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gabriel.barros\Downloads\"/>
    </mc:Choice>
  </mc:AlternateContent>
  <xr:revisionPtr revIDLastSave="0" documentId="13_ncr:1_{EE5576FA-80BA-435A-95A5-1D4779C392E7}" xr6:coauthVersionLast="47" xr6:coauthVersionMax="47" xr10:uidLastSave="{00000000-0000-0000-0000-000000000000}"/>
  <bookViews>
    <workbookView xWindow="-120" yWindow="-120" windowWidth="24240" windowHeight="13020" firstSheet="2" activeTab="2" xr2:uid="{00000000-000D-0000-FFFF-FFFF00000000}"/>
  </bookViews>
  <sheets>
    <sheet name="REGRAS_CST" sheetId="1" r:id="rId1"/>
    <sheet name="CLASSTRIB" sheetId="2" r:id="rId2"/>
    <sheet name="LANCAMENTOS" sheetId="3" r:id="rId3"/>
    <sheet name="IMPORT_CCLASSTRIB" sheetId="4" state="hidden" r:id="rId4"/>
    <sheet name="BASE_CCLASSTRIB" sheetId="5" r:id="rId5"/>
  </sheets>
  <definedNames>
    <definedName name="_xlnm._FilterDatabase" localSheetId="2" hidden="1">LANCAMENTOS!$A$1:$V$1737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744" i="3" l="1"/>
  <c r="F1744" i="3"/>
  <c r="K1744" i="3"/>
  <c r="L1744" i="3"/>
  <c r="O1744" i="3"/>
  <c r="P1744" i="3"/>
  <c r="Q1744" i="3"/>
  <c r="T1744" i="3"/>
  <c r="N1744" i="3" s="1"/>
  <c r="U1744" i="3"/>
  <c r="S1744" i="3" s="1"/>
  <c r="V1744" i="3"/>
  <c r="E1745" i="3"/>
  <c r="F1745" i="3"/>
  <c r="K1745" i="3"/>
  <c r="L1745" i="3"/>
  <c r="O1745" i="3"/>
  <c r="P1745" i="3"/>
  <c r="Q1745" i="3"/>
  <c r="S1745" i="3"/>
  <c r="M1745" i="3" s="1"/>
  <c r="T1745" i="3"/>
  <c r="N1745" i="3" s="1"/>
  <c r="U1745" i="3"/>
  <c r="V1745" i="3"/>
  <c r="E1746" i="3"/>
  <c r="K1746" i="3" s="1"/>
  <c r="F1746" i="3"/>
  <c r="L1746" i="3"/>
  <c r="N1746" i="3"/>
  <c r="O1746" i="3"/>
  <c r="P1746" i="3"/>
  <c r="Q1746" i="3"/>
  <c r="S1746" i="3"/>
  <c r="M1746" i="3" s="1"/>
  <c r="T1746" i="3"/>
  <c r="U1746" i="3"/>
  <c r="V1746" i="3"/>
  <c r="E1747" i="3"/>
  <c r="F1747" i="3" s="1"/>
  <c r="K1747" i="3"/>
  <c r="L1747" i="3"/>
  <c r="O1747" i="3"/>
  <c r="P1747" i="3"/>
  <c r="Q1747" i="3"/>
  <c r="U1747" i="3"/>
  <c r="S1747" i="3" s="1"/>
  <c r="M1747" i="3" s="1"/>
  <c r="V1747" i="3"/>
  <c r="E1748" i="3"/>
  <c r="Q1748" i="3" s="1"/>
  <c r="F1748" i="3"/>
  <c r="K1748" i="3"/>
  <c r="L1748" i="3"/>
  <c r="O1748" i="3"/>
  <c r="P1748" i="3"/>
  <c r="T1748" i="3"/>
  <c r="U1748" i="3"/>
  <c r="S1748" i="3" s="1"/>
  <c r="V1748" i="3"/>
  <c r="E1749" i="3"/>
  <c r="Q1749" i="3" s="1"/>
  <c r="F1749" i="3"/>
  <c r="K1749" i="3"/>
  <c r="L1749" i="3"/>
  <c r="M1749" i="3" s="1"/>
  <c r="N1749" i="3"/>
  <c r="O1749" i="3"/>
  <c r="P1749" i="3"/>
  <c r="S1749" i="3"/>
  <c r="T1749" i="3"/>
  <c r="U1749" i="3"/>
  <c r="V1749" i="3"/>
  <c r="E1750" i="3"/>
  <c r="Q1750" i="3" s="1"/>
  <c r="F1750" i="3"/>
  <c r="K1750" i="3"/>
  <c r="L1750" i="3"/>
  <c r="O1750" i="3"/>
  <c r="P1750" i="3"/>
  <c r="U1750" i="3"/>
  <c r="S1750" i="3" s="1"/>
  <c r="M1750" i="3" s="1"/>
  <c r="V1750" i="3"/>
  <c r="E1751" i="3"/>
  <c r="Q1751" i="3" s="1"/>
  <c r="L1751" i="3"/>
  <c r="O1751" i="3"/>
  <c r="P1751" i="3"/>
  <c r="U1751" i="3"/>
  <c r="S1751" i="3" s="1"/>
  <c r="V1751" i="3"/>
  <c r="E1752" i="3"/>
  <c r="Q1752" i="3" s="1"/>
  <c r="K1752" i="3"/>
  <c r="L1752" i="3"/>
  <c r="O1752" i="3"/>
  <c r="P1752" i="3"/>
  <c r="U1752" i="3"/>
  <c r="S1752" i="3" s="1"/>
  <c r="V1752" i="3"/>
  <c r="E1753" i="3"/>
  <c r="F1753" i="3"/>
  <c r="K1753" i="3"/>
  <c r="L1753" i="3"/>
  <c r="O1753" i="3"/>
  <c r="P1753" i="3"/>
  <c r="Q1753" i="3"/>
  <c r="T1753" i="3"/>
  <c r="N1753" i="3" s="1"/>
  <c r="U1753" i="3"/>
  <c r="S1753" i="3" s="1"/>
  <c r="V1753" i="3"/>
  <c r="E1754" i="3"/>
  <c r="K1754" i="3" s="1"/>
  <c r="L1754" i="3"/>
  <c r="O1754" i="3"/>
  <c r="P1754" i="3"/>
  <c r="S1754" i="3"/>
  <c r="M1754" i="3" s="1"/>
  <c r="T1754" i="3"/>
  <c r="N1754" i="3" s="1"/>
  <c r="U1754" i="3"/>
  <c r="V1754" i="3"/>
  <c r="E1755" i="3"/>
  <c r="F1755" i="3" s="1"/>
  <c r="L1755" i="3"/>
  <c r="O1755" i="3"/>
  <c r="P1755" i="3"/>
  <c r="Q1755" i="3"/>
  <c r="U1755" i="3"/>
  <c r="S1755" i="3" s="1"/>
  <c r="M1755" i="3" s="1"/>
  <c r="V1755" i="3"/>
  <c r="E1756" i="3"/>
  <c r="F1756" i="3" s="1"/>
  <c r="K1756" i="3"/>
  <c r="L1756" i="3"/>
  <c r="O1756" i="3"/>
  <c r="P1756" i="3"/>
  <c r="Q1756" i="3"/>
  <c r="T1756" i="3"/>
  <c r="N1756" i="3" s="1"/>
  <c r="U1756" i="3"/>
  <c r="S1756" i="3" s="1"/>
  <c r="V1756" i="3"/>
  <c r="E1757" i="3"/>
  <c r="F1757" i="3"/>
  <c r="K1757" i="3"/>
  <c r="L1757" i="3"/>
  <c r="O1757" i="3"/>
  <c r="P1757" i="3"/>
  <c r="Q1757" i="3"/>
  <c r="S1757" i="3"/>
  <c r="M1757" i="3" s="1"/>
  <c r="T1757" i="3"/>
  <c r="N1757" i="3" s="1"/>
  <c r="U1757" i="3"/>
  <c r="V1757" i="3"/>
  <c r="E1758" i="3"/>
  <c r="K1758" i="3" s="1"/>
  <c r="F1758" i="3"/>
  <c r="L1758" i="3"/>
  <c r="N1758" i="3"/>
  <c r="O1758" i="3"/>
  <c r="P1758" i="3"/>
  <c r="Q1758" i="3"/>
  <c r="S1758" i="3"/>
  <c r="M1758" i="3" s="1"/>
  <c r="T1758" i="3"/>
  <c r="U1758" i="3"/>
  <c r="V1758" i="3"/>
  <c r="E1759" i="3"/>
  <c r="F1759" i="3" s="1"/>
  <c r="K1759" i="3"/>
  <c r="L1759" i="3"/>
  <c r="O1759" i="3"/>
  <c r="P1759" i="3"/>
  <c r="Q1759" i="3"/>
  <c r="U1759" i="3"/>
  <c r="S1759" i="3" s="1"/>
  <c r="M1759" i="3" s="1"/>
  <c r="V1759" i="3"/>
  <c r="E1760" i="3"/>
  <c r="Q1760" i="3" s="1"/>
  <c r="F1760" i="3"/>
  <c r="K1760" i="3"/>
  <c r="L1760" i="3"/>
  <c r="O1760" i="3"/>
  <c r="P1760" i="3"/>
  <c r="U1760" i="3"/>
  <c r="S1760" i="3" s="1"/>
  <c r="V1760" i="3"/>
  <c r="E1761" i="3"/>
  <c r="Q1761" i="3" s="1"/>
  <c r="F1761" i="3"/>
  <c r="K1761" i="3"/>
  <c r="L1761" i="3"/>
  <c r="M1761" i="3" s="1"/>
  <c r="N1761" i="3"/>
  <c r="O1761" i="3"/>
  <c r="P1761" i="3"/>
  <c r="S1761" i="3"/>
  <c r="T1761" i="3"/>
  <c r="U1761" i="3"/>
  <c r="V1761" i="3"/>
  <c r="E1762" i="3"/>
  <c r="Q1762" i="3" s="1"/>
  <c r="F1762" i="3"/>
  <c r="K1762" i="3"/>
  <c r="L1762" i="3"/>
  <c r="O1762" i="3"/>
  <c r="P1762" i="3"/>
  <c r="U1762" i="3"/>
  <c r="S1762" i="3" s="1"/>
  <c r="M1762" i="3" s="1"/>
  <c r="V1762" i="3"/>
  <c r="E1763" i="3"/>
  <c r="Q1763" i="3" s="1"/>
  <c r="L1763" i="3"/>
  <c r="O1763" i="3"/>
  <c r="P1763" i="3"/>
  <c r="U1763" i="3"/>
  <c r="S1763" i="3" s="1"/>
  <c r="V1763" i="3"/>
  <c r="E1764" i="3"/>
  <c r="Q1764" i="3" s="1"/>
  <c r="K1764" i="3"/>
  <c r="L1764" i="3"/>
  <c r="O1764" i="3"/>
  <c r="P1764" i="3"/>
  <c r="U1764" i="3"/>
  <c r="S1764" i="3" s="1"/>
  <c r="V1764" i="3"/>
  <c r="E1765" i="3"/>
  <c r="F1765" i="3"/>
  <c r="K1765" i="3"/>
  <c r="L1765" i="3"/>
  <c r="M1765" i="3" s="1"/>
  <c r="O1765" i="3"/>
  <c r="P1765" i="3"/>
  <c r="Q1765" i="3"/>
  <c r="T1765" i="3"/>
  <c r="N1765" i="3" s="1"/>
  <c r="U1765" i="3"/>
  <c r="S1765" i="3" s="1"/>
  <c r="V1765" i="3"/>
  <c r="E1766" i="3"/>
  <c r="K1766" i="3" s="1"/>
  <c r="L1766" i="3"/>
  <c r="O1766" i="3"/>
  <c r="P1766" i="3"/>
  <c r="S1766" i="3"/>
  <c r="M1766" i="3" s="1"/>
  <c r="T1766" i="3"/>
  <c r="N1766" i="3" s="1"/>
  <c r="U1766" i="3"/>
  <c r="V1766" i="3"/>
  <c r="E1767" i="3"/>
  <c r="F1767" i="3" s="1"/>
  <c r="L1767" i="3"/>
  <c r="O1767" i="3"/>
  <c r="P1767" i="3"/>
  <c r="Q1767" i="3"/>
  <c r="U1767" i="3"/>
  <c r="S1767" i="3" s="1"/>
  <c r="M1767" i="3" s="1"/>
  <c r="V1767" i="3"/>
  <c r="E1768" i="3"/>
  <c r="F1768" i="3" s="1"/>
  <c r="K1768" i="3"/>
  <c r="L1768" i="3"/>
  <c r="M1768" i="3" s="1"/>
  <c r="O1768" i="3"/>
  <c r="P1768" i="3"/>
  <c r="Q1768" i="3"/>
  <c r="T1768" i="3"/>
  <c r="N1768" i="3" s="1"/>
  <c r="U1768" i="3"/>
  <c r="S1768" i="3" s="1"/>
  <c r="V1768" i="3"/>
  <c r="E1769" i="3"/>
  <c r="F1769" i="3"/>
  <c r="K1769" i="3"/>
  <c r="L1769" i="3"/>
  <c r="O1769" i="3"/>
  <c r="P1769" i="3"/>
  <c r="Q1769" i="3"/>
  <c r="S1769" i="3"/>
  <c r="M1769" i="3" s="1"/>
  <c r="T1769" i="3"/>
  <c r="N1769" i="3" s="1"/>
  <c r="U1769" i="3"/>
  <c r="V1769" i="3"/>
  <c r="E1770" i="3"/>
  <c r="K1770" i="3" s="1"/>
  <c r="F1770" i="3"/>
  <c r="L1770" i="3"/>
  <c r="N1770" i="3"/>
  <c r="O1770" i="3"/>
  <c r="P1770" i="3"/>
  <c r="Q1770" i="3"/>
  <c r="S1770" i="3"/>
  <c r="M1770" i="3" s="1"/>
  <c r="T1770" i="3"/>
  <c r="U1770" i="3"/>
  <c r="V1770" i="3"/>
  <c r="E1771" i="3"/>
  <c r="F1771" i="3" s="1"/>
  <c r="K1771" i="3"/>
  <c r="L1771" i="3"/>
  <c r="O1771" i="3"/>
  <c r="P1771" i="3"/>
  <c r="Q1771" i="3"/>
  <c r="U1771" i="3"/>
  <c r="S1771" i="3" s="1"/>
  <c r="M1771" i="3" s="1"/>
  <c r="V1771" i="3"/>
  <c r="E1772" i="3"/>
  <c r="Q1772" i="3" s="1"/>
  <c r="F1772" i="3"/>
  <c r="K1772" i="3"/>
  <c r="L1772" i="3"/>
  <c r="O1772" i="3"/>
  <c r="P1772" i="3"/>
  <c r="U1772" i="3"/>
  <c r="S1772" i="3" s="1"/>
  <c r="V1772" i="3"/>
  <c r="E1773" i="3"/>
  <c r="Q1773" i="3" s="1"/>
  <c r="F1773" i="3"/>
  <c r="K1773" i="3"/>
  <c r="L1773" i="3"/>
  <c r="M1773" i="3" s="1"/>
  <c r="N1773" i="3"/>
  <c r="O1773" i="3"/>
  <c r="P1773" i="3"/>
  <c r="S1773" i="3"/>
  <c r="T1773" i="3"/>
  <c r="U1773" i="3"/>
  <c r="V1773" i="3"/>
  <c r="E1774" i="3"/>
  <c r="Q1774" i="3" s="1"/>
  <c r="F1774" i="3"/>
  <c r="K1774" i="3"/>
  <c r="L1774" i="3"/>
  <c r="O1774" i="3"/>
  <c r="P1774" i="3"/>
  <c r="U1774" i="3"/>
  <c r="S1774" i="3" s="1"/>
  <c r="M1774" i="3" s="1"/>
  <c r="V1774" i="3"/>
  <c r="E1775" i="3"/>
  <c r="Q1775" i="3" s="1"/>
  <c r="L1775" i="3"/>
  <c r="O1775" i="3"/>
  <c r="P1775" i="3"/>
  <c r="U1775" i="3"/>
  <c r="S1775" i="3" s="1"/>
  <c r="V1775" i="3"/>
  <c r="E1776" i="3"/>
  <c r="Q1776" i="3" s="1"/>
  <c r="K1776" i="3"/>
  <c r="L1776" i="3"/>
  <c r="M1776" i="3" s="1"/>
  <c r="O1776" i="3"/>
  <c r="P1776" i="3"/>
  <c r="U1776" i="3"/>
  <c r="S1776" i="3" s="1"/>
  <c r="V1776" i="3"/>
  <c r="E1777" i="3"/>
  <c r="F1777" i="3"/>
  <c r="K1777" i="3"/>
  <c r="L1777" i="3"/>
  <c r="O1777" i="3"/>
  <c r="P1777" i="3"/>
  <c r="Q1777" i="3"/>
  <c r="T1777" i="3"/>
  <c r="N1777" i="3" s="1"/>
  <c r="U1777" i="3"/>
  <c r="S1777" i="3" s="1"/>
  <c r="V1777" i="3"/>
  <c r="E1778" i="3"/>
  <c r="K1778" i="3" s="1"/>
  <c r="L1778" i="3"/>
  <c r="O1778" i="3"/>
  <c r="P1778" i="3"/>
  <c r="S1778" i="3"/>
  <c r="M1778" i="3" s="1"/>
  <c r="T1778" i="3"/>
  <c r="N1778" i="3" s="1"/>
  <c r="U1778" i="3"/>
  <c r="V1778" i="3"/>
  <c r="E1779" i="3"/>
  <c r="F1779" i="3" s="1"/>
  <c r="L1779" i="3"/>
  <c r="O1779" i="3"/>
  <c r="P1779" i="3"/>
  <c r="Q1779" i="3"/>
  <c r="U1779" i="3"/>
  <c r="S1779" i="3" s="1"/>
  <c r="M1779" i="3" s="1"/>
  <c r="V1779" i="3"/>
  <c r="E1780" i="3"/>
  <c r="F1780" i="3" s="1"/>
  <c r="K1780" i="3"/>
  <c r="L1780" i="3"/>
  <c r="O1780" i="3"/>
  <c r="P1780" i="3"/>
  <c r="Q1780" i="3"/>
  <c r="T1780" i="3"/>
  <c r="N1780" i="3" s="1"/>
  <c r="U1780" i="3"/>
  <c r="S1780" i="3" s="1"/>
  <c r="V1780" i="3"/>
  <c r="E1781" i="3"/>
  <c r="F1781" i="3"/>
  <c r="K1781" i="3"/>
  <c r="L1781" i="3"/>
  <c r="O1781" i="3"/>
  <c r="P1781" i="3"/>
  <c r="Q1781" i="3"/>
  <c r="S1781" i="3"/>
  <c r="M1781" i="3" s="1"/>
  <c r="T1781" i="3"/>
  <c r="N1781" i="3" s="1"/>
  <c r="U1781" i="3"/>
  <c r="V1781" i="3"/>
  <c r="E1782" i="3"/>
  <c r="K1782" i="3" s="1"/>
  <c r="F1782" i="3"/>
  <c r="L1782" i="3"/>
  <c r="N1782" i="3"/>
  <c r="O1782" i="3"/>
  <c r="P1782" i="3"/>
  <c r="Q1782" i="3"/>
  <c r="S1782" i="3"/>
  <c r="M1782" i="3" s="1"/>
  <c r="T1782" i="3"/>
  <c r="U1782" i="3"/>
  <c r="V1782" i="3"/>
  <c r="E1783" i="3"/>
  <c r="F1783" i="3" s="1"/>
  <c r="K1783" i="3"/>
  <c r="L1783" i="3"/>
  <c r="O1783" i="3"/>
  <c r="P1783" i="3"/>
  <c r="Q1783" i="3"/>
  <c r="U1783" i="3"/>
  <c r="S1783" i="3" s="1"/>
  <c r="M1783" i="3" s="1"/>
  <c r="V1783" i="3"/>
  <c r="E1784" i="3"/>
  <c r="Q1784" i="3" s="1"/>
  <c r="F1784" i="3"/>
  <c r="K1784" i="3"/>
  <c r="L1784" i="3"/>
  <c r="O1784" i="3"/>
  <c r="P1784" i="3"/>
  <c r="U1784" i="3"/>
  <c r="S1784" i="3" s="1"/>
  <c r="M1784" i="3" s="1"/>
  <c r="V1784" i="3"/>
  <c r="E1785" i="3"/>
  <c r="Q1785" i="3" s="1"/>
  <c r="F1785" i="3"/>
  <c r="K1785" i="3"/>
  <c r="L1785" i="3"/>
  <c r="N1785" i="3"/>
  <c r="O1785" i="3"/>
  <c r="P1785" i="3"/>
  <c r="T1785" i="3"/>
  <c r="U1785" i="3"/>
  <c r="S1785" i="3" s="1"/>
  <c r="V1785" i="3"/>
  <c r="E1786" i="3"/>
  <c r="Q1786" i="3" s="1"/>
  <c r="F1786" i="3"/>
  <c r="K1786" i="3"/>
  <c r="L1786" i="3"/>
  <c r="O1786" i="3"/>
  <c r="P1786" i="3"/>
  <c r="U1786" i="3"/>
  <c r="S1786" i="3" s="1"/>
  <c r="M1786" i="3" s="1"/>
  <c r="V1786" i="3"/>
  <c r="E1787" i="3"/>
  <c r="Q1787" i="3" s="1"/>
  <c r="F1787" i="3"/>
  <c r="L1787" i="3"/>
  <c r="O1787" i="3"/>
  <c r="P1787" i="3"/>
  <c r="U1787" i="3"/>
  <c r="S1787" i="3" s="1"/>
  <c r="V1787" i="3"/>
  <c r="E1788" i="3"/>
  <c r="Q1788" i="3" s="1"/>
  <c r="K1788" i="3"/>
  <c r="L1788" i="3"/>
  <c r="O1788" i="3"/>
  <c r="P1788" i="3"/>
  <c r="U1788" i="3"/>
  <c r="S1788" i="3" s="1"/>
  <c r="V1788" i="3"/>
  <c r="E1789" i="3"/>
  <c r="F1789" i="3"/>
  <c r="K1789" i="3"/>
  <c r="L1789" i="3"/>
  <c r="O1789" i="3"/>
  <c r="P1789" i="3"/>
  <c r="Q1789" i="3"/>
  <c r="U1789" i="3"/>
  <c r="S1789" i="3" s="1"/>
  <c r="V1789" i="3"/>
  <c r="E1790" i="3"/>
  <c r="K1790" i="3" s="1"/>
  <c r="L1790" i="3"/>
  <c r="O1790" i="3"/>
  <c r="P1790" i="3"/>
  <c r="S1790" i="3"/>
  <c r="M1790" i="3" s="1"/>
  <c r="T1790" i="3"/>
  <c r="N1790" i="3" s="1"/>
  <c r="U1790" i="3"/>
  <c r="V1790" i="3"/>
  <c r="E1791" i="3"/>
  <c r="F1791" i="3" s="1"/>
  <c r="L1791" i="3"/>
  <c r="O1791" i="3"/>
  <c r="P1791" i="3"/>
  <c r="Q1791" i="3"/>
  <c r="U1791" i="3"/>
  <c r="S1791" i="3" s="1"/>
  <c r="M1791" i="3" s="1"/>
  <c r="V1791" i="3"/>
  <c r="E1792" i="3"/>
  <c r="F1792" i="3" s="1"/>
  <c r="K1792" i="3"/>
  <c r="L1792" i="3"/>
  <c r="O1792" i="3"/>
  <c r="P1792" i="3"/>
  <c r="Q1792" i="3"/>
  <c r="T1792" i="3"/>
  <c r="N1792" i="3" s="1"/>
  <c r="U1792" i="3"/>
  <c r="S1792" i="3" s="1"/>
  <c r="M1792" i="3" s="1"/>
  <c r="V1792" i="3"/>
  <c r="E1793" i="3"/>
  <c r="F1793" i="3"/>
  <c r="K1793" i="3"/>
  <c r="L1793" i="3"/>
  <c r="O1793" i="3"/>
  <c r="P1793" i="3"/>
  <c r="Q1793" i="3"/>
  <c r="S1793" i="3"/>
  <c r="M1793" i="3" s="1"/>
  <c r="T1793" i="3"/>
  <c r="N1793" i="3" s="1"/>
  <c r="U1793" i="3"/>
  <c r="V1793" i="3"/>
  <c r="E1794" i="3"/>
  <c r="F1794" i="3"/>
  <c r="K1794" i="3"/>
  <c r="L1794" i="3"/>
  <c r="N1794" i="3"/>
  <c r="O1794" i="3"/>
  <c r="P1794" i="3"/>
  <c r="Q1794" i="3"/>
  <c r="S1794" i="3"/>
  <c r="M1794" i="3" s="1"/>
  <c r="T1794" i="3"/>
  <c r="U1794" i="3"/>
  <c r="V1794" i="3"/>
  <c r="E1795" i="3"/>
  <c r="F1795" i="3"/>
  <c r="K1795" i="3"/>
  <c r="L1795" i="3"/>
  <c r="O1795" i="3"/>
  <c r="P1795" i="3"/>
  <c r="Q1795" i="3"/>
  <c r="U1795" i="3"/>
  <c r="S1795" i="3" s="1"/>
  <c r="M1795" i="3" s="1"/>
  <c r="V1795" i="3"/>
  <c r="E1796" i="3"/>
  <c r="Q1796" i="3" s="1"/>
  <c r="F1796" i="3"/>
  <c r="K1796" i="3"/>
  <c r="L1796" i="3"/>
  <c r="N1796" i="3" s="1"/>
  <c r="O1796" i="3"/>
  <c r="P1796" i="3"/>
  <c r="T1796" i="3"/>
  <c r="U1796" i="3"/>
  <c r="S1796" i="3" s="1"/>
  <c r="M1796" i="3" s="1"/>
  <c r="V1796" i="3"/>
  <c r="E1797" i="3"/>
  <c r="Q1797" i="3" s="1"/>
  <c r="F1797" i="3"/>
  <c r="K1797" i="3"/>
  <c r="L1797" i="3"/>
  <c r="O1797" i="3"/>
  <c r="P1797" i="3"/>
  <c r="U1797" i="3"/>
  <c r="S1797" i="3" s="1"/>
  <c r="V1797" i="3"/>
  <c r="E1798" i="3"/>
  <c r="Q1798" i="3" s="1"/>
  <c r="F1798" i="3"/>
  <c r="K1798" i="3"/>
  <c r="L1798" i="3"/>
  <c r="O1798" i="3"/>
  <c r="P1798" i="3"/>
  <c r="U1798" i="3"/>
  <c r="S1798" i="3" s="1"/>
  <c r="M1798" i="3" s="1"/>
  <c r="V1798" i="3"/>
  <c r="E1799" i="3"/>
  <c r="Q1799" i="3" s="1"/>
  <c r="F1799" i="3"/>
  <c r="L1799" i="3"/>
  <c r="O1799" i="3"/>
  <c r="P1799" i="3"/>
  <c r="U1799" i="3"/>
  <c r="S1799" i="3" s="1"/>
  <c r="V1799" i="3"/>
  <c r="E1800" i="3"/>
  <c r="Q1800" i="3" s="1"/>
  <c r="K1800" i="3"/>
  <c r="L1800" i="3"/>
  <c r="O1800" i="3"/>
  <c r="P1800" i="3"/>
  <c r="U1800" i="3"/>
  <c r="S1800" i="3" s="1"/>
  <c r="V1800" i="3"/>
  <c r="E1801" i="3"/>
  <c r="F1801" i="3"/>
  <c r="K1801" i="3"/>
  <c r="L1801" i="3"/>
  <c r="M1801" i="3" s="1"/>
  <c r="O1801" i="3"/>
  <c r="P1801" i="3"/>
  <c r="Q1801" i="3"/>
  <c r="U1801" i="3"/>
  <c r="S1801" i="3" s="1"/>
  <c r="V1801" i="3"/>
  <c r="E1802" i="3"/>
  <c r="K1802" i="3" s="1"/>
  <c r="L1802" i="3"/>
  <c r="O1802" i="3"/>
  <c r="P1802" i="3"/>
  <c r="S1802" i="3"/>
  <c r="M1802" i="3" s="1"/>
  <c r="T1802" i="3"/>
  <c r="N1802" i="3" s="1"/>
  <c r="U1802" i="3"/>
  <c r="V1802" i="3"/>
  <c r="E1803" i="3"/>
  <c r="F1803" i="3" s="1"/>
  <c r="L1803" i="3"/>
  <c r="M1803" i="3" s="1"/>
  <c r="O1803" i="3"/>
  <c r="P1803" i="3"/>
  <c r="Q1803" i="3"/>
  <c r="U1803" i="3"/>
  <c r="S1803" i="3" s="1"/>
  <c r="V1803" i="3"/>
  <c r="E1804" i="3"/>
  <c r="F1804" i="3" s="1"/>
  <c r="K1804" i="3"/>
  <c r="L1804" i="3"/>
  <c r="O1804" i="3"/>
  <c r="P1804" i="3"/>
  <c r="Q1804" i="3"/>
  <c r="T1804" i="3"/>
  <c r="N1804" i="3" s="1"/>
  <c r="U1804" i="3"/>
  <c r="S1804" i="3" s="1"/>
  <c r="M1804" i="3" s="1"/>
  <c r="V1804" i="3"/>
  <c r="E1805" i="3"/>
  <c r="F1805" i="3"/>
  <c r="K1805" i="3"/>
  <c r="L1805" i="3"/>
  <c r="O1805" i="3"/>
  <c r="P1805" i="3"/>
  <c r="Q1805" i="3"/>
  <c r="S1805" i="3"/>
  <c r="M1805" i="3" s="1"/>
  <c r="T1805" i="3"/>
  <c r="N1805" i="3" s="1"/>
  <c r="U1805" i="3"/>
  <c r="V1805" i="3"/>
  <c r="E1806" i="3"/>
  <c r="F1806" i="3" s="1"/>
  <c r="K1806" i="3"/>
  <c r="L1806" i="3"/>
  <c r="O1806" i="3"/>
  <c r="P1806" i="3"/>
  <c r="Q1806" i="3"/>
  <c r="S1806" i="3"/>
  <c r="M1806" i="3" s="1"/>
  <c r="U1806" i="3"/>
  <c r="T1806" i="3" s="1"/>
  <c r="N1806" i="3" s="1"/>
  <c r="V1806" i="3"/>
  <c r="E1807" i="3"/>
  <c r="F1807" i="3"/>
  <c r="K1807" i="3"/>
  <c r="L1807" i="3"/>
  <c r="N1807" i="3"/>
  <c r="O1807" i="3"/>
  <c r="P1807" i="3"/>
  <c r="Q1807" i="3"/>
  <c r="T1807" i="3"/>
  <c r="U1807" i="3"/>
  <c r="S1807" i="3" s="1"/>
  <c r="M1807" i="3" s="1"/>
  <c r="V1807" i="3"/>
  <c r="E1808" i="3"/>
  <c r="Q1808" i="3" s="1"/>
  <c r="F1808" i="3"/>
  <c r="K1808" i="3"/>
  <c r="L1808" i="3"/>
  <c r="N1808" i="3" s="1"/>
  <c r="M1808" i="3"/>
  <c r="O1808" i="3"/>
  <c r="P1808" i="3"/>
  <c r="S1808" i="3"/>
  <c r="T1808" i="3"/>
  <c r="U1808" i="3"/>
  <c r="V1808" i="3"/>
  <c r="E1809" i="3"/>
  <c r="Q1809" i="3" s="1"/>
  <c r="F1809" i="3"/>
  <c r="K1809" i="3"/>
  <c r="L1809" i="3"/>
  <c r="M1809" i="3" s="1"/>
  <c r="O1809" i="3"/>
  <c r="P1809" i="3"/>
  <c r="U1809" i="3"/>
  <c r="S1809" i="3" s="1"/>
  <c r="V1809" i="3"/>
  <c r="E1810" i="3"/>
  <c r="Q1810" i="3" s="1"/>
  <c r="F1810" i="3"/>
  <c r="K1810" i="3"/>
  <c r="L1810" i="3"/>
  <c r="O1810" i="3"/>
  <c r="P1810" i="3"/>
  <c r="U1810" i="3"/>
  <c r="S1810" i="3" s="1"/>
  <c r="M1810" i="3" s="1"/>
  <c r="V1810" i="3"/>
  <c r="E1811" i="3"/>
  <c r="Q1811" i="3" s="1"/>
  <c r="F1811" i="3"/>
  <c r="L1811" i="3"/>
  <c r="O1811" i="3"/>
  <c r="P1811" i="3"/>
  <c r="U1811" i="3"/>
  <c r="S1811" i="3" s="1"/>
  <c r="V1811" i="3"/>
  <c r="E1812" i="3"/>
  <c r="Q1812" i="3" s="1"/>
  <c r="K1812" i="3"/>
  <c r="L1812" i="3"/>
  <c r="M1812" i="3" s="1"/>
  <c r="O1812" i="3"/>
  <c r="P1812" i="3"/>
  <c r="U1812" i="3"/>
  <c r="S1812" i="3" s="1"/>
  <c r="V1812" i="3"/>
  <c r="E1813" i="3"/>
  <c r="F1813" i="3"/>
  <c r="K1813" i="3"/>
  <c r="L1813" i="3"/>
  <c r="O1813" i="3"/>
  <c r="P1813" i="3"/>
  <c r="Q1813" i="3"/>
  <c r="U1813" i="3"/>
  <c r="S1813" i="3" s="1"/>
  <c r="M1813" i="3" s="1"/>
  <c r="V1813" i="3"/>
  <c r="E1814" i="3"/>
  <c r="K1814" i="3" s="1"/>
  <c r="L1814" i="3"/>
  <c r="M1814" i="3" s="1"/>
  <c r="O1814" i="3"/>
  <c r="P1814" i="3"/>
  <c r="S1814" i="3"/>
  <c r="T1814" i="3"/>
  <c r="U1814" i="3"/>
  <c r="V1814" i="3"/>
  <c r="E1815" i="3"/>
  <c r="F1815" i="3" s="1"/>
  <c r="L1815" i="3"/>
  <c r="M1815" i="3" s="1"/>
  <c r="O1815" i="3"/>
  <c r="P1815" i="3"/>
  <c r="Q1815" i="3"/>
  <c r="U1815" i="3"/>
  <c r="S1815" i="3" s="1"/>
  <c r="V1815" i="3"/>
  <c r="E1816" i="3"/>
  <c r="F1816" i="3"/>
  <c r="K1816" i="3"/>
  <c r="L1816" i="3"/>
  <c r="O1816" i="3"/>
  <c r="P1816" i="3"/>
  <c r="Q1816" i="3"/>
  <c r="T1816" i="3"/>
  <c r="N1816" i="3" s="1"/>
  <c r="U1816" i="3"/>
  <c r="S1816" i="3" s="1"/>
  <c r="M1816" i="3" s="1"/>
  <c r="V1816" i="3"/>
  <c r="E1817" i="3"/>
  <c r="F1817" i="3" s="1"/>
  <c r="L1817" i="3"/>
  <c r="O1817" i="3"/>
  <c r="P1817" i="3"/>
  <c r="S1817" i="3"/>
  <c r="M1817" i="3" s="1"/>
  <c r="T1817" i="3"/>
  <c r="N1817" i="3" s="1"/>
  <c r="U1817" i="3"/>
  <c r="V1817" i="3"/>
  <c r="E1818" i="3"/>
  <c r="F1818" i="3" s="1"/>
  <c r="K1818" i="3"/>
  <c r="L1818" i="3"/>
  <c r="O1818" i="3"/>
  <c r="P1818" i="3"/>
  <c r="Q1818" i="3"/>
  <c r="S1818" i="3"/>
  <c r="M1818" i="3" s="1"/>
  <c r="U1818" i="3"/>
  <c r="T1818" i="3" s="1"/>
  <c r="N1818" i="3" s="1"/>
  <c r="V1818" i="3"/>
  <c r="E1819" i="3"/>
  <c r="F1819" i="3"/>
  <c r="K1819" i="3"/>
  <c r="L1819" i="3"/>
  <c r="N1819" i="3"/>
  <c r="O1819" i="3"/>
  <c r="P1819" i="3"/>
  <c r="Q1819" i="3"/>
  <c r="T1819" i="3"/>
  <c r="U1819" i="3"/>
  <c r="S1819" i="3" s="1"/>
  <c r="M1819" i="3" s="1"/>
  <c r="V1819" i="3"/>
  <c r="E1820" i="3"/>
  <c r="Q1820" i="3" s="1"/>
  <c r="F1820" i="3"/>
  <c r="K1820" i="3"/>
  <c r="L1820" i="3"/>
  <c r="N1820" i="3" s="1"/>
  <c r="M1820" i="3"/>
  <c r="O1820" i="3"/>
  <c r="P1820" i="3"/>
  <c r="S1820" i="3"/>
  <c r="T1820" i="3"/>
  <c r="U1820" i="3"/>
  <c r="V1820" i="3"/>
  <c r="E1821" i="3"/>
  <c r="Q1821" i="3" s="1"/>
  <c r="F1821" i="3"/>
  <c r="K1821" i="3"/>
  <c r="L1821" i="3"/>
  <c r="O1821" i="3"/>
  <c r="P1821" i="3"/>
  <c r="U1821" i="3"/>
  <c r="S1821" i="3" s="1"/>
  <c r="V1821" i="3"/>
  <c r="E1822" i="3"/>
  <c r="Q1822" i="3" s="1"/>
  <c r="F1822" i="3"/>
  <c r="K1822" i="3"/>
  <c r="L1822" i="3"/>
  <c r="O1822" i="3"/>
  <c r="P1822" i="3"/>
  <c r="U1822" i="3"/>
  <c r="S1822" i="3" s="1"/>
  <c r="M1822" i="3" s="1"/>
  <c r="V1822" i="3"/>
  <c r="E1823" i="3"/>
  <c r="Q1823" i="3" s="1"/>
  <c r="F1823" i="3"/>
  <c r="L1823" i="3"/>
  <c r="O1823" i="3"/>
  <c r="P1823" i="3"/>
  <c r="U1823" i="3"/>
  <c r="S1823" i="3" s="1"/>
  <c r="V1823" i="3"/>
  <c r="E1824" i="3"/>
  <c r="Q1824" i="3" s="1"/>
  <c r="K1824" i="3"/>
  <c r="L1824" i="3"/>
  <c r="O1824" i="3"/>
  <c r="P1824" i="3"/>
  <c r="U1824" i="3"/>
  <c r="S1824" i="3" s="1"/>
  <c r="V1824" i="3"/>
  <c r="E1825" i="3"/>
  <c r="F1825" i="3"/>
  <c r="K1825" i="3"/>
  <c r="L1825" i="3"/>
  <c r="O1825" i="3"/>
  <c r="P1825" i="3"/>
  <c r="Q1825" i="3"/>
  <c r="U1825" i="3"/>
  <c r="S1825" i="3" s="1"/>
  <c r="M1825" i="3" s="1"/>
  <c r="V1825" i="3"/>
  <c r="E1826" i="3"/>
  <c r="K1826" i="3" s="1"/>
  <c r="L1826" i="3"/>
  <c r="M1826" i="3" s="1"/>
  <c r="O1826" i="3"/>
  <c r="P1826" i="3"/>
  <c r="S1826" i="3"/>
  <c r="T1826" i="3"/>
  <c r="U1826" i="3"/>
  <c r="V1826" i="3"/>
  <c r="E1827" i="3"/>
  <c r="F1827" i="3" s="1"/>
  <c r="L1827" i="3"/>
  <c r="O1827" i="3"/>
  <c r="P1827" i="3"/>
  <c r="Q1827" i="3"/>
  <c r="U1827" i="3"/>
  <c r="S1827" i="3" s="1"/>
  <c r="V1827" i="3"/>
  <c r="E1828" i="3"/>
  <c r="F1828" i="3"/>
  <c r="K1828" i="3"/>
  <c r="L1828" i="3"/>
  <c r="O1828" i="3"/>
  <c r="P1828" i="3"/>
  <c r="Q1828" i="3"/>
  <c r="T1828" i="3"/>
  <c r="N1828" i="3" s="1"/>
  <c r="U1828" i="3"/>
  <c r="S1828" i="3" s="1"/>
  <c r="M1828" i="3" s="1"/>
  <c r="V1828" i="3"/>
  <c r="E1829" i="3"/>
  <c r="F1829" i="3" s="1"/>
  <c r="L1829" i="3"/>
  <c r="O1829" i="3"/>
  <c r="P1829" i="3"/>
  <c r="U1829" i="3"/>
  <c r="S1829" i="3" s="1"/>
  <c r="M1829" i="3" s="1"/>
  <c r="V1829" i="3"/>
  <c r="E1830" i="3"/>
  <c r="F1830" i="3" s="1"/>
  <c r="K1830" i="3"/>
  <c r="L1830" i="3"/>
  <c r="O1830" i="3"/>
  <c r="P1830" i="3"/>
  <c r="Q1830" i="3"/>
  <c r="T1830" i="3"/>
  <c r="N1830" i="3" s="1"/>
  <c r="U1830" i="3"/>
  <c r="S1830" i="3" s="1"/>
  <c r="M1830" i="3" s="1"/>
  <c r="V1830" i="3"/>
  <c r="E1831" i="3"/>
  <c r="F1831" i="3"/>
  <c r="K1831" i="3"/>
  <c r="L1831" i="3"/>
  <c r="O1831" i="3"/>
  <c r="P1831" i="3"/>
  <c r="Q1831" i="3"/>
  <c r="S1831" i="3"/>
  <c r="M1831" i="3" s="1"/>
  <c r="U1831" i="3"/>
  <c r="T1831" i="3" s="1"/>
  <c r="N1831" i="3" s="1"/>
  <c r="V1831" i="3"/>
  <c r="E1832" i="3"/>
  <c r="F1832" i="3"/>
  <c r="K1832" i="3"/>
  <c r="L1832" i="3"/>
  <c r="O1832" i="3"/>
  <c r="P1832" i="3"/>
  <c r="Q1832" i="3"/>
  <c r="U1832" i="3"/>
  <c r="S1832" i="3" s="1"/>
  <c r="M1832" i="3" s="1"/>
  <c r="V1832" i="3"/>
  <c r="E1833" i="3"/>
  <c r="F1833" i="3"/>
  <c r="K1833" i="3"/>
  <c r="L1833" i="3"/>
  <c r="M1833" i="3" s="1"/>
  <c r="O1833" i="3"/>
  <c r="P1833" i="3"/>
  <c r="Q1833" i="3"/>
  <c r="T1833" i="3"/>
  <c r="N1833" i="3" s="1"/>
  <c r="U1833" i="3"/>
  <c r="S1833" i="3" s="1"/>
  <c r="V1833" i="3"/>
  <c r="E1834" i="3"/>
  <c r="F1834" i="3"/>
  <c r="K1834" i="3"/>
  <c r="L1834" i="3"/>
  <c r="O1834" i="3"/>
  <c r="P1834" i="3"/>
  <c r="Q1834" i="3"/>
  <c r="S1834" i="3"/>
  <c r="M1834" i="3" s="1"/>
  <c r="T1834" i="3"/>
  <c r="N1834" i="3" s="1"/>
  <c r="U1834" i="3"/>
  <c r="V1834" i="3"/>
  <c r="E1835" i="3"/>
  <c r="K1835" i="3" s="1"/>
  <c r="F1835" i="3"/>
  <c r="L1835" i="3"/>
  <c r="O1835" i="3"/>
  <c r="P1835" i="3"/>
  <c r="Q1835" i="3"/>
  <c r="S1835" i="3"/>
  <c r="T1835" i="3"/>
  <c r="N1835" i="3" s="1"/>
  <c r="U1835" i="3"/>
  <c r="V1835" i="3"/>
  <c r="E1836" i="3"/>
  <c r="F1836" i="3" s="1"/>
  <c r="K1836" i="3"/>
  <c r="L1836" i="3"/>
  <c r="O1836" i="3"/>
  <c r="P1836" i="3"/>
  <c r="Q1836" i="3"/>
  <c r="S1836" i="3"/>
  <c r="M1836" i="3" s="1"/>
  <c r="T1836" i="3"/>
  <c r="N1836" i="3" s="1"/>
  <c r="U1836" i="3"/>
  <c r="V1836" i="3"/>
  <c r="E1837" i="3"/>
  <c r="F1837" i="3"/>
  <c r="K1837" i="3"/>
  <c r="L1837" i="3"/>
  <c r="O1837" i="3"/>
  <c r="P1837" i="3"/>
  <c r="Q1837" i="3"/>
  <c r="S1837" i="3"/>
  <c r="T1837" i="3"/>
  <c r="U1837" i="3"/>
  <c r="V1837" i="3"/>
  <c r="E1838" i="3"/>
  <c r="F1838" i="3" s="1"/>
  <c r="K1838" i="3"/>
  <c r="L1838" i="3"/>
  <c r="O1838" i="3"/>
  <c r="P1838" i="3"/>
  <c r="Q1838" i="3"/>
  <c r="U1838" i="3"/>
  <c r="S1838" i="3" s="1"/>
  <c r="M1838" i="3" s="1"/>
  <c r="V1838" i="3"/>
  <c r="E1839" i="3"/>
  <c r="F1839" i="3"/>
  <c r="K1839" i="3"/>
  <c r="L1839" i="3"/>
  <c r="O1839" i="3"/>
  <c r="P1839" i="3"/>
  <c r="Q1839" i="3"/>
  <c r="T1839" i="3"/>
  <c r="N1839" i="3" s="1"/>
  <c r="U1839" i="3"/>
  <c r="S1839" i="3" s="1"/>
  <c r="M1839" i="3" s="1"/>
  <c r="V1839" i="3"/>
  <c r="E1840" i="3"/>
  <c r="L1840" i="3"/>
  <c r="N1840" i="3"/>
  <c r="O1840" i="3"/>
  <c r="P1840" i="3"/>
  <c r="U1840" i="3"/>
  <c r="T1840" i="3" s="1"/>
  <c r="V1840" i="3"/>
  <c r="E1841" i="3"/>
  <c r="F1841" i="3"/>
  <c r="K1841" i="3"/>
  <c r="L1841" i="3"/>
  <c r="O1841" i="3"/>
  <c r="P1841" i="3"/>
  <c r="Q1841" i="3"/>
  <c r="U1841" i="3"/>
  <c r="S1841" i="3" s="1"/>
  <c r="V1841" i="3"/>
  <c r="E1842" i="3"/>
  <c r="F1842" i="3"/>
  <c r="K1842" i="3"/>
  <c r="L1842" i="3"/>
  <c r="N1842" i="3" s="1"/>
  <c r="O1842" i="3"/>
  <c r="P1842" i="3"/>
  <c r="Q1842" i="3"/>
  <c r="S1842" i="3"/>
  <c r="T1842" i="3"/>
  <c r="U1842" i="3"/>
  <c r="V1842" i="3"/>
  <c r="E1843" i="3"/>
  <c r="F1843" i="3"/>
  <c r="K1843" i="3"/>
  <c r="L1843" i="3"/>
  <c r="O1843" i="3"/>
  <c r="P1843" i="3"/>
  <c r="Q1843" i="3"/>
  <c r="S1843" i="3"/>
  <c r="T1843" i="3"/>
  <c r="U1843" i="3"/>
  <c r="V1843" i="3"/>
  <c r="E1844" i="3"/>
  <c r="F1844" i="3"/>
  <c r="K1844" i="3"/>
  <c r="L1844" i="3"/>
  <c r="O1844" i="3"/>
  <c r="P1844" i="3"/>
  <c r="Q1844" i="3"/>
  <c r="U1844" i="3"/>
  <c r="V1844" i="3"/>
  <c r="E1845" i="3"/>
  <c r="F1845" i="3"/>
  <c r="L1845" i="3"/>
  <c r="O1845" i="3"/>
  <c r="P1845" i="3"/>
  <c r="T1845" i="3"/>
  <c r="N1845" i="3" s="1"/>
  <c r="U1845" i="3"/>
  <c r="S1845" i="3" s="1"/>
  <c r="M1845" i="3" s="1"/>
  <c r="V1845" i="3"/>
  <c r="E1846" i="3"/>
  <c r="L1846" i="3"/>
  <c r="O1846" i="3"/>
  <c r="P1846" i="3"/>
  <c r="U1846" i="3"/>
  <c r="V1846" i="3"/>
  <c r="E1847" i="3"/>
  <c r="F1847" i="3" s="1"/>
  <c r="K1847" i="3"/>
  <c r="L1847" i="3"/>
  <c r="O1847" i="3"/>
  <c r="P1847" i="3"/>
  <c r="Q1847" i="3"/>
  <c r="T1847" i="3"/>
  <c r="N1847" i="3" s="1"/>
  <c r="U1847" i="3"/>
  <c r="S1847" i="3" s="1"/>
  <c r="M1847" i="3" s="1"/>
  <c r="V1847" i="3"/>
  <c r="E1848" i="3"/>
  <c r="F1848" i="3"/>
  <c r="K1848" i="3"/>
  <c r="L1848" i="3"/>
  <c r="O1848" i="3"/>
  <c r="P1848" i="3"/>
  <c r="Q1848" i="3"/>
  <c r="S1848" i="3"/>
  <c r="M1848" i="3" s="1"/>
  <c r="T1848" i="3"/>
  <c r="U1848" i="3"/>
  <c r="V1848" i="3"/>
  <c r="E1849" i="3"/>
  <c r="K1849" i="3" s="1"/>
  <c r="F1849" i="3"/>
  <c r="L1849" i="3"/>
  <c r="O1849" i="3"/>
  <c r="P1849" i="3"/>
  <c r="S1849" i="3"/>
  <c r="T1849" i="3"/>
  <c r="U1849" i="3"/>
  <c r="V1849" i="3"/>
  <c r="E1850" i="3"/>
  <c r="K1850" i="3"/>
  <c r="L1850" i="3"/>
  <c r="O1850" i="3"/>
  <c r="P1850" i="3"/>
  <c r="U1850" i="3"/>
  <c r="V1850" i="3"/>
  <c r="E1851" i="3"/>
  <c r="F1851" i="3"/>
  <c r="L1851" i="3"/>
  <c r="O1851" i="3"/>
  <c r="P1851" i="3"/>
  <c r="U1851" i="3"/>
  <c r="S1851" i="3" s="1"/>
  <c r="M1851" i="3" s="1"/>
  <c r="V1851" i="3"/>
  <c r="E1852" i="3"/>
  <c r="L1852" i="3"/>
  <c r="O1852" i="3"/>
  <c r="P1852" i="3"/>
  <c r="S1852" i="3"/>
  <c r="M1852" i="3" s="1"/>
  <c r="U1852" i="3"/>
  <c r="T1852" i="3" s="1"/>
  <c r="N1852" i="3" s="1"/>
  <c r="V1852" i="3"/>
  <c r="E1853" i="3"/>
  <c r="F1853" i="3" s="1"/>
  <c r="K1853" i="3"/>
  <c r="L1853" i="3"/>
  <c r="O1853" i="3"/>
  <c r="P1853" i="3"/>
  <c r="Q1853" i="3"/>
  <c r="S1853" i="3"/>
  <c r="M1853" i="3" s="1"/>
  <c r="U1853" i="3"/>
  <c r="T1853" i="3" s="1"/>
  <c r="N1853" i="3" s="1"/>
  <c r="V1853" i="3"/>
  <c r="E1854" i="3"/>
  <c r="F1854" i="3"/>
  <c r="K1854" i="3"/>
  <c r="L1854" i="3"/>
  <c r="N1854" i="3" s="1"/>
  <c r="O1854" i="3"/>
  <c r="P1854" i="3"/>
  <c r="Q1854" i="3"/>
  <c r="S1854" i="3"/>
  <c r="T1854" i="3"/>
  <c r="U1854" i="3"/>
  <c r="V1854" i="3"/>
  <c r="E1855" i="3"/>
  <c r="F1855" i="3" s="1"/>
  <c r="L1855" i="3"/>
  <c r="O1855" i="3"/>
  <c r="P1855" i="3"/>
  <c r="Q1855" i="3"/>
  <c r="S1855" i="3"/>
  <c r="T1855" i="3"/>
  <c r="U1855" i="3"/>
  <c r="V1855" i="3"/>
  <c r="E1856" i="3"/>
  <c r="L1856" i="3"/>
  <c r="O1856" i="3"/>
  <c r="P1856" i="3"/>
  <c r="Q1856" i="3"/>
  <c r="U1856" i="3"/>
  <c r="V1856" i="3"/>
  <c r="E1857" i="3"/>
  <c r="F1857" i="3"/>
  <c r="L1857" i="3"/>
  <c r="O1857" i="3"/>
  <c r="P1857" i="3"/>
  <c r="U1857" i="3"/>
  <c r="S1857" i="3" s="1"/>
  <c r="M1857" i="3" s="1"/>
  <c r="V1857" i="3"/>
  <c r="E1858" i="3"/>
  <c r="L1858" i="3"/>
  <c r="O1858" i="3"/>
  <c r="P1858" i="3"/>
  <c r="U1858" i="3"/>
  <c r="V1858" i="3"/>
  <c r="E1859" i="3"/>
  <c r="F1859" i="3" s="1"/>
  <c r="K1859" i="3"/>
  <c r="L1859" i="3"/>
  <c r="O1859" i="3"/>
  <c r="P1859" i="3"/>
  <c r="Q1859" i="3"/>
  <c r="U1859" i="3"/>
  <c r="V1859" i="3"/>
  <c r="E1860" i="3"/>
  <c r="F1860" i="3"/>
  <c r="K1860" i="3"/>
  <c r="L1860" i="3"/>
  <c r="O1860" i="3"/>
  <c r="P1860" i="3"/>
  <c r="Q1860" i="3"/>
  <c r="S1860" i="3"/>
  <c r="T1860" i="3"/>
  <c r="U1860" i="3"/>
  <c r="V1860" i="3"/>
  <c r="E1861" i="3"/>
  <c r="K1861" i="3" s="1"/>
  <c r="L1861" i="3"/>
  <c r="O1861" i="3"/>
  <c r="P1861" i="3"/>
  <c r="S1861" i="3"/>
  <c r="T1861" i="3"/>
  <c r="U1861" i="3"/>
  <c r="V1861" i="3"/>
  <c r="E1862" i="3"/>
  <c r="F1862" i="3"/>
  <c r="K1862" i="3"/>
  <c r="L1862" i="3"/>
  <c r="O1862" i="3"/>
  <c r="P1862" i="3"/>
  <c r="Q1862" i="3"/>
  <c r="U1862" i="3"/>
  <c r="V1862" i="3"/>
  <c r="E1863" i="3"/>
  <c r="F1863" i="3"/>
  <c r="L1863" i="3"/>
  <c r="M1863" i="3"/>
  <c r="O1863" i="3"/>
  <c r="P1863" i="3"/>
  <c r="U1863" i="3"/>
  <c r="S1863" i="3" s="1"/>
  <c r="V1863" i="3"/>
  <c r="E1864" i="3"/>
  <c r="L1864" i="3"/>
  <c r="O1864" i="3"/>
  <c r="P1864" i="3"/>
  <c r="U1864" i="3"/>
  <c r="V1864" i="3"/>
  <c r="E1865" i="3"/>
  <c r="F1865" i="3" s="1"/>
  <c r="K1865" i="3"/>
  <c r="L1865" i="3"/>
  <c r="O1865" i="3"/>
  <c r="P1865" i="3"/>
  <c r="Q1865" i="3"/>
  <c r="S1865" i="3"/>
  <c r="U1865" i="3"/>
  <c r="T1865" i="3" s="1"/>
  <c r="V1865" i="3"/>
  <c r="E1866" i="3"/>
  <c r="F1866" i="3"/>
  <c r="K1866" i="3"/>
  <c r="L1866" i="3"/>
  <c r="O1866" i="3"/>
  <c r="P1866" i="3"/>
  <c r="Q1866" i="3"/>
  <c r="S1866" i="3"/>
  <c r="M1866" i="3" s="1"/>
  <c r="T1866" i="3"/>
  <c r="U1866" i="3"/>
  <c r="V1866" i="3"/>
  <c r="E1867" i="3"/>
  <c r="F1867" i="3"/>
  <c r="K1867" i="3"/>
  <c r="L1867" i="3"/>
  <c r="O1867" i="3"/>
  <c r="P1867" i="3"/>
  <c r="Q1867" i="3"/>
  <c r="S1867" i="3"/>
  <c r="T1867" i="3"/>
  <c r="U1867" i="3"/>
  <c r="V1867" i="3"/>
  <c r="E1868" i="3"/>
  <c r="F1868" i="3"/>
  <c r="K1868" i="3"/>
  <c r="L1868" i="3"/>
  <c r="O1868" i="3"/>
  <c r="P1868" i="3"/>
  <c r="Q1868" i="3"/>
  <c r="U1868" i="3"/>
  <c r="V1868" i="3"/>
  <c r="E1869" i="3"/>
  <c r="F1869" i="3"/>
  <c r="L1869" i="3"/>
  <c r="O1869" i="3"/>
  <c r="P1869" i="3"/>
  <c r="U1869" i="3"/>
  <c r="V1869" i="3"/>
  <c r="E1870" i="3"/>
  <c r="L1870" i="3"/>
  <c r="N1870" i="3"/>
  <c r="O1870" i="3"/>
  <c r="P1870" i="3"/>
  <c r="S1870" i="3"/>
  <c r="T1870" i="3"/>
  <c r="U1870" i="3"/>
  <c r="V1870" i="3"/>
  <c r="E1871" i="3"/>
  <c r="F1871" i="3" s="1"/>
  <c r="K1871" i="3"/>
  <c r="L1871" i="3"/>
  <c r="N1871" i="3" s="1"/>
  <c r="O1871" i="3"/>
  <c r="P1871" i="3"/>
  <c r="Q1871" i="3"/>
  <c r="S1871" i="3"/>
  <c r="T1871" i="3"/>
  <c r="U1871" i="3"/>
  <c r="V1871" i="3"/>
  <c r="E1872" i="3"/>
  <c r="F1872" i="3"/>
  <c r="K1872" i="3"/>
  <c r="L1872" i="3"/>
  <c r="O1872" i="3"/>
  <c r="P1872" i="3"/>
  <c r="Q1872" i="3"/>
  <c r="S1872" i="3"/>
  <c r="T1872" i="3"/>
  <c r="U1872" i="3"/>
  <c r="V1872" i="3"/>
  <c r="E1873" i="3"/>
  <c r="L1873" i="3"/>
  <c r="O1873" i="3"/>
  <c r="P1873" i="3"/>
  <c r="S1873" i="3"/>
  <c r="T1873" i="3"/>
  <c r="U1873" i="3"/>
  <c r="V1873" i="3"/>
  <c r="E1874" i="3"/>
  <c r="Q1874" i="3" s="1"/>
  <c r="F1874" i="3"/>
  <c r="K1874" i="3"/>
  <c r="L1874" i="3"/>
  <c r="O1874" i="3"/>
  <c r="P1874" i="3"/>
  <c r="U1874" i="3"/>
  <c r="V1874" i="3"/>
  <c r="E1875" i="3"/>
  <c r="F1875" i="3" s="1"/>
  <c r="L1875" i="3"/>
  <c r="O1875" i="3"/>
  <c r="P1875" i="3"/>
  <c r="U1875" i="3"/>
  <c r="V1875" i="3"/>
  <c r="E1876" i="3"/>
  <c r="L1876" i="3"/>
  <c r="O1876" i="3"/>
  <c r="P1876" i="3"/>
  <c r="U1876" i="3"/>
  <c r="S1876" i="3" s="1"/>
  <c r="V1876" i="3"/>
  <c r="E1877" i="3"/>
  <c r="F1877" i="3" s="1"/>
  <c r="K1877" i="3"/>
  <c r="L1877" i="3"/>
  <c r="O1877" i="3"/>
  <c r="P1877" i="3"/>
  <c r="Q1877" i="3"/>
  <c r="U1877" i="3"/>
  <c r="S1877" i="3" s="1"/>
  <c r="M1877" i="3" s="1"/>
  <c r="V1877" i="3"/>
  <c r="E1878" i="3"/>
  <c r="F1878" i="3"/>
  <c r="K1878" i="3"/>
  <c r="L1878" i="3"/>
  <c r="O1878" i="3"/>
  <c r="P1878" i="3"/>
  <c r="Q1878" i="3"/>
  <c r="S1878" i="3"/>
  <c r="T1878" i="3"/>
  <c r="U1878" i="3"/>
  <c r="V1878" i="3"/>
  <c r="E1879" i="3"/>
  <c r="L1879" i="3"/>
  <c r="O1879" i="3"/>
  <c r="P1879" i="3"/>
  <c r="S1879" i="3"/>
  <c r="T1879" i="3"/>
  <c r="U1879" i="3"/>
  <c r="V1879" i="3"/>
  <c r="E1880" i="3"/>
  <c r="K1880" i="3" s="1"/>
  <c r="F1880" i="3"/>
  <c r="L1880" i="3"/>
  <c r="O1880" i="3"/>
  <c r="P1880" i="3"/>
  <c r="U1880" i="3"/>
  <c r="V1880" i="3"/>
  <c r="E1881" i="3"/>
  <c r="L1881" i="3"/>
  <c r="M1881" i="3"/>
  <c r="O1881" i="3"/>
  <c r="P1881" i="3"/>
  <c r="T1881" i="3"/>
  <c r="N1881" i="3" s="1"/>
  <c r="U1881" i="3"/>
  <c r="S1881" i="3" s="1"/>
  <c r="V1881" i="3"/>
  <c r="E1882" i="3"/>
  <c r="L1882" i="3"/>
  <c r="O1882" i="3"/>
  <c r="P1882" i="3"/>
  <c r="U1882" i="3"/>
  <c r="V1882" i="3"/>
  <c r="E1883" i="3"/>
  <c r="F1883" i="3" s="1"/>
  <c r="K1883" i="3"/>
  <c r="L1883" i="3"/>
  <c r="O1883" i="3"/>
  <c r="P1883" i="3"/>
  <c r="Q1883" i="3"/>
  <c r="U1883" i="3"/>
  <c r="V1883" i="3"/>
  <c r="E1884" i="3"/>
  <c r="F1884" i="3"/>
  <c r="K1884" i="3"/>
  <c r="L1884" i="3"/>
  <c r="N1884" i="3" s="1"/>
  <c r="M1884" i="3"/>
  <c r="O1884" i="3"/>
  <c r="P1884" i="3"/>
  <c r="Q1884" i="3"/>
  <c r="S1884" i="3"/>
  <c r="T1884" i="3"/>
  <c r="U1884" i="3"/>
  <c r="V1884" i="3"/>
  <c r="E1885" i="3"/>
  <c r="F1885" i="3"/>
  <c r="K1885" i="3"/>
  <c r="L1885" i="3"/>
  <c r="O1885" i="3"/>
  <c r="P1885" i="3"/>
  <c r="Q1885" i="3"/>
  <c r="S1885" i="3"/>
  <c r="T1885" i="3"/>
  <c r="U1885" i="3"/>
  <c r="V1885" i="3"/>
  <c r="E1886" i="3"/>
  <c r="F1886" i="3" s="1"/>
  <c r="L1886" i="3"/>
  <c r="O1886" i="3"/>
  <c r="P1886" i="3"/>
  <c r="U1886" i="3"/>
  <c r="V1886" i="3"/>
  <c r="E1887" i="3"/>
  <c r="F1887" i="3"/>
  <c r="L1887" i="3"/>
  <c r="O1887" i="3"/>
  <c r="P1887" i="3"/>
  <c r="T1887" i="3"/>
  <c r="N1887" i="3" s="1"/>
  <c r="U1887" i="3"/>
  <c r="S1887" i="3" s="1"/>
  <c r="M1887" i="3" s="1"/>
  <c r="V1887" i="3"/>
  <c r="E1888" i="3"/>
  <c r="L1888" i="3"/>
  <c r="O1888" i="3"/>
  <c r="P1888" i="3"/>
  <c r="S1888" i="3"/>
  <c r="M1888" i="3" s="1"/>
  <c r="T1888" i="3"/>
  <c r="N1888" i="3" s="1"/>
  <c r="U1888" i="3"/>
  <c r="V1888" i="3"/>
  <c r="E1889" i="3"/>
  <c r="F1889" i="3" s="1"/>
  <c r="K1889" i="3"/>
  <c r="L1889" i="3"/>
  <c r="O1889" i="3"/>
  <c r="P1889" i="3"/>
  <c r="U1889" i="3"/>
  <c r="V1889" i="3"/>
  <c r="E1890" i="3"/>
  <c r="F1890" i="3"/>
  <c r="K1890" i="3"/>
  <c r="L1890" i="3"/>
  <c r="O1890" i="3"/>
  <c r="P1890" i="3"/>
  <c r="Q1890" i="3"/>
  <c r="U1890" i="3"/>
  <c r="V1890" i="3"/>
  <c r="E1891" i="3"/>
  <c r="K1891" i="3" s="1"/>
  <c r="F1891" i="3"/>
  <c r="L1891" i="3"/>
  <c r="O1891" i="3"/>
  <c r="P1891" i="3"/>
  <c r="S1891" i="3"/>
  <c r="T1891" i="3"/>
  <c r="U1891" i="3"/>
  <c r="V1891" i="3"/>
  <c r="E1892" i="3"/>
  <c r="K1892" i="3"/>
  <c r="L1892" i="3"/>
  <c r="O1892" i="3"/>
  <c r="P1892" i="3"/>
  <c r="T1892" i="3"/>
  <c r="N1892" i="3" s="1"/>
  <c r="U1892" i="3"/>
  <c r="S1892" i="3" s="1"/>
  <c r="V1892" i="3"/>
  <c r="E1893" i="3"/>
  <c r="L1893" i="3"/>
  <c r="O1893" i="3"/>
  <c r="P1893" i="3"/>
  <c r="U1893" i="3"/>
  <c r="V1893" i="3"/>
  <c r="E1894" i="3"/>
  <c r="L1894" i="3"/>
  <c r="O1894" i="3"/>
  <c r="P1894" i="3"/>
  <c r="U1894" i="3"/>
  <c r="V1894" i="3"/>
  <c r="E1895" i="3"/>
  <c r="F1895" i="3" s="1"/>
  <c r="K1895" i="3"/>
  <c r="L1895" i="3"/>
  <c r="O1895" i="3"/>
  <c r="P1895" i="3"/>
  <c r="Q1895" i="3"/>
  <c r="U1895" i="3"/>
  <c r="V1895" i="3"/>
  <c r="E1896" i="3"/>
  <c r="F1896" i="3"/>
  <c r="K1896" i="3"/>
  <c r="L1896" i="3"/>
  <c r="O1896" i="3"/>
  <c r="P1896" i="3"/>
  <c r="Q1896" i="3"/>
  <c r="S1896" i="3"/>
  <c r="T1896" i="3"/>
  <c r="U1896" i="3"/>
  <c r="V1896" i="3"/>
  <c r="E1897" i="3"/>
  <c r="K1897" i="3" s="1"/>
  <c r="L1897" i="3"/>
  <c r="N1897" i="3"/>
  <c r="O1897" i="3"/>
  <c r="P1897" i="3"/>
  <c r="S1897" i="3"/>
  <c r="M1897" i="3" s="1"/>
  <c r="T1897" i="3"/>
  <c r="U1897" i="3"/>
  <c r="V1897" i="3"/>
  <c r="E1898" i="3"/>
  <c r="K1898" i="3" s="1"/>
  <c r="F1898" i="3"/>
  <c r="L1898" i="3"/>
  <c r="O1898" i="3"/>
  <c r="P1898" i="3"/>
  <c r="Q1898" i="3"/>
  <c r="U1898" i="3"/>
  <c r="V1898" i="3"/>
  <c r="E1899" i="3"/>
  <c r="L1899" i="3"/>
  <c r="O1899" i="3"/>
  <c r="P1899" i="3"/>
  <c r="U1899" i="3"/>
  <c r="V1899" i="3"/>
  <c r="E1900" i="3"/>
  <c r="F1900" i="3" s="1"/>
  <c r="L1900" i="3"/>
  <c r="O1900" i="3"/>
  <c r="P1900" i="3"/>
  <c r="U1900" i="3"/>
  <c r="V1900" i="3"/>
  <c r="E1901" i="3"/>
  <c r="F1901" i="3" s="1"/>
  <c r="L1901" i="3"/>
  <c r="O1901" i="3"/>
  <c r="P1901" i="3"/>
  <c r="T1901" i="3"/>
  <c r="U1901" i="3"/>
  <c r="S1901" i="3" s="1"/>
  <c r="V1901" i="3"/>
  <c r="E1902" i="3"/>
  <c r="L1902" i="3"/>
  <c r="O1902" i="3"/>
  <c r="P1902" i="3"/>
  <c r="T1902" i="3"/>
  <c r="U1902" i="3"/>
  <c r="S1902" i="3" s="1"/>
  <c r="M1902" i="3" s="1"/>
  <c r="V1902" i="3"/>
  <c r="E1903" i="3"/>
  <c r="F1903" i="3" s="1"/>
  <c r="K1903" i="3"/>
  <c r="L1903" i="3"/>
  <c r="O1903" i="3"/>
  <c r="P1903" i="3"/>
  <c r="Q1903" i="3"/>
  <c r="U1903" i="3"/>
  <c r="V1903" i="3"/>
  <c r="E1904" i="3"/>
  <c r="K1904" i="3" s="1"/>
  <c r="L1904" i="3"/>
  <c r="O1904" i="3"/>
  <c r="P1904" i="3"/>
  <c r="U1904" i="3"/>
  <c r="V1904" i="3"/>
  <c r="E1905" i="3"/>
  <c r="L1905" i="3"/>
  <c r="O1905" i="3"/>
  <c r="P1905" i="3"/>
  <c r="U1905" i="3"/>
  <c r="V1905" i="3"/>
  <c r="E1906" i="3"/>
  <c r="L1906" i="3"/>
  <c r="N1906" i="3"/>
  <c r="O1906" i="3"/>
  <c r="P1906" i="3"/>
  <c r="S1906" i="3"/>
  <c r="U1906" i="3"/>
  <c r="T1906" i="3" s="1"/>
  <c r="V1906" i="3"/>
  <c r="E1907" i="3"/>
  <c r="F1907" i="3" s="1"/>
  <c r="K1907" i="3"/>
  <c r="L1907" i="3"/>
  <c r="M1907" i="3" s="1"/>
  <c r="N1907" i="3"/>
  <c r="O1907" i="3"/>
  <c r="P1907" i="3"/>
  <c r="Q1907" i="3"/>
  <c r="S1907" i="3"/>
  <c r="U1907" i="3"/>
  <c r="T1907" i="3" s="1"/>
  <c r="V1907" i="3"/>
  <c r="E1908" i="3"/>
  <c r="F1908" i="3"/>
  <c r="K1908" i="3"/>
  <c r="L1908" i="3"/>
  <c r="N1908" i="3" s="1"/>
  <c r="M1908" i="3"/>
  <c r="O1908" i="3"/>
  <c r="P1908" i="3"/>
  <c r="Q1908" i="3"/>
  <c r="S1908" i="3"/>
  <c r="T1908" i="3"/>
  <c r="U1908" i="3"/>
  <c r="V1908" i="3"/>
  <c r="E1909" i="3"/>
  <c r="F1909" i="3" s="1"/>
  <c r="L1909" i="3"/>
  <c r="O1909" i="3"/>
  <c r="P1909" i="3"/>
  <c r="S1909" i="3"/>
  <c r="T1909" i="3"/>
  <c r="U1909" i="3"/>
  <c r="V1909" i="3"/>
  <c r="E1910" i="3"/>
  <c r="L1910" i="3"/>
  <c r="O1910" i="3"/>
  <c r="P1910" i="3"/>
  <c r="U1910" i="3"/>
  <c r="V1910" i="3"/>
  <c r="E1911" i="3"/>
  <c r="F1911" i="3" s="1"/>
  <c r="L1911" i="3"/>
  <c r="O1911" i="3"/>
  <c r="P1911" i="3"/>
  <c r="U1911" i="3"/>
  <c r="S1911" i="3" s="1"/>
  <c r="V1911" i="3"/>
  <c r="E1912" i="3"/>
  <c r="Q1912" i="3" s="1"/>
  <c r="L1912" i="3"/>
  <c r="O1912" i="3"/>
  <c r="P1912" i="3"/>
  <c r="S1912" i="3"/>
  <c r="M1912" i="3" s="1"/>
  <c r="U1912" i="3"/>
  <c r="T1912" i="3" s="1"/>
  <c r="V1912" i="3"/>
  <c r="E1913" i="3"/>
  <c r="F1913" i="3"/>
  <c r="K1913" i="3"/>
  <c r="L1913" i="3"/>
  <c r="O1913" i="3"/>
  <c r="P1913" i="3"/>
  <c r="Q1913" i="3"/>
  <c r="U1913" i="3"/>
  <c r="V1913" i="3"/>
  <c r="E1914" i="3"/>
  <c r="F1914" i="3" s="1"/>
  <c r="K1914" i="3"/>
  <c r="L1914" i="3"/>
  <c r="O1914" i="3"/>
  <c r="P1914" i="3"/>
  <c r="U1914" i="3"/>
  <c r="S1914" i="3" s="1"/>
  <c r="V1914" i="3"/>
  <c r="E1915" i="3"/>
  <c r="F1915" i="3" s="1"/>
  <c r="L1915" i="3"/>
  <c r="O1915" i="3"/>
  <c r="P1915" i="3"/>
  <c r="U1915" i="3"/>
  <c r="T1915" i="3" s="1"/>
  <c r="V1915" i="3"/>
  <c r="E1916" i="3"/>
  <c r="F1916" i="3" s="1"/>
  <c r="K1916" i="3"/>
  <c r="L1916" i="3"/>
  <c r="M1916" i="3" s="1"/>
  <c r="N1916" i="3"/>
  <c r="O1916" i="3"/>
  <c r="P1916" i="3"/>
  <c r="Q1916" i="3"/>
  <c r="S1916" i="3"/>
  <c r="U1916" i="3"/>
  <c r="T1916" i="3" s="1"/>
  <c r="V1916" i="3"/>
  <c r="E1917" i="3"/>
  <c r="K1917" i="3" s="1"/>
  <c r="F1917" i="3"/>
  <c r="L1917" i="3"/>
  <c r="M1917" i="3"/>
  <c r="N1917" i="3"/>
  <c r="O1917" i="3"/>
  <c r="P1917" i="3"/>
  <c r="Q1917" i="3"/>
  <c r="S1917" i="3"/>
  <c r="U1917" i="3"/>
  <c r="T1917" i="3" s="1"/>
  <c r="V1917" i="3"/>
  <c r="E1918" i="3"/>
  <c r="L1918" i="3"/>
  <c r="M1918" i="3"/>
  <c r="N1918" i="3"/>
  <c r="O1918" i="3"/>
  <c r="P1918" i="3"/>
  <c r="S1918" i="3"/>
  <c r="T1918" i="3"/>
  <c r="U1918" i="3"/>
  <c r="V1918" i="3"/>
  <c r="E1919" i="3"/>
  <c r="F1919" i="3" s="1"/>
  <c r="K1919" i="3"/>
  <c r="L1919" i="3"/>
  <c r="M1919" i="3"/>
  <c r="N1919" i="3"/>
  <c r="O1919" i="3"/>
  <c r="P1919" i="3"/>
  <c r="Q1919" i="3"/>
  <c r="S1919" i="3"/>
  <c r="T1919" i="3"/>
  <c r="U1919" i="3"/>
  <c r="V1919" i="3"/>
  <c r="E1920" i="3"/>
  <c r="F1920" i="3"/>
  <c r="K1920" i="3"/>
  <c r="L1920" i="3"/>
  <c r="M1920" i="3"/>
  <c r="N1920" i="3"/>
  <c r="O1920" i="3"/>
  <c r="P1920" i="3"/>
  <c r="Q1920" i="3"/>
  <c r="S1920" i="3"/>
  <c r="T1920" i="3"/>
  <c r="U1920" i="3"/>
  <c r="V1920" i="3"/>
  <c r="E1921" i="3"/>
  <c r="F1921" i="3"/>
  <c r="K1921" i="3"/>
  <c r="L1921" i="3"/>
  <c r="N1921" i="3" s="1"/>
  <c r="O1921" i="3"/>
  <c r="P1921" i="3"/>
  <c r="Q1921" i="3"/>
  <c r="S1921" i="3"/>
  <c r="T1921" i="3"/>
  <c r="U1921" i="3"/>
  <c r="V1921" i="3"/>
  <c r="E1922" i="3"/>
  <c r="Q1922" i="3" s="1"/>
  <c r="F1922" i="3"/>
  <c r="K1922" i="3"/>
  <c r="L1922" i="3"/>
  <c r="O1922" i="3"/>
  <c r="P1922" i="3"/>
  <c r="U1922" i="3"/>
  <c r="V1922" i="3"/>
  <c r="E1923" i="3"/>
  <c r="Q1923" i="3" s="1"/>
  <c r="F1923" i="3"/>
  <c r="K1923" i="3"/>
  <c r="L1923" i="3"/>
  <c r="M1923" i="3" s="1"/>
  <c r="O1923" i="3"/>
  <c r="P1923" i="3"/>
  <c r="T1923" i="3"/>
  <c r="U1923" i="3"/>
  <c r="S1923" i="3" s="1"/>
  <c r="V1923" i="3"/>
  <c r="E1924" i="3"/>
  <c r="L1924" i="3"/>
  <c r="O1924" i="3"/>
  <c r="P1924" i="3"/>
  <c r="S1924" i="3"/>
  <c r="T1924" i="3"/>
  <c r="U1924" i="3"/>
  <c r="V1924" i="3"/>
  <c r="E1925" i="3"/>
  <c r="L1925" i="3"/>
  <c r="O1925" i="3"/>
  <c r="P1925" i="3"/>
  <c r="S1925" i="3"/>
  <c r="U1925" i="3"/>
  <c r="T1925" i="3" s="1"/>
  <c r="V1925" i="3"/>
  <c r="E1926" i="3"/>
  <c r="L1926" i="3"/>
  <c r="O1926" i="3"/>
  <c r="P1926" i="3"/>
  <c r="U1926" i="3"/>
  <c r="S1926" i="3" s="1"/>
  <c r="V1926" i="3"/>
  <c r="E1927" i="3"/>
  <c r="F1927" i="3"/>
  <c r="L1927" i="3"/>
  <c r="O1927" i="3"/>
  <c r="P1927" i="3"/>
  <c r="U1927" i="3"/>
  <c r="S1927" i="3" s="1"/>
  <c r="V1927" i="3"/>
  <c r="E1928" i="3"/>
  <c r="F1928" i="3" s="1"/>
  <c r="K1928" i="3"/>
  <c r="L1928" i="3"/>
  <c r="O1928" i="3"/>
  <c r="P1928" i="3"/>
  <c r="Q1928" i="3"/>
  <c r="T1928" i="3"/>
  <c r="U1928" i="3"/>
  <c r="S1928" i="3" s="1"/>
  <c r="V1928" i="3"/>
  <c r="E1929" i="3"/>
  <c r="Q1929" i="3" s="1"/>
  <c r="F1929" i="3"/>
  <c r="K1929" i="3"/>
  <c r="L1929" i="3"/>
  <c r="O1929" i="3"/>
  <c r="P1929" i="3"/>
  <c r="U1929" i="3"/>
  <c r="V1929" i="3"/>
  <c r="E1930" i="3"/>
  <c r="F1930" i="3" s="1"/>
  <c r="L1930" i="3"/>
  <c r="O1930" i="3"/>
  <c r="P1930" i="3"/>
  <c r="U1930" i="3"/>
  <c r="S1930" i="3" s="1"/>
  <c r="V1930" i="3"/>
  <c r="E1931" i="3"/>
  <c r="K1931" i="3"/>
  <c r="L1931" i="3"/>
  <c r="O1931" i="3"/>
  <c r="P1931" i="3"/>
  <c r="U1931" i="3"/>
  <c r="S1931" i="3" s="1"/>
  <c r="V1931" i="3"/>
  <c r="E1932" i="3"/>
  <c r="F1932" i="3"/>
  <c r="K1932" i="3"/>
  <c r="L1932" i="3"/>
  <c r="O1932" i="3"/>
  <c r="P1932" i="3"/>
  <c r="Q1932" i="3"/>
  <c r="U1932" i="3"/>
  <c r="S1932" i="3" s="1"/>
  <c r="M1932" i="3" s="1"/>
  <c r="V1932" i="3"/>
  <c r="E1933" i="3"/>
  <c r="F1933" i="3"/>
  <c r="L1933" i="3"/>
  <c r="N1933" i="3"/>
  <c r="O1933" i="3"/>
  <c r="P1933" i="3"/>
  <c r="S1933" i="3"/>
  <c r="M1933" i="3" s="1"/>
  <c r="T1933" i="3"/>
  <c r="U1933" i="3"/>
  <c r="V1933" i="3"/>
  <c r="E1934" i="3"/>
  <c r="L1934" i="3"/>
  <c r="O1934" i="3"/>
  <c r="P1934" i="3"/>
  <c r="S1934" i="3"/>
  <c r="U1934" i="3"/>
  <c r="T1934" i="3" s="1"/>
  <c r="V1934" i="3"/>
  <c r="E1935" i="3"/>
  <c r="Q1935" i="3" s="1"/>
  <c r="L1935" i="3"/>
  <c r="O1935" i="3"/>
  <c r="P1935" i="3"/>
  <c r="U1935" i="3"/>
  <c r="V1935" i="3"/>
  <c r="E1936" i="3"/>
  <c r="L1936" i="3"/>
  <c r="O1936" i="3"/>
  <c r="P1936" i="3"/>
  <c r="T1936" i="3"/>
  <c r="U1936" i="3"/>
  <c r="S1936" i="3" s="1"/>
  <c r="M1936" i="3" s="1"/>
  <c r="V1936" i="3"/>
  <c r="E1937" i="3"/>
  <c r="L1937" i="3"/>
  <c r="O1937" i="3"/>
  <c r="P1937" i="3"/>
  <c r="Q1937" i="3"/>
  <c r="U1937" i="3"/>
  <c r="S1937" i="3" s="1"/>
  <c r="V1937" i="3"/>
  <c r="E1938" i="3"/>
  <c r="F1938" i="3"/>
  <c r="K1938" i="3"/>
  <c r="L1938" i="3"/>
  <c r="O1938" i="3"/>
  <c r="P1938" i="3"/>
  <c r="Q1938" i="3"/>
  <c r="U1938" i="3"/>
  <c r="S1938" i="3" s="1"/>
  <c r="V1938" i="3"/>
  <c r="E1939" i="3"/>
  <c r="F1939" i="3"/>
  <c r="K1939" i="3"/>
  <c r="L1939" i="3"/>
  <c r="O1939" i="3"/>
  <c r="P1939" i="3"/>
  <c r="Q1939" i="3"/>
  <c r="U1939" i="3"/>
  <c r="S1939" i="3" s="1"/>
  <c r="M1939" i="3" s="1"/>
  <c r="V1939" i="3"/>
  <c r="E1940" i="3"/>
  <c r="F1940" i="3"/>
  <c r="K1940" i="3"/>
  <c r="L1940" i="3"/>
  <c r="O1940" i="3"/>
  <c r="P1940" i="3"/>
  <c r="Q1940" i="3"/>
  <c r="U1940" i="3"/>
  <c r="S1940" i="3" s="1"/>
  <c r="V1940" i="3"/>
  <c r="E1941" i="3"/>
  <c r="F1941" i="3"/>
  <c r="K1941" i="3"/>
  <c r="L1941" i="3"/>
  <c r="M1941" i="3"/>
  <c r="O1941" i="3"/>
  <c r="P1941" i="3"/>
  <c r="Q1941" i="3"/>
  <c r="S1941" i="3"/>
  <c r="T1941" i="3"/>
  <c r="N1941" i="3" s="1"/>
  <c r="U1941" i="3"/>
  <c r="V1941" i="3"/>
  <c r="E1942" i="3"/>
  <c r="K1942" i="3" s="1"/>
  <c r="L1942" i="3"/>
  <c r="M1942" i="3"/>
  <c r="O1942" i="3"/>
  <c r="P1942" i="3"/>
  <c r="Q1942" i="3"/>
  <c r="S1942" i="3"/>
  <c r="T1942" i="3"/>
  <c r="N1942" i="3" s="1"/>
  <c r="U1942" i="3"/>
  <c r="V1942" i="3"/>
  <c r="E1943" i="3"/>
  <c r="F1943" i="3" s="1"/>
  <c r="L1943" i="3"/>
  <c r="M1943" i="3"/>
  <c r="O1943" i="3"/>
  <c r="P1943" i="3"/>
  <c r="Q1943" i="3"/>
  <c r="S1943" i="3"/>
  <c r="T1943" i="3"/>
  <c r="N1943" i="3" s="1"/>
  <c r="U1943" i="3"/>
  <c r="V1943" i="3"/>
  <c r="E1944" i="3"/>
  <c r="K1944" i="3" s="1"/>
  <c r="L1944" i="3"/>
  <c r="O1944" i="3"/>
  <c r="P1944" i="3"/>
  <c r="S1944" i="3"/>
  <c r="U1944" i="3"/>
  <c r="T1944" i="3" s="1"/>
  <c r="V1944" i="3"/>
  <c r="E1945" i="3"/>
  <c r="L1945" i="3"/>
  <c r="O1945" i="3"/>
  <c r="P1945" i="3"/>
  <c r="U1945" i="3"/>
  <c r="V1945" i="3"/>
  <c r="E1946" i="3"/>
  <c r="Q1946" i="3" s="1"/>
  <c r="F1946" i="3"/>
  <c r="K1946" i="3"/>
  <c r="L1946" i="3"/>
  <c r="M1946" i="3" s="1"/>
  <c r="O1946" i="3"/>
  <c r="P1946" i="3"/>
  <c r="U1946" i="3"/>
  <c r="S1946" i="3" s="1"/>
  <c r="V1946" i="3"/>
  <c r="E1947" i="3"/>
  <c r="Q1947" i="3" s="1"/>
  <c r="F1947" i="3"/>
  <c r="K1947" i="3"/>
  <c r="L1947" i="3"/>
  <c r="O1947" i="3"/>
  <c r="P1947" i="3"/>
  <c r="S1947" i="3"/>
  <c r="T1947" i="3"/>
  <c r="U1947" i="3"/>
  <c r="V1947" i="3"/>
  <c r="E1948" i="3"/>
  <c r="Q1948" i="3" s="1"/>
  <c r="F1948" i="3"/>
  <c r="K1948" i="3"/>
  <c r="L1948" i="3"/>
  <c r="O1948" i="3"/>
  <c r="P1948" i="3"/>
  <c r="U1948" i="3"/>
  <c r="T1948" i="3" s="1"/>
  <c r="V1948" i="3"/>
  <c r="E1949" i="3"/>
  <c r="F1949" i="3"/>
  <c r="K1949" i="3"/>
  <c r="L1949" i="3"/>
  <c r="O1949" i="3"/>
  <c r="P1949" i="3"/>
  <c r="Q1949" i="3"/>
  <c r="T1949" i="3"/>
  <c r="U1949" i="3"/>
  <c r="S1949" i="3" s="1"/>
  <c r="V1949" i="3"/>
  <c r="E1950" i="3"/>
  <c r="Q1950" i="3" s="1"/>
  <c r="F1950" i="3"/>
  <c r="K1950" i="3"/>
  <c r="L1950" i="3"/>
  <c r="O1950" i="3"/>
  <c r="P1950" i="3"/>
  <c r="T1950" i="3"/>
  <c r="U1950" i="3"/>
  <c r="S1950" i="3" s="1"/>
  <c r="V1950" i="3"/>
  <c r="E1951" i="3"/>
  <c r="F1951" i="3"/>
  <c r="K1951" i="3"/>
  <c r="L1951" i="3"/>
  <c r="O1951" i="3"/>
  <c r="P1951" i="3"/>
  <c r="Q1951" i="3"/>
  <c r="T1951" i="3"/>
  <c r="N1951" i="3" s="1"/>
  <c r="U1951" i="3"/>
  <c r="S1951" i="3" s="1"/>
  <c r="M1951" i="3" s="1"/>
  <c r="V1951" i="3"/>
  <c r="E1952" i="3"/>
  <c r="K1952" i="3" s="1"/>
  <c r="F1952" i="3"/>
  <c r="L1952" i="3"/>
  <c r="O1952" i="3"/>
  <c r="P1952" i="3"/>
  <c r="Q1952" i="3"/>
  <c r="T1952" i="3"/>
  <c r="N1952" i="3" s="1"/>
  <c r="U1952" i="3"/>
  <c r="S1952" i="3" s="1"/>
  <c r="M1952" i="3" s="1"/>
  <c r="V1952" i="3"/>
  <c r="E1953" i="3"/>
  <c r="L1953" i="3"/>
  <c r="N1953" i="3" s="1"/>
  <c r="O1953" i="3"/>
  <c r="P1953" i="3"/>
  <c r="Q1953" i="3"/>
  <c r="S1953" i="3"/>
  <c r="M1953" i="3" s="1"/>
  <c r="T1953" i="3"/>
  <c r="U1953" i="3"/>
  <c r="V1953" i="3"/>
  <c r="E1954" i="3"/>
  <c r="F1954" i="3"/>
  <c r="K1954" i="3"/>
  <c r="L1954" i="3"/>
  <c r="N1954" i="3"/>
  <c r="O1954" i="3"/>
  <c r="P1954" i="3"/>
  <c r="Q1954" i="3"/>
  <c r="S1954" i="3"/>
  <c r="T1954" i="3"/>
  <c r="U1954" i="3"/>
  <c r="V1954" i="3"/>
  <c r="E1955" i="3"/>
  <c r="F1955" i="3"/>
  <c r="K1955" i="3"/>
  <c r="L1955" i="3"/>
  <c r="M1955" i="3"/>
  <c r="N1955" i="3"/>
  <c r="O1955" i="3"/>
  <c r="P1955" i="3"/>
  <c r="Q1955" i="3"/>
  <c r="S1955" i="3"/>
  <c r="T1955" i="3"/>
  <c r="U1955" i="3"/>
  <c r="V1955" i="3"/>
  <c r="E1956" i="3"/>
  <c r="K1956" i="3" s="1"/>
  <c r="L1956" i="3"/>
  <c r="M1956" i="3"/>
  <c r="N1956" i="3"/>
  <c r="O1956" i="3"/>
  <c r="P1956" i="3"/>
  <c r="Q1956" i="3"/>
  <c r="S1956" i="3"/>
  <c r="U1956" i="3"/>
  <c r="T1956" i="3" s="1"/>
  <c r="V1956" i="3"/>
  <c r="E1957" i="3"/>
  <c r="F1957" i="3" s="1"/>
  <c r="L1957" i="3"/>
  <c r="O1957" i="3"/>
  <c r="P1957" i="3"/>
  <c r="Q1957" i="3"/>
  <c r="U1957" i="3"/>
  <c r="V1957" i="3"/>
  <c r="E1958" i="3"/>
  <c r="Q1958" i="3" s="1"/>
  <c r="F1958" i="3"/>
  <c r="K1958" i="3"/>
  <c r="L1958" i="3"/>
  <c r="O1958" i="3"/>
  <c r="P1958" i="3"/>
  <c r="U1958" i="3"/>
  <c r="V1958" i="3"/>
  <c r="E1959" i="3"/>
  <c r="Q1959" i="3" s="1"/>
  <c r="K1959" i="3"/>
  <c r="L1959" i="3"/>
  <c r="O1959" i="3"/>
  <c r="P1959" i="3"/>
  <c r="U1959" i="3"/>
  <c r="V1959" i="3"/>
  <c r="E1960" i="3"/>
  <c r="F1960" i="3" s="1"/>
  <c r="K1960" i="3"/>
  <c r="L1960" i="3"/>
  <c r="O1960" i="3"/>
  <c r="P1960" i="3"/>
  <c r="Q1960" i="3"/>
  <c r="U1960" i="3"/>
  <c r="S1960" i="3" s="1"/>
  <c r="V1960" i="3"/>
  <c r="E1961" i="3"/>
  <c r="F1961" i="3"/>
  <c r="K1961" i="3"/>
  <c r="L1961" i="3"/>
  <c r="O1961" i="3"/>
  <c r="P1961" i="3"/>
  <c r="Q1961" i="3"/>
  <c r="U1961" i="3"/>
  <c r="V1961" i="3"/>
  <c r="E1962" i="3"/>
  <c r="F1962" i="3"/>
  <c r="K1962" i="3"/>
  <c r="L1962" i="3"/>
  <c r="O1962" i="3"/>
  <c r="P1962" i="3"/>
  <c r="Q1962" i="3"/>
  <c r="U1962" i="3"/>
  <c r="S1962" i="3" s="1"/>
  <c r="V1962" i="3"/>
  <c r="E1963" i="3"/>
  <c r="F1963" i="3"/>
  <c r="K1963" i="3"/>
  <c r="L1963" i="3"/>
  <c r="O1963" i="3"/>
  <c r="P1963" i="3"/>
  <c r="Q1963" i="3"/>
  <c r="S1963" i="3"/>
  <c r="M1963" i="3" s="1"/>
  <c r="T1963" i="3"/>
  <c r="N1963" i="3" s="1"/>
  <c r="U1963" i="3"/>
  <c r="V1963" i="3"/>
  <c r="E1964" i="3"/>
  <c r="L1964" i="3"/>
  <c r="M1964" i="3" s="1"/>
  <c r="O1964" i="3"/>
  <c r="P1964" i="3"/>
  <c r="S1964" i="3"/>
  <c r="T1964" i="3"/>
  <c r="U1964" i="3"/>
  <c r="V1964" i="3"/>
  <c r="E1965" i="3"/>
  <c r="L1965" i="3"/>
  <c r="M1965" i="3" s="1"/>
  <c r="O1965" i="3"/>
  <c r="P1965" i="3"/>
  <c r="S1965" i="3"/>
  <c r="T1965" i="3"/>
  <c r="U1965" i="3"/>
  <c r="V1965" i="3"/>
  <c r="E1966" i="3"/>
  <c r="F1966" i="3"/>
  <c r="K1966" i="3"/>
  <c r="L1966" i="3"/>
  <c r="O1966" i="3"/>
  <c r="P1966" i="3"/>
  <c r="Q1966" i="3"/>
  <c r="S1966" i="3"/>
  <c r="M1966" i="3" s="1"/>
  <c r="T1966" i="3"/>
  <c r="N1966" i="3" s="1"/>
  <c r="U1966" i="3"/>
  <c r="V1966" i="3"/>
  <c r="E1967" i="3"/>
  <c r="F1967" i="3" s="1"/>
  <c r="L1967" i="3"/>
  <c r="N1967" i="3"/>
  <c r="O1967" i="3"/>
  <c r="P1967" i="3"/>
  <c r="Q1967" i="3"/>
  <c r="S1967" i="3"/>
  <c r="M1967" i="3" s="1"/>
  <c r="T1967" i="3"/>
  <c r="U1967" i="3"/>
  <c r="V1967" i="3"/>
  <c r="E1968" i="3"/>
  <c r="F1968" i="3" s="1"/>
  <c r="L1968" i="3"/>
  <c r="O1968" i="3"/>
  <c r="P1968" i="3"/>
  <c r="Q1968" i="3"/>
  <c r="U1968" i="3"/>
  <c r="V1968" i="3"/>
  <c r="E1969" i="3"/>
  <c r="F1969" i="3" s="1"/>
  <c r="L1969" i="3"/>
  <c r="O1969" i="3"/>
  <c r="P1969" i="3"/>
  <c r="Q1969" i="3"/>
  <c r="U1969" i="3"/>
  <c r="V1969" i="3"/>
  <c r="E1970" i="3"/>
  <c r="Q1970" i="3" s="1"/>
  <c r="L1970" i="3"/>
  <c r="O1970" i="3"/>
  <c r="P1970" i="3"/>
  <c r="U1970" i="3"/>
  <c r="V1970" i="3"/>
  <c r="E1971" i="3"/>
  <c r="F1971" i="3" s="1"/>
  <c r="L1971" i="3"/>
  <c r="O1971" i="3"/>
  <c r="P1971" i="3"/>
  <c r="Q1971" i="3"/>
  <c r="U1971" i="3"/>
  <c r="S1971" i="3" s="1"/>
  <c r="M1971" i="3" s="1"/>
  <c r="V1971" i="3"/>
  <c r="E1972" i="3"/>
  <c r="Q1972" i="3" s="1"/>
  <c r="F1972" i="3"/>
  <c r="K1972" i="3"/>
  <c r="L1972" i="3"/>
  <c r="O1972" i="3"/>
  <c r="P1972" i="3"/>
  <c r="S1972" i="3"/>
  <c r="M1972" i="3" s="1"/>
  <c r="T1972" i="3"/>
  <c r="N1972" i="3" s="1"/>
  <c r="U1972" i="3"/>
  <c r="V1972" i="3"/>
  <c r="E1973" i="3"/>
  <c r="Q1973" i="3" s="1"/>
  <c r="F1973" i="3"/>
  <c r="K1973" i="3"/>
  <c r="L1973" i="3"/>
  <c r="M1973" i="3"/>
  <c r="O1973" i="3"/>
  <c r="P1973" i="3"/>
  <c r="S1973" i="3"/>
  <c r="T1973" i="3"/>
  <c r="U1973" i="3"/>
  <c r="V1973" i="3"/>
  <c r="E1974" i="3"/>
  <c r="Q1974" i="3" s="1"/>
  <c r="F1974" i="3"/>
  <c r="K1974" i="3"/>
  <c r="L1974" i="3"/>
  <c r="N1974" i="3"/>
  <c r="O1974" i="3"/>
  <c r="P1974" i="3"/>
  <c r="S1974" i="3"/>
  <c r="T1974" i="3"/>
  <c r="U1974" i="3"/>
  <c r="V1974" i="3"/>
  <c r="E1975" i="3"/>
  <c r="F1975" i="3"/>
  <c r="K1975" i="3"/>
  <c r="L1975" i="3"/>
  <c r="M1975" i="3"/>
  <c r="N1975" i="3"/>
  <c r="O1975" i="3"/>
  <c r="P1975" i="3"/>
  <c r="Q1975" i="3"/>
  <c r="S1975" i="3"/>
  <c r="T1975" i="3"/>
  <c r="U1975" i="3"/>
  <c r="V1975" i="3"/>
  <c r="E1976" i="3"/>
  <c r="K1976" i="3" s="1"/>
  <c r="F1976" i="3"/>
  <c r="L1976" i="3"/>
  <c r="M1976" i="3"/>
  <c r="N1976" i="3"/>
  <c r="O1976" i="3"/>
  <c r="P1976" i="3"/>
  <c r="Q1976" i="3"/>
  <c r="S1976" i="3"/>
  <c r="T1976" i="3"/>
  <c r="U1976" i="3"/>
  <c r="V1976" i="3"/>
  <c r="E1977" i="3"/>
  <c r="F1977" i="3" s="1"/>
  <c r="K1977" i="3"/>
  <c r="L1977" i="3"/>
  <c r="M1977" i="3"/>
  <c r="N1977" i="3"/>
  <c r="O1977" i="3"/>
  <c r="P1977" i="3"/>
  <c r="Q1977" i="3"/>
  <c r="S1977" i="3"/>
  <c r="T1977" i="3"/>
  <c r="U1977" i="3"/>
  <c r="V1977" i="3"/>
  <c r="E1978" i="3"/>
  <c r="F1978" i="3"/>
  <c r="K1978" i="3"/>
  <c r="L1978" i="3"/>
  <c r="O1978" i="3"/>
  <c r="P1978" i="3"/>
  <c r="Q1978" i="3"/>
  <c r="S1978" i="3"/>
  <c r="U1978" i="3"/>
  <c r="T1978" i="3" s="1"/>
  <c r="V1978" i="3"/>
  <c r="E1979" i="3"/>
  <c r="Q1979" i="3" s="1"/>
  <c r="F1979" i="3"/>
  <c r="K1979" i="3"/>
  <c r="L1979" i="3"/>
  <c r="O1979" i="3"/>
  <c r="P1979" i="3"/>
  <c r="S1979" i="3"/>
  <c r="T1979" i="3"/>
  <c r="U1979" i="3"/>
  <c r="V1979" i="3"/>
  <c r="E1980" i="3"/>
  <c r="Q1980" i="3" s="1"/>
  <c r="F1980" i="3"/>
  <c r="K1980" i="3"/>
  <c r="L1980" i="3"/>
  <c r="M1980" i="3" s="1"/>
  <c r="N1980" i="3"/>
  <c r="O1980" i="3"/>
  <c r="P1980" i="3"/>
  <c r="S1980" i="3"/>
  <c r="U1980" i="3"/>
  <c r="T1980" i="3" s="1"/>
  <c r="V1980" i="3"/>
  <c r="E1981" i="3"/>
  <c r="Q1981" i="3" s="1"/>
  <c r="F1981" i="3"/>
  <c r="K1981" i="3"/>
  <c r="L1981" i="3"/>
  <c r="M1981" i="3" s="1"/>
  <c r="O1981" i="3"/>
  <c r="P1981" i="3"/>
  <c r="U1981" i="3"/>
  <c r="S1981" i="3" s="1"/>
  <c r="V1981" i="3"/>
  <c r="E1982" i="3"/>
  <c r="Q1982" i="3" s="1"/>
  <c r="F1982" i="3"/>
  <c r="K1982" i="3"/>
  <c r="L1982" i="3"/>
  <c r="O1982" i="3"/>
  <c r="P1982" i="3"/>
  <c r="U1982" i="3"/>
  <c r="S1982" i="3" s="1"/>
  <c r="V1982" i="3"/>
  <c r="E1983" i="3"/>
  <c r="Q1983" i="3" s="1"/>
  <c r="F1983" i="3"/>
  <c r="K1983" i="3"/>
  <c r="L1983" i="3"/>
  <c r="O1983" i="3"/>
  <c r="P1983" i="3"/>
  <c r="U1983" i="3"/>
  <c r="V1983" i="3"/>
  <c r="E1984" i="3"/>
  <c r="L1984" i="3"/>
  <c r="M1984" i="3"/>
  <c r="O1984" i="3"/>
  <c r="P1984" i="3"/>
  <c r="T1984" i="3"/>
  <c r="N1984" i="3" s="1"/>
  <c r="U1984" i="3"/>
  <c r="S1984" i="3" s="1"/>
  <c r="V1984" i="3"/>
  <c r="E1985" i="3"/>
  <c r="L1985" i="3"/>
  <c r="M1985" i="3"/>
  <c r="O1985" i="3"/>
  <c r="P1985" i="3"/>
  <c r="T1985" i="3"/>
  <c r="U1985" i="3"/>
  <c r="S1985" i="3" s="1"/>
  <c r="V1985" i="3"/>
  <c r="E1986" i="3"/>
  <c r="L1986" i="3"/>
  <c r="O1986" i="3"/>
  <c r="P1986" i="3"/>
  <c r="U1986" i="3"/>
  <c r="V1986" i="3"/>
  <c r="E1987" i="3"/>
  <c r="L1987" i="3"/>
  <c r="O1987" i="3"/>
  <c r="P1987" i="3"/>
  <c r="S1987" i="3"/>
  <c r="M1987" i="3" s="1"/>
  <c r="T1987" i="3"/>
  <c r="N1987" i="3" s="1"/>
  <c r="U1987" i="3"/>
  <c r="V1987" i="3"/>
  <c r="E1988" i="3"/>
  <c r="K1988" i="3" s="1"/>
  <c r="L1988" i="3"/>
  <c r="O1988" i="3"/>
  <c r="P1988" i="3"/>
  <c r="T1988" i="3"/>
  <c r="U1988" i="3"/>
  <c r="S1988" i="3" s="1"/>
  <c r="V1988" i="3"/>
  <c r="E1989" i="3"/>
  <c r="F1989" i="3" s="1"/>
  <c r="L1989" i="3"/>
  <c r="O1989" i="3"/>
  <c r="P1989" i="3"/>
  <c r="U1989" i="3"/>
  <c r="S1989" i="3" s="1"/>
  <c r="M1989" i="3" s="1"/>
  <c r="V1989" i="3"/>
  <c r="E1990" i="3"/>
  <c r="F1990" i="3" s="1"/>
  <c r="K1990" i="3"/>
  <c r="L1990" i="3"/>
  <c r="O1990" i="3"/>
  <c r="P1990" i="3"/>
  <c r="Q1990" i="3"/>
  <c r="S1990" i="3"/>
  <c r="T1990" i="3"/>
  <c r="U1990" i="3"/>
  <c r="V1990" i="3"/>
  <c r="E1991" i="3"/>
  <c r="F1991" i="3"/>
  <c r="K1991" i="3"/>
  <c r="L1991" i="3"/>
  <c r="M1991" i="3" s="1"/>
  <c r="O1991" i="3"/>
  <c r="P1991" i="3"/>
  <c r="Q1991" i="3"/>
  <c r="S1991" i="3"/>
  <c r="T1991" i="3"/>
  <c r="U1991" i="3"/>
  <c r="V1991" i="3"/>
  <c r="E1992" i="3"/>
  <c r="K1992" i="3" s="1"/>
  <c r="F1992" i="3"/>
  <c r="L1992" i="3"/>
  <c r="O1992" i="3"/>
  <c r="P1992" i="3"/>
  <c r="Q1992" i="3"/>
  <c r="S1992" i="3"/>
  <c r="M1992" i="3" s="1"/>
  <c r="T1992" i="3"/>
  <c r="N1992" i="3" s="1"/>
  <c r="U1992" i="3"/>
  <c r="V1992" i="3"/>
  <c r="E1993" i="3"/>
  <c r="L1993" i="3"/>
  <c r="O1993" i="3"/>
  <c r="P1993" i="3"/>
  <c r="Q1993" i="3"/>
  <c r="U1993" i="3"/>
  <c r="V1993" i="3"/>
  <c r="E1994" i="3"/>
  <c r="F1994" i="3" s="1"/>
  <c r="L1994" i="3"/>
  <c r="O1994" i="3"/>
  <c r="P1994" i="3"/>
  <c r="U1994" i="3"/>
  <c r="S1994" i="3" s="1"/>
  <c r="M1994" i="3" s="1"/>
  <c r="V1994" i="3"/>
  <c r="E1995" i="3"/>
  <c r="Q1995" i="3" s="1"/>
  <c r="F1995" i="3"/>
  <c r="K1995" i="3"/>
  <c r="L1995" i="3"/>
  <c r="M1995" i="3" s="1"/>
  <c r="O1995" i="3"/>
  <c r="P1995" i="3"/>
  <c r="S1995" i="3"/>
  <c r="T1995" i="3"/>
  <c r="U1995" i="3"/>
  <c r="V1995" i="3"/>
  <c r="E1996" i="3"/>
  <c r="F1996" i="3"/>
  <c r="K1996" i="3"/>
  <c r="L1996" i="3"/>
  <c r="M1996" i="3" s="1"/>
  <c r="O1996" i="3"/>
  <c r="P1996" i="3"/>
  <c r="Q1996" i="3"/>
  <c r="S1996" i="3"/>
  <c r="T1996" i="3"/>
  <c r="U1996" i="3"/>
  <c r="V1996" i="3"/>
  <c r="E1997" i="3"/>
  <c r="F1997" i="3"/>
  <c r="K1997" i="3"/>
  <c r="L1997" i="3"/>
  <c r="M1997" i="3"/>
  <c r="O1997" i="3"/>
  <c r="P1997" i="3"/>
  <c r="Q1997" i="3"/>
  <c r="S1997" i="3"/>
  <c r="U1997" i="3"/>
  <c r="T1997" i="3" s="1"/>
  <c r="V1997" i="3"/>
  <c r="E1998" i="3"/>
  <c r="K1998" i="3"/>
  <c r="L1998" i="3"/>
  <c r="O1998" i="3"/>
  <c r="P1998" i="3"/>
  <c r="U1998" i="3"/>
  <c r="S1998" i="3" s="1"/>
  <c r="V1998" i="3"/>
  <c r="E1999" i="3"/>
  <c r="Q1999" i="3" s="1"/>
  <c r="F1999" i="3"/>
  <c r="K1999" i="3"/>
  <c r="L1999" i="3"/>
  <c r="O1999" i="3"/>
  <c r="P1999" i="3"/>
  <c r="U1999" i="3"/>
  <c r="V1999" i="3"/>
  <c r="E2000" i="3"/>
  <c r="F2000" i="3" s="1"/>
  <c r="L2000" i="3"/>
  <c r="O2000" i="3"/>
  <c r="P2000" i="3"/>
  <c r="T2000" i="3"/>
  <c r="N2000" i="3" s="1"/>
  <c r="U2000" i="3"/>
  <c r="S2000" i="3" s="1"/>
  <c r="M2000" i="3" s="1"/>
  <c r="V2000" i="3"/>
  <c r="E2001" i="3"/>
  <c r="L2001" i="3"/>
  <c r="O2001" i="3"/>
  <c r="P2001" i="3"/>
  <c r="U2001" i="3"/>
  <c r="V2001" i="3"/>
  <c r="E2002" i="3"/>
  <c r="F2002" i="3" s="1"/>
  <c r="K2002" i="3"/>
  <c r="L2002" i="3"/>
  <c r="O2002" i="3"/>
  <c r="P2002" i="3"/>
  <c r="Q2002" i="3"/>
  <c r="T2002" i="3"/>
  <c r="U2002" i="3"/>
  <c r="S2002" i="3" s="1"/>
  <c r="V2002" i="3"/>
  <c r="E2003" i="3"/>
  <c r="F2003" i="3"/>
  <c r="K2003" i="3"/>
  <c r="L2003" i="3"/>
  <c r="M2003" i="3" s="1"/>
  <c r="O2003" i="3"/>
  <c r="P2003" i="3"/>
  <c r="Q2003" i="3"/>
  <c r="S2003" i="3"/>
  <c r="T2003" i="3"/>
  <c r="U2003" i="3"/>
  <c r="V2003" i="3"/>
  <c r="E2004" i="3"/>
  <c r="K2004" i="3" s="1"/>
  <c r="F2004" i="3"/>
  <c r="L2004" i="3"/>
  <c r="O2004" i="3"/>
  <c r="P2004" i="3"/>
  <c r="Q2004" i="3"/>
  <c r="S2004" i="3"/>
  <c r="M2004" i="3" s="1"/>
  <c r="T2004" i="3"/>
  <c r="N2004" i="3" s="1"/>
  <c r="U2004" i="3"/>
  <c r="V2004" i="3"/>
  <c r="E2005" i="3"/>
  <c r="L2005" i="3"/>
  <c r="O2005" i="3"/>
  <c r="P2005" i="3"/>
  <c r="U2005" i="3"/>
  <c r="V2005" i="3"/>
  <c r="E2006" i="3"/>
  <c r="F2006" i="3" s="1"/>
  <c r="L2006" i="3"/>
  <c r="O2006" i="3"/>
  <c r="P2006" i="3"/>
  <c r="U2006" i="3"/>
  <c r="V2006" i="3"/>
  <c r="E2007" i="3"/>
  <c r="Q2007" i="3" s="1"/>
  <c r="F2007" i="3"/>
  <c r="K2007" i="3"/>
  <c r="L2007" i="3"/>
  <c r="M2007" i="3" s="1"/>
  <c r="O2007" i="3"/>
  <c r="P2007" i="3"/>
  <c r="S2007" i="3"/>
  <c r="T2007" i="3"/>
  <c r="U2007" i="3"/>
  <c r="V2007" i="3"/>
  <c r="E2008" i="3"/>
  <c r="F2008" i="3"/>
  <c r="K2008" i="3"/>
  <c r="L2008" i="3"/>
  <c r="M2008" i="3" s="1"/>
  <c r="O2008" i="3"/>
  <c r="P2008" i="3"/>
  <c r="Q2008" i="3"/>
  <c r="S2008" i="3"/>
  <c r="T2008" i="3"/>
  <c r="U2008" i="3"/>
  <c r="V2008" i="3"/>
  <c r="E2009" i="3"/>
  <c r="F2009" i="3"/>
  <c r="K2009" i="3"/>
  <c r="L2009" i="3"/>
  <c r="M2009" i="3"/>
  <c r="O2009" i="3"/>
  <c r="P2009" i="3"/>
  <c r="Q2009" i="3"/>
  <c r="S2009" i="3"/>
  <c r="U2009" i="3"/>
  <c r="T2009" i="3" s="1"/>
  <c r="V2009" i="3"/>
  <c r="E2010" i="3"/>
  <c r="K2010" i="3"/>
  <c r="L2010" i="3"/>
  <c r="O2010" i="3"/>
  <c r="P2010" i="3"/>
  <c r="U2010" i="3"/>
  <c r="S2010" i="3" s="1"/>
  <c r="V2010" i="3"/>
  <c r="E2011" i="3"/>
  <c r="Q2011" i="3" s="1"/>
  <c r="F2011" i="3"/>
  <c r="K2011" i="3"/>
  <c r="L2011" i="3"/>
  <c r="O2011" i="3"/>
  <c r="P2011" i="3"/>
  <c r="U2011" i="3"/>
  <c r="V2011" i="3"/>
  <c r="E2012" i="3"/>
  <c r="F2012" i="3" s="1"/>
  <c r="L2012" i="3"/>
  <c r="O2012" i="3"/>
  <c r="P2012" i="3"/>
  <c r="T2012" i="3"/>
  <c r="N2012" i="3" s="1"/>
  <c r="U2012" i="3"/>
  <c r="S2012" i="3" s="1"/>
  <c r="M2012" i="3" s="1"/>
  <c r="V2012" i="3"/>
  <c r="E2013" i="3"/>
  <c r="L2013" i="3"/>
  <c r="O2013" i="3"/>
  <c r="P2013" i="3"/>
  <c r="U2013" i="3"/>
  <c r="V2013" i="3"/>
  <c r="E2014" i="3"/>
  <c r="F2014" i="3" s="1"/>
  <c r="K2014" i="3"/>
  <c r="L2014" i="3"/>
  <c r="O2014" i="3"/>
  <c r="P2014" i="3"/>
  <c r="Q2014" i="3"/>
  <c r="T2014" i="3"/>
  <c r="U2014" i="3"/>
  <c r="S2014" i="3" s="1"/>
  <c r="V2014" i="3"/>
  <c r="E2015" i="3"/>
  <c r="F2015" i="3"/>
  <c r="K2015" i="3"/>
  <c r="L2015" i="3"/>
  <c r="M2015" i="3" s="1"/>
  <c r="O2015" i="3"/>
  <c r="P2015" i="3"/>
  <c r="Q2015" i="3"/>
  <c r="S2015" i="3"/>
  <c r="T2015" i="3"/>
  <c r="U2015" i="3"/>
  <c r="V2015" i="3"/>
  <c r="E2016" i="3"/>
  <c r="K2016" i="3" s="1"/>
  <c r="F2016" i="3"/>
  <c r="L2016" i="3"/>
  <c r="O2016" i="3"/>
  <c r="P2016" i="3"/>
  <c r="Q2016" i="3"/>
  <c r="S2016" i="3"/>
  <c r="M2016" i="3" s="1"/>
  <c r="T2016" i="3"/>
  <c r="N2016" i="3" s="1"/>
  <c r="U2016" i="3"/>
  <c r="V2016" i="3"/>
  <c r="E2017" i="3"/>
  <c r="L2017" i="3"/>
  <c r="O2017" i="3"/>
  <c r="P2017" i="3"/>
  <c r="Q2017" i="3"/>
  <c r="U2017" i="3"/>
  <c r="V2017" i="3"/>
  <c r="E2018" i="3"/>
  <c r="F2018" i="3" s="1"/>
  <c r="L2018" i="3"/>
  <c r="O2018" i="3"/>
  <c r="P2018" i="3"/>
  <c r="U2018" i="3"/>
  <c r="V2018" i="3"/>
  <c r="E2019" i="3"/>
  <c r="Q2019" i="3" s="1"/>
  <c r="F2019" i="3"/>
  <c r="K2019" i="3"/>
  <c r="L2019" i="3"/>
  <c r="M2019" i="3" s="1"/>
  <c r="O2019" i="3"/>
  <c r="P2019" i="3"/>
  <c r="S2019" i="3"/>
  <c r="T2019" i="3"/>
  <c r="U2019" i="3"/>
  <c r="V2019" i="3"/>
  <c r="E2020" i="3"/>
  <c r="F2020" i="3"/>
  <c r="K2020" i="3"/>
  <c r="L2020" i="3"/>
  <c r="M2020" i="3" s="1"/>
  <c r="O2020" i="3"/>
  <c r="P2020" i="3"/>
  <c r="Q2020" i="3"/>
  <c r="S2020" i="3"/>
  <c r="T2020" i="3"/>
  <c r="U2020" i="3"/>
  <c r="V2020" i="3"/>
  <c r="E2021" i="3"/>
  <c r="F2021" i="3"/>
  <c r="K2021" i="3"/>
  <c r="L2021" i="3"/>
  <c r="M2021" i="3" s="1"/>
  <c r="O2021" i="3"/>
  <c r="P2021" i="3"/>
  <c r="Q2021" i="3"/>
  <c r="S2021" i="3"/>
  <c r="U2021" i="3"/>
  <c r="T2021" i="3" s="1"/>
  <c r="V2021" i="3"/>
  <c r="E2022" i="3"/>
  <c r="K2022" i="3"/>
  <c r="L2022" i="3"/>
  <c r="O2022" i="3"/>
  <c r="P2022" i="3"/>
  <c r="U2022" i="3"/>
  <c r="S2022" i="3" s="1"/>
  <c r="V2022" i="3"/>
  <c r="E2023" i="3"/>
  <c r="Q2023" i="3" s="1"/>
  <c r="F2023" i="3"/>
  <c r="K2023" i="3"/>
  <c r="L2023" i="3"/>
  <c r="O2023" i="3"/>
  <c r="P2023" i="3"/>
  <c r="U2023" i="3"/>
  <c r="V2023" i="3"/>
  <c r="E2024" i="3"/>
  <c r="F2024" i="3"/>
  <c r="L2024" i="3"/>
  <c r="O2024" i="3"/>
  <c r="P2024" i="3"/>
  <c r="T2024" i="3"/>
  <c r="N2024" i="3" s="1"/>
  <c r="U2024" i="3"/>
  <c r="S2024" i="3" s="1"/>
  <c r="M2024" i="3" s="1"/>
  <c r="V2024" i="3"/>
  <c r="E2025" i="3"/>
  <c r="L2025" i="3"/>
  <c r="O2025" i="3"/>
  <c r="P2025" i="3"/>
  <c r="U2025" i="3"/>
  <c r="V2025" i="3"/>
  <c r="E2026" i="3"/>
  <c r="F2026" i="3" s="1"/>
  <c r="K2026" i="3"/>
  <c r="L2026" i="3"/>
  <c r="O2026" i="3"/>
  <c r="P2026" i="3"/>
  <c r="Q2026" i="3"/>
  <c r="T2026" i="3"/>
  <c r="U2026" i="3"/>
  <c r="S2026" i="3" s="1"/>
  <c r="V2026" i="3"/>
  <c r="E2027" i="3"/>
  <c r="F2027" i="3"/>
  <c r="K2027" i="3"/>
  <c r="L2027" i="3"/>
  <c r="M2027" i="3" s="1"/>
  <c r="O2027" i="3"/>
  <c r="P2027" i="3"/>
  <c r="Q2027" i="3"/>
  <c r="S2027" i="3"/>
  <c r="T2027" i="3"/>
  <c r="U2027" i="3"/>
  <c r="V2027" i="3"/>
  <c r="E2028" i="3"/>
  <c r="K2028" i="3" s="1"/>
  <c r="F2028" i="3"/>
  <c r="L2028" i="3"/>
  <c r="O2028" i="3"/>
  <c r="P2028" i="3"/>
  <c r="Q2028" i="3"/>
  <c r="S2028" i="3"/>
  <c r="M2028" i="3" s="1"/>
  <c r="T2028" i="3"/>
  <c r="N2028" i="3" s="1"/>
  <c r="U2028" i="3"/>
  <c r="V2028" i="3"/>
  <c r="E2029" i="3"/>
  <c r="L2029" i="3"/>
  <c r="O2029" i="3"/>
  <c r="P2029" i="3"/>
  <c r="Q2029" i="3"/>
  <c r="U2029" i="3"/>
  <c r="V2029" i="3"/>
  <c r="E2030" i="3"/>
  <c r="F2030" i="3" s="1"/>
  <c r="L2030" i="3"/>
  <c r="O2030" i="3"/>
  <c r="P2030" i="3"/>
  <c r="U2030" i="3"/>
  <c r="V2030" i="3"/>
  <c r="E2031" i="3"/>
  <c r="Q2031" i="3" s="1"/>
  <c r="F2031" i="3"/>
  <c r="K2031" i="3"/>
  <c r="L2031" i="3"/>
  <c r="M2031" i="3" s="1"/>
  <c r="O2031" i="3"/>
  <c r="P2031" i="3"/>
  <c r="S2031" i="3"/>
  <c r="T2031" i="3"/>
  <c r="U2031" i="3"/>
  <c r="V2031" i="3"/>
  <c r="E2032" i="3"/>
  <c r="F2032" i="3"/>
  <c r="K2032" i="3"/>
  <c r="L2032" i="3"/>
  <c r="M2032" i="3" s="1"/>
  <c r="O2032" i="3"/>
  <c r="P2032" i="3"/>
  <c r="Q2032" i="3"/>
  <c r="S2032" i="3"/>
  <c r="T2032" i="3"/>
  <c r="U2032" i="3"/>
  <c r="V2032" i="3"/>
  <c r="E2033" i="3"/>
  <c r="F2033" i="3"/>
  <c r="K2033" i="3"/>
  <c r="L2033" i="3"/>
  <c r="M2033" i="3" s="1"/>
  <c r="O2033" i="3"/>
  <c r="P2033" i="3"/>
  <c r="Q2033" i="3"/>
  <c r="S2033" i="3"/>
  <c r="U2033" i="3"/>
  <c r="T2033" i="3" s="1"/>
  <c r="V2033" i="3"/>
  <c r="E2034" i="3"/>
  <c r="L2034" i="3"/>
  <c r="O2034" i="3"/>
  <c r="P2034" i="3"/>
  <c r="U2034" i="3"/>
  <c r="S2034" i="3" s="1"/>
  <c r="V2034" i="3"/>
  <c r="E2035" i="3"/>
  <c r="Q2035" i="3" s="1"/>
  <c r="F2035" i="3"/>
  <c r="L2035" i="3"/>
  <c r="O2035" i="3"/>
  <c r="P2035" i="3"/>
  <c r="U2035" i="3"/>
  <c r="V2035" i="3"/>
  <c r="E2036" i="3"/>
  <c r="F2036" i="3"/>
  <c r="L2036" i="3"/>
  <c r="O2036" i="3"/>
  <c r="P2036" i="3"/>
  <c r="U2036" i="3"/>
  <c r="V2036" i="3"/>
  <c r="E2037" i="3"/>
  <c r="L2037" i="3"/>
  <c r="N2037" i="3"/>
  <c r="O2037" i="3"/>
  <c r="P2037" i="3"/>
  <c r="S2037" i="3"/>
  <c r="M2037" i="3" s="1"/>
  <c r="U2037" i="3"/>
  <c r="T2037" i="3" s="1"/>
  <c r="V2037" i="3"/>
  <c r="E2038" i="3"/>
  <c r="F2038" i="3" s="1"/>
  <c r="K2038" i="3"/>
  <c r="L2038" i="3"/>
  <c r="M2038" i="3" s="1"/>
  <c r="O2038" i="3"/>
  <c r="P2038" i="3"/>
  <c r="Q2038" i="3"/>
  <c r="T2038" i="3"/>
  <c r="U2038" i="3"/>
  <c r="S2038" i="3" s="1"/>
  <c r="V2038" i="3"/>
  <c r="E2039" i="3"/>
  <c r="F2039" i="3"/>
  <c r="K2039" i="3"/>
  <c r="L2039" i="3"/>
  <c r="O2039" i="3"/>
  <c r="P2039" i="3"/>
  <c r="Q2039" i="3"/>
  <c r="S2039" i="3"/>
  <c r="T2039" i="3"/>
  <c r="U2039" i="3"/>
  <c r="V2039" i="3"/>
  <c r="E2040" i="3"/>
  <c r="K2040" i="3" s="1"/>
  <c r="L2040" i="3"/>
  <c r="O2040" i="3"/>
  <c r="P2040" i="3"/>
  <c r="S2040" i="3"/>
  <c r="M2040" i="3" s="1"/>
  <c r="T2040" i="3"/>
  <c r="N2040" i="3" s="1"/>
  <c r="U2040" i="3"/>
  <c r="V2040" i="3"/>
  <c r="E2041" i="3"/>
  <c r="K2041" i="3" s="1"/>
  <c r="F2041" i="3"/>
  <c r="L2041" i="3"/>
  <c r="O2041" i="3"/>
  <c r="P2041" i="3"/>
  <c r="U2041" i="3"/>
  <c r="V2041" i="3"/>
  <c r="E2042" i="3"/>
  <c r="L2042" i="3"/>
  <c r="M2042" i="3"/>
  <c r="N2042" i="3"/>
  <c r="O2042" i="3"/>
  <c r="P2042" i="3"/>
  <c r="Q2042" i="3"/>
  <c r="T2042" i="3"/>
  <c r="U2042" i="3"/>
  <c r="S2042" i="3" s="1"/>
  <c r="V2042" i="3"/>
  <c r="E2043" i="3"/>
  <c r="Q2043" i="3" s="1"/>
  <c r="F2043" i="3"/>
  <c r="K2043" i="3"/>
  <c r="L2043" i="3"/>
  <c r="O2043" i="3"/>
  <c r="P2043" i="3"/>
  <c r="S2043" i="3"/>
  <c r="U2043" i="3"/>
  <c r="T2043" i="3" s="1"/>
  <c r="V2043" i="3"/>
  <c r="E2044" i="3"/>
  <c r="F2044" i="3"/>
  <c r="K2044" i="3"/>
  <c r="L2044" i="3"/>
  <c r="M2044" i="3" s="1"/>
  <c r="N2044" i="3"/>
  <c r="O2044" i="3"/>
  <c r="P2044" i="3"/>
  <c r="Q2044" i="3"/>
  <c r="S2044" i="3"/>
  <c r="T2044" i="3"/>
  <c r="U2044" i="3"/>
  <c r="V2044" i="3"/>
  <c r="E2045" i="3"/>
  <c r="F2045" i="3"/>
  <c r="K2045" i="3"/>
  <c r="L2045" i="3"/>
  <c r="M2045" i="3"/>
  <c r="N2045" i="3"/>
  <c r="O2045" i="3"/>
  <c r="P2045" i="3"/>
  <c r="Q2045" i="3"/>
  <c r="S2045" i="3"/>
  <c r="U2045" i="3"/>
  <c r="T2045" i="3" s="1"/>
  <c r="V2045" i="3"/>
  <c r="E2046" i="3"/>
  <c r="F2046" i="3" s="1"/>
  <c r="K2046" i="3"/>
  <c r="L2046" i="3"/>
  <c r="O2046" i="3"/>
  <c r="P2046" i="3"/>
  <c r="Q2046" i="3"/>
  <c r="U2046" i="3"/>
  <c r="V2046" i="3"/>
  <c r="E2047" i="3"/>
  <c r="Q2047" i="3" s="1"/>
  <c r="F2047" i="3"/>
  <c r="K2047" i="3"/>
  <c r="L2047" i="3"/>
  <c r="O2047" i="3"/>
  <c r="P2047" i="3"/>
  <c r="U2047" i="3"/>
  <c r="V2047" i="3"/>
  <c r="E2048" i="3"/>
  <c r="Q2048" i="3" s="1"/>
  <c r="F2048" i="3"/>
  <c r="L2048" i="3"/>
  <c r="O2048" i="3"/>
  <c r="P2048" i="3"/>
  <c r="S2048" i="3"/>
  <c r="M2048" i="3" s="1"/>
  <c r="U2048" i="3"/>
  <c r="T2048" i="3" s="1"/>
  <c r="N2048" i="3" s="1"/>
  <c r="V2048" i="3"/>
  <c r="E2049" i="3"/>
  <c r="K2049" i="3" s="1"/>
  <c r="F2049" i="3"/>
  <c r="L2049" i="3"/>
  <c r="M2049" i="3"/>
  <c r="O2049" i="3"/>
  <c r="P2049" i="3"/>
  <c r="Q2049" i="3"/>
  <c r="S2049" i="3"/>
  <c r="U2049" i="3"/>
  <c r="T2049" i="3" s="1"/>
  <c r="N2049" i="3" s="1"/>
  <c r="V2049" i="3"/>
  <c r="E2050" i="3"/>
  <c r="F2050" i="3" s="1"/>
  <c r="K2050" i="3"/>
  <c r="L2050" i="3"/>
  <c r="M2050" i="3"/>
  <c r="O2050" i="3"/>
  <c r="P2050" i="3"/>
  <c r="Q2050" i="3"/>
  <c r="T2050" i="3"/>
  <c r="U2050" i="3"/>
  <c r="S2050" i="3" s="1"/>
  <c r="V2050" i="3"/>
  <c r="E2051" i="3"/>
  <c r="F2051" i="3"/>
  <c r="K2051" i="3"/>
  <c r="L2051" i="3"/>
  <c r="O2051" i="3"/>
  <c r="P2051" i="3"/>
  <c r="Q2051" i="3"/>
  <c r="S2051" i="3"/>
  <c r="U2051" i="3"/>
  <c r="T2051" i="3" s="1"/>
  <c r="V2051" i="3"/>
  <c r="E2052" i="3"/>
  <c r="L2052" i="3"/>
  <c r="O2052" i="3"/>
  <c r="P2052" i="3"/>
  <c r="S2052" i="3"/>
  <c r="M2052" i="3" s="1"/>
  <c r="T2052" i="3"/>
  <c r="N2052" i="3" s="1"/>
  <c r="U2052" i="3"/>
  <c r="V2052" i="3"/>
  <c r="E2053" i="3"/>
  <c r="L2053" i="3"/>
  <c r="O2053" i="3"/>
  <c r="P2053" i="3"/>
  <c r="S2053" i="3"/>
  <c r="M2053" i="3" s="1"/>
  <c r="U2053" i="3"/>
  <c r="T2053" i="3" s="1"/>
  <c r="N2053" i="3" s="1"/>
  <c r="V2053" i="3"/>
  <c r="E2054" i="3"/>
  <c r="L2054" i="3"/>
  <c r="O2054" i="3"/>
  <c r="P2054" i="3"/>
  <c r="Q2054" i="3"/>
  <c r="T2054" i="3"/>
  <c r="U2054" i="3"/>
  <c r="S2054" i="3" s="1"/>
  <c r="V2054" i="3"/>
  <c r="E2055" i="3"/>
  <c r="Q2055" i="3" s="1"/>
  <c r="F2055" i="3"/>
  <c r="K2055" i="3"/>
  <c r="L2055" i="3"/>
  <c r="O2055" i="3"/>
  <c r="P2055" i="3"/>
  <c r="S2055" i="3"/>
  <c r="T2055" i="3"/>
  <c r="U2055" i="3"/>
  <c r="V2055" i="3"/>
  <c r="E2056" i="3"/>
  <c r="F2056" i="3"/>
  <c r="K2056" i="3"/>
  <c r="L2056" i="3"/>
  <c r="O2056" i="3"/>
  <c r="P2056" i="3"/>
  <c r="Q2056" i="3"/>
  <c r="S2056" i="3"/>
  <c r="T2056" i="3"/>
  <c r="U2056" i="3"/>
  <c r="V2056" i="3"/>
  <c r="E2057" i="3"/>
  <c r="K2057" i="3"/>
  <c r="L2057" i="3"/>
  <c r="O2057" i="3"/>
  <c r="P2057" i="3"/>
  <c r="U2057" i="3"/>
  <c r="V2057" i="3"/>
  <c r="E2058" i="3"/>
  <c r="F2058" i="3" s="1"/>
  <c r="L2058" i="3"/>
  <c r="O2058" i="3"/>
  <c r="P2058" i="3"/>
  <c r="Q2058" i="3"/>
  <c r="U2058" i="3"/>
  <c r="S2058" i="3" s="1"/>
  <c r="V2058" i="3"/>
  <c r="E2059" i="3"/>
  <c r="Q2059" i="3" s="1"/>
  <c r="F2059" i="3"/>
  <c r="K2059" i="3"/>
  <c r="L2059" i="3"/>
  <c r="O2059" i="3"/>
  <c r="P2059" i="3"/>
  <c r="T2059" i="3"/>
  <c r="U2059" i="3"/>
  <c r="S2059" i="3" s="1"/>
  <c r="V2059" i="3"/>
  <c r="E2060" i="3"/>
  <c r="L2060" i="3"/>
  <c r="O2060" i="3"/>
  <c r="P2060" i="3"/>
  <c r="S2060" i="3"/>
  <c r="M2060" i="3" s="1"/>
  <c r="U2060" i="3"/>
  <c r="T2060" i="3" s="1"/>
  <c r="N2060" i="3" s="1"/>
  <c r="V2060" i="3"/>
  <c r="E2061" i="3"/>
  <c r="K2061" i="3" s="1"/>
  <c r="F2061" i="3"/>
  <c r="L2061" i="3"/>
  <c r="N2061" i="3" s="1"/>
  <c r="M2061" i="3"/>
  <c r="O2061" i="3"/>
  <c r="P2061" i="3"/>
  <c r="S2061" i="3"/>
  <c r="U2061" i="3"/>
  <c r="T2061" i="3" s="1"/>
  <c r="V2061" i="3"/>
  <c r="E2062" i="3"/>
  <c r="F2062" i="3" s="1"/>
  <c r="K2062" i="3"/>
  <c r="L2062" i="3"/>
  <c r="O2062" i="3"/>
  <c r="P2062" i="3"/>
  <c r="T2062" i="3"/>
  <c r="U2062" i="3"/>
  <c r="S2062" i="3" s="1"/>
  <c r="M2062" i="3" s="1"/>
  <c r="V2062" i="3"/>
  <c r="E2063" i="3"/>
  <c r="F2063" i="3"/>
  <c r="K2063" i="3"/>
  <c r="L2063" i="3"/>
  <c r="M2063" i="3"/>
  <c r="O2063" i="3"/>
  <c r="P2063" i="3"/>
  <c r="Q2063" i="3"/>
  <c r="S2063" i="3"/>
  <c r="U2063" i="3"/>
  <c r="T2063" i="3" s="1"/>
  <c r="V2063" i="3"/>
  <c r="E2064" i="3"/>
  <c r="F2064" i="3"/>
  <c r="K2064" i="3"/>
  <c r="L2064" i="3"/>
  <c r="O2064" i="3"/>
  <c r="P2064" i="3"/>
  <c r="Q2064" i="3"/>
  <c r="S2064" i="3"/>
  <c r="T2064" i="3"/>
  <c r="U2064" i="3"/>
  <c r="V2064" i="3"/>
  <c r="E2065" i="3"/>
  <c r="L2065" i="3"/>
  <c r="O2065" i="3"/>
  <c r="P2065" i="3"/>
  <c r="U2065" i="3"/>
  <c r="V2065" i="3"/>
  <c r="E2066" i="3"/>
  <c r="K2066" i="3" s="1"/>
  <c r="L2066" i="3"/>
  <c r="O2066" i="3"/>
  <c r="P2066" i="3"/>
  <c r="U2066" i="3"/>
  <c r="V2066" i="3"/>
  <c r="E2067" i="3"/>
  <c r="K2067" i="3" s="1"/>
  <c r="L2067" i="3"/>
  <c r="O2067" i="3"/>
  <c r="P2067" i="3"/>
  <c r="U2067" i="3"/>
  <c r="V2067" i="3"/>
  <c r="E2068" i="3"/>
  <c r="K2068" i="3" s="1"/>
  <c r="L2068" i="3"/>
  <c r="M2068" i="3" s="1"/>
  <c r="O2068" i="3"/>
  <c r="P2068" i="3"/>
  <c r="T2068" i="3"/>
  <c r="U2068" i="3"/>
  <c r="S2068" i="3" s="1"/>
  <c r="V2068" i="3"/>
  <c r="E2069" i="3"/>
  <c r="Q2069" i="3" s="1"/>
  <c r="F2069" i="3"/>
  <c r="L2069" i="3"/>
  <c r="O2069" i="3"/>
  <c r="P2069" i="3"/>
  <c r="U2069" i="3"/>
  <c r="V2069" i="3"/>
  <c r="E2070" i="3"/>
  <c r="L2070" i="3"/>
  <c r="O2070" i="3"/>
  <c r="P2070" i="3"/>
  <c r="U2070" i="3"/>
  <c r="T2070" i="3" s="1"/>
  <c r="V2070" i="3"/>
  <c r="E2071" i="3"/>
  <c r="L2071" i="3"/>
  <c r="N2071" i="3" s="1"/>
  <c r="O2071" i="3"/>
  <c r="P2071" i="3"/>
  <c r="S2071" i="3"/>
  <c r="U2071" i="3"/>
  <c r="T2071" i="3" s="1"/>
  <c r="V2071" i="3"/>
  <c r="E2072" i="3"/>
  <c r="L2072" i="3"/>
  <c r="O2072" i="3"/>
  <c r="P2072" i="3"/>
  <c r="Q2072" i="3"/>
  <c r="T2072" i="3"/>
  <c r="N2072" i="3" s="1"/>
  <c r="U2072" i="3"/>
  <c r="S2072" i="3" s="1"/>
  <c r="M2072" i="3" s="1"/>
  <c r="V2072" i="3"/>
  <c r="E2073" i="3"/>
  <c r="K2073" i="3" s="1"/>
  <c r="L2073" i="3"/>
  <c r="O2073" i="3"/>
  <c r="P2073" i="3"/>
  <c r="Q2073" i="3"/>
  <c r="T2073" i="3"/>
  <c r="N2073" i="3" s="1"/>
  <c r="U2073" i="3"/>
  <c r="S2073" i="3" s="1"/>
  <c r="V2073" i="3"/>
  <c r="E2074" i="3"/>
  <c r="F2074" i="3" s="1"/>
  <c r="L2074" i="3"/>
  <c r="N2074" i="3"/>
  <c r="O2074" i="3"/>
  <c r="P2074" i="3"/>
  <c r="Q2074" i="3"/>
  <c r="T2074" i="3"/>
  <c r="U2074" i="3"/>
  <c r="S2074" i="3" s="1"/>
  <c r="V2074" i="3"/>
  <c r="E2075" i="3"/>
  <c r="F2075" i="3"/>
  <c r="K2075" i="3"/>
  <c r="L2075" i="3"/>
  <c r="M2075" i="3"/>
  <c r="O2075" i="3"/>
  <c r="P2075" i="3"/>
  <c r="Q2075" i="3"/>
  <c r="S2075" i="3"/>
  <c r="U2075" i="3"/>
  <c r="T2075" i="3" s="1"/>
  <c r="N2075" i="3" s="1"/>
  <c r="V2075" i="3"/>
  <c r="E2076" i="3"/>
  <c r="K2076" i="3" s="1"/>
  <c r="F2076" i="3"/>
  <c r="L2076" i="3"/>
  <c r="O2076" i="3"/>
  <c r="P2076" i="3"/>
  <c r="Q2076" i="3"/>
  <c r="S2076" i="3"/>
  <c r="T2076" i="3"/>
  <c r="U2076" i="3"/>
  <c r="V2076" i="3"/>
  <c r="E2077" i="3"/>
  <c r="F2077" i="3" s="1"/>
  <c r="K2077" i="3"/>
  <c r="L2077" i="3"/>
  <c r="N2077" i="3"/>
  <c r="O2077" i="3"/>
  <c r="P2077" i="3"/>
  <c r="Q2077" i="3"/>
  <c r="S2077" i="3"/>
  <c r="M2077" i="3" s="1"/>
  <c r="U2077" i="3"/>
  <c r="T2077" i="3" s="1"/>
  <c r="V2077" i="3"/>
  <c r="E2078" i="3"/>
  <c r="F2078" i="3" s="1"/>
  <c r="K2078" i="3"/>
  <c r="L2078" i="3"/>
  <c r="N2078" i="3"/>
  <c r="O2078" i="3"/>
  <c r="P2078" i="3"/>
  <c r="Q2078" i="3"/>
  <c r="T2078" i="3"/>
  <c r="U2078" i="3"/>
  <c r="S2078" i="3" s="1"/>
  <c r="M2078" i="3" s="1"/>
  <c r="V2078" i="3"/>
  <c r="E2079" i="3"/>
  <c r="Q2079" i="3" s="1"/>
  <c r="K2079" i="3"/>
  <c r="L2079" i="3"/>
  <c r="O2079" i="3"/>
  <c r="P2079" i="3"/>
  <c r="S2079" i="3"/>
  <c r="M2079" i="3" s="1"/>
  <c r="T2079" i="3"/>
  <c r="N2079" i="3" s="1"/>
  <c r="U2079" i="3"/>
  <c r="V2079" i="3"/>
  <c r="E2080" i="3"/>
  <c r="F2080" i="3" s="1"/>
  <c r="K2080" i="3"/>
  <c r="L2080" i="3"/>
  <c r="N2080" i="3"/>
  <c r="O2080" i="3"/>
  <c r="P2080" i="3"/>
  <c r="Q2080" i="3"/>
  <c r="S2080" i="3"/>
  <c r="M2080" i="3" s="1"/>
  <c r="T2080" i="3"/>
  <c r="U2080" i="3"/>
  <c r="V2080" i="3"/>
  <c r="E2081" i="3"/>
  <c r="F2081" i="3"/>
  <c r="K2081" i="3"/>
  <c r="L2081" i="3"/>
  <c r="M2081" i="3"/>
  <c r="O2081" i="3"/>
  <c r="P2081" i="3"/>
  <c r="Q2081" i="3"/>
  <c r="S2081" i="3"/>
  <c r="U2081" i="3"/>
  <c r="T2081" i="3" s="1"/>
  <c r="N2081" i="3" s="1"/>
  <c r="V2081" i="3"/>
  <c r="E2082" i="3"/>
  <c r="L2082" i="3"/>
  <c r="O2082" i="3"/>
  <c r="P2082" i="3"/>
  <c r="Q2082" i="3"/>
  <c r="S2082" i="3"/>
  <c r="U2082" i="3"/>
  <c r="T2082" i="3" s="1"/>
  <c r="V2082" i="3"/>
  <c r="E2083" i="3"/>
  <c r="L2083" i="3"/>
  <c r="O2083" i="3"/>
  <c r="P2083" i="3"/>
  <c r="Q2083" i="3"/>
  <c r="S2083" i="3"/>
  <c r="U2083" i="3"/>
  <c r="T2083" i="3" s="1"/>
  <c r="V2083" i="3"/>
  <c r="E2084" i="3"/>
  <c r="L2084" i="3"/>
  <c r="M2084" i="3"/>
  <c r="N2084" i="3"/>
  <c r="O2084" i="3"/>
  <c r="P2084" i="3"/>
  <c r="S2084" i="3"/>
  <c r="T2084" i="3"/>
  <c r="U2084" i="3"/>
  <c r="V2084" i="3"/>
  <c r="E2085" i="3"/>
  <c r="K2085" i="3" s="1"/>
  <c r="F2085" i="3"/>
  <c r="L2085" i="3"/>
  <c r="M2085" i="3" s="1"/>
  <c r="N2085" i="3"/>
  <c r="O2085" i="3"/>
  <c r="P2085" i="3"/>
  <c r="Q2085" i="3"/>
  <c r="S2085" i="3"/>
  <c r="T2085" i="3"/>
  <c r="U2085" i="3"/>
  <c r="V2085" i="3"/>
  <c r="E2086" i="3"/>
  <c r="F2086" i="3" s="1"/>
  <c r="K2086" i="3"/>
  <c r="L2086" i="3"/>
  <c r="N2086" i="3"/>
  <c r="O2086" i="3"/>
  <c r="P2086" i="3"/>
  <c r="Q2086" i="3"/>
  <c r="T2086" i="3"/>
  <c r="U2086" i="3"/>
  <c r="S2086" i="3" s="1"/>
  <c r="V2086" i="3"/>
  <c r="E2087" i="3"/>
  <c r="F2087" i="3"/>
  <c r="K2087" i="3"/>
  <c r="L2087" i="3"/>
  <c r="O2087" i="3"/>
  <c r="P2087" i="3"/>
  <c r="Q2087" i="3"/>
  <c r="U2087" i="3"/>
  <c r="V2087" i="3"/>
  <c r="E2088" i="3"/>
  <c r="Q2088" i="3" s="1"/>
  <c r="F2088" i="3"/>
  <c r="K2088" i="3"/>
  <c r="L2088" i="3"/>
  <c r="O2088" i="3"/>
  <c r="P2088" i="3"/>
  <c r="T2088" i="3"/>
  <c r="U2088" i="3"/>
  <c r="S2088" i="3" s="1"/>
  <c r="V2088" i="3"/>
  <c r="E2089" i="3"/>
  <c r="K2089" i="3" s="1"/>
  <c r="L2089" i="3"/>
  <c r="N2089" i="3" s="1"/>
  <c r="M2089" i="3"/>
  <c r="O2089" i="3"/>
  <c r="P2089" i="3"/>
  <c r="S2089" i="3"/>
  <c r="U2089" i="3"/>
  <c r="T2089" i="3" s="1"/>
  <c r="V2089" i="3"/>
  <c r="E2090" i="3"/>
  <c r="F2090" i="3"/>
  <c r="K2090" i="3"/>
  <c r="L2090" i="3"/>
  <c r="O2090" i="3"/>
  <c r="P2090" i="3"/>
  <c r="Q2090" i="3"/>
  <c r="U2090" i="3"/>
  <c r="V2090" i="3"/>
  <c r="E2091" i="3"/>
  <c r="K2091" i="3"/>
  <c r="L2091" i="3"/>
  <c r="M2091" i="3" s="1"/>
  <c r="O2091" i="3"/>
  <c r="P2091" i="3"/>
  <c r="T2091" i="3"/>
  <c r="U2091" i="3"/>
  <c r="S2091" i="3" s="1"/>
  <c r="V2091" i="3"/>
  <c r="E2092" i="3"/>
  <c r="Q2092" i="3" s="1"/>
  <c r="F2092" i="3"/>
  <c r="L2092" i="3"/>
  <c r="O2092" i="3"/>
  <c r="P2092" i="3"/>
  <c r="S2092" i="3"/>
  <c r="M2092" i="3" s="1"/>
  <c r="U2092" i="3"/>
  <c r="T2092" i="3" s="1"/>
  <c r="N2092" i="3" s="1"/>
  <c r="V2092" i="3"/>
  <c r="E2093" i="3"/>
  <c r="L2093" i="3"/>
  <c r="O2093" i="3"/>
  <c r="P2093" i="3"/>
  <c r="T2093" i="3"/>
  <c r="N2093" i="3" s="1"/>
  <c r="U2093" i="3"/>
  <c r="S2093" i="3" s="1"/>
  <c r="V2093" i="3"/>
  <c r="E2094" i="3"/>
  <c r="F2094" i="3" s="1"/>
  <c r="L2094" i="3"/>
  <c r="O2094" i="3"/>
  <c r="P2094" i="3"/>
  <c r="Q2094" i="3"/>
  <c r="U2094" i="3"/>
  <c r="V2094" i="3"/>
  <c r="E2095" i="3"/>
  <c r="F2095" i="3"/>
  <c r="K2095" i="3"/>
  <c r="L2095" i="3"/>
  <c r="O2095" i="3"/>
  <c r="P2095" i="3"/>
  <c r="Q2095" i="3"/>
  <c r="S2095" i="3"/>
  <c r="T2095" i="3"/>
  <c r="U2095" i="3"/>
  <c r="V2095" i="3"/>
  <c r="E2096" i="3"/>
  <c r="F2096" i="3" s="1"/>
  <c r="K2096" i="3"/>
  <c r="L2096" i="3"/>
  <c r="N2096" i="3"/>
  <c r="O2096" i="3"/>
  <c r="P2096" i="3"/>
  <c r="Q2096" i="3"/>
  <c r="S2096" i="3"/>
  <c r="M2096" i="3" s="1"/>
  <c r="T2096" i="3"/>
  <c r="U2096" i="3"/>
  <c r="V2096" i="3"/>
  <c r="E2097" i="3"/>
  <c r="K2097" i="3" s="1"/>
  <c r="F2097" i="3"/>
  <c r="L2097" i="3"/>
  <c r="M2097" i="3"/>
  <c r="O2097" i="3"/>
  <c r="P2097" i="3"/>
  <c r="Q2097" i="3"/>
  <c r="S2097" i="3"/>
  <c r="U2097" i="3"/>
  <c r="T2097" i="3" s="1"/>
  <c r="N2097" i="3" s="1"/>
  <c r="V2097" i="3"/>
  <c r="E2098" i="3"/>
  <c r="L2098" i="3"/>
  <c r="N2098" i="3"/>
  <c r="O2098" i="3"/>
  <c r="P2098" i="3"/>
  <c r="T2098" i="3"/>
  <c r="U2098" i="3"/>
  <c r="S2098" i="3" s="1"/>
  <c r="V2098" i="3"/>
  <c r="E2099" i="3"/>
  <c r="F2099" i="3"/>
  <c r="K2099" i="3"/>
  <c r="L2099" i="3"/>
  <c r="O2099" i="3"/>
  <c r="P2099" i="3"/>
  <c r="Q2099" i="3"/>
  <c r="U2099" i="3"/>
  <c r="V2099" i="3"/>
  <c r="E2100" i="3"/>
  <c r="Q2100" i="3" s="1"/>
  <c r="F2100" i="3"/>
  <c r="K2100" i="3"/>
  <c r="L2100" i="3"/>
  <c r="N2100" i="3" s="1"/>
  <c r="O2100" i="3"/>
  <c r="P2100" i="3"/>
  <c r="T2100" i="3"/>
  <c r="U2100" i="3"/>
  <c r="S2100" i="3" s="1"/>
  <c r="V2100" i="3"/>
  <c r="E2101" i="3"/>
  <c r="K2101" i="3" s="1"/>
  <c r="L2101" i="3"/>
  <c r="N2101" i="3" s="1"/>
  <c r="O2101" i="3"/>
  <c r="P2101" i="3"/>
  <c r="S2101" i="3"/>
  <c r="M2101" i="3" s="1"/>
  <c r="U2101" i="3"/>
  <c r="T2101" i="3" s="1"/>
  <c r="V2101" i="3"/>
  <c r="E2102" i="3"/>
  <c r="F2102" i="3"/>
  <c r="K2102" i="3"/>
  <c r="L2102" i="3"/>
  <c r="O2102" i="3"/>
  <c r="P2102" i="3"/>
  <c r="Q2102" i="3"/>
  <c r="U2102" i="3"/>
  <c r="V2102" i="3"/>
  <c r="E2103" i="3"/>
  <c r="L2103" i="3"/>
  <c r="O2103" i="3"/>
  <c r="P2103" i="3"/>
  <c r="T2103" i="3"/>
  <c r="U2103" i="3"/>
  <c r="S2103" i="3" s="1"/>
  <c r="V2103" i="3"/>
  <c r="E2104" i="3"/>
  <c r="Q2104" i="3" s="1"/>
  <c r="F2104" i="3"/>
  <c r="L2104" i="3"/>
  <c r="O2104" i="3"/>
  <c r="P2104" i="3"/>
  <c r="U2104" i="3"/>
  <c r="T2104" i="3" s="1"/>
  <c r="N2104" i="3" s="1"/>
  <c r="V2104" i="3"/>
  <c r="E2105" i="3"/>
  <c r="L2105" i="3"/>
  <c r="N2105" i="3"/>
  <c r="O2105" i="3"/>
  <c r="P2105" i="3"/>
  <c r="T2105" i="3"/>
  <c r="U2105" i="3"/>
  <c r="S2105" i="3" s="1"/>
  <c r="V2105" i="3"/>
  <c r="E2106" i="3"/>
  <c r="F2106" i="3" s="1"/>
  <c r="L2106" i="3"/>
  <c r="O2106" i="3"/>
  <c r="P2106" i="3"/>
  <c r="Q2106" i="3"/>
  <c r="S2106" i="3"/>
  <c r="M2106" i="3" s="1"/>
  <c r="U2106" i="3"/>
  <c r="T2106" i="3" s="1"/>
  <c r="N2106" i="3" s="1"/>
  <c r="V2106" i="3"/>
  <c r="E2107" i="3"/>
  <c r="F2107" i="3"/>
  <c r="K2107" i="3"/>
  <c r="L2107" i="3"/>
  <c r="O2107" i="3"/>
  <c r="P2107" i="3"/>
  <c r="Q2107" i="3"/>
  <c r="S2107" i="3"/>
  <c r="T2107" i="3"/>
  <c r="U2107" i="3"/>
  <c r="V2107" i="3"/>
  <c r="E2108" i="3"/>
  <c r="F2108" i="3" s="1"/>
  <c r="K2108" i="3"/>
  <c r="L2108" i="3"/>
  <c r="N2108" i="3"/>
  <c r="O2108" i="3"/>
  <c r="P2108" i="3"/>
  <c r="Q2108" i="3"/>
  <c r="S2108" i="3"/>
  <c r="M2108" i="3" s="1"/>
  <c r="T2108" i="3"/>
  <c r="U2108" i="3"/>
  <c r="V2108" i="3"/>
  <c r="E2109" i="3"/>
  <c r="K2109" i="3" s="1"/>
  <c r="F2109" i="3"/>
  <c r="L2109" i="3"/>
  <c r="M2109" i="3"/>
  <c r="O2109" i="3"/>
  <c r="P2109" i="3"/>
  <c r="Q2109" i="3"/>
  <c r="S2109" i="3"/>
  <c r="U2109" i="3"/>
  <c r="T2109" i="3" s="1"/>
  <c r="N2109" i="3" s="1"/>
  <c r="V2109" i="3"/>
  <c r="E2110" i="3"/>
  <c r="L2110" i="3"/>
  <c r="N2110" i="3" s="1"/>
  <c r="O2110" i="3"/>
  <c r="P2110" i="3"/>
  <c r="T2110" i="3"/>
  <c r="U2110" i="3"/>
  <c r="S2110" i="3" s="1"/>
  <c r="V2110" i="3"/>
  <c r="E2111" i="3"/>
  <c r="F2111" i="3"/>
  <c r="K2111" i="3"/>
  <c r="L2111" i="3"/>
  <c r="O2111" i="3"/>
  <c r="P2111" i="3"/>
  <c r="Q2111" i="3"/>
  <c r="U2111" i="3"/>
  <c r="V2111" i="3"/>
  <c r="E2112" i="3"/>
  <c r="Q2112" i="3" s="1"/>
  <c r="F2112" i="3"/>
  <c r="K2112" i="3"/>
  <c r="L2112" i="3"/>
  <c r="N2112" i="3"/>
  <c r="O2112" i="3"/>
  <c r="P2112" i="3"/>
  <c r="T2112" i="3"/>
  <c r="U2112" i="3"/>
  <c r="S2112" i="3" s="1"/>
  <c r="V2112" i="3"/>
  <c r="E2113" i="3"/>
  <c r="K2113" i="3"/>
  <c r="L2113" i="3"/>
  <c r="N2113" i="3" s="1"/>
  <c r="O2113" i="3"/>
  <c r="P2113" i="3"/>
  <c r="S2113" i="3"/>
  <c r="M2113" i="3" s="1"/>
  <c r="U2113" i="3"/>
  <c r="T2113" i="3" s="1"/>
  <c r="V2113" i="3"/>
  <c r="E2114" i="3"/>
  <c r="F2114" i="3"/>
  <c r="K2114" i="3"/>
  <c r="L2114" i="3"/>
  <c r="O2114" i="3"/>
  <c r="P2114" i="3"/>
  <c r="Q2114" i="3"/>
  <c r="U2114" i="3"/>
  <c r="V2114" i="3"/>
  <c r="E2115" i="3"/>
  <c r="L2115" i="3"/>
  <c r="M2115" i="3" s="1"/>
  <c r="O2115" i="3"/>
  <c r="P2115" i="3"/>
  <c r="T2115" i="3"/>
  <c r="U2115" i="3"/>
  <c r="S2115" i="3" s="1"/>
  <c r="V2115" i="3"/>
  <c r="E2116" i="3"/>
  <c r="Q2116" i="3" s="1"/>
  <c r="F2116" i="3"/>
  <c r="L2116" i="3"/>
  <c r="O2116" i="3"/>
  <c r="P2116" i="3"/>
  <c r="U2116" i="3"/>
  <c r="T2116" i="3" s="1"/>
  <c r="N2116" i="3" s="1"/>
  <c r="V2116" i="3"/>
  <c r="E2117" i="3"/>
  <c r="L2117" i="3"/>
  <c r="M2117" i="3" s="1"/>
  <c r="N2117" i="3"/>
  <c r="O2117" i="3"/>
  <c r="P2117" i="3"/>
  <c r="T2117" i="3"/>
  <c r="U2117" i="3"/>
  <c r="S2117" i="3" s="1"/>
  <c r="V2117" i="3"/>
  <c r="E2118" i="3"/>
  <c r="F2118" i="3" s="1"/>
  <c r="L2118" i="3"/>
  <c r="O2118" i="3"/>
  <c r="P2118" i="3"/>
  <c r="Q2118" i="3"/>
  <c r="U2118" i="3"/>
  <c r="T2118" i="3" s="1"/>
  <c r="N2118" i="3" s="1"/>
  <c r="V2118" i="3"/>
  <c r="E2119" i="3"/>
  <c r="F2119" i="3"/>
  <c r="K2119" i="3"/>
  <c r="L2119" i="3"/>
  <c r="O2119" i="3"/>
  <c r="P2119" i="3"/>
  <c r="Q2119" i="3"/>
  <c r="S2119" i="3"/>
  <c r="T2119" i="3"/>
  <c r="U2119" i="3"/>
  <c r="V2119" i="3"/>
  <c r="E2120" i="3"/>
  <c r="F2120" i="3" s="1"/>
  <c r="K2120" i="3"/>
  <c r="L2120" i="3"/>
  <c r="N2120" i="3"/>
  <c r="O2120" i="3"/>
  <c r="P2120" i="3"/>
  <c r="Q2120" i="3"/>
  <c r="S2120" i="3"/>
  <c r="M2120" i="3" s="1"/>
  <c r="T2120" i="3"/>
  <c r="U2120" i="3"/>
  <c r="V2120" i="3"/>
  <c r="E2121" i="3"/>
  <c r="K2121" i="3" s="1"/>
  <c r="F2121" i="3"/>
  <c r="L2121" i="3"/>
  <c r="M2121" i="3"/>
  <c r="O2121" i="3"/>
  <c r="P2121" i="3"/>
  <c r="Q2121" i="3"/>
  <c r="S2121" i="3"/>
  <c r="U2121" i="3"/>
  <c r="T2121" i="3" s="1"/>
  <c r="N2121" i="3" s="1"/>
  <c r="V2121" i="3"/>
  <c r="E2122" i="3"/>
  <c r="L2122" i="3"/>
  <c r="N2122" i="3"/>
  <c r="O2122" i="3"/>
  <c r="P2122" i="3"/>
  <c r="T2122" i="3"/>
  <c r="U2122" i="3"/>
  <c r="S2122" i="3" s="1"/>
  <c r="V2122" i="3"/>
  <c r="E2123" i="3"/>
  <c r="F2123" i="3"/>
  <c r="K2123" i="3"/>
  <c r="L2123" i="3"/>
  <c r="O2123" i="3"/>
  <c r="P2123" i="3"/>
  <c r="Q2123" i="3"/>
  <c r="U2123" i="3"/>
  <c r="V2123" i="3"/>
  <c r="E2124" i="3"/>
  <c r="Q2124" i="3" s="1"/>
  <c r="F2124" i="3"/>
  <c r="K2124" i="3"/>
  <c r="L2124" i="3"/>
  <c r="N2124" i="3" s="1"/>
  <c r="O2124" i="3"/>
  <c r="P2124" i="3"/>
  <c r="T2124" i="3"/>
  <c r="U2124" i="3"/>
  <c r="S2124" i="3" s="1"/>
  <c r="V2124" i="3"/>
  <c r="E2125" i="3"/>
  <c r="K2125" i="3" s="1"/>
  <c r="L2125" i="3"/>
  <c r="N2125" i="3" s="1"/>
  <c r="M2125" i="3"/>
  <c r="O2125" i="3"/>
  <c r="P2125" i="3"/>
  <c r="S2125" i="3"/>
  <c r="U2125" i="3"/>
  <c r="T2125" i="3" s="1"/>
  <c r="V2125" i="3"/>
  <c r="E2126" i="3"/>
  <c r="F2126" i="3"/>
  <c r="K2126" i="3"/>
  <c r="L2126" i="3"/>
  <c r="O2126" i="3"/>
  <c r="P2126" i="3"/>
  <c r="Q2126" i="3"/>
  <c r="U2126" i="3"/>
  <c r="V2126" i="3"/>
  <c r="E2127" i="3"/>
  <c r="K2127" i="3"/>
  <c r="L2127" i="3"/>
  <c r="M2127" i="3" s="1"/>
  <c r="O2127" i="3"/>
  <c r="P2127" i="3"/>
  <c r="T2127" i="3"/>
  <c r="U2127" i="3"/>
  <c r="S2127" i="3" s="1"/>
  <c r="V2127" i="3"/>
  <c r="E2128" i="3"/>
  <c r="Q2128" i="3" s="1"/>
  <c r="F2128" i="3"/>
  <c r="L2128" i="3"/>
  <c r="O2128" i="3"/>
  <c r="P2128" i="3"/>
  <c r="S2128" i="3"/>
  <c r="M2128" i="3" s="1"/>
  <c r="U2128" i="3"/>
  <c r="T2128" i="3" s="1"/>
  <c r="N2128" i="3" s="1"/>
  <c r="V2128" i="3"/>
  <c r="E2129" i="3"/>
  <c r="L2129" i="3"/>
  <c r="O2129" i="3"/>
  <c r="P2129" i="3"/>
  <c r="T2129" i="3"/>
  <c r="N2129" i="3" s="1"/>
  <c r="U2129" i="3"/>
  <c r="S2129" i="3" s="1"/>
  <c r="V2129" i="3"/>
  <c r="E2130" i="3"/>
  <c r="F2130" i="3" s="1"/>
  <c r="L2130" i="3"/>
  <c r="M2130" i="3"/>
  <c r="O2130" i="3"/>
  <c r="P2130" i="3"/>
  <c r="Q2130" i="3"/>
  <c r="T2130" i="3"/>
  <c r="N2130" i="3" s="1"/>
  <c r="U2130" i="3"/>
  <c r="S2130" i="3" s="1"/>
  <c r="V2130" i="3"/>
  <c r="E2131" i="3"/>
  <c r="F2131" i="3"/>
  <c r="K2131" i="3"/>
  <c r="L2131" i="3"/>
  <c r="O2131" i="3"/>
  <c r="P2131" i="3"/>
  <c r="Q2131" i="3"/>
  <c r="S2131" i="3"/>
  <c r="T2131" i="3"/>
  <c r="U2131" i="3"/>
  <c r="V2131" i="3"/>
  <c r="E2132" i="3"/>
  <c r="F2132" i="3" s="1"/>
  <c r="K2132" i="3"/>
  <c r="L2132" i="3"/>
  <c r="N2132" i="3"/>
  <c r="O2132" i="3"/>
  <c r="P2132" i="3"/>
  <c r="Q2132" i="3"/>
  <c r="S2132" i="3"/>
  <c r="M2132" i="3" s="1"/>
  <c r="T2132" i="3"/>
  <c r="U2132" i="3"/>
  <c r="V2132" i="3"/>
  <c r="E2133" i="3"/>
  <c r="K2133" i="3" s="1"/>
  <c r="F2133" i="3"/>
  <c r="L2133" i="3"/>
  <c r="M2133" i="3"/>
  <c r="O2133" i="3"/>
  <c r="P2133" i="3"/>
  <c r="Q2133" i="3"/>
  <c r="S2133" i="3"/>
  <c r="U2133" i="3"/>
  <c r="T2133" i="3" s="1"/>
  <c r="N2133" i="3" s="1"/>
  <c r="V2133" i="3"/>
  <c r="E2134" i="3"/>
  <c r="L2134" i="3"/>
  <c r="O2134" i="3"/>
  <c r="P2134" i="3"/>
  <c r="T2134" i="3"/>
  <c r="U2134" i="3"/>
  <c r="S2134" i="3" s="1"/>
  <c r="V2134" i="3"/>
  <c r="E2135" i="3"/>
  <c r="F2135" i="3"/>
  <c r="K2135" i="3"/>
  <c r="L2135" i="3"/>
  <c r="O2135" i="3"/>
  <c r="P2135" i="3"/>
  <c r="Q2135" i="3"/>
  <c r="U2135" i="3"/>
  <c r="V2135" i="3"/>
  <c r="E2136" i="3"/>
  <c r="Q2136" i="3" s="1"/>
  <c r="F2136" i="3"/>
  <c r="K2136" i="3"/>
  <c r="L2136" i="3"/>
  <c r="N2136" i="3" s="1"/>
  <c r="O2136" i="3"/>
  <c r="P2136" i="3"/>
  <c r="T2136" i="3"/>
  <c r="U2136" i="3"/>
  <c r="S2136" i="3" s="1"/>
  <c r="M2136" i="3" s="1"/>
  <c r="V2136" i="3"/>
  <c r="E2137" i="3"/>
  <c r="K2137" i="3" s="1"/>
  <c r="L2137" i="3"/>
  <c r="M2137" i="3" s="1"/>
  <c r="O2137" i="3"/>
  <c r="P2137" i="3"/>
  <c r="S2137" i="3"/>
  <c r="U2137" i="3"/>
  <c r="T2137" i="3" s="1"/>
  <c r="V2137" i="3"/>
  <c r="E2138" i="3"/>
  <c r="F2138" i="3"/>
  <c r="K2138" i="3"/>
  <c r="L2138" i="3"/>
  <c r="O2138" i="3"/>
  <c r="P2138" i="3"/>
  <c r="Q2138" i="3"/>
  <c r="U2138" i="3"/>
  <c r="V2138" i="3"/>
  <c r="E2139" i="3"/>
  <c r="Q2139" i="3" s="1"/>
  <c r="F2139" i="3"/>
  <c r="K2139" i="3"/>
  <c r="L2139" i="3"/>
  <c r="M2139" i="3" s="1"/>
  <c r="O2139" i="3"/>
  <c r="P2139" i="3"/>
  <c r="T2139" i="3"/>
  <c r="U2139" i="3"/>
  <c r="S2139" i="3" s="1"/>
  <c r="V2139" i="3"/>
  <c r="E2140" i="3"/>
  <c r="L2140" i="3"/>
  <c r="O2140" i="3"/>
  <c r="P2140" i="3"/>
  <c r="U2140" i="3"/>
  <c r="T2140" i="3" s="1"/>
  <c r="N2140" i="3" s="1"/>
  <c r="V2140" i="3"/>
  <c r="E2141" i="3"/>
  <c r="L2141" i="3"/>
  <c r="M2141" i="3" s="1"/>
  <c r="N2141" i="3"/>
  <c r="O2141" i="3"/>
  <c r="P2141" i="3"/>
  <c r="T2141" i="3"/>
  <c r="U2141" i="3"/>
  <c r="S2141" i="3" s="1"/>
  <c r="V2141" i="3"/>
  <c r="E2142" i="3"/>
  <c r="F2142" i="3" s="1"/>
  <c r="L2142" i="3"/>
  <c r="O2142" i="3"/>
  <c r="P2142" i="3"/>
  <c r="Q2142" i="3"/>
  <c r="S2142" i="3"/>
  <c r="M2142" i="3" s="1"/>
  <c r="T2142" i="3"/>
  <c r="N2142" i="3" s="1"/>
  <c r="U2142" i="3"/>
  <c r="V2142" i="3"/>
  <c r="E2143" i="3"/>
  <c r="F2143" i="3"/>
  <c r="K2143" i="3"/>
  <c r="L2143" i="3"/>
  <c r="O2143" i="3"/>
  <c r="P2143" i="3"/>
  <c r="Q2143" i="3"/>
  <c r="S2143" i="3"/>
  <c r="T2143" i="3"/>
  <c r="U2143" i="3"/>
  <c r="V2143" i="3"/>
  <c r="E2144" i="3"/>
  <c r="F2144" i="3" s="1"/>
  <c r="K2144" i="3"/>
  <c r="L2144" i="3"/>
  <c r="N2144" i="3"/>
  <c r="O2144" i="3"/>
  <c r="P2144" i="3"/>
  <c r="Q2144" i="3"/>
  <c r="S2144" i="3"/>
  <c r="M2144" i="3" s="1"/>
  <c r="T2144" i="3"/>
  <c r="U2144" i="3"/>
  <c r="V2144" i="3"/>
  <c r="E2145" i="3"/>
  <c r="F2145" i="3"/>
  <c r="K2145" i="3"/>
  <c r="L2145" i="3"/>
  <c r="M2145" i="3"/>
  <c r="O2145" i="3"/>
  <c r="P2145" i="3"/>
  <c r="Q2145" i="3"/>
  <c r="S2145" i="3"/>
  <c r="U2145" i="3"/>
  <c r="T2145" i="3" s="1"/>
  <c r="N2145" i="3" s="1"/>
  <c r="V2145" i="3"/>
  <c r="E2146" i="3"/>
  <c r="L2146" i="3"/>
  <c r="N2146" i="3"/>
  <c r="O2146" i="3"/>
  <c r="P2146" i="3"/>
  <c r="T2146" i="3"/>
  <c r="U2146" i="3"/>
  <c r="S2146" i="3" s="1"/>
  <c r="V2146" i="3"/>
  <c r="E2147" i="3"/>
  <c r="F2147" i="3"/>
  <c r="K2147" i="3"/>
  <c r="L2147" i="3"/>
  <c r="O2147" i="3"/>
  <c r="P2147" i="3"/>
  <c r="Q2147" i="3"/>
  <c r="U2147" i="3"/>
  <c r="V2147" i="3"/>
  <c r="E2148" i="3"/>
  <c r="Q2148" i="3" s="1"/>
  <c r="F2148" i="3"/>
  <c r="K2148" i="3"/>
  <c r="L2148" i="3"/>
  <c r="M2148" i="3"/>
  <c r="N2148" i="3"/>
  <c r="O2148" i="3"/>
  <c r="P2148" i="3"/>
  <c r="T2148" i="3"/>
  <c r="U2148" i="3"/>
  <c r="S2148" i="3" s="1"/>
  <c r="V2148" i="3"/>
  <c r="E2149" i="3"/>
  <c r="K2149" i="3" s="1"/>
  <c r="L2149" i="3"/>
  <c r="N2149" i="3" s="1"/>
  <c r="O2149" i="3"/>
  <c r="P2149" i="3"/>
  <c r="S2149" i="3"/>
  <c r="M2149" i="3" s="1"/>
  <c r="U2149" i="3"/>
  <c r="T2149" i="3" s="1"/>
  <c r="V2149" i="3"/>
  <c r="E2150" i="3"/>
  <c r="F2150" i="3"/>
  <c r="K2150" i="3"/>
  <c r="L2150" i="3"/>
  <c r="O2150" i="3"/>
  <c r="P2150" i="3"/>
  <c r="Q2150" i="3"/>
  <c r="U2150" i="3"/>
  <c r="V2150" i="3"/>
  <c r="E2151" i="3"/>
  <c r="L2151" i="3"/>
  <c r="O2151" i="3"/>
  <c r="P2151" i="3"/>
  <c r="T2151" i="3"/>
  <c r="U2151" i="3"/>
  <c r="S2151" i="3" s="1"/>
  <c r="V2151" i="3"/>
  <c r="E2152" i="3"/>
  <c r="F2152" i="3" s="1"/>
  <c r="L2152" i="3"/>
  <c r="O2152" i="3"/>
  <c r="P2152" i="3"/>
  <c r="U2152" i="3"/>
  <c r="V2152" i="3"/>
  <c r="E2153" i="3"/>
  <c r="L2153" i="3"/>
  <c r="O2153" i="3"/>
  <c r="P2153" i="3"/>
  <c r="Q2153" i="3"/>
  <c r="S2153" i="3"/>
  <c r="U2153" i="3"/>
  <c r="T2153" i="3" s="1"/>
  <c r="N2153" i="3" s="1"/>
  <c r="V2153" i="3"/>
  <c r="E2154" i="3"/>
  <c r="F2154" i="3" s="1"/>
  <c r="L2154" i="3"/>
  <c r="O2154" i="3"/>
  <c r="P2154" i="3"/>
  <c r="Q2154" i="3"/>
  <c r="T2154" i="3"/>
  <c r="N2154" i="3" s="1"/>
  <c r="U2154" i="3"/>
  <c r="S2154" i="3" s="1"/>
  <c r="M2154" i="3" s="1"/>
  <c r="V2154" i="3"/>
  <c r="E2155" i="3"/>
  <c r="F2155" i="3"/>
  <c r="K2155" i="3"/>
  <c r="L2155" i="3"/>
  <c r="O2155" i="3"/>
  <c r="P2155" i="3"/>
  <c r="Q2155" i="3"/>
  <c r="S2155" i="3"/>
  <c r="T2155" i="3"/>
  <c r="U2155" i="3"/>
  <c r="V2155" i="3"/>
  <c r="E2156" i="3"/>
  <c r="F2156" i="3" s="1"/>
  <c r="K2156" i="3"/>
  <c r="L2156" i="3"/>
  <c r="N2156" i="3"/>
  <c r="O2156" i="3"/>
  <c r="P2156" i="3"/>
  <c r="Q2156" i="3"/>
  <c r="S2156" i="3"/>
  <c r="M2156" i="3" s="1"/>
  <c r="T2156" i="3"/>
  <c r="U2156" i="3"/>
  <c r="V2156" i="3"/>
  <c r="E2157" i="3"/>
  <c r="F2157" i="3"/>
  <c r="K2157" i="3"/>
  <c r="L2157" i="3"/>
  <c r="M2157" i="3"/>
  <c r="O2157" i="3"/>
  <c r="P2157" i="3"/>
  <c r="Q2157" i="3"/>
  <c r="S2157" i="3"/>
  <c r="U2157" i="3"/>
  <c r="T2157" i="3" s="1"/>
  <c r="N2157" i="3" s="1"/>
  <c r="V2157" i="3"/>
  <c r="E2158" i="3"/>
  <c r="L2158" i="3"/>
  <c r="N2158" i="3" s="1"/>
  <c r="O2158" i="3"/>
  <c r="P2158" i="3"/>
  <c r="T2158" i="3"/>
  <c r="U2158" i="3"/>
  <c r="S2158" i="3" s="1"/>
  <c r="M2158" i="3" s="1"/>
  <c r="V2158" i="3"/>
  <c r="E2159" i="3"/>
  <c r="F2159" i="3"/>
  <c r="K2159" i="3"/>
  <c r="L2159" i="3"/>
  <c r="O2159" i="3"/>
  <c r="P2159" i="3"/>
  <c r="Q2159" i="3"/>
  <c r="U2159" i="3"/>
  <c r="V2159" i="3"/>
  <c r="E2160" i="3"/>
  <c r="Q2160" i="3" s="1"/>
  <c r="F2160" i="3"/>
  <c r="K2160" i="3"/>
  <c r="L2160" i="3"/>
  <c r="O2160" i="3"/>
  <c r="P2160" i="3"/>
  <c r="T2160" i="3"/>
  <c r="U2160" i="3"/>
  <c r="S2160" i="3" s="1"/>
  <c r="V2160" i="3"/>
  <c r="E2161" i="3"/>
  <c r="Q2161" i="3" s="1"/>
  <c r="F2161" i="3"/>
  <c r="K2161" i="3"/>
  <c r="L2161" i="3"/>
  <c r="N2161" i="3" s="1"/>
  <c r="O2161" i="3"/>
  <c r="P2161" i="3"/>
  <c r="S2161" i="3"/>
  <c r="U2161" i="3"/>
  <c r="T2161" i="3" s="1"/>
  <c r="V2161" i="3"/>
  <c r="E2162" i="3"/>
  <c r="Q2162" i="3" s="1"/>
  <c r="K2162" i="3"/>
  <c r="L2162" i="3"/>
  <c r="O2162" i="3"/>
  <c r="P2162" i="3"/>
  <c r="U2162" i="3"/>
  <c r="V2162" i="3"/>
  <c r="E2163" i="3"/>
  <c r="Q2163" i="3" s="1"/>
  <c r="L2163" i="3"/>
  <c r="O2163" i="3"/>
  <c r="P2163" i="3"/>
  <c r="S2163" i="3"/>
  <c r="U2163" i="3"/>
  <c r="T2163" i="3" s="1"/>
  <c r="V2163" i="3"/>
  <c r="E2164" i="3"/>
  <c r="L2164" i="3"/>
  <c r="O2164" i="3"/>
  <c r="P2164" i="3"/>
  <c r="S2164" i="3"/>
  <c r="M2164" i="3" s="1"/>
  <c r="T2164" i="3"/>
  <c r="N2164" i="3" s="1"/>
  <c r="U2164" i="3"/>
  <c r="V2164" i="3"/>
  <c r="E2165" i="3"/>
  <c r="K2165" i="3" s="1"/>
  <c r="F2165" i="3"/>
  <c r="L2165" i="3"/>
  <c r="O2165" i="3"/>
  <c r="P2165" i="3"/>
  <c r="Q2165" i="3"/>
  <c r="T2165" i="3"/>
  <c r="N2165" i="3" s="1"/>
  <c r="U2165" i="3"/>
  <c r="S2165" i="3" s="1"/>
  <c r="V2165" i="3"/>
  <c r="E2166" i="3"/>
  <c r="L2166" i="3"/>
  <c r="M2166" i="3"/>
  <c r="O2166" i="3"/>
  <c r="P2166" i="3"/>
  <c r="Q2166" i="3"/>
  <c r="T2166" i="3"/>
  <c r="N2166" i="3" s="1"/>
  <c r="U2166" i="3"/>
  <c r="S2166" i="3" s="1"/>
  <c r="V2166" i="3"/>
  <c r="E2167" i="3"/>
  <c r="F2167" i="3"/>
  <c r="K2167" i="3"/>
  <c r="L2167" i="3"/>
  <c r="N2167" i="3"/>
  <c r="O2167" i="3"/>
  <c r="P2167" i="3"/>
  <c r="Q2167" i="3"/>
  <c r="T2167" i="3"/>
  <c r="U2167" i="3"/>
  <c r="S2167" i="3" s="1"/>
  <c r="V2167" i="3"/>
  <c r="E2168" i="3"/>
  <c r="F2168" i="3" s="1"/>
  <c r="K2168" i="3"/>
  <c r="L2168" i="3"/>
  <c r="N2168" i="3"/>
  <c r="O2168" i="3"/>
  <c r="P2168" i="3"/>
  <c r="Q2168" i="3"/>
  <c r="S2168" i="3"/>
  <c r="M2168" i="3" s="1"/>
  <c r="T2168" i="3"/>
  <c r="U2168" i="3"/>
  <c r="V2168" i="3"/>
  <c r="E2169" i="3"/>
  <c r="F2169" i="3"/>
  <c r="K2169" i="3"/>
  <c r="L2169" i="3"/>
  <c r="M2169" i="3"/>
  <c r="O2169" i="3"/>
  <c r="P2169" i="3"/>
  <c r="Q2169" i="3"/>
  <c r="S2169" i="3"/>
  <c r="U2169" i="3"/>
  <c r="T2169" i="3" s="1"/>
  <c r="N2169" i="3" s="1"/>
  <c r="V2169" i="3"/>
  <c r="E2170" i="3"/>
  <c r="L2170" i="3"/>
  <c r="M2170" i="3" s="1"/>
  <c r="N2170" i="3"/>
  <c r="O2170" i="3"/>
  <c r="P2170" i="3"/>
  <c r="T2170" i="3"/>
  <c r="U2170" i="3"/>
  <c r="S2170" i="3" s="1"/>
  <c r="V2170" i="3"/>
  <c r="E2171" i="3"/>
  <c r="F2171" i="3"/>
  <c r="K2171" i="3"/>
  <c r="L2171" i="3"/>
  <c r="N2171" i="3"/>
  <c r="O2171" i="3"/>
  <c r="P2171" i="3"/>
  <c r="Q2171" i="3"/>
  <c r="U2171" i="3"/>
  <c r="T2171" i="3" s="1"/>
  <c r="V2171" i="3"/>
  <c r="E2172" i="3"/>
  <c r="F2172" i="3" s="1"/>
  <c r="L2172" i="3"/>
  <c r="M2172" i="3" s="1"/>
  <c r="N2172" i="3"/>
  <c r="O2172" i="3"/>
  <c r="P2172" i="3"/>
  <c r="T2172" i="3"/>
  <c r="U2172" i="3"/>
  <c r="S2172" i="3" s="1"/>
  <c r="V2172" i="3"/>
  <c r="E2173" i="3"/>
  <c r="F2173" i="3" s="1"/>
  <c r="L2173" i="3"/>
  <c r="O2173" i="3"/>
  <c r="P2173" i="3"/>
  <c r="U2173" i="3"/>
  <c r="S2173" i="3" s="1"/>
  <c r="V2173" i="3"/>
  <c r="E2174" i="3"/>
  <c r="F2174" i="3" s="1"/>
  <c r="L2174" i="3"/>
  <c r="O2174" i="3"/>
  <c r="P2174" i="3"/>
  <c r="U2174" i="3"/>
  <c r="S2174" i="3" s="1"/>
  <c r="V2174" i="3"/>
  <c r="E2175" i="3"/>
  <c r="F2175" i="3" s="1"/>
  <c r="L2175" i="3"/>
  <c r="O2175" i="3"/>
  <c r="P2175" i="3"/>
  <c r="U2175" i="3"/>
  <c r="S2175" i="3" s="1"/>
  <c r="V2175" i="3"/>
  <c r="E2176" i="3"/>
  <c r="F2176" i="3"/>
  <c r="L2176" i="3"/>
  <c r="O2176" i="3"/>
  <c r="P2176" i="3"/>
  <c r="U2176" i="3"/>
  <c r="S2176" i="3" s="1"/>
  <c r="M2176" i="3" s="1"/>
  <c r="V2176" i="3"/>
  <c r="E2177" i="3"/>
  <c r="F2177" i="3"/>
  <c r="L2177" i="3"/>
  <c r="O2177" i="3"/>
  <c r="P2177" i="3"/>
  <c r="S2177" i="3"/>
  <c r="T2177" i="3"/>
  <c r="N2177" i="3" s="1"/>
  <c r="U2177" i="3"/>
  <c r="V2177" i="3"/>
  <c r="E2178" i="3"/>
  <c r="F2178" i="3" s="1"/>
  <c r="K2178" i="3"/>
  <c r="L2178" i="3"/>
  <c r="O2178" i="3"/>
  <c r="P2178" i="3"/>
  <c r="S2178" i="3"/>
  <c r="M2178" i="3" s="1"/>
  <c r="T2178" i="3"/>
  <c r="N2178" i="3" s="1"/>
  <c r="U2178" i="3"/>
  <c r="V2178" i="3"/>
  <c r="E2179" i="3"/>
  <c r="K2179" i="3" s="1"/>
  <c r="F2179" i="3"/>
  <c r="L2179" i="3"/>
  <c r="O2179" i="3"/>
  <c r="P2179" i="3"/>
  <c r="Q2179" i="3"/>
  <c r="S2179" i="3"/>
  <c r="T2179" i="3"/>
  <c r="U2179" i="3"/>
  <c r="V2179" i="3"/>
  <c r="E2180" i="3"/>
  <c r="F2180" i="3"/>
  <c r="K2180" i="3"/>
  <c r="L2180" i="3"/>
  <c r="O2180" i="3"/>
  <c r="P2180" i="3"/>
  <c r="Q2180" i="3"/>
  <c r="U2180" i="3"/>
  <c r="S2180" i="3" s="1"/>
  <c r="M2180" i="3" s="1"/>
  <c r="V2180" i="3"/>
  <c r="E2181" i="3"/>
  <c r="L2181" i="3"/>
  <c r="M2181" i="3" s="1"/>
  <c r="N2181" i="3"/>
  <c r="O2181" i="3"/>
  <c r="P2181" i="3"/>
  <c r="T2181" i="3"/>
  <c r="U2181" i="3"/>
  <c r="S2181" i="3" s="1"/>
  <c r="V2181" i="3"/>
  <c r="E2182" i="3"/>
  <c r="L2182" i="3"/>
  <c r="O2182" i="3"/>
  <c r="P2182" i="3"/>
  <c r="U2182" i="3"/>
  <c r="V2182" i="3"/>
  <c r="E2183" i="3"/>
  <c r="K2183" i="3" s="1"/>
  <c r="F2183" i="3"/>
  <c r="L2183" i="3"/>
  <c r="O2183" i="3"/>
  <c r="P2183" i="3"/>
  <c r="Q2183" i="3"/>
  <c r="U2183" i="3"/>
  <c r="S2183" i="3" s="1"/>
  <c r="V2183" i="3"/>
  <c r="E2184" i="3"/>
  <c r="F2184" i="3" s="1"/>
  <c r="K2184" i="3"/>
  <c r="L2184" i="3"/>
  <c r="O2184" i="3"/>
  <c r="P2184" i="3"/>
  <c r="Q2184" i="3"/>
  <c r="S2184" i="3"/>
  <c r="M2184" i="3" s="1"/>
  <c r="T2184" i="3"/>
  <c r="N2184" i="3" s="1"/>
  <c r="U2184" i="3"/>
  <c r="V2184" i="3"/>
  <c r="E2185" i="3"/>
  <c r="F2185" i="3"/>
  <c r="K2185" i="3"/>
  <c r="L2185" i="3"/>
  <c r="M2185" i="3" s="1"/>
  <c r="O2185" i="3"/>
  <c r="P2185" i="3"/>
  <c r="Q2185" i="3"/>
  <c r="S2185" i="3"/>
  <c r="U2185" i="3"/>
  <c r="T2185" i="3" s="1"/>
  <c r="V2185" i="3"/>
  <c r="E2186" i="3"/>
  <c r="L2186" i="3"/>
  <c r="M2186" i="3" s="1"/>
  <c r="N2186" i="3"/>
  <c r="O2186" i="3"/>
  <c r="P2186" i="3"/>
  <c r="Q2186" i="3"/>
  <c r="S2186" i="3"/>
  <c r="T2186" i="3"/>
  <c r="U2186" i="3"/>
  <c r="V2186" i="3"/>
  <c r="E2187" i="3"/>
  <c r="Q2187" i="3" s="1"/>
  <c r="F2187" i="3"/>
  <c r="K2187" i="3"/>
  <c r="L2187" i="3"/>
  <c r="O2187" i="3"/>
  <c r="P2187" i="3"/>
  <c r="U2187" i="3"/>
  <c r="V2187" i="3"/>
  <c r="E2188" i="3"/>
  <c r="Q2188" i="3" s="1"/>
  <c r="L2188" i="3"/>
  <c r="O2188" i="3"/>
  <c r="P2188" i="3"/>
  <c r="T2188" i="3"/>
  <c r="N2188" i="3" s="1"/>
  <c r="U2188" i="3"/>
  <c r="S2188" i="3" s="1"/>
  <c r="V2188" i="3"/>
  <c r="E2189" i="3"/>
  <c r="Q2189" i="3" s="1"/>
  <c r="K2189" i="3"/>
  <c r="L2189" i="3"/>
  <c r="M2189" i="3"/>
  <c r="O2189" i="3"/>
  <c r="P2189" i="3"/>
  <c r="S2189" i="3"/>
  <c r="U2189" i="3"/>
  <c r="T2189" i="3" s="1"/>
  <c r="N2189" i="3" s="1"/>
  <c r="V2189" i="3"/>
  <c r="E2190" i="3"/>
  <c r="F2190" i="3"/>
  <c r="K2190" i="3"/>
  <c r="L2190" i="3"/>
  <c r="O2190" i="3"/>
  <c r="P2190" i="3"/>
  <c r="Q2190" i="3"/>
  <c r="T2190" i="3"/>
  <c r="U2190" i="3"/>
  <c r="S2190" i="3" s="1"/>
  <c r="V2190" i="3"/>
  <c r="E2191" i="3"/>
  <c r="Q2191" i="3" s="1"/>
  <c r="K2191" i="3"/>
  <c r="L2191" i="3"/>
  <c r="O2191" i="3"/>
  <c r="P2191" i="3"/>
  <c r="S2191" i="3"/>
  <c r="T2191" i="3"/>
  <c r="U2191" i="3"/>
  <c r="V2191" i="3"/>
  <c r="E2192" i="3"/>
  <c r="F2192" i="3"/>
  <c r="K2192" i="3"/>
  <c r="L2192" i="3"/>
  <c r="O2192" i="3"/>
  <c r="P2192" i="3"/>
  <c r="Q2192" i="3"/>
  <c r="U2192" i="3"/>
  <c r="S2192" i="3" s="1"/>
  <c r="M2192" i="3" s="1"/>
  <c r="V2192" i="3"/>
  <c r="E2193" i="3"/>
  <c r="F2193" i="3" s="1"/>
  <c r="L2193" i="3"/>
  <c r="N2193" i="3"/>
  <c r="O2193" i="3"/>
  <c r="P2193" i="3"/>
  <c r="T2193" i="3"/>
  <c r="U2193" i="3"/>
  <c r="S2193" i="3" s="1"/>
  <c r="V2193" i="3"/>
  <c r="E2194" i="3"/>
  <c r="L2194" i="3"/>
  <c r="O2194" i="3"/>
  <c r="P2194" i="3"/>
  <c r="U2194" i="3"/>
  <c r="V2194" i="3"/>
  <c r="E2195" i="3"/>
  <c r="K2195" i="3" s="1"/>
  <c r="F2195" i="3"/>
  <c r="L2195" i="3"/>
  <c r="O2195" i="3"/>
  <c r="P2195" i="3"/>
  <c r="Q2195" i="3"/>
  <c r="T2195" i="3"/>
  <c r="U2195" i="3"/>
  <c r="S2195" i="3" s="1"/>
  <c r="V2195" i="3"/>
  <c r="E2196" i="3"/>
  <c r="F2196" i="3" s="1"/>
  <c r="K2196" i="3"/>
  <c r="L2196" i="3"/>
  <c r="O2196" i="3"/>
  <c r="P2196" i="3"/>
  <c r="Q2196" i="3"/>
  <c r="S2196" i="3"/>
  <c r="M2196" i="3" s="1"/>
  <c r="T2196" i="3"/>
  <c r="N2196" i="3" s="1"/>
  <c r="U2196" i="3"/>
  <c r="V2196" i="3"/>
  <c r="E2197" i="3"/>
  <c r="F2197" i="3"/>
  <c r="K2197" i="3"/>
  <c r="L2197" i="3"/>
  <c r="O2197" i="3"/>
  <c r="P2197" i="3"/>
  <c r="Q2197" i="3"/>
  <c r="S2197" i="3"/>
  <c r="U2197" i="3"/>
  <c r="T2197" i="3" s="1"/>
  <c r="V2197" i="3"/>
  <c r="E2198" i="3"/>
  <c r="L2198" i="3"/>
  <c r="M2198" i="3" s="1"/>
  <c r="N2198" i="3"/>
  <c r="O2198" i="3"/>
  <c r="P2198" i="3"/>
  <c r="S2198" i="3"/>
  <c r="T2198" i="3"/>
  <c r="U2198" i="3"/>
  <c r="V2198" i="3"/>
  <c r="E2199" i="3"/>
  <c r="Q2199" i="3" s="1"/>
  <c r="F2199" i="3"/>
  <c r="K2199" i="3"/>
  <c r="L2199" i="3"/>
  <c r="O2199" i="3"/>
  <c r="P2199" i="3"/>
  <c r="U2199" i="3"/>
  <c r="V2199" i="3"/>
  <c r="E2200" i="3"/>
  <c r="Q2200" i="3" s="1"/>
  <c r="L2200" i="3"/>
  <c r="N2200" i="3"/>
  <c r="O2200" i="3"/>
  <c r="P2200" i="3"/>
  <c r="T2200" i="3"/>
  <c r="U2200" i="3"/>
  <c r="S2200" i="3" s="1"/>
  <c r="V2200" i="3"/>
  <c r="E2201" i="3"/>
  <c r="Q2201" i="3" s="1"/>
  <c r="K2201" i="3"/>
  <c r="L2201" i="3"/>
  <c r="O2201" i="3"/>
  <c r="P2201" i="3"/>
  <c r="S2201" i="3"/>
  <c r="M2201" i="3" s="1"/>
  <c r="U2201" i="3"/>
  <c r="T2201" i="3" s="1"/>
  <c r="N2201" i="3" s="1"/>
  <c r="V2201" i="3"/>
  <c r="E2202" i="3"/>
  <c r="F2202" i="3"/>
  <c r="K2202" i="3"/>
  <c r="L2202" i="3"/>
  <c r="N2202" i="3" s="1"/>
  <c r="O2202" i="3"/>
  <c r="P2202" i="3"/>
  <c r="Q2202" i="3"/>
  <c r="T2202" i="3"/>
  <c r="U2202" i="3"/>
  <c r="S2202" i="3" s="1"/>
  <c r="V2202" i="3"/>
  <c r="E2203" i="3"/>
  <c r="Q2203" i="3" s="1"/>
  <c r="K2203" i="3"/>
  <c r="L2203" i="3"/>
  <c r="O2203" i="3"/>
  <c r="P2203" i="3"/>
  <c r="S2203" i="3"/>
  <c r="T2203" i="3"/>
  <c r="U2203" i="3"/>
  <c r="V2203" i="3"/>
  <c r="E2204" i="3"/>
  <c r="F2204" i="3"/>
  <c r="K2204" i="3"/>
  <c r="L2204" i="3"/>
  <c r="O2204" i="3"/>
  <c r="P2204" i="3"/>
  <c r="Q2204" i="3"/>
  <c r="U2204" i="3"/>
  <c r="S2204" i="3" s="1"/>
  <c r="M2204" i="3" s="1"/>
  <c r="V2204" i="3"/>
  <c r="E2205" i="3"/>
  <c r="F2205" i="3"/>
  <c r="L2205" i="3"/>
  <c r="N2205" i="3"/>
  <c r="O2205" i="3"/>
  <c r="P2205" i="3"/>
  <c r="T2205" i="3"/>
  <c r="U2205" i="3"/>
  <c r="S2205" i="3" s="1"/>
  <c r="V2205" i="3"/>
  <c r="E2206" i="3"/>
  <c r="L2206" i="3"/>
  <c r="O2206" i="3"/>
  <c r="P2206" i="3"/>
  <c r="U2206" i="3"/>
  <c r="V2206" i="3"/>
  <c r="E2207" i="3"/>
  <c r="K2207" i="3" s="1"/>
  <c r="F2207" i="3"/>
  <c r="L2207" i="3"/>
  <c r="O2207" i="3"/>
  <c r="P2207" i="3"/>
  <c r="Q2207" i="3"/>
  <c r="T2207" i="3"/>
  <c r="U2207" i="3"/>
  <c r="S2207" i="3" s="1"/>
  <c r="V2207" i="3"/>
  <c r="E2208" i="3"/>
  <c r="F2208" i="3" s="1"/>
  <c r="K2208" i="3"/>
  <c r="L2208" i="3"/>
  <c r="O2208" i="3"/>
  <c r="P2208" i="3"/>
  <c r="Q2208" i="3"/>
  <c r="S2208" i="3"/>
  <c r="M2208" i="3" s="1"/>
  <c r="T2208" i="3"/>
  <c r="N2208" i="3" s="1"/>
  <c r="U2208" i="3"/>
  <c r="V2208" i="3"/>
  <c r="E2209" i="3"/>
  <c r="F2209" i="3"/>
  <c r="K2209" i="3"/>
  <c r="L2209" i="3"/>
  <c r="M2209" i="3" s="1"/>
  <c r="O2209" i="3"/>
  <c r="P2209" i="3"/>
  <c r="Q2209" i="3"/>
  <c r="S2209" i="3"/>
  <c r="U2209" i="3"/>
  <c r="T2209" i="3" s="1"/>
  <c r="V2209" i="3"/>
  <c r="E2210" i="3"/>
  <c r="L2210" i="3"/>
  <c r="M2210" i="3" s="1"/>
  <c r="N2210" i="3"/>
  <c r="O2210" i="3"/>
  <c r="P2210" i="3"/>
  <c r="S2210" i="3"/>
  <c r="T2210" i="3"/>
  <c r="U2210" i="3"/>
  <c r="V2210" i="3"/>
  <c r="E2211" i="3"/>
  <c r="Q2211" i="3" s="1"/>
  <c r="F2211" i="3"/>
  <c r="K2211" i="3"/>
  <c r="L2211" i="3"/>
  <c r="O2211" i="3"/>
  <c r="P2211" i="3"/>
  <c r="U2211" i="3"/>
  <c r="V2211" i="3"/>
  <c r="E2212" i="3"/>
  <c r="Q2212" i="3" s="1"/>
  <c r="L2212" i="3"/>
  <c r="O2212" i="3"/>
  <c r="P2212" i="3"/>
  <c r="T2212" i="3"/>
  <c r="N2212" i="3" s="1"/>
  <c r="U2212" i="3"/>
  <c r="S2212" i="3" s="1"/>
  <c r="V2212" i="3"/>
  <c r="E2213" i="3"/>
  <c r="Q2213" i="3" s="1"/>
  <c r="K2213" i="3"/>
  <c r="L2213" i="3"/>
  <c r="M2213" i="3"/>
  <c r="O2213" i="3"/>
  <c r="P2213" i="3"/>
  <c r="S2213" i="3"/>
  <c r="U2213" i="3"/>
  <c r="T2213" i="3" s="1"/>
  <c r="N2213" i="3" s="1"/>
  <c r="V2213" i="3"/>
  <c r="E2214" i="3"/>
  <c r="F2214" i="3"/>
  <c r="K2214" i="3"/>
  <c r="L2214" i="3"/>
  <c r="N2214" i="3" s="1"/>
  <c r="M2214" i="3"/>
  <c r="O2214" i="3"/>
  <c r="P2214" i="3"/>
  <c r="Q2214" i="3"/>
  <c r="T2214" i="3"/>
  <c r="U2214" i="3"/>
  <c r="S2214" i="3" s="1"/>
  <c r="V2214" i="3"/>
  <c r="E2215" i="3"/>
  <c r="Q2215" i="3" s="1"/>
  <c r="K2215" i="3"/>
  <c r="L2215" i="3"/>
  <c r="O2215" i="3"/>
  <c r="P2215" i="3"/>
  <c r="S2215" i="3"/>
  <c r="T2215" i="3"/>
  <c r="U2215" i="3"/>
  <c r="V2215" i="3"/>
  <c r="E2216" i="3"/>
  <c r="F2216" i="3"/>
  <c r="K2216" i="3"/>
  <c r="L2216" i="3"/>
  <c r="O2216" i="3"/>
  <c r="P2216" i="3"/>
  <c r="Q2216" i="3"/>
  <c r="U2216" i="3"/>
  <c r="V2216" i="3"/>
  <c r="E2217" i="3"/>
  <c r="F2217" i="3" s="1"/>
  <c r="L2217" i="3"/>
  <c r="O2217" i="3"/>
  <c r="P2217" i="3"/>
  <c r="T2217" i="3"/>
  <c r="N2217" i="3" s="1"/>
  <c r="U2217" i="3"/>
  <c r="S2217" i="3" s="1"/>
  <c r="V2217" i="3"/>
  <c r="E2218" i="3"/>
  <c r="L2218" i="3"/>
  <c r="O2218" i="3"/>
  <c r="P2218" i="3"/>
  <c r="U2218" i="3"/>
  <c r="T2218" i="3" s="1"/>
  <c r="N2218" i="3" s="1"/>
  <c r="V2218" i="3"/>
  <c r="E2219" i="3"/>
  <c r="K2219" i="3" s="1"/>
  <c r="F2219" i="3"/>
  <c r="L2219" i="3"/>
  <c r="O2219" i="3"/>
  <c r="P2219" i="3"/>
  <c r="Q2219" i="3"/>
  <c r="U2219" i="3"/>
  <c r="S2219" i="3" s="1"/>
  <c r="V2219" i="3"/>
  <c r="E2220" i="3"/>
  <c r="F2220" i="3" s="1"/>
  <c r="K2220" i="3"/>
  <c r="L2220" i="3"/>
  <c r="O2220" i="3"/>
  <c r="P2220" i="3"/>
  <c r="Q2220" i="3"/>
  <c r="S2220" i="3"/>
  <c r="M2220" i="3" s="1"/>
  <c r="T2220" i="3"/>
  <c r="N2220" i="3" s="1"/>
  <c r="U2220" i="3"/>
  <c r="V2220" i="3"/>
  <c r="E2221" i="3"/>
  <c r="F2221" i="3"/>
  <c r="K2221" i="3"/>
  <c r="L2221" i="3"/>
  <c r="O2221" i="3"/>
  <c r="P2221" i="3"/>
  <c r="Q2221" i="3"/>
  <c r="S2221" i="3"/>
  <c r="U2221" i="3"/>
  <c r="T2221" i="3" s="1"/>
  <c r="V2221" i="3"/>
  <c r="E2222" i="3"/>
  <c r="F2222" i="3" s="1"/>
  <c r="K2222" i="3"/>
  <c r="L2222" i="3"/>
  <c r="M2222" i="3" s="1"/>
  <c r="N2222" i="3"/>
  <c r="O2222" i="3"/>
  <c r="P2222" i="3"/>
  <c r="Q2222" i="3"/>
  <c r="S2222" i="3"/>
  <c r="T2222" i="3"/>
  <c r="U2222" i="3"/>
  <c r="V2222" i="3"/>
  <c r="E2223" i="3"/>
  <c r="Q2223" i="3" s="1"/>
  <c r="F2223" i="3"/>
  <c r="K2223" i="3"/>
  <c r="L2223" i="3"/>
  <c r="O2223" i="3"/>
  <c r="P2223" i="3"/>
  <c r="U2223" i="3"/>
  <c r="V2223" i="3"/>
  <c r="E2224" i="3"/>
  <c r="L2224" i="3"/>
  <c r="M2224" i="3" s="1"/>
  <c r="N2224" i="3"/>
  <c r="O2224" i="3"/>
  <c r="P2224" i="3"/>
  <c r="T2224" i="3"/>
  <c r="U2224" i="3"/>
  <c r="S2224" i="3" s="1"/>
  <c r="V2224" i="3"/>
  <c r="E2225" i="3"/>
  <c r="Q2225" i="3" s="1"/>
  <c r="K2225" i="3"/>
  <c r="L2225" i="3"/>
  <c r="M2225" i="3"/>
  <c r="N2225" i="3"/>
  <c r="O2225" i="3"/>
  <c r="P2225" i="3"/>
  <c r="S2225" i="3"/>
  <c r="U2225" i="3"/>
  <c r="T2225" i="3" s="1"/>
  <c r="V2225" i="3"/>
  <c r="E2226" i="3"/>
  <c r="F2226" i="3"/>
  <c r="K2226" i="3"/>
  <c r="L2226" i="3"/>
  <c r="M2226" i="3" s="1"/>
  <c r="O2226" i="3"/>
  <c r="P2226" i="3"/>
  <c r="Q2226" i="3"/>
  <c r="T2226" i="3"/>
  <c r="U2226" i="3"/>
  <c r="S2226" i="3" s="1"/>
  <c r="V2226" i="3"/>
  <c r="E2227" i="3"/>
  <c r="K2227" i="3"/>
  <c r="L2227" i="3"/>
  <c r="O2227" i="3"/>
  <c r="P2227" i="3"/>
  <c r="S2227" i="3"/>
  <c r="T2227" i="3"/>
  <c r="U2227" i="3"/>
  <c r="V2227" i="3"/>
  <c r="E2228" i="3"/>
  <c r="F2228" i="3"/>
  <c r="K2228" i="3"/>
  <c r="L2228" i="3"/>
  <c r="O2228" i="3"/>
  <c r="P2228" i="3"/>
  <c r="Q2228" i="3"/>
  <c r="U2228" i="3"/>
  <c r="V2228" i="3"/>
  <c r="E2229" i="3"/>
  <c r="F2229" i="3"/>
  <c r="L2229" i="3"/>
  <c r="M2229" i="3" s="1"/>
  <c r="N2229" i="3"/>
  <c r="O2229" i="3"/>
  <c r="P2229" i="3"/>
  <c r="T2229" i="3"/>
  <c r="U2229" i="3"/>
  <c r="S2229" i="3" s="1"/>
  <c r="V2229" i="3"/>
  <c r="E2230" i="3"/>
  <c r="L2230" i="3"/>
  <c r="O2230" i="3"/>
  <c r="P2230" i="3"/>
  <c r="U2230" i="3"/>
  <c r="T2230" i="3" s="1"/>
  <c r="N2230" i="3" s="1"/>
  <c r="V2230" i="3"/>
  <c r="E2231" i="3"/>
  <c r="K2231" i="3" s="1"/>
  <c r="F2231" i="3"/>
  <c r="L2231" i="3"/>
  <c r="O2231" i="3"/>
  <c r="P2231" i="3"/>
  <c r="Q2231" i="3"/>
  <c r="U2231" i="3"/>
  <c r="V2231" i="3"/>
  <c r="E2232" i="3"/>
  <c r="F2232" i="3" s="1"/>
  <c r="K2232" i="3"/>
  <c r="L2232" i="3"/>
  <c r="O2232" i="3"/>
  <c r="P2232" i="3"/>
  <c r="Q2232" i="3"/>
  <c r="S2232" i="3"/>
  <c r="M2232" i="3" s="1"/>
  <c r="T2232" i="3"/>
  <c r="N2232" i="3" s="1"/>
  <c r="U2232" i="3"/>
  <c r="V2232" i="3"/>
  <c r="E2233" i="3"/>
  <c r="F2233" i="3"/>
  <c r="K2233" i="3"/>
  <c r="L2233" i="3"/>
  <c r="O2233" i="3"/>
  <c r="P2233" i="3"/>
  <c r="Q2233" i="3"/>
  <c r="S2233" i="3"/>
  <c r="U2233" i="3"/>
  <c r="T2233" i="3" s="1"/>
  <c r="V2233" i="3"/>
  <c r="E2234" i="3"/>
  <c r="F2234" i="3" s="1"/>
  <c r="K2234" i="3"/>
  <c r="L2234" i="3"/>
  <c r="M2234" i="3" s="1"/>
  <c r="N2234" i="3"/>
  <c r="O2234" i="3"/>
  <c r="P2234" i="3"/>
  <c r="S2234" i="3"/>
  <c r="T2234" i="3"/>
  <c r="U2234" i="3"/>
  <c r="V2234" i="3"/>
  <c r="E2235" i="3"/>
  <c r="Q2235" i="3" s="1"/>
  <c r="F2235" i="3"/>
  <c r="K2235" i="3"/>
  <c r="L2235" i="3"/>
  <c r="O2235" i="3"/>
  <c r="P2235" i="3"/>
  <c r="U2235" i="3"/>
  <c r="V2235" i="3"/>
  <c r="E2236" i="3"/>
  <c r="L2236" i="3"/>
  <c r="M2236" i="3" s="1"/>
  <c r="N2236" i="3"/>
  <c r="O2236" i="3"/>
  <c r="P2236" i="3"/>
  <c r="T2236" i="3"/>
  <c r="U2236" i="3"/>
  <c r="S2236" i="3" s="1"/>
  <c r="V2236" i="3"/>
  <c r="E2237" i="3"/>
  <c r="Q2237" i="3" s="1"/>
  <c r="K2237" i="3"/>
  <c r="L2237" i="3"/>
  <c r="O2237" i="3"/>
  <c r="P2237" i="3"/>
  <c r="S2237" i="3"/>
  <c r="U2237" i="3"/>
  <c r="T2237" i="3" s="1"/>
  <c r="N2237" i="3" s="1"/>
  <c r="V2237" i="3"/>
  <c r="E2238" i="3"/>
  <c r="F2238" i="3"/>
  <c r="K2238" i="3"/>
  <c r="L2238" i="3"/>
  <c r="O2238" i="3"/>
  <c r="P2238" i="3"/>
  <c r="Q2238" i="3"/>
  <c r="T2238" i="3"/>
  <c r="U2238" i="3"/>
  <c r="S2238" i="3" s="1"/>
  <c r="V2238" i="3"/>
  <c r="E2239" i="3"/>
  <c r="Q2239" i="3" s="1"/>
  <c r="L2239" i="3"/>
  <c r="O2239" i="3"/>
  <c r="P2239" i="3"/>
  <c r="S2239" i="3"/>
  <c r="T2239" i="3"/>
  <c r="U2239" i="3"/>
  <c r="V2239" i="3"/>
  <c r="E2240" i="3"/>
  <c r="L2240" i="3"/>
  <c r="O2240" i="3"/>
  <c r="P2240" i="3"/>
  <c r="U2240" i="3"/>
  <c r="V2240" i="3"/>
  <c r="E2241" i="3"/>
  <c r="F2241" i="3" s="1"/>
  <c r="L2241" i="3"/>
  <c r="M2241" i="3" s="1"/>
  <c r="N2241" i="3"/>
  <c r="O2241" i="3"/>
  <c r="P2241" i="3"/>
  <c r="T2241" i="3"/>
  <c r="U2241" i="3"/>
  <c r="S2241" i="3" s="1"/>
  <c r="V2241" i="3"/>
  <c r="E2242" i="3"/>
  <c r="L2242" i="3"/>
  <c r="O2242" i="3"/>
  <c r="P2242" i="3"/>
  <c r="S2242" i="3"/>
  <c r="M2242" i="3" s="1"/>
  <c r="T2242" i="3"/>
  <c r="N2242" i="3" s="1"/>
  <c r="U2242" i="3"/>
  <c r="V2242" i="3"/>
  <c r="E2243" i="3"/>
  <c r="K2243" i="3" s="1"/>
  <c r="F2243" i="3"/>
  <c r="L2243" i="3"/>
  <c r="O2243" i="3"/>
  <c r="P2243" i="3"/>
  <c r="Q2243" i="3"/>
  <c r="U2243" i="3"/>
  <c r="V2243" i="3"/>
  <c r="E2244" i="3"/>
  <c r="F2244" i="3" s="1"/>
  <c r="K2244" i="3"/>
  <c r="L2244" i="3"/>
  <c r="O2244" i="3"/>
  <c r="P2244" i="3"/>
  <c r="Q2244" i="3"/>
  <c r="S2244" i="3"/>
  <c r="M2244" i="3" s="1"/>
  <c r="T2244" i="3"/>
  <c r="N2244" i="3" s="1"/>
  <c r="U2244" i="3"/>
  <c r="V2244" i="3"/>
  <c r="E2245" i="3"/>
  <c r="F2245" i="3"/>
  <c r="K2245" i="3"/>
  <c r="L2245" i="3"/>
  <c r="O2245" i="3"/>
  <c r="P2245" i="3"/>
  <c r="Q2245" i="3"/>
  <c r="S2245" i="3"/>
  <c r="U2245" i="3"/>
  <c r="T2245" i="3" s="1"/>
  <c r="V2245" i="3"/>
  <c r="E2246" i="3"/>
  <c r="K2246" i="3" s="1"/>
  <c r="L2246" i="3"/>
  <c r="M2246" i="3" s="1"/>
  <c r="N2246" i="3"/>
  <c r="O2246" i="3"/>
  <c r="P2246" i="3"/>
  <c r="S2246" i="3"/>
  <c r="T2246" i="3"/>
  <c r="U2246" i="3"/>
  <c r="V2246" i="3"/>
  <c r="E2247" i="3"/>
  <c r="Q2247" i="3" s="1"/>
  <c r="F2247" i="3"/>
  <c r="K2247" i="3"/>
  <c r="L2247" i="3"/>
  <c r="O2247" i="3"/>
  <c r="P2247" i="3"/>
  <c r="U2247" i="3"/>
  <c r="V2247" i="3"/>
  <c r="E2248" i="3"/>
  <c r="L2248" i="3"/>
  <c r="M2248" i="3" s="1"/>
  <c r="N2248" i="3"/>
  <c r="O2248" i="3"/>
  <c r="P2248" i="3"/>
  <c r="T2248" i="3"/>
  <c r="U2248" i="3"/>
  <c r="S2248" i="3" s="1"/>
  <c r="V2248" i="3"/>
  <c r="E2249" i="3"/>
  <c r="Q2249" i="3" s="1"/>
  <c r="K2249" i="3"/>
  <c r="L2249" i="3"/>
  <c r="O2249" i="3"/>
  <c r="P2249" i="3"/>
  <c r="S2249" i="3"/>
  <c r="U2249" i="3"/>
  <c r="T2249" i="3" s="1"/>
  <c r="N2249" i="3" s="1"/>
  <c r="V2249" i="3"/>
  <c r="E2250" i="3"/>
  <c r="F2250" i="3"/>
  <c r="K2250" i="3"/>
  <c r="L2250" i="3"/>
  <c r="M2250" i="3" s="1"/>
  <c r="O2250" i="3"/>
  <c r="P2250" i="3"/>
  <c r="Q2250" i="3"/>
  <c r="T2250" i="3"/>
  <c r="U2250" i="3"/>
  <c r="S2250" i="3" s="1"/>
  <c r="V2250" i="3"/>
  <c r="E2251" i="3"/>
  <c r="Q2251" i="3" s="1"/>
  <c r="L2251" i="3"/>
  <c r="O2251" i="3"/>
  <c r="P2251" i="3"/>
  <c r="S2251" i="3"/>
  <c r="T2251" i="3"/>
  <c r="U2251" i="3"/>
  <c r="V2251" i="3"/>
  <c r="E2252" i="3"/>
  <c r="L2252" i="3"/>
  <c r="O2252" i="3"/>
  <c r="P2252" i="3"/>
  <c r="U2252" i="3"/>
  <c r="V2252" i="3"/>
  <c r="E2253" i="3"/>
  <c r="F2253" i="3" s="1"/>
  <c r="L2253" i="3"/>
  <c r="M2253" i="3" s="1"/>
  <c r="O2253" i="3"/>
  <c r="P2253" i="3"/>
  <c r="U2253" i="3"/>
  <c r="S2253" i="3" s="1"/>
  <c r="V2253" i="3"/>
  <c r="E2254" i="3"/>
  <c r="L2254" i="3"/>
  <c r="O2254" i="3"/>
  <c r="P2254" i="3"/>
  <c r="S2254" i="3"/>
  <c r="M2254" i="3" s="1"/>
  <c r="T2254" i="3"/>
  <c r="N2254" i="3" s="1"/>
  <c r="U2254" i="3"/>
  <c r="V2254" i="3"/>
  <c r="E2255" i="3"/>
  <c r="K2255" i="3" s="1"/>
  <c r="F2255" i="3"/>
  <c r="L2255" i="3"/>
  <c r="O2255" i="3"/>
  <c r="P2255" i="3"/>
  <c r="Q2255" i="3"/>
  <c r="U2255" i="3"/>
  <c r="S2255" i="3" s="1"/>
  <c r="V2255" i="3"/>
  <c r="E2256" i="3"/>
  <c r="F2256" i="3" s="1"/>
  <c r="K2256" i="3"/>
  <c r="L2256" i="3"/>
  <c r="O2256" i="3"/>
  <c r="P2256" i="3"/>
  <c r="Q2256" i="3"/>
  <c r="S2256" i="3"/>
  <c r="M2256" i="3" s="1"/>
  <c r="T2256" i="3"/>
  <c r="N2256" i="3" s="1"/>
  <c r="U2256" i="3"/>
  <c r="V2256" i="3"/>
  <c r="E2257" i="3"/>
  <c r="F2257" i="3"/>
  <c r="K2257" i="3"/>
  <c r="L2257" i="3"/>
  <c r="O2257" i="3"/>
  <c r="P2257" i="3"/>
  <c r="Q2257" i="3"/>
  <c r="S2257" i="3"/>
  <c r="U2257" i="3"/>
  <c r="T2257" i="3" s="1"/>
  <c r="V2257" i="3"/>
  <c r="E2258" i="3"/>
  <c r="K2258" i="3"/>
  <c r="L2258" i="3"/>
  <c r="M2258" i="3" s="1"/>
  <c r="N2258" i="3"/>
  <c r="O2258" i="3"/>
  <c r="P2258" i="3"/>
  <c r="S2258" i="3"/>
  <c r="T2258" i="3"/>
  <c r="U2258" i="3"/>
  <c r="V2258" i="3"/>
  <c r="E2259" i="3"/>
  <c r="Q2259" i="3" s="1"/>
  <c r="F2259" i="3"/>
  <c r="K2259" i="3"/>
  <c r="L2259" i="3"/>
  <c r="O2259" i="3"/>
  <c r="P2259" i="3"/>
  <c r="U2259" i="3"/>
  <c r="V2259" i="3"/>
  <c r="E2260" i="3"/>
  <c r="L2260" i="3"/>
  <c r="M2260" i="3" s="1"/>
  <c r="N2260" i="3"/>
  <c r="O2260" i="3"/>
  <c r="P2260" i="3"/>
  <c r="T2260" i="3"/>
  <c r="U2260" i="3"/>
  <c r="S2260" i="3" s="1"/>
  <c r="V2260" i="3"/>
  <c r="E2261" i="3"/>
  <c r="Q2261" i="3" s="1"/>
  <c r="K2261" i="3"/>
  <c r="L2261" i="3"/>
  <c r="N2261" i="3"/>
  <c r="O2261" i="3"/>
  <c r="P2261" i="3"/>
  <c r="S2261" i="3"/>
  <c r="M2261" i="3" s="1"/>
  <c r="U2261" i="3"/>
  <c r="T2261" i="3" s="1"/>
  <c r="V2261" i="3"/>
  <c r="E2262" i="3"/>
  <c r="F2262" i="3"/>
  <c r="K2262" i="3"/>
  <c r="L2262" i="3"/>
  <c r="O2262" i="3"/>
  <c r="P2262" i="3"/>
  <c r="Q2262" i="3"/>
  <c r="T2262" i="3"/>
  <c r="U2262" i="3"/>
  <c r="S2262" i="3" s="1"/>
  <c r="V2262" i="3"/>
  <c r="E2263" i="3"/>
  <c r="Q2263" i="3" s="1"/>
  <c r="L2263" i="3"/>
  <c r="O2263" i="3"/>
  <c r="P2263" i="3"/>
  <c r="S2263" i="3"/>
  <c r="T2263" i="3"/>
  <c r="U2263" i="3"/>
  <c r="V2263" i="3"/>
  <c r="E2264" i="3"/>
  <c r="L2264" i="3"/>
  <c r="O2264" i="3"/>
  <c r="P2264" i="3"/>
  <c r="U2264" i="3"/>
  <c r="V2264" i="3"/>
  <c r="E2265" i="3"/>
  <c r="F2265" i="3" s="1"/>
  <c r="L2265" i="3"/>
  <c r="M2265" i="3" s="1"/>
  <c r="O2265" i="3"/>
  <c r="P2265" i="3"/>
  <c r="U2265" i="3"/>
  <c r="S2265" i="3" s="1"/>
  <c r="V2265" i="3"/>
  <c r="E2266" i="3"/>
  <c r="L2266" i="3"/>
  <c r="O2266" i="3"/>
  <c r="P2266" i="3"/>
  <c r="S2266" i="3"/>
  <c r="M2266" i="3" s="1"/>
  <c r="T2266" i="3"/>
  <c r="N2266" i="3" s="1"/>
  <c r="U2266" i="3"/>
  <c r="V2266" i="3"/>
  <c r="E2267" i="3"/>
  <c r="K2267" i="3" s="1"/>
  <c r="F2267" i="3"/>
  <c r="L2267" i="3"/>
  <c r="O2267" i="3"/>
  <c r="P2267" i="3"/>
  <c r="Q2267" i="3"/>
  <c r="T2267" i="3"/>
  <c r="N2267" i="3" s="1"/>
  <c r="U2267" i="3"/>
  <c r="S2267" i="3" s="1"/>
  <c r="V2267" i="3"/>
  <c r="E2268" i="3"/>
  <c r="F2268" i="3" s="1"/>
  <c r="K2268" i="3"/>
  <c r="L2268" i="3"/>
  <c r="O2268" i="3"/>
  <c r="P2268" i="3"/>
  <c r="Q2268" i="3"/>
  <c r="S2268" i="3"/>
  <c r="M2268" i="3" s="1"/>
  <c r="T2268" i="3"/>
  <c r="N2268" i="3" s="1"/>
  <c r="U2268" i="3"/>
  <c r="V2268" i="3"/>
  <c r="E2269" i="3"/>
  <c r="F2269" i="3"/>
  <c r="K2269" i="3"/>
  <c r="L2269" i="3"/>
  <c r="O2269" i="3"/>
  <c r="P2269" i="3"/>
  <c r="Q2269" i="3"/>
  <c r="S2269" i="3"/>
  <c r="U2269" i="3"/>
  <c r="T2269" i="3" s="1"/>
  <c r="V2269" i="3"/>
  <c r="E2270" i="3"/>
  <c r="K2270" i="3"/>
  <c r="L2270" i="3"/>
  <c r="M2270" i="3" s="1"/>
  <c r="N2270" i="3"/>
  <c r="O2270" i="3"/>
  <c r="P2270" i="3"/>
  <c r="S2270" i="3"/>
  <c r="T2270" i="3"/>
  <c r="U2270" i="3"/>
  <c r="V2270" i="3"/>
  <c r="E2271" i="3"/>
  <c r="Q2271" i="3" s="1"/>
  <c r="F2271" i="3"/>
  <c r="K2271" i="3"/>
  <c r="L2271" i="3"/>
  <c r="M2271" i="3"/>
  <c r="O2271" i="3"/>
  <c r="P2271" i="3"/>
  <c r="S2271" i="3"/>
  <c r="U2271" i="3"/>
  <c r="T2271" i="3" s="1"/>
  <c r="N2271" i="3" s="1"/>
  <c r="V2271" i="3"/>
  <c r="E2272" i="3"/>
  <c r="L2272" i="3"/>
  <c r="M2272" i="3"/>
  <c r="N2272" i="3"/>
  <c r="O2272" i="3"/>
  <c r="P2272" i="3"/>
  <c r="T2272" i="3"/>
  <c r="U2272" i="3"/>
  <c r="S2272" i="3" s="1"/>
  <c r="V2272" i="3"/>
  <c r="E2273" i="3"/>
  <c r="Q2273" i="3" s="1"/>
  <c r="K2273" i="3"/>
  <c r="L2273" i="3"/>
  <c r="M2273" i="3" s="1"/>
  <c r="O2273" i="3"/>
  <c r="P2273" i="3"/>
  <c r="S2273" i="3"/>
  <c r="U2273" i="3"/>
  <c r="T2273" i="3" s="1"/>
  <c r="N2273" i="3" s="1"/>
  <c r="V2273" i="3"/>
  <c r="E2274" i="3"/>
  <c r="F2274" i="3"/>
  <c r="K2274" i="3"/>
  <c r="L2274" i="3"/>
  <c r="M2274" i="3" s="1"/>
  <c r="O2274" i="3"/>
  <c r="P2274" i="3"/>
  <c r="Q2274" i="3"/>
  <c r="S2274" i="3"/>
  <c r="U2274" i="3"/>
  <c r="T2274" i="3" s="1"/>
  <c r="V2274" i="3"/>
  <c r="E2275" i="3"/>
  <c r="F2275" i="3" s="1"/>
  <c r="L2275" i="3"/>
  <c r="N2275" i="3" s="1"/>
  <c r="O2275" i="3"/>
  <c r="P2275" i="3"/>
  <c r="Q2275" i="3"/>
  <c r="S2275" i="3"/>
  <c r="T2275" i="3"/>
  <c r="U2275" i="3"/>
  <c r="V2275" i="3"/>
  <c r="E2276" i="3"/>
  <c r="F2276" i="3" s="1"/>
  <c r="L2276" i="3"/>
  <c r="N2276" i="3" s="1"/>
  <c r="O2276" i="3"/>
  <c r="P2276" i="3"/>
  <c r="Q2276" i="3"/>
  <c r="S2276" i="3"/>
  <c r="M2276" i="3" s="1"/>
  <c r="U2276" i="3"/>
  <c r="T2276" i="3" s="1"/>
  <c r="V2276" i="3"/>
  <c r="E2277" i="3"/>
  <c r="K2277" i="3" s="1"/>
  <c r="F2277" i="3"/>
  <c r="L2277" i="3"/>
  <c r="O2277" i="3"/>
  <c r="P2277" i="3"/>
  <c r="Q2277" i="3"/>
  <c r="T2277" i="3"/>
  <c r="U2277" i="3"/>
  <c r="S2277" i="3" s="1"/>
  <c r="V2277" i="3"/>
  <c r="E2278" i="3"/>
  <c r="K2278" i="3"/>
  <c r="L2278" i="3"/>
  <c r="O2278" i="3"/>
  <c r="P2278" i="3"/>
  <c r="T2278" i="3"/>
  <c r="N2278" i="3" s="1"/>
  <c r="U2278" i="3"/>
  <c r="S2278" i="3" s="1"/>
  <c r="M2278" i="3" s="1"/>
  <c r="V2278" i="3"/>
  <c r="E2279" i="3"/>
  <c r="K2279" i="3" s="1"/>
  <c r="F2279" i="3"/>
  <c r="L2279" i="3"/>
  <c r="M2279" i="3" s="1"/>
  <c r="O2279" i="3"/>
  <c r="P2279" i="3"/>
  <c r="Q2279" i="3"/>
  <c r="U2279" i="3"/>
  <c r="S2279" i="3" s="1"/>
  <c r="V2279" i="3"/>
  <c r="E2280" i="3"/>
  <c r="F2280" i="3" s="1"/>
  <c r="L2280" i="3"/>
  <c r="M2280" i="3" s="1"/>
  <c r="O2280" i="3"/>
  <c r="P2280" i="3"/>
  <c r="S2280" i="3"/>
  <c r="T2280" i="3"/>
  <c r="N2280" i="3" s="1"/>
  <c r="U2280" i="3"/>
  <c r="V2280" i="3"/>
  <c r="E2281" i="3"/>
  <c r="F2281" i="3"/>
  <c r="K2281" i="3"/>
  <c r="L2281" i="3"/>
  <c r="O2281" i="3"/>
  <c r="P2281" i="3"/>
  <c r="Q2281" i="3"/>
  <c r="U2281" i="3"/>
  <c r="V2281" i="3"/>
  <c r="E2282" i="3"/>
  <c r="K2282" i="3" s="1"/>
  <c r="F2282" i="3"/>
  <c r="L2282" i="3"/>
  <c r="M2282" i="3" s="1"/>
  <c r="O2282" i="3"/>
  <c r="P2282" i="3"/>
  <c r="S2282" i="3"/>
  <c r="T2282" i="3"/>
  <c r="U2282" i="3"/>
  <c r="V2282" i="3"/>
  <c r="E2283" i="3"/>
  <c r="Q2283" i="3" s="1"/>
  <c r="F2283" i="3"/>
  <c r="L2283" i="3"/>
  <c r="N2283" i="3"/>
  <c r="O2283" i="3"/>
  <c r="P2283" i="3"/>
  <c r="S2283" i="3"/>
  <c r="M2283" i="3" s="1"/>
  <c r="U2283" i="3"/>
  <c r="T2283" i="3" s="1"/>
  <c r="V2283" i="3"/>
  <c r="E2284" i="3"/>
  <c r="L2284" i="3"/>
  <c r="M2284" i="3" s="1"/>
  <c r="O2284" i="3"/>
  <c r="P2284" i="3"/>
  <c r="U2284" i="3"/>
  <c r="S2284" i="3" s="1"/>
  <c r="V2284" i="3"/>
  <c r="E2285" i="3"/>
  <c r="K2285" i="3"/>
  <c r="L2285" i="3"/>
  <c r="N2285" i="3" s="1"/>
  <c r="M2285" i="3"/>
  <c r="O2285" i="3"/>
  <c r="P2285" i="3"/>
  <c r="S2285" i="3"/>
  <c r="U2285" i="3"/>
  <c r="T2285" i="3" s="1"/>
  <c r="V2285" i="3"/>
  <c r="E2286" i="3"/>
  <c r="F2286" i="3"/>
  <c r="K2286" i="3"/>
  <c r="L2286" i="3"/>
  <c r="M2286" i="3"/>
  <c r="O2286" i="3"/>
  <c r="P2286" i="3"/>
  <c r="Q2286" i="3"/>
  <c r="S2286" i="3"/>
  <c r="U2286" i="3"/>
  <c r="T2286" i="3" s="1"/>
  <c r="V2286" i="3"/>
  <c r="E2287" i="3"/>
  <c r="F2287" i="3"/>
  <c r="K2287" i="3"/>
  <c r="L2287" i="3"/>
  <c r="M2287" i="3" s="1"/>
  <c r="O2287" i="3"/>
  <c r="P2287" i="3"/>
  <c r="Q2287" i="3"/>
  <c r="S2287" i="3"/>
  <c r="U2287" i="3"/>
  <c r="T2287" i="3" s="1"/>
  <c r="N2287" i="3" s="1"/>
  <c r="V2287" i="3"/>
  <c r="E2288" i="3"/>
  <c r="F2288" i="3"/>
  <c r="K2288" i="3"/>
  <c r="L2288" i="3"/>
  <c r="M2288" i="3"/>
  <c r="O2288" i="3"/>
  <c r="P2288" i="3"/>
  <c r="Q2288" i="3"/>
  <c r="S2288" i="3"/>
  <c r="U2288" i="3"/>
  <c r="T2288" i="3" s="1"/>
  <c r="V2288" i="3"/>
  <c r="E2289" i="3"/>
  <c r="K2289" i="3" s="1"/>
  <c r="F2289" i="3"/>
  <c r="L2289" i="3"/>
  <c r="O2289" i="3"/>
  <c r="P2289" i="3"/>
  <c r="Q2289" i="3"/>
  <c r="T2289" i="3"/>
  <c r="U2289" i="3"/>
  <c r="S2289" i="3" s="1"/>
  <c r="V2289" i="3"/>
  <c r="E2290" i="3"/>
  <c r="F2290" i="3" s="1"/>
  <c r="L2290" i="3"/>
  <c r="N2290" i="3"/>
  <c r="O2290" i="3"/>
  <c r="P2290" i="3"/>
  <c r="T2290" i="3"/>
  <c r="U2290" i="3"/>
  <c r="S2290" i="3" s="1"/>
  <c r="M2290" i="3" s="1"/>
  <c r="V2290" i="3"/>
  <c r="E2291" i="3"/>
  <c r="K2291" i="3" s="1"/>
  <c r="F2291" i="3"/>
  <c r="L2291" i="3"/>
  <c r="N2291" i="3" s="1"/>
  <c r="M2291" i="3"/>
  <c r="O2291" i="3"/>
  <c r="P2291" i="3"/>
  <c r="Q2291" i="3"/>
  <c r="T2291" i="3"/>
  <c r="U2291" i="3"/>
  <c r="S2291" i="3" s="1"/>
  <c r="V2291" i="3"/>
  <c r="E2292" i="3"/>
  <c r="F2292" i="3" s="1"/>
  <c r="L2292" i="3"/>
  <c r="N2292" i="3" s="1"/>
  <c r="O2292" i="3"/>
  <c r="P2292" i="3"/>
  <c r="S2292" i="3"/>
  <c r="T2292" i="3"/>
  <c r="U2292" i="3"/>
  <c r="V2292" i="3"/>
  <c r="E2293" i="3"/>
  <c r="F2293" i="3"/>
  <c r="K2293" i="3"/>
  <c r="L2293" i="3"/>
  <c r="M2293" i="3" s="1"/>
  <c r="O2293" i="3"/>
  <c r="P2293" i="3"/>
  <c r="Q2293" i="3"/>
  <c r="S2293" i="3"/>
  <c r="U2293" i="3"/>
  <c r="T2293" i="3" s="1"/>
  <c r="V2293" i="3"/>
  <c r="E2294" i="3"/>
  <c r="Q2294" i="3" s="1"/>
  <c r="K2294" i="3"/>
  <c r="L2294" i="3"/>
  <c r="M2294" i="3" s="1"/>
  <c r="O2294" i="3"/>
  <c r="P2294" i="3"/>
  <c r="S2294" i="3"/>
  <c r="T2294" i="3"/>
  <c r="U2294" i="3"/>
  <c r="V2294" i="3"/>
  <c r="E2295" i="3"/>
  <c r="Q2295" i="3" s="1"/>
  <c r="F2295" i="3"/>
  <c r="K2295" i="3"/>
  <c r="L2295" i="3"/>
  <c r="N2295" i="3" s="1"/>
  <c r="O2295" i="3"/>
  <c r="P2295" i="3"/>
  <c r="U2295" i="3"/>
  <c r="T2295" i="3" s="1"/>
  <c r="V2295" i="3"/>
  <c r="E2296" i="3"/>
  <c r="Q2296" i="3" s="1"/>
  <c r="K2296" i="3"/>
  <c r="L2296" i="3"/>
  <c r="O2296" i="3"/>
  <c r="P2296" i="3"/>
  <c r="U2296" i="3"/>
  <c r="S2296" i="3" s="1"/>
  <c r="V2296" i="3"/>
  <c r="E2297" i="3"/>
  <c r="Q2297" i="3" s="1"/>
  <c r="K2297" i="3"/>
  <c r="L2297" i="3"/>
  <c r="O2297" i="3"/>
  <c r="P2297" i="3"/>
  <c r="U2297" i="3"/>
  <c r="S2297" i="3" s="1"/>
  <c r="V2297" i="3"/>
  <c r="E2298" i="3"/>
  <c r="Q2298" i="3" s="1"/>
  <c r="K2298" i="3"/>
  <c r="L2298" i="3"/>
  <c r="O2298" i="3"/>
  <c r="P2298" i="3"/>
  <c r="U2298" i="3"/>
  <c r="S2298" i="3" s="1"/>
  <c r="V2298" i="3"/>
  <c r="E2299" i="3"/>
  <c r="Q2299" i="3" s="1"/>
  <c r="K2299" i="3"/>
  <c r="L2299" i="3"/>
  <c r="O2299" i="3"/>
  <c r="P2299" i="3"/>
  <c r="U2299" i="3"/>
  <c r="S2299" i="3" s="1"/>
  <c r="V2299" i="3"/>
  <c r="E2300" i="3"/>
  <c r="Q2300" i="3" s="1"/>
  <c r="K2300" i="3"/>
  <c r="L2300" i="3"/>
  <c r="O2300" i="3"/>
  <c r="P2300" i="3"/>
  <c r="U2300" i="3"/>
  <c r="S2300" i="3" s="1"/>
  <c r="M2300" i="3" s="1"/>
  <c r="V2300" i="3"/>
  <c r="E2301" i="3"/>
  <c r="K2301" i="3" s="1"/>
  <c r="L2301" i="3"/>
  <c r="O2301" i="3"/>
  <c r="P2301" i="3"/>
  <c r="U2301" i="3"/>
  <c r="S2301" i="3" s="1"/>
  <c r="V2301" i="3"/>
  <c r="E2302" i="3"/>
  <c r="F2302" i="3" s="1"/>
  <c r="K2302" i="3"/>
  <c r="L2302" i="3"/>
  <c r="M2302" i="3"/>
  <c r="O2302" i="3"/>
  <c r="P2302" i="3"/>
  <c r="U2302" i="3"/>
  <c r="S2302" i="3" s="1"/>
  <c r="V2302" i="3"/>
  <c r="E2303" i="3"/>
  <c r="K2303" i="3" s="1"/>
  <c r="F2303" i="3"/>
  <c r="L2303" i="3"/>
  <c r="O2303" i="3"/>
  <c r="P2303" i="3"/>
  <c r="Q2303" i="3"/>
  <c r="U2303" i="3"/>
  <c r="S2303" i="3" s="1"/>
  <c r="M2303" i="3" s="1"/>
  <c r="V2303" i="3"/>
  <c r="E2304" i="3"/>
  <c r="F2304" i="3" s="1"/>
  <c r="K2304" i="3"/>
  <c r="L2304" i="3"/>
  <c r="M2304" i="3"/>
  <c r="N2304" i="3"/>
  <c r="O2304" i="3"/>
  <c r="P2304" i="3"/>
  <c r="S2304" i="3"/>
  <c r="T2304" i="3"/>
  <c r="U2304" i="3"/>
  <c r="V2304" i="3"/>
  <c r="E2305" i="3"/>
  <c r="F2305" i="3"/>
  <c r="K2305" i="3"/>
  <c r="L2305" i="3"/>
  <c r="O2305" i="3"/>
  <c r="P2305" i="3"/>
  <c r="Q2305" i="3"/>
  <c r="U2305" i="3"/>
  <c r="S2305" i="3" s="1"/>
  <c r="M2305" i="3" s="1"/>
  <c r="V2305" i="3"/>
  <c r="E2306" i="3"/>
  <c r="Q2306" i="3" s="1"/>
  <c r="K2306" i="3"/>
  <c r="L2306" i="3"/>
  <c r="O2306" i="3"/>
  <c r="P2306" i="3"/>
  <c r="S2306" i="3"/>
  <c r="T2306" i="3"/>
  <c r="U2306" i="3"/>
  <c r="V2306" i="3"/>
  <c r="E2307" i="3"/>
  <c r="F2307" i="3"/>
  <c r="K2307" i="3"/>
  <c r="L2307" i="3"/>
  <c r="N2307" i="3" s="1"/>
  <c r="M2307" i="3"/>
  <c r="O2307" i="3"/>
  <c r="P2307" i="3"/>
  <c r="Q2307" i="3"/>
  <c r="S2307" i="3"/>
  <c r="U2307" i="3"/>
  <c r="T2307" i="3" s="1"/>
  <c r="V2307" i="3"/>
  <c r="E2308" i="3"/>
  <c r="F2308" i="3"/>
  <c r="K2308" i="3"/>
  <c r="L2308" i="3"/>
  <c r="M2308" i="3"/>
  <c r="O2308" i="3"/>
  <c r="P2308" i="3"/>
  <c r="Q2308" i="3"/>
  <c r="U2308" i="3"/>
  <c r="S2308" i="3" s="1"/>
  <c r="V2308" i="3"/>
  <c r="E2309" i="3"/>
  <c r="Q2309" i="3" s="1"/>
  <c r="F2309" i="3"/>
  <c r="K2309" i="3"/>
  <c r="L2309" i="3"/>
  <c r="O2309" i="3"/>
  <c r="P2309" i="3"/>
  <c r="U2309" i="3"/>
  <c r="S2309" i="3" s="1"/>
  <c r="M2309" i="3" s="1"/>
  <c r="V2309" i="3"/>
  <c r="E2310" i="3"/>
  <c r="F2310" i="3"/>
  <c r="K2310" i="3"/>
  <c r="L2310" i="3"/>
  <c r="O2310" i="3"/>
  <c r="P2310" i="3"/>
  <c r="Q2310" i="3"/>
  <c r="U2310" i="3"/>
  <c r="V2310" i="3"/>
  <c r="E2311" i="3"/>
  <c r="L2311" i="3"/>
  <c r="O2311" i="3"/>
  <c r="P2311" i="3"/>
  <c r="S2311" i="3"/>
  <c r="T2311" i="3"/>
  <c r="U2311" i="3"/>
  <c r="V2311" i="3"/>
  <c r="E2312" i="3"/>
  <c r="K2312" i="3"/>
  <c r="L2312" i="3"/>
  <c r="O2312" i="3"/>
  <c r="P2312" i="3"/>
  <c r="S2312" i="3"/>
  <c r="M2312" i="3" s="1"/>
  <c r="T2312" i="3"/>
  <c r="U2312" i="3"/>
  <c r="V2312" i="3"/>
  <c r="E2313" i="3"/>
  <c r="K2313" i="3"/>
  <c r="L2313" i="3"/>
  <c r="O2313" i="3"/>
  <c r="P2313" i="3"/>
  <c r="S2313" i="3"/>
  <c r="T2313" i="3"/>
  <c r="N2313" i="3" s="1"/>
  <c r="U2313" i="3"/>
  <c r="V2313" i="3"/>
  <c r="E2314" i="3"/>
  <c r="K2314" i="3"/>
  <c r="L2314" i="3"/>
  <c r="O2314" i="3"/>
  <c r="P2314" i="3"/>
  <c r="U2314" i="3"/>
  <c r="T2314" i="3" s="1"/>
  <c r="N2314" i="3" s="1"/>
  <c r="V2314" i="3"/>
  <c r="E2315" i="3"/>
  <c r="K2315" i="3" s="1"/>
  <c r="F2315" i="3"/>
  <c r="L2315" i="3"/>
  <c r="O2315" i="3"/>
  <c r="P2315" i="3"/>
  <c r="Q2315" i="3"/>
  <c r="S2315" i="3"/>
  <c r="M2315" i="3" s="1"/>
  <c r="U2315" i="3"/>
  <c r="T2315" i="3" s="1"/>
  <c r="N2315" i="3" s="1"/>
  <c r="V2315" i="3"/>
  <c r="E2316" i="3"/>
  <c r="F2316" i="3" s="1"/>
  <c r="K2316" i="3"/>
  <c r="L2316" i="3"/>
  <c r="O2316" i="3"/>
  <c r="P2316" i="3"/>
  <c r="Q2316" i="3"/>
  <c r="U2316" i="3"/>
  <c r="T2316" i="3" s="1"/>
  <c r="N2316" i="3" s="1"/>
  <c r="V2316" i="3"/>
  <c r="E2317" i="3"/>
  <c r="F2317" i="3"/>
  <c r="K2317" i="3"/>
  <c r="L2317" i="3"/>
  <c r="M2317" i="3" s="1"/>
  <c r="O2317" i="3"/>
  <c r="P2317" i="3"/>
  <c r="Q2317" i="3"/>
  <c r="T2317" i="3"/>
  <c r="N2317" i="3" s="1"/>
  <c r="U2317" i="3"/>
  <c r="S2317" i="3" s="1"/>
  <c r="V2317" i="3"/>
  <c r="E2318" i="3"/>
  <c r="L2318" i="3"/>
  <c r="O2318" i="3"/>
  <c r="P2318" i="3"/>
  <c r="S2318" i="3"/>
  <c r="M2318" i="3" s="1"/>
  <c r="T2318" i="3"/>
  <c r="N2318" i="3" s="1"/>
  <c r="U2318" i="3"/>
  <c r="V2318" i="3"/>
  <c r="E2319" i="3"/>
  <c r="F2319" i="3"/>
  <c r="K2319" i="3"/>
  <c r="L2319" i="3"/>
  <c r="N2319" i="3"/>
  <c r="O2319" i="3"/>
  <c r="P2319" i="3"/>
  <c r="Q2319" i="3"/>
  <c r="S2319" i="3"/>
  <c r="M2319" i="3" s="1"/>
  <c r="U2319" i="3"/>
  <c r="T2319" i="3" s="1"/>
  <c r="V2319" i="3"/>
  <c r="E2320" i="3"/>
  <c r="F2320" i="3"/>
  <c r="K2320" i="3"/>
  <c r="L2320" i="3"/>
  <c r="O2320" i="3"/>
  <c r="P2320" i="3"/>
  <c r="Q2320" i="3"/>
  <c r="T2320" i="3"/>
  <c r="N2320" i="3" s="1"/>
  <c r="U2320" i="3"/>
  <c r="S2320" i="3" s="1"/>
  <c r="M2320" i="3" s="1"/>
  <c r="V2320" i="3"/>
  <c r="E2321" i="3"/>
  <c r="Q2321" i="3" s="1"/>
  <c r="F2321" i="3"/>
  <c r="K2321" i="3"/>
  <c r="L2321" i="3"/>
  <c r="O2321" i="3"/>
  <c r="P2321" i="3"/>
  <c r="S2321" i="3"/>
  <c r="M2321" i="3" s="1"/>
  <c r="T2321" i="3"/>
  <c r="N2321" i="3" s="1"/>
  <c r="U2321" i="3"/>
  <c r="V2321" i="3"/>
  <c r="E2322" i="3"/>
  <c r="F2322" i="3"/>
  <c r="K2322" i="3"/>
  <c r="L2322" i="3"/>
  <c r="O2322" i="3"/>
  <c r="P2322" i="3"/>
  <c r="Q2322" i="3"/>
  <c r="S2322" i="3"/>
  <c r="M2322" i="3" s="1"/>
  <c r="U2322" i="3"/>
  <c r="T2322" i="3" s="1"/>
  <c r="N2322" i="3" s="1"/>
  <c r="V2322" i="3"/>
  <c r="E2323" i="3"/>
  <c r="F2323" i="3" s="1"/>
  <c r="K2323" i="3"/>
  <c r="L2323" i="3"/>
  <c r="M2323" i="3"/>
  <c r="N2323" i="3"/>
  <c r="O2323" i="3"/>
  <c r="P2323" i="3"/>
  <c r="Q2323" i="3"/>
  <c r="S2323" i="3"/>
  <c r="T2323" i="3"/>
  <c r="U2323" i="3"/>
  <c r="V2323" i="3"/>
  <c r="E2324" i="3"/>
  <c r="F2324" i="3"/>
  <c r="K2324" i="3"/>
  <c r="L2324" i="3"/>
  <c r="M2324" i="3"/>
  <c r="O2324" i="3"/>
  <c r="P2324" i="3"/>
  <c r="Q2324" i="3"/>
  <c r="S2324" i="3"/>
  <c r="T2324" i="3"/>
  <c r="U2324" i="3"/>
  <c r="V2324" i="3"/>
  <c r="E2325" i="3"/>
  <c r="F2325" i="3"/>
  <c r="K2325" i="3"/>
  <c r="L2325" i="3"/>
  <c r="M2325" i="3" s="1"/>
  <c r="N2325" i="3"/>
  <c r="O2325" i="3"/>
  <c r="P2325" i="3"/>
  <c r="Q2325" i="3"/>
  <c r="S2325" i="3"/>
  <c r="T2325" i="3"/>
  <c r="U2325" i="3"/>
  <c r="V2325" i="3"/>
  <c r="E2326" i="3"/>
  <c r="F2326" i="3"/>
  <c r="K2326" i="3"/>
  <c r="L2326" i="3"/>
  <c r="O2326" i="3"/>
  <c r="P2326" i="3"/>
  <c r="Q2326" i="3"/>
  <c r="S2326" i="3"/>
  <c r="M2326" i="3" s="1"/>
  <c r="U2326" i="3"/>
  <c r="T2326" i="3" s="1"/>
  <c r="N2326" i="3" s="1"/>
  <c r="V2326" i="3"/>
  <c r="E2327" i="3"/>
  <c r="K2327" i="3" s="1"/>
  <c r="F2327" i="3"/>
  <c r="L2327" i="3"/>
  <c r="O2327" i="3"/>
  <c r="P2327" i="3"/>
  <c r="Q2327" i="3"/>
  <c r="S2327" i="3"/>
  <c r="M2327" i="3" s="1"/>
  <c r="U2327" i="3"/>
  <c r="T2327" i="3" s="1"/>
  <c r="V2327" i="3"/>
  <c r="E2328" i="3"/>
  <c r="F2328" i="3" s="1"/>
  <c r="K2328" i="3"/>
  <c r="L2328" i="3"/>
  <c r="O2328" i="3"/>
  <c r="P2328" i="3"/>
  <c r="Q2328" i="3"/>
  <c r="S2328" i="3"/>
  <c r="M2328" i="3" s="1"/>
  <c r="U2328" i="3"/>
  <c r="T2328" i="3" s="1"/>
  <c r="V2328" i="3"/>
  <c r="E2329" i="3"/>
  <c r="F2329" i="3"/>
  <c r="K2329" i="3"/>
  <c r="L2329" i="3"/>
  <c r="N2329" i="3"/>
  <c r="O2329" i="3"/>
  <c r="P2329" i="3"/>
  <c r="Q2329" i="3"/>
  <c r="T2329" i="3"/>
  <c r="U2329" i="3"/>
  <c r="S2329" i="3" s="1"/>
  <c r="V2329" i="3"/>
  <c r="E2330" i="3"/>
  <c r="Q2330" i="3" s="1"/>
  <c r="F2330" i="3"/>
  <c r="K2330" i="3"/>
  <c r="L2330" i="3"/>
  <c r="M2330" i="3"/>
  <c r="N2330" i="3"/>
  <c r="O2330" i="3"/>
  <c r="P2330" i="3"/>
  <c r="S2330" i="3"/>
  <c r="T2330" i="3"/>
  <c r="U2330" i="3"/>
  <c r="V2330" i="3"/>
  <c r="E2331" i="3"/>
  <c r="Q2331" i="3" s="1"/>
  <c r="F2331" i="3"/>
  <c r="L2331" i="3"/>
  <c r="O2331" i="3"/>
  <c r="P2331" i="3"/>
  <c r="U2331" i="3"/>
  <c r="T2331" i="3" s="1"/>
  <c r="V2331" i="3"/>
  <c r="E2332" i="3"/>
  <c r="Q2332" i="3" s="1"/>
  <c r="F2332" i="3"/>
  <c r="L2332" i="3"/>
  <c r="M2332" i="3"/>
  <c r="O2332" i="3"/>
  <c r="P2332" i="3"/>
  <c r="U2332" i="3"/>
  <c r="S2332" i="3" s="1"/>
  <c r="V2332" i="3"/>
  <c r="E2333" i="3"/>
  <c r="Q2333" i="3" s="1"/>
  <c r="F2333" i="3"/>
  <c r="L2333" i="3"/>
  <c r="O2333" i="3"/>
  <c r="P2333" i="3"/>
  <c r="U2333" i="3"/>
  <c r="S2333" i="3" s="1"/>
  <c r="M2333" i="3" s="1"/>
  <c r="V2333" i="3"/>
  <c r="E2334" i="3"/>
  <c r="Q2334" i="3" s="1"/>
  <c r="F2334" i="3"/>
  <c r="L2334" i="3"/>
  <c r="O2334" i="3"/>
  <c r="P2334" i="3"/>
  <c r="U2334" i="3"/>
  <c r="S2334" i="3" s="1"/>
  <c r="V2334" i="3"/>
  <c r="E2335" i="3"/>
  <c r="K2335" i="3"/>
  <c r="L2335" i="3"/>
  <c r="O2335" i="3"/>
  <c r="P2335" i="3"/>
  <c r="U2335" i="3"/>
  <c r="S2335" i="3" s="1"/>
  <c r="V2335" i="3"/>
  <c r="E2336" i="3"/>
  <c r="F2336" i="3"/>
  <c r="K2336" i="3"/>
  <c r="L2336" i="3"/>
  <c r="O2336" i="3"/>
  <c r="P2336" i="3"/>
  <c r="Q2336" i="3"/>
  <c r="U2336" i="3"/>
  <c r="S2336" i="3" s="1"/>
  <c r="M2336" i="3" s="1"/>
  <c r="V2336" i="3"/>
  <c r="E2337" i="3"/>
  <c r="F2337" i="3"/>
  <c r="K2337" i="3"/>
  <c r="L2337" i="3"/>
  <c r="O2337" i="3"/>
  <c r="P2337" i="3"/>
  <c r="Q2337" i="3"/>
  <c r="U2337" i="3"/>
  <c r="S2337" i="3" s="1"/>
  <c r="V2337" i="3"/>
  <c r="E2338" i="3"/>
  <c r="F2338" i="3"/>
  <c r="K2338" i="3"/>
  <c r="L2338" i="3"/>
  <c r="O2338" i="3"/>
  <c r="P2338" i="3"/>
  <c r="Q2338" i="3"/>
  <c r="U2338" i="3"/>
  <c r="S2338" i="3" s="1"/>
  <c r="M2338" i="3" s="1"/>
  <c r="V2338" i="3"/>
  <c r="E2339" i="3"/>
  <c r="F2339" i="3" s="1"/>
  <c r="L2339" i="3"/>
  <c r="M2339" i="3"/>
  <c r="O2339" i="3"/>
  <c r="P2339" i="3"/>
  <c r="U2339" i="3"/>
  <c r="S2339" i="3" s="1"/>
  <c r="V2339" i="3"/>
  <c r="E2340" i="3"/>
  <c r="K2340" i="3"/>
  <c r="L2340" i="3"/>
  <c r="M2340" i="3"/>
  <c r="O2340" i="3"/>
  <c r="P2340" i="3"/>
  <c r="T2340" i="3"/>
  <c r="U2340" i="3"/>
  <c r="S2340" i="3" s="1"/>
  <c r="V2340" i="3"/>
  <c r="E2341" i="3"/>
  <c r="F2341" i="3"/>
  <c r="K2341" i="3"/>
  <c r="L2341" i="3"/>
  <c r="O2341" i="3"/>
  <c r="P2341" i="3"/>
  <c r="Q2341" i="3"/>
  <c r="S2341" i="3"/>
  <c r="T2341" i="3"/>
  <c r="U2341" i="3"/>
  <c r="V2341" i="3"/>
  <c r="E2342" i="3"/>
  <c r="F2342" i="3" s="1"/>
  <c r="K2342" i="3"/>
  <c r="L2342" i="3"/>
  <c r="O2342" i="3"/>
  <c r="P2342" i="3"/>
  <c r="Q2342" i="3"/>
  <c r="U2342" i="3"/>
  <c r="T2342" i="3" s="1"/>
  <c r="N2342" i="3" s="1"/>
  <c r="V2342" i="3"/>
  <c r="E2343" i="3"/>
  <c r="K2343" i="3" s="1"/>
  <c r="F2343" i="3"/>
  <c r="L2343" i="3"/>
  <c r="O2343" i="3"/>
  <c r="P2343" i="3"/>
  <c r="Q2343" i="3"/>
  <c r="U2343" i="3"/>
  <c r="S2343" i="3" s="1"/>
  <c r="V2343" i="3"/>
  <c r="E2344" i="3"/>
  <c r="L2344" i="3"/>
  <c r="O2344" i="3"/>
  <c r="P2344" i="3"/>
  <c r="S2344" i="3"/>
  <c r="M2344" i="3" s="1"/>
  <c r="T2344" i="3"/>
  <c r="N2344" i="3" s="1"/>
  <c r="U2344" i="3"/>
  <c r="V2344" i="3"/>
  <c r="E2345" i="3"/>
  <c r="F2345" i="3"/>
  <c r="K2345" i="3"/>
  <c r="L2345" i="3"/>
  <c r="N2345" i="3"/>
  <c r="O2345" i="3"/>
  <c r="P2345" i="3"/>
  <c r="Q2345" i="3"/>
  <c r="S2345" i="3"/>
  <c r="M2345" i="3" s="1"/>
  <c r="U2345" i="3"/>
  <c r="T2345" i="3" s="1"/>
  <c r="V2345" i="3"/>
  <c r="E2346" i="3"/>
  <c r="F2346" i="3" s="1"/>
  <c r="K2346" i="3"/>
  <c r="L2346" i="3"/>
  <c r="M2346" i="3"/>
  <c r="O2346" i="3"/>
  <c r="P2346" i="3"/>
  <c r="Q2346" i="3"/>
  <c r="S2346" i="3"/>
  <c r="T2346" i="3"/>
  <c r="N2346" i="3" s="1"/>
  <c r="U2346" i="3"/>
  <c r="V2346" i="3"/>
  <c r="E2347" i="3"/>
  <c r="F2347" i="3"/>
  <c r="K2347" i="3"/>
  <c r="L2347" i="3"/>
  <c r="O2347" i="3"/>
  <c r="P2347" i="3"/>
  <c r="Q2347" i="3"/>
  <c r="S2347" i="3"/>
  <c r="M2347" i="3" s="1"/>
  <c r="U2347" i="3"/>
  <c r="T2347" i="3" s="1"/>
  <c r="V2347" i="3"/>
  <c r="E2348" i="3"/>
  <c r="F2348" i="3"/>
  <c r="K2348" i="3"/>
  <c r="L2348" i="3"/>
  <c r="N2348" i="3"/>
  <c r="O2348" i="3"/>
  <c r="P2348" i="3"/>
  <c r="Q2348" i="3"/>
  <c r="T2348" i="3"/>
  <c r="U2348" i="3"/>
  <c r="S2348" i="3" s="1"/>
  <c r="V2348" i="3"/>
  <c r="E2349" i="3"/>
  <c r="Q2349" i="3" s="1"/>
  <c r="F2349" i="3"/>
  <c r="K2349" i="3"/>
  <c r="L2349" i="3"/>
  <c r="O2349" i="3"/>
  <c r="P2349" i="3"/>
  <c r="U2349" i="3"/>
  <c r="S2349" i="3" s="1"/>
  <c r="M2349" i="3" s="1"/>
  <c r="V2349" i="3"/>
  <c r="E2350" i="3"/>
  <c r="F2350" i="3"/>
  <c r="L2350" i="3"/>
  <c r="O2350" i="3"/>
  <c r="P2350" i="3"/>
  <c r="U2350" i="3"/>
  <c r="V2350" i="3"/>
  <c r="E2351" i="3"/>
  <c r="K2351" i="3" s="1"/>
  <c r="L2351" i="3"/>
  <c r="M2351" i="3" s="1"/>
  <c r="O2351" i="3"/>
  <c r="P2351" i="3"/>
  <c r="T2351" i="3"/>
  <c r="U2351" i="3"/>
  <c r="S2351" i="3" s="1"/>
  <c r="V2351" i="3"/>
  <c r="E2352" i="3"/>
  <c r="F2352" i="3"/>
  <c r="K2352" i="3"/>
  <c r="L2352" i="3"/>
  <c r="N2352" i="3" s="1"/>
  <c r="O2352" i="3"/>
  <c r="P2352" i="3"/>
  <c r="Q2352" i="3"/>
  <c r="S2352" i="3"/>
  <c r="M2352" i="3" s="1"/>
  <c r="T2352" i="3"/>
  <c r="U2352" i="3"/>
  <c r="V2352" i="3"/>
  <c r="E2353" i="3"/>
  <c r="K2353" i="3" s="1"/>
  <c r="F2353" i="3"/>
  <c r="L2353" i="3"/>
  <c r="O2353" i="3"/>
  <c r="P2353" i="3"/>
  <c r="Q2353" i="3"/>
  <c r="S2353" i="3"/>
  <c r="T2353" i="3"/>
  <c r="U2353" i="3"/>
  <c r="V2353" i="3"/>
  <c r="E2354" i="3"/>
  <c r="F2354" i="3" s="1"/>
  <c r="K2354" i="3"/>
  <c r="L2354" i="3"/>
  <c r="O2354" i="3"/>
  <c r="P2354" i="3"/>
  <c r="Q2354" i="3"/>
  <c r="U2354" i="3"/>
  <c r="T2354" i="3" s="1"/>
  <c r="N2354" i="3" s="1"/>
  <c r="V2354" i="3"/>
  <c r="E2355" i="3"/>
  <c r="K2355" i="3" s="1"/>
  <c r="F2355" i="3"/>
  <c r="L2355" i="3"/>
  <c r="O2355" i="3"/>
  <c r="P2355" i="3"/>
  <c r="Q2355" i="3"/>
  <c r="U2355" i="3"/>
  <c r="S2355" i="3" s="1"/>
  <c r="V2355" i="3"/>
  <c r="E2356" i="3"/>
  <c r="L2356" i="3"/>
  <c r="N2356" i="3"/>
  <c r="O2356" i="3"/>
  <c r="P2356" i="3"/>
  <c r="S2356" i="3"/>
  <c r="M2356" i="3" s="1"/>
  <c r="T2356" i="3"/>
  <c r="U2356" i="3"/>
  <c r="V2356" i="3"/>
  <c r="E2357" i="3"/>
  <c r="F2357" i="3"/>
  <c r="K2357" i="3"/>
  <c r="L2357" i="3"/>
  <c r="O2357" i="3"/>
  <c r="P2357" i="3"/>
  <c r="Q2357" i="3"/>
  <c r="U2357" i="3"/>
  <c r="S2357" i="3" s="1"/>
  <c r="M2357" i="3" s="1"/>
  <c r="V2357" i="3"/>
  <c r="E2358" i="3"/>
  <c r="F2358" i="3" s="1"/>
  <c r="K2358" i="3"/>
  <c r="L2358" i="3"/>
  <c r="M2358" i="3"/>
  <c r="N2358" i="3"/>
  <c r="O2358" i="3"/>
  <c r="P2358" i="3"/>
  <c r="Q2358" i="3"/>
  <c r="S2358" i="3"/>
  <c r="T2358" i="3"/>
  <c r="U2358" i="3"/>
  <c r="V2358" i="3"/>
  <c r="E2359" i="3"/>
  <c r="F2359" i="3"/>
  <c r="K2359" i="3"/>
  <c r="L2359" i="3"/>
  <c r="N2359" i="3" s="1"/>
  <c r="O2359" i="3"/>
  <c r="P2359" i="3"/>
  <c r="Q2359" i="3"/>
  <c r="S2359" i="3"/>
  <c r="U2359" i="3"/>
  <c r="T2359" i="3" s="1"/>
  <c r="V2359" i="3"/>
  <c r="E2360" i="3"/>
  <c r="F2360" i="3"/>
  <c r="K2360" i="3"/>
  <c r="L2360" i="3"/>
  <c r="M2360" i="3" s="1"/>
  <c r="N2360" i="3"/>
  <c r="O2360" i="3"/>
  <c r="P2360" i="3"/>
  <c r="Q2360" i="3"/>
  <c r="T2360" i="3"/>
  <c r="U2360" i="3"/>
  <c r="S2360" i="3" s="1"/>
  <c r="V2360" i="3"/>
  <c r="E2361" i="3"/>
  <c r="Q2361" i="3" s="1"/>
  <c r="F2361" i="3"/>
  <c r="K2361" i="3"/>
  <c r="L2361" i="3"/>
  <c r="O2361" i="3"/>
  <c r="P2361" i="3"/>
  <c r="U2361" i="3"/>
  <c r="S2361" i="3" s="1"/>
  <c r="M2361" i="3" s="1"/>
  <c r="V2361" i="3"/>
  <c r="E2362" i="3"/>
  <c r="F2362" i="3"/>
  <c r="L2362" i="3"/>
  <c r="O2362" i="3"/>
  <c r="P2362" i="3"/>
  <c r="U2362" i="3"/>
  <c r="V2362" i="3"/>
  <c r="E2363" i="3"/>
  <c r="L2363" i="3"/>
  <c r="M2363" i="3" s="1"/>
  <c r="O2363" i="3"/>
  <c r="P2363" i="3"/>
  <c r="U2363" i="3"/>
  <c r="S2363" i="3" s="1"/>
  <c r="V2363" i="3"/>
  <c r="E2364" i="3"/>
  <c r="F2364" i="3"/>
  <c r="K2364" i="3"/>
  <c r="L2364" i="3"/>
  <c r="O2364" i="3"/>
  <c r="P2364" i="3"/>
  <c r="Q2364" i="3"/>
  <c r="U2364" i="3"/>
  <c r="S2364" i="3" s="1"/>
  <c r="V2364" i="3"/>
  <c r="E2365" i="3"/>
  <c r="Q2365" i="3" s="1"/>
  <c r="K2365" i="3"/>
  <c r="L2365" i="3"/>
  <c r="O2365" i="3"/>
  <c r="P2365" i="3"/>
  <c r="S2365" i="3"/>
  <c r="T2365" i="3"/>
  <c r="U2365" i="3"/>
  <c r="V2365" i="3"/>
  <c r="E2366" i="3"/>
  <c r="Q2366" i="3" s="1"/>
  <c r="F2366" i="3"/>
  <c r="K2366" i="3"/>
  <c r="L2366" i="3"/>
  <c r="O2366" i="3"/>
  <c r="P2366" i="3"/>
  <c r="U2366" i="3"/>
  <c r="T2366" i="3" s="1"/>
  <c r="N2366" i="3" s="1"/>
  <c r="V2366" i="3"/>
  <c r="E2367" i="3"/>
  <c r="K2367" i="3" s="1"/>
  <c r="F2367" i="3"/>
  <c r="L2367" i="3"/>
  <c r="M2367" i="3" s="1"/>
  <c r="O2367" i="3"/>
  <c r="P2367" i="3"/>
  <c r="Q2367" i="3"/>
  <c r="T2367" i="3"/>
  <c r="N2367" i="3" s="1"/>
  <c r="U2367" i="3"/>
  <c r="S2367" i="3" s="1"/>
  <c r="V2367" i="3"/>
  <c r="E2368" i="3"/>
  <c r="L2368" i="3"/>
  <c r="O2368" i="3"/>
  <c r="P2368" i="3"/>
  <c r="T2368" i="3"/>
  <c r="N2368" i="3" s="1"/>
  <c r="U2368" i="3"/>
  <c r="S2368" i="3" s="1"/>
  <c r="M2368" i="3" s="1"/>
  <c r="V2368" i="3"/>
  <c r="E2369" i="3"/>
  <c r="F2369" i="3"/>
  <c r="K2369" i="3"/>
  <c r="L2369" i="3"/>
  <c r="O2369" i="3"/>
  <c r="P2369" i="3"/>
  <c r="Q2369" i="3"/>
  <c r="U2369" i="3"/>
  <c r="V2369" i="3"/>
  <c r="E2370" i="3"/>
  <c r="F2370" i="3" s="1"/>
  <c r="K2370" i="3"/>
  <c r="L2370" i="3"/>
  <c r="O2370" i="3"/>
  <c r="P2370" i="3"/>
  <c r="Q2370" i="3"/>
  <c r="S2370" i="3"/>
  <c r="M2370" i="3" s="1"/>
  <c r="T2370" i="3"/>
  <c r="N2370" i="3" s="1"/>
  <c r="U2370" i="3"/>
  <c r="V2370" i="3"/>
  <c r="E2371" i="3"/>
  <c r="F2371" i="3"/>
  <c r="K2371" i="3"/>
  <c r="L2371" i="3"/>
  <c r="M2371" i="3" s="1"/>
  <c r="O2371" i="3"/>
  <c r="P2371" i="3"/>
  <c r="Q2371" i="3"/>
  <c r="S2371" i="3"/>
  <c r="U2371" i="3"/>
  <c r="T2371" i="3" s="1"/>
  <c r="V2371" i="3"/>
  <c r="E2372" i="3"/>
  <c r="F2372" i="3"/>
  <c r="K2372" i="3"/>
  <c r="L2372" i="3"/>
  <c r="N2372" i="3"/>
  <c r="O2372" i="3"/>
  <c r="P2372" i="3"/>
  <c r="Q2372" i="3"/>
  <c r="T2372" i="3"/>
  <c r="U2372" i="3"/>
  <c r="S2372" i="3" s="1"/>
  <c r="V2372" i="3"/>
  <c r="E2373" i="3"/>
  <c r="L2373" i="3"/>
  <c r="O2373" i="3"/>
  <c r="P2373" i="3"/>
  <c r="U2373" i="3"/>
  <c r="V2373" i="3"/>
  <c r="E2374" i="3"/>
  <c r="F2374" i="3" s="1"/>
  <c r="L2374" i="3"/>
  <c r="M2374" i="3" s="1"/>
  <c r="O2374" i="3"/>
  <c r="P2374" i="3"/>
  <c r="U2374" i="3"/>
  <c r="S2374" i="3" s="1"/>
  <c r="V2374" i="3"/>
  <c r="E2375" i="3"/>
  <c r="K2375" i="3" s="1"/>
  <c r="L2375" i="3"/>
  <c r="M2375" i="3" s="1"/>
  <c r="O2375" i="3"/>
  <c r="P2375" i="3"/>
  <c r="U2375" i="3"/>
  <c r="S2375" i="3" s="1"/>
  <c r="V2375" i="3"/>
  <c r="E2376" i="3"/>
  <c r="F2376" i="3"/>
  <c r="K2376" i="3"/>
  <c r="L2376" i="3"/>
  <c r="M2376" i="3" s="1"/>
  <c r="O2376" i="3"/>
  <c r="P2376" i="3"/>
  <c r="Q2376" i="3"/>
  <c r="U2376" i="3"/>
  <c r="S2376" i="3" s="1"/>
  <c r="V2376" i="3"/>
  <c r="E2377" i="3"/>
  <c r="Q2377" i="3" s="1"/>
  <c r="F2377" i="3"/>
  <c r="K2377" i="3"/>
  <c r="L2377" i="3"/>
  <c r="M2377" i="3" s="1"/>
  <c r="O2377" i="3"/>
  <c r="P2377" i="3"/>
  <c r="S2377" i="3"/>
  <c r="T2377" i="3"/>
  <c r="U2377" i="3"/>
  <c r="V2377" i="3"/>
  <c r="E2378" i="3"/>
  <c r="Q2378" i="3" s="1"/>
  <c r="F2378" i="3"/>
  <c r="K2378" i="3"/>
  <c r="L2378" i="3"/>
  <c r="O2378" i="3"/>
  <c r="P2378" i="3"/>
  <c r="U2378" i="3"/>
  <c r="T2378" i="3" s="1"/>
  <c r="N2378" i="3" s="1"/>
  <c r="V2378" i="3"/>
  <c r="E2379" i="3"/>
  <c r="K2379" i="3" s="1"/>
  <c r="F2379" i="3"/>
  <c r="L2379" i="3"/>
  <c r="M2379" i="3" s="1"/>
  <c r="O2379" i="3"/>
  <c r="P2379" i="3"/>
  <c r="Q2379" i="3"/>
  <c r="T2379" i="3"/>
  <c r="U2379" i="3"/>
  <c r="S2379" i="3" s="1"/>
  <c r="V2379" i="3"/>
  <c r="E2380" i="3"/>
  <c r="K2380" i="3"/>
  <c r="L2380" i="3"/>
  <c r="O2380" i="3"/>
  <c r="P2380" i="3"/>
  <c r="U2380" i="3"/>
  <c r="S2380" i="3" s="1"/>
  <c r="M2380" i="3" s="1"/>
  <c r="V2380" i="3"/>
  <c r="E2381" i="3"/>
  <c r="F2381" i="3"/>
  <c r="K2381" i="3"/>
  <c r="L2381" i="3"/>
  <c r="O2381" i="3"/>
  <c r="P2381" i="3"/>
  <c r="Q2381" i="3"/>
  <c r="S2381" i="3"/>
  <c r="T2381" i="3"/>
  <c r="N2381" i="3" s="1"/>
  <c r="U2381" i="3"/>
  <c r="V2381" i="3"/>
  <c r="E2382" i="3"/>
  <c r="F2382" i="3" s="1"/>
  <c r="K2382" i="3"/>
  <c r="L2382" i="3"/>
  <c r="M2382" i="3" s="1"/>
  <c r="O2382" i="3"/>
  <c r="P2382" i="3"/>
  <c r="Q2382" i="3"/>
  <c r="S2382" i="3"/>
  <c r="T2382" i="3"/>
  <c r="N2382" i="3" s="1"/>
  <c r="U2382" i="3"/>
  <c r="V2382" i="3"/>
  <c r="E2383" i="3"/>
  <c r="F2383" i="3"/>
  <c r="K2383" i="3"/>
  <c r="L2383" i="3"/>
  <c r="O2383" i="3"/>
  <c r="P2383" i="3"/>
  <c r="Q2383" i="3"/>
  <c r="U2383" i="3"/>
  <c r="T2383" i="3" s="1"/>
  <c r="V2383" i="3"/>
  <c r="E2384" i="3"/>
  <c r="F2384" i="3"/>
  <c r="K2384" i="3"/>
  <c r="L2384" i="3"/>
  <c r="N2384" i="3" s="1"/>
  <c r="O2384" i="3"/>
  <c r="P2384" i="3"/>
  <c r="Q2384" i="3"/>
  <c r="T2384" i="3"/>
  <c r="U2384" i="3"/>
  <c r="S2384" i="3" s="1"/>
  <c r="V2384" i="3"/>
  <c r="E2385" i="3"/>
  <c r="Q2385" i="3" s="1"/>
  <c r="L2385" i="3"/>
  <c r="O2385" i="3"/>
  <c r="P2385" i="3"/>
  <c r="S2385" i="3"/>
  <c r="M2385" i="3" s="1"/>
  <c r="U2385" i="3"/>
  <c r="T2385" i="3" s="1"/>
  <c r="N2385" i="3" s="1"/>
  <c r="V2385" i="3"/>
  <c r="E2386" i="3"/>
  <c r="L2386" i="3"/>
  <c r="O2386" i="3"/>
  <c r="P2386" i="3"/>
  <c r="U2386" i="3"/>
  <c r="S2386" i="3" s="1"/>
  <c r="M2386" i="3" s="1"/>
  <c r="V2386" i="3"/>
  <c r="E2387" i="3"/>
  <c r="K2387" i="3"/>
  <c r="L2387" i="3"/>
  <c r="O2387" i="3"/>
  <c r="P2387" i="3"/>
  <c r="T2387" i="3"/>
  <c r="U2387" i="3"/>
  <c r="S2387" i="3" s="1"/>
  <c r="V2387" i="3"/>
  <c r="E2388" i="3"/>
  <c r="F2388" i="3"/>
  <c r="K2388" i="3"/>
  <c r="L2388" i="3"/>
  <c r="O2388" i="3"/>
  <c r="P2388" i="3"/>
  <c r="Q2388" i="3"/>
  <c r="T2388" i="3"/>
  <c r="U2388" i="3"/>
  <c r="S2388" i="3" s="1"/>
  <c r="V2388" i="3"/>
  <c r="E2389" i="3"/>
  <c r="Q2389" i="3" s="1"/>
  <c r="F2389" i="3"/>
  <c r="K2389" i="3"/>
  <c r="L2389" i="3"/>
  <c r="N2389" i="3" s="1"/>
  <c r="O2389" i="3"/>
  <c r="P2389" i="3"/>
  <c r="S2389" i="3"/>
  <c r="T2389" i="3"/>
  <c r="U2389" i="3"/>
  <c r="V2389" i="3"/>
  <c r="E2390" i="3"/>
  <c r="Q2390" i="3" s="1"/>
  <c r="F2390" i="3"/>
  <c r="K2390" i="3"/>
  <c r="L2390" i="3"/>
  <c r="O2390" i="3"/>
  <c r="P2390" i="3"/>
  <c r="U2390" i="3"/>
  <c r="T2390" i="3" s="1"/>
  <c r="N2390" i="3" s="1"/>
  <c r="V2390" i="3"/>
  <c r="E2391" i="3"/>
  <c r="K2391" i="3" s="1"/>
  <c r="L2391" i="3"/>
  <c r="O2391" i="3"/>
  <c r="P2391" i="3"/>
  <c r="U2391" i="3"/>
  <c r="S2391" i="3" s="1"/>
  <c r="V2391" i="3"/>
  <c r="E2392" i="3"/>
  <c r="K2392" i="3" s="1"/>
  <c r="L2392" i="3"/>
  <c r="O2392" i="3"/>
  <c r="P2392" i="3"/>
  <c r="U2392" i="3"/>
  <c r="S2392" i="3" s="1"/>
  <c r="M2392" i="3" s="1"/>
  <c r="V2392" i="3"/>
  <c r="E2393" i="3"/>
  <c r="F2393" i="3"/>
  <c r="K2393" i="3"/>
  <c r="L2393" i="3"/>
  <c r="M2393" i="3" s="1"/>
  <c r="O2393" i="3"/>
  <c r="P2393" i="3"/>
  <c r="Q2393" i="3"/>
  <c r="U2393" i="3"/>
  <c r="S2393" i="3" s="1"/>
  <c r="V2393" i="3"/>
  <c r="E2394" i="3"/>
  <c r="F2394" i="3" s="1"/>
  <c r="L2394" i="3"/>
  <c r="M2394" i="3" s="1"/>
  <c r="N2394" i="3"/>
  <c r="O2394" i="3"/>
  <c r="P2394" i="3"/>
  <c r="S2394" i="3"/>
  <c r="T2394" i="3"/>
  <c r="U2394" i="3"/>
  <c r="V2394" i="3"/>
  <c r="E2395" i="3"/>
  <c r="F2395" i="3"/>
  <c r="K2395" i="3"/>
  <c r="L2395" i="3"/>
  <c r="N2395" i="3"/>
  <c r="O2395" i="3"/>
  <c r="P2395" i="3"/>
  <c r="Q2395" i="3"/>
  <c r="U2395" i="3"/>
  <c r="T2395" i="3" s="1"/>
  <c r="V2395" i="3"/>
  <c r="E2396" i="3"/>
  <c r="Q2396" i="3" s="1"/>
  <c r="K2396" i="3"/>
  <c r="L2396" i="3"/>
  <c r="M2396" i="3"/>
  <c r="N2396" i="3"/>
  <c r="O2396" i="3"/>
  <c r="P2396" i="3"/>
  <c r="T2396" i="3"/>
  <c r="U2396" i="3"/>
  <c r="S2396" i="3" s="1"/>
  <c r="V2396" i="3"/>
  <c r="E2397" i="3"/>
  <c r="Q2397" i="3" s="1"/>
  <c r="K2397" i="3"/>
  <c r="L2397" i="3"/>
  <c r="O2397" i="3"/>
  <c r="P2397" i="3"/>
  <c r="U2397" i="3"/>
  <c r="S2397" i="3" s="1"/>
  <c r="M2397" i="3" s="1"/>
  <c r="V2397" i="3"/>
  <c r="E2398" i="3"/>
  <c r="Q2398" i="3" s="1"/>
  <c r="K2398" i="3"/>
  <c r="L2398" i="3"/>
  <c r="M2398" i="3"/>
  <c r="N2398" i="3"/>
  <c r="O2398" i="3"/>
  <c r="P2398" i="3"/>
  <c r="T2398" i="3"/>
  <c r="U2398" i="3"/>
  <c r="S2398" i="3" s="1"/>
  <c r="V2398" i="3"/>
  <c r="E2399" i="3"/>
  <c r="Q2399" i="3" s="1"/>
  <c r="F2399" i="3"/>
  <c r="K2399" i="3"/>
  <c r="L2399" i="3"/>
  <c r="M2399" i="3" s="1"/>
  <c r="O2399" i="3"/>
  <c r="P2399" i="3"/>
  <c r="U2399" i="3"/>
  <c r="S2399" i="3" s="1"/>
  <c r="V2399" i="3"/>
  <c r="E2400" i="3"/>
  <c r="Q2400" i="3" s="1"/>
  <c r="K2400" i="3"/>
  <c r="L2400" i="3"/>
  <c r="O2400" i="3"/>
  <c r="P2400" i="3"/>
  <c r="U2400" i="3"/>
  <c r="S2400" i="3" s="1"/>
  <c r="V2400" i="3"/>
  <c r="E2401" i="3"/>
  <c r="Q2401" i="3" s="1"/>
  <c r="K2401" i="3"/>
  <c r="L2401" i="3"/>
  <c r="O2401" i="3"/>
  <c r="P2401" i="3"/>
  <c r="T2401" i="3"/>
  <c r="U2401" i="3"/>
  <c r="S2401" i="3" s="1"/>
  <c r="V2401" i="3"/>
  <c r="E2402" i="3"/>
  <c r="Q2402" i="3" s="1"/>
  <c r="F2402" i="3"/>
  <c r="K2402" i="3"/>
  <c r="L2402" i="3"/>
  <c r="M2402" i="3" s="1"/>
  <c r="O2402" i="3"/>
  <c r="P2402" i="3"/>
  <c r="S2402" i="3"/>
  <c r="U2402" i="3"/>
  <c r="T2402" i="3" s="1"/>
  <c r="V2402" i="3"/>
  <c r="E2403" i="3"/>
  <c r="F2403" i="3"/>
  <c r="L2403" i="3"/>
  <c r="O2403" i="3"/>
  <c r="P2403" i="3"/>
  <c r="T2403" i="3"/>
  <c r="N2403" i="3" s="1"/>
  <c r="U2403" i="3"/>
  <c r="S2403" i="3" s="1"/>
  <c r="M2403" i="3" s="1"/>
  <c r="V2403" i="3"/>
  <c r="E2404" i="3"/>
  <c r="L2404" i="3"/>
  <c r="O2404" i="3"/>
  <c r="P2404" i="3"/>
  <c r="U2404" i="3"/>
  <c r="V2404" i="3"/>
  <c r="E2405" i="3"/>
  <c r="F2405" i="3" s="1"/>
  <c r="L2405" i="3"/>
  <c r="O2405" i="3"/>
  <c r="P2405" i="3"/>
  <c r="Q2405" i="3"/>
  <c r="U2405" i="3"/>
  <c r="V2405" i="3"/>
  <c r="E2406" i="3"/>
  <c r="F2406" i="3"/>
  <c r="K2406" i="3"/>
  <c r="L2406" i="3"/>
  <c r="M2406" i="3" s="1"/>
  <c r="O2406" i="3"/>
  <c r="P2406" i="3"/>
  <c r="Q2406" i="3"/>
  <c r="S2406" i="3"/>
  <c r="T2406" i="3"/>
  <c r="N2406" i="3" s="1"/>
  <c r="U2406" i="3"/>
  <c r="V2406" i="3"/>
  <c r="E2407" i="3"/>
  <c r="F2407" i="3"/>
  <c r="K2407" i="3"/>
  <c r="L2407" i="3"/>
  <c r="N2407" i="3"/>
  <c r="O2407" i="3"/>
  <c r="P2407" i="3"/>
  <c r="Q2407" i="3"/>
  <c r="S2407" i="3"/>
  <c r="M2407" i="3" s="1"/>
  <c r="T2407" i="3"/>
  <c r="U2407" i="3"/>
  <c r="V2407" i="3"/>
  <c r="E2408" i="3"/>
  <c r="F2408" i="3"/>
  <c r="K2408" i="3"/>
  <c r="L2408" i="3"/>
  <c r="M2408" i="3" s="1"/>
  <c r="O2408" i="3"/>
  <c r="P2408" i="3"/>
  <c r="Q2408" i="3"/>
  <c r="S2408" i="3"/>
  <c r="U2408" i="3"/>
  <c r="T2408" i="3" s="1"/>
  <c r="V2408" i="3"/>
  <c r="E2409" i="3"/>
  <c r="Q2409" i="3" s="1"/>
  <c r="K2409" i="3"/>
  <c r="L2409" i="3"/>
  <c r="O2409" i="3"/>
  <c r="P2409" i="3"/>
  <c r="U2409" i="3"/>
  <c r="S2409" i="3" s="1"/>
  <c r="M2409" i="3" s="1"/>
  <c r="V2409" i="3"/>
  <c r="E2410" i="3"/>
  <c r="Q2410" i="3" s="1"/>
  <c r="F2410" i="3"/>
  <c r="K2410" i="3"/>
  <c r="L2410" i="3"/>
  <c r="O2410" i="3"/>
  <c r="P2410" i="3"/>
  <c r="U2410" i="3"/>
  <c r="S2410" i="3" s="1"/>
  <c r="V2410" i="3"/>
  <c r="E2411" i="3"/>
  <c r="Q2411" i="3" s="1"/>
  <c r="L2411" i="3"/>
  <c r="N2411" i="3"/>
  <c r="O2411" i="3"/>
  <c r="P2411" i="3"/>
  <c r="T2411" i="3"/>
  <c r="U2411" i="3"/>
  <c r="S2411" i="3" s="1"/>
  <c r="M2411" i="3" s="1"/>
  <c r="V2411" i="3"/>
  <c r="E2412" i="3"/>
  <c r="Q2412" i="3" s="1"/>
  <c r="F2412" i="3"/>
  <c r="K2412" i="3"/>
  <c r="L2412" i="3"/>
  <c r="M2412" i="3" s="1"/>
  <c r="O2412" i="3"/>
  <c r="P2412" i="3"/>
  <c r="U2412" i="3"/>
  <c r="S2412" i="3" s="1"/>
  <c r="V2412" i="3"/>
  <c r="E2413" i="3"/>
  <c r="Q2413" i="3" s="1"/>
  <c r="K2413" i="3"/>
  <c r="L2413" i="3"/>
  <c r="O2413" i="3"/>
  <c r="P2413" i="3"/>
  <c r="T2413" i="3"/>
  <c r="U2413" i="3"/>
  <c r="S2413" i="3" s="1"/>
  <c r="V2413" i="3"/>
  <c r="E2414" i="3"/>
  <c r="Q2414" i="3" s="1"/>
  <c r="F2414" i="3"/>
  <c r="K2414" i="3"/>
  <c r="L2414" i="3"/>
  <c r="M2414" i="3" s="1"/>
  <c r="O2414" i="3"/>
  <c r="P2414" i="3"/>
  <c r="S2414" i="3"/>
  <c r="U2414" i="3"/>
  <c r="T2414" i="3" s="1"/>
  <c r="V2414" i="3"/>
  <c r="E2415" i="3"/>
  <c r="L2415" i="3"/>
  <c r="O2415" i="3"/>
  <c r="P2415" i="3"/>
  <c r="T2415" i="3"/>
  <c r="N2415" i="3" s="1"/>
  <c r="U2415" i="3"/>
  <c r="S2415" i="3" s="1"/>
  <c r="M2415" i="3" s="1"/>
  <c r="V2415" i="3"/>
  <c r="E2416" i="3"/>
  <c r="L2416" i="3"/>
  <c r="O2416" i="3"/>
  <c r="P2416" i="3"/>
  <c r="U2416" i="3"/>
  <c r="V2416" i="3"/>
  <c r="E2417" i="3"/>
  <c r="F2417" i="3" s="1"/>
  <c r="L2417" i="3"/>
  <c r="O2417" i="3"/>
  <c r="P2417" i="3"/>
  <c r="Q2417" i="3"/>
  <c r="U2417" i="3"/>
  <c r="S2417" i="3" s="1"/>
  <c r="M2417" i="3" s="1"/>
  <c r="V2417" i="3"/>
  <c r="E2418" i="3"/>
  <c r="F2418" i="3"/>
  <c r="K2418" i="3"/>
  <c r="L2418" i="3"/>
  <c r="O2418" i="3"/>
  <c r="P2418" i="3"/>
  <c r="Q2418" i="3"/>
  <c r="S2418" i="3"/>
  <c r="T2418" i="3"/>
  <c r="N2418" i="3" s="1"/>
  <c r="U2418" i="3"/>
  <c r="V2418" i="3"/>
  <c r="E2419" i="3"/>
  <c r="F2419" i="3"/>
  <c r="K2419" i="3"/>
  <c r="L2419" i="3"/>
  <c r="N2419" i="3"/>
  <c r="O2419" i="3"/>
  <c r="P2419" i="3"/>
  <c r="Q2419" i="3"/>
  <c r="S2419" i="3"/>
  <c r="M2419" i="3" s="1"/>
  <c r="T2419" i="3"/>
  <c r="U2419" i="3"/>
  <c r="V2419" i="3"/>
  <c r="E2420" i="3"/>
  <c r="F2420" i="3"/>
  <c r="K2420" i="3"/>
  <c r="L2420" i="3"/>
  <c r="M2420" i="3" s="1"/>
  <c r="O2420" i="3"/>
  <c r="P2420" i="3"/>
  <c r="Q2420" i="3"/>
  <c r="S2420" i="3"/>
  <c r="U2420" i="3"/>
  <c r="T2420" i="3" s="1"/>
  <c r="V2420" i="3"/>
  <c r="E2421" i="3"/>
  <c r="Q2421" i="3" s="1"/>
  <c r="K2421" i="3"/>
  <c r="L2421" i="3"/>
  <c r="O2421" i="3"/>
  <c r="P2421" i="3"/>
  <c r="U2421" i="3"/>
  <c r="S2421" i="3" s="1"/>
  <c r="M2421" i="3" s="1"/>
  <c r="V2421" i="3"/>
  <c r="E2422" i="3"/>
  <c r="Q2422" i="3" s="1"/>
  <c r="F2422" i="3"/>
  <c r="K2422" i="3"/>
  <c r="L2422" i="3"/>
  <c r="M2422" i="3" s="1"/>
  <c r="O2422" i="3"/>
  <c r="P2422" i="3"/>
  <c r="U2422" i="3"/>
  <c r="S2422" i="3" s="1"/>
  <c r="V2422" i="3"/>
  <c r="E2423" i="3"/>
  <c r="Q2423" i="3" s="1"/>
  <c r="L2423" i="3"/>
  <c r="N2423" i="3"/>
  <c r="O2423" i="3"/>
  <c r="P2423" i="3"/>
  <c r="T2423" i="3"/>
  <c r="U2423" i="3"/>
  <c r="S2423" i="3" s="1"/>
  <c r="M2423" i="3" s="1"/>
  <c r="V2423" i="3"/>
  <c r="E2424" i="3"/>
  <c r="Q2424" i="3" s="1"/>
  <c r="F2424" i="3"/>
  <c r="K2424" i="3"/>
  <c r="L2424" i="3"/>
  <c r="O2424" i="3"/>
  <c r="P2424" i="3"/>
  <c r="U2424" i="3"/>
  <c r="S2424" i="3" s="1"/>
  <c r="V2424" i="3"/>
  <c r="E2425" i="3"/>
  <c r="Q2425" i="3" s="1"/>
  <c r="K2425" i="3"/>
  <c r="L2425" i="3"/>
  <c r="O2425" i="3"/>
  <c r="P2425" i="3"/>
  <c r="T2425" i="3"/>
  <c r="U2425" i="3"/>
  <c r="S2425" i="3" s="1"/>
  <c r="V2425" i="3"/>
  <c r="E2426" i="3"/>
  <c r="Q2426" i="3" s="1"/>
  <c r="F2426" i="3"/>
  <c r="K2426" i="3"/>
  <c r="L2426" i="3"/>
  <c r="M2426" i="3" s="1"/>
  <c r="O2426" i="3"/>
  <c r="P2426" i="3"/>
  <c r="S2426" i="3"/>
  <c r="U2426" i="3"/>
  <c r="T2426" i="3" s="1"/>
  <c r="V2426" i="3"/>
  <c r="E2427" i="3"/>
  <c r="F2427" i="3"/>
  <c r="L2427" i="3"/>
  <c r="O2427" i="3"/>
  <c r="P2427" i="3"/>
  <c r="T2427" i="3"/>
  <c r="N2427" i="3" s="1"/>
  <c r="U2427" i="3"/>
  <c r="S2427" i="3" s="1"/>
  <c r="M2427" i="3" s="1"/>
  <c r="V2427" i="3"/>
  <c r="E2428" i="3"/>
  <c r="L2428" i="3"/>
  <c r="O2428" i="3"/>
  <c r="P2428" i="3"/>
  <c r="U2428" i="3"/>
  <c r="V2428" i="3"/>
  <c r="E2429" i="3"/>
  <c r="F2429" i="3" s="1"/>
  <c r="L2429" i="3"/>
  <c r="O2429" i="3"/>
  <c r="P2429" i="3"/>
  <c r="Q2429" i="3"/>
  <c r="T2429" i="3"/>
  <c r="N2429" i="3" s="1"/>
  <c r="U2429" i="3"/>
  <c r="S2429" i="3" s="1"/>
  <c r="M2429" i="3" s="1"/>
  <c r="V2429" i="3"/>
  <c r="E2430" i="3"/>
  <c r="F2430" i="3"/>
  <c r="K2430" i="3"/>
  <c r="L2430" i="3"/>
  <c r="M2430" i="3" s="1"/>
  <c r="O2430" i="3"/>
  <c r="P2430" i="3"/>
  <c r="Q2430" i="3"/>
  <c r="S2430" i="3"/>
  <c r="T2430" i="3"/>
  <c r="N2430" i="3" s="1"/>
  <c r="U2430" i="3"/>
  <c r="V2430" i="3"/>
  <c r="E2431" i="3"/>
  <c r="F2431" i="3"/>
  <c r="K2431" i="3"/>
  <c r="L2431" i="3"/>
  <c r="N2431" i="3"/>
  <c r="O2431" i="3"/>
  <c r="P2431" i="3"/>
  <c r="Q2431" i="3"/>
  <c r="S2431" i="3"/>
  <c r="M2431" i="3" s="1"/>
  <c r="T2431" i="3"/>
  <c r="U2431" i="3"/>
  <c r="V2431" i="3"/>
  <c r="E2432" i="3"/>
  <c r="F2432" i="3"/>
  <c r="K2432" i="3"/>
  <c r="L2432" i="3"/>
  <c r="M2432" i="3" s="1"/>
  <c r="O2432" i="3"/>
  <c r="P2432" i="3"/>
  <c r="Q2432" i="3"/>
  <c r="S2432" i="3"/>
  <c r="U2432" i="3"/>
  <c r="T2432" i="3" s="1"/>
  <c r="V2432" i="3"/>
  <c r="E2433" i="3"/>
  <c r="Q2433" i="3" s="1"/>
  <c r="K2433" i="3"/>
  <c r="L2433" i="3"/>
  <c r="O2433" i="3"/>
  <c r="P2433" i="3"/>
  <c r="U2433" i="3"/>
  <c r="S2433" i="3" s="1"/>
  <c r="M2433" i="3" s="1"/>
  <c r="V2433" i="3"/>
  <c r="E2434" i="3"/>
  <c r="Q2434" i="3" s="1"/>
  <c r="F2434" i="3"/>
  <c r="K2434" i="3"/>
  <c r="L2434" i="3"/>
  <c r="M2434" i="3" s="1"/>
  <c r="O2434" i="3"/>
  <c r="P2434" i="3"/>
  <c r="U2434" i="3"/>
  <c r="S2434" i="3" s="1"/>
  <c r="V2434" i="3"/>
  <c r="E2435" i="3"/>
  <c r="Q2435" i="3" s="1"/>
  <c r="L2435" i="3"/>
  <c r="M2435" i="3"/>
  <c r="N2435" i="3"/>
  <c r="O2435" i="3"/>
  <c r="P2435" i="3"/>
  <c r="T2435" i="3"/>
  <c r="U2435" i="3"/>
  <c r="S2435" i="3" s="1"/>
  <c r="V2435" i="3"/>
  <c r="E2436" i="3"/>
  <c r="Q2436" i="3" s="1"/>
  <c r="F2436" i="3"/>
  <c r="K2436" i="3"/>
  <c r="L2436" i="3"/>
  <c r="M2436" i="3"/>
  <c r="O2436" i="3"/>
  <c r="P2436" i="3"/>
  <c r="U2436" i="3"/>
  <c r="S2436" i="3" s="1"/>
  <c r="V2436" i="3"/>
  <c r="E2437" i="3"/>
  <c r="Q2437" i="3" s="1"/>
  <c r="K2437" i="3"/>
  <c r="L2437" i="3"/>
  <c r="O2437" i="3"/>
  <c r="P2437" i="3"/>
  <c r="T2437" i="3"/>
  <c r="U2437" i="3"/>
  <c r="S2437" i="3" s="1"/>
  <c r="V2437" i="3"/>
  <c r="E2438" i="3"/>
  <c r="Q2438" i="3" s="1"/>
  <c r="F2438" i="3"/>
  <c r="K2438" i="3"/>
  <c r="L2438" i="3"/>
  <c r="M2438" i="3" s="1"/>
  <c r="O2438" i="3"/>
  <c r="P2438" i="3"/>
  <c r="S2438" i="3"/>
  <c r="U2438" i="3"/>
  <c r="T2438" i="3" s="1"/>
  <c r="V2438" i="3"/>
  <c r="E2439" i="3"/>
  <c r="F2439" i="3" s="1"/>
  <c r="L2439" i="3"/>
  <c r="O2439" i="3"/>
  <c r="P2439" i="3"/>
  <c r="T2439" i="3"/>
  <c r="N2439" i="3" s="1"/>
  <c r="U2439" i="3"/>
  <c r="S2439" i="3" s="1"/>
  <c r="M2439" i="3" s="1"/>
  <c r="V2439" i="3"/>
  <c r="E2440" i="3"/>
  <c r="L2440" i="3"/>
  <c r="O2440" i="3"/>
  <c r="P2440" i="3"/>
  <c r="U2440" i="3"/>
  <c r="V2440" i="3"/>
  <c r="E2441" i="3"/>
  <c r="F2441" i="3" s="1"/>
  <c r="L2441" i="3"/>
  <c r="O2441" i="3"/>
  <c r="P2441" i="3"/>
  <c r="Q2441" i="3"/>
  <c r="U2441" i="3"/>
  <c r="S2441" i="3" s="1"/>
  <c r="M2441" i="3" s="1"/>
  <c r="V2441" i="3"/>
  <c r="E2442" i="3"/>
  <c r="F2442" i="3"/>
  <c r="K2442" i="3"/>
  <c r="L2442" i="3"/>
  <c r="O2442" i="3"/>
  <c r="P2442" i="3"/>
  <c r="Q2442" i="3"/>
  <c r="S2442" i="3"/>
  <c r="T2442" i="3"/>
  <c r="N2442" i="3" s="1"/>
  <c r="U2442" i="3"/>
  <c r="V2442" i="3"/>
  <c r="E2443" i="3"/>
  <c r="F2443" i="3"/>
  <c r="K2443" i="3"/>
  <c r="L2443" i="3"/>
  <c r="N2443" i="3"/>
  <c r="O2443" i="3"/>
  <c r="P2443" i="3"/>
  <c r="Q2443" i="3"/>
  <c r="S2443" i="3"/>
  <c r="M2443" i="3" s="1"/>
  <c r="T2443" i="3"/>
  <c r="U2443" i="3"/>
  <c r="V2443" i="3"/>
  <c r="E2444" i="3"/>
  <c r="F2444" i="3"/>
  <c r="K2444" i="3"/>
  <c r="L2444" i="3"/>
  <c r="M2444" i="3" s="1"/>
  <c r="O2444" i="3"/>
  <c r="P2444" i="3"/>
  <c r="Q2444" i="3"/>
  <c r="S2444" i="3"/>
  <c r="U2444" i="3"/>
  <c r="T2444" i="3" s="1"/>
  <c r="V2444" i="3"/>
  <c r="E2445" i="3"/>
  <c r="Q2445" i="3" s="1"/>
  <c r="K2445" i="3"/>
  <c r="L2445" i="3"/>
  <c r="O2445" i="3"/>
  <c r="P2445" i="3"/>
  <c r="U2445" i="3"/>
  <c r="S2445" i="3" s="1"/>
  <c r="M2445" i="3" s="1"/>
  <c r="V2445" i="3"/>
  <c r="E2446" i="3"/>
  <c r="Q2446" i="3" s="1"/>
  <c r="F2446" i="3"/>
  <c r="K2446" i="3"/>
  <c r="L2446" i="3"/>
  <c r="O2446" i="3"/>
  <c r="P2446" i="3"/>
  <c r="U2446" i="3"/>
  <c r="S2446" i="3" s="1"/>
  <c r="V2446" i="3"/>
  <c r="E2447" i="3"/>
  <c r="Q2447" i="3" s="1"/>
  <c r="L2447" i="3"/>
  <c r="M2447" i="3"/>
  <c r="N2447" i="3"/>
  <c r="O2447" i="3"/>
  <c r="P2447" i="3"/>
  <c r="T2447" i="3"/>
  <c r="U2447" i="3"/>
  <c r="S2447" i="3" s="1"/>
  <c r="V2447" i="3"/>
  <c r="E2448" i="3"/>
  <c r="Q2448" i="3" s="1"/>
  <c r="F2448" i="3"/>
  <c r="K2448" i="3"/>
  <c r="L2448" i="3"/>
  <c r="O2448" i="3"/>
  <c r="P2448" i="3"/>
  <c r="U2448" i="3"/>
  <c r="S2448" i="3" s="1"/>
  <c r="M2448" i="3" s="1"/>
  <c r="V2448" i="3"/>
  <c r="E2449" i="3"/>
  <c r="Q2449" i="3" s="1"/>
  <c r="K2449" i="3"/>
  <c r="L2449" i="3"/>
  <c r="O2449" i="3"/>
  <c r="P2449" i="3"/>
  <c r="T2449" i="3"/>
  <c r="U2449" i="3"/>
  <c r="S2449" i="3" s="1"/>
  <c r="V2449" i="3"/>
  <c r="E2450" i="3"/>
  <c r="Q2450" i="3" s="1"/>
  <c r="F2450" i="3"/>
  <c r="K2450" i="3"/>
  <c r="L2450" i="3"/>
  <c r="M2450" i="3" s="1"/>
  <c r="O2450" i="3"/>
  <c r="P2450" i="3"/>
  <c r="S2450" i="3"/>
  <c r="U2450" i="3"/>
  <c r="T2450" i="3" s="1"/>
  <c r="V2450" i="3"/>
  <c r="E2451" i="3"/>
  <c r="F2451" i="3" s="1"/>
  <c r="L2451" i="3"/>
  <c r="O2451" i="3"/>
  <c r="P2451" i="3"/>
  <c r="T2451" i="3"/>
  <c r="N2451" i="3" s="1"/>
  <c r="U2451" i="3"/>
  <c r="S2451" i="3" s="1"/>
  <c r="M2451" i="3" s="1"/>
  <c r="V2451" i="3"/>
  <c r="E2452" i="3"/>
  <c r="L2452" i="3"/>
  <c r="O2452" i="3"/>
  <c r="P2452" i="3"/>
  <c r="U2452" i="3"/>
  <c r="V2452" i="3"/>
  <c r="E2453" i="3"/>
  <c r="F2453" i="3" s="1"/>
  <c r="L2453" i="3"/>
  <c r="O2453" i="3"/>
  <c r="P2453" i="3"/>
  <c r="Q2453" i="3"/>
  <c r="T2453" i="3"/>
  <c r="N2453" i="3" s="1"/>
  <c r="U2453" i="3"/>
  <c r="S2453" i="3" s="1"/>
  <c r="M2453" i="3" s="1"/>
  <c r="V2453" i="3"/>
  <c r="E2454" i="3"/>
  <c r="F2454" i="3"/>
  <c r="K2454" i="3"/>
  <c r="L2454" i="3"/>
  <c r="O2454" i="3"/>
  <c r="P2454" i="3"/>
  <c r="Q2454" i="3"/>
  <c r="S2454" i="3"/>
  <c r="T2454" i="3"/>
  <c r="N2454" i="3" s="1"/>
  <c r="U2454" i="3"/>
  <c r="V2454" i="3"/>
  <c r="E2455" i="3"/>
  <c r="F2455" i="3"/>
  <c r="K2455" i="3"/>
  <c r="L2455" i="3"/>
  <c r="N2455" i="3"/>
  <c r="O2455" i="3"/>
  <c r="P2455" i="3"/>
  <c r="Q2455" i="3"/>
  <c r="S2455" i="3"/>
  <c r="M2455" i="3" s="1"/>
  <c r="T2455" i="3"/>
  <c r="U2455" i="3"/>
  <c r="V2455" i="3"/>
  <c r="E2456" i="3"/>
  <c r="F2456" i="3"/>
  <c r="K2456" i="3"/>
  <c r="L2456" i="3"/>
  <c r="M2456" i="3" s="1"/>
  <c r="O2456" i="3"/>
  <c r="P2456" i="3"/>
  <c r="Q2456" i="3"/>
  <c r="S2456" i="3"/>
  <c r="U2456" i="3"/>
  <c r="T2456" i="3" s="1"/>
  <c r="V2456" i="3"/>
  <c r="E2457" i="3"/>
  <c r="Q2457" i="3" s="1"/>
  <c r="K2457" i="3"/>
  <c r="L2457" i="3"/>
  <c r="O2457" i="3"/>
  <c r="P2457" i="3"/>
  <c r="U2457" i="3"/>
  <c r="S2457" i="3" s="1"/>
  <c r="M2457" i="3" s="1"/>
  <c r="V2457" i="3"/>
  <c r="E2458" i="3"/>
  <c r="Q2458" i="3" s="1"/>
  <c r="F2458" i="3"/>
  <c r="K2458" i="3"/>
  <c r="L2458" i="3"/>
  <c r="M2458" i="3" s="1"/>
  <c r="O2458" i="3"/>
  <c r="P2458" i="3"/>
  <c r="U2458" i="3"/>
  <c r="S2458" i="3" s="1"/>
  <c r="V2458" i="3"/>
  <c r="E2459" i="3"/>
  <c r="Q2459" i="3" s="1"/>
  <c r="L2459" i="3"/>
  <c r="N2459" i="3"/>
  <c r="O2459" i="3"/>
  <c r="P2459" i="3"/>
  <c r="T2459" i="3"/>
  <c r="U2459" i="3"/>
  <c r="S2459" i="3" s="1"/>
  <c r="M2459" i="3" s="1"/>
  <c r="V2459" i="3"/>
  <c r="E2460" i="3"/>
  <c r="Q2460" i="3" s="1"/>
  <c r="F2460" i="3"/>
  <c r="K2460" i="3"/>
  <c r="L2460" i="3"/>
  <c r="O2460" i="3"/>
  <c r="P2460" i="3"/>
  <c r="U2460" i="3"/>
  <c r="S2460" i="3" s="1"/>
  <c r="V2460" i="3"/>
  <c r="E2461" i="3"/>
  <c r="Q2461" i="3" s="1"/>
  <c r="K2461" i="3"/>
  <c r="L2461" i="3"/>
  <c r="O2461" i="3"/>
  <c r="P2461" i="3"/>
  <c r="T2461" i="3"/>
  <c r="U2461" i="3"/>
  <c r="S2461" i="3" s="1"/>
  <c r="V2461" i="3"/>
  <c r="E2462" i="3"/>
  <c r="Q2462" i="3" s="1"/>
  <c r="F2462" i="3"/>
  <c r="K2462" i="3"/>
  <c r="L2462" i="3"/>
  <c r="M2462" i="3" s="1"/>
  <c r="O2462" i="3"/>
  <c r="P2462" i="3"/>
  <c r="S2462" i="3"/>
  <c r="U2462" i="3"/>
  <c r="T2462" i="3" s="1"/>
  <c r="V2462" i="3"/>
  <c r="E2463" i="3"/>
  <c r="F2463" i="3"/>
  <c r="L2463" i="3"/>
  <c r="O2463" i="3"/>
  <c r="P2463" i="3"/>
  <c r="U2463" i="3"/>
  <c r="S2463" i="3" s="1"/>
  <c r="M2463" i="3" s="1"/>
  <c r="V2463" i="3"/>
  <c r="E2464" i="3"/>
  <c r="L2464" i="3"/>
  <c r="O2464" i="3"/>
  <c r="P2464" i="3"/>
  <c r="U2464" i="3"/>
  <c r="V2464" i="3"/>
  <c r="E2465" i="3"/>
  <c r="F2465" i="3" s="1"/>
  <c r="L2465" i="3"/>
  <c r="O2465" i="3"/>
  <c r="P2465" i="3"/>
  <c r="Q2465" i="3"/>
  <c r="U2465" i="3"/>
  <c r="S2465" i="3" s="1"/>
  <c r="M2465" i="3" s="1"/>
  <c r="V2465" i="3"/>
  <c r="E2466" i="3"/>
  <c r="F2466" i="3"/>
  <c r="K2466" i="3"/>
  <c r="L2466" i="3"/>
  <c r="O2466" i="3"/>
  <c r="P2466" i="3"/>
  <c r="Q2466" i="3"/>
  <c r="S2466" i="3"/>
  <c r="T2466" i="3"/>
  <c r="N2466" i="3" s="1"/>
  <c r="U2466" i="3"/>
  <c r="V2466" i="3"/>
  <c r="E2467" i="3"/>
  <c r="F2467" i="3"/>
  <c r="K2467" i="3"/>
  <c r="L2467" i="3"/>
  <c r="N2467" i="3"/>
  <c r="O2467" i="3"/>
  <c r="P2467" i="3"/>
  <c r="Q2467" i="3"/>
  <c r="S2467" i="3"/>
  <c r="M2467" i="3" s="1"/>
  <c r="T2467" i="3"/>
  <c r="U2467" i="3"/>
  <c r="V2467" i="3"/>
  <c r="E2468" i="3"/>
  <c r="F2468" i="3"/>
  <c r="K2468" i="3"/>
  <c r="L2468" i="3"/>
  <c r="M2468" i="3" s="1"/>
  <c r="O2468" i="3"/>
  <c r="P2468" i="3"/>
  <c r="Q2468" i="3"/>
  <c r="S2468" i="3"/>
  <c r="U2468" i="3"/>
  <c r="T2468" i="3" s="1"/>
  <c r="V2468" i="3"/>
  <c r="E2469" i="3"/>
  <c r="Q2469" i="3" s="1"/>
  <c r="K2469" i="3"/>
  <c r="L2469" i="3"/>
  <c r="O2469" i="3"/>
  <c r="P2469" i="3"/>
  <c r="U2469" i="3"/>
  <c r="S2469" i="3" s="1"/>
  <c r="M2469" i="3" s="1"/>
  <c r="V2469" i="3"/>
  <c r="E2470" i="3"/>
  <c r="Q2470" i="3" s="1"/>
  <c r="F2470" i="3"/>
  <c r="K2470" i="3"/>
  <c r="L2470" i="3"/>
  <c r="M2470" i="3" s="1"/>
  <c r="O2470" i="3"/>
  <c r="P2470" i="3"/>
  <c r="U2470" i="3"/>
  <c r="S2470" i="3" s="1"/>
  <c r="V2470" i="3"/>
  <c r="E2471" i="3"/>
  <c r="Q2471" i="3" s="1"/>
  <c r="L2471" i="3"/>
  <c r="M2471" i="3"/>
  <c r="N2471" i="3"/>
  <c r="O2471" i="3"/>
  <c r="P2471" i="3"/>
  <c r="T2471" i="3"/>
  <c r="U2471" i="3"/>
  <c r="S2471" i="3" s="1"/>
  <c r="V2471" i="3"/>
  <c r="E2472" i="3"/>
  <c r="Q2472" i="3" s="1"/>
  <c r="F2472" i="3"/>
  <c r="K2472" i="3"/>
  <c r="L2472" i="3"/>
  <c r="O2472" i="3"/>
  <c r="P2472" i="3"/>
  <c r="U2472" i="3"/>
  <c r="S2472" i="3" s="1"/>
  <c r="M2472" i="3" s="1"/>
  <c r="V2472" i="3"/>
  <c r="E2473" i="3"/>
  <c r="Q2473" i="3" s="1"/>
  <c r="K2473" i="3"/>
  <c r="L2473" i="3"/>
  <c r="O2473" i="3"/>
  <c r="P2473" i="3"/>
  <c r="T2473" i="3"/>
  <c r="U2473" i="3"/>
  <c r="S2473" i="3" s="1"/>
  <c r="V2473" i="3"/>
  <c r="E2474" i="3"/>
  <c r="Q2474" i="3" s="1"/>
  <c r="F2474" i="3"/>
  <c r="K2474" i="3"/>
  <c r="L2474" i="3"/>
  <c r="M2474" i="3" s="1"/>
  <c r="O2474" i="3"/>
  <c r="P2474" i="3"/>
  <c r="S2474" i="3"/>
  <c r="U2474" i="3"/>
  <c r="T2474" i="3" s="1"/>
  <c r="V2474" i="3"/>
  <c r="E2475" i="3"/>
  <c r="F2475" i="3" s="1"/>
  <c r="L2475" i="3"/>
  <c r="O2475" i="3"/>
  <c r="P2475" i="3"/>
  <c r="U2475" i="3"/>
  <c r="S2475" i="3" s="1"/>
  <c r="M2475" i="3" s="1"/>
  <c r="V2475" i="3"/>
  <c r="E2476" i="3"/>
  <c r="L2476" i="3"/>
  <c r="O2476" i="3"/>
  <c r="P2476" i="3"/>
  <c r="U2476" i="3"/>
  <c r="V2476" i="3"/>
  <c r="E2477" i="3"/>
  <c r="F2477" i="3" s="1"/>
  <c r="L2477" i="3"/>
  <c r="O2477" i="3"/>
  <c r="P2477" i="3"/>
  <c r="Q2477" i="3"/>
  <c r="U2477" i="3"/>
  <c r="S2477" i="3" s="1"/>
  <c r="M2477" i="3" s="1"/>
  <c r="V2477" i="3"/>
  <c r="E2478" i="3"/>
  <c r="F2478" i="3"/>
  <c r="K2478" i="3"/>
  <c r="L2478" i="3"/>
  <c r="O2478" i="3"/>
  <c r="P2478" i="3"/>
  <c r="Q2478" i="3"/>
  <c r="S2478" i="3"/>
  <c r="T2478" i="3"/>
  <c r="N2478" i="3" s="1"/>
  <c r="U2478" i="3"/>
  <c r="V2478" i="3"/>
  <c r="E2479" i="3"/>
  <c r="F2479" i="3"/>
  <c r="K2479" i="3"/>
  <c r="L2479" i="3"/>
  <c r="N2479" i="3"/>
  <c r="O2479" i="3"/>
  <c r="P2479" i="3"/>
  <c r="Q2479" i="3"/>
  <c r="S2479" i="3"/>
  <c r="M2479" i="3" s="1"/>
  <c r="T2479" i="3"/>
  <c r="U2479" i="3"/>
  <c r="V2479" i="3"/>
  <c r="E2480" i="3"/>
  <c r="F2480" i="3"/>
  <c r="K2480" i="3"/>
  <c r="L2480" i="3"/>
  <c r="M2480" i="3" s="1"/>
  <c r="O2480" i="3"/>
  <c r="P2480" i="3"/>
  <c r="Q2480" i="3"/>
  <c r="S2480" i="3"/>
  <c r="U2480" i="3"/>
  <c r="T2480" i="3" s="1"/>
  <c r="V2480" i="3"/>
  <c r="E2481" i="3"/>
  <c r="Q2481" i="3" s="1"/>
  <c r="K2481" i="3"/>
  <c r="L2481" i="3"/>
  <c r="O2481" i="3"/>
  <c r="P2481" i="3"/>
  <c r="U2481" i="3"/>
  <c r="S2481" i="3" s="1"/>
  <c r="M2481" i="3" s="1"/>
  <c r="V2481" i="3"/>
  <c r="E2482" i="3"/>
  <c r="Q2482" i="3" s="1"/>
  <c r="F2482" i="3"/>
  <c r="K2482" i="3"/>
  <c r="L2482" i="3"/>
  <c r="O2482" i="3"/>
  <c r="P2482" i="3"/>
  <c r="U2482" i="3"/>
  <c r="S2482" i="3" s="1"/>
  <c r="M2482" i="3" s="1"/>
  <c r="V2482" i="3"/>
  <c r="E2483" i="3"/>
  <c r="Q2483" i="3" s="1"/>
  <c r="L2483" i="3"/>
  <c r="N2483" i="3"/>
  <c r="O2483" i="3"/>
  <c r="P2483" i="3"/>
  <c r="T2483" i="3"/>
  <c r="U2483" i="3"/>
  <c r="S2483" i="3" s="1"/>
  <c r="M2483" i="3" s="1"/>
  <c r="V2483" i="3"/>
  <c r="E2484" i="3"/>
  <c r="Q2484" i="3" s="1"/>
  <c r="F2484" i="3"/>
  <c r="K2484" i="3"/>
  <c r="L2484" i="3"/>
  <c r="O2484" i="3"/>
  <c r="P2484" i="3"/>
  <c r="U2484" i="3"/>
  <c r="V2484" i="3"/>
  <c r="E2485" i="3"/>
  <c r="Q2485" i="3" s="1"/>
  <c r="F2485" i="3"/>
  <c r="K2485" i="3"/>
  <c r="L2485" i="3"/>
  <c r="O2485" i="3"/>
  <c r="P2485" i="3"/>
  <c r="T2485" i="3"/>
  <c r="U2485" i="3"/>
  <c r="S2485" i="3" s="1"/>
  <c r="V2485" i="3"/>
  <c r="E2486" i="3"/>
  <c r="Q2486" i="3" s="1"/>
  <c r="F2486" i="3"/>
  <c r="K2486" i="3"/>
  <c r="L2486" i="3"/>
  <c r="M2486" i="3" s="1"/>
  <c r="O2486" i="3"/>
  <c r="P2486" i="3"/>
  <c r="S2486" i="3"/>
  <c r="U2486" i="3"/>
  <c r="T2486" i="3" s="1"/>
  <c r="V2486" i="3"/>
  <c r="E2487" i="3"/>
  <c r="L2487" i="3"/>
  <c r="O2487" i="3"/>
  <c r="P2487" i="3"/>
  <c r="U2487" i="3"/>
  <c r="S2487" i="3" s="1"/>
  <c r="M2487" i="3" s="1"/>
  <c r="V2487" i="3"/>
  <c r="E2488" i="3"/>
  <c r="L2488" i="3"/>
  <c r="O2488" i="3"/>
  <c r="P2488" i="3"/>
  <c r="U2488" i="3"/>
  <c r="V2488" i="3"/>
  <c r="E2489" i="3"/>
  <c r="F2489" i="3" s="1"/>
  <c r="L2489" i="3"/>
  <c r="O2489" i="3"/>
  <c r="P2489" i="3"/>
  <c r="Q2489" i="3"/>
  <c r="U2489" i="3"/>
  <c r="S2489" i="3" s="1"/>
  <c r="M2489" i="3" s="1"/>
  <c r="V2489" i="3"/>
  <c r="E2490" i="3"/>
  <c r="F2490" i="3"/>
  <c r="K2490" i="3"/>
  <c r="L2490" i="3"/>
  <c r="O2490" i="3"/>
  <c r="P2490" i="3"/>
  <c r="Q2490" i="3"/>
  <c r="S2490" i="3"/>
  <c r="T2490" i="3"/>
  <c r="N2490" i="3" s="1"/>
  <c r="U2490" i="3"/>
  <c r="V2490" i="3"/>
  <c r="E2491" i="3"/>
  <c r="F2491" i="3"/>
  <c r="K2491" i="3"/>
  <c r="L2491" i="3"/>
  <c r="N2491" i="3"/>
  <c r="O2491" i="3"/>
  <c r="P2491" i="3"/>
  <c r="Q2491" i="3"/>
  <c r="S2491" i="3"/>
  <c r="M2491" i="3" s="1"/>
  <c r="T2491" i="3"/>
  <c r="U2491" i="3"/>
  <c r="V2491" i="3"/>
  <c r="E2492" i="3"/>
  <c r="F2492" i="3"/>
  <c r="K2492" i="3"/>
  <c r="L2492" i="3"/>
  <c r="O2492" i="3"/>
  <c r="P2492" i="3"/>
  <c r="Q2492" i="3"/>
  <c r="S2492" i="3"/>
  <c r="U2492" i="3"/>
  <c r="T2492" i="3" s="1"/>
  <c r="V2492" i="3"/>
  <c r="E2493" i="3"/>
  <c r="Q2493" i="3" s="1"/>
  <c r="K2493" i="3"/>
  <c r="L2493" i="3"/>
  <c r="O2493" i="3"/>
  <c r="P2493" i="3"/>
  <c r="U2493" i="3"/>
  <c r="S2493" i="3" s="1"/>
  <c r="M2493" i="3" s="1"/>
  <c r="V2493" i="3"/>
  <c r="E2494" i="3"/>
  <c r="Q2494" i="3" s="1"/>
  <c r="F2494" i="3"/>
  <c r="K2494" i="3"/>
  <c r="L2494" i="3"/>
  <c r="O2494" i="3"/>
  <c r="P2494" i="3"/>
  <c r="U2494" i="3"/>
  <c r="S2494" i="3" s="1"/>
  <c r="M2494" i="3" s="1"/>
  <c r="V2494" i="3"/>
  <c r="E2495" i="3"/>
  <c r="L2495" i="3"/>
  <c r="N2495" i="3" s="1"/>
  <c r="M2495" i="3"/>
  <c r="O2495" i="3"/>
  <c r="P2495" i="3"/>
  <c r="T2495" i="3"/>
  <c r="U2495" i="3"/>
  <c r="S2495" i="3" s="1"/>
  <c r="V2495" i="3"/>
  <c r="E2496" i="3"/>
  <c r="Q2496" i="3" s="1"/>
  <c r="F2496" i="3"/>
  <c r="K2496" i="3"/>
  <c r="L2496" i="3"/>
  <c r="O2496" i="3"/>
  <c r="P2496" i="3"/>
  <c r="U2496" i="3"/>
  <c r="V2496" i="3"/>
  <c r="E2497" i="3"/>
  <c r="Q2497" i="3" s="1"/>
  <c r="F2497" i="3"/>
  <c r="K2497" i="3"/>
  <c r="L2497" i="3"/>
  <c r="O2497" i="3"/>
  <c r="P2497" i="3"/>
  <c r="T2497" i="3"/>
  <c r="U2497" i="3"/>
  <c r="S2497" i="3" s="1"/>
  <c r="V2497" i="3"/>
  <c r="E2498" i="3"/>
  <c r="Q2498" i="3" s="1"/>
  <c r="K2498" i="3"/>
  <c r="L2498" i="3"/>
  <c r="O2498" i="3"/>
  <c r="P2498" i="3"/>
  <c r="S2498" i="3"/>
  <c r="T2498" i="3"/>
  <c r="U2498" i="3"/>
  <c r="V2498" i="3"/>
  <c r="E2499" i="3"/>
  <c r="K2499" i="3" s="1"/>
  <c r="F2499" i="3"/>
  <c r="L2499" i="3"/>
  <c r="O2499" i="3"/>
  <c r="P2499" i="3"/>
  <c r="S2499" i="3"/>
  <c r="M2499" i="3" s="1"/>
  <c r="T2499" i="3"/>
  <c r="N2499" i="3" s="1"/>
  <c r="U2499" i="3"/>
  <c r="V2499" i="3"/>
  <c r="E2500" i="3"/>
  <c r="L2500" i="3"/>
  <c r="O2500" i="3"/>
  <c r="P2500" i="3"/>
  <c r="Q2500" i="3"/>
  <c r="T2500" i="3"/>
  <c r="N2500" i="3" s="1"/>
  <c r="U2500" i="3"/>
  <c r="S2500" i="3" s="1"/>
  <c r="M2500" i="3" s="1"/>
  <c r="V2500" i="3"/>
  <c r="E2501" i="3"/>
  <c r="F2501" i="3" s="1"/>
  <c r="L2501" i="3"/>
  <c r="O2501" i="3"/>
  <c r="P2501" i="3"/>
  <c r="Q2501" i="3"/>
  <c r="T2501" i="3"/>
  <c r="N2501" i="3" s="1"/>
  <c r="U2501" i="3"/>
  <c r="S2501" i="3" s="1"/>
  <c r="M2501" i="3" s="1"/>
  <c r="V2501" i="3"/>
  <c r="E2502" i="3"/>
  <c r="F2502" i="3"/>
  <c r="K2502" i="3"/>
  <c r="L2502" i="3"/>
  <c r="M2502" i="3" s="1"/>
  <c r="O2502" i="3"/>
  <c r="P2502" i="3"/>
  <c r="Q2502" i="3"/>
  <c r="S2502" i="3"/>
  <c r="T2502" i="3"/>
  <c r="N2502" i="3" s="1"/>
  <c r="U2502" i="3"/>
  <c r="V2502" i="3"/>
  <c r="E2503" i="3"/>
  <c r="F2503" i="3"/>
  <c r="K2503" i="3"/>
  <c r="L2503" i="3"/>
  <c r="N2503" i="3"/>
  <c r="O2503" i="3"/>
  <c r="P2503" i="3"/>
  <c r="Q2503" i="3"/>
  <c r="S2503" i="3"/>
  <c r="M2503" i="3" s="1"/>
  <c r="T2503" i="3"/>
  <c r="U2503" i="3"/>
  <c r="V2503" i="3"/>
  <c r="E2504" i="3"/>
  <c r="F2504" i="3"/>
  <c r="K2504" i="3"/>
  <c r="L2504" i="3"/>
  <c r="M2504" i="3" s="1"/>
  <c r="O2504" i="3"/>
  <c r="P2504" i="3"/>
  <c r="Q2504" i="3"/>
  <c r="S2504" i="3"/>
  <c r="U2504" i="3"/>
  <c r="T2504" i="3" s="1"/>
  <c r="V2504" i="3"/>
  <c r="E2505" i="3"/>
  <c r="Q2505" i="3" s="1"/>
  <c r="K2505" i="3"/>
  <c r="L2505" i="3"/>
  <c r="O2505" i="3"/>
  <c r="P2505" i="3"/>
  <c r="U2505" i="3"/>
  <c r="S2505" i="3" s="1"/>
  <c r="V2505" i="3"/>
  <c r="E2506" i="3"/>
  <c r="Q2506" i="3" s="1"/>
  <c r="F2506" i="3"/>
  <c r="K2506" i="3"/>
  <c r="L2506" i="3"/>
  <c r="M2506" i="3"/>
  <c r="O2506" i="3"/>
  <c r="P2506" i="3"/>
  <c r="U2506" i="3"/>
  <c r="S2506" i="3" s="1"/>
  <c r="V2506" i="3"/>
  <c r="E2507" i="3"/>
  <c r="Q2507" i="3" s="1"/>
  <c r="F2507" i="3"/>
  <c r="L2507" i="3"/>
  <c r="M2507" i="3"/>
  <c r="O2507" i="3"/>
  <c r="P2507" i="3"/>
  <c r="T2507" i="3"/>
  <c r="N2507" i="3" s="1"/>
  <c r="U2507" i="3"/>
  <c r="S2507" i="3" s="1"/>
  <c r="V2507" i="3"/>
  <c r="E2508" i="3"/>
  <c r="Q2508" i="3" s="1"/>
  <c r="F2508" i="3"/>
  <c r="K2508" i="3"/>
  <c r="L2508" i="3"/>
  <c r="O2508" i="3"/>
  <c r="P2508" i="3"/>
  <c r="S2508" i="3"/>
  <c r="U2508" i="3"/>
  <c r="T2508" i="3" s="1"/>
  <c r="V2508" i="3"/>
  <c r="E2509" i="3"/>
  <c r="F2509" i="3" s="1"/>
  <c r="K2509" i="3"/>
  <c r="L2509" i="3"/>
  <c r="O2509" i="3"/>
  <c r="P2509" i="3"/>
  <c r="T2509" i="3"/>
  <c r="U2509" i="3"/>
  <c r="S2509" i="3" s="1"/>
  <c r="V2509" i="3"/>
  <c r="E2510" i="3"/>
  <c r="L2510" i="3"/>
  <c r="O2510" i="3"/>
  <c r="P2510" i="3"/>
  <c r="S2510" i="3"/>
  <c r="T2510" i="3"/>
  <c r="U2510" i="3"/>
  <c r="V2510" i="3"/>
  <c r="E2511" i="3"/>
  <c r="K2511" i="3" s="1"/>
  <c r="F2511" i="3"/>
  <c r="L2511" i="3"/>
  <c r="O2511" i="3"/>
  <c r="P2511" i="3"/>
  <c r="U2511" i="3"/>
  <c r="V2511" i="3"/>
  <c r="E2512" i="3"/>
  <c r="L2512" i="3"/>
  <c r="O2512" i="3"/>
  <c r="P2512" i="3"/>
  <c r="Q2512" i="3"/>
  <c r="U2512" i="3"/>
  <c r="S2512" i="3" s="1"/>
  <c r="M2512" i="3" s="1"/>
  <c r="V2512" i="3"/>
  <c r="E2513" i="3"/>
  <c r="F2513" i="3" s="1"/>
  <c r="L2513" i="3"/>
  <c r="O2513" i="3"/>
  <c r="P2513" i="3"/>
  <c r="Q2513" i="3"/>
  <c r="S2513" i="3"/>
  <c r="M2513" i="3" s="1"/>
  <c r="T2513" i="3"/>
  <c r="N2513" i="3" s="1"/>
  <c r="U2513" i="3"/>
  <c r="V2513" i="3"/>
  <c r="E2514" i="3"/>
  <c r="F2514" i="3"/>
  <c r="K2514" i="3"/>
  <c r="L2514" i="3"/>
  <c r="N2514" i="3" s="1"/>
  <c r="O2514" i="3"/>
  <c r="P2514" i="3"/>
  <c r="Q2514" i="3"/>
  <c r="S2514" i="3"/>
  <c r="T2514" i="3"/>
  <c r="U2514" i="3"/>
  <c r="V2514" i="3"/>
  <c r="E2515" i="3"/>
  <c r="F2515" i="3"/>
  <c r="K2515" i="3"/>
  <c r="L2515" i="3"/>
  <c r="M2515" i="3" s="1"/>
  <c r="N2515" i="3"/>
  <c r="O2515" i="3"/>
  <c r="P2515" i="3"/>
  <c r="Q2515" i="3"/>
  <c r="S2515" i="3"/>
  <c r="T2515" i="3"/>
  <c r="U2515" i="3"/>
  <c r="V2515" i="3"/>
  <c r="E2516" i="3"/>
  <c r="F2516" i="3"/>
  <c r="K2516" i="3"/>
  <c r="L2516" i="3"/>
  <c r="M2516" i="3"/>
  <c r="N2516" i="3"/>
  <c r="O2516" i="3"/>
  <c r="P2516" i="3"/>
  <c r="Q2516" i="3"/>
  <c r="S2516" i="3"/>
  <c r="U2516" i="3"/>
  <c r="T2516" i="3" s="1"/>
  <c r="V2516" i="3"/>
  <c r="E2517" i="3"/>
  <c r="Q2517" i="3" s="1"/>
  <c r="F2517" i="3"/>
  <c r="K2517" i="3"/>
  <c r="L2517" i="3"/>
  <c r="O2517" i="3"/>
  <c r="P2517" i="3"/>
  <c r="U2517" i="3"/>
  <c r="S2517" i="3" s="1"/>
  <c r="M2517" i="3" s="1"/>
  <c r="V2517" i="3"/>
  <c r="E2518" i="3"/>
  <c r="Q2518" i="3" s="1"/>
  <c r="F2518" i="3"/>
  <c r="K2518" i="3"/>
  <c r="L2518" i="3"/>
  <c r="O2518" i="3"/>
  <c r="P2518" i="3"/>
  <c r="U2518" i="3"/>
  <c r="V2518" i="3"/>
  <c r="E2519" i="3"/>
  <c r="Q2519" i="3" s="1"/>
  <c r="L2519" i="3"/>
  <c r="M2519" i="3"/>
  <c r="N2519" i="3"/>
  <c r="O2519" i="3"/>
  <c r="P2519" i="3"/>
  <c r="T2519" i="3"/>
  <c r="U2519" i="3"/>
  <c r="S2519" i="3" s="1"/>
  <c r="V2519" i="3"/>
  <c r="E2520" i="3"/>
  <c r="L2520" i="3"/>
  <c r="O2520" i="3"/>
  <c r="P2520" i="3"/>
  <c r="U2520" i="3"/>
  <c r="S2520" i="3" s="1"/>
  <c r="M2520" i="3" s="1"/>
  <c r="V2520" i="3"/>
  <c r="E2521" i="3"/>
  <c r="L2521" i="3"/>
  <c r="O2521" i="3"/>
  <c r="P2521" i="3"/>
  <c r="S2521" i="3"/>
  <c r="T2521" i="3"/>
  <c r="U2521" i="3"/>
  <c r="V2521" i="3"/>
  <c r="E2522" i="3"/>
  <c r="F2522" i="3"/>
  <c r="K2522" i="3"/>
  <c r="L2522" i="3"/>
  <c r="O2522" i="3"/>
  <c r="P2522" i="3"/>
  <c r="Q2522" i="3"/>
  <c r="T2522" i="3"/>
  <c r="U2522" i="3"/>
  <c r="S2522" i="3" s="1"/>
  <c r="V2522" i="3"/>
  <c r="E2523" i="3"/>
  <c r="K2523" i="3" s="1"/>
  <c r="L2523" i="3"/>
  <c r="O2523" i="3"/>
  <c r="P2523" i="3"/>
  <c r="U2523" i="3"/>
  <c r="S2523" i="3" s="1"/>
  <c r="M2523" i="3" s="1"/>
  <c r="V2523" i="3"/>
  <c r="E2524" i="3"/>
  <c r="L2524" i="3"/>
  <c r="N2524" i="3"/>
  <c r="O2524" i="3"/>
  <c r="P2524" i="3"/>
  <c r="Q2524" i="3"/>
  <c r="S2524" i="3"/>
  <c r="M2524" i="3" s="1"/>
  <c r="T2524" i="3"/>
  <c r="U2524" i="3"/>
  <c r="V2524" i="3"/>
  <c r="E2525" i="3"/>
  <c r="F2525" i="3" s="1"/>
  <c r="L2525" i="3"/>
  <c r="O2525" i="3"/>
  <c r="P2525" i="3"/>
  <c r="Q2525" i="3"/>
  <c r="S2525" i="3"/>
  <c r="M2525" i="3" s="1"/>
  <c r="T2525" i="3"/>
  <c r="N2525" i="3" s="1"/>
  <c r="U2525" i="3"/>
  <c r="V2525" i="3"/>
  <c r="E2526" i="3"/>
  <c r="F2526" i="3"/>
  <c r="K2526" i="3"/>
  <c r="L2526" i="3"/>
  <c r="M2526" i="3" s="1"/>
  <c r="N2526" i="3"/>
  <c r="O2526" i="3"/>
  <c r="P2526" i="3"/>
  <c r="Q2526" i="3"/>
  <c r="S2526" i="3"/>
  <c r="T2526" i="3"/>
  <c r="U2526" i="3"/>
  <c r="V2526" i="3"/>
  <c r="E2527" i="3"/>
  <c r="F2527" i="3"/>
  <c r="K2527" i="3"/>
  <c r="L2527" i="3"/>
  <c r="M2527" i="3"/>
  <c r="N2527" i="3"/>
  <c r="O2527" i="3"/>
  <c r="P2527" i="3"/>
  <c r="Q2527" i="3"/>
  <c r="S2527" i="3"/>
  <c r="T2527" i="3"/>
  <c r="U2527" i="3"/>
  <c r="V2527" i="3"/>
  <c r="E2528" i="3"/>
  <c r="L2528" i="3"/>
  <c r="M2528" i="3" s="1"/>
  <c r="N2528" i="3"/>
  <c r="O2528" i="3"/>
  <c r="P2528" i="3"/>
  <c r="S2528" i="3"/>
  <c r="U2528" i="3"/>
  <c r="T2528" i="3" s="1"/>
  <c r="V2528" i="3"/>
  <c r="E2529" i="3"/>
  <c r="L2529" i="3"/>
  <c r="O2529" i="3"/>
  <c r="P2529" i="3"/>
  <c r="U2529" i="3"/>
  <c r="V2529" i="3"/>
  <c r="E2530" i="3"/>
  <c r="Q2530" i="3" s="1"/>
  <c r="F2530" i="3"/>
  <c r="K2530" i="3"/>
  <c r="L2530" i="3"/>
  <c r="N2530" i="3"/>
  <c r="O2530" i="3"/>
  <c r="P2530" i="3"/>
  <c r="T2530" i="3"/>
  <c r="U2530" i="3"/>
  <c r="S2530" i="3" s="1"/>
  <c r="V2530" i="3"/>
  <c r="E2531" i="3"/>
  <c r="Q2531" i="3" s="1"/>
  <c r="F2531" i="3"/>
  <c r="K2531" i="3"/>
  <c r="L2531" i="3"/>
  <c r="O2531" i="3"/>
  <c r="P2531" i="3"/>
  <c r="S2531" i="3"/>
  <c r="T2531" i="3"/>
  <c r="U2531" i="3"/>
  <c r="V2531" i="3"/>
  <c r="E2532" i="3"/>
  <c r="F2532" i="3"/>
  <c r="K2532" i="3"/>
  <c r="L2532" i="3"/>
  <c r="O2532" i="3"/>
  <c r="P2532" i="3"/>
  <c r="Q2532" i="3"/>
  <c r="T2532" i="3"/>
  <c r="U2532" i="3"/>
  <c r="S2532" i="3" s="1"/>
  <c r="V2532" i="3"/>
  <c r="E2533" i="3"/>
  <c r="F2533" i="3"/>
  <c r="K2533" i="3"/>
  <c r="L2533" i="3"/>
  <c r="O2533" i="3"/>
  <c r="P2533" i="3"/>
  <c r="Q2533" i="3"/>
  <c r="U2533" i="3"/>
  <c r="S2533" i="3" s="1"/>
  <c r="V2533" i="3"/>
  <c r="E2534" i="3"/>
  <c r="F2534" i="3" s="1"/>
  <c r="K2534" i="3"/>
  <c r="L2534" i="3"/>
  <c r="O2534" i="3"/>
  <c r="P2534" i="3"/>
  <c r="U2534" i="3"/>
  <c r="V2534" i="3"/>
  <c r="E2535" i="3"/>
  <c r="L2535" i="3"/>
  <c r="O2535" i="3"/>
  <c r="P2535" i="3"/>
  <c r="T2535" i="3"/>
  <c r="N2535" i="3" s="1"/>
  <c r="U2535" i="3"/>
  <c r="S2535" i="3" s="1"/>
  <c r="M2535" i="3" s="1"/>
  <c r="V2535" i="3"/>
  <c r="E2536" i="3"/>
  <c r="L2536" i="3"/>
  <c r="O2536" i="3"/>
  <c r="P2536" i="3"/>
  <c r="Q2536" i="3"/>
  <c r="U2536" i="3"/>
  <c r="V2536" i="3"/>
  <c r="E2537" i="3"/>
  <c r="F2537" i="3" s="1"/>
  <c r="L2537" i="3"/>
  <c r="N2537" i="3" s="1"/>
  <c r="O2537" i="3"/>
  <c r="P2537" i="3"/>
  <c r="Q2537" i="3"/>
  <c r="S2537" i="3"/>
  <c r="T2537" i="3"/>
  <c r="U2537" i="3"/>
  <c r="V2537" i="3"/>
  <c r="E2538" i="3"/>
  <c r="F2538" i="3"/>
  <c r="K2538" i="3"/>
  <c r="L2538" i="3"/>
  <c r="O2538" i="3"/>
  <c r="P2538" i="3"/>
  <c r="Q2538" i="3"/>
  <c r="S2538" i="3"/>
  <c r="T2538" i="3"/>
  <c r="U2538" i="3"/>
  <c r="V2538" i="3"/>
  <c r="E2539" i="3"/>
  <c r="F2539" i="3"/>
  <c r="K2539" i="3"/>
  <c r="L2539" i="3"/>
  <c r="M2539" i="3" s="1"/>
  <c r="N2539" i="3"/>
  <c r="O2539" i="3"/>
  <c r="P2539" i="3"/>
  <c r="Q2539" i="3"/>
  <c r="S2539" i="3"/>
  <c r="T2539" i="3"/>
  <c r="U2539" i="3"/>
  <c r="V2539" i="3"/>
  <c r="E2540" i="3"/>
  <c r="L2540" i="3"/>
  <c r="N2540" i="3"/>
  <c r="O2540" i="3"/>
  <c r="P2540" i="3"/>
  <c r="S2540" i="3"/>
  <c r="M2540" i="3" s="1"/>
  <c r="U2540" i="3"/>
  <c r="T2540" i="3" s="1"/>
  <c r="V2540" i="3"/>
  <c r="E2541" i="3"/>
  <c r="F2541" i="3"/>
  <c r="L2541" i="3"/>
  <c r="O2541" i="3"/>
  <c r="P2541" i="3"/>
  <c r="U2541" i="3"/>
  <c r="V2541" i="3"/>
  <c r="E2542" i="3"/>
  <c r="Q2542" i="3" s="1"/>
  <c r="L2542" i="3"/>
  <c r="M2542" i="3" s="1"/>
  <c r="O2542" i="3"/>
  <c r="P2542" i="3"/>
  <c r="T2542" i="3"/>
  <c r="N2542" i="3" s="1"/>
  <c r="U2542" i="3"/>
  <c r="S2542" i="3" s="1"/>
  <c r="V2542" i="3"/>
  <c r="E2543" i="3"/>
  <c r="Q2543" i="3" s="1"/>
  <c r="F2543" i="3"/>
  <c r="K2543" i="3"/>
  <c r="L2543" i="3"/>
  <c r="O2543" i="3"/>
  <c r="P2543" i="3"/>
  <c r="S2543" i="3"/>
  <c r="T2543" i="3"/>
  <c r="U2543" i="3"/>
  <c r="V2543" i="3"/>
  <c r="E2544" i="3"/>
  <c r="F2544" i="3"/>
  <c r="K2544" i="3"/>
  <c r="L2544" i="3"/>
  <c r="O2544" i="3"/>
  <c r="P2544" i="3"/>
  <c r="Q2544" i="3"/>
  <c r="U2544" i="3"/>
  <c r="V2544" i="3"/>
  <c r="E2545" i="3"/>
  <c r="Q2545" i="3" s="1"/>
  <c r="K2545" i="3"/>
  <c r="L2545" i="3"/>
  <c r="O2545" i="3"/>
  <c r="P2545" i="3"/>
  <c r="U2545" i="3"/>
  <c r="V2545" i="3"/>
  <c r="E2546" i="3"/>
  <c r="Q2546" i="3" s="1"/>
  <c r="K2546" i="3"/>
  <c r="L2546" i="3"/>
  <c r="O2546" i="3"/>
  <c r="P2546" i="3"/>
  <c r="S2546" i="3"/>
  <c r="T2546" i="3"/>
  <c r="U2546" i="3"/>
  <c r="V2546" i="3"/>
  <c r="E2547" i="3"/>
  <c r="F2547" i="3"/>
  <c r="K2547" i="3"/>
  <c r="L2547" i="3"/>
  <c r="O2547" i="3"/>
  <c r="P2547" i="3"/>
  <c r="Q2547" i="3"/>
  <c r="S2547" i="3"/>
  <c r="T2547" i="3"/>
  <c r="N2547" i="3" s="1"/>
  <c r="U2547" i="3"/>
  <c r="V2547" i="3"/>
  <c r="E2548" i="3"/>
  <c r="K2548" i="3" s="1"/>
  <c r="F2548" i="3"/>
  <c r="L2548" i="3"/>
  <c r="O2548" i="3"/>
  <c r="P2548" i="3"/>
  <c r="Q2548" i="3"/>
  <c r="S2548" i="3"/>
  <c r="M2548" i="3" s="1"/>
  <c r="T2548" i="3"/>
  <c r="N2548" i="3" s="1"/>
  <c r="U2548" i="3"/>
  <c r="V2548" i="3"/>
  <c r="E2549" i="3"/>
  <c r="L2549" i="3"/>
  <c r="M2549" i="3"/>
  <c r="N2549" i="3"/>
  <c r="O2549" i="3"/>
  <c r="P2549" i="3"/>
  <c r="Q2549" i="3"/>
  <c r="S2549" i="3"/>
  <c r="T2549" i="3"/>
  <c r="U2549" i="3"/>
  <c r="V2549" i="3"/>
  <c r="E2550" i="3"/>
  <c r="F2550" i="3" s="1"/>
  <c r="K2550" i="3"/>
  <c r="L2550" i="3"/>
  <c r="O2550" i="3"/>
  <c r="P2550" i="3"/>
  <c r="Q2550" i="3"/>
  <c r="T2550" i="3"/>
  <c r="N2550" i="3" s="1"/>
  <c r="U2550" i="3"/>
  <c r="S2550" i="3" s="1"/>
  <c r="M2550" i="3" s="1"/>
  <c r="V2550" i="3"/>
  <c r="E2551" i="3"/>
  <c r="F2551" i="3"/>
  <c r="K2551" i="3"/>
  <c r="L2551" i="3"/>
  <c r="N2551" i="3" s="1"/>
  <c r="O2551" i="3"/>
  <c r="P2551" i="3"/>
  <c r="Q2551" i="3"/>
  <c r="S2551" i="3"/>
  <c r="M2551" i="3" s="1"/>
  <c r="T2551" i="3"/>
  <c r="U2551" i="3"/>
  <c r="V2551" i="3"/>
  <c r="E2552" i="3"/>
  <c r="F2552" i="3"/>
  <c r="K2552" i="3"/>
  <c r="L2552" i="3"/>
  <c r="O2552" i="3"/>
  <c r="P2552" i="3"/>
  <c r="Q2552" i="3"/>
  <c r="U2552" i="3"/>
  <c r="V2552" i="3"/>
  <c r="E2553" i="3"/>
  <c r="Q2553" i="3" s="1"/>
  <c r="K2553" i="3"/>
  <c r="L2553" i="3"/>
  <c r="M2553" i="3" s="1"/>
  <c r="O2553" i="3"/>
  <c r="P2553" i="3"/>
  <c r="T2553" i="3"/>
  <c r="N2553" i="3" s="1"/>
  <c r="U2553" i="3"/>
  <c r="S2553" i="3" s="1"/>
  <c r="V2553" i="3"/>
  <c r="E2554" i="3"/>
  <c r="F2554" i="3" s="1"/>
  <c r="L2554" i="3"/>
  <c r="O2554" i="3"/>
  <c r="P2554" i="3"/>
  <c r="U2554" i="3"/>
  <c r="V2554" i="3"/>
  <c r="E2555" i="3"/>
  <c r="L2555" i="3"/>
  <c r="O2555" i="3"/>
  <c r="P2555" i="3"/>
  <c r="U2555" i="3"/>
  <c r="S2555" i="3" s="1"/>
  <c r="M2555" i="3" s="1"/>
  <c r="V2555" i="3"/>
  <c r="E2556" i="3"/>
  <c r="F2556" i="3" s="1"/>
  <c r="K2556" i="3"/>
  <c r="L2556" i="3"/>
  <c r="O2556" i="3"/>
  <c r="P2556" i="3"/>
  <c r="S2556" i="3"/>
  <c r="M2556" i="3" s="1"/>
  <c r="T2556" i="3"/>
  <c r="N2556" i="3" s="1"/>
  <c r="U2556" i="3"/>
  <c r="V2556" i="3"/>
  <c r="E2557" i="3"/>
  <c r="F2557" i="3"/>
  <c r="K2557" i="3"/>
  <c r="L2557" i="3"/>
  <c r="O2557" i="3"/>
  <c r="P2557" i="3"/>
  <c r="Q2557" i="3"/>
  <c r="S2557" i="3"/>
  <c r="T2557" i="3"/>
  <c r="U2557" i="3"/>
  <c r="V2557" i="3"/>
  <c r="E2558" i="3"/>
  <c r="F2558" i="3"/>
  <c r="K2558" i="3"/>
  <c r="L2558" i="3"/>
  <c r="M2558" i="3" s="1"/>
  <c r="N2558" i="3"/>
  <c r="O2558" i="3"/>
  <c r="P2558" i="3"/>
  <c r="Q2558" i="3"/>
  <c r="S2558" i="3"/>
  <c r="T2558" i="3"/>
  <c r="U2558" i="3"/>
  <c r="V2558" i="3"/>
  <c r="E2559" i="3"/>
  <c r="Q2559" i="3" s="1"/>
  <c r="F2559" i="3"/>
  <c r="K2559" i="3"/>
  <c r="L2559" i="3"/>
  <c r="M2559" i="3"/>
  <c r="O2559" i="3"/>
  <c r="P2559" i="3"/>
  <c r="U2559" i="3"/>
  <c r="S2559" i="3" s="1"/>
  <c r="V2559" i="3"/>
  <c r="E2560" i="3"/>
  <c r="F2560" i="3" s="1"/>
  <c r="L2560" i="3"/>
  <c r="O2560" i="3"/>
  <c r="P2560" i="3"/>
  <c r="U2560" i="3"/>
  <c r="V2560" i="3"/>
  <c r="E2561" i="3"/>
  <c r="L2561" i="3"/>
  <c r="O2561" i="3"/>
  <c r="P2561" i="3"/>
  <c r="T2561" i="3"/>
  <c r="N2561" i="3" s="1"/>
  <c r="U2561" i="3"/>
  <c r="S2561" i="3" s="1"/>
  <c r="M2561" i="3" s="1"/>
  <c r="V2561" i="3"/>
  <c r="E2562" i="3"/>
  <c r="F2562" i="3"/>
  <c r="K2562" i="3"/>
  <c r="L2562" i="3"/>
  <c r="O2562" i="3"/>
  <c r="P2562" i="3"/>
  <c r="Q2562" i="3"/>
  <c r="U2562" i="3"/>
  <c r="S2562" i="3" s="1"/>
  <c r="M2562" i="3" s="1"/>
  <c r="V2562" i="3"/>
  <c r="E2563" i="3"/>
  <c r="L2563" i="3"/>
  <c r="O2563" i="3"/>
  <c r="P2563" i="3"/>
  <c r="S2563" i="3"/>
  <c r="M2563" i="3" s="1"/>
  <c r="T2563" i="3"/>
  <c r="U2563" i="3"/>
  <c r="V2563" i="3"/>
  <c r="E2564" i="3"/>
  <c r="F2564" i="3"/>
  <c r="K2564" i="3"/>
  <c r="L2564" i="3"/>
  <c r="O2564" i="3"/>
  <c r="P2564" i="3"/>
  <c r="Q2564" i="3"/>
  <c r="U2564" i="3"/>
  <c r="T2564" i="3" s="1"/>
  <c r="V2564" i="3"/>
  <c r="E2565" i="3"/>
  <c r="Q2565" i="3" s="1"/>
  <c r="F2565" i="3"/>
  <c r="K2565" i="3"/>
  <c r="L2565" i="3"/>
  <c r="M2565" i="3" s="1"/>
  <c r="O2565" i="3"/>
  <c r="P2565" i="3"/>
  <c r="T2565" i="3"/>
  <c r="N2565" i="3" s="1"/>
  <c r="U2565" i="3"/>
  <c r="S2565" i="3" s="1"/>
  <c r="V2565" i="3"/>
  <c r="E2566" i="3"/>
  <c r="F2566" i="3"/>
  <c r="L2566" i="3"/>
  <c r="N2566" i="3"/>
  <c r="O2566" i="3"/>
  <c r="P2566" i="3"/>
  <c r="S2566" i="3"/>
  <c r="M2566" i="3" s="1"/>
  <c r="U2566" i="3"/>
  <c r="T2566" i="3" s="1"/>
  <c r="V2566" i="3"/>
  <c r="E2567" i="3"/>
  <c r="L2567" i="3"/>
  <c r="O2567" i="3"/>
  <c r="P2567" i="3"/>
  <c r="Q2567" i="3"/>
  <c r="T2567" i="3"/>
  <c r="N2567" i="3" s="1"/>
  <c r="U2567" i="3"/>
  <c r="S2567" i="3" s="1"/>
  <c r="M2567" i="3" s="1"/>
  <c r="V2567" i="3"/>
  <c r="E2568" i="3"/>
  <c r="F2568" i="3" s="1"/>
  <c r="K2568" i="3"/>
  <c r="L2568" i="3"/>
  <c r="O2568" i="3"/>
  <c r="P2568" i="3"/>
  <c r="U2568" i="3"/>
  <c r="V2568" i="3"/>
  <c r="E2569" i="3"/>
  <c r="F2569" i="3"/>
  <c r="K2569" i="3"/>
  <c r="L2569" i="3"/>
  <c r="M2569" i="3" s="1"/>
  <c r="O2569" i="3"/>
  <c r="P2569" i="3"/>
  <c r="Q2569" i="3"/>
  <c r="S2569" i="3"/>
  <c r="T2569" i="3"/>
  <c r="U2569" i="3"/>
  <c r="V2569" i="3"/>
  <c r="E2570" i="3"/>
  <c r="F2570" i="3"/>
  <c r="K2570" i="3"/>
  <c r="L2570" i="3"/>
  <c r="N2570" i="3" s="1"/>
  <c r="O2570" i="3"/>
  <c r="P2570" i="3"/>
  <c r="Q2570" i="3"/>
  <c r="S2570" i="3"/>
  <c r="T2570" i="3"/>
  <c r="U2570" i="3"/>
  <c r="V2570" i="3"/>
  <c r="E2571" i="3"/>
  <c r="F2571" i="3" s="1"/>
  <c r="L2571" i="3"/>
  <c r="O2571" i="3"/>
  <c r="P2571" i="3"/>
  <c r="Q2571" i="3"/>
  <c r="U2571" i="3"/>
  <c r="S2571" i="3" s="1"/>
  <c r="M2571" i="3" s="1"/>
  <c r="V2571" i="3"/>
  <c r="E2572" i="3"/>
  <c r="F2572" i="3"/>
  <c r="L2572" i="3"/>
  <c r="O2572" i="3"/>
  <c r="P2572" i="3"/>
  <c r="U2572" i="3"/>
  <c r="V2572" i="3"/>
  <c r="E2573" i="3"/>
  <c r="K2573" i="3"/>
  <c r="L2573" i="3"/>
  <c r="M2573" i="3"/>
  <c r="O2573" i="3"/>
  <c r="P2573" i="3"/>
  <c r="U2573" i="3"/>
  <c r="S2573" i="3" s="1"/>
  <c r="V2573" i="3"/>
  <c r="E2574" i="3"/>
  <c r="F2574" i="3"/>
  <c r="K2574" i="3"/>
  <c r="L2574" i="3"/>
  <c r="M2574" i="3" s="1"/>
  <c r="O2574" i="3"/>
  <c r="P2574" i="3"/>
  <c r="Q2574" i="3"/>
  <c r="U2574" i="3"/>
  <c r="S2574" i="3" s="1"/>
  <c r="V2574" i="3"/>
  <c r="E2575" i="3"/>
  <c r="F2575" i="3" s="1"/>
  <c r="K2575" i="3"/>
  <c r="L2575" i="3"/>
  <c r="N2575" i="3" s="1"/>
  <c r="O2575" i="3"/>
  <c r="P2575" i="3"/>
  <c r="Q2575" i="3"/>
  <c r="S2575" i="3"/>
  <c r="T2575" i="3"/>
  <c r="U2575" i="3"/>
  <c r="V2575" i="3"/>
  <c r="E2576" i="3"/>
  <c r="F2576" i="3"/>
  <c r="K2576" i="3"/>
  <c r="L2576" i="3"/>
  <c r="O2576" i="3"/>
  <c r="P2576" i="3"/>
  <c r="Q2576" i="3"/>
  <c r="S2576" i="3"/>
  <c r="U2576" i="3"/>
  <c r="T2576" i="3" s="1"/>
  <c r="V2576" i="3"/>
  <c r="E2577" i="3"/>
  <c r="F2577" i="3"/>
  <c r="K2577" i="3"/>
  <c r="L2577" i="3"/>
  <c r="O2577" i="3"/>
  <c r="P2577" i="3"/>
  <c r="Q2577" i="3"/>
  <c r="T2577" i="3"/>
  <c r="N2577" i="3" s="1"/>
  <c r="U2577" i="3"/>
  <c r="S2577" i="3" s="1"/>
  <c r="V2577" i="3"/>
  <c r="E2578" i="3"/>
  <c r="L2578" i="3"/>
  <c r="O2578" i="3"/>
  <c r="P2578" i="3"/>
  <c r="U2578" i="3"/>
  <c r="T2578" i="3" s="1"/>
  <c r="N2578" i="3" s="1"/>
  <c r="V2578" i="3"/>
  <c r="E2579" i="3"/>
  <c r="L2579" i="3"/>
  <c r="M2579" i="3"/>
  <c r="N2579" i="3"/>
  <c r="O2579" i="3"/>
  <c r="P2579" i="3"/>
  <c r="T2579" i="3"/>
  <c r="U2579" i="3"/>
  <c r="S2579" i="3" s="1"/>
  <c r="V2579" i="3"/>
  <c r="E2580" i="3"/>
  <c r="F2580" i="3" s="1"/>
  <c r="K2580" i="3"/>
  <c r="L2580" i="3"/>
  <c r="N2580" i="3"/>
  <c r="O2580" i="3"/>
  <c r="P2580" i="3"/>
  <c r="T2580" i="3"/>
  <c r="U2580" i="3"/>
  <c r="S2580" i="3" s="1"/>
  <c r="M2580" i="3" s="1"/>
  <c r="V2580" i="3"/>
  <c r="E2581" i="3"/>
  <c r="F2581" i="3"/>
  <c r="K2581" i="3"/>
  <c r="L2581" i="3"/>
  <c r="N2581" i="3" s="1"/>
  <c r="M2581" i="3"/>
  <c r="O2581" i="3"/>
  <c r="P2581" i="3"/>
  <c r="Q2581" i="3"/>
  <c r="S2581" i="3"/>
  <c r="T2581" i="3"/>
  <c r="U2581" i="3"/>
  <c r="V2581" i="3"/>
  <c r="E2582" i="3"/>
  <c r="F2582" i="3"/>
  <c r="K2582" i="3"/>
  <c r="L2582" i="3"/>
  <c r="M2582" i="3" s="1"/>
  <c r="N2582" i="3"/>
  <c r="O2582" i="3"/>
  <c r="P2582" i="3"/>
  <c r="Q2582" i="3"/>
  <c r="S2582" i="3"/>
  <c r="T2582" i="3"/>
  <c r="U2582" i="3"/>
  <c r="V2582" i="3"/>
  <c r="E2583" i="3"/>
  <c r="Q2583" i="3" s="1"/>
  <c r="F2583" i="3"/>
  <c r="K2583" i="3"/>
  <c r="L2583" i="3"/>
  <c r="M2583" i="3"/>
  <c r="O2583" i="3"/>
  <c r="P2583" i="3"/>
  <c r="U2583" i="3"/>
  <c r="S2583" i="3" s="1"/>
  <c r="V2583" i="3"/>
  <c r="E2584" i="3"/>
  <c r="F2584" i="3" s="1"/>
  <c r="L2584" i="3"/>
  <c r="O2584" i="3"/>
  <c r="P2584" i="3"/>
  <c r="U2584" i="3"/>
  <c r="V2584" i="3"/>
  <c r="E2585" i="3"/>
  <c r="L2585" i="3"/>
  <c r="O2585" i="3"/>
  <c r="P2585" i="3"/>
  <c r="T2585" i="3"/>
  <c r="N2585" i="3" s="1"/>
  <c r="U2585" i="3"/>
  <c r="S2585" i="3" s="1"/>
  <c r="M2585" i="3" s="1"/>
  <c r="V2585" i="3"/>
  <c r="E2586" i="3"/>
  <c r="F2586" i="3"/>
  <c r="K2586" i="3"/>
  <c r="L2586" i="3"/>
  <c r="O2586" i="3"/>
  <c r="P2586" i="3"/>
  <c r="Q2586" i="3"/>
  <c r="U2586" i="3"/>
  <c r="S2586" i="3" s="1"/>
  <c r="M2586" i="3" s="1"/>
  <c r="V2586" i="3"/>
  <c r="E2587" i="3"/>
  <c r="L2587" i="3"/>
  <c r="O2587" i="3"/>
  <c r="P2587" i="3"/>
  <c r="S2587" i="3"/>
  <c r="M2587" i="3" s="1"/>
  <c r="T2587" i="3"/>
  <c r="U2587" i="3"/>
  <c r="V2587" i="3"/>
  <c r="E2588" i="3"/>
  <c r="F2588" i="3"/>
  <c r="K2588" i="3"/>
  <c r="L2588" i="3"/>
  <c r="O2588" i="3"/>
  <c r="P2588" i="3"/>
  <c r="Q2588" i="3"/>
  <c r="U2588" i="3"/>
  <c r="T2588" i="3" s="1"/>
  <c r="V2588" i="3"/>
  <c r="E2589" i="3"/>
  <c r="Q2589" i="3" s="1"/>
  <c r="F2589" i="3"/>
  <c r="K2589" i="3"/>
  <c r="L2589" i="3"/>
  <c r="M2589" i="3" s="1"/>
  <c r="O2589" i="3"/>
  <c r="P2589" i="3"/>
  <c r="T2589" i="3"/>
  <c r="N2589" i="3" s="1"/>
  <c r="U2589" i="3"/>
  <c r="S2589" i="3" s="1"/>
  <c r="V2589" i="3"/>
  <c r="E2590" i="3"/>
  <c r="F2590" i="3"/>
  <c r="L2590" i="3"/>
  <c r="N2590" i="3"/>
  <c r="O2590" i="3"/>
  <c r="P2590" i="3"/>
  <c r="S2590" i="3"/>
  <c r="M2590" i="3" s="1"/>
  <c r="U2590" i="3"/>
  <c r="T2590" i="3" s="1"/>
  <c r="V2590" i="3"/>
  <c r="E2591" i="3"/>
  <c r="L2591" i="3"/>
  <c r="O2591" i="3"/>
  <c r="P2591" i="3"/>
  <c r="Q2591" i="3"/>
  <c r="T2591" i="3"/>
  <c r="N2591" i="3" s="1"/>
  <c r="U2591" i="3"/>
  <c r="S2591" i="3" s="1"/>
  <c r="M2591" i="3" s="1"/>
  <c r="V2591" i="3"/>
  <c r="E2592" i="3"/>
  <c r="F2592" i="3" s="1"/>
  <c r="K2592" i="3"/>
  <c r="L2592" i="3"/>
  <c r="O2592" i="3"/>
  <c r="P2592" i="3"/>
  <c r="U2592" i="3"/>
  <c r="V2592" i="3"/>
  <c r="E2593" i="3"/>
  <c r="F2593" i="3"/>
  <c r="K2593" i="3"/>
  <c r="L2593" i="3"/>
  <c r="M2593" i="3" s="1"/>
  <c r="O2593" i="3"/>
  <c r="P2593" i="3"/>
  <c r="Q2593" i="3"/>
  <c r="S2593" i="3"/>
  <c r="T2593" i="3"/>
  <c r="U2593" i="3"/>
  <c r="V2593" i="3"/>
  <c r="E2594" i="3"/>
  <c r="F2594" i="3"/>
  <c r="K2594" i="3"/>
  <c r="L2594" i="3"/>
  <c r="N2594" i="3" s="1"/>
  <c r="O2594" i="3"/>
  <c r="P2594" i="3"/>
  <c r="Q2594" i="3"/>
  <c r="S2594" i="3"/>
  <c r="T2594" i="3"/>
  <c r="U2594" i="3"/>
  <c r="V2594" i="3"/>
  <c r="E2595" i="3"/>
  <c r="F2595" i="3" s="1"/>
  <c r="L2595" i="3"/>
  <c r="O2595" i="3"/>
  <c r="P2595" i="3"/>
  <c r="Q2595" i="3"/>
  <c r="U2595" i="3"/>
  <c r="S2595" i="3" s="1"/>
  <c r="M2595" i="3" s="1"/>
  <c r="V2595" i="3"/>
  <c r="E2596" i="3"/>
  <c r="F2596" i="3"/>
  <c r="L2596" i="3"/>
  <c r="O2596" i="3"/>
  <c r="P2596" i="3"/>
  <c r="U2596" i="3"/>
  <c r="V2596" i="3"/>
  <c r="E2597" i="3"/>
  <c r="K2597" i="3"/>
  <c r="L2597" i="3"/>
  <c r="M2597" i="3"/>
  <c r="O2597" i="3"/>
  <c r="P2597" i="3"/>
  <c r="U2597" i="3"/>
  <c r="S2597" i="3" s="1"/>
  <c r="V2597" i="3"/>
  <c r="E2598" i="3"/>
  <c r="F2598" i="3"/>
  <c r="K2598" i="3"/>
  <c r="L2598" i="3"/>
  <c r="M2598" i="3" s="1"/>
  <c r="O2598" i="3"/>
  <c r="P2598" i="3"/>
  <c r="Q2598" i="3"/>
  <c r="U2598" i="3"/>
  <c r="S2598" i="3" s="1"/>
  <c r="V2598" i="3"/>
  <c r="E2599" i="3"/>
  <c r="F2599" i="3" s="1"/>
  <c r="K2599" i="3"/>
  <c r="L2599" i="3"/>
  <c r="N2599" i="3" s="1"/>
  <c r="O2599" i="3"/>
  <c r="P2599" i="3"/>
  <c r="Q2599" i="3"/>
  <c r="S2599" i="3"/>
  <c r="T2599" i="3"/>
  <c r="U2599" i="3"/>
  <c r="V2599" i="3"/>
  <c r="E2600" i="3"/>
  <c r="F2600" i="3"/>
  <c r="K2600" i="3"/>
  <c r="L2600" i="3"/>
  <c r="O2600" i="3"/>
  <c r="P2600" i="3"/>
  <c r="Q2600" i="3"/>
  <c r="S2600" i="3"/>
  <c r="U2600" i="3"/>
  <c r="T2600" i="3" s="1"/>
  <c r="V2600" i="3"/>
  <c r="E2601" i="3"/>
  <c r="F2601" i="3"/>
  <c r="K2601" i="3"/>
  <c r="L2601" i="3"/>
  <c r="M2601" i="3" s="1"/>
  <c r="O2601" i="3"/>
  <c r="P2601" i="3"/>
  <c r="Q2601" i="3"/>
  <c r="S2601" i="3"/>
  <c r="T2601" i="3"/>
  <c r="N2601" i="3" s="1"/>
  <c r="U2601" i="3"/>
  <c r="V2601" i="3"/>
  <c r="E2602" i="3"/>
  <c r="F2602" i="3"/>
  <c r="L2602" i="3"/>
  <c r="O2602" i="3"/>
  <c r="P2602" i="3"/>
  <c r="S2602" i="3"/>
  <c r="M2602" i="3" s="1"/>
  <c r="U2602" i="3"/>
  <c r="T2602" i="3" s="1"/>
  <c r="N2602" i="3" s="1"/>
  <c r="V2602" i="3"/>
  <c r="E2603" i="3"/>
  <c r="L2603" i="3"/>
  <c r="M2603" i="3"/>
  <c r="O2603" i="3"/>
  <c r="P2603" i="3"/>
  <c r="U2603" i="3"/>
  <c r="S2603" i="3" s="1"/>
  <c r="V2603" i="3"/>
  <c r="E2604" i="3"/>
  <c r="F2604" i="3" s="1"/>
  <c r="K2604" i="3"/>
  <c r="L2604" i="3"/>
  <c r="N2604" i="3" s="1"/>
  <c r="O2604" i="3"/>
  <c r="P2604" i="3"/>
  <c r="S2604" i="3"/>
  <c r="T2604" i="3"/>
  <c r="U2604" i="3"/>
  <c r="V2604" i="3"/>
  <c r="E2605" i="3"/>
  <c r="F2605" i="3"/>
  <c r="K2605" i="3"/>
  <c r="L2605" i="3"/>
  <c r="N2605" i="3" s="1"/>
  <c r="M2605" i="3"/>
  <c r="O2605" i="3"/>
  <c r="P2605" i="3"/>
  <c r="Q2605" i="3"/>
  <c r="S2605" i="3"/>
  <c r="T2605" i="3"/>
  <c r="U2605" i="3"/>
  <c r="V2605" i="3"/>
  <c r="E2606" i="3"/>
  <c r="F2606" i="3"/>
  <c r="K2606" i="3"/>
  <c r="L2606" i="3"/>
  <c r="M2606" i="3" s="1"/>
  <c r="N2606" i="3"/>
  <c r="O2606" i="3"/>
  <c r="P2606" i="3"/>
  <c r="Q2606" i="3"/>
  <c r="S2606" i="3"/>
  <c r="T2606" i="3"/>
  <c r="U2606" i="3"/>
  <c r="V2606" i="3"/>
  <c r="E2607" i="3"/>
  <c r="Q2607" i="3" s="1"/>
  <c r="K2607" i="3"/>
  <c r="L2607" i="3"/>
  <c r="M2607" i="3"/>
  <c r="O2607" i="3"/>
  <c r="P2607" i="3"/>
  <c r="U2607" i="3"/>
  <c r="S2607" i="3" s="1"/>
  <c r="V2607" i="3"/>
  <c r="E2608" i="3"/>
  <c r="F2608" i="3"/>
  <c r="L2608" i="3"/>
  <c r="O2608" i="3"/>
  <c r="P2608" i="3"/>
  <c r="U2608" i="3"/>
  <c r="V2608" i="3"/>
  <c r="E2609" i="3"/>
  <c r="K2609" i="3"/>
  <c r="L2609" i="3"/>
  <c r="O2609" i="3"/>
  <c r="P2609" i="3"/>
  <c r="U2609" i="3"/>
  <c r="S2609" i="3" s="1"/>
  <c r="M2609" i="3" s="1"/>
  <c r="V2609" i="3"/>
  <c r="E2610" i="3"/>
  <c r="K2610" i="3" s="1"/>
  <c r="F2610" i="3"/>
  <c r="L2610" i="3"/>
  <c r="O2610" i="3"/>
  <c r="P2610" i="3"/>
  <c r="Q2610" i="3"/>
  <c r="U2610" i="3"/>
  <c r="S2610" i="3" s="1"/>
  <c r="M2610" i="3" s="1"/>
  <c r="V2610" i="3"/>
  <c r="E2611" i="3"/>
  <c r="L2611" i="3"/>
  <c r="O2611" i="3"/>
  <c r="P2611" i="3"/>
  <c r="S2611" i="3"/>
  <c r="M2611" i="3" s="1"/>
  <c r="T2611" i="3"/>
  <c r="U2611" i="3"/>
  <c r="V2611" i="3"/>
  <c r="E2612" i="3"/>
  <c r="F2612" i="3"/>
  <c r="K2612" i="3"/>
  <c r="L2612" i="3"/>
  <c r="O2612" i="3"/>
  <c r="P2612" i="3"/>
  <c r="Q2612" i="3"/>
  <c r="U2612" i="3"/>
  <c r="T2612" i="3" s="1"/>
  <c r="V2612" i="3"/>
  <c r="E2613" i="3"/>
  <c r="Q2613" i="3" s="1"/>
  <c r="F2613" i="3"/>
  <c r="K2613" i="3"/>
  <c r="L2613" i="3"/>
  <c r="M2613" i="3" s="1"/>
  <c r="O2613" i="3"/>
  <c r="P2613" i="3"/>
  <c r="T2613" i="3"/>
  <c r="N2613" i="3" s="1"/>
  <c r="U2613" i="3"/>
  <c r="S2613" i="3" s="1"/>
  <c r="V2613" i="3"/>
  <c r="E2614" i="3"/>
  <c r="F2614" i="3"/>
  <c r="L2614" i="3"/>
  <c r="N2614" i="3"/>
  <c r="O2614" i="3"/>
  <c r="P2614" i="3"/>
  <c r="S2614" i="3"/>
  <c r="M2614" i="3" s="1"/>
  <c r="U2614" i="3"/>
  <c r="T2614" i="3" s="1"/>
  <c r="V2614" i="3"/>
  <c r="E2615" i="3"/>
  <c r="L2615" i="3"/>
  <c r="O2615" i="3"/>
  <c r="P2615" i="3"/>
  <c r="Q2615" i="3"/>
  <c r="U2615" i="3"/>
  <c r="V2615" i="3"/>
  <c r="E2616" i="3"/>
  <c r="F2616" i="3" s="1"/>
  <c r="K2616" i="3"/>
  <c r="L2616" i="3"/>
  <c r="O2616" i="3"/>
  <c r="P2616" i="3"/>
  <c r="U2616" i="3"/>
  <c r="V2616" i="3"/>
  <c r="E2617" i="3"/>
  <c r="F2617" i="3"/>
  <c r="K2617" i="3"/>
  <c r="L2617" i="3"/>
  <c r="M2617" i="3" s="1"/>
  <c r="O2617" i="3"/>
  <c r="P2617" i="3"/>
  <c r="Q2617" i="3"/>
  <c r="S2617" i="3"/>
  <c r="T2617" i="3"/>
  <c r="U2617" i="3"/>
  <c r="V2617" i="3"/>
  <c r="E2618" i="3"/>
  <c r="F2618" i="3"/>
  <c r="K2618" i="3"/>
  <c r="L2618" i="3"/>
  <c r="N2618" i="3" s="1"/>
  <c r="O2618" i="3"/>
  <c r="P2618" i="3"/>
  <c r="Q2618" i="3"/>
  <c r="S2618" i="3"/>
  <c r="T2618" i="3"/>
  <c r="U2618" i="3"/>
  <c r="V2618" i="3"/>
  <c r="E2619" i="3"/>
  <c r="F2619" i="3" s="1"/>
  <c r="L2619" i="3"/>
  <c r="O2619" i="3"/>
  <c r="P2619" i="3"/>
  <c r="Q2619" i="3"/>
  <c r="U2619" i="3"/>
  <c r="S2619" i="3" s="1"/>
  <c r="M2619" i="3" s="1"/>
  <c r="V2619" i="3"/>
  <c r="E2620" i="3"/>
  <c r="L2620" i="3"/>
  <c r="M2620" i="3" s="1"/>
  <c r="O2620" i="3"/>
  <c r="P2620" i="3"/>
  <c r="T2620" i="3"/>
  <c r="U2620" i="3"/>
  <c r="S2620" i="3" s="1"/>
  <c r="V2620" i="3"/>
  <c r="E2621" i="3"/>
  <c r="K2621" i="3" s="1"/>
  <c r="L2621" i="3"/>
  <c r="M2621" i="3"/>
  <c r="N2621" i="3"/>
  <c r="O2621" i="3"/>
  <c r="P2621" i="3"/>
  <c r="T2621" i="3"/>
  <c r="U2621" i="3"/>
  <c r="S2621" i="3" s="1"/>
  <c r="V2621" i="3"/>
  <c r="E2622" i="3"/>
  <c r="F2622" i="3"/>
  <c r="K2622" i="3"/>
  <c r="L2622" i="3"/>
  <c r="M2622" i="3" s="1"/>
  <c r="N2622" i="3"/>
  <c r="O2622" i="3"/>
  <c r="P2622" i="3"/>
  <c r="Q2622" i="3"/>
  <c r="S2622" i="3"/>
  <c r="T2622" i="3"/>
  <c r="U2622" i="3"/>
  <c r="V2622" i="3"/>
  <c r="E2623" i="3"/>
  <c r="F2623" i="3" s="1"/>
  <c r="L2623" i="3"/>
  <c r="N2623" i="3" s="1"/>
  <c r="M2623" i="3"/>
  <c r="O2623" i="3"/>
  <c r="P2623" i="3"/>
  <c r="S2623" i="3"/>
  <c r="T2623" i="3"/>
  <c r="U2623" i="3"/>
  <c r="V2623" i="3"/>
  <c r="E2624" i="3"/>
  <c r="F2624" i="3"/>
  <c r="K2624" i="3"/>
  <c r="L2624" i="3"/>
  <c r="O2624" i="3"/>
  <c r="P2624" i="3"/>
  <c r="Q2624" i="3"/>
  <c r="U2624" i="3"/>
  <c r="T2624" i="3" s="1"/>
  <c r="V2624" i="3"/>
  <c r="E2625" i="3"/>
  <c r="F2625" i="3" s="1"/>
  <c r="K2625" i="3"/>
  <c r="L2625" i="3"/>
  <c r="M2625" i="3" s="1"/>
  <c r="O2625" i="3"/>
  <c r="P2625" i="3"/>
  <c r="Q2625" i="3"/>
  <c r="T2625" i="3"/>
  <c r="N2625" i="3" s="1"/>
  <c r="U2625" i="3"/>
  <c r="S2625" i="3" s="1"/>
  <c r="V2625" i="3"/>
  <c r="E2626" i="3"/>
  <c r="F2626" i="3" s="1"/>
  <c r="L2626" i="3"/>
  <c r="O2626" i="3"/>
  <c r="P2626" i="3"/>
  <c r="S2626" i="3"/>
  <c r="M2626" i="3" s="1"/>
  <c r="U2626" i="3"/>
  <c r="T2626" i="3" s="1"/>
  <c r="N2626" i="3" s="1"/>
  <c r="V2626" i="3"/>
  <c r="E2627" i="3"/>
  <c r="L2627" i="3"/>
  <c r="O2627" i="3"/>
  <c r="P2627" i="3"/>
  <c r="Q2627" i="3"/>
  <c r="U2627" i="3"/>
  <c r="V2627" i="3"/>
  <c r="E2628" i="3"/>
  <c r="F2628" i="3" s="1"/>
  <c r="K2628" i="3"/>
  <c r="L2628" i="3"/>
  <c r="O2628" i="3"/>
  <c r="P2628" i="3"/>
  <c r="T2628" i="3"/>
  <c r="N2628" i="3" s="1"/>
  <c r="U2628" i="3"/>
  <c r="S2628" i="3" s="1"/>
  <c r="M2628" i="3" s="1"/>
  <c r="V2628" i="3"/>
  <c r="E2629" i="3"/>
  <c r="F2629" i="3"/>
  <c r="K2629" i="3"/>
  <c r="L2629" i="3"/>
  <c r="O2629" i="3"/>
  <c r="P2629" i="3"/>
  <c r="Q2629" i="3"/>
  <c r="T2629" i="3"/>
  <c r="U2629" i="3"/>
  <c r="S2629" i="3" s="1"/>
  <c r="M2629" i="3" s="1"/>
  <c r="V2629" i="3"/>
  <c r="E2630" i="3"/>
  <c r="F2630" i="3"/>
  <c r="L2630" i="3"/>
  <c r="O2630" i="3"/>
  <c r="P2630" i="3"/>
  <c r="S2630" i="3"/>
  <c r="T2630" i="3"/>
  <c r="N2630" i="3" s="1"/>
  <c r="U2630" i="3"/>
  <c r="V2630" i="3"/>
  <c r="E2631" i="3"/>
  <c r="F2631" i="3"/>
  <c r="L2631" i="3"/>
  <c r="O2631" i="3"/>
  <c r="P2631" i="3"/>
  <c r="U2631" i="3"/>
  <c r="T2631" i="3" s="1"/>
  <c r="N2631" i="3" s="1"/>
  <c r="V2631" i="3"/>
  <c r="E2632" i="3"/>
  <c r="F2632" i="3"/>
  <c r="L2632" i="3"/>
  <c r="O2632" i="3"/>
  <c r="P2632" i="3"/>
  <c r="T2632" i="3"/>
  <c r="U2632" i="3"/>
  <c r="S2632" i="3" s="1"/>
  <c r="V2632" i="3"/>
  <c r="E2633" i="3"/>
  <c r="K2633" i="3" s="1"/>
  <c r="L2633" i="3"/>
  <c r="N2633" i="3"/>
  <c r="O2633" i="3"/>
  <c r="P2633" i="3"/>
  <c r="T2633" i="3"/>
  <c r="U2633" i="3"/>
  <c r="S2633" i="3" s="1"/>
  <c r="M2633" i="3" s="1"/>
  <c r="V2633" i="3"/>
  <c r="E2634" i="3"/>
  <c r="F2634" i="3"/>
  <c r="K2634" i="3"/>
  <c r="L2634" i="3"/>
  <c r="M2634" i="3"/>
  <c r="N2634" i="3"/>
  <c r="O2634" i="3"/>
  <c r="P2634" i="3"/>
  <c r="Q2634" i="3"/>
  <c r="S2634" i="3"/>
  <c r="T2634" i="3"/>
  <c r="U2634" i="3"/>
  <c r="V2634" i="3"/>
  <c r="E2635" i="3"/>
  <c r="F2635" i="3" s="1"/>
  <c r="L2635" i="3"/>
  <c r="M2635" i="3"/>
  <c r="N2635" i="3"/>
  <c r="O2635" i="3"/>
  <c r="P2635" i="3"/>
  <c r="S2635" i="3"/>
  <c r="T2635" i="3"/>
  <c r="U2635" i="3"/>
  <c r="V2635" i="3"/>
  <c r="E2636" i="3"/>
  <c r="F2636" i="3"/>
  <c r="K2636" i="3"/>
  <c r="L2636" i="3"/>
  <c r="N2636" i="3" s="1"/>
  <c r="M2636" i="3"/>
  <c r="O2636" i="3"/>
  <c r="P2636" i="3"/>
  <c r="Q2636" i="3"/>
  <c r="S2636" i="3"/>
  <c r="U2636" i="3"/>
  <c r="T2636" i="3" s="1"/>
  <c r="V2636" i="3"/>
  <c r="E2637" i="3"/>
  <c r="Q2637" i="3" s="1"/>
  <c r="F2637" i="3"/>
  <c r="K2637" i="3"/>
  <c r="L2637" i="3"/>
  <c r="M2637" i="3" s="1"/>
  <c r="O2637" i="3"/>
  <c r="P2637" i="3"/>
  <c r="T2637" i="3"/>
  <c r="U2637" i="3"/>
  <c r="S2637" i="3" s="1"/>
  <c r="V2637" i="3"/>
  <c r="E2638" i="3"/>
  <c r="Q2638" i="3" s="1"/>
  <c r="F2638" i="3"/>
  <c r="K2638" i="3"/>
  <c r="L2638" i="3"/>
  <c r="O2638" i="3"/>
  <c r="P2638" i="3"/>
  <c r="U2638" i="3"/>
  <c r="S2638" i="3" s="1"/>
  <c r="M2638" i="3" s="1"/>
  <c r="V2638" i="3"/>
  <c r="E2639" i="3"/>
  <c r="K2639" i="3" s="1"/>
  <c r="F2639" i="3"/>
  <c r="L2639" i="3"/>
  <c r="M2639" i="3" s="1"/>
  <c r="O2639" i="3"/>
  <c r="P2639" i="3"/>
  <c r="Q2639" i="3"/>
  <c r="U2639" i="3"/>
  <c r="S2639" i="3" s="1"/>
  <c r="V2639" i="3"/>
  <c r="E2640" i="3"/>
  <c r="F2640" i="3" s="1"/>
  <c r="K2640" i="3"/>
  <c r="L2640" i="3"/>
  <c r="O2640" i="3"/>
  <c r="P2640" i="3"/>
  <c r="Q2640" i="3"/>
  <c r="U2640" i="3"/>
  <c r="S2640" i="3" s="1"/>
  <c r="V2640" i="3"/>
  <c r="E2641" i="3"/>
  <c r="F2641" i="3"/>
  <c r="K2641" i="3"/>
  <c r="L2641" i="3"/>
  <c r="O2641" i="3"/>
  <c r="P2641" i="3"/>
  <c r="Q2641" i="3"/>
  <c r="U2641" i="3"/>
  <c r="S2641" i="3" s="1"/>
  <c r="M2641" i="3" s="1"/>
  <c r="V2641" i="3"/>
  <c r="E2642" i="3"/>
  <c r="Q2642" i="3" s="1"/>
  <c r="F2642" i="3"/>
  <c r="K2642" i="3"/>
  <c r="L2642" i="3"/>
  <c r="M2642" i="3"/>
  <c r="N2642" i="3"/>
  <c r="O2642" i="3"/>
  <c r="P2642" i="3"/>
  <c r="S2642" i="3"/>
  <c r="T2642" i="3"/>
  <c r="U2642" i="3"/>
  <c r="V2642" i="3"/>
  <c r="E2643" i="3"/>
  <c r="Q2643" i="3" s="1"/>
  <c r="K2643" i="3"/>
  <c r="L2643" i="3"/>
  <c r="N2643" i="3" s="1"/>
  <c r="O2643" i="3"/>
  <c r="P2643" i="3"/>
  <c r="S2643" i="3"/>
  <c r="U2643" i="3"/>
  <c r="T2643" i="3" s="1"/>
  <c r="V2643" i="3"/>
  <c r="E2644" i="3"/>
  <c r="Q2644" i="3" s="1"/>
  <c r="K2644" i="3"/>
  <c r="L2644" i="3"/>
  <c r="N2644" i="3" s="1"/>
  <c r="O2644" i="3"/>
  <c r="P2644" i="3"/>
  <c r="T2644" i="3"/>
  <c r="U2644" i="3"/>
  <c r="S2644" i="3" s="1"/>
  <c r="V2644" i="3"/>
  <c r="E2645" i="3"/>
  <c r="Q2645" i="3" s="1"/>
  <c r="K2645" i="3"/>
  <c r="L2645" i="3"/>
  <c r="N2645" i="3" s="1"/>
  <c r="M2645" i="3"/>
  <c r="O2645" i="3"/>
  <c r="P2645" i="3"/>
  <c r="S2645" i="3"/>
  <c r="T2645" i="3"/>
  <c r="U2645" i="3"/>
  <c r="V2645" i="3"/>
  <c r="E2646" i="3"/>
  <c r="Q2646" i="3" s="1"/>
  <c r="K2646" i="3"/>
  <c r="L2646" i="3"/>
  <c r="O2646" i="3"/>
  <c r="P2646" i="3"/>
  <c r="U2646" i="3"/>
  <c r="S2646" i="3" s="1"/>
  <c r="M2646" i="3" s="1"/>
  <c r="V2646" i="3"/>
  <c r="E2647" i="3"/>
  <c r="Q2647" i="3" s="1"/>
  <c r="F2647" i="3"/>
  <c r="K2647" i="3"/>
  <c r="L2647" i="3"/>
  <c r="O2647" i="3"/>
  <c r="P2647" i="3"/>
  <c r="U2647" i="3"/>
  <c r="S2647" i="3" s="1"/>
  <c r="V2647" i="3"/>
  <c r="E2648" i="3"/>
  <c r="Q2648" i="3" s="1"/>
  <c r="F2648" i="3"/>
  <c r="K2648" i="3"/>
  <c r="L2648" i="3"/>
  <c r="O2648" i="3"/>
  <c r="P2648" i="3"/>
  <c r="U2648" i="3"/>
  <c r="S2648" i="3" s="1"/>
  <c r="V2648" i="3"/>
  <c r="E2649" i="3"/>
  <c r="Q2649" i="3" s="1"/>
  <c r="F2649" i="3"/>
  <c r="K2649" i="3"/>
  <c r="L2649" i="3"/>
  <c r="O2649" i="3"/>
  <c r="P2649" i="3"/>
  <c r="U2649" i="3"/>
  <c r="S2649" i="3" s="1"/>
  <c r="V2649" i="3"/>
  <c r="E2650" i="3"/>
  <c r="Q2650" i="3" s="1"/>
  <c r="K2650" i="3"/>
  <c r="L2650" i="3"/>
  <c r="O2650" i="3"/>
  <c r="P2650" i="3"/>
  <c r="T2650" i="3"/>
  <c r="N2650" i="3" s="1"/>
  <c r="U2650" i="3"/>
  <c r="S2650" i="3" s="1"/>
  <c r="M2650" i="3" s="1"/>
  <c r="V2650" i="3"/>
  <c r="E2651" i="3"/>
  <c r="F2651" i="3"/>
  <c r="L2651" i="3"/>
  <c r="M2651" i="3" s="1"/>
  <c r="O2651" i="3"/>
  <c r="P2651" i="3"/>
  <c r="T2651" i="3"/>
  <c r="U2651" i="3"/>
  <c r="S2651" i="3" s="1"/>
  <c r="V2651" i="3"/>
  <c r="E2652" i="3"/>
  <c r="K2652" i="3" s="1"/>
  <c r="L2652" i="3"/>
  <c r="M2652" i="3" s="1"/>
  <c r="O2652" i="3"/>
  <c r="P2652" i="3"/>
  <c r="T2652" i="3"/>
  <c r="U2652" i="3"/>
  <c r="S2652" i="3" s="1"/>
  <c r="V2652" i="3"/>
  <c r="E2653" i="3"/>
  <c r="F2653" i="3"/>
  <c r="K2653" i="3"/>
  <c r="L2653" i="3"/>
  <c r="O2653" i="3"/>
  <c r="P2653" i="3"/>
  <c r="Q2653" i="3"/>
  <c r="U2653" i="3"/>
  <c r="V2653" i="3"/>
  <c r="E2654" i="3"/>
  <c r="L2654" i="3"/>
  <c r="O2654" i="3"/>
  <c r="P2654" i="3"/>
  <c r="S2654" i="3"/>
  <c r="M2654" i="3" s="1"/>
  <c r="T2654" i="3"/>
  <c r="N2654" i="3" s="1"/>
  <c r="U2654" i="3"/>
  <c r="V2654" i="3"/>
  <c r="E2655" i="3"/>
  <c r="F2655" i="3" s="1"/>
  <c r="L2655" i="3"/>
  <c r="N2655" i="3" s="1"/>
  <c r="O2655" i="3"/>
  <c r="P2655" i="3"/>
  <c r="Q2655" i="3"/>
  <c r="S2655" i="3"/>
  <c r="M2655" i="3" s="1"/>
  <c r="U2655" i="3"/>
  <c r="T2655" i="3" s="1"/>
  <c r="V2655" i="3"/>
  <c r="E2656" i="3"/>
  <c r="F2656" i="3" s="1"/>
  <c r="L2656" i="3"/>
  <c r="O2656" i="3"/>
  <c r="P2656" i="3"/>
  <c r="Q2656" i="3"/>
  <c r="U2656" i="3"/>
  <c r="S2656" i="3" s="1"/>
  <c r="M2656" i="3" s="1"/>
  <c r="V2656" i="3"/>
  <c r="E2657" i="3"/>
  <c r="Q2657" i="3" s="1"/>
  <c r="L2657" i="3"/>
  <c r="N2657" i="3" s="1"/>
  <c r="O2657" i="3"/>
  <c r="P2657" i="3"/>
  <c r="T2657" i="3"/>
  <c r="U2657" i="3"/>
  <c r="S2657" i="3" s="1"/>
  <c r="M2657" i="3" s="1"/>
  <c r="V2657" i="3"/>
  <c r="E2658" i="3"/>
  <c r="F2658" i="3" s="1"/>
  <c r="L2658" i="3"/>
  <c r="O2658" i="3"/>
  <c r="P2658" i="3"/>
  <c r="Q2658" i="3"/>
  <c r="S2658" i="3"/>
  <c r="M2658" i="3" s="1"/>
  <c r="T2658" i="3"/>
  <c r="U2658" i="3"/>
  <c r="V2658" i="3"/>
  <c r="E2659" i="3"/>
  <c r="F2659" i="3"/>
  <c r="K2659" i="3"/>
  <c r="L2659" i="3"/>
  <c r="O2659" i="3"/>
  <c r="P2659" i="3"/>
  <c r="Q2659" i="3"/>
  <c r="S2659" i="3"/>
  <c r="T2659" i="3"/>
  <c r="N2659" i="3" s="1"/>
  <c r="U2659" i="3"/>
  <c r="V2659" i="3"/>
  <c r="E2660" i="3"/>
  <c r="F2660" i="3"/>
  <c r="K2660" i="3"/>
  <c r="L2660" i="3"/>
  <c r="O2660" i="3"/>
  <c r="P2660" i="3"/>
  <c r="Q2660" i="3"/>
  <c r="S2660" i="3"/>
  <c r="M2660" i="3" s="1"/>
  <c r="T2660" i="3"/>
  <c r="U2660" i="3"/>
  <c r="V2660" i="3"/>
  <c r="E2661" i="3"/>
  <c r="F2661" i="3"/>
  <c r="K2661" i="3"/>
  <c r="L2661" i="3"/>
  <c r="O2661" i="3"/>
  <c r="P2661" i="3"/>
  <c r="Q2661" i="3"/>
  <c r="S2661" i="3"/>
  <c r="T2661" i="3"/>
  <c r="N2661" i="3" s="1"/>
  <c r="U2661" i="3"/>
  <c r="V2661" i="3"/>
  <c r="E2662" i="3"/>
  <c r="F2662" i="3"/>
  <c r="K2662" i="3"/>
  <c r="L2662" i="3"/>
  <c r="N2662" i="3"/>
  <c r="O2662" i="3"/>
  <c r="P2662" i="3"/>
  <c r="Q2662" i="3"/>
  <c r="S2662" i="3"/>
  <c r="M2662" i="3" s="1"/>
  <c r="T2662" i="3"/>
  <c r="U2662" i="3"/>
  <c r="V2662" i="3"/>
  <c r="E2663" i="3"/>
  <c r="K2663" i="3" s="1"/>
  <c r="F2663" i="3"/>
  <c r="L2663" i="3"/>
  <c r="N2663" i="3"/>
  <c r="O2663" i="3"/>
  <c r="P2663" i="3"/>
  <c r="Q2663" i="3"/>
  <c r="S2663" i="3"/>
  <c r="M2663" i="3" s="1"/>
  <c r="T2663" i="3"/>
  <c r="U2663" i="3"/>
  <c r="V2663" i="3"/>
  <c r="E2664" i="3"/>
  <c r="F2664" i="3" s="1"/>
  <c r="K2664" i="3"/>
  <c r="L2664" i="3"/>
  <c r="N2664" i="3"/>
  <c r="O2664" i="3"/>
  <c r="P2664" i="3"/>
  <c r="Q2664" i="3"/>
  <c r="S2664" i="3"/>
  <c r="M2664" i="3" s="1"/>
  <c r="T2664" i="3"/>
  <c r="U2664" i="3"/>
  <c r="V2664" i="3"/>
  <c r="E2665" i="3"/>
  <c r="F2665" i="3"/>
  <c r="K2665" i="3"/>
  <c r="L2665" i="3"/>
  <c r="M2665" i="3"/>
  <c r="O2665" i="3"/>
  <c r="P2665" i="3"/>
  <c r="Q2665" i="3"/>
  <c r="S2665" i="3"/>
  <c r="U2665" i="3"/>
  <c r="T2665" i="3" s="1"/>
  <c r="N2665" i="3" s="1"/>
  <c r="V2665" i="3"/>
  <c r="E2666" i="3"/>
  <c r="F2666" i="3" s="1"/>
  <c r="K2666" i="3"/>
  <c r="L2666" i="3"/>
  <c r="M2666" i="3" s="1"/>
  <c r="N2666" i="3"/>
  <c r="O2666" i="3"/>
  <c r="P2666" i="3"/>
  <c r="Q2666" i="3"/>
  <c r="S2666" i="3"/>
  <c r="T2666" i="3"/>
  <c r="U2666" i="3"/>
  <c r="V2666" i="3"/>
  <c r="E2667" i="3"/>
  <c r="Q2667" i="3" s="1"/>
  <c r="F2667" i="3"/>
  <c r="K2667" i="3"/>
  <c r="L2667" i="3"/>
  <c r="N2667" i="3"/>
  <c r="O2667" i="3"/>
  <c r="P2667" i="3"/>
  <c r="U2667" i="3"/>
  <c r="T2667" i="3" s="1"/>
  <c r="V2667" i="3"/>
  <c r="E2668" i="3"/>
  <c r="Q2668" i="3" s="1"/>
  <c r="F2668" i="3"/>
  <c r="K2668" i="3"/>
  <c r="L2668" i="3"/>
  <c r="M2668" i="3"/>
  <c r="O2668" i="3"/>
  <c r="P2668" i="3"/>
  <c r="U2668" i="3"/>
  <c r="S2668" i="3" s="1"/>
  <c r="V2668" i="3"/>
  <c r="E2669" i="3"/>
  <c r="Q2669" i="3" s="1"/>
  <c r="F2669" i="3"/>
  <c r="K2669" i="3"/>
  <c r="L2669" i="3"/>
  <c r="M2669" i="3"/>
  <c r="O2669" i="3"/>
  <c r="P2669" i="3"/>
  <c r="U2669" i="3"/>
  <c r="S2669" i="3" s="1"/>
  <c r="V2669" i="3"/>
  <c r="E2670" i="3"/>
  <c r="Q2670" i="3" s="1"/>
  <c r="F2670" i="3"/>
  <c r="K2670" i="3"/>
  <c r="L2670" i="3"/>
  <c r="O2670" i="3"/>
  <c r="P2670" i="3"/>
  <c r="U2670" i="3"/>
  <c r="S2670" i="3" s="1"/>
  <c r="M2670" i="3" s="1"/>
  <c r="V2670" i="3"/>
  <c r="E2671" i="3"/>
  <c r="Q2671" i="3" s="1"/>
  <c r="F2671" i="3"/>
  <c r="K2671" i="3"/>
  <c r="L2671" i="3"/>
  <c r="M2671" i="3" s="1"/>
  <c r="O2671" i="3"/>
  <c r="P2671" i="3"/>
  <c r="S2671" i="3"/>
  <c r="T2671" i="3"/>
  <c r="U2671" i="3"/>
  <c r="V2671" i="3"/>
  <c r="E2672" i="3"/>
  <c r="Q2672" i="3" s="1"/>
  <c r="K2672" i="3"/>
  <c r="L2672" i="3"/>
  <c r="N2672" i="3" s="1"/>
  <c r="M2672" i="3"/>
  <c r="O2672" i="3"/>
  <c r="P2672" i="3"/>
  <c r="S2672" i="3"/>
  <c r="T2672" i="3"/>
  <c r="U2672" i="3"/>
  <c r="V2672" i="3"/>
  <c r="E2673" i="3"/>
  <c r="Q2673" i="3" s="1"/>
  <c r="K2673" i="3"/>
  <c r="L2673" i="3"/>
  <c r="M2673" i="3" s="1"/>
  <c r="O2673" i="3"/>
  <c r="P2673" i="3"/>
  <c r="S2673" i="3"/>
  <c r="T2673" i="3"/>
  <c r="U2673" i="3"/>
  <c r="V2673" i="3"/>
  <c r="E2674" i="3"/>
  <c r="Q2674" i="3" s="1"/>
  <c r="K2674" i="3"/>
  <c r="L2674" i="3"/>
  <c r="M2674" i="3"/>
  <c r="O2674" i="3"/>
  <c r="P2674" i="3"/>
  <c r="U2674" i="3"/>
  <c r="S2674" i="3" s="1"/>
  <c r="V2674" i="3"/>
  <c r="E2675" i="3"/>
  <c r="K2675" i="3" s="1"/>
  <c r="F2675" i="3"/>
  <c r="L2675" i="3"/>
  <c r="O2675" i="3"/>
  <c r="P2675" i="3"/>
  <c r="U2675" i="3"/>
  <c r="S2675" i="3" s="1"/>
  <c r="V2675" i="3"/>
  <c r="E2676" i="3"/>
  <c r="F2676" i="3" s="1"/>
  <c r="K2676" i="3"/>
  <c r="L2676" i="3"/>
  <c r="O2676" i="3"/>
  <c r="P2676" i="3"/>
  <c r="U2676" i="3"/>
  <c r="S2676" i="3" s="1"/>
  <c r="M2676" i="3" s="1"/>
  <c r="V2676" i="3"/>
  <c r="E2677" i="3"/>
  <c r="F2677" i="3"/>
  <c r="K2677" i="3"/>
  <c r="L2677" i="3"/>
  <c r="O2677" i="3"/>
  <c r="P2677" i="3"/>
  <c r="Q2677" i="3"/>
  <c r="U2677" i="3"/>
  <c r="S2677" i="3" s="1"/>
  <c r="V2677" i="3"/>
  <c r="E2678" i="3"/>
  <c r="Q2678" i="3" s="1"/>
  <c r="F2678" i="3"/>
  <c r="K2678" i="3"/>
  <c r="L2678" i="3"/>
  <c r="M2678" i="3" s="1"/>
  <c r="O2678" i="3"/>
  <c r="P2678" i="3"/>
  <c r="S2678" i="3"/>
  <c r="T2678" i="3"/>
  <c r="U2678" i="3"/>
  <c r="V2678" i="3"/>
  <c r="E2679" i="3"/>
  <c r="F2679" i="3" s="1"/>
  <c r="L2679" i="3"/>
  <c r="O2679" i="3"/>
  <c r="P2679" i="3"/>
  <c r="S2679" i="3"/>
  <c r="M2679" i="3" s="1"/>
  <c r="U2679" i="3"/>
  <c r="T2679" i="3" s="1"/>
  <c r="N2679" i="3" s="1"/>
  <c r="V2679" i="3"/>
  <c r="E2680" i="3"/>
  <c r="L2680" i="3"/>
  <c r="O2680" i="3"/>
  <c r="P2680" i="3"/>
  <c r="T2680" i="3"/>
  <c r="N2680" i="3" s="1"/>
  <c r="U2680" i="3"/>
  <c r="S2680" i="3" s="1"/>
  <c r="M2680" i="3" s="1"/>
  <c r="V2680" i="3"/>
  <c r="E2681" i="3"/>
  <c r="F2681" i="3"/>
  <c r="L2681" i="3"/>
  <c r="O2681" i="3"/>
  <c r="P2681" i="3"/>
  <c r="T2681" i="3"/>
  <c r="N2681" i="3" s="1"/>
  <c r="U2681" i="3"/>
  <c r="S2681" i="3" s="1"/>
  <c r="M2681" i="3" s="1"/>
  <c r="V2681" i="3"/>
  <c r="E2682" i="3"/>
  <c r="F2682" i="3" s="1"/>
  <c r="L2682" i="3"/>
  <c r="O2682" i="3"/>
  <c r="P2682" i="3"/>
  <c r="U2682" i="3"/>
  <c r="T2682" i="3" s="1"/>
  <c r="N2682" i="3" s="1"/>
  <c r="V2682" i="3"/>
  <c r="E2683" i="3"/>
  <c r="L2683" i="3"/>
  <c r="O2683" i="3"/>
  <c r="P2683" i="3"/>
  <c r="U2683" i="3"/>
  <c r="S2683" i="3" s="1"/>
  <c r="M2683" i="3" s="1"/>
  <c r="V2683" i="3"/>
  <c r="E2684" i="3"/>
  <c r="F2684" i="3" s="1"/>
  <c r="L2684" i="3"/>
  <c r="O2684" i="3"/>
  <c r="P2684" i="3"/>
  <c r="Q2684" i="3"/>
  <c r="T2684" i="3"/>
  <c r="U2684" i="3"/>
  <c r="S2684" i="3" s="1"/>
  <c r="M2684" i="3" s="1"/>
  <c r="V2684" i="3"/>
  <c r="E2685" i="3"/>
  <c r="F2685" i="3" s="1"/>
  <c r="L2685" i="3"/>
  <c r="O2685" i="3"/>
  <c r="P2685" i="3"/>
  <c r="Q2685" i="3"/>
  <c r="U2685" i="3"/>
  <c r="S2685" i="3" s="1"/>
  <c r="V2685" i="3"/>
  <c r="E2686" i="3"/>
  <c r="F2686" i="3" s="1"/>
  <c r="L2686" i="3"/>
  <c r="O2686" i="3"/>
  <c r="P2686" i="3"/>
  <c r="Q2686" i="3"/>
  <c r="U2686" i="3"/>
  <c r="S2686" i="3" s="1"/>
  <c r="M2686" i="3" s="1"/>
  <c r="V2686" i="3"/>
  <c r="E2687" i="3"/>
  <c r="K2687" i="3" s="1"/>
  <c r="F2687" i="3"/>
  <c r="L2687" i="3"/>
  <c r="N2687" i="3" s="1"/>
  <c r="O2687" i="3"/>
  <c r="P2687" i="3"/>
  <c r="Q2687" i="3"/>
  <c r="T2687" i="3"/>
  <c r="U2687" i="3"/>
  <c r="S2687" i="3" s="1"/>
  <c r="M2687" i="3" s="1"/>
  <c r="V2687" i="3"/>
  <c r="E2688" i="3"/>
  <c r="F2688" i="3" s="1"/>
  <c r="K2688" i="3"/>
  <c r="L2688" i="3"/>
  <c r="N2688" i="3" s="1"/>
  <c r="O2688" i="3"/>
  <c r="P2688" i="3"/>
  <c r="Q2688" i="3"/>
  <c r="S2688" i="3"/>
  <c r="M2688" i="3" s="1"/>
  <c r="T2688" i="3"/>
  <c r="U2688" i="3"/>
  <c r="V2688" i="3"/>
  <c r="E2689" i="3"/>
  <c r="F2689" i="3"/>
  <c r="K2689" i="3"/>
  <c r="L2689" i="3"/>
  <c r="O2689" i="3"/>
  <c r="P2689" i="3"/>
  <c r="Q2689" i="3"/>
  <c r="S2689" i="3"/>
  <c r="T2689" i="3"/>
  <c r="N2689" i="3" s="1"/>
  <c r="U2689" i="3"/>
  <c r="V2689" i="3"/>
  <c r="E2690" i="3"/>
  <c r="F2690" i="3"/>
  <c r="K2690" i="3"/>
  <c r="L2690" i="3"/>
  <c r="N2690" i="3"/>
  <c r="O2690" i="3"/>
  <c r="P2690" i="3"/>
  <c r="Q2690" i="3"/>
  <c r="S2690" i="3"/>
  <c r="M2690" i="3" s="1"/>
  <c r="T2690" i="3"/>
  <c r="U2690" i="3"/>
  <c r="V2690" i="3"/>
  <c r="E2691" i="3"/>
  <c r="K2691" i="3" s="1"/>
  <c r="F2691" i="3"/>
  <c r="L2691" i="3"/>
  <c r="M2691" i="3"/>
  <c r="N2691" i="3"/>
  <c r="O2691" i="3"/>
  <c r="P2691" i="3"/>
  <c r="Q2691" i="3"/>
  <c r="S2691" i="3"/>
  <c r="U2691" i="3"/>
  <c r="T2691" i="3" s="1"/>
  <c r="V2691" i="3"/>
  <c r="E2692" i="3"/>
  <c r="K2692" i="3" s="1"/>
  <c r="F2692" i="3"/>
  <c r="L2692" i="3"/>
  <c r="M2692" i="3"/>
  <c r="N2692" i="3"/>
  <c r="O2692" i="3"/>
  <c r="P2692" i="3"/>
  <c r="Q2692" i="3"/>
  <c r="T2692" i="3"/>
  <c r="U2692" i="3"/>
  <c r="S2692" i="3" s="1"/>
  <c r="V2692" i="3"/>
  <c r="E2693" i="3"/>
  <c r="Q2693" i="3" s="1"/>
  <c r="F2693" i="3"/>
  <c r="L2693" i="3"/>
  <c r="N2693" i="3"/>
  <c r="O2693" i="3"/>
  <c r="P2693" i="3"/>
  <c r="S2693" i="3"/>
  <c r="M2693" i="3" s="1"/>
  <c r="T2693" i="3"/>
  <c r="U2693" i="3"/>
  <c r="V2693" i="3"/>
  <c r="E2694" i="3"/>
  <c r="K2694" i="3" s="1"/>
  <c r="F2694" i="3"/>
  <c r="L2694" i="3"/>
  <c r="M2694" i="3"/>
  <c r="O2694" i="3"/>
  <c r="P2694" i="3"/>
  <c r="Q2694" i="3"/>
  <c r="S2694" i="3"/>
  <c r="U2694" i="3"/>
  <c r="T2694" i="3" s="1"/>
  <c r="N2694" i="3" s="1"/>
  <c r="V2694" i="3"/>
  <c r="E2695" i="3"/>
  <c r="F2695" i="3" s="1"/>
  <c r="K2695" i="3"/>
  <c r="L2695" i="3"/>
  <c r="M2695" i="3" s="1"/>
  <c r="O2695" i="3"/>
  <c r="P2695" i="3"/>
  <c r="Q2695" i="3"/>
  <c r="U2695" i="3"/>
  <c r="S2695" i="3" s="1"/>
  <c r="V2695" i="3"/>
  <c r="E2696" i="3"/>
  <c r="Q2696" i="3" s="1"/>
  <c r="F2696" i="3"/>
  <c r="K2696" i="3"/>
  <c r="L2696" i="3"/>
  <c r="M2696" i="3"/>
  <c r="O2696" i="3"/>
  <c r="P2696" i="3"/>
  <c r="U2696" i="3"/>
  <c r="S2696" i="3" s="1"/>
  <c r="V2696" i="3"/>
  <c r="E2697" i="3"/>
  <c r="Q2697" i="3" s="1"/>
  <c r="F2697" i="3"/>
  <c r="K2697" i="3"/>
  <c r="L2697" i="3"/>
  <c r="M2697" i="3"/>
  <c r="N2697" i="3"/>
  <c r="O2697" i="3"/>
  <c r="P2697" i="3"/>
  <c r="S2697" i="3"/>
  <c r="T2697" i="3"/>
  <c r="U2697" i="3"/>
  <c r="V2697" i="3"/>
  <c r="E2698" i="3"/>
  <c r="K2698" i="3"/>
  <c r="L2698" i="3"/>
  <c r="O2698" i="3"/>
  <c r="P2698" i="3"/>
  <c r="U2698" i="3"/>
  <c r="S2698" i="3" s="1"/>
  <c r="M2698" i="3" s="1"/>
  <c r="V2698" i="3"/>
  <c r="E2699" i="3"/>
  <c r="Q2699" i="3" s="1"/>
  <c r="F2699" i="3"/>
  <c r="K2699" i="3"/>
  <c r="L2699" i="3"/>
  <c r="O2699" i="3"/>
  <c r="P2699" i="3"/>
  <c r="U2699" i="3"/>
  <c r="V2699" i="3"/>
  <c r="E2700" i="3"/>
  <c r="Q2700" i="3" s="1"/>
  <c r="K2700" i="3"/>
  <c r="L2700" i="3"/>
  <c r="M2700" i="3" s="1"/>
  <c r="O2700" i="3"/>
  <c r="P2700" i="3"/>
  <c r="T2700" i="3"/>
  <c r="U2700" i="3"/>
  <c r="S2700" i="3" s="1"/>
  <c r="V2700" i="3"/>
  <c r="E2701" i="3"/>
  <c r="F2701" i="3" s="1"/>
  <c r="L2701" i="3"/>
  <c r="O2701" i="3"/>
  <c r="P2701" i="3"/>
  <c r="S2701" i="3"/>
  <c r="M2701" i="3" s="1"/>
  <c r="T2701" i="3"/>
  <c r="N2701" i="3" s="1"/>
  <c r="U2701" i="3"/>
  <c r="V2701" i="3"/>
  <c r="E2702" i="3"/>
  <c r="L2702" i="3"/>
  <c r="O2702" i="3"/>
  <c r="P2702" i="3"/>
  <c r="Q2702" i="3"/>
  <c r="T2702" i="3"/>
  <c r="N2702" i="3" s="1"/>
  <c r="U2702" i="3"/>
  <c r="S2702" i="3" s="1"/>
  <c r="M2702" i="3" s="1"/>
  <c r="V2702" i="3"/>
  <c r="E2703" i="3"/>
  <c r="F2703" i="3" s="1"/>
  <c r="L2703" i="3"/>
  <c r="O2703" i="3"/>
  <c r="P2703" i="3"/>
  <c r="Q2703" i="3"/>
  <c r="T2703" i="3"/>
  <c r="U2703" i="3"/>
  <c r="S2703" i="3" s="1"/>
  <c r="M2703" i="3" s="1"/>
  <c r="V2703" i="3"/>
  <c r="E2704" i="3"/>
  <c r="F2704" i="3"/>
  <c r="K2704" i="3"/>
  <c r="L2704" i="3"/>
  <c r="M2704" i="3" s="1"/>
  <c r="O2704" i="3"/>
  <c r="P2704" i="3"/>
  <c r="Q2704" i="3"/>
  <c r="S2704" i="3"/>
  <c r="T2704" i="3"/>
  <c r="N2704" i="3" s="1"/>
  <c r="U2704" i="3"/>
  <c r="V2704" i="3"/>
  <c r="E2705" i="3"/>
  <c r="F2705" i="3"/>
  <c r="K2705" i="3"/>
  <c r="L2705" i="3"/>
  <c r="N2705" i="3"/>
  <c r="O2705" i="3"/>
  <c r="P2705" i="3"/>
  <c r="Q2705" i="3"/>
  <c r="S2705" i="3"/>
  <c r="M2705" i="3" s="1"/>
  <c r="T2705" i="3"/>
  <c r="U2705" i="3"/>
  <c r="V2705" i="3"/>
  <c r="E2706" i="3"/>
  <c r="K2706" i="3" s="1"/>
  <c r="F2706" i="3"/>
  <c r="L2706" i="3"/>
  <c r="M2706" i="3"/>
  <c r="N2706" i="3"/>
  <c r="O2706" i="3"/>
  <c r="P2706" i="3"/>
  <c r="Q2706" i="3"/>
  <c r="S2706" i="3"/>
  <c r="U2706" i="3"/>
  <c r="T2706" i="3" s="1"/>
  <c r="V2706" i="3"/>
  <c r="E2707" i="3"/>
  <c r="F2707" i="3" s="1"/>
  <c r="K2707" i="3"/>
  <c r="L2707" i="3"/>
  <c r="O2707" i="3"/>
  <c r="P2707" i="3"/>
  <c r="Q2707" i="3"/>
  <c r="U2707" i="3"/>
  <c r="S2707" i="3" s="1"/>
  <c r="V2707" i="3"/>
  <c r="E2708" i="3"/>
  <c r="Q2708" i="3" s="1"/>
  <c r="F2708" i="3"/>
  <c r="K2708" i="3"/>
  <c r="L2708" i="3"/>
  <c r="M2708" i="3"/>
  <c r="O2708" i="3"/>
  <c r="P2708" i="3"/>
  <c r="U2708" i="3"/>
  <c r="S2708" i="3" s="1"/>
  <c r="V2708" i="3"/>
  <c r="E2709" i="3"/>
  <c r="Q2709" i="3" s="1"/>
  <c r="F2709" i="3"/>
  <c r="K2709" i="3"/>
  <c r="L2709" i="3"/>
  <c r="M2709" i="3" s="1"/>
  <c r="N2709" i="3"/>
  <c r="O2709" i="3"/>
  <c r="P2709" i="3"/>
  <c r="S2709" i="3"/>
  <c r="T2709" i="3"/>
  <c r="U2709" i="3"/>
  <c r="V2709" i="3"/>
  <c r="E2710" i="3"/>
  <c r="Q2710" i="3" s="1"/>
  <c r="L2710" i="3"/>
  <c r="O2710" i="3"/>
  <c r="P2710" i="3"/>
  <c r="U2710" i="3"/>
  <c r="V2710" i="3"/>
  <c r="E2711" i="3"/>
  <c r="Q2711" i="3" s="1"/>
  <c r="K2711" i="3"/>
  <c r="L2711" i="3"/>
  <c r="O2711" i="3"/>
  <c r="P2711" i="3"/>
  <c r="U2711" i="3"/>
  <c r="V2711" i="3"/>
  <c r="E2712" i="3"/>
  <c r="L2712" i="3"/>
  <c r="O2712" i="3"/>
  <c r="P2712" i="3"/>
  <c r="T2712" i="3"/>
  <c r="U2712" i="3"/>
  <c r="S2712" i="3" s="1"/>
  <c r="V2712" i="3"/>
  <c r="E2713" i="3"/>
  <c r="Q2713" i="3" s="1"/>
  <c r="K2713" i="3"/>
  <c r="L2713" i="3"/>
  <c r="O2713" i="3"/>
  <c r="P2713" i="3"/>
  <c r="U2713" i="3"/>
  <c r="S2713" i="3" s="1"/>
  <c r="M2713" i="3" s="1"/>
  <c r="V2713" i="3"/>
  <c r="E2714" i="3"/>
  <c r="K2714" i="3" s="1"/>
  <c r="F2714" i="3"/>
  <c r="L2714" i="3"/>
  <c r="O2714" i="3"/>
  <c r="P2714" i="3"/>
  <c r="T2714" i="3"/>
  <c r="N2714" i="3" s="1"/>
  <c r="U2714" i="3"/>
  <c r="S2714" i="3" s="1"/>
  <c r="M2714" i="3" s="1"/>
  <c r="V2714" i="3"/>
  <c r="E2715" i="3"/>
  <c r="L2715" i="3"/>
  <c r="O2715" i="3"/>
  <c r="P2715" i="3"/>
  <c r="Q2715" i="3"/>
  <c r="S2715" i="3"/>
  <c r="M2715" i="3" s="1"/>
  <c r="T2715" i="3"/>
  <c r="U2715" i="3"/>
  <c r="V2715" i="3"/>
  <c r="E2716" i="3"/>
  <c r="F2716" i="3"/>
  <c r="K2716" i="3"/>
  <c r="L2716" i="3"/>
  <c r="O2716" i="3"/>
  <c r="P2716" i="3"/>
  <c r="Q2716" i="3"/>
  <c r="S2716" i="3"/>
  <c r="T2716" i="3"/>
  <c r="N2716" i="3" s="1"/>
  <c r="U2716" i="3"/>
  <c r="V2716" i="3"/>
  <c r="E2717" i="3"/>
  <c r="F2717" i="3"/>
  <c r="K2717" i="3"/>
  <c r="L2717" i="3"/>
  <c r="N2717" i="3"/>
  <c r="O2717" i="3"/>
  <c r="P2717" i="3"/>
  <c r="Q2717" i="3"/>
  <c r="S2717" i="3"/>
  <c r="M2717" i="3" s="1"/>
  <c r="T2717" i="3"/>
  <c r="U2717" i="3"/>
  <c r="V2717" i="3"/>
  <c r="E2718" i="3"/>
  <c r="K2718" i="3" s="1"/>
  <c r="F2718" i="3"/>
  <c r="L2718" i="3"/>
  <c r="M2718" i="3" s="1"/>
  <c r="N2718" i="3"/>
  <c r="O2718" i="3"/>
  <c r="P2718" i="3"/>
  <c r="Q2718" i="3"/>
  <c r="S2718" i="3"/>
  <c r="U2718" i="3"/>
  <c r="T2718" i="3" s="1"/>
  <c r="V2718" i="3"/>
  <c r="E2719" i="3"/>
  <c r="F2719" i="3" s="1"/>
  <c r="K2719" i="3"/>
  <c r="L2719" i="3"/>
  <c r="O2719" i="3"/>
  <c r="P2719" i="3"/>
  <c r="Q2719" i="3"/>
  <c r="U2719" i="3"/>
  <c r="S2719" i="3" s="1"/>
  <c r="M2719" i="3" s="1"/>
  <c r="V2719" i="3"/>
  <c r="E2720" i="3"/>
  <c r="Q2720" i="3" s="1"/>
  <c r="F2720" i="3"/>
  <c r="K2720" i="3"/>
  <c r="L2720" i="3"/>
  <c r="O2720" i="3"/>
  <c r="P2720" i="3"/>
  <c r="U2720" i="3"/>
  <c r="V2720" i="3"/>
  <c r="E2721" i="3"/>
  <c r="L2721" i="3"/>
  <c r="O2721" i="3"/>
  <c r="P2721" i="3"/>
  <c r="T2721" i="3"/>
  <c r="N2721" i="3" s="1"/>
  <c r="U2721" i="3"/>
  <c r="S2721" i="3" s="1"/>
  <c r="M2721" i="3" s="1"/>
  <c r="V2721" i="3"/>
  <c r="E2722" i="3"/>
  <c r="F2722" i="3"/>
  <c r="L2722" i="3"/>
  <c r="M2722" i="3" s="1"/>
  <c r="O2722" i="3"/>
  <c r="P2722" i="3"/>
  <c r="S2722" i="3"/>
  <c r="U2722" i="3"/>
  <c r="T2722" i="3" s="1"/>
  <c r="N2722" i="3" s="1"/>
  <c r="V2722" i="3"/>
  <c r="E2723" i="3"/>
  <c r="Q2723" i="3" s="1"/>
  <c r="F2723" i="3"/>
  <c r="K2723" i="3"/>
  <c r="L2723" i="3"/>
  <c r="O2723" i="3"/>
  <c r="P2723" i="3"/>
  <c r="U2723" i="3"/>
  <c r="S2723" i="3" s="1"/>
  <c r="V2723" i="3"/>
  <c r="E2724" i="3"/>
  <c r="Q2724" i="3" s="1"/>
  <c r="F2724" i="3"/>
  <c r="K2724" i="3"/>
  <c r="L2724" i="3"/>
  <c r="O2724" i="3"/>
  <c r="P2724" i="3"/>
  <c r="T2724" i="3"/>
  <c r="U2724" i="3"/>
  <c r="S2724" i="3" s="1"/>
  <c r="V2724" i="3"/>
  <c r="E2725" i="3"/>
  <c r="F2725" i="3" s="1"/>
  <c r="K2725" i="3"/>
  <c r="L2725" i="3"/>
  <c r="O2725" i="3"/>
  <c r="P2725" i="3"/>
  <c r="U2725" i="3"/>
  <c r="S2725" i="3" s="1"/>
  <c r="M2725" i="3" s="1"/>
  <c r="V2725" i="3"/>
  <c r="E2726" i="3"/>
  <c r="K2726" i="3" s="1"/>
  <c r="F2726" i="3"/>
  <c r="L2726" i="3"/>
  <c r="N2726" i="3"/>
  <c r="O2726" i="3"/>
  <c r="P2726" i="3"/>
  <c r="Q2726" i="3"/>
  <c r="S2726" i="3"/>
  <c r="M2726" i="3" s="1"/>
  <c r="T2726" i="3"/>
  <c r="U2726" i="3"/>
  <c r="V2726" i="3"/>
  <c r="E2727" i="3"/>
  <c r="L2727" i="3"/>
  <c r="O2727" i="3"/>
  <c r="P2727" i="3"/>
  <c r="Q2727" i="3"/>
  <c r="S2727" i="3"/>
  <c r="M2727" i="3" s="1"/>
  <c r="T2727" i="3"/>
  <c r="N2727" i="3" s="1"/>
  <c r="U2727" i="3"/>
  <c r="V2727" i="3"/>
  <c r="E2728" i="3"/>
  <c r="F2728" i="3"/>
  <c r="K2728" i="3"/>
  <c r="L2728" i="3"/>
  <c r="O2728" i="3"/>
  <c r="P2728" i="3"/>
  <c r="Q2728" i="3"/>
  <c r="S2728" i="3"/>
  <c r="T2728" i="3"/>
  <c r="N2728" i="3" s="1"/>
  <c r="U2728" i="3"/>
  <c r="V2728" i="3"/>
  <c r="E2729" i="3"/>
  <c r="F2729" i="3"/>
  <c r="K2729" i="3"/>
  <c r="L2729" i="3"/>
  <c r="O2729" i="3"/>
  <c r="P2729" i="3"/>
  <c r="Q2729" i="3"/>
  <c r="S2729" i="3"/>
  <c r="M2729" i="3" s="1"/>
  <c r="T2729" i="3"/>
  <c r="N2729" i="3" s="1"/>
  <c r="U2729" i="3"/>
  <c r="V2729" i="3"/>
  <c r="E2730" i="3"/>
  <c r="F2730" i="3"/>
  <c r="K2730" i="3"/>
  <c r="L2730" i="3"/>
  <c r="M2730" i="3" s="1"/>
  <c r="N2730" i="3"/>
  <c r="O2730" i="3"/>
  <c r="P2730" i="3"/>
  <c r="Q2730" i="3"/>
  <c r="S2730" i="3"/>
  <c r="U2730" i="3"/>
  <c r="T2730" i="3" s="1"/>
  <c r="V2730" i="3"/>
  <c r="E2731" i="3"/>
  <c r="F2731" i="3" s="1"/>
  <c r="L2731" i="3"/>
  <c r="O2731" i="3"/>
  <c r="P2731" i="3"/>
  <c r="Q2731" i="3"/>
  <c r="U2731" i="3"/>
  <c r="S2731" i="3" s="1"/>
  <c r="M2731" i="3" s="1"/>
  <c r="V2731" i="3"/>
  <c r="E2732" i="3"/>
  <c r="Q2732" i="3" s="1"/>
  <c r="F2732" i="3"/>
  <c r="K2732" i="3"/>
  <c r="L2732" i="3"/>
  <c r="O2732" i="3"/>
  <c r="P2732" i="3"/>
  <c r="U2732" i="3"/>
  <c r="V2732" i="3"/>
  <c r="E2733" i="3"/>
  <c r="L2733" i="3"/>
  <c r="O2733" i="3"/>
  <c r="P2733" i="3"/>
  <c r="T2733" i="3"/>
  <c r="N2733" i="3" s="1"/>
  <c r="U2733" i="3"/>
  <c r="S2733" i="3" s="1"/>
  <c r="M2733" i="3" s="1"/>
  <c r="V2733" i="3"/>
  <c r="E2734" i="3"/>
  <c r="F2734" i="3"/>
  <c r="L2734" i="3"/>
  <c r="M2734" i="3" s="1"/>
  <c r="O2734" i="3"/>
  <c r="P2734" i="3"/>
  <c r="S2734" i="3"/>
  <c r="U2734" i="3"/>
  <c r="T2734" i="3" s="1"/>
  <c r="N2734" i="3" s="1"/>
  <c r="V2734" i="3"/>
  <c r="E2735" i="3"/>
  <c r="Q2735" i="3" s="1"/>
  <c r="F2735" i="3"/>
  <c r="K2735" i="3"/>
  <c r="L2735" i="3"/>
  <c r="O2735" i="3"/>
  <c r="P2735" i="3"/>
  <c r="U2735" i="3"/>
  <c r="S2735" i="3" s="1"/>
  <c r="V2735" i="3"/>
  <c r="E2736" i="3"/>
  <c r="Q2736" i="3" s="1"/>
  <c r="K2736" i="3"/>
  <c r="L2736" i="3"/>
  <c r="O2736" i="3"/>
  <c r="P2736" i="3"/>
  <c r="T2736" i="3"/>
  <c r="U2736" i="3"/>
  <c r="S2736" i="3" s="1"/>
  <c r="V2736" i="3"/>
  <c r="E2737" i="3"/>
  <c r="F2737" i="3" s="1"/>
  <c r="K2737" i="3"/>
  <c r="L2737" i="3"/>
  <c r="O2737" i="3"/>
  <c r="P2737" i="3"/>
  <c r="U2737" i="3"/>
  <c r="S2737" i="3" s="1"/>
  <c r="M2737" i="3" s="1"/>
  <c r="V2737" i="3"/>
  <c r="E2738" i="3"/>
  <c r="K2738" i="3" s="1"/>
  <c r="F2738" i="3"/>
  <c r="L2738" i="3"/>
  <c r="N2738" i="3"/>
  <c r="O2738" i="3"/>
  <c r="P2738" i="3"/>
  <c r="Q2738" i="3"/>
  <c r="S2738" i="3"/>
  <c r="M2738" i="3" s="1"/>
  <c r="T2738" i="3"/>
  <c r="U2738" i="3"/>
  <c r="V2738" i="3"/>
  <c r="E2739" i="3"/>
  <c r="L2739" i="3"/>
  <c r="O2739" i="3"/>
  <c r="P2739" i="3"/>
  <c r="Q2739" i="3"/>
  <c r="S2739" i="3"/>
  <c r="M2739" i="3" s="1"/>
  <c r="T2739" i="3"/>
  <c r="N2739" i="3" s="1"/>
  <c r="U2739" i="3"/>
  <c r="V2739" i="3"/>
  <c r="E2740" i="3"/>
  <c r="F2740" i="3"/>
  <c r="K2740" i="3"/>
  <c r="L2740" i="3"/>
  <c r="O2740" i="3"/>
  <c r="P2740" i="3"/>
  <c r="Q2740" i="3"/>
  <c r="S2740" i="3"/>
  <c r="T2740" i="3"/>
  <c r="N2740" i="3" s="1"/>
  <c r="U2740" i="3"/>
  <c r="V2740" i="3"/>
  <c r="E2741" i="3"/>
  <c r="F2741" i="3"/>
  <c r="K2741" i="3"/>
  <c r="L2741" i="3"/>
  <c r="O2741" i="3"/>
  <c r="P2741" i="3"/>
  <c r="Q2741" i="3"/>
  <c r="S2741" i="3"/>
  <c r="M2741" i="3" s="1"/>
  <c r="T2741" i="3"/>
  <c r="N2741" i="3" s="1"/>
  <c r="U2741" i="3"/>
  <c r="V2741" i="3"/>
  <c r="E2742" i="3"/>
  <c r="F2742" i="3"/>
  <c r="K2742" i="3"/>
  <c r="L2742" i="3"/>
  <c r="M2742" i="3" s="1"/>
  <c r="N2742" i="3"/>
  <c r="O2742" i="3"/>
  <c r="P2742" i="3"/>
  <c r="Q2742" i="3"/>
  <c r="S2742" i="3"/>
  <c r="U2742" i="3"/>
  <c r="T2742" i="3" s="1"/>
  <c r="V2742" i="3"/>
  <c r="E2743" i="3"/>
  <c r="F2743" i="3" s="1"/>
  <c r="L2743" i="3"/>
  <c r="O2743" i="3"/>
  <c r="P2743" i="3"/>
  <c r="Q2743" i="3"/>
  <c r="U2743" i="3"/>
  <c r="S2743" i="3" s="1"/>
  <c r="M2743" i="3" s="1"/>
  <c r="V2743" i="3"/>
  <c r="E2744" i="3"/>
  <c r="Q2744" i="3" s="1"/>
  <c r="F2744" i="3"/>
  <c r="K2744" i="3"/>
  <c r="L2744" i="3"/>
  <c r="O2744" i="3"/>
  <c r="P2744" i="3"/>
  <c r="U2744" i="3"/>
  <c r="V2744" i="3"/>
  <c r="E2745" i="3"/>
  <c r="L2745" i="3"/>
  <c r="O2745" i="3"/>
  <c r="P2745" i="3"/>
  <c r="U2745" i="3"/>
  <c r="V2745" i="3"/>
  <c r="E2746" i="3"/>
  <c r="F2746" i="3"/>
  <c r="L2746" i="3"/>
  <c r="O2746" i="3"/>
  <c r="P2746" i="3"/>
  <c r="U2746" i="3"/>
  <c r="V2746" i="3"/>
  <c r="E2747" i="3"/>
  <c r="F2747" i="3"/>
  <c r="L2747" i="3"/>
  <c r="O2747" i="3"/>
  <c r="P2747" i="3"/>
  <c r="U2747" i="3"/>
  <c r="V2747" i="3"/>
  <c r="E2748" i="3"/>
  <c r="F2748" i="3"/>
  <c r="L2748" i="3"/>
  <c r="O2748" i="3"/>
  <c r="P2748" i="3"/>
  <c r="U2748" i="3"/>
  <c r="S2748" i="3" s="1"/>
  <c r="V2748" i="3"/>
  <c r="E2749" i="3"/>
  <c r="Q2749" i="3" s="1"/>
  <c r="F2749" i="3"/>
  <c r="K2749" i="3"/>
  <c r="L2749" i="3"/>
  <c r="O2749" i="3"/>
  <c r="P2749" i="3"/>
  <c r="U2749" i="3"/>
  <c r="S2749" i="3" s="1"/>
  <c r="M2749" i="3" s="1"/>
  <c r="V2749" i="3"/>
  <c r="E2750" i="3"/>
  <c r="L2750" i="3"/>
  <c r="O2750" i="3"/>
  <c r="P2750" i="3"/>
  <c r="S2750" i="3"/>
  <c r="M2750" i="3" s="1"/>
  <c r="U2750" i="3"/>
  <c r="T2750" i="3" s="1"/>
  <c r="N2750" i="3" s="1"/>
  <c r="V2750" i="3"/>
  <c r="E2751" i="3"/>
  <c r="L2751" i="3"/>
  <c r="M2751" i="3"/>
  <c r="N2751" i="3"/>
  <c r="O2751" i="3"/>
  <c r="P2751" i="3"/>
  <c r="T2751" i="3"/>
  <c r="U2751" i="3"/>
  <c r="S2751" i="3" s="1"/>
  <c r="V2751" i="3"/>
  <c r="E2752" i="3"/>
  <c r="F2752" i="3"/>
  <c r="K2752" i="3"/>
  <c r="L2752" i="3"/>
  <c r="M2752" i="3"/>
  <c r="N2752" i="3"/>
  <c r="O2752" i="3"/>
  <c r="P2752" i="3"/>
  <c r="Q2752" i="3"/>
  <c r="S2752" i="3"/>
  <c r="U2752" i="3"/>
  <c r="T2752" i="3" s="1"/>
  <c r="V2752" i="3"/>
  <c r="E2753" i="3"/>
  <c r="F2753" i="3"/>
  <c r="K2753" i="3"/>
  <c r="L2753" i="3"/>
  <c r="N2753" i="3" s="1"/>
  <c r="M2753" i="3"/>
  <c r="O2753" i="3"/>
  <c r="P2753" i="3"/>
  <c r="Q2753" i="3"/>
  <c r="S2753" i="3"/>
  <c r="T2753" i="3"/>
  <c r="U2753" i="3"/>
  <c r="V2753" i="3"/>
  <c r="E2754" i="3"/>
  <c r="F2754" i="3"/>
  <c r="K2754" i="3"/>
  <c r="L2754" i="3"/>
  <c r="O2754" i="3"/>
  <c r="P2754" i="3"/>
  <c r="Q2754" i="3"/>
  <c r="S2754" i="3"/>
  <c r="U2754" i="3"/>
  <c r="T2754" i="3" s="1"/>
  <c r="V2754" i="3"/>
  <c r="E2755" i="3"/>
  <c r="Q2755" i="3" s="1"/>
  <c r="F2755" i="3"/>
  <c r="K2755" i="3"/>
  <c r="L2755" i="3"/>
  <c r="O2755" i="3"/>
  <c r="P2755" i="3"/>
  <c r="U2755" i="3"/>
  <c r="S2755" i="3" s="1"/>
  <c r="V2755" i="3"/>
  <c r="E2756" i="3"/>
  <c r="Q2756" i="3" s="1"/>
  <c r="F2756" i="3"/>
  <c r="K2756" i="3"/>
  <c r="L2756" i="3"/>
  <c r="O2756" i="3"/>
  <c r="P2756" i="3"/>
  <c r="U2756" i="3"/>
  <c r="V2756" i="3"/>
  <c r="E2757" i="3"/>
  <c r="Q2757" i="3" s="1"/>
  <c r="F2757" i="3"/>
  <c r="K2757" i="3"/>
  <c r="L2757" i="3"/>
  <c r="O2757" i="3"/>
  <c r="P2757" i="3"/>
  <c r="T2757" i="3"/>
  <c r="U2757" i="3"/>
  <c r="S2757" i="3" s="1"/>
  <c r="V2757" i="3"/>
  <c r="E2758" i="3"/>
  <c r="Q2758" i="3" s="1"/>
  <c r="F2758" i="3"/>
  <c r="K2758" i="3"/>
  <c r="L2758" i="3"/>
  <c r="N2758" i="3" s="1"/>
  <c r="M2758" i="3"/>
  <c r="O2758" i="3"/>
  <c r="P2758" i="3"/>
  <c r="S2758" i="3"/>
  <c r="T2758" i="3"/>
  <c r="U2758" i="3"/>
  <c r="V2758" i="3"/>
  <c r="E2759" i="3"/>
  <c r="F2759" i="3"/>
  <c r="K2759" i="3"/>
  <c r="L2759" i="3"/>
  <c r="O2759" i="3"/>
  <c r="P2759" i="3"/>
  <c r="Q2759" i="3"/>
  <c r="S2759" i="3"/>
  <c r="T2759" i="3"/>
  <c r="U2759" i="3"/>
  <c r="V2759" i="3"/>
  <c r="E2760" i="3"/>
  <c r="F2760" i="3"/>
  <c r="K2760" i="3"/>
  <c r="L2760" i="3"/>
  <c r="O2760" i="3"/>
  <c r="P2760" i="3"/>
  <c r="Q2760" i="3"/>
  <c r="S2760" i="3"/>
  <c r="T2760" i="3"/>
  <c r="U2760" i="3"/>
  <c r="V2760" i="3"/>
  <c r="E2761" i="3"/>
  <c r="F2761" i="3" s="1"/>
  <c r="L2761" i="3"/>
  <c r="N2761" i="3"/>
  <c r="O2761" i="3"/>
  <c r="P2761" i="3"/>
  <c r="Q2761" i="3"/>
  <c r="S2761" i="3"/>
  <c r="M2761" i="3" s="1"/>
  <c r="T2761" i="3"/>
  <c r="U2761" i="3"/>
  <c r="V2761" i="3"/>
  <c r="E2762" i="3"/>
  <c r="K2762" i="3" s="1"/>
  <c r="L2762" i="3"/>
  <c r="N2762" i="3"/>
  <c r="O2762" i="3"/>
  <c r="P2762" i="3"/>
  <c r="Q2762" i="3"/>
  <c r="S2762" i="3"/>
  <c r="M2762" i="3" s="1"/>
  <c r="T2762" i="3"/>
  <c r="U2762" i="3"/>
  <c r="V2762" i="3"/>
  <c r="E2763" i="3"/>
  <c r="L2763" i="3"/>
  <c r="O2763" i="3"/>
  <c r="P2763" i="3"/>
  <c r="Q2763" i="3"/>
  <c r="U2763" i="3"/>
  <c r="S2763" i="3" s="1"/>
  <c r="M2763" i="3" s="1"/>
  <c r="V2763" i="3"/>
  <c r="E2764" i="3"/>
  <c r="F2764" i="3"/>
  <c r="K2764" i="3"/>
  <c r="L2764" i="3"/>
  <c r="O2764" i="3"/>
  <c r="P2764" i="3"/>
  <c r="Q2764" i="3"/>
  <c r="S2764" i="3"/>
  <c r="M2764" i="3" s="1"/>
  <c r="T2764" i="3"/>
  <c r="N2764" i="3" s="1"/>
  <c r="U2764" i="3"/>
  <c r="V2764" i="3"/>
  <c r="E2765" i="3"/>
  <c r="F2765" i="3"/>
  <c r="K2765" i="3"/>
  <c r="L2765" i="3"/>
  <c r="N2765" i="3"/>
  <c r="O2765" i="3"/>
  <c r="P2765" i="3"/>
  <c r="Q2765" i="3"/>
  <c r="S2765" i="3"/>
  <c r="M2765" i="3" s="1"/>
  <c r="T2765" i="3"/>
  <c r="U2765" i="3"/>
  <c r="V2765" i="3"/>
  <c r="E2766" i="3"/>
  <c r="F2766" i="3"/>
  <c r="K2766" i="3"/>
  <c r="L2766" i="3"/>
  <c r="M2766" i="3" s="1"/>
  <c r="O2766" i="3"/>
  <c r="P2766" i="3"/>
  <c r="Q2766" i="3"/>
  <c r="S2766" i="3"/>
  <c r="U2766" i="3"/>
  <c r="T2766" i="3" s="1"/>
  <c r="V2766" i="3"/>
  <c r="E2767" i="3"/>
  <c r="F2767" i="3"/>
  <c r="K2767" i="3"/>
  <c r="L2767" i="3"/>
  <c r="O2767" i="3"/>
  <c r="P2767" i="3"/>
  <c r="Q2767" i="3"/>
  <c r="U2767" i="3"/>
  <c r="V2767" i="3"/>
  <c r="E2768" i="3"/>
  <c r="L2768" i="3"/>
  <c r="O2768" i="3"/>
  <c r="P2768" i="3"/>
  <c r="U2768" i="3"/>
  <c r="S2768" i="3" s="1"/>
  <c r="M2768" i="3" s="1"/>
  <c r="V2768" i="3"/>
  <c r="E2769" i="3"/>
  <c r="Q2769" i="3" s="1"/>
  <c r="F2769" i="3"/>
  <c r="K2769" i="3"/>
  <c r="L2769" i="3"/>
  <c r="O2769" i="3"/>
  <c r="P2769" i="3"/>
  <c r="S2769" i="3"/>
  <c r="M2769" i="3" s="1"/>
  <c r="U2769" i="3"/>
  <c r="T2769" i="3" s="1"/>
  <c r="N2769" i="3" s="1"/>
  <c r="V2769" i="3"/>
  <c r="E2770" i="3"/>
  <c r="F2770" i="3"/>
  <c r="K2770" i="3"/>
  <c r="L2770" i="3"/>
  <c r="O2770" i="3"/>
  <c r="P2770" i="3"/>
  <c r="Q2770" i="3"/>
  <c r="S2770" i="3"/>
  <c r="M2770" i="3" s="1"/>
  <c r="T2770" i="3"/>
  <c r="N2770" i="3" s="1"/>
  <c r="U2770" i="3"/>
  <c r="V2770" i="3"/>
  <c r="E2771" i="3"/>
  <c r="L2771" i="3"/>
  <c r="O2771" i="3"/>
  <c r="P2771" i="3"/>
  <c r="Q2771" i="3"/>
  <c r="S2771" i="3"/>
  <c r="M2771" i="3" s="1"/>
  <c r="T2771" i="3"/>
  <c r="U2771" i="3"/>
  <c r="V2771" i="3"/>
  <c r="E2772" i="3"/>
  <c r="L2772" i="3"/>
  <c r="O2772" i="3"/>
  <c r="P2772" i="3"/>
  <c r="U2772" i="3"/>
  <c r="S2772" i="3" s="1"/>
  <c r="V2772" i="3"/>
  <c r="E2773" i="3"/>
  <c r="F2773" i="3"/>
  <c r="K2773" i="3"/>
  <c r="L2773" i="3"/>
  <c r="O2773" i="3"/>
  <c r="P2773" i="3"/>
  <c r="Q2773" i="3"/>
  <c r="U2773" i="3"/>
  <c r="S2773" i="3" s="1"/>
  <c r="M2773" i="3" s="1"/>
  <c r="V2773" i="3"/>
  <c r="E2774" i="3"/>
  <c r="K2774" i="3" s="1"/>
  <c r="F2774" i="3"/>
  <c r="L2774" i="3"/>
  <c r="O2774" i="3"/>
  <c r="P2774" i="3"/>
  <c r="Q2774" i="3"/>
  <c r="U2774" i="3"/>
  <c r="S2774" i="3" s="1"/>
  <c r="M2774" i="3" s="1"/>
  <c r="V2774" i="3"/>
  <c r="E2775" i="3"/>
  <c r="L2775" i="3"/>
  <c r="O2775" i="3"/>
  <c r="P2775" i="3"/>
  <c r="Q2775" i="3"/>
  <c r="S2775" i="3"/>
  <c r="T2775" i="3"/>
  <c r="U2775" i="3"/>
  <c r="V2775" i="3"/>
  <c r="E2776" i="3"/>
  <c r="F2776" i="3"/>
  <c r="K2776" i="3"/>
  <c r="L2776" i="3"/>
  <c r="N2776" i="3"/>
  <c r="O2776" i="3"/>
  <c r="P2776" i="3"/>
  <c r="Q2776" i="3"/>
  <c r="S2776" i="3"/>
  <c r="M2776" i="3" s="1"/>
  <c r="T2776" i="3"/>
  <c r="U2776" i="3"/>
  <c r="V2776" i="3"/>
  <c r="E2777" i="3"/>
  <c r="F2777" i="3"/>
  <c r="K2777" i="3"/>
  <c r="L2777" i="3"/>
  <c r="M2777" i="3"/>
  <c r="N2777" i="3"/>
  <c r="O2777" i="3"/>
  <c r="P2777" i="3"/>
  <c r="Q2777" i="3"/>
  <c r="S2777" i="3"/>
  <c r="T2777" i="3"/>
  <c r="U2777" i="3"/>
  <c r="V2777" i="3"/>
  <c r="E2778" i="3"/>
  <c r="L2778" i="3"/>
  <c r="N2778" i="3"/>
  <c r="O2778" i="3"/>
  <c r="P2778" i="3"/>
  <c r="Q2778" i="3"/>
  <c r="S2778" i="3"/>
  <c r="M2778" i="3" s="1"/>
  <c r="U2778" i="3"/>
  <c r="T2778" i="3" s="1"/>
  <c r="V2778" i="3"/>
  <c r="E2779" i="3"/>
  <c r="L2779" i="3"/>
  <c r="O2779" i="3"/>
  <c r="P2779" i="3"/>
  <c r="Q2779" i="3"/>
  <c r="U2779" i="3"/>
  <c r="V2779" i="3"/>
  <c r="E2780" i="3"/>
  <c r="Q2780" i="3" s="1"/>
  <c r="F2780" i="3"/>
  <c r="K2780" i="3"/>
  <c r="L2780" i="3"/>
  <c r="O2780" i="3"/>
  <c r="P2780" i="3"/>
  <c r="T2780" i="3"/>
  <c r="N2780" i="3" s="1"/>
  <c r="U2780" i="3"/>
  <c r="S2780" i="3" s="1"/>
  <c r="M2780" i="3" s="1"/>
  <c r="V2780" i="3"/>
  <c r="E2781" i="3"/>
  <c r="Q2781" i="3" s="1"/>
  <c r="K2781" i="3"/>
  <c r="L2781" i="3"/>
  <c r="O2781" i="3"/>
  <c r="P2781" i="3"/>
  <c r="U2781" i="3"/>
  <c r="S2781" i="3" s="1"/>
  <c r="M2781" i="3" s="1"/>
  <c r="V2781" i="3"/>
  <c r="E2782" i="3"/>
  <c r="F2782" i="3" s="1"/>
  <c r="K2782" i="3"/>
  <c r="L2782" i="3"/>
  <c r="O2782" i="3"/>
  <c r="P2782" i="3"/>
  <c r="Q2782" i="3"/>
  <c r="U2782" i="3"/>
  <c r="S2782" i="3" s="1"/>
  <c r="M2782" i="3" s="1"/>
  <c r="V2782" i="3"/>
  <c r="E2783" i="3"/>
  <c r="F2783" i="3"/>
  <c r="K2783" i="3"/>
  <c r="L2783" i="3"/>
  <c r="M2783" i="3"/>
  <c r="O2783" i="3"/>
  <c r="P2783" i="3"/>
  <c r="Q2783" i="3"/>
  <c r="U2783" i="3"/>
  <c r="S2783" i="3" s="1"/>
  <c r="V2783" i="3"/>
  <c r="E2784" i="3"/>
  <c r="F2784" i="3"/>
  <c r="K2784" i="3"/>
  <c r="L2784" i="3"/>
  <c r="O2784" i="3"/>
  <c r="P2784" i="3"/>
  <c r="Q2784" i="3"/>
  <c r="U2784" i="3"/>
  <c r="S2784" i="3" s="1"/>
  <c r="V2784" i="3"/>
  <c r="E2785" i="3"/>
  <c r="F2785" i="3" s="1"/>
  <c r="K2785" i="3"/>
  <c r="L2785" i="3"/>
  <c r="O2785" i="3"/>
  <c r="P2785" i="3"/>
  <c r="Q2785" i="3"/>
  <c r="U2785" i="3"/>
  <c r="T2785" i="3" s="1"/>
  <c r="N2785" i="3" s="1"/>
  <c r="V2785" i="3"/>
  <c r="E2786" i="3"/>
  <c r="K2786" i="3" s="1"/>
  <c r="L2786" i="3"/>
  <c r="O2786" i="3"/>
  <c r="P2786" i="3"/>
  <c r="Q2786" i="3"/>
  <c r="U2786" i="3"/>
  <c r="S2786" i="3" s="1"/>
  <c r="M2786" i="3" s="1"/>
  <c r="V2786" i="3"/>
  <c r="E2787" i="3"/>
  <c r="L2787" i="3"/>
  <c r="O2787" i="3"/>
  <c r="P2787" i="3"/>
  <c r="Q2787" i="3"/>
  <c r="S2787" i="3"/>
  <c r="M2787" i="3" s="1"/>
  <c r="U2787" i="3"/>
  <c r="T2787" i="3" s="1"/>
  <c r="N2787" i="3" s="1"/>
  <c r="V2787" i="3"/>
  <c r="E2788" i="3"/>
  <c r="F2788" i="3"/>
  <c r="K2788" i="3"/>
  <c r="L2788" i="3"/>
  <c r="O2788" i="3"/>
  <c r="P2788" i="3"/>
  <c r="Q2788" i="3"/>
  <c r="S2788" i="3"/>
  <c r="T2788" i="3"/>
  <c r="U2788" i="3"/>
  <c r="V2788" i="3"/>
  <c r="E2789" i="3"/>
  <c r="F2789" i="3"/>
  <c r="K2789" i="3"/>
  <c r="L2789" i="3"/>
  <c r="O2789" i="3"/>
  <c r="P2789" i="3"/>
  <c r="Q2789" i="3"/>
  <c r="S2789" i="3"/>
  <c r="M2789" i="3" s="1"/>
  <c r="T2789" i="3"/>
  <c r="N2789" i="3" s="1"/>
  <c r="U2789" i="3"/>
  <c r="V2789" i="3"/>
  <c r="E2790" i="3"/>
  <c r="F2790" i="3"/>
  <c r="K2790" i="3"/>
  <c r="L2790" i="3"/>
  <c r="O2790" i="3"/>
  <c r="P2790" i="3"/>
  <c r="Q2790" i="3"/>
  <c r="S2790" i="3"/>
  <c r="M2790" i="3" s="1"/>
  <c r="U2790" i="3"/>
  <c r="T2790" i="3" s="1"/>
  <c r="N2790" i="3" s="1"/>
  <c r="V2790" i="3"/>
  <c r="E2791" i="3"/>
  <c r="F2791" i="3"/>
  <c r="K2791" i="3"/>
  <c r="L2791" i="3"/>
  <c r="O2791" i="3"/>
  <c r="P2791" i="3"/>
  <c r="Q2791" i="3"/>
  <c r="U2791" i="3"/>
  <c r="V2791" i="3"/>
  <c r="E2792" i="3"/>
  <c r="Q2792" i="3" s="1"/>
  <c r="K2792" i="3"/>
  <c r="L2792" i="3"/>
  <c r="O2792" i="3"/>
  <c r="P2792" i="3"/>
  <c r="U2792" i="3"/>
  <c r="S2792" i="3" s="1"/>
  <c r="M2792" i="3" s="1"/>
  <c r="V2792" i="3"/>
  <c r="E2793" i="3"/>
  <c r="L2793" i="3"/>
  <c r="O2793" i="3"/>
  <c r="P2793" i="3"/>
  <c r="S2793" i="3"/>
  <c r="T2793" i="3"/>
  <c r="U2793" i="3"/>
  <c r="V2793" i="3"/>
  <c r="E2794" i="3"/>
  <c r="L2794" i="3"/>
  <c r="O2794" i="3"/>
  <c r="P2794" i="3"/>
  <c r="Q2794" i="3"/>
  <c r="S2794" i="3"/>
  <c r="U2794" i="3"/>
  <c r="T2794" i="3" s="1"/>
  <c r="V2794" i="3"/>
  <c r="E2795" i="3"/>
  <c r="F2795" i="3" s="1"/>
  <c r="K2795" i="3"/>
  <c r="L2795" i="3"/>
  <c r="O2795" i="3"/>
  <c r="P2795" i="3"/>
  <c r="Q2795" i="3"/>
  <c r="U2795" i="3"/>
  <c r="S2795" i="3" s="1"/>
  <c r="M2795" i="3" s="1"/>
  <c r="V2795" i="3"/>
  <c r="E2796" i="3"/>
  <c r="F2796" i="3" s="1"/>
  <c r="K2796" i="3"/>
  <c r="L2796" i="3"/>
  <c r="O2796" i="3"/>
  <c r="P2796" i="3"/>
  <c r="Q2796" i="3"/>
  <c r="U2796" i="3"/>
  <c r="S2796" i="3" s="1"/>
  <c r="V2796" i="3"/>
  <c r="E2797" i="3"/>
  <c r="L2797" i="3"/>
  <c r="O2797" i="3"/>
  <c r="P2797" i="3"/>
  <c r="Q2797" i="3"/>
  <c r="U2797" i="3"/>
  <c r="T2797" i="3" s="1"/>
  <c r="N2797" i="3" s="1"/>
  <c r="V2797" i="3"/>
  <c r="E2798" i="3"/>
  <c r="L2798" i="3"/>
  <c r="O2798" i="3"/>
  <c r="P2798" i="3"/>
  <c r="Q2798" i="3"/>
  <c r="S2798" i="3"/>
  <c r="M2798" i="3" s="1"/>
  <c r="T2798" i="3"/>
  <c r="N2798" i="3" s="1"/>
  <c r="U2798" i="3"/>
  <c r="V2798" i="3"/>
  <c r="E2799" i="3"/>
  <c r="L2799" i="3"/>
  <c r="O2799" i="3"/>
  <c r="P2799" i="3"/>
  <c r="Q2799" i="3"/>
  <c r="U2799" i="3"/>
  <c r="V2799" i="3"/>
  <c r="E2800" i="3"/>
  <c r="F2800" i="3"/>
  <c r="K2800" i="3"/>
  <c r="L2800" i="3"/>
  <c r="O2800" i="3"/>
  <c r="P2800" i="3"/>
  <c r="Q2800" i="3"/>
  <c r="U2800" i="3"/>
  <c r="V2800" i="3"/>
  <c r="E2801" i="3"/>
  <c r="L2801" i="3"/>
  <c r="O2801" i="3"/>
  <c r="P2801" i="3"/>
  <c r="Q2801" i="3"/>
  <c r="S2801" i="3"/>
  <c r="T2801" i="3"/>
  <c r="U2801" i="3"/>
  <c r="V2801" i="3"/>
  <c r="E2802" i="3"/>
  <c r="F2802" i="3" s="1"/>
  <c r="K2802" i="3"/>
  <c r="L2802" i="3"/>
  <c r="O2802" i="3"/>
  <c r="P2802" i="3"/>
  <c r="Q2802" i="3"/>
  <c r="U2802" i="3"/>
  <c r="T2802" i="3" s="1"/>
  <c r="N2802" i="3" s="1"/>
  <c r="V2802" i="3"/>
  <c r="E2803" i="3"/>
  <c r="F2803" i="3" s="1"/>
  <c r="K2803" i="3"/>
  <c r="L2803" i="3"/>
  <c r="N2803" i="3"/>
  <c r="O2803" i="3"/>
  <c r="P2803" i="3"/>
  <c r="Q2803" i="3"/>
  <c r="T2803" i="3"/>
  <c r="U2803" i="3"/>
  <c r="S2803" i="3" s="1"/>
  <c r="M2803" i="3" s="1"/>
  <c r="V2803" i="3"/>
  <c r="E2804" i="3"/>
  <c r="Q2804" i="3" s="1"/>
  <c r="K2804" i="3"/>
  <c r="L2804" i="3"/>
  <c r="N2804" i="3"/>
  <c r="O2804" i="3"/>
  <c r="P2804" i="3"/>
  <c r="S2804" i="3"/>
  <c r="M2804" i="3" s="1"/>
  <c r="T2804" i="3"/>
  <c r="U2804" i="3"/>
  <c r="V2804" i="3"/>
  <c r="E2805" i="3"/>
  <c r="F2805" i="3" s="1"/>
  <c r="K2805" i="3"/>
  <c r="L2805" i="3"/>
  <c r="O2805" i="3"/>
  <c r="P2805" i="3"/>
  <c r="Q2805" i="3"/>
  <c r="S2805" i="3"/>
  <c r="M2805" i="3" s="1"/>
  <c r="T2805" i="3"/>
  <c r="N2805" i="3" s="1"/>
  <c r="U2805" i="3"/>
  <c r="V2805" i="3"/>
  <c r="E2806" i="3"/>
  <c r="F2806" i="3"/>
  <c r="K2806" i="3"/>
  <c r="L2806" i="3"/>
  <c r="N2806" i="3"/>
  <c r="O2806" i="3"/>
  <c r="P2806" i="3"/>
  <c r="Q2806" i="3"/>
  <c r="S2806" i="3"/>
  <c r="M2806" i="3" s="1"/>
  <c r="T2806" i="3"/>
  <c r="U2806" i="3"/>
  <c r="V2806" i="3"/>
  <c r="E2807" i="3"/>
  <c r="L2807" i="3"/>
  <c r="O2807" i="3"/>
  <c r="P2807" i="3"/>
  <c r="Q2807" i="3"/>
  <c r="S2807" i="3"/>
  <c r="M2807" i="3" s="1"/>
  <c r="T2807" i="3"/>
  <c r="U2807" i="3"/>
  <c r="V2807" i="3"/>
  <c r="E2808" i="3"/>
  <c r="L2808" i="3"/>
  <c r="N2808" i="3" s="1"/>
  <c r="O2808" i="3"/>
  <c r="P2808" i="3"/>
  <c r="Q2808" i="3"/>
  <c r="S2808" i="3"/>
  <c r="T2808" i="3"/>
  <c r="U2808" i="3"/>
  <c r="V2808" i="3"/>
  <c r="E2809" i="3"/>
  <c r="L2809" i="3"/>
  <c r="N2809" i="3"/>
  <c r="O2809" i="3"/>
  <c r="P2809" i="3"/>
  <c r="S2809" i="3"/>
  <c r="M2809" i="3" s="1"/>
  <c r="T2809" i="3"/>
  <c r="U2809" i="3"/>
  <c r="V2809" i="3"/>
  <c r="E2810" i="3"/>
  <c r="K2810" i="3" s="1"/>
  <c r="F2810" i="3"/>
  <c r="L2810" i="3"/>
  <c r="M2810" i="3" s="1"/>
  <c r="N2810" i="3"/>
  <c r="O2810" i="3"/>
  <c r="P2810" i="3"/>
  <c r="Q2810" i="3"/>
  <c r="S2810" i="3"/>
  <c r="T2810" i="3"/>
  <c r="U2810" i="3"/>
  <c r="V2810" i="3"/>
  <c r="E2811" i="3"/>
  <c r="F2811" i="3" s="1"/>
  <c r="K2811" i="3"/>
  <c r="L2811" i="3"/>
  <c r="M2811" i="3" s="1"/>
  <c r="N2811" i="3"/>
  <c r="O2811" i="3"/>
  <c r="P2811" i="3"/>
  <c r="Q2811" i="3"/>
  <c r="S2811" i="3"/>
  <c r="T2811" i="3"/>
  <c r="U2811" i="3"/>
  <c r="V2811" i="3"/>
  <c r="E2812" i="3"/>
  <c r="F2812" i="3"/>
  <c r="K2812" i="3"/>
  <c r="L2812" i="3"/>
  <c r="O2812" i="3"/>
  <c r="P2812" i="3"/>
  <c r="Q2812" i="3"/>
  <c r="U2812" i="3"/>
  <c r="V2812" i="3"/>
  <c r="E2813" i="3"/>
  <c r="F2813" i="3"/>
  <c r="K2813" i="3"/>
  <c r="L2813" i="3"/>
  <c r="M2813" i="3" s="1"/>
  <c r="O2813" i="3"/>
  <c r="P2813" i="3"/>
  <c r="Q2813" i="3"/>
  <c r="S2813" i="3"/>
  <c r="T2813" i="3"/>
  <c r="N2813" i="3" s="1"/>
  <c r="U2813" i="3"/>
  <c r="V2813" i="3"/>
  <c r="E2814" i="3"/>
  <c r="L2814" i="3"/>
  <c r="N2814" i="3"/>
  <c r="O2814" i="3"/>
  <c r="P2814" i="3"/>
  <c r="S2814" i="3"/>
  <c r="M2814" i="3" s="1"/>
  <c r="U2814" i="3"/>
  <c r="T2814" i="3" s="1"/>
  <c r="V2814" i="3"/>
  <c r="E2815" i="3"/>
  <c r="Q2815" i="3" s="1"/>
  <c r="F2815" i="3"/>
  <c r="K2815" i="3"/>
  <c r="L2815" i="3"/>
  <c r="M2815" i="3" s="1"/>
  <c r="O2815" i="3"/>
  <c r="P2815" i="3"/>
  <c r="T2815" i="3"/>
  <c r="N2815" i="3" s="1"/>
  <c r="U2815" i="3"/>
  <c r="S2815" i="3" s="1"/>
  <c r="V2815" i="3"/>
  <c r="E2816" i="3"/>
  <c r="Q2816" i="3" s="1"/>
  <c r="F2816" i="3"/>
  <c r="K2816" i="3"/>
  <c r="L2816" i="3"/>
  <c r="O2816" i="3"/>
  <c r="P2816" i="3"/>
  <c r="T2816" i="3"/>
  <c r="U2816" i="3"/>
  <c r="S2816" i="3" s="1"/>
  <c r="V2816" i="3"/>
  <c r="E2817" i="3"/>
  <c r="Q2817" i="3" s="1"/>
  <c r="L2817" i="3"/>
  <c r="N2817" i="3" s="1"/>
  <c r="O2817" i="3"/>
  <c r="P2817" i="3"/>
  <c r="S2817" i="3"/>
  <c r="U2817" i="3"/>
  <c r="T2817" i="3" s="1"/>
  <c r="V2817" i="3"/>
  <c r="E2818" i="3"/>
  <c r="Q2818" i="3" s="1"/>
  <c r="F2818" i="3"/>
  <c r="L2818" i="3"/>
  <c r="O2818" i="3"/>
  <c r="P2818" i="3"/>
  <c r="U2818" i="3"/>
  <c r="V2818" i="3"/>
  <c r="E2819" i="3"/>
  <c r="Q2819" i="3" s="1"/>
  <c r="F2819" i="3"/>
  <c r="K2819" i="3"/>
  <c r="L2819" i="3"/>
  <c r="O2819" i="3"/>
  <c r="P2819" i="3"/>
  <c r="U2819" i="3"/>
  <c r="V2819" i="3"/>
  <c r="E2820" i="3"/>
  <c r="F2820" i="3"/>
  <c r="K2820" i="3"/>
  <c r="L2820" i="3"/>
  <c r="O2820" i="3"/>
  <c r="P2820" i="3"/>
  <c r="Q2820" i="3"/>
  <c r="U2820" i="3"/>
  <c r="V2820" i="3"/>
  <c r="E2821" i="3"/>
  <c r="Q2821" i="3" s="1"/>
  <c r="F2821" i="3"/>
  <c r="K2821" i="3"/>
  <c r="L2821" i="3"/>
  <c r="O2821" i="3"/>
  <c r="P2821" i="3"/>
  <c r="U2821" i="3"/>
  <c r="S2821" i="3" s="1"/>
  <c r="M2821" i="3" s="1"/>
  <c r="V2821" i="3"/>
  <c r="E2822" i="3"/>
  <c r="L2822" i="3"/>
  <c r="O2822" i="3"/>
  <c r="P2822" i="3"/>
  <c r="U2822" i="3"/>
  <c r="S2822" i="3" s="1"/>
  <c r="M2822" i="3" s="1"/>
  <c r="V2822" i="3"/>
  <c r="E2823" i="3"/>
  <c r="K2823" i="3"/>
  <c r="L2823" i="3"/>
  <c r="N2823" i="3" s="1"/>
  <c r="M2823" i="3"/>
  <c r="O2823" i="3"/>
  <c r="P2823" i="3"/>
  <c r="T2823" i="3"/>
  <c r="U2823" i="3"/>
  <c r="S2823" i="3" s="1"/>
  <c r="V2823" i="3"/>
  <c r="E2824" i="3"/>
  <c r="F2824" i="3"/>
  <c r="K2824" i="3"/>
  <c r="L2824" i="3"/>
  <c r="O2824" i="3"/>
  <c r="P2824" i="3"/>
  <c r="Q2824" i="3"/>
  <c r="U2824" i="3"/>
  <c r="T2824" i="3" s="1"/>
  <c r="V2824" i="3"/>
  <c r="E2825" i="3"/>
  <c r="F2825" i="3"/>
  <c r="K2825" i="3"/>
  <c r="L2825" i="3"/>
  <c r="M2825" i="3" s="1"/>
  <c r="N2825" i="3"/>
  <c r="O2825" i="3"/>
  <c r="P2825" i="3"/>
  <c r="Q2825" i="3"/>
  <c r="S2825" i="3"/>
  <c r="T2825" i="3"/>
  <c r="U2825" i="3"/>
  <c r="V2825" i="3"/>
  <c r="E2826" i="3"/>
  <c r="K2826" i="3" s="1"/>
  <c r="F2826" i="3"/>
  <c r="L2826" i="3"/>
  <c r="O2826" i="3"/>
  <c r="P2826" i="3"/>
  <c r="Q2826" i="3"/>
  <c r="S2826" i="3"/>
  <c r="M2826" i="3" s="1"/>
  <c r="U2826" i="3"/>
  <c r="T2826" i="3" s="1"/>
  <c r="N2826" i="3" s="1"/>
  <c r="V2826" i="3"/>
  <c r="E2827" i="3"/>
  <c r="K2827" i="3" s="1"/>
  <c r="L2827" i="3"/>
  <c r="O2827" i="3"/>
  <c r="P2827" i="3"/>
  <c r="Q2827" i="3"/>
  <c r="U2827" i="3"/>
  <c r="V2827" i="3"/>
  <c r="E2828" i="3"/>
  <c r="L2828" i="3"/>
  <c r="O2828" i="3"/>
  <c r="P2828" i="3"/>
  <c r="S2828" i="3"/>
  <c r="M2828" i="3" s="1"/>
  <c r="T2828" i="3"/>
  <c r="N2828" i="3" s="1"/>
  <c r="U2828" i="3"/>
  <c r="V2828" i="3"/>
  <c r="E2829" i="3"/>
  <c r="F2829" i="3"/>
  <c r="L2829" i="3"/>
  <c r="O2829" i="3"/>
  <c r="P2829" i="3"/>
  <c r="U2829" i="3"/>
  <c r="S2829" i="3" s="1"/>
  <c r="M2829" i="3" s="1"/>
  <c r="V2829" i="3"/>
  <c r="E2830" i="3"/>
  <c r="L2830" i="3"/>
  <c r="O2830" i="3"/>
  <c r="P2830" i="3"/>
  <c r="U2830" i="3"/>
  <c r="S2830" i="3" s="1"/>
  <c r="V2830" i="3"/>
  <c r="E2831" i="3"/>
  <c r="F2831" i="3" s="1"/>
  <c r="K2831" i="3"/>
  <c r="L2831" i="3"/>
  <c r="O2831" i="3"/>
  <c r="P2831" i="3"/>
  <c r="Q2831" i="3"/>
  <c r="U2831" i="3"/>
  <c r="T2831" i="3" s="1"/>
  <c r="V2831" i="3"/>
  <c r="E2832" i="3"/>
  <c r="F2832" i="3" s="1"/>
  <c r="K2832" i="3"/>
  <c r="L2832" i="3"/>
  <c r="O2832" i="3"/>
  <c r="P2832" i="3"/>
  <c r="Q2832" i="3"/>
  <c r="S2832" i="3"/>
  <c r="T2832" i="3"/>
  <c r="N2832" i="3" s="1"/>
  <c r="U2832" i="3"/>
  <c r="V2832" i="3"/>
  <c r="E2833" i="3"/>
  <c r="F2833" i="3" s="1"/>
  <c r="K2833" i="3"/>
  <c r="L2833" i="3"/>
  <c r="O2833" i="3"/>
  <c r="P2833" i="3"/>
  <c r="Q2833" i="3"/>
  <c r="U2833" i="3"/>
  <c r="S2833" i="3" s="1"/>
  <c r="M2833" i="3" s="1"/>
  <c r="V2833" i="3"/>
  <c r="E2834" i="3"/>
  <c r="K2834" i="3" s="1"/>
  <c r="F2834" i="3"/>
  <c r="L2834" i="3"/>
  <c r="O2834" i="3"/>
  <c r="P2834" i="3"/>
  <c r="Q2834" i="3"/>
  <c r="U2834" i="3"/>
  <c r="V2834" i="3"/>
  <c r="E2835" i="3"/>
  <c r="F2835" i="3" s="1"/>
  <c r="K2835" i="3"/>
  <c r="L2835" i="3"/>
  <c r="O2835" i="3"/>
  <c r="P2835" i="3"/>
  <c r="Q2835" i="3"/>
  <c r="S2835" i="3"/>
  <c r="M2835" i="3" s="1"/>
  <c r="U2835" i="3"/>
  <c r="T2835" i="3" s="1"/>
  <c r="N2835" i="3" s="1"/>
  <c r="V2835" i="3"/>
  <c r="E2836" i="3"/>
  <c r="F2836" i="3"/>
  <c r="K2836" i="3"/>
  <c r="L2836" i="3"/>
  <c r="O2836" i="3"/>
  <c r="P2836" i="3"/>
  <c r="Q2836" i="3"/>
  <c r="S2836" i="3"/>
  <c r="M2836" i="3" s="1"/>
  <c r="T2836" i="3"/>
  <c r="N2836" i="3" s="1"/>
  <c r="U2836" i="3"/>
  <c r="V2836" i="3"/>
  <c r="E2837" i="3"/>
  <c r="L2837" i="3"/>
  <c r="N2837" i="3"/>
  <c r="O2837" i="3"/>
  <c r="P2837" i="3"/>
  <c r="Q2837" i="3"/>
  <c r="S2837" i="3"/>
  <c r="M2837" i="3" s="1"/>
  <c r="T2837" i="3"/>
  <c r="U2837" i="3"/>
  <c r="V2837" i="3"/>
  <c r="E2838" i="3"/>
  <c r="F2838" i="3"/>
  <c r="K2838" i="3"/>
  <c r="L2838" i="3"/>
  <c r="M2838" i="3" s="1"/>
  <c r="N2838" i="3"/>
  <c r="O2838" i="3"/>
  <c r="P2838" i="3"/>
  <c r="Q2838" i="3"/>
  <c r="S2838" i="3"/>
  <c r="U2838" i="3"/>
  <c r="T2838" i="3" s="1"/>
  <c r="V2838" i="3"/>
  <c r="E2839" i="3"/>
  <c r="F2839" i="3"/>
  <c r="K2839" i="3"/>
  <c r="L2839" i="3"/>
  <c r="M2839" i="3" s="1"/>
  <c r="N2839" i="3"/>
  <c r="O2839" i="3"/>
  <c r="P2839" i="3"/>
  <c r="Q2839" i="3"/>
  <c r="T2839" i="3"/>
  <c r="U2839" i="3"/>
  <c r="S2839" i="3" s="1"/>
  <c r="V2839" i="3"/>
  <c r="E2840" i="3"/>
  <c r="Q2840" i="3" s="1"/>
  <c r="F2840" i="3"/>
  <c r="K2840" i="3"/>
  <c r="L2840" i="3"/>
  <c r="M2840" i="3" s="1"/>
  <c r="N2840" i="3"/>
  <c r="O2840" i="3"/>
  <c r="P2840" i="3"/>
  <c r="S2840" i="3"/>
  <c r="T2840" i="3"/>
  <c r="U2840" i="3"/>
  <c r="V2840" i="3"/>
  <c r="E2841" i="3"/>
  <c r="F2841" i="3"/>
  <c r="K2841" i="3"/>
  <c r="L2841" i="3"/>
  <c r="O2841" i="3"/>
  <c r="P2841" i="3"/>
  <c r="Q2841" i="3"/>
  <c r="U2841" i="3"/>
  <c r="V2841" i="3"/>
  <c r="E2842" i="3"/>
  <c r="Q2842" i="3" s="1"/>
  <c r="F2842" i="3"/>
  <c r="K2842" i="3"/>
  <c r="L2842" i="3"/>
  <c r="O2842" i="3"/>
  <c r="P2842" i="3"/>
  <c r="T2842" i="3"/>
  <c r="N2842" i="3" s="1"/>
  <c r="U2842" i="3"/>
  <c r="S2842" i="3" s="1"/>
  <c r="M2842" i="3" s="1"/>
  <c r="V2842" i="3"/>
  <c r="E2843" i="3"/>
  <c r="Q2843" i="3" s="1"/>
  <c r="F2843" i="3"/>
  <c r="K2843" i="3"/>
  <c r="L2843" i="3"/>
  <c r="O2843" i="3"/>
  <c r="P2843" i="3"/>
  <c r="T2843" i="3"/>
  <c r="U2843" i="3"/>
  <c r="S2843" i="3" s="1"/>
  <c r="V2843" i="3"/>
  <c r="E2844" i="3"/>
  <c r="L2844" i="3"/>
  <c r="M2844" i="3" s="1"/>
  <c r="O2844" i="3"/>
  <c r="P2844" i="3"/>
  <c r="T2844" i="3"/>
  <c r="U2844" i="3"/>
  <c r="S2844" i="3" s="1"/>
  <c r="V2844" i="3"/>
  <c r="E2845" i="3"/>
  <c r="Q2845" i="3" s="1"/>
  <c r="F2845" i="3"/>
  <c r="K2845" i="3"/>
  <c r="L2845" i="3"/>
  <c r="M2845" i="3"/>
  <c r="N2845" i="3"/>
  <c r="O2845" i="3"/>
  <c r="P2845" i="3"/>
  <c r="S2845" i="3"/>
  <c r="U2845" i="3"/>
  <c r="T2845" i="3" s="1"/>
  <c r="V2845" i="3"/>
  <c r="E2846" i="3"/>
  <c r="F2846" i="3"/>
  <c r="L2846" i="3"/>
  <c r="N2846" i="3" s="1"/>
  <c r="O2846" i="3"/>
  <c r="P2846" i="3"/>
  <c r="S2846" i="3"/>
  <c r="M2846" i="3" s="1"/>
  <c r="U2846" i="3"/>
  <c r="T2846" i="3" s="1"/>
  <c r="V2846" i="3"/>
  <c r="E2847" i="3"/>
  <c r="K2847" i="3" s="1"/>
  <c r="L2847" i="3"/>
  <c r="O2847" i="3"/>
  <c r="P2847" i="3"/>
  <c r="S2847" i="3"/>
  <c r="M2847" i="3" s="1"/>
  <c r="U2847" i="3"/>
  <c r="T2847" i="3" s="1"/>
  <c r="N2847" i="3" s="1"/>
  <c r="V2847" i="3"/>
  <c r="E2848" i="3"/>
  <c r="F2848" i="3"/>
  <c r="K2848" i="3"/>
  <c r="L2848" i="3"/>
  <c r="O2848" i="3"/>
  <c r="P2848" i="3"/>
  <c r="Q2848" i="3"/>
  <c r="U2848" i="3"/>
  <c r="V2848" i="3"/>
  <c r="E2849" i="3"/>
  <c r="L2849" i="3"/>
  <c r="M2849" i="3" s="1"/>
  <c r="O2849" i="3"/>
  <c r="P2849" i="3"/>
  <c r="S2849" i="3"/>
  <c r="T2849" i="3"/>
  <c r="U2849" i="3"/>
  <c r="V2849" i="3"/>
  <c r="E2850" i="3"/>
  <c r="F2850" i="3"/>
  <c r="L2850" i="3"/>
  <c r="O2850" i="3"/>
  <c r="P2850" i="3"/>
  <c r="U2850" i="3"/>
  <c r="T2850" i="3" s="1"/>
  <c r="V2850" i="3"/>
  <c r="E2851" i="3"/>
  <c r="L2851" i="3"/>
  <c r="O2851" i="3"/>
  <c r="P2851" i="3"/>
  <c r="U2851" i="3"/>
  <c r="S2851" i="3" s="1"/>
  <c r="V2851" i="3"/>
  <c r="E2852" i="3"/>
  <c r="Q2852" i="3" s="1"/>
  <c r="F2852" i="3"/>
  <c r="K2852" i="3"/>
  <c r="L2852" i="3"/>
  <c r="O2852" i="3"/>
  <c r="P2852" i="3"/>
  <c r="U2852" i="3"/>
  <c r="S2852" i="3" s="1"/>
  <c r="V2852" i="3"/>
  <c r="E2853" i="3"/>
  <c r="Q2853" i="3" s="1"/>
  <c r="F2853" i="3"/>
  <c r="K2853" i="3"/>
  <c r="L2853" i="3"/>
  <c r="O2853" i="3"/>
  <c r="P2853" i="3"/>
  <c r="S2853" i="3"/>
  <c r="U2853" i="3"/>
  <c r="T2853" i="3" s="1"/>
  <c r="V2853" i="3"/>
  <c r="E2854" i="3"/>
  <c r="L2854" i="3"/>
  <c r="O2854" i="3"/>
  <c r="P2854" i="3"/>
  <c r="Q2854" i="3"/>
  <c r="U2854" i="3"/>
  <c r="V2854" i="3"/>
  <c r="E2855" i="3"/>
  <c r="L2855" i="3"/>
  <c r="O2855" i="3"/>
  <c r="P2855" i="3"/>
  <c r="S2855" i="3"/>
  <c r="M2855" i="3" s="1"/>
  <c r="T2855" i="3"/>
  <c r="U2855" i="3"/>
  <c r="V2855" i="3"/>
  <c r="E2856" i="3"/>
  <c r="L2856" i="3"/>
  <c r="O2856" i="3"/>
  <c r="P2856" i="3"/>
  <c r="T2856" i="3"/>
  <c r="N2856" i="3" s="1"/>
  <c r="U2856" i="3"/>
  <c r="S2856" i="3" s="1"/>
  <c r="V2856" i="3"/>
  <c r="E2857" i="3"/>
  <c r="F2857" i="3"/>
  <c r="L2857" i="3"/>
  <c r="O2857" i="3"/>
  <c r="P2857" i="3"/>
  <c r="U2857" i="3"/>
  <c r="V2857" i="3"/>
  <c r="E2858" i="3"/>
  <c r="L2858" i="3"/>
  <c r="M2858" i="3"/>
  <c r="O2858" i="3"/>
  <c r="P2858" i="3"/>
  <c r="U2858" i="3"/>
  <c r="S2858" i="3" s="1"/>
  <c r="V2858" i="3"/>
  <c r="E2859" i="3"/>
  <c r="L2859" i="3"/>
  <c r="O2859" i="3"/>
  <c r="P2859" i="3"/>
  <c r="Q2859" i="3"/>
  <c r="U2859" i="3"/>
  <c r="T2859" i="3" s="1"/>
  <c r="N2859" i="3" s="1"/>
  <c r="V2859" i="3"/>
  <c r="E2860" i="3"/>
  <c r="F2860" i="3"/>
  <c r="K2860" i="3"/>
  <c r="L2860" i="3"/>
  <c r="O2860" i="3"/>
  <c r="P2860" i="3"/>
  <c r="Q2860" i="3"/>
  <c r="S2860" i="3"/>
  <c r="T2860" i="3"/>
  <c r="U2860" i="3"/>
  <c r="V2860" i="3"/>
  <c r="E2861" i="3"/>
  <c r="F2861" i="3" s="1"/>
  <c r="K2861" i="3"/>
  <c r="L2861" i="3"/>
  <c r="O2861" i="3"/>
  <c r="P2861" i="3"/>
  <c r="Q2861" i="3"/>
  <c r="S2861" i="3"/>
  <c r="M2861" i="3" s="1"/>
  <c r="T2861" i="3"/>
  <c r="N2861" i="3" s="1"/>
  <c r="U2861" i="3"/>
  <c r="V2861" i="3"/>
  <c r="E2862" i="3"/>
  <c r="F2862" i="3"/>
  <c r="K2862" i="3"/>
  <c r="L2862" i="3"/>
  <c r="N2862" i="3"/>
  <c r="O2862" i="3"/>
  <c r="P2862" i="3"/>
  <c r="Q2862" i="3"/>
  <c r="S2862" i="3"/>
  <c r="M2862" i="3" s="1"/>
  <c r="U2862" i="3"/>
  <c r="T2862" i="3" s="1"/>
  <c r="V2862" i="3"/>
  <c r="E2863" i="3"/>
  <c r="F2863" i="3"/>
  <c r="K2863" i="3"/>
  <c r="L2863" i="3"/>
  <c r="M2863" i="3"/>
  <c r="O2863" i="3"/>
  <c r="P2863" i="3"/>
  <c r="Q2863" i="3"/>
  <c r="T2863" i="3"/>
  <c r="N2863" i="3" s="1"/>
  <c r="U2863" i="3"/>
  <c r="S2863" i="3" s="1"/>
  <c r="V2863" i="3"/>
  <c r="E2864" i="3"/>
  <c r="Q2864" i="3" s="1"/>
  <c r="F2864" i="3"/>
  <c r="K2864" i="3"/>
  <c r="L2864" i="3"/>
  <c r="O2864" i="3"/>
  <c r="P2864" i="3"/>
  <c r="S2864" i="3"/>
  <c r="M2864" i="3" s="1"/>
  <c r="T2864" i="3"/>
  <c r="N2864" i="3" s="1"/>
  <c r="U2864" i="3"/>
  <c r="V2864" i="3"/>
  <c r="E2865" i="3"/>
  <c r="F2865" i="3"/>
  <c r="K2865" i="3"/>
  <c r="L2865" i="3"/>
  <c r="N2865" i="3"/>
  <c r="O2865" i="3"/>
  <c r="P2865" i="3"/>
  <c r="Q2865" i="3"/>
  <c r="S2865" i="3"/>
  <c r="M2865" i="3" s="1"/>
  <c r="T2865" i="3"/>
  <c r="U2865" i="3"/>
  <c r="V2865" i="3"/>
  <c r="E2866" i="3"/>
  <c r="L2866" i="3"/>
  <c r="N2866" i="3"/>
  <c r="O2866" i="3"/>
  <c r="P2866" i="3"/>
  <c r="Q2866" i="3"/>
  <c r="S2866" i="3"/>
  <c r="M2866" i="3" s="1"/>
  <c r="T2866" i="3"/>
  <c r="U2866" i="3"/>
  <c r="V2866" i="3"/>
  <c r="E2867" i="3"/>
  <c r="F2867" i="3"/>
  <c r="K2867" i="3"/>
  <c r="L2867" i="3"/>
  <c r="N2867" i="3" s="1"/>
  <c r="O2867" i="3"/>
  <c r="P2867" i="3"/>
  <c r="Q2867" i="3"/>
  <c r="S2867" i="3"/>
  <c r="M2867" i="3" s="1"/>
  <c r="T2867" i="3"/>
  <c r="U2867" i="3"/>
  <c r="V2867" i="3"/>
  <c r="E2868" i="3"/>
  <c r="F2868" i="3"/>
  <c r="K2868" i="3"/>
  <c r="L2868" i="3"/>
  <c r="N2868" i="3"/>
  <c r="O2868" i="3"/>
  <c r="P2868" i="3"/>
  <c r="Q2868" i="3"/>
  <c r="S2868" i="3"/>
  <c r="T2868" i="3"/>
  <c r="U2868" i="3"/>
  <c r="V2868" i="3"/>
  <c r="E2869" i="3"/>
  <c r="F2869" i="3"/>
  <c r="K2869" i="3"/>
  <c r="L2869" i="3"/>
  <c r="O2869" i="3"/>
  <c r="P2869" i="3"/>
  <c r="Q2869" i="3"/>
  <c r="U2869" i="3"/>
  <c r="V2869" i="3"/>
  <c r="E2870" i="3"/>
  <c r="K2870" i="3" s="1"/>
  <c r="F2870" i="3"/>
  <c r="L2870" i="3"/>
  <c r="O2870" i="3"/>
  <c r="P2870" i="3"/>
  <c r="Q2870" i="3"/>
  <c r="U2870" i="3"/>
  <c r="V2870" i="3"/>
  <c r="E2871" i="3"/>
  <c r="F2871" i="3" s="1"/>
  <c r="K2871" i="3"/>
  <c r="L2871" i="3"/>
  <c r="O2871" i="3"/>
  <c r="P2871" i="3"/>
  <c r="Q2871" i="3"/>
  <c r="U2871" i="3"/>
  <c r="V2871" i="3"/>
  <c r="E2872" i="3"/>
  <c r="F2872" i="3"/>
  <c r="K2872" i="3"/>
  <c r="L2872" i="3"/>
  <c r="O2872" i="3"/>
  <c r="P2872" i="3"/>
  <c r="Q2872" i="3"/>
  <c r="T2872" i="3"/>
  <c r="U2872" i="3"/>
  <c r="S2872" i="3" s="1"/>
  <c r="V2872" i="3"/>
  <c r="E2873" i="3"/>
  <c r="Q2873" i="3" s="1"/>
  <c r="F2873" i="3"/>
  <c r="K2873" i="3"/>
  <c r="L2873" i="3"/>
  <c r="M2873" i="3" s="1"/>
  <c r="O2873" i="3"/>
  <c r="P2873" i="3"/>
  <c r="S2873" i="3"/>
  <c r="T2873" i="3"/>
  <c r="U2873" i="3"/>
  <c r="V2873" i="3"/>
  <c r="E2874" i="3"/>
  <c r="Q2874" i="3" s="1"/>
  <c r="F2874" i="3"/>
  <c r="K2874" i="3"/>
  <c r="L2874" i="3"/>
  <c r="O2874" i="3"/>
  <c r="P2874" i="3"/>
  <c r="U2874" i="3"/>
  <c r="T2874" i="3" s="1"/>
  <c r="V2874" i="3"/>
  <c r="E2875" i="3"/>
  <c r="Q2875" i="3" s="1"/>
  <c r="F2875" i="3"/>
  <c r="K2875" i="3"/>
  <c r="L2875" i="3"/>
  <c r="O2875" i="3"/>
  <c r="P2875" i="3"/>
  <c r="U2875" i="3"/>
  <c r="V2875" i="3"/>
  <c r="E2876" i="3"/>
  <c r="L2876" i="3"/>
  <c r="N2876" i="3" s="1"/>
  <c r="O2876" i="3"/>
  <c r="P2876" i="3"/>
  <c r="U2876" i="3"/>
  <c r="T2876" i="3" s="1"/>
  <c r="V2876" i="3"/>
  <c r="E2877" i="3"/>
  <c r="F2877" i="3"/>
  <c r="L2877" i="3"/>
  <c r="M2877" i="3"/>
  <c r="O2877" i="3"/>
  <c r="P2877" i="3"/>
  <c r="U2877" i="3"/>
  <c r="S2877" i="3" s="1"/>
  <c r="V2877" i="3"/>
  <c r="E2878" i="3"/>
  <c r="F2878" i="3" s="1"/>
  <c r="L2878" i="3"/>
  <c r="O2878" i="3"/>
  <c r="P2878" i="3"/>
  <c r="U2878" i="3"/>
  <c r="S2878" i="3" s="1"/>
  <c r="V2878" i="3"/>
  <c r="E2879" i="3"/>
  <c r="Q2879" i="3" s="1"/>
  <c r="L2879" i="3"/>
  <c r="O2879" i="3"/>
  <c r="P2879" i="3"/>
  <c r="S2879" i="3"/>
  <c r="T2879" i="3"/>
  <c r="U2879" i="3"/>
  <c r="V2879" i="3"/>
  <c r="E2880" i="3"/>
  <c r="Q2880" i="3" s="1"/>
  <c r="F2880" i="3"/>
  <c r="K2880" i="3"/>
  <c r="L2880" i="3"/>
  <c r="O2880" i="3"/>
  <c r="P2880" i="3"/>
  <c r="U2880" i="3"/>
  <c r="V2880" i="3"/>
  <c r="E2881" i="3"/>
  <c r="F2881" i="3"/>
  <c r="K2881" i="3"/>
  <c r="L2881" i="3"/>
  <c r="O2881" i="3"/>
  <c r="P2881" i="3"/>
  <c r="Q2881" i="3"/>
  <c r="U2881" i="3"/>
  <c r="S2881" i="3" s="1"/>
  <c r="M2881" i="3" s="1"/>
  <c r="V2881" i="3"/>
  <c r="E2882" i="3"/>
  <c r="K2882" i="3" s="1"/>
  <c r="L2882" i="3"/>
  <c r="O2882" i="3"/>
  <c r="P2882" i="3"/>
  <c r="Q2882" i="3"/>
  <c r="S2882" i="3"/>
  <c r="T2882" i="3"/>
  <c r="U2882" i="3"/>
  <c r="V2882" i="3"/>
  <c r="E2883" i="3"/>
  <c r="K2883" i="3"/>
  <c r="L2883" i="3"/>
  <c r="O2883" i="3"/>
  <c r="P2883" i="3"/>
  <c r="T2883" i="3"/>
  <c r="U2883" i="3"/>
  <c r="S2883" i="3" s="1"/>
  <c r="V2883" i="3"/>
  <c r="E2884" i="3"/>
  <c r="F2884" i="3"/>
  <c r="K2884" i="3"/>
  <c r="L2884" i="3"/>
  <c r="O2884" i="3"/>
  <c r="P2884" i="3"/>
  <c r="Q2884" i="3"/>
  <c r="T2884" i="3"/>
  <c r="N2884" i="3" s="1"/>
  <c r="U2884" i="3"/>
  <c r="S2884" i="3" s="1"/>
  <c r="V2884" i="3"/>
  <c r="E2885" i="3"/>
  <c r="K2885" i="3" s="1"/>
  <c r="F2885" i="3"/>
  <c r="L2885" i="3"/>
  <c r="M2885" i="3"/>
  <c r="O2885" i="3"/>
  <c r="P2885" i="3"/>
  <c r="S2885" i="3"/>
  <c r="T2885" i="3"/>
  <c r="N2885" i="3" s="1"/>
  <c r="U2885" i="3"/>
  <c r="V2885" i="3"/>
  <c r="E2886" i="3"/>
  <c r="L2886" i="3"/>
  <c r="N2886" i="3"/>
  <c r="O2886" i="3"/>
  <c r="P2886" i="3"/>
  <c r="U2886" i="3"/>
  <c r="T2886" i="3" s="1"/>
  <c r="V2886" i="3"/>
  <c r="E2887" i="3"/>
  <c r="L2887" i="3"/>
  <c r="O2887" i="3"/>
  <c r="P2887" i="3"/>
  <c r="Q2887" i="3"/>
  <c r="T2887" i="3"/>
  <c r="N2887" i="3" s="1"/>
  <c r="U2887" i="3"/>
  <c r="S2887" i="3" s="1"/>
  <c r="V2887" i="3"/>
  <c r="E2888" i="3"/>
  <c r="L2888" i="3"/>
  <c r="O2888" i="3"/>
  <c r="P2888" i="3"/>
  <c r="S2888" i="3"/>
  <c r="T2888" i="3"/>
  <c r="U2888" i="3"/>
  <c r="V2888" i="3"/>
  <c r="E2889" i="3"/>
  <c r="L2889" i="3"/>
  <c r="O2889" i="3"/>
  <c r="P2889" i="3"/>
  <c r="S2889" i="3"/>
  <c r="T2889" i="3"/>
  <c r="U2889" i="3"/>
  <c r="V2889" i="3"/>
  <c r="E2890" i="3"/>
  <c r="F2890" i="3" s="1"/>
  <c r="K2890" i="3"/>
  <c r="L2890" i="3"/>
  <c r="O2890" i="3"/>
  <c r="P2890" i="3"/>
  <c r="Q2890" i="3"/>
  <c r="U2890" i="3"/>
  <c r="S2890" i="3" s="1"/>
  <c r="V2890" i="3"/>
  <c r="E2891" i="3"/>
  <c r="F2891" i="3"/>
  <c r="K2891" i="3"/>
  <c r="L2891" i="3"/>
  <c r="O2891" i="3"/>
  <c r="P2891" i="3"/>
  <c r="Q2891" i="3"/>
  <c r="S2891" i="3"/>
  <c r="U2891" i="3"/>
  <c r="T2891" i="3" s="1"/>
  <c r="V2891" i="3"/>
  <c r="E2892" i="3"/>
  <c r="F2892" i="3"/>
  <c r="K2892" i="3"/>
  <c r="L2892" i="3"/>
  <c r="M2892" i="3" s="1"/>
  <c r="O2892" i="3"/>
  <c r="P2892" i="3"/>
  <c r="Q2892" i="3"/>
  <c r="S2892" i="3"/>
  <c r="T2892" i="3"/>
  <c r="U2892" i="3"/>
  <c r="V2892" i="3"/>
  <c r="E2893" i="3"/>
  <c r="L2893" i="3"/>
  <c r="N2893" i="3"/>
  <c r="O2893" i="3"/>
  <c r="P2893" i="3"/>
  <c r="S2893" i="3"/>
  <c r="M2893" i="3" s="1"/>
  <c r="T2893" i="3"/>
  <c r="U2893" i="3"/>
  <c r="V2893" i="3"/>
  <c r="E2894" i="3"/>
  <c r="L2894" i="3"/>
  <c r="O2894" i="3"/>
  <c r="P2894" i="3"/>
  <c r="U2894" i="3"/>
  <c r="V2894" i="3"/>
  <c r="E2895" i="3"/>
  <c r="F2895" i="3"/>
  <c r="L2895" i="3"/>
  <c r="O2895" i="3"/>
  <c r="P2895" i="3"/>
  <c r="U2895" i="3"/>
  <c r="V2895" i="3"/>
  <c r="E2896" i="3"/>
  <c r="Q2896" i="3" s="1"/>
  <c r="F2896" i="3"/>
  <c r="K2896" i="3"/>
  <c r="L2896" i="3"/>
  <c r="O2896" i="3"/>
  <c r="P2896" i="3"/>
  <c r="T2896" i="3"/>
  <c r="U2896" i="3"/>
  <c r="S2896" i="3" s="1"/>
  <c r="V2896" i="3"/>
  <c r="E2897" i="3"/>
  <c r="L2897" i="3"/>
  <c r="O2897" i="3"/>
  <c r="P2897" i="3"/>
  <c r="S2897" i="3"/>
  <c r="T2897" i="3"/>
  <c r="U2897" i="3"/>
  <c r="V2897" i="3"/>
  <c r="E2898" i="3"/>
  <c r="F2898" i="3"/>
  <c r="L2898" i="3"/>
  <c r="O2898" i="3"/>
  <c r="P2898" i="3"/>
  <c r="S2898" i="3"/>
  <c r="M2898" i="3" s="1"/>
  <c r="U2898" i="3"/>
  <c r="T2898" i="3" s="1"/>
  <c r="N2898" i="3" s="1"/>
  <c r="V2898" i="3"/>
  <c r="E2899" i="3"/>
  <c r="L2899" i="3"/>
  <c r="O2899" i="3"/>
  <c r="P2899" i="3"/>
  <c r="Q2899" i="3"/>
  <c r="S2899" i="3"/>
  <c r="M2899" i="3" s="1"/>
  <c r="U2899" i="3"/>
  <c r="T2899" i="3" s="1"/>
  <c r="V2899" i="3"/>
  <c r="E2900" i="3"/>
  <c r="Q2900" i="3" s="1"/>
  <c r="L2900" i="3"/>
  <c r="O2900" i="3"/>
  <c r="P2900" i="3"/>
  <c r="S2900" i="3"/>
  <c r="U2900" i="3"/>
  <c r="T2900" i="3" s="1"/>
  <c r="N2900" i="3" s="1"/>
  <c r="V2900" i="3"/>
  <c r="E2901" i="3"/>
  <c r="L2901" i="3"/>
  <c r="O2901" i="3"/>
  <c r="P2901" i="3"/>
  <c r="T2901" i="3"/>
  <c r="N2901" i="3" s="1"/>
  <c r="U2901" i="3"/>
  <c r="S2901" i="3" s="1"/>
  <c r="M2901" i="3" s="1"/>
  <c r="V2901" i="3"/>
  <c r="E2902" i="3"/>
  <c r="K2902" i="3" s="1"/>
  <c r="L2902" i="3"/>
  <c r="M2902" i="3" s="1"/>
  <c r="O2902" i="3"/>
  <c r="P2902" i="3"/>
  <c r="Q2902" i="3"/>
  <c r="T2902" i="3"/>
  <c r="N2902" i="3" s="1"/>
  <c r="U2902" i="3"/>
  <c r="S2902" i="3" s="1"/>
  <c r="V2902" i="3"/>
  <c r="E2903" i="3"/>
  <c r="F2903" i="3" s="1"/>
  <c r="L2903" i="3"/>
  <c r="O2903" i="3"/>
  <c r="P2903" i="3"/>
  <c r="Q2903" i="3"/>
  <c r="T2903" i="3"/>
  <c r="N2903" i="3" s="1"/>
  <c r="U2903" i="3"/>
  <c r="S2903" i="3" s="1"/>
  <c r="V2903" i="3"/>
  <c r="E2904" i="3"/>
  <c r="F2904" i="3"/>
  <c r="K2904" i="3"/>
  <c r="L2904" i="3"/>
  <c r="O2904" i="3"/>
  <c r="P2904" i="3"/>
  <c r="Q2904" i="3"/>
  <c r="T2904" i="3"/>
  <c r="N2904" i="3" s="1"/>
  <c r="U2904" i="3"/>
  <c r="S2904" i="3" s="1"/>
  <c r="M2904" i="3" s="1"/>
  <c r="V2904" i="3"/>
  <c r="E2905" i="3"/>
  <c r="F2905" i="3"/>
  <c r="K2905" i="3"/>
  <c r="L2905" i="3"/>
  <c r="O2905" i="3"/>
  <c r="P2905" i="3"/>
  <c r="Q2905" i="3"/>
  <c r="S2905" i="3"/>
  <c r="M2905" i="3" s="1"/>
  <c r="T2905" i="3"/>
  <c r="N2905" i="3" s="1"/>
  <c r="U2905" i="3"/>
  <c r="V2905" i="3"/>
  <c r="E2906" i="3"/>
  <c r="F2906" i="3" s="1"/>
  <c r="K2906" i="3"/>
  <c r="L2906" i="3"/>
  <c r="N2906" i="3"/>
  <c r="O2906" i="3"/>
  <c r="P2906" i="3"/>
  <c r="Q2906" i="3"/>
  <c r="S2906" i="3"/>
  <c r="M2906" i="3" s="1"/>
  <c r="U2906" i="3"/>
  <c r="T2906" i="3" s="1"/>
  <c r="V2906" i="3"/>
  <c r="E2907" i="3"/>
  <c r="F2907" i="3" s="1"/>
  <c r="K2907" i="3"/>
  <c r="L2907" i="3"/>
  <c r="M2907" i="3"/>
  <c r="N2907" i="3"/>
  <c r="O2907" i="3"/>
  <c r="P2907" i="3"/>
  <c r="Q2907" i="3"/>
  <c r="T2907" i="3"/>
  <c r="U2907" i="3"/>
  <c r="S2907" i="3" s="1"/>
  <c r="V2907" i="3"/>
  <c r="E2908" i="3"/>
  <c r="Q2908" i="3" s="1"/>
  <c r="K2908" i="3"/>
  <c r="L2908" i="3"/>
  <c r="M2908" i="3" s="1"/>
  <c r="O2908" i="3"/>
  <c r="P2908" i="3"/>
  <c r="S2908" i="3"/>
  <c r="T2908" i="3"/>
  <c r="U2908" i="3"/>
  <c r="V2908" i="3"/>
  <c r="E2909" i="3"/>
  <c r="F2909" i="3" s="1"/>
  <c r="K2909" i="3"/>
  <c r="L2909" i="3"/>
  <c r="O2909" i="3"/>
  <c r="P2909" i="3"/>
  <c r="Q2909" i="3"/>
  <c r="S2909" i="3"/>
  <c r="T2909" i="3"/>
  <c r="U2909" i="3"/>
  <c r="V2909" i="3"/>
  <c r="E2910" i="3"/>
  <c r="F2910" i="3"/>
  <c r="K2910" i="3"/>
  <c r="L2910" i="3"/>
  <c r="O2910" i="3"/>
  <c r="P2910" i="3"/>
  <c r="Q2910" i="3"/>
  <c r="S2910" i="3"/>
  <c r="U2910" i="3"/>
  <c r="T2910" i="3" s="1"/>
  <c r="V2910" i="3"/>
  <c r="E2911" i="3"/>
  <c r="F2911" i="3"/>
  <c r="K2911" i="3"/>
  <c r="L2911" i="3"/>
  <c r="O2911" i="3"/>
  <c r="P2911" i="3"/>
  <c r="Q2911" i="3"/>
  <c r="U2911" i="3"/>
  <c r="T2911" i="3" s="1"/>
  <c r="V2911" i="3"/>
  <c r="E2912" i="3"/>
  <c r="F2912" i="3"/>
  <c r="K2912" i="3"/>
  <c r="L2912" i="3"/>
  <c r="O2912" i="3"/>
  <c r="P2912" i="3"/>
  <c r="Q2912" i="3"/>
  <c r="U2912" i="3"/>
  <c r="T2912" i="3" s="1"/>
  <c r="V2912" i="3"/>
  <c r="E2913" i="3"/>
  <c r="Q2913" i="3" s="1"/>
  <c r="F2913" i="3"/>
  <c r="K2913" i="3"/>
  <c r="L2913" i="3"/>
  <c r="N2913" i="3"/>
  <c r="O2913" i="3"/>
  <c r="P2913" i="3"/>
  <c r="T2913" i="3"/>
  <c r="U2913" i="3"/>
  <c r="S2913" i="3" s="1"/>
  <c r="M2913" i="3" s="1"/>
  <c r="V2913" i="3"/>
  <c r="E2914" i="3"/>
  <c r="L2914" i="3"/>
  <c r="O2914" i="3"/>
  <c r="P2914" i="3"/>
  <c r="U2914" i="3"/>
  <c r="S2914" i="3" s="1"/>
  <c r="V2914" i="3"/>
  <c r="E2915" i="3"/>
  <c r="L2915" i="3"/>
  <c r="M2915" i="3" s="1"/>
  <c r="O2915" i="3"/>
  <c r="P2915" i="3"/>
  <c r="U2915" i="3"/>
  <c r="S2915" i="3" s="1"/>
  <c r="V2915" i="3"/>
  <c r="E2916" i="3"/>
  <c r="F2916" i="3"/>
  <c r="K2916" i="3"/>
  <c r="L2916" i="3"/>
  <c r="M2916" i="3"/>
  <c r="O2916" i="3"/>
  <c r="P2916" i="3"/>
  <c r="Q2916" i="3"/>
  <c r="U2916" i="3"/>
  <c r="S2916" i="3" s="1"/>
  <c r="V2916" i="3"/>
  <c r="E2917" i="3"/>
  <c r="F2917" i="3"/>
  <c r="L2917" i="3"/>
  <c r="N2917" i="3" s="1"/>
  <c r="M2917" i="3"/>
  <c r="O2917" i="3"/>
  <c r="P2917" i="3"/>
  <c r="S2917" i="3"/>
  <c r="T2917" i="3"/>
  <c r="U2917" i="3"/>
  <c r="V2917" i="3"/>
  <c r="E2918" i="3"/>
  <c r="K2918" i="3"/>
  <c r="L2918" i="3"/>
  <c r="O2918" i="3"/>
  <c r="P2918" i="3"/>
  <c r="U2918" i="3"/>
  <c r="V2918" i="3"/>
  <c r="E2919" i="3"/>
  <c r="L2919" i="3"/>
  <c r="O2919" i="3"/>
  <c r="P2919" i="3"/>
  <c r="U2919" i="3"/>
  <c r="V2919" i="3"/>
  <c r="E2920" i="3"/>
  <c r="L2920" i="3"/>
  <c r="O2920" i="3"/>
  <c r="P2920" i="3"/>
  <c r="U2920" i="3"/>
  <c r="V2920" i="3"/>
  <c r="E2921" i="3"/>
  <c r="K2921" i="3"/>
  <c r="L2921" i="3"/>
  <c r="M2921" i="3" s="1"/>
  <c r="O2921" i="3"/>
  <c r="P2921" i="3"/>
  <c r="T2921" i="3"/>
  <c r="U2921" i="3"/>
  <c r="S2921" i="3" s="1"/>
  <c r="V2921" i="3"/>
  <c r="E2922" i="3"/>
  <c r="Q2922" i="3" s="1"/>
  <c r="F2922" i="3"/>
  <c r="K2922" i="3"/>
  <c r="L2922" i="3"/>
  <c r="O2922" i="3"/>
  <c r="P2922" i="3"/>
  <c r="S2922" i="3"/>
  <c r="T2922" i="3"/>
  <c r="U2922" i="3"/>
  <c r="V2922" i="3"/>
  <c r="E2923" i="3"/>
  <c r="Q2923" i="3" s="1"/>
  <c r="F2923" i="3"/>
  <c r="K2923" i="3"/>
  <c r="L2923" i="3"/>
  <c r="O2923" i="3"/>
  <c r="P2923" i="3"/>
  <c r="T2923" i="3"/>
  <c r="U2923" i="3"/>
  <c r="S2923" i="3" s="1"/>
  <c r="V2923" i="3"/>
  <c r="E2924" i="3"/>
  <c r="Q2924" i="3" s="1"/>
  <c r="F2924" i="3"/>
  <c r="K2924" i="3"/>
  <c r="L2924" i="3"/>
  <c r="O2924" i="3"/>
  <c r="P2924" i="3"/>
  <c r="U2924" i="3"/>
  <c r="S2924" i="3" s="1"/>
  <c r="V2924" i="3"/>
  <c r="E2925" i="3"/>
  <c r="K2925" i="3" s="1"/>
  <c r="F2925" i="3"/>
  <c r="L2925" i="3"/>
  <c r="O2925" i="3"/>
  <c r="P2925" i="3"/>
  <c r="Q2925" i="3"/>
  <c r="S2925" i="3"/>
  <c r="M2925" i="3" s="1"/>
  <c r="U2925" i="3"/>
  <c r="T2925" i="3" s="1"/>
  <c r="N2925" i="3" s="1"/>
  <c r="V2925" i="3"/>
  <c r="E2926" i="3"/>
  <c r="K2926" i="3" s="1"/>
  <c r="L2926" i="3"/>
  <c r="M2926" i="3" s="1"/>
  <c r="O2926" i="3"/>
  <c r="P2926" i="3"/>
  <c r="Q2926" i="3"/>
  <c r="S2926" i="3"/>
  <c r="T2926" i="3"/>
  <c r="N2926" i="3" s="1"/>
  <c r="U2926" i="3"/>
  <c r="V2926" i="3"/>
  <c r="E2927" i="3"/>
  <c r="F2927" i="3" s="1"/>
  <c r="K2927" i="3"/>
  <c r="L2927" i="3"/>
  <c r="O2927" i="3"/>
  <c r="P2927" i="3"/>
  <c r="Q2927" i="3"/>
  <c r="S2927" i="3"/>
  <c r="U2927" i="3"/>
  <c r="T2927" i="3" s="1"/>
  <c r="N2927" i="3" s="1"/>
  <c r="V2927" i="3"/>
  <c r="E2928" i="3"/>
  <c r="F2928" i="3"/>
  <c r="K2928" i="3"/>
  <c r="L2928" i="3"/>
  <c r="O2928" i="3"/>
  <c r="P2928" i="3"/>
  <c r="Q2928" i="3"/>
  <c r="T2928" i="3"/>
  <c r="N2928" i="3" s="1"/>
  <c r="U2928" i="3"/>
  <c r="S2928" i="3" s="1"/>
  <c r="M2928" i="3" s="1"/>
  <c r="V2928" i="3"/>
  <c r="E2929" i="3"/>
  <c r="L2929" i="3"/>
  <c r="O2929" i="3"/>
  <c r="P2929" i="3"/>
  <c r="S2929" i="3"/>
  <c r="M2929" i="3" s="1"/>
  <c r="T2929" i="3"/>
  <c r="N2929" i="3" s="1"/>
  <c r="U2929" i="3"/>
  <c r="V2929" i="3"/>
  <c r="E2930" i="3"/>
  <c r="F2930" i="3" s="1"/>
  <c r="K2930" i="3"/>
  <c r="L2930" i="3"/>
  <c r="N2930" i="3"/>
  <c r="O2930" i="3"/>
  <c r="P2930" i="3"/>
  <c r="Q2930" i="3"/>
  <c r="U2930" i="3"/>
  <c r="T2930" i="3" s="1"/>
  <c r="V2930" i="3"/>
  <c r="E2931" i="3"/>
  <c r="F2931" i="3" s="1"/>
  <c r="K2931" i="3"/>
  <c r="L2931" i="3"/>
  <c r="O2931" i="3"/>
  <c r="P2931" i="3"/>
  <c r="Q2931" i="3"/>
  <c r="U2931" i="3"/>
  <c r="S2931" i="3" s="1"/>
  <c r="M2931" i="3" s="1"/>
  <c r="V2931" i="3"/>
  <c r="E2932" i="3"/>
  <c r="Q2932" i="3" s="1"/>
  <c r="K2932" i="3"/>
  <c r="L2932" i="3"/>
  <c r="O2932" i="3"/>
  <c r="P2932" i="3"/>
  <c r="S2932" i="3"/>
  <c r="M2932" i="3" s="1"/>
  <c r="T2932" i="3"/>
  <c r="N2932" i="3" s="1"/>
  <c r="U2932" i="3"/>
  <c r="V2932" i="3"/>
  <c r="E2933" i="3"/>
  <c r="F2933" i="3" s="1"/>
  <c r="K2933" i="3"/>
  <c r="L2933" i="3"/>
  <c r="O2933" i="3"/>
  <c r="P2933" i="3"/>
  <c r="Q2933" i="3"/>
  <c r="T2933" i="3"/>
  <c r="N2933" i="3" s="1"/>
  <c r="U2933" i="3"/>
  <c r="S2933" i="3" s="1"/>
  <c r="M2933" i="3" s="1"/>
  <c r="V2933" i="3"/>
  <c r="E2934" i="3"/>
  <c r="F2934" i="3"/>
  <c r="K2934" i="3"/>
  <c r="L2934" i="3"/>
  <c r="N2934" i="3"/>
  <c r="O2934" i="3"/>
  <c r="P2934" i="3"/>
  <c r="Q2934" i="3"/>
  <c r="S2934" i="3"/>
  <c r="M2934" i="3" s="1"/>
  <c r="T2934" i="3"/>
  <c r="U2934" i="3"/>
  <c r="V2934" i="3"/>
  <c r="E2935" i="3"/>
  <c r="F2935" i="3"/>
  <c r="K2935" i="3"/>
  <c r="L2935" i="3"/>
  <c r="M2935" i="3"/>
  <c r="O2935" i="3"/>
  <c r="P2935" i="3"/>
  <c r="Q2935" i="3"/>
  <c r="S2935" i="3"/>
  <c r="T2935" i="3"/>
  <c r="U2935" i="3"/>
  <c r="V2935" i="3"/>
  <c r="E2936" i="3"/>
  <c r="F2936" i="3"/>
  <c r="K2936" i="3"/>
  <c r="L2936" i="3"/>
  <c r="N2936" i="3"/>
  <c r="O2936" i="3"/>
  <c r="P2936" i="3"/>
  <c r="Q2936" i="3"/>
  <c r="S2936" i="3"/>
  <c r="T2936" i="3"/>
  <c r="U2936" i="3"/>
  <c r="V2936" i="3"/>
  <c r="E2937" i="3"/>
  <c r="F2937" i="3"/>
  <c r="K2937" i="3"/>
  <c r="L2937" i="3"/>
  <c r="M2937" i="3"/>
  <c r="N2937" i="3"/>
  <c r="O2937" i="3"/>
  <c r="P2937" i="3"/>
  <c r="Q2937" i="3"/>
  <c r="S2937" i="3"/>
  <c r="T2937" i="3"/>
  <c r="U2937" i="3"/>
  <c r="V2937" i="3"/>
  <c r="E2938" i="3"/>
  <c r="K2938" i="3" s="1"/>
  <c r="F2938" i="3"/>
  <c r="L2938" i="3"/>
  <c r="N2938" i="3" s="1"/>
  <c r="M2938" i="3"/>
  <c r="O2938" i="3"/>
  <c r="P2938" i="3"/>
  <c r="Q2938" i="3"/>
  <c r="S2938" i="3"/>
  <c r="T2938" i="3"/>
  <c r="U2938" i="3"/>
  <c r="V2938" i="3"/>
  <c r="E2939" i="3"/>
  <c r="F2939" i="3" s="1"/>
  <c r="K2939" i="3"/>
  <c r="L2939" i="3"/>
  <c r="N2939" i="3" s="1"/>
  <c r="M2939" i="3"/>
  <c r="O2939" i="3"/>
  <c r="P2939" i="3"/>
  <c r="Q2939" i="3"/>
  <c r="S2939" i="3"/>
  <c r="T2939" i="3"/>
  <c r="U2939" i="3"/>
  <c r="V2939" i="3"/>
  <c r="E2940" i="3"/>
  <c r="F2940" i="3"/>
  <c r="K2940" i="3"/>
  <c r="L2940" i="3"/>
  <c r="N2940" i="3"/>
  <c r="O2940" i="3"/>
  <c r="P2940" i="3"/>
  <c r="Q2940" i="3"/>
  <c r="U2940" i="3"/>
  <c r="T2940" i="3" s="1"/>
  <c r="V2940" i="3"/>
  <c r="E2941" i="3"/>
  <c r="Q2941" i="3" s="1"/>
  <c r="F2941" i="3"/>
  <c r="K2941" i="3"/>
  <c r="L2941" i="3"/>
  <c r="N2941" i="3" s="1"/>
  <c r="M2941" i="3"/>
  <c r="O2941" i="3"/>
  <c r="P2941" i="3"/>
  <c r="S2941" i="3"/>
  <c r="T2941" i="3"/>
  <c r="U2941" i="3"/>
  <c r="V2941" i="3"/>
  <c r="E2942" i="3"/>
  <c r="Q2942" i="3" s="1"/>
  <c r="F2942" i="3"/>
  <c r="K2942" i="3"/>
  <c r="L2942" i="3"/>
  <c r="N2942" i="3" s="1"/>
  <c r="M2942" i="3"/>
  <c r="O2942" i="3"/>
  <c r="P2942" i="3"/>
  <c r="S2942" i="3"/>
  <c r="U2942" i="3"/>
  <c r="T2942" i="3" s="1"/>
  <c r="V2942" i="3"/>
  <c r="E2943" i="3"/>
  <c r="Q2943" i="3" s="1"/>
  <c r="F2943" i="3"/>
  <c r="K2943" i="3"/>
  <c r="L2943" i="3"/>
  <c r="M2943" i="3"/>
  <c r="O2943" i="3"/>
  <c r="P2943" i="3"/>
  <c r="U2943" i="3"/>
  <c r="S2943" i="3" s="1"/>
  <c r="V2943" i="3"/>
  <c r="E2944" i="3"/>
  <c r="L2944" i="3"/>
  <c r="M2944" i="3"/>
  <c r="O2944" i="3"/>
  <c r="P2944" i="3"/>
  <c r="U2944" i="3"/>
  <c r="S2944" i="3" s="1"/>
  <c r="V2944" i="3"/>
  <c r="E2945" i="3"/>
  <c r="Q2945" i="3" s="1"/>
  <c r="F2945" i="3"/>
  <c r="K2945" i="3"/>
  <c r="L2945" i="3"/>
  <c r="O2945" i="3"/>
  <c r="P2945" i="3"/>
  <c r="U2945" i="3"/>
  <c r="V2945" i="3"/>
  <c r="E2946" i="3"/>
  <c r="Q2946" i="3" s="1"/>
  <c r="F2946" i="3"/>
  <c r="K2946" i="3"/>
  <c r="L2946" i="3"/>
  <c r="M2946" i="3" s="1"/>
  <c r="O2946" i="3"/>
  <c r="P2946" i="3"/>
  <c r="U2946" i="3"/>
  <c r="S2946" i="3" s="1"/>
  <c r="V2946" i="3"/>
  <c r="E2947" i="3"/>
  <c r="L2947" i="3"/>
  <c r="M2947" i="3"/>
  <c r="O2947" i="3"/>
  <c r="P2947" i="3"/>
  <c r="U2947" i="3"/>
  <c r="S2947" i="3" s="1"/>
  <c r="V2947" i="3"/>
  <c r="E2948" i="3"/>
  <c r="Q2948" i="3" s="1"/>
  <c r="F2948" i="3"/>
  <c r="K2948" i="3"/>
  <c r="L2948" i="3"/>
  <c r="N2948" i="3"/>
  <c r="O2948" i="3"/>
  <c r="P2948" i="3"/>
  <c r="T2948" i="3"/>
  <c r="U2948" i="3"/>
  <c r="S2948" i="3" s="1"/>
  <c r="V2948" i="3"/>
  <c r="E2949" i="3"/>
  <c r="Q2949" i="3" s="1"/>
  <c r="F2949" i="3"/>
  <c r="K2949" i="3"/>
  <c r="L2949" i="3"/>
  <c r="M2949" i="3"/>
  <c r="O2949" i="3"/>
  <c r="P2949" i="3"/>
  <c r="T2949" i="3"/>
  <c r="N2949" i="3" s="1"/>
  <c r="U2949" i="3"/>
  <c r="S2949" i="3" s="1"/>
  <c r="V2949" i="3"/>
  <c r="E2950" i="3"/>
  <c r="F2950" i="3"/>
  <c r="L2950" i="3"/>
  <c r="O2950" i="3"/>
  <c r="P2950" i="3"/>
  <c r="T2950" i="3"/>
  <c r="U2950" i="3"/>
  <c r="S2950" i="3" s="1"/>
  <c r="M2950" i="3" s="1"/>
  <c r="V2950" i="3"/>
  <c r="E2951" i="3"/>
  <c r="L2951" i="3"/>
  <c r="O2951" i="3"/>
  <c r="P2951" i="3"/>
  <c r="S2951" i="3"/>
  <c r="M2951" i="3" s="1"/>
  <c r="T2951" i="3"/>
  <c r="U2951" i="3"/>
  <c r="V2951" i="3"/>
  <c r="E2952" i="3"/>
  <c r="F2952" i="3"/>
  <c r="K2952" i="3"/>
  <c r="L2952" i="3"/>
  <c r="O2952" i="3"/>
  <c r="P2952" i="3"/>
  <c r="Q2952" i="3"/>
  <c r="U2952" i="3"/>
  <c r="V2952" i="3"/>
  <c r="E2953" i="3"/>
  <c r="K2953" i="3" s="1"/>
  <c r="L2953" i="3"/>
  <c r="M2953" i="3" s="1"/>
  <c r="O2953" i="3"/>
  <c r="P2953" i="3"/>
  <c r="S2953" i="3"/>
  <c r="T2953" i="3"/>
  <c r="N2953" i="3" s="1"/>
  <c r="U2953" i="3"/>
  <c r="V2953" i="3"/>
  <c r="E2954" i="3"/>
  <c r="K2954" i="3" s="1"/>
  <c r="F2954" i="3"/>
  <c r="L2954" i="3"/>
  <c r="O2954" i="3"/>
  <c r="P2954" i="3"/>
  <c r="Q2954" i="3"/>
  <c r="U2954" i="3"/>
  <c r="T2954" i="3" s="1"/>
  <c r="N2954" i="3" s="1"/>
  <c r="V2954" i="3"/>
  <c r="E2955" i="3"/>
  <c r="K2955" i="3" s="1"/>
  <c r="F2955" i="3"/>
  <c r="L2955" i="3"/>
  <c r="O2955" i="3"/>
  <c r="P2955" i="3"/>
  <c r="Q2955" i="3"/>
  <c r="U2955" i="3"/>
  <c r="S2955" i="3" s="1"/>
  <c r="M2955" i="3" s="1"/>
  <c r="V2955" i="3"/>
  <c r="E2956" i="3"/>
  <c r="F2956" i="3"/>
  <c r="L2956" i="3"/>
  <c r="O2956" i="3"/>
  <c r="P2956" i="3"/>
  <c r="S2956" i="3"/>
  <c r="M2956" i="3" s="1"/>
  <c r="U2956" i="3"/>
  <c r="T2956" i="3" s="1"/>
  <c r="N2956" i="3" s="1"/>
  <c r="V2956" i="3"/>
  <c r="E2957" i="3"/>
  <c r="F2957" i="3"/>
  <c r="L2957" i="3"/>
  <c r="O2957" i="3"/>
  <c r="P2957" i="3"/>
  <c r="U2957" i="3"/>
  <c r="V2957" i="3"/>
  <c r="E2958" i="3"/>
  <c r="L2958" i="3"/>
  <c r="O2958" i="3"/>
  <c r="P2958" i="3"/>
  <c r="U2958" i="3"/>
  <c r="S2958" i="3" s="1"/>
  <c r="M2958" i="3" s="1"/>
  <c r="V2958" i="3"/>
  <c r="E2959" i="3"/>
  <c r="F2959" i="3" s="1"/>
  <c r="K2959" i="3"/>
  <c r="L2959" i="3"/>
  <c r="O2959" i="3"/>
  <c r="P2959" i="3"/>
  <c r="Q2959" i="3"/>
  <c r="U2959" i="3"/>
  <c r="S2959" i="3" s="1"/>
  <c r="M2959" i="3" s="1"/>
  <c r="V2959" i="3"/>
  <c r="E2960" i="3"/>
  <c r="F2960" i="3" s="1"/>
  <c r="K2960" i="3"/>
  <c r="L2960" i="3"/>
  <c r="O2960" i="3"/>
  <c r="P2960" i="3"/>
  <c r="Q2960" i="3"/>
  <c r="S2960" i="3"/>
  <c r="U2960" i="3"/>
  <c r="T2960" i="3" s="1"/>
  <c r="N2960" i="3" s="1"/>
  <c r="V2960" i="3"/>
  <c r="E2961" i="3"/>
  <c r="F2961" i="3" s="1"/>
  <c r="K2961" i="3"/>
  <c r="L2961" i="3"/>
  <c r="N2961" i="3"/>
  <c r="O2961" i="3"/>
  <c r="P2961" i="3"/>
  <c r="Q2961" i="3"/>
  <c r="S2961" i="3"/>
  <c r="M2961" i="3" s="1"/>
  <c r="U2961" i="3"/>
  <c r="T2961" i="3" s="1"/>
  <c r="V2961" i="3"/>
  <c r="E2962" i="3"/>
  <c r="K2962" i="3" s="1"/>
  <c r="F2962" i="3"/>
  <c r="L2962" i="3"/>
  <c r="N2962" i="3"/>
  <c r="O2962" i="3"/>
  <c r="P2962" i="3"/>
  <c r="Q2962" i="3"/>
  <c r="S2962" i="3"/>
  <c r="M2962" i="3" s="1"/>
  <c r="U2962" i="3"/>
  <c r="T2962" i="3" s="1"/>
  <c r="V2962" i="3"/>
  <c r="E2963" i="3"/>
  <c r="F2963" i="3" s="1"/>
  <c r="K2963" i="3"/>
  <c r="L2963" i="3"/>
  <c r="N2963" i="3"/>
  <c r="O2963" i="3"/>
  <c r="P2963" i="3"/>
  <c r="Q2963" i="3"/>
  <c r="S2963" i="3"/>
  <c r="M2963" i="3" s="1"/>
  <c r="U2963" i="3"/>
  <c r="T2963" i="3" s="1"/>
  <c r="V2963" i="3"/>
  <c r="E2964" i="3"/>
  <c r="F2964" i="3"/>
  <c r="K2964" i="3"/>
  <c r="L2964" i="3"/>
  <c r="M2964" i="3"/>
  <c r="N2964" i="3"/>
  <c r="O2964" i="3"/>
  <c r="P2964" i="3"/>
  <c r="Q2964" i="3"/>
  <c r="S2964" i="3"/>
  <c r="T2964" i="3"/>
  <c r="U2964" i="3"/>
  <c r="V2964" i="3"/>
  <c r="E2965" i="3"/>
  <c r="F2965" i="3"/>
  <c r="K2965" i="3"/>
  <c r="L2965" i="3"/>
  <c r="M2965" i="3" s="1"/>
  <c r="N2965" i="3"/>
  <c r="O2965" i="3"/>
  <c r="P2965" i="3"/>
  <c r="Q2965" i="3"/>
  <c r="S2965" i="3"/>
  <c r="T2965" i="3"/>
  <c r="U2965" i="3"/>
  <c r="V2965" i="3"/>
  <c r="E2966" i="3"/>
  <c r="F2966" i="3"/>
  <c r="K2966" i="3"/>
  <c r="L2966" i="3"/>
  <c r="M2966" i="3"/>
  <c r="N2966" i="3"/>
  <c r="O2966" i="3"/>
  <c r="P2966" i="3"/>
  <c r="Q2966" i="3"/>
  <c r="S2966" i="3"/>
  <c r="U2966" i="3"/>
  <c r="T2966" i="3" s="1"/>
  <c r="V2966" i="3"/>
  <c r="E2967" i="3"/>
  <c r="F2967" i="3"/>
  <c r="K2967" i="3"/>
  <c r="L2967" i="3"/>
  <c r="M2967" i="3"/>
  <c r="N2967" i="3"/>
  <c r="O2967" i="3"/>
  <c r="P2967" i="3"/>
  <c r="Q2967" i="3"/>
  <c r="T2967" i="3"/>
  <c r="U2967" i="3"/>
  <c r="S2967" i="3" s="1"/>
  <c r="V2967" i="3"/>
  <c r="E2968" i="3"/>
  <c r="Q2968" i="3" s="1"/>
  <c r="F2968" i="3"/>
  <c r="K2968" i="3"/>
  <c r="L2968" i="3"/>
  <c r="M2968" i="3"/>
  <c r="N2968" i="3"/>
  <c r="O2968" i="3"/>
  <c r="P2968" i="3"/>
  <c r="S2968" i="3"/>
  <c r="T2968" i="3"/>
  <c r="U2968" i="3"/>
  <c r="V2968" i="3"/>
  <c r="E2969" i="3"/>
  <c r="F2969" i="3"/>
  <c r="K2969" i="3"/>
  <c r="L2969" i="3"/>
  <c r="N2969" i="3"/>
  <c r="O2969" i="3"/>
  <c r="P2969" i="3"/>
  <c r="Q2969" i="3"/>
  <c r="U2969" i="3"/>
  <c r="T2969" i="3" s="1"/>
  <c r="V2969" i="3"/>
  <c r="E2970" i="3"/>
  <c r="Q2970" i="3" s="1"/>
  <c r="F2970" i="3"/>
  <c r="L2970" i="3"/>
  <c r="M2970" i="3" s="1"/>
  <c r="N2970" i="3"/>
  <c r="O2970" i="3"/>
  <c r="P2970" i="3"/>
  <c r="T2970" i="3"/>
  <c r="U2970" i="3"/>
  <c r="S2970" i="3" s="1"/>
  <c r="V2970" i="3"/>
  <c r="E2971" i="3"/>
  <c r="Q2971" i="3" s="1"/>
  <c r="F2971" i="3"/>
  <c r="K2971" i="3"/>
  <c r="L2971" i="3"/>
  <c r="O2971" i="3"/>
  <c r="P2971" i="3"/>
  <c r="U2971" i="3"/>
  <c r="S2971" i="3" s="1"/>
  <c r="M2971" i="3" s="1"/>
  <c r="V2971" i="3"/>
  <c r="E2972" i="3"/>
  <c r="Q2972" i="3" s="1"/>
  <c r="F2972" i="3"/>
  <c r="K2972" i="3"/>
  <c r="L2972" i="3"/>
  <c r="O2972" i="3"/>
  <c r="P2972" i="3"/>
  <c r="U2972" i="3"/>
  <c r="S2972" i="3" s="1"/>
  <c r="V2972" i="3"/>
  <c r="E2973" i="3"/>
  <c r="F2973" i="3"/>
  <c r="L2973" i="3"/>
  <c r="O2973" i="3"/>
  <c r="P2973" i="3"/>
  <c r="U2973" i="3"/>
  <c r="V2973" i="3"/>
  <c r="E2974" i="3"/>
  <c r="L2974" i="3"/>
  <c r="O2974" i="3"/>
  <c r="P2974" i="3"/>
  <c r="U2974" i="3"/>
  <c r="V2974" i="3"/>
  <c r="E2975" i="3"/>
  <c r="K2975" i="3"/>
  <c r="L2975" i="3"/>
  <c r="O2975" i="3"/>
  <c r="P2975" i="3"/>
  <c r="U2975" i="3"/>
  <c r="V2975" i="3"/>
  <c r="E2976" i="3"/>
  <c r="F2976" i="3"/>
  <c r="K2976" i="3"/>
  <c r="L2976" i="3"/>
  <c r="M2976" i="3"/>
  <c r="O2976" i="3"/>
  <c r="P2976" i="3"/>
  <c r="Q2976" i="3"/>
  <c r="T2976" i="3"/>
  <c r="U2976" i="3"/>
  <c r="S2976" i="3" s="1"/>
  <c r="V2976" i="3"/>
  <c r="E2977" i="3"/>
  <c r="Q2977" i="3" s="1"/>
  <c r="F2977" i="3"/>
  <c r="K2977" i="3"/>
  <c r="L2977" i="3"/>
  <c r="M2977" i="3"/>
  <c r="O2977" i="3"/>
  <c r="P2977" i="3"/>
  <c r="S2977" i="3"/>
  <c r="T2977" i="3"/>
  <c r="U2977" i="3"/>
  <c r="V2977" i="3"/>
  <c r="E2978" i="3"/>
  <c r="F2978" i="3"/>
  <c r="K2978" i="3"/>
  <c r="L2978" i="3"/>
  <c r="O2978" i="3"/>
  <c r="P2978" i="3"/>
  <c r="Q2978" i="3"/>
  <c r="S2978" i="3"/>
  <c r="U2978" i="3"/>
  <c r="T2978" i="3" s="1"/>
  <c r="V2978" i="3"/>
  <c r="E2979" i="3"/>
  <c r="L2979" i="3"/>
  <c r="O2979" i="3"/>
  <c r="P2979" i="3"/>
  <c r="T2979" i="3"/>
  <c r="U2979" i="3"/>
  <c r="S2979" i="3" s="1"/>
  <c r="V2979" i="3"/>
  <c r="E2980" i="3"/>
  <c r="Q2980" i="3" s="1"/>
  <c r="F2980" i="3"/>
  <c r="K2980" i="3"/>
  <c r="L2980" i="3"/>
  <c r="O2980" i="3"/>
  <c r="P2980" i="3"/>
  <c r="U2980" i="3"/>
  <c r="S2980" i="3" s="1"/>
  <c r="V2980" i="3"/>
  <c r="E2981" i="3"/>
  <c r="Q2981" i="3" s="1"/>
  <c r="F2981" i="3"/>
  <c r="K2981" i="3"/>
  <c r="L2981" i="3"/>
  <c r="O2981" i="3"/>
  <c r="P2981" i="3"/>
  <c r="U2981" i="3"/>
  <c r="S2981" i="3" s="1"/>
  <c r="V2981" i="3"/>
  <c r="E2982" i="3"/>
  <c r="L2982" i="3"/>
  <c r="O2982" i="3"/>
  <c r="P2982" i="3"/>
  <c r="U2982" i="3"/>
  <c r="S2982" i="3" s="1"/>
  <c r="V2982" i="3"/>
  <c r="E2983" i="3"/>
  <c r="K2983" i="3" s="1"/>
  <c r="F2983" i="3"/>
  <c r="L2983" i="3"/>
  <c r="O2983" i="3"/>
  <c r="P2983" i="3"/>
  <c r="Q2983" i="3"/>
  <c r="S2983" i="3"/>
  <c r="M2983" i="3" s="1"/>
  <c r="T2983" i="3"/>
  <c r="U2983" i="3"/>
  <c r="V2983" i="3"/>
  <c r="E2984" i="3"/>
  <c r="K2984" i="3" s="1"/>
  <c r="F2984" i="3"/>
  <c r="L2984" i="3"/>
  <c r="O2984" i="3"/>
  <c r="P2984" i="3"/>
  <c r="Q2984" i="3"/>
  <c r="U2984" i="3"/>
  <c r="V2984" i="3"/>
  <c r="E2985" i="3"/>
  <c r="K2985" i="3" s="1"/>
  <c r="F2985" i="3"/>
  <c r="L2985" i="3"/>
  <c r="O2985" i="3"/>
  <c r="P2985" i="3"/>
  <c r="Q2985" i="3"/>
  <c r="T2985" i="3"/>
  <c r="N2985" i="3" s="1"/>
  <c r="U2985" i="3"/>
  <c r="S2985" i="3" s="1"/>
  <c r="M2985" i="3" s="1"/>
  <c r="V2985" i="3"/>
  <c r="E2986" i="3"/>
  <c r="L2986" i="3"/>
  <c r="O2986" i="3"/>
  <c r="P2986" i="3"/>
  <c r="U2986" i="3"/>
  <c r="V2986" i="3"/>
  <c r="E2987" i="3"/>
  <c r="L2987" i="3"/>
  <c r="O2987" i="3"/>
  <c r="P2987" i="3"/>
  <c r="U2987" i="3"/>
  <c r="S2987" i="3" s="1"/>
  <c r="M2987" i="3" s="1"/>
  <c r="V2987" i="3"/>
  <c r="E2988" i="3"/>
  <c r="F2988" i="3"/>
  <c r="K2988" i="3"/>
  <c r="L2988" i="3"/>
  <c r="O2988" i="3"/>
  <c r="P2988" i="3"/>
  <c r="Q2988" i="3"/>
  <c r="U2988" i="3"/>
  <c r="S2988" i="3" s="1"/>
  <c r="M2988" i="3" s="1"/>
  <c r="V2988" i="3"/>
  <c r="E2989" i="3"/>
  <c r="F2989" i="3" s="1"/>
  <c r="K2989" i="3"/>
  <c r="L2989" i="3"/>
  <c r="M2989" i="3"/>
  <c r="N2989" i="3"/>
  <c r="O2989" i="3"/>
  <c r="P2989" i="3"/>
  <c r="Q2989" i="3"/>
  <c r="S2989" i="3"/>
  <c r="T2989" i="3"/>
  <c r="U2989" i="3"/>
  <c r="V2989" i="3"/>
  <c r="E2990" i="3"/>
  <c r="F2990" i="3"/>
  <c r="K2990" i="3"/>
  <c r="L2990" i="3"/>
  <c r="N2990" i="3"/>
  <c r="O2990" i="3"/>
  <c r="P2990" i="3"/>
  <c r="Q2990" i="3"/>
  <c r="U2990" i="3"/>
  <c r="T2990" i="3" s="1"/>
  <c r="V2990" i="3"/>
  <c r="E2991" i="3"/>
  <c r="F2991" i="3"/>
  <c r="K2991" i="3"/>
  <c r="L2991" i="3"/>
  <c r="M2991" i="3" s="1"/>
  <c r="O2991" i="3"/>
  <c r="P2991" i="3"/>
  <c r="Q2991" i="3"/>
  <c r="U2991" i="3"/>
  <c r="S2991" i="3" s="1"/>
  <c r="V2991" i="3"/>
  <c r="E2992" i="3"/>
  <c r="Q2992" i="3" s="1"/>
  <c r="F2992" i="3"/>
  <c r="K2992" i="3"/>
  <c r="L2992" i="3"/>
  <c r="O2992" i="3"/>
  <c r="P2992" i="3"/>
  <c r="U2992" i="3"/>
  <c r="S2992" i="3" s="1"/>
  <c r="V2992" i="3"/>
  <c r="E2993" i="3"/>
  <c r="F2993" i="3"/>
  <c r="K2993" i="3"/>
  <c r="L2993" i="3"/>
  <c r="M2993" i="3" s="1"/>
  <c r="N2993" i="3"/>
  <c r="O2993" i="3"/>
  <c r="P2993" i="3"/>
  <c r="Q2993" i="3"/>
  <c r="S2993" i="3"/>
  <c r="T2993" i="3"/>
  <c r="U2993" i="3"/>
  <c r="V2993" i="3"/>
  <c r="E2994" i="3"/>
  <c r="F2994" i="3"/>
  <c r="K2994" i="3"/>
  <c r="L2994" i="3"/>
  <c r="M2994" i="3"/>
  <c r="N2994" i="3"/>
  <c r="O2994" i="3"/>
  <c r="P2994" i="3"/>
  <c r="Q2994" i="3"/>
  <c r="S2994" i="3"/>
  <c r="T2994" i="3"/>
  <c r="U2994" i="3"/>
  <c r="V2994" i="3"/>
  <c r="E2995" i="3"/>
  <c r="F2995" i="3"/>
  <c r="K2995" i="3"/>
  <c r="L2995" i="3"/>
  <c r="N2995" i="3" s="1"/>
  <c r="O2995" i="3"/>
  <c r="P2995" i="3"/>
  <c r="Q2995" i="3"/>
  <c r="S2995" i="3"/>
  <c r="T2995" i="3"/>
  <c r="U2995" i="3"/>
  <c r="V2995" i="3"/>
  <c r="E2996" i="3"/>
  <c r="Q2996" i="3" s="1"/>
  <c r="F2996" i="3"/>
  <c r="K2996" i="3"/>
  <c r="L2996" i="3"/>
  <c r="M2996" i="3" s="1"/>
  <c r="O2996" i="3"/>
  <c r="P2996" i="3"/>
  <c r="S2996" i="3"/>
  <c r="T2996" i="3"/>
  <c r="U2996" i="3"/>
  <c r="V2996" i="3"/>
  <c r="E2997" i="3"/>
  <c r="F2997" i="3"/>
  <c r="K2997" i="3"/>
  <c r="L2997" i="3"/>
  <c r="O2997" i="3"/>
  <c r="P2997" i="3"/>
  <c r="Q2997" i="3"/>
  <c r="U2997" i="3"/>
  <c r="V2997" i="3"/>
  <c r="E2998" i="3"/>
  <c r="L2998" i="3"/>
  <c r="O2998" i="3"/>
  <c r="P2998" i="3"/>
  <c r="U2998" i="3"/>
  <c r="V2998" i="3"/>
  <c r="E2999" i="3"/>
  <c r="F2999" i="3" s="1"/>
  <c r="K2999" i="3"/>
  <c r="L2999" i="3"/>
  <c r="O2999" i="3"/>
  <c r="P2999" i="3"/>
  <c r="Q2999" i="3"/>
  <c r="U2999" i="3"/>
  <c r="V2999" i="3"/>
  <c r="E3000" i="3"/>
  <c r="F3000" i="3"/>
  <c r="K3000" i="3"/>
  <c r="L3000" i="3"/>
  <c r="M3000" i="3"/>
  <c r="O3000" i="3"/>
  <c r="P3000" i="3"/>
  <c r="Q3000" i="3"/>
  <c r="T3000" i="3"/>
  <c r="U3000" i="3"/>
  <c r="S3000" i="3" s="1"/>
  <c r="V3000" i="3"/>
  <c r="E3001" i="3"/>
  <c r="Q3001" i="3" s="1"/>
  <c r="F3001" i="3"/>
  <c r="K3001" i="3"/>
  <c r="L3001" i="3"/>
  <c r="O3001" i="3"/>
  <c r="P3001" i="3"/>
  <c r="S3001" i="3"/>
  <c r="M3001" i="3" s="1"/>
  <c r="T3001" i="3"/>
  <c r="U3001" i="3"/>
  <c r="V3001" i="3"/>
  <c r="E3002" i="3"/>
  <c r="F3002" i="3"/>
  <c r="K3002" i="3"/>
  <c r="L3002" i="3"/>
  <c r="N3002" i="3" s="1"/>
  <c r="M3002" i="3"/>
  <c r="O3002" i="3"/>
  <c r="P3002" i="3"/>
  <c r="Q3002" i="3"/>
  <c r="S3002" i="3"/>
  <c r="U3002" i="3"/>
  <c r="T3002" i="3" s="1"/>
  <c r="V3002" i="3"/>
  <c r="E3003" i="3"/>
  <c r="F3003" i="3"/>
  <c r="K3003" i="3"/>
  <c r="L3003" i="3"/>
  <c r="M3003" i="3"/>
  <c r="O3003" i="3"/>
  <c r="P3003" i="3"/>
  <c r="Q3003" i="3"/>
  <c r="T3003" i="3"/>
  <c r="U3003" i="3"/>
  <c r="S3003" i="3" s="1"/>
  <c r="V3003" i="3"/>
  <c r="E3004" i="3"/>
  <c r="Q3004" i="3" s="1"/>
  <c r="F3004" i="3"/>
  <c r="K3004" i="3"/>
  <c r="L3004" i="3"/>
  <c r="O3004" i="3"/>
  <c r="P3004" i="3"/>
  <c r="S3004" i="3"/>
  <c r="M3004" i="3" s="1"/>
  <c r="T3004" i="3"/>
  <c r="U3004" i="3"/>
  <c r="V3004" i="3"/>
  <c r="E3005" i="3"/>
  <c r="F3005" i="3"/>
  <c r="K3005" i="3"/>
  <c r="L3005" i="3"/>
  <c r="N3005" i="3" s="1"/>
  <c r="O3005" i="3"/>
  <c r="P3005" i="3"/>
  <c r="Q3005" i="3"/>
  <c r="S3005" i="3"/>
  <c r="M3005" i="3" s="1"/>
  <c r="T3005" i="3"/>
  <c r="U3005" i="3"/>
  <c r="V3005" i="3"/>
  <c r="E3006" i="3"/>
  <c r="F3006" i="3"/>
  <c r="K3006" i="3"/>
  <c r="L3006" i="3"/>
  <c r="O3006" i="3"/>
  <c r="P3006" i="3"/>
  <c r="Q3006" i="3"/>
  <c r="S3006" i="3"/>
  <c r="T3006" i="3"/>
  <c r="U3006" i="3"/>
  <c r="V3006" i="3"/>
  <c r="E3007" i="3"/>
  <c r="F3007" i="3"/>
  <c r="K3007" i="3"/>
  <c r="L3007" i="3"/>
  <c r="O3007" i="3"/>
  <c r="P3007" i="3"/>
  <c r="Q3007" i="3"/>
  <c r="S3007" i="3"/>
  <c r="T3007" i="3"/>
  <c r="U3007" i="3"/>
  <c r="V3007" i="3"/>
  <c r="E3008" i="3"/>
  <c r="F3008" i="3"/>
  <c r="K3008" i="3"/>
  <c r="L3008" i="3"/>
  <c r="O3008" i="3"/>
  <c r="P3008" i="3"/>
  <c r="Q3008" i="3"/>
  <c r="U3008" i="3"/>
  <c r="S3008" i="3" s="1"/>
  <c r="V3008" i="3"/>
  <c r="E3009" i="3"/>
  <c r="F3009" i="3"/>
  <c r="K3009" i="3"/>
  <c r="L3009" i="3"/>
  <c r="O3009" i="3"/>
  <c r="P3009" i="3"/>
  <c r="Q3009" i="3"/>
  <c r="S3009" i="3"/>
  <c r="M3009" i="3" s="1"/>
  <c r="U3009" i="3"/>
  <c r="T3009" i="3" s="1"/>
  <c r="N3009" i="3" s="1"/>
  <c r="V3009" i="3"/>
  <c r="E3010" i="3"/>
  <c r="K3010" i="3" s="1"/>
  <c r="L3010" i="3"/>
  <c r="O3010" i="3"/>
  <c r="P3010" i="3"/>
  <c r="Q3010" i="3"/>
  <c r="T3010" i="3"/>
  <c r="U3010" i="3"/>
  <c r="S3010" i="3" s="1"/>
  <c r="M3010" i="3" s="1"/>
  <c r="V3010" i="3"/>
  <c r="E3011" i="3"/>
  <c r="L3011" i="3"/>
  <c r="O3011" i="3"/>
  <c r="P3011" i="3"/>
  <c r="U3011" i="3"/>
  <c r="T3011" i="3" s="1"/>
  <c r="V3011" i="3"/>
  <c r="E3012" i="3"/>
  <c r="F3012" i="3"/>
  <c r="K3012" i="3"/>
  <c r="L3012" i="3"/>
  <c r="O3012" i="3"/>
  <c r="P3012" i="3"/>
  <c r="Q3012" i="3"/>
  <c r="S3012" i="3"/>
  <c r="U3012" i="3"/>
  <c r="T3012" i="3" s="1"/>
  <c r="N3012" i="3" s="1"/>
  <c r="V3012" i="3"/>
  <c r="E3013" i="3"/>
  <c r="K3013" i="3" s="1"/>
  <c r="L3013" i="3"/>
  <c r="M3013" i="3"/>
  <c r="O3013" i="3"/>
  <c r="P3013" i="3"/>
  <c r="Q3013" i="3"/>
  <c r="S3013" i="3"/>
  <c r="T3013" i="3"/>
  <c r="N3013" i="3" s="1"/>
  <c r="U3013" i="3"/>
  <c r="V3013" i="3"/>
  <c r="E3014" i="3"/>
  <c r="L3014" i="3"/>
  <c r="O3014" i="3"/>
  <c r="P3014" i="3"/>
  <c r="Q3014" i="3"/>
  <c r="U3014" i="3"/>
  <c r="V3014" i="3"/>
  <c r="E3015" i="3"/>
  <c r="F3015" i="3"/>
  <c r="L3015" i="3"/>
  <c r="M3015" i="3" s="1"/>
  <c r="O3015" i="3"/>
  <c r="P3015" i="3"/>
  <c r="T3015" i="3"/>
  <c r="U3015" i="3"/>
  <c r="S3015" i="3" s="1"/>
  <c r="V3015" i="3"/>
  <c r="E3016" i="3"/>
  <c r="F3016" i="3"/>
  <c r="L3016" i="3"/>
  <c r="O3016" i="3"/>
  <c r="P3016" i="3"/>
  <c r="U3016" i="3"/>
  <c r="V3016" i="3"/>
  <c r="E3017" i="3"/>
  <c r="L3017" i="3"/>
  <c r="O3017" i="3"/>
  <c r="P3017" i="3"/>
  <c r="U3017" i="3"/>
  <c r="V3017" i="3"/>
  <c r="E3018" i="3"/>
  <c r="L3018" i="3"/>
  <c r="O3018" i="3"/>
  <c r="P3018" i="3"/>
  <c r="U3018" i="3"/>
  <c r="V3018" i="3"/>
  <c r="E3019" i="3"/>
  <c r="F3019" i="3"/>
  <c r="K3019" i="3"/>
  <c r="L3019" i="3"/>
  <c r="O3019" i="3"/>
  <c r="P3019" i="3"/>
  <c r="Q3019" i="3"/>
  <c r="U3019" i="3"/>
  <c r="V3019" i="3"/>
  <c r="E3020" i="3"/>
  <c r="F3020" i="3"/>
  <c r="K3020" i="3"/>
  <c r="L3020" i="3"/>
  <c r="O3020" i="3"/>
  <c r="P3020" i="3"/>
  <c r="Q3020" i="3"/>
  <c r="U3020" i="3"/>
  <c r="V3020" i="3"/>
  <c r="E3021" i="3"/>
  <c r="F3021" i="3"/>
  <c r="K3021" i="3"/>
  <c r="L3021" i="3"/>
  <c r="M3021" i="3"/>
  <c r="O3021" i="3"/>
  <c r="P3021" i="3"/>
  <c r="Q3021" i="3"/>
  <c r="S3021" i="3"/>
  <c r="T3021" i="3"/>
  <c r="N3021" i="3" s="1"/>
  <c r="U3021" i="3"/>
  <c r="V3021" i="3"/>
  <c r="E3022" i="3"/>
  <c r="K3022" i="3" s="1"/>
  <c r="F3022" i="3"/>
  <c r="L3022" i="3"/>
  <c r="O3022" i="3"/>
  <c r="P3022" i="3"/>
  <c r="S3022" i="3"/>
  <c r="T3022" i="3"/>
  <c r="U3022" i="3"/>
  <c r="V3022" i="3"/>
  <c r="E3023" i="3"/>
  <c r="F3023" i="3" s="1"/>
  <c r="K3023" i="3"/>
  <c r="L3023" i="3"/>
  <c r="O3023" i="3"/>
  <c r="P3023" i="3"/>
  <c r="S3023" i="3"/>
  <c r="T3023" i="3"/>
  <c r="U3023" i="3"/>
  <c r="V3023" i="3"/>
  <c r="E3024" i="3"/>
  <c r="F3024" i="3"/>
  <c r="K3024" i="3"/>
  <c r="L3024" i="3"/>
  <c r="O3024" i="3"/>
  <c r="P3024" i="3"/>
  <c r="Q3024" i="3"/>
  <c r="U3024" i="3"/>
  <c r="V3024" i="3"/>
  <c r="E3025" i="3"/>
  <c r="K3025" i="3" s="1"/>
  <c r="L3025" i="3"/>
  <c r="O3025" i="3"/>
  <c r="P3025" i="3"/>
  <c r="S3025" i="3"/>
  <c r="M3025" i="3" s="1"/>
  <c r="T3025" i="3"/>
  <c r="N3025" i="3" s="1"/>
  <c r="U3025" i="3"/>
  <c r="V3025" i="3"/>
  <c r="E3026" i="3"/>
  <c r="L3026" i="3"/>
  <c r="O3026" i="3"/>
  <c r="P3026" i="3"/>
  <c r="S3026" i="3"/>
  <c r="M3026" i="3" s="1"/>
  <c r="U3026" i="3"/>
  <c r="T3026" i="3" s="1"/>
  <c r="N3026" i="3" s="1"/>
  <c r="V3026" i="3"/>
  <c r="E3027" i="3"/>
  <c r="L3027" i="3"/>
  <c r="O3027" i="3"/>
  <c r="P3027" i="3"/>
  <c r="T3027" i="3"/>
  <c r="N3027" i="3" s="1"/>
  <c r="U3027" i="3"/>
  <c r="S3027" i="3" s="1"/>
  <c r="M3027" i="3" s="1"/>
  <c r="V3027" i="3"/>
  <c r="E3028" i="3"/>
  <c r="L3028" i="3"/>
  <c r="O3028" i="3"/>
  <c r="P3028" i="3"/>
  <c r="T3028" i="3"/>
  <c r="N3028" i="3" s="1"/>
  <c r="U3028" i="3"/>
  <c r="S3028" i="3" s="1"/>
  <c r="M3028" i="3" s="1"/>
  <c r="V3028" i="3"/>
  <c r="E3029" i="3"/>
  <c r="L3029" i="3"/>
  <c r="O3029" i="3"/>
  <c r="P3029" i="3"/>
  <c r="S3029" i="3"/>
  <c r="M3029" i="3" s="1"/>
  <c r="U3029" i="3"/>
  <c r="T3029" i="3" s="1"/>
  <c r="N3029" i="3" s="1"/>
  <c r="V3029" i="3"/>
  <c r="E3030" i="3"/>
  <c r="F3030" i="3" s="1"/>
  <c r="L3030" i="3"/>
  <c r="O3030" i="3"/>
  <c r="P3030" i="3"/>
  <c r="Q3030" i="3"/>
  <c r="U3030" i="3"/>
  <c r="S3030" i="3" s="1"/>
  <c r="M3030" i="3" s="1"/>
  <c r="V3030" i="3"/>
  <c r="E3031" i="3"/>
  <c r="F3031" i="3"/>
  <c r="K3031" i="3"/>
  <c r="L3031" i="3"/>
  <c r="O3031" i="3"/>
  <c r="P3031" i="3"/>
  <c r="Q3031" i="3"/>
  <c r="U3031" i="3"/>
  <c r="S3031" i="3" s="1"/>
  <c r="M3031" i="3" s="1"/>
  <c r="V3031" i="3"/>
  <c r="E3032" i="3"/>
  <c r="F3032" i="3"/>
  <c r="K3032" i="3"/>
  <c r="L3032" i="3"/>
  <c r="O3032" i="3"/>
  <c r="P3032" i="3"/>
  <c r="Q3032" i="3"/>
  <c r="T3032" i="3"/>
  <c r="N3032" i="3" s="1"/>
  <c r="U3032" i="3"/>
  <c r="S3032" i="3" s="1"/>
  <c r="V3032" i="3"/>
  <c r="E3033" i="3"/>
  <c r="F3033" i="3"/>
  <c r="K3033" i="3"/>
  <c r="L3033" i="3"/>
  <c r="N3033" i="3"/>
  <c r="O3033" i="3"/>
  <c r="P3033" i="3"/>
  <c r="Q3033" i="3"/>
  <c r="S3033" i="3"/>
  <c r="M3033" i="3" s="1"/>
  <c r="T3033" i="3"/>
  <c r="U3033" i="3"/>
  <c r="V3033" i="3"/>
  <c r="E3034" i="3"/>
  <c r="K3034" i="3" s="1"/>
  <c r="F3034" i="3"/>
  <c r="L3034" i="3"/>
  <c r="N3034" i="3"/>
  <c r="O3034" i="3"/>
  <c r="P3034" i="3"/>
  <c r="Q3034" i="3"/>
  <c r="S3034" i="3"/>
  <c r="M3034" i="3" s="1"/>
  <c r="T3034" i="3"/>
  <c r="U3034" i="3"/>
  <c r="V3034" i="3"/>
  <c r="E3035" i="3"/>
  <c r="F3035" i="3" s="1"/>
  <c r="K3035" i="3"/>
  <c r="L3035" i="3"/>
  <c r="N3035" i="3"/>
  <c r="O3035" i="3"/>
  <c r="P3035" i="3"/>
  <c r="Q3035" i="3"/>
  <c r="S3035" i="3"/>
  <c r="M3035" i="3" s="1"/>
  <c r="T3035" i="3"/>
  <c r="U3035" i="3"/>
  <c r="V3035" i="3"/>
  <c r="E3036" i="3"/>
  <c r="F3036" i="3"/>
  <c r="K3036" i="3"/>
  <c r="L3036" i="3"/>
  <c r="N3036" i="3" s="1"/>
  <c r="M3036" i="3"/>
  <c r="O3036" i="3"/>
  <c r="P3036" i="3"/>
  <c r="Q3036" i="3"/>
  <c r="S3036" i="3"/>
  <c r="T3036" i="3"/>
  <c r="U3036" i="3"/>
  <c r="V3036" i="3"/>
  <c r="E3037" i="3"/>
  <c r="F3037" i="3"/>
  <c r="K3037" i="3"/>
  <c r="L3037" i="3"/>
  <c r="M3037" i="3" s="1"/>
  <c r="N3037" i="3"/>
  <c r="O3037" i="3"/>
  <c r="P3037" i="3"/>
  <c r="Q3037" i="3"/>
  <c r="S3037" i="3"/>
  <c r="T3037" i="3"/>
  <c r="U3037" i="3"/>
  <c r="V3037" i="3"/>
  <c r="E3038" i="3"/>
  <c r="F3038" i="3"/>
  <c r="K3038" i="3"/>
  <c r="L3038" i="3"/>
  <c r="N3038" i="3"/>
  <c r="O3038" i="3"/>
  <c r="P3038" i="3"/>
  <c r="Q3038" i="3"/>
  <c r="U3038" i="3"/>
  <c r="T3038" i="3" s="1"/>
  <c r="V3038" i="3"/>
  <c r="E3039" i="3"/>
  <c r="F3039" i="3"/>
  <c r="K3039" i="3"/>
  <c r="L3039" i="3"/>
  <c r="M3039" i="3"/>
  <c r="O3039" i="3"/>
  <c r="P3039" i="3"/>
  <c r="Q3039" i="3"/>
  <c r="U3039" i="3"/>
  <c r="S3039" i="3" s="1"/>
  <c r="V3039" i="3"/>
  <c r="E3040" i="3"/>
  <c r="Q3040" i="3" s="1"/>
  <c r="F3040" i="3"/>
  <c r="K3040" i="3"/>
  <c r="L3040" i="3"/>
  <c r="M3040" i="3"/>
  <c r="O3040" i="3"/>
  <c r="P3040" i="3"/>
  <c r="S3040" i="3"/>
  <c r="U3040" i="3"/>
  <c r="T3040" i="3" s="1"/>
  <c r="N3040" i="3" s="1"/>
  <c r="V3040" i="3"/>
  <c r="E3041" i="3"/>
  <c r="F3041" i="3"/>
  <c r="K3041" i="3"/>
  <c r="L3041" i="3"/>
  <c r="M3041" i="3"/>
  <c r="O3041" i="3"/>
  <c r="P3041" i="3"/>
  <c r="Q3041" i="3"/>
  <c r="U3041" i="3"/>
  <c r="S3041" i="3" s="1"/>
  <c r="V3041" i="3"/>
  <c r="E3042" i="3"/>
  <c r="Q3042" i="3" s="1"/>
  <c r="F3042" i="3"/>
  <c r="L3042" i="3"/>
  <c r="M3042" i="3" s="1"/>
  <c r="O3042" i="3"/>
  <c r="P3042" i="3"/>
  <c r="U3042" i="3"/>
  <c r="S3042" i="3" s="1"/>
  <c r="V3042" i="3"/>
  <c r="E3043" i="3"/>
  <c r="K3043" i="3"/>
  <c r="L3043" i="3"/>
  <c r="O3043" i="3"/>
  <c r="P3043" i="3"/>
  <c r="U3043" i="3"/>
  <c r="S3043" i="3" s="1"/>
  <c r="M3043" i="3" s="1"/>
  <c r="V3043" i="3"/>
  <c r="E3044" i="3"/>
  <c r="K3044" i="3"/>
  <c r="L3044" i="3"/>
  <c r="O3044" i="3"/>
  <c r="P3044" i="3"/>
  <c r="U3044" i="3"/>
  <c r="S3044" i="3" s="1"/>
  <c r="V3044" i="3"/>
  <c r="E3045" i="3"/>
  <c r="K3045" i="3"/>
  <c r="L3045" i="3"/>
  <c r="O3045" i="3"/>
  <c r="P3045" i="3"/>
  <c r="U3045" i="3"/>
  <c r="S3045" i="3" s="1"/>
  <c r="M3045" i="3" s="1"/>
  <c r="V3045" i="3"/>
  <c r="E3046" i="3"/>
  <c r="K3046" i="3" s="1"/>
  <c r="F3046" i="3"/>
  <c r="L3046" i="3"/>
  <c r="M3046" i="3"/>
  <c r="O3046" i="3"/>
  <c r="P3046" i="3"/>
  <c r="U3046" i="3"/>
  <c r="S3046" i="3" s="1"/>
  <c r="V3046" i="3"/>
  <c r="E3047" i="3"/>
  <c r="F3047" i="3" s="1"/>
  <c r="K3047" i="3"/>
  <c r="L3047" i="3"/>
  <c r="O3047" i="3"/>
  <c r="P3047" i="3"/>
  <c r="U3047" i="3"/>
  <c r="S3047" i="3" s="1"/>
  <c r="M3047" i="3" s="1"/>
  <c r="V3047" i="3"/>
  <c r="E3048" i="3"/>
  <c r="F3048" i="3"/>
  <c r="K3048" i="3"/>
  <c r="L3048" i="3"/>
  <c r="O3048" i="3"/>
  <c r="P3048" i="3"/>
  <c r="Q3048" i="3"/>
  <c r="U3048" i="3"/>
  <c r="V3048" i="3"/>
  <c r="E3049" i="3"/>
  <c r="L3049" i="3"/>
  <c r="O3049" i="3"/>
  <c r="P3049" i="3"/>
  <c r="S3049" i="3"/>
  <c r="T3049" i="3"/>
  <c r="U3049" i="3"/>
  <c r="V3049" i="3"/>
  <c r="E3050" i="3"/>
  <c r="Q3050" i="3" s="1"/>
  <c r="F3050" i="3"/>
  <c r="K3050" i="3"/>
  <c r="L3050" i="3"/>
  <c r="M3050" i="3" s="1"/>
  <c r="O3050" i="3"/>
  <c r="P3050" i="3"/>
  <c r="S3050" i="3"/>
  <c r="U3050" i="3"/>
  <c r="T3050" i="3" s="1"/>
  <c r="V3050" i="3"/>
  <c r="E3051" i="3"/>
  <c r="Q3051" i="3" s="1"/>
  <c r="F3051" i="3"/>
  <c r="K3051" i="3"/>
  <c r="L3051" i="3"/>
  <c r="M3051" i="3" s="1"/>
  <c r="O3051" i="3"/>
  <c r="P3051" i="3"/>
  <c r="T3051" i="3"/>
  <c r="U3051" i="3"/>
  <c r="S3051" i="3" s="1"/>
  <c r="V3051" i="3"/>
  <c r="E3052" i="3"/>
  <c r="Q3052" i="3" s="1"/>
  <c r="F3052" i="3"/>
  <c r="K3052" i="3"/>
  <c r="L3052" i="3"/>
  <c r="M3052" i="3" s="1"/>
  <c r="O3052" i="3"/>
  <c r="P3052" i="3"/>
  <c r="S3052" i="3"/>
  <c r="T3052" i="3"/>
  <c r="U3052" i="3"/>
  <c r="V3052" i="3"/>
  <c r="E3053" i="3"/>
  <c r="Q3053" i="3" s="1"/>
  <c r="F3053" i="3"/>
  <c r="K3053" i="3"/>
  <c r="L3053" i="3"/>
  <c r="O3053" i="3"/>
  <c r="P3053" i="3"/>
  <c r="U3053" i="3"/>
  <c r="T3053" i="3" s="1"/>
  <c r="V3053" i="3"/>
  <c r="E3054" i="3"/>
  <c r="K3054" i="3" s="1"/>
  <c r="F3054" i="3"/>
  <c r="L3054" i="3"/>
  <c r="O3054" i="3"/>
  <c r="P3054" i="3"/>
  <c r="T3054" i="3"/>
  <c r="N3054" i="3" s="1"/>
  <c r="U3054" i="3"/>
  <c r="S3054" i="3" s="1"/>
  <c r="M3054" i="3" s="1"/>
  <c r="V3054" i="3"/>
  <c r="E3055" i="3"/>
  <c r="L3055" i="3"/>
  <c r="O3055" i="3"/>
  <c r="P3055" i="3"/>
  <c r="Q3055" i="3"/>
  <c r="T3055" i="3"/>
  <c r="U3055" i="3"/>
  <c r="S3055" i="3" s="1"/>
  <c r="M3055" i="3" s="1"/>
  <c r="V3055" i="3"/>
  <c r="E3056" i="3"/>
  <c r="L3056" i="3"/>
  <c r="O3056" i="3"/>
  <c r="P3056" i="3"/>
  <c r="U3056" i="3"/>
  <c r="T3056" i="3" s="1"/>
  <c r="N3056" i="3" s="1"/>
  <c r="V3056" i="3"/>
  <c r="E3057" i="3"/>
  <c r="F3057" i="3" s="1"/>
  <c r="L3057" i="3"/>
  <c r="O3057" i="3"/>
  <c r="P3057" i="3"/>
  <c r="Q3057" i="3"/>
  <c r="U3057" i="3"/>
  <c r="S3057" i="3" s="1"/>
  <c r="M3057" i="3" s="1"/>
  <c r="V3057" i="3"/>
  <c r="E3058" i="3"/>
  <c r="F3058" i="3"/>
  <c r="K3058" i="3"/>
  <c r="L3058" i="3"/>
  <c r="N3058" i="3"/>
  <c r="O3058" i="3"/>
  <c r="P3058" i="3"/>
  <c r="Q3058" i="3"/>
  <c r="S3058" i="3"/>
  <c r="M3058" i="3" s="1"/>
  <c r="T3058" i="3"/>
  <c r="U3058" i="3"/>
  <c r="V3058" i="3"/>
  <c r="E3059" i="3"/>
  <c r="F3059" i="3"/>
  <c r="K3059" i="3"/>
  <c r="L3059" i="3"/>
  <c r="N3059" i="3" s="1"/>
  <c r="M3059" i="3"/>
  <c r="O3059" i="3"/>
  <c r="P3059" i="3"/>
  <c r="Q3059" i="3"/>
  <c r="S3059" i="3"/>
  <c r="T3059" i="3"/>
  <c r="U3059" i="3"/>
  <c r="V3059" i="3"/>
  <c r="E3060" i="3"/>
  <c r="F3060" i="3"/>
  <c r="K3060" i="3"/>
  <c r="L3060" i="3"/>
  <c r="M3060" i="3" s="1"/>
  <c r="N3060" i="3"/>
  <c r="O3060" i="3"/>
  <c r="P3060" i="3"/>
  <c r="Q3060" i="3"/>
  <c r="S3060" i="3"/>
  <c r="U3060" i="3"/>
  <c r="T3060" i="3" s="1"/>
  <c r="V3060" i="3"/>
  <c r="E3061" i="3"/>
  <c r="F3061" i="3"/>
  <c r="K3061" i="3"/>
  <c r="L3061" i="3"/>
  <c r="O3061" i="3"/>
  <c r="P3061" i="3"/>
  <c r="Q3061" i="3"/>
  <c r="U3061" i="3"/>
  <c r="S3061" i="3" s="1"/>
  <c r="M3061" i="3" s="1"/>
  <c r="V3061" i="3"/>
  <c r="E3062" i="3"/>
  <c r="Q3062" i="3" s="1"/>
  <c r="F3062" i="3"/>
  <c r="L3062" i="3"/>
  <c r="M3062" i="3" s="1"/>
  <c r="O3062" i="3"/>
  <c r="P3062" i="3"/>
  <c r="U3062" i="3"/>
  <c r="S3062" i="3" s="1"/>
  <c r="V3062" i="3"/>
  <c r="E3063" i="3"/>
  <c r="K3063" i="3"/>
  <c r="L3063" i="3"/>
  <c r="O3063" i="3"/>
  <c r="P3063" i="3"/>
  <c r="U3063" i="3"/>
  <c r="S3063" i="3" s="1"/>
  <c r="M3063" i="3" s="1"/>
  <c r="V3063" i="3"/>
  <c r="E3064" i="3"/>
  <c r="F3064" i="3"/>
  <c r="K3064" i="3"/>
  <c r="L3064" i="3"/>
  <c r="O3064" i="3"/>
  <c r="P3064" i="3"/>
  <c r="Q3064" i="3"/>
  <c r="U3064" i="3"/>
  <c r="V3064" i="3"/>
  <c r="E3065" i="3"/>
  <c r="K3065" i="3" s="1"/>
  <c r="L3065" i="3"/>
  <c r="O3065" i="3"/>
  <c r="P3065" i="3"/>
  <c r="S3065" i="3"/>
  <c r="T3065" i="3"/>
  <c r="U3065" i="3"/>
  <c r="V3065" i="3"/>
  <c r="E3066" i="3"/>
  <c r="Q3066" i="3" s="1"/>
  <c r="F3066" i="3"/>
  <c r="K3066" i="3"/>
  <c r="L3066" i="3"/>
  <c r="O3066" i="3"/>
  <c r="P3066" i="3"/>
  <c r="U3066" i="3"/>
  <c r="T3066" i="3" s="1"/>
  <c r="V3066" i="3"/>
  <c r="E3067" i="3"/>
  <c r="L3067" i="3"/>
  <c r="O3067" i="3"/>
  <c r="P3067" i="3"/>
  <c r="T3067" i="3"/>
  <c r="N3067" i="3" s="1"/>
  <c r="U3067" i="3"/>
  <c r="S3067" i="3" s="1"/>
  <c r="M3067" i="3" s="1"/>
  <c r="V3067" i="3"/>
  <c r="E3068" i="3"/>
  <c r="L3068" i="3"/>
  <c r="O3068" i="3"/>
  <c r="P3068" i="3"/>
  <c r="S3068" i="3"/>
  <c r="M3068" i="3" s="1"/>
  <c r="U3068" i="3"/>
  <c r="T3068" i="3" s="1"/>
  <c r="N3068" i="3" s="1"/>
  <c r="V3068" i="3"/>
  <c r="E3069" i="3"/>
  <c r="F3069" i="3" s="1"/>
  <c r="L3069" i="3"/>
  <c r="O3069" i="3"/>
  <c r="P3069" i="3"/>
  <c r="Q3069" i="3"/>
  <c r="U3069" i="3"/>
  <c r="S3069" i="3" s="1"/>
  <c r="M3069" i="3" s="1"/>
  <c r="V3069" i="3"/>
  <c r="E3070" i="3"/>
  <c r="F3070" i="3"/>
  <c r="K3070" i="3"/>
  <c r="L3070" i="3"/>
  <c r="O3070" i="3"/>
  <c r="P3070" i="3"/>
  <c r="Q3070" i="3"/>
  <c r="S3070" i="3"/>
  <c r="M3070" i="3" s="1"/>
  <c r="T3070" i="3"/>
  <c r="N3070" i="3" s="1"/>
  <c r="U3070" i="3"/>
  <c r="V3070" i="3"/>
  <c r="E3071" i="3"/>
  <c r="F3071" i="3"/>
  <c r="K3071" i="3"/>
  <c r="L3071" i="3"/>
  <c r="N3071" i="3" s="1"/>
  <c r="O3071" i="3"/>
  <c r="P3071" i="3"/>
  <c r="Q3071" i="3"/>
  <c r="S3071" i="3"/>
  <c r="M3071" i="3" s="1"/>
  <c r="T3071" i="3"/>
  <c r="U3071" i="3"/>
  <c r="V3071" i="3"/>
  <c r="E3072" i="3"/>
  <c r="F3072" i="3"/>
  <c r="K3072" i="3"/>
  <c r="L3072" i="3"/>
  <c r="M3072" i="3" s="1"/>
  <c r="O3072" i="3"/>
  <c r="P3072" i="3"/>
  <c r="Q3072" i="3"/>
  <c r="S3072" i="3"/>
  <c r="U3072" i="3"/>
  <c r="T3072" i="3" s="1"/>
  <c r="N3072" i="3" s="1"/>
  <c r="V3072" i="3"/>
  <c r="E3073" i="3"/>
  <c r="F3073" i="3"/>
  <c r="K3073" i="3"/>
  <c r="L3073" i="3"/>
  <c r="O3073" i="3"/>
  <c r="P3073" i="3"/>
  <c r="Q3073" i="3"/>
  <c r="U3073" i="3"/>
  <c r="S3073" i="3" s="1"/>
  <c r="M3073" i="3" s="1"/>
  <c r="V3073" i="3"/>
  <c r="E3074" i="3"/>
  <c r="Q3074" i="3" s="1"/>
  <c r="F3074" i="3"/>
  <c r="L3074" i="3"/>
  <c r="M3074" i="3" s="1"/>
  <c r="O3074" i="3"/>
  <c r="P3074" i="3"/>
  <c r="U3074" i="3"/>
  <c r="S3074" i="3" s="1"/>
  <c r="V3074" i="3"/>
  <c r="E3075" i="3"/>
  <c r="K3075" i="3" s="1"/>
  <c r="L3075" i="3"/>
  <c r="O3075" i="3"/>
  <c r="P3075" i="3"/>
  <c r="U3075" i="3"/>
  <c r="S3075" i="3" s="1"/>
  <c r="M3075" i="3" s="1"/>
  <c r="V3075" i="3"/>
  <c r="E3076" i="3"/>
  <c r="F3076" i="3"/>
  <c r="K3076" i="3"/>
  <c r="L3076" i="3"/>
  <c r="O3076" i="3"/>
  <c r="P3076" i="3"/>
  <c r="Q3076" i="3"/>
  <c r="U3076" i="3"/>
  <c r="V3076" i="3"/>
  <c r="E3077" i="3"/>
  <c r="L3077" i="3"/>
  <c r="O3077" i="3"/>
  <c r="P3077" i="3"/>
  <c r="S3077" i="3"/>
  <c r="T3077" i="3"/>
  <c r="U3077" i="3"/>
  <c r="V3077" i="3"/>
  <c r="E3078" i="3"/>
  <c r="Q3078" i="3" s="1"/>
  <c r="F3078" i="3"/>
  <c r="K3078" i="3"/>
  <c r="L3078" i="3"/>
  <c r="O3078" i="3"/>
  <c r="P3078" i="3"/>
  <c r="U3078" i="3"/>
  <c r="T3078" i="3" s="1"/>
  <c r="V3078" i="3"/>
  <c r="E3079" i="3"/>
  <c r="K3079" i="3" s="1"/>
  <c r="L3079" i="3"/>
  <c r="O3079" i="3"/>
  <c r="P3079" i="3"/>
  <c r="Q3079" i="3"/>
  <c r="T3079" i="3"/>
  <c r="N3079" i="3" s="1"/>
  <c r="U3079" i="3"/>
  <c r="S3079" i="3" s="1"/>
  <c r="M3079" i="3" s="1"/>
  <c r="V3079" i="3"/>
  <c r="E3080" i="3"/>
  <c r="L3080" i="3"/>
  <c r="O3080" i="3"/>
  <c r="P3080" i="3"/>
  <c r="U3080" i="3"/>
  <c r="T3080" i="3" s="1"/>
  <c r="N3080" i="3" s="1"/>
  <c r="V3080" i="3"/>
  <c r="E3081" i="3"/>
  <c r="F3081" i="3" s="1"/>
  <c r="L3081" i="3"/>
  <c r="O3081" i="3"/>
  <c r="P3081" i="3"/>
  <c r="Q3081" i="3"/>
  <c r="U3081" i="3"/>
  <c r="S3081" i="3" s="1"/>
  <c r="M3081" i="3" s="1"/>
  <c r="V3081" i="3"/>
  <c r="E3082" i="3"/>
  <c r="F3082" i="3"/>
  <c r="K3082" i="3"/>
  <c r="L3082" i="3"/>
  <c r="N3082" i="3"/>
  <c r="O3082" i="3"/>
  <c r="P3082" i="3"/>
  <c r="Q3082" i="3"/>
  <c r="S3082" i="3"/>
  <c r="M3082" i="3" s="1"/>
  <c r="T3082" i="3"/>
  <c r="U3082" i="3"/>
  <c r="V3082" i="3"/>
  <c r="E3083" i="3"/>
  <c r="F3083" i="3"/>
  <c r="K3083" i="3"/>
  <c r="L3083" i="3"/>
  <c r="N3083" i="3" s="1"/>
  <c r="M3083" i="3"/>
  <c r="O3083" i="3"/>
  <c r="P3083" i="3"/>
  <c r="Q3083" i="3"/>
  <c r="S3083" i="3"/>
  <c r="T3083" i="3"/>
  <c r="U3083" i="3"/>
  <c r="V3083" i="3"/>
  <c r="E3084" i="3"/>
  <c r="F3084" i="3"/>
  <c r="K3084" i="3"/>
  <c r="L3084" i="3"/>
  <c r="M3084" i="3" s="1"/>
  <c r="N3084" i="3"/>
  <c r="O3084" i="3"/>
  <c r="P3084" i="3"/>
  <c r="Q3084" i="3"/>
  <c r="S3084" i="3"/>
  <c r="U3084" i="3"/>
  <c r="T3084" i="3" s="1"/>
  <c r="V3084" i="3"/>
  <c r="E3085" i="3"/>
  <c r="F3085" i="3"/>
  <c r="K3085" i="3"/>
  <c r="L3085" i="3"/>
  <c r="O3085" i="3"/>
  <c r="P3085" i="3"/>
  <c r="Q3085" i="3"/>
  <c r="U3085" i="3"/>
  <c r="S3085" i="3" s="1"/>
  <c r="M3085" i="3" s="1"/>
  <c r="V3085" i="3"/>
  <c r="E3086" i="3"/>
  <c r="Q3086" i="3" s="1"/>
  <c r="F3086" i="3"/>
  <c r="L3086" i="3"/>
  <c r="O3086" i="3"/>
  <c r="P3086" i="3"/>
  <c r="U3086" i="3"/>
  <c r="S3086" i="3" s="1"/>
  <c r="V3086" i="3"/>
  <c r="E3087" i="3"/>
  <c r="K3087" i="3"/>
  <c r="L3087" i="3"/>
  <c r="O3087" i="3"/>
  <c r="P3087" i="3"/>
  <c r="U3087" i="3"/>
  <c r="S3087" i="3" s="1"/>
  <c r="M3087" i="3" s="1"/>
  <c r="V3087" i="3"/>
  <c r="E3088" i="3"/>
  <c r="F3088" i="3"/>
  <c r="K3088" i="3"/>
  <c r="L3088" i="3"/>
  <c r="O3088" i="3"/>
  <c r="P3088" i="3"/>
  <c r="Q3088" i="3"/>
  <c r="U3088" i="3"/>
  <c r="V3088" i="3"/>
  <c r="E3089" i="3"/>
  <c r="K3089" i="3" s="1"/>
  <c r="L3089" i="3"/>
  <c r="O3089" i="3"/>
  <c r="P3089" i="3"/>
  <c r="S3089" i="3"/>
  <c r="T3089" i="3"/>
  <c r="U3089" i="3"/>
  <c r="V3089" i="3"/>
  <c r="E3090" i="3"/>
  <c r="Q3090" i="3" s="1"/>
  <c r="F3090" i="3"/>
  <c r="K3090" i="3"/>
  <c r="L3090" i="3"/>
  <c r="O3090" i="3"/>
  <c r="P3090" i="3"/>
  <c r="U3090" i="3"/>
  <c r="T3090" i="3" s="1"/>
  <c r="V3090" i="3"/>
  <c r="E3091" i="3"/>
  <c r="L3091" i="3"/>
  <c r="O3091" i="3"/>
  <c r="P3091" i="3"/>
  <c r="T3091" i="3"/>
  <c r="N3091" i="3" s="1"/>
  <c r="U3091" i="3"/>
  <c r="S3091" i="3" s="1"/>
  <c r="M3091" i="3" s="1"/>
  <c r="V3091" i="3"/>
  <c r="E3092" i="3"/>
  <c r="L3092" i="3"/>
  <c r="O3092" i="3"/>
  <c r="P3092" i="3"/>
  <c r="S3092" i="3"/>
  <c r="M3092" i="3" s="1"/>
  <c r="U3092" i="3"/>
  <c r="T3092" i="3" s="1"/>
  <c r="N3092" i="3" s="1"/>
  <c r="V3092" i="3"/>
  <c r="E3093" i="3"/>
  <c r="F3093" i="3" s="1"/>
  <c r="L3093" i="3"/>
  <c r="O3093" i="3"/>
  <c r="P3093" i="3"/>
  <c r="Q3093" i="3"/>
  <c r="U3093" i="3"/>
  <c r="S3093" i="3" s="1"/>
  <c r="M3093" i="3" s="1"/>
  <c r="V3093" i="3"/>
  <c r="E3094" i="3"/>
  <c r="F3094" i="3"/>
  <c r="K3094" i="3"/>
  <c r="L3094" i="3"/>
  <c r="O3094" i="3"/>
  <c r="P3094" i="3"/>
  <c r="Q3094" i="3"/>
  <c r="S3094" i="3"/>
  <c r="M3094" i="3" s="1"/>
  <c r="T3094" i="3"/>
  <c r="N3094" i="3" s="1"/>
  <c r="U3094" i="3"/>
  <c r="V3094" i="3"/>
  <c r="E3095" i="3"/>
  <c r="F3095" i="3"/>
  <c r="K3095" i="3"/>
  <c r="L3095" i="3"/>
  <c r="N3095" i="3" s="1"/>
  <c r="O3095" i="3"/>
  <c r="P3095" i="3"/>
  <c r="Q3095" i="3"/>
  <c r="S3095" i="3"/>
  <c r="M3095" i="3" s="1"/>
  <c r="T3095" i="3"/>
  <c r="U3095" i="3"/>
  <c r="V3095" i="3"/>
  <c r="E3096" i="3"/>
  <c r="F3096" i="3"/>
  <c r="K3096" i="3"/>
  <c r="L3096" i="3"/>
  <c r="M3096" i="3" s="1"/>
  <c r="O3096" i="3"/>
  <c r="P3096" i="3"/>
  <c r="Q3096" i="3"/>
  <c r="S3096" i="3"/>
  <c r="U3096" i="3"/>
  <c r="T3096" i="3" s="1"/>
  <c r="N3096" i="3" s="1"/>
  <c r="V3096" i="3"/>
  <c r="E3097" i="3"/>
  <c r="F3097" i="3"/>
  <c r="K3097" i="3"/>
  <c r="L3097" i="3"/>
  <c r="O3097" i="3"/>
  <c r="P3097" i="3"/>
  <c r="Q3097" i="3"/>
  <c r="U3097" i="3"/>
  <c r="S3097" i="3" s="1"/>
  <c r="M3097" i="3" s="1"/>
  <c r="V3097" i="3"/>
  <c r="E3098" i="3"/>
  <c r="Q3098" i="3" s="1"/>
  <c r="F3098" i="3"/>
  <c r="L3098" i="3"/>
  <c r="M3098" i="3" s="1"/>
  <c r="O3098" i="3"/>
  <c r="P3098" i="3"/>
  <c r="U3098" i="3"/>
  <c r="S3098" i="3" s="1"/>
  <c r="V3098" i="3"/>
  <c r="E3099" i="3"/>
  <c r="K3099" i="3" s="1"/>
  <c r="L3099" i="3"/>
  <c r="O3099" i="3"/>
  <c r="P3099" i="3"/>
  <c r="U3099" i="3"/>
  <c r="S3099" i="3" s="1"/>
  <c r="M3099" i="3" s="1"/>
  <c r="V3099" i="3"/>
  <c r="E3100" i="3"/>
  <c r="F3100" i="3"/>
  <c r="K3100" i="3"/>
  <c r="L3100" i="3"/>
  <c r="O3100" i="3"/>
  <c r="P3100" i="3"/>
  <c r="Q3100" i="3"/>
  <c r="U3100" i="3"/>
  <c r="V3100" i="3"/>
  <c r="E3101" i="3"/>
  <c r="L3101" i="3"/>
  <c r="O3101" i="3"/>
  <c r="P3101" i="3"/>
  <c r="S3101" i="3"/>
  <c r="T3101" i="3"/>
  <c r="U3101" i="3"/>
  <c r="V3101" i="3"/>
  <c r="E3102" i="3"/>
  <c r="Q3102" i="3" s="1"/>
  <c r="F3102" i="3"/>
  <c r="K3102" i="3"/>
  <c r="L3102" i="3"/>
  <c r="O3102" i="3"/>
  <c r="P3102" i="3"/>
  <c r="U3102" i="3"/>
  <c r="T3102" i="3" s="1"/>
  <c r="V3102" i="3"/>
  <c r="E3103" i="3"/>
  <c r="K3103" i="3" s="1"/>
  <c r="L3103" i="3"/>
  <c r="O3103" i="3"/>
  <c r="P3103" i="3"/>
  <c r="Q3103" i="3"/>
  <c r="T3103" i="3"/>
  <c r="N3103" i="3" s="1"/>
  <c r="U3103" i="3"/>
  <c r="S3103" i="3" s="1"/>
  <c r="M3103" i="3" s="1"/>
  <c r="V3103" i="3"/>
  <c r="E3104" i="3"/>
  <c r="L3104" i="3"/>
  <c r="O3104" i="3"/>
  <c r="P3104" i="3"/>
  <c r="U3104" i="3"/>
  <c r="T3104" i="3" s="1"/>
  <c r="N3104" i="3" s="1"/>
  <c r="V3104" i="3"/>
  <c r="E3105" i="3"/>
  <c r="F3105" i="3" s="1"/>
  <c r="L3105" i="3"/>
  <c r="O3105" i="3"/>
  <c r="P3105" i="3"/>
  <c r="Q3105" i="3"/>
  <c r="U3105" i="3"/>
  <c r="S3105" i="3" s="1"/>
  <c r="M3105" i="3" s="1"/>
  <c r="V3105" i="3"/>
  <c r="E3106" i="3"/>
  <c r="F3106" i="3"/>
  <c r="K3106" i="3"/>
  <c r="L3106" i="3"/>
  <c r="N3106" i="3"/>
  <c r="O3106" i="3"/>
  <c r="P3106" i="3"/>
  <c r="Q3106" i="3"/>
  <c r="S3106" i="3"/>
  <c r="M3106" i="3" s="1"/>
  <c r="T3106" i="3"/>
  <c r="U3106" i="3"/>
  <c r="V3106" i="3"/>
  <c r="E3107" i="3"/>
  <c r="F3107" i="3"/>
  <c r="K3107" i="3"/>
  <c r="L3107" i="3"/>
  <c r="N3107" i="3" s="1"/>
  <c r="M3107" i="3"/>
  <c r="O3107" i="3"/>
  <c r="P3107" i="3"/>
  <c r="Q3107" i="3"/>
  <c r="S3107" i="3"/>
  <c r="T3107" i="3"/>
  <c r="U3107" i="3"/>
  <c r="V3107" i="3"/>
  <c r="E3108" i="3"/>
  <c r="F3108" i="3"/>
  <c r="K3108" i="3"/>
  <c r="L3108" i="3"/>
  <c r="M3108" i="3" s="1"/>
  <c r="N3108" i="3"/>
  <c r="O3108" i="3"/>
  <c r="P3108" i="3"/>
  <c r="Q3108" i="3"/>
  <c r="S3108" i="3"/>
  <c r="U3108" i="3"/>
  <c r="T3108" i="3" s="1"/>
  <c r="V3108" i="3"/>
  <c r="E3109" i="3"/>
  <c r="F3109" i="3"/>
  <c r="K3109" i="3"/>
  <c r="L3109" i="3"/>
  <c r="O3109" i="3"/>
  <c r="P3109" i="3"/>
  <c r="Q3109" i="3"/>
  <c r="U3109" i="3"/>
  <c r="S3109" i="3" s="1"/>
  <c r="M3109" i="3" s="1"/>
  <c r="V3109" i="3"/>
  <c r="E3110" i="3"/>
  <c r="Q3110" i="3" s="1"/>
  <c r="F3110" i="3"/>
  <c r="L3110" i="3"/>
  <c r="O3110" i="3"/>
  <c r="P3110" i="3"/>
  <c r="U3110" i="3"/>
  <c r="S3110" i="3" s="1"/>
  <c r="V3110" i="3"/>
  <c r="E3111" i="3"/>
  <c r="K3111" i="3"/>
  <c r="L3111" i="3"/>
  <c r="M3111" i="3"/>
  <c r="O3111" i="3"/>
  <c r="P3111" i="3"/>
  <c r="U3111" i="3"/>
  <c r="S3111" i="3" s="1"/>
  <c r="V3111" i="3"/>
  <c r="E3112" i="3"/>
  <c r="F3112" i="3"/>
  <c r="K3112" i="3"/>
  <c r="L3112" i="3"/>
  <c r="O3112" i="3"/>
  <c r="P3112" i="3"/>
  <c r="Q3112" i="3"/>
  <c r="U3112" i="3"/>
  <c r="V3112" i="3"/>
  <c r="E3113" i="3"/>
  <c r="K3113" i="3" s="1"/>
  <c r="L3113" i="3"/>
  <c r="O3113" i="3"/>
  <c r="P3113" i="3"/>
  <c r="S3113" i="3"/>
  <c r="T3113" i="3"/>
  <c r="U3113" i="3"/>
  <c r="V3113" i="3"/>
  <c r="E3114" i="3"/>
  <c r="Q3114" i="3" s="1"/>
  <c r="F3114" i="3"/>
  <c r="K3114" i="3"/>
  <c r="L3114" i="3"/>
  <c r="O3114" i="3"/>
  <c r="P3114" i="3"/>
  <c r="U3114" i="3"/>
  <c r="T3114" i="3" s="1"/>
  <c r="V3114" i="3"/>
  <c r="E3115" i="3"/>
  <c r="L3115" i="3"/>
  <c r="O3115" i="3"/>
  <c r="P3115" i="3"/>
  <c r="T3115" i="3"/>
  <c r="N3115" i="3" s="1"/>
  <c r="U3115" i="3"/>
  <c r="S3115" i="3" s="1"/>
  <c r="M3115" i="3" s="1"/>
  <c r="V3115" i="3"/>
  <c r="E3116" i="3"/>
  <c r="L3116" i="3"/>
  <c r="O3116" i="3"/>
  <c r="P3116" i="3"/>
  <c r="S3116" i="3"/>
  <c r="M3116" i="3" s="1"/>
  <c r="U3116" i="3"/>
  <c r="T3116" i="3" s="1"/>
  <c r="N3116" i="3" s="1"/>
  <c r="V3116" i="3"/>
  <c r="E3117" i="3"/>
  <c r="F3117" i="3" s="1"/>
  <c r="L3117" i="3"/>
  <c r="O3117" i="3"/>
  <c r="P3117" i="3"/>
  <c r="Q3117" i="3"/>
  <c r="U3117" i="3"/>
  <c r="S3117" i="3" s="1"/>
  <c r="M3117" i="3" s="1"/>
  <c r="V3117" i="3"/>
  <c r="E3118" i="3"/>
  <c r="F3118" i="3"/>
  <c r="K3118" i="3"/>
  <c r="L3118" i="3"/>
  <c r="O3118" i="3"/>
  <c r="P3118" i="3"/>
  <c r="Q3118" i="3"/>
  <c r="S3118" i="3"/>
  <c r="M3118" i="3" s="1"/>
  <c r="T3118" i="3"/>
  <c r="N3118" i="3" s="1"/>
  <c r="U3118" i="3"/>
  <c r="V3118" i="3"/>
  <c r="E3119" i="3"/>
  <c r="F3119" i="3"/>
  <c r="K3119" i="3"/>
  <c r="L3119" i="3"/>
  <c r="N3119" i="3" s="1"/>
  <c r="O3119" i="3"/>
  <c r="P3119" i="3"/>
  <c r="Q3119" i="3"/>
  <c r="S3119" i="3"/>
  <c r="M3119" i="3" s="1"/>
  <c r="T3119" i="3"/>
  <c r="U3119" i="3"/>
  <c r="V3119" i="3"/>
  <c r="E3120" i="3"/>
  <c r="F3120" i="3"/>
  <c r="K3120" i="3"/>
  <c r="L3120" i="3"/>
  <c r="M3120" i="3" s="1"/>
  <c r="O3120" i="3"/>
  <c r="P3120" i="3"/>
  <c r="Q3120" i="3"/>
  <c r="S3120" i="3"/>
  <c r="U3120" i="3"/>
  <c r="T3120" i="3" s="1"/>
  <c r="N3120" i="3" s="1"/>
  <c r="V3120" i="3"/>
  <c r="E3121" i="3"/>
  <c r="F3121" i="3"/>
  <c r="K3121" i="3"/>
  <c r="L3121" i="3"/>
  <c r="O3121" i="3"/>
  <c r="P3121" i="3"/>
  <c r="Q3121" i="3"/>
  <c r="U3121" i="3"/>
  <c r="S3121" i="3" s="1"/>
  <c r="M3121" i="3" s="1"/>
  <c r="V3121" i="3"/>
  <c r="E3122" i="3"/>
  <c r="Q3122" i="3" s="1"/>
  <c r="F3122" i="3"/>
  <c r="L3122" i="3"/>
  <c r="M3122" i="3" s="1"/>
  <c r="O3122" i="3"/>
  <c r="P3122" i="3"/>
  <c r="U3122" i="3"/>
  <c r="S3122" i="3" s="1"/>
  <c r="V3122" i="3"/>
  <c r="E3123" i="3"/>
  <c r="K3123" i="3" s="1"/>
  <c r="L3123" i="3"/>
  <c r="O3123" i="3"/>
  <c r="P3123" i="3"/>
  <c r="U3123" i="3"/>
  <c r="S3123" i="3" s="1"/>
  <c r="M3123" i="3" s="1"/>
  <c r="V3123" i="3"/>
  <c r="E3124" i="3"/>
  <c r="F3124" i="3"/>
  <c r="K3124" i="3"/>
  <c r="L3124" i="3"/>
  <c r="O3124" i="3"/>
  <c r="P3124" i="3"/>
  <c r="Q3124" i="3"/>
  <c r="U3124" i="3"/>
  <c r="V3124" i="3"/>
  <c r="E3125" i="3"/>
  <c r="L3125" i="3"/>
  <c r="O3125" i="3"/>
  <c r="P3125" i="3"/>
  <c r="S3125" i="3"/>
  <c r="T3125" i="3"/>
  <c r="U3125" i="3"/>
  <c r="V3125" i="3"/>
  <c r="E3126" i="3"/>
  <c r="Q3126" i="3" s="1"/>
  <c r="F3126" i="3"/>
  <c r="K3126" i="3"/>
  <c r="L3126" i="3"/>
  <c r="O3126" i="3"/>
  <c r="P3126" i="3"/>
  <c r="U3126" i="3"/>
  <c r="T3126" i="3" s="1"/>
  <c r="V3126" i="3"/>
  <c r="E3127" i="3"/>
  <c r="K3127" i="3" s="1"/>
  <c r="L3127" i="3"/>
  <c r="O3127" i="3"/>
  <c r="P3127" i="3"/>
  <c r="Q3127" i="3"/>
  <c r="T3127" i="3"/>
  <c r="N3127" i="3" s="1"/>
  <c r="U3127" i="3"/>
  <c r="S3127" i="3" s="1"/>
  <c r="M3127" i="3" s="1"/>
  <c r="V3127" i="3"/>
  <c r="E3128" i="3"/>
  <c r="L3128" i="3"/>
  <c r="O3128" i="3"/>
  <c r="P3128" i="3"/>
  <c r="U3128" i="3"/>
  <c r="T3128" i="3" s="1"/>
  <c r="N3128" i="3" s="1"/>
  <c r="V3128" i="3"/>
  <c r="E3129" i="3"/>
  <c r="F3129" i="3" s="1"/>
  <c r="L3129" i="3"/>
  <c r="O3129" i="3"/>
  <c r="P3129" i="3"/>
  <c r="Q3129" i="3"/>
  <c r="U3129" i="3"/>
  <c r="S3129" i="3" s="1"/>
  <c r="M3129" i="3" s="1"/>
  <c r="V3129" i="3"/>
  <c r="E3130" i="3"/>
  <c r="F3130" i="3"/>
  <c r="K3130" i="3"/>
  <c r="L3130" i="3"/>
  <c r="N3130" i="3"/>
  <c r="O3130" i="3"/>
  <c r="P3130" i="3"/>
  <c r="Q3130" i="3"/>
  <c r="S3130" i="3"/>
  <c r="M3130" i="3" s="1"/>
  <c r="T3130" i="3"/>
  <c r="U3130" i="3"/>
  <c r="V3130" i="3"/>
  <c r="E3131" i="3"/>
  <c r="F3131" i="3"/>
  <c r="K3131" i="3"/>
  <c r="L3131" i="3"/>
  <c r="N3131" i="3" s="1"/>
  <c r="M3131" i="3"/>
  <c r="O3131" i="3"/>
  <c r="P3131" i="3"/>
  <c r="Q3131" i="3"/>
  <c r="S3131" i="3"/>
  <c r="T3131" i="3"/>
  <c r="U3131" i="3"/>
  <c r="V3131" i="3"/>
  <c r="E3132" i="3"/>
  <c r="F3132" i="3"/>
  <c r="K3132" i="3"/>
  <c r="L3132" i="3"/>
  <c r="M3132" i="3" s="1"/>
  <c r="N3132" i="3"/>
  <c r="O3132" i="3"/>
  <c r="P3132" i="3"/>
  <c r="Q3132" i="3"/>
  <c r="S3132" i="3"/>
  <c r="U3132" i="3"/>
  <c r="T3132" i="3" s="1"/>
  <c r="V3132" i="3"/>
  <c r="E3133" i="3"/>
  <c r="F3133" i="3"/>
  <c r="K3133" i="3"/>
  <c r="L3133" i="3"/>
  <c r="O3133" i="3"/>
  <c r="P3133" i="3"/>
  <c r="Q3133" i="3"/>
  <c r="U3133" i="3"/>
  <c r="S3133" i="3" s="1"/>
  <c r="M3133" i="3" s="1"/>
  <c r="V3133" i="3"/>
  <c r="E3134" i="3"/>
  <c r="Q3134" i="3" s="1"/>
  <c r="F3134" i="3"/>
  <c r="L3134" i="3"/>
  <c r="O3134" i="3"/>
  <c r="P3134" i="3"/>
  <c r="U3134" i="3"/>
  <c r="S3134" i="3" s="1"/>
  <c r="V3134" i="3"/>
  <c r="E3135" i="3"/>
  <c r="K3135" i="3"/>
  <c r="L3135" i="3"/>
  <c r="M3135" i="3"/>
  <c r="O3135" i="3"/>
  <c r="P3135" i="3"/>
  <c r="U3135" i="3"/>
  <c r="S3135" i="3" s="1"/>
  <c r="V3135" i="3"/>
  <c r="E3136" i="3"/>
  <c r="F3136" i="3"/>
  <c r="K3136" i="3"/>
  <c r="L3136" i="3"/>
  <c r="O3136" i="3"/>
  <c r="P3136" i="3"/>
  <c r="Q3136" i="3"/>
  <c r="U3136" i="3"/>
  <c r="V3136" i="3"/>
  <c r="E3137" i="3"/>
  <c r="K3137" i="3"/>
  <c r="L3137" i="3"/>
  <c r="N3137" i="3" s="1"/>
  <c r="M3137" i="3"/>
  <c r="O3137" i="3"/>
  <c r="P3137" i="3"/>
  <c r="S3137" i="3"/>
  <c r="T3137" i="3"/>
  <c r="U3137" i="3"/>
  <c r="V3137" i="3"/>
  <c r="E3138" i="3"/>
  <c r="F3138" i="3"/>
  <c r="K3138" i="3"/>
  <c r="L3138" i="3"/>
  <c r="O3138" i="3"/>
  <c r="P3138" i="3"/>
  <c r="Q3138" i="3"/>
  <c r="S3138" i="3"/>
  <c r="U3138" i="3"/>
  <c r="T3138" i="3" s="1"/>
  <c r="V3138" i="3"/>
  <c r="E3139" i="3"/>
  <c r="F3139" i="3"/>
  <c r="K3139" i="3"/>
  <c r="L3139" i="3"/>
  <c r="O3139" i="3"/>
  <c r="P3139" i="3"/>
  <c r="Q3139" i="3"/>
  <c r="T3139" i="3"/>
  <c r="N3139" i="3" s="1"/>
  <c r="U3139" i="3"/>
  <c r="S3139" i="3" s="1"/>
  <c r="M3139" i="3" s="1"/>
  <c r="V3139" i="3"/>
  <c r="E3140" i="3"/>
  <c r="L3140" i="3"/>
  <c r="O3140" i="3"/>
  <c r="P3140" i="3"/>
  <c r="S3140" i="3"/>
  <c r="M3140" i="3" s="1"/>
  <c r="U3140" i="3"/>
  <c r="T3140" i="3" s="1"/>
  <c r="N3140" i="3" s="1"/>
  <c r="V3140" i="3"/>
  <c r="E3141" i="3"/>
  <c r="L3141" i="3"/>
  <c r="O3141" i="3"/>
  <c r="P3141" i="3"/>
  <c r="Q3141" i="3"/>
  <c r="T3141" i="3"/>
  <c r="N3141" i="3" s="1"/>
  <c r="U3141" i="3"/>
  <c r="S3141" i="3" s="1"/>
  <c r="M3141" i="3" s="1"/>
  <c r="V3141" i="3"/>
  <c r="E3142" i="3"/>
  <c r="F3142" i="3"/>
  <c r="K3142" i="3"/>
  <c r="L3142" i="3"/>
  <c r="N3142" i="3"/>
  <c r="O3142" i="3"/>
  <c r="P3142" i="3"/>
  <c r="Q3142" i="3"/>
  <c r="S3142" i="3"/>
  <c r="M3142" i="3" s="1"/>
  <c r="T3142" i="3"/>
  <c r="U3142" i="3"/>
  <c r="V3142" i="3"/>
  <c r="E3143" i="3"/>
  <c r="F3143" i="3"/>
  <c r="K3143" i="3"/>
  <c r="L3143" i="3"/>
  <c r="N3143" i="3" s="1"/>
  <c r="O3143" i="3"/>
  <c r="P3143" i="3"/>
  <c r="Q3143" i="3"/>
  <c r="S3143" i="3"/>
  <c r="M3143" i="3" s="1"/>
  <c r="T3143" i="3"/>
  <c r="U3143" i="3"/>
  <c r="V3143" i="3"/>
  <c r="E3144" i="3"/>
  <c r="F3144" i="3"/>
  <c r="K3144" i="3"/>
  <c r="L3144" i="3"/>
  <c r="N3144" i="3" s="1"/>
  <c r="O3144" i="3"/>
  <c r="P3144" i="3"/>
  <c r="Q3144" i="3"/>
  <c r="S3144" i="3"/>
  <c r="U3144" i="3"/>
  <c r="T3144" i="3" s="1"/>
  <c r="V3144" i="3"/>
  <c r="E3145" i="3"/>
  <c r="F3145" i="3"/>
  <c r="K3145" i="3"/>
  <c r="L3145" i="3"/>
  <c r="O3145" i="3"/>
  <c r="P3145" i="3"/>
  <c r="Q3145" i="3"/>
  <c r="U3145" i="3"/>
  <c r="S3145" i="3" s="1"/>
  <c r="M3145" i="3" s="1"/>
  <c r="V3145" i="3"/>
  <c r="E3146" i="3"/>
  <c r="Q3146" i="3" s="1"/>
  <c r="F3146" i="3"/>
  <c r="L3146" i="3"/>
  <c r="O3146" i="3"/>
  <c r="P3146" i="3"/>
  <c r="U3146" i="3"/>
  <c r="S3146" i="3" s="1"/>
  <c r="V3146" i="3"/>
  <c r="E3147" i="3"/>
  <c r="K3147" i="3"/>
  <c r="L3147" i="3"/>
  <c r="O3147" i="3"/>
  <c r="P3147" i="3"/>
  <c r="U3147" i="3"/>
  <c r="V3147" i="3"/>
  <c r="E3148" i="3"/>
  <c r="F3148" i="3"/>
  <c r="K3148" i="3"/>
  <c r="L3148" i="3"/>
  <c r="M3148" i="3"/>
  <c r="O3148" i="3"/>
  <c r="P3148" i="3"/>
  <c r="Q3148" i="3"/>
  <c r="U3148" i="3"/>
  <c r="S3148" i="3" s="1"/>
  <c r="V3148" i="3"/>
  <c r="E3149" i="3"/>
  <c r="K3149" i="3"/>
  <c r="L3149" i="3"/>
  <c r="N3149" i="3" s="1"/>
  <c r="M3149" i="3"/>
  <c r="O3149" i="3"/>
  <c r="P3149" i="3"/>
  <c r="S3149" i="3"/>
  <c r="T3149" i="3"/>
  <c r="U3149" i="3"/>
  <c r="V3149" i="3"/>
  <c r="E3150" i="3"/>
  <c r="F3150" i="3"/>
  <c r="K3150" i="3"/>
  <c r="L3150" i="3"/>
  <c r="O3150" i="3"/>
  <c r="P3150" i="3"/>
  <c r="Q3150" i="3"/>
  <c r="S3150" i="3"/>
  <c r="U3150" i="3"/>
  <c r="T3150" i="3" s="1"/>
  <c r="V3150" i="3"/>
  <c r="E3151" i="3"/>
  <c r="F3151" i="3"/>
  <c r="K3151" i="3"/>
  <c r="L3151" i="3"/>
  <c r="O3151" i="3"/>
  <c r="P3151" i="3"/>
  <c r="Q3151" i="3"/>
  <c r="T3151" i="3"/>
  <c r="N3151" i="3" s="1"/>
  <c r="U3151" i="3"/>
  <c r="S3151" i="3" s="1"/>
  <c r="M3151" i="3" s="1"/>
  <c r="V3151" i="3"/>
  <c r="E3152" i="3"/>
  <c r="L3152" i="3"/>
  <c r="O3152" i="3"/>
  <c r="P3152" i="3"/>
  <c r="U3152" i="3"/>
  <c r="S3152" i="3" s="1"/>
  <c r="M3152" i="3" s="1"/>
  <c r="V3152" i="3"/>
  <c r="E3153" i="3"/>
  <c r="L3153" i="3"/>
  <c r="N3153" i="3"/>
  <c r="O3153" i="3"/>
  <c r="P3153" i="3"/>
  <c r="T3153" i="3"/>
  <c r="U3153" i="3"/>
  <c r="S3153" i="3" s="1"/>
  <c r="M3153" i="3" s="1"/>
  <c r="V3153" i="3"/>
  <c r="E3154" i="3"/>
  <c r="F3154" i="3"/>
  <c r="K3154" i="3"/>
  <c r="L3154" i="3"/>
  <c r="M3154" i="3"/>
  <c r="N3154" i="3"/>
  <c r="O3154" i="3"/>
  <c r="P3154" i="3"/>
  <c r="Q3154" i="3"/>
  <c r="S3154" i="3"/>
  <c r="T3154" i="3"/>
  <c r="U3154" i="3"/>
  <c r="V3154" i="3"/>
  <c r="E3155" i="3"/>
  <c r="F3155" i="3"/>
  <c r="K3155" i="3"/>
  <c r="L3155" i="3"/>
  <c r="O3155" i="3"/>
  <c r="P3155" i="3"/>
  <c r="Q3155" i="3"/>
  <c r="S3155" i="3"/>
  <c r="T3155" i="3"/>
  <c r="U3155" i="3"/>
  <c r="V3155" i="3"/>
  <c r="E3156" i="3"/>
  <c r="F3156" i="3"/>
  <c r="K3156" i="3"/>
  <c r="L3156" i="3"/>
  <c r="O3156" i="3"/>
  <c r="P3156" i="3"/>
  <c r="Q3156" i="3"/>
  <c r="S3156" i="3"/>
  <c r="U3156" i="3"/>
  <c r="T3156" i="3" s="1"/>
  <c r="V3156" i="3"/>
  <c r="E3157" i="3"/>
  <c r="F3157" i="3"/>
  <c r="K3157" i="3"/>
  <c r="L3157" i="3"/>
  <c r="M3157" i="3"/>
  <c r="O3157" i="3"/>
  <c r="P3157" i="3"/>
  <c r="Q3157" i="3"/>
  <c r="U3157" i="3"/>
  <c r="S3157" i="3" s="1"/>
  <c r="V3157" i="3"/>
  <c r="E3158" i="3"/>
  <c r="F3158" i="3"/>
  <c r="L3158" i="3"/>
  <c r="M3158" i="3"/>
  <c r="O3158" i="3"/>
  <c r="P3158" i="3"/>
  <c r="U3158" i="3"/>
  <c r="S3158" i="3" s="1"/>
  <c r="V3158" i="3"/>
  <c r="E3159" i="3"/>
  <c r="K3159" i="3"/>
  <c r="L3159" i="3"/>
  <c r="O3159" i="3"/>
  <c r="P3159" i="3"/>
  <c r="U3159" i="3"/>
  <c r="V3159" i="3"/>
  <c r="E3160" i="3"/>
  <c r="F3160" i="3"/>
  <c r="K3160" i="3"/>
  <c r="L3160" i="3"/>
  <c r="O3160" i="3"/>
  <c r="P3160" i="3"/>
  <c r="Q3160" i="3"/>
  <c r="U3160" i="3"/>
  <c r="S3160" i="3" s="1"/>
  <c r="M3160" i="3" s="1"/>
  <c r="V3160" i="3"/>
  <c r="E3161" i="3"/>
  <c r="Q3161" i="3" s="1"/>
  <c r="L3161" i="3"/>
  <c r="O3161" i="3"/>
  <c r="P3161" i="3"/>
  <c r="S3161" i="3"/>
  <c r="M3161" i="3" s="1"/>
  <c r="T3161" i="3"/>
  <c r="U3161" i="3"/>
  <c r="V3161" i="3"/>
  <c r="E3162" i="3"/>
  <c r="L3162" i="3"/>
  <c r="O3162" i="3"/>
  <c r="P3162" i="3"/>
  <c r="U3162" i="3"/>
  <c r="T3162" i="3" s="1"/>
  <c r="V3162" i="3"/>
  <c r="E3163" i="3"/>
  <c r="Q3163" i="3" s="1"/>
  <c r="F3163" i="3"/>
  <c r="K3163" i="3"/>
  <c r="L3163" i="3"/>
  <c r="O3163" i="3"/>
  <c r="P3163" i="3"/>
  <c r="T3163" i="3"/>
  <c r="N3163" i="3" s="1"/>
  <c r="U3163" i="3"/>
  <c r="S3163" i="3" s="1"/>
  <c r="M3163" i="3" s="1"/>
  <c r="V3163" i="3"/>
  <c r="E3164" i="3"/>
  <c r="F3164" i="3" s="1"/>
  <c r="L3164" i="3"/>
  <c r="O3164" i="3"/>
  <c r="P3164" i="3"/>
  <c r="S3164" i="3"/>
  <c r="M3164" i="3" s="1"/>
  <c r="T3164" i="3"/>
  <c r="N3164" i="3" s="1"/>
  <c r="U3164" i="3"/>
  <c r="V3164" i="3"/>
  <c r="E3165" i="3"/>
  <c r="L3165" i="3"/>
  <c r="O3165" i="3"/>
  <c r="P3165" i="3"/>
  <c r="Q3165" i="3"/>
  <c r="S3165" i="3"/>
  <c r="M3165" i="3" s="1"/>
  <c r="T3165" i="3"/>
  <c r="N3165" i="3" s="1"/>
  <c r="U3165" i="3"/>
  <c r="V3165" i="3"/>
  <c r="E3166" i="3"/>
  <c r="F3166" i="3"/>
  <c r="K3166" i="3"/>
  <c r="L3166" i="3"/>
  <c r="O3166" i="3"/>
  <c r="P3166" i="3"/>
  <c r="Q3166" i="3"/>
  <c r="S3166" i="3"/>
  <c r="M3166" i="3" s="1"/>
  <c r="T3166" i="3"/>
  <c r="N3166" i="3" s="1"/>
  <c r="U3166" i="3"/>
  <c r="V3166" i="3"/>
  <c r="E3167" i="3"/>
  <c r="F3167" i="3"/>
  <c r="K3167" i="3"/>
  <c r="L3167" i="3"/>
  <c r="O3167" i="3"/>
  <c r="P3167" i="3"/>
  <c r="Q3167" i="3"/>
  <c r="S3167" i="3"/>
  <c r="M3167" i="3" s="1"/>
  <c r="T3167" i="3"/>
  <c r="U3167" i="3"/>
  <c r="V3167" i="3"/>
  <c r="E3168" i="3"/>
  <c r="F3168" i="3"/>
  <c r="K3168" i="3"/>
  <c r="L3168" i="3"/>
  <c r="O3168" i="3"/>
  <c r="P3168" i="3"/>
  <c r="Q3168" i="3"/>
  <c r="S3168" i="3"/>
  <c r="U3168" i="3"/>
  <c r="T3168" i="3" s="1"/>
  <c r="N3168" i="3" s="1"/>
  <c r="V3168" i="3"/>
  <c r="E3169" i="3"/>
  <c r="F3169" i="3"/>
  <c r="K3169" i="3"/>
  <c r="L3169" i="3"/>
  <c r="O3169" i="3"/>
  <c r="P3169" i="3"/>
  <c r="Q3169" i="3"/>
  <c r="U3169" i="3"/>
  <c r="S3169" i="3" s="1"/>
  <c r="M3169" i="3" s="1"/>
  <c r="V3169" i="3"/>
  <c r="E3170" i="3"/>
  <c r="F3170" i="3" s="1"/>
  <c r="L3170" i="3"/>
  <c r="O3170" i="3"/>
  <c r="P3170" i="3"/>
  <c r="U3170" i="3"/>
  <c r="V3170" i="3"/>
  <c r="E3171" i="3"/>
  <c r="K3171" i="3"/>
  <c r="L3171" i="3"/>
  <c r="M3171" i="3" s="1"/>
  <c r="O3171" i="3"/>
  <c r="P3171" i="3"/>
  <c r="T3171" i="3"/>
  <c r="U3171" i="3"/>
  <c r="S3171" i="3" s="1"/>
  <c r="V3171" i="3"/>
  <c r="E3172" i="3"/>
  <c r="F3172" i="3"/>
  <c r="K3172" i="3"/>
  <c r="L3172" i="3"/>
  <c r="O3172" i="3"/>
  <c r="P3172" i="3"/>
  <c r="Q3172" i="3"/>
  <c r="U3172" i="3"/>
  <c r="S3172" i="3" s="1"/>
  <c r="V3172" i="3"/>
  <c r="E3173" i="3"/>
  <c r="Q3173" i="3" s="1"/>
  <c r="F3173" i="3"/>
  <c r="K3173" i="3"/>
  <c r="L3173" i="3"/>
  <c r="N3173" i="3" s="1"/>
  <c r="O3173" i="3"/>
  <c r="P3173" i="3"/>
  <c r="S3173" i="3"/>
  <c r="T3173" i="3"/>
  <c r="U3173" i="3"/>
  <c r="V3173" i="3"/>
  <c r="E3174" i="3"/>
  <c r="Q3174" i="3" s="1"/>
  <c r="F3174" i="3"/>
  <c r="K3174" i="3"/>
  <c r="L3174" i="3"/>
  <c r="O3174" i="3"/>
  <c r="P3174" i="3"/>
  <c r="S3174" i="3"/>
  <c r="U3174" i="3"/>
  <c r="T3174" i="3" s="1"/>
  <c r="V3174" i="3"/>
  <c r="E3175" i="3"/>
  <c r="Q3175" i="3" s="1"/>
  <c r="K3175" i="3"/>
  <c r="L3175" i="3"/>
  <c r="O3175" i="3"/>
  <c r="P3175" i="3"/>
  <c r="U3175" i="3"/>
  <c r="S3175" i="3" s="1"/>
  <c r="M3175" i="3" s="1"/>
  <c r="V3175" i="3"/>
  <c r="E3176" i="3"/>
  <c r="F3176" i="3" s="1"/>
  <c r="L3176" i="3"/>
  <c r="O3176" i="3"/>
  <c r="P3176" i="3"/>
  <c r="S3176" i="3"/>
  <c r="M3176" i="3" s="1"/>
  <c r="T3176" i="3"/>
  <c r="N3176" i="3" s="1"/>
  <c r="U3176" i="3"/>
  <c r="V3176" i="3"/>
  <c r="E3177" i="3"/>
  <c r="L3177" i="3"/>
  <c r="O3177" i="3"/>
  <c r="P3177" i="3"/>
  <c r="Q3177" i="3"/>
  <c r="S3177" i="3"/>
  <c r="M3177" i="3" s="1"/>
  <c r="T3177" i="3"/>
  <c r="N3177" i="3" s="1"/>
  <c r="U3177" i="3"/>
  <c r="V3177" i="3"/>
  <c r="E3178" i="3"/>
  <c r="F3178" i="3"/>
  <c r="K3178" i="3"/>
  <c r="L3178" i="3"/>
  <c r="M3178" i="3" s="1"/>
  <c r="O3178" i="3"/>
  <c r="P3178" i="3"/>
  <c r="Q3178" i="3"/>
  <c r="S3178" i="3"/>
  <c r="T3178" i="3"/>
  <c r="N3178" i="3" s="1"/>
  <c r="U3178" i="3"/>
  <c r="V3178" i="3"/>
  <c r="E3179" i="3"/>
  <c r="F3179" i="3"/>
  <c r="K3179" i="3"/>
  <c r="L3179" i="3"/>
  <c r="O3179" i="3"/>
  <c r="P3179" i="3"/>
  <c r="Q3179" i="3"/>
  <c r="S3179" i="3"/>
  <c r="M3179" i="3" s="1"/>
  <c r="T3179" i="3"/>
  <c r="U3179" i="3"/>
  <c r="V3179" i="3"/>
  <c r="E3180" i="3"/>
  <c r="F3180" i="3"/>
  <c r="K3180" i="3"/>
  <c r="L3180" i="3"/>
  <c r="O3180" i="3"/>
  <c r="P3180" i="3"/>
  <c r="Q3180" i="3"/>
  <c r="S3180" i="3"/>
  <c r="U3180" i="3"/>
  <c r="T3180" i="3" s="1"/>
  <c r="N3180" i="3" s="1"/>
  <c r="V3180" i="3"/>
  <c r="E3181" i="3"/>
  <c r="F3181" i="3"/>
  <c r="K3181" i="3"/>
  <c r="L3181" i="3"/>
  <c r="O3181" i="3"/>
  <c r="P3181" i="3"/>
  <c r="Q3181" i="3"/>
  <c r="U3181" i="3"/>
  <c r="S3181" i="3" s="1"/>
  <c r="M3181" i="3" s="1"/>
  <c r="V3181" i="3"/>
  <c r="E3182" i="3"/>
  <c r="F3182" i="3" s="1"/>
  <c r="L3182" i="3"/>
  <c r="O3182" i="3"/>
  <c r="P3182" i="3"/>
  <c r="U3182" i="3"/>
  <c r="V3182" i="3"/>
  <c r="E3183" i="3"/>
  <c r="K3183" i="3"/>
  <c r="L3183" i="3"/>
  <c r="M3183" i="3" s="1"/>
  <c r="O3183" i="3"/>
  <c r="P3183" i="3"/>
  <c r="T3183" i="3"/>
  <c r="U3183" i="3"/>
  <c r="S3183" i="3" s="1"/>
  <c r="V3183" i="3"/>
  <c r="E3184" i="3"/>
  <c r="F3184" i="3"/>
  <c r="K3184" i="3"/>
  <c r="L3184" i="3"/>
  <c r="O3184" i="3"/>
  <c r="P3184" i="3"/>
  <c r="Q3184" i="3"/>
  <c r="U3184" i="3"/>
  <c r="S3184" i="3" s="1"/>
  <c r="V3184" i="3"/>
  <c r="E3185" i="3"/>
  <c r="Q3185" i="3" s="1"/>
  <c r="F3185" i="3"/>
  <c r="K3185" i="3"/>
  <c r="L3185" i="3"/>
  <c r="N3185" i="3" s="1"/>
  <c r="O3185" i="3"/>
  <c r="P3185" i="3"/>
  <c r="S3185" i="3"/>
  <c r="T3185" i="3"/>
  <c r="U3185" i="3"/>
  <c r="V3185" i="3"/>
  <c r="E3186" i="3"/>
  <c r="Q3186" i="3" s="1"/>
  <c r="F3186" i="3"/>
  <c r="K3186" i="3"/>
  <c r="L3186" i="3"/>
  <c r="O3186" i="3"/>
  <c r="P3186" i="3"/>
  <c r="S3186" i="3"/>
  <c r="U3186" i="3"/>
  <c r="T3186" i="3" s="1"/>
  <c r="V3186" i="3"/>
  <c r="E3187" i="3"/>
  <c r="Q3187" i="3" s="1"/>
  <c r="K3187" i="3"/>
  <c r="L3187" i="3"/>
  <c r="O3187" i="3"/>
  <c r="P3187" i="3"/>
  <c r="U3187" i="3"/>
  <c r="S3187" i="3" s="1"/>
  <c r="M3187" i="3" s="1"/>
  <c r="V3187" i="3"/>
  <c r="E3188" i="3"/>
  <c r="F3188" i="3" s="1"/>
  <c r="L3188" i="3"/>
  <c r="O3188" i="3"/>
  <c r="P3188" i="3"/>
  <c r="S3188" i="3"/>
  <c r="M3188" i="3" s="1"/>
  <c r="T3188" i="3"/>
  <c r="N3188" i="3" s="1"/>
  <c r="U3188" i="3"/>
  <c r="V3188" i="3"/>
  <c r="E3189" i="3"/>
  <c r="L3189" i="3"/>
  <c r="O3189" i="3"/>
  <c r="P3189" i="3"/>
  <c r="Q3189" i="3"/>
  <c r="S3189" i="3"/>
  <c r="M3189" i="3" s="1"/>
  <c r="T3189" i="3"/>
  <c r="N3189" i="3" s="1"/>
  <c r="U3189" i="3"/>
  <c r="V3189" i="3"/>
  <c r="E3190" i="3"/>
  <c r="F3190" i="3"/>
  <c r="K3190" i="3"/>
  <c r="L3190" i="3"/>
  <c r="O3190" i="3"/>
  <c r="P3190" i="3"/>
  <c r="Q3190" i="3"/>
  <c r="S3190" i="3"/>
  <c r="T3190" i="3"/>
  <c r="N3190" i="3" s="1"/>
  <c r="U3190" i="3"/>
  <c r="V3190" i="3"/>
  <c r="E3191" i="3"/>
  <c r="F3191" i="3"/>
  <c r="K3191" i="3"/>
  <c r="L3191" i="3"/>
  <c r="O3191" i="3"/>
  <c r="P3191" i="3"/>
  <c r="Q3191" i="3"/>
  <c r="S3191" i="3"/>
  <c r="M3191" i="3" s="1"/>
  <c r="T3191" i="3"/>
  <c r="U3191" i="3"/>
  <c r="V3191" i="3"/>
  <c r="E3192" i="3"/>
  <c r="F3192" i="3"/>
  <c r="K3192" i="3"/>
  <c r="L3192" i="3"/>
  <c r="O3192" i="3"/>
  <c r="P3192" i="3"/>
  <c r="Q3192" i="3"/>
  <c r="S3192" i="3"/>
  <c r="U3192" i="3"/>
  <c r="T3192" i="3" s="1"/>
  <c r="N3192" i="3" s="1"/>
  <c r="V3192" i="3"/>
  <c r="E3193" i="3"/>
  <c r="F3193" i="3"/>
  <c r="K3193" i="3"/>
  <c r="L3193" i="3"/>
  <c r="O3193" i="3"/>
  <c r="P3193" i="3"/>
  <c r="Q3193" i="3"/>
  <c r="U3193" i="3"/>
  <c r="S3193" i="3" s="1"/>
  <c r="M3193" i="3" s="1"/>
  <c r="V3193" i="3"/>
  <c r="E3194" i="3"/>
  <c r="F3194" i="3" s="1"/>
  <c r="L3194" i="3"/>
  <c r="O3194" i="3"/>
  <c r="P3194" i="3"/>
  <c r="U3194" i="3"/>
  <c r="S3194" i="3" s="1"/>
  <c r="M3194" i="3" s="1"/>
  <c r="V3194" i="3"/>
  <c r="E3195" i="3"/>
  <c r="L3195" i="3"/>
  <c r="M3195" i="3" s="1"/>
  <c r="O3195" i="3"/>
  <c r="P3195" i="3"/>
  <c r="T3195" i="3"/>
  <c r="U3195" i="3"/>
  <c r="S3195" i="3" s="1"/>
  <c r="V3195" i="3"/>
  <c r="E3196" i="3"/>
  <c r="F3196" i="3"/>
  <c r="K3196" i="3"/>
  <c r="L3196" i="3"/>
  <c r="O3196" i="3"/>
  <c r="P3196" i="3"/>
  <c r="Q3196" i="3"/>
  <c r="U3196" i="3"/>
  <c r="S3196" i="3" s="1"/>
  <c r="V3196" i="3"/>
  <c r="E3197" i="3"/>
  <c r="L3197" i="3"/>
  <c r="O3197" i="3"/>
  <c r="P3197" i="3"/>
  <c r="S3197" i="3"/>
  <c r="M3197" i="3" s="1"/>
  <c r="T3197" i="3"/>
  <c r="U3197" i="3"/>
  <c r="V3197" i="3"/>
  <c r="E3198" i="3"/>
  <c r="L3198" i="3"/>
  <c r="O3198" i="3"/>
  <c r="P3198" i="3"/>
  <c r="U3198" i="3"/>
  <c r="T3198" i="3" s="1"/>
  <c r="V3198" i="3"/>
  <c r="E3199" i="3"/>
  <c r="Q3199" i="3" s="1"/>
  <c r="F3199" i="3"/>
  <c r="K3199" i="3"/>
  <c r="L3199" i="3"/>
  <c r="N3199" i="3"/>
  <c r="O3199" i="3"/>
  <c r="P3199" i="3"/>
  <c r="T3199" i="3"/>
  <c r="U3199" i="3"/>
  <c r="S3199" i="3" s="1"/>
  <c r="M3199" i="3" s="1"/>
  <c r="V3199" i="3"/>
  <c r="E3200" i="3"/>
  <c r="F3200" i="3"/>
  <c r="L3200" i="3"/>
  <c r="M3200" i="3"/>
  <c r="N3200" i="3"/>
  <c r="O3200" i="3"/>
  <c r="P3200" i="3"/>
  <c r="T3200" i="3"/>
  <c r="U3200" i="3"/>
  <c r="S3200" i="3" s="1"/>
  <c r="V3200" i="3"/>
  <c r="E3201" i="3"/>
  <c r="L3201" i="3"/>
  <c r="O3201" i="3"/>
  <c r="P3201" i="3"/>
  <c r="U3201" i="3"/>
  <c r="S3201" i="3" s="1"/>
  <c r="M3201" i="3" s="1"/>
  <c r="V3201" i="3"/>
  <c r="E3202" i="3"/>
  <c r="F3202" i="3"/>
  <c r="K3202" i="3"/>
  <c r="L3202" i="3"/>
  <c r="N3202" i="3"/>
  <c r="O3202" i="3"/>
  <c r="P3202" i="3"/>
  <c r="Q3202" i="3"/>
  <c r="T3202" i="3"/>
  <c r="U3202" i="3"/>
  <c r="S3202" i="3" s="1"/>
  <c r="M3202" i="3" s="1"/>
  <c r="V3202" i="3"/>
  <c r="E3203" i="3"/>
  <c r="F3203" i="3"/>
  <c r="K3203" i="3"/>
  <c r="L3203" i="3"/>
  <c r="N3203" i="3" s="1"/>
  <c r="M3203" i="3"/>
  <c r="O3203" i="3"/>
  <c r="P3203" i="3"/>
  <c r="Q3203" i="3"/>
  <c r="S3203" i="3"/>
  <c r="T3203" i="3"/>
  <c r="U3203" i="3"/>
  <c r="V3203" i="3"/>
  <c r="E3204" i="3"/>
  <c r="Q3204" i="3" s="1"/>
  <c r="K3204" i="3"/>
  <c r="L3204" i="3"/>
  <c r="M3204" i="3" s="1"/>
  <c r="N3204" i="3"/>
  <c r="O3204" i="3"/>
  <c r="P3204" i="3"/>
  <c r="S3204" i="3"/>
  <c r="U3204" i="3"/>
  <c r="T3204" i="3" s="1"/>
  <c r="V3204" i="3"/>
  <c r="E3205" i="3"/>
  <c r="Q3205" i="3" s="1"/>
  <c r="F3205" i="3"/>
  <c r="K3205" i="3"/>
  <c r="L3205" i="3"/>
  <c r="O3205" i="3"/>
  <c r="P3205" i="3"/>
  <c r="U3205" i="3"/>
  <c r="V3205" i="3"/>
  <c r="E3206" i="3"/>
  <c r="F3206" i="3" s="1"/>
  <c r="L3206" i="3"/>
  <c r="M3206" i="3" s="1"/>
  <c r="N3206" i="3"/>
  <c r="O3206" i="3"/>
  <c r="P3206" i="3"/>
  <c r="T3206" i="3"/>
  <c r="U3206" i="3"/>
  <c r="S3206" i="3" s="1"/>
  <c r="V3206" i="3"/>
  <c r="E3207" i="3"/>
  <c r="K3207" i="3"/>
  <c r="L3207" i="3"/>
  <c r="M3207" i="3" s="1"/>
  <c r="O3207" i="3"/>
  <c r="P3207" i="3"/>
  <c r="S3207" i="3"/>
  <c r="T3207" i="3"/>
  <c r="N3207" i="3" s="1"/>
  <c r="U3207" i="3"/>
  <c r="V3207" i="3"/>
  <c r="E3208" i="3"/>
  <c r="F3208" i="3"/>
  <c r="K3208" i="3"/>
  <c r="L3208" i="3"/>
  <c r="O3208" i="3"/>
  <c r="P3208" i="3"/>
  <c r="Q3208" i="3"/>
  <c r="S3208" i="3"/>
  <c r="T3208" i="3"/>
  <c r="N3208" i="3" s="1"/>
  <c r="U3208" i="3"/>
  <c r="V3208" i="3"/>
  <c r="E3209" i="3"/>
  <c r="F3209" i="3"/>
  <c r="K3209" i="3"/>
  <c r="L3209" i="3"/>
  <c r="O3209" i="3"/>
  <c r="P3209" i="3"/>
  <c r="Q3209" i="3"/>
  <c r="S3209" i="3"/>
  <c r="M3209" i="3" s="1"/>
  <c r="T3209" i="3"/>
  <c r="U3209" i="3"/>
  <c r="V3209" i="3"/>
  <c r="E3210" i="3"/>
  <c r="F3210" i="3"/>
  <c r="K3210" i="3"/>
  <c r="L3210" i="3"/>
  <c r="O3210" i="3"/>
  <c r="P3210" i="3"/>
  <c r="Q3210" i="3"/>
  <c r="U3210" i="3"/>
  <c r="V3210" i="3"/>
  <c r="E3211" i="3"/>
  <c r="F3211" i="3" s="1"/>
  <c r="L3211" i="3"/>
  <c r="O3211" i="3"/>
  <c r="P3211" i="3"/>
  <c r="Q3211" i="3"/>
  <c r="U3211" i="3"/>
  <c r="S3211" i="3" s="1"/>
  <c r="M3211" i="3" s="1"/>
  <c r="V3211" i="3"/>
  <c r="E3212" i="3"/>
  <c r="L3212" i="3"/>
  <c r="O3212" i="3"/>
  <c r="P3212" i="3"/>
  <c r="U3212" i="3"/>
  <c r="S3212" i="3" s="1"/>
  <c r="M3212" i="3" s="1"/>
  <c r="V3212" i="3"/>
  <c r="E3213" i="3"/>
  <c r="L3213" i="3"/>
  <c r="M3213" i="3" s="1"/>
  <c r="O3213" i="3"/>
  <c r="P3213" i="3"/>
  <c r="T3213" i="3"/>
  <c r="U3213" i="3"/>
  <c r="S3213" i="3" s="1"/>
  <c r="V3213" i="3"/>
  <c r="E3214" i="3"/>
  <c r="F3214" i="3"/>
  <c r="K3214" i="3"/>
  <c r="L3214" i="3"/>
  <c r="O3214" i="3"/>
  <c r="P3214" i="3"/>
  <c r="Q3214" i="3"/>
  <c r="U3214" i="3"/>
  <c r="S3214" i="3" s="1"/>
  <c r="V3214" i="3"/>
  <c r="E3215" i="3"/>
  <c r="F3215" i="3"/>
  <c r="K3215" i="3"/>
  <c r="L3215" i="3"/>
  <c r="O3215" i="3"/>
  <c r="P3215" i="3"/>
  <c r="Q3215" i="3"/>
  <c r="S3215" i="3"/>
  <c r="M3215" i="3" s="1"/>
  <c r="T3215" i="3"/>
  <c r="U3215" i="3"/>
  <c r="V3215" i="3"/>
  <c r="E3216" i="3"/>
  <c r="L3216" i="3"/>
  <c r="O3216" i="3"/>
  <c r="P3216" i="3"/>
  <c r="S3216" i="3"/>
  <c r="U3216" i="3"/>
  <c r="T3216" i="3" s="1"/>
  <c r="N3216" i="3" s="1"/>
  <c r="V3216" i="3"/>
  <c r="E3217" i="3"/>
  <c r="Q3217" i="3" s="1"/>
  <c r="F3217" i="3"/>
  <c r="L3217" i="3"/>
  <c r="O3217" i="3"/>
  <c r="P3217" i="3"/>
  <c r="U3217" i="3"/>
  <c r="V3217" i="3"/>
  <c r="E3218" i="3"/>
  <c r="F3218" i="3"/>
  <c r="L3218" i="3"/>
  <c r="O3218" i="3"/>
  <c r="P3218" i="3"/>
  <c r="T3218" i="3"/>
  <c r="U3218" i="3"/>
  <c r="S3218" i="3" s="1"/>
  <c r="V3218" i="3"/>
  <c r="E3219" i="3"/>
  <c r="K3219" i="3" s="1"/>
  <c r="L3219" i="3"/>
  <c r="O3219" i="3"/>
  <c r="P3219" i="3"/>
  <c r="U3219" i="3"/>
  <c r="S3219" i="3" s="1"/>
  <c r="M3219" i="3" s="1"/>
  <c r="V3219" i="3"/>
  <c r="E3220" i="3"/>
  <c r="F3220" i="3"/>
  <c r="K3220" i="3"/>
  <c r="L3220" i="3"/>
  <c r="O3220" i="3"/>
  <c r="P3220" i="3"/>
  <c r="Q3220" i="3"/>
  <c r="U3220" i="3"/>
  <c r="S3220" i="3" s="1"/>
  <c r="M3220" i="3" s="1"/>
  <c r="V3220" i="3"/>
  <c r="E3221" i="3"/>
  <c r="Q3221" i="3" s="1"/>
  <c r="K3221" i="3"/>
  <c r="L3221" i="3"/>
  <c r="N3221" i="3" s="1"/>
  <c r="M3221" i="3"/>
  <c r="O3221" i="3"/>
  <c r="P3221" i="3"/>
  <c r="S3221" i="3"/>
  <c r="T3221" i="3"/>
  <c r="U3221" i="3"/>
  <c r="V3221" i="3"/>
  <c r="E3222" i="3"/>
  <c r="Q3222" i="3" s="1"/>
  <c r="K3222" i="3"/>
  <c r="L3222" i="3"/>
  <c r="O3222" i="3"/>
  <c r="P3222" i="3"/>
  <c r="U3222" i="3"/>
  <c r="T3222" i="3" s="1"/>
  <c r="V3222" i="3"/>
  <c r="E3223" i="3"/>
  <c r="F3223" i="3" s="1"/>
  <c r="K3223" i="3"/>
  <c r="L3223" i="3"/>
  <c r="N3223" i="3"/>
  <c r="O3223" i="3"/>
  <c r="P3223" i="3"/>
  <c r="Q3223" i="3"/>
  <c r="T3223" i="3"/>
  <c r="U3223" i="3"/>
  <c r="S3223" i="3" s="1"/>
  <c r="M3223" i="3" s="1"/>
  <c r="V3223" i="3"/>
  <c r="E3224" i="3"/>
  <c r="F3224" i="3" s="1"/>
  <c r="L3224" i="3"/>
  <c r="O3224" i="3"/>
  <c r="P3224" i="3"/>
  <c r="S3224" i="3"/>
  <c r="M3224" i="3" s="1"/>
  <c r="T3224" i="3"/>
  <c r="N3224" i="3" s="1"/>
  <c r="U3224" i="3"/>
  <c r="V3224" i="3"/>
  <c r="E3225" i="3"/>
  <c r="L3225" i="3"/>
  <c r="M3225" i="3" s="1"/>
  <c r="O3225" i="3"/>
  <c r="P3225" i="3"/>
  <c r="Q3225" i="3"/>
  <c r="S3225" i="3"/>
  <c r="T3225" i="3"/>
  <c r="U3225" i="3"/>
  <c r="V3225" i="3"/>
  <c r="E3226" i="3"/>
  <c r="F3226" i="3"/>
  <c r="K3226" i="3"/>
  <c r="L3226" i="3"/>
  <c r="O3226" i="3"/>
  <c r="P3226" i="3"/>
  <c r="Q3226" i="3"/>
  <c r="S3226" i="3"/>
  <c r="T3226" i="3"/>
  <c r="N3226" i="3" s="1"/>
  <c r="U3226" i="3"/>
  <c r="V3226" i="3"/>
  <c r="E3227" i="3"/>
  <c r="F3227" i="3"/>
  <c r="K3227" i="3"/>
  <c r="L3227" i="3"/>
  <c r="O3227" i="3"/>
  <c r="P3227" i="3"/>
  <c r="Q3227" i="3"/>
  <c r="S3227" i="3"/>
  <c r="M3227" i="3" s="1"/>
  <c r="T3227" i="3"/>
  <c r="U3227" i="3"/>
  <c r="V3227" i="3"/>
  <c r="E3228" i="3"/>
  <c r="F3228" i="3"/>
  <c r="K3228" i="3"/>
  <c r="L3228" i="3"/>
  <c r="O3228" i="3"/>
  <c r="P3228" i="3"/>
  <c r="Q3228" i="3"/>
  <c r="S3228" i="3"/>
  <c r="U3228" i="3"/>
  <c r="T3228" i="3" s="1"/>
  <c r="N3228" i="3" s="1"/>
  <c r="V3228" i="3"/>
  <c r="E3229" i="3"/>
  <c r="F3229" i="3"/>
  <c r="K3229" i="3"/>
  <c r="L3229" i="3"/>
  <c r="O3229" i="3"/>
  <c r="P3229" i="3"/>
  <c r="Q3229" i="3"/>
  <c r="U3229" i="3"/>
  <c r="V3229" i="3"/>
  <c r="E3230" i="3"/>
  <c r="F3230" i="3" s="1"/>
  <c r="L3230" i="3"/>
  <c r="O3230" i="3"/>
  <c r="P3230" i="3"/>
  <c r="U3230" i="3"/>
  <c r="S3230" i="3" s="1"/>
  <c r="M3230" i="3" s="1"/>
  <c r="V3230" i="3"/>
  <c r="E3231" i="3"/>
  <c r="L3231" i="3"/>
  <c r="O3231" i="3"/>
  <c r="P3231" i="3"/>
  <c r="T3231" i="3"/>
  <c r="U3231" i="3"/>
  <c r="S3231" i="3" s="1"/>
  <c r="V3231" i="3"/>
  <c r="E3232" i="3"/>
  <c r="F3232" i="3"/>
  <c r="K3232" i="3"/>
  <c r="L3232" i="3"/>
  <c r="M3232" i="3" s="1"/>
  <c r="O3232" i="3"/>
  <c r="P3232" i="3"/>
  <c r="Q3232" i="3"/>
  <c r="U3232" i="3"/>
  <c r="S3232" i="3" s="1"/>
  <c r="V3232" i="3"/>
  <c r="E3233" i="3"/>
  <c r="L3233" i="3"/>
  <c r="O3233" i="3"/>
  <c r="P3233" i="3"/>
  <c r="S3233" i="3"/>
  <c r="M3233" i="3" s="1"/>
  <c r="T3233" i="3"/>
  <c r="U3233" i="3"/>
  <c r="V3233" i="3"/>
  <c r="E3234" i="3"/>
  <c r="L3234" i="3"/>
  <c r="O3234" i="3"/>
  <c r="P3234" i="3"/>
  <c r="U3234" i="3"/>
  <c r="T3234" i="3" s="1"/>
  <c r="V3234" i="3"/>
  <c r="E3235" i="3"/>
  <c r="Q3235" i="3" s="1"/>
  <c r="F3235" i="3"/>
  <c r="K3235" i="3"/>
  <c r="L3235" i="3"/>
  <c r="N3235" i="3"/>
  <c r="O3235" i="3"/>
  <c r="P3235" i="3"/>
  <c r="T3235" i="3"/>
  <c r="U3235" i="3"/>
  <c r="S3235" i="3" s="1"/>
  <c r="M3235" i="3" s="1"/>
  <c r="V3235" i="3"/>
  <c r="E3236" i="3"/>
  <c r="F3236" i="3"/>
  <c r="L3236" i="3"/>
  <c r="O3236" i="3"/>
  <c r="P3236" i="3"/>
  <c r="U3236" i="3"/>
  <c r="S3236" i="3" s="1"/>
  <c r="M3236" i="3" s="1"/>
  <c r="V3236" i="3"/>
  <c r="E3237" i="3"/>
  <c r="L3237" i="3"/>
  <c r="O3237" i="3"/>
  <c r="P3237" i="3"/>
  <c r="U3237" i="3"/>
  <c r="S3237" i="3" s="1"/>
  <c r="M3237" i="3" s="1"/>
  <c r="V3237" i="3"/>
  <c r="E3238" i="3"/>
  <c r="F3238" i="3"/>
  <c r="K3238" i="3"/>
  <c r="L3238" i="3"/>
  <c r="O3238" i="3"/>
  <c r="P3238" i="3"/>
  <c r="Q3238" i="3"/>
  <c r="U3238" i="3"/>
  <c r="S3238" i="3" s="1"/>
  <c r="M3238" i="3" s="1"/>
  <c r="V3238" i="3"/>
  <c r="E3239" i="3"/>
  <c r="F3239" i="3"/>
  <c r="K3239" i="3"/>
  <c r="L3239" i="3"/>
  <c r="N3239" i="3" s="1"/>
  <c r="M3239" i="3"/>
  <c r="O3239" i="3"/>
  <c r="P3239" i="3"/>
  <c r="Q3239" i="3"/>
  <c r="S3239" i="3"/>
  <c r="T3239" i="3"/>
  <c r="U3239" i="3"/>
  <c r="V3239" i="3"/>
  <c r="E3240" i="3"/>
  <c r="Q3240" i="3" s="1"/>
  <c r="K3240" i="3"/>
  <c r="L3240" i="3"/>
  <c r="M3240" i="3" s="1"/>
  <c r="N3240" i="3"/>
  <c r="O3240" i="3"/>
  <c r="P3240" i="3"/>
  <c r="S3240" i="3"/>
  <c r="U3240" i="3"/>
  <c r="T3240" i="3" s="1"/>
  <c r="V3240" i="3"/>
  <c r="E3241" i="3"/>
  <c r="Q3241" i="3" s="1"/>
  <c r="F3241" i="3"/>
  <c r="K3241" i="3"/>
  <c r="L3241" i="3"/>
  <c r="O3241" i="3"/>
  <c r="P3241" i="3"/>
  <c r="U3241" i="3"/>
  <c r="V3241" i="3"/>
  <c r="E3242" i="3"/>
  <c r="F3242" i="3" s="1"/>
  <c r="L3242" i="3"/>
  <c r="M3242" i="3" s="1"/>
  <c r="N3242" i="3"/>
  <c r="O3242" i="3"/>
  <c r="P3242" i="3"/>
  <c r="T3242" i="3"/>
  <c r="U3242" i="3"/>
  <c r="S3242" i="3" s="1"/>
  <c r="V3242" i="3"/>
  <c r="E3243" i="3"/>
  <c r="K3243" i="3"/>
  <c r="L3243" i="3"/>
  <c r="M3243" i="3" s="1"/>
  <c r="O3243" i="3"/>
  <c r="P3243" i="3"/>
  <c r="S3243" i="3"/>
  <c r="T3243" i="3"/>
  <c r="N3243" i="3" s="1"/>
  <c r="U3243" i="3"/>
  <c r="V3243" i="3"/>
  <c r="E3244" i="3"/>
  <c r="F3244" i="3"/>
  <c r="K3244" i="3"/>
  <c r="L3244" i="3"/>
  <c r="O3244" i="3"/>
  <c r="P3244" i="3"/>
  <c r="Q3244" i="3"/>
  <c r="S3244" i="3"/>
  <c r="T3244" i="3"/>
  <c r="N3244" i="3" s="1"/>
  <c r="U3244" i="3"/>
  <c r="V3244" i="3"/>
  <c r="E3245" i="3"/>
  <c r="F3245" i="3"/>
  <c r="K3245" i="3"/>
  <c r="L3245" i="3"/>
  <c r="O3245" i="3"/>
  <c r="P3245" i="3"/>
  <c r="Q3245" i="3"/>
  <c r="S3245" i="3"/>
  <c r="M3245" i="3" s="1"/>
  <c r="T3245" i="3"/>
  <c r="U3245" i="3"/>
  <c r="V3245" i="3"/>
  <c r="E3246" i="3"/>
  <c r="F3246" i="3"/>
  <c r="K3246" i="3"/>
  <c r="L3246" i="3"/>
  <c r="O3246" i="3"/>
  <c r="P3246" i="3"/>
  <c r="Q3246" i="3"/>
  <c r="U3246" i="3"/>
  <c r="V3246" i="3"/>
  <c r="E3247" i="3"/>
  <c r="F3247" i="3" s="1"/>
  <c r="L3247" i="3"/>
  <c r="O3247" i="3"/>
  <c r="P3247" i="3"/>
  <c r="Q3247" i="3"/>
  <c r="U3247" i="3"/>
  <c r="V3247" i="3"/>
  <c r="E3248" i="3"/>
  <c r="F3248" i="3" s="1"/>
  <c r="L3248" i="3"/>
  <c r="O3248" i="3"/>
  <c r="P3248" i="3"/>
  <c r="U3248" i="3"/>
  <c r="S3248" i="3" s="1"/>
  <c r="M3248" i="3" s="1"/>
  <c r="V3248" i="3"/>
  <c r="E3249" i="3"/>
  <c r="F3249" i="3" s="1"/>
  <c r="L3249" i="3"/>
  <c r="O3249" i="3"/>
  <c r="P3249" i="3"/>
  <c r="U3249" i="3"/>
  <c r="S3249" i="3" s="1"/>
  <c r="M3249" i="3" s="1"/>
  <c r="V3249" i="3"/>
  <c r="E3250" i="3"/>
  <c r="F3250" i="3"/>
  <c r="K3250" i="3"/>
  <c r="L3250" i="3"/>
  <c r="O3250" i="3"/>
  <c r="P3250" i="3"/>
  <c r="Q3250" i="3"/>
  <c r="U3250" i="3"/>
  <c r="V3250" i="3"/>
  <c r="E3251" i="3"/>
  <c r="F3251" i="3" s="1"/>
  <c r="L3251" i="3"/>
  <c r="O3251" i="3"/>
  <c r="P3251" i="3"/>
  <c r="Q3251" i="3"/>
  <c r="S3251" i="3"/>
  <c r="M3251" i="3" s="1"/>
  <c r="T3251" i="3"/>
  <c r="U3251" i="3"/>
  <c r="V3251" i="3"/>
  <c r="E3252" i="3"/>
  <c r="F3252" i="3"/>
  <c r="K3252" i="3"/>
  <c r="L3252" i="3"/>
  <c r="M3252" i="3" s="1"/>
  <c r="O3252" i="3"/>
  <c r="P3252" i="3"/>
  <c r="Q3252" i="3"/>
  <c r="S3252" i="3"/>
  <c r="U3252" i="3"/>
  <c r="T3252" i="3" s="1"/>
  <c r="N3252" i="3" s="1"/>
  <c r="V3252" i="3"/>
  <c r="E3253" i="3"/>
  <c r="F3253" i="3"/>
  <c r="K3253" i="3"/>
  <c r="L3253" i="3"/>
  <c r="M3253" i="3" s="1"/>
  <c r="O3253" i="3"/>
  <c r="P3253" i="3"/>
  <c r="Q3253" i="3"/>
  <c r="T3253" i="3"/>
  <c r="N3253" i="3" s="1"/>
  <c r="U3253" i="3"/>
  <c r="S3253" i="3" s="1"/>
  <c r="V3253" i="3"/>
  <c r="E3254" i="3"/>
  <c r="Q3254" i="3" s="1"/>
  <c r="F3254" i="3"/>
  <c r="K3254" i="3"/>
  <c r="L3254" i="3"/>
  <c r="M3254" i="3" s="1"/>
  <c r="O3254" i="3"/>
  <c r="P3254" i="3"/>
  <c r="S3254" i="3"/>
  <c r="T3254" i="3"/>
  <c r="N3254" i="3" s="1"/>
  <c r="U3254" i="3"/>
  <c r="V3254" i="3"/>
  <c r="E3255" i="3"/>
  <c r="F3255" i="3"/>
  <c r="K3255" i="3"/>
  <c r="L3255" i="3"/>
  <c r="M3255" i="3" s="1"/>
  <c r="O3255" i="3"/>
  <c r="P3255" i="3"/>
  <c r="Q3255" i="3"/>
  <c r="S3255" i="3"/>
  <c r="T3255" i="3"/>
  <c r="N3255" i="3" s="1"/>
  <c r="U3255" i="3"/>
  <c r="V3255" i="3"/>
  <c r="E3256" i="3"/>
  <c r="F3256" i="3"/>
  <c r="K3256" i="3"/>
  <c r="L3256" i="3"/>
  <c r="O3256" i="3"/>
  <c r="P3256" i="3"/>
  <c r="Q3256" i="3"/>
  <c r="S3256" i="3"/>
  <c r="M3256" i="3" s="1"/>
  <c r="T3256" i="3"/>
  <c r="N3256" i="3" s="1"/>
  <c r="U3256" i="3"/>
  <c r="V3256" i="3"/>
  <c r="E3257" i="3"/>
  <c r="K3257" i="3" s="1"/>
  <c r="F3257" i="3"/>
  <c r="L3257" i="3"/>
  <c r="N3257" i="3" s="1"/>
  <c r="O3257" i="3"/>
  <c r="P3257" i="3"/>
  <c r="Q3257" i="3"/>
  <c r="S3257" i="3"/>
  <c r="T3257" i="3"/>
  <c r="U3257" i="3"/>
  <c r="V3257" i="3"/>
  <c r="E3258" i="3"/>
  <c r="K3258" i="3" s="1"/>
  <c r="F3258" i="3"/>
  <c r="L3258" i="3"/>
  <c r="N3258" i="3" s="1"/>
  <c r="O3258" i="3"/>
  <c r="P3258" i="3"/>
  <c r="Q3258" i="3"/>
  <c r="S3258" i="3"/>
  <c r="T3258" i="3"/>
  <c r="U3258" i="3"/>
  <c r="V3258" i="3"/>
  <c r="E3259" i="3"/>
  <c r="K3259" i="3" s="1"/>
  <c r="F3259" i="3"/>
  <c r="L3259" i="3"/>
  <c r="O3259" i="3"/>
  <c r="P3259" i="3"/>
  <c r="Q3259" i="3"/>
  <c r="S3259" i="3"/>
  <c r="M3259" i="3" s="1"/>
  <c r="U3259" i="3"/>
  <c r="T3259" i="3" s="1"/>
  <c r="N3259" i="3" s="1"/>
  <c r="V3259" i="3"/>
  <c r="E3260" i="3"/>
  <c r="K3260" i="3" s="1"/>
  <c r="L3260" i="3"/>
  <c r="M3260" i="3" s="1"/>
  <c r="O3260" i="3"/>
  <c r="P3260" i="3"/>
  <c r="Q3260" i="3"/>
  <c r="S3260" i="3"/>
  <c r="U3260" i="3"/>
  <c r="T3260" i="3" s="1"/>
  <c r="N3260" i="3" s="1"/>
  <c r="V3260" i="3"/>
  <c r="E3261" i="3"/>
  <c r="F3261" i="3" s="1"/>
  <c r="L3261" i="3"/>
  <c r="M3261" i="3" s="1"/>
  <c r="O3261" i="3"/>
  <c r="P3261" i="3"/>
  <c r="Q3261" i="3"/>
  <c r="S3261" i="3"/>
  <c r="U3261" i="3"/>
  <c r="T3261" i="3" s="1"/>
  <c r="N3261" i="3" s="1"/>
  <c r="V3261" i="3"/>
  <c r="E3262" i="3"/>
  <c r="F3262" i="3"/>
  <c r="K3262" i="3"/>
  <c r="L3262" i="3"/>
  <c r="O3262" i="3"/>
  <c r="P3262" i="3"/>
  <c r="Q3262" i="3"/>
  <c r="U3262" i="3"/>
  <c r="S3262" i="3" s="1"/>
  <c r="M3262" i="3" s="1"/>
  <c r="V3262" i="3"/>
  <c r="E3263" i="3"/>
  <c r="Q3263" i="3" s="1"/>
  <c r="F3263" i="3"/>
  <c r="K3263" i="3"/>
  <c r="L3263" i="3"/>
  <c r="M3263" i="3"/>
  <c r="N3263" i="3"/>
  <c r="O3263" i="3"/>
  <c r="P3263" i="3"/>
  <c r="S3263" i="3"/>
  <c r="T3263" i="3"/>
  <c r="U3263" i="3"/>
  <c r="V3263" i="3"/>
  <c r="E3264" i="3"/>
  <c r="Q3264" i="3" s="1"/>
  <c r="K3264" i="3"/>
  <c r="L3264" i="3"/>
  <c r="N3264" i="3" s="1"/>
  <c r="M3264" i="3"/>
  <c r="O3264" i="3"/>
  <c r="P3264" i="3"/>
  <c r="S3264" i="3"/>
  <c r="U3264" i="3"/>
  <c r="T3264" i="3" s="1"/>
  <c r="V3264" i="3"/>
  <c r="E3265" i="3"/>
  <c r="Q3265" i="3" s="1"/>
  <c r="K3265" i="3"/>
  <c r="L3265" i="3"/>
  <c r="N3265" i="3" s="1"/>
  <c r="M3265" i="3"/>
  <c r="O3265" i="3"/>
  <c r="P3265" i="3"/>
  <c r="T3265" i="3"/>
  <c r="U3265" i="3"/>
  <c r="S3265" i="3" s="1"/>
  <c r="V3265" i="3"/>
  <c r="E3266" i="3"/>
  <c r="Q3266" i="3" s="1"/>
  <c r="K3266" i="3"/>
  <c r="L3266" i="3"/>
  <c r="M3266" i="3"/>
  <c r="O3266" i="3"/>
  <c r="P3266" i="3"/>
  <c r="U3266" i="3"/>
  <c r="S3266" i="3" s="1"/>
  <c r="V3266" i="3"/>
  <c r="E3267" i="3"/>
  <c r="Q3267" i="3" s="1"/>
  <c r="K3267" i="3"/>
  <c r="L3267" i="3"/>
  <c r="N3267" i="3" s="1"/>
  <c r="M3267" i="3"/>
  <c r="O3267" i="3"/>
  <c r="P3267" i="3"/>
  <c r="S3267" i="3"/>
  <c r="T3267" i="3"/>
  <c r="U3267" i="3"/>
  <c r="V3267" i="3"/>
  <c r="E3268" i="3"/>
  <c r="Q3268" i="3" s="1"/>
  <c r="F3268" i="3"/>
  <c r="K3268" i="3"/>
  <c r="L3268" i="3"/>
  <c r="O3268" i="3"/>
  <c r="P3268" i="3"/>
  <c r="U3268" i="3"/>
  <c r="S3268" i="3" s="1"/>
  <c r="V3268" i="3"/>
  <c r="E3269" i="3"/>
  <c r="Q3269" i="3" s="1"/>
  <c r="F3269" i="3"/>
  <c r="K3269" i="3"/>
  <c r="L3269" i="3"/>
  <c r="O3269" i="3"/>
  <c r="P3269" i="3"/>
  <c r="U3269" i="3"/>
  <c r="S3269" i="3" s="1"/>
  <c r="V3269" i="3"/>
  <c r="E3270" i="3"/>
  <c r="Q3270" i="3" s="1"/>
  <c r="F3270" i="3"/>
  <c r="K3270" i="3"/>
  <c r="L3270" i="3"/>
  <c r="O3270" i="3"/>
  <c r="P3270" i="3"/>
  <c r="U3270" i="3"/>
  <c r="S3270" i="3" s="1"/>
  <c r="V3270" i="3"/>
  <c r="E3271" i="3"/>
  <c r="Q3271" i="3" s="1"/>
  <c r="F3271" i="3"/>
  <c r="K3271" i="3"/>
  <c r="L3271" i="3"/>
  <c r="O3271" i="3"/>
  <c r="P3271" i="3"/>
  <c r="T3271" i="3"/>
  <c r="N3271" i="3" s="1"/>
  <c r="U3271" i="3"/>
  <c r="S3271" i="3" s="1"/>
  <c r="M3271" i="3" s="1"/>
  <c r="V3271" i="3"/>
  <c r="E3272" i="3"/>
  <c r="K3272" i="3" s="1"/>
  <c r="F3272" i="3"/>
  <c r="L3272" i="3"/>
  <c r="M3272" i="3" s="1"/>
  <c r="O3272" i="3"/>
  <c r="P3272" i="3"/>
  <c r="T3272" i="3"/>
  <c r="U3272" i="3"/>
  <c r="S3272" i="3" s="1"/>
  <c r="V3272" i="3"/>
  <c r="E3273" i="3"/>
  <c r="F3273" i="3" s="1"/>
  <c r="K3273" i="3"/>
  <c r="L3273" i="3"/>
  <c r="O3273" i="3"/>
  <c r="P3273" i="3"/>
  <c r="T3273" i="3"/>
  <c r="U3273" i="3"/>
  <c r="S3273" i="3" s="1"/>
  <c r="V3273" i="3"/>
  <c r="E3274" i="3"/>
  <c r="F3274" i="3"/>
  <c r="K3274" i="3"/>
  <c r="L3274" i="3"/>
  <c r="O3274" i="3"/>
  <c r="P3274" i="3"/>
  <c r="Q3274" i="3"/>
  <c r="U3274" i="3"/>
  <c r="S3274" i="3" s="1"/>
  <c r="V3274" i="3"/>
  <c r="E3275" i="3"/>
  <c r="L3275" i="3"/>
  <c r="O3275" i="3"/>
  <c r="P3275" i="3"/>
  <c r="S3275" i="3"/>
  <c r="M3275" i="3" s="1"/>
  <c r="T3275" i="3"/>
  <c r="N3275" i="3" s="1"/>
  <c r="U3275" i="3"/>
  <c r="V3275" i="3"/>
  <c r="E3276" i="3"/>
  <c r="F3276" i="3" s="1"/>
  <c r="L3276" i="3"/>
  <c r="O3276" i="3"/>
  <c r="P3276" i="3"/>
  <c r="S3276" i="3"/>
  <c r="M3276" i="3" s="1"/>
  <c r="U3276" i="3"/>
  <c r="T3276" i="3" s="1"/>
  <c r="N3276" i="3" s="1"/>
  <c r="V3276" i="3"/>
  <c r="E3277" i="3"/>
  <c r="F3277" i="3" s="1"/>
  <c r="L3277" i="3"/>
  <c r="O3277" i="3"/>
  <c r="P3277" i="3"/>
  <c r="U3277" i="3"/>
  <c r="S3277" i="3" s="1"/>
  <c r="M3277" i="3" s="1"/>
  <c r="V3277" i="3"/>
  <c r="E3278" i="3"/>
  <c r="Q3278" i="3" s="1"/>
  <c r="L3278" i="3"/>
  <c r="O3278" i="3"/>
  <c r="P3278" i="3"/>
  <c r="U3278" i="3"/>
  <c r="S3278" i="3" s="1"/>
  <c r="M3278" i="3" s="1"/>
  <c r="V3278" i="3"/>
  <c r="E3279" i="3"/>
  <c r="F3279" i="3" s="1"/>
  <c r="L3279" i="3"/>
  <c r="O3279" i="3"/>
  <c r="P3279" i="3"/>
  <c r="U3279" i="3"/>
  <c r="V3279" i="3"/>
  <c r="E3280" i="3"/>
  <c r="F3280" i="3" s="1"/>
  <c r="L3280" i="3"/>
  <c r="O3280" i="3"/>
  <c r="P3280" i="3"/>
  <c r="Q3280" i="3"/>
  <c r="S3280" i="3"/>
  <c r="M3280" i="3" s="1"/>
  <c r="T3280" i="3"/>
  <c r="U3280" i="3"/>
  <c r="V3280" i="3"/>
  <c r="E3281" i="3"/>
  <c r="F3281" i="3"/>
  <c r="K3281" i="3"/>
  <c r="L3281" i="3"/>
  <c r="M3281" i="3" s="1"/>
  <c r="O3281" i="3"/>
  <c r="P3281" i="3"/>
  <c r="Q3281" i="3"/>
  <c r="S3281" i="3"/>
  <c r="T3281" i="3"/>
  <c r="U3281" i="3"/>
  <c r="V3281" i="3"/>
  <c r="E3282" i="3"/>
  <c r="F3282" i="3"/>
  <c r="K3282" i="3"/>
  <c r="L3282" i="3"/>
  <c r="O3282" i="3"/>
  <c r="P3282" i="3"/>
  <c r="Q3282" i="3"/>
  <c r="S3282" i="3"/>
  <c r="T3282" i="3"/>
  <c r="U3282" i="3"/>
  <c r="V3282" i="3"/>
  <c r="E3283" i="3"/>
  <c r="F3283" i="3"/>
  <c r="K3283" i="3"/>
  <c r="L3283" i="3"/>
  <c r="O3283" i="3"/>
  <c r="P3283" i="3"/>
  <c r="Q3283" i="3"/>
  <c r="S3283" i="3"/>
  <c r="M3283" i="3" s="1"/>
  <c r="T3283" i="3"/>
  <c r="N3283" i="3" s="1"/>
  <c r="U3283" i="3"/>
  <c r="V3283" i="3"/>
  <c r="E3284" i="3"/>
  <c r="K3284" i="3" s="1"/>
  <c r="F3284" i="3"/>
  <c r="L3284" i="3"/>
  <c r="M3284" i="3" s="1"/>
  <c r="O3284" i="3"/>
  <c r="P3284" i="3"/>
  <c r="Q3284" i="3"/>
  <c r="S3284" i="3"/>
  <c r="T3284" i="3"/>
  <c r="N3284" i="3" s="1"/>
  <c r="U3284" i="3"/>
  <c r="V3284" i="3"/>
  <c r="E3285" i="3"/>
  <c r="F3285" i="3" s="1"/>
  <c r="K3285" i="3"/>
  <c r="L3285" i="3"/>
  <c r="M3285" i="3" s="1"/>
  <c r="O3285" i="3"/>
  <c r="P3285" i="3"/>
  <c r="Q3285" i="3"/>
  <c r="S3285" i="3"/>
  <c r="T3285" i="3"/>
  <c r="N3285" i="3" s="1"/>
  <c r="U3285" i="3"/>
  <c r="V3285" i="3"/>
  <c r="E3286" i="3"/>
  <c r="F3286" i="3"/>
  <c r="K3286" i="3"/>
  <c r="L3286" i="3"/>
  <c r="O3286" i="3"/>
  <c r="P3286" i="3"/>
  <c r="Q3286" i="3"/>
  <c r="S3286" i="3"/>
  <c r="M3286" i="3" s="1"/>
  <c r="T3286" i="3"/>
  <c r="N3286" i="3" s="1"/>
  <c r="U3286" i="3"/>
  <c r="V3286" i="3"/>
  <c r="E3287" i="3"/>
  <c r="K3287" i="3" s="1"/>
  <c r="F3287" i="3"/>
  <c r="L3287" i="3"/>
  <c r="M3287" i="3" s="1"/>
  <c r="N3287" i="3"/>
  <c r="O3287" i="3"/>
  <c r="P3287" i="3"/>
  <c r="Q3287" i="3"/>
  <c r="S3287" i="3"/>
  <c r="T3287" i="3"/>
  <c r="U3287" i="3"/>
  <c r="V3287" i="3"/>
  <c r="E3288" i="3"/>
  <c r="F3288" i="3" s="1"/>
  <c r="K3288" i="3"/>
  <c r="L3288" i="3"/>
  <c r="N3288" i="3"/>
  <c r="O3288" i="3"/>
  <c r="P3288" i="3"/>
  <c r="Q3288" i="3"/>
  <c r="U3288" i="3"/>
  <c r="T3288" i="3" s="1"/>
  <c r="V3288" i="3"/>
  <c r="E3289" i="3"/>
  <c r="F3289" i="3" s="1"/>
  <c r="K3289" i="3"/>
  <c r="L3289" i="3"/>
  <c r="M3289" i="3"/>
  <c r="O3289" i="3"/>
  <c r="P3289" i="3"/>
  <c r="Q3289" i="3"/>
  <c r="U3289" i="3"/>
  <c r="S3289" i="3" s="1"/>
  <c r="V3289" i="3"/>
  <c r="E3290" i="3"/>
  <c r="Q3290" i="3" s="1"/>
  <c r="K3290" i="3"/>
  <c r="L3290" i="3"/>
  <c r="M3290" i="3"/>
  <c r="O3290" i="3"/>
  <c r="P3290" i="3"/>
  <c r="S3290" i="3"/>
  <c r="U3290" i="3"/>
  <c r="T3290" i="3" s="1"/>
  <c r="N3290" i="3" s="1"/>
  <c r="V3290" i="3"/>
  <c r="E3291" i="3"/>
  <c r="F3291" i="3" s="1"/>
  <c r="K3291" i="3"/>
  <c r="L3291" i="3"/>
  <c r="O3291" i="3"/>
  <c r="P3291" i="3"/>
  <c r="Q3291" i="3"/>
  <c r="U3291" i="3"/>
  <c r="S3291" i="3" s="1"/>
  <c r="M3291" i="3" s="1"/>
  <c r="V3291" i="3"/>
  <c r="E3292" i="3"/>
  <c r="Q3292" i="3" s="1"/>
  <c r="F3292" i="3"/>
  <c r="K3292" i="3"/>
  <c r="L3292" i="3"/>
  <c r="N3292" i="3"/>
  <c r="O3292" i="3"/>
  <c r="P3292" i="3"/>
  <c r="T3292" i="3"/>
  <c r="U3292" i="3"/>
  <c r="S3292" i="3" s="1"/>
  <c r="M3292" i="3" s="1"/>
  <c r="V3292" i="3"/>
  <c r="E3293" i="3"/>
  <c r="Q3293" i="3" s="1"/>
  <c r="K3293" i="3"/>
  <c r="L3293" i="3"/>
  <c r="N3293" i="3" s="1"/>
  <c r="O3293" i="3"/>
  <c r="P3293" i="3"/>
  <c r="T3293" i="3"/>
  <c r="U3293" i="3"/>
  <c r="S3293" i="3" s="1"/>
  <c r="M3293" i="3" s="1"/>
  <c r="V3293" i="3"/>
  <c r="E3294" i="3"/>
  <c r="Q3294" i="3" s="1"/>
  <c r="K3294" i="3"/>
  <c r="L3294" i="3"/>
  <c r="O3294" i="3"/>
  <c r="P3294" i="3"/>
  <c r="U3294" i="3"/>
  <c r="S3294" i="3" s="1"/>
  <c r="V3294" i="3"/>
  <c r="E3295" i="3"/>
  <c r="Q3295" i="3" s="1"/>
  <c r="K3295" i="3"/>
  <c r="L3295" i="3"/>
  <c r="M3295" i="3"/>
  <c r="N3295" i="3"/>
  <c r="O3295" i="3"/>
  <c r="P3295" i="3"/>
  <c r="S3295" i="3"/>
  <c r="T3295" i="3"/>
  <c r="U3295" i="3"/>
  <c r="V3295" i="3"/>
  <c r="E3296" i="3"/>
  <c r="K3296" i="3" s="1"/>
  <c r="F3296" i="3"/>
  <c r="L3296" i="3"/>
  <c r="N3296" i="3" s="1"/>
  <c r="M3296" i="3"/>
  <c r="O3296" i="3"/>
  <c r="P3296" i="3"/>
  <c r="S3296" i="3"/>
  <c r="T3296" i="3"/>
  <c r="U3296" i="3"/>
  <c r="V3296" i="3"/>
  <c r="E3297" i="3"/>
  <c r="F3297" i="3" s="1"/>
  <c r="K3297" i="3"/>
  <c r="L3297" i="3"/>
  <c r="N3297" i="3" s="1"/>
  <c r="M3297" i="3"/>
  <c r="O3297" i="3"/>
  <c r="P3297" i="3"/>
  <c r="S3297" i="3"/>
  <c r="T3297" i="3"/>
  <c r="U3297" i="3"/>
  <c r="V3297" i="3"/>
  <c r="E3298" i="3"/>
  <c r="F3298" i="3"/>
  <c r="K3298" i="3"/>
  <c r="L3298" i="3"/>
  <c r="O3298" i="3"/>
  <c r="P3298" i="3"/>
  <c r="Q3298" i="3"/>
  <c r="U3298" i="3"/>
  <c r="S3298" i="3" s="1"/>
  <c r="V3298" i="3"/>
  <c r="E3299" i="3"/>
  <c r="Q3299" i="3" s="1"/>
  <c r="F3299" i="3"/>
  <c r="K3299" i="3"/>
  <c r="L3299" i="3"/>
  <c r="M3299" i="3" s="1"/>
  <c r="O3299" i="3"/>
  <c r="P3299" i="3"/>
  <c r="S3299" i="3"/>
  <c r="T3299" i="3"/>
  <c r="U3299" i="3"/>
  <c r="V3299" i="3"/>
  <c r="E3300" i="3"/>
  <c r="Q3300" i="3" s="1"/>
  <c r="F3300" i="3"/>
  <c r="L3300" i="3"/>
  <c r="M3300" i="3" s="1"/>
  <c r="O3300" i="3"/>
  <c r="P3300" i="3"/>
  <c r="S3300" i="3"/>
  <c r="U3300" i="3"/>
  <c r="T3300" i="3" s="1"/>
  <c r="V3300" i="3"/>
  <c r="E3301" i="3"/>
  <c r="Q3301" i="3" s="1"/>
  <c r="F3301" i="3"/>
  <c r="L3301" i="3"/>
  <c r="M3301" i="3" s="1"/>
  <c r="O3301" i="3"/>
  <c r="P3301" i="3"/>
  <c r="U3301" i="3"/>
  <c r="S3301" i="3" s="1"/>
  <c r="V3301" i="3"/>
  <c r="E3302" i="3"/>
  <c r="L3302" i="3"/>
  <c r="O3302" i="3"/>
  <c r="P3302" i="3"/>
  <c r="U3302" i="3"/>
  <c r="S3302" i="3" s="1"/>
  <c r="M3302" i="3" s="1"/>
  <c r="V3302" i="3"/>
  <c r="E3303" i="3"/>
  <c r="F3303" i="3" s="1"/>
  <c r="L3303" i="3"/>
  <c r="O3303" i="3"/>
  <c r="P3303" i="3"/>
  <c r="U3303" i="3"/>
  <c r="V3303" i="3"/>
  <c r="E3304" i="3"/>
  <c r="F3304" i="3" s="1"/>
  <c r="L3304" i="3"/>
  <c r="N3304" i="3" s="1"/>
  <c r="O3304" i="3"/>
  <c r="P3304" i="3"/>
  <c r="Q3304" i="3"/>
  <c r="S3304" i="3"/>
  <c r="M3304" i="3" s="1"/>
  <c r="T3304" i="3"/>
  <c r="U3304" i="3"/>
  <c r="V3304" i="3"/>
  <c r="E3305" i="3"/>
  <c r="F3305" i="3"/>
  <c r="K3305" i="3"/>
  <c r="L3305" i="3"/>
  <c r="M3305" i="3" s="1"/>
  <c r="O3305" i="3"/>
  <c r="P3305" i="3"/>
  <c r="Q3305" i="3"/>
  <c r="S3305" i="3"/>
  <c r="T3305" i="3"/>
  <c r="N3305" i="3" s="1"/>
  <c r="U3305" i="3"/>
  <c r="V3305" i="3"/>
  <c r="E3306" i="3"/>
  <c r="F3306" i="3"/>
  <c r="K3306" i="3"/>
  <c r="L3306" i="3"/>
  <c r="O3306" i="3"/>
  <c r="P3306" i="3"/>
  <c r="Q3306" i="3"/>
  <c r="S3306" i="3"/>
  <c r="M3306" i="3" s="1"/>
  <c r="T3306" i="3"/>
  <c r="N3306" i="3" s="1"/>
  <c r="U3306" i="3"/>
  <c r="V3306" i="3"/>
  <c r="E3307" i="3"/>
  <c r="K3307" i="3" s="1"/>
  <c r="F3307" i="3"/>
  <c r="L3307" i="3"/>
  <c r="M3307" i="3" s="1"/>
  <c r="O3307" i="3"/>
  <c r="P3307" i="3"/>
  <c r="Q3307" i="3"/>
  <c r="S3307" i="3"/>
  <c r="U3307" i="3"/>
  <c r="T3307" i="3" s="1"/>
  <c r="N3307" i="3" s="1"/>
  <c r="V3307" i="3"/>
  <c r="E3308" i="3"/>
  <c r="F3308" i="3" s="1"/>
  <c r="K3308" i="3"/>
  <c r="L3308" i="3"/>
  <c r="O3308" i="3"/>
  <c r="P3308" i="3"/>
  <c r="Q3308" i="3"/>
  <c r="U3308" i="3"/>
  <c r="S3308" i="3" s="1"/>
  <c r="M3308" i="3" s="1"/>
  <c r="V3308" i="3"/>
  <c r="E3309" i="3"/>
  <c r="Q3309" i="3" s="1"/>
  <c r="F3309" i="3"/>
  <c r="K3309" i="3"/>
  <c r="L3309" i="3"/>
  <c r="O3309" i="3"/>
  <c r="P3309" i="3"/>
  <c r="U3309" i="3"/>
  <c r="S3309" i="3" s="1"/>
  <c r="M3309" i="3" s="1"/>
  <c r="V3309" i="3"/>
  <c r="E3310" i="3"/>
  <c r="Q3310" i="3" s="1"/>
  <c r="K3310" i="3"/>
  <c r="L3310" i="3"/>
  <c r="N3310" i="3" s="1"/>
  <c r="M3310" i="3"/>
  <c r="O3310" i="3"/>
  <c r="P3310" i="3"/>
  <c r="S3310" i="3"/>
  <c r="T3310" i="3"/>
  <c r="U3310" i="3"/>
  <c r="V3310" i="3"/>
  <c r="E3311" i="3"/>
  <c r="Q3311" i="3" s="1"/>
  <c r="F3311" i="3"/>
  <c r="K3311" i="3"/>
  <c r="L3311" i="3"/>
  <c r="O3311" i="3"/>
  <c r="P3311" i="3"/>
  <c r="U3311" i="3"/>
  <c r="S3311" i="3" s="1"/>
  <c r="V3311" i="3"/>
  <c r="E3312" i="3"/>
  <c r="Q3312" i="3" s="1"/>
  <c r="F3312" i="3"/>
  <c r="K3312" i="3"/>
  <c r="L3312" i="3"/>
  <c r="M3312" i="3" s="1"/>
  <c r="O3312" i="3"/>
  <c r="P3312" i="3"/>
  <c r="T3312" i="3"/>
  <c r="U3312" i="3"/>
  <c r="S3312" i="3" s="1"/>
  <c r="V3312" i="3"/>
  <c r="E3313" i="3"/>
  <c r="Q3313" i="3" s="1"/>
  <c r="F3313" i="3"/>
  <c r="L3313" i="3"/>
  <c r="O3313" i="3"/>
  <c r="P3313" i="3"/>
  <c r="U3313" i="3"/>
  <c r="S3313" i="3" s="1"/>
  <c r="V3313" i="3"/>
  <c r="E3314" i="3"/>
  <c r="L3314" i="3"/>
  <c r="O3314" i="3"/>
  <c r="P3314" i="3"/>
  <c r="U3314" i="3"/>
  <c r="S3314" i="3" s="1"/>
  <c r="M3314" i="3" s="1"/>
  <c r="V3314" i="3"/>
  <c r="E3315" i="3"/>
  <c r="F3315" i="3" s="1"/>
  <c r="L3315" i="3"/>
  <c r="O3315" i="3"/>
  <c r="P3315" i="3"/>
  <c r="U3315" i="3"/>
  <c r="S3315" i="3" s="1"/>
  <c r="M3315" i="3" s="1"/>
  <c r="V3315" i="3"/>
  <c r="E3316" i="3"/>
  <c r="F3316" i="3" s="1"/>
  <c r="L3316" i="3"/>
  <c r="M3316" i="3" s="1"/>
  <c r="O3316" i="3"/>
  <c r="P3316" i="3"/>
  <c r="Q3316" i="3"/>
  <c r="S3316" i="3"/>
  <c r="T3316" i="3"/>
  <c r="U3316" i="3"/>
  <c r="V3316" i="3"/>
  <c r="E3317" i="3"/>
  <c r="F3317" i="3"/>
  <c r="K3317" i="3"/>
  <c r="L3317" i="3"/>
  <c r="O3317" i="3"/>
  <c r="P3317" i="3"/>
  <c r="Q3317" i="3"/>
  <c r="S3317" i="3"/>
  <c r="T3317" i="3"/>
  <c r="N3317" i="3" s="1"/>
  <c r="U3317" i="3"/>
  <c r="V3317" i="3"/>
  <c r="E3318" i="3"/>
  <c r="F3318" i="3"/>
  <c r="K3318" i="3"/>
  <c r="L3318" i="3"/>
  <c r="O3318" i="3"/>
  <c r="P3318" i="3"/>
  <c r="Q3318" i="3"/>
  <c r="S3318" i="3"/>
  <c r="M3318" i="3" s="1"/>
  <c r="T3318" i="3"/>
  <c r="N3318" i="3" s="1"/>
  <c r="U3318" i="3"/>
  <c r="V3318" i="3"/>
  <c r="E3319" i="3"/>
  <c r="F3319" i="3" s="1"/>
  <c r="L3319" i="3"/>
  <c r="M3319" i="3" s="1"/>
  <c r="N3319" i="3"/>
  <c r="O3319" i="3"/>
  <c r="P3319" i="3"/>
  <c r="Q3319" i="3"/>
  <c r="S3319" i="3"/>
  <c r="U3319" i="3"/>
  <c r="T3319" i="3" s="1"/>
  <c r="V3319" i="3"/>
  <c r="E3320" i="3"/>
  <c r="F3320" i="3" s="1"/>
  <c r="K3320" i="3"/>
  <c r="L3320" i="3"/>
  <c r="M3320" i="3"/>
  <c r="O3320" i="3"/>
  <c r="P3320" i="3"/>
  <c r="Q3320" i="3"/>
  <c r="U3320" i="3"/>
  <c r="S3320" i="3" s="1"/>
  <c r="V3320" i="3"/>
  <c r="E3321" i="3"/>
  <c r="Q3321" i="3" s="1"/>
  <c r="F3321" i="3"/>
  <c r="K3321" i="3"/>
  <c r="L3321" i="3"/>
  <c r="M3321" i="3" s="1"/>
  <c r="N3321" i="3"/>
  <c r="O3321" i="3"/>
  <c r="P3321" i="3"/>
  <c r="T3321" i="3"/>
  <c r="U3321" i="3"/>
  <c r="S3321" i="3" s="1"/>
  <c r="V3321" i="3"/>
  <c r="E3322" i="3"/>
  <c r="Q3322" i="3" s="1"/>
  <c r="K3322" i="3"/>
  <c r="L3322" i="3"/>
  <c r="N3322" i="3" s="1"/>
  <c r="M3322" i="3"/>
  <c r="O3322" i="3"/>
  <c r="P3322" i="3"/>
  <c r="S3322" i="3"/>
  <c r="T3322" i="3"/>
  <c r="U3322" i="3"/>
  <c r="V3322" i="3"/>
  <c r="E3323" i="3"/>
  <c r="Q3323" i="3" s="1"/>
  <c r="F3323" i="3"/>
  <c r="K3323" i="3"/>
  <c r="L3323" i="3"/>
  <c r="O3323" i="3"/>
  <c r="P3323" i="3"/>
  <c r="U3323" i="3"/>
  <c r="S3323" i="3" s="1"/>
  <c r="V3323" i="3"/>
  <c r="E3324" i="3"/>
  <c r="Q3324" i="3" s="1"/>
  <c r="L3324" i="3"/>
  <c r="M3324" i="3" s="1"/>
  <c r="O3324" i="3"/>
  <c r="P3324" i="3"/>
  <c r="T3324" i="3"/>
  <c r="U3324" i="3"/>
  <c r="S3324" i="3" s="1"/>
  <c r="V3324" i="3"/>
  <c r="E3325" i="3"/>
  <c r="F3325" i="3" s="1"/>
  <c r="L3325" i="3"/>
  <c r="O3325" i="3"/>
  <c r="P3325" i="3"/>
  <c r="U3325" i="3"/>
  <c r="V3325" i="3"/>
  <c r="E3326" i="3"/>
  <c r="L3326" i="3"/>
  <c r="O3326" i="3"/>
  <c r="P3326" i="3"/>
  <c r="U3326" i="3"/>
  <c r="S3326" i="3" s="1"/>
  <c r="M3326" i="3" s="1"/>
  <c r="V3326" i="3"/>
  <c r="E3327" i="3"/>
  <c r="F3327" i="3" s="1"/>
  <c r="L3327" i="3"/>
  <c r="O3327" i="3"/>
  <c r="P3327" i="3"/>
  <c r="S3327" i="3"/>
  <c r="M3327" i="3" s="1"/>
  <c r="U3327" i="3"/>
  <c r="T3327" i="3" s="1"/>
  <c r="N3327" i="3" s="1"/>
  <c r="V3327" i="3"/>
  <c r="E3328" i="3"/>
  <c r="F3328" i="3" s="1"/>
  <c r="L3328" i="3"/>
  <c r="M3328" i="3" s="1"/>
  <c r="O3328" i="3"/>
  <c r="P3328" i="3"/>
  <c r="Q3328" i="3"/>
  <c r="S3328" i="3"/>
  <c r="T3328" i="3"/>
  <c r="U3328" i="3"/>
  <c r="V3328" i="3"/>
  <c r="E3329" i="3"/>
  <c r="F3329" i="3"/>
  <c r="K3329" i="3"/>
  <c r="L3329" i="3"/>
  <c r="M3329" i="3" s="1"/>
  <c r="O3329" i="3"/>
  <c r="P3329" i="3"/>
  <c r="Q3329" i="3"/>
  <c r="S3329" i="3"/>
  <c r="T3329" i="3"/>
  <c r="N3329" i="3" s="1"/>
  <c r="U3329" i="3"/>
  <c r="V3329" i="3"/>
  <c r="E3330" i="3"/>
  <c r="F3330" i="3"/>
  <c r="K3330" i="3"/>
  <c r="L3330" i="3"/>
  <c r="O3330" i="3"/>
  <c r="P3330" i="3"/>
  <c r="Q3330" i="3"/>
  <c r="S3330" i="3"/>
  <c r="M3330" i="3" s="1"/>
  <c r="T3330" i="3"/>
  <c r="N3330" i="3" s="1"/>
  <c r="U3330" i="3"/>
  <c r="V3330" i="3"/>
  <c r="E3331" i="3"/>
  <c r="F3331" i="3" s="1"/>
  <c r="L3331" i="3"/>
  <c r="M3331" i="3" s="1"/>
  <c r="O3331" i="3"/>
  <c r="P3331" i="3"/>
  <c r="Q3331" i="3"/>
  <c r="S3331" i="3"/>
  <c r="U3331" i="3"/>
  <c r="T3331" i="3" s="1"/>
  <c r="N3331" i="3" s="1"/>
  <c r="V3331" i="3"/>
  <c r="E3332" i="3"/>
  <c r="F3332" i="3" s="1"/>
  <c r="K3332" i="3"/>
  <c r="L3332" i="3"/>
  <c r="M3332" i="3"/>
  <c r="O3332" i="3"/>
  <c r="P3332" i="3"/>
  <c r="Q3332" i="3"/>
  <c r="U3332" i="3"/>
  <c r="S3332" i="3" s="1"/>
  <c r="V3332" i="3"/>
  <c r="E3333" i="3"/>
  <c r="Q3333" i="3" s="1"/>
  <c r="F3333" i="3"/>
  <c r="K3333" i="3"/>
  <c r="L3333" i="3"/>
  <c r="M3333" i="3" s="1"/>
  <c r="O3333" i="3"/>
  <c r="P3333" i="3"/>
  <c r="T3333" i="3"/>
  <c r="U3333" i="3"/>
  <c r="S3333" i="3" s="1"/>
  <c r="V3333" i="3"/>
  <c r="E3334" i="3"/>
  <c r="Q3334" i="3" s="1"/>
  <c r="K3334" i="3"/>
  <c r="L3334" i="3"/>
  <c r="M3334" i="3" s="1"/>
  <c r="O3334" i="3"/>
  <c r="P3334" i="3"/>
  <c r="S3334" i="3"/>
  <c r="T3334" i="3"/>
  <c r="U3334" i="3"/>
  <c r="V3334" i="3"/>
  <c r="E3335" i="3"/>
  <c r="Q3335" i="3" s="1"/>
  <c r="F3335" i="3"/>
  <c r="K3335" i="3"/>
  <c r="L3335" i="3"/>
  <c r="M3335" i="3" s="1"/>
  <c r="O3335" i="3"/>
  <c r="P3335" i="3"/>
  <c r="U3335" i="3"/>
  <c r="S3335" i="3" s="1"/>
  <c r="V3335" i="3"/>
  <c r="E3336" i="3"/>
  <c r="Q3336" i="3" s="1"/>
  <c r="F3336" i="3"/>
  <c r="K3336" i="3"/>
  <c r="L3336" i="3"/>
  <c r="O3336" i="3"/>
  <c r="P3336" i="3"/>
  <c r="T3336" i="3"/>
  <c r="U3336" i="3"/>
  <c r="S3336" i="3" s="1"/>
  <c r="V3336" i="3"/>
  <c r="E3337" i="3"/>
  <c r="Q3337" i="3" s="1"/>
  <c r="F3337" i="3"/>
  <c r="K3337" i="3"/>
  <c r="L3337" i="3"/>
  <c r="O3337" i="3"/>
  <c r="P3337" i="3"/>
  <c r="U3337" i="3"/>
  <c r="T3337" i="3" s="1"/>
  <c r="V3337" i="3"/>
  <c r="E3338" i="3"/>
  <c r="K3338" i="3" s="1"/>
  <c r="L3338" i="3"/>
  <c r="O3338" i="3"/>
  <c r="P3338" i="3"/>
  <c r="U3338" i="3"/>
  <c r="S3338" i="3" s="1"/>
  <c r="M3338" i="3" s="1"/>
  <c r="V3338" i="3"/>
  <c r="E3339" i="3"/>
  <c r="L3339" i="3"/>
  <c r="O3339" i="3"/>
  <c r="P3339" i="3"/>
  <c r="T3339" i="3"/>
  <c r="N3339" i="3" s="1"/>
  <c r="U3339" i="3"/>
  <c r="S3339" i="3" s="1"/>
  <c r="M3339" i="3" s="1"/>
  <c r="V3339" i="3"/>
  <c r="E3340" i="3"/>
  <c r="F3340" i="3" s="1"/>
  <c r="L3340" i="3"/>
  <c r="O3340" i="3"/>
  <c r="P3340" i="3"/>
  <c r="Q3340" i="3"/>
  <c r="S3340" i="3"/>
  <c r="T3340" i="3"/>
  <c r="U3340" i="3"/>
  <c r="V3340" i="3"/>
  <c r="E3341" i="3"/>
  <c r="F3341" i="3"/>
  <c r="K3341" i="3"/>
  <c r="L3341" i="3"/>
  <c r="O3341" i="3"/>
  <c r="P3341" i="3"/>
  <c r="Q3341" i="3"/>
  <c r="S3341" i="3"/>
  <c r="T3341" i="3"/>
  <c r="N3341" i="3" s="1"/>
  <c r="U3341" i="3"/>
  <c r="V3341" i="3"/>
  <c r="E3342" i="3"/>
  <c r="F3342" i="3"/>
  <c r="K3342" i="3"/>
  <c r="L3342" i="3"/>
  <c r="O3342" i="3"/>
  <c r="P3342" i="3"/>
  <c r="Q3342" i="3"/>
  <c r="S3342" i="3"/>
  <c r="M3342" i="3" s="1"/>
  <c r="T3342" i="3"/>
  <c r="N3342" i="3" s="1"/>
  <c r="U3342" i="3"/>
  <c r="V3342" i="3"/>
  <c r="E3343" i="3"/>
  <c r="F3343" i="3" s="1"/>
  <c r="L3343" i="3"/>
  <c r="M3343" i="3" s="1"/>
  <c r="N3343" i="3"/>
  <c r="O3343" i="3"/>
  <c r="P3343" i="3"/>
  <c r="Q3343" i="3"/>
  <c r="S3343" i="3"/>
  <c r="U3343" i="3"/>
  <c r="T3343" i="3" s="1"/>
  <c r="V3343" i="3"/>
  <c r="E3344" i="3"/>
  <c r="F3344" i="3" s="1"/>
  <c r="K3344" i="3"/>
  <c r="L3344" i="3"/>
  <c r="M3344" i="3"/>
  <c r="O3344" i="3"/>
  <c r="P3344" i="3"/>
  <c r="Q3344" i="3"/>
  <c r="U3344" i="3"/>
  <c r="S3344" i="3" s="1"/>
  <c r="V3344" i="3"/>
  <c r="E3345" i="3"/>
  <c r="Q3345" i="3" s="1"/>
  <c r="F3345" i="3"/>
  <c r="K3345" i="3"/>
  <c r="L3345" i="3"/>
  <c r="M3345" i="3" s="1"/>
  <c r="O3345" i="3"/>
  <c r="P3345" i="3"/>
  <c r="T3345" i="3"/>
  <c r="U3345" i="3"/>
  <c r="S3345" i="3" s="1"/>
  <c r="V3345" i="3"/>
  <c r="E3346" i="3"/>
  <c r="L3346" i="3"/>
  <c r="N3346" i="3" s="1"/>
  <c r="M3346" i="3"/>
  <c r="O3346" i="3"/>
  <c r="P3346" i="3"/>
  <c r="S3346" i="3"/>
  <c r="T3346" i="3"/>
  <c r="U3346" i="3"/>
  <c r="V3346" i="3"/>
  <c r="E3347" i="3"/>
  <c r="Q3347" i="3" s="1"/>
  <c r="F3347" i="3"/>
  <c r="K3347" i="3"/>
  <c r="L3347" i="3"/>
  <c r="O3347" i="3"/>
  <c r="P3347" i="3"/>
  <c r="U3347" i="3"/>
  <c r="V3347" i="3"/>
  <c r="E3348" i="3"/>
  <c r="Q3348" i="3" s="1"/>
  <c r="F3348" i="3"/>
  <c r="L3348" i="3"/>
  <c r="O3348" i="3"/>
  <c r="P3348" i="3"/>
  <c r="T3348" i="3"/>
  <c r="U3348" i="3"/>
  <c r="S3348" i="3" s="1"/>
  <c r="V3348" i="3"/>
  <c r="E3349" i="3"/>
  <c r="Q3349" i="3" s="1"/>
  <c r="F3349" i="3"/>
  <c r="K3349" i="3"/>
  <c r="L3349" i="3"/>
  <c r="O3349" i="3"/>
  <c r="P3349" i="3"/>
  <c r="U3349" i="3"/>
  <c r="V3349" i="3"/>
  <c r="E3350" i="3"/>
  <c r="K3350" i="3" s="1"/>
  <c r="F3350" i="3"/>
  <c r="L3350" i="3"/>
  <c r="O3350" i="3"/>
  <c r="P3350" i="3"/>
  <c r="U3350" i="3"/>
  <c r="S3350" i="3" s="1"/>
  <c r="M3350" i="3" s="1"/>
  <c r="V3350" i="3"/>
  <c r="E3351" i="3"/>
  <c r="L3351" i="3"/>
  <c r="O3351" i="3"/>
  <c r="P3351" i="3"/>
  <c r="S3351" i="3"/>
  <c r="M3351" i="3" s="1"/>
  <c r="T3351" i="3"/>
  <c r="N3351" i="3" s="1"/>
  <c r="U3351" i="3"/>
  <c r="V3351" i="3"/>
  <c r="E3352" i="3"/>
  <c r="F3352" i="3" s="1"/>
  <c r="L3352" i="3"/>
  <c r="O3352" i="3"/>
  <c r="P3352" i="3"/>
  <c r="Q3352" i="3"/>
  <c r="S3352" i="3"/>
  <c r="U3352" i="3"/>
  <c r="T3352" i="3" s="1"/>
  <c r="V3352" i="3"/>
  <c r="E3353" i="3"/>
  <c r="F3353" i="3"/>
  <c r="K3353" i="3"/>
  <c r="L3353" i="3"/>
  <c r="N3353" i="3"/>
  <c r="O3353" i="3"/>
  <c r="P3353" i="3"/>
  <c r="Q3353" i="3"/>
  <c r="S3353" i="3"/>
  <c r="T3353" i="3"/>
  <c r="U3353" i="3"/>
  <c r="V3353" i="3"/>
  <c r="E3354" i="3"/>
  <c r="F3354" i="3"/>
  <c r="K3354" i="3"/>
  <c r="L3354" i="3"/>
  <c r="O3354" i="3"/>
  <c r="P3354" i="3"/>
  <c r="Q3354" i="3"/>
  <c r="S3354" i="3"/>
  <c r="M3354" i="3" s="1"/>
  <c r="T3354" i="3"/>
  <c r="N3354" i="3" s="1"/>
  <c r="U3354" i="3"/>
  <c r="V3354" i="3"/>
  <c r="E3355" i="3"/>
  <c r="F3355" i="3" s="1"/>
  <c r="L3355" i="3"/>
  <c r="N3355" i="3"/>
  <c r="O3355" i="3"/>
  <c r="P3355" i="3"/>
  <c r="Q3355" i="3"/>
  <c r="S3355" i="3"/>
  <c r="U3355" i="3"/>
  <c r="T3355" i="3" s="1"/>
  <c r="V3355" i="3"/>
  <c r="E3356" i="3"/>
  <c r="F3356" i="3" s="1"/>
  <c r="K3356" i="3"/>
  <c r="L3356" i="3"/>
  <c r="M3356" i="3"/>
  <c r="O3356" i="3"/>
  <c r="P3356" i="3"/>
  <c r="Q3356" i="3"/>
  <c r="U3356" i="3"/>
  <c r="S3356" i="3" s="1"/>
  <c r="V3356" i="3"/>
  <c r="E3357" i="3"/>
  <c r="Q3357" i="3" s="1"/>
  <c r="F3357" i="3"/>
  <c r="K3357" i="3"/>
  <c r="L3357" i="3"/>
  <c r="M3357" i="3" s="1"/>
  <c r="O3357" i="3"/>
  <c r="P3357" i="3"/>
  <c r="U3357" i="3"/>
  <c r="S3357" i="3" s="1"/>
  <c r="V3357" i="3"/>
  <c r="E3358" i="3"/>
  <c r="Q3358" i="3" s="1"/>
  <c r="L3358" i="3"/>
  <c r="O3358" i="3"/>
  <c r="P3358" i="3"/>
  <c r="S3358" i="3"/>
  <c r="T3358" i="3"/>
  <c r="U3358" i="3"/>
  <c r="V3358" i="3"/>
  <c r="E3359" i="3"/>
  <c r="Q3359" i="3" s="1"/>
  <c r="L3359" i="3"/>
  <c r="O3359" i="3"/>
  <c r="P3359" i="3"/>
  <c r="U3359" i="3"/>
  <c r="V3359" i="3"/>
  <c r="E3360" i="3"/>
  <c r="Q3360" i="3" s="1"/>
  <c r="F3360" i="3"/>
  <c r="K3360" i="3"/>
  <c r="L3360" i="3"/>
  <c r="O3360" i="3"/>
  <c r="P3360" i="3"/>
  <c r="U3360" i="3"/>
  <c r="S3360" i="3" s="1"/>
  <c r="M3360" i="3" s="1"/>
  <c r="V3360" i="3"/>
  <c r="E3361" i="3"/>
  <c r="Q3361" i="3" s="1"/>
  <c r="F3361" i="3"/>
  <c r="K3361" i="3"/>
  <c r="L3361" i="3"/>
  <c r="O3361" i="3"/>
  <c r="P3361" i="3"/>
  <c r="S3361" i="3"/>
  <c r="T3361" i="3"/>
  <c r="U3361" i="3"/>
  <c r="V3361" i="3"/>
  <c r="E3362" i="3"/>
  <c r="F3362" i="3" s="1"/>
  <c r="L3362" i="3"/>
  <c r="O3362" i="3"/>
  <c r="P3362" i="3"/>
  <c r="U3362" i="3"/>
  <c r="V3362" i="3"/>
  <c r="E3363" i="3"/>
  <c r="K3363" i="3" s="1"/>
  <c r="F3363" i="3"/>
  <c r="L3363" i="3"/>
  <c r="O3363" i="3"/>
  <c r="P3363" i="3"/>
  <c r="S3363" i="3"/>
  <c r="M3363" i="3" s="1"/>
  <c r="T3363" i="3"/>
  <c r="N3363" i="3" s="1"/>
  <c r="U3363" i="3"/>
  <c r="V3363" i="3"/>
  <c r="E3364" i="3"/>
  <c r="L3364" i="3"/>
  <c r="O3364" i="3"/>
  <c r="P3364" i="3"/>
  <c r="T3364" i="3"/>
  <c r="U3364" i="3"/>
  <c r="S3364" i="3" s="1"/>
  <c r="M3364" i="3" s="1"/>
  <c r="V3364" i="3"/>
  <c r="E3365" i="3"/>
  <c r="F3365" i="3"/>
  <c r="K3365" i="3"/>
  <c r="L3365" i="3"/>
  <c r="M3365" i="3" s="1"/>
  <c r="O3365" i="3"/>
  <c r="P3365" i="3"/>
  <c r="Q3365" i="3"/>
  <c r="T3365" i="3"/>
  <c r="N3365" i="3" s="1"/>
  <c r="U3365" i="3"/>
  <c r="S3365" i="3" s="1"/>
  <c r="V3365" i="3"/>
  <c r="E3366" i="3"/>
  <c r="F3366" i="3"/>
  <c r="K3366" i="3"/>
  <c r="L3366" i="3"/>
  <c r="N3366" i="3"/>
  <c r="O3366" i="3"/>
  <c r="P3366" i="3"/>
  <c r="Q3366" i="3"/>
  <c r="S3366" i="3"/>
  <c r="M3366" i="3" s="1"/>
  <c r="T3366" i="3"/>
  <c r="U3366" i="3"/>
  <c r="V3366" i="3"/>
  <c r="E3367" i="3"/>
  <c r="F3367" i="3" s="1"/>
  <c r="L3367" i="3"/>
  <c r="N3367" i="3" s="1"/>
  <c r="M3367" i="3"/>
  <c r="O3367" i="3"/>
  <c r="P3367" i="3"/>
  <c r="Q3367" i="3"/>
  <c r="S3367" i="3"/>
  <c r="U3367" i="3"/>
  <c r="T3367" i="3" s="1"/>
  <c r="V3367" i="3"/>
  <c r="E3368" i="3"/>
  <c r="F3368" i="3" s="1"/>
  <c r="K3368" i="3"/>
  <c r="L3368" i="3"/>
  <c r="O3368" i="3"/>
  <c r="P3368" i="3"/>
  <c r="Q3368" i="3"/>
  <c r="U3368" i="3"/>
  <c r="V3368" i="3"/>
  <c r="E3369" i="3"/>
  <c r="Q3369" i="3" s="1"/>
  <c r="F3369" i="3"/>
  <c r="K3369" i="3"/>
  <c r="L3369" i="3"/>
  <c r="M3369" i="3" s="1"/>
  <c r="O3369" i="3"/>
  <c r="P3369" i="3"/>
  <c r="U3369" i="3"/>
  <c r="S3369" i="3" s="1"/>
  <c r="V3369" i="3"/>
  <c r="E3370" i="3"/>
  <c r="Q3370" i="3" s="1"/>
  <c r="F3370" i="3"/>
  <c r="K3370" i="3"/>
  <c r="L3370" i="3"/>
  <c r="N3370" i="3" s="1"/>
  <c r="M3370" i="3"/>
  <c r="O3370" i="3"/>
  <c r="P3370" i="3"/>
  <c r="S3370" i="3"/>
  <c r="T3370" i="3"/>
  <c r="U3370" i="3"/>
  <c r="V3370" i="3"/>
  <c r="E3371" i="3"/>
  <c r="F3371" i="3"/>
  <c r="K3371" i="3"/>
  <c r="L3371" i="3"/>
  <c r="N3371" i="3" s="1"/>
  <c r="O3371" i="3"/>
  <c r="P3371" i="3"/>
  <c r="Q3371" i="3"/>
  <c r="U3371" i="3"/>
  <c r="T3371" i="3" s="1"/>
  <c r="V3371" i="3"/>
  <c r="E3372" i="3"/>
  <c r="F3372" i="3"/>
  <c r="K3372" i="3"/>
  <c r="L3372" i="3"/>
  <c r="O3372" i="3"/>
  <c r="P3372" i="3"/>
  <c r="Q3372" i="3"/>
  <c r="U3372" i="3"/>
  <c r="S3372" i="3" s="1"/>
  <c r="M3372" i="3" s="1"/>
  <c r="V3372" i="3"/>
  <c r="E3373" i="3"/>
  <c r="Q3373" i="3" s="1"/>
  <c r="L3373" i="3"/>
  <c r="O3373" i="3"/>
  <c r="P3373" i="3"/>
  <c r="U3373" i="3"/>
  <c r="V3373" i="3"/>
  <c r="E3374" i="3"/>
  <c r="K3374" i="3" s="1"/>
  <c r="F3374" i="3"/>
  <c r="L3374" i="3"/>
  <c r="O3374" i="3"/>
  <c r="P3374" i="3"/>
  <c r="U3374" i="3"/>
  <c r="V3374" i="3"/>
  <c r="E3375" i="3"/>
  <c r="K3375" i="3" s="1"/>
  <c r="F3375" i="3"/>
  <c r="L3375" i="3"/>
  <c r="O3375" i="3"/>
  <c r="P3375" i="3"/>
  <c r="U3375" i="3"/>
  <c r="V3375" i="3"/>
  <c r="E3376" i="3"/>
  <c r="Q3376" i="3" s="1"/>
  <c r="L3376" i="3"/>
  <c r="N3376" i="3" s="1"/>
  <c r="O3376" i="3"/>
  <c r="P3376" i="3"/>
  <c r="S3376" i="3"/>
  <c r="T3376" i="3"/>
  <c r="U3376" i="3"/>
  <c r="V3376" i="3"/>
  <c r="E3377" i="3"/>
  <c r="F3377" i="3"/>
  <c r="K3377" i="3"/>
  <c r="L3377" i="3"/>
  <c r="M3377" i="3" s="1"/>
  <c r="O3377" i="3"/>
  <c r="P3377" i="3"/>
  <c r="Q3377" i="3"/>
  <c r="S3377" i="3"/>
  <c r="T3377" i="3"/>
  <c r="U3377" i="3"/>
  <c r="V3377" i="3"/>
  <c r="E3378" i="3"/>
  <c r="F3378" i="3"/>
  <c r="K3378" i="3"/>
  <c r="L3378" i="3"/>
  <c r="M3378" i="3"/>
  <c r="O3378" i="3"/>
  <c r="P3378" i="3"/>
  <c r="Q3378" i="3"/>
  <c r="S3378" i="3"/>
  <c r="T3378" i="3"/>
  <c r="N3378" i="3" s="1"/>
  <c r="U3378" i="3"/>
  <c r="V3378" i="3"/>
  <c r="E3379" i="3"/>
  <c r="K3379" i="3" s="1"/>
  <c r="F3379" i="3"/>
  <c r="L3379" i="3"/>
  <c r="M3379" i="3" s="1"/>
  <c r="O3379" i="3"/>
  <c r="P3379" i="3"/>
  <c r="Q3379" i="3"/>
  <c r="S3379" i="3"/>
  <c r="U3379" i="3"/>
  <c r="T3379" i="3" s="1"/>
  <c r="V3379" i="3"/>
  <c r="E3380" i="3"/>
  <c r="L3380" i="3"/>
  <c r="O3380" i="3"/>
  <c r="P3380" i="3"/>
  <c r="U3380" i="3"/>
  <c r="V3380" i="3"/>
  <c r="E3381" i="3"/>
  <c r="Q3381" i="3" s="1"/>
  <c r="F3381" i="3"/>
  <c r="K3381" i="3"/>
  <c r="L3381" i="3"/>
  <c r="M3381" i="3"/>
  <c r="N3381" i="3"/>
  <c r="O3381" i="3"/>
  <c r="P3381" i="3"/>
  <c r="T3381" i="3"/>
  <c r="U3381" i="3"/>
  <c r="S3381" i="3" s="1"/>
  <c r="V3381" i="3"/>
  <c r="E3382" i="3"/>
  <c r="Q3382" i="3" s="1"/>
  <c r="L3382" i="3"/>
  <c r="O3382" i="3"/>
  <c r="P3382" i="3"/>
  <c r="S3382" i="3"/>
  <c r="T3382" i="3"/>
  <c r="U3382" i="3"/>
  <c r="V3382" i="3"/>
  <c r="E3383" i="3"/>
  <c r="Q3383" i="3" s="1"/>
  <c r="L3383" i="3"/>
  <c r="O3383" i="3"/>
  <c r="P3383" i="3"/>
  <c r="S3383" i="3"/>
  <c r="U3383" i="3"/>
  <c r="T3383" i="3" s="1"/>
  <c r="V3383" i="3"/>
  <c r="E3384" i="3"/>
  <c r="F3384" i="3" s="1"/>
  <c r="L3384" i="3"/>
  <c r="O3384" i="3"/>
  <c r="P3384" i="3"/>
  <c r="Q3384" i="3"/>
  <c r="U3384" i="3"/>
  <c r="S3384" i="3" s="1"/>
  <c r="V3384" i="3"/>
  <c r="E3385" i="3"/>
  <c r="Q3385" i="3" s="1"/>
  <c r="F3385" i="3"/>
  <c r="L3385" i="3"/>
  <c r="O3385" i="3"/>
  <c r="P3385" i="3"/>
  <c r="S3385" i="3"/>
  <c r="T3385" i="3"/>
  <c r="U3385" i="3"/>
  <c r="V3385" i="3"/>
  <c r="E3386" i="3"/>
  <c r="F3386" i="3" s="1"/>
  <c r="L3386" i="3"/>
  <c r="O3386" i="3"/>
  <c r="P3386" i="3"/>
  <c r="S3386" i="3"/>
  <c r="M3386" i="3" s="1"/>
  <c r="T3386" i="3"/>
  <c r="N3386" i="3" s="1"/>
  <c r="U3386" i="3"/>
  <c r="V3386" i="3"/>
  <c r="E3387" i="3"/>
  <c r="K3387" i="3" s="1"/>
  <c r="L3387" i="3"/>
  <c r="O3387" i="3"/>
  <c r="P3387" i="3"/>
  <c r="S3387" i="3"/>
  <c r="M3387" i="3" s="1"/>
  <c r="T3387" i="3"/>
  <c r="N3387" i="3" s="1"/>
  <c r="U3387" i="3"/>
  <c r="V3387" i="3"/>
  <c r="E3388" i="3"/>
  <c r="Q3388" i="3" s="1"/>
  <c r="L3388" i="3"/>
  <c r="O3388" i="3"/>
  <c r="P3388" i="3"/>
  <c r="S3388" i="3"/>
  <c r="M3388" i="3" s="1"/>
  <c r="U3388" i="3"/>
  <c r="T3388" i="3" s="1"/>
  <c r="V3388" i="3"/>
  <c r="E3389" i="3"/>
  <c r="F3389" i="3"/>
  <c r="K3389" i="3"/>
  <c r="L3389" i="3"/>
  <c r="O3389" i="3"/>
  <c r="P3389" i="3"/>
  <c r="Q3389" i="3"/>
  <c r="S3389" i="3"/>
  <c r="U3389" i="3"/>
  <c r="T3389" i="3" s="1"/>
  <c r="N3389" i="3" s="1"/>
  <c r="V3389" i="3"/>
  <c r="E3390" i="3"/>
  <c r="F3390" i="3"/>
  <c r="K3390" i="3"/>
  <c r="L3390" i="3"/>
  <c r="M3390" i="3"/>
  <c r="O3390" i="3"/>
  <c r="P3390" i="3"/>
  <c r="Q3390" i="3"/>
  <c r="S3390" i="3"/>
  <c r="T3390" i="3"/>
  <c r="N3390" i="3" s="1"/>
  <c r="U3390" i="3"/>
  <c r="V3390" i="3"/>
  <c r="E3391" i="3"/>
  <c r="K3391" i="3" s="1"/>
  <c r="F3391" i="3"/>
  <c r="L3391" i="3"/>
  <c r="M3391" i="3"/>
  <c r="O3391" i="3"/>
  <c r="P3391" i="3"/>
  <c r="Q3391" i="3"/>
  <c r="S3391" i="3"/>
  <c r="U3391" i="3"/>
  <c r="T3391" i="3" s="1"/>
  <c r="N3391" i="3" s="1"/>
  <c r="V3391" i="3"/>
  <c r="E3392" i="3"/>
  <c r="F3392" i="3" s="1"/>
  <c r="L3392" i="3"/>
  <c r="O3392" i="3"/>
  <c r="P3392" i="3"/>
  <c r="U3392" i="3"/>
  <c r="V3392" i="3"/>
  <c r="E3393" i="3"/>
  <c r="Q3393" i="3" s="1"/>
  <c r="F3393" i="3"/>
  <c r="K3393" i="3"/>
  <c r="L3393" i="3"/>
  <c r="M3393" i="3"/>
  <c r="O3393" i="3"/>
  <c r="P3393" i="3"/>
  <c r="U3393" i="3"/>
  <c r="S3393" i="3" s="1"/>
  <c r="V3393" i="3"/>
  <c r="E3394" i="3"/>
  <c r="Q3394" i="3" s="1"/>
  <c r="F3394" i="3"/>
  <c r="K3394" i="3"/>
  <c r="L3394" i="3"/>
  <c r="M3394" i="3" s="1"/>
  <c r="O3394" i="3"/>
  <c r="P3394" i="3"/>
  <c r="S3394" i="3"/>
  <c r="T3394" i="3"/>
  <c r="U3394" i="3"/>
  <c r="V3394" i="3"/>
  <c r="E3395" i="3"/>
  <c r="F3395" i="3"/>
  <c r="K3395" i="3"/>
  <c r="L3395" i="3"/>
  <c r="O3395" i="3"/>
  <c r="P3395" i="3"/>
  <c r="Q3395" i="3"/>
  <c r="U3395" i="3"/>
  <c r="V3395" i="3"/>
  <c r="E3396" i="3"/>
  <c r="K3396" i="3" s="1"/>
  <c r="F3396" i="3"/>
  <c r="L3396" i="3"/>
  <c r="O3396" i="3"/>
  <c r="P3396" i="3"/>
  <c r="U3396" i="3"/>
  <c r="V3396" i="3"/>
  <c r="E3397" i="3"/>
  <c r="K3397" i="3" s="1"/>
  <c r="F3397" i="3"/>
  <c r="L3397" i="3"/>
  <c r="O3397" i="3"/>
  <c r="P3397" i="3"/>
  <c r="S3397" i="3"/>
  <c r="U3397" i="3"/>
  <c r="T3397" i="3" s="1"/>
  <c r="V3397" i="3"/>
  <c r="E3398" i="3"/>
  <c r="F3398" i="3"/>
  <c r="K3398" i="3"/>
  <c r="L3398" i="3"/>
  <c r="O3398" i="3"/>
  <c r="P3398" i="3"/>
  <c r="Q3398" i="3"/>
  <c r="U3398" i="3"/>
  <c r="S3398" i="3" s="1"/>
  <c r="M3398" i="3" s="1"/>
  <c r="V3398" i="3"/>
  <c r="E3399" i="3"/>
  <c r="K3399" i="3" s="1"/>
  <c r="F3399" i="3"/>
  <c r="L3399" i="3"/>
  <c r="O3399" i="3"/>
  <c r="P3399" i="3"/>
  <c r="Q3399" i="3"/>
  <c r="U3399" i="3"/>
  <c r="S3399" i="3" s="1"/>
  <c r="M3399" i="3" s="1"/>
  <c r="V3399" i="3"/>
  <c r="E3400" i="3"/>
  <c r="L3400" i="3"/>
  <c r="N3400" i="3" s="1"/>
  <c r="M3400" i="3"/>
  <c r="O3400" i="3"/>
  <c r="P3400" i="3"/>
  <c r="S3400" i="3"/>
  <c r="T3400" i="3"/>
  <c r="U3400" i="3"/>
  <c r="V3400" i="3"/>
  <c r="E3401" i="3"/>
  <c r="F3401" i="3"/>
  <c r="K3401" i="3"/>
  <c r="L3401" i="3"/>
  <c r="O3401" i="3"/>
  <c r="P3401" i="3"/>
  <c r="Q3401" i="3"/>
  <c r="U3401" i="3"/>
  <c r="S3401" i="3" s="1"/>
  <c r="V3401" i="3"/>
  <c r="E3402" i="3"/>
  <c r="F3402" i="3"/>
  <c r="K3402" i="3"/>
  <c r="L3402" i="3"/>
  <c r="M3402" i="3" s="1"/>
  <c r="O3402" i="3"/>
  <c r="P3402" i="3"/>
  <c r="Q3402" i="3"/>
  <c r="S3402" i="3"/>
  <c r="T3402" i="3"/>
  <c r="U3402" i="3"/>
  <c r="V3402" i="3"/>
  <c r="E3403" i="3"/>
  <c r="K3403" i="3" s="1"/>
  <c r="F3403" i="3"/>
  <c r="L3403" i="3"/>
  <c r="M3403" i="3"/>
  <c r="O3403" i="3"/>
  <c r="P3403" i="3"/>
  <c r="S3403" i="3"/>
  <c r="U3403" i="3"/>
  <c r="T3403" i="3" s="1"/>
  <c r="N3403" i="3" s="1"/>
  <c r="V3403" i="3"/>
  <c r="E3404" i="3"/>
  <c r="K3404" i="3" s="1"/>
  <c r="F3404" i="3"/>
  <c r="L3404" i="3"/>
  <c r="O3404" i="3"/>
  <c r="P3404" i="3"/>
  <c r="U3404" i="3"/>
  <c r="V3404" i="3"/>
  <c r="E3405" i="3"/>
  <c r="Q3405" i="3" s="1"/>
  <c r="F3405" i="3"/>
  <c r="K3405" i="3"/>
  <c r="L3405" i="3"/>
  <c r="M3405" i="3" s="1"/>
  <c r="O3405" i="3"/>
  <c r="P3405" i="3"/>
  <c r="T3405" i="3"/>
  <c r="U3405" i="3"/>
  <c r="S3405" i="3" s="1"/>
  <c r="V3405" i="3"/>
  <c r="E3406" i="3"/>
  <c r="L3406" i="3"/>
  <c r="O3406" i="3"/>
  <c r="P3406" i="3"/>
  <c r="S3406" i="3"/>
  <c r="T3406" i="3"/>
  <c r="U3406" i="3"/>
  <c r="V3406" i="3"/>
  <c r="E3407" i="3"/>
  <c r="L3407" i="3"/>
  <c r="O3407" i="3"/>
  <c r="P3407" i="3"/>
  <c r="U3407" i="3"/>
  <c r="S3407" i="3" s="1"/>
  <c r="V3407" i="3"/>
  <c r="E3408" i="3"/>
  <c r="F3408" i="3"/>
  <c r="K3408" i="3"/>
  <c r="L3408" i="3"/>
  <c r="M3408" i="3" s="1"/>
  <c r="O3408" i="3"/>
  <c r="P3408" i="3"/>
  <c r="Q3408" i="3"/>
  <c r="U3408" i="3"/>
  <c r="S3408" i="3" s="1"/>
  <c r="V3408" i="3"/>
  <c r="E3409" i="3"/>
  <c r="Q3409" i="3" s="1"/>
  <c r="F3409" i="3"/>
  <c r="K3409" i="3"/>
  <c r="L3409" i="3"/>
  <c r="O3409" i="3"/>
  <c r="P3409" i="3"/>
  <c r="S3409" i="3"/>
  <c r="T3409" i="3"/>
  <c r="U3409" i="3"/>
  <c r="V3409" i="3"/>
  <c r="E3410" i="3"/>
  <c r="L3410" i="3"/>
  <c r="N3410" i="3"/>
  <c r="O3410" i="3"/>
  <c r="P3410" i="3"/>
  <c r="S3410" i="3"/>
  <c r="M3410" i="3" s="1"/>
  <c r="T3410" i="3"/>
  <c r="U3410" i="3"/>
  <c r="V3410" i="3"/>
  <c r="E3411" i="3"/>
  <c r="L3411" i="3"/>
  <c r="M3411" i="3"/>
  <c r="N3411" i="3"/>
  <c r="O3411" i="3"/>
  <c r="P3411" i="3"/>
  <c r="S3411" i="3"/>
  <c r="T3411" i="3"/>
  <c r="U3411" i="3"/>
  <c r="V3411" i="3"/>
  <c r="E3412" i="3"/>
  <c r="L3412" i="3"/>
  <c r="O3412" i="3"/>
  <c r="P3412" i="3"/>
  <c r="U3412" i="3"/>
  <c r="S3412" i="3" s="1"/>
  <c r="M3412" i="3" s="1"/>
  <c r="V3412" i="3"/>
  <c r="E3413" i="3"/>
  <c r="F3413" i="3"/>
  <c r="K3413" i="3"/>
  <c r="L3413" i="3"/>
  <c r="N3413" i="3" s="1"/>
  <c r="M3413" i="3"/>
  <c r="O3413" i="3"/>
  <c r="P3413" i="3"/>
  <c r="Q3413" i="3"/>
  <c r="S3413" i="3"/>
  <c r="T3413" i="3"/>
  <c r="U3413" i="3"/>
  <c r="V3413" i="3"/>
  <c r="E3414" i="3"/>
  <c r="F3414" i="3"/>
  <c r="K3414" i="3"/>
  <c r="L3414" i="3"/>
  <c r="O3414" i="3"/>
  <c r="P3414" i="3"/>
  <c r="Q3414" i="3"/>
  <c r="S3414" i="3"/>
  <c r="T3414" i="3"/>
  <c r="U3414" i="3"/>
  <c r="V3414" i="3"/>
  <c r="E3415" i="3"/>
  <c r="F3415" i="3"/>
  <c r="K3415" i="3"/>
  <c r="L3415" i="3"/>
  <c r="M3415" i="3" s="1"/>
  <c r="O3415" i="3"/>
  <c r="P3415" i="3"/>
  <c r="Q3415" i="3"/>
  <c r="S3415" i="3"/>
  <c r="U3415" i="3"/>
  <c r="T3415" i="3" s="1"/>
  <c r="V3415" i="3"/>
  <c r="E3416" i="3"/>
  <c r="F3416" i="3"/>
  <c r="K3416" i="3"/>
  <c r="L3416" i="3"/>
  <c r="O3416" i="3"/>
  <c r="P3416" i="3"/>
  <c r="Q3416" i="3"/>
  <c r="U3416" i="3"/>
  <c r="V3416" i="3"/>
  <c r="E3417" i="3"/>
  <c r="L3417" i="3"/>
  <c r="O3417" i="3"/>
  <c r="P3417" i="3"/>
  <c r="U3417" i="3"/>
  <c r="S3417" i="3" s="1"/>
  <c r="V3417" i="3"/>
  <c r="E3418" i="3"/>
  <c r="Q3418" i="3" s="1"/>
  <c r="F3418" i="3"/>
  <c r="L3418" i="3"/>
  <c r="O3418" i="3"/>
  <c r="P3418" i="3"/>
  <c r="U3418" i="3"/>
  <c r="S3418" i="3" s="1"/>
  <c r="M3418" i="3" s="1"/>
  <c r="V3418" i="3"/>
  <c r="E3419" i="3"/>
  <c r="Q3419" i="3" s="1"/>
  <c r="F3419" i="3"/>
  <c r="L3419" i="3"/>
  <c r="N3419" i="3" s="1"/>
  <c r="O3419" i="3"/>
  <c r="P3419" i="3"/>
  <c r="T3419" i="3"/>
  <c r="U3419" i="3"/>
  <c r="S3419" i="3" s="1"/>
  <c r="M3419" i="3" s="1"/>
  <c r="V3419" i="3"/>
  <c r="E3420" i="3"/>
  <c r="L3420" i="3"/>
  <c r="O3420" i="3"/>
  <c r="P3420" i="3"/>
  <c r="T3420" i="3"/>
  <c r="U3420" i="3"/>
  <c r="S3420" i="3" s="1"/>
  <c r="V3420" i="3"/>
  <c r="E3421" i="3"/>
  <c r="L3421" i="3"/>
  <c r="O3421" i="3"/>
  <c r="P3421" i="3"/>
  <c r="U3421" i="3"/>
  <c r="S3421" i="3" s="1"/>
  <c r="V3421" i="3"/>
  <c r="E3422" i="3"/>
  <c r="Q3422" i="3" s="1"/>
  <c r="F3422" i="3"/>
  <c r="L3422" i="3"/>
  <c r="O3422" i="3"/>
  <c r="P3422" i="3"/>
  <c r="U3422" i="3"/>
  <c r="S3422" i="3" s="1"/>
  <c r="M3422" i="3" s="1"/>
  <c r="V3422" i="3"/>
  <c r="E3423" i="3"/>
  <c r="K3423" i="3" s="1"/>
  <c r="F3423" i="3"/>
  <c r="L3423" i="3"/>
  <c r="O3423" i="3"/>
  <c r="P3423" i="3"/>
  <c r="U3423" i="3"/>
  <c r="S3423" i="3" s="1"/>
  <c r="M3423" i="3" s="1"/>
  <c r="V3423" i="3"/>
  <c r="E3424" i="3"/>
  <c r="L3424" i="3"/>
  <c r="O3424" i="3"/>
  <c r="P3424" i="3"/>
  <c r="S3424" i="3"/>
  <c r="U3424" i="3"/>
  <c r="T3424" i="3" s="1"/>
  <c r="V3424" i="3"/>
  <c r="E3425" i="3"/>
  <c r="F3425" i="3"/>
  <c r="K3425" i="3"/>
  <c r="L3425" i="3"/>
  <c r="O3425" i="3"/>
  <c r="P3425" i="3"/>
  <c r="Q3425" i="3"/>
  <c r="U3425" i="3"/>
  <c r="S3425" i="3" s="1"/>
  <c r="M3425" i="3" s="1"/>
  <c r="V3425" i="3"/>
  <c r="E3426" i="3"/>
  <c r="F3426" i="3"/>
  <c r="K3426" i="3"/>
  <c r="L3426" i="3"/>
  <c r="N3426" i="3" s="1"/>
  <c r="M3426" i="3"/>
  <c r="O3426" i="3"/>
  <c r="P3426" i="3"/>
  <c r="Q3426" i="3"/>
  <c r="S3426" i="3"/>
  <c r="T3426" i="3"/>
  <c r="U3426" i="3"/>
  <c r="V3426" i="3"/>
  <c r="E3427" i="3"/>
  <c r="L3427" i="3"/>
  <c r="O3427" i="3"/>
  <c r="P3427" i="3"/>
  <c r="S3427" i="3"/>
  <c r="U3427" i="3"/>
  <c r="T3427" i="3" s="1"/>
  <c r="V3427" i="3"/>
  <c r="E3428" i="3"/>
  <c r="L3428" i="3"/>
  <c r="O3428" i="3"/>
  <c r="P3428" i="3"/>
  <c r="U3428" i="3"/>
  <c r="V3428" i="3"/>
  <c r="E3429" i="3"/>
  <c r="Q3429" i="3" s="1"/>
  <c r="F3429" i="3"/>
  <c r="L3429" i="3"/>
  <c r="M3429" i="3"/>
  <c r="O3429" i="3"/>
  <c r="P3429" i="3"/>
  <c r="U3429" i="3"/>
  <c r="S3429" i="3" s="1"/>
  <c r="V3429" i="3"/>
  <c r="E3430" i="3"/>
  <c r="Q3430" i="3" s="1"/>
  <c r="F3430" i="3"/>
  <c r="K3430" i="3"/>
  <c r="L3430" i="3"/>
  <c r="M3430" i="3"/>
  <c r="N3430" i="3"/>
  <c r="O3430" i="3"/>
  <c r="P3430" i="3"/>
  <c r="S3430" i="3"/>
  <c r="U3430" i="3"/>
  <c r="T3430" i="3" s="1"/>
  <c r="V3430" i="3"/>
  <c r="E3431" i="3"/>
  <c r="F3431" i="3"/>
  <c r="K3431" i="3"/>
  <c r="L3431" i="3"/>
  <c r="O3431" i="3"/>
  <c r="P3431" i="3"/>
  <c r="Q3431" i="3"/>
  <c r="U3431" i="3"/>
  <c r="S3431" i="3" s="1"/>
  <c r="M3431" i="3" s="1"/>
  <c r="V3431" i="3"/>
  <c r="E3432" i="3"/>
  <c r="Q3432" i="3" s="1"/>
  <c r="F3432" i="3"/>
  <c r="L3432" i="3"/>
  <c r="M3432" i="3"/>
  <c r="O3432" i="3"/>
  <c r="P3432" i="3"/>
  <c r="U3432" i="3"/>
  <c r="S3432" i="3" s="1"/>
  <c r="V3432" i="3"/>
  <c r="E3433" i="3"/>
  <c r="Q3433" i="3" s="1"/>
  <c r="F3433" i="3"/>
  <c r="L3433" i="3"/>
  <c r="O3433" i="3"/>
  <c r="P3433" i="3"/>
  <c r="S3433" i="3"/>
  <c r="U3433" i="3"/>
  <c r="T3433" i="3" s="1"/>
  <c r="V3433" i="3"/>
  <c r="E3434" i="3"/>
  <c r="Q3434" i="3" s="1"/>
  <c r="F3434" i="3"/>
  <c r="K3434" i="3"/>
  <c r="L3434" i="3"/>
  <c r="O3434" i="3"/>
  <c r="P3434" i="3"/>
  <c r="S3434" i="3"/>
  <c r="M3434" i="3" s="1"/>
  <c r="U3434" i="3"/>
  <c r="T3434" i="3" s="1"/>
  <c r="N3434" i="3" s="1"/>
  <c r="V3434" i="3"/>
  <c r="E3435" i="3"/>
  <c r="K3435" i="3" s="1"/>
  <c r="F3435" i="3"/>
  <c r="L3435" i="3"/>
  <c r="O3435" i="3"/>
  <c r="P3435" i="3"/>
  <c r="S3435" i="3"/>
  <c r="M3435" i="3" s="1"/>
  <c r="U3435" i="3"/>
  <c r="T3435" i="3" s="1"/>
  <c r="N3435" i="3" s="1"/>
  <c r="V3435" i="3"/>
  <c r="E3436" i="3"/>
  <c r="L3436" i="3"/>
  <c r="N3436" i="3" s="1"/>
  <c r="M3436" i="3"/>
  <c r="O3436" i="3"/>
  <c r="P3436" i="3"/>
  <c r="Q3436" i="3"/>
  <c r="T3436" i="3"/>
  <c r="U3436" i="3"/>
  <c r="S3436" i="3" s="1"/>
  <c r="V3436" i="3"/>
  <c r="E3437" i="3"/>
  <c r="F3437" i="3"/>
  <c r="K3437" i="3"/>
  <c r="L3437" i="3"/>
  <c r="O3437" i="3"/>
  <c r="P3437" i="3"/>
  <c r="Q3437" i="3"/>
  <c r="U3437" i="3"/>
  <c r="S3437" i="3" s="1"/>
  <c r="V3437" i="3"/>
  <c r="E3438" i="3"/>
  <c r="F3438" i="3"/>
  <c r="K3438" i="3"/>
  <c r="L3438" i="3"/>
  <c r="M3438" i="3"/>
  <c r="N3438" i="3"/>
  <c r="O3438" i="3"/>
  <c r="P3438" i="3"/>
  <c r="Q3438" i="3"/>
  <c r="S3438" i="3"/>
  <c r="T3438" i="3"/>
  <c r="U3438" i="3"/>
  <c r="V3438" i="3"/>
  <c r="E3439" i="3"/>
  <c r="Q3439" i="3" s="1"/>
  <c r="F3439" i="3"/>
  <c r="L3439" i="3"/>
  <c r="N3439" i="3" s="1"/>
  <c r="O3439" i="3"/>
  <c r="P3439" i="3"/>
  <c r="U3439" i="3"/>
  <c r="T3439" i="3" s="1"/>
  <c r="V3439" i="3"/>
  <c r="E3440" i="3"/>
  <c r="Q3440" i="3" s="1"/>
  <c r="F3440" i="3"/>
  <c r="L3440" i="3"/>
  <c r="M3440" i="3"/>
  <c r="O3440" i="3"/>
  <c r="P3440" i="3"/>
  <c r="U3440" i="3"/>
  <c r="S3440" i="3" s="1"/>
  <c r="V3440" i="3"/>
  <c r="E3441" i="3"/>
  <c r="Q3441" i="3" s="1"/>
  <c r="F3441" i="3"/>
  <c r="L3441" i="3"/>
  <c r="M3441" i="3"/>
  <c r="O3441" i="3"/>
  <c r="P3441" i="3"/>
  <c r="U3441" i="3"/>
  <c r="S3441" i="3" s="1"/>
  <c r="V3441" i="3"/>
  <c r="E3442" i="3"/>
  <c r="Q3442" i="3" s="1"/>
  <c r="F3442" i="3"/>
  <c r="L3442" i="3"/>
  <c r="N3442" i="3" s="1"/>
  <c r="O3442" i="3"/>
  <c r="P3442" i="3"/>
  <c r="T3442" i="3"/>
  <c r="U3442" i="3"/>
  <c r="S3442" i="3" s="1"/>
  <c r="M3442" i="3" s="1"/>
  <c r="V3442" i="3"/>
  <c r="E3443" i="3"/>
  <c r="L3443" i="3"/>
  <c r="O3443" i="3"/>
  <c r="P3443" i="3"/>
  <c r="S3443" i="3"/>
  <c r="U3443" i="3"/>
  <c r="T3443" i="3" s="1"/>
  <c r="V3443" i="3"/>
  <c r="E3444" i="3"/>
  <c r="F3444" i="3"/>
  <c r="K3444" i="3"/>
  <c r="L3444" i="3"/>
  <c r="M3444" i="3" s="1"/>
  <c r="O3444" i="3"/>
  <c r="P3444" i="3"/>
  <c r="Q3444" i="3"/>
  <c r="U3444" i="3"/>
  <c r="S3444" i="3" s="1"/>
  <c r="V3444" i="3"/>
  <c r="E3445" i="3"/>
  <c r="F3445" i="3"/>
  <c r="K3445" i="3"/>
  <c r="L3445" i="3"/>
  <c r="O3445" i="3"/>
  <c r="P3445" i="3"/>
  <c r="Q3445" i="3"/>
  <c r="U3445" i="3"/>
  <c r="S3445" i="3" s="1"/>
  <c r="V3445" i="3"/>
  <c r="E3446" i="3"/>
  <c r="F3446" i="3"/>
  <c r="K3446" i="3"/>
  <c r="L3446" i="3"/>
  <c r="O3446" i="3"/>
  <c r="P3446" i="3"/>
  <c r="Q3446" i="3"/>
  <c r="U3446" i="3"/>
  <c r="V3446" i="3"/>
  <c r="E3447" i="3"/>
  <c r="K3447" i="3" s="1"/>
  <c r="F3447" i="3"/>
  <c r="L3447" i="3"/>
  <c r="O3447" i="3"/>
  <c r="P3447" i="3"/>
  <c r="S3447" i="3"/>
  <c r="M3447" i="3" s="1"/>
  <c r="T3447" i="3"/>
  <c r="N3447" i="3" s="1"/>
  <c r="U3447" i="3"/>
  <c r="V3447" i="3"/>
  <c r="E3448" i="3"/>
  <c r="L3448" i="3"/>
  <c r="M3448" i="3" s="1"/>
  <c r="O3448" i="3"/>
  <c r="P3448" i="3"/>
  <c r="S3448" i="3"/>
  <c r="U3448" i="3"/>
  <c r="T3448" i="3" s="1"/>
  <c r="N3448" i="3" s="1"/>
  <c r="V3448" i="3"/>
  <c r="E3449" i="3"/>
  <c r="F3449" i="3" s="1"/>
  <c r="L3449" i="3"/>
  <c r="O3449" i="3"/>
  <c r="P3449" i="3"/>
  <c r="Q3449" i="3"/>
  <c r="U3449" i="3"/>
  <c r="V3449" i="3"/>
  <c r="E3450" i="3"/>
  <c r="F3450" i="3"/>
  <c r="K3450" i="3"/>
  <c r="L3450" i="3"/>
  <c r="M3450" i="3"/>
  <c r="O3450" i="3"/>
  <c r="P3450" i="3"/>
  <c r="Q3450" i="3"/>
  <c r="S3450" i="3"/>
  <c r="T3450" i="3"/>
  <c r="N3450" i="3" s="1"/>
  <c r="U3450" i="3"/>
  <c r="V3450" i="3"/>
  <c r="E3451" i="3"/>
  <c r="F3451" i="3" s="1"/>
  <c r="K3451" i="3"/>
  <c r="L3451" i="3"/>
  <c r="N3451" i="3"/>
  <c r="O3451" i="3"/>
  <c r="P3451" i="3"/>
  <c r="Q3451" i="3"/>
  <c r="S3451" i="3"/>
  <c r="T3451" i="3"/>
  <c r="U3451" i="3"/>
  <c r="V3451" i="3"/>
  <c r="E3452" i="3"/>
  <c r="F3452" i="3"/>
  <c r="K3452" i="3"/>
  <c r="L3452" i="3"/>
  <c r="M3452" i="3"/>
  <c r="O3452" i="3"/>
  <c r="P3452" i="3"/>
  <c r="Q3452" i="3"/>
  <c r="S3452" i="3"/>
  <c r="U3452" i="3"/>
  <c r="T3452" i="3" s="1"/>
  <c r="N3452" i="3" s="1"/>
  <c r="V3452" i="3"/>
  <c r="E3453" i="3"/>
  <c r="F3453" i="3"/>
  <c r="K3453" i="3"/>
  <c r="L3453" i="3"/>
  <c r="N3453" i="3" s="1"/>
  <c r="M3453" i="3"/>
  <c r="O3453" i="3"/>
  <c r="P3453" i="3"/>
  <c r="Q3453" i="3"/>
  <c r="T3453" i="3"/>
  <c r="U3453" i="3"/>
  <c r="S3453" i="3" s="1"/>
  <c r="V3453" i="3"/>
  <c r="E3454" i="3"/>
  <c r="Q3454" i="3" s="1"/>
  <c r="K3454" i="3"/>
  <c r="L3454" i="3"/>
  <c r="O3454" i="3"/>
  <c r="P3454" i="3"/>
  <c r="U3454" i="3"/>
  <c r="S3454" i="3" s="1"/>
  <c r="V3454" i="3"/>
  <c r="E3455" i="3"/>
  <c r="Q3455" i="3" s="1"/>
  <c r="F3455" i="3"/>
  <c r="K3455" i="3"/>
  <c r="L3455" i="3"/>
  <c r="O3455" i="3"/>
  <c r="P3455" i="3"/>
  <c r="U3455" i="3"/>
  <c r="S3455" i="3" s="1"/>
  <c r="M3455" i="3" s="1"/>
  <c r="V3455" i="3"/>
  <c r="E3456" i="3"/>
  <c r="Q3456" i="3" s="1"/>
  <c r="F3456" i="3"/>
  <c r="L3456" i="3"/>
  <c r="N3456" i="3" s="1"/>
  <c r="M3456" i="3"/>
  <c r="O3456" i="3"/>
  <c r="P3456" i="3"/>
  <c r="T3456" i="3"/>
  <c r="U3456" i="3"/>
  <c r="S3456" i="3" s="1"/>
  <c r="V3456" i="3"/>
  <c r="E3457" i="3"/>
  <c r="L3457" i="3"/>
  <c r="O3457" i="3"/>
  <c r="P3457" i="3"/>
  <c r="U3457" i="3"/>
  <c r="S3457" i="3" s="1"/>
  <c r="V3457" i="3"/>
  <c r="E3458" i="3"/>
  <c r="F3458" i="3"/>
  <c r="K3458" i="3"/>
  <c r="L3458" i="3"/>
  <c r="O3458" i="3"/>
  <c r="P3458" i="3"/>
  <c r="Q3458" i="3"/>
  <c r="U3458" i="3"/>
  <c r="V3458" i="3"/>
  <c r="E3459" i="3"/>
  <c r="K3459" i="3" s="1"/>
  <c r="F3459" i="3"/>
  <c r="L3459" i="3"/>
  <c r="O3459" i="3"/>
  <c r="P3459" i="3"/>
  <c r="S3459" i="3"/>
  <c r="M3459" i="3" s="1"/>
  <c r="T3459" i="3"/>
  <c r="N3459" i="3" s="1"/>
  <c r="U3459" i="3"/>
  <c r="V3459" i="3"/>
  <c r="E3460" i="3"/>
  <c r="L3460" i="3"/>
  <c r="M3460" i="3" s="1"/>
  <c r="O3460" i="3"/>
  <c r="P3460" i="3"/>
  <c r="S3460" i="3"/>
  <c r="U3460" i="3"/>
  <c r="T3460" i="3" s="1"/>
  <c r="N3460" i="3" s="1"/>
  <c r="V3460" i="3"/>
  <c r="E3461" i="3"/>
  <c r="F3461" i="3" s="1"/>
  <c r="L3461" i="3"/>
  <c r="O3461" i="3"/>
  <c r="P3461" i="3"/>
  <c r="Q3461" i="3"/>
  <c r="U3461" i="3"/>
  <c r="V3461" i="3"/>
  <c r="E3462" i="3"/>
  <c r="F3462" i="3"/>
  <c r="K3462" i="3"/>
  <c r="L3462" i="3"/>
  <c r="M3462" i="3"/>
  <c r="O3462" i="3"/>
  <c r="P3462" i="3"/>
  <c r="Q3462" i="3"/>
  <c r="S3462" i="3"/>
  <c r="T3462" i="3"/>
  <c r="N3462" i="3" s="1"/>
  <c r="U3462" i="3"/>
  <c r="V3462" i="3"/>
  <c r="E3463" i="3"/>
  <c r="F3463" i="3" s="1"/>
  <c r="K3463" i="3"/>
  <c r="L3463" i="3"/>
  <c r="M3463" i="3" s="1"/>
  <c r="N3463" i="3"/>
  <c r="O3463" i="3"/>
  <c r="P3463" i="3"/>
  <c r="Q3463" i="3"/>
  <c r="S3463" i="3"/>
  <c r="T3463" i="3"/>
  <c r="U3463" i="3"/>
  <c r="V3463" i="3"/>
  <c r="E3464" i="3"/>
  <c r="F3464" i="3"/>
  <c r="K3464" i="3"/>
  <c r="L3464" i="3"/>
  <c r="M3464" i="3"/>
  <c r="N3464" i="3"/>
  <c r="O3464" i="3"/>
  <c r="P3464" i="3"/>
  <c r="Q3464" i="3"/>
  <c r="S3464" i="3"/>
  <c r="U3464" i="3"/>
  <c r="T3464" i="3" s="1"/>
  <c r="V3464" i="3"/>
  <c r="E3465" i="3"/>
  <c r="F3465" i="3"/>
  <c r="K3465" i="3"/>
  <c r="L3465" i="3"/>
  <c r="N3465" i="3" s="1"/>
  <c r="O3465" i="3"/>
  <c r="P3465" i="3"/>
  <c r="Q3465" i="3"/>
  <c r="T3465" i="3"/>
  <c r="U3465" i="3"/>
  <c r="S3465" i="3" s="1"/>
  <c r="M3465" i="3" s="1"/>
  <c r="V3465" i="3"/>
  <c r="E3466" i="3"/>
  <c r="Q3466" i="3" s="1"/>
  <c r="K3466" i="3"/>
  <c r="L3466" i="3"/>
  <c r="O3466" i="3"/>
  <c r="P3466" i="3"/>
  <c r="U3466" i="3"/>
  <c r="S3466" i="3" s="1"/>
  <c r="V3466" i="3"/>
  <c r="E3467" i="3"/>
  <c r="Q3467" i="3" s="1"/>
  <c r="F3467" i="3"/>
  <c r="K3467" i="3"/>
  <c r="L3467" i="3"/>
  <c r="O3467" i="3"/>
  <c r="P3467" i="3"/>
  <c r="U3467" i="3"/>
  <c r="S3467" i="3" s="1"/>
  <c r="M3467" i="3" s="1"/>
  <c r="V3467" i="3"/>
  <c r="E3468" i="3"/>
  <c r="Q3468" i="3" s="1"/>
  <c r="F3468" i="3"/>
  <c r="L3468" i="3"/>
  <c r="N3468" i="3" s="1"/>
  <c r="O3468" i="3"/>
  <c r="P3468" i="3"/>
  <c r="T3468" i="3"/>
  <c r="U3468" i="3"/>
  <c r="S3468" i="3" s="1"/>
  <c r="M3468" i="3" s="1"/>
  <c r="V3468" i="3"/>
  <c r="E3469" i="3"/>
  <c r="L3469" i="3"/>
  <c r="O3469" i="3"/>
  <c r="P3469" i="3"/>
  <c r="U3469" i="3"/>
  <c r="S3469" i="3" s="1"/>
  <c r="V3469" i="3"/>
  <c r="E3470" i="3"/>
  <c r="F3470" i="3"/>
  <c r="K3470" i="3"/>
  <c r="L3470" i="3"/>
  <c r="O3470" i="3"/>
  <c r="P3470" i="3"/>
  <c r="Q3470" i="3"/>
  <c r="U3470" i="3"/>
  <c r="V3470" i="3"/>
  <c r="E3471" i="3"/>
  <c r="K3471" i="3" s="1"/>
  <c r="F3471" i="3"/>
  <c r="L3471" i="3"/>
  <c r="O3471" i="3"/>
  <c r="P3471" i="3"/>
  <c r="S3471" i="3"/>
  <c r="M3471" i="3" s="1"/>
  <c r="T3471" i="3"/>
  <c r="N3471" i="3" s="1"/>
  <c r="U3471" i="3"/>
  <c r="V3471" i="3"/>
  <c r="E3472" i="3"/>
  <c r="L3472" i="3"/>
  <c r="M3472" i="3" s="1"/>
  <c r="O3472" i="3"/>
  <c r="P3472" i="3"/>
  <c r="S3472" i="3"/>
  <c r="U3472" i="3"/>
  <c r="T3472" i="3" s="1"/>
  <c r="N3472" i="3" s="1"/>
  <c r="V3472" i="3"/>
  <c r="E3473" i="3"/>
  <c r="F3473" i="3" s="1"/>
  <c r="L3473" i="3"/>
  <c r="O3473" i="3"/>
  <c r="P3473" i="3"/>
  <c r="Q3473" i="3"/>
  <c r="U3473" i="3"/>
  <c r="V3473" i="3"/>
  <c r="E3474" i="3"/>
  <c r="F3474" i="3"/>
  <c r="K3474" i="3"/>
  <c r="L3474" i="3"/>
  <c r="M3474" i="3"/>
  <c r="O3474" i="3"/>
  <c r="P3474" i="3"/>
  <c r="Q3474" i="3"/>
  <c r="S3474" i="3"/>
  <c r="T3474" i="3"/>
  <c r="N3474" i="3" s="1"/>
  <c r="U3474" i="3"/>
  <c r="V3474" i="3"/>
  <c r="E3475" i="3"/>
  <c r="F3475" i="3" s="1"/>
  <c r="K3475" i="3"/>
  <c r="L3475" i="3"/>
  <c r="N3475" i="3"/>
  <c r="O3475" i="3"/>
  <c r="P3475" i="3"/>
  <c r="Q3475" i="3"/>
  <c r="S3475" i="3"/>
  <c r="T3475" i="3"/>
  <c r="U3475" i="3"/>
  <c r="V3475" i="3"/>
  <c r="E3476" i="3"/>
  <c r="F3476" i="3"/>
  <c r="K3476" i="3"/>
  <c r="L3476" i="3"/>
  <c r="M3476" i="3"/>
  <c r="O3476" i="3"/>
  <c r="P3476" i="3"/>
  <c r="Q3476" i="3"/>
  <c r="S3476" i="3"/>
  <c r="U3476" i="3"/>
  <c r="T3476" i="3" s="1"/>
  <c r="N3476" i="3" s="1"/>
  <c r="V3476" i="3"/>
  <c r="E3477" i="3"/>
  <c r="F3477" i="3"/>
  <c r="K3477" i="3"/>
  <c r="L3477" i="3"/>
  <c r="N3477" i="3" s="1"/>
  <c r="M3477" i="3"/>
  <c r="O3477" i="3"/>
  <c r="P3477" i="3"/>
  <c r="Q3477" i="3"/>
  <c r="T3477" i="3"/>
  <c r="U3477" i="3"/>
  <c r="S3477" i="3" s="1"/>
  <c r="V3477" i="3"/>
  <c r="E3478" i="3"/>
  <c r="Q3478" i="3" s="1"/>
  <c r="K3478" i="3"/>
  <c r="L3478" i="3"/>
  <c r="O3478" i="3"/>
  <c r="P3478" i="3"/>
  <c r="U3478" i="3"/>
  <c r="S3478" i="3" s="1"/>
  <c r="V3478" i="3"/>
  <c r="E3479" i="3"/>
  <c r="Q3479" i="3" s="1"/>
  <c r="F3479" i="3"/>
  <c r="K3479" i="3"/>
  <c r="L3479" i="3"/>
  <c r="O3479" i="3"/>
  <c r="P3479" i="3"/>
  <c r="U3479" i="3"/>
  <c r="S3479" i="3" s="1"/>
  <c r="M3479" i="3" s="1"/>
  <c r="V3479" i="3"/>
  <c r="E3480" i="3"/>
  <c r="Q3480" i="3" s="1"/>
  <c r="F3480" i="3"/>
  <c r="L3480" i="3"/>
  <c r="N3480" i="3" s="1"/>
  <c r="O3480" i="3"/>
  <c r="P3480" i="3"/>
  <c r="T3480" i="3"/>
  <c r="U3480" i="3"/>
  <c r="S3480" i="3" s="1"/>
  <c r="M3480" i="3" s="1"/>
  <c r="V3480" i="3"/>
  <c r="E3481" i="3"/>
  <c r="L3481" i="3"/>
  <c r="O3481" i="3"/>
  <c r="P3481" i="3"/>
  <c r="U3481" i="3"/>
  <c r="S3481" i="3" s="1"/>
  <c r="V3481" i="3"/>
  <c r="E3482" i="3"/>
  <c r="F3482" i="3"/>
  <c r="K3482" i="3"/>
  <c r="L3482" i="3"/>
  <c r="O3482" i="3"/>
  <c r="P3482" i="3"/>
  <c r="Q3482" i="3"/>
  <c r="U3482" i="3"/>
  <c r="V3482" i="3"/>
  <c r="E3483" i="3"/>
  <c r="K3483" i="3" s="1"/>
  <c r="F3483" i="3"/>
  <c r="L3483" i="3"/>
  <c r="O3483" i="3"/>
  <c r="P3483" i="3"/>
  <c r="S3483" i="3"/>
  <c r="M3483" i="3" s="1"/>
  <c r="T3483" i="3"/>
  <c r="N3483" i="3" s="1"/>
  <c r="U3483" i="3"/>
  <c r="V3483" i="3"/>
  <c r="E3484" i="3"/>
  <c r="L3484" i="3"/>
  <c r="O3484" i="3"/>
  <c r="P3484" i="3"/>
  <c r="S3484" i="3"/>
  <c r="U3484" i="3"/>
  <c r="T3484" i="3" s="1"/>
  <c r="N3484" i="3" s="1"/>
  <c r="V3484" i="3"/>
  <c r="E3485" i="3"/>
  <c r="F3485" i="3" s="1"/>
  <c r="L3485" i="3"/>
  <c r="O3485" i="3"/>
  <c r="P3485" i="3"/>
  <c r="Q3485" i="3"/>
  <c r="U3485" i="3"/>
  <c r="V3485" i="3"/>
  <c r="E3486" i="3"/>
  <c r="F3486" i="3"/>
  <c r="K3486" i="3"/>
  <c r="L3486" i="3"/>
  <c r="M3486" i="3"/>
  <c r="O3486" i="3"/>
  <c r="P3486" i="3"/>
  <c r="Q3486" i="3"/>
  <c r="S3486" i="3"/>
  <c r="T3486" i="3"/>
  <c r="N3486" i="3" s="1"/>
  <c r="U3486" i="3"/>
  <c r="V3486" i="3"/>
  <c r="E3487" i="3"/>
  <c r="F3487" i="3" s="1"/>
  <c r="K3487" i="3"/>
  <c r="L3487" i="3"/>
  <c r="M3487" i="3" s="1"/>
  <c r="N3487" i="3"/>
  <c r="O3487" i="3"/>
  <c r="P3487" i="3"/>
  <c r="Q3487" i="3"/>
  <c r="S3487" i="3"/>
  <c r="T3487" i="3"/>
  <c r="U3487" i="3"/>
  <c r="V3487" i="3"/>
  <c r="E3488" i="3"/>
  <c r="F3488" i="3"/>
  <c r="K3488" i="3"/>
  <c r="L3488" i="3"/>
  <c r="M3488" i="3"/>
  <c r="O3488" i="3"/>
  <c r="P3488" i="3"/>
  <c r="Q3488" i="3"/>
  <c r="S3488" i="3"/>
  <c r="U3488" i="3"/>
  <c r="T3488" i="3" s="1"/>
  <c r="N3488" i="3" s="1"/>
  <c r="V3488" i="3"/>
  <c r="E3489" i="3"/>
  <c r="F3489" i="3"/>
  <c r="K3489" i="3"/>
  <c r="L3489" i="3"/>
  <c r="N3489" i="3" s="1"/>
  <c r="O3489" i="3"/>
  <c r="P3489" i="3"/>
  <c r="Q3489" i="3"/>
  <c r="T3489" i="3"/>
  <c r="U3489" i="3"/>
  <c r="S3489" i="3" s="1"/>
  <c r="M3489" i="3" s="1"/>
  <c r="V3489" i="3"/>
  <c r="E3490" i="3"/>
  <c r="Q3490" i="3" s="1"/>
  <c r="K3490" i="3"/>
  <c r="L3490" i="3"/>
  <c r="O3490" i="3"/>
  <c r="P3490" i="3"/>
  <c r="U3490" i="3"/>
  <c r="S3490" i="3" s="1"/>
  <c r="V3490" i="3"/>
  <c r="E3491" i="3"/>
  <c r="Q3491" i="3" s="1"/>
  <c r="F3491" i="3"/>
  <c r="K3491" i="3"/>
  <c r="L3491" i="3"/>
  <c r="O3491" i="3"/>
  <c r="P3491" i="3"/>
  <c r="U3491" i="3"/>
  <c r="S3491" i="3" s="1"/>
  <c r="M3491" i="3" s="1"/>
  <c r="V3491" i="3"/>
  <c r="E3492" i="3"/>
  <c r="Q3492" i="3" s="1"/>
  <c r="F3492" i="3"/>
  <c r="L3492" i="3"/>
  <c r="N3492" i="3" s="1"/>
  <c r="O3492" i="3"/>
  <c r="P3492" i="3"/>
  <c r="T3492" i="3"/>
  <c r="U3492" i="3"/>
  <c r="S3492" i="3" s="1"/>
  <c r="M3492" i="3" s="1"/>
  <c r="V3492" i="3"/>
  <c r="E3493" i="3"/>
  <c r="L3493" i="3"/>
  <c r="O3493" i="3"/>
  <c r="P3493" i="3"/>
  <c r="U3493" i="3"/>
  <c r="S3493" i="3" s="1"/>
  <c r="V3493" i="3"/>
  <c r="E3494" i="3"/>
  <c r="F3494" i="3"/>
  <c r="K3494" i="3"/>
  <c r="L3494" i="3"/>
  <c r="M3494" i="3" s="1"/>
  <c r="O3494" i="3"/>
  <c r="P3494" i="3"/>
  <c r="Q3494" i="3"/>
  <c r="T3494" i="3"/>
  <c r="U3494" i="3"/>
  <c r="S3494" i="3" s="1"/>
  <c r="V3494" i="3"/>
  <c r="E3495" i="3"/>
  <c r="K3495" i="3" s="1"/>
  <c r="F3495" i="3"/>
  <c r="L3495" i="3"/>
  <c r="O3495" i="3"/>
  <c r="P3495" i="3"/>
  <c r="S3495" i="3"/>
  <c r="M3495" i="3" s="1"/>
  <c r="T3495" i="3"/>
  <c r="N3495" i="3" s="1"/>
  <c r="U3495" i="3"/>
  <c r="V3495" i="3"/>
  <c r="E3496" i="3"/>
  <c r="L3496" i="3"/>
  <c r="O3496" i="3"/>
  <c r="P3496" i="3"/>
  <c r="Q3496" i="3"/>
  <c r="S3496" i="3"/>
  <c r="U3496" i="3"/>
  <c r="T3496" i="3" s="1"/>
  <c r="N3496" i="3" s="1"/>
  <c r="V3496" i="3"/>
  <c r="E3497" i="3"/>
  <c r="F3497" i="3" s="1"/>
  <c r="L3497" i="3"/>
  <c r="O3497" i="3"/>
  <c r="P3497" i="3"/>
  <c r="Q3497" i="3"/>
  <c r="U3497" i="3"/>
  <c r="V3497" i="3"/>
  <c r="E3498" i="3"/>
  <c r="F3498" i="3"/>
  <c r="K3498" i="3"/>
  <c r="L3498" i="3"/>
  <c r="M3498" i="3"/>
  <c r="O3498" i="3"/>
  <c r="P3498" i="3"/>
  <c r="Q3498" i="3"/>
  <c r="S3498" i="3"/>
  <c r="T3498" i="3"/>
  <c r="N3498" i="3" s="1"/>
  <c r="U3498" i="3"/>
  <c r="V3498" i="3"/>
  <c r="E3499" i="3"/>
  <c r="F3499" i="3" s="1"/>
  <c r="K3499" i="3"/>
  <c r="L3499" i="3"/>
  <c r="N3499" i="3"/>
  <c r="O3499" i="3"/>
  <c r="P3499" i="3"/>
  <c r="Q3499" i="3"/>
  <c r="S3499" i="3"/>
  <c r="T3499" i="3"/>
  <c r="U3499" i="3"/>
  <c r="V3499" i="3"/>
  <c r="E3500" i="3"/>
  <c r="F3500" i="3"/>
  <c r="K3500" i="3"/>
  <c r="L3500" i="3"/>
  <c r="M3500" i="3"/>
  <c r="N3500" i="3"/>
  <c r="O3500" i="3"/>
  <c r="P3500" i="3"/>
  <c r="Q3500" i="3"/>
  <c r="S3500" i="3"/>
  <c r="U3500" i="3"/>
  <c r="T3500" i="3" s="1"/>
  <c r="V3500" i="3"/>
  <c r="E3501" i="3"/>
  <c r="F3501" i="3"/>
  <c r="K3501" i="3"/>
  <c r="L3501" i="3"/>
  <c r="N3501" i="3" s="1"/>
  <c r="M3501" i="3"/>
  <c r="O3501" i="3"/>
  <c r="P3501" i="3"/>
  <c r="Q3501" i="3"/>
  <c r="T3501" i="3"/>
  <c r="U3501" i="3"/>
  <c r="S3501" i="3" s="1"/>
  <c r="V3501" i="3"/>
  <c r="E3502" i="3"/>
  <c r="Q3502" i="3" s="1"/>
  <c r="K3502" i="3"/>
  <c r="L3502" i="3"/>
  <c r="O3502" i="3"/>
  <c r="P3502" i="3"/>
  <c r="U3502" i="3"/>
  <c r="S3502" i="3" s="1"/>
  <c r="V3502" i="3"/>
  <c r="E3503" i="3"/>
  <c r="Q3503" i="3" s="1"/>
  <c r="F3503" i="3"/>
  <c r="K3503" i="3"/>
  <c r="L3503" i="3"/>
  <c r="O3503" i="3"/>
  <c r="P3503" i="3"/>
  <c r="U3503" i="3"/>
  <c r="S3503" i="3" s="1"/>
  <c r="M3503" i="3" s="1"/>
  <c r="V3503" i="3"/>
  <c r="E3504" i="3"/>
  <c r="F3504" i="3"/>
  <c r="L3504" i="3"/>
  <c r="N3504" i="3" s="1"/>
  <c r="M3504" i="3"/>
  <c r="O3504" i="3"/>
  <c r="P3504" i="3"/>
  <c r="T3504" i="3"/>
  <c r="U3504" i="3"/>
  <c r="S3504" i="3" s="1"/>
  <c r="V3504" i="3"/>
  <c r="E3505" i="3"/>
  <c r="L3505" i="3"/>
  <c r="O3505" i="3"/>
  <c r="P3505" i="3"/>
  <c r="U3505" i="3"/>
  <c r="T3505" i="3" s="1"/>
  <c r="V3505" i="3"/>
  <c r="E3506" i="3"/>
  <c r="F3506" i="3"/>
  <c r="K3506" i="3"/>
  <c r="L3506" i="3"/>
  <c r="M3506" i="3" s="1"/>
  <c r="O3506" i="3"/>
  <c r="P3506" i="3"/>
  <c r="Q3506" i="3"/>
  <c r="T3506" i="3"/>
  <c r="U3506" i="3"/>
  <c r="S3506" i="3" s="1"/>
  <c r="V3506" i="3"/>
  <c r="E3507" i="3"/>
  <c r="K3507" i="3" s="1"/>
  <c r="F3507" i="3"/>
  <c r="L3507" i="3"/>
  <c r="O3507" i="3"/>
  <c r="P3507" i="3"/>
  <c r="S3507" i="3"/>
  <c r="M3507" i="3" s="1"/>
  <c r="T3507" i="3"/>
  <c r="N3507" i="3" s="1"/>
  <c r="U3507" i="3"/>
  <c r="V3507" i="3"/>
  <c r="E3508" i="3"/>
  <c r="L3508" i="3"/>
  <c r="O3508" i="3"/>
  <c r="P3508" i="3"/>
  <c r="Q3508" i="3"/>
  <c r="S3508" i="3"/>
  <c r="U3508" i="3"/>
  <c r="T3508" i="3" s="1"/>
  <c r="N3508" i="3" s="1"/>
  <c r="V3508" i="3"/>
  <c r="E3509" i="3"/>
  <c r="F3509" i="3" s="1"/>
  <c r="L3509" i="3"/>
  <c r="O3509" i="3"/>
  <c r="P3509" i="3"/>
  <c r="Q3509" i="3"/>
  <c r="U3509" i="3"/>
  <c r="V3509" i="3"/>
  <c r="E3510" i="3"/>
  <c r="F3510" i="3"/>
  <c r="K3510" i="3"/>
  <c r="L3510" i="3"/>
  <c r="M3510" i="3"/>
  <c r="O3510" i="3"/>
  <c r="P3510" i="3"/>
  <c r="Q3510" i="3"/>
  <c r="S3510" i="3"/>
  <c r="T3510" i="3"/>
  <c r="N3510" i="3" s="1"/>
  <c r="U3510" i="3"/>
  <c r="V3510" i="3"/>
  <c r="E3511" i="3"/>
  <c r="F3511" i="3" s="1"/>
  <c r="K3511" i="3"/>
  <c r="L3511" i="3"/>
  <c r="O3511" i="3"/>
  <c r="P3511" i="3"/>
  <c r="Q3511" i="3"/>
  <c r="S3511" i="3"/>
  <c r="T3511" i="3"/>
  <c r="U3511" i="3"/>
  <c r="V3511" i="3"/>
  <c r="E3512" i="3"/>
  <c r="F3512" i="3"/>
  <c r="K3512" i="3"/>
  <c r="L3512" i="3"/>
  <c r="M3512" i="3"/>
  <c r="N3512" i="3"/>
  <c r="O3512" i="3"/>
  <c r="P3512" i="3"/>
  <c r="Q3512" i="3"/>
  <c r="S3512" i="3"/>
  <c r="U3512" i="3"/>
  <c r="T3512" i="3" s="1"/>
  <c r="V3512" i="3"/>
  <c r="E3513" i="3"/>
  <c r="F3513" i="3"/>
  <c r="K3513" i="3"/>
  <c r="L3513" i="3"/>
  <c r="O3513" i="3"/>
  <c r="P3513" i="3"/>
  <c r="Q3513" i="3"/>
  <c r="T3513" i="3"/>
  <c r="U3513" i="3"/>
  <c r="S3513" i="3" s="1"/>
  <c r="V3513" i="3"/>
  <c r="E3514" i="3"/>
  <c r="K3514" i="3"/>
  <c r="L3514" i="3"/>
  <c r="O3514" i="3"/>
  <c r="P3514" i="3"/>
  <c r="U3514" i="3"/>
  <c r="S3514" i="3" s="1"/>
  <c r="V3514" i="3"/>
  <c r="E3515" i="3"/>
  <c r="Q3515" i="3" s="1"/>
  <c r="F3515" i="3"/>
  <c r="K3515" i="3"/>
  <c r="L3515" i="3"/>
  <c r="O3515" i="3"/>
  <c r="P3515" i="3"/>
  <c r="U3515" i="3"/>
  <c r="V3515" i="3"/>
  <c r="E3516" i="3"/>
  <c r="L3516" i="3"/>
  <c r="O3516" i="3"/>
  <c r="P3516" i="3"/>
  <c r="T3516" i="3"/>
  <c r="U3516" i="3"/>
  <c r="S3516" i="3" s="1"/>
  <c r="M3516" i="3" s="1"/>
  <c r="V3516" i="3"/>
  <c r="E3517" i="3"/>
  <c r="L3517" i="3"/>
  <c r="O3517" i="3"/>
  <c r="P3517" i="3"/>
  <c r="U3517" i="3"/>
  <c r="T3517" i="3" s="1"/>
  <c r="V3517" i="3"/>
  <c r="E3518" i="3"/>
  <c r="F3518" i="3"/>
  <c r="K3518" i="3"/>
  <c r="L3518" i="3"/>
  <c r="O3518" i="3"/>
  <c r="P3518" i="3"/>
  <c r="Q3518" i="3"/>
  <c r="U3518" i="3"/>
  <c r="S3518" i="3" s="1"/>
  <c r="V3518" i="3"/>
  <c r="E3519" i="3"/>
  <c r="K3519" i="3" s="1"/>
  <c r="F3519" i="3"/>
  <c r="L3519" i="3"/>
  <c r="O3519" i="3"/>
  <c r="P3519" i="3"/>
  <c r="S3519" i="3"/>
  <c r="M3519" i="3" s="1"/>
  <c r="T3519" i="3"/>
  <c r="N3519" i="3" s="1"/>
  <c r="U3519" i="3"/>
  <c r="V3519" i="3"/>
  <c r="E3520" i="3"/>
  <c r="L3520" i="3"/>
  <c r="O3520" i="3"/>
  <c r="P3520" i="3"/>
  <c r="S3520" i="3"/>
  <c r="U3520" i="3"/>
  <c r="T3520" i="3" s="1"/>
  <c r="N3520" i="3" s="1"/>
  <c r="V3520" i="3"/>
  <c r="E3521" i="3"/>
  <c r="F3521" i="3" s="1"/>
  <c r="L3521" i="3"/>
  <c r="O3521" i="3"/>
  <c r="P3521" i="3"/>
  <c r="Q3521" i="3"/>
  <c r="U3521" i="3"/>
  <c r="S3521" i="3" s="1"/>
  <c r="M3521" i="3" s="1"/>
  <c r="V3521" i="3"/>
  <c r="E3522" i="3"/>
  <c r="F3522" i="3"/>
  <c r="K3522" i="3"/>
  <c r="L3522" i="3"/>
  <c r="O3522" i="3"/>
  <c r="P3522" i="3"/>
  <c r="Q3522" i="3"/>
  <c r="S3522" i="3"/>
  <c r="M3522" i="3" s="1"/>
  <c r="T3522" i="3"/>
  <c r="N3522" i="3" s="1"/>
  <c r="U3522" i="3"/>
  <c r="V3522" i="3"/>
  <c r="E3523" i="3"/>
  <c r="F3523" i="3" s="1"/>
  <c r="K3523" i="3"/>
  <c r="L3523" i="3"/>
  <c r="N3523" i="3" s="1"/>
  <c r="O3523" i="3"/>
  <c r="P3523" i="3"/>
  <c r="Q3523" i="3"/>
  <c r="S3523" i="3"/>
  <c r="T3523" i="3"/>
  <c r="U3523" i="3"/>
  <c r="V3523" i="3"/>
  <c r="E3524" i="3"/>
  <c r="F3524" i="3"/>
  <c r="K3524" i="3"/>
  <c r="L3524" i="3"/>
  <c r="M3524" i="3"/>
  <c r="N3524" i="3"/>
  <c r="O3524" i="3"/>
  <c r="P3524" i="3"/>
  <c r="Q3524" i="3"/>
  <c r="S3524" i="3"/>
  <c r="U3524" i="3"/>
  <c r="T3524" i="3" s="1"/>
  <c r="V3524" i="3"/>
  <c r="E3525" i="3"/>
  <c r="F3525" i="3"/>
  <c r="K3525" i="3"/>
  <c r="L3525" i="3"/>
  <c r="N3525" i="3" s="1"/>
  <c r="O3525" i="3"/>
  <c r="P3525" i="3"/>
  <c r="Q3525" i="3"/>
  <c r="T3525" i="3"/>
  <c r="U3525" i="3"/>
  <c r="S3525" i="3" s="1"/>
  <c r="V3525" i="3"/>
  <c r="E3526" i="3"/>
  <c r="K3526" i="3" s="1"/>
  <c r="L3526" i="3"/>
  <c r="O3526" i="3"/>
  <c r="P3526" i="3"/>
  <c r="U3526" i="3"/>
  <c r="S3526" i="3" s="1"/>
  <c r="V3526" i="3"/>
  <c r="E3527" i="3"/>
  <c r="Q3527" i="3" s="1"/>
  <c r="F3527" i="3"/>
  <c r="K3527" i="3"/>
  <c r="L3527" i="3"/>
  <c r="O3527" i="3"/>
  <c r="P3527" i="3"/>
  <c r="U3527" i="3"/>
  <c r="V3527" i="3"/>
  <c r="E3528" i="3"/>
  <c r="F3528" i="3"/>
  <c r="L3528" i="3"/>
  <c r="N3528" i="3" s="1"/>
  <c r="M3528" i="3"/>
  <c r="O3528" i="3"/>
  <c r="P3528" i="3"/>
  <c r="T3528" i="3"/>
  <c r="U3528" i="3"/>
  <c r="S3528" i="3" s="1"/>
  <c r="V3528" i="3"/>
  <c r="E3529" i="3"/>
  <c r="K3529" i="3"/>
  <c r="L3529" i="3"/>
  <c r="O3529" i="3"/>
  <c r="P3529" i="3"/>
  <c r="U3529" i="3"/>
  <c r="V3529" i="3"/>
  <c r="E3530" i="3"/>
  <c r="F3530" i="3"/>
  <c r="K3530" i="3"/>
  <c r="L3530" i="3"/>
  <c r="M3530" i="3" s="1"/>
  <c r="O3530" i="3"/>
  <c r="P3530" i="3"/>
  <c r="Q3530" i="3"/>
  <c r="U3530" i="3"/>
  <c r="S3530" i="3" s="1"/>
  <c r="V3530" i="3"/>
  <c r="E3531" i="3"/>
  <c r="F3531" i="3"/>
  <c r="L3531" i="3"/>
  <c r="O3531" i="3"/>
  <c r="P3531" i="3"/>
  <c r="S3531" i="3"/>
  <c r="M3531" i="3" s="1"/>
  <c r="T3531" i="3"/>
  <c r="N3531" i="3" s="1"/>
  <c r="U3531" i="3"/>
  <c r="V3531" i="3"/>
  <c r="E3532" i="3"/>
  <c r="L3532" i="3"/>
  <c r="O3532" i="3"/>
  <c r="P3532" i="3"/>
  <c r="Q3532" i="3"/>
  <c r="U3532" i="3"/>
  <c r="T3532" i="3" s="1"/>
  <c r="N3532" i="3" s="1"/>
  <c r="V3532" i="3"/>
  <c r="E3533" i="3"/>
  <c r="F3533" i="3" s="1"/>
  <c r="L3533" i="3"/>
  <c r="O3533" i="3"/>
  <c r="P3533" i="3"/>
  <c r="Q3533" i="3"/>
  <c r="U3533" i="3"/>
  <c r="V3533" i="3"/>
  <c r="E3534" i="3"/>
  <c r="F3534" i="3"/>
  <c r="K3534" i="3"/>
  <c r="L3534" i="3"/>
  <c r="O3534" i="3"/>
  <c r="P3534" i="3"/>
  <c r="Q3534" i="3"/>
  <c r="S3534" i="3"/>
  <c r="M3534" i="3" s="1"/>
  <c r="T3534" i="3"/>
  <c r="N3534" i="3" s="1"/>
  <c r="U3534" i="3"/>
  <c r="V3534" i="3"/>
  <c r="E3535" i="3"/>
  <c r="F3535" i="3" s="1"/>
  <c r="K3535" i="3"/>
  <c r="L3535" i="3"/>
  <c r="N3535" i="3"/>
  <c r="O3535" i="3"/>
  <c r="P3535" i="3"/>
  <c r="Q3535" i="3"/>
  <c r="S3535" i="3"/>
  <c r="T3535" i="3"/>
  <c r="U3535" i="3"/>
  <c r="V3535" i="3"/>
  <c r="E3536" i="3"/>
  <c r="F3536" i="3"/>
  <c r="K3536" i="3"/>
  <c r="L3536" i="3"/>
  <c r="M3536" i="3"/>
  <c r="O3536" i="3"/>
  <c r="P3536" i="3"/>
  <c r="Q3536" i="3"/>
  <c r="U3536" i="3"/>
  <c r="S3536" i="3" s="1"/>
  <c r="V3536" i="3"/>
  <c r="E3537" i="3"/>
  <c r="F3537" i="3"/>
  <c r="K3537" i="3"/>
  <c r="L3537" i="3"/>
  <c r="N3537" i="3" s="1"/>
  <c r="O3537" i="3"/>
  <c r="P3537" i="3"/>
  <c r="Q3537" i="3"/>
  <c r="T3537" i="3"/>
  <c r="U3537" i="3"/>
  <c r="S3537" i="3" s="1"/>
  <c r="V3537" i="3"/>
  <c r="E3538" i="3"/>
  <c r="K3538" i="3"/>
  <c r="L3538" i="3"/>
  <c r="O3538" i="3"/>
  <c r="P3538" i="3"/>
  <c r="U3538" i="3"/>
  <c r="S3538" i="3" s="1"/>
  <c r="V3538" i="3"/>
  <c r="E3539" i="3"/>
  <c r="Q3539" i="3" s="1"/>
  <c r="F3539" i="3"/>
  <c r="K3539" i="3"/>
  <c r="L3539" i="3"/>
  <c r="O3539" i="3"/>
  <c r="P3539" i="3"/>
  <c r="U3539" i="3"/>
  <c r="V3539" i="3"/>
  <c r="E3540" i="3"/>
  <c r="L3540" i="3"/>
  <c r="O3540" i="3"/>
  <c r="P3540" i="3"/>
  <c r="U3540" i="3"/>
  <c r="V3540" i="3"/>
  <c r="E3541" i="3"/>
  <c r="F3541" i="3" s="1"/>
  <c r="L3541" i="3"/>
  <c r="O3541" i="3"/>
  <c r="P3541" i="3"/>
  <c r="T3541" i="3"/>
  <c r="U3541" i="3"/>
  <c r="S3541" i="3" s="1"/>
  <c r="V3541" i="3"/>
  <c r="E3542" i="3"/>
  <c r="F3542" i="3"/>
  <c r="K3542" i="3"/>
  <c r="L3542" i="3"/>
  <c r="O3542" i="3"/>
  <c r="P3542" i="3"/>
  <c r="Q3542" i="3"/>
  <c r="U3542" i="3"/>
  <c r="S3542" i="3" s="1"/>
  <c r="V3542" i="3"/>
  <c r="E3543" i="3"/>
  <c r="K3543" i="3" s="1"/>
  <c r="F3543" i="3"/>
  <c r="L3543" i="3"/>
  <c r="O3543" i="3"/>
  <c r="P3543" i="3"/>
  <c r="Q3543" i="3"/>
  <c r="S3543" i="3"/>
  <c r="M3543" i="3" s="1"/>
  <c r="T3543" i="3"/>
  <c r="N3543" i="3" s="1"/>
  <c r="U3543" i="3"/>
  <c r="V3543" i="3"/>
  <c r="E3544" i="3"/>
  <c r="L3544" i="3"/>
  <c r="O3544" i="3"/>
  <c r="P3544" i="3"/>
  <c r="U3544" i="3"/>
  <c r="V3544" i="3"/>
  <c r="E3545" i="3"/>
  <c r="F3545" i="3" s="1"/>
  <c r="L3545" i="3"/>
  <c r="M3545" i="3"/>
  <c r="O3545" i="3"/>
  <c r="P3545" i="3"/>
  <c r="Q3545" i="3"/>
  <c r="U3545" i="3"/>
  <c r="S3545" i="3" s="1"/>
  <c r="V3545" i="3"/>
  <c r="E3546" i="3"/>
  <c r="F3546" i="3"/>
  <c r="K3546" i="3"/>
  <c r="L3546" i="3"/>
  <c r="N3546" i="3"/>
  <c r="O3546" i="3"/>
  <c r="P3546" i="3"/>
  <c r="Q3546" i="3"/>
  <c r="T3546" i="3"/>
  <c r="U3546" i="3"/>
  <c r="S3546" i="3" s="1"/>
  <c r="M3546" i="3" s="1"/>
  <c r="V3546" i="3"/>
  <c r="E3547" i="3"/>
  <c r="F3547" i="3" s="1"/>
  <c r="K3547" i="3"/>
  <c r="L3547" i="3"/>
  <c r="M3547" i="3"/>
  <c r="N3547" i="3"/>
  <c r="O3547" i="3"/>
  <c r="P3547" i="3"/>
  <c r="Q3547" i="3"/>
  <c r="S3547" i="3"/>
  <c r="T3547" i="3"/>
  <c r="U3547" i="3"/>
  <c r="V3547" i="3"/>
  <c r="E3548" i="3"/>
  <c r="F3548" i="3"/>
  <c r="K3548" i="3"/>
  <c r="L3548" i="3"/>
  <c r="M3548" i="3"/>
  <c r="N3548" i="3"/>
  <c r="O3548" i="3"/>
  <c r="P3548" i="3"/>
  <c r="Q3548" i="3"/>
  <c r="S3548" i="3"/>
  <c r="U3548" i="3"/>
  <c r="T3548" i="3" s="1"/>
  <c r="V3548" i="3"/>
  <c r="E3549" i="3"/>
  <c r="F3549" i="3" s="1"/>
  <c r="L3549" i="3"/>
  <c r="N3549" i="3" s="1"/>
  <c r="M3549" i="3"/>
  <c r="O3549" i="3"/>
  <c r="P3549" i="3"/>
  <c r="Q3549" i="3"/>
  <c r="T3549" i="3"/>
  <c r="U3549" i="3"/>
  <c r="S3549" i="3" s="1"/>
  <c r="V3549" i="3"/>
  <c r="E3550" i="3"/>
  <c r="L3550" i="3"/>
  <c r="O3550" i="3"/>
  <c r="P3550" i="3"/>
  <c r="S3550" i="3"/>
  <c r="U3550" i="3"/>
  <c r="T3550" i="3" s="1"/>
  <c r="N3550" i="3" s="1"/>
  <c r="V3550" i="3"/>
  <c r="E3551" i="3"/>
  <c r="F3551" i="3" s="1"/>
  <c r="K3551" i="3"/>
  <c r="L3551" i="3"/>
  <c r="O3551" i="3"/>
  <c r="P3551" i="3"/>
  <c r="Q3551" i="3"/>
  <c r="U3551" i="3"/>
  <c r="S3551" i="3" s="1"/>
  <c r="M3551" i="3" s="1"/>
  <c r="V3551" i="3"/>
  <c r="E3552" i="3"/>
  <c r="F3552" i="3" s="1"/>
  <c r="L3552" i="3"/>
  <c r="O3552" i="3"/>
  <c r="P3552" i="3"/>
  <c r="U3552" i="3"/>
  <c r="V3552" i="3"/>
  <c r="E3553" i="3"/>
  <c r="F3553" i="3" s="1"/>
  <c r="K3553" i="3"/>
  <c r="L3553" i="3"/>
  <c r="O3553" i="3"/>
  <c r="P3553" i="3"/>
  <c r="Q3553" i="3"/>
  <c r="T3553" i="3"/>
  <c r="U3553" i="3"/>
  <c r="S3553" i="3" s="1"/>
  <c r="M3553" i="3" s="1"/>
  <c r="V3553" i="3"/>
  <c r="E3554" i="3"/>
  <c r="F3554" i="3"/>
  <c r="K3554" i="3"/>
  <c r="L3554" i="3"/>
  <c r="N3554" i="3"/>
  <c r="O3554" i="3"/>
  <c r="P3554" i="3"/>
  <c r="Q3554" i="3"/>
  <c r="T3554" i="3"/>
  <c r="U3554" i="3"/>
  <c r="S3554" i="3" s="1"/>
  <c r="V3554" i="3"/>
  <c r="E3555" i="3"/>
  <c r="L3555" i="3"/>
  <c r="M3555" i="3"/>
  <c r="O3555" i="3"/>
  <c r="P3555" i="3"/>
  <c r="S3555" i="3"/>
  <c r="T3555" i="3"/>
  <c r="N3555" i="3" s="1"/>
  <c r="U3555" i="3"/>
  <c r="V3555" i="3"/>
  <c r="E3556" i="3"/>
  <c r="L3556" i="3"/>
  <c r="N3556" i="3" s="1"/>
  <c r="O3556" i="3"/>
  <c r="P3556" i="3"/>
  <c r="U3556" i="3"/>
  <c r="T3556" i="3" s="1"/>
  <c r="V3556" i="3"/>
  <c r="E3557" i="3"/>
  <c r="F3557" i="3" s="1"/>
  <c r="K3557" i="3"/>
  <c r="L3557" i="3"/>
  <c r="N3557" i="3"/>
  <c r="O3557" i="3"/>
  <c r="P3557" i="3"/>
  <c r="T3557" i="3"/>
  <c r="U3557" i="3"/>
  <c r="S3557" i="3" s="1"/>
  <c r="M3557" i="3" s="1"/>
  <c r="V3557" i="3"/>
  <c r="E3558" i="3"/>
  <c r="F3558" i="3"/>
  <c r="K3558" i="3"/>
  <c r="L3558" i="3"/>
  <c r="O3558" i="3"/>
  <c r="P3558" i="3"/>
  <c r="Q3558" i="3"/>
  <c r="U3558" i="3"/>
  <c r="S3558" i="3" s="1"/>
  <c r="V3558" i="3"/>
  <c r="E3559" i="3"/>
  <c r="F3559" i="3" s="1"/>
  <c r="K3559" i="3"/>
  <c r="L3559" i="3"/>
  <c r="O3559" i="3"/>
  <c r="P3559" i="3"/>
  <c r="S3559" i="3"/>
  <c r="T3559" i="3"/>
  <c r="U3559" i="3"/>
  <c r="V3559" i="3"/>
  <c r="E3560" i="3"/>
  <c r="F3560" i="3"/>
  <c r="K3560" i="3"/>
  <c r="L3560" i="3"/>
  <c r="O3560" i="3"/>
  <c r="P3560" i="3"/>
  <c r="Q3560" i="3"/>
  <c r="U3560" i="3"/>
  <c r="T3560" i="3" s="1"/>
  <c r="N3560" i="3" s="1"/>
  <c r="V3560" i="3"/>
  <c r="E3561" i="3"/>
  <c r="Q3561" i="3" s="1"/>
  <c r="F3561" i="3"/>
  <c r="K3561" i="3"/>
  <c r="L3561" i="3"/>
  <c r="M3561" i="3"/>
  <c r="O3561" i="3"/>
  <c r="P3561" i="3"/>
  <c r="T3561" i="3"/>
  <c r="U3561" i="3"/>
  <c r="S3561" i="3" s="1"/>
  <c r="V3561" i="3"/>
  <c r="E3562" i="3"/>
  <c r="Q3562" i="3" s="1"/>
  <c r="K3562" i="3"/>
  <c r="L3562" i="3"/>
  <c r="O3562" i="3"/>
  <c r="P3562" i="3"/>
  <c r="S3562" i="3"/>
  <c r="U3562" i="3"/>
  <c r="T3562" i="3" s="1"/>
  <c r="V3562" i="3"/>
  <c r="E3563" i="3"/>
  <c r="F3563" i="3"/>
  <c r="K3563" i="3"/>
  <c r="L3563" i="3"/>
  <c r="M3563" i="3"/>
  <c r="N3563" i="3"/>
  <c r="O3563" i="3"/>
  <c r="P3563" i="3"/>
  <c r="Q3563" i="3"/>
  <c r="T3563" i="3"/>
  <c r="U3563" i="3"/>
  <c r="S3563" i="3" s="1"/>
  <c r="V3563" i="3"/>
  <c r="E3564" i="3"/>
  <c r="F3564" i="3"/>
  <c r="L3564" i="3"/>
  <c r="O3564" i="3"/>
  <c r="P3564" i="3"/>
  <c r="U3564" i="3"/>
  <c r="V3564" i="3"/>
  <c r="E3565" i="3"/>
  <c r="F3565" i="3" s="1"/>
  <c r="L3565" i="3"/>
  <c r="N3565" i="3" s="1"/>
  <c r="O3565" i="3"/>
  <c r="P3565" i="3"/>
  <c r="Q3565" i="3"/>
  <c r="T3565" i="3"/>
  <c r="U3565" i="3"/>
  <c r="S3565" i="3" s="1"/>
  <c r="M3565" i="3" s="1"/>
  <c r="V3565" i="3"/>
  <c r="E3566" i="3"/>
  <c r="F3566" i="3"/>
  <c r="K3566" i="3"/>
  <c r="L3566" i="3"/>
  <c r="N3566" i="3"/>
  <c r="O3566" i="3"/>
  <c r="P3566" i="3"/>
  <c r="Q3566" i="3"/>
  <c r="T3566" i="3"/>
  <c r="U3566" i="3"/>
  <c r="S3566" i="3" s="1"/>
  <c r="V3566" i="3"/>
  <c r="E3567" i="3"/>
  <c r="F3567" i="3" s="1"/>
  <c r="L3567" i="3"/>
  <c r="M3567" i="3"/>
  <c r="O3567" i="3"/>
  <c r="P3567" i="3"/>
  <c r="Q3567" i="3"/>
  <c r="S3567" i="3"/>
  <c r="T3567" i="3"/>
  <c r="N3567" i="3" s="1"/>
  <c r="U3567" i="3"/>
  <c r="V3567" i="3"/>
  <c r="E3568" i="3"/>
  <c r="K3568" i="3" s="1"/>
  <c r="L3568" i="3"/>
  <c r="N3568" i="3"/>
  <c r="O3568" i="3"/>
  <c r="P3568" i="3"/>
  <c r="Q3568" i="3"/>
  <c r="S3568" i="3"/>
  <c r="U3568" i="3"/>
  <c r="T3568" i="3" s="1"/>
  <c r="V3568" i="3"/>
  <c r="E3569" i="3"/>
  <c r="F3569" i="3" s="1"/>
  <c r="K3569" i="3"/>
  <c r="L3569" i="3"/>
  <c r="O3569" i="3"/>
  <c r="P3569" i="3"/>
  <c r="Q3569" i="3"/>
  <c r="U3569" i="3"/>
  <c r="V3569" i="3"/>
  <c r="E3570" i="3"/>
  <c r="F3570" i="3"/>
  <c r="K3570" i="3"/>
  <c r="L3570" i="3"/>
  <c r="M3570" i="3" s="1"/>
  <c r="O3570" i="3"/>
  <c r="P3570" i="3"/>
  <c r="Q3570" i="3"/>
  <c r="S3570" i="3"/>
  <c r="T3570" i="3"/>
  <c r="U3570" i="3"/>
  <c r="V3570" i="3"/>
  <c r="E3571" i="3"/>
  <c r="F3571" i="3" s="1"/>
  <c r="K3571" i="3"/>
  <c r="L3571" i="3"/>
  <c r="O3571" i="3"/>
  <c r="P3571" i="3"/>
  <c r="Q3571" i="3"/>
  <c r="S3571" i="3"/>
  <c r="T3571" i="3"/>
  <c r="U3571" i="3"/>
  <c r="V3571" i="3"/>
  <c r="E3572" i="3"/>
  <c r="F3572" i="3"/>
  <c r="K3572" i="3"/>
  <c r="L3572" i="3"/>
  <c r="M3572" i="3" s="1"/>
  <c r="N3572" i="3"/>
  <c r="O3572" i="3"/>
  <c r="P3572" i="3"/>
  <c r="Q3572" i="3"/>
  <c r="S3572" i="3"/>
  <c r="U3572" i="3"/>
  <c r="T3572" i="3" s="1"/>
  <c r="V3572" i="3"/>
  <c r="E3573" i="3"/>
  <c r="F3573" i="3"/>
  <c r="K3573" i="3"/>
  <c r="L3573" i="3"/>
  <c r="O3573" i="3"/>
  <c r="P3573" i="3"/>
  <c r="Q3573" i="3"/>
  <c r="T3573" i="3"/>
  <c r="U3573" i="3"/>
  <c r="S3573" i="3" s="1"/>
  <c r="V3573" i="3"/>
  <c r="E3574" i="3"/>
  <c r="Q3574" i="3" s="1"/>
  <c r="K3574" i="3"/>
  <c r="L3574" i="3"/>
  <c r="O3574" i="3"/>
  <c r="P3574" i="3"/>
  <c r="U3574" i="3"/>
  <c r="V3574" i="3"/>
  <c r="E3575" i="3"/>
  <c r="F3575" i="3"/>
  <c r="K3575" i="3"/>
  <c r="L3575" i="3"/>
  <c r="O3575" i="3"/>
  <c r="P3575" i="3"/>
  <c r="Q3575" i="3"/>
  <c r="U3575" i="3"/>
  <c r="S3575" i="3" s="1"/>
  <c r="V3575" i="3"/>
  <c r="E3576" i="3"/>
  <c r="F3576" i="3" s="1"/>
  <c r="K3576" i="3"/>
  <c r="L3576" i="3"/>
  <c r="O3576" i="3"/>
  <c r="P3576" i="3"/>
  <c r="Q3576" i="3"/>
  <c r="S3576" i="3"/>
  <c r="T3576" i="3"/>
  <c r="U3576" i="3"/>
  <c r="V3576" i="3"/>
  <c r="E3577" i="3"/>
  <c r="F3577" i="3"/>
  <c r="K3577" i="3"/>
  <c r="L3577" i="3"/>
  <c r="M3577" i="3" s="1"/>
  <c r="O3577" i="3"/>
  <c r="P3577" i="3"/>
  <c r="Q3577" i="3"/>
  <c r="S3577" i="3"/>
  <c r="T3577" i="3"/>
  <c r="U3577" i="3"/>
  <c r="V3577" i="3"/>
  <c r="E3578" i="3"/>
  <c r="F3578" i="3"/>
  <c r="K3578" i="3"/>
  <c r="L3578" i="3"/>
  <c r="O3578" i="3"/>
  <c r="P3578" i="3"/>
  <c r="Q3578" i="3"/>
  <c r="S3578" i="3"/>
  <c r="T3578" i="3"/>
  <c r="U3578" i="3"/>
  <c r="V3578" i="3"/>
  <c r="E3579" i="3"/>
  <c r="F3579" i="3"/>
  <c r="K3579" i="3"/>
  <c r="L3579" i="3"/>
  <c r="O3579" i="3"/>
  <c r="P3579" i="3"/>
  <c r="Q3579" i="3"/>
  <c r="S3579" i="3"/>
  <c r="M3579" i="3" s="1"/>
  <c r="U3579" i="3"/>
  <c r="T3579" i="3" s="1"/>
  <c r="N3579" i="3" s="1"/>
  <c r="V3579" i="3"/>
  <c r="E3580" i="3"/>
  <c r="L3580" i="3"/>
  <c r="O3580" i="3"/>
  <c r="P3580" i="3"/>
  <c r="Q3580" i="3"/>
  <c r="S3580" i="3"/>
  <c r="U3580" i="3"/>
  <c r="T3580" i="3" s="1"/>
  <c r="N3580" i="3" s="1"/>
  <c r="V3580" i="3"/>
  <c r="E3581" i="3"/>
  <c r="L3581" i="3"/>
  <c r="O3581" i="3"/>
  <c r="P3581" i="3"/>
  <c r="Q3581" i="3"/>
  <c r="S3581" i="3"/>
  <c r="U3581" i="3"/>
  <c r="T3581" i="3" s="1"/>
  <c r="N3581" i="3" s="1"/>
  <c r="V3581" i="3"/>
  <c r="E3582" i="3"/>
  <c r="F3582" i="3"/>
  <c r="K3582" i="3"/>
  <c r="L3582" i="3"/>
  <c r="N3582" i="3"/>
  <c r="O3582" i="3"/>
  <c r="P3582" i="3"/>
  <c r="Q3582" i="3"/>
  <c r="T3582" i="3"/>
  <c r="U3582" i="3"/>
  <c r="S3582" i="3" s="1"/>
  <c r="M3582" i="3" s="1"/>
  <c r="V3582" i="3"/>
  <c r="E3583" i="3"/>
  <c r="Q3583" i="3" s="1"/>
  <c r="L3583" i="3"/>
  <c r="N3583" i="3" s="1"/>
  <c r="M3583" i="3"/>
  <c r="O3583" i="3"/>
  <c r="P3583" i="3"/>
  <c r="S3583" i="3"/>
  <c r="T3583" i="3"/>
  <c r="U3583" i="3"/>
  <c r="V3583" i="3"/>
  <c r="E3584" i="3"/>
  <c r="F3584" i="3" s="1"/>
  <c r="K3584" i="3"/>
  <c r="L3584" i="3"/>
  <c r="O3584" i="3"/>
  <c r="P3584" i="3"/>
  <c r="Q3584" i="3"/>
  <c r="U3584" i="3"/>
  <c r="V3584" i="3"/>
  <c r="E3585" i="3"/>
  <c r="F3585" i="3" s="1"/>
  <c r="K3585" i="3"/>
  <c r="L3585" i="3"/>
  <c r="O3585" i="3"/>
  <c r="P3585" i="3"/>
  <c r="Q3585" i="3"/>
  <c r="U3585" i="3"/>
  <c r="V3585" i="3"/>
  <c r="E3586" i="3"/>
  <c r="Q3586" i="3" s="1"/>
  <c r="K3586" i="3"/>
  <c r="L3586" i="3"/>
  <c r="O3586" i="3"/>
  <c r="P3586" i="3"/>
  <c r="U3586" i="3"/>
  <c r="V3586" i="3"/>
  <c r="E3587" i="3"/>
  <c r="F3587" i="3" s="1"/>
  <c r="K3587" i="3"/>
  <c r="L3587" i="3"/>
  <c r="M3587" i="3" s="1"/>
  <c r="N3587" i="3"/>
  <c r="O3587" i="3"/>
  <c r="P3587" i="3"/>
  <c r="Q3587" i="3"/>
  <c r="T3587" i="3"/>
  <c r="U3587" i="3"/>
  <c r="S3587" i="3" s="1"/>
  <c r="V3587" i="3"/>
  <c r="E3588" i="3"/>
  <c r="F3588" i="3"/>
  <c r="K3588" i="3"/>
  <c r="L3588" i="3"/>
  <c r="M3588" i="3"/>
  <c r="N3588" i="3"/>
  <c r="O3588" i="3"/>
  <c r="P3588" i="3"/>
  <c r="Q3588" i="3"/>
  <c r="S3588" i="3"/>
  <c r="T3588" i="3"/>
  <c r="U3588" i="3"/>
  <c r="V3588" i="3"/>
  <c r="E3589" i="3"/>
  <c r="Q3589" i="3" s="1"/>
  <c r="F3589" i="3"/>
  <c r="L3589" i="3"/>
  <c r="N3589" i="3" s="1"/>
  <c r="O3589" i="3"/>
  <c r="P3589" i="3"/>
  <c r="S3589" i="3"/>
  <c r="M3589" i="3" s="1"/>
  <c r="T3589" i="3"/>
  <c r="U3589" i="3"/>
  <c r="V3589" i="3"/>
  <c r="E3590" i="3"/>
  <c r="Q3590" i="3" s="1"/>
  <c r="F3590" i="3"/>
  <c r="L3590" i="3"/>
  <c r="N3590" i="3" s="1"/>
  <c r="O3590" i="3"/>
  <c r="P3590" i="3"/>
  <c r="S3590" i="3"/>
  <c r="T3590" i="3"/>
  <c r="U3590" i="3"/>
  <c r="V3590" i="3"/>
  <c r="E3591" i="3"/>
  <c r="K3591" i="3" s="1"/>
  <c r="F3591" i="3"/>
  <c r="L3591" i="3"/>
  <c r="M3591" i="3"/>
  <c r="O3591" i="3"/>
  <c r="P3591" i="3"/>
  <c r="Q3591" i="3"/>
  <c r="S3591" i="3"/>
  <c r="T3591" i="3"/>
  <c r="N3591" i="3" s="1"/>
  <c r="U3591" i="3"/>
  <c r="V3591" i="3"/>
  <c r="E3592" i="3"/>
  <c r="K3592" i="3" s="1"/>
  <c r="L3592" i="3"/>
  <c r="N3592" i="3" s="1"/>
  <c r="M3592" i="3"/>
  <c r="O3592" i="3"/>
  <c r="P3592" i="3"/>
  <c r="Q3592" i="3"/>
  <c r="S3592" i="3"/>
  <c r="T3592" i="3"/>
  <c r="U3592" i="3"/>
  <c r="V3592" i="3"/>
  <c r="E3593" i="3"/>
  <c r="F3593" i="3" s="1"/>
  <c r="L3593" i="3"/>
  <c r="N3593" i="3" s="1"/>
  <c r="O3593" i="3"/>
  <c r="P3593" i="3"/>
  <c r="Q3593" i="3"/>
  <c r="S3593" i="3"/>
  <c r="T3593" i="3"/>
  <c r="U3593" i="3"/>
  <c r="V3593" i="3"/>
  <c r="E3594" i="3"/>
  <c r="F3594" i="3"/>
  <c r="K3594" i="3"/>
  <c r="L3594" i="3"/>
  <c r="O3594" i="3"/>
  <c r="P3594" i="3"/>
  <c r="Q3594" i="3"/>
  <c r="U3594" i="3"/>
  <c r="S3594" i="3" s="1"/>
  <c r="V3594" i="3"/>
  <c r="E3595" i="3"/>
  <c r="Q3595" i="3" s="1"/>
  <c r="F3595" i="3"/>
  <c r="K3595" i="3"/>
  <c r="L3595" i="3"/>
  <c r="M3595" i="3"/>
  <c r="O3595" i="3"/>
  <c r="P3595" i="3"/>
  <c r="S3595" i="3"/>
  <c r="T3595" i="3"/>
  <c r="N3595" i="3" s="1"/>
  <c r="U3595" i="3"/>
  <c r="V3595" i="3"/>
  <c r="E3596" i="3"/>
  <c r="F3596" i="3" s="1"/>
  <c r="L3596" i="3"/>
  <c r="N3596" i="3"/>
  <c r="O3596" i="3"/>
  <c r="P3596" i="3"/>
  <c r="U3596" i="3"/>
  <c r="T3596" i="3" s="1"/>
  <c r="V3596" i="3"/>
  <c r="E3597" i="3"/>
  <c r="F3597" i="3"/>
  <c r="L3597" i="3"/>
  <c r="M3597" i="3" s="1"/>
  <c r="O3597" i="3"/>
  <c r="P3597" i="3"/>
  <c r="U3597" i="3"/>
  <c r="S3597" i="3" s="1"/>
  <c r="V3597" i="3"/>
  <c r="E3598" i="3"/>
  <c r="F3598" i="3"/>
  <c r="L3598" i="3"/>
  <c r="O3598" i="3"/>
  <c r="P3598" i="3"/>
  <c r="U3598" i="3"/>
  <c r="S3598" i="3" s="1"/>
  <c r="V3598" i="3"/>
  <c r="E3599" i="3"/>
  <c r="F3599" i="3" s="1"/>
  <c r="L3599" i="3"/>
  <c r="M3599" i="3" s="1"/>
  <c r="N3599" i="3"/>
  <c r="O3599" i="3"/>
  <c r="P3599" i="3"/>
  <c r="S3599" i="3"/>
  <c r="T3599" i="3"/>
  <c r="U3599" i="3"/>
  <c r="V3599" i="3"/>
  <c r="E3600" i="3"/>
  <c r="L3600" i="3"/>
  <c r="O3600" i="3"/>
  <c r="P3600" i="3"/>
  <c r="U3600" i="3"/>
  <c r="V3600" i="3"/>
  <c r="E3601" i="3"/>
  <c r="F3601" i="3"/>
  <c r="K3601" i="3"/>
  <c r="L3601" i="3"/>
  <c r="O3601" i="3"/>
  <c r="P3601" i="3"/>
  <c r="Q3601" i="3"/>
  <c r="U3601" i="3"/>
  <c r="V3601" i="3"/>
  <c r="E3602" i="3"/>
  <c r="F3602" i="3"/>
  <c r="K3602" i="3"/>
  <c r="L3602" i="3"/>
  <c r="O3602" i="3"/>
  <c r="P3602" i="3"/>
  <c r="Q3602" i="3"/>
  <c r="U3602" i="3"/>
  <c r="V3602" i="3"/>
  <c r="E3603" i="3"/>
  <c r="F3603" i="3"/>
  <c r="K3603" i="3"/>
  <c r="L3603" i="3"/>
  <c r="O3603" i="3"/>
  <c r="P3603" i="3"/>
  <c r="Q3603" i="3"/>
  <c r="U3603" i="3"/>
  <c r="S3603" i="3" s="1"/>
  <c r="M3603" i="3" s="1"/>
  <c r="V3603" i="3"/>
  <c r="E3604" i="3"/>
  <c r="K3604" i="3" s="1"/>
  <c r="L3604" i="3"/>
  <c r="O3604" i="3"/>
  <c r="P3604" i="3"/>
  <c r="Q3604" i="3"/>
  <c r="T3604" i="3"/>
  <c r="U3604" i="3"/>
  <c r="S3604" i="3" s="1"/>
  <c r="V3604" i="3"/>
  <c r="E3605" i="3"/>
  <c r="F3605" i="3" s="1"/>
  <c r="L3605" i="3"/>
  <c r="O3605" i="3"/>
  <c r="P3605" i="3"/>
  <c r="Q3605" i="3"/>
  <c r="U3605" i="3"/>
  <c r="S3605" i="3" s="1"/>
  <c r="V3605" i="3"/>
  <c r="E3606" i="3"/>
  <c r="F3606" i="3"/>
  <c r="K3606" i="3"/>
  <c r="L3606" i="3"/>
  <c r="M3606" i="3" s="1"/>
  <c r="O3606" i="3"/>
  <c r="P3606" i="3"/>
  <c r="Q3606" i="3"/>
  <c r="S3606" i="3"/>
  <c r="T3606" i="3"/>
  <c r="U3606" i="3"/>
  <c r="V3606" i="3"/>
  <c r="E3607" i="3"/>
  <c r="F3607" i="3"/>
  <c r="K3607" i="3"/>
  <c r="L3607" i="3"/>
  <c r="M3607" i="3" s="1"/>
  <c r="N3607" i="3"/>
  <c r="O3607" i="3"/>
  <c r="P3607" i="3"/>
  <c r="Q3607" i="3"/>
  <c r="S3607" i="3"/>
  <c r="T3607" i="3"/>
  <c r="U3607" i="3"/>
  <c r="V3607" i="3"/>
  <c r="E3608" i="3"/>
  <c r="L3608" i="3"/>
  <c r="N3608" i="3"/>
  <c r="O3608" i="3"/>
  <c r="P3608" i="3"/>
  <c r="Q3608" i="3"/>
  <c r="U3608" i="3"/>
  <c r="T3608" i="3" s="1"/>
  <c r="V3608" i="3"/>
  <c r="E3609" i="3"/>
  <c r="L3609" i="3"/>
  <c r="M3609" i="3"/>
  <c r="O3609" i="3"/>
  <c r="P3609" i="3"/>
  <c r="Q3609" i="3"/>
  <c r="U3609" i="3"/>
  <c r="S3609" i="3" s="1"/>
  <c r="V3609" i="3"/>
  <c r="E3610" i="3"/>
  <c r="L3610" i="3"/>
  <c r="O3610" i="3"/>
  <c r="P3610" i="3"/>
  <c r="S3610" i="3"/>
  <c r="M3610" i="3" s="1"/>
  <c r="U3610" i="3"/>
  <c r="T3610" i="3" s="1"/>
  <c r="N3610" i="3" s="1"/>
  <c r="V3610" i="3"/>
  <c r="E3611" i="3"/>
  <c r="L3611" i="3"/>
  <c r="N3611" i="3"/>
  <c r="O3611" i="3"/>
  <c r="P3611" i="3"/>
  <c r="Q3611" i="3"/>
  <c r="T3611" i="3"/>
  <c r="U3611" i="3"/>
  <c r="S3611" i="3" s="1"/>
  <c r="M3611" i="3" s="1"/>
  <c r="V3611" i="3"/>
  <c r="E3612" i="3"/>
  <c r="Q3612" i="3" s="1"/>
  <c r="L3612" i="3"/>
  <c r="O3612" i="3"/>
  <c r="P3612" i="3"/>
  <c r="U3612" i="3"/>
  <c r="V3612" i="3"/>
  <c r="E3613" i="3"/>
  <c r="Q3613" i="3" s="1"/>
  <c r="K3613" i="3"/>
  <c r="L3613" i="3"/>
  <c r="O3613" i="3"/>
  <c r="P3613" i="3"/>
  <c r="U3613" i="3"/>
  <c r="V3613" i="3"/>
  <c r="E3614" i="3"/>
  <c r="Q3614" i="3" s="1"/>
  <c r="K3614" i="3"/>
  <c r="L3614" i="3"/>
  <c r="O3614" i="3"/>
  <c r="P3614" i="3"/>
  <c r="U3614" i="3"/>
  <c r="V3614" i="3"/>
  <c r="E3615" i="3"/>
  <c r="F3615" i="3" s="1"/>
  <c r="K3615" i="3"/>
  <c r="L3615" i="3"/>
  <c r="N3615" i="3"/>
  <c r="O3615" i="3"/>
  <c r="P3615" i="3"/>
  <c r="Q3615" i="3"/>
  <c r="T3615" i="3"/>
  <c r="U3615" i="3"/>
  <c r="S3615" i="3" s="1"/>
  <c r="M3615" i="3" s="1"/>
  <c r="V3615" i="3"/>
  <c r="E3616" i="3"/>
  <c r="K3616" i="3" s="1"/>
  <c r="F3616" i="3"/>
  <c r="L3616" i="3"/>
  <c r="M3616" i="3" s="1"/>
  <c r="N3616" i="3"/>
  <c r="O3616" i="3"/>
  <c r="P3616" i="3"/>
  <c r="Q3616" i="3"/>
  <c r="T3616" i="3"/>
  <c r="U3616" i="3"/>
  <c r="S3616" i="3" s="1"/>
  <c r="V3616" i="3"/>
  <c r="E3617" i="3"/>
  <c r="F3617" i="3" s="1"/>
  <c r="K3617" i="3"/>
  <c r="L3617" i="3"/>
  <c r="M3617" i="3" s="1"/>
  <c r="O3617" i="3"/>
  <c r="P3617" i="3"/>
  <c r="Q3617" i="3"/>
  <c r="T3617" i="3"/>
  <c r="N3617" i="3" s="1"/>
  <c r="U3617" i="3"/>
  <c r="S3617" i="3" s="1"/>
  <c r="V3617" i="3"/>
  <c r="E3618" i="3"/>
  <c r="F3618" i="3"/>
  <c r="K3618" i="3"/>
  <c r="L3618" i="3"/>
  <c r="N3618" i="3"/>
  <c r="O3618" i="3"/>
  <c r="P3618" i="3"/>
  <c r="Q3618" i="3"/>
  <c r="S3618" i="3"/>
  <c r="M3618" i="3" s="1"/>
  <c r="T3618" i="3"/>
  <c r="U3618" i="3"/>
  <c r="V3618" i="3"/>
  <c r="E3619" i="3"/>
  <c r="K3619" i="3" s="1"/>
  <c r="F3619" i="3"/>
  <c r="L3619" i="3"/>
  <c r="N3619" i="3" s="1"/>
  <c r="O3619" i="3"/>
  <c r="P3619" i="3"/>
  <c r="Q3619" i="3"/>
  <c r="S3619" i="3"/>
  <c r="T3619" i="3"/>
  <c r="U3619" i="3"/>
  <c r="V3619" i="3"/>
  <c r="E3620" i="3"/>
  <c r="K3620" i="3"/>
  <c r="L3620" i="3"/>
  <c r="O3620" i="3"/>
  <c r="P3620" i="3"/>
  <c r="S3620" i="3"/>
  <c r="U3620" i="3"/>
  <c r="T3620" i="3" s="1"/>
  <c r="V3620" i="3"/>
  <c r="E3621" i="3"/>
  <c r="K3621" i="3"/>
  <c r="L3621" i="3"/>
  <c r="O3621" i="3"/>
  <c r="P3621" i="3"/>
  <c r="T3621" i="3"/>
  <c r="U3621" i="3"/>
  <c r="S3621" i="3" s="1"/>
  <c r="V3621" i="3"/>
  <c r="E3622" i="3"/>
  <c r="K3622" i="3" s="1"/>
  <c r="L3622" i="3"/>
  <c r="O3622" i="3"/>
  <c r="P3622" i="3"/>
  <c r="S3622" i="3"/>
  <c r="T3622" i="3"/>
  <c r="U3622" i="3"/>
  <c r="V3622" i="3"/>
  <c r="E3623" i="3"/>
  <c r="K3623" i="3"/>
  <c r="L3623" i="3"/>
  <c r="O3623" i="3"/>
  <c r="P3623" i="3"/>
  <c r="U3623" i="3"/>
  <c r="S3623" i="3" s="1"/>
  <c r="V3623" i="3"/>
  <c r="E3624" i="3"/>
  <c r="Q3624" i="3" s="1"/>
  <c r="F3624" i="3"/>
  <c r="K3624" i="3"/>
  <c r="L3624" i="3"/>
  <c r="O3624" i="3"/>
  <c r="P3624" i="3"/>
  <c r="U3624" i="3"/>
  <c r="V3624" i="3"/>
  <c r="E3625" i="3"/>
  <c r="F3625" i="3" s="1"/>
  <c r="L3625" i="3"/>
  <c r="O3625" i="3"/>
  <c r="P3625" i="3"/>
  <c r="U3625" i="3"/>
  <c r="V3625" i="3"/>
  <c r="E3626" i="3"/>
  <c r="F3626" i="3"/>
  <c r="L3626" i="3"/>
  <c r="O3626" i="3"/>
  <c r="P3626" i="3"/>
  <c r="U3626" i="3"/>
  <c r="V3626" i="3"/>
  <c r="E3627" i="3"/>
  <c r="F3627" i="3"/>
  <c r="L3627" i="3"/>
  <c r="N3627" i="3"/>
  <c r="O3627" i="3"/>
  <c r="P3627" i="3"/>
  <c r="S3627" i="3"/>
  <c r="M3627" i="3" s="1"/>
  <c r="T3627" i="3"/>
  <c r="U3627" i="3"/>
  <c r="V3627" i="3"/>
  <c r="E3628" i="3"/>
  <c r="L3628" i="3"/>
  <c r="M3628" i="3" s="1"/>
  <c r="N3628" i="3"/>
  <c r="O3628" i="3"/>
  <c r="P3628" i="3"/>
  <c r="S3628" i="3"/>
  <c r="T3628" i="3"/>
  <c r="U3628" i="3"/>
  <c r="V3628" i="3"/>
  <c r="E3629" i="3"/>
  <c r="L3629" i="3"/>
  <c r="M3629" i="3" s="1"/>
  <c r="O3629" i="3"/>
  <c r="P3629" i="3"/>
  <c r="S3629" i="3"/>
  <c r="T3629" i="3"/>
  <c r="N3629" i="3" s="1"/>
  <c r="U3629" i="3"/>
  <c r="V3629" i="3"/>
  <c r="E3630" i="3"/>
  <c r="F3630" i="3"/>
  <c r="K3630" i="3"/>
  <c r="L3630" i="3"/>
  <c r="O3630" i="3"/>
  <c r="P3630" i="3"/>
  <c r="Q3630" i="3"/>
  <c r="U3630" i="3"/>
  <c r="V3630" i="3"/>
  <c r="E3631" i="3"/>
  <c r="F3631" i="3"/>
  <c r="K3631" i="3"/>
  <c r="L3631" i="3"/>
  <c r="O3631" i="3"/>
  <c r="P3631" i="3"/>
  <c r="Q3631" i="3"/>
  <c r="S3631" i="3"/>
  <c r="T3631" i="3"/>
  <c r="U3631" i="3"/>
  <c r="V3631" i="3"/>
  <c r="E3632" i="3"/>
  <c r="F3632" i="3" s="1"/>
  <c r="K3632" i="3"/>
  <c r="L3632" i="3"/>
  <c r="O3632" i="3"/>
  <c r="P3632" i="3"/>
  <c r="Q3632" i="3"/>
  <c r="S3632" i="3"/>
  <c r="U3632" i="3"/>
  <c r="T3632" i="3" s="1"/>
  <c r="V3632" i="3"/>
  <c r="E3633" i="3"/>
  <c r="F3633" i="3" s="1"/>
  <c r="K3633" i="3"/>
  <c r="L3633" i="3"/>
  <c r="M3633" i="3" s="1"/>
  <c r="O3633" i="3"/>
  <c r="P3633" i="3"/>
  <c r="Q3633" i="3"/>
  <c r="U3633" i="3"/>
  <c r="S3633" i="3" s="1"/>
  <c r="V3633" i="3"/>
  <c r="E3634" i="3"/>
  <c r="Q3634" i="3" s="1"/>
  <c r="K3634" i="3"/>
  <c r="L3634" i="3"/>
  <c r="M3634" i="3" s="1"/>
  <c r="O3634" i="3"/>
  <c r="P3634" i="3"/>
  <c r="T3634" i="3"/>
  <c r="U3634" i="3"/>
  <c r="S3634" i="3" s="1"/>
  <c r="V3634" i="3"/>
  <c r="E3635" i="3"/>
  <c r="F3635" i="3" s="1"/>
  <c r="K3635" i="3"/>
  <c r="L3635" i="3"/>
  <c r="M3635" i="3" s="1"/>
  <c r="O3635" i="3"/>
  <c r="P3635" i="3"/>
  <c r="Q3635" i="3"/>
  <c r="S3635" i="3"/>
  <c r="T3635" i="3"/>
  <c r="U3635" i="3"/>
  <c r="V3635" i="3"/>
  <c r="E3636" i="3"/>
  <c r="F3636" i="3"/>
  <c r="K3636" i="3"/>
  <c r="L3636" i="3"/>
  <c r="O3636" i="3"/>
  <c r="P3636" i="3"/>
  <c r="Q3636" i="3"/>
  <c r="S3636" i="3"/>
  <c r="U3636" i="3"/>
  <c r="T3636" i="3" s="1"/>
  <c r="N3636" i="3" s="1"/>
  <c r="V3636" i="3"/>
  <c r="E3637" i="3"/>
  <c r="Q3637" i="3" s="1"/>
  <c r="L3637" i="3"/>
  <c r="O3637" i="3"/>
  <c r="P3637" i="3"/>
  <c r="S3637" i="3"/>
  <c r="M3637" i="3" s="1"/>
  <c r="U3637" i="3"/>
  <c r="T3637" i="3" s="1"/>
  <c r="V3637" i="3"/>
  <c r="E3638" i="3"/>
  <c r="L3638" i="3"/>
  <c r="O3638" i="3"/>
  <c r="P3638" i="3"/>
  <c r="Q3638" i="3"/>
  <c r="S3638" i="3"/>
  <c r="U3638" i="3"/>
  <c r="T3638" i="3" s="1"/>
  <c r="N3638" i="3" s="1"/>
  <c r="V3638" i="3"/>
  <c r="E3639" i="3"/>
  <c r="L3639" i="3"/>
  <c r="N3639" i="3"/>
  <c r="O3639" i="3"/>
  <c r="P3639" i="3"/>
  <c r="Q3639" i="3"/>
  <c r="T3639" i="3"/>
  <c r="U3639" i="3"/>
  <c r="S3639" i="3" s="1"/>
  <c r="M3639" i="3" s="1"/>
  <c r="V3639" i="3"/>
  <c r="E3640" i="3"/>
  <c r="K3640" i="3" s="1"/>
  <c r="L3640" i="3"/>
  <c r="N3640" i="3"/>
  <c r="O3640" i="3"/>
  <c r="P3640" i="3"/>
  <c r="Q3640" i="3"/>
  <c r="T3640" i="3"/>
  <c r="U3640" i="3"/>
  <c r="S3640" i="3" s="1"/>
  <c r="M3640" i="3" s="1"/>
  <c r="V3640" i="3"/>
  <c r="E3641" i="3"/>
  <c r="F3641" i="3" s="1"/>
  <c r="L3641" i="3"/>
  <c r="N3641" i="3"/>
  <c r="O3641" i="3"/>
  <c r="P3641" i="3"/>
  <c r="Q3641" i="3"/>
  <c r="T3641" i="3"/>
  <c r="U3641" i="3"/>
  <c r="S3641" i="3" s="1"/>
  <c r="M3641" i="3" s="1"/>
  <c r="V3641" i="3"/>
  <c r="E3642" i="3"/>
  <c r="Q3642" i="3" s="1"/>
  <c r="L3642" i="3"/>
  <c r="O3642" i="3"/>
  <c r="P3642" i="3"/>
  <c r="U3642" i="3"/>
  <c r="V3642" i="3"/>
  <c r="E3643" i="3"/>
  <c r="F3643" i="3" s="1"/>
  <c r="K3643" i="3"/>
  <c r="L3643" i="3"/>
  <c r="O3643" i="3"/>
  <c r="P3643" i="3"/>
  <c r="Q3643" i="3"/>
  <c r="T3643" i="3"/>
  <c r="N3643" i="3" s="1"/>
  <c r="U3643" i="3"/>
  <c r="S3643" i="3" s="1"/>
  <c r="V3643" i="3"/>
  <c r="E3644" i="3"/>
  <c r="F3644" i="3"/>
  <c r="K3644" i="3"/>
  <c r="L3644" i="3"/>
  <c r="N3644" i="3"/>
  <c r="O3644" i="3"/>
  <c r="P3644" i="3"/>
  <c r="Q3644" i="3"/>
  <c r="S3644" i="3"/>
  <c r="M3644" i="3" s="1"/>
  <c r="T3644" i="3"/>
  <c r="U3644" i="3"/>
  <c r="V3644" i="3"/>
  <c r="E3645" i="3"/>
  <c r="K3645" i="3" s="1"/>
  <c r="F3645" i="3"/>
  <c r="L3645" i="3"/>
  <c r="O3645" i="3"/>
  <c r="P3645" i="3"/>
  <c r="Q3645" i="3"/>
  <c r="S3645" i="3"/>
  <c r="T3645" i="3"/>
  <c r="U3645" i="3"/>
  <c r="V3645" i="3"/>
  <c r="E3646" i="3"/>
  <c r="K3646" i="3"/>
  <c r="L3646" i="3"/>
  <c r="O3646" i="3"/>
  <c r="P3646" i="3"/>
  <c r="U3646" i="3"/>
  <c r="S3646" i="3" s="1"/>
  <c r="V3646" i="3"/>
  <c r="E3647" i="3"/>
  <c r="Q3647" i="3" s="1"/>
  <c r="F3647" i="3"/>
  <c r="K3647" i="3"/>
  <c r="L3647" i="3"/>
  <c r="O3647" i="3"/>
  <c r="P3647" i="3"/>
  <c r="U3647" i="3"/>
  <c r="V3647" i="3"/>
  <c r="E3648" i="3"/>
  <c r="L3648" i="3"/>
  <c r="M3648" i="3" s="1"/>
  <c r="N3648" i="3"/>
  <c r="O3648" i="3"/>
  <c r="P3648" i="3"/>
  <c r="S3648" i="3"/>
  <c r="T3648" i="3"/>
  <c r="U3648" i="3"/>
  <c r="V3648" i="3"/>
  <c r="E3649" i="3"/>
  <c r="L3649" i="3"/>
  <c r="M3649" i="3"/>
  <c r="O3649" i="3"/>
  <c r="P3649" i="3"/>
  <c r="S3649" i="3"/>
  <c r="U3649" i="3"/>
  <c r="T3649" i="3" s="1"/>
  <c r="V3649" i="3"/>
  <c r="E3650" i="3"/>
  <c r="F3650" i="3"/>
  <c r="K3650" i="3"/>
  <c r="L3650" i="3"/>
  <c r="O3650" i="3"/>
  <c r="P3650" i="3"/>
  <c r="Q3650" i="3"/>
  <c r="U3650" i="3"/>
  <c r="S3650" i="3" s="1"/>
  <c r="V3650" i="3"/>
  <c r="E3651" i="3"/>
  <c r="F3651" i="3" s="1"/>
  <c r="K3651" i="3"/>
  <c r="L3651" i="3"/>
  <c r="O3651" i="3"/>
  <c r="P3651" i="3"/>
  <c r="Q3651" i="3"/>
  <c r="S3651" i="3"/>
  <c r="T3651" i="3"/>
  <c r="U3651" i="3"/>
  <c r="V3651" i="3"/>
  <c r="E3652" i="3"/>
  <c r="K3652" i="3" s="1"/>
  <c r="F3652" i="3"/>
  <c r="L3652" i="3"/>
  <c r="M3652" i="3" s="1"/>
  <c r="O3652" i="3"/>
  <c r="P3652" i="3"/>
  <c r="Q3652" i="3"/>
  <c r="S3652" i="3"/>
  <c r="U3652" i="3"/>
  <c r="T3652" i="3" s="1"/>
  <c r="N3652" i="3" s="1"/>
  <c r="V3652" i="3"/>
  <c r="E3653" i="3"/>
  <c r="L3653" i="3"/>
  <c r="N3653" i="3"/>
  <c r="O3653" i="3"/>
  <c r="P3653" i="3"/>
  <c r="Q3653" i="3"/>
  <c r="T3653" i="3"/>
  <c r="U3653" i="3"/>
  <c r="S3653" i="3" s="1"/>
  <c r="M3653" i="3" s="1"/>
  <c r="V3653" i="3"/>
  <c r="E3654" i="3"/>
  <c r="Q3654" i="3" s="1"/>
  <c r="L3654" i="3"/>
  <c r="O3654" i="3"/>
  <c r="P3654" i="3"/>
  <c r="U3654" i="3"/>
  <c r="V3654" i="3"/>
  <c r="E3655" i="3"/>
  <c r="F3655" i="3" s="1"/>
  <c r="K3655" i="3"/>
  <c r="L3655" i="3"/>
  <c r="M3655" i="3" s="1"/>
  <c r="O3655" i="3"/>
  <c r="P3655" i="3"/>
  <c r="Q3655" i="3"/>
  <c r="S3655" i="3"/>
  <c r="T3655" i="3"/>
  <c r="U3655" i="3"/>
  <c r="V3655" i="3"/>
  <c r="E3656" i="3"/>
  <c r="F3656" i="3"/>
  <c r="K3656" i="3"/>
  <c r="L3656" i="3"/>
  <c r="M3656" i="3"/>
  <c r="N3656" i="3"/>
  <c r="O3656" i="3"/>
  <c r="P3656" i="3"/>
  <c r="Q3656" i="3"/>
  <c r="S3656" i="3"/>
  <c r="T3656" i="3"/>
  <c r="U3656" i="3"/>
  <c r="V3656" i="3"/>
  <c r="E3657" i="3"/>
  <c r="K3657" i="3" s="1"/>
  <c r="F3657" i="3"/>
  <c r="L3657" i="3"/>
  <c r="N3657" i="3" s="1"/>
  <c r="O3657" i="3"/>
  <c r="P3657" i="3"/>
  <c r="Q3657" i="3"/>
  <c r="S3657" i="3"/>
  <c r="T3657" i="3"/>
  <c r="U3657" i="3"/>
  <c r="V3657" i="3"/>
  <c r="E3658" i="3"/>
  <c r="K3658" i="3"/>
  <c r="L3658" i="3"/>
  <c r="O3658" i="3"/>
  <c r="P3658" i="3"/>
  <c r="U3658" i="3"/>
  <c r="S3658" i="3" s="1"/>
  <c r="V3658" i="3"/>
  <c r="E3659" i="3"/>
  <c r="Q3659" i="3" s="1"/>
  <c r="F3659" i="3"/>
  <c r="K3659" i="3"/>
  <c r="L3659" i="3"/>
  <c r="O3659" i="3"/>
  <c r="P3659" i="3"/>
  <c r="U3659" i="3"/>
  <c r="V3659" i="3"/>
  <c r="E3660" i="3"/>
  <c r="F3660" i="3" s="1"/>
  <c r="L3660" i="3"/>
  <c r="M3660" i="3" s="1"/>
  <c r="O3660" i="3"/>
  <c r="P3660" i="3"/>
  <c r="S3660" i="3"/>
  <c r="T3660" i="3"/>
  <c r="N3660" i="3" s="1"/>
  <c r="U3660" i="3"/>
  <c r="V3660" i="3"/>
  <c r="E3661" i="3"/>
  <c r="L3661" i="3"/>
  <c r="O3661" i="3"/>
  <c r="P3661" i="3"/>
  <c r="U3661" i="3"/>
  <c r="T3661" i="3" s="1"/>
  <c r="V3661" i="3"/>
  <c r="E3662" i="3"/>
  <c r="F3662" i="3"/>
  <c r="K3662" i="3"/>
  <c r="L3662" i="3"/>
  <c r="O3662" i="3"/>
  <c r="P3662" i="3"/>
  <c r="Q3662" i="3"/>
  <c r="U3662" i="3"/>
  <c r="S3662" i="3" s="1"/>
  <c r="V3662" i="3"/>
  <c r="E3663" i="3"/>
  <c r="F3663" i="3" s="1"/>
  <c r="K3663" i="3"/>
  <c r="L3663" i="3"/>
  <c r="O3663" i="3"/>
  <c r="P3663" i="3"/>
  <c r="Q3663" i="3"/>
  <c r="S3663" i="3"/>
  <c r="T3663" i="3"/>
  <c r="U3663" i="3"/>
  <c r="V3663" i="3"/>
  <c r="E3664" i="3"/>
  <c r="K3664" i="3" s="1"/>
  <c r="F3664" i="3"/>
  <c r="L3664" i="3"/>
  <c r="M3664" i="3" s="1"/>
  <c r="O3664" i="3"/>
  <c r="P3664" i="3"/>
  <c r="Q3664" i="3"/>
  <c r="S3664" i="3"/>
  <c r="U3664" i="3"/>
  <c r="T3664" i="3" s="1"/>
  <c r="N3664" i="3" s="1"/>
  <c r="V3664" i="3"/>
  <c r="E3665" i="3"/>
  <c r="L3665" i="3"/>
  <c r="N3665" i="3"/>
  <c r="O3665" i="3"/>
  <c r="P3665" i="3"/>
  <c r="Q3665" i="3"/>
  <c r="T3665" i="3"/>
  <c r="U3665" i="3"/>
  <c r="S3665" i="3" s="1"/>
  <c r="M3665" i="3" s="1"/>
  <c r="V3665" i="3"/>
  <c r="E3666" i="3"/>
  <c r="Q3666" i="3" s="1"/>
  <c r="L3666" i="3"/>
  <c r="O3666" i="3"/>
  <c r="P3666" i="3"/>
  <c r="U3666" i="3"/>
  <c r="V3666" i="3"/>
  <c r="E3667" i="3"/>
  <c r="F3667" i="3" s="1"/>
  <c r="K3667" i="3"/>
  <c r="L3667" i="3"/>
  <c r="O3667" i="3"/>
  <c r="P3667" i="3"/>
  <c r="Q3667" i="3"/>
  <c r="S3667" i="3"/>
  <c r="T3667" i="3"/>
  <c r="U3667" i="3"/>
  <c r="V3667" i="3"/>
  <c r="E3668" i="3"/>
  <c r="F3668" i="3"/>
  <c r="K3668" i="3"/>
  <c r="L3668" i="3"/>
  <c r="N3668" i="3"/>
  <c r="O3668" i="3"/>
  <c r="P3668" i="3"/>
  <c r="Q3668" i="3"/>
  <c r="S3668" i="3"/>
  <c r="M3668" i="3" s="1"/>
  <c r="T3668" i="3"/>
  <c r="U3668" i="3"/>
  <c r="V3668" i="3"/>
  <c r="E3669" i="3"/>
  <c r="K3669" i="3" s="1"/>
  <c r="F3669" i="3"/>
  <c r="L3669" i="3"/>
  <c r="O3669" i="3"/>
  <c r="P3669" i="3"/>
  <c r="Q3669" i="3"/>
  <c r="S3669" i="3"/>
  <c r="T3669" i="3"/>
  <c r="U3669" i="3"/>
  <c r="V3669" i="3"/>
  <c r="E3670" i="3"/>
  <c r="K3670" i="3" s="1"/>
  <c r="L3670" i="3"/>
  <c r="O3670" i="3"/>
  <c r="P3670" i="3"/>
  <c r="U3670" i="3"/>
  <c r="S3670" i="3" s="1"/>
  <c r="V3670" i="3"/>
  <c r="E3671" i="3"/>
  <c r="Q3671" i="3" s="1"/>
  <c r="F3671" i="3"/>
  <c r="K3671" i="3"/>
  <c r="L3671" i="3"/>
  <c r="O3671" i="3"/>
  <c r="P3671" i="3"/>
  <c r="U3671" i="3"/>
  <c r="V3671" i="3"/>
  <c r="E3672" i="3"/>
  <c r="L3672" i="3"/>
  <c r="M3672" i="3" s="1"/>
  <c r="O3672" i="3"/>
  <c r="P3672" i="3"/>
  <c r="S3672" i="3"/>
  <c r="T3672" i="3"/>
  <c r="N3672" i="3" s="1"/>
  <c r="U3672" i="3"/>
  <c r="V3672" i="3"/>
  <c r="E3673" i="3"/>
  <c r="L3673" i="3"/>
  <c r="N3673" i="3" s="1"/>
  <c r="O3673" i="3"/>
  <c r="P3673" i="3"/>
  <c r="U3673" i="3"/>
  <c r="T3673" i="3" s="1"/>
  <c r="V3673" i="3"/>
  <c r="E3674" i="3"/>
  <c r="F3674" i="3"/>
  <c r="K3674" i="3"/>
  <c r="L3674" i="3"/>
  <c r="O3674" i="3"/>
  <c r="P3674" i="3"/>
  <c r="Q3674" i="3"/>
  <c r="U3674" i="3"/>
  <c r="V3674" i="3"/>
  <c r="E3675" i="3"/>
  <c r="F3675" i="3" s="1"/>
  <c r="K3675" i="3"/>
  <c r="L3675" i="3"/>
  <c r="M3675" i="3" s="1"/>
  <c r="O3675" i="3"/>
  <c r="P3675" i="3"/>
  <c r="Q3675" i="3"/>
  <c r="S3675" i="3"/>
  <c r="T3675" i="3"/>
  <c r="U3675" i="3"/>
  <c r="V3675" i="3"/>
  <c r="E3676" i="3"/>
  <c r="K3676" i="3" s="1"/>
  <c r="F3676" i="3"/>
  <c r="L3676" i="3"/>
  <c r="O3676" i="3"/>
  <c r="P3676" i="3"/>
  <c r="Q3676" i="3"/>
  <c r="S3676" i="3"/>
  <c r="U3676" i="3"/>
  <c r="T3676" i="3" s="1"/>
  <c r="N3676" i="3" s="1"/>
  <c r="V3676" i="3"/>
  <c r="E3677" i="3"/>
  <c r="L3677" i="3"/>
  <c r="N3677" i="3"/>
  <c r="O3677" i="3"/>
  <c r="P3677" i="3"/>
  <c r="T3677" i="3"/>
  <c r="U3677" i="3"/>
  <c r="S3677" i="3" s="1"/>
  <c r="M3677" i="3" s="1"/>
  <c r="V3677" i="3"/>
  <c r="E3678" i="3"/>
  <c r="Q3678" i="3" s="1"/>
  <c r="L3678" i="3"/>
  <c r="O3678" i="3"/>
  <c r="P3678" i="3"/>
  <c r="U3678" i="3"/>
  <c r="V3678" i="3"/>
  <c r="E3679" i="3"/>
  <c r="F3679" i="3" s="1"/>
  <c r="K3679" i="3"/>
  <c r="L3679" i="3"/>
  <c r="M3679" i="3" s="1"/>
  <c r="O3679" i="3"/>
  <c r="P3679" i="3"/>
  <c r="Q3679" i="3"/>
  <c r="S3679" i="3"/>
  <c r="T3679" i="3"/>
  <c r="U3679" i="3"/>
  <c r="V3679" i="3"/>
  <c r="E3680" i="3"/>
  <c r="F3680" i="3"/>
  <c r="K3680" i="3"/>
  <c r="L3680" i="3"/>
  <c r="N3680" i="3"/>
  <c r="O3680" i="3"/>
  <c r="P3680" i="3"/>
  <c r="Q3680" i="3"/>
  <c r="S3680" i="3"/>
  <c r="M3680" i="3" s="1"/>
  <c r="T3680" i="3"/>
  <c r="U3680" i="3"/>
  <c r="V3680" i="3"/>
  <c r="E3681" i="3"/>
  <c r="K3681" i="3" s="1"/>
  <c r="F3681" i="3"/>
  <c r="L3681" i="3"/>
  <c r="N3681" i="3" s="1"/>
  <c r="O3681" i="3"/>
  <c r="P3681" i="3"/>
  <c r="Q3681" i="3"/>
  <c r="S3681" i="3"/>
  <c r="T3681" i="3"/>
  <c r="U3681" i="3"/>
  <c r="V3681" i="3"/>
  <c r="E3682" i="3"/>
  <c r="L3682" i="3"/>
  <c r="O3682" i="3"/>
  <c r="P3682" i="3"/>
  <c r="U3682" i="3"/>
  <c r="S3682" i="3" s="1"/>
  <c r="V3682" i="3"/>
  <c r="E3683" i="3"/>
  <c r="Q3683" i="3" s="1"/>
  <c r="F3683" i="3"/>
  <c r="K3683" i="3"/>
  <c r="L3683" i="3"/>
  <c r="O3683" i="3"/>
  <c r="P3683" i="3"/>
  <c r="U3683" i="3"/>
  <c r="V3683" i="3"/>
  <c r="E3684" i="3"/>
  <c r="F3684" i="3" s="1"/>
  <c r="L3684" i="3"/>
  <c r="M3684" i="3" s="1"/>
  <c r="O3684" i="3"/>
  <c r="P3684" i="3"/>
  <c r="S3684" i="3"/>
  <c r="T3684" i="3"/>
  <c r="N3684" i="3" s="1"/>
  <c r="U3684" i="3"/>
  <c r="V3684" i="3"/>
  <c r="E3685" i="3"/>
  <c r="L3685" i="3"/>
  <c r="O3685" i="3"/>
  <c r="P3685" i="3"/>
  <c r="U3685" i="3"/>
  <c r="T3685" i="3" s="1"/>
  <c r="V3685" i="3"/>
  <c r="E3686" i="3"/>
  <c r="F3686" i="3"/>
  <c r="K3686" i="3"/>
  <c r="L3686" i="3"/>
  <c r="O3686" i="3"/>
  <c r="P3686" i="3"/>
  <c r="Q3686" i="3"/>
  <c r="U3686" i="3"/>
  <c r="S3686" i="3" s="1"/>
  <c r="V3686" i="3"/>
  <c r="E3687" i="3"/>
  <c r="F3687" i="3" s="1"/>
  <c r="K3687" i="3"/>
  <c r="L3687" i="3"/>
  <c r="M3687" i="3" s="1"/>
  <c r="O3687" i="3"/>
  <c r="P3687" i="3"/>
  <c r="Q3687" i="3"/>
  <c r="S3687" i="3"/>
  <c r="T3687" i="3"/>
  <c r="U3687" i="3"/>
  <c r="V3687" i="3"/>
  <c r="E3688" i="3"/>
  <c r="K3688" i="3" s="1"/>
  <c r="F3688" i="3"/>
  <c r="L3688" i="3"/>
  <c r="M3688" i="3" s="1"/>
  <c r="O3688" i="3"/>
  <c r="P3688" i="3"/>
  <c r="Q3688" i="3"/>
  <c r="S3688" i="3"/>
  <c r="U3688" i="3"/>
  <c r="T3688" i="3" s="1"/>
  <c r="N3688" i="3" s="1"/>
  <c r="V3688" i="3"/>
  <c r="E3689" i="3"/>
  <c r="L3689" i="3"/>
  <c r="N3689" i="3"/>
  <c r="O3689" i="3"/>
  <c r="P3689" i="3"/>
  <c r="Q3689" i="3"/>
  <c r="T3689" i="3"/>
  <c r="U3689" i="3"/>
  <c r="S3689" i="3" s="1"/>
  <c r="M3689" i="3" s="1"/>
  <c r="V3689" i="3"/>
  <c r="E3690" i="3"/>
  <c r="Q3690" i="3" s="1"/>
  <c r="L3690" i="3"/>
  <c r="O3690" i="3"/>
  <c r="P3690" i="3"/>
  <c r="U3690" i="3"/>
  <c r="V3690" i="3"/>
  <c r="E3691" i="3"/>
  <c r="F3691" i="3" s="1"/>
  <c r="K3691" i="3"/>
  <c r="L3691" i="3"/>
  <c r="M3691" i="3" s="1"/>
  <c r="N3691" i="3"/>
  <c r="O3691" i="3"/>
  <c r="P3691" i="3"/>
  <c r="Q3691" i="3"/>
  <c r="S3691" i="3"/>
  <c r="T3691" i="3"/>
  <c r="U3691" i="3"/>
  <c r="V3691" i="3"/>
  <c r="E3692" i="3"/>
  <c r="F3692" i="3"/>
  <c r="K3692" i="3"/>
  <c r="L3692" i="3"/>
  <c r="M3692" i="3"/>
  <c r="N3692" i="3"/>
  <c r="O3692" i="3"/>
  <c r="P3692" i="3"/>
  <c r="Q3692" i="3"/>
  <c r="S3692" i="3"/>
  <c r="T3692" i="3"/>
  <c r="U3692" i="3"/>
  <c r="V3692" i="3"/>
  <c r="E3693" i="3"/>
  <c r="K3693" i="3" s="1"/>
  <c r="F3693" i="3"/>
  <c r="L3693" i="3"/>
  <c r="N3693" i="3" s="1"/>
  <c r="M3693" i="3"/>
  <c r="O3693" i="3"/>
  <c r="P3693" i="3"/>
  <c r="Q3693" i="3"/>
  <c r="S3693" i="3"/>
  <c r="T3693" i="3"/>
  <c r="U3693" i="3"/>
  <c r="V3693" i="3"/>
  <c r="E3694" i="3"/>
  <c r="K3694" i="3" s="1"/>
  <c r="L3694" i="3"/>
  <c r="O3694" i="3"/>
  <c r="P3694" i="3"/>
  <c r="U3694" i="3"/>
  <c r="S3694" i="3" s="1"/>
  <c r="V3694" i="3"/>
  <c r="E3695" i="3"/>
  <c r="Q3695" i="3" s="1"/>
  <c r="F3695" i="3"/>
  <c r="K3695" i="3"/>
  <c r="L3695" i="3"/>
  <c r="O3695" i="3"/>
  <c r="P3695" i="3"/>
  <c r="U3695" i="3"/>
  <c r="V3695" i="3"/>
  <c r="E3696" i="3"/>
  <c r="F3696" i="3"/>
  <c r="L3696" i="3"/>
  <c r="M3696" i="3" s="1"/>
  <c r="O3696" i="3"/>
  <c r="P3696" i="3"/>
  <c r="S3696" i="3"/>
  <c r="T3696" i="3"/>
  <c r="N3696" i="3" s="1"/>
  <c r="U3696" i="3"/>
  <c r="V3696" i="3"/>
  <c r="E3697" i="3"/>
  <c r="Q3697" i="3" s="1"/>
  <c r="L3697" i="3"/>
  <c r="N3697" i="3" s="1"/>
  <c r="O3697" i="3"/>
  <c r="P3697" i="3"/>
  <c r="S3697" i="3"/>
  <c r="M3697" i="3" s="1"/>
  <c r="U3697" i="3"/>
  <c r="T3697" i="3" s="1"/>
  <c r="V3697" i="3"/>
  <c r="E3698" i="3"/>
  <c r="F3698" i="3"/>
  <c r="K3698" i="3"/>
  <c r="L3698" i="3"/>
  <c r="O3698" i="3"/>
  <c r="P3698" i="3"/>
  <c r="Q3698" i="3"/>
  <c r="T3698" i="3"/>
  <c r="U3698" i="3"/>
  <c r="S3698" i="3" s="1"/>
  <c r="V3698" i="3"/>
  <c r="E3699" i="3"/>
  <c r="F3699" i="3" s="1"/>
  <c r="K3699" i="3"/>
  <c r="L3699" i="3"/>
  <c r="M3699" i="3" s="1"/>
  <c r="O3699" i="3"/>
  <c r="P3699" i="3"/>
  <c r="S3699" i="3"/>
  <c r="T3699" i="3"/>
  <c r="U3699" i="3"/>
  <c r="V3699" i="3"/>
  <c r="E3700" i="3"/>
  <c r="K3700" i="3" s="1"/>
  <c r="F3700" i="3"/>
  <c r="L3700" i="3"/>
  <c r="M3700" i="3" s="1"/>
  <c r="O3700" i="3"/>
  <c r="P3700" i="3"/>
  <c r="Q3700" i="3"/>
  <c r="S3700" i="3"/>
  <c r="U3700" i="3"/>
  <c r="T3700" i="3" s="1"/>
  <c r="N3700" i="3" s="1"/>
  <c r="V3700" i="3"/>
  <c r="E3701" i="3"/>
  <c r="L3701" i="3"/>
  <c r="M3701" i="3"/>
  <c r="N3701" i="3"/>
  <c r="O3701" i="3"/>
  <c r="P3701" i="3"/>
  <c r="Q3701" i="3"/>
  <c r="T3701" i="3"/>
  <c r="U3701" i="3"/>
  <c r="S3701" i="3" s="1"/>
  <c r="V3701" i="3"/>
  <c r="E3702" i="3"/>
  <c r="Q3702" i="3" s="1"/>
  <c r="L3702" i="3"/>
  <c r="O3702" i="3"/>
  <c r="P3702" i="3"/>
  <c r="U3702" i="3"/>
  <c r="V3702" i="3"/>
  <c r="E3703" i="3"/>
  <c r="F3703" i="3" s="1"/>
  <c r="K3703" i="3"/>
  <c r="L3703" i="3"/>
  <c r="M3703" i="3" s="1"/>
  <c r="O3703" i="3"/>
  <c r="P3703" i="3"/>
  <c r="Q3703" i="3"/>
  <c r="S3703" i="3"/>
  <c r="T3703" i="3"/>
  <c r="U3703" i="3"/>
  <c r="V3703" i="3"/>
  <c r="E3704" i="3"/>
  <c r="F3704" i="3"/>
  <c r="K3704" i="3"/>
  <c r="L3704" i="3"/>
  <c r="N3704" i="3"/>
  <c r="O3704" i="3"/>
  <c r="P3704" i="3"/>
  <c r="Q3704" i="3"/>
  <c r="S3704" i="3"/>
  <c r="M3704" i="3" s="1"/>
  <c r="T3704" i="3"/>
  <c r="U3704" i="3"/>
  <c r="V3704" i="3"/>
  <c r="E3705" i="3"/>
  <c r="K3705" i="3" s="1"/>
  <c r="F3705" i="3"/>
  <c r="L3705" i="3"/>
  <c r="N3705" i="3" s="1"/>
  <c r="O3705" i="3"/>
  <c r="P3705" i="3"/>
  <c r="Q3705" i="3"/>
  <c r="S3705" i="3"/>
  <c r="T3705" i="3"/>
  <c r="U3705" i="3"/>
  <c r="V3705" i="3"/>
  <c r="E3706" i="3"/>
  <c r="L3706" i="3"/>
  <c r="O3706" i="3"/>
  <c r="P3706" i="3"/>
  <c r="U3706" i="3"/>
  <c r="V3706" i="3"/>
  <c r="E3707" i="3"/>
  <c r="Q3707" i="3" s="1"/>
  <c r="F3707" i="3"/>
  <c r="K3707" i="3"/>
  <c r="L3707" i="3"/>
  <c r="O3707" i="3"/>
  <c r="P3707" i="3"/>
  <c r="U3707" i="3"/>
  <c r="S3707" i="3" s="1"/>
  <c r="M3707" i="3" s="1"/>
  <c r="V3707" i="3"/>
  <c r="E3708" i="3"/>
  <c r="F3708" i="3"/>
  <c r="L3708" i="3"/>
  <c r="N3708" i="3"/>
  <c r="O3708" i="3"/>
  <c r="P3708" i="3"/>
  <c r="S3708" i="3"/>
  <c r="T3708" i="3"/>
  <c r="U3708" i="3"/>
  <c r="V3708" i="3"/>
  <c r="E3709" i="3"/>
  <c r="L3709" i="3"/>
  <c r="O3709" i="3"/>
  <c r="P3709" i="3"/>
  <c r="Q3709" i="3"/>
  <c r="U3709" i="3"/>
  <c r="V3709" i="3"/>
  <c r="E3710" i="3"/>
  <c r="F3710" i="3"/>
  <c r="K3710" i="3"/>
  <c r="L3710" i="3"/>
  <c r="O3710" i="3"/>
  <c r="P3710" i="3"/>
  <c r="Q3710" i="3"/>
  <c r="U3710" i="3"/>
  <c r="S3710" i="3" s="1"/>
  <c r="V3710" i="3"/>
  <c r="E3711" i="3"/>
  <c r="F3711" i="3" s="1"/>
  <c r="K3711" i="3"/>
  <c r="L3711" i="3"/>
  <c r="O3711" i="3"/>
  <c r="P3711" i="3"/>
  <c r="S3711" i="3"/>
  <c r="T3711" i="3"/>
  <c r="U3711" i="3"/>
  <c r="V3711" i="3"/>
  <c r="E3712" i="3"/>
  <c r="K3712" i="3" s="1"/>
  <c r="F3712" i="3"/>
  <c r="L3712" i="3"/>
  <c r="N3712" i="3"/>
  <c r="O3712" i="3"/>
  <c r="P3712" i="3"/>
  <c r="Q3712" i="3"/>
  <c r="U3712" i="3"/>
  <c r="T3712" i="3" s="1"/>
  <c r="V3712" i="3"/>
  <c r="E3713" i="3"/>
  <c r="L3713" i="3"/>
  <c r="N3713" i="3"/>
  <c r="O3713" i="3"/>
  <c r="P3713" i="3"/>
  <c r="Q3713" i="3"/>
  <c r="T3713" i="3"/>
  <c r="U3713" i="3"/>
  <c r="S3713" i="3" s="1"/>
  <c r="M3713" i="3" s="1"/>
  <c r="V3713" i="3"/>
  <c r="E3714" i="3"/>
  <c r="Q3714" i="3" s="1"/>
  <c r="L3714" i="3"/>
  <c r="N3714" i="3" s="1"/>
  <c r="O3714" i="3"/>
  <c r="P3714" i="3"/>
  <c r="S3714" i="3"/>
  <c r="U3714" i="3"/>
  <c r="T3714" i="3" s="1"/>
  <c r="V3714" i="3"/>
  <c r="E3715" i="3"/>
  <c r="F3715" i="3" s="1"/>
  <c r="K3715" i="3"/>
  <c r="L3715" i="3"/>
  <c r="O3715" i="3"/>
  <c r="P3715" i="3"/>
  <c r="Q3715" i="3"/>
  <c r="S3715" i="3"/>
  <c r="T3715" i="3"/>
  <c r="U3715" i="3"/>
  <c r="V3715" i="3"/>
  <c r="E3716" i="3"/>
  <c r="F3716" i="3"/>
  <c r="K3716" i="3"/>
  <c r="L3716" i="3"/>
  <c r="O3716" i="3"/>
  <c r="P3716" i="3"/>
  <c r="Q3716" i="3"/>
  <c r="S3716" i="3"/>
  <c r="T3716" i="3"/>
  <c r="U3716" i="3"/>
  <c r="V3716" i="3"/>
  <c r="E3717" i="3"/>
  <c r="K3717" i="3"/>
  <c r="L3717" i="3"/>
  <c r="N3717" i="3" s="1"/>
  <c r="M3717" i="3"/>
  <c r="O3717" i="3"/>
  <c r="P3717" i="3"/>
  <c r="S3717" i="3"/>
  <c r="T3717" i="3"/>
  <c r="U3717" i="3"/>
  <c r="V3717" i="3"/>
  <c r="E3718" i="3"/>
  <c r="K3718" i="3" s="1"/>
  <c r="L3718" i="3"/>
  <c r="O3718" i="3"/>
  <c r="P3718" i="3"/>
  <c r="U3718" i="3"/>
  <c r="V3718" i="3"/>
  <c r="E3719" i="3"/>
  <c r="Q3719" i="3" s="1"/>
  <c r="K3719" i="3"/>
  <c r="L3719" i="3"/>
  <c r="O3719" i="3"/>
  <c r="P3719" i="3"/>
  <c r="U3719" i="3"/>
  <c r="S3719" i="3" s="1"/>
  <c r="M3719" i="3" s="1"/>
  <c r="V3719" i="3"/>
  <c r="E3720" i="3"/>
  <c r="F3720" i="3" s="1"/>
  <c r="L3720" i="3"/>
  <c r="M3720" i="3" s="1"/>
  <c r="O3720" i="3"/>
  <c r="P3720" i="3"/>
  <c r="S3720" i="3"/>
  <c r="T3720" i="3"/>
  <c r="U3720" i="3"/>
  <c r="V3720" i="3"/>
  <c r="E3721" i="3"/>
  <c r="F3721" i="3" s="1"/>
  <c r="L3721" i="3"/>
  <c r="O3721" i="3"/>
  <c r="P3721" i="3"/>
  <c r="Q3721" i="3"/>
  <c r="U3721" i="3"/>
  <c r="T3721" i="3" s="1"/>
  <c r="V3721" i="3"/>
  <c r="E3722" i="3"/>
  <c r="F3722" i="3"/>
  <c r="K3722" i="3"/>
  <c r="L3722" i="3"/>
  <c r="O3722" i="3"/>
  <c r="P3722" i="3"/>
  <c r="Q3722" i="3"/>
  <c r="S3722" i="3"/>
  <c r="T3722" i="3"/>
  <c r="U3722" i="3"/>
  <c r="V3722" i="3"/>
  <c r="E3723" i="3"/>
  <c r="F3723" i="3" s="1"/>
  <c r="K3723" i="3"/>
  <c r="L3723" i="3"/>
  <c r="M3723" i="3" s="1"/>
  <c r="O3723" i="3"/>
  <c r="P3723" i="3"/>
  <c r="Q3723" i="3"/>
  <c r="S3723" i="3"/>
  <c r="T3723" i="3"/>
  <c r="U3723" i="3"/>
  <c r="V3723" i="3"/>
  <c r="E3724" i="3"/>
  <c r="K3724" i="3" s="1"/>
  <c r="F3724" i="3"/>
  <c r="L3724" i="3"/>
  <c r="O3724" i="3"/>
  <c r="P3724" i="3"/>
  <c r="Q3724" i="3"/>
  <c r="U3724" i="3"/>
  <c r="T3724" i="3" s="1"/>
  <c r="N3724" i="3" s="1"/>
  <c r="V3724" i="3"/>
  <c r="E3725" i="3"/>
  <c r="L3725" i="3"/>
  <c r="N3725" i="3"/>
  <c r="O3725" i="3"/>
  <c r="P3725" i="3"/>
  <c r="T3725" i="3"/>
  <c r="U3725" i="3"/>
  <c r="S3725" i="3" s="1"/>
  <c r="M3725" i="3" s="1"/>
  <c r="V3725" i="3"/>
  <c r="E3726" i="3"/>
  <c r="Q3726" i="3" s="1"/>
  <c r="L3726" i="3"/>
  <c r="N3726" i="3"/>
  <c r="O3726" i="3"/>
  <c r="P3726" i="3"/>
  <c r="U3726" i="3"/>
  <c r="T3726" i="3" s="1"/>
  <c r="V3726" i="3"/>
  <c r="E3727" i="3"/>
  <c r="F3727" i="3" s="1"/>
  <c r="K3727" i="3"/>
  <c r="L3727" i="3"/>
  <c r="M3727" i="3" s="1"/>
  <c r="N3727" i="3"/>
  <c r="O3727" i="3"/>
  <c r="P3727" i="3"/>
  <c r="Q3727" i="3"/>
  <c r="S3727" i="3"/>
  <c r="T3727" i="3"/>
  <c r="U3727" i="3"/>
  <c r="V3727" i="3"/>
  <c r="E3728" i="3"/>
  <c r="F3728" i="3"/>
  <c r="K3728" i="3"/>
  <c r="L3728" i="3"/>
  <c r="M3728" i="3"/>
  <c r="N3728" i="3"/>
  <c r="O3728" i="3"/>
  <c r="P3728" i="3"/>
  <c r="Q3728" i="3"/>
  <c r="S3728" i="3"/>
  <c r="U3728" i="3"/>
  <c r="T3728" i="3" s="1"/>
  <c r="V3728" i="3"/>
  <c r="E3729" i="3"/>
  <c r="F3729" i="3" s="1"/>
  <c r="L3729" i="3"/>
  <c r="N3729" i="3" s="1"/>
  <c r="M3729" i="3"/>
  <c r="O3729" i="3"/>
  <c r="P3729" i="3"/>
  <c r="Q3729" i="3"/>
  <c r="S3729" i="3"/>
  <c r="T3729" i="3"/>
  <c r="U3729" i="3"/>
  <c r="V3729" i="3"/>
  <c r="E3730" i="3"/>
  <c r="Q3730" i="3" s="1"/>
  <c r="L3730" i="3"/>
  <c r="O3730" i="3"/>
  <c r="P3730" i="3"/>
  <c r="U3730" i="3"/>
  <c r="V3730" i="3"/>
  <c r="E3731" i="3"/>
  <c r="Q3731" i="3" s="1"/>
  <c r="F3731" i="3"/>
  <c r="K3731" i="3"/>
  <c r="L3731" i="3"/>
  <c r="M3731" i="3"/>
  <c r="O3731" i="3"/>
  <c r="P3731" i="3"/>
  <c r="T3731" i="3"/>
  <c r="N3731" i="3" s="1"/>
  <c r="U3731" i="3"/>
  <c r="S3731" i="3" s="1"/>
  <c r="V3731" i="3"/>
  <c r="E3732" i="3"/>
  <c r="F3732" i="3"/>
  <c r="L3732" i="3"/>
  <c r="M3732" i="3" s="1"/>
  <c r="O3732" i="3"/>
  <c r="P3732" i="3"/>
  <c r="T3732" i="3"/>
  <c r="N3732" i="3" s="1"/>
  <c r="U3732" i="3"/>
  <c r="S3732" i="3" s="1"/>
  <c r="V3732" i="3"/>
  <c r="E3733" i="3"/>
  <c r="L3733" i="3"/>
  <c r="O3733" i="3"/>
  <c r="P3733" i="3"/>
  <c r="U3733" i="3"/>
  <c r="V3733" i="3"/>
  <c r="E3734" i="3"/>
  <c r="F3734" i="3"/>
  <c r="K3734" i="3"/>
  <c r="L3734" i="3"/>
  <c r="O3734" i="3"/>
  <c r="P3734" i="3"/>
  <c r="Q3734" i="3"/>
  <c r="S3734" i="3"/>
  <c r="T3734" i="3"/>
  <c r="U3734" i="3"/>
  <c r="V3734" i="3"/>
  <c r="E3735" i="3"/>
  <c r="K3735" i="3"/>
  <c r="L3735" i="3"/>
  <c r="O3735" i="3"/>
  <c r="P3735" i="3"/>
  <c r="S3735" i="3"/>
  <c r="M3735" i="3" s="1"/>
  <c r="T3735" i="3"/>
  <c r="U3735" i="3"/>
  <c r="V3735" i="3"/>
  <c r="E3736" i="3"/>
  <c r="F3736" i="3"/>
  <c r="L3736" i="3"/>
  <c r="N3736" i="3"/>
  <c r="O3736" i="3"/>
  <c r="P3736" i="3"/>
  <c r="U3736" i="3"/>
  <c r="T3736" i="3" s="1"/>
  <c r="V3736" i="3"/>
  <c r="E3737" i="3"/>
  <c r="Q3737" i="3" s="1"/>
  <c r="L3737" i="3"/>
  <c r="M3737" i="3"/>
  <c r="O3737" i="3"/>
  <c r="P3737" i="3"/>
  <c r="U3737" i="3"/>
  <c r="S3737" i="3" s="1"/>
  <c r="V3737" i="3"/>
  <c r="E3738" i="3"/>
  <c r="Q3738" i="3" s="1"/>
  <c r="F3738" i="3"/>
  <c r="L3738" i="3"/>
  <c r="M3738" i="3" s="1"/>
  <c r="N3738" i="3"/>
  <c r="O3738" i="3"/>
  <c r="P3738" i="3"/>
  <c r="S3738" i="3"/>
  <c r="U3738" i="3"/>
  <c r="T3738" i="3" s="1"/>
  <c r="V3738" i="3"/>
  <c r="E3739" i="3"/>
  <c r="F3739" i="3" s="1"/>
  <c r="K3739" i="3"/>
  <c r="L3739" i="3"/>
  <c r="N3739" i="3" s="1"/>
  <c r="O3739" i="3"/>
  <c r="P3739" i="3"/>
  <c r="Q3739" i="3"/>
  <c r="S3739" i="3"/>
  <c r="M3739" i="3" s="1"/>
  <c r="T3739" i="3"/>
  <c r="U3739" i="3"/>
  <c r="V3739" i="3"/>
  <c r="E3740" i="3"/>
  <c r="F3740" i="3"/>
  <c r="K3740" i="3"/>
  <c r="L3740" i="3"/>
  <c r="M3740" i="3" s="1"/>
  <c r="N3740" i="3"/>
  <c r="O3740" i="3"/>
  <c r="P3740" i="3"/>
  <c r="Q3740" i="3"/>
  <c r="S3740" i="3"/>
  <c r="U3740" i="3"/>
  <c r="T3740" i="3" s="1"/>
  <c r="V3740" i="3"/>
  <c r="E3741" i="3"/>
  <c r="K3741" i="3" s="1"/>
  <c r="F3741" i="3"/>
  <c r="L3741" i="3"/>
  <c r="N3741" i="3" s="1"/>
  <c r="O3741" i="3"/>
  <c r="P3741" i="3"/>
  <c r="S3741" i="3"/>
  <c r="T3741" i="3"/>
  <c r="U3741" i="3"/>
  <c r="V3741" i="3"/>
  <c r="E3742" i="3"/>
  <c r="Q3742" i="3" s="1"/>
  <c r="F3742" i="3"/>
  <c r="L3742" i="3"/>
  <c r="O3742" i="3"/>
  <c r="P3742" i="3"/>
  <c r="U3742" i="3"/>
  <c r="V3742" i="3"/>
  <c r="E3743" i="3"/>
  <c r="F3743" i="3"/>
  <c r="K3743" i="3"/>
  <c r="L3743" i="3"/>
  <c r="O3743" i="3"/>
  <c r="P3743" i="3"/>
  <c r="Q3743" i="3"/>
  <c r="U3743" i="3"/>
  <c r="V3743" i="3"/>
  <c r="E3744" i="3"/>
  <c r="F3744" i="3"/>
  <c r="L3744" i="3"/>
  <c r="N3744" i="3" s="1"/>
  <c r="O3744" i="3"/>
  <c r="P3744" i="3"/>
  <c r="S3744" i="3"/>
  <c r="M3744" i="3" s="1"/>
  <c r="T3744" i="3"/>
  <c r="U3744" i="3"/>
  <c r="V3744" i="3"/>
  <c r="E3745" i="3"/>
  <c r="F3745" i="3" s="1"/>
  <c r="K3745" i="3"/>
  <c r="L3745" i="3"/>
  <c r="O3745" i="3"/>
  <c r="P3745" i="3"/>
  <c r="Q3745" i="3"/>
  <c r="U3745" i="3"/>
  <c r="S3745" i="3" s="1"/>
  <c r="V3745" i="3"/>
  <c r="E3746" i="3"/>
  <c r="F3746" i="3"/>
  <c r="K3746" i="3"/>
  <c r="L3746" i="3"/>
  <c r="O3746" i="3"/>
  <c r="P3746" i="3"/>
  <c r="Q3746" i="3"/>
  <c r="U3746" i="3"/>
  <c r="S3746" i="3" s="1"/>
  <c r="V3746" i="3"/>
  <c r="E3747" i="3"/>
  <c r="L3747" i="3"/>
  <c r="M3747" i="3"/>
  <c r="O3747" i="3"/>
  <c r="P3747" i="3"/>
  <c r="S3747" i="3"/>
  <c r="T3747" i="3"/>
  <c r="U3747" i="3"/>
  <c r="V3747" i="3"/>
  <c r="E3748" i="3"/>
  <c r="L3748" i="3"/>
  <c r="N3748" i="3"/>
  <c r="O3748" i="3"/>
  <c r="P3748" i="3"/>
  <c r="S3748" i="3"/>
  <c r="U3748" i="3"/>
  <c r="T3748" i="3" s="1"/>
  <c r="V3748" i="3"/>
  <c r="E3749" i="3"/>
  <c r="L3749" i="3"/>
  <c r="O3749" i="3"/>
  <c r="P3749" i="3"/>
  <c r="U3749" i="3"/>
  <c r="S3749" i="3" s="1"/>
  <c r="M3749" i="3" s="1"/>
  <c r="V3749" i="3"/>
  <c r="E3750" i="3"/>
  <c r="Q3750" i="3" s="1"/>
  <c r="F3750" i="3"/>
  <c r="L3750" i="3"/>
  <c r="N3750" i="3" s="1"/>
  <c r="M3750" i="3"/>
  <c r="O3750" i="3"/>
  <c r="P3750" i="3"/>
  <c r="S3750" i="3"/>
  <c r="T3750" i="3"/>
  <c r="U3750" i="3"/>
  <c r="V3750" i="3"/>
  <c r="E3751" i="3"/>
  <c r="F3751" i="3" s="1"/>
  <c r="K3751" i="3"/>
  <c r="L3751" i="3"/>
  <c r="M3751" i="3" s="1"/>
  <c r="N3751" i="3"/>
  <c r="O3751" i="3"/>
  <c r="P3751" i="3"/>
  <c r="Q3751" i="3"/>
  <c r="S3751" i="3"/>
  <c r="T3751" i="3"/>
  <c r="U3751" i="3"/>
  <c r="V3751" i="3"/>
  <c r="E3752" i="3"/>
  <c r="F3752" i="3"/>
  <c r="K3752" i="3"/>
  <c r="L3752" i="3"/>
  <c r="N3752" i="3" s="1"/>
  <c r="M3752" i="3"/>
  <c r="O3752" i="3"/>
  <c r="P3752" i="3"/>
  <c r="Q3752" i="3"/>
  <c r="S3752" i="3"/>
  <c r="U3752" i="3"/>
  <c r="T3752" i="3" s="1"/>
  <c r="V3752" i="3"/>
  <c r="E3753" i="3"/>
  <c r="F3753" i="3" s="1"/>
  <c r="L3753" i="3"/>
  <c r="O3753" i="3"/>
  <c r="P3753" i="3"/>
  <c r="S3753" i="3"/>
  <c r="T3753" i="3"/>
  <c r="U3753" i="3"/>
  <c r="V3753" i="3"/>
  <c r="E3754" i="3"/>
  <c r="L3754" i="3"/>
  <c r="O3754" i="3"/>
  <c r="P3754" i="3"/>
  <c r="S3754" i="3"/>
  <c r="U3754" i="3"/>
  <c r="T3754" i="3" s="1"/>
  <c r="V3754" i="3"/>
  <c r="E3755" i="3"/>
  <c r="F3755" i="3"/>
  <c r="K3755" i="3"/>
  <c r="L3755" i="3"/>
  <c r="M3755" i="3"/>
  <c r="O3755" i="3"/>
  <c r="P3755" i="3"/>
  <c r="Q3755" i="3"/>
  <c r="T3755" i="3"/>
  <c r="N3755" i="3" s="1"/>
  <c r="U3755" i="3"/>
  <c r="S3755" i="3" s="1"/>
  <c r="V3755" i="3"/>
  <c r="E3756" i="3"/>
  <c r="F3756" i="3"/>
  <c r="L3756" i="3"/>
  <c r="M3756" i="3" s="1"/>
  <c r="O3756" i="3"/>
  <c r="P3756" i="3"/>
  <c r="U3756" i="3"/>
  <c r="S3756" i="3" s="1"/>
  <c r="V3756" i="3"/>
  <c r="E3757" i="3"/>
  <c r="F3757" i="3" s="1"/>
  <c r="L3757" i="3"/>
  <c r="O3757" i="3"/>
  <c r="P3757" i="3"/>
  <c r="U3757" i="3"/>
  <c r="S3757" i="3" s="1"/>
  <c r="M3757" i="3" s="1"/>
  <c r="V3757" i="3"/>
  <c r="E3758" i="3"/>
  <c r="F3758" i="3"/>
  <c r="K3758" i="3"/>
  <c r="L3758" i="3"/>
  <c r="M3758" i="3" s="1"/>
  <c r="N3758" i="3"/>
  <c r="O3758" i="3"/>
  <c r="P3758" i="3"/>
  <c r="Q3758" i="3"/>
  <c r="S3758" i="3"/>
  <c r="T3758" i="3"/>
  <c r="U3758" i="3"/>
  <c r="V3758" i="3"/>
  <c r="E3759" i="3"/>
  <c r="F3759" i="3"/>
  <c r="K3759" i="3"/>
  <c r="L3759" i="3"/>
  <c r="M3759" i="3"/>
  <c r="O3759" i="3"/>
  <c r="P3759" i="3"/>
  <c r="Q3759" i="3"/>
  <c r="S3759" i="3"/>
  <c r="T3759" i="3"/>
  <c r="U3759" i="3"/>
  <c r="V3759" i="3"/>
  <c r="E3760" i="3"/>
  <c r="F3760" i="3"/>
  <c r="K3760" i="3"/>
  <c r="L3760" i="3"/>
  <c r="N3760" i="3"/>
  <c r="O3760" i="3"/>
  <c r="P3760" i="3"/>
  <c r="Q3760" i="3"/>
  <c r="S3760" i="3"/>
  <c r="T3760" i="3"/>
  <c r="U3760" i="3"/>
  <c r="V3760" i="3"/>
  <c r="E3761" i="3"/>
  <c r="F3761" i="3"/>
  <c r="K3761" i="3"/>
  <c r="L3761" i="3"/>
  <c r="M3761" i="3"/>
  <c r="O3761" i="3"/>
  <c r="P3761" i="3"/>
  <c r="Q3761" i="3"/>
  <c r="S3761" i="3"/>
  <c r="U3761" i="3"/>
  <c r="T3761" i="3" s="1"/>
  <c r="N3761" i="3" s="1"/>
  <c r="V3761" i="3"/>
  <c r="E3762" i="3"/>
  <c r="F3762" i="3" s="1"/>
  <c r="L3762" i="3"/>
  <c r="N3762" i="3" s="1"/>
  <c r="M3762" i="3"/>
  <c r="O3762" i="3"/>
  <c r="P3762" i="3"/>
  <c r="S3762" i="3"/>
  <c r="U3762" i="3"/>
  <c r="T3762" i="3" s="1"/>
  <c r="V3762" i="3"/>
  <c r="E3763" i="3"/>
  <c r="K3763" i="3" s="1"/>
  <c r="L3763" i="3"/>
  <c r="N3763" i="3" s="1"/>
  <c r="M3763" i="3"/>
  <c r="O3763" i="3"/>
  <c r="P3763" i="3"/>
  <c r="S3763" i="3"/>
  <c r="U3763" i="3"/>
  <c r="T3763" i="3" s="1"/>
  <c r="V3763" i="3"/>
  <c r="E3764" i="3"/>
  <c r="F3764" i="3"/>
  <c r="K3764" i="3"/>
  <c r="L3764" i="3"/>
  <c r="O3764" i="3"/>
  <c r="P3764" i="3"/>
  <c r="Q3764" i="3"/>
  <c r="S3764" i="3"/>
  <c r="T3764" i="3"/>
  <c r="U3764" i="3"/>
  <c r="V3764" i="3"/>
  <c r="E3765" i="3"/>
  <c r="K3765" i="3" s="1"/>
  <c r="L3765" i="3"/>
  <c r="O3765" i="3"/>
  <c r="P3765" i="3"/>
  <c r="U3765" i="3"/>
  <c r="V3765" i="3"/>
  <c r="E3766" i="3"/>
  <c r="K3766" i="3" s="1"/>
  <c r="F3766" i="3"/>
  <c r="L3766" i="3"/>
  <c r="O3766" i="3"/>
  <c r="P3766" i="3"/>
  <c r="Q3766" i="3"/>
  <c r="U3766" i="3"/>
  <c r="S3766" i="3" s="1"/>
  <c r="M3766" i="3" s="1"/>
  <c r="V3766" i="3"/>
  <c r="E3767" i="3"/>
  <c r="L3767" i="3"/>
  <c r="O3767" i="3"/>
  <c r="P3767" i="3"/>
  <c r="S3767" i="3"/>
  <c r="T3767" i="3"/>
  <c r="N3767" i="3" s="1"/>
  <c r="U3767" i="3"/>
  <c r="V3767" i="3"/>
  <c r="E3768" i="3"/>
  <c r="F3768" i="3"/>
  <c r="K3768" i="3"/>
  <c r="L3768" i="3"/>
  <c r="O3768" i="3"/>
  <c r="P3768" i="3"/>
  <c r="Q3768" i="3"/>
  <c r="S3768" i="3"/>
  <c r="M3768" i="3" s="1"/>
  <c r="U3768" i="3"/>
  <c r="T3768" i="3" s="1"/>
  <c r="V3768" i="3"/>
  <c r="E3769" i="3"/>
  <c r="F3769" i="3"/>
  <c r="K3769" i="3"/>
  <c r="L3769" i="3"/>
  <c r="M3769" i="3" s="1"/>
  <c r="O3769" i="3"/>
  <c r="P3769" i="3"/>
  <c r="Q3769" i="3"/>
  <c r="S3769" i="3"/>
  <c r="T3769" i="3"/>
  <c r="U3769" i="3"/>
  <c r="V3769" i="3"/>
  <c r="E3770" i="3"/>
  <c r="F3770" i="3" s="1"/>
  <c r="K3770" i="3"/>
  <c r="L3770" i="3"/>
  <c r="O3770" i="3"/>
  <c r="P3770" i="3"/>
  <c r="S3770" i="3"/>
  <c r="M3770" i="3" s="1"/>
  <c r="U3770" i="3"/>
  <c r="T3770" i="3" s="1"/>
  <c r="V3770" i="3"/>
  <c r="E3771" i="3"/>
  <c r="K3771" i="3" s="1"/>
  <c r="F3771" i="3"/>
  <c r="L3771" i="3"/>
  <c r="O3771" i="3"/>
  <c r="P3771" i="3"/>
  <c r="Q3771" i="3"/>
  <c r="U3771" i="3"/>
  <c r="T3771" i="3" s="1"/>
  <c r="N3771" i="3" s="1"/>
  <c r="V3771" i="3"/>
  <c r="E3772" i="3"/>
  <c r="F3772" i="3" s="1"/>
  <c r="L3772" i="3"/>
  <c r="N3772" i="3"/>
  <c r="O3772" i="3"/>
  <c r="P3772" i="3"/>
  <c r="T3772" i="3"/>
  <c r="U3772" i="3"/>
  <c r="S3772" i="3" s="1"/>
  <c r="M3772" i="3" s="1"/>
  <c r="V3772" i="3"/>
  <c r="E3773" i="3"/>
  <c r="Q3773" i="3" s="1"/>
  <c r="F3773" i="3"/>
  <c r="L3773" i="3"/>
  <c r="O3773" i="3"/>
  <c r="P3773" i="3"/>
  <c r="U3773" i="3"/>
  <c r="S3773" i="3" s="1"/>
  <c r="M3773" i="3" s="1"/>
  <c r="V3773" i="3"/>
  <c r="E3774" i="3"/>
  <c r="F3774" i="3" s="1"/>
  <c r="K3774" i="3"/>
  <c r="L3774" i="3"/>
  <c r="M3774" i="3" s="1"/>
  <c r="N3774" i="3"/>
  <c r="O3774" i="3"/>
  <c r="P3774" i="3"/>
  <c r="Q3774" i="3"/>
  <c r="S3774" i="3"/>
  <c r="T3774" i="3"/>
  <c r="U3774" i="3"/>
  <c r="V3774" i="3"/>
  <c r="E3775" i="3"/>
  <c r="F3775" i="3"/>
  <c r="K3775" i="3"/>
  <c r="L3775" i="3"/>
  <c r="N3775" i="3" s="1"/>
  <c r="M3775" i="3"/>
  <c r="O3775" i="3"/>
  <c r="P3775" i="3"/>
  <c r="Q3775" i="3"/>
  <c r="S3775" i="3"/>
  <c r="U3775" i="3"/>
  <c r="T3775" i="3" s="1"/>
  <c r="V3775" i="3"/>
  <c r="E3776" i="3"/>
  <c r="F3776" i="3"/>
  <c r="L3776" i="3"/>
  <c r="O3776" i="3"/>
  <c r="P3776" i="3"/>
  <c r="S3776" i="3"/>
  <c r="T3776" i="3"/>
  <c r="U3776" i="3"/>
  <c r="V3776" i="3"/>
  <c r="E3777" i="3"/>
  <c r="K3777" i="3"/>
  <c r="L3777" i="3"/>
  <c r="O3777" i="3"/>
  <c r="P3777" i="3"/>
  <c r="U3777" i="3"/>
  <c r="V3777" i="3"/>
  <c r="E3778" i="3"/>
  <c r="K3778" i="3" s="1"/>
  <c r="F3778" i="3"/>
  <c r="L3778" i="3"/>
  <c r="O3778" i="3"/>
  <c r="P3778" i="3"/>
  <c r="Q3778" i="3"/>
  <c r="U3778" i="3"/>
  <c r="S3778" i="3" s="1"/>
  <c r="M3778" i="3" s="1"/>
  <c r="V3778" i="3"/>
  <c r="E3779" i="3"/>
  <c r="L3779" i="3"/>
  <c r="O3779" i="3"/>
  <c r="P3779" i="3"/>
  <c r="S3779" i="3"/>
  <c r="T3779" i="3"/>
  <c r="N3779" i="3" s="1"/>
  <c r="U3779" i="3"/>
  <c r="V3779" i="3"/>
  <c r="E3780" i="3"/>
  <c r="F3780" i="3"/>
  <c r="K3780" i="3"/>
  <c r="L3780" i="3"/>
  <c r="O3780" i="3"/>
  <c r="P3780" i="3"/>
  <c r="Q3780" i="3"/>
  <c r="U3780" i="3"/>
  <c r="V3780" i="3"/>
  <c r="E3781" i="3"/>
  <c r="F3781" i="3"/>
  <c r="K3781" i="3"/>
  <c r="L3781" i="3"/>
  <c r="M3781" i="3" s="1"/>
  <c r="O3781" i="3"/>
  <c r="P3781" i="3"/>
  <c r="Q3781" i="3"/>
  <c r="S3781" i="3"/>
  <c r="T3781" i="3"/>
  <c r="U3781" i="3"/>
  <c r="V3781" i="3"/>
  <c r="E3782" i="3"/>
  <c r="F3782" i="3" s="1"/>
  <c r="K3782" i="3"/>
  <c r="L3782" i="3"/>
  <c r="O3782" i="3"/>
  <c r="P3782" i="3"/>
  <c r="S3782" i="3"/>
  <c r="M3782" i="3" s="1"/>
  <c r="U3782" i="3"/>
  <c r="T3782" i="3" s="1"/>
  <c r="V3782" i="3"/>
  <c r="E3783" i="3"/>
  <c r="K3783" i="3" s="1"/>
  <c r="F3783" i="3"/>
  <c r="L3783" i="3"/>
  <c r="N3783" i="3"/>
  <c r="O3783" i="3"/>
  <c r="P3783" i="3"/>
  <c r="Q3783" i="3"/>
  <c r="U3783" i="3"/>
  <c r="T3783" i="3" s="1"/>
  <c r="V3783" i="3"/>
  <c r="E3784" i="3"/>
  <c r="F3784" i="3" s="1"/>
  <c r="L3784" i="3"/>
  <c r="M3784" i="3"/>
  <c r="N3784" i="3"/>
  <c r="O3784" i="3"/>
  <c r="P3784" i="3"/>
  <c r="T3784" i="3"/>
  <c r="U3784" i="3"/>
  <c r="S3784" i="3" s="1"/>
  <c r="V3784" i="3"/>
  <c r="E3785" i="3"/>
  <c r="Q3785" i="3" s="1"/>
  <c r="F3785" i="3"/>
  <c r="L3785" i="3"/>
  <c r="O3785" i="3"/>
  <c r="P3785" i="3"/>
  <c r="U3785" i="3"/>
  <c r="S3785" i="3" s="1"/>
  <c r="M3785" i="3" s="1"/>
  <c r="V3785" i="3"/>
  <c r="E3786" i="3"/>
  <c r="F3786" i="3" s="1"/>
  <c r="K3786" i="3"/>
  <c r="L3786" i="3"/>
  <c r="M3786" i="3" s="1"/>
  <c r="N3786" i="3"/>
  <c r="O3786" i="3"/>
  <c r="P3786" i="3"/>
  <c r="Q3786" i="3"/>
  <c r="S3786" i="3"/>
  <c r="T3786" i="3"/>
  <c r="U3786" i="3"/>
  <c r="V3786" i="3"/>
  <c r="E3787" i="3"/>
  <c r="F3787" i="3"/>
  <c r="K3787" i="3"/>
  <c r="L3787" i="3"/>
  <c r="M3787" i="3"/>
  <c r="O3787" i="3"/>
  <c r="P3787" i="3"/>
  <c r="Q3787" i="3"/>
  <c r="S3787" i="3"/>
  <c r="U3787" i="3"/>
  <c r="T3787" i="3" s="1"/>
  <c r="V3787" i="3"/>
  <c r="E3788" i="3"/>
  <c r="F3788" i="3" s="1"/>
  <c r="L3788" i="3"/>
  <c r="O3788" i="3"/>
  <c r="P3788" i="3"/>
  <c r="S3788" i="3"/>
  <c r="T3788" i="3"/>
  <c r="U3788" i="3"/>
  <c r="V3788" i="3"/>
  <c r="E3789" i="3"/>
  <c r="K3789" i="3" s="1"/>
  <c r="L3789" i="3"/>
  <c r="O3789" i="3"/>
  <c r="P3789" i="3"/>
  <c r="U3789" i="3"/>
  <c r="V3789" i="3"/>
  <c r="E3790" i="3"/>
  <c r="K3790" i="3" s="1"/>
  <c r="F3790" i="3"/>
  <c r="L3790" i="3"/>
  <c r="O3790" i="3"/>
  <c r="P3790" i="3"/>
  <c r="Q3790" i="3"/>
  <c r="U3790" i="3"/>
  <c r="S3790" i="3" s="1"/>
  <c r="M3790" i="3" s="1"/>
  <c r="V3790" i="3"/>
  <c r="E3791" i="3"/>
  <c r="L3791" i="3"/>
  <c r="M3791" i="3" s="1"/>
  <c r="O3791" i="3"/>
  <c r="P3791" i="3"/>
  <c r="S3791" i="3"/>
  <c r="T3791" i="3"/>
  <c r="N3791" i="3" s="1"/>
  <c r="U3791" i="3"/>
  <c r="V3791" i="3"/>
  <c r="E3792" i="3"/>
  <c r="F3792" i="3"/>
  <c r="K3792" i="3"/>
  <c r="L3792" i="3"/>
  <c r="N3792" i="3" s="1"/>
  <c r="O3792" i="3"/>
  <c r="P3792" i="3"/>
  <c r="Q3792" i="3"/>
  <c r="U3792" i="3"/>
  <c r="T3792" i="3" s="1"/>
  <c r="V3792" i="3"/>
  <c r="E3793" i="3"/>
  <c r="F3793" i="3"/>
  <c r="K3793" i="3"/>
  <c r="L3793" i="3"/>
  <c r="M3793" i="3" s="1"/>
  <c r="O3793" i="3"/>
  <c r="P3793" i="3"/>
  <c r="Q3793" i="3"/>
  <c r="S3793" i="3"/>
  <c r="T3793" i="3"/>
  <c r="U3793" i="3"/>
  <c r="V3793" i="3"/>
  <c r="E3794" i="3"/>
  <c r="F3794" i="3" s="1"/>
  <c r="K3794" i="3"/>
  <c r="L3794" i="3"/>
  <c r="O3794" i="3"/>
  <c r="P3794" i="3"/>
  <c r="S3794" i="3"/>
  <c r="M3794" i="3" s="1"/>
  <c r="U3794" i="3"/>
  <c r="T3794" i="3" s="1"/>
  <c r="V3794" i="3"/>
  <c r="E3795" i="3"/>
  <c r="K3795" i="3" s="1"/>
  <c r="F3795" i="3"/>
  <c r="L3795" i="3"/>
  <c r="O3795" i="3"/>
  <c r="P3795" i="3"/>
  <c r="Q3795" i="3"/>
  <c r="U3795" i="3"/>
  <c r="T3795" i="3" s="1"/>
  <c r="N3795" i="3" s="1"/>
  <c r="V3795" i="3"/>
  <c r="E3796" i="3"/>
  <c r="F3796" i="3" s="1"/>
  <c r="L3796" i="3"/>
  <c r="M3796" i="3"/>
  <c r="N3796" i="3"/>
  <c r="O3796" i="3"/>
  <c r="P3796" i="3"/>
  <c r="T3796" i="3"/>
  <c r="U3796" i="3"/>
  <c r="S3796" i="3" s="1"/>
  <c r="V3796" i="3"/>
  <c r="E3797" i="3"/>
  <c r="Q3797" i="3" s="1"/>
  <c r="F3797" i="3"/>
  <c r="L3797" i="3"/>
  <c r="O3797" i="3"/>
  <c r="P3797" i="3"/>
  <c r="U3797" i="3"/>
  <c r="S3797" i="3" s="1"/>
  <c r="M3797" i="3" s="1"/>
  <c r="V3797" i="3"/>
  <c r="E3798" i="3"/>
  <c r="F3798" i="3" s="1"/>
  <c r="K3798" i="3"/>
  <c r="L3798" i="3"/>
  <c r="M3798" i="3" s="1"/>
  <c r="O3798" i="3"/>
  <c r="P3798" i="3"/>
  <c r="Q3798" i="3"/>
  <c r="S3798" i="3"/>
  <c r="T3798" i="3"/>
  <c r="U3798" i="3"/>
  <c r="V3798" i="3"/>
  <c r="E3799" i="3"/>
  <c r="F3799" i="3"/>
  <c r="K3799" i="3"/>
  <c r="L3799" i="3"/>
  <c r="M3799" i="3"/>
  <c r="O3799" i="3"/>
  <c r="P3799" i="3"/>
  <c r="Q3799" i="3"/>
  <c r="S3799" i="3"/>
  <c r="U3799" i="3"/>
  <c r="T3799" i="3" s="1"/>
  <c r="V3799" i="3"/>
  <c r="E3800" i="3"/>
  <c r="F3800" i="3"/>
  <c r="L3800" i="3"/>
  <c r="O3800" i="3"/>
  <c r="P3800" i="3"/>
  <c r="S3800" i="3"/>
  <c r="T3800" i="3"/>
  <c r="U3800" i="3"/>
  <c r="V3800" i="3"/>
  <c r="E3801" i="3"/>
  <c r="K3801" i="3"/>
  <c r="L3801" i="3"/>
  <c r="O3801" i="3"/>
  <c r="P3801" i="3"/>
  <c r="U3801" i="3"/>
  <c r="V3801" i="3"/>
  <c r="E3802" i="3"/>
  <c r="K3802" i="3" s="1"/>
  <c r="F3802" i="3"/>
  <c r="L3802" i="3"/>
  <c r="O3802" i="3"/>
  <c r="P3802" i="3"/>
  <c r="Q3802" i="3"/>
  <c r="T3802" i="3"/>
  <c r="N3802" i="3" s="1"/>
  <c r="U3802" i="3"/>
  <c r="S3802" i="3" s="1"/>
  <c r="M3802" i="3" s="1"/>
  <c r="V3802" i="3"/>
  <c r="E3803" i="3"/>
  <c r="L3803" i="3"/>
  <c r="M3803" i="3" s="1"/>
  <c r="O3803" i="3"/>
  <c r="P3803" i="3"/>
  <c r="S3803" i="3"/>
  <c r="T3803" i="3"/>
  <c r="N3803" i="3" s="1"/>
  <c r="U3803" i="3"/>
  <c r="V3803" i="3"/>
  <c r="E3804" i="3"/>
  <c r="F3804" i="3"/>
  <c r="K3804" i="3"/>
  <c r="L3804" i="3"/>
  <c r="N3804" i="3" s="1"/>
  <c r="O3804" i="3"/>
  <c r="P3804" i="3"/>
  <c r="Q3804" i="3"/>
  <c r="S3804" i="3"/>
  <c r="M3804" i="3" s="1"/>
  <c r="U3804" i="3"/>
  <c r="T3804" i="3" s="1"/>
  <c r="V3804" i="3"/>
  <c r="E3805" i="3"/>
  <c r="F3805" i="3"/>
  <c r="K3805" i="3"/>
  <c r="L3805" i="3"/>
  <c r="M3805" i="3" s="1"/>
  <c r="O3805" i="3"/>
  <c r="P3805" i="3"/>
  <c r="Q3805" i="3"/>
  <c r="S3805" i="3"/>
  <c r="T3805" i="3"/>
  <c r="U3805" i="3"/>
  <c r="V3805" i="3"/>
  <c r="E3806" i="3"/>
  <c r="F3806" i="3" s="1"/>
  <c r="K3806" i="3"/>
  <c r="L3806" i="3"/>
  <c r="O3806" i="3"/>
  <c r="P3806" i="3"/>
  <c r="S3806" i="3"/>
  <c r="M3806" i="3" s="1"/>
  <c r="U3806" i="3"/>
  <c r="T3806" i="3" s="1"/>
  <c r="V3806" i="3"/>
  <c r="E3807" i="3"/>
  <c r="K3807" i="3" s="1"/>
  <c r="F3807" i="3"/>
  <c r="L3807" i="3"/>
  <c r="O3807" i="3"/>
  <c r="P3807" i="3"/>
  <c r="Q3807" i="3"/>
  <c r="U3807" i="3"/>
  <c r="T3807" i="3" s="1"/>
  <c r="N3807" i="3" s="1"/>
  <c r="V3807" i="3"/>
  <c r="E3808" i="3"/>
  <c r="F3808" i="3" s="1"/>
  <c r="L3808" i="3"/>
  <c r="M3808" i="3"/>
  <c r="N3808" i="3"/>
  <c r="O3808" i="3"/>
  <c r="P3808" i="3"/>
  <c r="T3808" i="3"/>
  <c r="U3808" i="3"/>
  <c r="S3808" i="3" s="1"/>
  <c r="V3808" i="3"/>
  <c r="E3809" i="3"/>
  <c r="Q3809" i="3" s="1"/>
  <c r="F3809" i="3"/>
  <c r="L3809" i="3"/>
  <c r="M3809" i="3" s="1"/>
  <c r="O3809" i="3"/>
  <c r="P3809" i="3"/>
  <c r="U3809" i="3"/>
  <c r="S3809" i="3" s="1"/>
  <c r="V3809" i="3"/>
  <c r="E3810" i="3"/>
  <c r="F3810" i="3" s="1"/>
  <c r="K3810" i="3"/>
  <c r="L3810" i="3"/>
  <c r="M3810" i="3" s="1"/>
  <c r="N3810" i="3"/>
  <c r="O3810" i="3"/>
  <c r="P3810" i="3"/>
  <c r="Q3810" i="3"/>
  <c r="S3810" i="3"/>
  <c r="T3810" i="3"/>
  <c r="U3810" i="3"/>
  <c r="V3810" i="3"/>
  <c r="E3811" i="3"/>
  <c r="F3811" i="3"/>
  <c r="K3811" i="3"/>
  <c r="L3811" i="3"/>
  <c r="M3811" i="3"/>
  <c r="O3811" i="3"/>
  <c r="P3811" i="3"/>
  <c r="Q3811" i="3"/>
  <c r="S3811" i="3"/>
  <c r="U3811" i="3"/>
  <c r="T3811" i="3" s="1"/>
  <c r="V3811" i="3"/>
  <c r="E3812" i="3"/>
  <c r="F3812" i="3"/>
  <c r="L3812" i="3"/>
  <c r="O3812" i="3"/>
  <c r="P3812" i="3"/>
  <c r="S3812" i="3"/>
  <c r="T3812" i="3"/>
  <c r="U3812" i="3"/>
  <c r="V3812" i="3"/>
  <c r="E3813" i="3"/>
  <c r="K3813" i="3"/>
  <c r="L3813" i="3"/>
  <c r="O3813" i="3"/>
  <c r="P3813" i="3"/>
  <c r="U3813" i="3"/>
  <c r="V3813" i="3"/>
  <c r="E3814" i="3"/>
  <c r="K3814" i="3" s="1"/>
  <c r="F3814" i="3"/>
  <c r="L3814" i="3"/>
  <c r="O3814" i="3"/>
  <c r="P3814" i="3"/>
  <c r="Q3814" i="3"/>
  <c r="U3814" i="3"/>
  <c r="V3814" i="3"/>
  <c r="E3815" i="3"/>
  <c r="L3815" i="3"/>
  <c r="O3815" i="3"/>
  <c r="P3815" i="3"/>
  <c r="S3815" i="3"/>
  <c r="T3815" i="3"/>
  <c r="N3815" i="3" s="1"/>
  <c r="U3815" i="3"/>
  <c r="V3815" i="3"/>
  <c r="E3816" i="3"/>
  <c r="F3816" i="3"/>
  <c r="K3816" i="3"/>
  <c r="L3816" i="3"/>
  <c r="O3816" i="3"/>
  <c r="P3816" i="3"/>
  <c r="Q3816" i="3"/>
  <c r="U3816" i="3"/>
  <c r="T3816" i="3" s="1"/>
  <c r="V3816" i="3"/>
  <c r="E3817" i="3"/>
  <c r="F3817" i="3"/>
  <c r="K3817" i="3"/>
  <c r="L3817" i="3"/>
  <c r="M3817" i="3" s="1"/>
  <c r="O3817" i="3"/>
  <c r="P3817" i="3"/>
  <c r="Q3817" i="3"/>
  <c r="S3817" i="3"/>
  <c r="T3817" i="3"/>
  <c r="U3817" i="3"/>
  <c r="V3817" i="3"/>
  <c r="E3818" i="3"/>
  <c r="F3818" i="3" s="1"/>
  <c r="K3818" i="3"/>
  <c r="L3818" i="3"/>
  <c r="N3818" i="3" s="1"/>
  <c r="O3818" i="3"/>
  <c r="P3818" i="3"/>
  <c r="S3818" i="3"/>
  <c r="M3818" i="3" s="1"/>
  <c r="U3818" i="3"/>
  <c r="T3818" i="3" s="1"/>
  <c r="V3818" i="3"/>
  <c r="E3819" i="3"/>
  <c r="K3819" i="3" s="1"/>
  <c r="F3819" i="3"/>
  <c r="L3819" i="3"/>
  <c r="N3819" i="3"/>
  <c r="O3819" i="3"/>
  <c r="P3819" i="3"/>
  <c r="Q3819" i="3"/>
  <c r="U3819" i="3"/>
  <c r="T3819" i="3" s="1"/>
  <c r="V3819" i="3"/>
  <c r="E3820" i="3"/>
  <c r="F3820" i="3" s="1"/>
  <c r="L3820" i="3"/>
  <c r="M3820" i="3"/>
  <c r="N3820" i="3"/>
  <c r="O3820" i="3"/>
  <c r="P3820" i="3"/>
  <c r="T3820" i="3"/>
  <c r="U3820" i="3"/>
  <c r="S3820" i="3" s="1"/>
  <c r="V3820" i="3"/>
  <c r="E3821" i="3"/>
  <c r="Q3821" i="3" s="1"/>
  <c r="F3821" i="3"/>
  <c r="L3821" i="3"/>
  <c r="O3821" i="3"/>
  <c r="P3821" i="3"/>
  <c r="U3821" i="3"/>
  <c r="V3821" i="3"/>
  <c r="E3822" i="3"/>
  <c r="F3822" i="3" s="1"/>
  <c r="K3822" i="3"/>
  <c r="L3822" i="3"/>
  <c r="M3822" i="3" s="1"/>
  <c r="N3822" i="3"/>
  <c r="O3822" i="3"/>
  <c r="P3822" i="3"/>
  <c r="Q3822" i="3"/>
  <c r="S3822" i="3"/>
  <c r="T3822" i="3"/>
  <c r="U3822" i="3"/>
  <c r="V3822" i="3"/>
  <c r="E3823" i="3"/>
  <c r="F3823" i="3"/>
  <c r="K3823" i="3"/>
  <c r="L3823" i="3"/>
  <c r="N3823" i="3" s="1"/>
  <c r="O3823" i="3"/>
  <c r="P3823" i="3"/>
  <c r="Q3823" i="3"/>
  <c r="S3823" i="3"/>
  <c r="M3823" i="3" s="1"/>
  <c r="U3823" i="3"/>
  <c r="T3823" i="3" s="1"/>
  <c r="V3823" i="3"/>
  <c r="E3824" i="3"/>
  <c r="K3824" i="3" s="1"/>
  <c r="L3824" i="3"/>
  <c r="O3824" i="3"/>
  <c r="P3824" i="3"/>
  <c r="Q3824" i="3"/>
  <c r="S3824" i="3"/>
  <c r="T3824" i="3"/>
  <c r="U3824" i="3"/>
  <c r="V3824" i="3"/>
  <c r="E3825" i="3"/>
  <c r="K3825" i="3"/>
  <c r="L3825" i="3"/>
  <c r="O3825" i="3"/>
  <c r="P3825" i="3"/>
  <c r="U3825" i="3"/>
  <c r="V3825" i="3"/>
  <c r="E3826" i="3"/>
  <c r="K3826" i="3" s="1"/>
  <c r="F3826" i="3"/>
  <c r="L3826" i="3"/>
  <c r="O3826" i="3"/>
  <c r="P3826" i="3"/>
  <c r="Q3826" i="3"/>
  <c r="T3826" i="3"/>
  <c r="N3826" i="3" s="1"/>
  <c r="U3826" i="3"/>
  <c r="S3826" i="3" s="1"/>
  <c r="M3826" i="3" s="1"/>
  <c r="V3826" i="3"/>
  <c r="E3827" i="3"/>
  <c r="L3827" i="3"/>
  <c r="M3827" i="3" s="1"/>
  <c r="O3827" i="3"/>
  <c r="P3827" i="3"/>
  <c r="S3827" i="3"/>
  <c r="T3827" i="3"/>
  <c r="N3827" i="3" s="1"/>
  <c r="U3827" i="3"/>
  <c r="V3827" i="3"/>
  <c r="E3828" i="3"/>
  <c r="F3828" i="3"/>
  <c r="K3828" i="3"/>
  <c r="L3828" i="3"/>
  <c r="O3828" i="3"/>
  <c r="P3828" i="3"/>
  <c r="Q3828" i="3"/>
  <c r="U3828" i="3"/>
  <c r="T3828" i="3" s="1"/>
  <c r="V3828" i="3"/>
  <c r="E3829" i="3"/>
  <c r="F3829" i="3"/>
  <c r="K3829" i="3"/>
  <c r="L3829" i="3"/>
  <c r="O3829" i="3"/>
  <c r="P3829" i="3"/>
  <c r="Q3829" i="3"/>
  <c r="S3829" i="3"/>
  <c r="T3829" i="3"/>
  <c r="U3829" i="3"/>
  <c r="V3829" i="3"/>
  <c r="E3830" i="3"/>
  <c r="F3830" i="3" s="1"/>
  <c r="K3830" i="3"/>
  <c r="L3830" i="3"/>
  <c r="O3830" i="3"/>
  <c r="P3830" i="3"/>
  <c r="S3830" i="3"/>
  <c r="M3830" i="3" s="1"/>
  <c r="U3830" i="3"/>
  <c r="T3830" i="3" s="1"/>
  <c r="V3830" i="3"/>
  <c r="E3831" i="3"/>
  <c r="K3831" i="3" s="1"/>
  <c r="F3831" i="3"/>
  <c r="L3831" i="3"/>
  <c r="N3831" i="3"/>
  <c r="O3831" i="3"/>
  <c r="P3831" i="3"/>
  <c r="Q3831" i="3"/>
  <c r="U3831" i="3"/>
  <c r="T3831" i="3" s="1"/>
  <c r="V3831" i="3"/>
  <c r="E3832" i="3"/>
  <c r="L3832" i="3"/>
  <c r="N3832" i="3"/>
  <c r="O3832" i="3"/>
  <c r="P3832" i="3"/>
  <c r="T3832" i="3"/>
  <c r="U3832" i="3"/>
  <c r="S3832" i="3" s="1"/>
  <c r="M3832" i="3" s="1"/>
  <c r="V3832" i="3"/>
  <c r="E3833" i="3"/>
  <c r="Q3833" i="3" s="1"/>
  <c r="F3833" i="3"/>
  <c r="L3833" i="3"/>
  <c r="O3833" i="3"/>
  <c r="P3833" i="3"/>
  <c r="U3833" i="3"/>
  <c r="V3833" i="3"/>
  <c r="E3834" i="3"/>
  <c r="F3834" i="3" s="1"/>
  <c r="K3834" i="3"/>
  <c r="L3834" i="3"/>
  <c r="O3834" i="3"/>
  <c r="P3834" i="3"/>
  <c r="Q3834" i="3"/>
  <c r="S3834" i="3"/>
  <c r="T3834" i="3"/>
  <c r="U3834" i="3"/>
  <c r="V3834" i="3"/>
  <c r="E3835" i="3"/>
  <c r="F3835" i="3"/>
  <c r="K3835" i="3"/>
  <c r="L3835" i="3"/>
  <c r="N3835" i="3" s="1"/>
  <c r="O3835" i="3"/>
  <c r="P3835" i="3"/>
  <c r="Q3835" i="3"/>
  <c r="S3835" i="3"/>
  <c r="M3835" i="3" s="1"/>
  <c r="U3835" i="3"/>
  <c r="T3835" i="3" s="1"/>
  <c r="V3835" i="3"/>
  <c r="E3836" i="3"/>
  <c r="K3836" i="3" s="1"/>
  <c r="F3836" i="3"/>
  <c r="L3836" i="3"/>
  <c r="O3836" i="3"/>
  <c r="P3836" i="3"/>
  <c r="S3836" i="3"/>
  <c r="T3836" i="3"/>
  <c r="U3836" i="3"/>
  <c r="V3836" i="3"/>
  <c r="E3837" i="3"/>
  <c r="K3837" i="3" s="1"/>
  <c r="L3837" i="3"/>
  <c r="O3837" i="3"/>
  <c r="P3837" i="3"/>
  <c r="U3837" i="3"/>
  <c r="V3837" i="3"/>
  <c r="E3838" i="3"/>
  <c r="K3838" i="3" s="1"/>
  <c r="F3838" i="3"/>
  <c r="L3838" i="3"/>
  <c r="O3838" i="3"/>
  <c r="P3838" i="3"/>
  <c r="Q3838" i="3"/>
  <c r="U3838" i="3"/>
  <c r="S3838" i="3" s="1"/>
  <c r="M3838" i="3" s="1"/>
  <c r="V3838" i="3"/>
  <c r="E3839" i="3"/>
  <c r="L3839" i="3"/>
  <c r="M3839" i="3" s="1"/>
  <c r="N3839" i="3"/>
  <c r="O3839" i="3"/>
  <c r="P3839" i="3"/>
  <c r="S3839" i="3"/>
  <c r="T3839" i="3"/>
  <c r="U3839" i="3"/>
  <c r="V3839" i="3"/>
  <c r="E3840" i="3"/>
  <c r="F3840" i="3"/>
  <c r="K3840" i="3"/>
  <c r="L3840" i="3"/>
  <c r="N3840" i="3" s="1"/>
  <c r="M3840" i="3"/>
  <c r="O3840" i="3"/>
  <c r="P3840" i="3"/>
  <c r="Q3840" i="3"/>
  <c r="S3840" i="3"/>
  <c r="U3840" i="3"/>
  <c r="T3840" i="3" s="1"/>
  <c r="V3840" i="3"/>
  <c r="E3841" i="3"/>
  <c r="F3841" i="3"/>
  <c r="K3841" i="3"/>
  <c r="L3841" i="3"/>
  <c r="O3841" i="3"/>
  <c r="P3841" i="3"/>
  <c r="Q3841" i="3"/>
  <c r="T3841" i="3"/>
  <c r="U3841" i="3"/>
  <c r="S3841" i="3" s="1"/>
  <c r="V3841" i="3"/>
  <c r="E3842" i="3"/>
  <c r="F3842" i="3" s="1"/>
  <c r="K3842" i="3"/>
  <c r="L3842" i="3"/>
  <c r="N3842" i="3" s="1"/>
  <c r="O3842" i="3"/>
  <c r="P3842" i="3"/>
  <c r="S3842" i="3"/>
  <c r="M3842" i="3" s="1"/>
  <c r="U3842" i="3"/>
  <c r="T3842" i="3" s="1"/>
  <c r="V3842" i="3"/>
  <c r="E3843" i="3"/>
  <c r="K3843" i="3" s="1"/>
  <c r="F3843" i="3"/>
  <c r="L3843" i="3"/>
  <c r="O3843" i="3"/>
  <c r="P3843" i="3"/>
  <c r="Q3843" i="3"/>
  <c r="U3843" i="3"/>
  <c r="T3843" i="3" s="1"/>
  <c r="N3843" i="3" s="1"/>
  <c r="V3843" i="3"/>
  <c r="E3844" i="3"/>
  <c r="L3844" i="3"/>
  <c r="M3844" i="3"/>
  <c r="N3844" i="3"/>
  <c r="O3844" i="3"/>
  <c r="P3844" i="3"/>
  <c r="T3844" i="3"/>
  <c r="U3844" i="3"/>
  <c r="S3844" i="3" s="1"/>
  <c r="V3844" i="3"/>
  <c r="E3845" i="3"/>
  <c r="Q3845" i="3" s="1"/>
  <c r="F3845" i="3"/>
  <c r="L3845" i="3"/>
  <c r="O3845" i="3"/>
  <c r="P3845" i="3"/>
  <c r="U3845" i="3"/>
  <c r="V3845" i="3"/>
  <c r="E3846" i="3"/>
  <c r="F3846" i="3" s="1"/>
  <c r="K3846" i="3"/>
  <c r="L3846" i="3"/>
  <c r="M3846" i="3" s="1"/>
  <c r="N3846" i="3"/>
  <c r="O3846" i="3"/>
  <c r="P3846" i="3"/>
  <c r="Q3846" i="3"/>
  <c r="S3846" i="3"/>
  <c r="T3846" i="3"/>
  <c r="U3846" i="3"/>
  <c r="V3846" i="3"/>
  <c r="E3847" i="3"/>
  <c r="F3847" i="3"/>
  <c r="K3847" i="3"/>
  <c r="L3847" i="3"/>
  <c r="O3847" i="3"/>
  <c r="P3847" i="3"/>
  <c r="Q3847" i="3"/>
  <c r="S3847" i="3"/>
  <c r="M3847" i="3" s="1"/>
  <c r="U3847" i="3"/>
  <c r="T3847" i="3" s="1"/>
  <c r="N3847" i="3" s="1"/>
  <c r="V3847" i="3"/>
  <c r="E3848" i="3"/>
  <c r="L3848" i="3"/>
  <c r="O3848" i="3"/>
  <c r="P3848" i="3"/>
  <c r="S3848" i="3"/>
  <c r="T3848" i="3"/>
  <c r="U3848" i="3"/>
  <c r="V3848" i="3"/>
  <c r="E3849" i="3"/>
  <c r="K3849" i="3"/>
  <c r="L3849" i="3"/>
  <c r="O3849" i="3"/>
  <c r="P3849" i="3"/>
  <c r="U3849" i="3"/>
  <c r="V3849" i="3"/>
  <c r="E3850" i="3"/>
  <c r="F3850" i="3"/>
  <c r="K3850" i="3"/>
  <c r="L3850" i="3"/>
  <c r="O3850" i="3"/>
  <c r="P3850" i="3"/>
  <c r="Q3850" i="3"/>
  <c r="T3850" i="3"/>
  <c r="N3850" i="3" s="1"/>
  <c r="U3850" i="3"/>
  <c r="S3850" i="3" s="1"/>
  <c r="M3850" i="3" s="1"/>
  <c r="V3850" i="3"/>
  <c r="E3851" i="3"/>
  <c r="L3851" i="3"/>
  <c r="O3851" i="3"/>
  <c r="P3851" i="3"/>
  <c r="S3851" i="3"/>
  <c r="T3851" i="3"/>
  <c r="N3851" i="3" s="1"/>
  <c r="U3851" i="3"/>
  <c r="V3851" i="3"/>
  <c r="E3852" i="3"/>
  <c r="F3852" i="3"/>
  <c r="K3852" i="3"/>
  <c r="L3852" i="3"/>
  <c r="O3852" i="3"/>
  <c r="P3852" i="3"/>
  <c r="Q3852" i="3"/>
  <c r="U3852" i="3"/>
  <c r="T3852" i="3" s="1"/>
  <c r="V3852" i="3"/>
  <c r="E3853" i="3"/>
  <c r="F3853" i="3"/>
  <c r="K3853" i="3"/>
  <c r="L3853" i="3"/>
  <c r="O3853" i="3"/>
  <c r="P3853" i="3"/>
  <c r="Q3853" i="3"/>
  <c r="T3853" i="3"/>
  <c r="U3853" i="3"/>
  <c r="S3853" i="3" s="1"/>
  <c r="V3853" i="3"/>
  <c r="E3854" i="3"/>
  <c r="F3854" i="3" s="1"/>
  <c r="K3854" i="3"/>
  <c r="L3854" i="3"/>
  <c r="N3854" i="3" s="1"/>
  <c r="O3854" i="3"/>
  <c r="P3854" i="3"/>
  <c r="S3854" i="3"/>
  <c r="M3854" i="3" s="1"/>
  <c r="U3854" i="3"/>
  <c r="T3854" i="3" s="1"/>
  <c r="V3854" i="3"/>
  <c r="E3855" i="3"/>
  <c r="K3855" i="3" s="1"/>
  <c r="F3855" i="3"/>
  <c r="L3855" i="3"/>
  <c r="O3855" i="3"/>
  <c r="P3855" i="3"/>
  <c r="Q3855" i="3"/>
  <c r="U3855" i="3"/>
  <c r="T3855" i="3" s="1"/>
  <c r="N3855" i="3" s="1"/>
  <c r="V3855" i="3"/>
  <c r="E3856" i="3"/>
  <c r="L3856" i="3"/>
  <c r="N3856" i="3"/>
  <c r="O3856" i="3"/>
  <c r="P3856" i="3"/>
  <c r="T3856" i="3"/>
  <c r="U3856" i="3"/>
  <c r="S3856" i="3" s="1"/>
  <c r="M3856" i="3" s="1"/>
  <c r="V3856" i="3"/>
  <c r="E3857" i="3"/>
  <c r="Q3857" i="3" s="1"/>
  <c r="F3857" i="3"/>
  <c r="L3857" i="3"/>
  <c r="O3857" i="3"/>
  <c r="P3857" i="3"/>
  <c r="U3857" i="3"/>
  <c r="V3857" i="3"/>
  <c r="E3858" i="3"/>
  <c r="F3858" i="3" s="1"/>
  <c r="K3858" i="3"/>
  <c r="L3858" i="3"/>
  <c r="M3858" i="3" s="1"/>
  <c r="O3858" i="3"/>
  <c r="P3858" i="3"/>
  <c r="Q3858" i="3"/>
  <c r="S3858" i="3"/>
  <c r="T3858" i="3"/>
  <c r="U3858" i="3"/>
  <c r="V3858" i="3"/>
  <c r="E3859" i="3"/>
  <c r="F3859" i="3"/>
  <c r="K3859" i="3"/>
  <c r="L3859" i="3"/>
  <c r="O3859" i="3"/>
  <c r="P3859" i="3"/>
  <c r="Q3859" i="3"/>
  <c r="S3859" i="3"/>
  <c r="M3859" i="3" s="1"/>
  <c r="U3859" i="3"/>
  <c r="T3859" i="3" s="1"/>
  <c r="N3859" i="3" s="1"/>
  <c r="V3859" i="3"/>
  <c r="E3860" i="3"/>
  <c r="K3860" i="3" s="1"/>
  <c r="F3860" i="3"/>
  <c r="L3860" i="3"/>
  <c r="O3860" i="3"/>
  <c r="P3860" i="3"/>
  <c r="S3860" i="3"/>
  <c r="T3860" i="3"/>
  <c r="U3860" i="3"/>
  <c r="V3860" i="3"/>
  <c r="E3861" i="3"/>
  <c r="K3861" i="3" s="1"/>
  <c r="L3861" i="3"/>
  <c r="O3861" i="3"/>
  <c r="P3861" i="3"/>
  <c r="U3861" i="3"/>
  <c r="V3861" i="3"/>
  <c r="E3862" i="3"/>
  <c r="F3862" i="3"/>
  <c r="K3862" i="3"/>
  <c r="L3862" i="3"/>
  <c r="O3862" i="3"/>
  <c r="P3862" i="3"/>
  <c r="Q3862" i="3"/>
  <c r="U3862" i="3"/>
  <c r="S3862" i="3" s="1"/>
  <c r="M3862" i="3" s="1"/>
  <c r="V3862" i="3"/>
  <c r="E3863" i="3"/>
  <c r="L3863" i="3"/>
  <c r="M3863" i="3" s="1"/>
  <c r="O3863" i="3"/>
  <c r="P3863" i="3"/>
  <c r="S3863" i="3"/>
  <c r="T3863" i="3"/>
  <c r="N3863" i="3" s="1"/>
  <c r="U3863" i="3"/>
  <c r="V3863" i="3"/>
  <c r="E3864" i="3"/>
  <c r="F3864" i="3"/>
  <c r="K3864" i="3"/>
  <c r="L3864" i="3"/>
  <c r="O3864" i="3"/>
  <c r="P3864" i="3"/>
  <c r="Q3864" i="3"/>
  <c r="U3864" i="3"/>
  <c r="T3864" i="3" s="1"/>
  <c r="V3864" i="3"/>
  <c r="E3865" i="3"/>
  <c r="F3865" i="3"/>
  <c r="K3865" i="3"/>
  <c r="L3865" i="3"/>
  <c r="O3865" i="3"/>
  <c r="P3865" i="3"/>
  <c r="Q3865" i="3"/>
  <c r="T3865" i="3"/>
  <c r="U3865" i="3"/>
  <c r="S3865" i="3" s="1"/>
  <c r="V3865" i="3"/>
  <c r="E3866" i="3"/>
  <c r="F3866" i="3" s="1"/>
  <c r="K3866" i="3"/>
  <c r="L3866" i="3"/>
  <c r="O3866" i="3"/>
  <c r="P3866" i="3"/>
  <c r="S3866" i="3"/>
  <c r="M3866" i="3" s="1"/>
  <c r="U3866" i="3"/>
  <c r="T3866" i="3" s="1"/>
  <c r="V3866" i="3"/>
  <c r="E3867" i="3"/>
  <c r="K3867" i="3" s="1"/>
  <c r="F3867" i="3"/>
  <c r="L3867" i="3"/>
  <c r="O3867" i="3"/>
  <c r="P3867" i="3"/>
  <c r="Q3867" i="3"/>
  <c r="U3867" i="3"/>
  <c r="T3867" i="3" s="1"/>
  <c r="N3867" i="3" s="1"/>
  <c r="V3867" i="3"/>
  <c r="E3868" i="3"/>
  <c r="L3868" i="3"/>
  <c r="M3868" i="3"/>
  <c r="N3868" i="3"/>
  <c r="O3868" i="3"/>
  <c r="P3868" i="3"/>
  <c r="T3868" i="3"/>
  <c r="U3868" i="3"/>
  <c r="S3868" i="3" s="1"/>
  <c r="V3868" i="3"/>
  <c r="E3869" i="3"/>
  <c r="Q3869" i="3" s="1"/>
  <c r="F3869" i="3"/>
  <c r="L3869" i="3"/>
  <c r="O3869" i="3"/>
  <c r="P3869" i="3"/>
  <c r="U3869" i="3"/>
  <c r="T3869" i="3" s="1"/>
  <c r="V3869" i="3"/>
  <c r="E3870" i="3"/>
  <c r="F3870" i="3" s="1"/>
  <c r="K3870" i="3"/>
  <c r="L3870" i="3"/>
  <c r="M3870" i="3" s="1"/>
  <c r="O3870" i="3"/>
  <c r="P3870" i="3"/>
  <c r="Q3870" i="3"/>
  <c r="S3870" i="3"/>
  <c r="T3870" i="3"/>
  <c r="U3870" i="3"/>
  <c r="V3870" i="3"/>
  <c r="E3871" i="3"/>
  <c r="F3871" i="3"/>
  <c r="K3871" i="3"/>
  <c r="L3871" i="3"/>
  <c r="O3871" i="3"/>
  <c r="P3871" i="3"/>
  <c r="Q3871" i="3"/>
  <c r="S3871" i="3"/>
  <c r="M3871" i="3" s="1"/>
  <c r="U3871" i="3"/>
  <c r="T3871" i="3" s="1"/>
  <c r="N3871" i="3" s="1"/>
  <c r="V3871" i="3"/>
  <c r="E3872" i="3"/>
  <c r="K3872" i="3" s="1"/>
  <c r="F3872" i="3"/>
  <c r="L3872" i="3"/>
  <c r="O3872" i="3"/>
  <c r="P3872" i="3"/>
  <c r="S3872" i="3"/>
  <c r="T3872" i="3"/>
  <c r="U3872" i="3"/>
  <c r="V3872" i="3"/>
  <c r="E3873" i="3"/>
  <c r="K3873" i="3" s="1"/>
  <c r="L3873" i="3"/>
  <c r="O3873" i="3"/>
  <c r="P3873" i="3"/>
  <c r="U3873" i="3"/>
  <c r="V3873" i="3"/>
  <c r="E3874" i="3"/>
  <c r="F3874" i="3"/>
  <c r="K3874" i="3"/>
  <c r="L3874" i="3"/>
  <c r="M3874" i="3"/>
  <c r="O3874" i="3"/>
  <c r="P3874" i="3"/>
  <c r="Q3874" i="3"/>
  <c r="U3874" i="3"/>
  <c r="S3874" i="3" s="1"/>
  <c r="V3874" i="3"/>
  <c r="E3875" i="3"/>
  <c r="L3875" i="3"/>
  <c r="N3875" i="3"/>
  <c r="O3875" i="3"/>
  <c r="P3875" i="3"/>
  <c r="S3875" i="3"/>
  <c r="T3875" i="3"/>
  <c r="U3875" i="3"/>
  <c r="V3875" i="3"/>
  <c r="E3876" i="3"/>
  <c r="F3876" i="3"/>
  <c r="K3876" i="3"/>
  <c r="L3876" i="3"/>
  <c r="O3876" i="3"/>
  <c r="P3876" i="3"/>
  <c r="Q3876" i="3"/>
  <c r="S3876" i="3"/>
  <c r="M3876" i="3" s="1"/>
  <c r="U3876" i="3"/>
  <c r="T3876" i="3" s="1"/>
  <c r="V3876" i="3"/>
  <c r="E3877" i="3"/>
  <c r="F3877" i="3"/>
  <c r="K3877" i="3"/>
  <c r="L3877" i="3"/>
  <c r="O3877" i="3"/>
  <c r="P3877" i="3"/>
  <c r="Q3877" i="3"/>
  <c r="T3877" i="3"/>
  <c r="U3877" i="3"/>
  <c r="S3877" i="3" s="1"/>
  <c r="V3877" i="3"/>
  <c r="E3878" i="3"/>
  <c r="K3878" i="3"/>
  <c r="L3878" i="3"/>
  <c r="N3878" i="3" s="1"/>
  <c r="O3878" i="3"/>
  <c r="P3878" i="3"/>
  <c r="S3878" i="3"/>
  <c r="M3878" i="3" s="1"/>
  <c r="U3878" i="3"/>
  <c r="T3878" i="3" s="1"/>
  <c r="V3878" i="3"/>
  <c r="E3879" i="3"/>
  <c r="K3879" i="3" s="1"/>
  <c r="F3879" i="3"/>
  <c r="L3879" i="3"/>
  <c r="O3879" i="3"/>
  <c r="P3879" i="3"/>
  <c r="Q3879" i="3"/>
  <c r="U3879" i="3"/>
  <c r="V3879" i="3"/>
  <c r="E3880" i="3"/>
  <c r="L3880" i="3"/>
  <c r="M3880" i="3"/>
  <c r="O3880" i="3"/>
  <c r="P3880" i="3"/>
  <c r="T3880" i="3"/>
  <c r="N3880" i="3" s="1"/>
  <c r="U3880" i="3"/>
  <c r="S3880" i="3" s="1"/>
  <c r="V3880" i="3"/>
  <c r="E3881" i="3"/>
  <c r="Q3881" i="3" s="1"/>
  <c r="F3881" i="3"/>
  <c r="L3881" i="3"/>
  <c r="N3881" i="3" s="1"/>
  <c r="O3881" i="3"/>
  <c r="P3881" i="3"/>
  <c r="S3881" i="3"/>
  <c r="U3881" i="3"/>
  <c r="T3881" i="3" s="1"/>
  <c r="V3881" i="3"/>
  <c r="E3882" i="3"/>
  <c r="F3882" i="3" s="1"/>
  <c r="K3882" i="3"/>
  <c r="L3882" i="3"/>
  <c r="M3882" i="3" s="1"/>
  <c r="N3882" i="3"/>
  <c r="O3882" i="3"/>
  <c r="P3882" i="3"/>
  <c r="Q3882" i="3"/>
  <c r="S3882" i="3"/>
  <c r="T3882" i="3"/>
  <c r="U3882" i="3"/>
  <c r="V3882" i="3"/>
  <c r="E3883" i="3"/>
  <c r="F3883" i="3"/>
  <c r="K3883" i="3"/>
  <c r="L3883" i="3"/>
  <c r="M3883" i="3"/>
  <c r="O3883" i="3"/>
  <c r="P3883" i="3"/>
  <c r="Q3883" i="3"/>
  <c r="S3883" i="3"/>
  <c r="U3883" i="3"/>
  <c r="T3883" i="3" s="1"/>
  <c r="N3883" i="3" s="1"/>
  <c r="V3883" i="3"/>
  <c r="E3884" i="3"/>
  <c r="K3884" i="3" s="1"/>
  <c r="F3884" i="3"/>
  <c r="L3884" i="3"/>
  <c r="O3884" i="3"/>
  <c r="P3884" i="3"/>
  <c r="Q3884" i="3"/>
  <c r="S3884" i="3"/>
  <c r="T3884" i="3"/>
  <c r="U3884" i="3"/>
  <c r="V3884" i="3"/>
  <c r="E3885" i="3"/>
  <c r="K3885" i="3"/>
  <c r="L3885" i="3"/>
  <c r="O3885" i="3"/>
  <c r="P3885" i="3"/>
  <c r="U3885" i="3"/>
  <c r="V3885" i="3"/>
  <c r="E3886" i="3"/>
  <c r="F3886" i="3"/>
  <c r="K3886" i="3"/>
  <c r="L3886" i="3"/>
  <c r="M3886" i="3"/>
  <c r="O3886" i="3"/>
  <c r="P3886" i="3"/>
  <c r="Q3886" i="3"/>
  <c r="T3886" i="3"/>
  <c r="N3886" i="3" s="1"/>
  <c r="U3886" i="3"/>
  <c r="S3886" i="3" s="1"/>
  <c r="V3886" i="3"/>
  <c r="E3887" i="3"/>
  <c r="L3887" i="3"/>
  <c r="O3887" i="3"/>
  <c r="P3887" i="3"/>
  <c r="S3887" i="3"/>
  <c r="T3887" i="3"/>
  <c r="N3887" i="3" s="1"/>
  <c r="U3887" i="3"/>
  <c r="V3887" i="3"/>
  <c r="E3888" i="3"/>
  <c r="F3888" i="3"/>
  <c r="K3888" i="3"/>
  <c r="L3888" i="3"/>
  <c r="N3888" i="3" s="1"/>
  <c r="O3888" i="3"/>
  <c r="P3888" i="3"/>
  <c r="Q3888" i="3"/>
  <c r="U3888" i="3"/>
  <c r="T3888" i="3" s="1"/>
  <c r="V3888" i="3"/>
  <c r="E3889" i="3"/>
  <c r="F3889" i="3"/>
  <c r="K3889" i="3"/>
  <c r="L3889" i="3"/>
  <c r="O3889" i="3"/>
  <c r="P3889" i="3"/>
  <c r="Q3889" i="3"/>
  <c r="T3889" i="3"/>
  <c r="U3889" i="3"/>
  <c r="S3889" i="3" s="1"/>
  <c r="V3889" i="3"/>
  <c r="E3890" i="3"/>
  <c r="K3890" i="3" s="1"/>
  <c r="L3890" i="3"/>
  <c r="O3890" i="3"/>
  <c r="P3890" i="3"/>
  <c r="S3890" i="3"/>
  <c r="M3890" i="3" s="1"/>
  <c r="U3890" i="3"/>
  <c r="T3890" i="3" s="1"/>
  <c r="V3890" i="3"/>
  <c r="E3891" i="3"/>
  <c r="K3891" i="3" s="1"/>
  <c r="F3891" i="3"/>
  <c r="L3891" i="3"/>
  <c r="O3891" i="3"/>
  <c r="P3891" i="3"/>
  <c r="Q3891" i="3"/>
  <c r="U3891" i="3"/>
  <c r="V3891" i="3"/>
  <c r="E3892" i="3"/>
  <c r="L3892" i="3"/>
  <c r="N3892" i="3"/>
  <c r="O3892" i="3"/>
  <c r="P3892" i="3"/>
  <c r="T3892" i="3"/>
  <c r="U3892" i="3"/>
  <c r="S3892" i="3" s="1"/>
  <c r="M3892" i="3" s="1"/>
  <c r="V3892" i="3"/>
  <c r="E3893" i="3"/>
  <c r="Q3893" i="3" s="1"/>
  <c r="F3893" i="3"/>
  <c r="L3893" i="3"/>
  <c r="N3893" i="3" s="1"/>
  <c r="M3893" i="3"/>
  <c r="O3893" i="3"/>
  <c r="P3893" i="3"/>
  <c r="S3893" i="3"/>
  <c r="U3893" i="3"/>
  <c r="T3893" i="3" s="1"/>
  <c r="V3893" i="3"/>
  <c r="E3894" i="3"/>
  <c r="F3894" i="3" s="1"/>
  <c r="K3894" i="3"/>
  <c r="L3894" i="3"/>
  <c r="M3894" i="3" s="1"/>
  <c r="N3894" i="3"/>
  <c r="O3894" i="3"/>
  <c r="P3894" i="3"/>
  <c r="Q3894" i="3"/>
  <c r="S3894" i="3"/>
  <c r="T3894" i="3"/>
  <c r="U3894" i="3"/>
  <c r="V3894" i="3"/>
  <c r="E3895" i="3"/>
  <c r="F3895" i="3"/>
  <c r="K3895" i="3"/>
  <c r="L3895" i="3"/>
  <c r="O3895" i="3"/>
  <c r="P3895" i="3"/>
  <c r="Q3895" i="3"/>
  <c r="S3895" i="3"/>
  <c r="M3895" i="3" s="1"/>
  <c r="U3895" i="3"/>
  <c r="T3895" i="3" s="1"/>
  <c r="N3895" i="3" s="1"/>
  <c r="V3895" i="3"/>
  <c r="E3896" i="3"/>
  <c r="K3896" i="3" s="1"/>
  <c r="L3896" i="3"/>
  <c r="O3896" i="3"/>
  <c r="P3896" i="3"/>
  <c r="Q3896" i="3"/>
  <c r="S3896" i="3"/>
  <c r="T3896" i="3"/>
  <c r="U3896" i="3"/>
  <c r="V3896" i="3"/>
  <c r="E3897" i="3"/>
  <c r="K3897" i="3"/>
  <c r="L3897" i="3"/>
  <c r="O3897" i="3"/>
  <c r="P3897" i="3"/>
  <c r="U3897" i="3"/>
  <c r="T3897" i="3" s="1"/>
  <c r="N3897" i="3" s="1"/>
  <c r="V3897" i="3"/>
  <c r="E3898" i="3"/>
  <c r="F3898" i="3"/>
  <c r="K3898" i="3"/>
  <c r="L3898" i="3"/>
  <c r="M3898" i="3"/>
  <c r="O3898" i="3"/>
  <c r="P3898" i="3"/>
  <c r="Q3898" i="3"/>
  <c r="U3898" i="3"/>
  <c r="S3898" i="3" s="1"/>
  <c r="V3898" i="3"/>
  <c r="E3899" i="3"/>
  <c r="L3899" i="3"/>
  <c r="N3899" i="3" s="1"/>
  <c r="M3899" i="3"/>
  <c r="O3899" i="3"/>
  <c r="P3899" i="3"/>
  <c r="S3899" i="3"/>
  <c r="T3899" i="3"/>
  <c r="U3899" i="3"/>
  <c r="V3899" i="3"/>
  <c r="E3900" i="3"/>
  <c r="F3900" i="3"/>
  <c r="K3900" i="3"/>
  <c r="L3900" i="3"/>
  <c r="N3900" i="3" s="1"/>
  <c r="O3900" i="3"/>
  <c r="P3900" i="3"/>
  <c r="Q3900" i="3"/>
  <c r="U3900" i="3"/>
  <c r="T3900" i="3" s="1"/>
  <c r="V3900" i="3"/>
  <c r="E3901" i="3"/>
  <c r="F3901" i="3"/>
  <c r="K3901" i="3"/>
  <c r="L3901" i="3"/>
  <c r="M3901" i="3" s="1"/>
  <c r="N3901" i="3"/>
  <c r="O3901" i="3"/>
  <c r="P3901" i="3"/>
  <c r="Q3901" i="3"/>
  <c r="T3901" i="3"/>
  <c r="U3901" i="3"/>
  <c r="S3901" i="3" s="1"/>
  <c r="V3901" i="3"/>
  <c r="E3902" i="3"/>
  <c r="Q3902" i="3" s="1"/>
  <c r="L3902" i="3"/>
  <c r="N3902" i="3" s="1"/>
  <c r="M3902" i="3"/>
  <c r="O3902" i="3"/>
  <c r="P3902" i="3"/>
  <c r="S3902" i="3"/>
  <c r="U3902" i="3"/>
  <c r="T3902" i="3" s="1"/>
  <c r="V3902" i="3"/>
  <c r="E3903" i="3"/>
  <c r="K3903" i="3" s="1"/>
  <c r="F3903" i="3"/>
  <c r="L3903" i="3"/>
  <c r="O3903" i="3"/>
  <c r="P3903" i="3"/>
  <c r="Q3903" i="3"/>
  <c r="U3903" i="3"/>
  <c r="V3903" i="3"/>
  <c r="E3904" i="3"/>
  <c r="K3904" i="3"/>
  <c r="L3904" i="3"/>
  <c r="O3904" i="3"/>
  <c r="P3904" i="3"/>
  <c r="U3904" i="3"/>
  <c r="S3904" i="3" s="1"/>
  <c r="M3904" i="3" s="1"/>
  <c r="V3904" i="3"/>
  <c r="E3905" i="3"/>
  <c r="Q3905" i="3" s="1"/>
  <c r="F3905" i="3"/>
  <c r="L3905" i="3"/>
  <c r="M3905" i="3"/>
  <c r="O3905" i="3"/>
  <c r="P3905" i="3"/>
  <c r="S3905" i="3"/>
  <c r="T3905" i="3"/>
  <c r="U3905" i="3"/>
  <c r="V3905" i="3"/>
  <c r="E3906" i="3"/>
  <c r="F3906" i="3" s="1"/>
  <c r="L3906" i="3"/>
  <c r="M3906" i="3" s="1"/>
  <c r="N3906" i="3"/>
  <c r="O3906" i="3"/>
  <c r="P3906" i="3"/>
  <c r="S3906" i="3"/>
  <c r="T3906" i="3"/>
  <c r="U3906" i="3"/>
  <c r="V3906" i="3"/>
  <c r="E3907" i="3"/>
  <c r="F3907" i="3"/>
  <c r="K3907" i="3"/>
  <c r="L3907" i="3"/>
  <c r="O3907" i="3"/>
  <c r="P3907" i="3"/>
  <c r="Q3907" i="3"/>
  <c r="U3907" i="3"/>
  <c r="T3907" i="3" s="1"/>
  <c r="N3907" i="3" s="1"/>
  <c r="V3907" i="3"/>
  <c r="E3908" i="3"/>
  <c r="K3908" i="3" s="1"/>
  <c r="F3908" i="3"/>
  <c r="L3908" i="3"/>
  <c r="O3908" i="3"/>
  <c r="P3908" i="3"/>
  <c r="Q3908" i="3"/>
  <c r="S3908" i="3"/>
  <c r="T3908" i="3"/>
  <c r="U3908" i="3"/>
  <c r="V3908" i="3"/>
  <c r="E3909" i="3"/>
  <c r="K3909" i="3"/>
  <c r="L3909" i="3"/>
  <c r="O3909" i="3"/>
  <c r="P3909" i="3"/>
  <c r="U3909" i="3"/>
  <c r="V3909" i="3"/>
  <c r="E3910" i="3"/>
  <c r="F3910" i="3"/>
  <c r="K3910" i="3"/>
  <c r="L3910" i="3"/>
  <c r="O3910" i="3"/>
  <c r="P3910" i="3"/>
  <c r="Q3910" i="3"/>
  <c r="U3910" i="3"/>
  <c r="V3910" i="3"/>
  <c r="E3911" i="3"/>
  <c r="L3911" i="3"/>
  <c r="M3911" i="3" s="1"/>
  <c r="O3911" i="3"/>
  <c r="P3911" i="3"/>
  <c r="S3911" i="3"/>
  <c r="T3911" i="3"/>
  <c r="N3911" i="3" s="1"/>
  <c r="U3911" i="3"/>
  <c r="V3911" i="3"/>
  <c r="E3912" i="3"/>
  <c r="F3912" i="3"/>
  <c r="K3912" i="3"/>
  <c r="L3912" i="3"/>
  <c r="O3912" i="3"/>
  <c r="P3912" i="3"/>
  <c r="Q3912" i="3"/>
  <c r="U3912" i="3"/>
  <c r="T3912" i="3" s="1"/>
  <c r="V3912" i="3"/>
  <c r="E3913" i="3"/>
  <c r="F3913" i="3"/>
  <c r="K3913" i="3"/>
  <c r="L3913" i="3"/>
  <c r="M3913" i="3" s="1"/>
  <c r="O3913" i="3"/>
  <c r="P3913" i="3"/>
  <c r="Q3913" i="3"/>
  <c r="T3913" i="3"/>
  <c r="U3913" i="3"/>
  <c r="S3913" i="3" s="1"/>
  <c r="V3913" i="3"/>
  <c r="E3914" i="3"/>
  <c r="Q3914" i="3" s="1"/>
  <c r="F3914" i="3"/>
  <c r="K3914" i="3"/>
  <c r="L3914" i="3"/>
  <c r="M3914" i="3"/>
  <c r="O3914" i="3"/>
  <c r="P3914" i="3"/>
  <c r="S3914" i="3"/>
  <c r="U3914" i="3"/>
  <c r="T3914" i="3" s="1"/>
  <c r="V3914" i="3"/>
  <c r="E3915" i="3"/>
  <c r="K3915" i="3" s="1"/>
  <c r="F3915" i="3"/>
  <c r="L3915" i="3"/>
  <c r="O3915" i="3"/>
  <c r="P3915" i="3"/>
  <c r="Q3915" i="3"/>
  <c r="U3915" i="3"/>
  <c r="V3915" i="3"/>
  <c r="E3916" i="3"/>
  <c r="K3916" i="3"/>
  <c r="L3916" i="3"/>
  <c r="M3916" i="3"/>
  <c r="O3916" i="3"/>
  <c r="P3916" i="3"/>
  <c r="T3916" i="3"/>
  <c r="N3916" i="3" s="1"/>
  <c r="U3916" i="3"/>
  <c r="S3916" i="3" s="1"/>
  <c r="V3916" i="3"/>
  <c r="E3917" i="3"/>
  <c r="Q3917" i="3" s="1"/>
  <c r="F3917" i="3"/>
  <c r="L3917" i="3"/>
  <c r="O3917" i="3"/>
  <c r="P3917" i="3"/>
  <c r="U3917" i="3"/>
  <c r="S3917" i="3" s="1"/>
  <c r="M3917" i="3" s="1"/>
  <c r="V3917" i="3"/>
  <c r="E3918" i="3"/>
  <c r="F3918" i="3" s="1"/>
  <c r="K3918" i="3"/>
  <c r="L3918" i="3"/>
  <c r="N3918" i="3" s="1"/>
  <c r="O3918" i="3"/>
  <c r="P3918" i="3"/>
  <c r="Q3918" i="3"/>
  <c r="S3918" i="3"/>
  <c r="T3918" i="3"/>
  <c r="U3918" i="3"/>
  <c r="V3918" i="3"/>
  <c r="E3919" i="3"/>
  <c r="F3919" i="3"/>
  <c r="K3919" i="3"/>
  <c r="L3919" i="3"/>
  <c r="O3919" i="3"/>
  <c r="P3919" i="3"/>
  <c r="Q3919" i="3"/>
  <c r="U3919" i="3"/>
  <c r="T3919" i="3" s="1"/>
  <c r="N3919" i="3" s="1"/>
  <c r="V3919" i="3"/>
  <c r="E3920" i="3"/>
  <c r="K3920" i="3" s="1"/>
  <c r="F3920" i="3"/>
  <c r="L3920" i="3"/>
  <c r="O3920" i="3"/>
  <c r="P3920" i="3"/>
  <c r="S3920" i="3"/>
  <c r="T3920" i="3"/>
  <c r="U3920" i="3"/>
  <c r="V3920" i="3"/>
  <c r="E3921" i="3"/>
  <c r="K3921" i="3" s="1"/>
  <c r="L3921" i="3"/>
  <c r="N3921" i="3"/>
  <c r="O3921" i="3"/>
  <c r="P3921" i="3"/>
  <c r="S3921" i="3"/>
  <c r="M3921" i="3" s="1"/>
  <c r="U3921" i="3"/>
  <c r="T3921" i="3" s="1"/>
  <c r="V3921" i="3"/>
  <c r="E3922" i="3"/>
  <c r="F3922" i="3"/>
  <c r="K3922" i="3"/>
  <c r="L3922" i="3"/>
  <c r="M3922" i="3"/>
  <c r="N3922" i="3"/>
  <c r="O3922" i="3"/>
  <c r="P3922" i="3"/>
  <c r="Q3922" i="3"/>
  <c r="T3922" i="3"/>
  <c r="U3922" i="3"/>
  <c r="S3922" i="3" s="1"/>
  <c r="V3922" i="3"/>
  <c r="E3923" i="3"/>
  <c r="L3923" i="3"/>
  <c r="N3923" i="3"/>
  <c r="O3923" i="3"/>
  <c r="P3923" i="3"/>
  <c r="S3923" i="3"/>
  <c r="M3923" i="3" s="1"/>
  <c r="T3923" i="3"/>
  <c r="U3923" i="3"/>
  <c r="V3923" i="3"/>
  <c r="E3924" i="3"/>
  <c r="F3924" i="3"/>
  <c r="K3924" i="3"/>
  <c r="L3924" i="3"/>
  <c r="N3924" i="3" s="1"/>
  <c r="O3924" i="3"/>
  <c r="P3924" i="3"/>
  <c r="Q3924" i="3"/>
  <c r="S3924" i="3"/>
  <c r="M3924" i="3" s="1"/>
  <c r="U3924" i="3"/>
  <c r="T3924" i="3" s="1"/>
  <c r="V3924" i="3"/>
  <c r="E3925" i="3"/>
  <c r="F3925" i="3"/>
  <c r="K3925" i="3"/>
  <c r="L3925" i="3"/>
  <c r="N3925" i="3" s="1"/>
  <c r="O3925" i="3"/>
  <c r="P3925" i="3"/>
  <c r="Q3925" i="3"/>
  <c r="T3925" i="3"/>
  <c r="U3925" i="3"/>
  <c r="S3925" i="3" s="1"/>
  <c r="V3925" i="3"/>
  <c r="E3926" i="3"/>
  <c r="Q3926" i="3" s="1"/>
  <c r="L3926" i="3"/>
  <c r="N3926" i="3" s="1"/>
  <c r="O3926" i="3"/>
  <c r="P3926" i="3"/>
  <c r="S3926" i="3"/>
  <c r="M3926" i="3" s="1"/>
  <c r="U3926" i="3"/>
  <c r="T3926" i="3" s="1"/>
  <c r="V3926" i="3"/>
  <c r="E3927" i="3"/>
  <c r="L3927" i="3"/>
  <c r="O3927" i="3"/>
  <c r="P3927" i="3"/>
  <c r="U3927" i="3"/>
  <c r="V3927" i="3"/>
  <c r="E3928" i="3"/>
  <c r="K3928" i="3" s="1"/>
  <c r="L3928" i="3"/>
  <c r="M3928" i="3"/>
  <c r="O3928" i="3"/>
  <c r="P3928" i="3"/>
  <c r="U3928" i="3"/>
  <c r="S3928" i="3" s="1"/>
  <c r="V3928" i="3"/>
  <c r="E3929" i="3"/>
  <c r="Q3929" i="3" s="1"/>
  <c r="F3929" i="3"/>
  <c r="L3929" i="3"/>
  <c r="N3929" i="3" s="1"/>
  <c r="O3929" i="3"/>
  <c r="P3929" i="3"/>
  <c r="T3929" i="3"/>
  <c r="U3929" i="3"/>
  <c r="S3929" i="3" s="1"/>
  <c r="V3929" i="3"/>
  <c r="E3930" i="3"/>
  <c r="F3930" i="3" s="1"/>
  <c r="K3930" i="3"/>
  <c r="L3930" i="3"/>
  <c r="O3930" i="3"/>
  <c r="P3930" i="3"/>
  <c r="Q3930" i="3"/>
  <c r="S3930" i="3"/>
  <c r="U3930" i="3"/>
  <c r="T3930" i="3" s="1"/>
  <c r="N3930" i="3" s="1"/>
  <c r="V3930" i="3"/>
  <c r="E3931" i="3"/>
  <c r="F3931" i="3"/>
  <c r="K3931" i="3"/>
  <c r="L3931" i="3"/>
  <c r="O3931" i="3"/>
  <c r="P3931" i="3"/>
  <c r="Q3931" i="3"/>
  <c r="S3931" i="3"/>
  <c r="M3931" i="3" s="1"/>
  <c r="U3931" i="3"/>
  <c r="T3931" i="3" s="1"/>
  <c r="N3931" i="3" s="1"/>
  <c r="V3931" i="3"/>
  <c r="E3932" i="3"/>
  <c r="K3932" i="3" s="1"/>
  <c r="F3932" i="3"/>
  <c r="L3932" i="3"/>
  <c r="O3932" i="3"/>
  <c r="P3932" i="3"/>
  <c r="Q3932" i="3"/>
  <c r="S3932" i="3"/>
  <c r="T3932" i="3"/>
  <c r="U3932" i="3"/>
  <c r="V3932" i="3"/>
  <c r="E3933" i="3"/>
  <c r="F3933" i="3" s="1"/>
  <c r="L3933" i="3"/>
  <c r="N3933" i="3"/>
  <c r="O3933" i="3"/>
  <c r="P3933" i="3"/>
  <c r="S3933" i="3"/>
  <c r="M3933" i="3" s="1"/>
  <c r="U3933" i="3"/>
  <c r="T3933" i="3" s="1"/>
  <c r="V3933" i="3"/>
  <c r="E3934" i="3"/>
  <c r="F3934" i="3"/>
  <c r="K3934" i="3"/>
  <c r="L3934" i="3"/>
  <c r="O3934" i="3"/>
  <c r="P3934" i="3"/>
  <c r="Q3934" i="3"/>
  <c r="T3934" i="3"/>
  <c r="N3934" i="3" s="1"/>
  <c r="U3934" i="3"/>
  <c r="S3934" i="3" s="1"/>
  <c r="M3934" i="3" s="1"/>
  <c r="V3934" i="3"/>
  <c r="E3935" i="3"/>
  <c r="L3935" i="3"/>
  <c r="N3935" i="3"/>
  <c r="O3935" i="3"/>
  <c r="P3935" i="3"/>
  <c r="S3935" i="3"/>
  <c r="M3935" i="3" s="1"/>
  <c r="T3935" i="3"/>
  <c r="U3935" i="3"/>
  <c r="V3935" i="3"/>
  <c r="E3936" i="3"/>
  <c r="F3936" i="3"/>
  <c r="K3936" i="3"/>
  <c r="L3936" i="3"/>
  <c r="O3936" i="3"/>
  <c r="P3936" i="3"/>
  <c r="Q3936" i="3"/>
  <c r="U3936" i="3"/>
  <c r="T3936" i="3" s="1"/>
  <c r="N3936" i="3" s="1"/>
  <c r="V3936" i="3"/>
  <c r="E3937" i="3"/>
  <c r="F3937" i="3"/>
  <c r="K3937" i="3"/>
  <c r="L3937" i="3"/>
  <c r="M3937" i="3"/>
  <c r="N3937" i="3"/>
  <c r="O3937" i="3"/>
  <c r="P3937" i="3"/>
  <c r="Q3937" i="3"/>
  <c r="T3937" i="3"/>
  <c r="U3937" i="3"/>
  <c r="S3937" i="3" s="1"/>
  <c r="V3937" i="3"/>
  <c r="E3938" i="3"/>
  <c r="Q3938" i="3" s="1"/>
  <c r="F3938" i="3"/>
  <c r="K3938" i="3"/>
  <c r="L3938" i="3"/>
  <c r="O3938" i="3"/>
  <c r="P3938" i="3"/>
  <c r="U3938" i="3"/>
  <c r="T3938" i="3" s="1"/>
  <c r="V3938" i="3"/>
  <c r="E3939" i="3"/>
  <c r="Q3939" i="3" s="1"/>
  <c r="F3939" i="3"/>
  <c r="L3939" i="3"/>
  <c r="M3939" i="3" s="1"/>
  <c r="O3939" i="3"/>
  <c r="P3939" i="3"/>
  <c r="U3939" i="3"/>
  <c r="S3939" i="3" s="1"/>
  <c r="V3939" i="3"/>
  <c r="E3940" i="3"/>
  <c r="Q3940" i="3" s="1"/>
  <c r="F3940" i="3"/>
  <c r="K3940" i="3"/>
  <c r="L3940" i="3"/>
  <c r="O3940" i="3"/>
  <c r="P3940" i="3"/>
  <c r="U3940" i="3"/>
  <c r="S3940" i="3" s="1"/>
  <c r="M3940" i="3" s="1"/>
  <c r="V3940" i="3"/>
  <c r="E3941" i="3"/>
  <c r="K3941" i="3" s="1"/>
  <c r="F3941" i="3"/>
  <c r="L3941" i="3"/>
  <c r="N3941" i="3" s="1"/>
  <c r="O3941" i="3"/>
  <c r="P3941" i="3"/>
  <c r="S3941" i="3"/>
  <c r="T3941" i="3"/>
  <c r="U3941" i="3"/>
  <c r="V3941" i="3"/>
  <c r="E3942" i="3"/>
  <c r="F3942" i="3" s="1"/>
  <c r="L3942" i="3"/>
  <c r="N3942" i="3"/>
  <c r="O3942" i="3"/>
  <c r="P3942" i="3"/>
  <c r="Q3942" i="3"/>
  <c r="T3942" i="3"/>
  <c r="U3942" i="3"/>
  <c r="S3942" i="3" s="1"/>
  <c r="V3942" i="3"/>
  <c r="E3943" i="3"/>
  <c r="F3943" i="3"/>
  <c r="K3943" i="3"/>
  <c r="L3943" i="3"/>
  <c r="O3943" i="3"/>
  <c r="P3943" i="3"/>
  <c r="Q3943" i="3"/>
  <c r="T3943" i="3"/>
  <c r="N3943" i="3" s="1"/>
  <c r="U3943" i="3"/>
  <c r="S3943" i="3" s="1"/>
  <c r="M3943" i="3" s="1"/>
  <c r="V3943" i="3"/>
  <c r="E3944" i="3"/>
  <c r="K3944" i="3" s="1"/>
  <c r="F3944" i="3"/>
  <c r="L3944" i="3"/>
  <c r="N3944" i="3"/>
  <c r="O3944" i="3"/>
  <c r="P3944" i="3"/>
  <c r="Q3944" i="3"/>
  <c r="S3944" i="3"/>
  <c r="T3944" i="3"/>
  <c r="U3944" i="3"/>
  <c r="V3944" i="3"/>
  <c r="E3945" i="3"/>
  <c r="F3945" i="3" s="1"/>
  <c r="K3945" i="3"/>
  <c r="L3945" i="3"/>
  <c r="N3945" i="3"/>
  <c r="O3945" i="3"/>
  <c r="P3945" i="3"/>
  <c r="Q3945" i="3"/>
  <c r="S3945" i="3"/>
  <c r="M3945" i="3" s="1"/>
  <c r="U3945" i="3"/>
  <c r="T3945" i="3" s="1"/>
  <c r="V3945" i="3"/>
  <c r="E3946" i="3"/>
  <c r="F3946" i="3"/>
  <c r="K3946" i="3"/>
  <c r="L3946" i="3"/>
  <c r="M3946" i="3" s="1"/>
  <c r="O3946" i="3"/>
  <c r="P3946" i="3"/>
  <c r="Q3946" i="3"/>
  <c r="T3946" i="3"/>
  <c r="U3946" i="3"/>
  <c r="S3946" i="3" s="1"/>
  <c r="V3946" i="3"/>
  <c r="E3947" i="3"/>
  <c r="K3947" i="3" s="1"/>
  <c r="L3947" i="3"/>
  <c r="N3947" i="3" s="1"/>
  <c r="M3947" i="3"/>
  <c r="O3947" i="3"/>
  <c r="P3947" i="3"/>
  <c r="S3947" i="3"/>
  <c r="T3947" i="3"/>
  <c r="U3947" i="3"/>
  <c r="V3947" i="3"/>
  <c r="E3948" i="3"/>
  <c r="F3948" i="3"/>
  <c r="K3948" i="3"/>
  <c r="L3948" i="3"/>
  <c r="O3948" i="3"/>
  <c r="P3948" i="3"/>
  <c r="Q3948" i="3"/>
  <c r="U3948" i="3"/>
  <c r="V3948" i="3"/>
  <c r="E3949" i="3"/>
  <c r="F3949" i="3" s="1"/>
  <c r="L3949" i="3"/>
  <c r="N3949" i="3" s="1"/>
  <c r="O3949" i="3"/>
  <c r="P3949" i="3"/>
  <c r="T3949" i="3"/>
  <c r="U3949" i="3"/>
  <c r="S3949" i="3" s="1"/>
  <c r="M3949" i="3" s="1"/>
  <c r="V3949" i="3"/>
  <c r="E3950" i="3"/>
  <c r="Q3950" i="3" s="1"/>
  <c r="L3950" i="3"/>
  <c r="N3950" i="3" s="1"/>
  <c r="O3950" i="3"/>
  <c r="P3950" i="3"/>
  <c r="S3950" i="3"/>
  <c r="M3950" i="3" s="1"/>
  <c r="U3950" i="3"/>
  <c r="T3950" i="3" s="1"/>
  <c r="V3950" i="3"/>
  <c r="E3951" i="3"/>
  <c r="L3951" i="3"/>
  <c r="O3951" i="3"/>
  <c r="P3951" i="3"/>
  <c r="U3951" i="3"/>
  <c r="S3951" i="3" s="1"/>
  <c r="V3951" i="3"/>
  <c r="E3952" i="3"/>
  <c r="Q3952" i="3" s="1"/>
  <c r="F3952" i="3"/>
  <c r="L3952" i="3"/>
  <c r="O3952" i="3"/>
  <c r="P3952" i="3"/>
  <c r="U3952" i="3"/>
  <c r="S3952" i="3" s="1"/>
  <c r="M3952" i="3" s="1"/>
  <c r="V3952" i="3"/>
  <c r="E3953" i="3"/>
  <c r="K3953" i="3" s="1"/>
  <c r="F3953" i="3"/>
  <c r="L3953" i="3"/>
  <c r="O3953" i="3"/>
  <c r="P3953" i="3"/>
  <c r="S3953" i="3"/>
  <c r="M3953" i="3" s="1"/>
  <c r="U3953" i="3"/>
  <c r="T3953" i="3" s="1"/>
  <c r="V3953" i="3"/>
  <c r="E3954" i="3"/>
  <c r="F3954" i="3" s="1"/>
  <c r="K3954" i="3"/>
  <c r="L3954" i="3"/>
  <c r="O3954" i="3"/>
  <c r="P3954" i="3"/>
  <c r="S3954" i="3"/>
  <c r="T3954" i="3"/>
  <c r="U3954" i="3"/>
  <c r="V3954" i="3"/>
  <c r="E3955" i="3"/>
  <c r="F3955" i="3"/>
  <c r="K3955" i="3"/>
  <c r="L3955" i="3"/>
  <c r="O3955" i="3"/>
  <c r="P3955" i="3"/>
  <c r="Q3955" i="3"/>
  <c r="S3955" i="3"/>
  <c r="M3955" i="3" s="1"/>
  <c r="T3955" i="3"/>
  <c r="N3955" i="3" s="1"/>
  <c r="U3955" i="3"/>
  <c r="V3955" i="3"/>
  <c r="E3956" i="3"/>
  <c r="K3956" i="3" s="1"/>
  <c r="L3956" i="3"/>
  <c r="M3956" i="3" s="1"/>
  <c r="N3956" i="3"/>
  <c r="O3956" i="3"/>
  <c r="P3956" i="3"/>
  <c r="S3956" i="3"/>
  <c r="T3956" i="3"/>
  <c r="U3956" i="3"/>
  <c r="V3956" i="3"/>
  <c r="E3957" i="3"/>
  <c r="F3957" i="3" s="1"/>
  <c r="K3957" i="3"/>
  <c r="L3957" i="3"/>
  <c r="N3957" i="3"/>
  <c r="O3957" i="3"/>
  <c r="P3957" i="3"/>
  <c r="U3957" i="3"/>
  <c r="T3957" i="3" s="1"/>
  <c r="V3957" i="3"/>
  <c r="E3958" i="3"/>
  <c r="F3958" i="3"/>
  <c r="K3958" i="3"/>
  <c r="L3958" i="3"/>
  <c r="M3958" i="3"/>
  <c r="O3958" i="3"/>
  <c r="P3958" i="3"/>
  <c r="Q3958" i="3"/>
  <c r="U3958" i="3"/>
  <c r="S3958" i="3" s="1"/>
  <c r="V3958" i="3"/>
  <c r="E3959" i="3"/>
  <c r="K3959" i="3"/>
  <c r="L3959" i="3"/>
  <c r="M3959" i="3" s="1"/>
  <c r="N3959" i="3"/>
  <c r="O3959" i="3"/>
  <c r="P3959" i="3"/>
  <c r="S3959" i="3"/>
  <c r="T3959" i="3"/>
  <c r="U3959" i="3"/>
  <c r="V3959" i="3"/>
  <c r="E3960" i="3"/>
  <c r="F3960" i="3"/>
  <c r="K3960" i="3"/>
  <c r="L3960" i="3"/>
  <c r="M3960" i="3" s="1"/>
  <c r="N3960" i="3"/>
  <c r="O3960" i="3"/>
  <c r="P3960" i="3"/>
  <c r="Q3960" i="3"/>
  <c r="S3960" i="3"/>
  <c r="U3960" i="3"/>
  <c r="T3960" i="3" s="1"/>
  <c r="V3960" i="3"/>
  <c r="E3961" i="3"/>
  <c r="Q3961" i="3" s="1"/>
  <c r="L3961" i="3"/>
  <c r="M3961" i="3" s="1"/>
  <c r="N3961" i="3"/>
  <c r="O3961" i="3"/>
  <c r="P3961" i="3"/>
  <c r="T3961" i="3"/>
  <c r="U3961" i="3"/>
  <c r="S3961" i="3" s="1"/>
  <c r="V3961" i="3"/>
  <c r="E3962" i="3"/>
  <c r="Q3962" i="3" s="1"/>
  <c r="L3962" i="3"/>
  <c r="N3962" i="3" s="1"/>
  <c r="O3962" i="3"/>
  <c r="P3962" i="3"/>
  <c r="U3962" i="3"/>
  <c r="T3962" i="3" s="1"/>
  <c r="V3962" i="3"/>
  <c r="E3963" i="3"/>
  <c r="F3963" i="3"/>
  <c r="K3963" i="3"/>
  <c r="L3963" i="3"/>
  <c r="O3963" i="3"/>
  <c r="P3963" i="3"/>
  <c r="Q3963" i="3"/>
  <c r="T3963" i="3"/>
  <c r="N3963" i="3" s="1"/>
  <c r="U3963" i="3"/>
  <c r="S3963" i="3" s="1"/>
  <c r="V3963" i="3"/>
  <c r="E3964" i="3"/>
  <c r="Q3964" i="3" s="1"/>
  <c r="K3964" i="3"/>
  <c r="L3964" i="3"/>
  <c r="O3964" i="3"/>
  <c r="P3964" i="3"/>
  <c r="S3964" i="3"/>
  <c r="M3964" i="3" s="1"/>
  <c r="T3964" i="3"/>
  <c r="N3964" i="3" s="1"/>
  <c r="U3964" i="3"/>
  <c r="V3964" i="3"/>
  <c r="E3965" i="3"/>
  <c r="K3965" i="3" s="1"/>
  <c r="L3965" i="3"/>
  <c r="O3965" i="3"/>
  <c r="P3965" i="3"/>
  <c r="Q3965" i="3"/>
  <c r="U3965" i="3"/>
  <c r="V3965" i="3"/>
  <c r="E3966" i="3"/>
  <c r="F3966" i="3" s="1"/>
  <c r="L3966" i="3"/>
  <c r="O3966" i="3"/>
  <c r="P3966" i="3"/>
  <c r="U3966" i="3"/>
  <c r="S3966" i="3" s="1"/>
  <c r="V3966" i="3"/>
  <c r="E3967" i="3"/>
  <c r="F3967" i="3"/>
  <c r="K3967" i="3"/>
  <c r="L3967" i="3"/>
  <c r="O3967" i="3"/>
  <c r="P3967" i="3"/>
  <c r="Q3967" i="3"/>
  <c r="U3967" i="3"/>
  <c r="V3967" i="3"/>
  <c r="E3968" i="3"/>
  <c r="K3968" i="3" s="1"/>
  <c r="L3968" i="3"/>
  <c r="M3968" i="3"/>
  <c r="O3968" i="3"/>
  <c r="P3968" i="3"/>
  <c r="Q3968" i="3"/>
  <c r="S3968" i="3"/>
  <c r="T3968" i="3"/>
  <c r="N3968" i="3" s="1"/>
  <c r="U3968" i="3"/>
  <c r="V3968" i="3"/>
  <c r="E3969" i="3"/>
  <c r="F3969" i="3" s="1"/>
  <c r="L3969" i="3"/>
  <c r="O3969" i="3"/>
  <c r="P3969" i="3"/>
  <c r="Q3969" i="3"/>
  <c r="U3969" i="3"/>
  <c r="V3969" i="3"/>
  <c r="E3970" i="3"/>
  <c r="F3970" i="3"/>
  <c r="K3970" i="3"/>
  <c r="L3970" i="3"/>
  <c r="N3970" i="3" s="1"/>
  <c r="O3970" i="3"/>
  <c r="P3970" i="3"/>
  <c r="Q3970" i="3"/>
  <c r="S3970" i="3"/>
  <c r="M3970" i="3" s="1"/>
  <c r="T3970" i="3"/>
  <c r="U3970" i="3"/>
  <c r="V3970" i="3"/>
  <c r="E3971" i="3"/>
  <c r="F3971" i="3" s="1"/>
  <c r="L3971" i="3"/>
  <c r="O3971" i="3"/>
  <c r="P3971" i="3"/>
  <c r="Q3971" i="3"/>
  <c r="S3971" i="3"/>
  <c r="T3971" i="3"/>
  <c r="U3971" i="3"/>
  <c r="V3971" i="3"/>
  <c r="E3972" i="3"/>
  <c r="F3972" i="3"/>
  <c r="K3972" i="3"/>
  <c r="L3972" i="3"/>
  <c r="N3972" i="3"/>
  <c r="O3972" i="3"/>
  <c r="P3972" i="3"/>
  <c r="Q3972" i="3"/>
  <c r="U3972" i="3"/>
  <c r="T3972" i="3" s="1"/>
  <c r="V3972" i="3"/>
  <c r="E3973" i="3"/>
  <c r="F3973" i="3"/>
  <c r="K3973" i="3"/>
  <c r="L3973" i="3"/>
  <c r="O3973" i="3"/>
  <c r="P3973" i="3"/>
  <c r="Q3973" i="3"/>
  <c r="U3973" i="3"/>
  <c r="S3973" i="3" s="1"/>
  <c r="M3973" i="3" s="1"/>
  <c r="V3973" i="3"/>
  <c r="E3974" i="3"/>
  <c r="Q3974" i="3" s="1"/>
  <c r="F3974" i="3"/>
  <c r="K3974" i="3"/>
  <c r="L3974" i="3"/>
  <c r="O3974" i="3"/>
  <c r="P3974" i="3"/>
  <c r="S3974" i="3"/>
  <c r="M3974" i="3" s="1"/>
  <c r="U3974" i="3"/>
  <c r="T3974" i="3" s="1"/>
  <c r="N3974" i="3" s="1"/>
  <c r="V3974" i="3"/>
  <c r="E3975" i="3"/>
  <c r="F3975" i="3"/>
  <c r="K3975" i="3"/>
  <c r="L3975" i="3"/>
  <c r="N3975" i="3"/>
  <c r="O3975" i="3"/>
  <c r="P3975" i="3"/>
  <c r="Q3975" i="3"/>
  <c r="T3975" i="3"/>
  <c r="U3975" i="3"/>
  <c r="S3975" i="3" s="1"/>
  <c r="M3975" i="3" s="1"/>
  <c r="V3975" i="3"/>
  <c r="E3976" i="3"/>
  <c r="K3976" i="3" s="1"/>
  <c r="F3976" i="3"/>
  <c r="L3976" i="3"/>
  <c r="N3976" i="3" s="1"/>
  <c r="M3976" i="3"/>
  <c r="O3976" i="3"/>
  <c r="P3976" i="3"/>
  <c r="Q3976" i="3"/>
  <c r="S3976" i="3"/>
  <c r="T3976" i="3"/>
  <c r="U3976" i="3"/>
  <c r="V3976" i="3"/>
  <c r="E3977" i="3"/>
  <c r="Q3977" i="3" s="1"/>
  <c r="L3977" i="3"/>
  <c r="N3977" i="3" s="1"/>
  <c r="O3977" i="3"/>
  <c r="P3977" i="3"/>
  <c r="S3977" i="3"/>
  <c r="T3977" i="3"/>
  <c r="U3977" i="3"/>
  <c r="V3977" i="3"/>
  <c r="E3978" i="3"/>
  <c r="Q3978" i="3" s="1"/>
  <c r="L3978" i="3"/>
  <c r="M3978" i="3" s="1"/>
  <c r="O3978" i="3"/>
  <c r="P3978" i="3"/>
  <c r="S3978" i="3"/>
  <c r="T3978" i="3"/>
  <c r="U3978" i="3"/>
  <c r="V3978" i="3"/>
  <c r="E3979" i="3"/>
  <c r="F3979" i="3" s="1"/>
  <c r="L3979" i="3"/>
  <c r="O3979" i="3"/>
  <c r="P3979" i="3"/>
  <c r="Q3979" i="3"/>
  <c r="S3979" i="3"/>
  <c r="M3979" i="3" s="1"/>
  <c r="U3979" i="3"/>
  <c r="T3979" i="3" s="1"/>
  <c r="N3979" i="3" s="1"/>
  <c r="V3979" i="3"/>
  <c r="E3980" i="3"/>
  <c r="K3980" i="3" s="1"/>
  <c r="F3980" i="3"/>
  <c r="L3980" i="3"/>
  <c r="M3980" i="3" s="1"/>
  <c r="O3980" i="3"/>
  <c r="P3980" i="3"/>
  <c r="Q3980" i="3"/>
  <c r="S3980" i="3"/>
  <c r="U3980" i="3"/>
  <c r="T3980" i="3" s="1"/>
  <c r="N3980" i="3" s="1"/>
  <c r="V3980" i="3"/>
  <c r="E3981" i="3"/>
  <c r="F3981" i="3" s="1"/>
  <c r="K3981" i="3"/>
  <c r="L3981" i="3"/>
  <c r="M3981" i="3" s="1"/>
  <c r="O3981" i="3"/>
  <c r="P3981" i="3"/>
  <c r="Q3981" i="3"/>
  <c r="U3981" i="3"/>
  <c r="S3981" i="3" s="1"/>
  <c r="V3981" i="3"/>
  <c r="E3982" i="3"/>
  <c r="F3982" i="3"/>
  <c r="K3982" i="3"/>
  <c r="L3982" i="3"/>
  <c r="O3982" i="3"/>
  <c r="P3982" i="3"/>
  <c r="Q3982" i="3"/>
  <c r="U3982" i="3"/>
  <c r="S3982" i="3" s="1"/>
  <c r="M3982" i="3" s="1"/>
  <c r="V3982" i="3"/>
  <c r="E3983" i="3"/>
  <c r="Q3983" i="3" s="1"/>
  <c r="F3983" i="3"/>
  <c r="L3983" i="3"/>
  <c r="N3983" i="3" s="1"/>
  <c r="M3983" i="3"/>
  <c r="O3983" i="3"/>
  <c r="P3983" i="3"/>
  <c r="S3983" i="3"/>
  <c r="T3983" i="3"/>
  <c r="U3983" i="3"/>
  <c r="V3983" i="3"/>
  <c r="E3984" i="3"/>
  <c r="Q3984" i="3" s="1"/>
  <c r="K3984" i="3"/>
  <c r="L3984" i="3"/>
  <c r="O3984" i="3"/>
  <c r="P3984" i="3"/>
  <c r="S3984" i="3"/>
  <c r="U3984" i="3"/>
  <c r="T3984" i="3" s="1"/>
  <c r="V3984" i="3"/>
  <c r="E3985" i="3"/>
  <c r="Q3985" i="3" s="1"/>
  <c r="K3985" i="3"/>
  <c r="L3985" i="3"/>
  <c r="O3985" i="3"/>
  <c r="P3985" i="3"/>
  <c r="T3985" i="3"/>
  <c r="U3985" i="3"/>
  <c r="S3985" i="3" s="1"/>
  <c r="V3985" i="3"/>
  <c r="E3986" i="3"/>
  <c r="Q3986" i="3" s="1"/>
  <c r="K3986" i="3"/>
  <c r="L3986" i="3"/>
  <c r="O3986" i="3"/>
  <c r="P3986" i="3"/>
  <c r="S3986" i="3"/>
  <c r="T3986" i="3"/>
  <c r="U3986" i="3"/>
  <c r="V3986" i="3"/>
  <c r="E3987" i="3"/>
  <c r="Q3987" i="3" s="1"/>
  <c r="K3987" i="3"/>
  <c r="L3987" i="3"/>
  <c r="O3987" i="3"/>
  <c r="P3987" i="3"/>
  <c r="S3987" i="3"/>
  <c r="U3987" i="3"/>
  <c r="T3987" i="3" s="1"/>
  <c r="V3987" i="3"/>
  <c r="E3988" i="3"/>
  <c r="F3988" i="3"/>
  <c r="K3988" i="3"/>
  <c r="L3988" i="3"/>
  <c r="O3988" i="3"/>
  <c r="P3988" i="3"/>
  <c r="Q3988" i="3"/>
  <c r="U3988" i="3"/>
  <c r="S3988" i="3" s="1"/>
  <c r="M3988" i="3" s="1"/>
  <c r="V3988" i="3"/>
  <c r="E3989" i="3"/>
  <c r="K3989" i="3" s="1"/>
  <c r="F3989" i="3"/>
  <c r="L3989" i="3"/>
  <c r="M3989" i="3" s="1"/>
  <c r="O3989" i="3"/>
  <c r="P3989" i="3"/>
  <c r="U3989" i="3"/>
  <c r="S3989" i="3" s="1"/>
  <c r="V3989" i="3"/>
  <c r="E3990" i="3"/>
  <c r="K3990" i="3" s="1"/>
  <c r="F3990" i="3"/>
  <c r="L3990" i="3"/>
  <c r="O3990" i="3"/>
  <c r="P3990" i="3"/>
  <c r="U3990" i="3"/>
  <c r="S3990" i="3" s="1"/>
  <c r="V3990" i="3"/>
  <c r="E3991" i="3"/>
  <c r="K3991" i="3" s="1"/>
  <c r="F3991" i="3"/>
  <c r="L3991" i="3"/>
  <c r="O3991" i="3"/>
  <c r="P3991" i="3"/>
  <c r="S3991" i="3"/>
  <c r="M3991" i="3" s="1"/>
  <c r="T3991" i="3"/>
  <c r="N3991" i="3" s="1"/>
  <c r="U3991" i="3"/>
  <c r="V3991" i="3"/>
  <c r="E3992" i="3"/>
  <c r="L3992" i="3"/>
  <c r="M3992" i="3" s="1"/>
  <c r="O3992" i="3"/>
  <c r="P3992" i="3"/>
  <c r="S3992" i="3"/>
  <c r="T3992" i="3"/>
  <c r="U3992" i="3"/>
  <c r="V3992" i="3"/>
  <c r="E3993" i="3"/>
  <c r="L3993" i="3"/>
  <c r="M3993" i="3" s="1"/>
  <c r="O3993" i="3"/>
  <c r="P3993" i="3"/>
  <c r="S3993" i="3"/>
  <c r="T3993" i="3"/>
  <c r="U3993" i="3"/>
  <c r="V3993" i="3"/>
  <c r="E3994" i="3"/>
  <c r="F3994" i="3"/>
  <c r="K3994" i="3"/>
  <c r="L3994" i="3"/>
  <c r="O3994" i="3"/>
  <c r="P3994" i="3"/>
  <c r="Q3994" i="3"/>
  <c r="U3994" i="3"/>
  <c r="S3994" i="3" s="1"/>
  <c r="V3994" i="3"/>
  <c r="E3995" i="3"/>
  <c r="F3995" i="3"/>
  <c r="K3995" i="3"/>
  <c r="L3995" i="3"/>
  <c r="M3995" i="3"/>
  <c r="O3995" i="3"/>
  <c r="P3995" i="3"/>
  <c r="Q3995" i="3"/>
  <c r="S3995" i="3"/>
  <c r="T3995" i="3"/>
  <c r="N3995" i="3" s="1"/>
  <c r="U3995" i="3"/>
  <c r="V3995" i="3"/>
  <c r="E3996" i="3"/>
  <c r="F3996" i="3" s="1"/>
  <c r="L3996" i="3"/>
  <c r="O3996" i="3"/>
  <c r="P3996" i="3"/>
  <c r="U3996" i="3"/>
  <c r="V3996" i="3"/>
  <c r="E3997" i="3"/>
  <c r="F3997" i="3" s="1"/>
  <c r="L3997" i="3"/>
  <c r="O3997" i="3"/>
  <c r="P3997" i="3"/>
  <c r="U3997" i="3"/>
  <c r="V3997" i="3"/>
  <c r="E3998" i="3"/>
  <c r="F3998" i="3" s="1"/>
  <c r="L3998" i="3"/>
  <c r="N3998" i="3" s="1"/>
  <c r="O3998" i="3"/>
  <c r="P3998" i="3"/>
  <c r="S3998" i="3"/>
  <c r="M3998" i="3" s="1"/>
  <c r="T3998" i="3"/>
  <c r="U3998" i="3"/>
  <c r="V3998" i="3"/>
  <c r="E3999" i="3"/>
  <c r="F3999" i="3" s="1"/>
  <c r="K3999" i="3"/>
  <c r="L3999" i="3"/>
  <c r="M3999" i="3" s="1"/>
  <c r="O3999" i="3"/>
  <c r="P3999" i="3"/>
  <c r="Q3999" i="3"/>
  <c r="S3999" i="3"/>
  <c r="U3999" i="3"/>
  <c r="T3999" i="3" s="1"/>
  <c r="V3999" i="3"/>
  <c r="E4000" i="3"/>
  <c r="F4000" i="3"/>
  <c r="K4000" i="3"/>
  <c r="L4000" i="3"/>
  <c r="N4000" i="3"/>
  <c r="O4000" i="3"/>
  <c r="P4000" i="3"/>
  <c r="Q4000" i="3"/>
  <c r="T4000" i="3"/>
  <c r="U4000" i="3"/>
  <c r="S4000" i="3" s="1"/>
  <c r="M4000" i="3" s="1"/>
  <c r="V4000" i="3"/>
  <c r="E4001" i="3"/>
  <c r="K4001" i="3" s="1"/>
  <c r="F4001" i="3"/>
  <c r="L4001" i="3"/>
  <c r="N4001" i="3" s="1"/>
  <c r="M4001" i="3"/>
  <c r="O4001" i="3"/>
  <c r="P4001" i="3"/>
  <c r="Q4001" i="3"/>
  <c r="S4001" i="3"/>
  <c r="T4001" i="3"/>
  <c r="U4001" i="3"/>
  <c r="V4001" i="3"/>
  <c r="E4002" i="3"/>
  <c r="Q4002" i="3" s="1"/>
  <c r="L4002" i="3"/>
  <c r="M4002" i="3" s="1"/>
  <c r="O4002" i="3"/>
  <c r="P4002" i="3"/>
  <c r="U4002" i="3"/>
  <c r="S4002" i="3" s="1"/>
  <c r="V4002" i="3"/>
  <c r="E4003" i="3"/>
  <c r="F4003" i="3"/>
  <c r="K4003" i="3"/>
  <c r="L4003" i="3"/>
  <c r="O4003" i="3"/>
  <c r="P4003" i="3"/>
  <c r="Q4003" i="3"/>
  <c r="U4003" i="3"/>
  <c r="S4003" i="3" s="1"/>
  <c r="M4003" i="3" s="1"/>
  <c r="V4003" i="3"/>
  <c r="E4004" i="3"/>
  <c r="Q4004" i="3" s="1"/>
  <c r="F4004" i="3"/>
  <c r="L4004" i="3"/>
  <c r="N4004" i="3" s="1"/>
  <c r="M4004" i="3"/>
  <c r="O4004" i="3"/>
  <c r="P4004" i="3"/>
  <c r="S4004" i="3"/>
  <c r="T4004" i="3"/>
  <c r="U4004" i="3"/>
  <c r="V4004" i="3"/>
  <c r="E4005" i="3"/>
  <c r="Q4005" i="3" s="1"/>
  <c r="K4005" i="3"/>
  <c r="L4005" i="3"/>
  <c r="O4005" i="3"/>
  <c r="P4005" i="3"/>
  <c r="S4005" i="3"/>
  <c r="U4005" i="3"/>
  <c r="T4005" i="3" s="1"/>
  <c r="V4005" i="3"/>
  <c r="E4006" i="3"/>
  <c r="F4006" i="3"/>
  <c r="K4006" i="3"/>
  <c r="L4006" i="3"/>
  <c r="O4006" i="3"/>
  <c r="P4006" i="3"/>
  <c r="Q4006" i="3"/>
  <c r="U4006" i="3"/>
  <c r="S4006" i="3" s="1"/>
  <c r="M4006" i="3" s="1"/>
  <c r="V4006" i="3"/>
  <c r="E4007" i="3"/>
  <c r="K4007" i="3" s="1"/>
  <c r="F4007" i="3"/>
  <c r="L4007" i="3"/>
  <c r="M4007" i="3" s="1"/>
  <c r="O4007" i="3"/>
  <c r="P4007" i="3"/>
  <c r="S4007" i="3"/>
  <c r="T4007" i="3"/>
  <c r="U4007" i="3"/>
  <c r="V4007" i="3"/>
  <c r="E4008" i="3"/>
  <c r="L4008" i="3"/>
  <c r="O4008" i="3"/>
  <c r="P4008" i="3"/>
  <c r="U4008" i="3"/>
  <c r="S4008" i="3" s="1"/>
  <c r="V4008" i="3"/>
  <c r="E4009" i="3"/>
  <c r="F4009" i="3"/>
  <c r="K4009" i="3"/>
  <c r="L4009" i="3"/>
  <c r="O4009" i="3"/>
  <c r="P4009" i="3"/>
  <c r="Q4009" i="3"/>
  <c r="U4009" i="3"/>
  <c r="V4009" i="3"/>
  <c r="E4010" i="3"/>
  <c r="F4010" i="3" s="1"/>
  <c r="L4010" i="3"/>
  <c r="O4010" i="3"/>
  <c r="P4010" i="3"/>
  <c r="S4010" i="3"/>
  <c r="M4010" i="3" s="1"/>
  <c r="T4010" i="3"/>
  <c r="U4010" i="3"/>
  <c r="V4010" i="3"/>
  <c r="E4011" i="3"/>
  <c r="F4011" i="3" s="1"/>
  <c r="L4011" i="3"/>
  <c r="O4011" i="3"/>
  <c r="P4011" i="3"/>
  <c r="Q4011" i="3"/>
  <c r="S4011" i="3"/>
  <c r="U4011" i="3"/>
  <c r="T4011" i="3" s="1"/>
  <c r="V4011" i="3"/>
  <c r="E4012" i="3"/>
  <c r="F4012" i="3"/>
  <c r="K4012" i="3"/>
  <c r="L4012" i="3"/>
  <c r="N4012" i="3"/>
  <c r="O4012" i="3"/>
  <c r="P4012" i="3"/>
  <c r="Q4012" i="3"/>
  <c r="T4012" i="3"/>
  <c r="U4012" i="3"/>
  <c r="S4012" i="3" s="1"/>
  <c r="M4012" i="3" s="1"/>
  <c r="V4012" i="3"/>
  <c r="E4013" i="3"/>
  <c r="K4013" i="3" s="1"/>
  <c r="F4013" i="3"/>
  <c r="L4013" i="3"/>
  <c r="N4013" i="3" s="1"/>
  <c r="M4013" i="3"/>
  <c r="O4013" i="3"/>
  <c r="P4013" i="3"/>
  <c r="Q4013" i="3"/>
  <c r="S4013" i="3"/>
  <c r="T4013" i="3"/>
  <c r="U4013" i="3"/>
  <c r="V4013" i="3"/>
  <c r="E4014" i="3"/>
  <c r="Q4014" i="3" s="1"/>
  <c r="L4014" i="3"/>
  <c r="M4014" i="3" s="1"/>
  <c r="O4014" i="3"/>
  <c r="P4014" i="3"/>
  <c r="S4014" i="3"/>
  <c r="U4014" i="3"/>
  <c r="T4014" i="3" s="1"/>
  <c r="N4014" i="3" s="1"/>
  <c r="V4014" i="3"/>
  <c r="E4015" i="3"/>
  <c r="F4015" i="3"/>
  <c r="K4015" i="3"/>
  <c r="L4015" i="3"/>
  <c r="O4015" i="3"/>
  <c r="P4015" i="3"/>
  <c r="Q4015" i="3"/>
  <c r="U4015" i="3"/>
  <c r="S4015" i="3" s="1"/>
  <c r="M4015" i="3" s="1"/>
  <c r="V4015" i="3"/>
  <c r="E4016" i="3"/>
  <c r="Q4016" i="3" s="1"/>
  <c r="F4016" i="3"/>
  <c r="L4016" i="3"/>
  <c r="N4016" i="3" s="1"/>
  <c r="M4016" i="3"/>
  <c r="O4016" i="3"/>
  <c r="P4016" i="3"/>
  <c r="S4016" i="3"/>
  <c r="T4016" i="3"/>
  <c r="U4016" i="3"/>
  <c r="V4016" i="3"/>
  <c r="E4017" i="3"/>
  <c r="Q4017" i="3" s="1"/>
  <c r="K4017" i="3"/>
  <c r="L4017" i="3"/>
  <c r="O4017" i="3"/>
  <c r="P4017" i="3"/>
  <c r="S4017" i="3"/>
  <c r="U4017" i="3"/>
  <c r="T4017" i="3" s="1"/>
  <c r="V4017" i="3"/>
  <c r="E4018" i="3"/>
  <c r="F4018" i="3"/>
  <c r="K4018" i="3"/>
  <c r="L4018" i="3"/>
  <c r="O4018" i="3"/>
  <c r="P4018" i="3"/>
  <c r="Q4018" i="3"/>
  <c r="U4018" i="3"/>
  <c r="S4018" i="3" s="1"/>
  <c r="M4018" i="3" s="1"/>
  <c r="V4018" i="3"/>
  <c r="E4019" i="3"/>
  <c r="K4019" i="3" s="1"/>
  <c r="F4019" i="3"/>
  <c r="L4019" i="3"/>
  <c r="M4019" i="3" s="1"/>
  <c r="O4019" i="3"/>
  <c r="P4019" i="3"/>
  <c r="S4019" i="3"/>
  <c r="T4019" i="3"/>
  <c r="U4019" i="3"/>
  <c r="V4019" i="3"/>
  <c r="E4020" i="3"/>
  <c r="L4020" i="3"/>
  <c r="O4020" i="3"/>
  <c r="P4020" i="3"/>
  <c r="U4020" i="3"/>
  <c r="S4020" i="3" s="1"/>
  <c r="V4020" i="3"/>
  <c r="E4021" i="3"/>
  <c r="F4021" i="3"/>
  <c r="K4021" i="3"/>
  <c r="L4021" i="3"/>
  <c r="O4021" i="3"/>
  <c r="P4021" i="3"/>
  <c r="Q4021" i="3"/>
  <c r="U4021" i="3"/>
  <c r="V4021" i="3"/>
  <c r="E4022" i="3"/>
  <c r="F4022" i="3" s="1"/>
  <c r="L4022" i="3"/>
  <c r="N4022" i="3" s="1"/>
  <c r="O4022" i="3"/>
  <c r="P4022" i="3"/>
  <c r="S4022" i="3"/>
  <c r="M4022" i="3" s="1"/>
  <c r="T4022" i="3"/>
  <c r="U4022" i="3"/>
  <c r="V4022" i="3"/>
  <c r="E4023" i="3"/>
  <c r="F4023" i="3" s="1"/>
  <c r="L4023" i="3"/>
  <c r="O4023" i="3"/>
  <c r="P4023" i="3"/>
  <c r="Q4023" i="3"/>
  <c r="S4023" i="3"/>
  <c r="U4023" i="3"/>
  <c r="T4023" i="3" s="1"/>
  <c r="V4023" i="3"/>
  <c r="E4024" i="3"/>
  <c r="F4024" i="3"/>
  <c r="K4024" i="3"/>
  <c r="L4024" i="3"/>
  <c r="N4024" i="3"/>
  <c r="O4024" i="3"/>
  <c r="P4024" i="3"/>
  <c r="Q4024" i="3"/>
  <c r="T4024" i="3"/>
  <c r="U4024" i="3"/>
  <c r="S4024" i="3" s="1"/>
  <c r="M4024" i="3" s="1"/>
  <c r="V4024" i="3"/>
  <c r="E4025" i="3"/>
  <c r="K4025" i="3" s="1"/>
  <c r="F4025" i="3"/>
  <c r="L4025" i="3"/>
  <c r="N4025" i="3" s="1"/>
  <c r="M4025" i="3"/>
  <c r="O4025" i="3"/>
  <c r="P4025" i="3"/>
  <c r="Q4025" i="3"/>
  <c r="S4025" i="3"/>
  <c r="T4025" i="3"/>
  <c r="U4025" i="3"/>
  <c r="V4025" i="3"/>
  <c r="E4026" i="3"/>
  <c r="Q4026" i="3" s="1"/>
  <c r="L4026" i="3"/>
  <c r="M4026" i="3" s="1"/>
  <c r="O4026" i="3"/>
  <c r="P4026" i="3"/>
  <c r="S4026" i="3"/>
  <c r="U4026" i="3"/>
  <c r="T4026" i="3" s="1"/>
  <c r="N4026" i="3" s="1"/>
  <c r="V4026" i="3"/>
  <c r="E4027" i="3"/>
  <c r="F4027" i="3"/>
  <c r="K4027" i="3"/>
  <c r="L4027" i="3"/>
  <c r="O4027" i="3"/>
  <c r="P4027" i="3"/>
  <c r="Q4027" i="3"/>
  <c r="U4027" i="3"/>
  <c r="S4027" i="3" s="1"/>
  <c r="M4027" i="3" s="1"/>
  <c r="V4027" i="3"/>
  <c r="E4028" i="3"/>
  <c r="Q4028" i="3" s="1"/>
  <c r="F4028" i="3"/>
  <c r="L4028" i="3"/>
  <c r="N4028" i="3" s="1"/>
  <c r="M4028" i="3"/>
  <c r="O4028" i="3"/>
  <c r="P4028" i="3"/>
  <c r="S4028" i="3"/>
  <c r="T4028" i="3"/>
  <c r="U4028" i="3"/>
  <c r="V4028" i="3"/>
  <c r="E4029" i="3"/>
  <c r="Q4029" i="3" s="1"/>
  <c r="K4029" i="3"/>
  <c r="L4029" i="3"/>
  <c r="O4029" i="3"/>
  <c r="P4029" i="3"/>
  <c r="S4029" i="3"/>
  <c r="U4029" i="3"/>
  <c r="T4029" i="3" s="1"/>
  <c r="V4029" i="3"/>
  <c r="E4030" i="3"/>
  <c r="F4030" i="3"/>
  <c r="K4030" i="3"/>
  <c r="L4030" i="3"/>
  <c r="O4030" i="3"/>
  <c r="P4030" i="3"/>
  <c r="Q4030" i="3"/>
  <c r="U4030" i="3"/>
  <c r="S4030" i="3" s="1"/>
  <c r="M4030" i="3" s="1"/>
  <c r="V4030" i="3"/>
  <c r="E4031" i="3"/>
  <c r="K4031" i="3" s="1"/>
  <c r="F4031" i="3"/>
  <c r="L4031" i="3"/>
  <c r="M4031" i="3" s="1"/>
  <c r="O4031" i="3"/>
  <c r="P4031" i="3"/>
  <c r="S4031" i="3"/>
  <c r="T4031" i="3"/>
  <c r="U4031" i="3"/>
  <c r="V4031" i="3"/>
  <c r="E4032" i="3"/>
  <c r="L4032" i="3"/>
  <c r="M4032" i="3" s="1"/>
  <c r="O4032" i="3"/>
  <c r="P4032" i="3"/>
  <c r="U4032" i="3"/>
  <c r="S4032" i="3" s="1"/>
  <c r="V4032" i="3"/>
  <c r="E4033" i="3"/>
  <c r="F4033" i="3"/>
  <c r="K4033" i="3"/>
  <c r="L4033" i="3"/>
  <c r="O4033" i="3"/>
  <c r="P4033" i="3"/>
  <c r="Q4033" i="3"/>
  <c r="U4033" i="3"/>
  <c r="V4033" i="3"/>
  <c r="E4034" i="3"/>
  <c r="F4034" i="3" s="1"/>
  <c r="L4034" i="3"/>
  <c r="O4034" i="3"/>
  <c r="P4034" i="3"/>
  <c r="S4034" i="3"/>
  <c r="M4034" i="3" s="1"/>
  <c r="T4034" i="3"/>
  <c r="U4034" i="3"/>
  <c r="V4034" i="3"/>
  <c r="E4035" i="3"/>
  <c r="F4035" i="3" s="1"/>
  <c r="L4035" i="3"/>
  <c r="M4035" i="3" s="1"/>
  <c r="O4035" i="3"/>
  <c r="P4035" i="3"/>
  <c r="Q4035" i="3"/>
  <c r="S4035" i="3"/>
  <c r="U4035" i="3"/>
  <c r="T4035" i="3" s="1"/>
  <c r="V4035" i="3"/>
  <c r="E4036" i="3"/>
  <c r="F4036" i="3"/>
  <c r="K4036" i="3"/>
  <c r="L4036" i="3"/>
  <c r="N4036" i="3"/>
  <c r="O4036" i="3"/>
  <c r="P4036" i="3"/>
  <c r="Q4036" i="3"/>
  <c r="T4036" i="3"/>
  <c r="U4036" i="3"/>
  <c r="S4036" i="3" s="1"/>
  <c r="M4036" i="3" s="1"/>
  <c r="V4036" i="3"/>
  <c r="E4037" i="3"/>
  <c r="Q4037" i="3" s="1"/>
  <c r="F4037" i="3"/>
  <c r="L4037" i="3"/>
  <c r="N4037" i="3" s="1"/>
  <c r="M4037" i="3"/>
  <c r="O4037" i="3"/>
  <c r="P4037" i="3"/>
  <c r="S4037" i="3"/>
  <c r="T4037" i="3"/>
  <c r="U4037" i="3"/>
  <c r="V4037" i="3"/>
  <c r="E4038" i="3"/>
  <c r="Q4038" i="3" s="1"/>
  <c r="L4038" i="3"/>
  <c r="M4038" i="3" s="1"/>
  <c r="O4038" i="3"/>
  <c r="P4038" i="3"/>
  <c r="S4038" i="3"/>
  <c r="U4038" i="3"/>
  <c r="T4038" i="3" s="1"/>
  <c r="N4038" i="3" s="1"/>
  <c r="V4038" i="3"/>
  <c r="E4039" i="3"/>
  <c r="F4039" i="3"/>
  <c r="K4039" i="3"/>
  <c r="L4039" i="3"/>
  <c r="O4039" i="3"/>
  <c r="P4039" i="3"/>
  <c r="Q4039" i="3"/>
  <c r="U4039" i="3"/>
  <c r="S4039" i="3" s="1"/>
  <c r="M4039" i="3" s="1"/>
  <c r="V4039" i="3"/>
  <c r="E4040" i="3"/>
  <c r="Q4040" i="3" s="1"/>
  <c r="F4040" i="3"/>
  <c r="L4040" i="3"/>
  <c r="N4040" i="3" s="1"/>
  <c r="M4040" i="3"/>
  <c r="O4040" i="3"/>
  <c r="P4040" i="3"/>
  <c r="S4040" i="3"/>
  <c r="T4040" i="3"/>
  <c r="U4040" i="3"/>
  <c r="V4040" i="3"/>
  <c r="E4041" i="3"/>
  <c r="Q4041" i="3" s="1"/>
  <c r="K4041" i="3"/>
  <c r="L4041" i="3"/>
  <c r="O4041" i="3"/>
  <c r="P4041" i="3"/>
  <c r="S4041" i="3"/>
  <c r="U4041" i="3"/>
  <c r="T4041" i="3" s="1"/>
  <c r="V4041" i="3"/>
  <c r="E4042" i="3"/>
  <c r="F4042" i="3"/>
  <c r="K4042" i="3"/>
  <c r="L4042" i="3"/>
  <c r="O4042" i="3"/>
  <c r="P4042" i="3"/>
  <c r="Q4042" i="3"/>
  <c r="U4042" i="3"/>
  <c r="S4042" i="3" s="1"/>
  <c r="M4042" i="3" s="1"/>
  <c r="V4042" i="3"/>
  <c r="E4043" i="3"/>
  <c r="K4043" i="3" s="1"/>
  <c r="F4043" i="3"/>
  <c r="L4043" i="3"/>
  <c r="M4043" i="3" s="1"/>
  <c r="O4043" i="3"/>
  <c r="P4043" i="3"/>
  <c r="S4043" i="3"/>
  <c r="T4043" i="3"/>
  <c r="U4043" i="3"/>
  <c r="V4043" i="3"/>
  <c r="E4044" i="3"/>
  <c r="L4044" i="3"/>
  <c r="O4044" i="3"/>
  <c r="P4044" i="3"/>
  <c r="U4044" i="3"/>
  <c r="S4044" i="3" s="1"/>
  <c r="V4044" i="3"/>
  <c r="E4045" i="3"/>
  <c r="F4045" i="3"/>
  <c r="K4045" i="3"/>
  <c r="L4045" i="3"/>
  <c r="O4045" i="3"/>
  <c r="P4045" i="3"/>
  <c r="Q4045" i="3"/>
  <c r="U4045" i="3"/>
  <c r="V4045" i="3"/>
  <c r="E4046" i="3"/>
  <c r="F4046" i="3" s="1"/>
  <c r="L4046" i="3"/>
  <c r="N4046" i="3" s="1"/>
  <c r="O4046" i="3"/>
  <c r="P4046" i="3"/>
  <c r="S4046" i="3"/>
  <c r="M4046" i="3" s="1"/>
  <c r="T4046" i="3"/>
  <c r="U4046" i="3"/>
  <c r="V4046" i="3"/>
  <c r="E4047" i="3"/>
  <c r="F4047" i="3" s="1"/>
  <c r="L4047" i="3"/>
  <c r="M4047" i="3" s="1"/>
  <c r="O4047" i="3"/>
  <c r="P4047" i="3"/>
  <c r="Q4047" i="3"/>
  <c r="S4047" i="3"/>
  <c r="U4047" i="3"/>
  <c r="T4047" i="3" s="1"/>
  <c r="V4047" i="3"/>
  <c r="E4048" i="3"/>
  <c r="F4048" i="3"/>
  <c r="K4048" i="3"/>
  <c r="L4048" i="3"/>
  <c r="N4048" i="3"/>
  <c r="O4048" i="3"/>
  <c r="P4048" i="3"/>
  <c r="Q4048" i="3"/>
  <c r="T4048" i="3"/>
  <c r="U4048" i="3"/>
  <c r="S4048" i="3" s="1"/>
  <c r="M4048" i="3" s="1"/>
  <c r="V4048" i="3"/>
  <c r="E4049" i="3"/>
  <c r="K4049" i="3" s="1"/>
  <c r="F4049" i="3"/>
  <c r="L4049" i="3"/>
  <c r="N4049" i="3" s="1"/>
  <c r="M4049" i="3"/>
  <c r="O4049" i="3"/>
  <c r="P4049" i="3"/>
  <c r="Q4049" i="3"/>
  <c r="S4049" i="3"/>
  <c r="T4049" i="3"/>
  <c r="U4049" i="3"/>
  <c r="V4049" i="3"/>
  <c r="E4050" i="3"/>
  <c r="Q4050" i="3" s="1"/>
  <c r="L4050" i="3"/>
  <c r="M4050" i="3" s="1"/>
  <c r="O4050" i="3"/>
  <c r="P4050" i="3"/>
  <c r="S4050" i="3"/>
  <c r="U4050" i="3"/>
  <c r="T4050" i="3" s="1"/>
  <c r="N4050" i="3" s="1"/>
  <c r="V4050" i="3"/>
  <c r="E4051" i="3"/>
  <c r="F4051" i="3"/>
  <c r="K4051" i="3"/>
  <c r="L4051" i="3"/>
  <c r="O4051" i="3"/>
  <c r="P4051" i="3"/>
  <c r="Q4051" i="3"/>
  <c r="U4051" i="3"/>
  <c r="S4051" i="3" s="1"/>
  <c r="M4051" i="3" s="1"/>
  <c r="V4051" i="3"/>
  <c r="E4052" i="3"/>
  <c r="Q4052" i="3" s="1"/>
  <c r="F4052" i="3"/>
  <c r="L4052" i="3"/>
  <c r="N4052" i="3" s="1"/>
  <c r="M4052" i="3"/>
  <c r="O4052" i="3"/>
  <c r="P4052" i="3"/>
  <c r="S4052" i="3"/>
  <c r="T4052" i="3"/>
  <c r="U4052" i="3"/>
  <c r="V4052" i="3"/>
  <c r="E4053" i="3"/>
  <c r="Q4053" i="3" s="1"/>
  <c r="K4053" i="3"/>
  <c r="L4053" i="3"/>
  <c r="O4053" i="3"/>
  <c r="P4053" i="3"/>
  <c r="S4053" i="3"/>
  <c r="U4053" i="3"/>
  <c r="T4053" i="3" s="1"/>
  <c r="V4053" i="3"/>
  <c r="E4054" i="3"/>
  <c r="F4054" i="3"/>
  <c r="K4054" i="3"/>
  <c r="L4054" i="3"/>
  <c r="O4054" i="3"/>
  <c r="P4054" i="3"/>
  <c r="Q4054" i="3"/>
  <c r="U4054" i="3"/>
  <c r="S4054" i="3" s="1"/>
  <c r="M4054" i="3" s="1"/>
  <c r="V4054" i="3"/>
  <c r="E4055" i="3"/>
  <c r="K4055" i="3" s="1"/>
  <c r="F4055" i="3"/>
  <c r="L4055" i="3"/>
  <c r="M4055" i="3" s="1"/>
  <c r="O4055" i="3"/>
  <c r="P4055" i="3"/>
  <c r="S4055" i="3"/>
  <c r="T4055" i="3"/>
  <c r="U4055" i="3"/>
  <c r="V4055" i="3"/>
  <c r="E4056" i="3"/>
  <c r="L4056" i="3"/>
  <c r="M4056" i="3" s="1"/>
  <c r="O4056" i="3"/>
  <c r="P4056" i="3"/>
  <c r="U4056" i="3"/>
  <c r="S4056" i="3" s="1"/>
  <c r="V4056" i="3"/>
  <c r="E4057" i="3"/>
  <c r="F4057" i="3"/>
  <c r="K4057" i="3"/>
  <c r="L4057" i="3"/>
  <c r="O4057" i="3"/>
  <c r="P4057" i="3"/>
  <c r="Q4057" i="3"/>
  <c r="U4057" i="3"/>
  <c r="V4057" i="3"/>
  <c r="E4058" i="3"/>
  <c r="F4058" i="3" s="1"/>
  <c r="L4058" i="3"/>
  <c r="N4058" i="3" s="1"/>
  <c r="O4058" i="3"/>
  <c r="P4058" i="3"/>
  <c r="S4058" i="3"/>
  <c r="M4058" i="3" s="1"/>
  <c r="T4058" i="3"/>
  <c r="U4058" i="3"/>
  <c r="V4058" i="3"/>
  <c r="E4059" i="3"/>
  <c r="F4059" i="3" s="1"/>
  <c r="L4059" i="3"/>
  <c r="M4059" i="3" s="1"/>
  <c r="O4059" i="3"/>
  <c r="P4059" i="3"/>
  <c r="Q4059" i="3"/>
  <c r="S4059" i="3"/>
  <c r="U4059" i="3"/>
  <c r="T4059" i="3" s="1"/>
  <c r="V4059" i="3"/>
  <c r="E4060" i="3"/>
  <c r="F4060" i="3"/>
  <c r="K4060" i="3"/>
  <c r="L4060" i="3"/>
  <c r="N4060" i="3"/>
  <c r="O4060" i="3"/>
  <c r="P4060" i="3"/>
  <c r="Q4060" i="3"/>
  <c r="T4060" i="3"/>
  <c r="U4060" i="3"/>
  <c r="S4060" i="3" s="1"/>
  <c r="M4060" i="3" s="1"/>
  <c r="V4060" i="3"/>
  <c r="E4061" i="3"/>
  <c r="K4061" i="3" s="1"/>
  <c r="F4061" i="3"/>
  <c r="L4061" i="3"/>
  <c r="N4061" i="3" s="1"/>
  <c r="M4061" i="3"/>
  <c r="O4061" i="3"/>
  <c r="P4061" i="3"/>
  <c r="Q4061" i="3"/>
  <c r="S4061" i="3"/>
  <c r="T4061" i="3"/>
  <c r="U4061" i="3"/>
  <c r="V4061" i="3"/>
  <c r="E4062" i="3"/>
  <c r="Q4062" i="3" s="1"/>
  <c r="L4062" i="3"/>
  <c r="M4062" i="3" s="1"/>
  <c r="O4062" i="3"/>
  <c r="P4062" i="3"/>
  <c r="S4062" i="3"/>
  <c r="U4062" i="3"/>
  <c r="T4062" i="3" s="1"/>
  <c r="N4062" i="3" s="1"/>
  <c r="V4062" i="3"/>
  <c r="E4063" i="3"/>
  <c r="F4063" i="3"/>
  <c r="K4063" i="3"/>
  <c r="L4063" i="3"/>
  <c r="O4063" i="3"/>
  <c r="P4063" i="3"/>
  <c r="Q4063" i="3"/>
  <c r="U4063" i="3"/>
  <c r="S4063" i="3" s="1"/>
  <c r="M4063" i="3" s="1"/>
  <c r="V4063" i="3"/>
  <c r="E4064" i="3"/>
  <c r="Q4064" i="3" s="1"/>
  <c r="F4064" i="3"/>
  <c r="L4064" i="3"/>
  <c r="N4064" i="3" s="1"/>
  <c r="M4064" i="3"/>
  <c r="O4064" i="3"/>
  <c r="P4064" i="3"/>
  <c r="S4064" i="3"/>
  <c r="T4064" i="3"/>
  <c r="U4064" i="3"/>
  <c r="V4064" i="3"/>
  <c r="E4065" i="3"/>
  <c r="Q4065" i="3" s="1"/>
  <c r="K4065" i="3"/>
  <c r="L4065" i="3"/>
  <c r="O4065" i="3"/>
  <c r="P4065" i="3"/>
  <c r="S4065" i="3"/>
  <c r="U4065" i="3"/>
  <c r="T4065" i="3" s="1"/>
  <c r="V4065" i="3"/>
  <c r="E4066" i="3"/>
  <c r="F4066" i="3"/>
  <c r="K4066" i="3"/>
  <c r="L4066" i="3"/>
  <c r="O4066" i="3"/>
  <c r="P4066" i="3"/>
  <c r="Q4066" i="3"/>
  <c r="U4066" i="3"/>
  <c r="S4066" i="3" s="1"/>
  <c r="M4066" i="3" s="1"/>
  <c r="V4066" i="3"/>
  <c r="E4067" i="3"/>
  <c r="K4067" i="3" s="1"/>
  <c r="F4067" i="3"/>
  <c r="L4067" i="3"/>
  <c r="M4067" i="3" s="1"/>
  <c r="O4067" i="3"/>
  <c r="P4067" i="3"/>
  <c r="S4067" i="3"/>
  <c r="T4067" i="3"/>
  <c r="U4067" i="3"/>
  <c r="V4067" i="3"/>
  <c r="E4068" i="3"/>
  <c r="L4068" i="3"/>
  <c r="O4068" i="3"/>
  <c r="P4068" i="3"/>
  <c r="U4068" i="3"/>
  <c r="S4068" i="3" s="1"/>
  <c r="V4068" i="3"/>
  <c r="E4069" i="3"/>
  <c r="F4069" i="3"/>
  <c r="K4069" i="3"/>
  <c r="L4069" i="3"/>
  <c r="O4069" i="3"/>
  <c r="P4069" i="3"/>
  <c r="Q4069" i="3"/>
  <c r="U4069" i="3"/>
  <c r="V4069" i="3"/>
  <c r="E4070" i="3"/>
  <c r="F4070" i="3" s="1"/>
  <c r="L4070" i="3"/>
  <c r="N4070" i="3" s="1"/>
  <c r="O4070" i="3"/>
  <c r="P4070" i="3"/>
  <c r="S4070" i="3"/>
  <c r="M4070" i="3" s="1"/>
  <c r="T4070" i="3"/>
  <c r="U4070" i="3"/>
  <c r="V4070" i="3"/>
  <c r="E4071" i="3"/>
  <c r="F4071" i="3" s="1"/>
  <c r="L4071" i="3"/>
  <c r="O4071" i="3"/>
  <c r="P4071" i="3"/>
  <c r="Q4071" i="3"/>
  <c r="S4071" i="3"/>
  <c r="U4071" i="3"/>
  <c r="T4071" i="3" s="1"/>
  <c r="V4071" i="3"/>
  <c r="E4072" i="3"/>
  <c r="F4072" i="3"/>
  <c r="K4072" i="3"/>
  <c r="L4072" i="3"/>
  <c r="N4072" i="3"/>
  <c r="O4072" i="3"/>
  <c r="P4072" i="3"/>
  <c r="Q4072" i="3"/>
  <c r="T4072" i="3"/>
  <c r="U4072" i="3"/>
  <c r="S4072" i="3" s="1"/>
  <c r="M4072" i="3" s="1"/>
  <c r="V4072" i="3"/>
  <c r="E4073" i="3"/>
  <c r="K4073" i="3" s="1"/>
  <c r="F4073" i="3"/>
  <c r="L4073" i="3"/>
  <c r="N4073" i="3" s="1"/>
  <c r="M4073" i="3"/>
  <c r="O4073" i="3"/>
  <c r="P4073" i="3"/>
  <c r="Q4073" i="3"/>
  <c r="S4073" i="3"/>
  <c r="T4073" i="3"/>
  <c r="U4073" i="3"/>
  <c r="V4073" i="3"/>
  <c r="E4074" i="3"/>
  <c r="Q4074" i="3" s="1"/>
  <c r="L4074" i="3"/>
  <c r="M4074" i="3" s="1"/>
  <c r="O4074" i="3"/>
  <c r="P4074" i="3"/>
  <c r="S4074" i="3"/>
  <c r="U4074" i="3"/>
  <c r="T4074" i="3" s="1"/>
  <c r="N4074" i="3" s="1"/>
  <c r="V4074" i="3"/>
  <c r="E4075" i="3"/>
  <c r="F4075" i="3"/>
  <c r="K4075" i="3"/>
  <c r="L4075" i="3"/>
  <c r="O4075" i="3"/>
  <c r="P4075" i="3"/>
  <c r="Q4075" i="3"/>
  <c r="U4075" i="3"/>
  <c r="S4075" i="3" s="1"/>
  <c r="M4075" i="3" s="1"/>
  <c r="V4075" i="3"/>
  <c r="E4076" i="3"/>
  <c r="Q4076" i="3" s="1"/>
  <c r="F4076" i="3"/>
  <c r="L4076" i="3"/>
  <c r="N4076" i="3" s="1"/>
  <c r="M4076" i="3"/>
  <c r="O4076" i="3"/>
  <c r="P4076" i="3"/>
  <c r="S4076" i="3"/>
  <c r="T4076" i="3"/>
  <c r="U4076" i="3"/>
  <c r="V4076" i="3"/>
  <c r="E4077" i="3"/>
  <c r="Q4077" i="3" s="1"/>
  <c r="K4077" i="3"/>
  <c r="L4077" i="3"/>
  <c r="O4077" i="3"/>
  <c r="P4077" i="3"/>
  <c r="S4077" i="3"/>
  <c r="U4077" i="3"/>
  <c r="T4077" i="3" s="1"/>
  <c r="V4077" i="3"/>
  <c r="E4078" i="3"/>
  <c r="F4078" i="3"/>
  <c r="K4078" i="3"/>
  <c r="L4078" i="3"/>
  <c r="O4078" i="3"/>
  <c r="P4078" i="3"/>
  <c r="Q4078" i="3"/>
  <c r="U4078" i="3"/>
  <c r="S4078" i="3" s="1"/>
  <c r="M4078" i="3" s="1"/>
  <c r="V4078" i="3"/>
  <c r="E4079" i="3"/>
  <c r="K4079" i="3" s="1"/>
  <c r="F4079" i="3"/>
  <c r="L4079" i="3"/>
  <c r="M4079" i="3" s="1"/>
  <c r="O4079" i="3"/>
  <c r="P4079" i="3"/>
  <c r="S4079" i="3"/>
  <c r="T4079" i="3"/>
  <c r="U4079" i="3"/>
  <c r="V4079" i="3"/>
  <c r="E4080" i="3"/>
  <c r="L4080" i="3"/>
  <c r="O4080" i="3"/>
  <c r="P4080" i="3"/>
  <c r="U4080" i="3"/>
  <c r="S4080" i="3" s="1"/>
  <c r="V4080" i="3"/>
  <c r="E4081" i="3"/>
  <c r="F4081" i="3"/>
  <c r="K4081" i="3"/>
  <c r="L4081" i="3"/>
  <c r="O4081" i="3"/>
  <c r="P4081" i="3"/>
  <c r="Q4081" i="3"/>
  <c r="U4081" i="3"/>
  <c r="V4081" i="3"/>
  <c r="E4082" i="3"/>
  <c r="F4082" i="3" s="1"/>
  <c r="L4082" i="3"/>
  <c r="N4082" i="3" s="1"/>
  <c r="O4082" i="3"/>
  <c r="P4082" i="3"/>
  <c r="S4082" i="3"/>
  <c r="M4082" i="3" s="1"/>
  <c r="T4082" i="3"/>
  <c r="U4082" i="3"/>
  <c r="V4082" i="3"/>
  <c r="E4083" i="3"/>
  <c r="F4083" i="3" s="1"/>
  <c r="L4083" i="3"/>
  <c r="O4083" i="3"/>
  <c r="P4083" i="3"/>
  <c r="Q4083" i="3"/>
  <c r="S4083" i="3"/>
  <c r="U4083" i="3"/>
  <c r="T4083" i="3" s="1"/>
  <c r="V4083" i="3"/>
  <c r="E4084" i="3"/>
  <c r="F4084" i="3"/>
  <c r="K4084" i="3"/>
  <c r="L4084" i="3"/>
  <c r="N4084" i="3"/>
  <c r="O4084" i="3"/>
  <c r="P4084" i="3"/>
  <c r="Q4084" i="3"/>
  <c r="T4084" i="3"/>
  <c r="U4084" i="3"/>
  <c r="S4084" i="3" s="1"/>
  <c r="M4084" i="3" s="1"/>
  <c r="V4084" i="3"/>
  <c r="E4085" i="3"/>
  <c r="K4085" i="3" s="1"/>
  <c r="F4085" i="3"/>
  <c r="L4085" i="3"/>
  <c r="N4085" i="3" s="1"/>
  <c r="M4085" i="3"/>
  <c r="O4085" i="3"/>
  <c r="P4085" i="3"/>
  <c r="Q4085" i="3"/>
  <c r="S4085" i="3"/>
  <c r="T4085" i="3"/>
  <c r="U4085" i="3"/>
  <c r="V4085" i="3"/>
  <c r="E4086" i="3"/>
  <c r="Q4086" i="3" s="1"/>
  <c r="L4086" i="3"/>
  <c r="M4086" i="3" s="1"/>
  <c r="O4086" i="3"/>
  <c r="P4086" i="3"/>
  <c r="S4086" i="3"/>
  <c r="U4086" i="3"/>
  <c r="T4086" i="3" s="1"/>
  <c r="N4086" i="3" s="1"/>
  <c r="V4086" i="3"/>
  <c r="E4087" i="3"/>
  <c r="F4087" i="3"/>
  <c r="K4087" i="3"/>
  <c r="L4087" i="3"/>
  <c r="O4087" i="3"/>
  <c r="P4087" i="3"/>
  <c r="Q4087" i="3"/>
  <c r="U4087" i="3"/>
  <c r="S4087" i="3" s="1"/>
  <c r="M4087" i="3" s="1"/>
  <c r="V4087" i="3"/>
  <c r="E4088" i="3"/>
  <c r="Q4088" i="3" s="1"/>
  <c r="F4088" i="3"/>
  <c r="L4088" i="3"/>
  <c r="N4088" i="3" s="1"/>
  <c r="M4088" i="3"/>
  <c r="O4088" i="3"/>
  <c r="P4088" i="3"/>
  <c r="S4088" i="3"/>
  <c r="T4088" i="3"/>
  <c r="U4088" i="3"/>
  <c r="V4088" i="3"/>
  <c r="E4089" i="3"/>
  <c r="Q4089" i="3" s="1"/>
  <c r="K4089" i="3"/>
  <c r="L4089" i="3"/>
  <c r="O4089" i="3"/>
  <c r="P4089" i="3"/>
  <c r="S4089" i="3"/>
  <c r="U4089" i="3"/>
  <c r="T4089" i="3" s="1"/>
  <c r="V4089" i="3"/>
  <c r="E4090" i="3"/>
  <c r="F4090" i="3"/>
  <c r="K4090" i="3"/>
  <c r="L4090" i="3"/>
  <c r="O4090" i="3"/>
  <c r="P4090" i="3"/>
  <c r="Q4090" i="3"/>
  <c r="U4090" i="3"/>
  <c r="S4090" i="3" s="1"/>
  <c r="M4090" i="3" s="1"/>
  <c r="V4090" i="3"/>
  <c r="E4091" i="3"/>
  <c r="K4091" i="3" s="1"/>
  <c r="F4091" i="3"/>
  <c r="L4091" i="3"/>
  <c r="M4091" i="3" s="1"/>
  <c r="O4091" i="3"/>
  <c r="P4091" i="3"/>
  <c r="S4091" i="3"/>
  <c r="T4091" i="3"/>
  <c r="U4091" i="3"/>
  <c r="V4091" i="3"/>
  <c r="E4092" i="3"/>
  <c r="L4092" i="3"/>
  <c r="O4092" i="3"/>
  <c r="P4092" i="3"/>
  <c r="U4092" i="3"/>
  <c r="S4092" i="3" s="1"/>
  <c r="V4092" i="3"/>
  <c r="E4093" i="3"/>
  <c r="F4093" i="3"/>
  <c r="K4093" i="3"/>
  <c r="L4093" i="3"/>
  <c r="O4093" i="3"/>
  <c r="P4093" i="3"/>
  <c r="Q4093" i="3"/>
  <c r="U4093" i="3"/>
  <c r="V4093" i="3"/>
  <c r="E4094" i="3"/>
  <c r="F4094" i="3" s="1"/>
  <c r="L4094" i="3"/>
  <c r="O4094" i="3"/>
  <c r="P4094" i="3"/>
  <c r="S4094" i="3"/>
  <c r="M4094" i="3" s="1"/>
  <c r="T4094" i="3"/>
  <c r="U4094" i="3"/>
  <c r="V4094" i="3"/>
  <c r="E4095" i="3"/>
  <c r="F4095" i="3" s="1"/>
  <c r="L4095" i="3"/>
  <c r="M4095" i="3" s="1"/>
  <c r="O4095" i="3"/>
  <c r="P4095" i="3"/>
  <c r="Q4095" i="3"/>
  <c r="S4095" i="3"/>
  <c r="U4095" i="3"/>
  <c r="T4095" i="3" s="1"/>
  <c r="V4095" i="3"/>
  <c r="E4096" i="3"/>
  <c r="F4096" i="3"/>
  <c r="K4096" i="3"/>
  <c r="L4096" i="3"/>
  <c r="N4096" i="3"/>
  <c r="O4096" i="3"/>
  <c r="P4096" i="3"/>
  <c r="Q4096" i="3"/>
  <c r="T4096" i="3"/>
  <c r="U4096" i="3"/>
  <c r="S4096" i="3" s="1"/>
  <c r="M4096" i="3" s="1"/>
  <c r="V4096" i="3"/>
  <c r="E4097" i="3"/>
  <c r="K4097" i="3" s="1"/>
  <c r="F4097" i="3"/>
  <c r="L4097" i="3"/>
  <c r="N4097" i="3" s="1"/>
  <c r="M4097" i="3"/>
  <c r="O4097" i="3"/>
  <c r="P4097" i="3"/>
  <c r="Q4097" i="3"/>
  <c r="S4097" i="3"/>
  <c r="T4097" i="3"/>
  <c r="U4097" i="3"/>
  <c r="V4097" i="3"/>
  <c r="E4098" i="3"/>
  <c r="Q4098" i="3" s="1"/>
  <c r="L4098" i="3"/>
  <c r="M4098" i="3" s="1"/>
  <c r="O4098" i="3"/>
  <c r="P4098" i="3"/>
  <c r="S4098" i="3"/>
  <c r="U4098" i="3"/>
  <c r="T4098" i="3" s="1"/>
  <c r="N4098" i="3" s="1"/>
  <c r="V4098" i="3"/>
  <c r="E4099" i="3"/>
  <c r="F4099" i="3"/>
  <c r="K4099" i="3"/>
  <c r="L4099" i="3"/>
  <c r="O4099" i="3"/>
  <c r="P4099" i="3"/>
  <c r="Q4099" i="3"/>
  <c r="U4099" i="3"/>
  <c r="S4099" i="3" s="1"/>
  <c r="M4099" i="3" s="1"/>
  <c r="V4099" i="3"/>
  <c r="E4100" i="3"/>
  <c r="Q4100" i="3" s="1"/>
  <c r="F4100" i="3"/>
  <c r="L4100" i="3"/>
  <c r="N4100" i="3" s="1"/>
  <c r="M4100" i="3"/>
  <c r="O4100" i="3"/>
  <c r="P4100" i="3"/>
  <c r="S4100" i="3"/>
  <c r="T4100" i="3"/>
  <c r="U4100" i="3"/>
  <c r="V4100" i="3"/>
  <c r="E4101" i="3"/>
  <c r="Q4101" i="3" s="1"/>
  <c r="K4101" i="3"/>
  <c r="L4101" i="3"/>
  <c r="O4101" i="3"/>
  <c r="P4101" i="3"/>
  <c r="S4101" i="3"/>
  <c r="U4101" i="3"/>
  <c r="T4101" i="3" s="1"/>
  <c r="V4101" i="3"/>
  <c r="E4102" i="3"/>
  <c r="F4102" i="3"/>
  <c r="K4102" i="3"/>
  <c r="L4102" i="3"/>
  <c r="O4102" i="3"/>
  <c r="P4102" i="3"/>
  <c r="Q4102" i="3"/>
  <c r="U4102" i="3"/>
  <c r="S4102" i="3" s="1"/>
  <c r="M4102" i="3" s="1"/>
  <c r="V4102" i="3"/>
  <c r="E4103" i="3"/>
  <c r="K4103" i="3" s="1"/>
  <c r="F4103" i="3"/>
  <c r="L4103" i="3"/>
  <c r="M4103" i="3" s="1"/>
  <c r="O4103" i="3"/>
  <c r="P4103" i="3"/>
  <c r="S4103" i="3"/>
  <c r="T4103" i="3"/>
  <c r="U4103" i="3"/>
  <c r="V4103" i="3"/>
  <c r="E4104" i="3"/>
  <c r="L4104" i="3"/>
  <c r="M4104" i="3" s="1"/>
  <c r="O4104" i="3"/>
  <c r="P4104" i="3"/>
  <c r="U4104" i="3"/>
  <c r="S4104" i="3" s="1"/>
  <c r="V4104" i="3"/>
  <c r="E4105" i="3"/>
  <c r="F4105" i="3"/>
  <c r="K4105" i="3"/>
  <c r="L4105" i="3"/>
  <c r="O4105" i="3"/>
  <c r="P4105" i="3"/>
  <c r="Q4105" i="3"/>
  <c r="U4105" i="3"/>
  <c r="V4105" i="3"/>
  <c r="E4106" i="3"/>
  <c r="F4106" i="3" s="1"/>
  <c r="L4106" i="3"/>
  <c r="O4106" i="3"/>
  <c r="P4106" i="3"/>
  <c r="S4106" i="3"/>
  <c r="M4106" i="3" s="1"/>
  <c r="T4106" i="3"/>
  <c r="U4106" i="3"/>
  <c r="V4106" i="3"/>
  <c r="E4107" i="3"/>
  <c r="F4107" i="3" s="1"/>
  <c r="L4107" i="3"/>
  <c r="M4107" i="3" s="1"/>
  <c r="O4107" i="3"/>
  <c r="P4107" i="3"/>
  <c r="Q4107" i="3"/>
  <c r="S4107" i="3"/>
  <c r="U4107" i="3"/>
  <c r="T4107" i="3" s="1"/>
  <c r="V4107" i="3"/>
  <c r="E4108" i="3"/>
  <c r="F4108" i="3"/>
  <c r="K4108" i="3"/>
  <c r="L4108" i="3"/>
  <c r="N4108" i="3"/>
  <c r="O4108" i="3"/>
  <c r="P4108" i="3"/>
  <c r="Q4108" i="3"/>
  <c r="T4108" i="3"/>
  <c r="U4108" i="3"/>
  <c r="S4108" i="3" s="1"/>
  <c r="M4108" i="3" s="1"/>
  <c r="V4108" i="3"/>
  <c r="E4109" i="3"/>
  <c r="K4109" i="3" s="1"/>
  <c r="F4109" i="3"/>
  <c r="L4109" i="3"/>
  <c r="N4109" i="3" s="1"/>
  <c r="M4109" i="3"/>
  <c r="O4109" i="3"/>
  <c r="P4109" i="3"/>
  <c r="Q4109" i="3"/>
  <c r="S4109" i="3"/>
  <c r="T4109" i="3"/>
  <c r="U4109" i="3"/>
  <c r="V4109" i="3"/>
  <c r="E4110" i="3"/>
  <c r="Q4110" i="3" s="1"/>
  <c r="L4110" i="3"/>
  <c r="M4110" i="3" s="1"/>
  <c r="O4110" i="3"/>
  <c r="P4110" i="3"/>
  <c r="S4110" i="3"/>
  <c r="U4110" i="3"/>
  <c r="T4110" i="3" s="1"/>
  <c r="N4110" i="3" s="1"/>
  <c r="V4110" i="3"/>
  <c r="E4111" i="3"/>
  <c r="F4111" i="3"/>
  <c r="K4111" i="3"/>
  <c r="L4111" i="3"/>
  <c r="O4111" i="3"/>
  <c r="P4111" i="3"/>
  <c r="Q4111" i="3"/>
  <c r="U4111" i="3"/>
  <c r="S4111" i="3" s="1"/>
  <c r="M4111" i="3" s="1"/>
  <c r="V4111" i="3"/>
  <c r="E4112" i="3"/>
  <c r="Q4112" i="3" s="1"/>
  <c r="F4112" i="3"/>
  <c r="L4112" i="3"/>
  <c r="N4112" i="3" s="1"/>
  <c r="M4112" i="3"/>
  <c r="O4112" i="3"/>
  <c r="P4112" i="3"/>
  <c r="S4112" i="3"/>
  <c r="T4112" i="3"/>
  <c r="U4112" i="3"/>
  <c r="V4112" i="3"/>
  <c r="E4113" i="3"/>
  <c r="Q4113" i="3" s="1"/>
  <c r="K4113" i="3"/>
  <c r="L4113" i="3"/>
  <c r="O4113" i="3"/>
  <c r="P4113" i="3"/>
  <c r="S4113" i="3"/>
  <c r="U4113" i="3"/>
  <c r="T4113" i="3" s="1"/>
  <c r="V4113" i="3"/>
  <c r="E4114" i="3"/>
  <c r="F4114" i="3"/>
  <c r="K4114" i="3"/>
  <c r="L4114" i="3"/>
  <c r="O4114" i="3"/>
  <c r="P4114" i="3"/>
  <c r="Q4114" i="3"/>
  <c r="U4114" i="3"/>
  <c r="S4114" i="3" s="1"/>
  <c r="M4114" i="3" s="1"/>
  <c r="V4114" i="3"/>
  <c r="E4115" i="3"/>
  <c r="F4115" i="3"/>
  <c r="L4115" i="3"/>
  <c r="M4115" i="3" s="1"/>
  <c r="O4115" i="3"/>
  <c r="P4115" i="3"/>
  <c r="S4115" i="3"/>
  <c r="T4115" i="3"/>
  <c r="U4115" i="3"/>
  <c r="V4115" i="3"/>
  <c r="E4116" i="3"/>
  <c r="L4116" i="3"/>
  <c r="O4116" i="3"/>
  <c r="P4116" i="3"/>
  <c r="U4116" i="3"/>
  <c r="V4116" i="3"/>
  <c r="E4117" i="3"/>
  <c r="F4117" i="3"/>
  <c r="K4117" i="3"/>
  <c r="L4117" i="3"/>
  <c r="O4117" i="3"/>
  <c r="P4117" i="3"/>
  <c r="Q4117" i="3"/>
  <c r="U4117" i="3"/>
  <c r="S4117" i="3" s="1"/>
  <c r="M4117" i="3" s="1"/>
  <c r="V4117" i="3"/>
  <c r="E4118" i="3"/>
  <c r="F4118" i="3" s="1"/>
  <c r="L4118" i="3"/>
  <c r="O4118" i="3"/>
  <c r="P4118" i="3"/>
  <c r="S4118" i="3"/>
  <c r="M4118" i="3" s="1"/>
  <c r="T4118" i="3"/>
  <c r="U4118" i="3"/>
  <c r="V4118" i="3"/>
  <c r="E4119" i="3"/>
  <c r="F4119" i="3" s="1"/>
  <c r="L4119" i="3"/>
  <c r="O4119" i="3"/>
  <c r="P4119" i="3"/>
  <c r="Q4119" i="3"/>
  <c r="S4119" i="3"/>
  <c r="U4119" i="3"/>
  <c r="T4119" i="3" s="1"/>
  <c r="V4119" i="3"/>
  <c r="E4120" i="3"/>
  <c r="F4120" i="3"/>
  <c r="K4120" i="3"/>
  <c r="L4120" i="3"/>
  <c r="N4120" i="3"/>
  <c r="O4120" i="3"/>
  <c r="P4120" i="3"/>
  <c r="Q4120" i="3"/>
  <c r="T4120" i="3"/>
  <c r="U4120" i="3"/>
  <c r="S4120" i="3" s="1"/>
  <c r="M4120" i="3" s="1"/>
  <c r="V4120" i="3"/>
  <c r="E4121" i="3"/>
  <c r="K4121" i="3" s="1"/>
  <c r="F4121" i="3"/>
  <c r="L4121" i="3"/>
  <c r="N4121" i="3" s="1"/>
  <c r="M4121" i="3"/>
  <c r="O4121" i="3"/>
  <c r="P4121" i="3"/>
  <c r="Q4121" i="3"/>
  <c r="S4121" i="3"/>
  <c r="T4121" i="3"/>
  <c r="U4121" i="3"/>
  <c r="V4121" i="3"/>
  <c r="E4122" i="3"/>
  <c r="Q4122" i="3" s="1"/>
  <c r="L4122" i="3"/>
  <c r="M4122" i="3" s="1"/>
  <c r="O4122" i="3"/>
  <c r="P4122" i="3"/>
  <c r="S4122" i="3"/>
  <c r="U4122" i="3"/>
  <c r="T4122" i="3" s="1"/>
  <c r="N4122" i="3" s="1"/>
  <c r="V4122" i="3"/>
  <c r="E4123" i="3"/>
  <c r="F4123" i="3"/>
  <c r="K4123" i="3"/>
  <c r="L4123" i="3"/>
  <c r="O4123" i="3"/>
  <c r="P4123" i="3"/>
  <c r="Q4123" i="3"/>
  <c r="U4123" i="3"/>
  <c r="S4123" i="3" s="1"/>
  <c r="M4123" i="3" s="1"/>
  <c r="V4123" i="3"/>
  <c r="E4124" i="3"/>
  <c r="Q4124" i="3" s="1"/>
  <c r="F4124" i="3"/>
  <c r="L4124" i="3"/>
  <c r="N4124" i="3" s="1"/>
  <c r="M4124" i="3"/>
  <c r="O4124" i="3"/>
  <c r="P4124" i="3"/>
  <c r="T4124" i="3"/>
  <c r="U4124" i="3"/>
  <c r="S4124" i="3" s="1"/>
  <c r="V4124" i="3"/>
  <c r="E4125" i="3"/>
  <c r="Q4125" i="3" s="1"/>
  <c r="K4125" i="3"/>
  <c r="L4125" i="3"/>
  <c r="O4125" i="3"/>
  <c r="P4125" i="3"/>
  <c r="S4125" i="3"/>
  <c r="U4125" i="3"/>
  <c r="T4125" i="3" s="1"/>
  <c r="V4125" i="3"/>
  <c r="E4126" i="3"/>
  <c r="F4126" i="3"/>
  <c r="K4126" i="3"/>
  <c r="L4126" i="3"/>
  <c r="O4126" i="3"/>
  <c r="P4126" i="3"/>
  <c r="Q4126" i="3"/>
  <c r="U4126" i="3"/>
  <c r="S4126" i="3" s="1"/>
  <c r="M4126" i="3" s="1"/>
  <c r="V4126" i="3"/>
  <c r="E4127" i="3"/>
  <c r="F4127" i="3"/>
  <c r="L4127" i="3"/>
  <c r="M4127" i="3" s="1"/>
  <c r="O4127" i="3"/>
  <c r="P4127" i="3"/>
  <c r="S4127" i="3"/>
  <c r="T4127" i="3"/>
  <c r="U4127" i="3"/>
  <c r="V4127" i="3"/>
  <c r="E4128" i="3"/>
  <c r="L4128" i="3"/>
  <c r="O4128" i="3"/>
  <c r="P4128" i="3"/>
  <c r="U4128" i="3"/>
  <c r="V4128" i="3"/>
  <c r="E4129" i="3"/>
  <c r="F4129" i="3"/>
  <c r="K4129" i="3"/>
  <c r="L4129" i="3"/>
  <c r="O4129" i="3"/>
  <c r="P4129" i="3"/>
  <c r="Q4129" i="3"/>
  <c r="U4129" i="3"/>
  <c r="S4129" i="3" s="1"/>
  <c r="M4129" i="3" s="1"/>
  <c r="V4129" i="3"/>
  <c r="E4130" i="3"/>
  <c r="F4130" i="3" s="1"/>
  <c r="L4130" i="3"/>
  <c r="O4130" i="3"/>
  <c r="P4130" i="3"/>
  <c r="S4130" i="3"/>
  <c r="M4130" i="3" s="1"/>
  <c r="T4130" i="3"/>
  <c r="N4130" i="3" s="1"/>
  <c r="U4130" i="3"/>
  <c r="V4130" i="3"/>
  <c r="E4131" i="3"/>
  <c r="F4131" i="3" s="1"/>
  <c r="L4131" i="3"/>
  <c r="O4131" i="3"/>
  <c r="P4131" i="3"/>
  <c r="Q4131" i="3"/>
  <c r="S4131" i="3"/>
  <c r="U4131" i="3"/>
  <c r="T4131" i="3" s="1"/>
  <c r="V4131" i="3"/>
  <c r="E4132" i="3"/>
  <c r="F4132" i="3"/>
  <c r="K4132" i="3"/>
  <c r="L4132" i="3"/>
  <c r="N4132" i="3"/>
  <c r="O4132" i="3"/>
  <c r="P4132" i="3"/>
  <c r="Q4132" i="3"/>
  <c r="T4132" i="3"/>
  <c r="U4132" i="3"/>
  <c r="S4132" i="3" s="1"/>
  <c r="M4132" i="3" s="1"/>
  <c r="V4132" i="3"/>
  <c r="E4133" i="3"/>
  <c r="F4133" i="3"/>
  <c r="K4133" i="3"/>
  <c r="L4133" i="3"/>
  <c r="N4133" i="3" s="1"/>
  <c r="M4133" i="3"/>
  <c r="O4133" i="3"/>
  <c r="P4133" i="3"/>
  <c r="Q4133" i="3"/>
  <c r="S4133" i="3"/>
  <c r="T4133" i="3"/>
  <c r="U4133" i="3"/>
  <c r="V4133" i="3"/>
  <c r="E4134" i="3"/>
  <c r="Q4134" i="3" s="1"/>
  <c r="L4134" i="3"/>
  <c r="M4134" i="3" s="1"/>
  <c r="N4134" i="3"/>
  <c r="O4134" i="3"/>
  <c r="P4134" i="3"/>
  <c r="S4134" i="3"/>
  <c r="U4134" i="3"/>
  <c r="T4134" i="3" s="1"/>
  <c r="V4134" i="3"/>
  <c r="E4135" i="3"/>
  <c r="F4135" i="3"/>
  <c r="K4135" i="3"/>
  <c r="L4135" i="3"/>
  <c r="O4135" i="3"/>
  <c r="P4135" i="3"/>
  <c r="Q4135" i="3"/>
  <c r="U4135" i="3"/>
  <c r="S4135" i="3" s="1"/>
  <c r="M4135" i="3" s="1"/>
  <c r="V4135" i="3"/>
  <c r="E4136" i="3"/>
  <c r="Q4136" i="3" s="1"/>
  <c r="F4136" i="3"/>
  <c r="L4136" i="3"/>
  <c r="N4136" i="3" s="1"/>
  <c r="O4136" i="3"/>
  <c r="P4136" i="3"/>
  <c r="T4136" i="3"/>
  <c r="U4136" i="3"/>
  <c r="S4136" i="3" s="1"/>
  <c r="V4136" i="3"/>
  <c r="E4137" i="3"/>
  <c r="Q4137" i="3" s="1"/>
  <c r="K4137" i="3"/>
  <c r="L4137" i="3"/>
  <c r="O4137" i="3"/>
  <c r="P4137" i="3"/>
  <c r="S4137" i="3"/>
  <c r="U4137" i="3"/>
  <c r="T4137" i="3" s="1"/>
  <c r="V4137" i="3"/>
  <c r="E4138" i="3"/>
  <c r="F4138" i="3"/>
  <c r="K4138" i="3"/>
  <c r="L4138" i="3"/>
  <c r="O4138" i="3"/>
  <c r="P4138" i="3"/>
  <c r="Q4138" i="3"/>
  <c r="U4138" i="3"/>
  <c r="S4138" i="3" s="1"/>
  <c r="M4138" i="3" s="1"/>
  <c r="V4138" i="3"/>
  <c r="E4139" i="3"/>
  <c r="F4139" i="3" s="1"/>
  <c r="L4139" i="3"/>
  <c r="M4139" i="3" s="1"/>
  <c r="O4139" i="3"/>
  <c r="P4139" i="3"/>
  <c r="S4139" i="3"/>
  <c r="T4139" i="3"/>
  <c r="U4139" i="3"/>
  <c r="V4139" i="3"/>
  <c r="E4140" i="3"/>
  <c r="L4140" i="3"/>
  <c r="O4140" i="3"/>
  <c r="P4140" i="3"/>
  <c r="U4140" i="3"/>
  <c r="V4140" i="3"/>
  <c r="E4141" i="3"/>
  <c r="F4141" i="3"/>
  <c r="K4141" i="3"/>
  <c r="L4141" i="3"/>
  <c r="O4141" i="3"/>
  <c r="P4141" i="3"/>
  <c r="Q4141" i="3"/>
  <c r="U4141" i="3"/>
  <c r="S4141" i="3" s="1"/>
  <c r="M4141" i="3" s="1"/>
  <c r="V4141" i="3"/>
  <c r="E4142" i="3"/>
  <c r="F4142" i="3" s="1"/>
  <c r="L4142" i="3"/>
  <c r="O4142" i="3"/>
  <c r="P4142" i="3"/>
  <c r="S4142" i="3"/>
  <c r="M4142" i="3" s="1"/>
  <c r="T4142" i="3"/>
  <c r="N4142" i="3" s="1"/>
  <c r="U4142" i="3"/>
  <c r="V4142" i="3"/>
  <c r="E4143" i="3"/>
  <c r="F4143" i="3" s="1"/>
  <c r="L4143" i="3"/>
  <c r="M4143" i="3" s="1"/>
  <c r="O4143" i="3"/>
  <c r="P4143" i="3"/>
  <c r="Q4143" i="3"/>
  <c r="S4143" i="3"/>
  <c r="U4143" i="3"/>
  <c r="T4143" i="3" s="1"/>
  <c r="V4143" i="3"/>
  <c r="E4144" i="3"/>
  <c r="F4144" i="3"/>
  <c r="K4144" i="3"/>
  <c r="L4144" i="3"/>
  <c r="N4144" i="3"/>
  <c r="O4144" i="3"/>
  <c r="P4144" i="3"/>
  <c r="Q4144" i="3"/>
  <c r="T4144" i="3"/>
  <c r="U4144" i="3"/>
  <c r="S4144" i="3" s="1"/>
  <c r="M4144" i="3" s="1"/>
  <c r="V4144" i="3"/>
  <c r="E4145" i="3"/>
  <c r="F4145" i="3"/>
  <c r="K4145" i="3"/>
  <c r="L4145" i="3"/>
  <c r="N4145" i="3" s="1"/>
  <c r="M4145" i="3"/>
  <c r="O4145" i="3"/>
  <c r="P4145" i="3"/>
  <c r="Q4145" i="3"/>
  <c r="S4145" i="3"/>
  <c r="T4145" i="3"/>
  <c r="U4145" i="3"/>
  <c r="V4145" i="3"/>
  <c r="E4146" i="3"/>
  <c r="Q4146" i="3" s="1"/>
  <c r="L4146" i="3"/>
  <c r="M4146" i="3" s="1"/>
  <c r="N4146" i="3"/>
  <c r="O4146" i="3"/>
  <c r="P4146" i="3"/>
  <c r="S4146" i="3"/>
  <c r="U4146" i="3"/>
  <c r="T4146" i="3" s="1"/>
  <c r="V4146" i="3"/>
  <c r="E4147" i="3"/>
  <c r="F4147" i="3"/>
  <c r="K4147" i="3"/>
  <c r="L4147" i="3"/>
  <c r="M4147" i="3"/>
  <c r="O4147" i="3"/>
  <c r="P4147" i="3"/>
  <c r="Q4147" i="3"/>
  <c r="U4147" i="3"/>
  <c r="S4147" i="3" s="1"/>
  <c r="V4147" i="3"/>
  <c r="E4148" i="3"/>
  <c r="Q4148" i="3" s="1"/>
  <c r="F4148" i="3"/>
  <c r="L4148" i="3"/>
  <c r="N4148" i="3" s="1"/>
  <c r="O4148" i="3"/>
  <c r="P4148" i="3"/>
  <c r="T4148" i="3"/>
  <c r="U4148" i="3"/>
  <c r="S4148" i="3" s="1"/>
  <c r="V4148" i="3"/>
  <c r="E4149" i="3"/>
  <c r="K4149" i="3" s="1"/>
  <c r="L4149" i="3"/>
  <c r="O4149" i="3"/>
  <c r="P4149" i="3"/>
  <c r="S4149" i="3"/>
  <c r="U4149" i="3"/>
  <c r="T4149" i="3" s="1"/>
  <c r="V4149" i="3"/>
  <c r="E4150" i="3"/>
  <c r="F4150" i="3"/>
  <c r="K4150" i="3"/>
  <c r="L4150" i="3"/>
  <c r="O4150" i="3"/>
  <c r="P4150" i="3"/>
  <c r="Q4150" i="3"/>
  <c r="U4150" i="3"/>
  <c r="V4150" i="3"/>
  <c r="E4151" i="3"/>
  <c r="F4151" i="3" s="1"/>
  <c r="L4151" i="3"/>
  <c r="M4151" i="3" s="1"/>
  <c r="O4151" i="3"/>
  <c r="P4151" i="3"/>
  <c r="S4151" i="3"/>
  <c r="T4151" i="3"/>
  <c r="U4151" i="3"/>
  <c r="V4151" i="3"/>
  <c r="E4152" i="3"/>
  <c r="L4152" i="3"/>
  <c r="O4152" i="3"/>
  <c r="P4152" i="3"/>
  <c r="U4152" i="3"/>
  <c r="T4152" i="3" s="1"/>
  <c r="V4152" i="3"/>
  <c r="E4153" i="3"/>
  <c r="F4153" i="3"/>
  <c r="K4153" i="3"/>
  <c r="L4153" i="3"/>
  <c r="O4153" i="3"/>
  <c r="P4153" i="3"/>
  <c r="Q4153" i="3"/>
  <c r="T4153" i="3"/>
  <c r="N4153" i="3" s="1"/>
  <c r="U4153" i="3"/>
  <c r="S4153" i="3" s="1"/>
  <c r="M4153" i="3" s="1"/>
  <c r="V4153" i="3"/>
  <c r="E4154" i="3"/>
  <c r="F4154" i="3" s="1"/>
  <c r="L4154" i="3"/>
  <c r="O4154" i="3"/>
  <c r="P4154" i="3"/>
  <c r="S4154" i="3"/>
  <c r="M4154" i="3" s="1"/>
  <c r="T4154" i="3"/>
  <c r="N4154" i="3" s="1"/>
  <c r="U4154" i="3"/>
  <c r="V4154" i="3"/>
  <c r="E4155" i="3"/>
  <c r="F4155" i="3" s="1"/>
  <c r="L4155" i="3"/>
  <c r="M4155" i="3" s="1"/>
  <c r="O4155" i="3"/>
  <c r="P4155" i="3"/>
  <c r="Q4155" i="3"/>
  <c r="S4155" i="3"/>
  <c r="U4155" i="3"/>
  <c r="T4155" i="3" s="1"/>
  <c r="V4155" i="3"/>
  <c r="E4156" i="3"/>
  <c r="F4156" i="3"/>
  <c r="K4156" i="3"/>
  <c r="L4156" i="3"/>
  <c r="N4156" i="3"/>
  <c r="O4156" i="3"/>
  <c r="P4156" i="3"/>
  <c r="Q4156" i="3"/>
  <c r="T4156" i="3"/>
  <c r="U4156" i="3"/>
  <c r="S4156" i="3" s="1"/>
  <c r="M4156" i="3" s="1"/>
  <c r="V4156" i="3"/>
  <c r="E4157" i="3"/>
  <c r="F4157" i="3"/>
  <c r="K4157" i="3"/>
  <c r="L4157" i="3"/>
  <c r="N4157" i="3" s="1"/>
  <c r="M4157" i="3"/>
  <c r="O4157" i="3"/>
  <c r="P4157" i="3"/>
  <c r="Q4157" i="3"/>
  <c r="S4157" i="3"/>
  <c r="T4157" i="3"/>
  <c r="U4157" i="3"/>
  <c r="V4157" i="3"/>
  <c r="E4158" i="3"/>
  <c r="Q4158" i="3" s="1"/>
  <c r="L4158" i="3"/>
  <c r="M4158" i="3" s="1"/>
  <c r="O4158" i="3"/>
  <c r="P4158" i="3"/>
  <c r="S4158" i="3"/>
  <c r="U4158" i="3"/>
  <c r="T4158" i="3" s="1"/>
  <c r="N4158" i="3" s="1"/>
  <c r="V4158" i="3"/>
  <c r="E4159" i="3"/>
  <c r="F4159" i="3"/>
  <c r="K4159" i="3"/>
  <c r="L4159" i="3"/>
  <c r="M4159" i="3"/>
  <c r="O4159" i="3"/>
  <c r="P4159" i="3"/>
  <c r="Q4159" i="3"/>
  <c r="U4159" i="3"/>
  <c r="S4159" i="3" s="1"/>
  <c r="V4159" i="3"/>
  <c r="E4160" i="3"/>
  <c r="Q4160" i="3" s="1"/>
  <c r="F4160" i="3"/>
  <c r="L4160" i="3"/>
  <c r="N4160" i="3" s="1"/>
  <c r="O4160" i="3"/>
  <c r="P4160" i="3"/>
  <c r="T4160" i="3"/>
  <c r="U4160" i="3"/>
  <c r="S4160" i="3" s="1"/>
  <c r="V4160" i="3"/>
  <c r="E4161" i="3"/>
  <c r="K4161" i="3"/>
  <c r="L4161" i="3"/>
  <c r="O4161" i="3"/>
  <c r="P4161" i="3"/>
  <c r="S4161" i="3"/>
  <c r="U4161" i="3"/>
  <c r="T4161" i="3" s="1"/>
  <c r="V4161" i="3"/>
  <c r="E4162" i="3"/>
  <c r="F4162" i="3"/>
  <c r="K4162" i="3"/>
  <c r="L4162" i="3"/>
  <c r="O4162" i="3"/>
  <c r="P4162" i="3"/>
  <c r="Q4162" i="3"/>
  <c r="U4162" i="3"/>
  <c r="V4162" i="3"/>
  <c r="E4163" i="3"/>
  <c r="F4163" i="3" s="1"/>
  <c r="L4163" i="3"/>
  <c r="M4163" i="3" s="1"/>
  <c r="O4163" i="3"/>
  <c r="P4163" i="3"/>
  <c r="S4163" i="3"/>
  <c r="T4163" i="3"/>
  <c r="U4163" i="3"/>
  <c r="V4163" i="3"/>
  <c r="E4164" i="3"/>
  <c r="L4164" i="3"/>
  <c r="O4164" i="3"/>
  <c r="P4164" i="3"/>
  <c r="U4164" i="3"/>
  <c r="T4164" i="3" s="1"/>
  <c r="V4164" i="3"/>
  <c r="E4165" i="3"/>
  <c r="F4165" i="3"/>
  <c r="K4165" i="3"/>
  <c r="L4165" i="3"/>
  <c r="O4165" i="3"/>
  <c r="P4165" i="3"/>
  <c r="Q4165" i="3"/>
  <c r="U4165" i="3"/>
  <c r="S4165" i="3" s="1"/>
  <c r="M4165" i="3" s="1"/>
  <c r="V4165" i="3"/>
  <c r="E4166" i="3"/>
  <c r="F4166" i="3" s="1"/>
  <c r="L4166" i="3"/>
  <c r="O4166" i="3"/>
  <c r="P4166" i="3"/>
  <c r="S4166" i="3"/>
  <c r="M4166" i="3" s="1"/>
  <c r="T4166" i="3"/>
  <c r="N4166" i="3" s="1"/>
  <c r="U4166" i="3"/>
  <c r="V4166" i="3"/>
  <c r="E4167" i="3"/>
  <c r="F4167" i="3" s="1"/>
  <c r="L4167" i="3"/>
  <c r="O4167" i="3"/>
  <c r="P4167" i="3"/>
  <c r="Q4167" i="3"/>
  <c r="S4167" i="3"/>
  <c r="U4167" i="3"/>
  <c r="T4167" i="3" s="1"/>
  <c r="V4167" i="3"/>
  <c r="E4168" i="3"/>
  <c r="F4168" i="3"/>
  <c r="K4168" i="3"/>
  <c r="L4168" i="3"/>
  <c r="N4168" i="3"/>
  <c r="O4168" i="3"/>
  <c r="P4168" i="3"/>
  <c r="Q4168" i="3"/>
  <c r="T4168" i="3"/>
  <c r="U4168" i="3"/>
  <c r="S4168" i="3" s="1"/>
  <c r="M4168" i="3" s="1"/>
  <c r="V4168" i="3"/>
  <c r="E4169" i="3"/>
  <c r="F4169" i="3"/>
  <c r="K4169" i="3"/>
  <c r="L4169" i="3"/>
  <c r="N4169" i="3" s="1"/>
  <c r="M4169" i="3"/>
  <c r="O4169" i="3"/>
  <c r="P4169" i="3"/>
  <c r="Q4169" i="3"/>
  <c r="S4169" i="3"/>
  <c r="T4169" i="3"/>
  <c r="U4169" i="3"/>
  <c r="V4169" i="3"/>
  <c r="E4170" i="3"/>
  <c r="Q4170" i="3" s="1"/>
  <c r="L4170" i="3"/>
  <c r="M4170" i="3" s="1"/>
  <c r="N4170" i="3"/>
  <c r="O4170" i="3"/>
  <c r="P4170" i="3"/>
  <c r="S4170" i="3"/>
  <c r="U4170" i="3"/>
  <c r="T4170" i="3" s="1"/>
  <c r="V4170" i="3"/>
  <c r="E4171" i="3"/>
  <c r="F4171" i="3"/>
  <c r="K4171" i="3"/>
  <c r="L4171" i="3"/>
  <c r="M4171" i="3"/>
  <c r="O4171" i="3"/>
  <c r="P4171" i="3"/>
  <c r="Q4171" i="3"/>
  <c r="U4171" i="3"/>
  <c r="S4171" i="3" s="1"/>
  <c r="V4171" i="3"/>
  <c r="E4172" i="3"/>
  <c r="Q4172" i="3" s="1"/>
  <c r="F4172" i="3"/>
  <c r="L4172" i="3"/>
  <c r="N4172" i="3" s="1"/>
  <c r="M4172" i="3"/>
  <c r="O4172" i="3"/>
  <c r="P4172" i="3"/>
  <c r="T4172" i="3"/>
  <c r="U4172" i="3"/>
  <c r="S4172" i="3" s="1"/>
  <c r="V4172" i="3"/>
  <c r="E4173" i="3"/>
  <c r="K4173" i="3" s="1"/>
  <c r="L4173" i="3"/>
  <c r="O4173" i="3"/>
  <c r="P4173" i="3"/>
  <c r="S4173" i="3"/>
  <c r="U4173" i="3"/>
  <c r="T4173" i="3" s="1"/>
  <c r="V4173" i="3"/>
  <c r="E4174" i="3"/>
  <c r="F4174" i="3"/>
  <c r="K4174" i="3"/>
  <c r="L4174" i="3"/>
  <c r="O4174" i="3"/>
  <c r="P4174" i="3"/>
  <c r="Q4174" i="3"/>
  <c r="U4174" i="3"/>
  <c r="V4174" i="3"/>
  <c r="E4175" i="3"/>
  <c r="F4175" i="3"/>
  <c r="L4175" i="3"/>
  <c r="M4175" i="3" s="1"/>
  <c r="O4175" i="3"/>
  <c r="P4175" i="3"/>
  <c r="S4175" i="3"/>
  <c r="T4175" i="3"/>
  <c r="U4175" i="3"/>
  <c r="V4175" i="3"/>
  <c r="E4176" i="3"/>
  <c r="L4176" i="3"/>
  <c r="O4176" i="3"/>
  <c r="P4176" i="3"/>
  <c r="S4176" i="3"/>
  <c r="U4176" i="3"/>
  <c r="T4176" i="3" s="1"/>
  <c r="V4176" i="3"/>
  <c r="E4177" i="3"/>
  <c r="F4177" i="3"/>
  <c r="K4177" i="3"/>
  <c r="L4177" i="3"/>
  <c r="O4177" i="3"/>
  <c r="P4177" i="3"/>
  <c r="Q4177" i="3"/>
  <c r="U4177" i="3"/>
  <c r="V4177" i="3"/>
  <c r="E4178" i="3"/>
  <c r="F4178" i="3" s="1"/>
  <c r="L4178" i="3"/>
  <c r="M4178" i="3"/>
  <c r="O4178" i="3"/>
  <c r="P4178" i="3"/>
  <c r="S4178" i="3"/>
  <c r="T4178" i="3"/>
  <c r="N4178" i="3" s="1"/>
  <c r="U4178" i="3"/>
  <c r="V4178" i="3"/>
  <c r="E4179" i="3"/>
  <c r="F4179" i="3" s="1"/>
  <c r="L4179" i="3"/>
  <c r="O4179" i="3"/>
  <c r="P4179" i="3"/>
  <c r="Q4179" i="3"/>
  <c r="S4179" i="3"/>
  <c r="U4179" i="3"/>
  <c r="T4179" i="3" s="1"/>
  <c r="V4179" i="3"/>
  <c r="E4180" i="3"/>
  <c r="F4180" i="3"/>
  <c r="K4180" i="3"/>
  <c r="L4180" i="3"/>
  <c r="N4180" i="3"/>
  <c r="O4180" i="3"/>
  <c r="P4180" i="3"/>
  <c r="Q4180" i="3"/>
  <c r="T4180" i="3"/>
  <c r="U4180" i="3"/>
  <c r="S4180" i="3" s="1"/>
  <c r="M4180" i="3" s="1"/>
  <c r="V4180" i="3"/>
  <c r="E4181" i="3"/>
  <c r="F4181" i="3"/>
  <c r="K4181" i="3"/>
  <c r="L4181" i="3"/>
  <c r="N4181" i="3" s="1"/>
  <c r="M4181" i="3"/>
  <c r="O4181" i="3"/>
  <c r="P4181" i="3"/>
  <c r="Q4181" i="3"/>
  <c r="S4181" i="3"/>
  <c r="T4181" i="3"/>
  <c r="U4181" i="3"/>
  <c r="V4181" i="3"/>
  <c r="E4182" i="3"/>
  <c r="L4182" i="3"/>
  <c r="M4182" i="3" s="1"/>
  <c r="O4182" i="3"/>
  <c r="P4182" i="3"/>
  <c r="S4182" i="3"/>
  <c r="U4182" i="3"/>
  <c r="T4182" i="3" s="1"/>
  <c r="V4182" i="3"/>
  <c r="E4183" i="3"/>
  <c r="F4183" i="3"/>
  <c r="K4183" i="3"/>
  <c r="L4183" i="3"/>
  <c r="O4183" i="3"/>
  <c r="P4183" i="3"/>
  <c r="Q4183" i="3"/>
  <c r="U4183" i="3"/>
  <c r="V4183" i="3"/>
  <c r="E4184" i="3"/>
  <c r="Q4184" i="3" s="1"/>
  <c r="F4184" i="3"/>
  <c r="L4184" i="3"/>
  <c r="M4184" i="3"/>
  <c r="O4184" i="3"/>
  <c r="P4184" i="3"/>
  <c r="T4184" i="3"/>
  <c r="U4184" i="3"/>
  <c r="S4184" i="3" s="1"/>
  <c r="V4184" i="3"/>
  <c r="E4185" i="3"/>
  <c r="K4185" i="3"/>
  <c r="L4185" i="3"/>
  <c r="O4185" i="3"/>
  <c r="P4185" i="3"/>
  <c r="S4185" i="3"/>
  <c r="U4185" i="3"/>
  <c r="T4185" i="3" s="1"/>
  <c r="V4185" i="3"/>
  <c r="E4186" i="3"/>
  <c r="F4186" i="3"/>
  <c r="K4186" i="3"/>
  <c r="L4186" i="3"/>
  <c r="O4186" i="3"/>
  <c r="P4186" i="3"/>
  <c r="Q4186" i="3"/>
  <c r="U4186" i="3"/>
  <c r="V4186" i="3"/>
  <c r="E4187" i="3"/>
  <c r="F4187" i="3"/>
  <c r="L4187" i="3"/>
  <c r="M4187" i="3" s="1"/>
  <c r="O4187" i="3"/>
  <c r="P4187" i="3"/>
  <c r="S4187" i="3"/>
  <c r="T4187" i="3"/>
  <c r="U4187" i="3"/>
  <c r="V4187" i="3"/>
  <c r="E4188" i="3"/>
  <c r="L4188" i="3"/>
  <c r="O4188" i="3"/>
  <c r="P4188" i="3"/>
  <c r="U4188" i="3"/>
  <c r="T4188" i="3" s="1"/>
  <c r="V4188" i="3"/>
  <c r="E4189" i="3"/>
  <c r="F4189" i="3"/>
  <c r="K4189" i="3"/>
  <c r="L4189" i="3"/>
  <c r="O4189" i="3"/>
  <c r="P4189" i="3"/>
  <c r="Q4189" i="3"/>
  <c r="U4189" i="3"/>
  <c r="S4189" i="3" s="1"/>
  <c r="M4189" i="3" s="1"/>
  <c r="V4189" i="3"/>
  <c r="E4190" i="3"/>
  <c r="F4190" i="3" s="1"/>
  <c r="L4190" i="3"/>
  <c r="O4190" i="3"/>
  <c r="P4190" i="3"/>
  <c r="S4190" i="3"/>
  <c r="M4190" i="3" s="1"/>
  <c r="T4190" i="3"/>
  <c r="N4190" i="3" s="1"/>
  <c r="U4190" i="3"/>
  <c r="V4190" i="3"/>
  <c r="E4191" i="3"/>
  <c r="F4191" i="3" s="1"/>
  <c r="L4191" i="3"/>
  <c r="O4191" i="3"/>
  <c r="P4191" i="3"/>
  <c r="Q4191" i="3"/>
  <c r="S4191" i="3"/>
  <c r="U4191" i="3"/>
  <c r="T4191" i="3" s="1"/>
  <c r="V4191" i="3"/>
  <c r="E4192" i="3"/>
  <c r="F4192" i="3"/>
  <c r="K4192" i="3"/>
  <c r="L4192" i="3"/>
  <c r="O4192" i="3"/>
  <c r="P4192" i="3"/>
  <c r="Q4192" i="3"/>
  <c r="T4192" i="3"/>
  <c r="N4192" i="3" s="1"/>
  <c r="U4192" i="3"/>
  <c r="S4192" i="3" s="1"/>
  <c r="M4192" i="3" s="1"/>
  <c r="V4192" i="3"/>
  <c r="E4193" i="3"/>
  <c r="F4193" i="3"/>
  <c r="K4193" i="3"/>
  <c r="L4193" i="3"/>
  <c r="N4193" i="3" s="1"/>
  <c r="O4193" i="3"/>
  <c r="P4193" i="3"/>
  <c r="Q4193" i="3"/>
  <c r="S4193" i="3"/>
  <c r="M4193" i="3" s="1"/>
  <c r="T4193" i="3"/>
  <c r="U4193" i="3"/>
  <c r="V4193" i="3"/>
  <c r="E4194" i="3"/>
  <c r="L4194" i="3"/>
  <c r="M4194" i="3" s="1"/>
  <c r="N4194" i="3"/>
  <c r="O4194" i="3"/>
  <c r="P4194" i="3"/>
  <c r="S4194" i="3"/>
  <c r="U4194" i="3"/>
  <c r="T4194" i="3" s="1"/>
  <c r="V4194" i="3"/>
  <c r="E4195" i="3"/>
  <c r="F4195" i="3"/>
  <c r="K4195" i="3"/>
  <c r="L4195" i="3"/>
  <c r="O4195" i="3"/>
  <c r="P4195" i="3"/>
  <c r="Q4195" i="3"/>
  <c r="U4195" i="3"/>
  <c r="V4195" i="3"/>
  <c r="E4196" i="3"/>
  <c r="Q4196" i="3" s="1"/>
  <c r="F4196" i="3"/>
  <c r="L4196" i="3"/>
  <c r="O4196" i="3"/>
  <c r="P4196" i="3"/>
  <c r="T4196" i="3"/>
  <c r="U4196" i="3"/>
  <c r="S4196" i="3" s="1"/>
  <c r="M4196" i="3" s="1"/>
  <c r="V4196" i="3"/>
  <c r="E4197" i="3"/>
  <c r="K4197" i="3"/>
  <c r="L4197" i="3"/>
  <c r="M4197" i="3" s="1"/>
  <c r="N4197" i="3"/>
  <c r="O4197" i="3"/>
  <c r="P4197" i="3"/>
  <c r="S4197" i="3"/>
  <c r="U4197" i="3"/>
  <c r="T4197" i="3" s="1"/>
  <c r="V4197" i="3"/>
  <c r="E4198" i="3"/>
  <c r="F4198" i="3"/>
  <c r="K4198" i="3"/>
  <c r="L4198" i="3"/>
  <c r="O4198" i="3"/>
  <c r="P4198" i="3"/>
  <c r="Q4198" i="3"/>
  <c r="U4198" i="3"/>
  <c r="V4198" i="3"/>
  <c r="E4199" i="3"/>
  <c r="F4199" i="3"/>
  <c r="L4199" i="3"/>
  <c r="O4199" i="3"/>
  <c r="P4199" i="3"/>
  <c r="S4199" i="3"/>
  <c r="T4199" i="3"/>
  <c r="U4199" i="3"/>
  <c r="V4199" i="3"/>
  <c r="E4200" i="3"/>
  <c r="K4200" i="3" s="1"/>
  <c r="L4200" i="3"/>
  <c r="O4200" i="3"/>
  <c r="P4200" i="3"/>
  <c r="S4200" i="3"/>
  <c r="U4200" i="3"/>
  <c r="T4200" i="3" s="1"/>
  <c r="V4200" i="3"/>
  <c r="E4201" i="3"/>
  <c r="F4201" i="3"/>
  <c r="K4201" i="3"/>
  <c r="L4201" i="3"/>
  <c r="O4201" i="3"/>
  <c r="P4201" i="3"/>
  <c r="Q4201" i="3"/>
  <c r="U4201" i="3"/>
  <c r="V4201" i="3"/>
  <c r="E4202" i="3"/>
  <c r="L4202" i="3"/>
  <c r="M4202" i="3"/>
  <c r="O4202" i="3"/>
  <c r="P4202" i="3"/>
  <c r="S4202" i="3"/>
  <c r="T4202" i="3"/>
  <c r="N4202" i="3" s="1"/>
  <c r="U4202" i="3"/>
  <c r="V4202" i="3"/>
  <c r="E4203" i="3"/>
  <c r="F4203" i="3" s="1"/>
  <c r="L4203" i="3"/>
  <c r="O4203" i="3"/>
  <c r="P4203" i="3"/>
  <c r="Q4203" i="3"/>
  <c r="U4203" i="3"/>
  <c r="T4203" i="3" s="1"/>
  <c r="V4203" i="3"/>
  <c r="E4204" i="3"/>
  <c r="F4204" i="3"/>
  <c r="K4204" i="3"/>
  <c r="L4204" i="3"/>
  <c r="N4204" i="3"/>
  <c r="O4204" i="3"/>
  <c r="P4204" i="3"/>
  <c r="Q4204" i="3"/>
  <c r="T4204" i="3"/>
  <c r="U4204" i="3"/>
  <c r="S4204" i="3" s="1"/>
  <c r="M4204" i="3" s="1"/>
  <c r="V4204" i="3"/>
  <c r="E4205" i="3"/>
  <c r="F4205" i="3"/>
  <c r="K4205" i="3"/>
  <c r="L4205" i="3"/>
  <c r="N4205" i="3" s="1"/>
  <c r="O4205" i="3"/>
  <c r="P4205" i="3"/>
  <c r="Q4205" i="3"/>
  <c r="S4205" i="3"/>
  <c r="M4205" i="3" s="1"/>
  <c r="T4205" i="3"/>
  <c r="U4205" i="3"/>
  <c r="V4205" i="3"/>
  <c r="E4206" i="3"/>
  <c r="Q4206" i="3" s="1"/>
  <c r="L4206" i="3"/>
  <c r="M4206" i="3" s="1"/>
  <c r="O4206" i="3"/>
  <c r="P4206" i="3"/>
  <c r="S4206" i="3"/>
  <c r="U4206" i="3"/>
  <c r="T4206" i="3" s="1"/>
  <c r="V4206" i="3"/>
  <c r="E4207" i="3"/>
  <c r="F4207" i="3"/>
  <c r="K4207" i="3"/>
  <c r="L4207" i="3"/>
  <c r="O4207" i="3"/>
  <c r="P4207" i="3"/>
  <c r="Q4207" i="3"/>
  <c r="U4207" i="3"/>
  <c r="V4207" i="3"/>
  <c r="E4208" i="3"/>
  <c r="Q4208" i="3" s="1"/>
  <c r="F4208" i="3"/>
  <c r="L4208" i="3"/>
  <c r="N4208" i="3" s="1"/>
  <c r="M4208" i="3"/>
  <c r="O4208" i="3"/>
  <c r="P4208" i="3"/>
  <c r="T4208" i="3"/>
  <c r="U4208" i="3"/>
  <c r="S4208" i="3" s="1"/>
  <c r="V4208" i="3"/>
  <c r="E4209" i="3"/>
  <c r="K4209" i="3"/>
  <c r="L4209" i="3"/>
  <c r="N4209" i="3"/>
  <c r="O4209" i="3"/>
  <c r="P4209" i="3"/>
  <c r="S4209" i="3"/>
  <c r="U4209" i="3"/>
  <c r="T4209" i="3" s="1"/>
  <c r="V4209" i="3"/>
  <c r="E4210" i="3"/>
  <c r="F4210" i="3"/>
  <c r="K4210" i="3"/>
  <c r="L4210" i="3"/>
  <c r="O4210" i="3"/>
  <c r="P4210" i="3"/>
  <c r="Q4210" i="3"/>
  <c r="U4210" i="3"/>
  <c r="V4210" i="3"/>
  <c r="E4211" i="3"/>
  <c r="F4211" i="3" s="1"/>
  <c r="L4211" i="3"/>
  <c r="O4211" i="3"/>
  <c r="P4211" i="3"/>
  <c r="S4211" i="3"/>
  <c r="T4211" i="3"/>
  <c r="U4211" i="3"/>
  <c r="V4211" i="3"/>
  <c r="E4212" i="3"/>
  <c r="K4212" i="3"/>
  <c r="L4212" i="3"/>
  <c r="O4212" i="3"/>
  <c r="P4212" i="3"/>
  <c r="U4212" i="3"/>
  <c r="T4212" i="3" s="1"/>
  <c r="V4212" i="3"/>
  <c r="E4213" i="3"/>
  <c r="F4213" i="3"/>
  <c r="K4213" i="3"/>
  <c r="L4213" i="3"/>
  <c r="O4213" i="3"/>
  <c r="P4213" i="3"/>
  <c r="Q4213" i="3"/>
  <c r="T4213" i="3"/>
  <c r="N4213" i="3" s="1"/>
  <c r="U4213" i="3"/>
  <c r="S4213" i="3" s="1"/>
  <c r="M4213" i="3" s="1"/>
  <c r="V4213" i="3"/>
  <c r="E4214" i="3"/>
  <c r="L4214" i="3"/>
  <c r="M4214" i="3"/>
  <c r="O4214" i="3"/>
  <c r="P4214" i="3"/>
  <c r="S4214" i="3"/>
  <c r="T4214" i="3"/>
  <c r="N4214" i="3" s="1"/>
  <c r="U4214" i="3"/>
  <c r="V4214" i="3"/>
  <c r="E4215" i="3"/>
  <c r="F4215" i="3" s="1"/>
  <c r="L4215" i="3"/>
  <c r="O4215" i="3"/>
  <c r="P4215" i="3"/>
  <c r="Q4215" i="3"/>
  <c r="S4215" i="3"/>
  <c r="U4215" i="3"/>
  <c r="T4215" i="3" s="1"/>
  <c r="V4215" i="3"/>
  <c r="E4216" i="3"/>
  <c r="F4216" i="3"/>
  <c r="K4216" i="3"/>
  <c r="L4216" i="3"/>
  <c r="O4216" i="3"/>
  <c r="P4216" i="3"/>
  <c r="Q4216" i="3"/>
  <c r="T4216" i="3"/>
  <c r="N4216" i="3" s="1"/>
  <c r="U4216" i="3"/>
  <c r="S4216" i="3" s="1"/>
  <c r="M4216" i="3" s="1"/>
  <c r="V4216" i="3"/>
  <c r="E4217" i="3"/>
  <c r="F4217" i="3"/>
  <c r="K4217" i="3"/>
  <c r="L4217" i="3"/>
  <c r="N4217" i="3" s="1"/>
  <c r="M4217" i="3"/>
  <c r="O4217" i="3"/>
  <c r="P4217" i="3"/>
  <c r="Q4217" i="3"/>
  <c r="S4217" i="3"/>
  <c r="T4217" i="3"/>
  <c r="U4217" i="3"/>
  <c r="V4217" i="3"/>
  <c r="E4218" i="3"/>
  <c r="Q4218" i="3" s="1"/>
  <c r="L4218" i="3"/>
  <c r="M4218" i="3" s="1"/>
  <c r="N4218" i="3"/>
  <c r="O4218" i="3"/>
  <c r="P4218" i="3"/>
  <c r="S4218" i="3"/>
  <c r="U4218" i="3"/>
  <c r="T4218" i="3" s="1"/>
  <c r="V4218" i="3"/>
  <c r="E4219" i="3"/>
  <c r="F4219" i="3"/>
  <c r="K4219" i="3"/>
  <c r="L4219" i="3"/>
  <c r="O4219" i="3"/>
  <c r="P4219" i="3"/>
  <c r="Q4219" i="3"/>
  <c r="U4219" i="3"/>
  <c r="V4219" i="3"/>
  <c r="E4220" i="3"/>
  <c r="Q4220" i="3" s="1"/>
  <c r="F4220" i="3"/>
  <c r="L4220" i="3"/>
  <c r="O4220" i="3"/>
  <c r="P4220" i="3"/>
  <c r="T4220" i="3"/>
  <c r="U4220" i="3"/>
  <c r="S4220" i="3" s="1"/>
  <c r="V4220" i="3"/>
  <c r="E4221" i="3"/>
  <c r="K4221" i="3" s="1"/>
  <c r="L4221" i="3"/>
  <c r="N4221" i="3" s="1"/>
  <c r="O4221" i="3"/>
  <c r="P4221" i="3"/>
  <c r="S4221" i="3"/>
  <c r="U4221" i="3"/>
  <c r="T4221" i="3" s="1"/>
  <c r="V4221" i="3"/>
  <c r="E4222" i="3"/>
  <c r="F4222" i="3"/>
  <c r="K4222" i="3"/>
  <c r="L4222" i="3"/>
  <c r="O4222" i="3"/>
  <c r="P4222" i="3"/>
  <c r="Q4222" i="3"/>
  <c r="U4222" i="3"/>
  <c r="V4222" i="3"/>
  <c r="E4223" i="3"/>
  <c r="F4223" i="3" s="1"/>
  <c r="L4223" i="3"/>
  <c r="N4223" i="3" s="1"/>
  <c r="M4223" i="3"/>
  <c r="O4223" i="3"/>
  <c r="P4223" i="3"/>
  <c r="S4223" i="3"/>
  <c r="T4223" i="3"/>
  <c r="U4223" i="3"/>
  <c r="V4223" i="3"/>
  <c r="E4224" i="3"/>
  <c r="L4224" i="3"/>
  <c r="O4224" i="3"/>
  <c r="P4224" i="3"/>
  <c r="U4224" i="3"/>
  <c r="T4224" i="3" s="1"/>
  <c r="V4224" i="3"/>
  <c r="E4225" i="3"/>
  <c r="F4225" i="3"/>
  <c r="K4225" i="3"/>
  <c r="L4225" i="3"/>
  <c r="O4225" i="3"/>
  <c r="P4225" i="3"/>
  <c r="Q4225" i="3"/>
  <c r="U4225" i="3"/>
  <c r="S4225" i="3" s="1"/>
  <c r="V4225" i="3"/>
  <c r="E4226" i="3"/>
  <c r="F4226" i="3" s="1"/>
  <c r="L4226" i="3"/>
  <c r="O4226" i="3"/>
  <c r="P4226" i="3"/>
  <c r="S4226" i="3"/>
  <c r="M4226" i="3" s="1"/>
  <c r="T4226" i="3"/>
  <c r="N4226" i="3" s="1"/>
  <c r="U4226" i="3"/>
  <c r="V4226" i="3"/>
  <c r="E4227" i="3"/>
  <c r="Q4227" i="3" s="1"/>
  <c r="L4227" i="3"/>
  <c r="O4227" i="3"/>
  <c r="P4227" i="3"/>
  <c r="U4227" i="3"/>
  <c r="V4227" i="3"/>
  <c r="E4228" i="3"/>
  <c r="F4228" i="3" s="1"/>
  <c r="K4228" i="3"/>
  <c r="L4228" i="3"/>
  <c r="M4228" i="3"/>
  <c r="O4228" i="3"/>
  <c r="P4228" i="3"/>
  <c r="Q4228" i="3"/>
  <c r="U4228" i="3"/>
  <c r="S4228" i="3" s="1"/>
  <c r="V4228" i="3"/>
  <c r="E4229" i="3"/>
  <c r="F4229" i="3"/>
  <c r="K4229" i="3"/>
  <c r="L4229" i="3"/>
  <c r="N4229" i="3" s="1"/>
  <c r="M4229" i="3"/>
  <c r="O4229" i="3"/>
  <c r="P4229" i="3"/>
  <c r="Q4229" i="3"/>
  <c r="S4229" i="3"/>
  <c r="T4229" i="3"/>
  <c r="U4229" i="3"/>
  <c r="V4229" i="3"/>
  <c r="E4230" i="3"/>
  <c r="F4230" i="3" s="1"/>
  <c r="K4230" i="3"/>
  <c r="L4230" i="3"/>
  <c r="M4230" i="3" s="1"/>
  <c r="N4230" i="3"/>
  <c r="O4230" i="3"/>
  <c r="P4230" i="3"/>
  <c r="S4230" i="3"/>
  <c r="T4230" i="3"/>
  <c r="U4230" i="3"/>
  <c r="V4230" i="3"/>
  <c r="E4231" i="3"/>
  <c r="F4231" i="3"/>
  <c r="K4231" i="3"/>
  <c r="L4231" i="3"/>
  <c r="O4231" i="3"/>
  <c r="P4231" i="3"/>
  <c r="Q4231" i="3"/>
  <c r="U4231" i="3"/>
  <c r="V4231" i="3"/>
  <c r="E4232" i="3"/>
  <c r="F4232" i="3"/>
  <c r="L4232" i="3"/>
  <c r="O4232" i="3"/>
  <c r="P4232" i="3"/>
  <c r="T4232" i="3"/>
  <c r="U4232" i="3"/>
  <c r="S4232" i="3" s="1"/>
  <c r="M4232" i="3" s="1"/>
  <c r="V4232" i="3"/>
  <c r="E4233" i="3"/>
  <c r="K4233" i="3"/>
  <c r="L4233" i="3"/>
  <c r="N4233" i="3"/>
  <c r="O4233" i="3"/>
  <c r="P4233" i="3"/>
  <c r="S4233" i="3"/>
  <c r="U4233" i="3"/>
  <c r="T4233" i="3" s="1"/>
  <c r="V4233" i="3"/>
  <c r="E4234" i="3"/>
  <c r="F4234" i="3"/>
  <c r="K4234" i="3"/>
  <c r="L4234" i="3"/>
  <c r="M4234" i="3"/>
  <c r="O4234" i="3"/>
  <c r="P4234" i="3"/>
  <c r="Q4234" i="3"/>
  <c r="T4234" i="3"/>
  <c r="N4234" i="3" s="1"/>
  <c r="U4234" i="3"/>
  <c r="S4234" i="3" s="1"/>
  <c r="V4234" i="3"/>
  <c r="E4235" i="3"/>
  <c r="F4235" i="3"/>
  <c r="L4235" i="3"/>
  <c r="M4235" i="3" s="1"/>
  <c r="O4235" i="3"/>
  <c r="P4235" i="3"/>
  <c r="S4235" i="3"/>
  <c r="T4235" i="3"/>
  <c r="U4235" i="3"/>
  <c r="V4235" i="3"/>
  <c r="E4236" i="3"/>
  <c r="F4236" i="3" s="1"/>
  <c r="K4236" i="3"/>
  <c r="L4236" i="3"/>
  <c r="O4236" i="3"/>
  <c r="P4236" i="3"/>
  <c r="S4236" i="3"/>
  <c r="U4236" i="3"/>
  <c r="T4236" i="3" s="1"/>
  <c r="V4236" i="3"/>
  <c r="E4237" i="3"/>
  <c r="F4237" i="3"/>
  <c r="K4237" i="3"/>
  <c r="L4237" i="3"/>
  <c r="O4237" i="3"/>
  <c r="P4237" i="3"/>
  <c r="Q4237" i="3"/>
  <c r="U4237" i="3"/>
  <c r="S4237" i="3" s="1"/>
  <c r="V4237" i="3"/>
  <c r="E4238" i="3"/>
  <c r="F4238" i="3"/>
  <c r="L4238" i="3"/>
  <c r="M4238" i="3"/>
  <c r="O4238" i="3"/>
  <c r="P4238" i="3"/>
  <c r="S4238" i="3"/>
  <c r="T4238" i="3"/>
  <c r="N4238" i="3" s="1"/>
  <c r="U4238" i="3"/>
  <c r="V4238" i="3"/>
  <c r="E4239" i="3"/>
  <c r="L4239" i="3"/>
  <c r="O4239" i="3"/>
  <c r="P4239" i="3"/>
  <c r="Q4239" i="3"/>
  <c r="U4239" i="3"/>
  <c r="S4239" i="3" s="1"/>
  <c r="V4239" i="3"/>
  <c r="E4240" i="3"/>
  <c r="F4240" i="3" s="1"/>
  <c r="K4240" i="3"/>
  <c r="L4240" i="3"/>
  <c r="O4240" i="3"/>
  <c r="P4240" i="3"/>
  <c r="Q4240" i="3"/>
  <c r="U4240" i="3"/>
  <c r="S4240" i="3" s="1"/>
  <c r="M4240" i="3" s="1"/>
  <c r="V4240" i="3"/>
  <c r="E4241" i="3"/>
  <c r="F4241" i="3"/>
  <c r="K4241" i="3"/>
  <c r="L4241" i="3"/>
  <c r="M4241" i="3"/>
  <c r="O4241" i="3"/>
  <c r="P4241" i="3"/>
  <c r="Q4241" i="3"/>
  <c r="S4241" i="3"/>
  <c r="T4241" i="3"/>
  <c r="U4241" i="3"/>
  <c r="V4241" i="3"/>
  <c r="E4242" i="3"/>
  <c r="F4242" i="3" s="1"/>
  <c r="L4242" i="3"/>
  <c r="N4242" i="3" s="1"/>
  <c r="O4242" i="3"/>
  <c r="P4242" i="3"/>
  <c r="Q4242" i="3"/>
  <c r="S4242" i="3"/>
  <c r="T4242" i="3"/>
  <c r="U4242" i="3"/>
  <c r="V4242" i="3"/>
  <c r="E4243" i="3"/>
  <c r="F4243" i="3"/>
  <c r="K4243" i="3"/>
  <c r="L4243" i="3"/>
  <c r="O4243" i="3"/>
  <c r="P4243" i="3"/>
  <c r="Q4243" i="3"/>
  <c r="U4243" i="3"/>
  <c r="V4243" i="3"/>
  <c r="E4244" i="3"/>
  <c r="F4244" i="3"/>
  <c r="L4244" i="3"/>
  <c r="M4244" i="3" s="1"/>
  <c r="O4244" i="3"/>
  <c r="P4244" i="3"/>
  <c r="T4244" i="3"/>
  <c r="N4244" i="3" s="1"/>
  <c r="U4244" i="3"/>
  <c r="S4244" i="3" s="1"/>
  <c r="V4244" i="3"/>
  <c r="E4245" i="3"/>
  <c r="K4245" i="3"/>
  <c r="L4245" i="3"/>
  <c r="N4245" i="3" s="1"/>
  <c r="O4245" i="3"/>
  <c r="P4245" i="3"/>
  <c r="U4245" i="3"/>
  <c r="T4245" i="3" s="1"/>
  <c r="V4245" i="3"/>
  <c r="E4246" i="3"/>
  <c r="F4246" i="3"/>
  <c r="K4246" i="3"/>
  <c r="L4246" i="3"/>
  <c r="M4246" i="3"/>
  <c r="O4246" i="3"/>
  <c r="P4246" i="3"/>
  <c r="Q4246" i="3"/>
  <c r="U4246" i="3"/>
  <c r="S4246" i="3" s="1"/>
  <c r="V4246" i="3"/>
  <c r="E4247" i="3"/>
  <c r="Q4247" i="3" s="1"/>
  <c r="F4247" i="3"/>
  <c r="L4247" i="3"/>
  <c r="N4247" i="3" s="1"/>
  <c r="O4247" i="3"/>
  <c r="P4247" i="3"/>
  <c r="T4247" i="3"/>
  <c r="U4247" i="3"/>
  <c r="S4247" i="3" s="1"/>
  <c r="M4247" i="3" s="1"/>
  <c r="V4247" i="3"/>
  <c r="E4248" i="3"/>
  <c r="L4248" i="3"/>
  <c r="O4248" i="3"/>
  <c r="P4248" i="3"/>
  <c r="U4248" i="3"/>
  <c r="S4248" i="3" s="1"/>
  <c r="V4248" i="3"/>
  <c r="E4249" i="3"/>
  <c r="F4249" i="3"/>
  <c r="K4249" i="3"/>
  <c r="L4249" i="3"/>
  <c r="O4249" i="3"/>
  <c r="P4249" i="3"/>
  <c r="Q4249" i="3"/>
  <c r="U4249" i="3"/>
  <c r="S4249" i="3" s="1"/>
  <c r="V4249" i="3"/>
  <c r="E4250" i="3"/>
  <c r="K4250" i="3" s="1"/>
  <c r="F4250" i="3"/>
  <c r="L4250" i="3"/>
  <c r="O4250" i="3"/>
  <c r="P4250" i="3"/>
  <c r="Q4250" i="3"/>
  <c r="U4250" i="3"/>
  <c r="S4250" i="3" s="1"/>
  <c r="M4250" i="3" s="1"/>
  <c r="V4250" i="3"/>
  <c r="E4251" i="3"/>
  <c r="L4251" i="3"/>
  <c r="O4251" i="3"/>
  <c r="P4251" i="3"/>
  <c r="Q4251" i="3"/>
  <c r="S4251" i="3"/>
  <c r="T4251" i="3"/>
  <c r="U4251" i="3"/>
  <c r="V4251" i="3"/>
  <c r="E4252" i="3"/>
  <c r="F4252" i="3" s="1"/>
  <c r="K4252" i="3"/>
  <c r="L4252" i="3"/>
  <c r="O4252" i="3"/>
  <c r="P4252" i="3"/>
  <c r="Q4252" i="3"/>
  <c r="S4252" i="3"/>
  <c r="T4252" i="3"/>
  <c r="U4252" i="3"/>
  <c r="V4252" i="3"/>
  <c r="E4253" i="3"/>
  <c r="F4253" i="3"/>
  <c r="K4253" i="3"/>
  <c r="L4253" i="3"/>
  <c r="N4253" i="3" s="1"/>
  <c r="M4253" i="3"/>
  <c r="O4253" i="3"/>
  <c r="P4253" i="3"/>
  <c r="Q4253" i="3"/>
  <c r="S4253" i="3"/>
  <c r="T4253" i="3"/>
  <c r="U4253" i="3"/>
  <c r="V4253" i="3"/>
  <c r="E4254" i="3"/>
  <c r="Q4254" i="3" s="1"/>
  <c r="F4254" i="3"/>
  <c r="K4254" i="3"/>
  <c r="L4254" i="3"/>
  <c r="M4254" i="3" s="1"/>
  <c r="O4254" i="3"/>
  <c r="P4254" i="3"/>
  <c r="S4254" i="3"/>
  <c r="T4254" i="3"/>
  <c r="U4254" i="3"/>
  <c r="V4254" i="3"/>
  <c r="E4255" i="3"/>
  <c r="L4255" i="3"/>
  <c r="O4255" i="3"/>
  <c r="P4255" i="3"/>
  <c r="U4255" i="3"/>
  <c r="V4255" i="3"/>
  <c r="E4256" i="3"/>
  <c r="Q4256" i="3" s="1"/>
  <c r="F4256" i="3"/>
  <c r="K4256" i="3"/>
  <c r="L4256" i="3"/>
  <c r="M4256" i="3" s="1"/>
  <c r="O4256" i="3"/>
  <c r="P4256" i="3"/>
  <c r="T4256" i="3"/>
  <c r="U4256" i="3"/>
  <c r="S4256" i="3" s="1"/>
  <c r="V4256" i="3"/>
  <c r="E4257" i="3"/>
  <c r="Q4257" i="3" s="1"/>
  <c r="F4257" i="3"/>
  <c r="K4257" i="3"/>
  <c r="L4257" i="3"/>
  <c r="N4257" i="3" s="1"/>
  <c r="M4257" i="3"/>
  <c r="O4257" i="3"/>
  <c r="P4257" i="3"/>
  <c r="S4257" i="3"/>
  <c r="T4257" i="3"/>
  <c r="U4257" i="3"/>
  <c r="V4257" i="3"/>
  <c r="E4258" i="3"/>
  <c r="F4258" i="3"/>
  <c r="K4258" i="3"/>
  <c r="L4258" i="3"/>
  <c r="O4258" i="3"/>
  <c r="P4258" i="3"/>
  <c r="Q4258" i="3"/>
  <c r="U4258" i="3"/>
  <c r="S4258" i="3" s="1"/>
  <c r="M4258" i="3" s="1"/>
  <c r="V4258" i="3"/>
  <c r="E4259" i="3"/>
  <c r="F4259" i="3"/>
  <c r="K4259" i="3"/>
  <c r="L4259" i="3"/>
  <c r="O4259" i="3"/>
  <c r="P4259" i="3"/>
  <c r="Q4259" i="3"/>
  <c r="U4259" i="3"/>
  <c r="S4259" i="3" s="1"/>
  <c r="V4259" i="3"/>
  <c r="E4260" i="3"/>
  <c r="F4260" i="3"/>
  <c r="K4260" i="3"/>
  <c r="L4260" i="3"/>
  <c r="O4260" i="3"/>
  <c r="P4260" i="3"/>
  <c r="Q4260" i="3"/>
  <c r="S4260" i="3"/>
  <c r="T4260" i="3"/>
  <c r="U4260" i="3"/>
  <c r="V4260" i="3"/>
  <c r="E4261" i="3"/>
  <c r="F4261" i="3"/>
  <c r="K4261" i="3"/>
  <c r="L4261" i="3"/>
  <c r="N4261" i="3"/>
  <c r="O4261" i="3"/>
  <c r="P4261" i="3"/>
  <c r="Q4261" i="3"/>
  <c r="S4261" i="3"/>
  <c r="T4261" i="3"/>
  <c r="U4261" i="3"/>
  <c r="V4261" i="3"/>
  <c r="E4262" i="3"/>
  <c r="K4262" i="3" s="1"/>
  <c r="F4262" i="3"/>
  <c r="L4262" i="3"/>
  <c r="N4262" i="3"/>
  <c r="O4262" i="3"/>
  <c r="P4262" i="3"/>
  <c r="Q4262" i="3"/>
  <c r="S4262" i="3"/>
  <c r="M4262" i="3" s="1"/>
  <c r="T4262" i="3"/>
  <c r="U4262" i="3"/>
  <c r="V4262" i="3"/>
  <c r="E4263" i="3"/>
  <c r="L4263" i="3"/>
  <c r="M4263" i="3"/>
  <c r="O4263" i="3"/>
  <c r="P4263" i="3"/>
  <c r="Q4263" i="3"/>
  <c r="S4263" i="3"/>
  <c r="T4263" i="3"/>
  <c r="N4263" i="3" s="1"/>
  <c r="U4263" i="3"/>
  <c r="V4263" i="3"/>
  <c r="E4264" i="3"/>
  <c r="F4264" i="3" s="1"/>
  <c r="K4264" i="3"/>
  <c r="L4264" i="3"/>
  <c r="M4264" i="3"/>
  <c r="O4264" i="3"/>
  <c r="P4264" i="3"/>
  <c r="Q4264" i="3"/>
  <c r="S4264" i="3"/>
  <c r="T4264" i="3"/>
  <c r="N4264" i="3" s="1"/>
  <c r="U4264" i="3"/>
  <c r="V4264" i="3"/>
  <c r="E4265" i="3"/>
  <c r="F4265" i="3"/>
  <c r="K4265" i="3"/>
  <c r="L4265" i="3"/>
  <c r="O4265" i="3"/>
  <c r="P4265" i="3"/>
  <c r="Q4265" i="3"/>
  <c r="S4265" i="3"/>
  <c r="T4265" i="3"/>
  <c r="U4265" i="3"/>
  <c r="V4265" i="3"/>
  <c r="E4266" i="3"/>
  <c r="F4266" i="3"/>
  <c r="K4266" i="3"/>
  <c r="L4266" i="3"/>
  <c r="N4266" i="3" s="1"/>
  <c r="M4266" i="3"/>
  <c r="O4266" i="3"/>
  <c r="P4266" i="3"/>
  <c r="Q4266" i="3"/>
  <c r="S4266" i="3"/>
  <c r="T4266" i="3"/>
  <c r="U4266" i="3"/>
  <c r="V4266" i="3"/>
  <c r="E4267" i="3"/>
  <c r="Q4267" i="3" s="1"/>
  <c r="F4267" i="3"/>
  <c r="K4267" i="3"/>
  <c r="L4267" i="3"/>
  <c r="O4267" i="3"/>
  <c r="P4267" i="3"/>
  <c r="U4267" i="3"/>
  <c r="T4267" i="3" s="1"/>
  <c r="V4267" i="3"/>
  <c r="E4268" i="3"/>
  <c r="Q4268" i="3" s="1"/>
  <c r="F4268" i="3"/>
  <c r="K4268" i="3"/>
  <c r="L4268" i="3"/>
  <c r="M4268" i="3" s="1"/>
  <c r="O4268" i="3"/>
  <c r="P4268" i="3"/>
  <c r="U4268" i="3"/>
  <c r="S4268" i="3" s="1"/>
  <c r="V4268" i="3"/>
  <c r="E4269" i="3"/>
  <c r="Q4269" i="3" s="1"/>
  <c r="F4269" i="3"/>
  <c r="K4269" i="3"/>
  <c r="L4269" i="3"/>
  <c r="O4269" i="3"/>
  <c r="P4269" i="3"/>
  <c r="U4269" i="3"/>
  <c r="S4269" i="3" s="1"/>
  <c r="V4269" i="3"/>
  <c r="E4270" i="3"/>
  <c r="Q4270" i="3" s="1"/>
  <c r="F4270" i="3"/>
  <c r="K4270" i="3"/>
  <c r="L4270" i="3"/>
  <c r="M4270" i="3" s="1"/>
  <c r="O4270" i="3"/>
  <c r="P4270" i="3"/>
  <c r="T4270" i="3"/>
  <c r="U4270" i="3"/>
  <c r="S4270" i="3" s="1"/>
  <c r="V4270" i="3"/>
  <c r="E4271" i="3"/>
  <c r="L4271" i="3"/>
  <c r="O4271" i="3"/>
  <c r="P4271" i="3"/>
  <c r="S4271" i="3"/>
  <c r="M4271" i="3" s="1"/>
  <c r="U4271" i="3"/>
  <c r="T4271" i="3" s="1"/>
  <c r="N4271" i="3" s="1"/>
  <c r="V4271" i="3"/>
  <c r="E4272" i="3"/>
  <c r="K4272" i="3" s="1"/>
  <c r="F4272" i="3"/>
  <c r="L4272" i="3"/>
  <c r="O4272" i="3"/>
  <c r="P4272" i="3"/>
  <c r="Q4272" i="3"/>
  <c r="U4272" i="3"/>
  <c r="V4272" i="3"/>
  <c r="E4273" i="3"/>
  <c r="F4273" i="3" s="1"/>
  <c r="L4273" i="3"/>
  <c r="N4273" i="3" s="1"/>
  <c r="O4273" i="3"/>
  <c r="P4273" i="3"/>
  <c r="T4273" i="3"/>
  <c r="U4273" i="3"/>
  <c r="S4273" i="3" s="1"/>
  <c r="M4273" i="3" s="1"/>
  <c r="V4273" i="3"/>
  <c r="E4274" i="3"/>
  <c r="F4274" i="3"/>
  <c r="K4274" i="3"/>
  <c r="L4274" i="3"/>
  <c r="M4274" i="3" s="1"/>
  <c r="O4274" i="3"/>
  <c r="P4274" i="3"/>
  <c r="Q4274" i="3"/>
  <c r="S4274" i="3"/>
  <c r="U4274" i="3"/>
  <c r="T4274" i="3" s="1"/>
  <c r="V4274" i="3"/>
  <c r="E4275" i="3"/>
  <c r="F4275" i="3"/>
  <c r="K4275" i="3"/>
  <c r="L4275" i="3"/>
  <c r="M4275" i="3" s="1"/>
  <c r="O4275" i="3"/>
  <c r="P4275" i="3"/>
  <c r="Q4275" i="3"/>
  <c r="S4275" i="3"/>
  <c r="T4275" i="3"/>
  <c r="N4275" i="3" s="1"/>
  <c r="U4275" i="3"/>
  <c r="V4275" i="3"/>
  <c r="E4276" i="3"/>
  <c r="Q4276" i="3" s="1"/>
  <c r="F4276" i="3"/>
  <c r="L4276" i="3"/>
  <c r="O4276" i="3"/>
  <c r="P4276" i="3"/>
  <c r="S4276" i="3"/>
  <c r="M4276" i="3" s="1"/>
  <c r="U4276" i="3"/>
  <c r="T4276" i="3" s="1"/>
  <c r="N4276" i="3" s="1"/>
  <c r="V4276" i="3"/>
  <c r="E4277" i="3"/>
  <c r="F4277" i="3" s="1"/>
  <c r="L4277" i="3"/>
  <c r="M4277" i="3" s="1"/>
  <c r="O4277" i="3"/>
  <c r="P4277" i="3"/>
  <c r="Q4277" i="3"/>
  <c r="U4277" i="3"/>
  <c r="S4277" i="3" s="1"/>
  <c r="V4277" i="3"/>
  <c r="E4278" i="3"/>
  <c r="Q4278" i="3" s="1"/>
  <c r="K4278" i="3"/>
  <c r="L4278" i="3"/>
  <c r="O4278" i="3"/>
  <c r="P4278" i="3"/>
  <c r="U4278" i="3"/>
  <c r="S4278" i="3" s="1"/>
  <c r="M4278" i="3" s="1"/>
  <c r="V4278" i="3"/>
  <c r="E4279" i="3"/>
  <c r="F4279" i="3"/>
  <c r="K4279" i="3"/>
  <c r="L4279" i="3"/>
  <c r="M4279" i="3"/>
  <c r="O4279" i="3"/>
  <c r="P4279" i="3"/>
  <c r="Q4279" i="3"/>
  <c r="S4279" i="3"/>
  <c r="T4279" i="3"/>
  <c r="N4279" i="3" s="1"/>
  <c r="U4279" i="3"/>
  <c r="V4279" i="3"/>
  <c r="E4280" i="3"/>
  <c r="Q4280" i="3" s="1"/>
  <c r="L4280" i="3"/>
  <c r="O4280" i="3"/>
  <c r="P4280" i="3"/>
  <c r="S4280" i="3"/>
  <c r="T4280" i="3"/>
  <c r="U4280" i="3"/>
  <c r="V4280" i="3"/>
  <c r="E4281" i="3"/>
  <c r="F4281" i="3"/>
  <c r="K4281" i="3"/>
  <c r="L4281" i="3"/>
  <c r="O4281" i="3"/>
  <c r="P4281" i="3"/>
  <c r="Q4281" i="3"/>
  <c r="U4281" i="3"/>
  <c r="S4281" i="3" s="1"/>
  <c r="M4281" i="3" s="1"/>
  <c r="V4281" i="3"/>
  <c r="E4282" i="3"/>
  <c r="Q4282" i="3" s="1"/>
  <c r="F4282" i="3"/>
  <c r="K4282" i="3"/>
  <c r="L4282" i="3"/>
  <c r="O4282" i="3"/>
  <c r="P4282" i="3"/>
  <c r="T4282" i="3"/>
  <c r="U4282" i="3"/>
  <c r="S4282" i="3" s="1"/>
  <c r="V4282" i="3"/>
  <c r="E4283" i="3"/>
  <c r="L4283" i="3"/>
  <c r="O4283" i="3"/>
  <c r="P4283" i="3"/>
  <c r="S4283" i="3"/>
  <c r="M4283" i="3" s="1"/>
  <c r="U4283" i="3"/>
  <c r="T4283" i="3" s="1"/>
  <c r="N4283" i="3" s="1"/>
  <c r="V4283" i="3"/>
  <c r="E4284" i="3"/>
  <c r="K4284" i="3" s="1"/>
  <c r="F4284" i="3"/>
  <c r="L4284" i="3"/>
  <c r="O4284" i="3"/>
  <c r="P4284" i="3"/>
  <c r="Q4284" i="3"/>
  <c r="U4284" i="3"/>
  <c r="V4284" i="3"/>
  <c r="E4285" i="3"/>
  <c r="F4285" i="3" s="1"/>
  <c r="L4285" i="3"/>
  <c r="O4285" i="3"/>
  <c r="P4285" i="3"/>
  <c r="T4285" i="3"/>
  <c r="U4285" i="3"/>
  <c r="S4285" i="3" s="1"/>
  <c r="M4285" i="3" s="1"/>
  <c r="V4285" i="3"/>
  <c r="E4286" i="3"/>
  <c r="F4286" i="3"/>
  <c r="K4286" i="3"/>
  <c r="L4286" i="3"/>
  <c r="O4286" i="3"/>
  <c r="P4286" i="3"/>
  <c r="Q4286" i="3"/>
  <c r="S4286" i="3"/>
  <c r="U4286" i="3"/>
  <c r="T4286" i="3" s="1"/>
  <c r="V4286" i="3"/>
  <c r="E4287" i="3"/>
  <c r="F4287" i="3"/>
  <c r="K4287" i="3"/>
  <c r="L4287" i="3"/>
  <c r="M4287" i="3" s="1"/>
  <c r="O4287" i="3"/>
  <c r="P4287" i="3"/>
  <c r="Q4287" i="3"/>
  <c r="S4287" i="3"/>
  <c r="T4287" i="3"/>
  <c r="N4287" i="3" s="1"/>
  <c r="U4287" i="3"/>
  <c r="V4287" i="3"/>
  <c r="E4288" i="3"/>
  <c r="Q4288" i="3" s="1"/>
  <c r="F4288" i="3"/>
  <c r="L4288" i="3"/>
  <c r="O4288" i="3"/>
  <c r="P4288" i="3"/>
  <c r="S4288" i="3"/>
  <c r="M4288" i="3" s="1"/>
  <c r="U4288" i="3"/>
  <c r="T4288" i="3" s="1"/>
  <c r="N4288" i="3" s="1"/>
  <c r="V4288" i="3"/>
  <c r="E4289" i="3"/>
  <c r="F4289" i="3" s="1"/>
  <c r="L4289" i="3"/>
  <c r="O4289" i="3"/>
  <c r="P4289" i="3"/>
  <c r="Q4289" i="3"/>
  <c r="U4289" i="3"/>
  <c r="S4289" i="3" s="1"/>
  <c r="V4289" i="3"/>
  <c r="E4290" i="3"/>
  <c r="Q4290" i="3" s="1"/>
  <c r="K4290" i="3"/>
  <c r="L4290" i="3"/>
  <c r="O4290" i="3"/>
  <c r="P4290" i="3"/>
  <c r="U4290" i="3"/>
  <c r="S4290" i="3" s="1"/>
  <c r="M4290" i="3" s="1"/>
  <c r="V4290" i="3"/>
  <c r="E4291" i="3"/>
  <c r="F4291" i="3"/>
  <c r="K4291" i="3"/>
  <c r="L4291" i="3"/>
  <c r="M4291" i="3"/>
  <c r="O4291" i="3"/>
  <c r="P4291" i="3"/>
  <c r="Q4291" i="3"/>
  <c r="S4291" i="3"/>
  <c r="T4291" i="3"/>
  <c r="N4291" i="3" s="1"/>
  <c r="U4291" i="3"/>
  <c r="V4291" i="3"/>
  <c r="E4292" i="3"/>
  <c r="Q4292" i="3" s="1"/>
  <c r="L4292" i="3"/>
  <c r="O4292" i="3"/>
  <c r="P4292" i="3"/>
  <c r="S4292" i="3"/>
  <c r="T4292" i="3"/>
  <c r="U4292" i="3"/>
  <c r="V4292" i="3"/>
  <c r="E4293" i="3"/>
  <c r="F4293" i="3"/>
  <c r="K4293" i="3"/>
  <c r="L4293" i="3"/>
  <c r="O4293" i="3"/>
  <c r="P4293" i="3"/>
  <c r="Q4293" i="3"/>
  <c r="U4293" i="3"/>
  <c r="S4293" i="3" s="1"/>
  <c r="M4293" i="3" s="1"/>
  <c r="V4293" i="3"/>
  <c r="E4294" i="3"/>
  <c r="Q4294" i="3" s="1"/>
  <c r="F4294" i="3"/>
  <c r="K4294" i="3"/>
  <c r="L4294" i="3"/>
  <c r="M4294" i="3" s="1"/>
  <c r="O4294" i="3"/>
  <c r="P4294" i="3"/>
  <c r="T4294" i="3"/>
  <c r="U4294" i="3"/>
  <c r="S4294" i="3" s="1"/>
  <c r="V4294" i="3"/>
  <c r="E4295" i="3"/>
  <c r="L4295" i="3"/>
  <c r="O4295" i="3"/>
  <c r="P4295" i="3"/>
  <c r="S4295" i="3"/>
  <c r="M4295" i="3" s="1"/>
  <c r="U4295" i="3"/>
  <c r="T4295" i="3" s="1"/>
  <c r="N4295" i="3" s="1"/>
  <c r="V4295" i="3"/>
  <c r="E4296" i="3"/>
  <c r="K4296" i="3" s="1"/>
  <c r="F4296" i="3"/>
  <c r="L4296" i="3"/>
  <c r="O4296" i="3"/>
  <c r="P4296" i="3"/>
  <c r="Q4296" i="3"/>
  <c r="U4296" i="3"/>
  <c r="V4296" i="3"/>
  <c r="E4297" i="3"/>
  <c r="F4297" i="3" s="1"/>
  <c r="L4297" i="3"/>
  <c r="O4297" i="3"/>
  <c r="P4297" i="3"/>
  <c r="T4297" i="3"/>
  <c r="U4297" i="3"/>
  <c r="S4297" i="3" s="1"/>
  <c r="M4297" i="3" s="1"/>
  <c r="V4297" i="3"/>
  <c r="E4298" i="3"/>
  <c r="F4298" i="3"/>
  <c r="K4298" i="3"/>
  <c r="L4298" i="3"/>
  <c r="M4298" i="3" s="1"/>
  <c r="O4298" i="3"/>
  <c r="P4298" i="3"/>
  <c r="Q4298" i="3"/>
  <c r="S4298" i="3"/>
  <c r="U4298" i="3"/>
  <c r="T4298" i="3" s="1"/>
  <c r="V4298" i="3"/>
  <c r="E4299" i="3"/>
  <c r="F4299" i="3"/>
  <c r="K4299" i="3"/>
  <c r="L4299" i="3"/>
  <c r="M4299" i="3" s="1"/>
  <c r="O4299" i="3"/>
  <c r="P4299" i="3"/>
  <c r="Q4299" i="3"/>
  <c r="S4299" i="3"/>
  <c r="T4299" i="3"/>
  <c r="N4299" i="3" s="1"/>
  <c r="U4299" i="3"/>
  <c r="V4299" i="3"/>
  <c r="E4300" i="3"/>
  <c r="Q4300" i="3" s="1"/>
  <c r="F4300" i="3"/>
  <c r="L4300" i="3"/>
  <c r="O4300" i="3"/>
  <c r="P4300" i="3"/>
  <c r="S4300" i="3"/>
  <c r="M4300" i="3" s="1"/>
  <c r="U4300" i="3"/>
  <c r="T4300" i="3" s="1"/>
  <c r="N4300" i="3" s="1"/>
  <c r="V4300" i="3"/>
  <c r="E4301" i="3"/>
  <c r="F4301" i="3" s="1"/>
  <c r="L4301" i="3"/>
  <c r="O4301" i="3"/>
  <c r="P4301" i="3"/>
  <c r="Q4301" i="3"/>
  <c r="U4301" i="3"/>
  <c r="S4301" i="3" s="1"/>
  <c r="V4301" i="3"/>
  <c r="E4302" i="3"/>
  <c r="Q4302" i="3" s="1"/>
  <c r="K4302" i="3"/>
  <c r="L4302" i="3"/>
  <c r="O4302" i="3"/>
  <c r="P4302" i="3"/>
  <c r="U4302" i="3"/>
  <c r="S4302" i="3" s="1"/>
  <c r="M4302" i="3" s="1"/>
  <c r="V4302" i="3"/>
  <c r="E4303" i="3"/>
  <c r="F4303" i="3"/>
  <c r="K4303" i="3"/>
  <c r="L4303" i="3"/>
  <c r="M4303" i="3"/>
  <c r="O4303" i="3"/>
  <c r="P4303" i="3"/>
  <c r="Q4303" i="3"/>
  <c r="S4303" i="3"/>
  <c r="T4303" i="3"/>
  <c r="N4303" i="3" s="1"/>
  <c r="U4303" i="3"/>
  <c r="V4303" i="3"/>
  <c r="E4304" i="3"/>
  <c r="F4304" i="3" s="1"/>
  <c r="L4304" i="3"/>
  <c r="O4304" i="3"/>
  <c r="P4304" i="3"/>
  <c r="Q4304" i="3"/>
  <c r="S4304" i="3"/>
  <c r="T4304" i="3"/>
  <c r="U4304" i="3"/>
  <c r="V4304" i="3"/>
  <c r="E4305" i="3"/>
  <c r="F4305" i="3"/>
  <c r="K4305" i="3"/>
  <c r="L4305" i="3"/>
  <c r="O4305" i="3"/>
  <c r="P4305" i="3"/>
  <c r="Q4305" i="3"/>
  <c r="U4305" i="3"/>
  <c r="S4305" i="3" s="1"/>
  <c r="M4305" i="3" s="1"/>
  <c r="V4305" i="3"/>
  <c r="E4306" i="3"/>
  <c r="Q4306" i="3" s="1"/>
  <c r="F4306" i="3"/>
  <c r="K4306" i="3"/>
  <c r="L4306" i="3"/>
  <c r="O4306" i="3"/>
  <c r="P4306" i="3"/>
  <c r="T4306" i="3"/>
  <c r="U4306" i="3"/>
  <c r="S4306" i="3" s="1"/>
  <c r="V4306" i="3"/>
  <c r="E4307" i="3"/>
  <c r="L4307" i="3"/>
  <c r="O4307" i="3"/>
  <c r="P4307" i="3"/>
  <c r="S4307" i="3"/>
  <c r="M4307" i="3" s="1"/>
  <c r="U4307" i="3"/>
  <c r="T4307" i="3" s="1"/>
  <c r="N4307" i="3" s="1"/>
  <c r="V4307" i="3"/>
  <c r="E4308" i="3"/>
  <c r="K4308" i="3" s="1"/>
  <c r="F4308" i="3"/>
  <c r="L4308" i="3"/>
  <c r="O4308" i="3"/>
  <c r="P4308" i="3"/>
  <c r="Q4308" i="3"/>
  <c r="U4308" i="3"/>
  <c r="V4308" i="3"/>
  <c r="E4309" i="3"/>
  <c r="F4309" i="3" s="1"/>
  <c r="L4309" i="3"/>
  <c r="N4309" i="3" s="1"/>
  <c r="O4309" i="3"/>
  <c r="P4309" i="3"/>
  <c r="T4309" i="3"/>
  <c r="U4309" i="3"/>
  <c r="S4309" i="3" s="1"/>
  <c r="M4309" i="3" s="1"/>
  <c r="V4309" i="3"/>
  <c r="E4310" i="3"/>
  <c r="F4310" i="3"/>
  <c r="K4310" i="3"/>
  <c r="L4310" i="3"/>
  <c r="O4310" i="3"/>
  <c r="P4310" i="3"/>
  <c r="Q4310" i="3"/>
  <c r="S4310" i="3"/>
  <c r="U4310" i="3"/>
  <c r="T4310" i="3" s="1"/>
  <c r="V4310" i="3"/>
  <c r="E4311" i="3"/>
  <c r="F4311" i="3"/>
  <c r="K4311" i="3"/>
  <c r="L4311" i="3"/>
  <c r="M4311" i="3" s="1"/>
  <c r="O4311" i="3"/>
  <c r="P4311" i="3"/>
  <c r="Q4311" i="3"/>
  <c r="S4311" i="3"/>
  <c r="T4311" i="3"/>
  <c r="N4311" i="3" s="1"/>
  <c r="U4311" i="3"/>
  <c r="V4311" i="3"/>
  <c r="E4312" i="3"/>
  <c r="Q4312" i="3" s="1"/>
  <c r="F4312" i="3"/>
  <c r="L4312" i="3"/>
  <c r="O4312" i="3"/>
  <c r="P4312" i="3"/>
  <c r="S4312" i="3"/>
  <c r="M4312" i="3" s="1"/>
  <c r="U4312" i="3"/>
  <c r="T4312" i="3" s="1"/>
  <c r="N4312" i="3" s="1"/>
  <c r="V4312" i="3"/>
  <c r="E4313" i="3"/>
  <c r="F4313" i="3" s="1"/>
  <c r="L4313" i="3"/>
  <c r="M4313" i="3" s="1"/>
  <c r="O4313" i="3"/>
  <c r="P4313" i="3"/>
  <c r="Q4313" i="3"/>
  <c r="U4313" i="3"/>
  <c r="S4313" i="3" s="1"/>
  <c r="V4313" i="3"/>
  <c r="E4314" i="3"/>
  <c r="Q4314" i="3" s="1"/>
  <c r="K4314" i="3"/>
  <c r="L4314" i="3"/>
  <c r="O4314" i="3"/>
  <c r="P4314" i="3"/>
  <c r="U4314" i="3"/>
  <c r="S4314" i="3" s="1"/>
  <c r="M4314" i="3" s="1"/>
  <c r="V4314" i="3"/>
  <c r="E4315" i="3"/>
  <c r="F4315" i="3"/>
  <c r="K4315" i="3"/>
  <c r="L4315" i="3"/>
  <c r="M4315" i="3"/>
  <c r="O4315" i="3"/>
  <c r="P4315" i="3"/>
  <c r="Q4315" i="3"/>
  <c r="S4315" i="3"/>
  <c r="T4315" i="3"/>
  <c r="N4315" i="3" s="1"/>
  <c r="U4315" i="3"/>
  <c r="V4315" i="3"/>
  <c r="E4316" i="3"/>
  <c r="F4316" i="3" s="1"/>
  <c r="L4316" i="3"/>
  <c r="O4316" i="3"/>
  <c r="P4316" i="3"/>
  <c r="Q4316" i="3"/>
  <c r="S4316" i="3"/>
  <c r="T4316" i="3"/>
  <c r="U4316" i="3"/>
  <c r="V4316" i="3"/>
  <c r="E4317" i="3"/>
  <c r="F4317" i="3"/>
  <c r="K4317" i="3"/>
  <c r="L4317" i="3"/>
  <c r="O4317" i="3"/>
  <c r="P4317" i="3"/>
  <c r="Q4317" i="3"/>
  <c r="U4317" i="3"/>
  <c r="S4317" i="3" s="1"/>
  <c r="M4317" i="3" s="1"/>
  <c r="V4317" i="3"/>
  <c r="E4318" i="3"/>
  <c r="Q4318" i="3" s="1"/>
  <c r="F4318" i="3"/>
  <c r="K4318" i="3"/>
  <c r="L4318" i="3"/>
  <c r="M4318" i="3" s="1"/>
  <c r="O4318" i="3"/>
  <c r="P4318" i="3"/>
  <c r="T4318" i="3"/>
  <c r="U4318" i="3"/>
  <c r="S4318" i="3" s="1"/>
  <c r="V4318" i="3"/>
  <c r="E4319" i="3"/>
  <c r="L4319" i="3"/>
  <c r="O4319" i="3"/>
  <c r="P4319" i="3"/>
  <c r="S4319" i="3"/>
  <c r="M4319" i="3" s="1"/>
  <c r="U4319" i="3"/>
  <c r="T4319" i="3" s="1"/>
  <c r="N4319" i="3" s="1"/>
  <c r="V4319" i="3"/>
  <c r="E4320" i="3"/>
  <c r="K4320" i="3" s="1"/>
  <c r="F4320" i="3"/>
  <c r="L4320" i="3"/>
  <c r="O4320" i="3"/>
  <c r="P4320" i="3"/>
  <c r="Q4320" i="3"/>
  <c r="U4320" i="3"/>
  <c r="V4320" i="3"/>
  <c r="E4321" i="3"/>
  <c r="F4321" i="3" s="1"/>
  <c r="L4321" i="3"/>
  <c r="O4321" i="3"/>
  <c r="P4321" i="3"/>
  <c r="T4321" i="3"/>
  <c r="U4321" i="3"/>
  <c r="S4321" i="3" s="1"/>
  <c r="M4321" i="3" s="1"/>
  <c r="V4321" i="3"/>
  <c r="E4322" i="3"/>
  <c r="F4322" i="3"/>
  <c r="K4322" i="3"/>
  <c r="L4322" i="3"/>
  <c r="M4322" i="3" s="1"/>
  <c r="O4322" i="3"/>
  <c r="P4322" i="3"/>
  <c r="Q4322" i="3"/>
  <c r="S4322" i="3"/>
  <c r="U4322" i="3"/>
  <c r="T4322" i="3" s="1"/>
  <c r="V4322" i="3"/>
  <c r="E4323" i="3"/>
  <c r="F4323" i="3"/>
  <c r="K4323" i="3"/>
  <c r="L4323" i="3"/>
  <c r="M4323" i="3" s="1"/>
  <c r="O4323" i="3"/>
  <c r="P4323" i="3"/>
  <c r="Q4323" i="3"/>
  <c r="S4323" i="3"/>
  <c r="T4323" i="3"/>
  <c r="N4323" i="3" s="1"/>
  <c r="U4323" i="3"/>
  <c r="V4323" i="3"/>
  <c r="E4324" i="3"/>
  <c r="Q4324" i="3" s="1"/>
  <c r="F4324" i="3"/>
  <c r="L4324" i="3"/>
  <c r="O4324" i="3"/>
  <c r="P4324" i="3"/>
  <c r="S4324" i="3"/>
  <c r="M4324" i="3" s="1"/>
  <c r="U4324" i="3"/>
  <c r="T4324" i="3" s="1"/>
  <c r="N4324" i="3" s="1"/>
  <c r="V4324" i="3"/>
  <c r="E4325" i="3"/>
  <c r="F4325" i="3" s="1"/>
  <c r="L4325" i="3"/>
  <c r="O4325" i="3"/>
  <c r="P4325" i="3"/>
  <c r="Q4325" i="3"/>
  <c r="U4325" i="3"/>
  <c r="S4325" i="3" s="1"/>
  <c r="V4325" i="3"/>
  <c r="E4326" i="3"/>
  <c r="Q4326" i="3" s="1"/>
  <c r="K4326" i="3"/>
  <c r="L4326" i="3"/>
  <c r="O4326" i="3"/>
  <c r="P4326" i="3"/>
  <c r="U4326" i="3"/>
  <c r="S4326" i="3" s="1"/>
  <c r="M4326" i="3" s="1"/>
  <c r="V4326" i="3"/>
  <c r="E4327" i="3"/>
  <c r="F4327" i="3"/>
  <c r="K4327" i="3"/>
  <c r="L4327" i="3"/>
  <c r="M4327" i="3"/>
  <c r="O4327" i="3"/>
  <c r="P4327" i="3"/>
  <c r="Q4327" i="3"/>
  <c r="S4327" i="3"/>
  <c r="T4327" i="3"/>
  <c r="N4327" i="3" s="1"/>
  <c r="U4327" i="3"/>
  <c r="V4327" i="3"/>
  <c r="E4328" i="3"/>
  <c r="F4328" i="3" s="1"/>
  <c r="L4328" i="3"/>
  <c r="O4328" i="3"/>
  <c r="P4328" i="3"/>
  <c r="Q4328" i="3"/>
  <c r="S4328" i="3"/>
  <c r="T4328" i="3"/>
  <c r="U4328" i="3"/>
  <c r="V4328" i="3"/>
  <c r="E4329" i="3"/>
  <c r="F4329" i="3"/>
  <c r="K4329" i="3"/>
  <c r="L4329" i="3"/>
  <c r="O4329" i="3"/>
  <c r="P4329" i="3"/>
  <c r="Q4329" i="3"/>
  <c r="U4329" i="3"/>
  <c r="S4329" i="3" s="1"/>
  <c r="M4329" i="3" s="1"/>
  <c r="V4329" i="3"/>
  <c r="E4330" i="3"/>
  <c r="Q4330" i="3" s="1"/>
  <c r="F4330" i="3"/>
  <c r="K4330" i="3"/>
  <c r="L4330" i="3"/>
  <c r="M4330" i="3" s="1"/>
  <c r="O4330" i="3"/>
  <c r="P4330" i="3"/>
  <c r="T4330" i="3"/>
  <c r="U4330" i="3"/>
  <c r="S4330" i="3" s="1"/>
  <c r="V4330" i="3"/>
  <c r="E4331" i="3"/>
  <c r="L4331" i="3"/>
  <c r="O4331" i="3"/>
  <c r="P4331" i="3"/>
  <c r="S4331" i="3"/>
  <c r="M4331" i="3" s="1"/>
  <c r="U4331" i="3"/>
  <c r="T4331" i="3" s="1"/>
  <c r="N4331" i="3" s="1"/>
  <c r="V4331" i="3"/>
  <c r="E4332" i="3"/>
  <c r="K4332" i="3" s="1"/>
  <c r="F4332" i="3"/>
  <c r="L4332" i="3"/>
  <c r="O4332" i="3"/>
  <c r="P4332" i="3"/>
  <c r="Q4332" i="3"/>
  <c r="U4332" i="3"/>
  <c r="V4332" i="3"/>
  <c r="E4333" i="3"/>
  <c r="F4333" i="3" s="1"/>
  <c r="L4333" i="3"/>
  <c r="N4333" i="3" s="1"/>
  <c r="O4333" i="3"/>
  <c r="P4333" i="3"/>
  <c r="T4333" i="3"/>
  <c r="U4333" i="3"/>
  <c r="S4333" i="3" s="1"/>
  <c r="M4333" i="3" s="1"/>
  <c r="V4333" i="3"/>
  <c r="E4334" i="3"/>
  <c r="F4334" i="3"/>
  <c r="K4334" i="3"/>
  <c r="L4334" i="3"/>
  <c r="O4334" i="3"/>
  <c r="P4334" i="3"/>
  <c r="Q4334" i="3"/>
  <c r="S4334" i="3"/>
  <c r="U4334" i="3"/>
  <c r="T4334" i="3" s="1"/>
  <c r="V4334" i="3"/>
  <c r="E4335" i="3"/>
  <c r="F4335" i="3"/>
  <c r="K4335" i="3"/>
  <c r="L4335" i="3"/>
  <c r="M4335" i="3" s="1"/>
  <c r="O4335" i="3"/>
  <c r="P4335" i="3"/>
  <c r="Q4335" i="3"/>
  <c r="S4335" i="3"/>
  <c r="T4335" i="3"/>
  <c r="N4335" i="3" s="1"/>
  <c r="U4335" i="3"/>
  <c r="V4335" i="3"/>
  <c r="E4336" i="3"/>
  <c r="Q4336" i="3" s="1"/>
  <c r="F4336" i="3"/>
  <c r="L4336" i="3"/>
  <c r="O4336" i="3"/>
  <c r="P4336" i="3"/>
  <c r="S4336" i="3"/>
  <c r="M4336" i="3" s="1"/>
  <c r="U4336" i="3"/>
  <c r="T4336" i="3" s="1"/>
  <c r="N4336" i="3" s="1"/>
  <c r="V4336" i="3"/>
  <c r="E4337" i="3"/>
  <c r="F4337" i="3" s="1"/>
  <c r="L4337" i="3"/>
  <c r="M4337" i="3" s="1"/>
  <c r="O4337" i="3"/>
  <c r="P4337" i="3"/>
  <c r="Q4337" i="3"/>
  <c r="U4337" i="3"/>
  <c r="S4337" i="3" s="1"/>
  <c r="V4337" i="3"/>
  <c r="E4338" i="3"/>
  <c r="Q4338" i="3" s="1"/>
  <c r="K4338" i="3"/>
  <c r="L4338" i="3"/>
  <c r="O4338" i="3"/>
  <c r="P4338" i="3"/>
  <c r="U4338" i="3"/>
  <c r="S4338" i="3" s="1"/>
  <c r="M4338" i="3" s="1"/>
  <c r="V4338" i="3"/>
  <c r="E4339" i="3"/>
  <c r="F4339" i="3"/>
  <c r="K4339" i="3"/>
  <c r="L4339" i="3"/>
  <c r="M4339" i="3"/>
  <c r="O4339" i="3"/>
  <c r="P4339" i="3"/>
  <c r="Q4339" i="3"/>
  <c r="S4339" i="3"/>
  <c r="T4339" i="3"/>
  <c r="N4339" i="3" s="1"/>
  <c r="U4339" i="3"/>
  <c r="V4339" i="3"/>
  <c r="E4340" i="3"/>
  <c r="F4340" i="3" s="1"/>
  <c r="L4340" i="3"/>
  <c r="O4340" i="3"/>
  <c r="P4340" i="3"/>
  <c r="Q4340" i="3"/>
  <c r="S4340" i="3"/>
  <c r="T4340" i="3"/>
  <c r="U4340" i="3"/>
  <c r="V4340" i="3"/>
  <c r="E4341" i="3"/>
  <c r="F4341" i="3"/>
  <c r="K4341" i="3"/>
  <c r="L4341" i="3"/>
  <c r="O4341" i="3"/>
  <c r="P4341" i="3"/>
  <c r="Q4341" i="3"/>
  <c r="U4341" i="3"/>
  <c r="S4341" i="3" s="1"/>
  <c r="M4341" i="3" s="1"/>
  <c r="V4341" i="3"/>
  <c r="E4342" i="3"/>
  <c r="Q4342" i="3" s="1"/>
  <c r="F4342" i="3"/>
  <c r="K4342" i="3"/>
  <c r="L4342" i="3"/>
  <c r="M4342" i="3" s="1"/>
  <c r="O4342" i="3"/>
  <c r="P4342" i="3"/>
  <c r="T4342" i="3"/>
  <c r="U4342" i="3"/>
  <c r="S4342" i="3" s="1"/>
  <c r="V4342" i="3"/>
  <c r="E4343" i="3"/>
  <c r="L4343" i="3"/>
  <c r="O4343" i="3"/>
  <c r="P4343" i="3"/>
  <c r="S4343" i="3"/>
  <c r="M4343" i="3" s="1"/>
  <c r="U4343" i="3"/>
  <c r="T4343" i="3" s="1"/>
  <c r="N4343" i="3" s="1"/>
  <c r="V4343" i="3"/>
  <c r="E4344" i="3"/>
  <c r="K4344" i="3" s="1"/>
  <c r="F4344" i="3"/>
  <c r="L4344" i="3"/>
  <c r="O4344" i="3"/>
  <c r="P4344" i="3"/>
  <c r="Q4344" i="3"/>
  <c r="U4344" i="3"/>
  <c r="V4344" i="3"/>
  <c r="E4345" i="3"/>
  <c r="F4345" i="3" s="1"/>
  <c r="L4345" i="3"/>
  <c r="O4345" i="3"/>
  <c r="P4345" i="3"/>
  <c r="T4345" i="3"/>
  <c r="U4345" i="3"/>
  <c r="S4345" i="3" s="1"/>
  <c r="M4345" i="3" s="1"/>
  <c r="V4345" i="3"/>
  <c r="E4346" i="3"/>
  <c r="F4346" i="3"/>
  <c r="K4346" i="3"/>
  <c r="L4346" i="3"/>
  <c r="M4346" i="3" s="1"/>
  <c r="O4346" i="3"/>
  <c r="P4346" i="3"/>
  <c r="Q4346" i="3"/>
  <c r="S4346" i="3"/>
  <c r="U4346" i="3"/>
  <c r="T4346" i="3" s="1"/>
  <c r="V4346" i="3"/>
  <c r="E4347" i="3"/>
  <c r="F4347" i="3"/>
  <c r="K4347" i="3"/>
  <c r="L4347" i="3"/>
  <c r="M4347" i="3" s="1"/>
  <c r="O4347" i="3"/>
  <c r="P4347" i="3"/>
  <c r="Q4347" i="3"/>
  <c r="S4347" i="3"/>
  <c r="T4347" i="3"/>
  <c r="N4347" i="3" s="1"/>
  <c r="U4347" i="3"/>
  <c r="V4347" i="3"/>
  <c r="E4348" i="3"/>
  <c r="Q4348" i="3" s="1"/>
  <c r="F4348" i="3"/>
  <c r="L4348" i="3"/>
  <c r="O4348" i="3"/>
  <c r="P4348" i="3"/>
  <c r="S4348" i="3"/>
  <c r="M4348" i="3" s="1"/>
  <c r="U4348" i="3"/>
  <c r="T4348" i="3" s="1"/>
  <c r="N4348" i="3" s="1"/>
  <c r="V4348" i="3"/>
  <c r="E4349" i="3"/>
  <c r="F4349" i="3" s="1"/>
  <c r="L4349" i="3"/>
  <c r="O4349" i="3"/>
  <c r="P4349" i="3"/>
  <c r="Q4349" i="3"/>
  <c r="U4349" i="3"/>
  <c r="S4349" i="3" s="1"/>
  <c r="V4349" i="3"/>
  <c r="E4350" i="3"/>
  <c r="Q4350" i="3" s="1"/>
  <c r="K4350" i="3"/>
  <c r="L4350" i="3"/>
  <c r="O4350" i="3"/>
  <c r="P4350" i="3"/>
  <c r="U4350" i="3"/>
  <c r="S4350" i="3" s="1"/>
  <c r="M4350" i="3" s="1"/>
  <c r="V4350" i="3"/>
  <c r="E4351" i="3"/>
  <c r="F4351" i="3"/>
  <c r="K4351" i="3"/>
  <c r="L4351" i="3"/>
  <c r="M4351" i="3"/>
  <c r="O4351" i="3"/>
  <c r="P4351" i="3"/>
  <c r="Q4351" i="3"/>
  <c r="S4351" i="3"/>
  <c r="T4351" i="3"/>
  <c r="N4351" i="3" s="1"/>
  <c r="U4351" i="3"/>
  <c r="V4351" i="3"/>
  <c r="E4352" i="3"/>
  <c r="F4352" i="3" s="1"/>
  <c r="L4352" i="3"/>
  <c r="O4352" i="3"/>
  <c r="P4352" i="3"/>
  <c r="Q4352" i="3"/>
  <c r="S4352" i="3"/>
  <c r="T4352" i="3"/>
  <c r="U4352" i="3"/>
  <c r="V4352" i="3"/>
  <c r="E4353" i="3"/>
  <c r="F4353" i="3"/>
  <c r="K4353" i="3"/>
  <c r="L4353" i="3"/>
  <c r="O4353" i="3"/>
  <c r="P4353" i="3"/>
  <c r="Q4353" i="3"/>
  <c r="U4353" i="3"/>
  <c r="S4353" i="3" s="1"/>
  <c r="M4353" i="3" s="1"/>
  <c r="V4353" i="3"/>
  <c r="E4354" i="3"/>
  <c r="Q4354" i="3" s="1"/>
  <c r="F4354" i="3"/>
  <c r="K4354" i="3"/>
  <c r="L4354" i="3"/>
  <c r="O4354" i="3"/>
  <c r="P4354" i="3"/>
  <c r="T4354" i="3"/>
  <c r="U4354" i="3"/>
  <c r="S4354" i="3" s="1"/>
  <c r="V4354" i="3"/>
  <c r="E4355" i="3"/>
  <c r="L4355" i="3"/>
  <c r="O4355" i="3"/>
  <c r="P4355" i="3"/>
  <c r="S4355" i="3"/>
  <c r="M4355" i="3" s="1"/>
  <c r="U4355" i="3"/>
  <c r="T4355" i="3" s="1"/>
  <c r="N4355" i="3" s="1"/>
  <c r="V4355" i="3"/>
  <c r="E4356" i="3"/>
  <c r="K4356" i="3" s="1"/>
  <c r="F4356" i="3"/>
  <c r="L4356" i="3"/>
  <c r="O4356" i="3"/>
  <c r="P4356" i="3"/>
  <c r="Q4356" i="3"/>
  <c r="U4356" i="3"/>
  <c r="V4356" i="3"/>
  <c r="E4357" i="3"/>
  <c r="F4357" i="3" s="1"/>
  <c r="L4357" i="3"/>
  <c r="N4357" i="3" s="1"/>
  <c r="O4357" i="3"/>
  <c r="P4357" i="3"/>
  <c r="T4357" i="3"/>
  <c r="U4357" i="3"/>
  <c r="S4357" i="3" s="1"/>
  <c r="M4357" i="3" s="1"/>
  <c r="V4357" i="3"/>
  <c r="E4358" i="3"/>
  <c r="F4358" i="3"/>
  <c r="K4358" i="3"/>
  <c r="L4358" i="3"/>
  <c r="O4358" i="3"/>
  <c r="P4358" i="3"/>
  <c r="Q4358" i="3"/>
  <c r="S4358" i="3"/>
  <c r="U4358" i="3"/>
  <c r="T4358" i="3" s="1"/>
  <c r="V4358" i="3"/>
  <c r="E4359" i="3"/>
  <c r="F4359" i="3"/>
  <c r="K4359" i="3"/>
  <c r="L4359" i="3"/>
  <c r="M4359" i="3" s="1"/>
  <c r="O4359" i="3"/>
  <c r="P4359" i="3"/>
  <c r="Q4359" i="3"/>
  <c r="S4359" i="3"/>
  <c r="T4359" i="3"/>
  <c r="N4359" i="3" s="1"/>
  <c r="U4359" i="3"/>
  <c r="V4359" i="3"/>
  <c r="E4360" i="3"/>
  <c r="Q4360" i="3" s="1"/>
  <c r="F4360" i="3"/>
  <c r="L4360" i="3"/>
  <c r="O4360" i="3"/>
  <c r="P4360" i="3"/>
  <c r="S4360" i="3"/>
  <c r="M4360" i="3" s="1"/>
  <c r="U4360" i="3"/>
  <c r="T4360" i="3" s="1"/>
  <c r="N4360" i="3" s="1"/>
  <c r="V4360" i="3"/>
  <c r="E4361" i="3"/>
  <c r="F4361" i="3" s="1"/>
  <c r="L4361" i="3"/>
  <c r="M4361" i="3" s="1"/>
  <c r="O4361" i="3"/>
  <c r="P4361" i="3"/>
  <c r="Q4361" i="3"/>
  <c r="U4361" i="3"/>
  <c r="S4361" i="3" s="1"/>
  <c r="V4361" i="3"/>
  <c r="E4362" i="3"/>
  <c r="Q4362" i="3" s="1"/>
  <c r="K4362" i="3"/>
  <c r="L4362" i="3"/>
  <c r="O4362" i="3"/>
  <c r="P4362" i="3"/>
  <c r="U4362" i="3"/>
  <c r="S4362" i="3" s="1"/>
  <c r="M4362" i="3" s="1"/>
  <c r="V4362" i="3"/>
  <c r="E4363" i="3"/>
  <c r="F4363" i="3"/>
  <c r="K4363" i="3"/>
  <c r="L4363" i="3"/>
  <c r="O4363" i="3"/>
  <c r="P4363" i="3"/>
  <c r="Q4363" i="3"/>
  <c r="S4363" i="3"/>
  <c r="M4363" i="3" s="1"/>
  <c r="T4363" i="3"/>
  <c r="N4363" i="3" s="1"/>
  <c r="U4363" i="3"/>
  <c r="V4363" i="3"/>
  <c r="E4364" i="3"/>
  <c r="F4364" i="3" s="1"/>
  <c r="L4364" i="3"/>
  <c r="N4364" i="3"/>
  <c r="O4364" i="3"/>
  <c r="P4364" i="3"/>
  <c r="Q4364" i="3"/>
  <c r="S4364" i="3"/>
  <c r="T4364" i="3"/>
  <c r="U4364" i="3"/>
  <c r="V4364" i="3"/>
  <c r="E4365" i="3"/>
  <c r="F4365" i="3"/>
  <c r="K4365" i="3"/>
  <c r="L4365" i="3"/>
  <c r="M4365" i="3"/>
  <c r="O4365" i="3"/>
  <c r="P4365" i="3"/>
  <c r="Q4365" i="3"/>
  <c r="U4365" i="3"/>
  <c r="S4365" i="3" s="1"/>
  <c r="V4365" i="3"/>
  <c r="E4366" i="3"/>
  <c r="Q4366" i="3" s="1"/>
  <c r="F4366" i="3"/>
  <c r="K4366" i="3"/>
  <c r="L4366" i="3"/>
  <c r="O4366" i="3"/>
  <c r="P4366" i="3"/>
  <c r="T4366" i="3"/>
  <c r="U4366" i="3"/>
  <c r="S4366" i="3" s="1"/>
  <c r="V4366" i="3"/>
  <c r="E4367" i="3"/>
  <c r="K4367" i="3" s="1"/>
  <c r="L4367" i="3"/>
  <c r="N4367" i="3"/>
  <c r="O4367" i="3"/>
  <c r="P4367" i="3"/>
  <c r="S4367" i="3"/>
  <c r="M4367" i="3" s="1"/>
  <c r="U4367" i="3"/>
  <c r="T4367" i="3" s="1"/>
  <c r="V4367" i="3"/>
  <c r="E4368" i="3"/>
  <c r="K4368" i="3" s="1"/>
  <c r="F4368" i="3"/>
  <c r="L4368" i="3"/>
  <c r="O4368" i="3"/>
  <c r="P4368" i="3"/>
  <c r="Q4368" i="3"/>
  <c r="U4368" i="3"/>
  <c r="V4368" i="3"/>
  <c r="E4369" i="3"/>
  <c r="L4369" i="3"/>
  <c r="M4369" i="3"/>
  <c r="O4369" i="3"/>
  <c r="P4369" i="3"/>
  <c r="T4369" i="3"/>
  <c r="U4369" i="3"/>
  <c r="S4369" i="3" s="1"/>
  <c r="V4369" i="3"/>
  <c r="E4370" i="3"/>
  <c r="F4370" i="3"/>
  <c r="K4370" i="3"/>
  <c r="L4370" i="3"/>
  <c r="O4370" i="3"/>
  <c r="P4370" i="3"/>
  <c r="Q4370" i="3"/>
  <c r="S4370" i="3"/>
  <c r="U4370" i="3"/>
  <c r="T4370" i="3" s="1"/>
  <c r="V4370" i="3"/>
  <c r="E4371" i="3"/>
  <c r="F4371" i="3"/>
  <c r="K4371" i="3"/>
  <c r="L4371" i="3"/>
  <c r="M4371" i="3" s="1"/>
  <c r="N4371" i="3"/>
  <c r="O4371" i="3"/>
  <c r="P4371" i="3"/>
  <c r="Q4371" i="3"/>
  <c r="S4371" i="3"/>
  <c r="T4371" i="3"/>
  <c r="U4371" i="3"/>
  <c r="V4371" i="3"/>
  <c r="E4372" i="3"/>
  <c r="F4372" i="3" s="1"/>
  <c r="L4372" i="3"/>
  <c r="M4372" i="3"/>
  <c r="O4372" i="3"/>
  <c r="P4372" i="3"/>
  <c r="S4372" i="3"/>
  <c r="U4372" i="3"/>
  <c r="T4372" i="3" s="1"/>
  <c r="N4372" i="3" s="1"/>
  <c r="V4372" i="3"/>
  <c r="E4373" i="3"/>
  <c r="Q4373" i="3" s="1"/>
  <c r="L4373" i="3"/>
  <c r="O4373" i="3"/>
  <c r="P4373" i="3"/>
  <c r="U4373" i="3"/>
  <c r="V4373" i="3"/>
  <c r="E4374" i="3"/>
  <c r="Q4374" i="3" s="1"/>
  <c r="K4374" i="3"/>
  <c r="L4374" i="3"/>
  <c r="O4374" i="3"/>
  <c r="P4374" i="3"/>
  <c r="U4374" i="3"/>
  <c r="S4374" i="3" s="1"/>
  <c r="M4374" i="3" s="1"/>
  <c r="V4374" i="3"/>
  <c r="E4375" i="3"/>
  <c r="F4375" i="3"/>
  <c r="K4375" i="3"/>
  <c r="L4375" i="3"/>
  <c r="O4375" i="3"/>
  <c r="P4375" i="3"/>
  <c r="Q4375" i="3"/>
  <c r="S4375" i="3"/>
  <c r="M4375" i="3" s="1"/>
  <c r="T4375" i="3"/>
  <c r="N4375" i="3" s="1"/>
  <c r="U4375" i="3"/>
  <c r="V4375" i="3"/>
  <c r="E4376" i="3"/>
  <c r="L4376" i="3"/>
  <c r="O4376" i="3"/>
  <c r="P4376" i="3"/>
  <c r="S4376" i="3"/>
  <c r="T4376" i="3"/>
  <c r="U4376" i="3"/>
  <c r="V4376" i="3"/>
  <c r="E4377" i="3"/>
  <c r="F4377" i="3"/>
  <c r="K4377" i="3"/>
  <c r="L4377" i="3"/>
  <c r="O4377" i="3"/>
  <c r="P4377" i="3"/>
  <c r="Q4377" i="3"/>
  <c r="U4377" i="3"/>
  <c r="V4377" i="3"/>
  <c r="E4378" i="3"/>
  <c r="Q4378" i="3" s="1"/>
  <c r="F4378" i="3"/>
  <c r="K4378" i="3"/>
  <c r="L4378" i="3"/>
  <c r="O4378" i="3"/>
  <c r="P4378" i="3"/>
  <c r="T4378" i="3"/>
  <c r="U4378" i="3"/>
  <c r="S4378" i="3" s="1"/>
  <c r="V4378" i="3"/>
  <c r="E4379" i="3"/>
  <c r="K4379" i="3"/>
  <c r="L4379" i="3"/>
  <c r="N4379" i="3"/>
  <c r="O4379" i="3"/>
  <c r="P4379" i="3"/>
  <c r="S4379" i="3"/>
  <c r="M4379" i="3" s="1"/>
  <c r="U4379" i="3"/>
  <c r="T4379" i="3" s="1"/>
  <c r="V4379" i="3"/>
  <c r="E4380" i="3"/>
  <c r="K4380" i="3" s="1"/>
  <c r="F4380" i="3"/>
  <c r="L4380" i="3"/>
  <c r="O4380" i="3"/>
  <c r="P4380" i="3"/>
  <c r="Q4380" i="3"/>
  <c r="U4380" i="3"/>
  <c r="V4380" i="3"/>
  <c r="E4381" i="3"/>
  <c r="L4381" i="3"/>
  <c r="O4381" i="3"/>
  <c r="P4381" i="3"/>
  <c r="T4381" i="3"/>
  <c r="U4381" i="3"/>
  <c r="S4381" i="3" s="1"/>
  <c r="V4381" i="3"/>
  <c r="E4382" i="3"/>
  <c r="F4382" i="3"/>
  <c r="K4382" i="3"/>
  <c r="L4382" i="3"/>
  <c r="O4382" i="3"/>
  <c r="P4382" i="3"/>
  <c r="Q4382" i="3"/>
  <c r="S4382" i="3"/>
  <c r="U4382" i="3"/>
  <c r="T4382" i="3" s="1"/>
  <c r="V4382" i="3"/>
  <c r="E4383" i="3"/>
  <c r="F4383" i="3"/>
  <c r="K4383" i="3"/>
  <c r="L4383" i="3"/>
  <c r="M4383" i="3" s="1"/>
  <c r="N4383" i="3"/>
  <c r="O4383" i="3"/>
  <c r="P4383" i="3"/>
  <c r="Q4383" i="3"/>
  <c r="S4383" i="3"/>
  <c r="T4383" i="3"/>
  <c r="U4383" i="3"/>
  <c r="V4383" i="3"/>
  <c r="E4384" i="3"/>
  <c r="F4384" i="3"/>
  <c r="L4384" i="3"/>
  <c r="O4384" i="3"/>
  <c r="P4384" i="3"/>
  <c r="S4384" i="3"/>
  <c r="M4384" i="3" s="1"/>
  <c r="U4384" i="3"/>
  <c r="T4384" i="3" s="1"/>
  <c r="N4384" i="3" s="1"/>
  <c r="V4384" i="3"/>
  <c r="E4385" i="3"/>
  <c r="Q4385" i="3" s="1"/>
  <c r="L4385" i="3"/>
  <c r="O4385" i="3"/>
  <c r="P4385" i="3"/>
  <c r="U4385" i="3"/>
  <c r="V4385" i="3"/>
  <c r="E4386" i="3"/>
  <c r="Q4386" i="3" s="1"/>
  <c r="K4386" i="3"/>
  <c r="L4386" i="3"/>
  <c r="N4386" i="3"/>
  <c r="O4386" i="3"/>
  <c r="P4386" i="3"/>
  <c r="T4386" i="3"/>
  <c r="U4386" i="3"/>
  <c r="S4386" i="3" s="1"/>
  <c r="M4386" i="3" s="1"/>
  <c r="V4386" i="3"/>
  <c r="E4387" i="3"/>
  <c r="F4387" i="3"/>
  <c r="K4387" i="3"/>
  <c r="L4387" i="3"/>
  <c r="O4387" i="3"/>
  <c r="P4387" i="3"/>
  <c r="Q4387" i="3"/>
  <c r="S4387" i="3"/>
  <c r="M4387" i="3" s="1"/>
  <c r="T4387" i="3"/>
  <c r="N4387" i="3" s="1"/>
  <c r="U4387" i="3"/>
  <c r="V4387" i="3"/>
  <c r="E4388" i="3"/>
  <c r="Q4388" i="3" s="1"/>
  <c r="L4388" i="3"/>
  <c r="N4388" i="3" s="1"/>
  <c r="O4388" i="3"/>
  <c r="P4388" i="3"/>
  <c r="S4388" i="3"/>
  <c r="T4388" i="3"/>
  <c r="U4388" i="3"/>
  <c r="V4388" i="3"/>
  <c r="E4389" i="3"/>
  <c r="F4389" i="3"/>
  <c r="K4389" i="3"/>
  <c r="L4389" i="3"/>
  <c r="O4389" i="3"/>
  <c r="P4389" i="3"/>
  <c r="Q4389" i="3"/>
  <c r="U4389" i="3"/>
  <c r="V4389" i="3"/>
  <c r="E4390" i="3"/>
  <c r="Q4390" i="3" s="1"/>
  <c r="F4390" i="3"/>
  <c r="K4390" i="3"/>
  <c r="L4390" i="3"/>
  <c r="O4390" i="3"/>
  <c r="P4390" i="3"/>
  <c r="T4390" i="3"/>
  <c r="U4390" i="3"/>
  <c r="S4390" i="3" s="1"/>
  <c r="V4390" i="3"/>
  <c r="E4391" i="3"/>
  <c r="K4391" i="3"/>
  <c r="L4391" i="3"/>
  <c r="N4391" i="3"/>
  <c r="O4391" i="3"/>
  <c r="P4391" i="3"/>
  <c r="S4391" i="3"/>
  <c r="M4391" i="3" s="1"/>
  <c r="U4391" i="3"/>
  <c r="T4391" i="3" s="1"/>
  <c r="V4391" i="3"/>
  <c r="E4392" i="3"/>
  <c r="K4392" i="3" s="1"/>
  <c r="F4392" i="3"/>
  <c r="L4392" i="3"/>
  <c r="O4392" i="3"/>
  <c r="P4392" i="3"/>
  <c r="Q4392" i="3"/>
  <c r="U4392" i="3"/>
  <c r="V4392" i="3"/>
  <c r="E4393" i="3"/>
  <c r="K4393" i="3"/>
  <c r="L4393" i="3"/>
  <c r="M4393" i="3"/>
  <c r="O4393" i="3"/>
  <c r="P4393" i="3"/>
  <c r="T4393" i="3"/>
  <c r="U4393" i="3"/>
  <c r="S4393" i="3" s="1"/>
  <c r="V4393" i="3"/>
  <c r="E4394" i="3"/>
  <c r="F4394" i="3"/>
  <c r="K4394" i="3"/>
  <c r="L4394" i="3"/>
  <c r="O4394" i="3"/>
  <c r="P4394" i="3"/>
  <c r="Q4394" i="3"/>
  <c r="U4394" i="3"/>
  <c r="V4394" i="3"/>
  <c r="E4395" i="3"/>
  <c r="F4395" i="3" s="1"/>
  <c r="L4395" i="3"/>
  <c r="N4395" i="3"/>
  <c r="O4395" i="3"/>
  <c r="P4395" i="3"/>
  <c r="Q4395" i="3"/>
  <c r="S4395" i="3"/>
  <c r="T4395" i="3"/>
  <c r="U4395" i="3"/>
  <c r="V4395" i="3"/>
  <c r="E4396" i="3"/>
  <c r="K4396" i="3" s="1"/>
  <c r="L4396" i="3"/>
  <c r="O4396" i="3"/>
  <c r="P4396" i="3"/>
  <c r="S4396" i="3"/>
  <c r="M4396" i="3" s="1"/>
  <c r="U4396" i="3"/>
  <c r="T4396" i="3" s="1"/>
  <c r="N4396" i="3" s="1"/>
  <c r="V4396" i="3"/>
  <c r="E4397" i="3"/>
  <c r="L4397" i="3"/>
  <c r="O4397" i="3"/>
  <c r="P4397" i="3"/>
  <c r="U4397" i="3"/>
  <c r="S4397" i="3" s="1"/>
  <c r="V4397" i="3"/>
  <c r="E4398" i="3"/>
  <c r="Q4398" i="3" s="1"/>
  <c r="K4398" i="3"/>
  <c r="L4398" i="3"/>
  <c r="O4398" i="3"/>
  <c r="P4398" i="3"/>
  <c r="S4398" i="3"/>
  <c r="M4398" i="3" s="1"/>
  <c r="T4398" i="3"/>
  <c r="N4398" i="3" s="1"/>
  <c r="U4398" i="3"/>
  <c r="V4398" i="3"/>
  <c r="E4399" i="3"/>
  <c r="F4399" i="3"/>
  <c r="K4399" i="3"/>
  <c r="L4399" i="3"/>
  <c r="N4399" i="3"/>
  <c r="O4399" i="3"/>
  <c r="P4399" i="3"/>
  <c r="Q4399" i="3"/>
  <c r="S4399" i="3"/>
  <c r="M4399" i="3" s="1"/>
  <c r="T4399" i="3"/>
  <c r="U4399" i="3"/>
  <c r="V4399" i="3"/>
  <c r="E4400" i="3"/>
  <c r="L4400" i="3"/>
  <c r="M4400" i="3"/>
  <c r="N4400" i="3"/>
  <c r="O4400" i="3"/>
  <c r="P4400" i="3"/>
  <c r="S4400" i="3"/>
  <c r="T4400" i="3"/>
  <c r="U4400" i="3"/>
  <c r="V4400" i="3"/>
  <c r="E4401" i="3"/>
  <c r="F4401" i="3"/>
  <c r="K4401" i="3"/>
  <c r="L4401" i="3"/>
  <c r="O4401" i="3"/>
  <c r="P4401" i="3"/>
  <c r="Q4401" i="3"/>
  <c r="U4401" i="3"/>
  <c r="V4401" i="3"/>
  <c r="E4402" i="3"/>
  <c r="Q4402" i="3" s="1"/>
  <c r="F4402" i="3"/>
  <c r="K4402" i="3"/>
  <c r="L4402" i="3"/>
  <c r="N4402" i="3" s="1"/>
  <c r="O4402" i="3"/>
  <c r="P4402" i="3"/>
  <c r="T4402" i="3"/>
  <c r="U4402" i="3"/>
  <c r="S4402" i="3" s="1"/>
  <c r="V4402" i="3"/>
  <c r="E4403" i="3"/>
  <c r="Q4403" i="3" s="1"/>
  <c r="L4403" i="3"/>
  <c r="M4403" i="3"/>
  <c r="N4403" i="3"/>
  <c r="O4403" i="3"/>
  <c r="P4403" i="3"/>
  <c r="S4403" i="3"/>
  <c r="U4403" i="3"/>
  <c r="T4403" i="3" s="1"/>
  <c r="V4403" i="3"/>
  <c r="E4404" i="3"/>
  <c r="K4404" i="3" s="1"/>
  <c r="F4404" i="3"/>
  <c r="L4404" i="3"/>
  <c r="O4404" i="3"/>
  <c r="P4404" i="3"/>
  <c r="U4404" i="3"/>
  <c r="V4404" i="3"/>
  <c r="E4405" i="3"/>
  <c r="K4405" i="3"/>
  <c r="L4405" i="3"/>
  <c r="M4405" i="3"/>
  <c r="O4405" i="3"/>
  <c r="P4405" i="3"/>
  <c r="U4405" i="3"/>
  <c r="S4405" i="3" s="1"/>
  <c r="V4405" i="3"/>
  <c r="E4406" i="3"/>
  <c r="F4406" i="3"/>
  <c r="K4406" i="3"/>
  <c r="L4406" i="3"/>
  <c r="O4406" i="3"/>
  <c r="P4406" i="3"/>
  <c r="Q4406" i="3"/>
  <c r="S4406" i="3"/>
  <c r="U4406" i="3"/>
  <c r="T4406" i="3" s="1"/>
  <c r="V4406" i="3"/>
  <c r="E4407" i="3"/>
  <c r="F4407" i="3" s="1"/>
  <c r="K4407" i="3"/>
  <c r="L4407" i="3"/>
  <c r="N4407" i="3"/>
  <c r="O4407" i="3"/>
  <c r="P4407" i="3"/>
  <c r="Q4407" i="3"/>
  <c r="S4407" i="3"/>
  <c r="T4407" i="3"/>
  <c r="U4407" i="3"/>
  <c r="V4407" i="3"/>
  <c r="E4408" i="3"/>
  <c r="K4408" i="3" s="1"/>
  <c r="L4408" i="3"/>
  <c r="O4408" i="3"/>
  <c r="P4408" i="3"/>
  <c r="S4408" i="3"/>
  <c r="M4408" i="3" s="1"/>
  <c r="U4408" i="3"/>
  <c r="T4408" i="3" s="1"/>
  <c r="N4408" i="3" s="1"/>
  <c r="V4408" i="3"/>
  <c r="E4409" i="3"/>
  <c r="L4409" i="3"/>
  <c r="O4409" i="3"/>
  <c r="P4409" i="3"/>
  <c r="Q4409" i="3"/>
  <c r="T4409" i="3"/>
  <c r="U4409" i="3"/>
  <c r="S4409" i="3" s="1"/>
  <c r="V4409" i="3"/>
  <c r="E4410" i="3"/>
  <c r="Q4410" i="3" s="1"/>
  <c r="K4410" i="3"/>
  <c r="L4410" i="3"/>
  <c r="O4410" i="3"/>
  <c r="P4410" i="3"/>
  <c r="U4410" i="3"/>
  <c r="S4410" i="3" s="1"/>
  <c r="M4410" i="3" s="1"/>
  <c r="V4410" i="3"/>
  <c r="E4411" i="3"/>
  <c r="F4411" i="3"/>
  <c r="K4411" i="3"/>
  <c r="L4411" i="3"/>
  <c r="M4411" i="3"/>
  <c r="O4411" i="3"/>
  <c r="P4411" i="3"/>
  <c r="Q4411" i="3"/>
  <c r="S4411" i="3"/>
  <c r="T4411" i="3"/>
  <c r="N4411" i="3" s="1"/>
  <c r="U4411" i="3"/>
  <c r="V4411" i="3"/>
  <c r="E4412" i="3"/>
  <c r="L4412" i="3"/>
  <c r="N4412" i="3" s="1"/>
  <c r="M4412" i="3"/>
  <c r="O4412" i="3"/>
  <c r="P4412" i="3"/>
  <c r="S4412" i="3"/>
  <c r="T4412" i="3"/>
  <c r="U4412" i="3"/>
  <c r="V4412" i="3"/>
  <c r="E4413" i="3"/>
  <c r="F4413" i="3"/>
  <c r="K4413" i="3"/>
  <c r="L4413" i="3"/>
  <c r="O4413" i="3"/>
  <c r="P4413" i="3"/>
  <c r="Q4413" i="3"/>
  <c r="U4413" i="3"/>
  <c r="V4413" i="3"/>
  <c r="E4414" i="3"/>
  <c r="Q4414" i="3" s="1"/>
  <c r="F4414" i="3"/>
  <c r="K4414" i="3"/>
  <c r="L4414" i="3"/>
  <c r="O4414" i="3"/>
  <c r="P4414" i="3"/>
  <c r="T4414" i="3"/>
  <c r="U4414" i="3"/>
  <c r="S4414" i="3" s="1"/>
  <c r="V4414" i="3"/>
  <c r="E4415" i="3"/>
  <c r="Q4415" i="3" s="1"/>
  <c r="K4415" i="3"/>
  <c r="L4415" i="3"/>
  <c r="N4415" i="3"/>
  <c r="O4415" i="3"/>
  <c r="P4415" i="3"/>
  <c r="S4415" i="3"/>
  <c r="M4415" i="3" s="1"/>
  <c r="U4415" i="3"/>
  <c r="T4415" i="3" s="1"/>
  <c r="V4415" i="3"/>
  <c r="E4416" i="3"/>
  <c r="K4416" i="3" s="1"/>
  <c r="F4416" i="3"/>
  <c r="L4416" i="3"/>
  <c r="O4416" i="3"/>
  <c r="P4416" i="3"/>
  <c r="Q4416" i="3"/>
  <c r="U4416" i="3"/>
  <c r="V4416" i="3"/>
  <c r="E4417" i="3"/>
  <c r="K4417" i="3"/>
  <c r="L4417" i="3"/>
  <c r="N4417" i="3" s="1"/>
  <c r="M4417" i="3"/>
  <c r="O4417" i="3"/>
  <c r="P4417" i="3"/>
  <c r="T4417" i="3"/>
  <c r="U4417" i="3"/>
  <c r="S4417" i="3" s="1"/>
  <c r="V4417" i="3"/>
  <c r="E4418" i="3"/>
  <c r="F4418" i="3"/>
  <c r="K4418" i="3"/>
  <c r="L4418" i="3"/>
  <c r="O4418" i="3"/>
  <c r="P4418" i="3"/>
  <c r="Q4418" i="3"/>
  <c r="T4418" i="3"/>
  <c r="U4418" i="3"/>
  <c r="S4418" i="3" s="1"/>
  <c r="V4418" i="3"/>
  <c r="E4419" i="3"/>
  <c r="L4419" i="3"/>
  <c r="M4419" i="3" s="1"/>
  <c r="O4419" i="3"/>
  <c r="P4419" i="3"/>
  <c r="S4419" i="3"/>
  <c r="T4419" i="3"/>
  <c r="N4419" i="3" s="1"/>
  <c r="U4419" i="3"/>
  <c r="V4419" i="3"/>
  <c r="E4420" i="3"/>
  <c r="L4420" i="3"/>
  <c r="O4420" i="3"/>
  <c r="P4420" i="3"/>
  <c r="S4420" i="3"/>
  <c r="M4420" i="3" s="1"/>
  <c r="U4420" i="3"/>
  <c r="T4420" i="3" s="1"/>
  <c r="N4420" i="3" s="1"/>
  <c r="V4420" i="3"/>
  <c r="E4421" i="3"/>
  <c r="L4421" i="3"/>
  <c r="O4421" i="3"/>
  <c r="P4421" i="3"/>
  <c r="Q4421" i="3"/>
  <c r="U4421" i="3"/>
  <c r="S4421" i="3" s="1"/>
  <c r="V4421" i="3"/>
  <c r="E4422" i="3"/>
  <c r="Q4422" i="3" s="1"/>
  <c r="K4422" i="3"/>
  <c r="L4422" i="3"/>
  <c r="O4422" i="3"/>
  <c r="P4422" i="3"/>
  <c r="S4422" i="3"/>
  <c r="M4422" i="3" s="1"/>
  <c r="T4422" i="3"/>
  <c r="N4422" i="3" s="1"/>
  <c r="U4422" i="3"/>
  <c r="V4422" i="3"/>
  <c r="E4423" i="3"/>
  <c r="F4423" i="3"/>
  <c r="K4423" i="3"/>
  <c r="L4423" i="3"/>
  <c r="M4423" i="3" s="1"/>
  <c r="O4423" i="3"/>
  <c r="P4423" i="3"/>
  <c r="Q4423" i="3"/>
  <c r="S4423" i="3"/>
  <c r="T4423" i="3"/>
  <c r="U4423" i="3"/>
  <c r="V4423" i="3"/>
  <c r="E4424" i="3"/>
  <c r="F4424" i="3" s="1"/>
  <c r="L4424" i="3"/>
  <c r="M4424" i="3" s="1"/>
  <c r="O4424" i="3"/>
  <c r="P4424" i="3"/>
  <c r="Q4424" i="3"/>
  <c r="S4424" i="3"/>
  <c r="T4424" i="3"/>
  <c r="U4424" i="3"/>
  <c r="V4424" i="3"/>
  <c r="E4425" i="3"/>
  <c r="F4425" i="3"/>
  <c r="K4425" i="3"/>
  <c r="L4425" i="3"/>
  <c r="O4425" i="3"/>
  <c r="P4425" i="3"/>
  <c r="Q4425" i="3"/>
  <c r="U4425" i="3"/>
  <c r="V4425" i="3"/>
  <c r="E4426" i="3"/>
  <c r="Q4426" i="3" s="1"/>
  <c r="F4426" i="3"/>
  <c r="K4426" i="3"/>
  <c r="L4426" i="3"/>
  <c r="O4426" i="3"/>
  <c r="P4426" i="3"/>
  <c r="T4426" i="3"/>
  <c r="N4426" i="3" s="1"/>
  <c r="U4426" i="3"/>
  <c r="S4426" i="3" s="1"/>
  <c r="V4426" i="3"/>
  <c r="E4427" i="3"/>
  <c r="Q4427" i="3" s="1"/>
  <c r="L4427" i="3"/>
  <c r="O4427" i="3"/>
  <c r="P4427" i="3"/>
  <c r="U4427" i="3"/>
  <c r="V4427" i="3"/>
  <c r="E4428" i="3"/>
  <c r="K4428" i="3" s="1"/>
  <c r="L4428" i="3"/>
  <c r="N4428" i="3"/>
  <c r="O4428" i="3"/>
  <c r="P4428" i="3"/>
  <c r="T4428" i="3"/>
  <c r="U4428" i="3"/>
  <c r="S4428" i="3" s="1"/>
  <c r="M4428" i="3" s="1"/>
  <c r="V4428" i="3"/>
  <c r="E4429" i="3"/>
  <c r="K4429" i="3"/>
  <c r="L4429" i="3"/>
  <c r="O4429" i="3"/>
  <c r="P4429" i="3"/>
  <c r="U4429" i="3"/>
  <c r="S4429" i="3" s="1"/>
  <c r="V4429" i="3"/>
  <c r="E4430" i="3"/>
  <c r="F4430" i="3"/>
  <c r="K4430" i="3"/>
  <c r="L4430" i="3"/>
  <c r="O4430" i="3"/>
  <c r="P4430" i="3"/>
  <c r="Q4430" i="3"/>
  <c r="S4430" i="3"/>
  <c r="T4430" i="3"/>
  <c r="U4430" i="3"/>
  <c r="V4430" i="3"/>
  <c r="E4431" i="3"/>
  <c r="Q4431" i="3" s="1"/>
  <c r="K4431" i="3"/>
  <c r="L4431" i="3"/>
  <c r="M4431" i="3" s="1"/>
  <c r="N4431" i="3"/>
  <c r="O4431" i="3"/>
  <c r="P4431" i="3"/>
  <c r="S4431" i="3"/>
  <c r="T4431" i="3"/>
  <c r="U4431" i="3"/>
  <c r="V4431" i="3"/>
  <c r="E4432" i="3"/>
  <c r="K4432" i="3" s="1"/>
  <c r="L4432" i="3"/>
  <c r="N4432" i="3"/>
  <c r="O4432" i="3"/>
  <c r="P4432" i="3"/>
  <c r="U4432" i="3"/>
  <c r="T4432" i="3" s="1"/>
  <c r="V4432" i="3"/>
  <c r="E4433" i="3"/>
  <c r="L4433" i="3"/>
  <c r="M4433" i="3" s="1"/>
  <c r="O4433" i="3"/>
  <c r="P4433" i="3"/>
  <c r="U4433" i="3"/>
  <c r="S4433" i="3" s="1"/>
  <c r="V4433" i="3"/>
  <c r="E4434" i="3"/>
  <c r="Q4434" i="3" s="1"/>
  <c r="K4434" i="3"/>
  <c r="L4434" i="3"/>
  <c r="M4434" i="3" s="1"/>
  <c r="O4434" i="3"/>
  <c r="P4434" i="3"/>
  <c r="S4434" i="3"/>
  <c r="T4434" i="3"/>
  <c r="U4434" i="3"/>
  <c r="V4434" i="3"/>
  <c r="E4435" i="3"/>
  <c r="F4435" i="3"/>
  <c r="K4435" i="3"/>
  <c r="L4435" i="3"/>
  <c r="M4435" i="3" s="1"/>
  <c r="O4435" i="3"/>
  <c r="P4435" i="3"/>
  <c r="Q4435" i="3"/>
  <c r="S4435" i="3"/>
  <c r="T4435" i="3"/>
  <c r="U4435" i="3"/>
  <c r="V4435" i="3"/>
  <c r="E4436" i="3"/>
  <c r="Q4436" i="3" s="1"/>
  <c r="K4436" i="3"/>
  <c r="L4436" i="3"/>
  <c r="M4436" i="3" s="1"/>
  <c r="N4436" i="3"/>
  <c r="O4436" i="3"/>
  <c r="P4436" i="3"/>
  <c r="S4436" i="3"/>
  <c r="T4436" i="3"/>
  <c r="U4436" i="3"/>
  <c r="V4436" i="3"/>
  <c r="E4437" i="3"/>
  <c r="F4437" i="3"/>
  <c r="K4437" i="3"/>
  <c r="L4437" i="3"/>
  <c r="O4437" i="3"/>
  <c r="P4437" i="3"/>
  <c r="Q4437" i="3"/>
  <c r="U4437" i="3"/>
  <c r="V4437" i="3"/>
  <c r="E4438" i="3"/>
  <c r="Q4438" i="3" s="1"/>
  <c r="F4438" i="3"/>
  <c r="L4438" i="3"/>
  <c r="O4438" i="3"/>
  <c r="P4438" i="3"/>
  <c r="U4438" i="3"/>
  <c r="S4438" i="3" s="1"/>
  <c r="V4438" i="3"/>
  <c r="E4439" i="3"/>
  <c r="Q4439" i="3" s="1"/>
  <c r="F4439" i="3"/>
  <c r="K4439" i="3"/>
  <c r="L4439" i="3"/>
  <c r="O4439" i="3"/>
  <c r="P4439" i="3"/>
  <c r="S4439" i="3"/>
  <c r="M4439" i="3" s="1"/>
  <c r="U4439" i="3"/>
  <c r="T4439" i="3" s="1"/>
  <c r="N4439" i="3" s="1"/>
  <c r="V4439" i="3"/>
  <c r="E4440" i="3"/>
  <c r="K4440" i="3" s="1"/>
  <c r="F4440" i="3"/>
  <c r="L4440" i="3"/>
  <c r="N4440" i="3" s="1"/>
  <c r="O4440" i="3"/>
  <c r="P4440" i="3"/>
  <c r="Q4440" i="3"/>
  <c r="S4440" i="3"/>
  <c r="M4440" i="3" s="1"/>
  <c r="U4440" i="3"/>
  <c r="T4440" i="3" s="1"/>
  <c r="V4440" i="3"/>
  <c r="E4441" i="3"/>
  <c r="F4441" i="3" s="1"/>
  <c r="K4441" i="3"/>
  <c r="L4441" i="3"/>
  <c r="O4441" i="3"/>
  <c r="P4441" i="3"/>
  <c r="Q4441" i="3"/>
  <c r="T4441" i="3"/>
  <c r="U4441" i="3"/>
  <c r="S4441" i="3" s="1"/>
  <c r="M4441" i="3" s="1"/>
  <c r="V4441" i="3"/>
  <c r="E4442" i="3"/>
  <c r="F4442" i="3"/>
  <c r="K4442" i="3"/>
  <c r="L4442" i="3"/>
  <c r="O4442" i="3"/>
  <c r="P4442" i="3"/>
  <c r="Q4442" i="3"/>
  <c r="U4442" i="3"/>
  <c r="V4442" i="3"/>
  <c r="E4443" i="3"/>
  <c r="F4443" i="3" s="1"/>
  <c r="L4443" i="3"/>
  <c r="N4443" i="3"/>
  <c r="O4443" i="3"/>
  <c r="P4443" i="3"/>
  <c r="S4443" i="3"/>
  <c r="T4443" i="3"/>
  <c r="U4443" i="3"/>
  <c r="V4443" i="3"/>
  <c r="E4444" i="3"/>
  <c r="K4444" i="3" s="1"/>
  <c r="L4444" i="3"/>
  <c r="N4444" i="3"/>
  <c r="O4444" i="3"/>
  <c r="P4444" i="3"/>
  <c r="S4444" i="3"/>
  <c r="M4444" i="3" s="1"/>
  <c r="U4444" i="3"/>
  <c r="T4444" i="3" s="1"/>
  <c r="V4444" i="3"/>
  <c r="E4445" i="3"/>
  <c r="L4445" i="3"/>
  <c r="M4445" i="3" s="1"/>
  <c r="O4445" i="3"/>
  <c r="P4445" i="3"/>
  <c r="Q4445" i="3"/>
  <c r="U4445" i="3"/>
  <c r="S4445" i="3" s="1"/>
  <c r="V4445" i="3"/>
  <c r="E4446" i="3"/>
  <c r="Q4446" i="3" s="1"/>
  <c r="K4446" i="3"/>
  <c r="L4446" i="3"/>
  <c r="M4446" i="3"/>
  <c r="O4446" i="3"/>
  <c r="P4446" i="3"/>
  <c r="S4446" i="3"/>
  <c r="T4446" i="3"/>
  <c r="N4446" i="3" s="1"/>
  <c r="U4446" i="3"/>
  <c r="V4446" i="3"/>
  <c r="E4447" i="3"/>
  <c r="F4447" i="3"/>
  <c r="K4447" i="3"/>
  <c r="L4447" i="3"/>
  <c r="M4447" i="3"/>
  <c r="N4447" i="3"/>
  <c r="O4447" i="3"/>
  <c r="P4447" i="3"/>
  <c r="Q4447" i="3"/>
  <c r="S4447" i="3"/>
  <c r="T4447" i="3"/>
  <c r="U4447" i="3"/>
  <c r="V4447" i="3"/>
  <c r="E4448" i="3"/>
  <c r="F4448" i="3"/>
  <c r="K4448" i="3"/>
  <c r="L4448" i="3"/>
  <c r="M4448" i="3" s="1"/>
  <c r="O4448" i="3"/>
  <c r="P4448" i="3"/>
  <c r="Q4448" i="3"/>
  <c r="S4448" i="3"/>
  <c r="T4448" i="3"/>
  <c r="U4448" i="3"/>
  <c r="V4448" i="3"/>
  <c r="E4449" i="3"/>
  <c r="L4449" i="3"/>
  <c r="O4449" i="3"/>
  <c r="P4449" i="3"/>
  <c r="U4449" i="3"/>
  <c r="V4449" i="3"/>
  <c r="E4450" i="3"/>
  <c r="Q4450" i="3" s="1"/>
  <c r="K4450" i="3"/>
  <c r="L4450" i="3"/>
  <c r="M4450" i="3" s="1"/>
  <c r="O4450" i="3"/>
  <c r="P4450" i="3"/>
  <c r="U4450" i="3"/>
  <c r="S4450" i="3" s="1"/>
  <c r="V4450" i="3"/>
  <c r="E4451" i="3"/>
  <c r="Q4451" i="3" s="1"/>
  <c r="F4451" i="3"/>
  <c r="K4451" i="3"/>
  <c r="L4451" i="3"/>
  <c r="M4451" i="3"/>
  <c r="O4451" i="3"/>
  <c r="P4451" i="3"/>
  <c r="U4451" i="3"/>
  <c r="S4451" i="3" s="1"/>
  <c r="V4451" i="3"/>
  <c r="E4452" i="3"/>
  <c r="K4452" i="3" s="1"/>
  <c r="F4452" i="3"/>
  <c r="L4452" i="3"/>
  <c r="M4452" i="3" s="1"/>
  <c r="O4452" i="3"/>
  <c r="P4452" i="3"/>
  <c r="Q4452" i="3"/>
  <c r="U4452" i="3"/>
  <c r="S4452" i="3" s="1"/>
  <c r="V4452" i="3"/>
  <c r="E4453" i="3"/>
  <c r="F4453" i="3" s="1"/>
  <c r="K4453" i="3"/>
  <c r="L4453" i="3"/>
  <c r="M4453" i="3" s="1"/>
  <c r="O4453" i="3"/>
  <c r="P4453" i="3"/>
  <c r="Q4453" i="3"/>
  <c r="S4453" i="3"/>
  <c r="U4453" i="3"/>
  <c r="T4453" i="3" s="1"/>
  <c r="V4453" i="3"/>
  <c r="E4454" i="3"/>
  <c r="F4454" i="3"/>
  <c r="K4454" i="3"/>
  <c r="L4454" i="3"/>
  <c r="O4454" i="3"/>
  <c r="P4454" i="3"/>
  <c r="Q4454" i="3"/>
  <c r="S4454" i="3"/>
  <c r="T4454" i="3"/>
  <c r="U4454" i="3"/>
  <c r="V4454" i="3"/>
  <c r="E4455" i="3"/>
  <c r="Q4455" i="3" s="1"/>
  <c r="F4455" i="3"/>
  <c r="L4455" i="3"/>
  <c r="O4455" i="3"/>
  <c r="P4455" i="3"/>
  <c r="S4455" i="3"/>
  <c r="T4455" i="3"/>
  <c r="N4455" i="3" s="1"/>
  <c r="U4455" i="3"/>
  <c r="V4455" i="3"/>
  <c r="E4456" i="3"/>
  <c r="K4456" i="3" s="1"/>
  <c r="F4456" i="3"/>
  <c r="L4456" i="3"/>
  <c r="O4456" i="3"/>
  <c r="P4456" i="3"/>
  <c r="S4456" i="3"/>
  <c r="M4456" i="3" s="1"/>
  <c r="U4456" i="3"/>
  <c r="T4456" i="3" s="1"/>
  <c r="N4456" i="3" s="1"/>
  <c r="V4456" i="3"/>
  <c r="E4457" i="3"/>
  <c r="Q4457" i="3" s="1"/>
  <c r="L4457" i="3"/>
  <c r="M4457" i="3"/>
  <c r="O4457" i="3"/>
  <c r="P4457" i="3"/>
  <c r="T4457" i="3"/>
  <c r="U4457" i="3"/>
  <c r="S4457" i="3" s="1"/>
  <c r="V4457" i="3"/>
  <c r="E4458" i="3"/>
  <c r="Q4458" i="3" s="1"/>
  <c r="K4458" i="3"/>
  <c r="L4458" i="3"/>
  <c r="O4458" i="3"/>
  <c r="P4458" i="3"/>
  <c r="U4458" i="3"/>
  <c r="V4458" i="3"/>
  <c r="E4459" i="3"/>
  <c r="F4459" i="3"/>
  <c r="K4459" i="3"/>
  <c r="L4459" i="3"/>
  <c r="M4459" i="3"/>
  <c r="O4459" i="3"/>
  <c r="P4459" i="3"/>
  <c r="Q4459" i="3"/>
  <c r="S4459" i="3"/>
  <c r="T4459" i="3"/>
  <c r="N4459" i="3" s="1"/>
  <c r="U4459" i="3"/>
  <c r="V4459" i="3"/>
  <c r="E4460" i="3"/>
  <c r="F4460" i="3" s="1"/>
  <c r="L4460" i="3"/>
  <c r="N4460" i="3" s="1"/>
  <c r="O4460" i="3"/>
  <c r="P4460" i="3"/>
  <c r="S4460" i="3"/>
  <c r="M4460" i="3" s="1"/>
  <c r="T4460" i="3"/>
  <c r="U4460" i="3"/>
  <c r="V4460" i="3"/>
  <c r="E4461" i="3"/>
  <c r="F4461" i="3"/>
  <c r="K4461" i="3"/>
  <c r="L4461" i="3"/>
  <c r="N4461" i="3" s="1"/>
  <c r="O4461" i="3"/>
  <c r="P4461" i="3"/>
  <c r="Q4461" i="3"/>
  <c r="S4461" i="3"/>
  <c r="U4461" i="3"/>
  <c r="T4461" i="3" s="1"/>
  <c r="V4461" i="3"/>
  <c r="E4462" i="3"/>
  <c r="F4462" i="3" s="1"/>
  <c r="L4462" i="3"/>
  <c r="O4462" i="3"/>
  <c r="P4462" i="3"/>
  <c r="U4462" i="3"/>
  <c r="V4462" i="3"/>
  <c r="E4463" i="3"/>
  <c r="L4463" i="3"/>
  <c r="O4463" i="3"/>
  <c r="P4463" i="3"/>
  <c r="U4463" i="3"/>
  <c r="V4463" i="3"/>
  <c r="E4464" i="3"/>
  <c r="L4464" i="3"/>
  <c r="O4464" i="3"/>
  <c r="P4464" i="3"/>
  <c r="U4464" i="3"/>
  <c r="V4464" i="3"/>
  <c r="E4465" i="3"/>
  <c r="L4465" i="3"/>
  <c r="O4465" i="3"/>
  <c r="P4465" i="3"/>
  <c r="U4465" i="3"/>
  <c r="V4465" i="3"/>
  <c r="E4466" i="3"/>
  <c r="F4466" i="3"/>
  <c r="K4466" i="3"/>
  <c r="L4466" i="3"/>
  <c r="O4466" i="3"/>
  <c r="P4466" i="3"/>
  <c r="Q4466" i="3"/>
  <c r="U4466" i="3"/>
  <c r="V4466" i="3"/>
  <c r="E4467" i="3"/>
  <c r="L4467" i="3"/>
  <c r="N4467" i="3"/>
  <c r="O4467" i="3"/>
  <c r="P4467" i="3"/>
  <c r="S4467" i="3"/>
  <c r="T4467" i="3"/>
  <c r="U4467" i="3"/>
  <c r="V4467" i="3"/>
  <c r="E4468" i="3"/>
  <c r="L4468" i="3"/>
  <c r="O4468" i="3"/>
  <c r="P4468" i="3"/>
  <c r="U4468" i="3"/>
  <c r="V4468" i="3"/>
  <c r="E4469" i="3"/>
  <c r="L4469" i="3"/>
  <c r="N4469" i="3"/>
  <c r="O4469" i="3"/>
  <c r="P4469" i="3"/>
  <c r="T4469" i="3"/>
  <c r="U4469" i="3"/>
  <c r="S4469" i="3" s="1"/>
  <c r="M4469" i="3" s="1"/>
  <c r="V4469" i="3"/>
  <c r="E4470" i="3"/>
  <c r="K4470" i="3"/>
  <c r="L4470" i="3"/>
  <c r="M4470" i="3" s="1"/>
  <c r="O4470" i="3"/>
  <c r="P4470" i="3"/>
  <c r="T4470" i="3"/>
  <c r="U4470" i="3"/>
  <c r="S4470" i="3" s="1"/>
  <c r="V4470" i="3"/>
  <c r="E4471" i="3"/>
  <c r="F4471" i="3"/>
  <c r="K4471" i="3"/>
  <c r="L4471" i="3"/>
  <c r="M4471" i="3" s="1"/>
  <c r="O4471" i="3"/>
  <c r="P4471" i="3"/>
  <c r="Q4471" i="3"/>
  <c r="S4471" i="3"/>
  <c r="T4471" i="3"/>
  <c r="U4471" i="3"/>
  <c r="V4471" i="3"/>
  <c r="E4472" i="3"/>
  <c r="K4472" i="3" s="1"/>
  <c r="F4472" i="3"/>
  <c r="L4472" i="3"/>
  <c r="N4472" i="3"/>
  <c r="O4472" i="3"/>
  <c r="P4472" i="3"/>
  <c r="Q4472" i="3"/>
  <c r="S4472" i="3"/>
  <c r="M4472" i="3" s="1"/>
  <c r="T4472" i="3"/>
  <c r="U4472" i="3"/>
  <c r="V4472" i="3"/>
  <c r="E4473" i="3"/>
  <c r="L4473" i="3"/>
  <c r="M4473" i="3"/>
  <c r="O4473" i="3"/>
  <c r="P4473" i="3"/>
  <c r="S4473" i="3"/>
  <c r="U4473" i="3"/>
  <c r="T4473" i="3" s="1"/>
  <c r="V4473" i="3"/>
  <c r="E4474" i="3"/>
  <c r="K4474" i="3" s="1"/>
  <c r="F4474" i="3"/>
  <c r="L4474" i="3"/>
  <c r="O4474" i="3"/>
  <c r="P4474" i="3"/>
  <c r="T4474" i="3"/>
  <c r="N4474" i="3" s="1"/>
  <c r="U4474" i="3"/>
  <c r="S4474" i="3" s="1"/>
  <c r="V4474" i="3"/>
  <c r="E4475" i="3"/>
  <c r="K4475" i="3"/>
  <c r="L4475" i="3"/>
  <c r="O4475" i="3"/>
  <c r="P4475" i="3"/>
  <c r="T4475" i="3"/>
  <c r="N4475" i="3" s="1"/>
  <c r="U4475" i="3"/>
  <c r="S4475" i="3" s="1"/>
  <c r="M4475" i="3" s="1"/>
  <c r="V4475" i="3"/>
  <c r="E4476" i="3"/>
  <c r="L4476" i="3"/>
  <c r="O4476" i="3"/>
  <c r="P4476" i="3"/>
  <c r="Q4476" i="3"/>
  <c r="T4476" i="3"/>
  <c r="U4476" i="3"/>
  <c r="S4476" i="3" s="1"/>
  <c r="V4476" i="3"/>
  <c r="E4477" i="3"/>
  <c r="Q4477" i="3" s="1"/>
  <c r="L4477" i="3"/>
  <c r="O4477" i="3"/>
  <c r="P4477" i="3"/>
  <c r="T4477" i="3"/>
  <c r="U4477" i="3"/>
  <c r="S4477" i="3" s="1"/>
  <c r="V4477" i="3"/>
  <c r="E4478" i="3"/>
  <c r="F4478" i="3"/>
  <c r="K4478" i="3"/>
  <c r="L4478" i="3"/>
  <c r="M4478" i="3" s="1"/>
  <c r="O4478" i="3"/>
  <c r="P4478" i="3"/>
  <c r="Q4478" i="3"/>
  <c r="T4478" i="3"/>
  <c r="U4478" i="3"/>
  <c r="S4478" i="3" s="1"/>
  <c r="V4478" i="3"/>
  <c r="E4479" i="3"/>
  <c r="F4479" i="3" s="1"/>
  <c r="K4479" i="3"/>
  <c r="L4479" i="3"/>
  <c r="M4479" i="3" s="1"/>
  <c r="O4479" i="3"/>
  <c r="P4479" i="3"/>
  <c r="Q4479" i="3"/>
  <c r="S4479" i="3"/>
  <c r="T4479" i="3"/>
  <c r="U4479" i="3"/>
  <c r="V4479" i="3"/>
  <c r="E4480" i="3"/>
  <c r="K4480" i="3" s="1"/>
  <c r="L4480" i="3"/>
  <c r="O4480" i="3"/>
  <c r="P4480" i="3"/>
  <c r="S4480" i="3"/>
  <c r="M4480" i="3" s="1"/>
  <c r="U4480" i="3"/>
  <c r="T4480" i="3" s="1"/>
  <c r="N4480" i="3" s="1"/>
  <c r="V4480" i="3"/>
  <c r="E4481" i="3"/>
  <c r="Q4481" i="3" s="1"/>
  <c r="L4481" i="3"/>
  <c r="O4481" i="3"/>
  <c r="P4481" i="3"/>
  <c r="U4481" i="3"/>
  <c r="V4481" i="3"/>
  <c r="E4482" i="3"/>
  <c r="K4482" i="3"/>
  <c r="L4482" i="3"/>
  <c r="N4482" i="3" s="1"/>
  <c r="M4482" i="3"/>
  <c r="O4482" i="3"/>
  <c r="P4482" i="3"/>
  <c r="S4482" i="3"/>
  <c r="T4482" i="3"/>
  <c r="U4482" i="3"/>
  <c r="V4482" i="3"/>
  <c r="E4483" i="3"/>
  <c r="F4483" i="3"/>
  <c r="K4483" i="3"/>
  <c r="L4483" i="3"/>
  <c r="N4483" i="3" s="1"/>
  <c r="M4483" i="3"/>
  <c r="O4483" i="3"/>
  <c r="P4483" i="3"/>
  <c r="Q4483" i="3"/>
  <c r="S4483" i="3"/>
  <c r="U4483" i="3"/>
  <c r="T4483" i="3" s="1"/>
  <c r="V4483" i="3"/>
  <c r="E4484" i="3"/>
  <c r="F4484" i="3"/>
  <c r="K4484" i="3"/>
  <c r="L4484" i="3"/>
  <c r="O4484" i="3"/>
  <c r="P4484" i="3"/>
  <c r="Q4484" i="3"/>
  <c r="S4484" i="3"/>
  <c r="T4484" i="3"/>
  <c r="U4484" i="3"/>
  <c r="V4484" i="3"/>
  <c r="E4485" i="3"/>
  <c r="F4485" i="3" s="1"/>
  <c r="L4485" i="3"/>
  <c r="O4485" i="3"/>
  <c r="P4485" i="3"/>
  <c r="U4485" i="3"/>
  <c r="V4485" i="3"/>
  <c r="E4486" i="3"/>
  <c r="F4486" i="3"/>
  <c r="K4486" i="3"/>
  <c r="L4486" i="3"/>
  <c r="O4486" i="3"/>
  <c r="P4486" i="3"/>
  <c r="Q4486" i="3"/>
  <c r="T4486" i="3"/>
  <c r="U4486" i="3"/>
  <c r="S4486" i="3" s="1"/>
  <c r="V4486" i="3"/>
  <c r="E4487" i="3"/>
  <c r="Q4487" i="3" s="1"/>
  <c r="K4487" i="3"/>
  <c r="L4487" i="3"/>
  <c r="M4487" i="3"/>
  <c r="O4487" i="3"/>
  <c r="P4487" i="3"/>
  <c r="S4487" i="3"/>
  <c r="T4487" i="3"/>
  <c r="N4487" i="3" s="1"/>
  <c r="U4487" i="3"/>
  <c r="V4487" i="3"/>
  <c r="E4488" i="3"/>
  <c r="K4488" i="3" s="1"/>
  <c r="L4488" i="3"/>
  <c r="M4488" i="3" s="1"/>
  <c r="N4488" i="3"/>
  <c r="O4488" i="3"/>
  <c r="P4488" i="3"/>
  <c r="S4488" i="3"/>
  <c r="T4488" i="3"/>
  <c r="U4488" i="3"/>
  <c r="V4488" i="3"/>
  <c r="E4489" i="3"/>
  <c r="F4489" i="3" s="1"/>
  <c r="L4489" i="3"/>
  <c r="M4489" i="3" s="1"/>
  <c r="O4489" i="3"/>
  <c r="P4489" i="3"/>
  <c r="S4489" i="3"/>
  <c r="T4489" i="3"/>
  <c r="N4489" i="3" s="1"/>
  <c r="U4489" i="3"/>
  <c r="V4489" i="3"/>
  <c r="E4490" i="3"/>
  <c r="F4490" i="3" s="1"/>
  <c r="K4490" i="3"/>
  <c r="L4490" i="3"/>
  <c r="O4490" i="3"/>
  <c r="P4490" i="3"/>
  <c r="Q4490" i="3"/>
  <c r="U4490" i="3"/>
  <c r="T4490" i="3" s="1"/>
  <c r="V4490" i="3"/>
  <c r="E4491" i="3"/>
  <c r="F4491" i="3"/>
  <c r="K4491" i="3"/>
  <c r="L4491" i="3"/>
  <c r="O4491" i="3"/>
  <c r="P4491" i="3"/>
  <c r="Q4491" i="3"/>
  <c r="T4491" i="3"/>
  <c r="U4491" i="3"/>
  <c r="S4491" i="3" s="1"/>
  <c r="V4491" i="3"/>
  <c r="E4492" i="3"/>
  <c r="K4492" i="3" s="1"/>
  <c r="L4492" i="3"/>
  <c r="M4492" i="3" s="1"/>
  <c r="O4492" i="3"/>
  <c r="P4492" i="3"/>
  <c r="S4492" i="3"/>
  <c r="T4492" i="3"/>
  <c r="U4492" i="3"/>
  <c r="V4492" i="3"/>
  <c r="E4493" i="3"/>
  <c r="K4493" i="3" s="1"/>
  <c r="F4493" i="3"/>
  <c r="L4493" i="3"/>
  <c r="O4493" i="3"/>
  <c r="P4493" i="3"/>
  <c r="Q4493" i="3"/>
  <c r="U4493" i="3"/>
  <c r="V4493" i="3"/>
  <c r="E4494" i="3"/>
  <c r="L4494" i="3"/>
  <c r="O4494" i="3"/>
  <c r="P4494" i="3"/>
  <c r="T4494" i="3"/>
  <c r="N4494" i="3" s="1"/>
  <c r="U4494" i="3"/>
  <c r="S4494" i="3" s="1"/>
  <c r="M4494" i="3" s="1"/>
  <c r="V4494" i="3"/>
  <c r="E4495" i="3"/>
  <c r="F4495" i="3" s="1"/>
  <c r="L4495" i="3"/>
  <c r="N4495" i="3" s="1"/>
  <c r="O4495" i="3"/>
  <c r="P4495" i="3"/>
  <c r="S4495" i="3"/>
  <c r="M4495" i="3" s="1"/>
  <c r="U4495" i="3"/>
  <c r="T4495" i="3" s="1"/>
  <c r="V4495" i="3"/>
  <c r="E4496" i="3"/>
  <c r="F4496" i="3"/>
  <c r="K4496" i="3"/>
  <c r="L4496" i="3"/>
  <c r="M4496" i="3" s="1"/>
  <c r="O4496" i="3"/>
  <c r="P4496" i="3"/>
  <c r="Q4496" i="3"/>
  <c r="S4496" i="3"/>
  <c r="T4496" i="3"/>
  <c r="U4496" i="3"/>
  <c r="V4496" i="3"/>
  <c r="E4497" i="3"/>
  <c r="F4497" i="3"/>
  <c r="K4497" i="3"/>
  <c r="L4497" i="3"/>
  <c r="M4497" i="3"/>
  <c r="O4497" i="3"/>
  <c r="P4497" i="3"/>
  <c r="Q4497" i="3"/>
  <c r="S4497" i="3"/>
  <c r="T4497" i="3"/>
  <c r="N4497" i="3" s="1"/>
  <c r="U4497" i="3"/>
  <c r="V4497" i="3"/>
  <c r="E4498" i="3"/>
  <c r="K4498" i="3" s="1"/>
  <c r="F4498" i="3"/>
  <c r="L4498" i="3"/>
  <c r="O4498" i="3"/>
  <c r="P4498" i="3"/>
  <c r="Q4498" i="3"/>
  <c r="S4498" i="3"/>
  <c r="U4498" i="3"/>
  <c r="T4498" i="3" s="1"/>
  <c r="V4498" i="3"/>
  <c r="E4499" i="3"/>
  <c r="K4499" i="3" s="1"/>
  <c r="L4499" i="3"/>
  <c r="O4499" i="3"/>
  <c r="P4499" i="3"/>
  <c r="U4499" i="3"/>
  <c r="S4499" i="3" s="1"/>
  <c r="V4499" i="3"/>
  <c r="E4500" i="3"/>
  <c r="Q4500" i="3" s="1"/>
  <c r="F4500" i="3"/>
  <c r="K4500" i="3"/>
  <c r="L4500" i="3"/>
  <c r="O4500" i="3"/>
  <c r="P4500" i="3"/>
  <c r="U4500" i="3"/>
  <c r="V4500" i="3"/>
  <c r="E4501" i="3"/>
  <c r="L4501" i="3"/>
  <c r="N4501" i="3" s="1"/>
  <c r="M4501" i="3"/>
  <c r="O4501" i="3"/>
  <c r="P4501" i="3"/>
  <c r="S4501" i="3"/>
  <c r="T4501" i="3"/>
  <c r="U4501" i="3"/>
  <c r="V4501" i="3"/>
  <c r="E4502" i="3"/>
  <c r="F4502" i="3" s="1"/>
  <c r="K4502" i="3"/>
  <c r="L4502" i="3"/>
  <c r="N4502" i="3" s="1"/>
  <c r="O4502" i="3"/>
  <c r="P4502" i="3"/>
  <c r="Q4502" i="3"/>
  <c r="U4502" i="3"/>
  <c r="T4502" i="3" s="1"/>
  <c r="V4502" i="3"/>
  <c r="E4503" i="3"/>
  <c r="F4503" i="3"/>
  <c r="K4503" i="3"/>
  <c r="L4503" i="3"/>
  <c r="O4503" i="3"/>
  <c r="P4503" i="3"/>
  <c r="Q4503" i="3"/>
  <c r="T4503" i="3"/>
  <c r="U4503" i="3"/>
  <c r="S4503" i="3" s="1"/>
  <c r="V4503" i="3"/>
  <c r="E4504" i="3"/>
  <c r="Q4504" i="3" s="1"/>
  <c r="L4504" i="3"/>
  <c r="O4504" i="3"/>
  <c r="P4504" i="3"/>
  <c r="S4504" i="3"/>
  <c r="T4504" i="3"/>
  <c r="U4504" i="3"/>
  <c r="V4504" i="3"/>
  <c r="E4505" i="3"/>
  <c r="K4505" i="3" s="1"/>
  <c r="F4505" i="3"/>
  <c r="L4505" i="3"/>
  <c r="O4505" i="3"/>
  <c r="P4505" i="3"/>
  <c r="Q4505" i="3"/>
  <c r="U4505" i="3"/>
  <c r="V4505" i="3"/>
  <c r="E4506" i="3"/>
  <c r="L4506" i="3"/>
  <c r="O4506" i="3"/>
  <c r="P4506" i="3"/>
  <c r="U4506" i="3"/>
  <c r="S4506" i="3" s="1"/>
  <c r="M4506" i="3" s="1"/>
  <c r="V4506" i="3"/>
  <c r="E4507" i="3"/>
  <c r="F4507" i="3" s="1"/>
  <c r="L4507" i="3"/>
  <c r="M4507" i="3"/>
  <c r="O4507" i="3"/>
  <c r="P4507" i="3"/>
  <c r="S4507" i="3"/>
  <c r="T4507" i="3"/>
  <c r="U4507" i="3"/>
  <c r="V4507" i="3"/>
  <c r="E4508" i="3"/>
  <c r="F4508" i="3"/>
  <c r="K4508" i="3"/>
  <c r="L4508" i="3"/>
  <c r="O4508" i="3"/>
  <c r="P4508" i="3"/>
  <c r="Q4508" i="3"/>
  <c r="S4508" i="3"/>
  <c r="T4508" i="3"/>
  <c r="N4508" i="3" s="1"/>
  <c r="U4508" i="3"/>
  <c r="V4508" i="3"/>
  <c r="E4509" i="3"/>
  <c r="F4509" i="3"/>
  <c r="K4509" i="3"/>
  <c r="L4509" i="3"/>
  <c r="O4509" i="3"/>
  <c r="P4509" i="3"/>
  <c r="Q4509" i="3"/>
  <c r="S4509" i="3"/>
  <c r="M4509" i="3" s="1"/>
  <c r="T4509" i="3"/>
  <c r="N4509" i="3" s="1"/>
  <c r="U4509" i="3"/>
  <c r="V4509" i="3"/>
  <c r="E4510" i="3"/>
  <c r="K4510" i="3" s="1"/>
  <c r="F4510" i="3"/>
  <c r="L4510" i="3"/>
  <c r="O4510" i="3"/>
  <c r="P4510" i="3"/>
  <c r="Q4510" i="3"/>
  <c r="S4510" i="3"/>
  <c r="T4510" i="3"/>
  <c r="U4510" i="3"/>
  <c r="V4510" i="3"/>
  <c r="E4511" i="3"/>
  <c r="F4511" i="3" s="1"/>
  <c r="L4511" i="3"/>
  <c r="O4511" i="3"/>
  <c r="P4511" i="3"/>
  <c r="Q4511" i="3"/>
  <c r="U4511" i="3"/>
  <c r="V4511" i="3"/>
  <c r="E4512" i="3"/>
  <c r="Q4512" i="3" s="1"/>
  <c r="F4512" i="3"/>
  <c r="K4512" i="3"/>
  <c r="L4512" i="3"/>
  <c r="O4512" i="3"/>
  <c r="P4512" i="3"/>
  <c r="U4512" i="3"/>
  <c r="S4512" i="3" s="1"/>
  <c r="M4512" i="3" s="1"/>
  <c r="V4512" i="3"/>
  <c r="E4513" i="3"/>
  <c r="L4513" i="3"/>
  <c r="M4513" i="3" s="1"/>
  <c r="O4513" i="3"/>
  <c r="P4513" i="3"/>
  <c r="S4513" i="3"/>
  <c r="T4513" i="3"/>
  <c r="U4513" i="3"/>
  <c r="V4513" i="3"/>
  <c r="E4514" i="3"/>
  <c r="F4514" i="3" s="1"/>
  <c r="K4514" i="3"/>
  <c r="L4514" i="3"/>
  <c r="O4514" i="3"/>
  <c r="P4514" i="3"/>
  <c r="Q4514" i="3"/>
  <c r="U4514" i="3"/>
  <c r="T4514" i="3" s="1"/>
  <c r="N4514" i="3" s="1"/>
  <c r="V4514" i="3"/>
  <c r="E4515" i="3"/>
  <c r="F4515" i="3"/>
  <c r="K4515" i="3"/>
  <c r="L4515" i="3"/>
  <c r="N4515" i="3" s="1"/>
  <c r="M4515" i="3"/>
  <c r="O4515" i="3"/>
  <c r="P4515" i="3"/>
  <c r="Q4515" i="3"/>
  <c r="T4515" i="3"/>
  <c r="U4515" i="3"/>
  <c r="S4515" i="3" s="1"/>
  <c r="V4515" i="3"/>
  <c r="E4516" i="3"/>
  <c r="Q4516" i="3" s="1"/>
  <c r="F4516" i="3"/>
  <c r="K4516" i="3"/>
  <c r="L4516" i="3"/>
  <c r="O4516" i="3"/>
  <c r="P4516" i="3"/>
  <c r="S4516" i="3"/>
  <c r="T4516" i="3"/>
  <c r="U4516" i="3"/>
  <c r="V4516" i="3"/>
  <c r="E4517" i="3"/>
  <c r="F4517" i="3"/>
  <c r="K4517" i="3"/>
  <c r="L4517" i="3"/>
  <c r="O4517" i="3"/>
  <c r="P4517" i="3"/>
  <c r="Q4517" i="3"/>
  <c r="U4517" i="3"/>
  <c r="V4517" i="3"/>
  <c r="E4518" i="3"/>
  <c r="F4518" i="3" s="1"/>
  <c r="L4518" i="3"/>
  <c r="M4518" i="3"/>
  <c r="O4518" i="3"/>
  <c r="P4518" i="3"/>
  <c r="T4518" i="3"/>
  <c r="N4518" i="3" s="1"/>
  <c r="U4518" i="3"/>
  <c r="S4518" i="3" s="1"/>
  <c r="V4518" i="3"/>
  <c r="E4519" i="3"/>
  <c r="L4519" i="3"/>
  <c r="M4519" i="3" s="1"/>
  <c r="O4519" i="3"/>
  <c r="P4519" i="3"/>
  <c r="S4519" i="3"/>
  <c r="U4519" i="3"/>
  <c r="T4519" i="3" s="1"/>
  <c r="V4519" i="3"/>
  <c r="E4520" i="3"/>
  <c r="F4520" i="3" s="1"/>
  <c r="K4520" i="3"/>
  <c r="L4520" i="3"/>
  <c r="N4520" i="3" s="1"/>
  <c r="O4520" i="3"/>
  <c r="P4520" i="3"/>
  <c r="Q4520" i="3"/>
  <c r="T4520" i="3"/>
  <c r="U4520" i="3"/>
  <c r="S4520" i="3" s="1"/>
  <c r="V4520" i="3"/>
  <c r="E4521" i="3"/>
  <c r="F4521" i="3"/>
  <c r="K4521" i="3"/>
  <c r="L4521" i="3"/>
  <c r="M4521" i="3"/>
  <c r="O4521" i="3"/>
  <c r="P4521" i="3"/>
  <c r="Q4521" i="3"/>
  <c r="S4521" i="3"/>
  <c r="T4521" i="3"/>
  <c r="N4521" i="3" s="1"/>
  <c r="U4521" i="3"/>
  <c r="V4521" i="3"/>
  <c r="E4522" i="3"/>
  <c r="K4522" i="3" s="1"/>
  <c r="F4522" i="3"/>
  <c r="L4522" i="3"/>
  <c r="O4522" i="3"/>
  <c r="P4522" i="3"/>
  <c r="Q4522" i="3"/>
  <c r="S4522" i="3"/>
  <c r="T4522" i="3"/>
  <c r="U4522" i="3"/>
  <c r="V4522" i="3"/>
  <c r="E4523" i="3"/>
  <c r="F4523" i="3" s="1"/>
  <c r="K4523" i="3"/>
  <c r="L4523" i="3"/>
  <c r="O4523" i="3"/>
  <c r="P4523" i="3"/>
  <c r="Q4523" i="3"/>
  <c r="U4523" i="3"/>
  <c r="V4523" i="3"/>
  <c r="E4524" i="3"/>
  <c r="Q4524" i="3" s="1"/>
  <c r="F4524" i="3"/>
  <c r="K4524" i="3"/>
  <c r="L4524" i="3"/>
  <c r="O4524" i="3"/>
  <c r="P4524" i="3"/>
  <c r="T4524" i="3"/>
  <c r="N4524" i="3" s="1"/>
  <c r="U4524" i="3"/>
  <c r="S4524" i="3" s="1"/>
  <c r="M4524" i="3" s="1"/>
  <c r="V4524" i="3"/>
  <c r="E4525" i="3"/>
  <c r="L4525" i="3"/>
  <c r="M4525" i="3" s="1"/>
  <c r="O4525" i="3"/>
  <c r="P4525" i="3"/>
  <c r="S4525" i="3"/>
  <c r="T4525" i="3"/>
  <c r="N4525" i="3" s="1"/>
  <c r="U4525" i="3"/>
  <c r="V4525" i="3"/>
  <c r="E4526" i="3"/>
  <c r="F4526" i="3" s="1"/>
  <c r="K4526" i="3"/>
  <c r="L4526" i="3"/>
  <c r="O4526" i="3"/>
  <c r="P4526" i="3"/>
  <c r="Q4526" i="3"/>
  <c r="U4526" i="3"/>
  <c r="V4526" i="3"/>
  <c r="E4527" i="3"/>
  <c r="F4527" i="3"/>
  <c r="K4527" i="3"/>
  <c r="L4527" i="3"/>
  <c r="N4527" i="3" s="1"/>
  <c r="O4527" i="3"/>
  <c r="P4527" i="3"/>
  <c r="Q4527" i="3"/>
  <c r="T4527" i="3"/>
  <c r="U4527" i="3"/>
  <c r="S4527" i="3" s="1"/>
  <c r="V4527" i="3"/>
  <c r="E4528" i="3"/>
  <c r="Q4528" i="3" s="1"/>
  <c r="F4528" i="3"/>
  <c r="K4528" i="3"/>
  <c r="L4528" i="3"/>
  <c r="O4528" i="3"/>
  <c r="P4528" i="3"/>
  <c r="S4528" i="3"/>
  <c r="T4528" i="3"/>
  <c r="U4528" i="3"/>
  <c r="V4528" i="3"/>
  <c r="E4529" i="3"/>
  <c r="Q4529" i="3" s="1"/>
  <c r="F4529" i="3"/>
  <c r="L4529" i="3"/>
  <c r="O4529" i="3"/>
  <c r="P4529" i="3"/>
  <c r="U4529" i="3"/>
  <c r="V4529" i="3"/>
  <c r="E4530" i="3"/>
  <c r="F4530" i="3"/>
  <c r="L4530" i="3"/>
  <c r="M4530" i="3"/>
  <c r="O4530" i="3"/>
  <c r="P4530" i="3"/>
  <c r="T4530" i="3"/>
  <c r="N4530" i="3" s="1"/>
  <c r="U4530" i="3"/>
  <c r="S4530" i="3" s="1"/>
  <c r="V4530" i="3"/>
  <c r="E4531" i="3"/>
  <c r="L4531" i="3"/>
  <c r="M4531" i="3" s="1"/>
  <c r="O4531" i="3"/>
  <c r="P4531" i="3"/>
  <c r="S4531" i="3"/>
  <c r="U4531" i="3"/>
  <c r="T4531" i="3" s="1"/>
  <c r="V4531" i="3"/>
  <c r="E4532" i="3"/>
  <c r="F4532" i="3" s="1"/>
  <c r="K4532" i="3"/>
  <c r="L4532" i="3"/>
  <c r="O4532" i="3"/>
  <c r="P4532" i="3"/>
  <c r="Q4532" i="3"/>
  <c r="S4532" i="3"/>
  <c r="T4532" i="3"/>
  <c r="U4532" i="3"/>
  <c r="V4532" i="3"/>
  <c r="E4533" i="3"/>
  <c r="F4533" i="3"/>
  <c r="K4533" i="3"/>
  <c r="L4533" i="3"/>
  <c r="N4533" i="3"/>
  <c r="O4533" i="3"/>
  <c r="P4533" i="3"/>
  <c r="Q4533" i="3"/>
  <c r="S4533" i="3"/>
  <c r="M4533" i="3" s="1"/>
  <c r="T4533" i="3"/>
  <c r="U4533" i="3"/>
  <c r="V4533" i="3"/>
  <c r="E4534" i="3"/>
  <c r="K4534" i="3" s="1"/>
  <c r="L4534" i="3"/>
  <c r="N4534" i="3" s="1"/>
  <c r="O4534" i="3"/>
  <c r="P4534" i="3"/>
  <c r="S4534" i="3"/>
  <c r="T4534" i="3"/>
  <c r="U4534" i="3"/>
  <c r="V4534" i="3"/>
  <c r="E4535" i="3"/>
  <c r="F4535" i="3" s="1"/>
  <c r="K4535" i="3"/>
  <c r="L4535" i="3"/>
  <c r="O4535" i="3"/>
  <c r="P4535" i="3"/>
  <c r="U4535" i="3"/>
  <c r="V4535" i="3"/>
  <c r="E4536" i="3"/>
  <c r="Q4536" i="3" s="1"/>
  <c r="F4536" i="3"/>
  <c r="K4536" i="3"/>
  <c r="L4536" i="3"/>
  <c r="M4536" i="3"/>
  <c r="O4536" i="3"/>
  <c r="P4536" i="3"/>
  <c r="T4536" i="3"/>
  <c r="N4536" i="3" s="1"/>
  <c r="U4536" i="3"/>
  <c r="S4536" i="3" s="1"/>
  <c r="V4536" i="3"/>
  <c r="E4537" i="3"/>
  <c r="F4537" i="3"/>
  <c r="L4537" i="3"/>
  <c r="M4537" i="3"/>
  <c r="N4537" i="3"/>
  <c r="O4537" i="3"/>
  <c r="P4537" i="3"/>
  <c r="S4537" i="3"/>
  <c r="T4537" i="3"/>
  <c r="U4537" i="3"/>
  <c r="V4537" i="3"/>
  <c r="E4538" i="3"/>
  <c r="F4538" i="3" s="1"/>
  <c r="K4538" i="3"/>
  <c r="L4538" i="3"/>
  <c r="O4538" i="3"/>
  <c r="P4538" i="3"/>
  <c r="Q4538" i="3"/>
  <c r="U4538" i="3"/>
  <c r="T4538" i="3" s="1"/>
  <c r="V4538" i="3"/>
  <c r="E4539" i="3"/>
  <c r="F4539" i="3"/>
  <c r="K4539" i="3"/>
  <c r="L4539" i="3"/>
  <c r="O4539" i="3"/>
  <c r="P4539" i="3"/>
  <c r="Q4539" i="3"/>
  <c r="T4539" i="3"/>
  <c r="U4539" i="3"/>
  <c r="S4539" i="3" s="1"/>
  <c r="V4539" i="3"/>
  <c r="E4540" i="3"/>
  <c r="Q4540" i="3" s="1"/>
  <c r="L4540" i="3"/>
  <c r="O4540" i="3"/>
  <c r="P4540" i="3"/>
  <c r="S4540" i="3"/>
  <c r="T4540" i="3"/>
  <c r="U4540" i="3"/>
  <c r="V4540" i="3"/>
  <c r="E4541" i="3"/>
  <c r="F4541" i="3" s="1"/>
  <c r="K4541" i="3"/>
  <c r="L4541" i="3"/>
  <c r="O4541" i="3"/>
  <c r="P4541" i="3"/>
  <c r="Q4541" i="3"/>
  <c r="S4541" i="3"/>
  <c r="U4541" i="3"/>
  <c r="T4541" i="3" s="1"/>
  <c r="N4541" i="3" s="1"/>
  <c r="V4541" i="3"/>
  <c r="E4542" i="3"/>
  <c r="K4542" i="3" s="1"/>
  <c r="L4542" i="3"/>
  <c r="O4542" i="3"/>
  <c r="P4542" i="3"/>
  <c r="Q4542" i="3"/>
  <c r="U4542" i="3"/>
  <c r="S4542" i="3" s="1"/>
  <c r="M4542" i="3" s="1"/>
  <c r="V4542" i="3"/>
  <c r="E4543" i="3"/>
  <c r="L4543" i="3"/>
  <c r="O4543" i="3"/>
  <c r="P4543" i="3"/>
  <c r="U4543" i="3"/>
  <c r="S4543" i="3" s="1"/>
  <c r="V4543" i="3"/>
  <c r="E4544" i="3"/>
  <c r="F4544" i="3" s="1"/>
  <c r="K4544" i="3"/>
  <c r="L4544" i="3"/>
  <c r="O4544" i="3"/>
  <c r="P4544" i="3"/>
  <c r="Q4544" i="3"/>
  <c r="S4544" i="3"/>
  <c r="U4544" i="3"/>
  <c r="T4544" i="3" s="1"/>
  <c r="N4544" i="3" s="1"/>
  <c r="V4544" i="3"/>
  <c r="E4545" i="3"/>
  <c r="F4545" i="3"/>
  <c r="K4545" i="3"/>
  <c r="L4545" i="3"/>
  <c r="M4545" i="3"/>
  <c r="N4545" i="3"/>
  <c r="O4545" i="3"/>
  <c r="P4545" i="3"/>
  <c r="Q4545" i="3"/>
  <c r="S4545" i="3"/>
  <c r="T4545" i="3"/>
  <c r="U4545" i="3"/>
  <c r="V4545" i="3"/>
  <c r="E4546" i="3"/>
  <c r="K4546" i="3" s="1"/>
  <c r="F4546" i="3"/>
  <c r="L4546" i="3"/>
  <c r="N4546" i="3" s="1"/>
  <c r="M4546" i="3"/>
  <c r="O4546" i="3"/>
  <c r="P4546" i="3"/>
  <c r="S4546" i="3"/>
  <c r="T4546" i="3"/>
  <c r="U4546" i="3"/>
  <c r="V4546" i="3"/>
  <c r="E4547" i="3"/>
  <c r="L4547" i="3"/>
  <c r="O4547" i="3"/>
  <c r="P4547" i="3"/>
  <c r="U4547" i="3"/>
  <c r="V4547" i="3"/>
  <c r="E4548" i="3"/>
  <c r="Q4548" i="3" s="1"/>
  <c r="F4548" i="3"/>
  <c r="K4548" i="3"/>
  <c r="L4548" i="3"/>
  <c r="M4548" i="3"/>
  <c r="N4548" i="3"/>
  <c r="O4548" i="3"/>
  <c r="P4548" i="3"/>
  <c r="T4548" i="3"/>
  <c r="U4548" i="3"/>
  <c r="S4548" i="3" s="1"/>
  <c r="V4548" i="3"/>
  <c r="E4549" i="3"/>
  <c r="F4549" i="3" s="1"/>
  <c r="L4549" i="3"/>
  <c r="N4549" i="3"/>
  <c r="O4549" i="3"/>
  <c r="P4549" i="3"/>
  <c r="S4549" i="3"/>
  <c r="M4549" i="3" s="1"/>
  <c r="T4549" i="3"/>
  <c r="U4549" i="3"/>
  <c r="V4549" i="3"/>
  <c r="E4550" i="3"/>
  <c r="F4550" i="3" s="1"/>
  <c r="K4550" i="3"/>
  <c r="L4550" i="3"/>
  <c r="O4550" i="3"/>
  <c r="P4550" i="3"/>
  <c r="Q4550" i="3"/>
  <c r="U4550" i="3"/>
  <c r="T4550" i="3" s="1"/>
  <c r="N4550" i="3" s="1"/>
  <c r="V4550" i="3"/>
  <c r="E4551" i="3"/>
  <c r="F4551" i="3"/>
  <c r="K4551" i="3"/>
  <c r="L4551" i="3"/>
  <c r="O4551" i="3"/>
  <c r="P4551" i="3"/>
  <c r="Q4551" i="3"/>
  <c r="T4551" i="3"/>
  <c r="U4551" i="3"/>
  <c r="S4551" i="3" s="1"/>
  <c r="M4551" i="3" s="1"/>
  <c r="V4551" i="3"/>
  <c r="E4552" i="3"/>
  <c r="Q4552" i="3" s="1"/>
  <c r="L4552" i="3"/>
  <c r="O4552" i="3"/>
  <c r="P4552" i="3"/>
  <c r="S4552" i="3"/>
  <c r="T4552" i="3"/>
  <c r="U4552" i="3"/>
  <c r="V4552" i="3"/>
  <c r="E4553" i="3"/>
  <c r="K4553" i="3" s="1"/>
  <c r="F4553" i="3"/>
  <c r="L4553" i="3"/>
  <c r="O4553" i="3"/>
  <c r="P4553" i="3"/>
  <c r="U4553" i="3"/>
  <c r="V4553" i="3"/>
  <c r="E4554" i="3"/>
  <c r="K4554" i="3" s="1"/>
  <c r="L4554" i="3"/>
  <c r="O4554" i="3"/>
  <c r="P4554" i="3"/>
  <c r="U4554" i="3"/>
  <c r="S4554" i="3" s="1"/>
  <c r="M4554" i="3" s="1"/>
  <c r="V4554" i="3"/>
  <c r="E4555" i="3"/>
  <c r="L4555" i="3"/>
  <c r="O4555" i="3"/>
  <c r="P4555" i="3"/>
  <c r="U4555" i="3"/>
  <c r="S4555" i="3" s="1"/>
  <c r="V4555" i="3"/>
  <c r="E4556" i="3"/>
  <c r="F4556" i="3" s="1"/>
  <c r="K4556" i="3"/>
  <c r="L4556" i="3"/>
  <c r="O4556" i="3"/>
  <c r="P4556" i="3"/>
  <c r="Q4556" i="3"/>
  <c r="S4556" i="3"/>
  <c r="U4556" i="3"/>
  <c r="T4556" i="3" s="1"/>
  <c r="V4556" i="3"/>
  <c r="E4557" i="3"/>
  <c r="F4557" i="3"/>
  <c r="K4557" i="3"/>
  <c r="L4557" i="3"/>
  <c r="M4557" i="3"/>
  <c r="N4557" i="3"/>
  <c r="O4557" i="3"/>
  <c r="P4557" i="3"/>
  <c r="Q4557" i="3"/>
  <c r="S4557" i="3"/>
  <c r="T4557" i="3"/>
  <c r="U4557" i="3"/>
  <c r="V4557" i="3"/>
  <c r="E4558" i="3"/>
  <c r="K4558" i="3" s="1"/>
  <c r="F4558" i="3"/>
  <c r="L4558" i="3"/>
  <c r="O4558" i="3"/>
  <c r="P4558" i="3"/>
  <c r="Q4558" i="3"/>
  <c r="S4558" i="3"/>
  <c r="T4558" i="3"/>
  <c r="U4558" i="3"/>
  <c r="V4558" i="3"/>
  <c r="E4559" i="3"/>
  <c r="F4559" i="3" s="1"/>
  <c r="K4559" i="3"/>
  <c r="L4559" i="3"/>
  <c r="O4559" i="3"/>
  <c r="P4559" i="3"/>
  <c r="Q4559" i="3"/>
  <c r="U4559" i="3"/>
  <c r="V4559" i="3"/>
  <c r="E4560" i="3"/>
  <c r="Q4560" i="3" s="1"/>
  <c r="F4560" i="3"/>
  <c r="K4560" i="3"/>
  <c r="L4560" i="3"/>
  <c r="O4560" i="3"/>
  <c r="P4560" i="3"/>
  <c r="T4560" i="3"/>
  <c r="N4560" i="3" s="1"/>
  <c r="U4560" i="3"/>
  <c r="S4560" i="3" s="1"/>
  <c r="M4560" i="3" s="1"/>
  <c r="V4560" i="3"/>
  <c r="E4561" i="3"/>
  <c r="F4561" i="3" s="1"/>
  <c r="L4561" i="3"/>
  <c r="N4561" i="3" s="1"/>
  <c r="O4561" i="3"/>
  <c r="P4561" i="3"/>
  <c r="S4561" i="3"/>
  <c r="M4561" i="3" s="1"/>
  <c r="T4561" i="3"/>
  <c r="U4561" i="3"/>
  <c r="V4561" i="3"/>
  <c r="E4562" i="3"/>
  <c r="F4562" i="3" s="1"/>
  <c r="L4562" i="3"/>
  <c r="N4562" i="3" s="1"/>
  <c r="O4562" i="3"/>
  <c r="P4562" i="3"/>
  <c r="Q4562" i="3"/>
  <c r="U4562" i="3"/>
  <c r="T4562" i="3" s="1"/>
  <c r="V4562" i="3"/>
  <c r="E4563" i="3"/>
  <c r="F4563" i="3" s="1"/>
  <c r="L4563" i="3"/>
  <c r="M4563" i="3"/>
  <c r="O4563" i="3"/>
  <c r="P4563" i="3"/>
  <c r="T4563" i="3"/>
  <c r="U4563" i="3"/>
  <c r="S4563" i="3" s="1"/>
  <c r="V4563" i="3"/>
  <c r="E4564" i="3"/>
  <c r="Q4564" i="3" s="1"/>
  <c r="F4564" i="3"/>
  <c r="L4564" i="3"/>
  <c r="O4564" i="3"/>
  <c r="P4564" i="3"/>
  <c r="U4564" i="3"/>
  <c r="S4564" i="3" s="1"/>
  <c r="V4564" i="3"/>
  <c r="E4565" i="3"/>
  <c r="F4565" i="3"/>
  <c r="K4565" i="3"/>
  <c r="L4565" i="3"/>
  <c r="O4565" i="3"/>
  <c r="P4565" i="3"/>
  <c r="Q4565" i="3"/>
  <c r="U4565" i="3"/>
  <c r="S4565" i="3" s="1"/>
  <c r="V4565" i="3"/>
  <c r="E4566" i="3"/>
  <c r="K4566" i="3" s="1"/>
  <c r="F4566" i="3"/>
  <c r="L4566" i="3"/>
  <c r="O4566" i="3"/>
  <c r="P4566" i="3"/>
  <c r="Q4566" i="3"/>
  <c r="U4566" i="3"/>
  <c r="S4566" i="3" s="1"/>
  <c r="M4566" i="3" s="1"/>
  <c r="V4566" i="3"/>
  <c r="E4567" i="3"/>
  <c r="L4567" i="3"/>
  <c r="N4567" i="3" s="1"/>
  <c r="O4567" i="3"/>
  <c r="P4567" i="3"/>
  <c r="T4567" i="3"/>
  <c r="U4567" i="3"/>
  <c r="S4567" i="3" s="1"/>
  <c r="V4567" i="3"/>
  <c r="E4568" i="3"/>
  <c r="F4568" i="3" s="1"/>
  <c r="K4568" i="3"/>
  <c r="L4568" i="3"/>
  <c r="O4568" i="3"/>
  <c r="P4568" i="3"/>
  <c r="Q4568" i="3"/>
  <c r="U4568" i="3"/>
  <c r="S4568" i="3" s="1"/>
  <c r="V4568" i="3"/>
  <c r="E4569" i="3"/>
  <c r="F4569" i="3"/>
  <c r="K4569" i="3"/>
  <c r="L4569" i="3"/>
  <c r="M4569" i="3"/>
  <c r="O4569" i="3"/>
  <c r="P4569" i="3"/>
  <c r="Q4569" i="3"/>
  <c r="S4569" i="3"/>
  <c r="T4569" i="3"/>
  <c r="N4569" i="3" s="1"/>
  <c r="U4569" i="3"/>
  <c r="V4569" i="3"/>
  <c r="E4570" i="3"/>
  <c r="K4570" i="3" s="1"/>
  <c r="F4570" i="3"/>
  <c r="L4570" i="3"/>
  <c r="M4570" i="3"/>
  <c r="N4570" i="3"/>
  <c r="O4570" i="3"/>
  <c r="P4570" i="3"/>
  <c r="S4570" i="3"/>
  <c r="T4570" i="3"/>
  <c r="U4570" i="3"/>
  <c r="V4570" i="3"/>
  <c r="E4571" i="3"/>
  <c r="F4571" i="3" s="1"/>
  <c r="K4571" i="3"/>
  <c r="L4571" i="3"/>
  <c r="O4571" i="3"/>
  <c r="P4571" i="3"/>
  <c r="U4571" i="3"/>
  <c r="V4571" i="3"/>
  <c r="E4572" i="3"/>
  <c r="Q4572" i="3" s="1"/>
  <c r="F4572" i="3"/>
  <c r="K4572" i="3"/>
  <c r="L4572" i="3"/>
  <c r="O4572" i="3"/>
  <c r="P4572" i="3"/>
  <c r="T4572" i="3"/>
  <c r="U4572" i="3"/>
  <c r="S4572" i="3" s="1"/>
  <c r="V4572" i="3"/>
  <c r="E4573" i="3"/>
  <c r="Q4573" i="3" s="1"/>
  <c r="L4573" i="3"/>
  <c r="N4573" i="3" s="1"/>
  <c r="M4573" i="3"/>
  <c r="O4573" i="3"/>
  <c r="P4573" i="3"/>
  <c r="S4573" i="3"/>
  <c r="T4573" i="3"/>
  <c r="U4573" i="3"/>
  <c r="V4573" i="3"/>
  <c r="E4574" i="3"/>
  <c r="Q4574" i="3" s="1"/>
  <c r="L4574" i="3"/>
  <c r="N4574" i="3" s="1"/>
  <c r="M4574" i="3"/>
  <c r="O4574" i="3"/>
  <c r="P4574" i="3"/>
  <c r="S4574" i="3"/>
  <c r="U4574" i="3"/>
  <c r="T4574" i="3" s="1"/>
  <c r="V4574" i="3"/>
  <c r="E4575" i="3"/>
  <c r="Q4575" i="3" s="1"/>
  <c r="L4575" i="3"/>
  <c r="M4575" i="3"/>
  <c r="O4575" i="3"/>
  <c r="P4575" i="3"/>
  <c r="T4575" i="3"/>
  <c r="U4575" i="3"/>
  <c r="S4575" i="3" s="1"/>
  <c r="V4575" i="3"/>
  <c r="E4576" i="3"/>
  <c r="Q4576" i="3" s="1"/>
  <c r="F4576" i="3"/>
  <c r="L4576" i="3"/>
  <c r="O4576" i="3"/>
  <c r="P4576" i="3"/>
  <c r="T4576" i="3"/>
  <c r="U4576" i="3"/>
  <c r="S4576" i="3" s="1"/>
  <c r="V4576" i="3"/>
  <c r="E4577" i="3"/>
  <c r="F4577" i="3" s="1"/>
  <c r="L4577" i="3"/>
  <c r="O4577" i="3"/>
  <c r="P4577" i="3"/>
  <c r="Q4577" i="3"/>
  <c r="T4577" i="3"/>
  <c r="N4577" i="3" s="1"/>
  <c r="U4577" i="3"/>
  <c r="S4577" i="3" s="1"/>
  <c r="V4577" i="3"/>
  <c r="E4578" i="3"/>
  <c r="K4578" i="3" s="1"/>
  <c r="L4578" i="3"/>
  <c r="O4578" i="3"/>
  <c r="P4578" i="3"/>
  <c r="Q4578" i="3"/>
  <c r="T4578" i="3"/>
  <c r="N4578" i="3" s="1"/>
  <c r="U4578" i="3"/>
  <c r="S4578" i="3" s="1"/>
  <c r="M4578" i="3" s="1"/>
  <c r="V4578" i="3"/>
  <c r="E4579" i="3"/>
  <c r="Q4579" i="3" s="1"/>
  <c r="L4579" i="3"/>
  <c r="O4579" i="3"/>
  <c r="P4579" i="3"/>
  <c r="S4579" i="3"/>
  <c r="M4579" i="3" s="1"/>
  <c r="T4579" i="3"/>
  <c r="U4579" i="3"/>
  <c r="V4579" i="3"/>
  <c r="E4580" i="3"/>
  <c r="F4580" i="3" s="1"/>
  <c r="K4580" i="3"/>
  <c r="L4580" i="3"/>
  <c r="O4580" i="3"/>
  <c r="P4580" i="3"/>
  <c r="Q4580" i="3"/>
  <c r="U4580" i="3"/>
  <c r="V4580" i="3"/>
  <c r="E4581" i="3"/>
  <c r="F4581" i="3"/>
  <c r="K4581" i="3"/>
  <c r="L4581" i="3"/>
  <c r="O4581" i="3"/>
  <c r="P4581" i="3"/>
  <c r="Q4581" i="3"/>
  <c r="S4581" i="3"/>
  <c r="M4581" i="3" s="1"/>
  <c r="T4581" i="3"/>
  <c r="N4581" i="3" s="1"/>
  <c r="U4581" i="3"/>
  <c r="V4581" i="3"/>
  <c r="E4582" i="3"/>
  <c r="K4582" i="3" s="1"/>
  <c r="F4582" i="3"/>
  <c r="L4582" i="3"/>
  <c r="M4582" i="3" s="1"/>
  <c r="O4582" i="3"/>
  <c r="P4582" i="3"/>
  <c r="S4582" i="3"/>
  <c r="T4582" i="3"/>
  <c r="U4582" i="3"/>
  <c r="V4582" i="3"/>
  <c r="E4583" i="3"/>
  <c r="F4583" i="3" s="1"/>
  <c r="K4583" i="3"/>
  <c r="L4583" i="3"/>
  <c r="O4583" i="3"/>
  <c r="P4583" i="3"/>
  <c r="U4583" i="3"/>
  <c r="V4583" i="3"/>
  <c r="E4584" i="3"/>
  <c r="Q4584" i="3" s="1"/>
  <c r="F4584" i="3"/>
  <c r="K4584" i="3"/>
  <c r="L4584" i="3"/>
  <c r="M4584" i="3" s="1"/>
  <c r="O4584" i="3"/>
  <c r="P4584" i="3"/>
  <c r="U4584" i="3"/>
  <c r="S4584" i="3" s="1"/>
  <c r="V4584" i="3"/>
  <c r="E4585" i="3"/>
  <c r="L4585" i="3"/>
  <c r="M4585" i="3"/>
  <c r="O4585" i="3"/>
  <c r="P4585" i="3"/>
  <c r="S4585" i="3"/>
  <c r="U4585" i="3"/>
  <c r="T4585" i="3" s="1"/>
  <c r="V4585" i="3"/>
  <c r="E4586" i="3"/>
  <c r="L4586" i="3"/>
  <c r="O4586" i="3"/>
  <c r="P4586" i="3"/>
  <c r="U4586" i="3"/>
  <c r="S4586" i="3" s="1"/>
  <c r="M4586" i="3" s="1"/>
  <c r="V4586" i="3"/>
  <c r="E4587" i="3"/>
  <c r="Q4587" i="3" s="1"/>
  <c r="F4587" i="3"/>
  <c r="K4587" i="3"/>
  <c r="L4587" i="3"/>
  <c r="O4587" i="3"/>
  <c r="P4587" i="3"/>
  <c r="U4587" i="3"/>
  <c r="V4587" i="3"/>
  <c r="E4588" i="3"/>
  <c r="F4588" i="3" s="1"/>
  <c r="L4588" i="3"/>
  <c r="O4588" i="3"/>
  <c r="P4588" i="3"/>
  <c r="U4588" i="3"/>
  <c r="V4588" i="3"/>
  <c r="E4589" i="3"/>
  <c r="F4589" i="3" s="1"/>
  <c r="L4589" i="3"/>
  <c r="O4589" i="3"/>
  <c r="P4589" i="3"/>
  <c r="U4589" i="3"/>
  <c r="V4589" i="3"/>
  <c r="E4590" i="3"/>
  <c r="F4590" i="3" s="1"/>
  <c r="L4590" i="3"/>
  <c r="O4590" i="3"/>
  <c r="P4590" i="3"/>
  <c r="S4590" i="3"/>
  <c r="M4590" i="3" s="1"/>
  <c r="T4590" i="3"/>
  <c r="N4590" i="3" s="1"/>
  <c r="U4590" i="3"/>
  <c r="V4590" i="3"/>
  <c r="E4591" i="3"/>
  <c r="K4591" i="3" s="1"/>
  <c r="F4591" i="3"/>
  <c r="L4591" i="3"/>
  <c r="M4591" i="3" s="1"/>
  <c r="O4591" i="3"/>
  <c r="P4591" i="3"/>
  <c r="S4591" i="3"/>
  <c r="T4591" i="3"/>
  <c r="U4591" i="3"/>
  <c r="V4591" i="3"/>
  <c r="E4592" i="3"/>
  <c r="F4592" i="3" s="1"/>
  <c r="K4592" i="3"/>
  <c r="L4592" i="3"/>
  <c r="M4592" i="3" s="1"/>
  <c r="O4592" i="3"/>
  <c r="P4592" i="3"/>
  <c r="S4592" i="3"/>
  <c r="T4592" i="3"/>
  <c r="U4592" i="3"/>
  <c r="V4592" i="3"/>
  <c r="E4593" i="3"/>
  <c r="F4593" i="3"/>
  <c r="K4593" i="3"/>
  <c r="L4593" i="3"/>
  <c r="O4593" i="3"/>
  <c r="P4593" i="3"/>
  <c r="Q4593" i="3"/>
  <c r="S4593" i="3"/>
  <c r="M4593" i="3" s="1"/>
  <c r="U4593" i="3"/>
  <c r="T4593" i="3" s="1"/>
  <c r="N4593" i="3" s="1"/>
  <c r="V4593" i="3"/>
  <c r="E4594" i="3"/>
  <c r="F4594" i="3" s="1"/>
  <c r="L4594" i="3"/>
  <c r="N4594" i="3" s="1"/>
  <c r="M4594" i="3"/>
  <c r="O4594" i="3"/>
  <c r="P4594" i="3"/>
  <c r="Q4594" i="3"/>
  <c r="S4594" i="3"/>
  <c r="T4594" i="3"/>
  <c r="U4594" i="3"/>
  <c r="V4594" i="3"/>
  <c r="E4595" i="3"/>
  <c r="F4595" i="3" s="1"/>
  <c r="L4595" i="3"/>
  <c r="M4595" i="3" s="1"/>
  <c r="O4595" i="3"/>
  <c r="P4595" i="3"/>
  <c r="Q4595" i="3"/>
  <c r="S4595" i="3"/>
  <c r="U4595" i="3"/>
  <c r="T4595" i="3" s="1"/>
  <c r="V4595" i="3"/>
  <c r="E4596" i="3"/>
  <c r="F4596" i="3" s="1"/>
  <c r="L4596" i="3"/>
  <c r="M4596" i="3" s="1"/>
  <c r="O4596" i="3"/>
  <c r="P4596" i="3"/>
  <c r="Q4596" i="3"/>
  <c r="T4596" i="3"/>
  <c r="U4596" i="3"/>
  <c r="S4596" i="3" s="1"/>
  <c r="V4596" i="3"/>
  <c r="E4597" i="3"/>
  <c r="Q4597" i="3" s="1"/>
  <c r="L4597" i="3"/>
  <c r="O4597" i="3"/>
  <c r="P4597" i="3"/>
  <c r="T4597" i="3"/>
  <c r="U4597" i="3"/>
  <c r="S4597" i="3" s="1"/>
  <c r="V4597" i="3"/>
  <c r="E4598" i="3"/>
  <c r="F4598" i="3" s="1"/>
  <c r="L4598" i="3"/>
  <c r="M4598" i="3" s="1"/>
  <c r="O4598" i="3"/>
  <c r="P4598" i="3"/>
  <c r="Q4598" i="3"/>
  <c r="S4598" i="3"/>
  <c r="U4598" i="3"/>
  <c r="T4598" i="3" s="1"/>
  <c r="V4598" i="3"/>
  <c r="E4599" i="3"/>
  <c r="F4599" i="3"/>
  <c r="K4599" i="3"/>
  <c r="L4599" i="3"/>
  <c r="O4599" i="3"/>
  <c r="P4599" i="3"/>
  <c r="Q4599" i="3"/>
  <c r="S4599" i="3"/>
  <c r="M4599" i="3" s="1"/>
  <c r="T4599" i="3"/>
  <c r="N4599" i="3" s="1"/>
  <c r="U4599" i="3"/>
  <c r="V4599" i="3"/>
  <c r="E4600" i="3"/>
  <c r="K4600" i="3" s="1"/>
  <c r="F4600" i="3"/>
  <c r="L4600" i="3"/>
  <c r="O4600" i="3"/>
  <c r="P4600" i="3"/>
  <c r="Q4600" i="3"/>
  <c r="S4600" i="3"/>
  <c r="M4600" i="3" s="1"/>
  <c r="T4600" i="3"/>
  <c r="U4600" i="3"/>
  <c r="V4600" i="3"/>
  <c r="E4601" i="3"/>
  <c r="K4601" i="3" s="1"/>
  <c r="F4601" i="3"/>
  <c r="L4601" i="3"/>
  <c r="O4601" i="3"/>
  <c r="P4601" i="3"/>
  <c r="Q4601" i="3"/>
  <c r="S4601" i="3"/>
  <c r="T4601" i="3"/>
  <c r="N4601" i="3" s="1"/>
  <c r="U4601" i="3"/>
  <c r="V4601" i="3"/>
  <c r="E4602" i="3"/>
  <c r="K4602" i="3" s="1"/>
  <c r="F4602" i="3"/>
  <c r="L4602" i="3"/>
  <c r="N4602" i="3"/>
  <c r="O4602" i="3"/>
  <c r="P4602" i="3"/>
  <c r="Q4602" i="3"/>
  <c r="S4602" i="3"/>
  <c r="M4602" i="3" s="1"/>
  <c r="T4602" i="3"/>
  <c r="U4602" i="3"/>
  <c r="V4602" i="3"/>
  <c r="E4603" i="3"/>
  <c r="K4603" i="3" s="1"/>
  <c r="L4603" i="3"/>
  <c r="N4603" i="3"/>
  <c r="O4603" i="3"/>
  <c r="P4603" i="3"/>
  <c r="Q4603" i="3"/>
  <c r="S4603" i="3"/>
  <c r="M4603" i="3" s="1"/>
  <c r="T4603" i="3"/>
  <c r="U4603" i="3"/>
  <c r="V4603" i="3"/>
  <c r="E4604" i="3"/>
  <c r="F4604" i="3" s="1"/>
  <c r="L4604" i="3"/>
  <c r="N4604" i="3"/>
  <c r="O4604" i="3"/>
  <c r="P4604" i="3"/>
  <c r="Q4604" i="3"/>
  <c r="S4604" i="3"/>
  <c r="M4604" i="3" s="1"/>
  <c r="T4604" i="3"/>
  <c r="U4604" i="3"/>
  <c r="V4604" i="3"/>
  <c r="E4605" i="3"/>
  <c r="F4605" i="3"/>
  <c r="K4605" i="3"/>
  <c r="L4605" i="3"/>
  <c r="M4605" i="3"/>
  <c r="O4605" i="3"/>
  <c r="P4605" i="3"/>
  <c r="Q4605" i="3"/>
  <c r="S4605" i="3"/>
  <c r="U4605" i="3"/>
  <c r="T4605" i="3" s="1"/>
  <c r="V4605" i="3"/>
  <c r="E4606" i="3"/>
  <c r="F4606" i="3"/>
  <c r="K4606" i="3"/>
  <c r="L4606" i="3"/>
  <c r="O4606" i="3"/>
  <c r="P4606" i="3"/>
  <c r="Q4606" i="3"/>
  <c r="S4606" i="3"/>
  <c r="T4606" i="3"/>
  <c r="U4606" i="3"/>
  <c r="V4606" i="3"/>
  <c r="E4607" i="3"/>
  <c r="Q4607" i="3" s="1"/>
  <c r="F4607" i="3"/>
  <c r="K4607" i="3"/>
  <c r="L4607" i="3"/>
  <c r="N4607" i="3"/>
  <c r="O4607" i="3"/>
  <c r="P4607" i="3"/>
  <c r="U4607" i="3"/>
  <c r="T4607" i="3" s="1"/>
  <c r="V4607" i="3"/>
  <c r="E4608" i="3"/>
  <c r="Q4608" i="3" s="1"/>
  <c r="F4608" i="3"/>
  <c r="K4608" i="3"/>
  <c r="L4608" i="3"/>
  <c r="M4608" i="3"/>
  <c r="O4608" i="3"/>
  <c r="P4608" i="3"/>
  <c r="U4608" i="3"/>
  <c r="S4608" i="3" s="1"/>
  <c r="V4608" i="3"/>
  <c r="E4609" i="3"/>
  <c r="Q4609" i="3" s="1"/>
  <c r="F4609" i="3"/>
  <c r="K4609" i="3"/>
  <c r="L4609" i="3"/>
  <c r="O4609" i="3"/>
  <c r="P4609" i="3"/>
  <c r="U4609" i="3"/>
  <c r="S4609" i="3" s="1"/>
  <c r="M4609" i="3" s="1"/>
  <c r="V4609" i="3"/>
  <c r="E4610" i="3"/>
  <c r="Q4610" i="3" s="1"/>
  <c r="F4610" i="3"/>
  <c r="K4610" i="3"/>
  <c r="L4610" i="3"/>
  <c r="M4610" i="3"/>
  <c r="N4610" i="3"/>
  <c r="O4610" i="3"/>
  <c r="P4610" i="3"/>
  <c r="S4610" i="3"/>
  <c r="T4610" i="3"/>
  <c r="U4610" i="3"/>
  <c r="V4610" i="3"/>
  <c r="E4611" i="3"/>
  <c r="Q4611" i="3" s="1"/>
  <c r="F4611" i="3"/>
  <c r="L4611" i="3"/>
  <c r="M4611" i="3" s="1"/>
  <c r="O4611" i="3"/>
  <c r="P4611" i="3"/>
  <c r="S4611" i="3"/>
  <c r="U4611" i="3"/>
  <c r="T4611" i="3" s="1"/>
  <c r="V4611" i="3"/>
  <c r="E4612" i="3"/>
  <c r="L4612" i="3"/>
  <c r="O4612" i="3"/>
  <c r="P4612" i="3"/>
  <c r="U4612" i="3"/>
  <c r="S4612" i="3" s="1"/>
  <c r="M4612" i="3" s="1"/>
  <c r="V4612" i="3"/>
  <c r="E4613" i="3"/>
  <c r="Q4613" i="3" s="1"/>
  <c r="F4613" i="3"/>
  <c r="K4613" i="3"/>
  <c r="L4613" i="3"/>
  <c r="O4613" i="3"/>
  <c r="P4613" i="3"/>
  <c r="U4613" i="3"/>
  <c r="V4613" i="3"/>
  <c r="E4614" i="3"/>
  <c r="F4614" i="3" s="1"/>
  <c r="L4614" i="3"/>
  <c r="M4614" i="3" s="1"/>
  <c r="O4614" i="3"/>
  <c r="P4614" i="3"/>
  <c r="S4614" i="3"/>
  <c r="T4614" i="3"/>
  <c r="U4614" i="3"/>
  <c r="V4614" i="3"/>
  <c r="E4615" i="3"/>
  <c r="K4615" i="3" s="1"/>
  <c r="F4615" i="3"/>
  <c r="L4615" i="3"/>
  <c r="O4615" i="3"/>
  <c r="P4615" i="3"/>
  <c r="S4615" i="3"/>
  <c r="M4615" i="3" s="1"/>
  <c r="U4615" i="3"/>
  <c r="T4615" i="3" s="1"/>
  <c r="N4615" i="3" s="1"/>
  <c r="V4615" i="3"/>
  <c r="E4616" i="3"/>
  <c r="F4616" i="3" s="1"/>
  <c r="L4616" i="3"/>
  <c r="N4616" i="3" s="1"/>
  <c r="O4616" i="3"/>
  <c r="P4616" i="3"/>
  <c r="Q4616" i="3"/>
  <c r="T4616" i="3"/>
  <c r="U4616" i="3"/>
  <c r="S4616" i="3" s="1"/>
  <c r="M4616" i="3" s="1"/>
  <c r="V4616" i="3"/>
  <c r="E4617" i="3"/>
  <c r="F4617" i="3" s="1"/>
  <c r="L4617" i="3"/>
  <c r="M4617" i="3" s="1"/>
  <c r="O4617" i="3"/>
  <c r="P4617" i="3"/>
  <c r="Q4617" i="3"/>
  <c r="S4617" i="3"/>
  <c r="U4617" i="3"/>
  <c r="T4617" i="3" s="1"/>
  <c r="V4617" i="3"/>
  <c r="E4618" i="3"/>
  <c r="F4618" i="3"/>
  <c r="K4618" i="3"/>
  <c r="L4618" i="3"/>
  <c r="O4618" i="3"/>
  <c r="P4618" i="3"/>
  <c r="Q4618" i="3"/>
  <c r="S4618" i="3"/>
  <c r="M4618" i="3" s="1"/>
  <c r="T4618" i="3"/>
  <c r="N4618" i="3" s="1"/>
  <c r="U4618" i="3"/>
  <c r="V4618" i="3"/>
  <c r="E4619" i="3"/>
  <c r="K4619" i="3" s="1"/>
  <c r="F4619" i="3"/>
  <c r="L4619" i="3"/>
  <c r="N4619" i="3"/>
  <c r="O4619" i="3"/>
  <c r="P4619" i="3"/>
  <c r="Q4619" i="3"/>
  <c r="S4619" i="3"/>
  <c r="M4619" i="3" s="1"/>
  <c r="T4619" i="3"/>
  <c r="U4619" i="3"/>
  <c r="V4619" i="3"/>
  <c r="E4620" i="3"/>
  <c r="F4620" i="3" s="1"/>
  <c r="L4620" i="3"/>
  <c r="M4620" i="3"/>
  <c r="O4620" i="3"/>
  <c r="P4620" i="3"/>
  <c r="Q4620" i="3"/>
  <c r="S4620" i="3"/>
  <c r="U4620" i="3"/>
  <c r="T4620" i="3" s="1"/>
  <c r="V4620" i="3"/>
  <c r="E4621" i="3"/>
  <c r="F4621" i="3"/>
  <c r="K4621" i="3"/>
  <c r="L4621" i="3"/>
  <c r="O4621" i="3"/>
  <c r="P4621" i="3"/>
  <c r="Q4621" i="3"/>
  <c r="U4621" i="3"/>
  <c r="S4621" i="3" s="1"/>
  <c r="V4621" i="3"/>
  <c r="E4622" i="3"/>
  <c r="Q4622" i="3" s="1"/>
  <c r="F4622" i="3"/>
  <c r="K4622" i="3"/>
  <c r="L4622" i="3"/>
  <c r="M4622" i="3"/>
  <c r="N4622" i="3"/>
  <c r="O4622" i="3"/>
  <c r="P4622" i="3"/>
  <c r="S4622" i="3"/>
  <c r="T4622" i="3"/>
  <c r="U4622" i="3"/>
  <c r="V4622" i="3"/>
  <c r="E4623" i="3"/>
  <c r="Q4623" i="3" s="1"/>
  <c r="F4623" i="3"/>
  <c r="L4623" i="3"/>
  <c r="M4623" i="3" s="1"/>
  <c r="O4623" i="3"/>
  <c r="P4623" i="3"/>
  <c r="S4623" i="3"/>
  <c r="U4623" i="3"/>
  <c r="T4623" i="3" s="1"/>
  <c r="V4623" i="3"/>
  <c r="E4624" i="3"/>
  <c r="L4624" i="3"/>
  <c r="O4624" i="3"/>
  <c r="P4624" i="3"/>
  <c r="U4624" i="3"/>
  <c r="S4624" i="3" s="1"/>
  <c r="M4624" i="3" s="1"/>
  <c r="V4624" i="3"/>
  <c r="E4625" i="3"/>
  <c r="Q4625" i="3" s="1"/>
  <c r="F4625" i="3"/>
  <c r="K4625" i="3"/>
  <c r="L4625" i="3"/>
  <c r="O4625" i="3"/>
  <c r="P4625" i="3"/>
  <c r="U4625" i="3"/>
  <c r="V4625" i="3"/>
  <c r="E4626" i="3"/>
  <c r="F4626" i="3" s="1"/>
  <c r="L4626" i="3"/>
  <c r="M4626" i="3" s="1"/>
  <c r="O4626" i="3"/>
  <c r="P4626" i="3"/>
  <c r="S4626" i="3"/>
  <c r="T4626" i="3"/>
  <c r="U4626" i="3"/>
  <c r="V4626" i="3"/>
  <c r="E4627" i="3"/>
  <c r="K4627" i="3" s="1"/>
  <c r="F4627" i="3"/>
  <c r="L4627" i="3"/>
  <c r="O4627" i="3"/>
  <c r="P4627" i="3"/>
  <c r="S4627" i="3"/>
  <c r="M4627" i="3" s="1"/>
  <c r="U4627" i="3"/>
  <c r="T4627" i="3" s="1"/>
  <c r="N4627" i="3" s="1"/>
  <c r="V4627" i="3"/>
  <c r="E4628" i="3"/>
  <c r="F4628" i="3" s="1"/>
  <c r="L4628" i="3"/>
  <c r="N4628" i="3" s="1"/>
  <c r="O4628" i="3"/>
  <c r="P4628" i="3"/>
  <c r="Q4628" i="3"/>
  <c r="T4628" i="3"/>
  <c r="U4628" i="3"/>
  <c r="S4628" i="3" s="1"/>
  <c r="M4628" i="3" s="1"/>
  <c r="V4628" i="3"/>
  <c r="E4629" i="3"/>
  <c r="F4629" i="3" s="1"/>
  <c r="L4629" i="3"/>
  <c r="M4629" i="3" s="1"/>
  <c r="O4629" i="3"/>
  <c r="P4629" i="3"/>
  <c r="Q4629" i="3"/>
  <c r="S4629" i="3"/>
  <c r="U4629" i="3"/>
  <c r="T4629" i="3" s="1"/>
  <c r="V4629" i="3"/>
  <c r="E4630" i="3"/>
  <c r="F4630" i="3"/>
  <c r="K4630" i="3"/>
  <c r="L4630" i="3"/>
  <c r="O4630" i="3"/>
  <c r="P4630" i="3"/>
  <c r="Q4630" i="3"/>
  <c r="S4630" i="3"/>
  <c r="M4630" i="3" s="1"/>
  <c r="T4630" i="3"/>
  <c r="N4630" i="3" s="1"/>
  <c r="U4630" i="3"/>
  <c r="V4630" i="3"/>
  <c r="E4631" i="3"/>
  <c r="K4631" i="3" s="1"/>
  <c r="F4631" i="3"/>
  <c r="L4631" i="3"/>
  <c r="N4631" i="3"/>
  <c r="O4631" i="3"/>
  <c r="P4631" i="3"/>
  <c r="Q4631" i="3"/>
  <c r="S4631" i="3"/>
  <c r="M4631" i="3" s="1"/>
  <c r="T4631" i="3"/>
  <c r="U4631" i="3"/>
  <c r="V4631" i="3"/>
  <c r="E4632" i="3"/>
  <c r="F4632" i="3" s="1"/>
  <c r="L4632" i="3"/>
  <c r="M4632" i="3"/>
  <c r="O4632" i="3"/>
  <c r="P4632" i="3"/>
  <c r="Q4632" i="3"/>
  <c r="S4632" i="3"/>
  <c r="U4632" i="3"/>
  <c r="T4632" i="3" s="1"/>
  <c r="V4632" i="3"/>
  <c r="E4633" i="3"/>
  <c r="F4633" i="3"/>
  <c r="K4633" i="3"/>
  <c r="L4633" i="3"/>
  <c r="O4633" i="3"/>
  <c r="P4633" i="3"/>
  <c r="Q4633" i="3"/>
  <c r="U4633" i="3"/>
  <c r="S4633" i="3" s="1"/>
  <c r="V4633" i="3"/>
  <c r="E4634" i="3"/>
  <c r="Q4634" i="3" s="1"/>
  <c r="F4634" i="3"/>
  <c r="K4634" i="3"/>
  <c r="L4634" i="3"/>
  <c r="M4634" i="3"/>
  <c r="N4634" i="3"/>
  <c r="O4634" i="3"/>
  <c r="P4634" i="3"/>
  <c r="S4634" i="3"/>
  <c r="T4634" i="3"/>
  <c r="U4634" i="3"/>
  <c r="V4634" i="3"/>
  <c r="E4635" i="3"/>
  <c r="Q4635" i="3" s="1"/>
  <c r="F4635" i="3"/>
  <c r="L4635" i="3"/>
  <c r="M4635" i="3" s="1"/>
  <c r="O4635" i="3"/>
  <c r="P4635" i="3"/>
  <c r="S4635" i="3"/>
  <c r="U4635" i="3"/>
  <c r="T4635" i="3" s="1"/>
  <c r="V4635" i="3"/>
  <c r="E4636" i="3"/>
  <c r="L4636" i="3"/>
  <c r="O4636" i="3"/>
  <c r="P4636" i="3"/>
  <c r="U4636" i="3"/>
  <c r="S4636" i="3" s="1"/>
  <c r="M4636" i="3" s="1"/>
  <c r="V4636" i="3"/>
  <c r="E4637" i="3"/>
  <c r="Q4637" i="3" s="1"/>
  <c r="F4637" i="3"/>
  <c r="K4637" i="3"/>
  <c r="L4637" i="3"/>
  <c r="O4637" i="3"/>
  <c r="P4637" i="3"/>
  <c r="U4637" i="3"/>
  <c r="V4637" i="3"/>
  <c r="E4638" i="3"/>
  <c r="F4638" i="3" s="1"/>
  <c r="L4638" i="3"/>
  <c r="M4638" i="3" s="1"/>
  <c r="O4638" i="3"/>
  <c r="P4638" i="3"/>
  <c r="S4638" i="3"/>
  <c r="T4638" i="3"/>
  <c r="U4638" i="3"/>
  <c r="V4638" i="3"/>
  <c r="E4639" i="3"/>
  <c r="K4639" i="3" s="1"/>
  <c r="F4639" i="3"/>
  <c r="L4639" i="3"/>
  <c r="O4639" i="3"/>
  <c r="P4639" i="3"/>
  <c r="S4639" i="3"/>
  <c r="M4639" i="3" s="1"/>
  <c r="U4639" i="3"/>
  <c r="T4639" i="3" s="1"/>
  <c r="N4639" i="3" s="1"/>
  <c r="V4639" i="3"/>
  <c r="E4640" i="3"/>
  <c r="F4640" i="3" s="1"/>
  <c r="L4640" i="3"/>
  <c r="N4640" i="3" s="1"/>
  <c r="O4640" i="3"/>
  <c r="P4640" i="3"/>
  <c r="Q4640" i="3"/>
  <c r="T4640" i="3"/>
  <c r="U4640" i="3"/>
  <c r="S4640" i="3" s="1"/>
  <c r="M4640" i="3" s="1"/>
  <c r="V4640" i="3"/>
  <c r="E4641" i="3"/>
  <c r="F4641" i="3" s="1"/>
  <c r="L4641" i="3"/>
  <c r="M4641" i="3" s="1"/>
  <c r="O4641" i="3"/>
  <c r="P4641" i="3"/>
  <c r="Q4641" i="3"/>
  <c r="S4641" i="3"/>
  <c r="U4641" i="3"/>
  <c r="T4641" i="3" s="1"/>
  <c r="V4641" i="3"/>
  <c r="E4642" i="3"/>
  <c r="F4642" i="3"/>
  <c r="K4642" i="3"/>
  <c r="L4642" i="3"/>
  <c r="O4642" i="3"/>
  <c r="P4642" i="3"/>
  <c r="Q4642" i="3"/>
  <c r="S4642" i="3"/>
  <c r="M4642" i="3" s="1"/>
  <c r="T4642" i="3"/>
  <c r="N4642" i="3" s="1"/>
  <c r="U4642" i="3"/>
  <c r="V4642" i="3"/>
  <c r="E4643" i="3"/>
  <c r="K4643" i="3" s="1"/>
  <c r="F4643" i="3"/>
  <c r="L4643" i="3"/>
  <c r="N4643" i="3"/>
  <c r="O4643" i="3"/>
  <c r="P4643" i="3"/>
  <c r="Q4643" i="3"/>
  <c r="S4643" i="3"/>
  <c r="M4643" i="3" s="1"/>
  <c r="T4643" i="3"/>
  <c r="U4643" i="3"/>
  <c r="V4643" i="3"/>
  <c r="E4644" i="3"/>
  <c r="F4644" i="3" s="1"/>
  <c r="L4644" i="3"/>
  <c r="N4644" i="3" s="1"/>
  <c r="M4644" i="3"/>
  <c r="O4644" i="3"/>
  <c r="P4644" i="3"/>
  <c r="Q4644" i="3"/>
  <c r="S4644" i="3"/>
  <c r="U4644" i="3"/>
  <c r="T4644" i="3" s="1"/>
  <c r="V4644" i="3"/>
  <c r="E4645" i="3"/>
  <c r="F4645" i="3"/>
  <c r="K4645" i="3"/>
  <c r="L4645" i="3"/>
  <c r="O4645" i="3"/>
  <c r="P4645" i="3"/>
  <c r="Q4645" i="3"/>
  <c r="U4645" i="3"/>
  <c r="S4645" i="3" s="1"/>
  <c r="V4645" i="3"/>
  <c r="E4646" i="3"/>
  <c r="Q4646" i="3" s="1"/>
  <c r="F4646" i="3"/>
  <c r="K4646" i="3"/>
  <c r="L4646" i="3"/>
  <c r="M4646" i="3"/>
  <c r="N4646" i="3"/>
  <c r="O4646" i="3"/>
  <c r="P4646" i="3"/>
  <c r="S4646" i="3"/>
  <c r="T4646" i="3"/>
  <c r="U4646" i="3"/>
  <c r="V4646" i="3"/>
  <c r="E4647" i="3"/>
  <c r="Q4647" i="3" s="1"/>
  <c r="F4647" i="3"/>
  <c r="L4647" i="3"/>
  <c r="M4647" i="3" s="1"/>
  <c r="O4647" i="3"/>
  <c r="P4647" i="3"/>
  <c r="S4647" i="3"/>
  <c r="U4647" i="3"/>
  <c r="T4647" i="3" s="1"/>
  <c r="V4647" i="3"/>
  <c r="E4648" i="3"/>
  <c r="L4648" i="3"/>
  <c r="O4648" i="3"/>
  <c r="P4648" i="3"/>
  <c r="U4648" i="3"/>
  <c r="S4648" i="3" s="1"/>
  <c r="M4648" i="3" s="1"/>
  <c r="V4648" i="3"/>
  <c r="E4649" i="3"/>
  <c r="Q4649" i="3" s="1"/>
  <c r="F4649" i="3"/>
  <c r="K4649" i="3"/>
  <c r="L4649" i="3"/>
  <c r="O4649" i="3"/>
  <c r="P4649" i="3"/>
  <c r="U4649" i="3"/>
  <c r="V4649" i="3"/>
  <c r="E4650" i="3"/>
  <c r="F4650" i="3" s="1"/>
  <c r="L4650" i="3"/>
  <c r="M4650" i="3" s="1"/>
  <c r="O4650" i="3"/>
  <c r="P4650" i="3"/>
  <c r="S4650" i="3"/>
  <c r="T4650" i="3"/>
  <c r="U4650" i="3"/>
  <c r="V4650" i="3"/>
  <c r="E4651" i="3"/>
  <c r="K4651" i="3" s="1"/>
  <c r="F4651" i="3"/>
  <c r="L4651" i="3"/>
  <c r="O4651" i="3"/>
  <c r="P4651" i="3"/>
  <c r="S4651" i="3"/>
  <c r="M4651" i="3" s="1"/>
  <c r="U4651" i="3"/>
  <c r="T4651" i="3" s="1"/>
  <c r="N4651" i="3" s="1"/>
  <c r="V4651" i="3"/>
  <c r="E4652" i="3"/>
  <c r="F4652" i="3" s="1"/>
  <c r="L4652" i="3"/>
  <c r="N4652" i="3" s="1"/>
  <c r="O4652" i="3"/>
  <c r="P4652" i="3"/>
  <c r="Q4652" i="3"/>
  <c r="T4652" i="3"/>
  <c r="U4652" i="3"/>
  <c r="S4652" i="3" s="1"/>
  <c r="M4652" i="3" s="1"/>
  <c r="V4652" i="3"/>
  <c r="E4653" i="3"/>
  <c r="F4653" i="3" s="1"/>
  <c r="L4653" i="3"/>
  <c r="M4653" i="3" s="1"/>
  <c r="O4653" i="3"/>
  <c r="P4653" i="3"/>
  <c r="Q4653" i="3"/>
  <c r="S4653" i="3"/>
  <c r="U4653" i="3"/>
  <c r="T4653" i="3" s="1"/>
  <c r="V4653" i="3"/>
  <c r="E4654" i="3"/>
  <c r="F4654" i="3"/>
  <c r="K4654" i="3"/>
  <c r="L4654" i="3"/>
  <c r="O4654" i="3"/>
  <c r="P4654" i="3"/>
  <c r="Q4654" i="3"/>
  <c r="S4654" i="3"/>
  <c r="M4654" i="3" s="1"/>
  <c r="T4654" i="3"/>
  <c r="N4654" i="3" s="1"/>
  <c r="U4654" i="3"/>
  <c r="V4654" i="3"/>
  <c r="E4655" i="3"/>
  <c r="K4655" i="3" s="1"/>
  <c r="F4655" i="3"/>
  <c r="L4655" i="3"/>
  <c r="N4655" i="3"/>
  <c r="O4655" i="3"/>
  <c r="P4655" i="3"/>
  <c r="Q4655" i="3"/>
  <c r="S4655" i="3"/>
  <c r="M4655" i="3" s="1"/>
  <c r="T4655" i="3"/>
  <c r="U4655" i="3"/>
  <c r="V4655" i="3"/>
  <c r="E4656" i="3"/>
  <c r="F4656" i="3" s="1"/>
  <c r="L4656" i="3"/>
  <c r="N4656" i="3" s="1"/>
  <c r="M4656" i="3"/>
  <c r="O4656" i="3"/>
  <c r="P4656" i="3"/>
  <c r="Q4656" i="3"/>
  <c r="S4656" i="3"/>
  <c r="U4656" i="3"/>
  <c r="T4656" i="3" s="1"/>
  <c r="V4656" i="3"/>
  <c r="E4657" i="3"/>
  <c r="F4657" i="3"/>
  <c r="K4657" i="3"/>
  <c r="L4657" i="3"/>
  <c r="O4657" i="3"/>
  <c r="P4657" i="3"/>
  <c r="Q4657" i="3"/>
  <c r="U4657" i="3"/>
  <c r="S4657" i="3" s="1"/>
  <c r="V4657" i="3"/>
  <c r="E4658" i="3"/>
  <c r="Q4658" i="3" s="1"/>
  <c r="F4658" i="3"/>
  <c r="K4658" i="3"/>
  <c r="L4658" i="3"/>
  <c r="M4658" i="3"/>
  <c r="N4658" i="3"/>
  <c r="O4658" i="3"/>
  <c r="P4658" i="3"/>
  <c r="S4658" i="3"/>
  <c r="T4658" i="3"/>
  <c r="U4658" i="3"/>
  <c r="V4658" i="3"/>
  <c r="E4659" i="3"/>
  <c r="Q4659" i="3" s="1"/>
  <c r="F4659" i="3"/>
  <c r="L4659" i="3"/>
  <c r="M4659" i="3" s="1"/>
  <c r="O4659" i="3"/>
  <c r="P4659" i="3"/>
  <c r="S4659" i="3"/>
  <c r="U4659" i="3"/>
  <c r="T4659" i="3" s="1"/>
  <c r="V4659" i="3"/>
  <c r="E4660" i="3"/>
  <c r="L4660" i="3"/>
  <c r="O4660" i="3"/>
  <c r="P4660" i="3"/>
  <c r="U4660" i="3"/>
  <c r="S4660" i="3" s="1"/>
  <c r="M4660" i="3" s="1"/>
  <c r="V4660" i="3"/>
  <c r="E4661" i="3"/>
  <c r="Q4661" i="3" s="1"/>
  <c r="F4661" i="3"/>
  <c r="K4661" i="3"/>
  <c r="L4661" i="3"/>
  <c r="O4661" i="3"/>
  <c r="P4661" i="3"/>
  <c r="U4661" i="3"/>
  <c r="V4661" i="3"/>
  <c r="E4662" i="3"/>
  <c r="F4662" i="3" s="1"/>
  <c r="L4662" i="3"/>
  <c r="M4662" i="3" s="1"/>
  <c r="O4662" i="3"/>
  <c r="P4662" i="3"/>
  <c r="S4662" i="3"/>
  <c r="T4662" i="3"/>
  <c r="U4662" i="3"/>
  <c r="V4662" i="3"/>
  <c r="E4663" i="3"/>
  <c r="K4663" i="3" s="1"/>
  <c r="F4663" i="3"/>
  <c r="L4663" i="3"/>
  <c r="O4663" i="3"/>
  <c r="P4663" i="3"/>
  <c r="S4663" i="3"/>
  <c r="M4663" i="3" s="1"/>
  <c r="U4663" i="3"/>
  <c r="T4663" i="3" s="1"/>
  <c r="N4663" i="3" s="1"/>
  <c r="V4663" i="3"/>
  <c r="E4664" i="3"/>
  <c r="F4664" i="3" s="1"/>
  <c r="L4664" i="3"/>
  <c r="N4664" i="3" s="1"/>
  <c r="O4664" i="3"/>
  <c r="P4664" i="3"/>
  <c r="Q4664" i="3"/>
  <c r="T4664" i="3"/>
  <c r="U4664" i="3"/>
  <c r="S4664" i="3" s="1"/>
  <c r="M4664" i="3" s="1"/>
  <c r="V4664" i="3"/>
  <c r="E4665" i="3"/>
  <c r="F4665" i="3" s="1"/>
  <c r="L4665" i="3"/>
  <c r="M4665" i="3" s="1"/>
  <c r="O4665" i="3"/>
  <c r="P4665" i="3"/>
  <c r="Q4665" i="3"/>
  <c r="S4665" i="3"/>
  <c r="U4665" i="3"/>
  <c r="T4665" i="3" s="1"/>
  <c r="V4665" i="3"/>
  <c r="E4666" i="3"/>
  <c r="F4666" i="3"/>
  <c r="K4666" i="3"/>
  <c r="L4666" i="3"/>
  <c r="O4666" i="3"/>
  <c r="P4666" i="3"/>
  <c r="Q4666" i="3"/>
  <c r="S4666" i="3"/>
  <c r="M4666" i="3" s="1"/>
  <c r="T4666" i="3"/>
  <c r="N4666" i="3" s="1"/>
  <c r="U4666" i="3"/>
  <c r="V4666" i="3"/>
  <c r="E4667" i="3"/>
  <c r="K4667" i="3" s="1"/>
  <c r="F4667" i="3"/>
  <c r="L4667" i="3"/>
  <c r="N4667" i="3"/>
  <c r="O4667" i="3"/>
  <c r="P4667" i="3"/>
  <c r="Q4667" i="3"/>
  <c r="S4667" i="3"/>
  <c r="M4667" i="3" s="1"/>
  <c r="T4667" i="3"/>
  <c r="U4667" i="3"/>
  <c r="V4667" i="3"/>
  <c r="E4668" i="3"/>
  <c r="F4668" i="3" s="1"/>
  <c r="L4668" i="3"/>
  <c r="N4668" i="3" s="1"/>
  <c r="M4668" i="3"/>
  <c r="O4668" i="3"/>
  <c r="P4668" i="3"/>
  <c r="Q4668" i="3"/>
  <c r="S4668" i="3"/>
  <c r="U4668" i="3"/>
  <c r="T4668" i="3" s="1"/>
  <c r="V4668" i="3"/>
  <c r="E4669" i="3"/>
  <c r="F4669" i="3"/>
  <c r="K4669" i="3"/>
  <c r="L4669" i="3"/>
  <c r="O4669" i="3"/>
  <c r="P4669" i="3"/>
  <c r="Q4669" i="3"/>
  <c r="U4669" i="3"/>
  <c r="S4669" i="3" s="1"/>
  <c r="V4669" i="3"/>
  <c r="E4670" i="3"/>
  <c r="Q4670" i="3" s="1"/>
  <c r="F4670" i="3"/>
  <c r="K4670" i="3"/>
  <c r="L4670" i="3"/>
  <c r="M4670" i="3"/>
  <c r="N4670" i="3"/>
  <c r="O4670" i="3"/>
  <c r="P4670" i="3"/>
  <c r="S4670" i="3"/>
  <c r="T4670" i="3"/>
  <c r="U4670" i="3"/>
  <c r="V4670" i="3"/>
  <c r="E4671" i="3"/>
  <c r="Q4671" i="3" s="1"/>
  <c r="F4671" i="3"/>
  <c r="L4671" i="3"/>
  <c r="M4671" i="3" s="1"/>
  <c r="O4671" i="3"/>
  <c r="P4671" i="3"/>
  <c r="S4671" i="3"/>
  <c r="U4671" i="3"/>
  <c r="T4671" i="3" s="1"/>
  <c r="V4671" i="3"/>
  <c r="E4672" i="3"/>
  <c r="L4672" i="3"/>
  <c r="O4672" i="3"/>
  <c r="P4672" i="3"/>
  <c r="U4672" i="3"/>
  <c r="S4672" i="3" s="1"/>
  <c r="M4672" i="3" s="1"/>
  <c r="V4672" i="3"/>
  <c r="E4673" i="3"/>
  <c r="Q4673" i="3" s="1"/>
  <c r="F4673" i="3"/>
  <c r="K4673" i="3"/>
  <c r="L4673" i="3"/>
  <c r="O4673" i="3"/>
  <c r="P4673" i="3"/>
  <c r="U4673" i="3"/>
  <c r="V4673" i="3"/>
  <c r="E4674" i="3"/>
  <c r="F4674" i="3" s="1"/>
  <c r="L4674" i="3"/>
  <c r="M4674" i="3" s="1"/>
  <c r="O4674" i="3"/>
  <c r="P4674" i="3"/>
  <c r="S4674" i="3"/>
  <c r="T4674" i="3"/>
  <c r="U4674" i="3"/>
  <c r="V4674" i="3"/>
  <c r="E4675" i="3"/>
  <c r="K4675" i="3" s="1"/>
  <c r="F4675" i="3"/>
  <c r="L4675" i="3"/>
  <c r="O4675" i="3"/>
  <c r="P4675" i="3"/>
  <c r="S4675" i="3"/>
  <c r="M4675" i="3" s="1"/>
  <c r="U4675" i="3"/>
  <c r="T4675" i="3" s="1"/>
  <c r="N4675" i="3" s="1"/>
  <c r="V4675" i="3"/>
  <c r="E4676" i="3"/>
  <c r="F4676" i="3" s="1"/>
  <c r="L4676" i="3"/>
  <c r="N4676" i="3" s="1"/>
  <c r="O4676" i="3"/>
  <c r="P4676" i="3"/>
  <c r="Q4676" i="3"/>
  <c r="T4676" i="3"/>
  <c r="U4676" i="3"/>
  <c r="S4676" i="3" s="1"/>
  <c r="M4676" i="3" s="1"/>
  <c r="V4676" i="3"/>
  <c r="E4677" i="3"/>
  <c r="F4677" i="3" s="1"/>
  <c r="L4677" i="3"/>
  <c r="M4677" i="3" s="1"/>
  <c r="O4677" i="3"/>
  <c r="P4677" i="3"/>
  <c r="Q4677" i="3"/>
  <c r="S4677" i="3"/>
  <c r="U4677" i="3"/>
  <c r="T4677" i="3" s="1"/>
  <c r="V4677" i="3"/>
  <c r="E4678" i="3"/>
  <c r="F4678" i="3"/>
  <c r="K4678" i="3"/>
  <c r="L4678" i="3"/>
  <c r="O4678" i="3"/>
  <c r="P4678" i="3"/>
  <c r="Q4678" i="3"/>
  <c r="S4678" i="3"/>
  <c r="M4678" i="3" s="1"/>
  <c r="T4678" i="3"/>
  <c r="N4678" i="3" s="1"/>
  <c r="U4678" i="3"/>
  <c r="V4678" i="3"/>
  <c r="E4679" i="3"/>
  <c r="K4679" i="3" s="1"/>
  <c r="F4679" i="3"/>
  <c r="L4679" i="3"/>
  <c r="N4679" i="3"/>
  <c r="O4679" i="3"/>
  <c r="P4679" i="3"/>
  <c r="Q4679" i="3"/>
  <c r="S4679" i="3"/>
  <c r="M4679" i="3" s="1"/>
  <c r="T4679" i="3"/>
  <c r="U4679" i="3"/>
  <c r="V4679" i="3"/>
  <c r="E4680" i="3"/>
  <c r="F4680" i="3" s="1"/>
  <c r="L4680" i="3"/>
  <c r="M4680" i="3"/>
  <c r="O4680" i="3"/>
  <c r="P4680" i="3"/>
  <c r="Q4680" i="3"/>
  <c r="S4680" i="3"/>
  <c r="U4680" i="3"/>
  <c r="T4680" i="3" s="1"/>
  <c r="V4680" i="3"/>
  <c r="E4681" i="3"/>
  <c r="F4681" i="3"/>
  <c r="K4681" i="3"/>
  <c r="L4681" i="3"/>
  <c r="O4681" i="3"/>
  <c r="P4681" i="3"/>
  <c r="Q4681" i="3"/>
  <c r="U4681" i="3"/>
  <c r="S4681" i="3" s="1"/>
  <c r="V4681" i="3"/>
  <c r="E4682" i="3"/>
  <c r="Q4682" i="3" s="1"/>
  <c r="F4682" i="3"/>
  <c r="K4682" i="3"/>
  <c r="L4682" i="3"/>
  <c r="M4682" i="3"/>
  <c r="N4682" i="3"/>
  <c r="O4682" i="3"/>
  <c r="P4682" i="3"/>
  <c r="S4682" i="3"/>
  <c r="T4682" i="3"/>
  <c r="U4682" i="3"/>
  <c r="V4682" i="3"/>
  <c r="E4683" i="3"/>
  <c r="Q4683" i="3" s="1"/>
  <c r="F4683" i="3"/>
  <c r="L4683" i="3"/>
  <c r="M4683" i="3" s="1"/>
  <c r="O4683" i="3"/>
  <c r="P4683" i="3"/>
  <c r="S4683" i="3"/>
  <c r="U4683" i="3"/>
  <c r="T4683" i="3" s="1"/>
  <c r="V4683" i="3"/>
  <c r="E4684" i="3"/>
  <c r="L4684" i="3"/>
  <c r="O4684" i="3"/>
  <c r="P4684" i="3"/>
  <c r="U4684" i="3"/>
  <c r="S4684" i="3" s="1"/>
  <c r="M4684" i="3" s="1"/>
  <c r="V4684" i="3"/>
  <c r="E4685" i="3"/>
  <c r="Q4685" i="3" s="1"/>
  <c r="F4685" i="3"/>
  <c r="K4685" i="3"/>
  <c r="L4685" i="3"/>
  <c r="O4685" i="3"/>
  <c r="P4685" i="3"/>
  <c r="U4685" i="3"/>
  <c r="V4685" i="3"/>
  <c r="E4686" i="3"/>
  <c r="F4686" i="3" s="1"/>
  <c r="L4686" i="3"/>
  <c r="M4686" i="3" s="1"/>
  <c r="O4686" i="3"/>
  <c r="P4686" i="3"/>
  <c r="S4686" i="3"/>
  <c r="T4686" i="3"/>
  <c r="U4686" i="3"/>
  <c r="V4686" i="3"/>
  <c r="E4687" i="3"/>
  <c r="K4687" i="3" s="1"/>
  <c r="F4687" i="3"/>
  <c r="L4687" i="3"/>
  <c r="O4687" i="3"/>
  <c r="P4687" i="3"/>
  <c r="S4687" i="3"/>
  <c r="M4687" i="3" s="1"/>
  <c r="U4687" i="3"/>
  <c r="T4687" i="3" s="1"/>
  <c r="N4687" i="3" s="1"/>
  <c r="V4687" i="3"/>
  <c r="E4688" i="3"/>
  <c r="F4688" i="3" s="1"/>
  <c r="L4688" i="3"/>
  <c r="N4688" i="3" s="1"/>
  <c r="O4688" i="3"/>
  <c r="P4688" i="3"/>
  <c r="Q4688" i="3"/>
  <c r="T4688" i="3"/>
  <c r="U4688" i="3"/>
  <c r="S4688" i="3" s="1"/>
  <c r="M4688" i="3" s="1"/>
  <c r="V4688" i="3"/>
  <c r="E4689" i="3"/>
  <c r="F4689" i="3" s="1"/>
  <c r="L4689" i="3"/>
  <c r="M4689" i="3" s="1"/>
  <c r="O4689" i="3"/>
  <c r="P4689" i="3"/>
  <c r="Q4689" i="3"/>
  <c r="S4689" i="3"/>
  <c r="U4689" i="3"/>
  <c r="T4689" i="3" s="1"/>
  <c r="V4689" i="3"/>
  <c r="E4690" i="3"/>
  <c r="F4690" i="3"/>
  <c r="K4690" i="3"/>
  <c r="L4690" i="3"/>
  <c r="O4690" i="3"/>
  <c r="P4690" i="3"/>
  <c r="Q4690" i="3"/>
  <c r="S4690" i="3"/>
  <c r="M4690" i="3" s="1"/>
  <c r="T4690" i="3"/>
  <c r="N4690" i="3" s="1"/>
  <c r="U4690" i="3"/>
  <c r="V4690" i="3"/>
  <c r="E4691" i="3"/>
  <c r="K4691" i="3" s="1"/>
  <c r="F4691" i="3"/>
  <c r="L4691" i="3"/>
  <c r="N4691" i="3"/>
  <c r="O4691" i="3"/>
  <c r="P4691" i="3"/>
  <c r="Q4691" i="3"/>
  <c r="S4691" i="3"/>
  <c r="M4691" i="3" s="1"/>
  <c r="T4691" i="3"/>
  <c r="U4691" i="3"/>
  <c r="V4691" i="3"/>
  <c r="E4692" i="3"/>
  <c r="F4692" i="3" s="1"/>
  <c r="L4692" i="3"/>
  <c r="M4692" i="3"/>
  <c r="O4692" i="3"/>
  <c r="P4692" i="3"/>
  <c r="Q4692" i="3"/>
  <c r="S4692" i="3"/>
  <c r="U4692" i="3"/>
  <c r="T4692" i="3" s="1"/>
  <c r="V4692" i="3"/>
  <c r="E4693" i="3"/>
  <c r="F4693" i="3"/>
  <c r="K4693" i="3"/>
  <c r="L4693" i="3"/>
  <c r="O4693" i="3"/>
  <c r="P4693" i="3"/>
  <c r="Q4693" i="3"/>
  <c r="U4693" i="3"/>
  <c r="S4693" i="3" s="1"/>
  <c r="V4693" i="3"/>
  <c r="E4694" i="3"/>
  <c r="Q4694" i="3" s="1"/>
  <c r="F4694" i="3"/>
  <c r="K4694" i="3"/>
  <c r="L4694" i="3"/>
  <c r="M4694" i="3"/>
  <c r="N4694" i="3"/>
  <c r="O4694" i="3"/>
  <c r="P4694" i="3"/>
  <c r="S4694" i="3"/>
  <c r="T4694" i="3"/>
  <c r="U4694" i="3"/>
  <c r="V4694" i="3"/>
  <c r="E4695" i="3"/>
  <c r="Q4695" i="3" s="1"/>
  <c r="F4695" i="3"/>
  <c r="L4695" i="3"/>
  <c r="M4695" i="3" s="1"/>
  <c r="O4695" i="3"/>
  <c r="P4695" i="3"/>
  <c r="S4695" i="3"/>
  <c r="U4695" i="3"/>
  <c r="T4695" i="3" s="1"/>
  <c r="V4695" i="3"/>
  <c r="E4696" i="3"/>
  <c r="L4696" i="3"/>
  <c r="O4696" i="3"/>
  <c r="P4696" i="3"/>
  <c r="U4696" i="3"/>
  <c r="S4696" i="3" s="1"/>
  <c r="M4696" i="3" s="1"/>
  <c r="V4696" i="3"/>
  <c r="E4697" i="3"/>
  <c r="Q4697" i="3" s="1"/>
  <c r="F4697" i="3"/>
  <c r="K4697" i="3"/>
  <c r="L4697" i="3"/>
  <c r="O4697" i="3"/>
  <c r="P4697" i="3"/>
  <c r="U4697" i="3"/>
  <c r="V4697" i="3"/>
  <c r="E4698" i="3"/>
  <c r="F4698" i="3" s="1"/>
  <c r="L4698" i="3"/>
  <c r="M4698" i="3" s="1"/>
  <c r="O4698" i="3"/>
  <c r="P4698" i="3"/>
  <c r="S4698" i="3"/>
  <c r="T4698" i="3"/>
  <c r="U4698" i="3"/>
  <c r="V4698" i="3"/>
  <c r="E4699" i="3"/>
  <c r="K4699" i="3" s="1"/>
  <c r="F4699" i="3"/>
  <c r="L4699" i="3"/>
  <c r="O4699" i="3"/>
  <c r="P4699" i="3"/>
  <c r="S4699" i="3"/>
  <c r="M4699" i="3" s="1"/>
  <c r="U4699" i="3"/>
  <c r="T4699" i="3" s="1"/>
  <c r="N4699" i="3" s="1"/>
  <c r="V4699" i="3"/>
  <c r="E4700" i="3"/>
  <c r="F4700" i="3" s="1"/>
  <c r="L4700" i="3"/>
  <c r="N4700" i="3" s="1"/>
  <c r="O4700" i="3"/>
  <c r="P4700" i="3"/>
  <c r="Q4700" i="3"/>
  <c r="T4700" i="3"/>
  <c r="U4700" i="3"/>
  <c r="S4700" i="3" s="1"/>
  <c r="M4700" i="3" s="1"/>
  <c r="V4700" i="3"/>
  <c r="E4701" i="3"/>
  <c r="F4701" i="3" s="1"/>
  <c r="L4701" i="3"/>
  <c r="M4701" i="3" s="1"/>
  <c r="O4701" i="3"/>
  <c r="P4701" i="3"/>
  <c r="Q4701" i="3"/>
  <c r="S4701" i="3"/>
  <c r="U4701" i="3"/>
  <c r="T4701" i="3" s="1"/>
  <c r="V4701" i="3"/>
  <c r="E4702" i="3"/>
  <c r="F4702" i="3"/>
  <c r="K4702" i="3"/>
  <c r="L4702" i="3"/>
  <c r="O4702" i="3"/>
  <c r="P4702" i="3"/>
  <c r="Q4702" i="3"/>
  <c r="S4702" i="3"/>
  <c r="M4702" i="3" s="1"/>
  <c r="T4702" i="3"/>
  <c r="N4702" i="3" s="1"/>
  <c r="U4702" i="3"/>
  <c r="V4702" i="3"/>
  <c r="E4703" i="3"/>
  <c r="K4703" i="3" s="1"/>
  <c r="F4703" i="3"/>
  <c r="L4703" i="3"/>
  <c r="N4703" i="3"/>
  <c r="O4703" i="3"/>
  <c r="P4703" i="3"/>
  <c r="Q4703" i="3"/>
  <c r="S4703" i="3"/>
  <c r="M4703" i="3" s="1"/>
  <c r="T4703" i="3"/>
  <c r="U4703" i="3"/>
  <c r="V4703" i="3"/>
  <c r="E4704" i="3"/>
  <c r="F4704" i="3" s="1"/>
  <c r="L4704" i="3"/>
  <c r="M4704" i="3"/>
  <c r="O4704" i="3"/>
  <c r="P4704" i="3"/>
  <c r="Q4704" i="3"/>
  <c r="S4704" i="3"/>
  <c r="U4704" i="3"/>
  <c r="T4704" i="3" s="1"/>
  <c r="V4704" i="3"/>
  <c r="E4705" i="3"/>
  <c r="F4705" i="3"/>
  <c r="K4705" i="3"/>
  <c r="L4705" i="3"/>
  <c r="O4705" i="3"/>
  <c r="P4705" i="3"/>
  <c r="Q4705" i="3"/>
  <c r="U4705" i="3"/>
  <c r="S4705" i="3" s="1"/>
  <c r="V4705" i="3"/>
  <c r="E4706" i="3"/>
  <c r="Q4706" i="3" s="1"/>
  <c r="F4706" i="3"/>
  <c r="K4706" i="3"/>
  <c r="L4706" i="3"/>
  <c r="M4706" i="3"/>
  <c r="N4706" i="3"/>
  <c r="O4706" i="3"/>
  <c r="P4706" i="3"/>
  <c r="S4706" i="3"/>
  <c r="T4706" i="3"/>
  <c r="U4706" i="3"/>
  <c r="V4706" i="3"/>
  <c r="E4707" i="3"/>
  <c r="Q4707" i="3" s="1"/>
  <c r="F4707" i="3"/>
  <c r="L4707" i="3"/>
  <c r="M4707" i="3" s="1"/>
  <c r="O4707" i="3"/>
  <c r="P4707" i="3"/>
  <c r="S4707" i="3"/>
  <c r="U4707" i="3"/>
  <c r="T4707" i="3" s="1"/>
  <c r="V4707" i="3"/>
  <c r="E4708" i="3"/>
  <c r="L4708" i="3"/>
  <c r="O4708" i="3"/>
  <c r="P4708" i="3"/>
  <c r="U4708" i="3"/>
  <c r="S4708" i="3" s="1"/>
  <c r="M4708" i="3" s="1"/>
  <c r="V4708" i="3"/>
  <c r="E4709" i="3"/>
  <c r="Q4709" i="3" s="1"/>
  <c r="F4709" i="3"/>
  <c r="K4709" i="3"/>
  <c r="L4709" i="3"/>
  <c r="O4709" i="3"/>
  <c r="P4709" i="3"/>
  <c r="U4709" i="3"/>
  <c r="V4709" i="3"/>
  <c r="E4710" i="3"/>
  <c r="F4710" i="3" s="1"/>
  <c r="L4710" i="3"/>
  <c r="M4710" i="3" s="1"/>
  <c r="O4710" i="3"/>
  <c r="P4710" i="3"/>
  <c r="S4710" i="3"/>
  <c r="T4710" i="3"/>
  <c r="U4710" i="3"/>
  <c r="V4710" i="3"/>
  <c r="E4711" i="3"/>
  <c r="K4711" i="3" s="1"/>
  <c r="F4711" i="3"/>
  <c r="L4711" i="3"/>
  <c r="O4711" i="3"/>
  <c r="P4711" i="3"/>
  <c r="S4711" i="3"/>
  <c r="M4711" i="3" s="1"/>
  <c r="U4711" i="3"/>
  <c r="T4711" i="3" s="1"/>
  <c r="N4711" i="3" s="1"/>
  <c r="V4711" i="3"/>
  <c r="E4712" i="3"/>
  <c r="F4712" i="3" s="1"/>
  <c r="L4712" i="3"/>
  <c r="N4712" i="3" s="1"/>
  <c r="O4712" i="3"/>
  <c r="P4712" i="3"/>
  <c r="Q4712" i="3"/>
  <c r="T4712" i="3"/>
  <c r="U4712" i="3"/>
  <c r="S4712" i="3" s="1"/>
  <c r="M4712" i="3" s="1"/>
  <c r="V4712" i="3"/>
  <c r="E4713" i="3"/>
  <c r="F4713" i="3" s="1"/>
  <c r="L4713" i="3"/>
  <c r="M4713" i="3" s="1"/>
  <c r="O4713" i="3"/>
  <c r="P4713" i="3"/>
  <c r="Q4713" i="3"/>
  <c r="S4713" i="3"/>
  <c r="U4713" i="3"/>
  <c r="T4713" i="3" s="1"/>
  <c r="V4713" i="3"/>
  <c r="E4714" i="3"/>
  <c r="F4714" i="3"/>
  <c r="K4714" i="3"/>
  <c r="L4714" i="3"/>
  <c r="O4714" i="3"/>
  <c r="P4714" i="3"/>
  <c r="Q4714" i="3"/>
  <c r="S4714" i="3"/>
  <c r="M4714" i="3" s="1"/>
  <c r="T4714" i="3"/>
  <c r="N4714" i="3" s="1"/>
  <c r="U4714" i="3"/>
  <c r="V4714" i="3"/>
  <c r="E4715" i="3"/>
  <c r="K4715" i="3" s="1"/>
  <c r="F4715" i="3"/>
  <c r="L4715" i="3"/>
  <c r="N4715" i="3"/>
  <c r="O4715" i="3"/>
  <c r="P4715" i="3"/>
  <c r="Q4715" i="3"/>
  <c r="S4715" i="3"/>
  <c r="M4715" i="3" s="1"/>
  <c r="T4715" i="3"/>
  <c r="U4715" i="3"/>
  <c r="V4715" i="3"/>
  <c r="E4716" i="3"/>
  <c r="F4716" i="3" s="1"/>
  <c r="L4716" i="3"/>
  <c r="N4716" i="3" s="1"/>
  <c r="M4716" i="3"/>
  <c r="O4716" i="3"/>
  <c r="P4716" i="3"/>
  <c r="Q4716" i="3"/>
  <c r="S4716" i="3"/>
  <c r="U4716" i="3"/>
  <c r="T4716" i="3" s="1"/>
  <c r="V4716" i="3"/>
  <c r="E4717" i="3"/>
  <c r="F4717" i="3"/>
  <c r="K4717" i="3"/>
  <c r="L4717" i="3"/>
  <c r="O4717" i="3"/>
  <c r="P4717" i="3"/>
  <c r="Q4717" i="3"/>
  <c r="U4717" i="3"/>
  <c r="S4717" i="3" s="1"/>
  <c r="V4717" i="3"/>
  <c r="E4718" i="3"/>
  <c r="Q4718" i="3" s="1"/>
  <c r="F4718" i="3"/>
  <c r="K4718" i="3"/>
  <c r="L4718" i="3"/>
  <c r="M4718" i="3"/>
  <c r="N4718" i="3"/>
  <c r="O4718" i="3"/>
  <c r="P4718" i="3"/>
  <c r="S4718" i="3"/>
  <c r="T4718" i="3"/>
  <c r="U4718" i="3"/>
  <c r="V4718" i="3"/>
  <c r="E4719" i="3"/>
  <c r="Q4719" i="3" s="1"/>
  <c r="F4719" i="3"/>
  <c r="L4719" i="3"/>
  <c r="M4719" i="3" s="1"/>
  <c r="O4719" i="3"/>
  <c r="P4719" i="3"/>
  <c r="S4719" i="3"/>
  <c r="U4719" i="3"/>
  <c r="T4719" i="3" s="1"/>
  <c r="V4719" i="3"/>
  <c r="E4720" i="3"/>
  <c r="L4720" i="3"/>
  <c r="O4720" i="3"/>
  <c r="P4720" i="3"/>
  <c r="U4720" i="3"/>
  <c r="S4720" i="3" s="1"/>
  <c r="M4720" i="3" s="1"/>
  <c r="V4720" i="3"/>
  <c r="E4721" i="3"/>
  <c r="Q4721" i="3" s="1"/>
  <c r="F4721" i="3"/>
  <c r="K4721" i="3"/>
  <c r="L4721" i="3"/>
  <c r="O4721" i="3"/>
  <c r="P4721" i="3"/>
  <c r="U4721" i="3"/>
  <c r="V4721" i="3"/>
  <c r="E4722" i="3"/>
  <c r="F4722" i="3" s="1"/>
  <c r="L4722" i="3"/>
  <c r="M4722" i="3" s="1"/>
  <c r="O4722" i="3"/>
  <c r="P4722" i="3"/>
  <c r="S4722" i="3"/>
  <c r="T4722" i="3"/>
  <c r="U4722" i="3"/>
  <c r="V4722" i="3"/>
  <c r="E4723" i="3"/>
  <c r="K4723" i="3" s="1"/>
  <c r="F4723" i="3"/>
  <c r="L4723" i="3"/>
  <c r="O4723" i="3"/>
  <c r="P4723" i="3"/>
  <c r="S4723" i="3"/>
  <c r="M4723" i="3" s="1"/>
  <c r="U4723" i="3"/>
  <c r="T4723" i="3" s="1"/>
  <c r="N4723" i="3" s="1"/>
  <c r="V4723" i="3"/>
  <c r="E4724" i="3"/>
  <c r="F4724" i="3" s="1"/>
  <c r="L4724" i="3"/>
  <c r="N4724" i="3" s="1"/>
  <c r="O4724" i="3"/>
  <c r="P4724" i="3"/>
  <c r="Q4724" i="3"/>
  <c r="T4724" i="3"/>
  <c r="U4724" i="3"/>
  <c r="S4724" i="3" s="1"/>
  <c r="M4724" i="3" s="1"/>
  <c r="V4724" i="3"/>
  <c r="E4725" i="3"/>
  <c r="F4725" i="3" s="1"/>
  <c r="L4725" i="3"/>
  <c r="M4725" i="3" s="1"/>
  <c r="O4725" i="3"/>
  <c r="P4725" i="3"/>
  <c r="Q4725" i="3"/>
  <c r="S4725" i="3"/>
  <c r="U4725" i="3"/>
  <c r="T4725" i="3" s="1"/>
  <c r="V4725" i="3"/>
  <c r="E4726" i="3"/>
  <c r="F4726" i="3"/>
  <c r="K4726" i="3"/>
  <c r="L4726" i="3"/>
  <c r="O4726" i="3"/>
  <c r="P4726" i="3"/>
  <c r="Q4726" i="3"/>
  <c r="S4726" i="3"/>
  <c r="M4726" i="3" s="1"/>
  <c r="T4726" i="3"/>
  <c r="N4726" i="3" s="1"/>
  <c r="U4726" i="3"/>
  <c r="V4726" i="3"/>
  <c r="E4727" i="3"/>
  <c r="K4727" i="3" s="1"/>
  <c r="F4727" i="3"/>
  <c r="L4727" i="3"/>
  <c r="N4727" i="3"/>
  <c r="O4727" i="3"/>
  <c r="P4727" i="3"/>
  <c r="Q4727" i="3"/>
  <c r="S4727" i="3"/>
  <c r="M4727" i="3" s="1"/>
  <c r="T4727" i="3"/>
  <c r="U4727" i="3"/>
  <c r="V4727" i="3"/>
  <c r="E4728" i="3"/>
  <c r="F4728" i="3" s="1"/>
  <c r="L4728" i="3"/>
  <c r="N4728" i="3" s="1"/>
  <c r="M4728" i="3"/>
  <c r="O4728" i="3"/>
  <c r="P4728" i="3"/>
  <c r="Q4728" i="3"/>
  <c r="S4728" i="3"/>
  <c r="U4728" i="3"/>
  <c r="T4728" i="3" s="1"/>
  <c r="V4728" i="3"/>
  <c r="E4729" i="3"/>
  <c r="F4729" i="3"/>
  <c r="K4729" i="3"/>
  <c r="L4729" i="3"/>
  <c r="O4729" i="3"/>
  <c r="P4729" i="3"/>
  <c r="Q4729" i="3"/>
  <c r="U4729" i="3"/>
  <c r="S4729" i="3" s="1"/>
  <c r="V4729" i="3"/>
  <c r="E4730" i="3"/>
  <c r="Q4730" i="3" s="1"/>
  <c r="F4730" i="3"/>
  <c r="K4730" i="3"/>
  <c r="L4730" i="3"/>
  <c r="M4730" i="3"/>
  <c r="N4730" i="3"/>
  <c r="O4730" i="3"/>
  <c r="P4730" i="3"/>
  <c r="S4730" i="3"/>
  <c r="T4730" i="3"/>
  <c r="U4730" i="3"/>
  <c r="V4730" i="3"/>
  <c r="E4731" i="3"/>
  <c r="Q4731" i="3" s="1"/>
  <c r="F4731" i="3"/>
  <c r="L4731" i="3"/>
  <c r="M4731" i="3" s="1"/>
  <c r="O4731" i="3"/>
  <c r="P4731" i="3"/>
  <c r="S4731" i="3"/>
  <c r="U4731" i="3"/>
  <c r="T4731" i="3" s="1"/>
  <c r="V4731" i="3"/>
  <c r="E4732" i="3"/>
  <c r="L4732" i="3"/>
  <c r="O4732" i="3"/>
  <c r="P4732" i="3"/>
  <c r="U4732" i="3"/>
  <c r="S4732" i="3" s="1"/>
  <c r="M4732" i="3" s="1"/>
  <c r="V4732" i="3"/>
  <c r="E4733" i="3"/>
  <c r="Q4733" i="3" s="1"/>
  <c r="F4733" i="3"/>
  <c r="K4733" i="3"/>
  <c r="L4733" i="3"/>
  <c r="O4733" i="3"/>
  <c r="P4733" i="3"/>
  <c r="U4733" i="3"/>
  <c r="V4733" i="3"/>
  <c r="E4734" i="3"/>
  <c r="F4734" i="3" s="1"/>
  <c r="L4734" i="3"/>
  <c r="M4734" i="3" s="1"/>
  <c r="O4734" i="3"/>
  <c r="P4734" i="3"/>
  <c r="S4734" i="3"/>
  <c r="T4734" i="3"/>
  <c r="U4734" i="3"/>
  <c r="V4734" i="3"/>
  <c r="E4735" i="3"/>
  <c r="K4735" i="3" s="1"/>
  <c r="F4735" i="3"/>
  <c r="L4735" i="3"/>
  <c r="O4735" i="3"/>
  <c r="P4735" i="3"/>
  <c r="S4735" i="3"/>
  <c r="M4735" i="3" s="1"/>
  <c r="U4735" i="3"/>
  <c r="T4735" i="3" s="1"/>
  <c r="N4735" i="3" s="1"/>
  <c r="V4735" i="3"/>
  <c r="E4736" i="3"/>
  <c r="F4736" i="3" s="1"/>
  <c r="L4736" i="3"/>
  <c r="N4736" i="3" s="1"/>
  <c r="O4736" i="3"/>
  <c r="P4736" i="3"/>
  <c r="Q4736" i="3"/>
  <c r="T4736" i="3"/>
  <c r="U4736" i="3"/>
  <c r="S4736" i="3" s="1"/>
  <c r="M4736" i="3" s="1"/>
  <c r="V4736" i="3"/>
  <c r="E4737" i="3"/>
  <c r="F4737" i="3" s="1"/>
  <c r="L4737" i="3"/>
  <c r="M4737" i="3" s="1"/>
  <c r="O4737" i="3"/>
  <c r="P4737" i="3"/>
  <c r="Q4737" i="3"/>
  <c r="S4737" i="3"/>
  <c r="U4737" i="3"/>
  <c r="T4737" i="3" s="1"/>
  <c r="V4737" i="3"/>
  <c r="E4738" i="3"/>
  <c r="F4738" i="3"/>
  <c r="K4738" i="3"/>
  <c r="L4738" i="3"/>
  <c r="O4738" i="3"/>
  <c r="P4738" i="3"/>
  <c r="Q4738" i="3"/>
  <c r="S4738" i="3"/>
  <c r="M4738" i="3" s="1"/>
  <c r="T4738" i="3"/>
  <c r="N4738" i="3" s="1"/>
  <c r="U4738" i="3"/>
  <c r="V4738" i="3"/>
  <c r="E4739" i="3"/>
  <c r="K4739" i="3" s="1"/>
  <c r="F4739" i="3"/>
  <c r="L4739" i="3"/>
  <c r="N4739" i="3"/>
  <c r="O4739" i="3"/>
  <c r="P4739" i="3"/>
  <c r="Q4739" i="3"/>
  <c r="S4739" i="3"/>
  <c r="M4739" i="3" s="1"/>
  <c r="T4739" i="3"/>
  <c r="U4739" i="3"/>
  <c r="V4739" i="3"/>
  <c r="E4740" i="3"/>
  <c r="F4740" i="3" s="1"/>
  <c r="L4740" i="3"/>
  <c r="N4740" i="3" s="1"/>
  <c r="M4740" i="3"/>
  <c r="O4740" i="3"/>
  <c r="P4740" i="3"/>
  <c r="Q4740" i="3"/>
  <c r="S4740" i="3"/>
  <c r="U4740" i="3"/>
  <c r="T4740" i="3" s="1"/>
  <c r="V4740" i="3"/>
  <c r="E4741" i="3"/>
  <c r="F4741" i="3"/>
  <c r="K4741" i="3"/>
  <c r="L4741" i="3"/>
  <c r="O4741" i="3"/>
  <c r="P4741" i="3"/>
  <c r="Q4741" i="3"/>
  <c r="U4741" i="3"/>
  <c r="S4741" i="3" s="1"/>
  <c r="V4741" i="3"/>
  <c r="E4742" i="3"/>
  <c r="Q4742" i="3" s="1"/>
  <c r="F4742" i="3"/>
  <c r="K4742" i="3"/>
  <c r="L4742" i="3"/>
  <c r="M4742" i="3"/>
  <c r="N4742" i="3"/>
  <c r="O4742" i="3"/>
  <c r="P4742" i="3"/>
  <c r="S4742" i="3"/>
  <c r="T4742" i="3"/>
  <c r="U4742" i="3"/>
  <c r="V4742" i="3"/>
  <c r="E4743" i="3"/>
  <c r="Q4743" i="3" s="1"/>
  <c r="F4743" i="3"/>
  <c r="L4743" i="3"/>
  <c r="M4743" i="3" s="1"/>
  <c r="O4743" i="3"/>
  <c r="P4743" i="3"/>
  <c r="S4743" i="3"/>
  <c r="U4743" i="3"/>
  <c r="T4743" i="3" s="1"/>
  <c r="V4743" i="3"/>
  <c r="E4744" i="3"/>
  <c r="L4744" i="3"/>
  <c r="O4744" i="3"/>
  <c r="P4744" i="3"/>
  <c r="U4744" i="3"/>
  <c r="S4744" i="3" s="1"/>
  <c r="M4744" i="3" s="1"/>
  <c r="V4744" i="3"/>
  <c r="E4745" i="3"/>
  <c r="Q4745" i="3" s="1"/>
  <c r="F4745" i="3"/>
  <c r="K4745" i="3"/>
  <c r="L4745" i="3"/>
  <c r="O4745" i="3"/>
  <c r="P4745" i="3"/>
  <c r="U4745" i="3"/>
  <c r="V4745" i="3"/>
  <c r="E4746" i="3"/>
  <c r="F4746" i="3" s="1"/>
  <c r="L4746" i="3"/>
  <c r="M4746" i="3" s="1"/>
  <c r="O4746" i="3"/>
  <c r="P4746" i="3"/>
  <c r="S4746" i="3"/>
  <c r="T4746" i="3"/>
  <c r="U4746" i="3"/>
  <c r="V4746" i="3"/>
  <c r="E4747" i="3"/>
  <c r="K4747" i="3" s="1"/>
  <c r="F4747" i="3"/>
  <c r="L4747" i="3"/>
  <c r="O4747" i="3"/>
  <c r="P4747" i="3"/>
  <c r="S4747" i="3"/>
  <c r="M4747" i="3" s="1"/>
  <c r="U4747" i="3"/>
  <c r="T4747" i="3" s="1"/>
  <c r="N4747" i="3" s="1"/>
  <c r="V4747" i="3"/>
  <c r="E4748" i="3"/>
  <c r="F4748" i="3" s="1"/>
  <c r="L4748" i="3"/>
  <c r="N4748" i="3" s="1"/>
  <c r="O4748" i="3"/>
  <c r="P4748" i="3"/>
  <c r="Q4748" i="3"/>
  <c r="T4748" i="3"/>
  <c r="U4748" i="3"/>
  <c r="S4748" i="3" s="1"/>
  <c r="M4748" i="3" s="1"/>
  <c r="V4748" i="3"/>
  <c r="E4749" i="3"/>
  <c r="F4749" i="3" s="1"/>
  <c r="L4749" i="3"/>
  <c r="M4749" i="3" s="1"/>
  <c r="O4749" i="3"/>
  <c r="P4749" i="3"/>
  <c r="Q4749" i="3"/>
  <c r="S4749" i="3"/>
  <c r="U4749" i="3"/>
  <c r="T4749" i="3" s="1"/>
  <c r="V4749" i="3"/>
  <c r="E4750" i="3"/>
  <c r="F4750" i="3"/>
  <c r="K4750" i="3"/>
  <c r="L4750" i="3"/>
  <c r="O4750" i="3"/>
  <c r="P4750" i="3"/>
  <c r="Q4750" i="3"/>
  <c r="S4750" i="3"/>
  <c r="M4750" i="3" s="1"/>
  <c r="T4750" i="3"/>
  <c r="N4750" i="3" s="1"/>
  <c r="U4750" i="3"/>
  <c r="V4750" i="3"/>
  <c r="E4751" i="3"/>
  <c r="K4751" i="3" s="1"/>
  <c r="F4751" i="3"/>
  <c r="L4751" i="3"/>
  <c r="N4751" i="3"/>
  <c r="O4751" i="3"/>
  <c r="P4751" i="3"/>
  <c r="Q4751" i="3"/>
  <c r="S4751" i="3"/>
  <c r="M4751" i="3" s="1"/>
  <c r="T4751" i="3"/>
  <c r="U4751" i="3"/>
  <c r="V4751" i="3"/>
  <c r="E4752" i="3"/>
  <c r="F4752" i="3" s="1"/>
  <c r="L4752" i="3"/>
  <c r="M4752" i="3"/>
  <c r="O4752" i="3"/>
  <c r="P4752" i="3"/>
  <c r="Q4752" i="3"/>
  <c r="S4752" i="3"/>
  <c r="U4752" i="3"/>
  <c r="T4752" i="3" s="1"/>
  <c r="V4752" i="3"/>
  <c r="E4753" i="3"/>
  <c r="F4753" i="3"/>
  <c r="K4753" i="3"/>
  <c r="L4753" i="3"/>
  <c r="O4753" i="3"/>
  <c r="P4753" i="3"/>
  <c r="Q4753" i="3"/>
  <c r="U4753" i="3"/>
  <c r="S4753" i="3" s="1"/>
  <c r="V4753" i="3"/>
  <c r="E4754" i="3"/>
  <c r="Q4754" i="3" s="1"/>
  <c r="F4754" i="3"/>
  <c r="K4754" i="3"/>
  <c r="L4754" i="3"/>
  <c r="M4754" i="3"/>
  <c r="N4754" i="3"/>
  <c r="O4754" i="3"/>
  <c r="P4754" i="3"/>
  <c r="S4754" i="3"/>
  <c r="T4754" i="3"/>
  <c r="U4754" i="3"/>
  <c r="V4754" i="3"/>
  <c r="E4755" i="3"/>
  <c r="Q4755" i="3" s="1"/>
  <c r="F4755" i="3"/>
  <c r="L4755" i="3"/>
  <c r="M4755" i="3" s="1"/>
  <c r="O4755" i="3"/>
  <c r="P4755" i="3"/>
  <c r="S4755" i="3"/>
  <c r="U4755" i="3"/>
  <c r="T4755" i="3" s="1"/>
  <c r="V4755" i="3"/>
  <c r="E4756" i="3"/>
  <c r="L4756" i="3"/>
  <c r="O4756" i="3"/>
  <c r="P4756" i="3"/>
  <c r="U4756" i="3"/>
  <c r="S4756" i="3" s="1"/>
  <c r="M4756" i="3" s="1"/>
  <c r="V4756" i="3"/>
  <c r="E4757" i="3"/>
  <c r="Q4757" i="3" s="1"/>
  <c r="F4757" i="3"/>
  <c r="K4757" i="3"/>
  <c r="L4757" i="3"/>
  <c r="O4757" i="3"/>
  <c r="P4757" i="3"/>
  <c r="U4757" i="3"/>
  <c r="V4757" i="3"/>
  <c r="E4758" i="3"/>
  <c r="F4758" i="3" s="1"/>
  <c r="L4758" i="3"/>
  <c r="M4758" i="3" s="1"/>
  <c r="O4758" i="3"/>
  <c r="P4758" i="3"/>
  <c r="S4758" i="3"/>
  <c r="T4758" i="3"/>
  <c r="U4758" i="3"/>
  <c r="V4758" i="3"/>
  <c r="E4759" i="3"/>
  <c r="K4759" i="3" s="1"/>
  <c r="F4759" i="3"/>
  <c r="L4759" i="3"/>
  <c r="O4759" i="3"/>
  <c r="P4759" i="3"/>
  <c r="S4759" i="3"/>
  <c r="M4759" i="3" s="1"/>
  <c r="U4759" i="3"/>
  <c r="T4759" i="3" s="1"/>
  <c r="N4759" i="3" s="1"/>
  <c r="V4759" i="3"/>
  <c r="E4760" i="3"/>
  <c r="F4760" i="3" s="1"/>
  <c r="L4760" i="3"/>
  <c r="N4760" i="3" s="1"/>
  <c r="O4760" i="3"/>
  <c r="P4760" i="3"/>
  <c r="Q4760" i="3"/>
  <c r="T4760" i="3"/>
  <c r="U4760" i="3"/>
  <c r="S4760" i="3" s="1"/>
  <c r="M4760" i="3" s="1"/>
  <c r="V4760" i="3"/>
  <c r="E4761" i="3"/>
  <c r="F4761" i="3" s="1"/>
  <c r="L4761" i="3"/>
  <c r="M4761" i="3" s="1"/>
  <c r="O4761" i="3"/>
  <c r="P4761" i="3"/>
  <c r="Q4761" i="3"/>
  <c r="S4761" i="3"/>
  <c r="U4761" i="3"/>
  <c r="T4761" i="3" s="1"/>
  <c r="V4761" i="3"/>
  <c r="E4762" i="3"/>
  <c r="F4762" i="3"/>
  <c r="K4762" i="3"/>
  <c r="L4762" i="3"/>
  <c r="O4762" i="3"/>
  <c r="P4762" i="3"/>
  <c r="Q4762" i="3"/>
  <c r="S4762" i="3"/>
  <c r="M4762" i="3" s="1"/>
  <c r="T4762" i="3"/>
  <c r="N4762" i="3" s="1"/>
  <c r="U4762" i="3"/>
  <c r="V4762" i="3"/>
  <c r="E4763" i="3"/>
  <c r="K4763" i="3" s="1"/>
  <c r="F4763" i="3"/>
  <c r="L4763" i="3"/>
  <c r="N4763" i="3"/>
  <c r="O4763" i="3"/>
  <c r="P4763" i="3"/>
  <c r="Q4763" i="3"/>
  <c r="S4763" i="3"/>
  <c r="M4763" i="3" s="1"/>
  <c r="T4763" i="3"/>
  <c r="U4763" i="3"/>
  <c r="V4763" i="3"/>
  <c r="E4764" i="3"/>
  <c r="F4764" i="3" s="1"/>
  <c r="L4764" i="3"/>
  <c r="M4764" i="3"/>
  <c r="O4764" i="3"/>
  <c r="P4764" i="3"/>
  <c r="Q4764" i="3"/>
  <c r="S4764" i="3"/>
  <c r="U4764" i="3"/>
  <c r="T4764" i="3" s="1"/>
  <c r="V4764" i="3"/>
  <c r="E4765" i="3"/>
  <c r="F4765" i="3"/>
  <c r="K4765" i="3"/>
  <c r="L4765" i="3"/>
  <c r="O4765" i="3"/>
  <c r="P4765" i="3"/>
  <c r="Q4765" i="3"/>
  <c r="U4765" i="3"/>
  <c r="S4765" i="3" s="1"/>
  <c r="V4765" i="3"/>
  <c r="E4766" i="3"/>
  <c r="Q4766" i="3" s="1"/>
  <c r="F4766" i="3"/>
  <c r="K4766" i="3"/>
  <c r="L4766" i="3"/>
  <c r="M4766" i="3"/>
  <c r="N4766" i="3"/>
  <c r="O4766" i="3"/>
  <c r="P4766" i="3"/>
  <c r="S4766" i="3"/>
  <c r="T4766" i="3"/>
  <c r="U4766" i="3"/>
  <c r="V4766" i="3"/>
  <c r="E4767" i="3"/>
  <c r="Q4767" i="3" s="1"/>
  <c r="F4767" i="3"/>
  <c r="L4767" i="3"/>
  <c r="M4767" i="3" s="1"/>
  <c r="O4767" i="3"/>
  <c r="P4767" i="3"/>
  <c r="S4767" i="3"/>
  <c r="U4767" i="3"/>
  <c r="T4767" i="3" s="1"/>
  <c r="V4767" i="3"/>
  <c r="E4768" i="3"/>
  <c r="K4768" i="3" s="1"/>
  <c r="L4768" i="3"/>
  <c r="O4768" i="3"/>
  <c r="P4768" i="3"/>
  <c r="U4768" i="3"/>
  <c r="S4768" i="3" s="1"/>
  <c r="M4768" i="3" s="1"/>
  <c r="V4768" i="3"/>
  <c r="E4769" i="3"/>
  <c r="Q4769" i="3" s="1"/>
  <c r="F4769" i="3"/>
  <c r="K4769" i="3"/>
  <c r="L4769" i="3"/>
  <c r="O4769" i="3"/>
  <c r="P4769" i="3"/>
  <c r="U4769" i="3"/>
  <c r="V4769" i="3"/>
  <c r="E4770" i="3"/>
  <c r="L4770" i="3"/>
  <c r="M4770" i="3" s="1"/>
  <c r="O4770" i="3"/>
  <c r="P4770" i="3"/>
  <c r="S4770" i="3"/>
  <c r="T4770" i="3"/>
  <c r="U4770" i="3"/>
  <c r="V4770" i="3"/>
  <c r="E4771" i="3"/>
  <c r="K4771" i="3" s="1"/>
  <c r="F4771" i="3"/>
  <c r="L4771" i="3"/>
  <c r="O4771" i="3"/>
  <c r="P4771" i="3"/>
  <c r="U4771" i="3"/>
  <c r="V4771" i="3"/>
  <c r="E4772" i="3"/>
  <c r="F4772" i="3" s="1"/>
  <c r="L4772" i="3"/>
  <c r="O4772" i="3"/>
  <c r="P4772" i="3"/>
  <c r="Q4772" i="3"/>
  <c r="T4772" i="3"/>
  <c r="U4772" i="3"/>
  <c r="S4772" i="3" s="1"/>
  <c r="M4772" i="3" s="1"/>
  <c r="V4772" i="3"/>
  <c r="E4773" i="3"/>
  <c r="F4773" i="3" s="1"/>
  <c r="L4773" i="3"/>
  <c r="M4773" i="3" s="1"/>
  <c r="O4773" i="3"/>
  <c r="P4773" i="3"/>
  <c r="Q4773" i="3"/>
  <c r="S4773" i="3"/>
  <c r="U4773" i="3"/>
  <c r="T4773" i="3" s="1"/>
  <c r="V4773" i="3"/>
  <c r="E4774" i="3"/>
  <c r="F4774" i="3"/>
  <c r="K4774" i="3"/>
  <c r="L4774" i="3"/>
  <c r="O4774" i="3"/>
  <c r="P4774" i="3"/>
  <c r="Q4774" i="3"/>
  <c r="S4774" i="3"/>
  <c r="M4774" i="3" s="1"/>
  <c r="T4774" i="3"/>
  <c r="N4774" i="3" s="1"/>
  <c r="U4774" i="3"/>
  <c r="V4774" i="3"/>
  <c r="E4775" i="3"/>
  <c r="K4775" i="3" s="1"/>
  <c r="F4775" i="3"/>
  <c r="L4775" i="3"/>
  <c r="N4775" i="3"/>
  <c r="O4775" i="3"/>
  <c r="P4775" i="3"/>
  <c r="Q4775" i="3"/>
  <c r="S4775" i="3"/>
  <c r="M4775" i="3" s="1"/>
  <c r="T4775" i="3"/>
  <c r="U4775" i="3"/>
  <c r="V4775" i="3"/>
  <c r="E4776" i="3"/>
  <c r="F4776" i="3" s="1"/>
  <c r="L4776" i="3"/>
  <c r="N4776" i="3" s="1"/>
  <c r="M4776" i="3"/>
  <c r="O4776" i="3"/>
  <c r="P4776" i="3"/>
  <c r="Q4776" i="3"/>
  <c r="S4776" i="3"/>
  <c r="U4776" i="3"/>
  <c r="T4776" i="3" s="1"/>
  <c r="V4776" i="3"/>
  <c r="E4777" i="3"/>
  <c r="F4777" i="3"/>
  <c r="K4777" i="3"/>
  <c r="L4777" i="3"/>
  <c r="O4777" i="3"/>
  <c r="P4777" i="3"/>
  <c r="Q4777" i="3"/>
  <c r="U4777" i="3"/>
  <c r="S4777" i="3" s="1"/>
  <c r="V4777" i="3"/>
  <c r="E4778" i="3"/>
  <c r="Q4778" i="3" s="1"/>
  <c r="F4778" i="3"/>
  <c r="K4778" i="3"/>
  <c r="L4778" i="3"/>
  <c r="M4778" i="3"/>
  <c r="N4778" i="3"/>
  <c r="O4778" i="3"/>
  <c r="P4778" i="3"/>
  <c r="S4778" i="3"/>
  <c r="T4778" i="3"/>
  <c r="U4778" i="3"/>
  <c r="V4778" i="3"/>
  <c r="E4779" i="3"/>
  <c r="Q4779" i="3" s="1"/>
  <c r="F4779" i="3"/>
  <c r="L4779" i="3"/>
  <c r="M4779" i="3" s="1"/>
  <c r="N4779" i="3"/>
  <c r="O4779" i="3"/>
  <c r="P4779" i="3"/>
  <c r="S4779" i="3"/>
  <c r="U4779" i="3"/>
  <c r="T4779" i="3" s="1"/>
  <c r="V4779" i="3"/>
  <c r="E4780" i="3"/>
  <c r="K4780" i="3"/>
  <c r="L4780" i="3"/>
  <c r="O4780" i="3"/>
  <c r="P4780" i="3"/>
  <c r="U4780" i="3"/>
  <c r="S4780" i="3" s="1"/>
  <c r="M4780" i="3" s="1"/>
  <c r="V4780" i="3"/>
  <c r="E4781" i="3"/>
  <c r="Q4781" i="3" s="1"/>
  <c r="F4781" i="3"/>
  <c r="K4781" i="3"/>
  <c r="L4781" i="3"/>
  <c r="O4781" i="3"/>
  <c r="P4781" i="3"/>
  <c r="U4781" i="3"/>
  <c r="V4781" i="3"/>
  <c r="E4782" i="3"/>
  <c r="L4782" i="3"/>
  <c r="M4782" i="3" s="1"/>
  <c r="O4782" i="3"/>
  <c r="P4782" i="3"/>
  <c r="S4782" i="3"/>
  <c r="T4782" i="3"/>
  <c r="U4782" i="3"/>
  <c r="V4782" i="3"/>
  <c r="E4783" i="3"/>
  <c r="K4783" i="3" s="1"/>
  <c r="F4783" i="3"/>
  <c r="L4783" i="3"/>
  <c r="O4783" i="3"/>
  <c r="P4783" i="3"/>
  <c r="S4783" i="3"/>
  <c r="M4783" i="3" s="1"/>
  <c r="U4783" i="3"/>
  <c r="T4783" i="3" s="1"/>
  <c r="N4783" i="3" s="1"/>
  <c r="V4783" i="3"/>
  <c r="E4784" i="3"/>
  <c r="Q4784" i="3" s="1"/>
  <c r="L4784" i="3"/>
  <c r="O4784" i="3"/>
  <c r="P4784" i="3"/>
  <c r="T4784" i="3"/>
  <c r="U4784" i="3"/>
  <c r="S4784" i="3" s="1"/>
  <c r="M4784" i="3" s="1"/>
  <c r="V4784" i="3"/>
  <c r="E4785" i="3"/>
  <c r="F4785" i="3" s="1"/>
  <c r="L4785" i="3"/>
  <c r="O4785" i="3"/>
  <c r="P4785" i="3"/>
  <c r="Q4785" i="3"/>
  <c r="T4785" i="3"/>
  <c r="U4785" i="3"/>
  <c r="S4785" i="3" s="1"/>
  <c r="V4785" i="3"/>
  <c r="E4786" i="3"/>
  <c r="F4786" i="3"/>
  <c r="K4786" i="3"/>
  <c r="L4786" i="3"/>
  <c r="O4786" i="3"/>
  <c r="P4786" i="3"/>
  <c r="Q4786" i="3"/>
  <c r="S4786" i="3"/>
  <c r="M4786" i="3" s="1"/>
  <c r="T4786" i="3"/>
  <c r="N4786" i="3" s="1"/>
  <c r="U4786" i="3"/>
  <c r="V4786" i="3"/>
  <c r="E4787" i="3"/>
  <c r="K4787" i="3" s="1"/>
  <c r="F4787" i="3"/>
  <c r="L4787" i="3"/>
  <c r="N4787" i="3"/>
  <c r="O4787" i="3"/>
  <c r="P4787" i="3"/>
  <c r="Q4787" i="3"/>
  <c r="S4787" i="3"/>
  <c r="M4787" i="3" s="1"/>
  <c r="T4787" i="3"/>
  <c r="U4787" i="3"/>
  <c r="V4787" i="3"/>
  <c r="E4788" i="3"/>
  <c r="F4788" i="3" s="1"/>
  <c r="L4788" i="3"/>
  <c r="N4788" i="3" s="1"/>
  <c r="M4788" i="3"/>
  <c r="O4788" i="3"/>
  <c r="P4788" i="3"/>
  <c r="Q4788" i="3"/>
  <c r="S4788" i="3"/>
  <c r="U4788" i="3"/>
  <c r="T4788" i="3" s="1"/>
  <c r="V4788" i="3"/>
  <c r="E4789" i="3"/>
  <c r="F4789" i="3"/>
  <c r="K4789" i="3"/>
  <c r="L4789" i="3"/>
  <c r="O4789" i="3"/>
  <c r="P4789" i="3"/>
  <c r="Q4789" i="3"/>
  <c r="U4789" i="3"/>
  <c r="S4789" i="3" s="1"/>
  <c r="V4789" i="3"/>
  <c r="E4790" i="3"/>
  <c r="Q4790" i="3" s="1"/>
  <c r="F4790" i="3"/>
  <c r="K4790" i="3"/>
  <c r="L4790" i="3"/>
  <c r="M4790" i="3"/>
  <c r="O4790" i="3"/>
  <c r="P4790" i="3"/>
  <c r="S4790" i="3"/>
  <c r="T4790" i="3"/>
  <c r="N4790" i="3" s="1"/>
  <c r="U4790" i="3"/>
  <c r="V4790" i="3"/>
  <c r="E4791" i="3"/>
  <c r="Q4791" i="3" s="1"/>
  <c r="F4791" i="3"/>
  <c r="L4791" i="3"/>
  <c r="M4791" i="3" s="1"/>
  <c r="O4791" i="3"/>
  <c r="P4791" i="3"/>
  <c r="S4791" i="3"/>
  <c r="U4791" i="3"/>
  <c r="T4791" i="3" s="1"/>
  <c r="V4791" i="3"/>
  <c r="E4792" i="3"/>
  <c r="F4792" i="3" s="1"/>
  <c r="K4792" i="3"/>
  <c r="L4792" i="3"/>
  <c r="M4792" i="3"/>
  <c r="O4792" i="3"/>
  <c r="P4792" i="3"/>
  <c r="Q4792" i="3"/>
  <c r="U4792" i="3"/>
  <c r="S4792" i="3" s="1"/>
  <c r="V4792" i="3"/>
  <c r="E4793" i="3"/>
  <c r="Q4793" i="3" s="1"/>
  <c r="F4793" i="3"/>
  <c r="K4793" i="3"/>
  <c r="L4793" i="3"/>
  <c r="O4793" i="3"/>
  <c r="P4793" i="3"/>
  <c r="U4793" i="3"/>
  <c r="V4793" i="3"/>
  <c r="E4794" i="3"/>
  <c r="Q4794" i="3" s="1"/>
  <c r="F4794" i="3"/>
  <c r="K4794" i="3"/>
  <c r="L4794" i="3"/>
  <c r="M4794" i="3" s="1"/>
  <c r="O4794" i="3"/>
  <c r="P4794" i="3"/>
  <c r="S4794" i="3"/>
  <c r="T4794" i="3"/>
  <c r="U4794" i="3"/>
  <c r="V4794" i="3"/>
  <c r="E4795" i="3"/>
  <c r="F4795" i="3"/>
  <c r="L4795" i="3"/>
  <c r="N4795" i="3"/>
  <c r="O4795" i="3"/>
  <c r="P4795" i="3"/>
  <c r="S4795" i="3"/>
  <c r="M4795" i="3" s="1"/>
  <c r="U4795" i="3"/>
  <c r="T4795" i="3" s="1"/>
  <c r="V4795" i="3"/>
  <c r="E4796" i="3"/>
  <c r="L4796" i="3"/>
  <c r="M4796" i="3"/>
  <c r="O4796" i="3"/>
  <c r="P4796" i="3"/>
  <c r="T4796" i="3"/>
  <c r="U4796" i="3"/>
  <c r="S4796" i="3" s="1"/>
  <c r="V4796" i="3"/>
  <c r="E4797" i="3"/>
  <c r="F4797" i="3" s="1"/>
  <c r="L4797" i="3"/>
  <c r="O4797" i="3"/>
  <c r="P4797" i="3"/>
  <c r="Q4797" i="3"/>
  <c r="U4797" i="3"/>
  <c r="S4797" i="3" s="1"/>
  <c r="V4797" i="3"/>
  <c r="E4798" i="3"/>
  <c r="F4798" i="3"/>
  <c r="K4798" i="3"/>
  <c r="L4798" i="3"/>
  <c r="O4798" i="3"/>
  <c r="P4798" i="3"/>
  <c r="Q4798" i="3"/>
  <c r="S4798" i="3"/>
  <c r="M4798" i="3" s="1"/>
  <c r="T4798" i="3"/>
  <c r="N4798" i="3" s="1"/>
  <c r="U4798" i="3"/>
  <c r="V4798" i="3"/>
  <c r="E4799" i="3"/>
  <c r="K4799" i="3" s="1"/>
  <c r="F4799" i="3"/>
  <c r="L4799" i="3"/>
  <c r="N4799" i="3"/>
  <c r="O4799" i="3"/>
  <c r="P4799" i="3"/>
  <c r="Q4799" i="3"/>
  <c r="S4799" i="3"/>
  <c r="M4799" i="3" s="1"/>
  <c r="T4799" i="3"/>
  <c r="U4799" i="3"/>
  <c r="V4799" i="3"/>
  <c r="E4800" i="3"/>
  <c r="Q4800" i="3" s="1"/>
  <c r="L4800" i="3"/>
  <c r="M4800" i="3"/>
  <c r="O4800" i="3"/>
  <c r="P4800" i="3"/>
  <c r="S4800" i="3"/>
  <c r="U4800" i="3"/>
  <c r="T4800" i="3" s="1"/>
  <c r="V4800" i="3"/>
  <c r="E4801" i="3"/>
  <c r="F4801" i="3"/>
  <c r="K4801" i="3"/>
  <c r="L4801" i="3"/>
  <c r="O4801" i="3"/>
  <c r="P4801" i="3"/>
  <c r="Q4801" i="3"/>
  <c r="U4801" i="3"/>
  <c r="V4801" i="3"/>
  <c r="E4802" i="3"/>
  <c r="Q4802" i="3" s="1"/>
  <c r="F4802" i="3"/>
  <c r="K4802" i="3"/>
  <c r="L4802" i="3"/>
  <c r="M4802" i="3"/>
  <c r="N4802" i="3"/>
  <c r="O4802" i="3"/>
  <c r="P4802" i="3"/>
  <c r="S4802" i="3"/>
  <c r="T4802" i="3"/>
  <c r="U4802" i="3"/>
  <c r="V4802" i="3"/>
  <c r="E4803" i="3"/>
  <c r="Q4803" i="3" s="1"/>
  <c r="F4803" i="3"/>
  <c r="L4803" i="3"/>
  <c r="M4803" i="3" s="1"/>
  <c r="O4803" i="3"/>
  <c r="P4803" i="3"/>
  <c r="S4803" i="3"/>
  <c r="U4803" i="3"/>
  <c r="T4803" i="3" s="1"/>
  <c r="V4803" i="3"/>
  <c r="E4804" i="3"/>
  <c r="F4804" i="3" s="1"/>
  <c r="L4804" i="3"/>
  <c r="O4804" i="3"/>
  <c r="P4804" i="3"/>
  <c r="U4804" i="3"/>
  <c r="S4804" i="3" s="1"/>
  <c r="V4804" i="3"/>
  <c r="E4805" i="3"/>
  <c r="Q4805" i="3" s="1"/>
  <c r="F4805" i="3"/>
  <c r="K4805" i="3"/>
  <c r="L4805" i="3"/>
  <c r="O4805" i="3"/>
  <c r="P4805" i="3"/>
  <c r="U4805" i="3"/>
  <c r="V4805" i="3"/>
  <c r="E4806" i="3"/>
  <c r="Q4806" i="3" s="1"/>
  <c r="F4806" i="3"/>
  <c r="K4806" i="3"/>
  <c r="L4806" i="3"/>
  <c r="M4806" i="3" s="1"/>
  <c r="O4806" i="3"/>
  <c r="P4806" i="3"/>
  <c r="S4806" i="3"/>
  <c r="T4806" i="3"/>
  <c r="U4806" i="3"/>
  <c r="V4806" i="3"/>
  <c r="E4807" i="3"/>
  <c r="F4807" i="3"/>
  <c r="L4807" i="3"/>
  <c r="N4807" i="3"/>
  <c r="O4807" i="3"/>
  <c r="P4807" i="3"/>
  <c r="S4807" i="3"/>
  <c r="M4807" i="3" s="1"/>
  <c r="U4807" i="3"/>
  <c r="T4807" i="3" s="1"/>
  <c r="V4807" i="3"/>
  <c r="E4808" i="3"/>
  <c r="L4808" i="3"/>
  <c r="M4808" i="3"/>
  <c r="O4808" i="3"/>
  <c r="P4808" i="3"/>
  <c r="U4808" i="3"/>
  <c r="S4808" i="3" s="1"/>
  <c r="V4808" i="3"/>
  <c r="E4809" i="3"/>
  <c r="F4809" i="3" s="1"/>
  <c r="L4809" i="3"/>
  <c r="O4809" i="3"/>
  <c r="P4809" i="3"/>
  <c r="Q4809" i="3"/>
  <c r="S4809" i="3"/>
  <c r="U4809" i="3"/>
  <c r="T4809" i="3" s="1"/>
  <c r="V4809" i="3"/>
  <c r="E4810" i="3"/>
  <c r="F4810" i="3"/>
  <c r="K4810" i="3"/>
  <c r="L4810" i="3"/>
  <c r="O4810" i="3"/>
  <c r="P4810" i="3"/>
  <c r="Q4810" i="3"/>
  <c r="S4810" i="3"/>
  <c r="M4810" i="3" s="1"/>
  <c r="T4810" i="3"/>
  <c r="N4810" i="3" s="1"/>
  <c r="U4810" i="3"/>
  <c r="V4810" i="3"/>
  <c r="E4811" i="3"/>
  <c r="K4811" i="3" s="1"/>
  <c r="F4811" i="3"/>
  <c r="L4811" i="3"/>
  <c r="N4811" i="3"/>
  <c r="O4811" i="3"/>
  <c r="P4811" i="3"/>
  <c r="Q4811" i="3"/>
  <c r="S4811" i="3"/>
  <c r="M4811" i="3" s="1"/>
  <c r="T4811" i="3"/>
  <c r="U4811" i="3"/>
  <c r="V4811" i="3"/>
  <c r="E4812" i="3"/>
  <c r="L4812" i="3"/>
  <c r="M4812" i="3"/>
  <c r="O4812" i="3"/>
  <c r="P4812" i="3"/>
  <c r="Q4812" i="3"/>
  <c r="S4812" i="3"/>
  <c r="U4812" i="3"/>
  <c r="T4812" i="3" s="1"/>
  <c r="V4812" i="3"/>
  <c r="E4813" i="3"/>
  <c r="F4813" i="3"/>
  <c r="K4813" i="3"/>
  <c r="L4813" i="3"/>
  <c r="O4813" i="3"/>
  <c r="P4813" i="3"/>
  <c r="Q4813" i="3"/>
  <c r="U4813" i="3"/>
  <c r="V4813" i="3"/>
  <c r="E4814" i="3"/>
  <c r="Q4814" i="3" s="1"/>
  <c r="F4814" i="3"/>
  <c r="K4814" i="3"/>
  <c r="L4814" i="3"/>
  <c r="M4814" i="3"/>
  <c r="N4814" i="3"/>
  <c r="O4814" i="3"/>
  <c r="P4814" i="3"/>
  <c r="S4814" i="3"/>
  <c r="T4814" i="3"/>
  <c r="U4814" i="3"/>
  <c r="V4814" i="3"/>
  <c r="E4815" i="3"/>
  <c r="Q4815" i="3" s="1"/>
  <c r="F4815" i="3"/>
  <c r="L4815" i="3"/>
  <c r="N4815" i="3" s="1"/>
  <c r="M4815" i="3"/>
  <c r="O4815" i="3"/>
  <c r="P4815" i="3"/>
  <c r="S4815" i="3"/>
  <c r="U4815" i="3"/>
  <c r="T4815" i="3" s="1"/>
  <c r="V4815" i="3"/>
  <c r="E4816" i="3"/>
  <c r="F4816" i="3" s="1"/>
  <c r="L4816" i="3"/>
  <c r="O4816" i="3"/>
  <c r="P4816" i="3"/>
  <c r="U4816" i="3"/>
  <c r="V4816" i="3"/>
  <c r="E4817" i="3"/>
  <c r="Q4817" i="3" s="1"/>
  <c r="F4817" i="3"/>
  <c r="K4817" i="3"/>
  <c r="L4817" i="3"/>
  <c r="O4817" i="3"/>
  <c r="P4817" i="3"/>
  <c r="T4817" i="3"/>
  <c r="U4817" i="3"/>
  <c r="S4817" i="3" s="1"/>
  <c r="V4817" i="3"/>
  <c r="E4818" i="3"/>
  <c r="Q4818" i="3" s="1"/>
  <c r="F4818" i="3"/>
  <c r="L4818" i="3"/>
  <c r="O4818" i="3"/>
  <c r="P4818" i="3"/>
  <c r="S4818" i="3"/>
  <c r="T4818" i="3"/>
  <c r="U4818" i="3"/>
  <c r="V4818" i="3"/>
  <c r="E4819" i="3"/>
  <c r="K4819" i="3" s="1"/>
  <c r="F4819" i="3"/>
  <c r="L4819" i="3"/>
  <c r="O4819" i="3"/>
  <c r="P4819" i="3"/>
  <c r="Q4819" i="3"/>
  <c r="U4819" i="3"/>
  <c r="T4819" i="3" s="1"/>
  <c r="N4819" i="3" s="1"/>
  <c r="V4819" i="3"/>
  <c r="E4820" i="3"/>
  <c r="L4820" i="3"/>
  <c r="M4820" i="3"/>
  <c r="O4820" i="3"/>
  <c r="P4820" i="3"/>
  <c r="Q4820" i="3"/>
  <c r="U4820" i="3"/>
  <c r="S4820" i="3" s="1"/>
  <c r="V4820" i="3"/>
  <c r="E4821" i="3"/>
  <c r="F4821" i="3" s="1"/>
  <c r="L4821" i="3"/>
  <c r="O4821" i="3"/>
  <c r="P4821" i="3"/>
  <c r="Q4821" i="3"/>
  <c r="S4821" i="3"/>
  <c r="T4821" i="3"/>
  <c r="U4821" i="3"/>
  <c r="V4821" i="3"/>
  <c r="E4822" i="3"/>
  <c r="F4822" i="3"/>
  <c r="K4822" i="3"/>
  <c r="L4822" i="3"/>
  <c r="O4822" i="3"/>
  <c r="P4822" i="3"/>
  <c r="Q4822" i="3"/>
  <c r="S4822" i="3"/>
  <c r="M4822" i="3" s="1"/>
  <c r="T4822" i="3"/>
  <c r="N4822" i="3" s="1"/>
  <c r="U4822" i="3"/>
  <c r="V4822" i="3"/>
  <c r="E4823" i="3"/>
  <c r="K4823" i="3" s="1"/>
  <c r="F4823" i="3"/>
  <c r="L4823" i="3"/>
  <c r="N4823" i="3"/>
  <c r="O4823" i="3"/>
  <c r="P4823" i="3"/>
  <c r="Q4823" i="3"/>
  <c r="S4823" i="3"/>
  <c r="M4823" i="3" s="1"/>
  <c r="T4823" i="3"/>
  <c r="U4823" i="3"/>
  <c r="V4823" i="3"/>
  <c r="E4824" i="3"/>
  <c r="L4824" i="3"/>
  <c r="M4824" i="3"/>
  <c r="O4824" i="3"/>
  <c r="P4824" i="3"/>
  <c r="Q4824" i="3"/>
  <c r="S4824" i="3"/>
  <c r="U4824" i="3"/>
  <c r="T4824" i="3" s="1"/>
  <c r="V4824" i="3"/>
  <c r="E4825" i="3"/>
  <c r="F4825" i="3"/>
  <c r="K4825" i="3"/>
  <c r="L4825" i="3"/>
  <c r="O4825" i="3"/>
  <c r="P4825" i="3"/>
  <c r="Q4825" i="3"/>
  <c r="U4825" i="3"/>
  <c r="V4825" i="3"/>
  <c r="E4826" i="3"/>
  <c r="Q4826" i="3" s="1"/>
  <c r="F4826" i="3"/>
  <c r="K4826" i="3"/>
  <c r="L4826" i="3"/>
  <c r="M4826" i="3"/>
  <c r="O4826" i="3"/>
  <c r="P4826" i="3"/>
  <c r="S4826" i="3"/>
  <c r="T4826" i="3"/>
  <c r="N4826" i="3" s="1"/>
  <c r="U4826" i="3"/>
  <c r="V4826" i="3"/>
  <c r="E4827" i="3"/>
  <c r="F4827" i="3" s="1"/>
  <c r="L4827" i="3"/>
  <c r="O4827" i="3"/>
  <c r="P4827" i="3"/>
  <c r="S4827" i="3"/>
  <c r="U4827" i="3"/>
  <c r="T4827" i="3" s="1"/>
  <c r="V4827" i="3"/>
  <c r="E4828" i="3"/>
  <c r="F4828" i="3" s="1"/>
  <c r="K4828" i="3"/>
  <c r="L4828" i="3"/>
  <c r="O4828" i="3"/>
  <c r="P4828" i="3"/>
  <c r="Q4828" i="3"/>
  <c r="U4828" i="3"/>
  <c r="V4828" i="3"/>
  <c r="E4829" i="3"/>
  <c r="Q4829" i="3" s="1"/>
  <c r="F4829" i="3"/>
  <c r="K4829" i="3"/>
  <c r="L4829" i="3"/>
  <c r="O4829" i="3"/>
  <c r="P4829" i="3"/>
  <c r="U4829" i="3"/>
  <c r="V4829" i="3"/>
  <c r="E4830" i="3"/>
  <c r="Q4830" i="3" s="1"/>
  <c r="L4830" i="3"/>
  <c r="M4830" i="3" s="1"/>
  <c r="O4830" i="3"/>
  <c r="P4830" i="3"/>
  <c r="S4830" i="3"/>
  <c r="T4830" i="3"/>
  <c r="U4830" i="3"/>
  <c r="V4830" i="3"/>
  <c r="E4831" i="3"/>
  <c r="L4831" i="3"/>
  <c r="O4831" i="3"/>
  <c r="P4831" i="3"/>
  <c r="S4831" i="3"/>
  <c r="M4831" i="3" s="1"/>
  <c r="U4831" i="3"/>
  <c r="T4831" i="3" s="1"/>
  <c r="N4831" i="3" s="1"/>
  <c r="V4831" i="3"/>
  <c r="E4832" i="3"/>
  <c r="L4832" i="3"/>
  <c r="M4832" i="3"/>
  <c r="O4832" i="3"/>
  <c r="P4832" i="3"/>
  <c r="U4832" i="3"/>
  <c r="S4832" i="3" s="1"/>
  <c r="V4832" i="3"/>
  <c r="E4833" i="3"/>
  <c r="F4833" i="3" s="1"/>
  <c r="L4833" i="3"/>
  <c r="O4833" i="3"/>
  <c r="P4833" i="3"/>
  <c r="Q4833" i="3"/>
  <c r="S4833" i="3"/>
  <c r="U4833" i="3"/>
  <c r="T4833" i="3" s="1"/>
  <c r="V4833" i="3"/>
  <c r="E4834" i="3"/>
  <c r="F4834" i="3"/>
  <c r="K4834" i="3"/>
  <c r="L4834" i="3"/>
  <c r="O4834" i="3"/>
  <c r="P4834" i="3"/>
  <c r="Q4834" i="3"/>
  <c r="S4834" i="3"/>
  <c r="M4834" i="3" s="1"/>
  <c r="T4834" i="3"/>
  <c r="N4834" i="3" s="1"/>
  <c r="U4834" i="3"/>
  <c r="V4834" i="3"/>
  <c r="E4835" i="3"/>
  <c r="K4835" i="3" s="1"/>
  <c r="F4835" i="3"/>
  <c r="L4835" i="3"/>
  <c r="N4835" i="3"/>
  <c r="O4835" i="3"/>
  <c r="P4835" i="3"/>
  <c r="Q4835" i="3"/>
  <c r="S4835" i="3"/>
  <c r="M4835" i="3" s="1"/>
  <c r="T4835" i="3"/>
  <c r="U4835" i="3"/>
  <c r="V4835" i="3"/>
  <c r="E4836" i="3"/>
  <c r="L4836" i="3"/>
  <c r="M4836" i="3" s="1"/>
  <c r="O4836" i="3"/>
  <c r="P4836" i="3"/>
  <c r="Q4836" i="3"/>
  <c r="S4836" i="3"/>
  <c r="U4836" i="3"/>
  <c r="T4836" i="3" s="1"/>
  <c r="V4836" i="3"/>
  <c r="E4837" i="3"/>
  <c r="F4837" i="3"/>
  <c r="K4837" i="3"/>
  <c r="L4837" i="3"/>
  <c r="O4837" i="3"/>
  <c r="P4837" i="3"/>
  <c r="Q4837" i="3"/>
  <c r="U4837" i="3"/>
  <c r="V4837" i="3"/>
  <c r="E4838" i="3"/>
  <c r="Q4838" i="3" s="1"/>
  <c r="F4838" i="3"/>
  <c r="K4838" i="3"/>
  <c r="L4838" i="3"/>
  <c r="N4838" i="3" s="1"/>
  <c r="M4838" i="3"/>
  <c r="O4838" i="3"/>
  <c r="P4838" i="3"/>
  <c r="S4838" i="3"/>
  <c r="T4838" i="3"/>
  <c r="U4838" i="3"/>
  <c r="V4838" i="3"/>
  <c r="E4839" i="3"/>
  <c r="Q4839" i="3" s="1"/>
  <c r="F4839" i="3"/>
  <c r="L4839" i="3"/>
  <c r="N4839" i="3" s="1"/>
  <c r="M4839" i="3"/>
  <c r="O4839" i="3"/>
  <c r="P4839" i="3"/>
  <c r="S4839" i="3"/>
  <c r="U4839" i="3"/>
  <c r="T4839" i="3" s="1"/>
  <c r="V4839" i="3"/>
  <c r="E4840" i="3"/>
  <c r="L4840" i="3"/>
  <c r="O4840" i="3"/>
  <c r="P4840" i="3"/>
  <c r="U4840" i="3"/>
  <c r="V4840" i="3"/>
  <c r="E4841" i="3"/>
  <c r="Q4841" i="3" s="1"/>
  <c r="K4841" i="3"/>
  <c r="L4841" i="3"/>
  <c r="O4841" i="3"/>
  <c r="P4841" i="3"/>
  <c r="U4841" i="3"/>
  <c r="S4841" i="3" s="1"/>
  <c r="V4841" i="3"/>
  <c r="E4842" i="3"/>
  <c r="Q4842" i="3" s="1"/>
  <c r="L4842" i="3"/>
  <c r="M4842" i="3" s="1"/>
  <c r="O4842" i="3"/>
  <c r="P4842" i="3"/>
  <c r="S4842" i="3"/>
  <c r="T4842" i="3"/>
  <c r="U4842" i="3"/>
  <c r="V4842" i="3"/>
  <c r="E4843" i="3"/>
  <c r="K4843" i="3" s="1"/>
  <c r="L4843" i="3"/>
  <c r="O4843" i="3"/>
  <c r="P4843" i="3"/>
  <c r="S4843" i="3"/>
  <c r="M4843" i="3" s="1"/>
  <c r="U4843" i="3"/>
  <c r="T4843" i="3" s="1"/>
  <c r="N4843" i="3" s="1"/>
  <c r="V4843" i="3"/>
  <c r="E4844" i="3"/>
  <c r="L4844" i="3"/>
  <c r="O4844" i="3"/>
  <c r="P4844" i="3"/>
  <c r="Q4844" i="3"/>
  <c r="U4844" i="3"/>
  <c r="V4844" i="3"/>
  <c r="E4845" i="3"/>
  <c r="F4845" i="3" s="1"/>
  <c r="L4845" i="3"/>
  <c r="O4845" i="3"/>
  <c r="P4845" i="3"/>
  <c r="Q4845" i="3"/>
  <c r="S4845" i="3"/>
  <c r="U4845" i="3"/>
  <c r="T4845" i="3" s="1"/>
  <c r="V4845" i="3"/>
  <c r="E4846" i="3"/>
  <c r="F4846" i="3"/>
  <c r="K4846" i="3"/>
  <c r="L4846" i="3"/>
  <c r="O4846" i="3"/>
  <c r="P4846" i="3"/>
  <c r="Q4846" i="3"/>
  <c r="S4846" i="3"/>
  <c r="M4846" i="3" s="1"/>
  <c r="T4846" i="3"/>
  <c r="N4846" i="3" s="1"/>
  <c r="U4846" i="3"/>
  <c r="V4846" i="3"/>
  <c r="E4847" i="3"/>
  <c r="K4847" i="3" s="1"/>
  <c r="F4847" i="3"/>
  <c r="L4847" i="3"/>
  <c r="O4847" i="3"/>
  <c r="P4847" i="3"/>
  <c r="Q4847" i="3"/>
  <c r="S4847" i="3"/>
  <c r="M4847" i="3" s="1"/>
  <c r="T4847" i="3"/>
  <c r="N4847" i="3" s="1"/>
  <c r="U4847" i="3"/>
  <c r="V4847" i="3"/>
  <c r="E4848" i="3"/>
  <c r="L4848" i="3"/>
  <c r="O4848" i="3"/>
  <c r="P4848" i="3"/>
  <c r="Q4848" i="3"/>
  <c r="S4848" i="3"/>
  <c r="U4848" i="3"/>
  <c r="T4848" i="3" s="1"/>
  <c r="V4848" i="3"/>
  <c r="E4849" i="3"/>
  <c r="F4849" i="3"/>
  <c r="K4849" i="3"/>
  <c r="L4849" i="3"/>
  <c r="O4849" i="3"/>
  <c r="P4849" i="3"/>
  <c r="Q4849" i="3"/>
  <c r="U4849" i="3"/>
  <c r="V4849" i="3"/>
  <c r="E4850" i="3"/>
  <c r="Q4850" i="3" s="1"/>
  <c r="F4850" i="3"/>
  <c r="K4850" i="3"/>
  <c r="L4850" i="3"/>
  <c r="N4850" i="3" s="1"/>
  <c r="M4850" i="3"/>
  <c r="O4850" i="3"/>
  <c r="P4850" i="3"/>
  <c r="S4850" i="3"/>
  <c r="T4850" i="3"/>
  <c r="U4850" i="3"/>
  <c r="V4850" i="3"/>
  <c r="E4851" i="3"/>
  <c r="Q4851" i="3" s="1"/>
  <c r="F4851" i="3"/>
  <c r="K4851" i="3"/>
  <c r="L4851" i="3"/>
  <c r="N4851" i="3" s="1"/>
  <c r="M4851" i="3"/>
  <c r="O4851" i="3"/>
  <c r="P4851" i="3"/>
  <c r="S4851" i="3"/>
  <c r="U4851" i="3"/>
  <c r="T4851" i="3" s="1"/>
  <c r="V4851" i="3"/>
  <c r="E4852" i="3"/>
  <c r="Q4852" i="3" s="1"/>
  <c r="L4852" i="3"/>
  <c r="O4852" i="3"/>
  <c r="P4852" i="3"/>
  <c r="U4852" i="3"/>
  <c r="V4852" i="3"/>
  <c r="E4853" i="3"/>
  <c r="Q4853" i="3" s="1"/>
  <c r="F4853" i="3"/>
  <c r="K4853" i="3"/>
  <c r="L4853" i="3"/>
  <c r="O4853" i="3"/>
  <c r="P4853" i="3"/>
  <c r="U4853" i="3"/>
  <c r="S4853" i="3" s="1"/>
  <c r="M4853" i="3" s="1"/>
  <c r="V4853" i="3"/>
  <c r="E4854" i="3"/>
  <c r="Q4854" i="3" s="1"/>
  <c r="F4854" i="3"/>
  <c r="L4854" i="3"/>
  <c r="O4854" i="3"/>
  <c r="P4854" i="3"/>
  <c r="U4854" i="3"/>
  <c r="V4854" i="3"/>
  <c r="E4855" i="3"/>
  <c r="F4855" i="3" s="1"/>
  <c r="L4855" i="3"/>
  <c r="O4855" i="3"/>
  <c r="P4855" i="3"/>
  <c r="U4855" i="3"/>
  <c r="V4855" i="3"/>
  <c r="E4856" i="3"/>
  <c r="K4856" i="3" s="1"/>
  <c r="L4856" i="3"/>
  <c r="O4856" i="3"/>
  <c r="P4856" i="3"/>
  <c r="T4856" i="3"/>
  <c r="U4856" i="3"/>
  <c r="S4856" i="3" s="1"/>
  <c r="M4856" i="3" s="1"/>
  <c r="V4856" i="3"/>
  <c r="E4857" i="3"/>
  <c r="L4857" i="3"/>
  <c r="O4857" i="3"/>
  <c r="P4857" i="3"/>
  <c r="Q4857" i="3"/>
  <c r="T4857" i="3"/>
  <c r="U4857" i="3"/>
  <c r="S4857" i="3" s="1"/>
  <c r="V4857" i="3"/>
  <c r="E4858" i="3"/>
  <c r="F4858" i="3"/>
  <c r="K4858" i="3"/>
  <c r="L4858" i="3"/>
  <c r="O4858" i="3"/>
  <c r="P4858" i="3"/>
  <c r="Q4858" i="3"/>
  <c r="T4858" i="3"/>
  <c r="N4858" i="3" s="1"/>
  <c r="U4858" i="3"/>
  <c r="S4858" i="3" s="1"/>
  <c r="M4858" i="3" s="1"/>
  <c r="V4858" i="3"/>
  <c r="E4859" i="3"/>
  <c r="K4859" i="3" s="1"/>
  <c r="F4859" i="3"/>
  <c r="L4859" i="3"/>
  <c r="M4859" i="3"/>
  <c r="O4859" i="3"/>
  <c r="P4859" i="3"/>
  <c r="Q4859" i="3"/>
  <c r="S4859" i="3"/>
  <c r="T4859" i="3"/>
  <c r="N4859" i="3" s="1"/>
  <c r="U4859" i="3"/>
  <c r="V4859" i="3"/>
  <c r="E4860" i="3"/>
  <c r="L4860" i="3"/>
  <c r="N4860" i="3" s="1"/>
  <c r="M4860" i="3"/>
  <c r="O4860" i="3"/>
  <c r="P4860" i="3"/>
  <c r="S4860" i="3"/>
  <c r="U4860" i="3"/>
  <c r="T4860" i="3" s="1"/>
  <c r="V4860" i="3"/>
  <c r="E4861" i="3"/>
  <c r="F4861" i="3"/>
  <c r="K4861" i="3"/>
  <c r="L4861" i="3"/>
  <c r="O4861" i="3"/>
  <c r="P4861" i="3"/>
  <c r="Q4861" i="3"/>
  <c r="U4861" i="3"/>
  <c r="V4861" i="3"/>
  <c r="E4862" i="3"/>
  <c r="Q4862" i="3" s="1"/>
  <c r="F4862" i="3"/>
  <c r="K4862" i="3"/>
  <c r="L4862" i="3"/>
  <c r="M4862" i="3" s="1"/>
  <c r="N4862" i="3"/>
  <c r="O4862" i="3"/>
  <c r="P4862" i="3"/>
  <c r="S4862" i="3"/>
  <c r="T4862" i="3"/>
  <c r="U4862" i="3"/>
  <c r="V4862" i="3"/>
  <c r="E4863" i="3"/>
  <c r="Q4863" i="3" s="1"/>
  <c r="L4863" i="3"/>
  <c r="M4863" i="3" s="1"/>
  <c r="N4863" i="3"/>
  <c r="O4863" i="3"/>
  <c r="P4863" i="3"/>
  <c r="S4863" i="3"/>
  <c r="U4863" i="3"/>
  <c r="T4863" i="3" s="1"/>
  <c r="V4863" i="3"/>
  <c r="E4864" i="3"/>
  <c r="F4864" i="3"/>
  <c r="K4864" i="3"/>
  <c r="L4864" i="3"/>
  <c r="O4864" i="3"/>
  <c r="P4864" i="3"/>
  <c r="Q4864" i="3"/>
  <c r="U4864" i="3"/>
  <c r="V4864" i="3"/>
  <c r="E4865" i="3"/>
  <c r="Q4865" i="3" s="1"/>
  <c r="L4865" i="3"/>
  <c r="O4865" i="3"/>
  <c r="P4865" i="3"/>
  <c r="S4865" i="3"/>
  <c r="M4865" i="3" s="1"/>
  <c r="U4865" i="3"/>
  <c r="T4865" i="3" s="1"/>
  <c r="V4865" i="3"/>
  <c r="E4866" i="3"/>
  <c r="K4866" i="3" s="1"/>
  <c r="F4866" i="3"/>
  <c r="L4866" i="3"/>
  <c r="N4866" i="3" s="1"/>
  <c r="O4866" i="3"/>
  <c r="P4866" i="3"/>
  <c r="Q4866" i="3"/>
  <c r="S4866" i="3"/>
  <c r="U4866" i="3"/>
  <c r="T4866" i="3" s="1"/>
  <c r="V4866" i="3"/>
  <c r="E4867" i="3"/>
  <c r="K4867" i="3" s="1"/>
  <c r="F4867" i="3"/>
  <c r="L4867" i="3"/>
  <c r="O4867" i="3"/>
  <c r="P4867" i="3"/>
  <c r="Q4867" i="3"/>
  <c r="S4867" i="3"/>
  <c r="M4867" i="3" s="1"/>
  <c r="T4867" i="3"/>
  <c r="N4867" i="3" s="1"/>
  <c r="U4867" i="3"/>
  <c r="V4867" i="3"/>
  <c r="E4868" i="3"/>
  <c r="K4868" i="3" s="1"/>
  <c r="L4868" i="3"/>
  <c r="O4868" i="3"/>
  <c r="P4868" i="3"/>
  <c r="S4868" i="3"/>
  <c r="U4868" i="3"/>
  <c r="T4868" i="3" s="1"/>
  <c r="V4868" i="3"/>
  <c r="E4869" i="3"/>
  <c r="F4869" i="3" s="1"/>
  <c r="K4869" i="3"/>
  <c r="L4869" i="3"/>
  <c r="O4869" i="3"/>
  <c r="P4869" i="3"/>
  <c r="Q4869" i="3"/>
  <c r="S4869" i="3"/>
  <c r="T4869" i="3"/>
  <c r="N4869" i="3" s="1"/>
  <c r="U4869" i="3"/>
  <c r="V4869" i="3"/>
  <c r="E4870" i="3"/>
  <c r="F4870" i="3"/>
  <c r="K4870" i="3"/>
  <c r="L4870" i="3"/>
  <c r="O4870" i="3"/>
  <c r="P4870" i="3"/>
  <c r="Q4870" i="3"/>
  <c r="S4870" i="3"/>
  <c r="M4870" i="3" s="1"/>
  <c r="U4870" i="3"/>
  <c r="T4870" i="3" s="1"/>
  <c r="N4870" i="3" s="1"/>
  <c r="V4870" i="3"/>
  <c r="E4871" i="3"/>
  <c r="K4871" i="3" s="1"/>
  <c r="F4871" i="3"/>
  <c r="L4871" i="3"/>
  <c r="O4871" i="3"/>
  <c r="P4871" i="3"/>
  <c r="Q4871" i="3"/>
  <c r="S4871" i="3"/>
  <c r="M4871" i="3" s="1"/>
  <c r="T4871" i="3"/>
  <c r="N4871" i="3" s="1"/>
  <c r="U4871" i="3"/>
  <c r="V4871" i="3"/>
  <c r="E4872" i="3"/>
  <c r="F4872" i="3" s="1"/>
  <c r="K4872" i="3"/>
  <c r="L4872" i="3"/>
  <c r="O4872" i="3"/>
  <c r="P4872" i="3"/>
  <c r="Q4872" i="3"/>
  <c r="S4872" i="3"/>
  <c r="M4872" i="3" s="1"/>
  <c r="U4872" i="3"/>
  <c r="T4872" i="3" s="1"/>
  <c r="N4872" i="3" s="1"/>
  <c r="V4872" i="3"/>
  <c r="E4873" i="3"/>
  <c r="F4873" i="3"/>
  <c r="K4873" i="3"/>
  <c r="L4873" i="3"/>
  <c r="M4873" i="3"/>
  <c r="O4873" i="3"/>
  <c r="P4873" i="3"/>
  <c r="Q4873" i="3"/>
  <c r="T4873" i="3"/>
  <c r="N4873" i="3" s="1"/>
  <c r="U4873" i="3"/>
  <c r="S4873" i="3" s="1"/>
  <c r="V4873" i="3"/>
  <c r="E4874" i="3"/>
  <c r="Q4874" i="3" s="1"/>
  <c r="F4874" i="3"/>
  <c r="K4874" i="3"/>
  <c r="L4874" i="3"/>
  <c r="M4874" i="3"/>
  <c r="O4874" i="3"/>
  <c r="P4874" i="3"/>
  <c r="S4874" i="3"/>
  <c r="T4874" i="3"/>
  <c r="N4874" i="3" s="1"/>
  <c r="U4874" i="3"/>
  <c r="V4874" i="3"/>
  <c r="E4875" i="3"/>
  <c r="F4875" i="3"/>
  <c r="K4875" i="3"/>
  <c r="L4875" i="3"/>
  <c r="O4875" i="3"/>
  <c r="P4875" i="3"/>
  <c r="Q4875" i="3"/>
  <c r="S4875" i="3"/>
  <c r="M4875" i="3" s="1"/>
  <c r="U4875" i="3"/>
  <c r="T4875" i="3" s="1"/>
  <c r="N4875" i="3" s="1"/>
  <c r="V4875" i="3"/>
  <c r="E4876" i="3"/>
  <c r="F4876" i="3"/>
  <c r="K4876" i="3"/>
  <c r="L4876" i="3"/>
  <c r="M4876" i="3"/>
  <c r="O4876" i="3"/>
  <c r="P4876" i="3"/>
  <c r="Q4876" i="3"/>
  <c r="T4876" i="3"/>
  <c r="N4876" i="3" s="1"/>
  <c r="U4876" i="3"/>
  <c r="S4876" i="3" s="1"/>
  <c r="V4876" i="3"/>
  <c r="E4877" i="3"/>
  <c r="Q4877" i="3" s="1"/>
  <c r="F4877" i="3"/>
  <c r="K4877" i="3"/>
  <c r="L4877" i="3"/>
  <c r="O4877" i="3"/>
  <c r="P4877" i="3"/>
  <c r="U4877" i="3"/>
  <c r="V4877" i="3"/>
  <c r="E4878" i="3"/>
  <c r="F4878" i="3" s="1"/>
  <c r="L4878" i="3"/>
  <c r="O4878" i="3"/>
  <c r="P4878" i="3"/>
  <c r="U4878" i="3"/>
  <c r="V4878" i="3"/>
  <c r="E4879" i="3"/>
  <c r="F4879" i="3" s="1"/>
  <c r="L4879" i="3"/>
  <c r="O4879" i="3"/>
  <c r="P4879" i="3"/>
  <c r="T4879" i="3"/>
  <c r="N4879" i="3" s="1"/>
  <c r="U4879" i="3"/>
  <c r="S4879" i="3" s="1"/>
  <c r="M4879" i="3" s="1"/>
  <c r="V4879" i="3"/>
  <c r="E4880" i="3"/>
  <c r="K4880" i="3" s="1"/>
  <c r="L4880" i="3"/>
  <c r="O4880" i="3"/>
  <c r="P4880" i="3"/>
  <c r="Q4880" i="3"/>
  <c r="U4880" i="3"/>
  <c r="V4880" i="3"/>
  <c r="E4881" i="3"/>
  <c r="F4881" i="3" s="1"/>
  <c r="L4881" i="3"/>
  <c r="N4881" i="3"/>
  <c r="O4881" i="3"/>
  <c r="P4881" i="3"/>
  <c r="T4881" i="3"/>
  <c r="U4881" i="3"/>
  <c r="S4881" i="3" s="1"/>
  <c r="V4881" i="3"/>
  <c r="E4882" i="3"/>
  <c r="F4882" i="3"/>
  <c r="K4882" i="3"/>
  <c r="L4882" i="3"/>
  <c r="O4882" i="3"/>
  <c r="P4882" i="3"/>
  <c r="Q4882" i="3"/>
  <c r="U4882" i="3"/>
  <c r="V4882" i="3"/>
  <c r="E4883" i="3"/>
  <c r="K4883" i="3" s="1"/>
  <c r="L4883" i="3"/>
  <c r="N4883" i="3" s="1"/>
  <c r="M4883" i="3"/>
  <c r="O4883" i="3"/>
  <c r="P4883" i="3"/>
  <c r="S4883" i="3"/>
  <c r="T4883" i="3"/>
  <c r="U4883" i="3"/>
  <c r="V4883" i="3"/>
  <c r="E4884" i="3"/>
  <c r="F4884" i="3" s="1"/>
  <c r="L4884" i="3"/>
  <c r="N4884" i="3" s="1"/>
  <c r="M4884" i="3"/>
  <c r="O4884" i="3"/>
  <c r="P4884" i="3"/>
  <c r="S4884" i="3"/>
  <c r="U4884" i="3"/>
  <c r="T4884" i="3" s="1"/>
  <c r="V4884" i="3"/>
  <c r="E4885" i="3"/>
  <c r="F4885" i="3"/>
  <c r="K4885" i="3"/>
  <c r="L4885" i="3"/>
  <c r="N4885" i="3" s="1"/>
  <c r="M4885" i="3"/>
  <c r="O4885" i="3"/>
  <c r="P4885" i="3"/>
  <c r="Q4885" i="3"/>
  <c r="T4885" i="3"/>
  <c r="U4885" i="3"/>
  <c r="S4885" i="3" s="1"/>
  <c r="V4885" i="3"/>
  <c r="E4886" i="3"/>
  <c r="Q4886" i="3" s="1"/>
  <c r="F4886" i="3"/>
  <c r="L4886" i="3"/>
  <c r="N4886" i="3" s="1"/>
  <c r="O4886" i="3"/>
  <c r="P4886" i="3"/>
  <c r="T4886" i="3"/>
  <c r="U4886" i="3"/>
  <c r="S4886" i="3" s="1"/>
  <c r="M4886" i="3" s="1"/>
  <c r="V4886" i="3"/>
  <c r="E4887" i="3"/>
  <c r="K4887" i="3" s="1"/>
  <c r="F4887" i="3"/>
  <c r="L4887" i="3"/>
  <c r="O4887" i="3"/>
  <c r="P4887" i="3"/>
  <c r="U4887" i="3"/>
  <c r="V4887" i="3"/>
  <c r="E4888" i="3"/>
  <c r="F4888" i="3" s="1"/>
  <c r="L4888" i="3"/>
  <c r="O4888" i="3"/>
  <c r="P4888" i="3"/>
  <c r="T4888" i="3"/>
  <c r="U4888" i="3"/>
  <c r="S4888" i="3" s="1"/>
  <c r="V4888" i="3"/>
  <c r="E4889" i="3"/>
  <c r="F4889" i="3"/>
  <c r="K4889" i="3"/>
  <c r="L4889" i="3"/>
  <c r="O4889" i="3"/>
  <c r="P4889" i="3"/>
  <c r="Q4889" i="3"/>
  <c r="T4889" i="3"/>
  <c r="U4889" i="3"/>
  <c r="S4889" i="3" s="1"/>
  <c r="M4889" i="3" s="1"/>
  <c r="V4889" i="3"/>
  <c r="E4890" i="3"/>
  <c r="F4890" i="3"/>
  <c r="K4890" i="3"/>
  <c r="L4890" i="3"/>
  <c r="O4890" i="3"/>
  <c r="P4890" i="3"/>
  <c r="Q4890" i="3"/>
  <c r="T4890" i="3"/>
  <c r="N4890" i="3" s="1"/>
  <c r="U4890" i="3"/>
  <c r="S4890" i="3" s="1"/>
  <c r="V4890" i="3"/>
  <c r="E4891" i="3"/>
  <c r="F4891" i="3"/>
  <c r="K4891" i="3"/>
  <c r="L4891" i="3"/>
  <c r="O4891" i="3"/>
  <c r="P4891" i="3"/>
  <c r="Q4891" i="3"/>
  <c r="S4891" i="3"/>
  <c r="M4891" i="3" s="1"/>
  <c r="U4891" i="3"/>
  <c r="T4891" i="3" s="1"/>
  <c r="N4891" i="3" s="1"/>
  <c r="V4891" i="3"/>
  <c r="E4892" i="3"/>
  <c r="K4892" i="3" s="1"/>
  <c r="F4892" i="3"/>
  <c r="L4892" i="3"/>
  <c r="O4892" i="3"/>
  <c r="P4892" i="3"/>
  <c r="Q4892" i="3"/>
  <c r="S4892" i="3"/>
  <c r="M4892" i="3" s="1"/>
  <c r="U4892" i="3"/>
  <c r="T4892" i="3" s="1"/>
  <c r="N4892" i="3" s="1"/>
  <c r="V4892" i="3"/>
  <c r="E4893" i="3"/>
  <c r="F4893" i="3" s="1"/>
  <c r="K4893" i="3"/>
  <c r="L4893" i="3"/>
  <c r="O4893" i="3"/>
  <c r="P4893" i="3"/>
  <c r="Q4893" i="3"/>
  <c r="S4893" i="3"/>
  <c r="M4893" i="3" s="1"/>
  <c r="U4893" i="3"/>
  <c r="T4893" i="3" s="1"/>
  <c r="N4893" i="3" s="1"/>
  <c r="V4893" i="3"/>
  <c r="E4894" i="3"/>
  <c r="F4894" i="3"/>
  <c r="K4894" i="3"/>
  <c r="L4894" i="3"/>
  <c r="M4894" i="3" s="1"/>
  <c r="O4894" i="3"/>
  <c r="P4894" i="3"/>
  <c r="Q4894" i="3"/>
  <c r="S4894" i="3"/>
  <c r="T4894" i="3"/>
  <c r="U4894" i="3"/>
  <c r="V4894" i="3"/>
  <c r="E4895" i="3"/>
  <c r="F4895" i="3" s="1"/>
  <c r="L4895" i="3"/>
  <c r="N4895" i="3"/>
  <c r="O4895" i="3"/>
  <c r="P4895" i="3"/>
  <c r="S4895" i="3"/>
  <c r="M4895" i="3" s="1"/>
  <c r="T4895" i="3"/>
  <c r="U4895" i="3"/>
  <c r="V4895" i="3"/>
  <c r="E4896" i="3"/>
  <c r="F4896" i="3"/>
  <c r="K4896" i="3"/>
  <c r="L4896" i="3"/>
  <c r="M4896" i="3"/>
  <c r="N4896" i="3"/>
  <c r="O4896" i="3"/>
  <c r="P4896" i="3"/>
  <c r="Q4896" i="3"/>
  <c r="S4896" i="3"/>
  <c r="U4896" i="3"/>
  <c r="T4896" i="3" s="1"/>
  <c r="V4896" i="3"/>
  <c r="E4897" i="3"/>
  <c r="F4897" i="3"/>
  <c r="K4897" i="3"/>
  <c r="L4897" i="3"/>
  <c r="M4897" i="3"/>
  <c r="N4897" i="3"/>
  <c r="O4897" i="3"/>
  <c r="P4897" i="3"/>
  <c r="Q4897" i="3"/>
  <c r="T4897" i="3"/>
  <c r="U4897" i="3"/>
  <c r="S4897" i="3" s="1"/>
  <c r="V4897" i="3"/>
  <c r="E4898" i="3"/>
  <c r="Q4898" i="3" s="1"/>
  <c r="F4898" i="3"/>
  <c r="K4898" i="3"/>
  <c r="L4898" i="3"/>
  <c r="N4898" i="3"/>
  <c r="O4898" i="3"/>
  <c r="P4898" i="3"/>
  <c r="S4898" i="3"/>
  <c r="M4898" i="3" s="1"/>
  <c r="T4898" i="3"/>
  <c r="U4898" i="3"/>
  <c r="V4898" i="3"/>
  <c r="E4899" i="3"/>
  <c r="F4899" i="3"/>
  <c r="K4899" i="3"/>
  <c r="L4899" i="3"/>
  <c r="O4899" i="3"/>
  <c r="P4899" i="3"/>
  <c r="Q4899" i="3"/>
  <c r="U4899" i="3"/>
  <c r="S4899" i="3" s="1"/>
  <c r="M4899" i="3" s="1"/>
  <c r="V4899" i="3"/>
  <c r="E4900" i="3"/>
  <c r="Q4900" i="3" s="1"/>
  <c r="L4900" i="3"/>
  <c r="M4900" i="3" s="1"/>
  <c r="N4900" i="3"/>
  <c r="O4900" i="3"/>
  <c r="P4900" i="3"/>
  <c r="S4900" i="3"/>
  <c r="T4900" i="3"/>
  <c r="U4900" i="3"/>
  <c r="V4900" i="3"/>
  <c r="E4901" i="3"/>
  <c r="F4901" i="3"/>
  <c r="K4901" i="3"/>
  <c r="L4901" i="3"/>
  <c r="M4901" i="3"/>
  <c r="O4901" i="3"/>
  <c r="P4901" i="3"/>
  <c r="Q4901" i="3"/>
  <c r="S4901" i="3"/>
  <c r="T4901" i="3"/>
  <c r="U4901" i="3"/>
  <c r="V4901" i="3"/>
  <c r="E4902" i="3"/>
  <c r="F4902" i="3"/>
  <c r="K4902" i="3"/>
  <c r="L4902" i="3"/>
  <c r="M4902" i="3" s="1"/>
  <c r="N4902" i="3"/>
  <c r="O4902" i="3"/>
  <c r="P4902" i="3"/>
  <c r="Q4902" i="3"/>
  <c r="S4902" i="3"/>
  <c r="T4902" i="3"/>
  <c r="U4902" i="3"/>
  <c r="V4902" i="3"/>
  <c r="E4903" i="3"/>
  <c r="F4903" i="3"/>
  <c r="K4903" i="3"/>
  <c r="L4903" i="3"/>
  <c r="M4903" i="3"/>
  <c r="O4903" i="3"/>
  <c r="P4903" i="3"/>
  <c r="Q4903" i="3"/>
  <c r="S4903" i="3"/>
  <c r="U4903" i="3"/>
  <c r="T4903" i="3" s="1"/>
  <c r="N4903" i="3" s="1"/>
  <c r="V4903" i="3"/>
  <c r="E4904" i="3"/>
  <c r="K4904" i="3" s="1"/>
  <c r="F4904" i="3"/>
  <c r="L4904" i="3"/>
  <c r="M4904" i="3"/>
  <c r="O4904" i="3"/>
  <c r="P4904" i="3"/>
  <c r="Q4904" i="3"/>
  <c r="S4904" i="3"/>
  <c r="U4904" i="3"/>
  <c r="T4904" i="3" s="1"/>
  <c r="N4904" i="3" s="1"/>
  <c r="V4904" i="3"/>
  <c r="E4905" i="3"/>
  <c r="F4905" i="3" s="1"/>
  <c r="K4905" i="3"/>
  <c r="L4905" i="3"/>
  <c r="M4905" i="3"/>
  <c r="O4905" i="3"/>
  <c r="P4905" i="3"/>
  <c r="Q4905" i="3"/>
  <c r="S4905" i="3"/>
  <c r="U4905" i="3"/>
  <c r="T4905" i="3" s="1"/>
  <c r="N4905" i="3" s="1"/>
  <c r="V4905" i="3"/>
  <c r="E4906" i="3"/>
  <c r="F4906" i="3"/>
  <c r="K4906" i="3"/>
  <c r="L4906" i="3"/>
  <c r="O4906" i="3"/>
  <c r="P4906" i="3"/>
  <c r="Q4906" i="3"/>
  <c r="T4906" i="3"/>
  <c r="U4906" i="3"/>
  <c r="S4906" i="3" s="1"/>
  <c r="V4906" i="3"/>
  <c r="E4907" i="3"/>
  <c r="Q4907" i="3" s="1"/>
  <c r="K4907" i="3"/>
  <c r="L4907" i="3"/>
  <c r="N4907" i="3" s="1"/>
  <c r="M4907" i="3"/>
  <c r="O4907" i="3"/>
  <c r="P4907" i="3"/>
  <c r="S4907" i="3"/>
  <c r="T4907" i="3"/>
  <c r="U4907" i="3"/>
  <c r="V4907" i="3"/>
  <c r="E4908" i="3"/>
  <c r="F4908" i="3"/>
  <c r="K4908" i="3"/>
  <c r="L4908" i="3"/>
  <c r="O4908" i="3"/>
  <c r="P4908" i="3"/>
  <c r="Q4908" i="3"/>
  <c r="U4908" i="3"/>
  <c r="T4908" i="3" s="1"/>
  <c r="V4908" i="3"/>
  <c r="E4909" i="3"/>
  <c r="F4909" i="3"/>
  <c r="K4909" i="3"/>
  <c r="L4909" i="3"/>
  <c r="M4909" i="3" s="1"/>
  <c r="O4909" i="3"/>
  <c r="P4909" i="3"/>
  <c r="Q4909" i="3"/>
  <c r="U4909" i="3"/>
  <c r="S4909" i="3" s="1"/>
  <c r="V4909" i="3"/>
  <c r="E4910" i="3"/>
  <c r="Q4910" i="3" s="1"/>
  <c r="F4910" i="3"/>
  <c r="K4910" i="3"/>
  <c r="L4910" i="3"/>
  <c r="M4910" i="3" s="1"/>
  <c r="O4910" i="3"/>
  <c r="P4910" i="3"/>
  <c r="S4910" i="3"/>
  <c r="U4910" i="3"/>
  <c r="T4910" i="3" s="1"/>
  <c r="V4910" i="3"/>
  <c r="E4911" i="3"/>
  <c r="F4911" i="3"/>
  <c r="K4911" i="3"/>
  <c r="L4911" i="3"/>
  <c r="O4911" i="3"/>
  <c r="P4911" i="3"/>
  <c r="Q4911" i="3"/>
  <c r="U4911" i="3"/>
  <c r="S4911" i="3" s="1"/>
  <c r="V4911" i="3"/>
  <c r="E4912" i="3"/>
  <c r="L4912" i="3"/>
  <c r="M4912" i="3" s="1"/>
  <c r="N4912" i="3"/>
  <c r="O4912" i="3"/>
  <c r="P4912" i="3"/>
  <c r="T4912" i="3"/>
  <c r="U4912" i="3"/>
  <c r="S4912" i="3" s="1"/>
  <c r="V4912" i="3"/>
  <c r="E4913" i="3"/>
  <c r="K4913" i="3" s="1"/>
  <c r="F4913" i="3"/>
  <c r="L4913" i="3"/>
  <c r="O4913" i="3"/>
  <c r="P4913" i="3"/>
  <c r="T4913" i="3"/>
  <c r="U4913" i="3"/>
  <c r="S4913" i="3" s="1"/>
  <c r="M4913" i="3" s="1"/>
  <c r="V4913" i="3"/>
  <c r="E4914" i="3"/>
  <c r="K4914" i="3" s="1"/>
  <c r="F4914" i="3"/>
  <c r="L4914" i="3"/>
  <c r="N4914" i="3"/>
  <c r="O4914" i="3"/>
  <c r="P4914" i="3"/>
  <c r="T4914" i="3"/>
  <c r="U4914" i="3"/>
  <c r="S4914" i="3" s="1"/>
  <c r="V4914" i="3"/>
  <c r="E4915" i="3"/>
  <c r="K4915" i="3" s="1"/>
  <c r="F4915" i="3"/>
  <c r="L4915" i="3"/>
  <c r="O4915" i="3"/>
  <c r="P4915" i="3"/>
  <c r="U4915" i="3"/>
  <c r="V4915" i="3"/>
  <c r="E4916" i="3"/>
  <c r="K4916" i="3" s="1"/>
  <c r="L4916" i="3"/>
  <c r="O4916" i="3"/>
  <c r="P4916" i="3"/>
  <c r="U4916" i="3"/>
  <c r="V4916" i="3"/>
  <c r="E4917" i="3"/>
  <c r="F4917" i="3" s="1"/>
  <c r="L4917" i="3"/>
  <c r="O4917" i="3"/>
  <c r="P4917" i="3"/>
  <c r="U4917" i="3"/>
  <c r="V4917" i="3"/>
  <c r="E4918" i="3"/>
  <c r="F4918" i="3"/>
  <c r="K4918" i="3"/>
  <c r="L4918" i="3"/>
  <c r="M4918" i="3" s="1"/>
  <c r="O4918" i="3"/>
  <c r="P4918" i="3"/>
  <c r="Q4918" i="3"/>
  <c r="T4918" i="3"/>
  <c r="U4918" i="3"/>
  <c r="S4918" i="3" s="1"/>
  <c r="V4918" i="3"/>
  <c r="E4919" i="3"/>
  <c r="F4919" i="3"/>
  <c r="K4919" i="3"/>
  <c r="L4919" i="3"/>
  <c r="O4919" i="3"/>
  <c r="P4919" i="3"/>
  <c r="Q4919" i="3"/>
  <c r="S4919" i="3"/>
  <c r="M4919" i="3" s="1"/>
  <c r="T4919" i="3"/>
  <c r="N4919" i="3" s="1"/>
  <c r="U4919" i="3"/>
  <c r="V4919" i="3"/>
  <c r="E4920" i="3"/>
  <c r="K4920" i="3" s="1"/>
  <c r="F4920" i="3"/>
  <c r="L4920" i="3"/>
  <c r="O4920" i="3"/>
  <c r="P4920" i="3"/>
  <c r="Q4920" i="3"/>
  <c r="U4920" i="3"/>
  <c r="T4920" i="3" s="1"/>
  <c r="V4920" i="3"/>
  <c r="E4921" i="3"/>
  <c r="K4921" i="3" s="1"/>
  <c r="F4921" i="3"/>
  <c r="L4921" i="3"/>
  <c r="M4921" i="3" s="1"/>
  <c r="O4921" i="3"/>
  <c r="P4921" i="3"/>
  <c r="Q4921" i="3"/>
  <c r="U4921" i="3"/>
  <c r="S4921" i="3" s="1"/>
  <c r="V4921" i="3"/>
  <c r="E4922" i="3"/>
  <c r="Q4922" i="3" s="1"/>
  <c r="F4922" i="3"/>
  <c r="L4922" i="3"/>
  <c r="M4922" i="3" s="1"/>
  <c r="O4922" i="3"/>
  <c r="P4922" i="3"/>
  <c r="S4922" i="3"/>
  <c r="U4922" i="3"/>
  <c r="T4922" i="3" s="1"/>
  <c r="V4922" i="3"/>
  <c r="E4923" i="3"/>
  <c r="K4923" i="3" s="1"/>
  <c r="F4923" i="3"/>
  <c r="L4923" i="3"/>
  <c r="M4923" i="3" s="1"/>
  <c r="O4923" i="3"/>
  <c r="P4923" i="3"/>
  <c r="Q4923" i="3"/>
  <c r="S4923" i="3"/>
  <c r="T4923" i="3"/>
  <c r="U4923" i="3"/>
  <c r="V4923" i="3"/>
  <c r="E4924" i="3"/>
  <c r="F4924" i="3" s="1"/>
  <c r="L4924" i="3"/>
  <c r="N4924" i="3"/>
  <c r="O4924" i="3"/>
  <c r="P4924" i="3"/>
  <c r="S4924" i="3"/>
  <c r="M4924" i="3" s="1"/>
  <c r="T4924" i="3"/>
  <c r="U4924" i="3"/>
  <c r="V4924" i="3"/>
  <c r="E4925" i="3"/>
  <c r="F4925" i="3"/>
  <c r="K4925" i="3"/>
  <c r="L4925" i="3"/>
  <c r="O4925" i="3"/>
  <c r="P4925" i="3"/>
  <c r="Q4925" i="3"/>
  <c r="S4925" i="3"/>
  <c r="M4925" i="3" s="1"/>
  <c r="T4925" i="3"/>
  <c r="U4925" i="3"/>
  <c r="V4925" i="3"/>
  <c r="E4926" i="3"/>
  <c r="F4926" i="3"/>
  <c r="K4926" i="3"/>
  <c r="L4926" i="3"/>
  <c r="N4926" i="3"/>
  <c r="O4926" i="3"/>
  <c r="P4926" i="3"/>
  <c r="Q4926" i="3"/>
  <c r="S4926" i="3"/>
  <c r="T4926" i="3"/>
  <c r="U4926" i="3"/>
  <c r="V4926" i="3"/>
  <c r="E4927" i="3"/>
  <c r="F4927" i="3"/>
  <c r="K4927" i="3"/>
  <c r="L4927" i="3"/>
  <c r="O4927" i="3"/>
  <c r="P4927" i="3"/>
  <c r="Q4927" i="3"/>
  <c r="U4927" i="3"/>
  <c r="S4927" i="3" s="1"/>
  <c r="M4927" i="3" s="1"/>
  <c r="V4927" i="3"/>
  <c r="E4928" i="3"/>
  <c r="K4928" i="3" s="1"/>
  <c r="L4928" i="3"/>
  <c r="O4928" i="3"/>
  <c r="P4928" i="3"/>
  <c r="Q4928" i="3"/>
  <c r="U4928" i="3"/>
  <c r="S4928" i="3" s="1"/>
  <c r="M4928" i="3" s="1"/>
  <c r="V4928" i="3"/>
  <c r="E4929" i="3"/>
  <c r="F4929" i="3" s="1"/>
  <c r="L4929" i="3"/>
  <c r="O4929" i="3"/>
  <c r="P4929" i="3"/>
  <c r="Q4929" i="3"/>
  <c r="U4929" i="3"/>
  <c r="S4929" i="3" s="1"/>
  <c r="M4929" i="3" s="1"/>
  <c r="V4929" i="3"/>
  <c r="E4930" i="3"/>
  <c r="F4930" i="3"/>
  <c r="K4930" i="3"/>
  <c r="L4930" i="3"/>
  <c r="M4930" i="3" s="1"/>
  <c r="N4930" i="3"/>
  <c r="O4930" i="3"/>
  <c r="P4930" i="3"/>
  <c r="Q4930" i="3"/>
  <c r="S4930" i="3"/>
  <c r="T4930" i="3"/>
  <c r="U4930" i="3"/>
  <c r="V4930" i="3"/>
  <c r="E4931" i="3"/>
  <c r="F4931" i="3"/>
  <c r="K4931" i="3"/>
  <c r="L4931" i="3"/>
  <c r="M4931" i="3"/>
  <c r="N4931" i="3"/>
  <c r="O4931" i="3"/>
  <c r="P4931" i="3"/>
  <c r="Q4931" i="3"/>
  <c r="S4931" i="3"/>
  <c r="T4931" i="3"/>
  <c r="U4931" i="3"/>
  <c r="V4931" i="3"/>
  <c r="E4932" i="3"/>
  <c r="F4932" i="3"/>
  <c r="K4932" i="3"/>
  <c r="L4932" i="3"/>
  <c r="O4932" i="3"/>
  <c r="P4932" i="3"/>
  <c r="Q4932" i="3"/>
  <c r="U4932" i="3"/>
  <c r="T4932" i="3" s="1"/>
  <c r="V4932" i="3"/>
  <c r="E4933" i="3"/>
  <c r="F4933" i="3"/>
  <c r="K4933" i="3"/>
  <c r="L4933" i="3"/>
  <c r="O4933" i="3"/>
  <c r="P4933" i="3"/>
  <c r="Q4933" i="3"/>
  <c r="U4933" i="3"/>
  <c r="S4933" i="3" s="1"/>
  <c r="V4933" i="3"/>
  <c r="E4934" i="3"/>
  <c r="Q4934" i="3" s="1"/>
  <c r="F4934" i="3"/>
  <c r="K4934" i="3"/>
  <c r="L4934" i="3"/>
  <c r="O4934" i="3"/>
  <c r="P4934" i="3"/>
  <c r="S4934" i="3"/>
  <c r="U4934" i="3"/>
  <c r="T4934" i="3" s="1"/>
  <c r="V4934" i="3"/>
  <c r="E4935" i="3"/>
  <c r="F4935" i="3"/>
  <c r="K4935" i="3"/>
  <c r="L4935" i="3"/>
  <c r="O4935" i="3"/>
  <c r="P4935" i="3"/>
  <c r="Q4935" i="3"/>
  <c r="T4935" i="3"/>
  <c r="U4935" i="3"/>
  <c r="S4935" i="3" s="1"/>
  <c r="V4935" i="3"/>
  <c r="E4936" i="3"/>
  <c r="Q4936" i="3" s="1"/>
  <c r="K4936" i="3"/>
  <c r="L4936" i="3"/>
  <c r="M4936" i="3"/>
  <c r="O4936" i="3"/>
  <c r="P4936" i="3"/>
  <c r="S4936" i="3"/>
  <c r="U4936" i="3"/>
  <c r="T4936" i="3" s="1"/>
  <c r="V4936" i="3"/>
  <c r="E4937" i="3"/>
  <c r="Q4937" i="3" s="1"/>
  <c r="F4937" i="3"/>
  <c r="K4937" i="3"/>
  <c r="L4937" i="3"/>
  <c r="M4937" i="3" s="1"/>
  <c r="O4937" i="3"/>
  <c r="P4937" i="3"/>
  <c r="S4937" i="3"/>
  <c r="U4937" i="3"/>
  <c r="T4937" i="3" s="1"/>
  <c r="V4937" i="3"/>
  <c r="E4938" i="3"/>
  <c r="Q4938" i="3" s="1"/>
  <c r="F4938" i="3"/>
  <c r="K4938" i="3"/>
  <c r="L4938" i="3"/>
  <c r="M4938" i="3" s="1"/>
  <c r="O4938" i="3"/>
  <c r="P4938" i="3"/>
  <c r="S4938" i="3"/>
  <c r="U4938" i="3"/>
  <c r="T4938" i="3" s="1"/>
  <c r="V4938" i="3"/>
  <c r="E4939" i="3"/>
  <c r="F4939" i="3"/>
  <c r="K4939" i="3"/>
  <c r="L4939" i="3"/>
  <c r="O4939" i="3"/>
  <c r="P4939" i="3"/>
  <c r="Q4939" i="3"/>
  <c r="U4939" i="3"/>
  <c r="S4939" i="3" s="1"/>
  <c r="M4939" i="3" s="1"/>
  <c r="V4939" i="3"/>
  <c r="E4940" i="3"/>
  <c r="L4940" i="3"/>
  <c r="M4940" i="3" s="1"/>
  <c r="O4940" i="3"/>
  <c r="P4940" i="3"/>
  <c r="U4940" i="3"/>
  <c r="S4940" i="3" s="1"/>
  <c r="V4940" i="3"/>
  <c r="E4941" i="3"/>
  <c r="L4941" i="3"/>
  <c r="M4941" i="3" s="1"/>
  <c r="O4941" i="3"/>
  <c r="P4941" i="3"/>
  <c r="U4941" i="3"/>
  <c r="S4941" i="3" s="1"/>
  <c r="V4941" i="3"/>
  <c r="E4942" i="3"/>
  <c r="F4942" i="3"/>
  <c r="K4942" i="3"/>
  <c r="L4942" i="3"/>
  <c r="M4942" i="3" s="1"/>
  <c r="N4942" i="3"/>
  <c r="O4942" i="3"/>
  <c r="P4942" i="3"/>
  <c r="Q4942" i="3"/>
  <c r="T4942" i="3"/>
  <c r="U4942" i="3"/>
  <c r="S4942" i="3" s="1"/>
  <c r="V4942" i="3"/>
  <c r="E4943" i="3"/>
  <c r="K4943" i="3" s="1"/>
  <c r="F4943" i="3"/>
  <c r="L4943" i="3"/>
  <c r="O4943" i="3"/>
  <c r="P4943" i="3"/>
  <c r="U4943" i="3"/>
  <c r="V4943" i="3"/>
  <c r="E4944" i="3"/>
  <c r="F4944" i="3" s="1"/>
  <c r="L4944" i="3"/>
  <c r="M4944" i="3" s="1"/>
  <c r="O4944" i="3"/>
  <c r="P4944" i="3"/>
  <c r="T4944" i="3"/>
  <c r="U4944" i="3"/>
  <c r="S4944" i="3" s="1"/>
  <c r="V4944" i="3"/>
  <c r="E4945" i="3"/>
  <c r="F4945" i="3" s="1"/>
  <c r="K4945" i="3"/>
  <c r="L4945" i="3"/>
  <c r="O4945" i="3"/>
  <c r="P4945" i="3"/>
  <c r="Q4945" i="3"/>
  <c r="S4945" i="3"/>
  <c r="M4945" i="3" s="1"/>
  <c r="U4945" i="3"/>
  <c r="T4945" i="3" s="1"/>
  <c r="N4945" i="3" s="1"/>
  <c r="V4945" i="3"/>
  <c r="E4946" i="3"/>
  <c r="K4946" i="3" s="1"/>
  <c r="F4946" i="3"/>
  <c r="L4946" i="3"/>
  <c r="M4946" i="3" s="1"/>
  <c r="O4946" i="3"/>
  <c r="P4946" i="3"/>
  <c r="Q4946" i="3"/>
  <c r="S4946" i="3"/>
  <c r="T4946" i="3"/>
  <c r="U4946" i="3"/>
  <c r="V4946" i="3"/>
  <c r="E4947" i="3"/>
  <c r="F4947" i="3" s="1"/>
  <c r="L4947" i="3"/>
  <c r="N4947" i="3"/>
  <c r="O4947" i="3"/>
  <c r="P4947" i="3"/>
  <c r="S4947" i="3"/>
  <c r="M4947" i="3" s="1"/>
  <c r="T4947" i="3"/>
  <c r="U4947" i="3"/>
  <c r="V4947" i="3"/>
  <c r="E4948" i="3"/>
  <c r="F4948" i="3"/>
  <c r="K4948" i="3"/>
  <c r="L4948" i="3"/>
  <c r="O4948" i="3"/>
  <c r="P4948" i="3"/>
  <c r="Q4948" i="3"/>
  <c r="U4948" i="3"/>
  <c r="S4948" i="3" s="1"/>
  <c r="M4948" i="3" s="1"/>
  <c r="V4948" i="3"/>
  <c r="E4949" i="3"/>
  <c r="Q4949" i="3" s="1"/>
  <c r="L4949" i="3"/>
  <c r="M4949" i="3" s="1"/>
  <c r="N4949" i="3"/>
  <c r="O4949" i="3"/>
  <c r="P4949" i="3"/>
  <c r="S4949" i="3"/>
  <c r="T4949" i="3"/>
  <c r="U4949" i="3"/>
  <c r="V4949" i="3"/>
  <c r="E4950" i="3"/>
  <c r="F4950" i="3"/>
  <c r="K4950" i="3"/>
  <c r="L4950" i="3"/>
  <c r="M4950" i="3"/>
  <c r="O4950" i="3"/>
  <c r="P4950" i="3"/>
  <c r="Q4950" i="3"/>
  <c r="S4950" i="3"/>
  <c r="U4950" i="3"/>
  <c r="T4950" i="3" s="1"/>
  <c r="N4950" i="3" s="1"/>
  <c r="V4950" i="3"/>
  <c r="E4951" i="3"/>
  <c r="F4951" i="3"/>
  <c r="K4951" i="3"/>
  <c r="L4951" i="3"/>
  <c r="O4951" i="3"/>
  <c r="P4951" i="3"/>
  <c r="Q4951" i="3"/>
  <c r="T4951" i="3"/>
  <c r="U4951" i="3"/>
  <c r="S4951" i="3" s="1"/>
  <c r="V4951" i="3"/>
  <c r="E4952" i="3"/>
  <c r="Q4952" i="3" s="1"/>
  <c r="K4952" i="3"/>
  <c r="L4952" i="3"/>
  <c r="N4952" i="3" s="1"/>
  <c r="M4952" i="3"/>
  <c r="O4952" i="3"/>
  <c r="P4952" i="3"/>
  <c r="S4952" i="3"/>
  <c r="U4952" i="3"/>
  <c r="T4952" i="3" s="1"/>
  <c r="V4952" i="3"/>
  <c r="E4953" i="3"/>
  <c r="F4953" i="3"/>
  <c r="K4953" i="3"/>
  <c r="L4953" i="3"/>
  <c r="M4953" i="3" s="1"/>
  <c r="O4953" i="3"/>
  <c r="P4953" i="3"/>
  <c r="Q4953" i="3"/>
  <c r="U4953" i="3"/>
  <c r="S4953" i="3" s="1"/>
  <c r="V4953" i="3"/>
  <c r="E4954" i="3"/>
  <c r="L4954" i="3"/>
  <c r="N4954" i="3"/>
  <c r="O4954" i="3"/>
  <c r="P4954" i="3"/>
  <c r="T4954" i="3"/>
  <c r="U4954" i="3"/>
  <c r="S4954" i="3" s="1"/>
  <c r="V4954" i="3"/>
  <c r="E4955" i="3"/>
  <c r="K4955" i="3" s="1"/>
  <c r="F4955" i="3"/>
  <c r="L4955" i="3"/>
  <c r="O4955" i="3"/>
  <c r="P4955" i="3"/>
  <c r="U4955" i="3"/>
  <c r="V4955" i="3"/>
  <c r="E4956" i="3"/>
  <c r="F4956" i="3" s="1"/>
  <c r="L4956" i="3"/>
  <c r="O4956" i="3"/>
  <c r="P4956" i="3"/>
  <c r="T4956" i="3"/>
  <c r="U4956" i="3"/>
  <c r="S4956" i="3" s="1"/>
  <c r="V4956" i="3"/>
  <c r="E4957" i="3"/>
  <c r="F4957" i="3" s="1"/>
  <c r="K4957" i="3"/>
  <c r="L4957" i="3"/>
  <c r="O4957" i="3"/>
  <c r="P4957" i="3"/>
  <c r="Q4957" i="3"/>
  <c r="S4957" i="3"/>
  <c r="M4957" i="3" s="1"/>
  <c r="U4957" i="3"/>
  <c r="T4957" i="3" s="1"/>
  <c r="N4957" i="3" s="1"/>
  <c r="V4957" i="3"/>
  <c r="E4958" i="3"/>
  <c r="K4958" i="3" s="1"/>
  <c r="F4958" i="3"/>
  <c r="L4958" i="3"/>
  <c r="M4958" i="3" s="1"/>
  <c r="O4958" i="3"/>
  <c r="P4958" i="3"/>
  <c r="Q4958" i="3"/>
  <c r="S4958" i="3"/>
  <c r="T4958" i="3"/>
  <c r="U4958" i="3"/>
  <c r="V4958" i="3"/>
  <c r="E4959" i="3"/>
  <c r="F4959" i="3" s="1"/>
  <c r="L4959" i="3"/>
  <c r="N4959" i="3"/>
  <c r="O4959" i="3"/>
  <c r="P4959" i="3"/>
  <c r="S4959" i="3"/>
  <c r="M4959" i="3" s="1"/>
  <c r="T4959" i="3"/>
  <c r="U4959" i="3"/>
  <c r="V4959" i="3"/>
  <c r="E4960" i="3"/>
  <c r="F4960" i="3"/>
  <c r="K4960" i="3"/>
  <c r="L4960" i="3"/>
  <c r="O4960" i="3"/>
  <c r="P4960" i="3"/>
  <c r="Q4960" i="3"/>
  <c r="U4960" i="3"/>
  <c r="S4960" i="3" s="1"/>
  <c r="M4960" i="3" s="1"/>
  <c r="V4960" i="3"/>
  <c r="E4961" i="3"/>
  <c r="Q4961" i="3" s="1"/>
  <c r="L4961" i="3"/>
  <c r="M4961" i="3" s="1"/>
  <c r="N4961" i="3"/>
  <c r="O4961" i="3"/>
  <c r="P4961" i="3"/>
  <c r="S4961" i="3"/>
  <c r="T4961" i="3"/>
  <c r="U4961" i="3"/>
  <c r="V4961" i="3"/>
  <c r="E4962" i="3"/>
  <c r="F4962" i="3"/>
  <c r="K4962" i="3"/>
  <c r="L4962" i="3"/>
  <c r="M4962" i="3"/>
  <c r="O4962" i="3"/>
  <c r="P4962" i="3"/>
  <c r="Q4962" i="3"/>
  <c r="S4962" i="3"/>
  <c r="U4962" i="3"/>
  <c r="T4962" i="3" s="1"/>
  <c r="N4962" i="3" s="1"/>
  <c r="V4962" i="3"/>
  <c r="E4963" i="3"/>
  <c r="F4963" i="3"/>
  <c r="K4963" i="3"/>
  <c r="L4963" i="3"/>
  <c r="O4963" i="3"/>
  <c r="P4963" i="3"/>
  <c r="Q4963" i="3"/>
  <c r="T4963" i="3"/>
  <c r="U4963" i="3"/>
  <c r="S4963" i="3" s="1"/>
  <c r="V4963" i="3"/>
  <c r="E4964" i="3"/>
  <c r="Q4964" i="3" s="1"/>
  <c r="K4964" i="3"/>
  <c r="L4964" i="3"/>
  <c r="M4964" i="3"/>
  <c r="O4964" i="3"/>
  <c r="P4964" i="3"/>
  <c r="S4964" i="3"/>
  <c r="U4964" i="3"/>
  <c r="T4964" i="3" s="1"/>
  <c r="V4964" i="3"/>
  <c r="E4965" i="3"/>
  <c r="F4965" i="3"/>
  <c r="K4965" i="3"/>
  <c r="L4965" i="3"/>
  <c r="M4965" i="3" s="1"/>
  <c r="O4965" i="3"/>
  <c r="P4965" i="3"/>
  <c r="Q4965" i="3"/>
  <c r="U4965" i="3"/>
  <c r="S4965" i="3" s="1"/>
  <c r="V4965" i="3"/>
  <c r="E4966" i="3"/>
  <c r="L4966" i="3"/>
  <c r="N4966" i="3"/>
  <c r="O4966" i="3"/>
  <c r="P4966" i="3"/>
  <c r="T4966" i="3"/>
  <c r="U4966" i="3"/>
  <c r="S4966" i="3" s="1"/>
  <c r="M4966" i="3" s="1"/>
  <c r="V4966" i="3"/>
  <c r="E4967" i="3"/>
  <c r="K4967" i="3" s="1"/>
  <c r="F4967" i="3"/>
  <c r="L4967" i="3"/>
  <c r="O4967" i="3"/>
  <c r="P4967" i="3"/>
  <c r="U4967" i="3"/>
  <c r="V4967" i="3"/>
  <c r="E4968" i="3"/>
  <c r="F4968" i="3" s="1"/>
  <c r="L4968" i="3"/>
  <c r="M4968" i="3" s="1"/>
  <c r="O4968" i="3"/>
  <c r="P4968" i="3"/>
  <c r="T4968" i="3"/>
  <c r="U4968" i="3"/>
  <c r="S4968" i="3" s="1"/>
  <c r="V4968" i="3"/>
  <c r="E4969" i="3"/>
  <c r="F4969" i="3"/>
  <c r="K4969" i="3"/>
  <c r="L4969" i="3"/>
  <c r="O4969" i="3"/>
  <c r="P4969" i="3"/>
  <c r="Q4969" i="3"/>
  <c r="S4969" i="3"/>
  <c r="M4969" i="3" s="1"/>
  <c r="U4969" i="3"/>
  <c r="T4969" i="3" s="1"/>
  <c r="N4969" i="3" s="1"/>
  <c r="V4969" i="3"/>
  <c r="E4970" i="3"/>
  <c r="K4970" i="3" s="1"/>
  <c r="F4970" i="3"/>
  <c r="L4970" i="3"/>
  <c r="M4970" i="3" s="1"/>
  <c r="O4970" i="3"/>
  <c r="P4970" i="3"/>
  <c r="Q4970" i="3"/>
  <c r="S4970" i="3"/>
  <c r="T4970" i="3"/>
  <c r="U4970" i="3"/>
  <c r="V4970" i="3"/>
  <c r="E4971" i="3"/>
  <c r="F4971" i="3" s="1"/>
  <c r="L4971" i="3"/>
  <c r="O4971" i="3"/>
  <c r="P4971" i="3"/>
  <c r="S4971" i="3"/>
  <c r="M4971" i="3" s="1"/>
  <c r="U4971" i="3"/>
  <c r="T4971" i="3" s="1"/>
  <c r="N4971" i="3" s="1"/>
  <c r="V4971" i="3"/>
  <c r="E4972" i="3"/>
  <c r="F4972" i="3"/>
  <c r="K4972" i="3"/>
  <c r="L4972" i="3"/>
  <c r="O4972" i="3"/>
  <c r="P4972" i="3"/>
  <c r="Q4972" i="3"/>
  <c r="U4972" i="3"/>
  <c r="S4972" i="3" s="1"/>
  <c r="M4972" i="3" s="1"/>
  <c r="V4972" i="3"/>
  <c r="E4973" i="3"/>
  <c r="Q4973" i="3" s="1"/>
  <c r="L4973" i="3"/>
  <c r="M4973" i="3" s="1"/>
  <c r="N4973" i="3"/>
  <c r="O4973" i="3"/>
  <c r="P4973" i="3"/>
  <c r="S4973" i="3"/>
  <c r="T4973" i="3"/>
  <c r="U4973" i="3"/>
  <c r="V4973" i="3"/>
  <c r="E4974" i="3"/>
  <c r="F4974" i="3"/>
  <c r="K4974" i="3"/>
  <c r="L4974" i="3"/>
  <c r="M4974" i="3"/>
  <c r="O4974" i="3"/>
  <c r="P4974" i="3"/>
  <c r="Q4974" i="3"/>
  <c r="S4974" i="3"/>
  <c r="U4974" i="3"/>
  <c r="T4974" i="3" s="1"/>
  <c r="N4974" i="3" s="1"/>
  <c r="V4974" i="3"/>
  <c r="E4975" i="3"/>
  <c r="F4975" i="3"/>
  <c r="K4975" i="3"/>
  <c r="L4975" i="3"/>
  <c r="O4975" i="3"/>
  <c r="P4975" i="3"/>
  <c r="Q4975" i="3"/>
  <c r="T4975" i="3"/>
  <c r="U4975" i="3"/>
  <c r="S4975" i="3" s="1"/>
  <c r="V4975" i="3"/>
  <c r="E4976" i="3"/>
  <c r="Q4976" i="3" s="1"/>
  <c r="K4976" i="3"/>
  <c r="L4976" i="3"/>
  <c r="N4976" i="3" s="1"/>
  <c r="M4976" i="3"/>
  <c r="O4976" i="3"/>
  <c r="P4976" i="3"/>
  <c r="S4976" i="3"/>
  <c r="U4976" i="3"/>
  <c r="T4976" i="3" s="1"/>
  <c r="V4976" i="3"/>
  <c r="E4977" i="3"/>
  <c r="F4977" i="3"/>
  <c r="K4977" i="3"/>
  <c r="L4977" i="3"/>
  <c r="M4977" i="3" s="1"/>
  <c r="O4977" i="3"/>
  <c r="P4977" i="3"/>
  <c r="Q4977" i="3"/>
  <c r="U4977" i="3"/>
  <c r="S4977" i="3" s="1"/>
  <c r="V4977" i="3"/>
  <c r="E4978" i="3"/>
  <c r="L4978" i="3"/>
  <c r="N4978" i="3"/>
  <c r="O4978" i="3"/>
  <c r="P4978" i="3"/>
  <c r="T4978" i="3"/>
  <c r="U4978" i="3"/>
  <c r="S4978" i="3" s="1"/>
  <c r="M4978" i="3" s="1"/>
  <c r="V4978" i="3"/>
  <c r="E4979" i="3"/>
  <c r="K4979" i="3" s="1"/>
  <c r="F4979" i="3"/>
  <c r="L4979" i="3"/>
  <c r="O4979" i="3"/>
  <c r="P4979" i="3"/>
  <c r="U4979" i="3"/>
  <c r="V4979" i="3"/>
  <c r="E4980" i="3"/>
  <c r="F4980" i="3" s="1"/>
  <c r="L4980" i="3"/>
  <c r="O4980" i="3"/>
  <c r="P4980" i="3"/>
  <c r="T4980" i="3"/>
  <c r="U4980" i="3"/>
  <c r="S4980" i="3" s="1"/>
  <c r="V4980" i="3"/>
  <c r="E4981" i="3"/>
  <c r="F4981" i="3"/>
  <c r="K4981" i="3"/>
  <c r="L4981" i="3"/>
  <c r="O4981" i="3"/>
  <c r="P4981" i="3"/>
  <c r="Q4981" i="3"/>
  <c r="S4981" i="3"/>
  <c r="M4981" i="3" s="1"/>
  <c r="U4981" i="3"/>
  <c r="T4981" i="3" s="1"/>
  <c r="N4981" i="3" s="1"/>
  <c r="V4981" i="3"/>
  <c r="E4982" i="3"/>
  <c r="K4982" i="3" s="1"/>
  <c r="F4982" i="3"/>
  <c r="L4982" i="3"/>
  <c r="M4982" i="3" s="1"/>
  <c r="O4982" i="3"/>
  <c r="P4982" i="3"/>
  <c r="Q4982" i="3"/>
  <c r="S4982" i="3"/>
  <c r="T4982" i="3"/>
  <c r="U4982" i="3"/>
  <c r="V4982" i="3"/>
  <c r="E4983" i="3"/>
  <c r="F4983" i="3" s="1"/>
  <c r="L4983" i="3"/>
  <c r="O4983" i="3"/>
  <c r="P4983" i="3"/>
  <c r="S4983" i="3"/>
  <c r="M4983" i="3" s="1"/>
  <c r="U4983" i="3"/>
  <c r="T4983" i="3" s="1"/>
  <c r="N4983" i="3" s="1"/>
  <c r="V4983" i="3"/>
  <c r="E4984" i="3"/>
  <c r="F4984" i="3"/>
  <c r="K4984" i="3"/>
  <c r="L4984" i="3"/>
  <c r="O4984" i="3"/>
  <c r="P4984" i="3"/>
  <c r="Q4984" i="3"/>
  <c r="U4984" i="3"/>
  <c r="S4984" i="3" s="1"/>
  <c r="M4984" i="3" s="1"/>
  <c r="V4984" i="3"/>
  <c r="E4985" i="3"/>
  <c r="Q4985" i="3" s="1"/>
  <c r="L4985" i="3"/>
  <c r="M4985" i="3" s="1"/>
  <c r="N4985" i="3"/>
  <c r="O4985" i="3"/>
  <c r="P4985" i="3"/>
  <c r="S4985" i="3"/>
  <c r="T4985" i="3"/>
  <c r="U4985" i="3"/>
  <c r="V4985" i="3"/>
  <c r="E4986" i="3"/>
  <c r="F4986" i="3"/>
  <c r="K4986" i="3"/>
  <c r="L4986" i="3"/>
  <c r="M4986" i="3"/>
  <c r="O4986" i="3"/>
  <c r="P4986" i="3"/>
  <c r="Q4986" i="3"/>
  <c r="S4986" i="3"/>
  <c r="U4986" i="3"/>
  <c r="T4986" i="3" s="1"/>
  <c r="N4986" i="3" s="1"/>
  <c r="V4986" i="3"/>
  <c r="E4987" i="3"/>
  <c r="F4987" i="3"/>
  <c r="K4987" i="3"/>
  <c r="L4987" i="3"/>
  <c r="O4987" i="3"/>
  <c r="P4987" i="3"/>
  <c r="Q4987" i="3"/>
  <c r="T4987" i="3"/>
  <c r="U4987" i="3"/>
  <c r="S4987" i="3" s="1"/>
  <c r="V4987" i="3"/>
  <c r="E4988" i="3"/>
  <c r="Q4988" i="3" s="1"/>
  <c r="K4988" i="3"/>
  <c r="L4988" i="3"/>
  <c r="M4988" i="3"/>
  <c r="O4988" i="3"/>
  <c r="P4988" i="3"/>
  <c r="S4988" i="3"/>
  <c r="U4988" i="3"/>
  <c r="T4988" i="3" s="1"/>
  <c r="V4988" i="3"/>
  <c r="E4989" i="3"/>
  <c r="F4989" i="3"/>
  <c r="K4989" i="3"/>
  <c r="L4989" i="3"/>
  <c r="O4989" i="3"/>
  <c r="P4989" i="3"/>
  <c r="Q4989" i="3"/>
  <c r="U4989" i="3"/>
  <c r="S4989" i="3" s="1"/>
  <c r="V4989" i="3"/>
  <c r="E4990" i="3"/>
  <c r="L4990" i="3"/>
  <c r="N4990" i="3"/>
  <c r="O4990" i="3"/>
  <c r="P4990" i="3"/>
  <c r="T4990" i="3"/>
  <c r="U4990" i="3"/>
  <c r="S4990" i="3" s="1"/>
  <c r="M4990" i="3" s="1"/>
  <c r="V4990" i="3"/>
  <c r="E4991" i="3"/>
  <c r="K4991" i="3" s="1"/>
  <c r="F4991" i="3"/>
  <c r="L4991" i="3"/>
  <c r="O4991" i="3"/>
  <c r="P4991" i="3"/>
  <c r="U4991" i="3"/>
  <c r="V4991" i="3"/>
  <c r="E4992" i="3"/>
  <c r="F4992" i="3" s="1"/>
  <c r="L4992" i="3"/>
  <c r="O4992" i="3"/>
  <c r="P4992" i="3"/>
  <c r="T4992" i="3"/>
  <c r="U4992" i="3"/>
  <c r="S4992" i="3" s="1"/>
  <c r="V4992" i="3"/>
  <c r="E4993" i="3"/>
  <c r="F4993" i="3"/>
  <c r="K4993" i="3"/>
  <c r="L4993" i="3"/>
  <c r="O4993" i="3"/>
  <c r="P4993" i="3"/>
  <c r="Q4993" i="3"/>
  <c r="S4993" i="3"/>
  <c r="M4993" i="3" s="1"/>
  <c r="U4993" i="3"/>
  <c r="T4993" i="3" s="1"/>
  <c r="N4993" i="3" s="1"/>
  <c r="V4993" i="3"/>
  <c r="E4994" i="3"/>
  <c r="K4994" i="3" s="1"/>
  <c r="F4994" i="3"/>
  <c r="L4994" i="3"/>
  <c r="M4994" i="3" s="1"/>
  <c r="O4994" i="3"/>
  <c r="P4994" i="3"/>
  <c r="Q4994" i="3"/>
  <c r="S4994" i="3"/>
  <c r="T4994" i="3"/>
  <c r="U4994" i="3"/>
  <c r="V4994" i="3"/>
  <c r="E4995" i="3"/>
  <c r="F4995" i="3" s="1"/>
  <c r="L4995" i="3"/>
  <c r="O4995" i="3"/>
  <c r="P4995" i="3"/>
  <c r="S4995" i="3"/>
  <c r="M4995" i="3" s="1"/>
  <c r="U4995" i="3"/>
  <c r="T4995" i="3" s="1"/>
  <c r="N4995" i="3" s="1"/>
  <c r="V4995" i="3"/>
  <c r="E4996" i="3"/>
  <c r="F4996" i="3"/>
  <c r="K4996" i="3"/>
  <c r="L4996" i="3"/>
  <c r="O4996" i="3"/>
  <c r="P4996" i="3"/>
  <c r="Q4996" i="3"/>
  <c r="U4996" i="3"/>
  <c r="S4996" i="3" s="1"/>
  <c r="M4996" i="3" s="1"/>
  <c r="V4996" i="3"/>
  <c r="E4997" i="3"/>
  <c r="Q4997" i="3" s="1"/>
  <c r="L4997" i="3"/>
  <c r="M4997" i="3" s="1"/>
  <c r="N4997" i="3"/>
  <c r="O4997" i="3"/>
  <c r="P4997" i="3"/>
  <c r="S4997" i="3"/>
  <c r="T4997" i="3"/>
  <c r="U4997" i="3"/>
  <c r="V4997" i="3"/>
  <c r="E4998" i="3"/>
  <c r="F4998" i="3"/>
  <c r="K4998" i="3"/>
  <c r="L4998" i="3"/>
  <c r="M4998" i="3"/>
  <c r="O4998" i="3"/>
  <c r="P4998" i="3"/>
  <c r="Q4998" i="3"/>
  <c r="S4998" i="3"/>
  <c r="U4998" i="3"/>
  <c r="T4998" i="3" s="1"/>
  <c r="N4998" i="3" s="1"/>
  <c r="V4998" i="3"/>
  <c r="E4999" i="3"/>
  <c r="F4999" i="3"/>
  <c r="K4999" i="3"/>
  <c r="L4999" i="3"/>
  <c r="O4999" i="3"/>
  <c r="P4999" i="3"/>
  <c r="Q4999" i="3"/>
  <c r="T4999" i="3"/>
  <c r="U4999" i="3"/>
  <c r="S4999" i="3" s="1"/>
  <c r="V4999" i="3"/>
  <c r="E5000" i="3"/>
  <c r="Q5000" i="3" s="1"/>
  <c r="K5000" i="3"/>
  <c r="L5000" i="3"/>
  <c r="M5000" i="3"/>
  <c r="O5000" i="3"/>
  <c r="P5000" i="3"/>
  <c r="S5000" i="3"/>
  <c r="U5000" i="3"/>
  <c r="T5000" i="3" s="1"/>
  <c r="V5000" i="3"/>
  <c r="E5001" i="3"/>
  <c r="F5001" i="3"/>
  <c r="K5001" i="3"/>
  <c r="L5001" i="3"/>
  <c r="O5001" i="3"/>
  <c r="P5001" i="3"/>
  <c r="Q5001" i="3"/>
  <c r="U5001" i="3"/>
  <c r="S5001" i="3" s="1"/>
  <c r="V5001" i="3"/>
  <c r="E5002" i="3"/>
  <c r="L5002" i="3"/>
  <c r="N5002" i="3"/>
  <c r="O5002" i="3"/>
  <c r="P5002" i="3"/>
  <c r="T5002" i="3"/>
  <c r="U5002" i="3"/>
  <c r="S5002" i="3" s="1"/>
  <c r="M5002" i="3" s="1"/>
  <c r="V5002" i="3"/>
  <c r="E5003" i="3"/>
  <c r="K5003" i="3" s="1"/>
  <c r="F5003" i="3"/>
  <c r="L5003" i="3"/>
  <c r="O5003" i="3"/>
  <c r="P5003" i="3"/>
  <c r="U5003" i="3"/>
  <c r="V5003" i="3"/>
  <c r="E5004" i="3"/>
  <c r="F5004" i="3" s="1"/>
  <c r="L5004" i="3"/>
  <c r="O5004" i="3"/>
  <c r="P5004" i="3"/>
  <c r="T5004" i="3"/>
  <c r="U5004" i="3"/>
  <c r="S5004" i="3" s="1"/>
  <c r="V5004" i="3"/>
  <c r="E5005" i="3"/>
  <c r="F5005" i="3"/>
  <c r="K5005" i="3"/>
  <c r="L5005" i="3"/>
  <c r="O5005" i="3"/>
  <c r="P5005" i="3"/>
  <c r="Q5005" i="3"/>
  <c r="S5005" i="3"/>
  <c r="M5005" i="3" s="1"/>
  <c r="U5005" i="3"/>
  <c r="T5005" i="3" s="1"/>
  <c r="N5005" i="3" s="1"/>
  <c r="V5005" i="3"/>
  <c r="E5006" i="3"/>
  <c r="K5006" i="3" s="1"/>
  <c r="F5006" i="3"/>
  <c r="L5006" i="3"/>
  <c r="M5006" i="3" s="1"/>
  <c r="O5006" i="3"/>
  <c r="P5006" i="3"/>
  <c r="Q5006" i="3"/>
  <c r="S5006" i="3"/>
  <c r="T5006" i="3"/>
  <c r="U5006" i="3"/>
  <c r="V5006" i="3"/>
  <c r="E5007" i="3"/>
  <c r="F5007" i="3" s="1"/>
  <c r="L5007" i="3"/>
  <c r="O5007" i="3"/>
  <c r="P5007" i="3"/>
  <c r="S5007" i="3"/>
  <c r="M5007" i="3" s="1"/>
  <c r="U5007" i="3"/>
  <c r="T5007" i="3" s="1"/>
  <c r="N5007" i="3" s="1"/>
  <c r="V5007" i="3"/>
  <c r="E5008" i="3"/>
  <c r="F5008" i="3"/>
  <c r="K5008" i="3"/>
  <c r="L5008" i="3"/>
  <c r="O5008" i="3"/>
  <c r="P5008" i="3"/>
  <c r="Q5008" i="3"/>
  <c r="U5008" i="3"/>
  <c r="S5008" i="3" s="1"/>
  <c r="M5008" i="3" s="1"/>
  <c r="V5008" i="3"/>
  <c r="E5009" i="3"/>
  <c r="Q5009" i="3" s="1"/>
  <c r="L5009" i="3"/>
  <c r="M5009" i="3" s="1"/>
  <c r="N5009" i="3"/>
  <c r="O5009" i="3"/>
  <c r="P5009" i="3"/>
  <c r="S5009" i="3"/>
  <c r="T5009" i="3"/>
  <c r="U5009" i="3"/>
  <c r="V5009" i="3"/>
  <c r="E5010" i="3"/>
  <c r="F5010" i="3"/>
  <c r="K5010" i="3"/>
  <c r="L5010" i="3"/>
  <c r="M5010" i="3"/>
  <c r="O5010" i="3"/>
  <c r="P5010" i="3"/>
  <c r="Q5010" i="3"/>
  <c r="S5010" i="3"/>
  <c r="U5010" i="3"/>
  <c r="T5010" i="3" s="1"/>
  <c r="N5010" i="3" s="1"/>
  <c r="V5010" i="3"/>
  <c r="E5011" i="3"/>
  <c r="F5011" i="3"/>
  <c r="K5011" i="3"/>
  <c r="L5011" i="3"/>
  <c r="O5011" i="3"/>
  <c r="P5011" i="3"/>
  <c r="Q5011" i="3"/>
  <c r="T5011" i="3"/>
  <c r="U5011" i="3"/>
  <c r="S5011" i="3" s="1"/>
  <c r="V5011" i="3"/>
  <c r="E5012" i="3"/>
  <c r="Q5012" i="3" s="1"/>
  <c r="K5012" i="3"/>
  <c r="L5012" i="3"/>
  <c r="N5012" i="3" s="1"/>
  <c r="M5012" i="3"/>
  <c r="O5012" i="3"/>
  <c r="P5012" i="3"/>
  <c r="S5012" i="3"/>
  <c r="U5012" i="3"/>
  <c r="T5012" i="3" s="1"/>
  <c r="V5012" i="3"/>
  <c r="E5013" i="3"/>
  <c r="F5013" i="3"/>
  <c r="K5013" i="3"/>
  <c r="L5013" i="3"/>
  <c r="O5013" i="3"/>
  <c r="P5013" i="3"/>
  <c r="Q5013" i="3"/>
  <c r="U5013" i="3"/>
  <c r="S5013" i="3" s="1"/>
  <c r="V5013" i="3"/>
  <c r="E5014" i="3"/>
  <c r="L5014" i="3"/>
  <c r="N5014" i="3"/>
  <c r="O5014" i="3"/>
  <c r="P5014" i="3"/>
  <c r="T5014" i="3"/>
  <c r="U5014" i="3"/>
  <c r="S5014" i="3" s="1"/>
  <c r="M5014" i="3" s="1"/>
  <c r="V5014" i="3"/>
  <c r="E5015" i="3"/>
  <c r="K5015" i="3" s="1"/>
  <c r="F5015" i="3"/>
  <c r="L5015" i="3"/>
  <c r="O5015" i="3"/>
  <c r="P5015" i="3"/>
  <c r="U5015" i="3"/>
  <c r="V5015" i="3"/>
  <c r="E5016" i="3"/>
  <c r="F5016" i="3" s="1"/>
  <c r="L5016" i="3"/>
  <c r="O5016" i="3"/>
  <c r="P5016" i="3"/>
  <c r="T5016" i="3"/>
  <c r="U5016" i="3"/>
  <c r="S5016" i="3" s="1"/>
  <c r="V5016" i="3"/>
  <c r="E5017" i="3"/>
  <c r="F5017" i="3"/>
  <c r="K5017" i="3"/>
  <c r="L5017" i="3"/>
  <c r="O5017" i="3"/>
  <c r="P5017" i="3"/>
  <c r="Q5017" i="3"/>
  <c r="S5017" i="3"/>
  <c r="M5017" i="3" s="1"/>
  <c r="U5017" i="3"/>
  <c r="T5017" i="3" s="1"/>
  <c r="N5017" i="3" s="1"/>
  <c r="V5017" i="3"/>
  <c r="E5018" i="3"/>
  <c r="K5018" i="3" s="1"/>
  <c r="F5018" i="3"/>
  <c r="L5018" i="3"/>
  <c r="M5018" i="3" s="1"/>
  <c r="O5018" i="3"/>
  <c r="P5018" i="3"/>
  <c r="Q5018" i="3"/>
  <c r="S5018" i="3"/>
  <c r="T5018" i="3"/>
  <c r="U5018" i="3"/>
  <c r="V5018" i="3"/>
  <c r="E5019" i="3"/>
  <c r="F5019" i="3" s="1"/>
  <c r="L5019" i="3"/>
  <c r="O5019" i="3"/>
  <c r="P5019" i="3"/>
  <c r="S5019" i="3"/>
  <c r="M5019" i="3" s="1"/>
  <c r="U5019" i="3"/>
  <c r="T5019" i="3" s="1"/>
  <c r="N5019" i="3" s="1"/>
  <c r="V5019" i="3"/>
  <c r="E5020" i="3"/>
  <c r="F5020" i="3"/>
  <c r="K5020" i="3"/>
  <c r="L5020" i="3"/>
  <c r="O5020" i="3"/>
  <c r="P5020" i="3"/>
  <c r="Q5020" i="3"/>
  <c r="U5020" i="3"/>
  <c r="S5020" i="3" s="1"/>
  <c r="M5020" i="3" s="1"/>
  <c r="V5020" i="3"/>
  <c r="E5021" i="3"/>
  <c r="Q5021" i="3" s="1"/>
  <c r="L5021" i="3"/>
  <c r="M5021" i="3" s="1"/>
  <c r="N5021" i="3"/>
  <c r="O5021" i="3"/>
  <c r="P5021" i="3"/>
  <c r="S5021" i="3"/>
  <c r="T5021" i="3"/>
  <c r="U5021" i="3"/>
  <c r="V5021" i="3"/>
  <c r="E5022" i="3"/>
  <c r="F5022" i="3"/>
  <c r="K5022" i="3"/>
  <c r="L5022" i="3"/>
  <c r="M5022" i="3"/>
  <c r="O5022" i="3"/>
  <c r="P5022" i="3"/>
  <c r="Q5022" i="3"/>
  <c r="S5022" i="3"/>
  <c r="U5022" i="3"/>
  <c r="T5022" i="3" s="1"/>
  <c r="N5022" i="3" s="1"/>
  <c r="V5022" i="3"/>
  <c r="E5023" i="3"/>
  <c r="F5023" i="3"/>
  <c r="K5023" i="3"/>
  <c r="L5023" i="3"/>
  <c r="O5023" i="3"/>
  <c r="P5023" i="3"/>
  <c r="Q5023" i="3"/>
  <c r="T5023" i="3"/>
  <c r="U5023" i="3"/>
  <c r="S5023" i="3" s="1"/>
  <c r="V5023" i="3"/>
  <c r="E5024" i="3"/>
  <c r="Q5024" i="3" s="1"/>
  <c r="K5024" i="3"/>
  <c r="L5024" i="3"/>
  <c r="N5024" i="3" s="1"/>
  <c r="M5024" i="3"/>
  <c r="O5024" i="3"/>
  <c r="P5024" i="3"/>
  <c r="S5024" i="3"/>
  <c r="U5024" i="3"/>
  <c r="T5024" i="3" s="1"/>
  <c r="V5024" i="3"/>
  <c r="E5025" i="3"/>
  <c r="F5025" i="3"/>
  <c r="K5025" i="3"/>
  <c r="L5025" i="3"/>
  <c r="O5025" i="3"/>
  <c r="P5025" i="3"/>
  <c r="Q5025" i="3"/>
  <c r="U5025" i="3"/>
  <c r="S5025" i="3" s="1"/>
  <c r="V5025" i="3"/>
  <c r="E5026" i="3"/>
  <c r="L5026" i="3"/>
  <c r="N5026" i="3"/>
  <c r="O5026" i="3"/>
  <c r="P5026" i="3"/>
  <c r="T5026" i="3"/>
  <c r="U5026" i="3"/>
  <c r="S5026" i="3" s="1"/>
  <c r="M5026" i="3" s="1"/>
  <c r="V5026" i="3"/>
  <c r="E5027" i="3"/>
  <c r="K5027" i="3" s="1"/>
  <c r="F5027" i="3"/>
  <c r="L5027" i="3"/>
  <c r="O5027" i="3"/>
  <c r="P5027" i="3"/>
  <c r="U5027" i="3"/>
  <c r="V5027" i="3"/>
  <c r="E5028" i="3"/>
  <c r="F5028" i="3" s="1"/>
  <c r="L5028" i="3"/>
  <c r="M5028" i="3" s="1"/>
  <c r="O5028" i="3"/>
  <c r="P5028" i="3"/>
  <c r="T5028" i="3"/>
  <c r="U5028" i="3"/>
  <c r="S5028" i="3" s="1"/>
  <c r="V5028" i="3"/>
  <c r="E5029" i="3"/>
  <c r="F5029" i="3"/>
  <c r="K5029" i="3"/>
  <c r="L5029" i="3"/>
  <c r="O5029" i="3"/>
  <c r="P5029" i="3"/>
  <c r="Q5029" i="3"/>
  <c r="S5029" i="3"/>
  <c r="M5029" i="3" s="1"/>
  <c r="U5029" i="3"/>
  <c r="T5029" i="3" s="1"/>
  <c r="N5029" i="3" s="1"/>
  <c r="V5029" i="3"/>
  <c r="E5030" i="3"/>
  <c r="K5030" i="3" s="1"/>
  <c r="F5030" i="3"/>
  <c r="L5030" i="3"/>
  <c r="M5030" i="3" s="1"/>
  <c r="O5030" i="3"/>
  <c r="P5030" i="3"/>
  <c r="Q5030" i="3"/>
  <c r="S5030" i="3"/>
  <c r="T5030" i="3"/>
  <c r="U5030" i="3"/>
  <c r="V5030" i="3"/>
  <c r="E5031" i="3"/>
  <c r="F5031" i="3" s="1"/>
  <c r="L5031" i="3"/>
  <c r="O5031" i="3"/>
  <c r="P5031" i="3"/>
  <c r="S5031" i="3"/>
  <c r="M5031" i="3" s="1"/>
  <c r="U5031" i="3"/>
  <c r="T5031" i="3" s="1"/>
  <c r="N5031" i="3" s="1"/>
  <c r="V5031" i="3"/>
  <c r="E5032" i="3"/>
  <c r="F5032" i="3"/>
  <c r="K5032" i="3"/>
  <c r="L5032" i="3"/>
  <c r="O5032" i="3"/>
  <c r="P5032" i="3"/>
  <c r="Q5032" i="3"/>
  <c r="U5032" i="3"/>
  <c r="S5032" i="3" s="1"/>
  <c r="M5032" i="3" s="1"/>
  <c r="V5032" i="3"/>
  <c r="E5033" i="3"/>
  <c r="Q5033" i="3" s="1"/>
  <c r="L5033" i="3"/>
  <c r="M5033" i="3" s="1"/>
  <c r="N5033" i="3"/>
  <c r="O5033" i="3"/>
  <c r="P5033" i="3"/>
  <c r="S5033" i="3"/>
  <c r="T5033" i="3"/>
  <c r="U5033" i="3"/>
  <c r="V5033" i="3"/>
  <c r="E5034" i="3"/>
  <c r="F5034" i="3"/>
  <c r="K5034" i="3"/>
  <c r="L5034" i="3"/>
  <c r="M5034" i="3"/>
  <c r="O5034" i="3"/>
  <c r="P5034" i="3"/>
  <c r="Q5034" i="3"/>
  <c r="S5034" i="3"/>
  <c r="U5034" i="3"/>
  <c r="T5034" i="3" s="1"/>
  <c r="N5034" i="3" s="1"/>
  <c r="V5034" i="3"/>
  <c r="E5035" i="3"/>
  <c r="F5035" i="3"/>
  <c r="K5035" i="3"/>
  <c r="L5035" i="3"/>
  <c r="O5035" i="3"/>
  <c r="P5035" i="3"/>
  <c r="Q5035" i="3"/>
  <c r="T5035" i="3"/>
  <c r="U5035" i="3"/>
  <c r="S5035" i="3" s="1"/>
  <c r="V5035" i="3"/>
  <c r="E5036" i="3"/>
  <c r="Q5036" i="3" s="1"/>
  <c r="K5036" i="3"/>
  <c r="L5036" i="3"/>
  <c r="M5036" i="3"/>
  <c r="O5036" i="3"/>
  <c r="P5036" i="3"/>
  <c r="S5036" i="3"/>
  <c r="U5036" i="3"/>
  <c r="T5036" i="3" s="1"/>
  <c r="V5036" i="3"/>
  <c r="E5037" i="3"/>
  <c r="F5037" i="3"/>
  <c r="K5037" i="3"/>
  <c r="L5037" i="3"/>
  <c r="M5037" i="3" s="1"/>
  <c r="O5037" i="3"/>
  <c r="P5037" i="3"/>
  <c r="Q5037" i="3"/>
  <c r="U5037" i="3"/>
  <c r="S5037" i="3" s="1"/>
  <c r="V5037" i="3"/>
  <c r="E5038" i="3"/>
  <c r="L5038" i="3"/>
  <c r="N5038" i="3"/>
  <c r="O5038" i="3"/>
  <c r="P5038" i="3"/>
  <c r="T5038" i="3"/>
  <c r="U5038" i="3"/>
  <c r="S5038" i="3" s="1"/>
  <c r="M5038" i="3" s="1"/>
  <c r="V5038" i="3"/>
  <c r="E5039" i="3"/>
  <c r="K5039" i="3" s="1"/>
  <c r="F5039" i="3"/>
  <c r="L5039" i="3"/>
  <c r="O5039" i="3"/>
  <c r="P5039" i="3"/>
  <c r="U5039" i="3"/>
  <c r="V5039" i="3"/>
  <c r="E5040" i="3"/>
  <c r="F5040" i="3" s="1"/>
  <c r="L5040" i="3"/>
  <c r="M5040" i="3" s="1"/>
  <c r="O5040" i="3"/>
  <c r="P5040" i="3"/>
  <c r="T5040" i="3"/>
  <c r="U5040" i="3"/>
  <c r="S5040" i="3" s="1"/>
  <c r="V5040" i="3"/>
  <c r="E5041" i="3"/>
  <c r="F5041" i="3"/>
  <c r="K5041" i="3"/>
  <c r="L5041" i="3"/>
  <c r="O5041" i="3"/>
  <c r="P5041" i="3"/>
  <c r="Q5041" i="3"/>
  <c r="S5041" i="3"/>
  <c r="M5041" i="3" s="1"/>
  <c r="U5041" i="3"/>
  <c r="T5041" i="3" s="1"/>
  <c r="N5041" i="3" s="1"/>
  <c r="V5041" i="3"/>
  <c r="E5042" i="3"/>
  <c r="K5042" i="3" s="1"/>
  <c r="F5042" i="3"/>
  <c r="L5042" i="3"/>
  <c r="M5042" i="3" s="1"/>
  <c r="O5042" i="3"/>
  <c r="P5042" i="3"/>
  <c r="Q5042" i="3"/>
  <c r="S5042" i="3"/>
  <c r="T5042" i="3"/>
  <c r="U5042" i="3"/>
  <c r="V5042" i="3"/>
  <c r="E5043" i="3"/>
  <c r="F5043" i="3" s="1"/>
  <c r="L5043" i="3"/>
  <c r="O5043" i="3"/>
  <c r="P5043" i="3"/>
  <c r="S5043" i="3"/>
  <c r="M5043" i="3" s="1"/>
  <c r="U5043" i="3"/>
  <c r="T5043" i="3" s="1"/>
  <c r="N5043" i="3" s="1"/>
  <c r="V5043" i="3"/>
  <c r="E5044" i="3"/>
  <c r="F5044" i="3"/>
  <c r="K5044" i="3"/>
  <c r="L5044" i="3"/>
  <c r="O5044" i="3"/>
  <c r="P5044" i="3"/>
  <c r="Q5044" i="3"/>
  <c r="U5044" i="3"/>
  <c r="S5044" i="3" s="1"/>
  <c r="M5044" i="3" s="1"/>
  <c r="V5044" i="3"/>
  <c r="E5045" i="3"/>
  <c r="Q5045" i="3" s="1"/>
  <c r="L5045" i="3"/>
  <c r="M5045" i="3" s="1"/>
  <c r="N5045" i="3"/>
  <c r="O5045" i="3"/>
  <c r="P5045" i="3"/>
  <c r="S5045" i="3"/>
  <c r="T5045" i="3"/>
  <c r="U5045" i="3"/>
  <c r="V5045" i="3"/>
  <c r="E5046" i="3"/>
  <c r="F5046" i="3"/>
  <c r="K5046" i="3"/>
  <c r="L5046" i="3"/>
  <c r="M5046" i="3"/>
  <c r="O5046" i="3"/>
  <c r="P5046" i="3"/>
  <c r="Q5046" i="3"/>
  <c r="S5046" i="3"/>
  <c r="U5046" i="3"/>
  <c r="T5046" i="3" s="1"/>
  <c r="N5046" i="3" s="1"/>
  <c r="V5046" i="3"/>
  <c r="E5047" i="3"/>
  <c r="F5047" i="3"/>
  <c r="K5047" i="3"/>
  <c r="L5047" i="3"/>
  <c r="O5047" i="3"/>
  <c r="P5047" i="3"/>
  <c r="Q5047" i="3"/>
  <c r="T5047" i="3"/>
  <c r="U5047" i="3"/>
  <c r="S5047" i="3" s="1"/>
  <c r="V5047" i="3"/>
  <c r="E5048" i="3"/>
  <c r="Q5048" i="3" s="1"/>
  <c r="K5048" i="3"/>
  <c r="L5048" i="3"/>
  <c r="N5048" i="3" s="1"/>
  <c r="M5048" i="3"/>
  <c r="O5048" i="3"/>
  <c r="P5048" i="3"/>
  <c r="S5048" i="3"/>
  <c r="U5048" i="3"/>
  <c r="T5048" i="3" s="1"/>
  <c r="V5048" i="3"/>
  <c r="E5049" i="3"/>
  <c r="F5049" i="3"/>
  <c r="K5049" i="3"/>
  <c r="L5049" i="3"/>
  <c r="M5049" i="3" s="1"/>
  <c r="O5049" i="3"/>
  <c r="P5049" i="3"/>
  <c r="Q5049" i="3"/>
  <c r="U5049" i="3"/>
  <c r="S5049" i="3" s="1"/>
  <c r="V5049" i="3"/>
  <c r="E5050" i="3"/>
  <c r="L5050" i="3"/>
  <c r="N5050" i="3"/>
  <c r="O5050" i="3"/>
  <c r="P5050" i="3"/>
  <c r="T5050" i="3"/>
  <c r="U5050" i="3"/>
  <c r="S5050" i="3" s="1"/>
  <c r="M5050" i="3" s="1"/>
  <c r="V5050" i="3"/>
  <c r="E5051" i="3"/>
  <c r="K5051" i="3" s="1"/>
  <c r="F5051" i="3"/>
  <c r="L5051" i="3"/>
  <c r="O5051" i="3"/>
  <c r="P5051" i="3"/>
  <c r="U5051" i="3"/>
  <c r="V5051" i="3"/>
  <c r="E5052" i="3"/>
  <c r="F5052" i="3" s="1"/>
  <c r="L5052" i="3"/>
  <c r="O5052" i="3"/>
  <c r="P5052" i="3"/>
  <c r="T5052" i="3"/>
  <c r="U5052" i="3"/>
  <c r="S5052" i="3" s="1"/>
  <c r="V5052" i="3"/>
  <c r="E5053" i="3"/>
  <c r="F5053" i="3"/>
  <c r="K5053" i="3"/>
  <c r="L5053" i="3"/>
  <c r="O5053" i="3"/>
  <c r="P5053" i="3"/>
  <c r="Q5053" i="3"/>
  <c r="S5053" i="3"/>
  <c r="M5053" i="3" s="1"/>
  <c r="U5053" i="3"/>
  <c r="T5053" i="3" s="1"/>
  <c r="N5053" i="3" s="1"/>
  <c r="V5053" i="3"/>
  <c r="E5054" i="3"/>
  <c r="K5054" i="3" s="1"/>
  <c r="F5054" i="3"/>
  <c r="L5054" i="3"/>
  <c r="M5054" i="3" s="1"/>
  <c r="O5054" i="3"/>
  <c r="P5054" i="3"/>
  <c r="Q5054" i="3"/>
  <c r="S5054" i="3"/>
  <c r="T5054" i="3"/>
  <c r="U5054" i="3"/>
  <c r="V5054" i="3"/>
  <c r="E5055" i="3"/>
  <c r="F5055" i="3" s="1"/>
  <c r="L5055" i="3"/>
  <c r="O5055" i="3"/>
  <c r="P5055" i="3"/>
  <c r="S5055" i="3"/>
  <c r="M5055" i="3" s="1"/>
  <c r="U5055" i="3"/>
  <c r="T5055" i="3" s="1"/>
  <c r="N5055" i="3" s="1"/>
  <c r="V5055" i="3"/>
  <c r="E5056" i="3"/>
  <c r="F5056" i="3"/>
  <c r="K5056" i="3"/>
  <c r="L5056" i="3"/>
  <c r="O5056" i="3"/>
  <c r="P5056" i="3"/>
  <c r="Q5056" i="3"/>
  <c r="U5056" i="3"/>
  <c r="S5056" i="3" s="1"/>
  <c r="M5056" i="3" s="1"/>
  <c r="V5056" i="3"/>
  <c r="E5057" i="3"/>
  <c r="Q5057" i="3" s="1"/>
  <c r="L5057" i="3"/>
  <c r="M5057" i="3" s="1"/>
  <c r="N5057" i="3"/>
  <c r="O5057" i="3"/>
  <c r="P5057" i="3"/>
  <c r="S5057" i="3"/>
  <c r="T5057" i="3"/>
  <c r="U5057" i="3"/>
  <c r="V5057" i="3"/>
  <c r="E5058" i="3"/>
  <c r="F5058" i="3"/>
  <c r="K5058" i="3"/>
  <c r="L5058" i="3"/>
  <c r="M5058" i="3"/>
  <c r="O5058" i="3"/>
  <c r="P5058" i="3"/>
  <c r="Q5058" i="3"/>
  <c r="S5058" i="3"/>
  <c r="U5058" i="3"/>
  <c r="T5058" i="3" s="1"/>
  <c r="N5058" i="3" s="1"/>
  <c r="V5058" i="3"/>
  <c r="E5059" i="3"/>
  <c r="F5059" i="3"/>
  <c r="K5059" i="3"/>
  <c r="L5059" i="3"/>
  <c r="O5059" i="3"/>
  <c r="P5059" i="3"/>
  <c r="Q5059" i="3"/>
  <c r="T5059" i="3"/>
  <c r="U5059" i="3"/>
  <c r="S5059" i="3" s="1"/>
  <c r="V5059" i="3"/>
  <c r="E5060" i="3"/>
  <c r="Q5060" i="3" s="1"/>
  <c r="K5060" i="3"/>
  <c r="L5060" i="3"/>
  <c r="M5060" i="3"/>
  <c r="O5060" i="3"/>
  <c r="P5060" i="3"/>
  <c r="S5060" i="3"/>
  <c r="U5060" i="3"/>
  <c r="T5060" i="3" s="1"/>
  <c r="V5060" i="3"/>
  <c r="E5061" i="3"/>
  <c r="F5061" i="3"/>
  <c r="K5061" i="3"/>
  <c r="L5061" i="3"/>
  <c r="O5061" i="3"/>
  <c r="P5061" i="3"/>
  <c r="Q5061" i="3"/>
  <c r="U5061" i="3"/>
  <c r="S5061" i="3" s="1"/>
  <c r="V5061" i="3"/>
  <c r="E5062" i="3"/>
  <c r="L5062" i="3"/>
  <c r="N5062" i="3"/>
  <c r="O5062" i="3"/>
  <c r="P5062" i="3"/>
  <c r="T5062" i="3"/>
  <c r="U5062" i="3"/>
  <c r="S5062" i="3" s="1"/>
  <c r="M5062" i="3" s="1"/>
  <c r="V5062" i="3"/>
  <c r="E5063" i="3"/>
  <c r="K5063" i="3" s="1"/>
  <c r="F5063" i="3"/>
  <c r="L5063" i="3"/>
  <c r="O5063" i="3"/>
  <c r="P5063" i="3"/>
  <c r="U5063" i="3"/>
  <c r="V5063" i="3"/>
  <c r="E5064" i="3"/>
  <c r="F5064" i="3" s="1"/>
  <c r="L5064" i="3"/>
  <c r="O5064" i="3"/>
  <c r="P5064" i="3"/>
  <c r="T5064" i="3"/>
  <c r="U5064" i="3"/>
  <c r="S5064" i="3" s="1"/>
  <c r="V5064" i="3"/>
  <c r="E5065" i="3"/>
  <c r="F5065" i="3"/>
  <c r="K5065" i="3"/>
  <c r="L5065" i="3"/>
  <c r="O5065" i="3"/>
  <c r="P5065" i="3"/>
  <c r="Q5065" i="3"/>
  <c r="S5065" i="3"/>
  <c r="M5065" i="3" s="1"/>
  <c r="U5065" i="3"/>
  <c r="T5065" i="3" s="1"/>
  <c r="N5065" i="3" s="1"/>
  <c r="V5065" i="3"/>
  <c r="E5066" i="3"/>
  <c r="K5066" i="3" s="1"/>
  <c r="F5066" i="3"/>
  <c r="L5066" i="3"/>
  <c r="M5066" i="3" s="1"/>
  <c r="O5066" i="3"/>
  <c r="P5066" i="3"/>
  <c r="Q5066" i="3"/>
  <c r="S5066" i="3"/>
  <c r="T5066" i="3"/>
  <c r="U5066" i="3"/>
  <c r="V5066" i="3"/>
  <c r="E5067" i="3"/>
  <c r="F5067" i="3" s="1"/>
  <c r="L5067" i="3"/>
  <c r="O5067" i="3"/>
  <c r="P5067" i="3"/>
  <c r="S5067" i="3"/>
  <c r="M5067" i="3" s="1"/>
  <c r="U5067" i="3"/>
  <c r="T5067" i="3" s="1"/>
  <c r="N5067" i="3" s="1"/>
  <c r="V5067" i="3"/>
  <c r="E5068" i="3"/>
  <c r="F5068" i="3"/>
  <c r="K5068" i="3"/>
  <c r="L5068" i="3"/>
  <c r="O5068" i="3"/>
  <c r="P5068" i="3"/>
  <c r="Q5068" i="3"/>
  <c r="U5068" i="3"/>
  <c r="S5068" i="3" s="1"/>
  <c r="M5068" i="3" s="1"/>
  <c r="V5068" i="3"/>
  <c r="E5069" i="3"/>
  <c r="Q5069" i="3" s="1"/>
  <c r="L5069" i="3"/>
  <c r="M5069" i="3" s="1"/>
  <c r="N5069" i="3"/>
  <c r="O5069" i="3"/>
  <c r="P5069" i="3"/>
  <c r="S5069" i="3"/>
  <c r="T5069" i="3"/>
  <c r="U5069" i="3"/>
  <c r="V5069" i="3"/>
  <c r="E5070" i="3"/>
  <c r="F5070" i="3"/>
  <c r="K5070" i="3"/>
  <c r="L5070" i="3"/>
  <c r="M5070" i="3"/>
  <c r="O5070" i="3"/>
  <c r="P5070" i="3"/>
  <c r="Q5070" i="3"/>
  <c r="S5070" i="3"/>
  <c r="U5070" i="3"/>
  <c r="T5070" i="3" s="1"/>
  <c r="N5070" i="3" s="1"/>
  <c r="V5070" i="3"/>
  <c r="E5071" i="3"/>
  <c r="F5071" i="3"/>
  <c r="K5071" i="3"/>
  <c r="L5071" i="3"/>
  <c r="O5071" i="3"/>
  <c r="P5071" i="3"/>
  <c r="Q5071" i="3"/>
  <c r="T5071" i="3"/>
  <c r="U5071" i="3"/>
  <c r="S5071" i="3" s="1"/>
  <c r="V5071" i="3"/>
  <c r="E5072" i="3"/>
  <c r="Q5072" i="3" s="1"/>
  <c r="K5072" i="3"/>
  <c r="L5072" i="3"/>
  <c r="M5072" i="3"/>
  <c r="O5072" i="3"/>
  <c r="P5072" i="3"/>
  <c r="S5072" i="3"/>
  <c r="U5072" i="3"/>
  <c r="T5072" i="3" s="1"/>
  <c r="V5072" i="3"/>
  <c r="E5073" i="3"/>
  <c r="F5073" i="3"/>
  <c r="K5073" i="3"/>
  <c r="L5073" i="3"/>
  <c r="O5073" i="3"/>
  <c r="P5073" i="3"/>
  <c r="Q5073" i="3"/>
  <c r="U5073" i="3"/>
  <c r="S5073" i="3" s="1"/>
  <c r="V5073" i="3"/>
  <c r="E5074" i="3"/>
  <c r="L5074" i="3"/>
  <c r="N5074" i="3"/>
  <c r="O5074" i="3"/>
  <c r="P5074" i="3"/>
  <c r="T5074" i="3"/>
  <c r="U5074" i="3"/>
  <c r="S5074" i="3" s="1"/>
  <c r="M5074" i="3" s="1"/>
  <c r="V5074" i="3"/>
  <c r="E5075" i="3"/>
  <c r="K5075" i="3" s="1"/>
  <c r="F5075" i="3"/>
  <c r="L5075" i="3"/>
  <c r="O5075" i="3"/>
  <c r="P5075" i="3"/>
  <c r="U5075" i="3"/>
  <c r="V5075" i="3"/>
  <c r="E5076" i="3"/>
  <c r="F5076" i="3" s="1"/>
  <c r="L5076" i="3"/>
  <c r="O5076" i="3"/>
  <c r="P5076" i="3"/>
  <c r="T5076" i="3"/>
  <c r="U5076" i="3"/>
  <c r="S5076" i="3" s="1"/>
  <c r="V5076" i="3"/>
  <c r="E5077" i="3"/>
  <c r="F5077" i="3"/>
  <c r="K5077" i="3"/>
  <c r="L5077" i="3"/>
  <c r="O5077" i="3"/>
  <c r="P5077" i="3"/>
  <c r="Q5077" i="3"/>
  <c r="S5077" i="3"/>
  <c r="M5077" i="3" s="1"/>
  <c r="U5077" i="3"/>
  <c r="T5077" i="3" s="1"/>
  <c r="N5077" i="3" s="1"/>
  <c r="V5077" i="3"/>
  <c r="E5078" i="3"/>
  <c r="K5078" i="3" s="1"/>
  <c r="F5078" i="3"/>
  <c r="L5078" i="3"/>
  <c r="M5078" i="3" s="1"/>
  <c r="O5078" i="3"/>
  <c r="P5078" i="3"/>
  <c r="Q5078" i="3"/>
  <c r="S5078" i="3"/>
  <c r="T5078" i="3"/>
  <c r="U5078" i="3"/>
  <c r="V5078" i="3"/>
  <c r="E5079" i="3"/>
  <c r="F5079" i="3" s="1"/>
  <c r="L5079" i="3"/>
  <c r="O5079" i="3"/>
  <c r="P5079" i="3"/>
  <c r="S5079" i="3"/>
  <c r="M5079" i="3" s="1"/>
  <c r="U5079" i="3"/>
  <c r="T5079" i="3" s="1"/>
  <c r="N5079" i="3" s="1"/>
  <c r="V5079" i="3"/>
  <c r="E5080" i="3"/>
  <c r="F5080" i="3"/>
  <c r="K5080" i="3"/>
  <c r="L5080" i="3"/>
  <c r="O5080" i="3"/>
  <c r="P5080" i="3"/>
  <c r="Q5080" i="3"/>
  <c r="U5080" i="3"/>
  <c r="S5080" i="3" s="1"/>
  <c r="M5080" i="3" s="1"/>
  <c r="V5080" i="3"/>
  <c r="E5081" i="3"/>
  <c r="Q5081" i="3" s="1"/>
  <c r="L5081" i="3"/>
  <c r="M5081" i="3" s="1"/>
  <c r="N5081" i="3"/>
  <c r="O5081" i="3"/>
  <c r="P5081" i="3"/>
  <c r="S5081" i="3"/>
  <c r="T5081" i="3"/>
  <c r="U5081" i="3"/>
  <c r="V5081" i="3"/>
  <c r="E5082" i="3"/>
  <c r="F5082" i="3"/>
  <c r="K5082" i="3"/>
  <c r="L5082" i="3"/>
  <c r="M5082" i="3"/>
  <c r="O5082" i="3"/>
  <c r="P5082" i="3"/>
  <c r="Q5082" i="3"/>
  <c r="S5082" i="3"/>
  <c r="U5082" i="3"/>
  <c r="T5082" i="3" s="1"/>
  <c r="N5082" i="3" s="1"/>
  <c r="V5082" i="3"/>
  <c r="E5083" i="3"/>
  <c r="F5083" i="3"/>
  <c r="K5083" i="3"/>
  <c r="L5083" i="3"/>
  <c r="O5083" i="3"/>
  <c r="P5083" i="3"/>
  <c r="Q5083" i="3"/>
  <c r="T5083" i="3"/>
  <c r="U5083" i="3"/>
  <c r="S5083" i="3" s="1"/>
  <c r="V5083" i="3"/>
  <c r="E5084" i="3"/>
  <c r="Q5084" i="3" s="1"/>
  <c r="K5084" i="3"/>
  <c r="L5084" i="3"/>
  <c r="N5084" i="3" s="1"/>
  <c r="M5084" i="3"/>
  <c r="O5084" i="3"/>
  <c r="P5084" i="3"/>
  <c r="S5084" i="3"/>
  <c r="U5084" i="3"/>
  <c r="T5084" i="3" s="1"/>
  <c r="V5084" i="3"/>
  <c r="E5085" i="3"/>
  <c r="F5085" i="3"/>
  <c r="K5085" i="3"/>
  <c r="L5085" i="3"/>
  <c r="O5085" i="3"/>
  <c r="P5085" i="3"/>
  <c r="Q5085" i="3"/>
  <c r="U5085" i="3"/>
  <c r="S5085" i="3" s="1"/>
  <c r="V5085" i="3"/>
  <c r="E5086" i="3"/>
  <c r="L5086" i="3"/>
  <c r="N5086" i="3"/>
  <c r="O5086" i="3"/>
  <c r="P5086" i="3"/>
  <c r="T5086" i="3"/>
  <c r="U5086" i="3"/>
  <c r="S5086" i="3" s="1"/>
  <c r="M5086" i="3" s="1"/>
  <c r="V5086" i="3"/>
  <c r="E5087" i="3"/>
  <c r="K5087" i="3" s="1"/>
  <c r="F5087" i="3"/>
  <c r="L5087" i="3"/>
  <c r="O5087" i="3"/>
  <c r="P5087" i="3"/>
  <c r="U5087" i="3"/>
  <c r="V5087" i="3"/>
  <c r="E5088" i="3"/>
  <c r="F5088" i="3" s="1"/>
  <c r="L5088" i="3"/>
  <c r="O5088" i="3"/>
  <c r="P5088" i="3"/>
  <c r="T5088" i="3"/>
  <c r="U5088" i="3"/>
  <c r="S5088" i="3" s="1"/>
  <c r="V5088" i="3"/>
  <c r="E5089" i="3"/>
  <c r="F5089" i="3"/>
  <c r="K5089" i="3"/>
  <c r="L5089" i="3"/>
  <c r="O5089" i="3"/>
  <c r="P5089" i="3"/>
  <c r="Q5089" i="3"/>
  <c r="S5089" i="3"/>
  <c r="M5089" i="3" s="1"/>
  <c r="U5089" i="3"/>
  <c r="T5089" i="3" s="1"/>
  <c r="N5089" i="3" s="1"/>
  <c r="V5089" i="3"/>
  <c r="E5090" i="3"/>
  <c r="K5090" i="3" s="1"/>
  <c r="F5090" i="3"/>
  <c r="L5090" i="3"/>
  <c r="M5090" i="3" s="1"/>
  <c r="O5090" i="3"/>
  <c r="P5090" i="3"/>
  <c r="Q5090" i="3"/>
  <c r="S5090" i="3"/>
  <c r="T5090" i="3"/>
  <c r="U5090" i="3"/>
  <c r="V5090" i="3"/>
  <c r="E5091" i="3"/>
  <c r="F5091" i="3" s="1"/>
  <c r="L5091" i="3"/>
  <c r="O5091" i="3"/>
  <c r="P5091" i="3"/>
  <c r="S5091" i="3"/>
  <c r="M5091" i="3" s="1"/>
  <c r="U5091" i="3"/>
  <c r="T5091" i="3" s="1"/>
  <c r="N5091" i="3" s="1"/>
  <c r="V5091" i="3"/>
  <c r="E5092" i="3"/>
  <c r="F5092" i="3"/>
  <c r="K5092" i="3"/>
  <c r="L5092" i="3"/>
  <c r="O5092" i="3"/>
  <c r="P5092" i="3"/>
  <c r="Q5092" i="3"/>
  <c r="U5092" i="3"/>
  <c r="S5092" i="3" s="1"/>
  <c r="M5092" i="3" s="1"/>
  <c r="V5092" i="3"/>
  <c r="E5093" i="3"/>
  <c r="Q5093" i="3" s="1"/>
  <c r="L5093" i="3"/>
  <c r="M5093" i="3" s="1"/>
  <c r="N5093" i="3"/>
  <c r="O5093" i="3"/>
  <c r="P5093" i="3"/>
  <c r="S5093" i="3"/>
  <c r="T5093" i="3"/>
  <c r="U5093" i="3"/>
  <c r="V5093" i="3"/>
  <c r="E5094" i="3"/>
  <c r="F5094" i="3"/>
  <c r="K5094" i="3"/>
  <c r="L5094" i="3"/>
  <c r="M5094" i="3"/>
  <c r="O5094" i="3"/>
  <c r="P5094" i="3"/>
  <c r="Q5094" i="3"/>
  <c r="S5094" i="3"/>
  <c r="U5094" i="3"/>
  <c r="T5094" i="3" s="1"/>
  <c r="N5094" i="3" s="1"/>
  <c r="V5094" i="3"/>
  <c r="E5095" i="3"/>
  <c r="F5095" i="3"/>
  <c r="K5095" i="3"/>
  <c r="L5095" i="3"/>
  <c r="O5095" i="3"/>
  <c r="P5095" i="3"/>
  <c r="Q5095" i="3"/>
  <c r="T5095" i="3"/>
  <c r="U5095" i="3"/>
  <c r="S5095" i="3" s="1"/>
  <c r="V5095" i="3"/>
  <c r="E5096" i="3"/>
  <c r="Q5096" i="3" s="1"/>
  <c r="K5096" i="3"/>
  <c r="L5096" i="3"/>
  <c r="N5096" i="3" s="1"/>
  <c r="M5096" i="3"/>
  <c r="O5096" i="3"/>
  <c r="P5096" i="3"/>
  <c r="S5096" i="3"/>
  <c r="U5096" i="3"/>
  <c r="T5096" i="3" s="1"/>
  <c r="V5096" i="3"/>
  <c r="E5097" i="3"/>
  <c r="F5097" i="3"/>
  <c r="K5097" i="3"/>
  <c r="L5097" i="3"/>
  <c r="O5097" i="3"/>
  <c r="P5097" i="3"/>
  <c r="Q5097" i="3"/>
  <c r="U5097" i="3"/>
  <c r="S5097" i="3" s="1"/>
  <c r="V5097" i="3"/>
  <c r="E5098" i="3"/>
  <c r="L5098" i="3"/>
  <c r="N5098" i="3"/>
  <c r="O5098" i="3"/>
  <c r="P5098" i="3"/>
  <c r="T5098" i="3"/>
  <c r="U5098" i="3"/>
  <c r="S5098" i="3" s="1"/>
  <c r="M5098" i="3" s="1"/>
  <c r="V5098" i="3"/>
  <c r="E5099" i="3"/>
  <c r="K5099" i="3" s="1"/>
  <c r="F5099" i="3"/>
  <c r="L5099" i="3"/>
  <c r="O5099" i="3"/>
  <c r="P5099" i="3"/>
  <c r="U5099" i="3"/>
  <c r="V5099" i="3"/>
  <c r="E5100" i="3"/>
  <c r="F5100" i="3" s="1"/>
  <c r="L5100" i="3"/>
  <c r="M5100" i="3" s="1"/>
  <c r="O5100" i="3"/>
  <c r="P5100" i="3"/>
  <c r="T5100" i="3"/>
  <c r="U5100" i="3"/>
  <c r="S5100" i="3" s="1"/>
  <c r="V5100" i="3"/>
  <c r="E5101" i="3"/>
  <c r="F5101" i="3"/>
  <c r="K5101" i="3"/>
  <c r="L5101" i="3"/>
  <c r="O5101" i="3"/>
  <c r="P5101" i="3"/>
  <c r="Q5101" i="3"/>
  <c r="S5101" i="3"/>
  <c r="M5101" i="3" s="1"/>
  <c r="U5101" i="3"/>
  <c r="T5101" i="3" s="1"/>
  <c r="N5101" i="3" s="1"/>
  <c r="V5101" i="3"/>
  <c r="E5102" i="3"/>
  <c r="K5102" i="3" s="1"/>
  <c r="F5102" i="3"/>
  <c r="L5102" i="3"/>
  <c r="M5102" i="3" s="1"/>
  <c r="O5102" i="3"/>
  <c r="P5102" i="3"/>
  <c r="Q5102" i="3"/>
  <c r="S5102" i="3"/>
  <c r="T5102" i="3"/>
  <c r="U5102" i="3"/>
  <c r="V5102" i="3"/>
  <c r="E5103" i="3"/>
  <c r="F5103" i="3" s="1"/>
  <c r="L5103" i="3"/>
  <c r="O5103" i="3"/>
  <c r="P5103" i="3"/>
  <c r="S5103" i="3"/>
  <c r="M5103" i="3" s="1"/>
  <c r="U5103" i="3"/>
  <c r="T5103" i="3" s="1"/>
  <c r="N5103" i="3" s="1"/>
  <c r="V5103" i="3"/>
  <c r="E5104" i="3"/>
  <c r="F5104" i="3"/>
  <c r="K5104" i="3"/>
  <c r="L5104" i="3"/>
  <c r="O5104" i="3"/>
  <c r="P5104" i="3"/>
  <c r="Q5104" i="3"/>
  <c r="U5104" i="3"/>
  <c r="S5104" i="3" s="1"/>
  <c r="M5104" i="3" s="1"/>
  <c r="V5104" i="3"/>
  <c r="E5105" i="3"/>
  <c r="Q5105" i="3" s="1"/>
  <c r="L5105" i="3"/>
  <c r="M5105" i="3" s="1"/>
  <c r="N5105" i="3"/>
  <c r="O5105" i="3"/>
  <c r="P5105" i="3"/>
  <c r="S5105" i="3"/>
  <c r="T5105" i="3"/>
  <c r="U5105" i="3"/>
  <c r="V5105" i="3"/>
  <c r="E5106" i="3"/>
  <c r="F5106" i="3"/>
  <c r="K5106" i="3"/>
  <c r="L5106" i="3"/>
  <c r="M5106" i="3"/>
  <c r="O5106" i="3"/>
  <c r="P5106" i="3"/>
  <c r="Q5106" i="3"/>
  <c r="S5106" i="3"/>
  <c r="U5106" i="3"/>
  <c r="T5106" i="3" s="1"/>
  <c r="N5106" i="3" s="1"/>
  <c r="V5106" i="3"/>
  <c r="E5107" i="3"/>
  <c r="F5107" i="3"/>
  <c r="K5107" i="3"/>
  <c r="L5107" i="3"/>
  <c r="O5107" i="3"/>
  <c r="P5107" i="3"/>
  <c r="Q5107" i="3"/>
  <c r="T5107" i="3"/>
  <c r="U5107" i="3"/>
  <c r="S5107" i="3" s="1"/>
  <c r="V5107" i="3"/>
  <c r="E5108" i="3"/>
  <c r="Q5108" i="3" s="1"/>
  <c r="K5108" i="3"/>
  <c r="L5108" i="3"/>
  <c r="M5108" i="3"/>
  <c r="O5108" i="3"/>
  <c r="P5108" i="3"/>
  <c r="S5108" i="3"/>
  <c r="U5108" i="3"/>
  <c r="T5108" i="3" s="1"/>
  <c r="V5108" i="3"/>
  <c r="E5109" i="3"/>
  <c r="K5109" i="3" s="1"/>
  <c r="F5109" i="3"/>
  <c r="L5109" i="3"/>
  <c r="O5109" i="3"/>
  <c r="P5109" i="3"/>
  <c r="Q5109" i="3"/>
  <c r="U5109" i="3"/>
  <c r="S5109" i="3" s="1"/>
  <c r="V5109" i="3"/>
  <c r="E5110" i="3"/>
  <c r="L5110" i="3"/>
  <c r="N5110" i="3"/>
  <c r="O5110" i="3"/>
  <c r="P5110" i="3"/>
  <c r="T5110" i="3"/>
  <c r="U5110" i="3"/>
  <c r="S5110" i="3" s="1"/>
  <c r="M5110" i="3" s="1"/>
  <c r="V5110" i="3"/>
  <c r="E5111" i="3"/>
  <c r="K5111" i="3" s="1"/>
  <c r="F5111" i="3"/>
  <c r="L5111" i="3"/>
  <c r="O5111" i="3"/>
  <c r="P5111" i="3"/>
  <c r="U5111" i="3"/>
  <c r="V5111" i="3"/>
  <c r="E5112" i="3"/>
  <c r="F5112" i="3" s="1"/>
  <c r="L5112" i="3"/>
  <c r="O5112" i="3"/>
  <c r="P5112" i="3"/>
  <c r="T5112" i="3"/>
  <c r="U5112" i="3"/>
  <c r="S5112" i="3" s="1"/>
  <c r="V5112" i="3"/>
  <c r="E5113" i="3"/>
  <c r="F5113" i="3"/>
  <c r="K5113" i="3"/>
  <c r="L5113" i="3"/>
  <c r="O5113" i="3"/>
  <c r="P5113" i="3"/>
  <c r="Q5113" i="3"/>
  <c r="S5113" i="3"/>
  <c r="M5113" i="3" s="1"/>
  <c r="U5113" i="3"/>
  <c r="T5113" i="3" s="1"/>
  <c r="N5113" i="3" s="1"/>
  <c r="V5113" i="3"/>
  <c r="E5114" i="3"/>
  <c r="K5114" i="3" s="1"/>
  <c r="F5114" i="3"/>
  <c r="L5114" i="3"/>
  <c r="M5114" i="3" s="1"/>
  <c r="O5114" i="3"/>
  <c r="P5114" i="3"/>
  <c r="Q5114" i="3"/>
  <c r="S5114" i="3"/>
  <c r="T5114" i="3"/>
  <c r="U5114" i="3"/>
  <c r="V5114" i="3"/>
  <c r="E5115" i="3"/>
  <c r="F5115" i="3" s="1"/>
  <c r="L5115" i="3"/>
  <c r="O5115" i="3"/>
  <c r="P5115" i="3"/>
  <c r="S5115" i="3"/>
  <c r="M5115" i="3" s="1"/>
  <c r="U5115" i="3"/>
  <c r="T5115" i="3" s="1"/>
  <c r="N5115" i="3" s="1"/>
  <c r="V5115" i="3"/>
  <c r="E5116" i="3"/>
  <c r="F5116" i="3"/>
  <c r="K5116" i="3"/>
  <c r="L5116" i="3"/>
  <c r="O5116" i="3"/>
  <c r="P5116" i="3"/>
  <c r="Q5116" i="3"/>
  <c r="U5116" i="3"/>
  <c r="S5116" i="3" s="1"/>
  <c r="M5116" i="3" s="1"/>
  <c r="V5116" i="3"/>
  <c r="E5117" i="3"/>
  <c r="Q5117" i="3" s="1"/>
  <c r="L5117" i="3"/>
  <c r="M5117" i="3" s="1"/>
  <c r="N5117" i="3"/>
  <c r="O5117" i="3"/>
  <c r="P5117" i="3"/>
  <c r="S5117" i="3"/>
  <c r="T5117" i="3"/>
  <c r="U5117" i="3"/>
  <c r="V5117" i="3"/>
  <c r="E5118" i="3"/>
  <c r="F5118" i="3"/>
  <c r="K5118" i="3"/>
  <c r="L5118" i="3"/>
  <c r="N5118" i="3" s="1"/>
  <c r="M5118" i="3"/>
  <c r="O5118" i="3"/>
  <c r="P5118" i="3"/>
  <c r="Q5118" i="3"/>
  <c r="S5118" i="3"/>
  <c r="U5118" i="3"/>
  <c r="T5118" i="3" s="1"/>
  <c r="V5118" i="3"/>
  <c r="E5119" i="3"/>
  <c r="F5119" i="3"/>
  <c r="K5119" i="3"/>
  <c r="L5119" i="3"/>
  <c r="O5119" i="3"/>
  <c r="P5119" i="3"/>
  <c r="Q5119" i="3"/>
  <c r="T5119" i="3"/>
  <c r="U5119" i="3"/>
  <c r="S5119" i="3" s="1"/>
  <c r="V5119" i="3"/>
  <c r="E5120" i="3"/>
  <c r="Q5120" i="3" s="1"/>
  <c r="K5120" i="3"/>
  <c r="L5120" i="3"/>
  <c r="M5120" i="3"/>
  <c r="O5120" i="3"/>
  <c r="P5120" i="3"/>
  <c r="S5120" i="3"/>
  <c r="U5120" i="3"/>
  <c r="T5120" i="3" s="1"/>
  <c r="V5120" i="3"/>
  <c r="E5121" i="3"/>
  <c r="K5121" i="3" s="1"/>
  <c r="F5121" i="3"/>
  <c r="L5121" i="3"/>
  <c r="O5121" i="3"/>
  <c r="P5121" i="3"/>
  <c r="Q5121" i="3"/>
  <c r="U5121" i="3"/>
  <c r="S5121" i="3" s="1"/>
  <c r="V5121" i="3"/>
  <c r="E5122" i="3"/>
  <c r="L5122" i="3"/>
  <c r="N5122" i="3"/>
  <c r="O5122" i="3"/>
  <c r="P5122" i="3"/>
  <c r="T5122" i="3"/>
  <c r="U5122" i="3"/>
  <c r="S5122" i="3" s="1"/>
  <c r="M5122" i="3" s="1"/>
  <c r="V5122" i="3"/>
  <c r="E5123" i="3"/>
  <c r="K5123" i="3" s="1"/>
  <c r="F5123" i="3"/>
  <c r="L5123" i="3"/>
  <c r="O5123" i="3"/>
  <c r="P5123" i="3"/>
  <c r="U5123" i="3"/>
  <c r="V5123" i="3"/>
  <c r="E5124" i="3"/>
  <c r="F5124" i="3" s="1"/>
  <c r="L5124" i="3"/>
  <c r="M5124" i="3" s="1"/>
  <c r="O5124" i="3"/>
  <c r="P5124" i="3"/>
  <c r="S5124" i="3"/>
  <c r="T5124" i="3"/>
  <c r="U5124" i="3"/>
  <c r="V5124" i="3"/>
  <c r="E5125" i="3"/>
  <c r="F5125" i="3"/>
  <c r="K5125" i="3"/>
  <c r="L5125" i="3"/>
  <c r="O5125" i="3"/>
  <c r="P5125" i="3"/>
  <c r="Q5125" i="3"/>
  <c r="S5125" i="3"/>
  <c r="M5125" i="3" s="1"/>
  <c r="U5125" i="3"/>
  <c r="T5125" i="3" s="1"/>
  <c r="N5125" i="3" s="1"/>
  <c r="V5125" i="3"/>
  <c r="E5126" i="3"/>
  <c r="K5126" i="3" s="1"/>
  <c r="F5126" i="3"/>
  <c r="L5126" i="3"/>
  <c r="M5126" i="3" s="1"/>
  <c r="O5126" i="3"/>
  <c r="P5126" i="3"/>
  <c r="Q5126" i="3"/>
  <c r="S5126" i="3"/>
  <c r="T5126" i="3"/>
  <c r="U5126" i="3"/>
  <c r="V5126" i="3"/>
  <c r="E5127" i="3"/>
  <c r="L5127" i="3"/>
  <c r="O5127" i="3"/>
  <c r="P5127" i="3"/>
  <c r="S5127" i="3"/>
  <c r="M5127" i="3" s="1"/>
  <c r="U5127" i="3"/>
  <c r="T5127" i="3" s="1"/>
  <c r="N5127" i="3" s="1"/>
  <c r="V5127" i="3"/>
  <c r="E5128" i="3"/>
  <c r="F5128" i="3"/>
  <c r="K5128" i="3"/>
  <c r="L5128" i="3"/>
  <c r="O5128" i="3"/>
  <c r="P5128" i="3"/>
  <c r="Q5128" i="3"/>
  <c r="U5128" i="3"/>
  <c r="V5128" i="3"/>
  <c r="E5129" i="3"/>
  <c r="Q5129" i="3" s="1"/>
  <c r="L5129" i="3"/>
  <c r="M5129" i="3" s="1"/>
  <c r="N5129" i="3"/>
  <c r="O5129" i="3"/>
  <c r="P5129" i="3"/>
  <c r="S5129" i="3"/>
  <c r="T5129" i="3"/>
  <c r="U5129" i="3"/>
  <c r="V5129" i="3"/>
  <c r="E5130" i="3"/>
  <c r="F5130" i="3"/>
  <c r="K5130" i="3"/>
  <c r="L5130" i="3"/>
  <c r="N5130" i="3" s="1"/>
  <c r="O5130" i="3"/>
  <c r="P5130" i="3"/>
  <c r="Q5130" i="3"/>
  <c r="S5130" i="3"/>
  <c r="M5130" i="3" s="1"/>
  <c r="U5130" i="3"/>
  <c r="T5130" i="3" s="1"/>
  <c r="V5130" i="3"/>
  <c r="E5131" i="3"/>
  <c r="F5131" i="3"/>
  <c r="K5131" i="3"/>
  <c r="L5131" i="3"/>
  <c r="O5131" i="3"/>
  <c r="P5131" i="3"/>
  <c r="Q5131" i="3"/>
  <c r="T5131" i="3"/>
  <c r="U5131" i="3"/>
  <c r="S5131" i="3" s="1"/>
  <c r="V5131" i="3"/>
  <c r="E5132" i="3"/>
  <c r="Q5132" i="3" s="1"/>
  <c r="K5132" i="3"/>
  <c r="L5132" i="3"/>
  <c r="N5132" i="3" s="1"/>
  <c r="M5132" i="3"/>
  <c r="O5132" i="3"/>
  <c r="P5132" i="3"/>
  <c r="S5132" i="3"/>
  <c r="U5132" i="3"/>
  <c r="T5132" i="3" s="1"/>
  <c r="V5132" i="3"/>
  <c r="E5133" i="3"/>
  <c r="K5133" i="3" s="1"/>
  <c r="F5133" i="3"/>
  <c r="L5133" i="3"/>
  <c r="O5133" i="3"/>
  <c r="P5133" i="3"/>
  <c r="Q5133" i="3"/>
  <c r="U5133" i="3"/>
  <c r="S5133" i="3" s="1"/>
  <c r="V5133" i="3"/>
  <c r="E5134" i="3"/>
  <c r="L5134" i="3"/>
  <c r="N5134" i="3"/>
  <c r="O5134" i="3"/>
  <c r="P5134" i="3"/>
  <c r="T5134" i="3"/>
  <c r="U5134" i="3"/>
  <c r="S5134" i="3" s="1"/>
  <c r="M5134" i="3" s="1"/>
  <c r="V5134" i="3"/>
  <c r="E5135" i="3"/>
  <c r="K5135" i="3" s="1"/>
  <c r="F5135" i="3"/>
  <c r="L5135" i="3"/>
  <c r="O5135" i="3"/>
  <c r="P5135" i="3"/>
  <c r="U5135" i="3"/>
  <c r="V5135" i="3"/>
  <c r="E5136" i="3"/>
  <c r="F5136" i="3" s="1"/>
  <c r="L5136" i="3"/>
  <c r="O5136" i="3"/>
  <c r="P5136" i="3"/>
  <c r="S5136" i="3"/>
  <c r="T5136" i="3"/>
  <c r="U5136" i="3"/>
  <c r="V5136" i="3"/>
  <c r="E5137" i="3"/>
  <c r="F5137" i="3"/>
  <c r="K5137" i="3"/>
  <c r="L5137" i="3"/>
  <c r="O5137" i="3"/>
  <c r="P5137" i="3"/>
  <c r="Q5137" i="3"/>
  <c r="U5137" i="3"/>
  <c r="T5137" i="3" s="1"/>
  <c r="N5137" i="3" s="1"/>
  <c r="V5137" i="3"/>
  <c r="E5138" i="3"/>
  <c r="K5138" i="3" s="1"/>
  <c r="F5138" i="3"/>
  <c r="L5138" i="3"/>
  <c r="M5138" i="3" s="1"/>
  <c r="O5138" i="3"/>
  <c r="P5138" i="3"/>
  <c r="Q5138" i="3"/>
  <c r="S5138" i="3"/>
  <c r="T5138" i="3"/>
  <c r="U5138" i="3"/>
  <c r="V5138" i="3"/>
  <c r="E5139" i="3"/>
  <c r="L5139" i="3"/>
  <c r="O5139" i="3"/>
  <c r="P5139" i="3"/>
  <c r="S5139" i="3"/>
  <c r="M5139" i="3" s="1"/>
  <c r="U5139" i="3"/>
  <c r="T5139" i="3" s="1"/>
  <c r="N5139" i="3" s="1"/>
  <c r="V5139" i="3"/>
  <c r="E5140" i="3"/>
  <c r="F5140" i="3"/>
  <c r="K5140" i="3"/>
  <c r="L5140" i="3"/>
  <c r="O5140" i="3"/>
  <c r="P5140" i="3"/>
  <c r="Q5140" i="3"/>
  <c r="U5140" i="3"/>
  <c r="V5140" i="3"/>
  <c r="E5141" i="3"/>
  <c r="Q5141" i="3" s="1"/>
  <c r="L5141" i="3"/>
  <c r="M5141" i="3" s="1"/>
  <c r="O5141" i="3"/>
  <c r="P5141" i="3"/>
  <c r="S5141" i="3"/>
  <c r="T5141" i="3"/>
  <c r="N5141" i="3" s="1"/>
  <c r="U5141" i="3"/>
  <c r="V5141" i="3"/>
  <c r="E5142" i="3"/>
  <c r="F5142" i="3"/>
  <c r="K5142" i="3"/>
  <c r="L5142" i="3"/>
  <c r="N5142" i="3" s="1"/>
  <c r="M5142" i="3"/>
  <c r="O5142" i="3"/>
  <c r="P5142" i="3"/>
  <c r="Q5142" i="3"/>
  <c r="S5142" i="3"/>
  <c r="U5142" i="3"/>
  <c r="T5142" i="3" s="1"/>
  <c r="V5142" i="3"/>
  <c r="E5143" i="3"/>
  <c r="F5143" i="3"/>
  <c r="K5143" i="3"/>
  <c r="L5143" i="3"/>
  <c r="M5143" i="3" s="1"/>
  <c r="N5143" i="3"/>
  <c r="O5143" i="3"/>
  <c r="P5143" i="3"/>
  <c r="Q5143" i="3"/>
  <c r="T5143" i="3"/>
  <c r="U5143" i="3"/>
  <c r="S5143" i="3" s="1"/>
  <c r="V5143" i="3"/>
  <c r="E5144" i="3"/>
  <c r="Q5144" i="3" s="1"/>
  <c r="K5144" i="3"/>
  <c r="L5144" i="3"/>
  <c r="N5144" i="3" s="1"/>
  <c r="M5144" i="3"/>
  <c r="O5144" i="3"/>
  <c r="P5144" i="3"/>
  <c r="S5144" i="3"/>
  <c r="U5144" i="3"/>
  <c r="T5144" i="3" s="1"/>
  <c r="V5144" i="3"/>
  <c r="E5145" i="3"/>
  <c r="K5145" i="3" s="1"/>
  <c r="F5145" i="3"/>
  <c r="L5145" i="3"/>
  <c r="O5145" i="3"/>
  <c r="P5145" i="3"/>
  <c r="Q5145" i="3"/>
  <c r="U5145" i="3"/>
  <c r="S5145" i="3" s="1"/>
  <c r="V5145" i="3"/>
  <c r="E5146" i="3"/>
  <c r="K5146" i="3"/>
  <c r="L5146" i="3"/>
  <c r="N5146" i="3"/>
  <c r="O5146" i="3"/>
  <c r="P5146" i="3"/>
  <c r="T5146" i="3"/>
  <c r="U5146" i="3"/>
  <c r="S5146" i="3" s="1"/>
  <c r="M5146" i="3" s="1"/>
  <c r="V5146" i="3"/>
  <c r="E5147" i="3"/>
  <c r="K5147" i="3" s="1"/>
  <c r="F5147" i="3"/>
  <c r="L5147" i="3"/>
  <c r="O5147" i="3"/>
  <c r="P5147" i="3"/>
  <c r="U5147" i="3"/>
  <c r="V5147" i="3"/>
  <c r="E5148" i="3"/>
  <c r="L5148" i="3"/>
  <c r="O5148" i="3"/>
  <c r="P5148" i="3"/>
  <c r="S5148" i="3"/>
  <c r="T5148" i="3"/>
  <c r="U5148" i="3"/>
  <c r="V5148" i="3"/>
  <c r="E5149" i="3"/>
  <c r="F5149" i="3"/>
  <c r="K5149" i="3"/>
  <c r="L5149" i="3"/>
  <c r="O5149" i="3"/>
  <c r="P5149" i="3"/>
  <c r="Q5149" i="3"/>
  <c r="S5149" i="3"/>
  <c r="M5149" i="3" s="1"/>
  <c r="U5149" i="3"/>
  <c r="T5149" i="3" s="1"/>
  <c r="N5149" i="3" s="1"/>
  <c r="V5149" i="3"/>
  <c r="E5150" i="3"/>
  <c r="K5150" i="3" s="1"/>
  <c r="F5150" i="3"/>
  <c r="L5150" i="3"/>
  <c r="M5150" i="3" s="1"/>
  <c r="O5150" i="3"/>
  <c r="P5150" i="3"/>
  <c r="Q5150" i="3"/>
  <c r="S5150" i="3"/>
  <c r="T5150" i="3"/>
  <c r="U5150" i="3"/>
  <c r="V5150" i="3"/>
  <c r="E5151" i="3"/>
  <c r="L5151" i="3"/>
  <c r="O5151" i="3"/>
  <c r="P5151" i="3"/>
  <c r="S5151" i="3"/>
  <c r="M5151" i="3" s="1"/>
  <c r="U5151" i="3"/>
  <c r="T5151" i="3" s="1"/>
  <c r="N5151" i="3" s="1"/>
  <c r="V5151" i="3"/>
  <c r="E5152" i="3"/>
  <c r="F5152" i="3"/>
  <c r="K5152" i="3"/>
  <c r="L5152" i="3"/>
  <c r="O5152" i="3"/>
  <c r="P5152" i="3"/>
  <c r="Q5152" i="3"/>
  <c r="U5152" i="3"/>
  <c r="V5152" i="3"/>
  <c r="E5153" i="3"/>
  <c r="Q5153" i="3" s="1"/>
  <c r="L5153" i="3"/>
  <c r="M5153" i="3" s="1"/>
  <c r="N5153" i="3"/>
  <c r="O5153" i="3"/>
  <c r="P5153" i="3"/>
  <c r="S5153" i="3"/>
  <c r="T5153" i="3"/>
  <c r="U5153" i="3"/>
  <c r="V5153" i="3"/>
  <c r="E5154" i="3"/>
  <c r="F5154" i="3"/>
  <c r="K5154" i="3"/>
  <c r="L5154" i="3"/>
  <c r="N5154" i="3" s="1"/>
  <c r="O5154" i="3"/>
  <c r="P5154" i="3"/>
  <c r="Q5154" i="3"/>
  <c r="S5154" i="3"/>
  <c r="M5154" i="3" s="1"/>
  <c r="U5154" i="3"/>
  <c r="T5154" i="3" s="1"/>
  <c r="V5154" i="3"/>
  <c r="E5155" i="3"/>
  <c r="F5155" i="3"/>
  <c r="K5155" i="3"/>
  <c r="L5155" i="3"/>
  <c r="M5155" i="3" s="1"/>
  <c r="N5155" i="3"/>
  <c r="O5155" i="3"/>
  <c r="P5155" i="3"/>
  <c r="Q5155" i="3"/>
  <c r="T5155" i="3"/>
  <c r="U5155" i="3"/>
  <c r="S5155" i="3" s="1"/>
  <c r="V5155" i="3"/>
  <c r="E5156" i="3"/>
  <c r="Q5156" i="3" s="1"/>
  <c r="K5156" i="3"/>
  <c r="L5156" i="3"/>
  <c r="M5156" i="3"/>
  <c r="O5156" i="3"/>
  <c r="P5156" i="3"/>
  <c r="S5156" i="3"/>
  <c r="U5156" i="3"/>
  <c r="T5156" i="3" s="1"/>
  <c r="V5156" i="3"/>
  <c r="E5157" i="3"/>
  <c r="K5157" i="3" s="1"/>
  <c r="F5157" i="3"/>
  <c r="L5157" i="3"/>
  <c r="O5157" i="3"/>
  <c r="P5157" i="3"/>
  <c r="Q5157" i="3"/>
  <c r="U5157" i="3"/>
  <c r="S5157" i="3" s="1"/>
  <c r="V5157" i="3"/>
  <c r="E5158" i="3"/>
  <c r="L5158" i="3"/>
  <c r="N5158" i="3"/>
  <c r="O5158" i="3"/>
  <c r="P5158" i="3"/>
  <c r="T5158" i="3"/>
  <c r="U5158" i="3"/>
  <c r="S5158" i="3" s="1"/>
  <c r="M5158" i="3" s="1"/>
  <c r="V5158" i="3"/>
  <c r="E5159" i="3"/>
  <c r="K5159" i="3" s="1"/>
  <c r="F5159" i="3"/>
  <c r="L5159" i="3"/>
  <c r="O5159" i="3"/>
  <c r="P5159" i="3"/>
  <c r="U5159" i="3"/>
  <c r="V5159" i="3"/>
  <c r="E5160" i="3"/>
  <c r="L5160" i="3"/>
  <c r="O5160" i="3"/>
  <c r="P5160" i="3"/>
  <c r="S5160" i="3"/>
  <c r="T5160" i="3"/>
  <c r="U5160" i="3"/>
  <c r="V5160" i="3"/>
  <c r="E5161" i="3"/>
  <c r="F5161" i="3"/>
  <c r="K5161" i="3"/>
  <c r="L5161" i="3"/>
  <c r="O5161" i="3"/>
  <c r="P5161" i="3"/>
  <c r="Q5161" i="3"/>
  <c r="U5161" i="3"/>
  <c r="T5161" i="3" s="1"/>
  <c r="N5161" i="3" s="1"/>
  <c r="V5161" i="3"/>
  <c r="E5162" i="3"/>
  <c r="K5162" i="3" s="1"/>
  <c r="F5162" i="3"/>
  <c r="L5162" i="3"/>
  <c r="M5162" i="3" s="1"/>
  <c r="O5162" i="3"/>
  <c r="P5162" i="3"/>
  <c r="Q5162" i="3"/>
  <c r="S5162" i="3"/>
  <c r="T5162" i="3"/>
  <c r="U5162" i="3"/>
  <c r="V5162" i="3"/>
  <c r="E5163" i="3"/>
  <c r="L5163" i="3"/>
  <c r="O5163" i="3"/>
  <c r="P5163" i="3"/>
  <c r="S5163" i="3"/>
  <c r="M5163" i="3" s="1"/>
  <c r="U5163" i="3"/>
  <c r="T5163" i="3" s="1"/>
  <c r="N5163" i="3" s="1"/>
  <c r="V5163" i="3"/>
  <c r="E5164" i="3"/>
  <c r="F5164" i="3"/>
  <c r="K5164" i="3"/>
  <c r="L5164" i="3"/>
  <c r="O5164" i="3"/>
  <c r="P5164" i="3"/>
  <c r="Q5164" i="3"/>
  <c r="U5164" i="3"/>
  <c r="V5164" i="3"/>
  <c r="E5165" i="3"/>
  <c r="Q5165" i="3" s="1"/>
  <c r="L5165" i="3"/>
  <c r="M5165" i="3" s="1"/>
  <c r="N5165" i="3"/>
  <c r="O5165" i="3"/>
  <c r="P5165" i="3"/>
  <c r="S5165" i="3"/>
  <c r="T5165" i="3"/>
  <c r="U5165" i="3"/>
  <c r="V5165" i="3"/>
  <c r="E5166" i="3"/>
  <c r="F5166" i="3"/>
  <c r="K5166" i="3"/>
  <c r="L5166" i="3"/>
  <c r="M5166" i="3"/>
  <c r="O5166" i="3"/>
  <c r="P5166" i="3"/>
  <c r="Q5166" i="3"/>
  <c r="S5166" i="3"/>
  <c r="U5166" i="3"/>
  <c r="T5166" i="3" s="1"/>
  <c r="V5166" i="3"/>
  <c r="E5167" i="3"/>
  <c r="F5167" i="3"/>
  <c r="K5167" i="3"/>
  <c r="L5167" i="3"/>
  <c r="O5167" i="3"/>
  <c r="P5167" i="3"/>
  <c r="Q5167" i="3"/>
  <c r="T5167" i="3"/>
  <c r="U5167" i="3"/>
  <c r="S5167" i="3" s="1"/>
  <c r="V5167" i="3"/>
  <c r="E5168" i="3"/>
  <c r="Q5168" i="3" s="1"/>
  <c r="K5168" i="3"/>
  <c r="L5168" i="3"/>
  <c r="M5168" i="3"/>
  <c r="O5168" i="3"/>
  <c r="P5168" i="3"/>
  <c r="S5168" i="3"/>
  <c r="U5168" i="3"/>
  <c r="T5168" i="3" s="1"/>
  <c r="V5168" i="3"/>
  <c r="E5169" i="3"/>
  <c r="K5169" i="3" s="1"/>
  <c r="F5169" i="3"/>
  <c r="L5169" i="3"/>
  <c r="O5169" i="3"/>
  <c r="P5169" i="3"/>
  <c r="Q5169" i="3"/>
  <c r="U5169" i="3"/>
  <c r="S5169" i="3" s="1"/>
  <c r="V5169" i="3"/>
  <c r="E5170" i="3"/>
  <c r="K5170" i="3"/>
  <c r="L5170" i="3"/>
  <c r="N5170" i="3"/>
  <c r="O5170" i="3"/>
  <c r="P5170" i="3"/>
  <c r="T5170" i="3"/>
  <c r="U5170" i="3"/>
  <c r="S5170" i="3" s="1"/>
  <c r="M5170" i="3" s="1"/>
  <c r="V5170" i="3"/>
  <c r="E5171" i="3"/>
  <c r="K5171" i="3" s="1"/>
  <c r="F5171" i="3"/>
  <c r="L5171" i="3"/>
  <c r="O5171" i="3"/>
  <c r="P5171" i="3"/>
  <c r="U5171" i="3"/>
  <c r="V5171" i="3"/>
  <c r="E5172" i="3"/>
  <c r="L5172" i="3"/>
  <c r="O5172" i="3"/>
  <c r="P5172" i="3"/>
  <c r="S5172" i="3"/>
  <c r="T5172" i="3"/>
  <c r="U5172" i="3"/>
  <c r="V5172" i="3"/>
  <c r="E5173" i="3"/>
  <c r="F5173" i="3"/>
  <c r="K5173" i="3"/>
  <c r="L5173" i="3"/>
  <c r="O5173" i="3"/>
  <c r="P5173" i="3"/>
  <c r="Q5173" i="3"/>
  <c r="S5173" i="3"/>
  <c r="M5173" i="3" s="1"/>
  <c r="U5173" i="3"/>
  <c r="T5173" i="3" s="1"/>
  <c r="N5173" i="3" s="1"/>
  <c r="V5173" i="3"/>
  <c r="E5174" i="3"/>
  <c r="K5174" i="3" s="1"/>
  <c r="F5174" i="3"/>
  <c r="L5174" i="3"/>
  <c r="M5174" i="3" s="1"/>
  <c r="O5174" i="3"/>
  <c r="P5174" i="3"/>
  <c r="Q5174" i="3"/>
  <c r="S5174" i="3"/>
  <c r="T5174" i="3"/>
  <c r="U5174" i="3"/>
  <c r="V5174" i="3"/>
  <c r="E5175" i="3"/>
  <c r="L5175" i="3"/>
  <c r="O5175" i="3"/>
  <c r="P5175" i="3"/>
  <c r="S5175" i="3"/>
  <c r="M5175" i="3" s="1"/>
  <c r="U5175" i="3"/>
  <c r="T5175" i="3" s="1"/>
  <c r="N5175" i="3" s="1"/>
  <c r="V5175" i="3"/>
  <c r="E5176" i="3"/>
  <c r="F5176" i="3"/>
  <c r="K5176" i="3"/>
  <c r="L5176" i="3"/>
  <c r="O5176" i="3"/>
  <c r="P5176" i="3"/>
  <c r="Q5176" i="3"/>
  <c r="U5176" i="3"/>
  <c r="V5176" i="3"/>
  <c r="E5177" i="3"/>
  <c r="L5177" i="3"/>
  <c r="M5177" i="3" s="1"/>
  <c r="O5177" i="3"/>
  <c r="P5177" i="3"/>
  <c r="S5177" i="3"/>
  <c r="T5177" i="3"/>
  <c r="N5177" i="3" s="1"/>
  <c r="U5177" i="3"/>
  <c r="V5177" i="3"/>
  <c r="E5178" i="3"/>
  <c r="F5178" i="3"/>
  <c r="K5178" i="3"/>
  <c r="L5178" i="3"/>
  <c r="N5178" i="3" s="1"/>
  <c r="M5178" i="3"/>
  <c r="O5178" i="3"/>
  <c r="P5178" i="3"/>
  <c r="Q5178" i="3"/>
  <c r="S5178" i="3"/>
  <c r="U5178" i="3"/>
  <c r="T5178" i="3" s="1"/>
  <c r="V5178" i="3"/>
  <c r="E5179" i="3"/>
  <c r="F5179" i="3"/>
  <c r="K5179" i="3"/>
  <c r="L5179" i="3"/>
  <c r="N5179" i="3"/>
  <c r="O5179" i="3"/>
  <c r="P5179" i="3"/>
  <c r="Q5179" i="3"/>
  <c r="T5179" i="3"/>
  <c r="U5179" i="3"/>
  <c r="S5179" i="3" s="1"/>
  <c r="V5179" i="3"/>
  <c r="E5180" i="3"/>
  <c r="Q5180" i="3" s="1"/>
  <c r="K5180" i="3"/>
  <c r="L5180" i="3"/>
  <c r="N5180" i="3" s="1"/>
  <c r="M5180" i="3"/>
  <c r="O5180" i="3"/>
  <c r="P5180" i="3"/>
  <c r="S5180" i="3"/>
  <c r="U5180" i="3"/>
  <c r="T5180" i="3" s="1"/>
  <c r="V5180" i="3"/>
  <c r="E5181" i="3"/>
  <c r="K5181" i="3" s="1"/>
  <c r="F5181" i="3"/>
  <c r="L5181" i="3"/>
  <c r="O5181" i="3"/>
  <c r="P5181" i="3"/>
  <c r="Q5181" i="3"/>
  <c r="U5181" i="3"/>
  <c r="S5181" i="3" s="1"/>
  <c r="V5181" i="3"/>
  <c r="E5182" i="3"/>
  <c r="K5182" i="3" s="1"/>
  <c r="L5182" i="3"/>
  <c r="N5182" i="3"/>
  <c r="O5182" i="3"/>
  <c r="P5182" i="3"/>
  <c r="T5182" i="3"/>
  <c r="U5182" i="3"/>
  <c r="S5182" i="3" s="1"/>
  <c r="M5182" i="3" s="1"/>
  <c r="V5182" i="3"/>
  <c r="E5183" i="3"/>
  <c r="K5183" i="3" s="1"/>
  <c r="F5183" i="3"/>
  <c r="L5183" i="3"/>
  <c r="M5183" i="3"/>
  <c r="O5183" i="3"/>
  <c r="P5183" i="3"/>
  <c r="S5183" i="3"/>
  <c r="U5183" i="3"/>
  <c r="T5183" i="3" s="1"/>
  <c r="V5183" i="3"/>
  <c r="E5184" i="3"/>
  <c r="Q5184" i="3" s="1"/>
  <c r="L5184" i="3"/>
  <c r="M5184" i="3" s="1"/>
  <c r="O5184" i="3"/>
  <c r="P5184" i="3"/>
  <c r="S5184" i="3"/>
  <c r="T5184" i="3"/>
  <c r="U5184" i="3"/>
  <c r="V5184" i="3"/>
  <c r="E5185" i="3"/>
  <c r="F5185" i="3"/>
  <c r="K5185" i="3"/>
  <c r="L5185" i="3"/>
  <c r="O5185" i="3"/>
  <c r="P5185" i="3"/>
  <c r="Q5185" i="3"/>
  <c r="S5185" i="3"/>
  <c r="M5185" i="3" s="1"/>
  <c r="U5185" i="3"/>
  <c r="T5185" i="3" s="1"/>
  <c r="N5185" i="3" s="1"/>
  <c r="V5185" i="3"/>
  <c r="E5186" i="3"/>
  <c r="K5186" i="3" s="1"/>
  <c r="F5186" i="3"/>
  <c r="L5186" i="3"/>
  <c r="O5186" i="3"/>
  <c r="P5186" i="3"/>
  <c r="Q5186" i="3"/>
  <c r="S5186" i="3"/>
  <c r="T5186" i="3"/>
  <c r="U5186" i="3"/>
  <c r="V5186" i="3"/>
  <c r="E5187" i="3"/>
  <c r="K5187" i="3" s="1"/>
  <c r="L5187" i="3"/>
  <c r="O5187" i="3"/>
  <c r="P5187" i="3"/>
  <c r="S5187" i="3"/>
  <c r="M5187" i="3" s="1"/>
  <c r="U5187" i="3"/>
  <c r="T5187" i="3" s="1"/>
  <c r="N5187" i="3" s="1"/>
  <c r="V5187" i="3"/>
  <c r="E5188" i="3"/>
  <c r="F5188" i="3"/>
  <c r="K5188" i="3"/>
  <c r="L5188" i="3"/>
  <c r="O5188" i="3"/>
  <c r="P5188" i="3"/>
  <c r="Q5188" i="3"/>
  <c r="U5188" i="3"/>
  <c r="V5188" i="3"/>
  <c r="E5189" i="3"/>
  <c r="L5189" i="3"/>
  <c r="M5189" i="3" s="1"/>
  <c r="N5189" i="3"/>
  <c r="O5189" i="3"/>
  <c r="P5189" i="3"/>
  <c r="S5189" i="3"/>
  <c r="T5189" i="3"/>
  <c r="U5189" i="3"/>
  <c r="V5189" i="3"/>
  <c r="E5190" i="3"/>
  <c r="F5190" i="3"/>
  <c r="K5190" i="3"/>
  <c r="L5190" i="3"/>
  <c r="N5190" i="3" s="1"/>
  <c r="M5190" i="3"/>
  <c r="O5190" i="3"/>
  <c r="P5190" i="3"/>
  <c r="Q5190" i="3"/>
  <c r="S5190" i="3"/>
  <c r="U5190" i="3"/>
  <c r="T5190" i="3" s="1"/>
  <c r="V5190" i="3"/>
  <c r="E5191" i="3"/>
  <c r="F5191" i="3"/>
  <c r="K5191" i="3"/>
  <c r="L5191" i="3"/>
  <c r="M5191" i="3" s="1"/>
  <c r="O5191" i="3"/>
  <c r="P5191" i="3"/>
  <c r="Q5191" i="3"/>
  <c r="T5191" i="3"/>
  <c r="U5191" i="3"/>
  <c r="S5191" i="3" s="1"/>
  <c r="V5191" i="3"/>
  <c r="E5192" i="3"/>
  <c r="K5192" i="3" s="1"/>
  <c r="L5192" i="3"/>
  <c r="O5192" i="3"/>
  <c r="P5192" i="3"/>
  <c r="S5192" i="3"/>
  <c r="M5192" i="3" s="1"/>
  <c r="U5192" i="3"/>
  <c r="T5192" i="3" s="1"/>
  <c r="V5192" i="3"/>
  <c r="E5193" i="3"/>
  <c r="K5193" i="3" s="1"/>
  <c r="F5193" i="3"/>
  <c r="L5193" i="3"/>
  <c r="O5193" i="3"/>
  <c r="P5193" i="3"/>
  <c r="Q5193" i="3"/>
  <c r="U5193" i="3"/>
  <c r="V5193" i="3"/>
  <c r="E5194" i="3"/>
  <c r="K5194" i="3"/>
  <c r="L5194" i="3"/>
  <c r="O5194" i="3"/>
  <c r="P5194" i="3"/>
  <c r="T5194" i="3"/>
  <c r="N5194" i="3" s="1"/>
  <c r="U5194" i="3"/>
  <c r="S5194" i="3" s="1"/>
  <c r="M5194" i="3" s="1"/>
  <c r="V5194" i="3"/>
  <c r="E5195" i="3"/>
  <c r="K5195" i="3" s="1"/>
  <c r="F5195" i="3"/>
  <c r="L5195" i="3"/>
  <c r="O5195" i="3"/>
  <c r="P5195" i="3"/>
  <c r="U5195" i="3"/>
  <c r="T5195" i="3" s="1"/>
  <c r="V5195" i="3"/>
  <c r="E5196" i="3"/>
  <c r="L5196" i="3"/>
  <c r="M5196" i="3" s="1"/>
  <c r="O5196" i="3"/>
  <c r="P5196" i="3"/>
  <c r="Q5196" i="3"/>
  <c r="S5196" i="3"/>
  <c r="T5196" i="3"/>
  <c r="U5196" i="3"/>
  <c r="V5196" i="3"/>
  <c r="E5197" i="3"/>
  <c r="F5197" i="3"/>
  <c r="K5197" i="3"/>
  <c r="L5197" i="3"/>
  <c r="O5197" i="3"/>
  <c r="P5197" i="3"/>
  <c r="Q5197" i="3"/>
  <c r="U5197" i="3"/>
  <c r="T5197" i="3" s="1"/>
  <c r="N5197" i="3" s="1"/>
  <c r="V5197" i="3"/>
  <c r="E5198" i="3"/>
  <c r="K5198" i="3" s="1"/>
  <c r="F5198" i="3"/>
  <c r="L5198" i="3"/>
  <c r="O5198" i="3"/>
  <c r="P5198" i="3"/>
  <c r="Q5198" i="3"/>
  <c r="S5198" i="3"/>
  <c r="T5198" i="3"/>
  <c r="U5198" i="3"/>
  <c r="V5198" i="3"/>
  <c r="E5199" i="3"/>
  <c r="K5199" i="3"/>
  <c r="L5199" i="3"/>
  <c r="N5199" i="3"/>
  <c r="O5199" i="3"/>
  <c r="P5199" i="3"/>
  <c r="S5199" i="3"/>
  <c r="M5199" i="3" s="1"/>
  <c r="U5199" i="3"/>
  <c r="T5199" i="3" s="1"/>
  <c r="V5199" i="3"/>
  <c r="E5200" i="3"/>
  <c r="F5200" i="3"/>
  <c r="K5200" i="3"/>
  <c r="L5200" i="3"/>
  <c r="O5200" i="3"/>
  <c r="P5200" i="3"/>
  <c r="Q5200" i="3"/>
  <c r="U5200" i="3"/>
  <c r="V5200" i="3"/>
  <c r="E5201" i="3"/>
  <c r="L5201" i="3"/>
  <c r="M5201" i="3" s="1"/>
  <c r="O5201" i="3"/>
  <c r="P5201" i="3"/>
  <c r="S5201" i="3"/>
  <c r="T5201" i="3"/>
  <c r="U5201" i="3"/>
  <c r="V5201" i="3"/>
  <c r="E5202" i="3"/>
  <c r="F5202" i="3"/>
  <c r="K5202" i="3"/>
  <c r="L5202" i="3"/>
  <c r="O5202" i="3"/>
  <c r="P5202" i="3"/>
  <c r="Q5202" i="3"/>
  <c r="U5202" i="3"/>
  <c r="V5202" i="3"/>
  <c r="E5203" i="3"/>
  <c r="F5203" i="3"/>
  <c r="K5203" i="3"/>
  <c r="L5203" i="3"/>
  <c r="N5203" i="3" s="1"/>
  <c r="O5203" i="3"/>
  <c r="P5203" i="3"/>
  <c r="Q5203" i="3"/>
  <c r="T5203" i="3"/>
  <c r="U5203" i="3"/>
  <c r="S5203" i="3" s="1"/>
  <c r="V5203" i="3"/>
  <c r="E5204" i="3"/>
  <c r="K5204" i="3"/>
  <c r="L5204" i="3"/>
  <c r="N5204" i="3" s="1"/>
  <c r="O5204" i="3"/>
  <c r="P5204" i="3"/>
  <c r="S5204" i="3"/>
  <c r="M5204" i="3" s="1"/>
  <c r="U5204" i="3"/>
  <c r="T5204" i="3" s="1"/>
  <c r="V5204" i="3"/>
  <c r="E5205" i="3"/>
  <c r="K5205" i="3" s="1"/>
  <c r="F5205" i="3"/>
  <c r="L5205" i="3"/>
  <c r="O5205" i="3"/>
  <c r="P5205" i="3"/>
  <c r="Q5205" i="3"/>
  <c r="U5205" i="3"/>
  <c r="V5205" i="3"/>
  <c r="E5206" i="3"/>
  <c r="K5206" i="3"/>
  <c r="L5206" i="3"/>
  <c r="O5206" i="3"/>
  <c r="P5206" i="3"/>
  <c r="T5206" i="3"/>
  <c r="N5206" i="3" s="1"/>
  <c r="U5206" i="3"/>
  <c r="S5206" i="3" s="1"/>
  <c r="M5206" i="3" s="1"/>
  <c r="V5206" i="3"/>
  <c r="E5207" i="3"/>
  <c r="K5207" i="3" s="1"/>
  <c r="F5207" i="3"/>
  <c r="L5207" i="3"/>
  <c r="O5207" i="3"/>
  <c r="P5207" i="3"/>
  <c r="U5207" i="3"/>
  <c r="S5207" i="3" s="1"/>
  <c r="M5207" i="3" s="1"/>
  <c r="V5207" i="3"/>
  <c r="E5208" i="3"/>
  <c r="L5208" i="3"/>
  <c r="M5208" i="3" s="1"/>
  <c r="O5208" i="3"/>
  <c r="P5208" i="3"/>
  <c r="Q5208" i="3"/>
  <c r="S5208" i="3"/>
  <c r="T5208" i="3"/>
  <c r="U5208" i="3"/>
  <c r="V5208" i="3"/>
  <c r="E5209" i="3"/>
  <c r="F5209" i="3"/>
  <c r="K5209" i="3"/>
  <c r="L5209" i="3"/>
  <c r="M5209" i="3"/>
  <c r="O5209" i="3"/>
  <c r="P5209" i="3"/>
  <c r="Q5209" i="3"/>
  <c r="S5209" i="3"/>
  <c r="U5209" i="3"/>
  <c r="T5209" i="3" s="1"/>
  <c r="N5209" i="3" s="1"/>
  <c r="V5209" i="3"/>
  <c r="E5210" i="3"/>
  <c r="K5210" i="3" s="1"/>
  <c r="F5210" i="3"/>
  <c r="L5210" i="3"/>
  <c r="O5210" i="3"/>
  <c r="P5210" i="3"/>
  <c r="Q5210" i="3"/>
  <c r="S5210" i="3"/>
  <c r="T5210" i="3"/>
  <c r="U5210" i="3"/>
  <c r="V5210" i="3"/>
  <c r="E5211" i="3"/>
  <c r="K5211" i="3"/>
  <c r="L5211" i="3"/>
  <c r="N5211" i="3"/>
  <c r="O5211" i="3"/>
  <c r="P5211" i="3"/>
  <c r="S5211" i="3"/>
  <c r="M5211" i="3" s="1"/>
  <c r="U5211" i="3"/>
  <c r="T5211" i="3" s="1"/>
  <c r="V5211" i="3"/>
  <c r="E5212" i="3"/>
  <c r="F5212" i="3"/>
  <c r="K5212" i="3"/>
  <c r="L5212" i="3"/>
  <c r="O5212" i="3"/>
  <c r="P5212" i="3"/>
  <c r="Q5212" i="3"/>
  <c r="U5212" i="3"/>
  <c r="V5212" i="3"/>
  <c r="E5213" i="3"/>
  <c r="L5213" i="3"/>
  <c r="M5213" i="3" s="1"/>
  <c r="O5213" i="3"/>
  <c r="P5213" i="3"/>
  <c r="S5213" i="3"/>
  <c r="T5213" i="3"/>
  <c r="N5213" i="3" s="1"/>
  <c r="U5213" i="3"/>
  <c r="V5213" i="3"/>
  <c r="E5214" i="3"/>
  <c r="F5214" i="3"/>
  <c r="K5214" i="3"/>
  <c r="L5214" i="3"/>
  <c r="O5214" i="3"/>
  <c r="P5214" i="3"/>
  <c r="Q5214" i="3"/>
  <c r="U5214" i="3"/>
  <c r="T5214" i="3" s="1"/>
  <c r="V5214" i="3"/>
  <c r="E5215" i="3"/>
  <c r="F5215" i="3"/>
  <c r="K5215" i="3"/>
  <c r="L5215" i="3"/>
  <c r="O5215" i="3"/>
  <c r="P5215" i="3"/>
  <c r="Q5215" i="3"/>
  <c r="T5215" i="3"/>
  <c r="N5215" i="3" s="1"/>
  <c r="U5215" i="3"/>
  <c r="S5215" i="3" s="1"/>
  <c r="V5215" i="3"/>
  <c r="E5216" i="3"/>
  <c r="L5216" i="3"/>
  <c r="N5216" i="3" s="1"/>
  <c r="O5216" i="3"/>
  <c r="P5216" i="3"/>
  <c r="S5216" i="3"/>
  <c r="M5216" i="3" s="1"/>
  <c r="U5216" i="3"/>
  <c r="T5216" i="3" s="1"/>
  <c r="V5216" i="3"/>
  <c r="E5217" i="3"/>
  <c r="K5217" i="3" s="1"/>
  <c r="F5217" i="3"/>
  <c r="L5217" i="3"/>
  <c r="O5217" i="3"/>
  <c r="P5217" i="3"/>
  <c r="Q5217" i="3"/>
  <c r="U5217" i="3"/>
  <c r="V5217" i="3"/>
  <c r="E5218" i="3"/>
  <c r="Q5218" i="3" s="1"/>
  <c r="F5218" i="3"/>
  <c r="K5218" i="3"/>
  <c r="L5218" i="3"/>
  <c r="O5218" i="3"/>
  <c r="P5218" i="3"/>
  <c r="U5218" i="3"/>
  <c r="S5218" i="3" s="1"/>
  <c r="M5218" i="3" s="1"/>
  <c r="V5218" i="3"/>
  <c r="E5219" i="3"/>
  <c r="F5219" i="3"/>
  <c r="L5219" i="3"/>
  <c r="O5219" i="3"/>
  <c r="P5219" i="3"/>
  <c r="U5219" i="3"/>
  <c r="V5219" i="3"/>
  <c r="E5220" i="3"/>
  <c r="Q5220" i="3" s="1"/>
  <c r="L5220" i="3"/>
  <c r="N5220" i="3" s="1"/>
  <c r="O5220" i="3"/>
  <c r="P5220" i="3"/>
  <c r="T5220" i="3"/>
  <c r="U5220" i="3"/>
  <c r="S5220" i="3" s="1"/>
  <c r="V5220" i="3"/>
  <c r="E5221" i="3"/>
  <c r="F5221" i="3"/>
  <c r="K5221" i="3"/>
  <c r="L5221" i="3"/>
  <c r="O5221" i="3"/>
  <c r="P5221" i="3"/>
  <c r="Q5221" i="3"/>
  <c r="T5221" i="3"/>
  <c r="N5221" i="3" s="1"/>
  <c r="U5221" i="3"/>
  <c r="S5221" i="3" s="1"/>
  <c r="M5221" i="3" s="1"/>
  <c r="V5221" i="3"/>
  <c r="E5222" i="3"/>
  <c r="K5222" i="3" s="1"/>
  <c r="F5222" i="3"/>
  <c r="L5222" i="3"/>
  <c r="O5222" i="3"/>
  <c r="P5222" i="3"/>
  <c r="Q5222" i="3"/>
  <c r="S5222" i="3"/>
  <c r="T5222" i="3"/>
  <c r="U5222" i="3"/>
  <c r="V5222" i="3"/>
  <c r="E5223" i="3"/>
  <c r="F5223" i="3" s="1"/>
  <c r="K5223" i="3"/>
  <c r="L5223" i="3"/>
  <c r="O5223" i="3"/>
  <c r="P5223" i="3"/>
  <c r="S5223" i="3"/>
  <c r="M5223" i="3" s="1"/>
  <c r="U5223" i="3"/>
  <c r="T5223" i="3" s="1"/>
  <c r="N5223" i="3" s="1"/>
  <c r="V5223" i="3"/>
  <c r="E5224" i="3"/>
  <c r="F5224" i="3"/>
  <c r="K5224" i="3"/>
  <c r="L5224" i="3"/>
  <c r="O5224" i="3"/>
  <c r="P5224" i="3"/>
  <c r="Q5224" i="3"/>
  <c r="U5224" i="3"/>
  <c r="V5224" i="3"/>
  <c r="E5225" i="3"/>
  <c r="L5225" i="3"/>
  <c r="M5225" i="3"/>
  <c r="O5225" i="3"/>
  <c r="P5225" i="3"/>
  <c r="S5225" i="3"/>
  <c r="T5225" i="3"/>
  <c r="N5225" i="3" s="1"/>
  <c r="U5225" i="3"/>
  <c r="V5225" i="3"/>
  <c r="E5226" i="3"/>
  <c r="F5226" i="3"/>
  <c r="K5226" i="3"/>
  <c r="L5226" i="3"/>
  <c r="O5226" i="3"/>
  <c r="P5226" i="3"/>
  <c r="Q5226" i="3"/>
  <c r="S5226" i="3"/>
  <c r="M5226" i="3" s="1"/>
  <c r="U5226" i="3"/>
  <c r="T5226" i="3" s="1"/>
  <c r="N5226" i="3" s="1"/>
  <c r="V5226" i="3"/>
  <c r="E5227" i="3"/>
  <c r="F5227" i="3"/>
  <c r="K5227" i="3"/>
  <c r="L5227" i="3"/>
  <c r="M5227" i="3"/>
  <c r="O5227" i="3"/>
  <c r="P5227" i="3"/>
  <c r="Q5227" i="3"/>
  <c r="T5227" i="3"/>
  <c r="N5227" i="3" s="1"/>
  <c r="U5227" i="3"/>
  <c r="S5227" i="3" s="1"/>
  <c r="V5227" i="3"/>
  <c r="E5228" i="3"/>
  <c r="Q5228" i="3" s="1"/>
  <c r="K5228" i="3"/>
  <c r="L5228" i="3"/>
  <c r="N5228" i="3" s="1"/>
  <c r="O5228" i="3"/>
  <c r="P5228" i="3"/>
  <c r="S5228" i="3"/>
  <c r="M5228" i="3" s="1"/>
  <c r="U5228" i="3"/>
  <c r="T5228" i="3" s="1"/>
  <c r="V5228" i="3"/>
  <c r="E5229" i="3"/>
  <c r="F5229" i="3" s="1"/>
  <c r="L5229" i="3"/>
  <c r="O5229" i="3"/>
  <c r="P5229" i="3"/>
  <c r="U5229" i="3"/>
  <c r="V5229" i="3"/>
  <c r="E5230" i="3"/>
  <c r="Q5230" i="3" s="1"/>
  <c r="F5230" i="3"/>
  <c r="K5230" i="3"/>
  <c r="L5230" i="3"/>
  <c r="M5230" i="3"/>
  <c r="O5230" i="3"/>
  <c r="P5230" i="3"/>
  <c r="T5230" i="3"/>
  <c r="N5230" i="3" s="1"/>
  <c r="U5230" i="3"/>
  <c r="S5230" i="3" s="1"/>
  <c r="V5230" i="3"/>
  <c r="E5231" i="3"/>
  <c r="L5231" i="3"/>
  <c r="N5231" i="3" s="1"/>
  <c r="O5231" i="3"/>
  <c r="P5231" i="3"/>
  <c r="T5231" i="3"/>
  <c r="U5231" i="3"/>
  <c r="S5231" i="3" s="1"/>
  <c r="V5231" i="3"/>
  <c r="E5232" i="3"/>
  <c r="F5232" i="3" s="1"/>
  <c r="K5232" i="3"/>
  <c r="L5232" i="3"/>
  <c r="O5232" i="3"/>
  <c r="P5232" i="3"/>
  <c r="U5232" i="3"/>
  <c r="S5232" i="3" s="1"/>
  <c r="V5232" i="3"/>
  <c r="E5233" i="3"/>
  <c r="F5233" i="3"/>
  <c r="K5233" i="3"/>
  <c r="L5233" i="3"/>
  <c r="O5233" i="3"/>
  <c r="P5233" i="3"/>
  <c r="Q5233" i="3"/>
  <c r="U5233" i="3"/>
  <c r="S5233" i="3" s="1"/>
  <c r="M5233" i="3" s="1"/>
  <c r="V5233" i="3"/>
  <c r="E5234" i="3"/>
  <c r="K5234" i="3" s="1"/>
  <c r="L5234" i="3"/>
  <c r="O5234" i="3"/>
  <c r="P5234" i="3"/>
  <c r="Q5234" i="3"/>
  <c r="S5234" i="3"/>
  <c r="T5234" i="3"/>
  <c r="U5234" i="3"/>
  <c r="V5234" i="3"/>
  <c r="E5235" i="3"/>
  <c r="F5235" i="3" s="1"/>
  <c r="L5235" i="3"/>
  <c r="O5235" i="3"/>
  <c r="P5235" i="3"/>
  <c r="S5235" i="3"/>
  <c r="M5235" i="3" s="1"/>
  <c r="U5235" i="3"/>
  <c r="T5235" i="3" s="1"/>
  <c r="N5235" i="3" s="1"/>
  <c r="V5235" i="3"/>
  <c r="E5236" i="3"/>
  <c r="F5236" i="3"/>
  <c r="K5236" i="3"/>
  <c r="L5236" i="3"/>
  <c r="O5236" i="3"/>
  <c r="P5236" i="3"/>
  <c r="Q5236" i="3"/>
  <c r="T5236" i="3"/>
  <c r="N5236" i="3" s="1"/>
  <c r="U5236" i="3"/>
  <c r="S5236" i="3" s="1"/>
  <c r="M5236" i="3" s="1"/>
  <c r="V5236" i="3"/>
  <c r="E5237" i="3"/>
  <c r="L5237" i="3"/>
  <c r="O5237" i="3"/>
  <c r="P5237" i="3"/>
  <c r="S5237" i="3"/>
  <c r="M5237" i="3" s="1"/>
  <c r="T5237" i="3"/>
  <c r="N5237" i="3" s="1"/>
  <c r="U5237" i="3"/>
  <c r="V5237" i="3"/>
  <c r="E5238" i="3"/>
  <c r="F5238" i="3"/>
  <c r="K5238" i="3"/>
  <c r="L5238" i="3"/>
  <c r="N5238" i="3"/>
  <c r="O5238" i="3"/>
  <c r="P5238" i="3"/>
  <c r="Q5238" i="3"/>
  <c r="S5238" i="3"/>
  <c r="M5238" i="3" s="1"/>
  <c r="U5238" i="3"/>
  <c r="T5238" i="3" s="1"/>
  <c r="V5238" i="3"/>
  <c r="E5239" i="3"/>
  <c r="F5239" i="3"/>
  <c r="K5239" i="3"/>
  <c r="L5239" i="3"/>
  <c r="M5239" i="3"/>
  <c r="O5239" i="3"/>
  <c r="P5239" i="3"/>
  <c r="Q5239" i="3"/>
  <c r="T5239" i="3"/>
  <c r="N5239" i="3" s="1"/>
  <c r="U5239" i="3"/>
  <c r="S5239" i="3" s="1"/>
  <c r="V5239" i="3"/>
  <c r="E5240" i="3"/>
  <c r="Q5240" i="3" s="1"/>
  <c r="L5240" i="3"/>
  <c r="M5240" i="3"/>
  <c r="O5240" i="3"/>
  <c r="P5240" i="3"/>
  <c r="S5240" i="3"/>
  <c r="U5240" i="3"/>
  <c r="T5240" i="3" s="1"/>
  <c r="V5240" i="3"/>
  <c r="E5241" i="3"/>
  <c r="F5241" i="3"/>
  <c r="K5241" i="3"/>
  <c r="L5241" i="3"/>
  <c r="O5241" i="3"/>
  <c r="P5241" i="3"/>
  <c r="Q5241" i="3"/>
  <c r="U5241" i="3"/>
  <c r="V5241" i="3"/>
  <c r="E5242" i="3"/>
  <c r="Q5242" i="3" s="1"/>
  <c r="F5242" i="3"/>
  <c r="L5242" i="3"/>
  <c r="M5242" i="3"/>
  <c r="O5242" i="3"/>
  <c r="P5242" i="3"/>
  <c r="T5242" i="3"/>
  <c r="N5242" i="3" s="1"/>
  <c r="U5242" i="3"/>
  <c r="S5242" i="3" s="1"/>
  <c r="V5242" i="3"/>
  <c r="E5243" i="3"/>
  <c r="F5243" i="3"/>
  <c r="L5243" i="3"/>
  <c r="O5243" i="3"/>
  <c r="P5243" i="3"/>
  <c r="S5243" i="3"/>
  <c r="T5243" i="3"/>
  <c r="U5243" i="3"/>
  <c r="V5243" i="3"/>
  <c r="E5244" i="3"/>
  <c r="F5244" i="3" s="1"/>
  <c r="K5244" i="3"/>
  <c r="L5244" i="3"/>
  <c r="O5244" i="3"/>
  <c r="P5244" i="3"/>
  <c r="Q5244" i="3"/>
  <c r="S5244" i="3"/>
  <c r="U5244" i="3"/>
  <c r="T5244" i="3" s="1"/>
  <c r="N5244" i="3" s="1"/>
  <c r="V5244" i="3"/>
  <c r="E5245" i="3"/>
  <c r="F5245" i="3"/>
  <c r="K5245" i="3"/>
  <c r="L5245" i="3"/>
  <c r="M5245" i="3"/>
  <c r="O5245" i="3"/>
  <c r="P5245" i="3"/>
  <c r="Q5245" i="3"/>
  <c r="S5245" i="3"/>
  <c r="U5245" i="3"/>
  <c r="T5245" i="3" s="1"/>
  <c r="N5245" i="3" s="1"/>
  <c r="V5245" i="3"/>
  <c r="E5246" i="3"/>
  <c r="K5246" i="3" s="1"/>
  <c r="L5246" i="3"/>
  <c r="O5246" i="3"/>
  <c r="P5246" i="3"/>
  <c r="Q5246" i="3"/>
  <c r="S5246" i="3"/>
  <c r="T5246" i="3"/>
  <c r="U5246" i="3"/>
  <c r="V5246" i="3"/>
  <c r="E5247" i="3"/>
  <c r="F5247" i="3" s="1"/>
  <c r="L5247" i="3"/>
  <c r="N5247" i="3"/>
  <c r="O5247" i="3"/>
  <c r="P5247" i="3"/>
  <c r="Q5247" i="3"/>
  <c r="S5247" i="3"/>
  <c r="M5247" i="3" s="1"/>
  <c r="U5247" i="3"/>
  <c r="T5247" i="3" s="1"/>
  <c r="V5247" i="3"/>
  <c r="E5248" i="3"/>
  <c r="F5248" i="3"/>
  <c r="K5248" i="3"/>
  <c r="L5248" i="3"/>
  <c r="M5248" i="3"/>
  <c r="O5248" i="3"/>
  <c r="P5248" i="3"/>
  <c r="Q5248" i="3"/>
  <c r="T5248" i="3"/>
  <c r="N5248" i="3" s="1"/>
  <c r="U5248" i="3"/>
  <c r="S5248" i="3" s="1"/>
  <c r="V5248" i="3"/>
  <c r="E5249" i="3"/>
  <c r="L5249" i="3"/>
  <c r="N5249" i="3" s="1"/>
  <c r="O5249" i="3"/>
  <c r="P5249" i="3"/>
  <c r="S5249" i="3"/>
  <c r="M5249" i="3" s="1"/>
  <c r="T5249" i="3"/>
  <c r="U5249" i="3"/>
  <c r="V5249" i="3"/>
  <c r="E5250" i="3"/>
  <c r="F5250" i="3"/>
  <c r="K5250" i="3"/>
  <c r="L5250" i="3"/>
  <c r="N5250" i="3" s="1"/>
  <c r="O5250" i="3"/>
  <c r="P5250" i="3"/>
  <c r="Q5250" i="3"/>
  <c r="U5250" i="3"/>
  <c r="T5250" i="3" s="1"/>
  <c r="V5250" i="3"/>
  <c r="E5251" i="3"/>
  <c r="F5251" i="3"/>
  <c r="K5251" i="3"/>
  <c r="L5251" i="3"/>
  <c r="N5251" i="3" s="1"/>
  <c r="O5251" i="3"/>
  <c r="P5251" i="3"/>
  <c r="Q5251" i="3"/>
  <c r="T5251" i="3"/>
  <c r="U5251" i="3"/>
  <c r="S5251" i="3" s="1"/>
  <c r="M5251" i="3" s="1"/>
  <c r="V5251" i="3"/>
  <c r="E5252" i="3"/>
  <c r="Q5252" i="3" s="1"/>
  <c r="F5252" i="3"/>
  <c r="K5252" i="3"/>
  <c r="L5252" i="3"/>
  <c r="M5252" i="3"/>
  <c r="O5252" i="3"/>
  <c r="P5252" i="3"/>
  <c r="S5252" i="3"/>
  <c r="U5252" i="3"/>
  <c r="T5252" i="3" s="1"/>
  <c r="V5252" i="3"/>
  <c r="E5253" i="3"/>
  <c r="Q5253" i="3" s="1"/>
  <c r="F5253" i="3"/>
  <c r="L5253" i="3"/>
  <c r="O5253" i="3"/>
  <c r="P5253" i="3"/>
  <c r="U5253" i="3"/>
  <c r="V5253" i="3"/>
  <c r="E5254" i="3"/>
  <c r="Q5254" i="3" s="1"/>
  <c r="K5254" i="3"/>
  <c r="L5254" i="3"/>
  <c r="N5254" i="3"/>
  <c r="O5254" i="3"/>
  <c r="P5254" i="3"/>
  <c r="T5254" i="3"/>
  <c r="U5254" i="3"/>
  <c r="S5254" i="3" s="1"/>
  <c r="M5254" i="3" s="1"/>
  <c r="V5254" i="3"/>
  <c r="E5255" i="3"/>
  <c r="F5255" i="3"/>
  <c r="L5255" i="3"/>
  <c r="M5255" i="3"/>
  <c r="O5255" i="3"/>
  <c r="P5255" i="3"/>
  <c r="S5255" i="3"/>
  <c r="T5255" i="3"/>
  <c r="U5255" i="3"/>
  <c r="V5255" i="3"/>
  <c r="E5256" i="3"/>
  <c r="F5256" i="3" s="1"/>
  <c r="K5256" i="3"/>
  <c r="L5256" i="3"/>
  <c r="O5256" i="3"/>
  <c r="P5256" i="3"/>
  <c r="Q5256" i="3"/>
  <c r="T5256" i="3"/>
  <c r="N5256" i="3" s="1"/>
  <c r="U5256" i="3"/>
  <c r="S5256" i="3" s="1"/>
  <c r="V5256" i="3"/>
  <c r="E5257" i="3"/>
  <c r="F5257" i="3"/>
  <c r="K5257" i="3"/>
  <c r="L5257" i="3"/>
  <c r="O5257" i="3"/>
  <c r="P5257" i="3"/>
  <c r="Q5257" i="3"/>
  <c r="T5257" i="3"/>
  <c r="N5257" i="3" s="1"/>
  <c r="U5257" i="3"/>
  <c r="S5257" i="3" s="1"/>
  <c r="M5257" i="3" s="1"/>
  <c r="V5257" i="3"/>
  <c r="E5258" i="3"/>
  <c r="K5258" i="3" s="1"/>
  <c r="L5258" i="3"/>
  <c r="O5258" i="3"/>
  <c r="P5258" i="3"/>
  <c r="S5258" i="3"/>
  <c r="T5258" i="3"/>
  <c r="U5258" i="3"/>
  <c r="V5258" i="3"/>
  <c r="E5259" i="3"/>
  <c r="F5259" i="3" s="1"/>
  <c r="L5259" i="3"/>
  <c r="O5259" i="3"/>
  <c r="P5259" i="3"/>
  <c r="Q5259" i="3"/>
  <c r="U5259" i="3"/>
  <c r="T5259" i="3" s="1"/>
  <c r="N5259" i="3" s="1"/>
  <c r="V5259" i="3"/>
  <c r="E5260" i="3"/>
  <c r="F5260" i="3"/>
  <c r="K5260" i="3"/>
  <c r="L5260" i="3"/>
  <c r="O5260" i="3"/>
  <c r="P5260" i="3"/>
  <c r="Q5260" i="3"/>
  <c r="U5260" i="3"/>
  <c r="S5260" i="3" s="1"/>
  <c r="M5260" i="3" s="1"/>
  <c r="V5260" i="3"/>
  <c r="E5261" i="3"/>
  <c r="Q5261" i="3" s="1"/>
  <c r="F5261" i="3"/>
  <c r="K5261" i="3"/>
  <c r="L5261" i="3"/>
  <c r="N5261" i="3" s="1"/>
  <c r="O5261" i="3"/>
  <c r="P5261" i="3"/>
  <c r="S5261" i="3"/>
  <c r="M5261" i="3" s="1"/>
  <c r="T5261" i="3"/>
  <c r="U5261" i="3"/>
  <c r="V5261" i="3"/>
  <c r="E5262" i="3"/>
  <c r="F5262" i="3"/>
  <c r="K5262" i="3"/>
  <c r="L5262" i="3"/>
  <c r="N5262" i="3" s="1"/>
  <c r="O5262" i="3"/>
  <c r="P5262" i="3"/>
  <c r="Q5262" i="3"/>
  <c r="U5262" i="3"/>
  <c r="T5262" i="3" s="1"/>
  <c r="V5262" i="3"/>
  <c r="E5263" i="3"/>
  <c r="F5263" i="3"/>
  <c r="K5263" i="3"/>
  <c r="L5263" i="3"/>
  <c r="O5263" i="3"/>
  <c r="P5263" i="3"/>
  <c r="Q5263" i="3"/>
  <c r="U5263" i="3"/>
  <c r="S5263" i="3" s="1"/>
  <c r="M5263" i="3" s="1"/>
  <c r="V5263" i="3"/>
  <c r="E5264" i="3"/>
  <c r="Q5264" i="3" s="1"/>
  <c r="F5264" i="3"/>
  <c r="K5264" i="3"/>
  <c r="L5264" i="3"/>
  <c r="O5264" i="3"/>
  <c r="P5264" i="3"/>
  <c r="T5264" i="3"/>
  <c r="U5264" i="3"/>
  <c r="S5264" i="3" s="1"/>
  <c r="M5264" i="3" s="1"/>
  <c r="V5264" i="3"/>
  <c r="E5265" i="3"/>
  <c r="L5265" i="3"/>
  <c r="M5265" i="3" s="1"/>
  <c r="O5265" i="3"/>
  <c r="P5265" i="3"/>
  <c r="U5265" i="3"/>
  <c r="S5265" i="3" s="1"/>
  <c r="V5265" i="3"/>
  <c r="E5266" i="3"/>
  <c r="F5266" i="3"/>
  <c r="K5266" i="3"/>
  <c r="L5266" i="3"/>
  <c r="O5266" i="3"/>
  <c r="P5266" i="3"/>
  <c r="Q5266" i="3"/>
  <c r="U5266" i="3"/>
  <c r="V5266" i="3"/>
  <c r="E5267" i="3"/>
  <c r="F5267" i="3" s="1"/>
  <c r="L5267" i="3"/>
  <c r="O5267" i="3"/>
  <c r="P5267" i="3"/>
  <c r="U5267" i="3"/>
  <c r="V5267" i="3"/>
  <c r="E5268" i="3"/>
  <c r="F5268" i="3" s="1"/>
  <c r="L5268" i="3"/>
  <c r="O5268" i="3"/>
  <c r="P5268" i="3"/>
  <c r="U5268" i="3"/>
  <c r="V5268" i="3"/>
  <c r="E5269" i="3"/>
  <c r="F5269" i="3" s="1"/>
  <c r="L5269" i="3"/>
  <c r="O5269" i="3"/>
  <c r="P5269" i="3"/>
  <c r="S5269" i="3"/>
  <c r="M5269" i="3" s="1"/>
  <c r="T5269" i="3"/>
  <c r="N5269" i="3" s="1"/>
  <c r="U5269" i="3"/>
  <c r="V5269" i="3"/>
  <c r="E5270" i="3"/>
  <c r="K5270" i="3" s="1"/>
  <c r="L5270" i="3"/>
  <c r="M5270" i="3" s="1"/>
  <c r="O5270" i="3"/>
  <c r="P5270" i="3"/>
  <c r="S5270" i="3"/>
  <c r="T5270" i="3"/>
  <c r="N5270" i="3" s="1"/>
  <c r="U5270" i="3"/>
  <c r="V5270" i="3"/>
  <c r="E5271" i="3"/>
  <c r="F5271" i="3" s="1"/>
  <c r="L5271" i="3"/>
  <c r="M5271" i="3" s="1"/>
  <c r="O5271" i="3"/>
  <c r="P5271" i="3"/>
  <c r="S5271" i="3"/>
  <c r="T5271" i="3"/>
  <c r="N5271" i="3" s="1"/>
  <c r="U5271" i="3"/>
  <c r="V5271" i="3"/>
  <c r="E5272" i="3"/>
  <c r="F5272" i="3"/>
  <c r="K5272" i="3"/>
  <c r="L5272" i="3"/>
  <c r="O5272" i="3"/>
  <c r="P5272" i="3"/>
  <c r="Q5272" i="3"/>
  <c r="S5272" i="3"/>
  <c r="M5272" i="3" s="1"/>
  <c r="U5272" i="3"/>
  <c r="T5272" i="3" s="1"/>
  <c r="N5272" i="3" s="1"/>
  <c r="V5272" i="3"/>
  <c r="E5273" i="3"/>
  <c r="K5273" i="3" s="1"/>
  <c r="F5273" i="3"/>
  <c r="L5273" i="3"/>
  <c r="M5273" i="3" s="1"/>
  <c r="O5273" i="3"/>
  <c r="P5273" i="3"/>
  <c r="Q5273" i="3"/>
  <c r="S5273" i="3"/>
  <c r="T5273" i="3"/>
  <c r="N5273" i="3" s="1"/>
  <c r="U5273" i="3"/>
  <c r="V5273" i="3"/>
  <c r="E5274" i="3"/>
  <c r="F5274" i="3" s="1"/>
  <c r="K5274" i="3"/>
  <c r="L5274" i="3"/>
  <c r="O5274" i="3"/>
  <c r="P5274" i="3"/>
  <c r="S5274" i="3"/>
  <c r="M5274" i="3" s="1"/>
  <c r="U5274" i="3"/>
  <c r="T5274" i="3" s="1"/>
  <c r="N5274" i="3" s="1"/>
  <c r="V5274" i="3"/>
  <c r="E5275" i="3"/>
  <c r="F5275" i="3" s="1"/>
  <c r="K5275" i="3"/>
  <c r="L5275" i="3"/>
  <c r="O5275" i="3"/>
  <c r="P5275" i="3"/>
  <c r="T5275" i="3"/>
  <c r="N5275" i="3" s="1"/>
  <c r="U5275" i="3"/>
  <c r="S5275" i="3" s="1"/>
  <c r="M5275" i="3" s="1"/>
  <c r="V5275" i="3"/>
  <c r="E5276" i="3"/>
  <c r="Q5276" i="3" s="1"/>
  <c r="K5276" i="3"/>
  <c r="L5276" i="3"/>
  <c r="O5276" i="3"/>
  <c r="P5276" i="3"/>
  <c r="T5276" i="3"/>
  <c r="N5276" i="3" s="1"/>
  <c r="U5276" i="3"/>
  <c r="S5276" i="3" s="1"/>
  <c r="M5276" i="3" s="1"/>
  <c r="V5276" i="3"/>
  <c r="E5277" i="3"/>
  <c r="F5277" i="3" s="1"/>
  <c r="K5277" i="3"/>
  <c r="L5277" i="3"/>
  <c r="O5277" i="3"/>
  <c r="P5277" i="3"/>
  <c r="S5277" i="3"/>
  <c r="M5277" i="3" s="1"/>
  <c r="T5277" i="3"/>
  <c r="N5277" i="3" s="1"/>
  <c r="U5277" i="3"/>
  <c r="V5277" i="3"/>
  <c r="E5278" i="3"/>
  <c r="F5278" i="3"/>
  <c r="K5278" i="3"/>
  <c r="L5278" i="3"/>
  <c r="M5278" i="3" s="1"/>
  <c r="O5278" i="3"/>
  <c r="P5278" i="3"/>
  <c r="Q5278" i="3"/>
  <c r="S5278" i="3"/>
  <c r="U5278" i="3"/>
  <c r="T5278" i="3" s="1"/>
  <c r="N5278" i="3" s="1"/>
  <c r="V5278" i="3"/>
  <c r="E5279" i="3"/>
  <c r="F5279" i="3" s="1"/>
  <c r="K5279" i="3"/>
  <c r="L5279" i="3"/>
  <c r="M5279" i="3"/>
  <c r="O5279" i="3"/>
  <c r="P5279" i="3"/>
  <c r="Q5279" i="3"/>
  <c r="S5279" i="3"/>
  <c r="U5279" i="3"/>
  <c r="T5279" i="3" s="1"/>
  <c r="V5279" i="3"/>
  <c r="E5280" i="3"/>
  <c r="F5280" i="3" s="1"/>
  <c r="K5280" i="3"/>
  <c r="L5280" i="3"/>
  <c r="O5280" i="3"/>
  <c r="P5280" i="3"/>
  <c r="Q5280" i="3"/>
  <c r="S5280" i="3"/>
  <c r="U5280" i="3"/>
  <c r="T5280" i="3" s="1"/>
  <c r="N5280" i="3" s="1"/>
  <c r="V5280" i="3"/>
  <c r="E5281" i="3"/>
  <c r="F5281" i="3" s="1"/>
  <c r="K5281" i="3"/>
  <c r="L5281" i="3"/>
  <c r="M5281" i="3"/>
  <c r="N5281" i="3"/>
  <c r="O5281" i="3"/>
  <c r="P5281" i="3"/>
  <c r="Q5281" i="3"/>
  <c r="S5281" i="3"/>
  <c r="T5281" i="3"/>
  <c r="U5281" i="3"/>
  <c r="V5281" i="3"/>
  <c r="E5282" i="3"/>
  <c r="K5282" i="3" s="1"/>
  <c r="F5282" i="3"/>
  <c r="L5282" i="3"/>
  <c r="M5282" i="3"/>
  <c r="N5282" i="3"/>
  <c r="O5282" i="3"/>
  <c r="P5282" i="3"/>
  <c r="Q5282" i="3"/>
  <c r="S5282" i="3"/>
  <c r="T5282" i="3"/>
  <c r="U5282" i="3"/>
  <c r="V5282" i="3"/>
  <c r="E5283" i="3"/>
  <c r="F5283" i="3" s="1"/>
  <c r="K5283" i="3"/>
  <c r="L5283" i="3"/>
  <c r="M5283" i="3"/>
  <c r="N5283" i="3"/>
  <c r="O5283" i="3"/>
  <c r="P5283" i="3"/>
  <c r="Q5283" i="3"/>
  <c r="S5283" i="3"/>
  <c r="T5283" i="3"/>
  <c r="U5283" i="3"/>
  <c r="V5283" i="3"/>
  <c r="E5284" i="3"/>
  <c r="F5284" i="3"/>
  <c r="K5284" i="3"/>
  <c r="L5284" i="3"/>
  <c r="M5284" i="3"/>
  <c r="O5284" i="3"/>
  <c r="P5284" i="3"/>
  <c r="Q5284" i="3"/>
  <c r="U5284" i="3"/>
  <c r="S5284" i="3" s="1"/>
  <c r="V5284" i="3"/>
  <c r="E5285" i="3"/>
  <c r="Q5285" i="3" s="1"/>
  <c r="K5285" i="3"/>
  <c r="L5285" i="3"/>
  <c r="O5285" i="3"/>
  <c r="P5285" i="3"/>
  <c r="S5285" i="3"/>
  <c r="T5285" i="3"/>
  <c r="U5285" i="3"/>
  <c r="V5285" i="3"/>
  <c r="E5286" i="3"/>
  <c r="Q5286" i="3" s="1"/>
  <c r="F5286" i="3"/>
  <c r="K5286" i="3"/>
  <c r="L5286" i="3"/>
  <c r="M5286" i="3"/>
  <c r="N5286" i="3"/>
  <c r="O5286" i="3"/>
  <c r="P5286" i="3"/>
  <c r="S5286" i="3"/>
  <c r="U5286" i="3"/>
  <c r="T5286" i="3" s="1"/>
  <c r="V5286" i="3"/>
  <c r="E5287" i="3"/>
  <c r="Q5287" i="3" s="1"/>
  <c r="F5287" i="3"/>
  <c r="K5287" i="3"/>
  <c r="L5287" i="3"/>
  <c r="M5287" i="3"/>
  <c r="N5287" i="3"/>
  <c r="O5287" i="3"/>
  <c r="P5287" i="3"/>
  <c r="T5287" i="3"/>
  <c r="U5287" i="3"/>
  <c r="S5287" i="3" s="1"/>
  <c r="V5287" i="3"/>
  <c r="E5288" i="3"/>
  <c r="Q5288" i="3" s="1"/>
  <c r="F5288" i="3"/>
  <c r="K5288" i="3"/>
  <c r="L5288" i="3"/>
  <c r="N5288" i="3"/>
  <c r="O5288" i="3"/>
  <c r="P5288" i="3"/>
  <c r="T5288" i="3"/>
  <c r="U5288" i="3"/>
  <c r="S5288" i="3" s="1"/>
  <c r="M5288" i="3" s="1"/>
  <c r="V5288" i="3"/>
  <c r="E5289" i="3"/>
  <c r="Q5289" i="3" s="1"/>
  <c r="F5289" i="3"/>
  <c r="K5289" i="3"/>
  <c r="L5289" i="3"/>
  <c r="O5289" i="3"/>
  <c r="P5289" i="3"/>
  <c r="U5289" i="3"/>
  <c r="S5289" i="3" s="1"/>
  <c r="M5289" i="3" s="1"/>
  <c r="V5289" i="3"/>
  <c r="E5290" i="3"/>
  <c r="Q5290" i="3" s="1"/>
  <c r="F5290" i="3"/>
  <c r="L5290" i="3"/>
  <c r="M5290" i="3" s="1"/>
  <c r="O5290" i="3"/>
  <c r="P5290" i="3"/>
  <c r="T5290" i="3"/>
  <c r="U5290" i="3"/>
  <c r="S5290" i="3" s="1"/>
  <c r="V5290" i="3"/>
  <c r="E5291" i="3"/>
  <c r="L5291" i="3"/>
  <c r="O5291" i="3"/>
  <c r="P5291" i="3"/>
  <c r="T5291" i="3"/>
  <c r="U5291" i="3"/>
  <c r="S5291" i="3" s="1"/>
  <c r="V5291" i="3"/>
  <c r="E5292" i="3"/>
  <c r="L5292" i="3"/>
  <c r="N5292" i="3" s="1"/>
  <c r="O5292" i="3"/>
  <c r="P5292" i="3"/>
  <c r="T5292" i="3"/>
  <c r="U5292" i="3"/>
  <c r="S5292" i="3" s="1"/>
  <c r="V5292" i="3"/>
  <c r="E5293" i="3"/>
  <c r="L5293" i="3"/>
  <c r="O5293" i="3"/>
  <c r="P5293" i="3"/>
  <c r="U5293" i="3"/>
  <c r="S5293" i="3" s="1"/>
  <c r="M5293" i="3" s="1"/>
  <c r="V5293" i="3"/>
  <c r="E5294" i="3"/>
  <c r="K5294" i="3" s="1"/>
  <c r="F5294" i="3"/>
  <c r="L5294" i="3"/>
  <c r="O5294" i="3"/>
  <c r="P5294" i="3"/>
  <c r="Q5294" i="3"/>
  <c r="U5294" i="3"/>
  <c r="S5294" i="3" s="1"/>
  <c r="V5294" i="3"/>
  <c r="E5295" i="3"/>
  <c r="F5295" i="3" s="1"/>
  <c r="K5295" i="3"/>
  <c r="L5295" i="3"/>
  <c r="M5295" i="3" s="1"/>
  <c r="O5295" i="3"/>
  <c r="P5295" i="3"/>
  <c r="Q5295" i="3"/>
  <c r="U5295" i="3"/>
  <c r="S5295" i="3" s="1"/>
  <c r="V5295" i="3"/>
  <c r="E5296" i="3"/>
  <c r="F5296" i="3"/>
  <c r="K5296" i="3"/>
  <c r="L5296" i="3"/>
  <c r="O5296" i="3"/>
  <c r="P5296" i="3"/>
  <c r="Q5296" i="3"/>
  <c r="U5296" i="3"/>
  <c r="V5296" i="3"/>
  <c r="E5297" i="3"/>
  <c r="F5297" i="3" s="1"/>
  <c r="L5297" i="3"/>
  <c r="M5297" i="3" s="1"/>
  <c r="O5297" i="3"/>
  <c r="P5297" i="3"/>
  <c r="S5297" i="3"/>
  <c r="T5297" i="3"/>
  <c r="N5297" i="3" s="1"/>
  <c r="U5297" i="3"/>
  <c r="V5297" i="3"/>
  <c r="E5298" i="3"/>
  <c r="F5298" i="3" s="1"/>
  <c r="L5298" i="3"/>
  <c r="N5298" i="3"/>
  <c r="O5298" i="3"/>
  <c r="P5298" i="3"/>
  <c r="Q5298" i="3"/>
  <c r="S5298" i="3"/>
  <c r="M5298" i="3" s="1"/>
  <c r="U5298" i="3"/>
  <c r="T5298" i="3" s="1"/>
  <c r="V5298" i="3"/>
  <c r="E5299" i="3"/>
  <c r="F5299" i="3" s="1"/>
  <c r="L5299" i="3"/>
  <c r="M5299" i="3"/>
  <c r="O5299" i="3"/>
  <c r="P5299" i="3"/>
  <c r="Q5299" i="3"/>
  <c r="T5299" i="3"/>
  <c r="N5299" i="3" s="1"/>
  <c r="U5299" i="3"/>
  <c r="S5299" i="3" s="1"/>
  <c r="V5299" i="3"/>
  <c r="E5300" i="3"/>
  <c r="Q5300" i="3" s="1"/>
  <c r="L5300" i="3"/>
  <c r="O5300" i="3"/>
  <c r="P5300" i="3"/>
  <c r="S5300" i="3"/>
  <c r="M5300" i="3" s="1"/>
  <c r="T5300" i="3"/>
  <c r="N5300" i="3" s="1"/>
  <c r="U5300" i="3"/>
  <c r="V5300" i="3"/>
  <c r="E5301" i="3"/>
  <c r="F5301" i="3" s="1"/>
  <c r="L5301" i="3"/>
  <c r="O5301" i="3"/>
  <c r="P5301" i="3"/>
  <c r="Q5301" i="3"/>
  <c r="S5301" i="3"/>
  <c r="M5301" i="3" s="1"/>
  <c r="U5301" i="3"/>
  <c r="T5301" i="3" s="1"/>
  <c r="N5301" i="3" s="1"/>
  <c r="V5301" i="3"/>
  <c r="E5302" i="3"/>
  <c r="K5302" i="3" s="1"/>
  <c r="F5302" i="3"/>
  <c r="L5302" i="3"/>
  <c r="M5302" i="3" s="1"/>
  <c r="O5302" i="3"/>
  <c r="P5302" i="3"/>
  <c r="Q5302" i="3"/>
  <c r="T5302" i="3"/>
  <c r="N5302" i="3" s="1"/>
  <c r="U5302" i="3"/>
  <c r="S5302" i="3" s="1"/>
  <c r="V5302" i="3"/>
  <c r="E5303" i="3"/>
  <c r="F5303" i="3" s="1"/>
  <c r="K5303" i="3"/>
  <c r="L5303" i="3"/>
  <c r="O5303" i="3"/>
  <c r="P5303" i="3"/>
  <c r="Q5303" i="3"/>
  <c r="T5303" i="3"/>
  <c r="U5303" i="3"/>
  <c r="S5303" i="3" s="1"/>
  <c r="M5303" i="3" s="1"/>
  <c r="V5303" i="3"/>
  <c r="E5304" i="3"/>
  <c r="F5304" i="3" s="1"/>
  <c r="K5304" i="3"/>
  <c r="L5304" i="3"/>
  <c r="O5304" i="3"/>
  <c r="P5304" i="3"/>
  <c r="Q5304" i="3"/>
  <c r="T5304" i="3"/>
  <c r="N5304" i="3" s="1"/>
  <c r="U5304" i="3"/>
  <c r="S5304" i="3" s="1"/>
  <c r="V5304" i="3"/>
  <c r="E5305" i="3"/>
  <c r="F5305" i="3" s="1"/>
  <c r="K5305" i="3"/>
  <c r="L5305" i="3"/>
  <c r="O5305" i="3"/>
  <c r="P5305" i="3"/>
  <c r="S5305" i="3"/>
  <c r="M5305" i="3" s="1"/>
  <c r="T5305" i="3"/>
  <c r="N5305" i="3" s="1"/>
  <c r="U5305" i="3"/>
  <c r="V5305" i="3"/>
  <c r="E5306" i="3"/>
  <c r="K5306" i="3" s="1"/>
  <c r="F5306" i="3"/>
  <c r="L5306" i="3"/>
  <c r="O5306" i="3"/>
  <c r="P5306" i="3"/>
  <c r="Q5306" i="3"/>
  <c r="S5306" i="3"/>
  <c r="M5306" i="3" s="1"/>
  <c r="T5306" i="3"/>
  <c r="N5306" i="3" s="1"/>
  <c r="U5306" i="3"/>
  <c r="V5306" i="3"/>
  <c r="E5307" i="3"/>
  <c r="F5307" i="3" s="1"/>
  <c r="K5307" i="3"/>
  <c r="L5307" i="3"/>
  <c r="O5307" i="3"/>
  <c r="P5307" i="3"/>
  <c r="Q5307" i="3"/>
  <c r="S5307" i="3"/>
  <c r="M5307" i="3" s="1"/>
  <c r="T5307" i="3"/>
  <c r="N5307" i="3" s="1"/>
  <c r="U5307" i="3"/>
  <c r="V5307" i="3"/>
  <c r="E5308" i="3"/>
  <c r="F5308" i="3"/>
  <c r="K5308" i="3"/>
  <c r="L5308" i="3"/>
  <c r="M5308" i="3" s="1"/>
  <c r="O5308" i="3"/>
  <c r="P5308" i="3"/>
  <c r="Q5308" i="3"/>
  <c r="S5308" i="3"/>
  <c r="U5308" i="3"/>
  <c r="T5308" i="3" s="1"/>
  <c r="N5308" i="3" s="1"/>
  <c r="V5308" i="3"/>
  <c r="E5309" i="3"/>
  <c r="F5309" i="3" s="1"/>
  <c r="K5309" i="3"/>
  <c r="L5309" i="3"/>
  <c r="M5309" i="3"/>
  <c r="N5309" i="3"/>
  <c r="O5309" i="3"/>
  <c r="P5309" i="3"/>
  <c r="Q5309" i="3"/>
  <c r="S5309" i="3"/>
  <c r="T5309" i="3"/>
  <c r="U5309" i="3"/>
  <c r="V5309" i="3"/>
  <c r="E5310" i="3"/>
  <c r="Q5310" i="3" s="1"/>
  <c r="F5310" i="3"/>
  <c r="K5310" i="3"/>
  <c r="L5310" i="3"/>
  <c r="N5310" i="3" s="1"/>
  <c r="M5310" i="3"/>
  <c r="O5310" i="3"/>
  <c r="P5310" i="3"/>
  <c r="S5310" i="3"/>
  <c r="U5310" i="3"/>
  <c r="T5310" i="3" s="1"/>
  <c r="V5310" i="3"/>
  <c r="E5311" i="3"/>
  <c r="Q5311" i="3" s="1"/>
  <c r="F5311" i="3"/>
  <c r="K5311" i="3"/>
  <c r="L5311" i="3"/>
  <c r="N5311" i="3" s="1"/>
  <c r="M5311" i="3"/>
  <c r="O5311" i="3"/>
  <c r="P5311" i="3"/>
  <c r="T5311" i="3"/>
  <c r="U5311" i="3"/>
  <c r="S5311" i="3" s="1"/>
  <c r="V5311" i="3"/>
  <c r="E5312" i="3"/>
  <c r="Q5312" i="3" s="1"/>
  <c r="F5312" i="3"/>
  <c r="K5312" i="3"/>
  <c r="L5312" i="3"/>
  <c r="N5312" i="3" s="1"/>
  <c r="M5312" i="3"/>
  <c r="O5312" i="3"/>
  <c r="P5312" i="3"/>
  <c r="S5312" i="3"/>
  <c r="T5312" i="3"/>
  <c r="U5312" i="3"/>
  <c r="V5312" i="3"/>
  <c r="E5313" i="3"/>
  <c r="Q5313" i="3" s="1"/>
  <c r="F5313" i="3"/>
  <c r="K5313" i="3"/>
  <c r="L5313" i="3"/>
  <c r="M5313" i="3"/>
  <c r="O5313" i="3"/>
  <c r="P5313" i="3"/>
  <c r="U5313" i="3"/>
  <c r="S5313" i="3" s="1"/>
  <c r="V5313" i="3"/>
  <c r="E5314" i="3"/>
  <c r="Q5314" i="3" s="1"/>
  <c r="K5314" i="3"/>
  <c r="L5314" i="3"/>
  <c r="O5314" i="3"/>
  <c r="P5314" i="3"/>
  <c r="T5314" i="3"/>
  <c r="U5314" i="3"/>
  <c r="S5314" i="3" s="1"/>
  <c r="V5314" i="3"/>
  <c r="E5315" i="3"/>
  <c r="F5315" i="3"/>
  <c r="K5315" i="3"/>
  <c r="L5315" i="3"/>
  <c r="O5315" i="3"/>
  <c r="P5315" i="3"/>
  <c r="Q5315" i="3"/>
  <c r="T5315" i="3"/>
  <c r="U5315" i="3"/>
  <c r="S5315" i="3" s="1"/>
  <c r="M5315" i="3" s="1"/>
  <c r="V5315" i="3"/>
  <c r="E5316" i="3"/>
  <c r="F5316" i="3"/>
  <c r="K5316" i="3"/>
  <c r="L5316" i="3"/>
  <c r="N5316" i="3"/>
  <c r="O5316" i="3"/>
  <c r="P5316" i="3"/>
  <c r="Q5316" i="3"/>
  <c r="T5316" i="3"/>
  <c r="U5316" i="3"/>
  <c r="S5316" i="3" s="1"/>
  <c r="V5316" i="3"/>
  <c r="E5317" i="3"/>
  <c r="Q5317" i="3" s="1"/>
  <c r="F5317" i="3"/>
  <c r="K5317" i="3"/>
  <c r="L5317" i="3"/>
  <c r="O5317" i="3"/>
  <c r="P5317" i="3"/>
  <c r="U5317" i="3"/>
  <c r="S5317" i="3" s="1"/>
  <c r="M5317" i="3" s="1"/>
  <c r="V5317" i="3"/>
  <c r="E5318" i="3"/>
  <c r="K5318" i="3" s="1"/>
  <c r="F5318" i="3"/>
  <c r="L5318" i="3"/>
  <c r="O5318" i="3"/>
  <c r="P5318" i="3"/>
  <c r="U5318" i="3"/>
  <c r="S5318" i="3" s="1"/>
  <c r="M5318" i="3" s="1"/>
  <c r="V5318" i="3"/>
  <c r="E5319" i="3"/>
  <c r="F5319" i="3" s="1"/>
  <c r="K5319" i="3"/>
  <c r="L5319" i="3"/>
  <c r="O5319" i="3"/>
  <c r="P5319" i="3"/>
  <c r="U5319" i="3"/>
  <c r="S5319" i="3" s="1"/>
  <c r="M5319" i="3" s="1"/>
  <c r="V5319" i="3"/>
  <c r="E5320" i="3"/>
  <c r="F5320" i="3"/>
  <c r="K5320" i="3"/>
  <c r="L5320" i="3"/>
  <c r="O5320" i="3"/>
  <c r="P5320" i="3"/>
  <c r="Q5320" i="3"/>
  <c r="T5320" i="3"/>
  <c r="U5320" i="3"/>
  <c r="S5320" i="3" s="1"/>
  <c r="V5320" i="3"/>
  <c r="E5321" i="3"/>
  <c r="L5321" i="3"/>
  <c r="M5321" i="3" s="1"/>
  <c r="O5321" i="3"/>
  <c r="P5321" i="3"/>
  <c r="S5321" i="3"/>
  <c r="T5321" i="3"/>
  <c r="U5321" i="3"/>
  <c r="V5321" i="3"/>
  <c r="E5322" i="3"/>
  <c r="F5322" i="3"/>
  <c r="K5322" i="3"/>
  <c r="L5322" i="3"/>
  <c r="N5322" i="3" s="1"/>
  <c r="O5322" i="3"/>
  <c r="P5322" i="3"/>
  <c r="Q5322" i="3"/>
  <c r="U5322" i="3"/>
  <c r="T5322" i="3" s="1"/>
  <c r="V5322" i="3"/>
  <c r="E5323" i="3"/>
  <c r="F5323" i="3"/>
  <c r="K5323" i="3"/>
  <c r="L5323" i="3"/>
  <c r="O5323" i="3"/>
  <c r="P5323" i="3"/>
  <c r="Q5323" i="3"/>
  <c r="U5323" i="3"/>
  <c r="S5323" i="3" s="1"/>
  <c r="M5323" i="3" s="1"/>
  <c r="V5323" i="3"/>
  <c r="E5324" i="3"/>
  <c r="Q5324" i="3" s="1"/>
  <c r="F5324" i="3"/>
  <c r="K5324" i="3"/>
  <c r="L5324" i="3"/>
  <c r="O5324" i="3"/>
  <c r="P5324" i="3"/>
  <c r="U5324" i="3"/>
  <c r="S5324" i="3" s="1"/>
  <c r="M5324" i="3" s="1"/>
  <c r="V5324" i="3"/>
  <c r="E5325" i="3"/>
  <c r="F5325" i="3"/>
  <c r="K5325" i="3"/>
  <c r="L5325" i="3"/>
  <c r="O5325" i="3"/>
  <c r="P5325" i="3"/>
  <c r="Q5325" i="3"/>
  <c r="U5325" i="3"/>
  <c r="V5325" i="3"/>
  <c r="E5326" i="3"/>
  <c r="F5326" i="3" s="1"/>
  <c r="L5326" i="3"/>
  <c r="M5326" i="3" s="1"/>
  <c r="O5326" i="3"/>
  <c r="P5326" i="3"/>
  <c r="S5326" i="3"/>
  <c r="T5326" i="3"/>
  <c r="N5326" i="3" s="1"/>
  <c r="U5326" i="3"/>
  <c r="V5326" i="3"/>
  <c r="E5327" i="3"/>
  <c r="F5327" i="3" s="1"/>
  <c r="L5327" i="3"/>
  <c r="O5327" i="3"/>
  <c r="P5327" i="3"/>
  <c r="S5327" i="3"/>
  <c r="M5327" i="3" s="1"/>
  <c r="T5327" i="3"/>
  <c r="U5327" i="3"/>
  <c r="V5327" i="3"/>
  <c r="E5328" i="3"/>
  <c r="F5328" i="3" s="1"/>
  <c r="L5328" i="3"/>
  <c r="O5328" i="3"/>
  <c r="P5328" i="3"/>
  <c r="S5328" i="3"/>
  <c r="T5328" i="3"/>
  <c r="N5328" i="3" s="1"/>
  <c r="U5328" i="3"/>
  <c r="V5328" i="3"/>
  <c r="E5329" i="3"/>
  <c r="F5329" i="3" s="1"/>
  <c r="L5329" i="3"/>
  <c r="O5329" i="3"/>
  <c r="P5329" i="3"/>
  <c r="Q5329" i="3"/>
  <c r="S5329" i="3"/>
  <c r="M5329" i="3" s="1"/>
  <c r="U5329" i="3"/>
  <c r="T5329" i="3" s="1"/>
  <c r="N5329" i="3" s="1"/>
  <c r="V5329" i="3"/>
  <c r="E5330" i="3"/>
  <c r="K5330" i="3" s="1"/>
  <c r="F5330" i="3"/>
  <c r="L5330" i="3"/>
  <c r="O5330" i="3"/>
  <c r="P5330" i="3"/>
  <c r="Q5330" i="3"/>
  <c r="S5330" i="3"/>
  <c r="M5330" i="3" s="1"/>
  <c r="U5330" i="3"/>
  <c r="T5330" i="3" s="1"/>
  <c r="N5330" i="3" s="1"/>
  <c r="V5330" i="3"/>
  <c r="E5331" i="3"/>
  <c r="F5331" i="3" s="1"/>
  <c r="K5331" i="3"/>
  <c r="L5331" i="3"/>
  <c r="O5331" i="3"/>
  <c r="P5331" i="3"/>
  <c r="Q5331" i="3"/>
  <c r="S5331" i="3"/>
  <c r="M5331" i="3" s="1"/>
  <c r="U5331" i="3"/>
  <c r="T5331" i="3" s="1"/>
  <c r="N5331" i="3" s="1"/>
  <c r="V5331" i="3"/>
  <c r="E5332" i="3"/>
  <c r="F5332" i="3"/>
  <c r="K5332" i="3"/>
  <c r="L5332" i="3"/>
  <c r="M5332" i="3" s="1"/>
  <c r="O5332" i="3"/>
  <c r="P5332" i="3"/>
  <c r="Q5332" i="3"/>
  <c r="T5332" i="3"/>
  <c r="N5332" i="3" s="1"/>
  <c r="U5332" i="3"/>
  <c r="S5332" i="3" s="1"/>
  <c r="V5332" i="3"/>
  <c r="E5333" i="3"/>
  <c r="F5333" i="3" s="1"/>
  <c r="K5333" i="3"/>
  <c r="L5333" i="3"/>
  <c r="O5333" i="3"/>
  <c r="P5333" i="3"/>
  <c r="S5333" i="3"/>
  <c r="M5333" i="3" s="1"/>
  <c r="T5333" i="3"/>
  <c r="N5333" i="3" s="1"/>
  <c r="U5333" i="3"/>
  <c r="V5333" i="3"/>
  <c r="E5334" i="3"/>
  <c r="F5334" i="3"/>
  <c r="K5334" i="3"/>
  <c r="L5334" i="3"/>
  <c r="M5334" i="3" s="1"/>
  <c r="N5334" i="3"/>
  <c r="O5334" i="3"/>
  <c r="P5334" i="3"/>
  <c r="Q5334" i="3"/>
  <c r="S5334" i="3"/>
  <c r="U5334" i="3"/>
  <c r="T5334" i="3" s="1"/>
  <c r="V5334" i="3"/>
  <c r="E5335" i="3"/>
  <c r="F5335" i="3"/>
  <c r="K5335" i="3"/>
  <c r="L5335" i="3"/>
  <c r="M5335" i="3" s="1"/>
  <c r="N5335" i="3"/>
  <c r="O5335" i="3"/>
  <c r="P5335" i="3"/>
  <c r="Q5335" i="3"/>
  <c r="T5335" i="3"/>
  <c r="U5335" i="3"/>
  <c r="S5335" i="3" s="1"/>
  <c r="V5335" i="3"/>
  <c r="E5336" i="3"/>
  <c r="Q5336" i="3" s="1"/>
  <c r="F5336" i="3"/>
  <c r="K5336" i="3"/>
  <c r="L5336" i="3"/>
  <c r="M5336" i="3" s="1"/>
  <c r="N5336" i="3"/>
  <c r="O5336" i="3"/>
  <c r="P5336" i="3"/>
  <c r="S5336" i="3"/>
  <c r="T5336" i="3"/>
  <c r="U5336" i="3"/>
  <c r="V5336" i="3"/>
  <c r="E5337" i="3"/>
  <c r="F5337" i="3"/>
  <c r="K5337" i="3"/>
  <c r="L5337" i="3"/>
  <c r="M5337" i="3" s="1"/>
  <c r="O5337" i="3"/>
  <c r="P5337" i="3"/>
  <c r="Q5337" i="3"/>
  <c r="S5337" i="3"/>
  <c r="U5337" i="3"/>
  <c r="T5337" i="3" s="1"/>
  <c r="N5337" i="3" s="1"/>
  <c r="V5337" i="3"/>
  <c r="E5338" i="3"/>
  <c r="F5338" i="3" s="1"/>
  <c r="K5338" i="3"/>
  <c r="L5338" i="3"/>
  <c r="M5338" i="3"/>
  <c r="N5338" i="3"/>
  <c r="O5338" i="3"/>
  <c r="P5338" i="3"/>
  <c r="Q5338" i="3"/>
  <c r="S5338" i="3"/>
  <c r="T5338" i="3"/>
  <c r="U5338" i="3"/>
  <c r="V5338" i="3"/>
  <c r="E5339" i="3"/>
  <c r="F5339" i="3"/>
  <c r="K5339" i="3"/>
  <c r="L5339" i="3"/>
  <c r="N5339" i="3" s="1"/>
  <c r="M5339" i="3"/>
  <c r="O5339" i="3"/>
  <c r="P5339" i="3"/>
  <c r="Q5339" i="3"/>
  <c r="S5339" i="3"/>
  <c r="T5339" i="3"/>
  <c r="U5339" i="3"/>
  <c r="V5339" i="3"/>
  <c r="E5340" i="3"/>
  <c r="F5340" i="3"/>
  <c r="K5340" i="3"/>
  <c r="L5340" i="3"/>
  <c r="M5340" i="3" s="1"/>
  <c r="N5340" i="3"/>
  <c r="O5340" i="3"/>
  <c r="P5340" i="3"/>
  <c r="Q5340" i="3"/>
  <c r="S5340" i="3"/>
  <c r="T5340" i="3"/>
  <c r="U5340" i="3"/>
  <c r="V5340" i="3"/>
  <c r="E5341" i="3"/>
  <c r="Q5341" i="3" s="1"/>
  <c r="F5341" i="3"/>
  <c r="K5341" i="3"/>
  <c r="L5341" i="3"/>
  <c r="M5341" i="3"/>
  <c r="O5341" i="3"/>
  <c r="P5341" i="3"/>
  <c r="U5341" i="3"/>
  <c r="S5341" i="3" s="1"/>
  <c r="V5341" i="3"/>
  <c r="E5342" i="3"/>
  <c r="K5342" i="3" s="1"/>
  <c r="L5342" i="3"/>
  <c r="M5342" i="3"/>
  <c r="O5342" i="3"/>
  <c r="P5342" i="3"/>
  <c r="U5342" i="3"/>
  <c r="S5342" i="3" s="1"/>
  <c r="V5342" i="3"/>
  <c r="E5343" i="3"/>
  <c r="F5343" i="3" s="1"/>
  <c r="L5343" i="3"/>
  <c r="O5343" i="3"/>
  <c r="P5343" i="3"/>
  <c r="U5343" i="3"/>
  <c r="S5343" i="3" s="1"/>
  <c r="M5343" i="3" s="1"/>
  <c r="V5343" i="3"/>
  <c r="E5344" i="3"/>
  <c r="F5344" i="3"/>
  <c r="K5344" i="3"/>
  <c r="L5344" i="3"/>
  <c r="O5344" i="3"/>
  <c r="P5344" i="3"/>
  <c r="Q5344" i="3"/>
  <c r="T5344" i="3"/>
  <c r="U5344" i="3"/>
  <c r="S5344" i="3" s="1"/>
  <c r="V5344" i="3"/>
  <c r="E5345" i="3"/>
  <c r="Q5345" i="3" s="1"/>
  <c r="F5345" i="3"/>
  <c r="K5345" i="3"/>
  <c r="L5345" i="3"/>
  <c r="M5345" i="3"/>
  <c r="N5345" i="3"/>
  <c r="O5345" i="3"/>
  <c r="P5345" i="3"/>
  <c r="S5345" i="3"/>
  <c r="T5345" i="3"/>
  <c r="U5345" i="3"/>
  <c r="V5345" i="3"/>
  <c r="E5346" i="3"/>
  <c r="Q5346" i="3" s="1"/>
  <c r="F5346" i="3"/>
  <c r="L5346" i="3"/>
  <c r="O5346" i="3"/>
  <c r="P5346" i="3"/>
  <c r="U5346" i="3"/>
  <c r="T5346" i="3" s="1"/>
  <c r="V5346" i="3"/>
  <c r="E5347" i="3"/>
  <c r="Q5347" i="3" s="1"/>
  <c r="F5347" i="3"/>
  <c r="L5347" i="3"/>
  <c r="M5347" i="3" s="1"/>
  <c r="O5347" i="3"/>
  <c r="P5347" i="3"/>
  <c r="U5347" i="3"/>
  <c r="S5347" i="3" s="1"/>
  <c r="V5347" i="3"/>
  <c r="E5348" i="3"/>
  <c r="Q5348" i="3" s="1"/>
  <c r="F5348" i="3"/>
  <c r="L5348" i="3"/>
  <c r="O5348" i="3"/>
  <c r="P5348" i="3"/>
  <c r="U5348" i="3"/>
  <c r="S5348" i="3" s="1"/>
  <c r="V5348" i="3"/>
  <c r="E5349" i="3"/>
  <c r="Q5349" i="3" s="1"/>
  <c r="F5349" i="3"/>
  <c r="L5349" i="3"/>
  <c r="M5349" i="3" s="1"/>
  <c r="O5349" i="3"/>
  <c r="P5349" i="3"/>
  <c r="T5349" i="3"/>
  <c r="U5349" i="3"/>
  <c r="S5349" i="3" s="1"/>
  <c r="V5349" i="3"/>
  <c r="E5350" i="3"/>
  <c r="L5350" i="3"/>
  <c r="O5350" i="3"/>
  <c r="P5350" i="3"/>
  <c r="U5350" i="3"/>
  <c r="S5350" i="3" s="1"/>
  <c r="V5350" i="3"/>
  <c r="E5351" i="3"/>
  <c r="F5351" i="3"/>
  <c r="K5351" i="3"/>
  <c r="L5351" i="3"/>
  <c r="O5351" i="3"/>
  <c r="P5351" i="3"/>
  <c r="Q5351" i="3"/>
  <c r="U5351" i="3"/>
  <c r="S5351" i="3" s="1"/>
  <c r="M5351" i="3" s="1"/>
  <c r="V5351" i="3"/>
  <c r="E5352" i="3"/>
  <c r="F5352" i="3"/>
  <c r="K5352" i="3"/>
  <c r="L5352" i="3"/>
  <c r="O5352" i="3"/>
  <c r="P5352" i="3"/>
  <c r="Q5352" i="3"/>
  <c r="U5352" i="3"/>
  <c r="S5352" i="3" s="1"/>
  <c r="V5352" i="3"/>
  <c r="E5353" i="3"/>
  <c r="F5353" i="3"/>
  <c r="K5353" i="3"/>
  <c r="L5353" i="3"/>
  <c r="O5353" i="3"/>
  <c r="P5353" i="3"/>
  <c r="Q5353" i="3"/>
  <c r="U5353" i="3"/>
  <c r="V5353" i="3"/>
  <c r="E5354" i="3"/>
  <c r="K5354" i="3" s="1"/>
  <c r="L5354" i="3"/>
  <c r="O5354" i="3"/>
  <c r="P5354" i="3"/>
  <c r="U5354" i="3"/>
  <c r="V5354" i="3"/>
  <c r="E5355" i="3"/>
  <c r="F5355" i="3" s="1"/>
  <c r="L5355" i="3"/>
  <c r="O5355" i="3"/>
  <c r="P5355" i="3"/>
  <c r="U5355" i="3"/>
  <c r="V5355" i="3"/>
  <c r="E5356" i="3"/>
  <c r="F5356" i="3"/>
  <c r="K5356" i="3"/>
  <c r="L5356" i="3"/>
  <c r="M5356" i="3" s="1"/>
  <c r="O5356" i="3"/>
  <c r="P5356" i="3"/>
  <c r="Q5356" i="3"/>
  <c r="S5356" i="3"/>
  <c r="T5356" i="3"/>
  <c r="N5356" i="3" s="1"/>
  <c r="U5356" i="3"/>
  <c r="V5356" i="3"/>
  <c r="E5357" i="3"/>
  <c r="F5357" i="3" s="1"/>
  <c r="L5357" i="3"/>
  <c r="N5357" i="3"/>
  <c r="O5357" i="3"/>
  <c r="P5357" i="3"/>
  <c r="Q5357" i="3"/>
  <c r="S5357" i="3"/>
  <c r="M5357" i="3" s="1"/>
  <c r="T5357" i="3"/>
  <c r="U5357" i="3"/>
  <c r="V5357" i="3"/>
  <c r="E5358" i="3"/>
  <c r="K5358" i="3" s="1"/>
  <c r="F5358" i="3"/>
  <c r="L5358" i="3"/>
  <c r="O5358" i="3"/>
  <c r="P5358" i="3"/>
  <c r="Q5358" i="3"/>
  <c r="U5358" i="3"/>
  <c r="T5358" i="3" s="1"/>
  <c r="N5358" i="3" s="1"/>
  <c r="V5358" i="3"/>
  <c r="E5359" i="3"/>
  <c r="K5359" i="3" s="1"/>
  <c r="F5359" i="3"/>
  <c r="L5359" i="3"/>
  <c r="M5359" i="3" s="1"/>
  <c r="O5359" i="3"/>
  <c r="P5359" i="3"/>
  <c r="Q5359" i="3"/>
  <c r="U5359" i="3"/>
  <c r="S5359" i="3" s="1"/>
  <c r="V5359" i="3"/>
  <c r="E5360" i="3"/>
  <c r="Q5360" i="3" s="1"/>
  <c r="F5360" i="3"/>
  <c r="L5360" i="3"/>
  <c r="M5360" i="3" s="1"/>
  <c r="O5360" i="3"/>
  <c r="P5360" i="3"/>
  <c r="S5360" i="3"/>
  <c r="U5360" i="3"/>
  <c r="T5360" i="3" s="1"/>
  <c r="N5360" i="3" s="1"/>
  <c r="V5360" i="3"/>
  <c r="E5361" i="3"/>
  <c r="K5361" i="3" s="1"/>
  <c r="F5361" i="3"/>
  <c r="L5361" i="3"/>
  <c r="M5361" i="3" s="1"/>
  <c r="O5361" i="3"/>
  <c r="P5361" i="3"/>
  <c r="Q5361" i="3"/>
  <c r="T5361" i="3"/>
  <c r="N5361" i="3" s="1"/>
  <c r="U5361" i="3"/>
  <c r="S5361" i="3" s="1"/>
  <c r="V5361" i="3"/>
  <c r="E5362" i="3"/>
  <c r="F5362" i="3" s="1"/>
  <c r="K5362" i="3"/>
  <c r="L5362" i="3"/>
  <c r="O5362" i="3"/>
  <c r="P5362" i="3"/>
  <c r="S5362" i="3"/>
  <c r="M5362" i="3" s="1"/>
  <c r="T5362" i="3"/>
  <c r="N5362" i="3" s="1"/>
  <c r="U5362" i="3"/>
  <c r="V5362" i="3"/>
  <c r="E5363" i="3"/>
  <c r="F5363" i="3"/>
  <c r="K5363" i="3"/>
  <c r="L5363" i="3"/>
  <c r="M5363" i="3" s="1"/>
  <c r="O5363" i="3"/>
  <c r="P5363" i="3"/>
  <c r="Q5363" i="3"/>
  <c r="S5363" i="3"/>
  <c r="T5363" i="3"/>
  <c r="U5363" i="3"/>
  <c r="V5363" i="3"/>
  <c r="E5364" i="3"/>
  <c r="F5364" i="3"/>
  <c r="K5364" i="3"/>
  <c r="L5364" i="3"/>
  <c r="N5364" i="3" s="1"/>
  <c r="O5364" i="3"/>
  <c r="P5364" i="3"/>
  <c r="Q5364" i="3"/>
  <c r="S5364" i="3"/>
  <c r="T5364" i="3"/>
  <c r="U5364" i="3"/>
  <c r="V5364" i="3"/>
  <c r="E5365" i="3"/>
  <c r="F5365" i="3"/>
  <c r="K5365" i="3"/>
  <c r="L5365" i="3"/>
  <c r="O5365" i="3"/>
  <c r="P5365" i="3"/>
  <c r="Q5365" i="3"/>
  <c r="S5365" i="3"/>
  <c r="M5365" i="3" s="1"/>
  <c r="U5365" i="3"/>
  <c r="T5365" i="3" s="1"/>
  <c r="N5365" i="3" s="1"/>
  <c r="V5365" i="3"/>
  <c r="E5366" i="3"/>
  <c r="K5366" i="3" s="1"/>
  <c r="L5366" i="3"/>
  <c r="M5366" i="3" s="1"/>
  <c r="O5366" i="3"/>
  <c r="P5366" i="3"/>
  <c r="Q5366" i="3"/>
  <c r="S5366" i="3"/>
  <c r="U5366" i="3"/>
  <c r="T5366" i="3" s="1"/>
  <c r="N5366" i="3" s="1"/>
  <c r="V5366" i="3"/>
  <c r="E5367" i="3"/>
  <c r="F5367" i="3" s="1"/>
  <c r="L5367" i="3"/>
  <c r="M5367" i="3" s="1"/>
  <c r="O5367" i="3"/>
  <c r="P5367" i="3"/>
  <c r="Q5367" i="3"/>
  <c r="S5367" i="3"/>
  <c r="U5367" i="3"/>
  <c r="T5367" i="3" s="1"/>
  <c r="N5367" i="3" s="1"/>
  <c r="V5367" i="3"/>
  <c r="E5368" i="3"/>
  <c r="F5368" i="3"/>
  <c r="K5368" i="3"/>
  <c r="L5368" i="3"/>
  <c r="M5368" i="3"/>
  <c r="N5368" i="3"/>
  <c r="O5368" i="3"/>
  <c r="P5368" i="3"/>
  <c r="Q5368" i="3"/>
  <c r="S5368" i="3"/>
  <c r="T5368" i="3"/>
  <c r="U5368" i="3"/>
  <c r="V5368" i="3"/>
  <c r="E5369" i="3"/>
  <c r="Q5369" i="3" s="1"/>
  <c r="F5369" i="3"/>
  <c r="K5369" i="3"/>
  <c r="L5369" i="3"/>
  <c r="N5369" i="3" s="1"/>
  <c r="M5369" i="3"/>
  <c r="O5369" i="3"/>
  <c r="P5369" i="3"/>
  <c r="S5369" i="3"/>
  <c r="T5369" i="3"/>
  <c r="U5369" i="3"/>
  <c r="V5369" i="3"/>
  <c r="E5370" i="3"/>
  <c r="Q5370" i="3" s="1"/>
  <c r="K5370" i="3"/>
  <c r="L5370" i="3"/>
  <c r="O5370" i="3"/>
  <c r="P5370" i="3"/>
  <c r="U5370" i="3"/>
  <c r="T5370" i="3" s="1"/>
  <c r="V5370" i="3"/>
  <c r="E5371" i="3"/>
  <c r="Q5371" i="3" s="1"/>
  <c r="K5371" i="3"/>
  <c r="L5371" i="3"/>
  <c r="O5371" i="3"/>
  <c r="P5371" i="3"/>
  <c r="U5371" i="3"/>
  <c r="S5371" i="3" s="1"/>
  <c r="V5371" i="3"/>
  <c r="E5372" i="3"/>
  <c r="Q5372" i="3" s="1"/>
  <c r="K5372" i="3"/>
  <c r="L5372" i="3"/>
  <c r="O5372" i="3"/>
  <c r="P5372" i="3"/>
  <c r="U5372" i="3"/>
  <c r="S5372" i="3" s="1"/>
  <c r="V5372" i="3"/>
  <c r="E5373" i="3"/>
  <c r="Q5373" i="3" s="1"/>
  <c r="K5373" i="3"/>
  <c r="L5373" i="3"/>
  <c r="O5373" i="3"/>
  <c r="P5373" i="3"/>
  <c r="T5373" i="3"/>
  <c r="U5373" i="3"/>
  <c r="S5373" i="3" s="1"/>
  <c r="V5373" i="3"/>
  <c r="E5374" i="3"/>
  <c r="Q5374" i="3" s="1"/>
  <c r="F5374" i="3"/>
  <c r="K5374" i="3"/>
  <c r="L5374" i="3"/>
  <c r="O5374" i="3"/>
  <c r="P5374" i="3"/>
  <c r="U5374" i="3"/>
  <c r="S5374" i="3" s="1"/>
  <c r="M5374" i="3" s="1"/>
  <c r="V5374" i="3"/>
  <c r="E5375" i="3"/>
  <c r="Q5375" i="3" s="1"/>
  <c r="F5375" i="3"/>
  <c r="L5375" i="3"/>
  <c r="O5375" i="3"/>
  <c r="P5375" i="3"/>
  <c r="U5375" i="3"/>
  <c r="S5375" i="3" s="1"/>
  <c r="V5375" i="3"/>
  <c r="E5376" i="3"/>
  <c r="Q5376" i="3" s="1"/>
  <c r="F5376" i="3"/>
  <c r="L5376" i="3"/>
  <c r="O5376" i="3"/>
  <c r="P5376" i="3"/>
  <c r="U5376" i="3"/>
  <c r="S5376" i="3" s="1"/>
  <c r="V5376" i="3"/>
  <c r="E5377" i="3"/>
  <c r="Q5377" i="3" s="1"/>
  <c r="F5377" i="3"/>
  <c r="L5377" i="3"/>
  <c r="O5377" i="3"/>
  <c r="P5377" i="3"/>
  <c r="T5377" i="3"/>
  <c r="N5377" i="3" s="1"/>
  <c r="U5377" i="3"/>
  <c r="S5377" i="3" s="1"/>
  <c r="M5377" i="3" s="1"/>
  <c r="V5377" i="3"/>
  <c r="E5378" i="3"/>
  <c r="L5378" i="3"/>
  <c r="M5378" i="3" s="1"/>
  <c r="O5378" i="3"/>
  <c r="P5378" i="3"/>
  <c r="T5378" i="3"/>
  <c r="U5378" i="3"/>
  <c r="S5378" i="3" s="1"/>
  <c r="V5378" i="3"/>
  <c r="E5379" i="3"/>
  <c r="L5379" i="3"/>
  <c r="O5379" i="3"/>
  <c r="P5379" i="3"/>
  <c r="T5379" i="3"/>
  <c r="U5379" i="3"/>
  <c r="S5379" i="3" s="1"/>
  <c r="V5379" i="3"/>
  <c r="E5380" i="3"/>
  <c r="L5380" i="3"/>
  <c r="M5380" i="3" s="1"/>
  <c r="O5380" i="3"/>
  <c r="P5380" i="3"/>
  <c r="U5380" i="3"/>
  <c r="S5380" i="3" s="1"/>
  <c r="V5380" i="3"/>
  <c r="E5381" i="3"/>
  <c r="F5381" i="3"/>
  <c r="K5381" i="3"/>
  <c r="L5381" i="3"/>
  <c r="O5381" i="3"/>
  <c r="P5381" i="3"/>
  <c r="Q5381" i="3"/>
  <c r="U5381" i="3"/>
  <c r="V5381" i="3"/>
  <c r="E5382" i="3"/>
  <c r="F5382" i="3" s="1"/>
  <c r="L5382" i="3"/>
  <c r="M5382" i="3" s="1"/>
  <c r="O5382" i="3"/>
  <c r="P5382" i="3"/>
  <c r="S5382" i="3"/>
  <c r="T5382" i="3"/>
  <c r="N5382" i="3" s="1"/>
  <c r="U5382" i="3"/>
  <c r="V5382" i="3"/>
  <c r="E5383" i="3"/>
  <c r="F5383" i="3" s="1"/>
  <c r="L5383" i="3"/>
  <c r="O5383" i="3"/>
  <c r="P5383" i="3"/>
  <c r="Q5383" i="3"/>
  <c r="S5383" i="3"/>
  <c r="M5383" i="3" s="1"/>
  <c r="U5383" i="3"/>
  <c r="T5383" i="3" s="1"/>
  <c r="N5383" i="3" s="1"/>
  <c r="V5383" i="3"/>
  <c r="E5384" i="3"/>
  <c r="K5384" i="3" s="1"/>
  <c r="F5384" i="3"/>
  <c r="L5384" i="3"/>
  <c r="O5384" i="3"/>
  <c r="P5384" i="3"/>
  <c r="Q5384" i="3"/>
  <c r="T5384" i="3"/>
  <c r="N5384" i="3" s="1"/>
  <c r="U5384" i="3"/>
  <c r="S5384" i="3" s="1"/>
  <c r="V5384" i="3"/>
  <c r="E5385" i="3"/>
  <c r="F5385" i="3" s="1"/>
  <c r="K5385" i="3"/>
  <c r="L5385" i="3"/>
  <c r="O5385" i="3"/>
  <c r="P5385" i="3"/>
  <c r="S5385" i="3"/>
  <c r="M5385" i="3" s="1"/>
  <c r="T5385" i="3"/>
  <c r="N5385" i="3" s="1"/>
  <c r="U5385" i="3"/>
  <c r="V5385" i="3"/>
  <c r="E5386" i="3"/>
  <c r="F5386" i="3"/>
  <c r="K5386" i="3"/>
  <c r="L5386" i="3"/>
  <c r="M5386" i="3" s="1"/>
  <c r="N5386" i="3"/>
  <c r="O5386" i="3"/>
  <c r="P5386" i="3"/>
  <c r="Q5386" i="3"/>
  <c r="S5386" i="3"/>
  <c r="U5386" i="3"/>
  <c r="T5386" i="3" s="1"/>
  <c r="V5386" i="3"/>
  <c r="E5387" i="3"/>
  <c r="F5387" i="3" s="1"/>
  <c r="K5387" i="3"/>
  <c r="L5387" i="3"/>
  <c r="M5387" i="3"/>
  <c r="N5387" i="3"/>
  <c r="O5387" i="3"/>
  <c r="P5387" i="3"/>
  <c r="Q5387" i="3"/>
  <c r="S5387" i="3"/>
  <c r="T5387" i="3"/>
  <c r="U5387" i="3"/>
  <c r="V5387" i="3"/>
  <c r="E5388" i="3"/>
  <c r="Q5388" i="3" s="1"/>
  <c r="F5388" i="3"/>
  <c r="K5388" i="3"/>
  <c r="L5388" i="3"/>
  <c r="M5388" i="3"/>
  <c r="O5388" i="3"/>
  <c r="P5388" i="3"/>
  <c r="U5388" i="3"/>
  <c r="S5388" i="3" s="1"/>
  <c r="V5388" i="3"/>
  <c r="E5389" i="3"/>
  <c r="Q5389" i="3" s="1"/>
  <c r="K5389" i="3"/>
  <c r="L5389" i="3"/>
  <c r="O5389" i="3"/>
  <c r="P5389" i="3"/>
  <c r="T5389" i="3"/>
  <c r="U5389" i="3"/>
  <c r="S5389" i="3" s="1"/>
  <c r="V5389" i="3"/>
  <c r="E5390" i="3"/>
  <c r="Q5390" i="3" s="1"/>
  <c r="F5390" i="3"/>
  <c r="K5390" i="3"/>
  <c r="L5390" i="3"/>
  <c r="O5390" i="3"/>
  <c r="P5390" i="3"/>
  <c r="U5390" i="3"/>
  <c r="S5390" i="3" s="1"/>
  <c r="M5390" i="3" s="1"/>
  <c r="V5390" i="3"/>
  <c r="E5391" i="3"/>
  <c r="F5391" i="3" s="1"/>
  <c r="L5391" i="3"/>
  <c r="O5391" i="3"/>
  <c r="P5391" i="3"/>
  <c r="T5391" i="3"/>
  <c r="U5391" i="3"/>
  <c r="S5391" i="3" s="1"/>
  <c r="V5391" i="3"/>
  <c r="E5392" i="3"/>
  <c r="L5392" i="3"/>
  <c r="O5392" i="3"/>
  <c r="P5392" i="3"/>
  <c r="U5392" i="3"/>
  <c r="V5392" i="3"/>
  <c r="E5393" i="3"/>
  <c r="F5393" i="3"/>
  <c r="K5393" i="3"/>
  <c r="L5393" i="3"/>
  <c r="O5393" i="3"/>
  <c r="P5393" i="3"/>
  <c r="Q5393" i="3"/>
  <c r="U5393" i="3"/>
  <c r="S5393" i="3" s="1"/>
  <c r="M5393" i="3" s="1"/>
  <c r="V5393" i="3"/>
  <c r="E5394" i="3"/>
  <c r="F5394" i="3" s="1"/>
  <c r="L5394" i="3"/>
  <c r="O5394" i="3"/>
  <c r="P5394" i="3"/>
  <c r="S5394" i="3"/>
  <c r="T5394" i="3"/>
  <c r="N5394" i="3" s="1"/>
  <c r="U5394" i="3"/>
  <c r="V5394" i="3"/>
  <c r="E5395" i="3"/>
  <c r="F5395" i="3" s="1"/>
  <c r="L5395" i="3"/>
  <c r="O5395" i="3"/>
  <c r="P5395" i="3"/>
  <c r="Q5395" i="3"/>
  <c r="S5395" i="3"/>
  <c r="M5395" i="3" s="1"/>
  <c r="U5395" i="3"/>
  <c r="T5395" i="3" s="1"/>
  <c r="N5395" i="3" s="1"/>
  <c r="V5395" i="3"/>
  <c r="E5396" i="3"/>
  <c r="K5396" i="3" s="1"/>
  <c r="F5396" i="3"/>
  <c r="L5396" i="3"/>
  <c r="M5396" i="3" s="1"/>
  <c r="O5396" i="3"/>
  <c r="P5396" i="3"/>
  <c r="Q5396" i="3"/>
  <c r="T5396" i="3"/>
  <c r="N5396" i="3" s="1"/>
  <c r="U5396" i="3"/>
  <c r="S5396" i="3" s="1"/>
  <c r="V5396" i="3"/>
  <c r="E5397" i="3"/>
  <c r="F5397" i="3" s="1"/>
  <c r="K5397" i="3"/>
  <c r="L5397" i="3"/>
  <c r="O5397" i="3"/>
  <c r="P5397" i="3"/>
  <c r="S5397" i="3"/>
  <c r="M5397" i="3" s="1"/>
  <c r="T5397" i="3"/>
  <c r="N5397" i="3" s="1"/>
  <c r="U5397" i="3"/>
  <c r="V5397" i="3"/>
  <c r="E5398" i="3"/>
  <c r="F5398" i="3"/>
  <c r="K5398" i="3"/>
  <c r="L5398" i="3"/>
  <c r="M5398" i="3" s="1"/>
  <c r="O5398" i="3"/>
  <c r="P5398" i="3"/>
  <c r="Q5398" i="3"/>
  <c r="S5398" i="3"/>
  <c r="U5398" i="3"/>
  <c r="T5398" i="3" s="1"/>
  <c r="N5398" i="3" s="1"/>
  <c r="V5398" i="3"/>
  <c r="E5399" i="3"/>
  <c r="F5399" i="3" s="1"/>
  <c r="K5399" i="3"/>
  <c r="L5399" i="3"/>
  <c r="M5399" i="3"/>
  <c r="N5399" i="3"/>
  <c r="O5399" i="3"/>
  <c r="P5399" i="3"/>
  <c r="Q5399" i="3"/>
  <c r="S5399" i="3"/>
  <c r="T5399" i="3"/>
  <c r="U5399" i="3"/>
  <c r="V5399" i="3"/>
  <c r="E5400" i="3"/>
  <c r="Q5400" i="3" s="1"/>
  <c r="F5400" i="3"/>
  <c r="K5400" i="3"/>
  <c r="L5400" i="3"/>
  <c r="M5400" i="3" s="1"/>
  <c r="O5400" i="3"/>
  <c r="P5400" i="3"/>
  <c r="U5400" i="3"/>
  <c r="S5400" i="3" s="1"/>
  <c r="V5400" i="3"/>
  <c r="E5401" i="3"/>
  <c r="Q5401" i="3" s="1"/>
  <c r="K5401" i="3"/>
  <c r="L5401" i="3"/>
  <c r="O5401" i="3"/>
  <c r="P5401" i="3"/>
  <c r="T5401" i="3"/>
  <c r="U5401" i="3"/>
  <c r="S5401" i="3" s="1"/>
  <c r="V5401" i="3"/>
  <c r="E5402" i="3"/>
  <c r="Q5402" i="3" s="1"/>
  <c r="F5402" i="3"/>
  <c r="K5402" i="3"/>
  <c r="L5402" i="3"/>
  <c r="O5402" i="3"/>
  <c r="P5402" i="3"/>
  <c r="U5402" i="3"/>
  <c r="S5402" i="3" s="1"/>
  <c r="M5402" i="3" s="1"/>
  <c r="V5402" i="3"/>
  <c r="E5403" i="3"/>
  <c r="F5403" i="3" s="1"/>
  <c r="L5403" i="3"/>
  <c r="O5403" i="3"/>
  <c r="P5403" i="3"/>
  <c r="T5403" i="3"/>
  <c r="U5403" i="3"/>
  <c r="S5403" i="3" s="1"/>
  <c r="V5403" i="3"/>
  <c r="E5404" i="3"/>
  <c r="L5404" i="3"/>
  <c r="O5404" i="3"/>
  <c r="P5404" i="3"/>
  <c r="U5404" i="3"/>
  <c r="V5404" i="3"/>
  <c r="E5405" i="3"/>
  <c r="F5405" i="3"/>
  <c r="K5405" i="3"/>
  <c r="L5405" i="3"/>
  <c r="O5405" i="3"/>
  <c r="P5405" i="3"/>
  <c r="Q5405" i="3"/>
  <c r="T5405" i="3"/>
  <c r="U5405" i="3"/>
  <c r="S5405" i="3" s="1"/>
  <c r="M5405" i="3" s="1"/>
  <c r="V5405" i="3"/>
  <c r="E5406" i="3"/>
  <c r="F5406" i="3" s="1"/>
  <c r="L5406" i="3"/>
  <c r="M5406" i="3" s="1"/>
  <c r="O5406" i="3"/>
  <c r="P5406" i="3"/>
  <c r="S5406" i="3"/>
  <c r="T5406" i="3"/>
  <c r="N5406" i="3" s="1"/>
  <c r="U5406" i="3"/>
  <c r="V5406" i="3"/>
  <c r="E5407" i="3"/>
  <c r="F5407" i="3" s="1"/>
  <c r="L5407" i="3"/>
  <c r="O5407" i="3"/>
  <c r="P5407" i="3"/>
  <c r="Q5407" i="3"/>
  <c r="S5407" i="3"/>
  <c r="M5407" i="3" s="1"/>
  <c r="U5407" i="3"/>
  <c r="T5407" i="3" s="1"/>
  <c r="N5407" i="3" s="1"/>
  <c r="V5407" i="3"/>
  <c r="E5408" i="3"/>
  <c r="K5408" i="3" s="1"/>
  <c r="F5408" i="3"/>
  <c r="L5408" i="3"/>
  <c r="M5408" i="3" s="1"/>
  <c r="O5408" i="3"/>
  <c r="P5408" i="3"/>
  <c r="Q5408" i="3"/>
  <c r="T5408" i="3"/>
  <c r="N5408" i="3" s="1"/>
  <c r="U5408" i="3"/>
  <c r="S5408" i="3" s="1"/>
  <c r="V5408" i="3"/>
  <c r="E5409" i="3"/>
  <c r="F5409" i="3" s="1"/>
  <c r="K5409" i="3"/>
  <c r="L5409" i="3"/>
  <c r="O5409" i="3"/>
  <c r="P5409" i="3"/>
  <c r="S5409" i="3"/>
  <c r="M5409" i="3" s="1"/>
  <c r="T5409" i="3"/>
  <c r="N5409" i="3" s="1"/>
  <c r="U5409" i="3"/>
  <c r="V5409" i="3"/>
  <c r="E5410" i="3"/>
  <c r="F5410" i="3"/>
  <c r="K5410" i="3"/>
  <c r="L5410" i="3"/>
  <c r="M5410" i="3" s="1"/>
  <c r="N5410" i="3"/>
  <c r="O5410" i="3"/>
  <c r="P5410" i="3"/>
  <c r="Q5410" i="3"/>
  <c r="S5410" i="3"/>
  <c r="U5410" i="3"/>
  <c r="T5410" i="3" s="1"/>
  <c r="V5410" i="3"/>
  <c r="E5411" i="3"/>
  <c r="F5411" i="3" s="1"/>
  <c r="K5411" i="3"/>
  <c r="L5411" i="3"/>
  <c r="M5411" i="3"/>
  <c r="N5411" i="3"/>
  <c r="O5411" i="3"/>
  <c r="P5411" i="3"/>
  <c r="Q5411" i="3"/>
  <c r="S5411" i="3"/>
  <c r="T5411" i="3"/>
  <c r="U5411" i="3"/>
  <c r="V5411" i="3"/>
  <c r="E5412" i="3"/>
  <c r="Q5412" i="3" s="1"/>
  <c r="F5412" i="3"/>
  <c r="K5412" i="3"/>
  <c r="L5412" i="3"/>
  <c r="M5412" i="3" s="1"/>
  <c r="O5412" i="3"/>
  <c r="P5412" i="3"/>
  <c r="U5412" i="3"/>
  <c r="S5412" i="3" s="1"/>
  <c r="V5412" i="3"/>
  <c r="E5413" i="3"/>
  <c r="Q5413" i="3" s="1"/>
  <c r="K5413" i="3"/>
  <c r="L5413" i="3"/>
  <c r="O5413" i="3"/>
  <c r="P5413" i="3"/>
  <c r="T5413" i="3"/>
  <c r="U5413" i="3"/>
  <c r="S5413" i="3" s="1"/>
  <c r="V5413" i="3"/>
  <c r="E5414" i="3"/>
  <c r="Q5414" i="3" s="1"/>
  <c r="F5414" i="3"/>
  <c r="K5414" i="3"/>
  <c r="L5414" i="3"/>
  <c r="O5414" i="3"/>
  <c r="P5414" i="3"/>
  <c r="U5414" i="3"/>
  <c r="S5414" i="3" s="1"/>
  <c r="M5414" i="3" s="1"/>
  <c r="V5414" i="3"/>
  <c r="E5415" i="3"/>
  <c r="F5415" i="3"/>
  <c r="L5415" i="3"/>
  <c r="M5415" i="3" s="1"/>
  <c r="O5415" i="3"/>
  <c r="P5415" i="3"/>
  <c r="T5415" i="3"/>
  <c r="U5415" i="3"/>
  <c r="S5415" i="3" s="1"/>
  <c r="V5415" i="3"/>
  <c r="E5416" i="3"/>
  <c r="L5416" i="3"/>
  <c r="O5416" i="3"/>
  <c r="P5416" i="3"/>
  <c r="U5416" i="3"/>
  <c r="V5416" i="3"/>
  <c r="E5417" i="3"/>
  <c r="F5417" i="3"/>
  <c r="K5417" i="3"/>
  <c r="L5417" i="3"/>
  <c r="O5417" i="3"/>
  <c r="P5417" i="3"/>
  <c r="Q5417" i="3"/>
  <c r="U5417" i="3"/>
  <c r="S5417" i="3" s="1"/>
  <c r="M5417" i="3" s="1"/>
  <c r="V5417" i="3"/>
  <c r="E5418" i="3"/>
  <c r="F5418" i="3" s="1"/>
  <c r="L5418" i="3"/>
  <c r="O5418" i="3"/>
  <c r="P5418" i="3"/>
  <c r="S5418" i="3"/>
  <c r="T5418" i="3"/>
  <c r="N5418" i="3" s="1"/>
  <c r="U5418" i="3"/>
  <c r="V5418" i="3"/>
  <c r="E5419" i="3"/>
  <c r="F5419" i="3" s="1"/>
  <c r="L5419" i="3"/>
  <c r="O5419" i="3"/>
  <c r="P5419" i="3"/>
  <c r="Q5419" i="3"/>
  <c r="S5419" i="3"/>
  <c r="M5419" i="3" s="1"/>
  <c r="U5419" i="3"/>
  <c r="T5419" i="3" s="1"/>
  <c r="N5419" i="3" s="1"/>
  <c r="V5419" i="3"/>
  <c r="E5420" i="3"/>
  <c r="K5420" i="3" s="1"/>
  <c r="F5420" i="3"/>
  <c r="L5420" i="3"/>
  <c r="O5420" i="3"/>
  <c r="P5420" i="3"/>
  <c r="Q5420" i="3"/>
  <c r="T5420" i="3"/>
  <c r="N5420" i="3" s="1"/>
  <c r="U5420" i="3"/>
  <c r="S5420" i="3" s="1"/>
  <c r="V5420" i="3"/>
  <c r="E5421" i="3"/>
  <c r="F5421" i="3" s="1"/>
  <c r="K5421" i="3"/>
  <c r="L5421" i="3"/>
  <c r="O5421" i="3"/>
  <c r="P5421" i="3"/>
  <c r="S5421" i="3"/>
  <c r="M5421" i="3" s="1"/>
  <c r="T5421" i="3"/>
  <c r="N5421" i="3" s="1"/>
  <c r="U5421" i="3"/>
  <c r="V5421" i="3"/>
  <c r="E5422" i="3"/>
  <c r="F5422" i="3"/>
  <c r="K5422" i="3"/>
  <c r="L5422" i="3"/>
  <c r="M5422" i="3" s="1"/>
  <c r="N5422" i="3"/>
  <c r="O5422" i="3"/>
  <c r="P5422" i="3"/>
  <c r="Q5422" i="3"/>
  <c r="S5422" i="3"/>
  <c r="U5422" i="3"/>
  <c r="T5422" i="3" s="1"/>
  <c r="V5422" i="3"/>
  <c r="E5423" i="3"/>
  <c r="F5423" i="3" s="1"/>
  <c r="K5423" i="3"/>
  <c r="L5423" i="3"/>
  <c r="M5423" i="3"/>
  <c r="N5423" i="3"/>
  <c r="O5423" i="3"/>
  <c r="P5423" i="3"/>
  <c r="Q5423" i="3"/>
  <c r="S5423" i="3"/>
  <c r="T5423" i="3"/>
  <c r="U5423" i="3"/>
  <c r="V5423" i="3"/>
  <c r="E5424" i="3"/>
  <c r="Q5424" i="3" s="1"/>
  <c r="F5424" i="3"/>
  <c r="K5424" i="3"/>
  <c r="L5424" i="3"/>
  <c r="O5424" i="3"/>
  <c r="P5424" i="3"/>
  <c r="U5424" i="3"/>
  <c r="S5424" i="3" s="1"/>
  <c r="M5424" i="3" s="1"/>
  <c r="V5424" i="3"/>
  <c r="E5425" i="3"/>
  <c r="Q5425" i="3" s="1"/>
  <c r="K5425" i="3"/>
  <c r="L5425" i="3"/>
  <c r="O5425" i="3"/>
  <c r="P5425" i="3"/>
  <c r="T5425" i="3"/>
  <c r="U5425" i="3"/>
  <c r="S5425" i="3" s="1"/>
  <c r="V5425" i="3"/>
  <c r="E5426" i="3"/>
  <c r="Q5426" i="3" s="1"/>
  <c r="F5426" i="3"/>
  <c r="K5426" i="3"/>
  <c r="L5426" i="3"/>
  <c r="O5426" i="3"/>
  <c r="P5426" i="3"/>
  <c r="U5426" i="3"/>
  <c r="S5426" i="3" s="1"/>
  <c r="M5426" i="3" s="1"/>
  <c r="V5426" i="3"/>
  <c r="E5427" i="3"/>
  <c r="F5427" i="3"/>
  <c r="L5427" i="3"/>
  <c r="O5427" i="3"/>
  <c r="P5427" i="3"/>
  <c r="T5427" i="3"/>
  <c r="U5427" i="3"/>
  <c r="S5427" i="3" s="1"/>
  <c r="V5427" i="3"/>
  <c r="E5428" i="3"/>
  <c r="L5428" i="3"/>
  <c r="O5428" i="3"/>
  <c r="P5428" i="3"/>
  <c r="U5428" i="3"/>
  <c r="V5428" i="3"/>
  <c r="E5429" i="3"/>
  <c r="F5429" i="3"/>
  <c r="K5429" i="3"/>
  <c r="L5429" i="3"/>
  <c r="O5429" i="3"/>
  <c r="P5429" i="3"/>
  <c r="Q5429" i="3"/>
  <c r="U5429" i="3"/>
  <c r="S5429" i="3" s="1"/>
  <c r="M5429" i="3" s="1"/>
  <c r="V5429" i="3"/>
  <c r="E5430" i="3"/>
  <c r="F5430" i="3" s="1"/>
  <c r="L5430" i="3"/>
  <c r="M5430" i="3" s="1"/>
  <c r="O5430" i="3"/>
  <c r="P5430" i="3"/>
  <c r="S5430" i="3"/>
  <c r="T5430" i="3"/>
  <c r="N5430" i="3" s="1"/>
  <c r="U5430" i="3"/>
  <c r="V5430" i="3"/>
  <c r="E5431" i="3"/>
  <c r="F5431" i="3" s="1"/>
  <c r="L5431" i="3"/>
  <c r="O5431" i="3"/>
  <c r="P5431" i="3"/>
  <c r="Q5431" i="3"/>
  <c r="S5431" i="3"/>
  <c r="M5431" i="3" s="1"/>
  <c r="U5431" i="3"/>
  <c r="T5431" i="3" s="1"/>
  <c r="N5431" i="3" s="1"/>
  <c r="V5431" i="3"/>
  <c r="E5432" i="3"/>
  <c r="K5432" i="3" s="1"/>
  <c r="F5432" i="3"/>
  <c r="L5432" i="3"/>
  <c r="M5432" i="3" s="1"/>
  <c r="O5432" i="3"/>
  <c r="P5432" i="3"/>
  <c r="Q5432" i="3"/>
  <c r="T5432" i="3"/>
  <c r="N5432" i="3" s="1"/>
  <c r="U5432" i="3"/>
  <c r="S5432" i="3" s="1"/>
  <c r="V5432" i="3"/>
  <c r="E5433" i="3"/>
  <c r="F5433" i="3" s="1"/>
  <c r="K5433" i="3"/>
  <c r="L5433" i="3"/>
  <c r="O5433" i="3"/>
  <c r="P5433" i="3"/>
  <c r="S5433" i="3"/>
  <c r="M5433" i="3" s="1"/>
  <c r="T5433" i="3"/>
  <c r="N5433" i="3" s="1"/>
  <c r="U5433" i="3"/>
  <c r="V5433" i="3"/>
  <c r="E5434" i="3"/>
  <c r="F5434" i="3"/>
  <c r="K5434" i="3"/>
  <c r="L5434" i="3"/>
  <c r="M5434" i="3" s="1"/>
  <c r="O5434" i="3"/>
  <c r="P5434" i="3"/>
  <c r="Q5434" i="3"/>
  <c r="S5434" i="3"/>
  <c r="U5434" i="3"/>
  <c r="T5434" i="3" s="1"/>
  <c r="N5434" i="3" s="1"/>
  <c r="V5434" i="3"/>
  <c r="E5435" i="3"/>
  <c r="F5435" i="3" s="1"/>
  <c r="K5435" i="3"/>
  <c r="L5435" i="3"/>
  <c r="M5435" i="3"/>
  <c r="N5435" i="3"/>
  <c r="O5435" i="3"/>
  <c r="P5435" i="3"/>
  <c r="Q5435" i="3"/>
  <c r="S5435" i="3"/>
  <c r="T5435" i="3"/>
  <c r="U5435" i="3"/>
  <c r="V5435" i="3"/>
  <c r="E5436" i="3"/>
  <c r="Q5436" i="3" s="1"/>
  <c r="F5436" i="3"/>
  <c r="K5436" i="3"/>
  <c r="L5436" i="3"/>
  <c r="M5436" i="3"/>
  <c r="O5436" i="3"/>
  <c r="P5436" i="3"/>
  <c r="U5436" i="3"/>
  <c r="S5436" i="3" s="1"/>
  <c r="V5436" i="3"/>
  <c r="E5437" i="3"/>
  <c r="Q5437" i="3" s="1"/>
  <c r="K5437" i="3"/>
  <c r="L5437" i="3"/>
  <c r="N5437" i="3"/>
  <c r="O5437" i="3"/>
  <c r="P5437" i="3"/>
  <c r="T5437" i="3"/>
  <c r="U5437" i="3"/>
  <c r="S5437" i="3" s="1"/>
  <c r="V5437" i="3"/>
  <c r="E5438" i="3"/>
  <c r="Q5438" i="3" s="1"/>
  <c r="F5438" i="3"/>
  <c r="K5438" i="3"/>
  <c r="L5438" i="3"/>
  <c r="O5438" i="3"/>
  <c r="P5438" i="3"/>
  <c r="U5438" i="3"/>
  <c r="S5438" i="3" s="1"/>
  <c r="M5438" i="3" s="1"/>
  <c r="V5438" i="3"/>
  <c r="E5439" i="3"/>
  <c r="F5439" i="3"/>
  <c r="L5439" i="3"/>
  <c r="O5439" i="3"/>
  <c r="P5439" i="3"/>
  <c r="T5439" i="3"/>
  <c r="U5439" i="3"/>
  <c r="S5439" i="3" s="1"/>
  <c r="V5439" i="3"/>
  <c r="E5440" i="3"/>
  <c r="K5440" i="3"/>
  <c r="L5440" i="3"/>
  <c r="O5440" i="3"/>
  <c r="P5440" i="3"/>
  <c r="U5440" i="3"/>
  <c r="V5440" i="3"/>
  <c r="E5441" i="3"/>
  <c r="F5441" i="3"/>
  <c r="K5441" i="3"/>
  <c r="L5441" i="3"/>
  <c r="O5441" i="3"/>
  <c r="P5441" i="3"/>
  <c r="Q5441" i="3"/>
  <c r="T5441" i="3"/>
  <c r="U5441" i="3"/>
  <c r="S5441" i="3" s="1"/>
  <c r="M5441" i="3" s="1"/>
  <c r="V5441" i="3"/>
  <c r="E5442" i="3"/>
  <c r="L5442" i="3"/>
  <c r="O5442" i="3"/>
  <c r="P5442" i="3"/>
  <c r="S5442" i="3"/>
  <c r="T5442" i="3"/>
  <c r="N5442" i="3" s="1"/>
  <c r="U5442" i="3"/>
  <c r="V5442" i="3"/>
  <c r="E5443" i="3"/>
  <c r="F5443" i="3" s="1"/>
  <c r="L5443" i="3"/>
  <c r="O5443" i="3"/>
  <c r="P5443" i="3"/>
  <c r="Q5443" i="3"/>
  <c r="U5443" i="3"/>
  <c r="T5443" i="3" s="1"/>
  <c r="N5443" i="3" s="1"/>
  <c r="V5443" i="3"/>
  <c r="E5444" i="3"/>
  <c r="K5444" i="3" s="1"/>
  <c r="F5444" i="3"/>
  <c r="L5444" i="3"/>
  <c r="M5444" i="3" s="1"/>
  <c r="O5444" i="3"/>
  <c r="P5444" i="3"/>
  <c r="Q5444" i="3"/>
  <c r="T5444" i="3"/>
  <c r="N5444" i="3" s="1"/>
  <c r="U5444" i="3"/>
  <c r="S5444" i="3" s="1"/>
  <c r="V5444" i="3"/>
  <c r="E5445" i="3"/>
  <c r="F5445" i="3" s="1"/>
  <c r="K5445" i="3"/>
  <c r="L5445" i="3"/>
  <c r="O5445" i="3"/>
  <c r="P5445" i="3"/>
  <c r="S5445" i="3"/>
  <c r="M5445" i="3" s="1"/>
  <c r="T5445" i="3"/>
  <c r="N5445" i="3" s="1"/>
  <c r="U5445" i="3"/>
  <c r="V5445" i="3"/>
  <c r="E5446" i="3"/>
  <c r="F5446" i="3"/>
  <c r="K5446" i="3"/>
  <c r="L5446" i="3"/>
  <c r="M5446" i="3" s="1"/>
  <c r="N5446" i="3"/>
  <c r="O5446" i="3"/>
  <c r="P5446" i="3"/>
  <c r="Q5446" i="3"/>
  <c r="S5446" i="3"/>
  <c r="U5446" i="3"/>
  <c r="T5446" i="3" s="1"/>
  <c r="V5446" i="3"/>
  <c r="E5447" i="3"/>
  <c r="F5447" i="3" s="1"/>
  <c r="K5447" i="3"/>
  <c r="L5447" i="3"/>
  <c r="M5447" i="3"/>
  <c r="N5447" i="3"/>
  <c r="O5447" i="3"/>
  <c r="P5447" i="3"/>
  <c r="Q5447" i="3"/>
  <c r="S5447" i="3"/>
  <c r="T5447" i="3"/>
  <c r="U5447" i="3"/>
  <c r="V5447" i="3"/>
  <c r="E5448" i="3"/>
  <c r="Q5448" i="3" s="1"/>
  <c r="F5448" i="3"/>
  <c r="K5448" i="3"/>
  <c r="L5448" i="3"/>
  <c r="O5448" i="3"/>
  <c r="P5448" i="3"/>
  <c r="U5448" i="3"/>
  <c r="S5448" i="3" s="1"/>
  <c r="V5448" i="3"/>
  <c r="E5449" i="3"/>
  <c r="Q5449" i="3" s="1"/>
  <c r="K5449" i="3"/>
  <c r="L5449" i="3"/>
  <c r="M5449" i="3" s="1"/>
  <c r="N5449" i="3"/>
  <c r="O5449" i="3"/>
  <c r="P5449" i="3"/>
  <c r="T5449" i="3"/>
  <c r="U5449" i="3"/>
  <c r="S5449" i="3" s="1"/>
  <c r="V5449" i="3"/>
  <c r="E5450" i="3"/>
  <c r="Q5450" i="3" s="1"/>
  <c r="F5450" i="3"/>
  <c r="K5450" i="3"/>
  <c r="L5450" i="3"/>
  <c r="O5450" i="3"/>
  <c r="P5450" i="3"/>
  <c r="U5450" i="3"/>
  <c r="S5450" i="3" s="1"/>
  <c r="M5450" i="3" s="1"/>
  <c r="V5450" i="3"/>
  <c r="E5451" i="3"/>
  <c r="L5451" i="3"/>
  <c r="O5451" i="3"/>
  <c r="P5451" i="3"/>
  <c r="T5451" i="3"/>
  <c r="U5451" i="3"/>
  <c r="S5451" i="3" s="1"/>
  <c r="V5451" i="3"/>
  <c r="E5452" i="3"/>
  <c r="K5452" i="3"/>
  <c r="L5452" i="3"/>
  <c r="O5452" i="3"/>
  <c r="P5452" i="3"/>
  <c r="U5452" i="3"/>
  <c r="V5452" i="3"/>
  <c r="E5453" i="3"/>
  <c r="F5453" i="3"/>
  <c r="K5453" i="3"/>
  <c r="L5453" i="3"/>
  <c r="O5453" i="3"/>
  <c r="P5453" i="3"/>
  <c r="Q5453" i="3"/>
  <c r="U5453" i="3"/>
  <c r="S5453" i="3" s="1"/>
  <c r="M5453" i="3" s="1"/>
  <c r="V5453" i="3"/>
  <c r="E5454" i="3"/>
  <c r="L5454" i="3"/>
  <c r="O5454" i="3"/>
  <c r="P5454" i="3"/>
  <c r="S5454" i="3"/>
  <c r="T5454" i="3"/>
  <c r="N5454" i="3" s="1"/>
  <c r="U5454" i="3"/>
  <c r="V5454" i="3"/>
  <c r="E5455" i="3"/>
  <c r="F5455" i="3" s="1"/>
  <c r="L5455" i="3"/>
  <c r="O5455" i="3"/>
  <c r="P5455" i="3"/>
  <c r="Q5455" i="3"/>
  <c r="U5455" i="3"/>
  <c r="T5455" i="3" s="1"/>
  <c r="N5455" i="3" s="1"/>
  <c r="V5455" i="3"/>
  <c r="E5456" i="3"/>
  <c r="K5456" i="3" s="1"/>
  <c r="F5456" i="3"/>
  <c r="L5456" i="3"/>
  <c r="O5456" i="3"/>
  <c r="P5456" i="3"/>
  <c r="Q5456" i="3"/>
  <c r="T5456" i="3"/>
  <c r="N5456" i="3" s="1"/>
  <c r="U5456" i="3"/>
  <c r="S5456" i="3" s="1"/>
  <c r="V5456" i="3"/>
  <c r="E5457" i="3"/>
  <c r="F5457" i="3" s="1"/>
  <c r="K5457" i="3"/>
  <c r="L5457" i="3"/>
  <c r="O5457" i="3"/>
  <c r="P5457" i="3"/>
  <c r="S5457" i="3"/>
  <c r="M5457" i="3" s="1"/>
  <c r="T5457" i="3"/>
  <c r="N5457" i="3" s="1"/>
  <c r="U5457" i="3"/>
  <c r="V5457" i="3"/>
  <c r="E5458" i="3"/>
  <c r="F5458" i="3"/>
  <c r="K5458" i="3"/>
  <c r="L5458" i="3"/>
  <c r="M5458" i="3" s="1"/>
  <c r="N5458" i="3"/>
  <c r="O5458" i="3"/>
  <c r="P5458" i="3"/>
  <c r="Q5458" i="3"/>
  <c r="S5458" i="3"/>
  <c r="U5458" i="3"/>
  <c r="T5458" i="3" s="1"/>
  <c r="V5458" i="3"/>
  <c r="E5459" i="3"/>
  <c r="F5459" i="3" s="1"/>
  <c r="K5459" i="3"/>
  <c r="L5459" i="3"/>
  <c r="M5459" i="3"/>
  <c r="N5459" i="3"/>
  <c r="O5459" i="3"/>
  <c r="P5459" i="3"/>
  <c r="Q5459" i="3"/>
  <c r="S5459" i="3"/>
  <c r="T5459" i="3"/>
  <c r="U5459" i="3"/>
  <c r="V5459" i="3"/>
  <c r="E5460" i="3"/>
  <c r="Q5460" i="3" s="1"/>
  <c r="F5460" i="3"/>
  <c r="K5460" i="3"/>
  <c r="L5460" i="3"/>
  <c r="O5460" i="3"/>
  <c r="P5460" i="3"/>
  <c r="U5460" i="3"/>
  <c r="S5460" i="3" s="1"/>
  <c r="M5460" i="3" s="1"/>
  <c r="V5460" i="3"/>
  <c r="E5461" i="3"/>
  <c r="Q5461" i="3" s="1"/>
  <c r="K5461" i="3"/>
  <c r="L5461" i="3"/>
  <c r="M5461" i="3" s="1"/>
  <c r="O5461" i="3"/>
  <c r="P5461" i="3"/>
  <c r="T5461" i="3"/>
  <c r="U5461" i="3"/>
  <c r="S5461" i="3" s="1"/>
  <c r="V5461" i="3"/>
  <c r="E5462" i="3"/>
  <c r="Q5462" i="3" s="1"/>
  <c r="F5462" i="3"/>
  <c r="K5462" i="3"/>
  <c r="L5462" i="3"/>
  <c r="M5462" i="3"/>
  <c r="O5462" i="3"/>
  <c r="P5462" i="3"/>
  <c r="U5462" i="3"/>
  <c r="S5462" i="3" s="1"/>
  <c r="V5462" i="3"/>
  <c r="E5463" i="3"/>
  <c r="F5463" i="3"/>
  <c r="L5463" i="3"/>
  <c r="O5463" i="3"/>
  <c r="P5463" i="3"/>
  <c r="T5463" i="3"/>
  <c r="U5463" i="3"/>
  <c r="S5463" i="3" s="1"/>
  <c r="V5463" i="3"/>
  <c r="E5464" i="3"/>
  <c r="K5464" i="3" s="1"/>
  <c r="L5464" i="3"/>
  <c r="O5464" i="3"/>
  <c r="P5464" i="3"/>
  <c r="U5464" i="3"/>
  <c r="V5464" i="3"/>
  <c r="E5465" i="3"/>
  <c r="F5465" i="3"/>
  <c r="K5465" i="3"/>
  <c r="L5465" i="3"/>
  <c r="O5465" i="3"/>
  <c r="P5465" i="3"/>
  <c r="Q5465" i="3"/>
  <c r="U5465" i="3"/>
  <c r="V5465" i="3"/>
  <c r="E5466" i="3"/>
  <c r="L5466" i="3"/>
  <c r="M5466" i="3" s="1"/>
  <c r="O5466" i="3"/>
  <c r="P5466" i="3"/>
  <c r="S5466" i="3"/>
  <c r="T5466" i="3"/>
  <c r="N5466" i="3" s="1"/>
  <c r="U5466" i="3"/>
  <c r="V5466" i="3"/>
  <c r="E5467" i="3"/>
  <c r="F5467" i="3" s="1"/>
  <c r="L5467" i="3"/>
  <c r="O5467" i="3"/>
  <c r="P5467" i="3"/>
  <c r="Q5467" i="3"/>
  <c r="S5467" i="3"/>
  <c r="M5467" i="3" s="1"/>
  <c r="U5467" i="3"/>
  <c r="T5467" i="3" s="1"/>
  <c r="N5467" i="3" s="1"/>
  <c r="V5467" i="3"/>
  <c r="E5468" i="3"/>
  <c r="K5468" i="3" s="1"/>
  <c r="F5468" i="3"/>
  <c r="L5468" i="3"/>
  <c r="M5468" i="3" s="1"/>
  <c r="O5468" i="3"/>
  <c r="P5468" i="3"/>
  <c r="Q5468" i="3"/>
  <c r="T5468" i="3"/>
  <c r="N5468" i="3" s="1"/>
  <c r="U5468" i="3"/>
  <c r="S5468" i="3" s="1"/>
  <c r="V5468" i="3"/>
  <c r="E5469" i="3"/>
  <c r="F5469" i="3" s="1"/>
  <c r="K5469" i="3"/>
  <c r="L5469" i="3"/>
  <c r="O5469" i="3"/>
  <c r="P5469" i="3"/>
  <c r="S5469" i="3"/>
  <c r="M5469" i="3" s="1"/>
  <c r="T5469" i="3"/>
  <c r="N5469" i="3" s="1"/>
  <c r="U5469" i="3"/>
  <c r="V5469" i="3"/>
  <c r="E5470" i="3"/>
  <c r="F5470" i="3"/>
  <c r="K5470" i="3"/>
  <c r="L5470" i="3"/>
  <c r="M5470" i="3" s="1"/>
  <c r="O5470" i="3"/>
  <c r="P5470" i="3"/>
  <c r="Q5470" i="3"/>
  <c r="S5470" i="3"/>
  <c r="U5470" i="3"/>
  <c r="T5470" i="3" s="1"/>
  <c r="N5470" i="3" s="1"/>
  <c r="V5470" i="3"/>
  <c r="E5471" i="3"/>
  <c r="F5471" i="3" s="1"/>
  <c r="K5471" i="3"/>
  <c r="L5471" i="3"/>
  <c r="M5471" i="3"/>
  <c r="N5471" i="3"/>
  <c r="O5471" i="3"/>
  <c r="P5471" i="3"/>
  <c r="Q5471" i="3"/>
  <c r="S5471" i="3"/>
  <c r="T5471" i="3"/>
  <c r="U5471" i="3"/>
  <c r="V5471" i="3"/>
  <c r="E5472" i="3"/>
  <c r="Q5472" i="3" s="1"/>
  <c r="F5472" i="3"/>
  <c r="K5472" i="3"/>
  <c r="L5472" i="3"/>
  <c r="M5472" i="3"/>
  <c r="O5472" i="3"/>
  <c r="P5472" i="3"/>
  <c r="U5472" i="3"/>
  <c r="S5472" i="3" s="1"/>
  <c r="V5472" i="3"/>
  <c r="E5473" i="3"/>
  <c r="Q5473" i="3" s="1"/>
  <c r="K5473" i="3"/>
  <c r="L5473" i="3"/>
  <c r="N5473" i="3"/>
  <c r="O5473" i="3"/>
  <c r="P5473" i="3"/>
  <c r="T5473" i="3"/>
  <c r="U5473" i="3"/>
  <c r="S5473" i="3" s="1"/>
  <c r="V5473" i="3"/>
  <c r="E5474" i="3"/>
  <c r="Q5474" i="3" s="1"/>
  <c r="F5474" i="3"/>
  <c r="K5474" i="3"/>
  <c r="L5474" i="3"/>
  <c r="O5474" i="3"/>
  <c r="P5474" i="3"/>
  <c r="U5474" i="3"/>
  <c r="S5474" i="3" s="1"/>
  <c r="M5474" i="3" s="1"/>
  <c r="V5474" i="3"/>
  <c r="E5475" i="3"/>
  <c r="F5475" i="3"/>
  <c r="L5475" i="3"/>
  <c r="O5475" i="3"/>
  <c r="P5475" i="3"/>
  <c r="T5475" i="3"/>
  <c r="U5475" i="3"/>
  <c r="S5475" i="3" s="1"/>
  <c r="V5475" i="3"/>
  <c r="E5476" i="3"/>
  <c r="K5476" i="3"/>
  <c r="L5476" i="3"/>
  <c r="O5476" i="3"/>
  <c r="P5476" i="3"/>
  <c r="U5476" i="3"/>
  <c r="V5476" i="3"/>
  <c r="E5477" i="3"/>
  <c r="F5477" i="3"/>
  <c r="K5477" i="3"/>
  <c r="L5477" i="3"/>
  <c r="O5477" i="3"/>
  <c r="P5477" i="3"/>
  <c r="Q5477" i="3"/>
  <c r="T5477" i="3"/>
  <c r="U5477" i="3"/>
  <c r="S5477" i="3" s="1"/>
  <c r="M5477" i="3" s="1"/>
  <c r="V5477" i="3"/>
  <c r="E5478" i="3"/>
  <c r="L5478" i="3"/>
  <c r="M5478" i="3" s="1"/>
  <c r="O5478" i="3"/>
  <c r="P5478" i="3"/>
  <c r="S5478" i="3"/>
  <c r="T5478" i="3"/>
  <c r="N5478" i="3" s="1"/>
  <c r="U5478" i="3"/>
  <c r="V5478" i="3"/>
  <c r="E5479" i="3"/>
  <c r="F5479" i="3" s="1"/>
  <c r="L5479" i="3"/>
  <c r="O5479" i="3"/>
  <c r="P5479" i="3"/>
  <c r="Q5479" i="3"/>
  <c r="U5479" i="3"/>
  <c r="T5479" i="3" s="1"/>
  <c r="N5479" i="3" s="1"/>
  <c r="V5479" i="3"/>
  <c r="E5480" i="3"/>
  <c r="K5480" i="3" s="1"/>
  <c r="F5480" i="3"/>
  <c r="L5480" i="3"/>
  <c r="M5480" i="3" s="1"/>
  <c r="O5480" i="3"/>
  <c r="P5480" i="3"/>
  <c r="Q5480" i="3"/>
  <c r="T5480" i="3"/>
  <c r="N5480" i="3" s="1"/>
  <c r="U5480" i="3"/>
  <c r="S5480" i="3" s="1"/>
  <c r="V5480" i="3"/>
  <c r="E5481" i="3"/>
  <c r="F5481" i="3" s="1"/>
  <c r="K5481" i="3"/>
  <c r="L5481" i="3"/>
  <c r="O5481" i="3"/>
  <c r="P5481" i="3"/>
  <c r="S5481" i="3"/>
  <c r="M5481" i="3" s="1"/>
  <c r="T5481" i="3"/>
  <c r="N5481" i="3" s="1"/>
  <c r="U5481" i="3"/>
  <c r="V5481" i="3"/>
  <c r="E5482" i="3"/>
  <c r="F5482" i="3"/>
  <c r="K5482" i="3"/>
  <c r="L5482" i="3"/>
  <c r="M5482" i="3" s="1"/>
  <c r="N5482" i="3"/>
  <c r="O5482" i="3"/>
  <c r="P5482" i="3"/>
  <c r="Q5482" i="3"/>
  <c r="S5482" i="3"/>
  <c r="U5482" i="3"/>
  <c r="T5482" i="3" s="1"/>
  <c r="V5482" i="3"/>
  <c r="E5483" i="3"/>
  <c r="F5483" i="3" s="1"/>
  <c r="K5483" i="3"/>
  <c r="L5483" i="3"/>
  <c r="M5483" i="3"/>
  <c r="N5483" i="3"/>
  <c r="O5483" i="3"/>
  <c r="P5483" i="3"/>
  <c r="Q5483" i="3"/>
  <c r="S5483" i="3"/>
  <c r="T5483" i="3"/>
  <c r="U5483" i="3"/>
  <c r="V5483" i="3"/>
  <c r="E5484" i="3"/>
  <c r="Q5484" i="3" s="1"/>
  <c r="F5484" i="3"/>
  <c r="K5484" i="3"/>
  <c r="L5484" i="3"/>
  <c r="M5484" i="3" s="1"/>
  <c r="O5484" i="3"/>
  <c r="P5484" i="3"/>
  <c r="U5484" i="3"/>
  <c r="S5484" i="3" s="1"/>
  <c r="V5484" i="3"/>
  <c r="E5485" i="3"/>
  <c r="Q5485" i="3" s="1"/>
  <c r="K5485" i="3"/>
  <c r="L5485" i="3"/>
  <c r="M5485" i="3" s="1"/>
  <c r="N5485" i="3"/>
  <c r="O5485" i="3"/>
  <c r="P5485" i="3"/>
  <c r="T5485" i="3"/>
  <c r="U5485" i="3"/>
  <c r="S5485" i="3" s="1"/>
  <c r="V5485" i="3"/>
  <c r="E5486" i="3"/>
  <c r="Q5486" i="3" s="1"/>
  <c r="F5486" i="3"/>
  <c r="K5486" i="3"/>
  <c r="L5486" i="3"/>
  <c r="M5486" i="3"/>
  <c r="O5486" i="3"/>
  <c r="P5486" i="3"/>
  <c r="U5486" i="3"/>
  <c r="S5486" i="3" s="1"/>
  <c r="V5486" i="3"/>
  <c r="E5487" i="3"/>
  <c r="F5487" i="3" s="1"/>
  <c r="L5487" i="3"/>
  <c r="O5487" i="3"/>
  <c r="P5487" i="3"/>
  <c r="T5487" i="3"/>
  <c r="U5487" i="3"/>
  <c r="S5487" i="3" s="1"/>
  <c r="V5487" i="3"/>
  <c r="E5488" i="3"/>
  <c r="K5488" i="3"/>
  <c r="L5488" i="3"/>
  <c r="O5488" i="3"/>
  <c r="P5488" i="3"/>
  <c r="U5488" i="3"/>
  <c r="V5488" i="3"/>
  <c r="E5489" i="3"/>
  <c r="F5489" i="3"/>
  <c r="K5489" i="3"/>
  <c r="L5489" i="3"/>
  <c r="O5489" i="3"/>
  <c r="P5489" i="3"/>
  <c r="Q5489" i="3"/>
  <c r="U5489" i="3"/>
  <c r="S5489" i="3" s="1"/>
  <c r="M5489" i="3" s="1"/>
  <c r="V5489" i="3"/>
  <c r="E5490" i="3"/>
  <c r="L5490" i="3"/>
  <c r="M5490" i="3" s="1"/>
  <c r="O5490" i="3"/>
  <c r="P5490" i="3"/>
  <c r="S5490" i="3"/>
  <c r="T5490" i="3"/>
  <c r="N5490" i="3" s="1"/>
  <c r="U5490" i="3"/>
  <c r="V5490" i="3"/>
  <c r="E5491" i="3"/>
  <c r="F5491" i="3" s="1"/>
  <c r="L5491" i="3"/>
  <c r="O5491" i="3"/>
  <c r="P5491" i="3"/>
  <c r="Q5491" i="3"/>
  <c r="S5491" i="3"/>
  <c r="M5491" i="3" s="1"/>
  <c r="U5491" i="3"/>
  <c r="T5491" i="3" s="1"/>
  <c r="N5491" i="3" s="1"/>
  <c r="V5491" i="3"/>
  <c r="E5492" i="3"/>
  <c r="K5492" i="3" s="1"/>
  <c r="F5492" i="3"/>
  <c r="L5492" i="3"/>
  <c r="O5492" i="3"/>
  <c r="P5492" i="3"/>
  <c r="Q5492" i="3"/>
  <c r="T5492" i="3"/>
  <c r="N5492" i="3" s="1"/>
  <c r="U5492" i="3"/>
  <c r="S5492" i="3" s="1"/>
  <c r="V5492" i="3"/>
  <c r="E5493" i="3"/>
  <c r="F5493" i="3" s="1"/>
  <c r="K5493" i="3"/>
  <c r="L5493" i="3"/>
  <c r="O5493" i="3"/>
  <c r="P5493" i="3"/>
  <c r="S5493" i="3"/>
  <c r="M5493" i="3" s="1"/>
  <c r="T5493" i="3"/>
  <c r="N5493" i="3" s="1"/>
  <c r="U5493" i="3"/>
  <c r="V5493" i="3"/>
  <c r="E5494" i="3"/>
  <c r="F5494" i="3"/>
  <c r="K5494" i="3"/>
  <c r="L5494" i="3"/>
  <c r="M5494" i="3" s="1"/>
  <c r="N5494" i="3"/>
  <c r="O5494" i="3"/>
  <c r="P5494" i="3"/>
  <c r="Q5494" i="3"/>
  <c r="S5494" i="3"/>
  <c r="U5494" i="3"/>
  <c r="T5494" i="3" s="1"/>
  <c r="V5494" i="3"/>
  <c r="E5495" i="3"/>
  <c r="F5495" i="3" s="1"/>
  <c r="K5495" i="3"/>
  <c r="L5495" i="3"/>
  <c r="M5495" i="3"/>
  <c r="N5495" i="3"/>
  <c r="O5495" i="3"/>
  <c r="P5495" i="3"/>
  <c r="Q5495" i="3"/>
  <c r="S5495" i="3"/>
  <c r="T5495" i="3"/>
  <c r="U5495" i="3"/>
  <c r="V5495" i="3"/>
  <c r="E5496" i="3"/>
  <c r="Q5496" i="3" s="1"/>
  <c r="F5496" i="3"/>
  <c r="K5496" i="3"/>
  <c r="L5496" i="3"/>
  <c r="M5496" i="3"/>
  <c r="O5496" i="3"/>
  <c r="P5496" i="3"/>
  <c r="U5496" i="3"/>
  <c r="S5496" i="3" s="1"/>
  <c r="V5496" i="3"/>
  <c r="E5497" i="3"/>
  <c r="Q5497" i="3" s="1"/>
  <c r="K5497" i="3"/>
  <c r="L5497" i="3"/>
  <c r="O5497" i="3"/>
  <c r="P5497" i="3"/>
  <c r="T5497" i="3"/>
  <c r="U5497" i="3"/>
  <c r="S5497" i="3" s="1"/>
  <c r="V5497" i="3"/>
  <c r="E5498" i="3"/>
  <c r="Q5498" i="3" s="1"/>
  <c r="F5498" i="3"/>
  <c r="K5498" i="3"/>
  <c r="L5498" i="3"/>
  <c r="O5498" i="3"/>
  <c r="P5498" i="3"/>
  <c r="U5498" i="3"/>
  <c r="V5498" i="3"/>
  <c r="E5499" i="3"/>
  <c r="F5499" i="3" s="1"/>
  <c r="L5499" i="3"/>
  <c r="O5499" i="3"/>
  <c r="P5499" i="3"/>
  <c r="T5499" i="3"/>
  <c r="U5499" i="3"/>
  <c r="S5499" i="3" s="1"/>
  <c r="M5499" i="3" s="1"/>
  <c r="V5499" i="3"/>
  <c r="E5500" i="3"/>
  <c r="K5500" i="3"/>
  <c r="L5500" i="3"/>
  <c r="O5500" i="3"/>
  <c r="P5500" i="3"/>
  <c r="U5500" i="3"/>
  <c r="T5500" i="3" s="1"/>
  <c r="V5500" i="3"/>
  <c r="E5501" i="3"/>
  <c r="F5501" i="3"/>
  <c r="K5501" i="3"/>
  <c r="L5501" i="3"/>
  <c r="O5501" i="3"/>
  <c r="P5501" i="3"/>
  <c r="Q5501" i="3"/>
  <c r="T5501" i="3"/>
  <c r="U5501" i="3"/>
  <c r="S5501" i="3" s="1"/>
  <c r="M5501" i="3" s="1"/>
  <c r="V5501" i="3"/>
  <c r="E5502" i="3"/>
  <c r="F5502" i="3"/>
  <c r="L5502" i="3"/>
  <c r="O5502" i="3"/>
  <c r="P5502" i="3"/>
  <c r="S5502" i="3"/>
  <c r="T5502" i="3"/>
  <c r="N5502" i="3" s="1"/>
  <c r="U5502" i="3"/>
  <c r="V5502" i="3"/>
  <c r="E5503" i="3"/>
  <c r="Q5503" i="3" s="1"/>
  <c r="L5503" i="3"/>
  <c r="O5503" i="3"/>
  <c r="P5503" i="3"/>
  <c r="S5503" i="3"/>
  <c r="M5503" i="3" s="1"/>
  <c r="U5503" i="3"/>
  <c r="T5503" i="3" s="1"/>
  <c r="N5503" i="3" s="1"/>
  <c r="V5503" i="3"/>
  <c r="E5504" i="3"/>
  <c r="K5504" i="3" s="1"/>
  <c r="F5504" i="3"/>
  <c r="L5504" i="3"/>
  <c r="M5504" i="3" s="1"/>
  <c r="O5504" i="3"/>
  <c r="P5504" i="3"/>
  <c r="Q5504" i="3"/>
  <c r="U5504" i="3"/>
  <c r="S5504" i="3" s="1"/>
  <c r="V5504" i="3"/>
  <c r="E5505" i="3"/>
  <c r="F5505" i="3" s="1"/>
  <c r="K5505" i="3"/>
  <c r="L5505" i="3"/>
  <c r="M5505" i="3"/>
  <c r="O5505" i="3"/>
  <c r="P5505" i="3"/>
  <c r="S5505" i="3"/>
  <c r="T5505" i="3"/>
  <c r="N5505" i="3" s="1"/>
  <c r="U5505" i="3"/>
  <c r="V5505" i="3"/>
  <c r="E5506" i="3"/>
  <c r="F5506" i="3"/>
  <c r="K5506" i="3"/>
  <c r="L5506" i="3"/>
  <c r="M5506" i="3" s="1"/>
  <c r="N5506" i="3"/>
  <c r="O5506" i="3"/>
  <c r="P5506" i="3"/>
  <c r="Q5506" i="3"/>
  <c r="S5506" i="3"/>
  <c r="U5506" i="3"/>
  <c r="T5506" i="3" s="1"/>
  <c r="V5506" i="3"/>
  <c r="E5507" i="3"/>
  <c r="F5507" i="3" s="1"/>
  <c r="K5507" i="3"/>
  <c r="L5507" i="3"/>
  <c r="M5507" i="3"/>
  <c r="N5507" i="3"/>
  <c r="O5507" i="3"/>
  <c r="P5507" i="3"/>
  <c r="Q5507" i="3"/>
  <c r="S5507" i="3"/>
  <c r="T5507" i="3"/>
  <c r="U5507" i="3"/>
  <c r="V5507" i="3"/>
  <c r="E5508" i="3"/>
  <c r="Q5508" i="3" s="1"/>
  <c r="F5508" i="3"/>
  <c r="K5508" i="3"/>
  <c r="L5508" i="3"/>
  <c r="O5508" i="3"/>
  <c r="P5508" i="3"/>
  <c r="U5508" i="3"/>
  <c r="V5508" i="3"/>
  <c r="E5509" i="3"/>
  <c r="K5509" i="3"/>
  <c r="L5509" i="3"/>
  <c r="M5509" i="3" s="1"/>
  <c r="O5509" i="3"/>
  <c r="P5509" i="3"/>
  <c r="T5509" i="3"/>
  <c r="U5509" i="3"/>
  <c r="S5509" i="3" s="1"/>
  <c r="V5509" i="3"/>
  <c r="E5510" i="3"/>
  <c r="Q5510" i="3" s="1"/>
  <c r="F5510" i="3"/>
  <c r="K5510" i="3"/>
  <c r="L5510" i="3"/>
  <c r="N5510" i="3"/>
  <c r="O5510" i="3"/>
  <c r="P5510" i="3"/>
  <c r="S5510" i="3"/>
  <c r="M5510" i="3" s="1"/>
  <c r="U5510" i="3"/>
  <c r="T5510" i="3" s="1"/>
  <c r="V5510" i="3"/>
  <c r="E5511" i="3"/>
  <c r="K5511" i="3" s="1"/>
  <c r="L5511" i="3"/>
  <c r="N5511" i="3" s="1"/>
  <c r="O5511" i="3"/>
  <c r="P5511" i="3"/>
  <c r="Q5511" i="3"/>
  <c r="T5511" i="3"/>
  <c r="U5511" i="3"/>
  <c r="S5511" i="3" s="1"/>
  <c r="V5511" i="3"/>
  <c r="E5512" i="3"/>
  <c r="K5512" i="3"/>
  <c r="L5512" i="3"/>
  <c r="O5512" i="3"/>
  <c r="P5512" i="3"/>
  <c r="S5512" i="3"/>
  <c r="U5512" i="3"/>
  <c r="T5512" i="3" s="1"/>
  <c r="V5512" i="3"/>
  <c r="E5513" i="3"/>
  <c r="F5513" i="3"/>
  <c r="K5513" i="3"/>
  <c r="L5513" i="3"/>
  <c r="O5513" i="3"/>
  <c r="P5513" i="3"/>
  <c r="Q5513" i="3"/>
  <c r="U5513" i="3"/>
  <c r="S5513" i="3" s="1"/>
  <c r="M5513" i="3" s="1"/>
  <c r="V5513" i="3"/>
  <c r="E5514" i="3"/>
  <c r="F5514" i="3"/>
  <c r="L5514" i="3"/>
  <c r="M5514" i="3" s="1"/>
  <c r="O5514" i="3"/>
  <c r="P5514" i="3"/>
  <c r="S5514" i="3"/>
  <c r="T5514" i="3"/>
  <c r="N5514" i="3" s="1"/>
  <c r="U5514" i="3"/>
  <c r="V5514" i="3"/>
  <c r="E5515" i="3"/>
  <c r="Q5515" i="3" s="1"/>
  <c r="L5515" i="3"/>
  <c r="O5515" i="3"/>
  <c r="P5515" i="3"/>
  <c r="U5515" i="3"/>
  <c r="V5515" i="3"/>
  <c r="E5516" i="3"/>
  <c r="K5516" i="3" s="1"/>
  <c r="F5516" i="3"/>
  <c r="L5516" i="3"/>
  <c r="M5516" i="3" s="1"/>
  <c r="O5516" i="3"/>
  <c r="P5516" i="3"/>
  <c r="Q5516" i="3"/>
  <c r="T5516" i="3"/>
  <c r="N5516" i="3" s="1"/>
  <c r="U5516" i="3"/>
  <c r="S5516" i="3" s="1"/>
  <c r="V5516" i="3"/>
  <c r="E5517" i="3"/>
  <c r="F5517" i="3" s="1"/>
  <c r="K5517" i="3"/>
  <c r="L5517" i="3"/>
  <c r="M5517" i="3"/>
  <c r="O5517" i="3"/>
  <c r="P5517" i="3"/>
  <c r="S5517" i="3"/>
  <c r="T5517" i="3"/>
  <c r="N5517" i="3" s="1"/>
  <c r="U5517" i="3"/>
  <c r="V5517" i="3"/>
  <c r="E5518" i="3"/>
  <c r="F5518" i="3"/>
  <c r="K5518" i="3"/>
  <c r="L5518" i="3"/>
  <c r="N5518" i="3"/>
  <c r="O5518" i="3"/>
  <c r="P5518" i="3"/>
  <c r="Q5518" i="3"/>
  <c r="S5518" i="3"/>
  <c r="U5518" i="3"/>
  <c r="T5518" i="3" s="1"/>
  <c r="V5518" i="3"/>
  <c r="E5519" i="3"/>
  <c r="F5519" i="3" s="1"/>
  <c r="L5519" i="3"/>
  <c r="M5519" i="3"/>
  <c r="N5519" i="3"/>
  <c r="O5519" i="3"/>
  <c r="P5519" i="3"/>
  <c r="S5519" i="3"/>
  <c r="T5519" i="3"/>
  <c r="U5519" i="3"/>
  <c r="V5519" i="3"/>
  <c r="E5520" i="3"/>
  <c r="Q5520" i="3" s="1"/>
  <c r="F5520" i="3"/>
  <c r="K5520" i="3"/>
  <c r="L5520" i="3"/>
  <c r="O5520" i="3"/>
  <c r="P5520" i="3"/>
  <c r="U5520" i="3"/>
  <c r="V5520" i="3"/>
  <c r="E5521" i="3"/>
  <c r="K5521" i="3" s="1"/>
  <c r="L5521" i="3"/>
  <c r="M5521" i="3" s="1"/>
  <c r="O5521" i="3"/>
  <c r="P5521" i="3"/>
  <c r="T5521" i="3"/>
  <c r="N5521" i="3" s="1"/>
  <c r="U5521" i="3"/>
  <c r="S5521" i="3" s="1"/>
  <c r="V5521" i="3"/>
  <c r="E5522" i="3"/>
  <c r="Q5522" i="3" s="1"/>
  <c r="F5522" i="3"/>
  <c r="K5522" i="3"/>
  <c r="L5522" i="3"/>
  <c r="O5522" i="3"/>
  <c r="P5522" i="3"/>
  <c r="U5522" i="3"/>
  <c r="V5522" i="3"/>
  <c r="E5523" i="3"/>
  <c r="K5523" i="3" s="1"/>
  <c r="F5523" i="3"/>
  <c r="L5523" i="3"/>
  <c r="M5523" i="3"/>
  <c r="O5523" i="3"/>
  <c r="P5523" i="3"/>
  <c r="T5523" i="3"/>
  <c r="U5523" i="3"/>
  <c r="S5523" i="3" s="1"/>
  <c r="V5523" i="3"/>
  <c r="E5524" i="3"/>
  <c r="L5524" i="3"/>
  <c r="O5524" i="3"/>
  <c r="P5524" i="3"/>
  <c r="S5524" i="3"/>
  <c r="T5524" i="3"/>
  <c r="U5524" i="3"/>
  <c r="V5524" i="3"/>
  <c r="E5525" i="3"/>
  <c r="F5525" i="3"/>
  <c r="K5525" i="3"/>
  <c r="L5525" i="3"/>
  <c r="N5525" i="3" s="1"/>
  <c r="O5525" i="3"/>
  <c r="P5525" i="3"/>
  <c r="Q5525" i="3"/>
  <c r="T5525" i="3"/>
  <c r="U5525" i="3"/>
  <c r="S5525" i="3" s="1"/>
  <c r="M5525" i="3" s="1"/>
  <c r="V5525" i="3"/>
  <c r="E5526" i="3"/>
  <c r="K5526" i="3" s="1"/>
  <c r="F5526" i="3"/>
  <c r="L5526" i="3"/>
  <c r="N5526" i="3"/>
  <c r="O5526" i="3"/>
  <c r="P5526" i="3"/>
  <c r="S5526" i="3"/>
  <c r="T5526" i="3"/>
  <c r="U5526" i="3"/>
  <c r="V5526" i="3"/>
  <c r="E5527" i="3"/>
  <c r="L5527" i="3"/>
  <c r="O5527" i="3"/>
  <c r="P5527" i="3"/>
  <c r="Q5527" i="3"/>
  <c r="U5527" i="3"/>
  <c r="T5527" i="3" s="1"/>
  <c r="N5527" i="3" s="1"/>
  <c r="V5527" i="3"/>
  <c r="E5528" i="3"/>
  <c r="K5528" i="3" s="1"/>
  <c r="F5528" i="3"/>
  <c r="L5528" i="3"/>
  <c r="O5528" i="3"/>
  <c r="P5528" i="3"/>
  <c r="Q5528" i="3"/>
  <c r="U5528" i="3"/>
  <c r="V5528" i="3"/>
  <c r="E5529" i="3"/>
  <c r="F5529" i="3" s="1"/>
  <c r="K5529" i="3"/>
  <c r="L5529" i="3"/>
  <c r="N5529" i="3"/>
  <c r="O5529" i="3"/>
  <c r="P5529" i="3"/>
  <c r="S5529" i="3"/>
  <c r="M5529" i="3" s="1"/>
  <c r="T5529" i="3"/>
  <c r="U5529" i="3"/>
  <c r="V5529" i="3"/>
  <c r="E5530" i="3"/>
  <c r="F5530" i="3"/>
  <c r="K5530" i="3"/>
  <c r="L5530" i="3"/>
  <c r="N5530" i="3"/>
  <c r="O5530" i="3"/>
  <c r="P5530" i="3"/>
  <c r="Q5530" i="3"/>
  <c r="U5530" i="3"/>
  <c r="T5530" i="3" s="1"/>
  <c r="V5530" i="3"/>
  <c r="E5531" i="3"/>
  <c r="F5531" i="3" s="1"/>
  <c r="K5531" i="3"/>
  <c r="L5531" i="3"/>
  <c r="M5531" i="3" s="1"/>
  <c r="N5531" i="3"/>
  <c r="O5531" i="3"/>
  <c r="P5531" i="3"/>
  <c r="Q5531" i="3"/>
  <c r="S5531" i="3"/>
  <c r="T5531" i="3"/>
  <c r="U5531" i="3"/>
  <c r="V5531" i="3"/>
  <c r="E5532" i="3"/>
  <c r="Q5532" i="3" s="1"/>
  <c r="F5532" i="3"/>
  <c r="K5532" i="3"/>
  <c r="L5532" i="3"/>
  <c r="O5532" i="3"/>
  <c r="P5532" i="3"/>
  <c r="U5532" i="3"/>
  <c r="T5532" i="3" s="1"/>
  <c r="V5532" i="3"/>
  <c r="E5533" i="3"/>
  <c r="K5533" i="3" s="1"/>
  <c r="F5533" i="3"/>
  <c r="L5533" i="3"/>
  <c r="M5533" i="3" s="1"/>
  <c r="N5533" i="3"/>
  <c r="O5533" i="3"/>
  <c r="P5533" i="3"/>
  <c r="Q5533" i="3"/>
  <c r="T5533" i="3"/>
  <c r="U5533" i="3"/>
  <c r="S5533" i="3" s="1"/>
  <c r="V5533" i="3"/>
  <c r="E5534" i="3"/>
  <c r="Q5534" i="3" s="1"/>
  <c r="F5534" i="3"/>
  <c r="K5534" i="3"/>
  <c r="L5534" i="3"/>
  <c r="N5534" i="3"/>
  <c r="O5534" i="3"/>
  <c r="P5534" i="3"/>
  <c r="S5534" i="3"/>
  <c r="M5534" i="3" s="1"/>
  <c r="U5534" i="3"/>
  <c r="T5534" i="3" s="1"/>
  <c r="V5534" i="3"/>
  <c r="E5535" i="3"/>
  <c r="K5535" i="3" s="1"/>
  <c r="L5535" i="3"/>
  <c r="M5535" i="3"/>
  <c r="O5535" i="3"/>
  <c r="P5535" i="3"/>
  <c r="U5535" i="3"/>
  <c r="S5535" i="3" s="1"/>
  <c r="V5535" i="3"/>
  <c r="E5536" i="3"/>
  <c r="K5536" i="3"/>
  <c r="L5536" i="3"/>
  <c r="O5536" i="3"/>
  <c r="P5536" i="3"/>
  <c r="U5536" i="3"/>
  <c r="S5536" i="3" s="1"/>
  <c r="V5536" i="3"/>
  <c r="E5537" i="3"/>
  <c r="F5537" i="3"/>
  <c r="K5537" i="3"/>
  <c r="L5537" i="3"/>
  <c r="O5537" i="3"/>
  <c r="P5537" i="3"/>
  <c r="Q5537" i="3"/>
  <c r="U5537" i="3"/>
  <c r="S5537" i="3" s="1"/>
  <c r="M5537" i="3" s="1"/>
  <c r="V5537" i="3"/>
  <c r="E5538" i="3"/>
  <c r="K5538" i="3" s="1"/>
  <c r="L5538" i="3"/>
  <c r="N5538" i="3"/>
  <c r="O5538" i="3"/>
  <c r="P5538" i="3"/>
  <c r="S5538" i="3"/>
  <c r="T5538" i="3"/>
  <c r="U5538" i="3"/>
  <c r="V5538" i="3"/>
  <c r="E5539" i="3"/>
  <c r="F5539" i="3" s="1"/>
  <c r="K5539" i="3"/>
  <c r="L5539" i="3"/>
  <c r="O5539" i="3"/>
  <c r="P5539" i="3"/>
  <c r="U5539" i="3"/>
  <c r="V5539" i="3"/>
  <c r="E5540" i="3"/>
  <c r="K5540" i="3" s="1"/>
  <c r="F5540" i="3"/>
  <c r="L5540" i="3"/>
  <c r="M5540" i="3" s="1"/>
  <c r="O5540" i="3"/>
  <c r="P5540" i="3"/>
  <c r="Q5540" i="3"/>
  <c r="T5540" i="3"/>
  <c r="N5540" i="3" s="1"/>
  <c r="U5540" i="3"/>
  <c r="S5540" i="3" s="1"/>
  <c r="V5540" i="3"/>
  <c r="E5541" i="3"/>
  <c r="L5541" i="3"/>
  <c r="M5541" i="3"/>
  <c r="O5541" i="3"/>
  <c r="P5541" i="3"/>
  <c r="S5541" i="3"/>
  <c r="T5541" i="3"/>
  <c r="N5541" i="3" s="1"/>
  <c r="U5541" i="3"/>
  <c r="V5541" i="3"/>
  <c r="E5542" i="3"/>
  <c r="F5542" i="3"/>
  <c r="K5542" i="3"/>
  <c r="L5542" i="3"/>
  <c r="N5542" i="3" s="1"/>
  <c r="O5542" i="3"/>
  <c r="P5542" i="3"/>
  <c r="Q5542" i="3"/>
  <c r="U5542" i="3"/>
  <c r="T5542" i="3" s="1"/>
  <c r="V5542" i="3"/>
  <c r="E5543" i="3"/>
  <c r="F5543" i="3" s="1"/>
  <c r="K5543" i="3"/>
  <c r="L5543" i="3"/>
  <c r="M5543" i="3"/>
  <c r="N5543" i="3"/>
  <c r="O5543" i="3"/>
  <c r="P5543" i="3"/>
  <c r="Q5543" i="3"/>
  <c r="S5543" i="3"/>
  <c r="T5543" i="3"/>
  <c r="U5543" i="3"/>
  <c r="V5543" i="3"/>
  <c r="E5544" i="3"/>
  <c r="Q5544" i="3" s="1"/>
  <c r="F5544" i="3"/>
  <c r="K5544" i="3"/>
  <c r="L5544" i="3"/>
  <c r="N5544" i="3" s="1"/>
  <c r="M5544" i="3"/>
  <c r="O5544" i="3"/>
  <c r="P5544" i="3"/>
  <c r="S5544" i="3"/>
  <c r="U5544" i="3"/>
  <c r="T5544" i="3" s="1"/>
  <c r="V5544" i="3"/>
  <c r="E5545" i="3"/>
  <c r="Q5545" i="3" s="1"/>
  <c r="L5545" i="3"/>
  <c r="O5545" i="3"/>
  <c r="P5545" i="3"/>
  <c r="T5545" i="3"/>
  <c r="U5545" i="3"/>
  <c r="S5545" i="3" s="1"/>
  <c r="V5545" i="3"/>
  <c r="E5546" i="3"/>
  <c r="Q5546" i="3" s="1"/>
  <c r="F5546" i="3"/>
  <c r="L5546" i="3"/>
  <c r="O5546" i="3"/>
  <c r="P5546" i="3"/>
  <c r="T5546" i="3"/>
  <c r="N5546" i="3" s="1"/>
  <c r="U5546" i="3"/>
  <c r="S5546" i="3" s="1"/>
  <c r="M5546" i="3" s="1"/>
  <c r="V5546" i="3"/>
  <c r="E5547" i="3"/>
  <c r="K5547" i="3" s="1"/>
  <c r="F5547" i="3"/>
  <c r="L5547" i="3"/>
  <c r="O5547" i="3"/>
  <c r="P5547" i="3"/>
  <c r="U5547" i="3"/>
  <c r="S5547" i="3" s="1"/>
  <c r="M5547" i="3" s="1"/>
  <c r="V5547" i="3"/>
  <c r="E5548" i="3"/>
  <c r="F5548" i="3" s="1"/>
  <c r="K5548" i="3"/>
  <c r="L5548" i="3"/>
  <c r="M5548" i="3" s="1"/>
  <c r="O5548" i="3"/>
  <c r="P5548" i="3"/>
  <c r="S5548" i="3"/>
  <c r="T5548" i="3"/>
  <c r="U5548" i="3"/>
  <c r="V5548" i="3"/>
  <c r="E5549" i="3"/>
  <c r="F5549" i="3"/>
  <c r="K5549" i="3"/>
  <c r="L5549" i="3"/>
  <c r="N5549" i="3" s="1"/>
  <c r="O5549" i="3"/>
  <c r="P5549" i="3"/>
  <c r="Q5549" i="3"/>
  <c r="S5549" i="3"/>
  <c r="M5549" i="3" s="1"/>
  <c r="T5549" i="3"/>
  <c r="U5549" i="3"/>
  <c r="V5549" i="3"/>
  <c r="E5550" i="3"/>
  <c r="K5550" i="3" s="1"/>
  <c r="L5550" i="3"/>
  <c r="M5550" i="3" s="1"/>
  <c r="N5550" i="3"/>
  <c r="O5550" i="3"/>
  <c r="P5550" i="3"/>
  <c r="Q5550" i="3"/>
  <c r="S5550" i="3"/>
  <c r="T5550" i="3"/>
  <c r="U5550" i="3"/>
  <c r="V5550" i="3"/>
  <c r="E5551" i="3"/>
  <c r="F5551" i="3" s="1"/>
  <c r="L5551" i="3"/>
  <c r="N5551" i="3"/>
  <c r="O5551" i="3"/>
  <c r="P5551" i="3"/>
  <c r="Q5551" i="3"/>
  <c r="U5551" i="3"/>
  <c r="T5551" i="3" s="1"/>
  <c r="V5551" i="3"/>
  <c r="E5552" i="3"/>
  <c r="K5552" i="3" s="1"/>
  <c r="F5552" i="3"/>
  <c r="L5552" i="3"/>
  <c r="M5552" i="3" s="1"/>
  <c r="O5552" i="3"/>
  <c r="P5552" i="3"/>
  <c r="Q5552" i="3"/>
  <c r="T5552" i="3"/>
  <c r="U5552" i="3"/>
  <c r="S5552" i="3" s="1"/>
  <c r="V5552" i="3"/>
  <c r="E5553" i="3"/>
  <c r="K5553" i="3" s="1"/>
  <c r="L5553" i="3"/>
  <c r="M5553" i="3" s="1"/>
  <c r="O5553" i="3"/>
  <c r="P5553" i="3"/>
  <c r="S5553" i="3"/>
  <c r="T5553" i="3"/>
  <c r="U5553" i="3"/>
  <c r="V5553" i="3"/>
  <c r="E5554" i="3"/>
  <c r="F5554" i="3"/>
  <c r="K5554" i="3"/>
  <c r="L5554" i="3"/>
  <c r="O5554" i="3"/>
  <c r="P5554" i="3"/>
  <c r="Q5554" i="3"/>
  <c r="U5554" i="3"/>
  <c r="V5554" i="3"/>
  <c r="E5555" i="3"/>
  <c r="K5555" i="3" s="1"/>
  <c r="F5555" i="3"/>
  <c r="L5555" i="3"/>
  <c r="M5555" i="3" s="1"/>
  <c r="O5555" i="3"/>
  <c r="P5555" i="3"/>
  <c r="S5555" i="3"/>
  <c r="T5555" i="3"/>
  <c r="U5555" i="3"/>
  <c r="V5555" i="3"/>
  <c r="E5556" i="3"/>
  <c r="Q5556" i="3" s="1"/>
  <c r="K5556" i="3"/>
  <c r="L5556" i="3"/>
  <c r="N5556" i="3" s="1"/>
  <c r="O5556" i="3"/>
  <c r="P5556" i="3"/>
  <c r="U5556" i="3"/>
  <c r="T5556" i="3" s="1"/>
  <c r="V5556" i="3"/>
  <c r="E5557" i="3"/>
  <c r="F5557" i="3"/>
  <c r="K5557" i="3"/>
  <c r="L5557" i="3"/>
  <c r="M5557" i="3" s="1"/>
  <c r="O5557" i="3"/>
  <c r="P5557" i="3"/>
  <c r="Q5557" i="3"/>
  <c r="T5557" i="3"/>
  <c r="N5557" i="3" s="1"/>
  <c r="U5557" i="3"/>
  <c r="S5557" i="3" s="1"/>
  <c r="V5557" i="3"/>
  <c r="E5558" i="3"/>
  <c r="L5558" i="3"/>
  <c r="O5558" i="3"/>
  <c r="P5558" i="3"/>
  <c r="S5558" i="3"/>
  <c r="M5558" i="3" s="1"/>
  <c r="T5558" i="3"/>
  <c r="N5558" i="3" s="1"/>
  <c r="U5558" i="3"/>
  <c r="V5558" i="3"/>
  <c r="E5559" i="3"/>
  <c r="L5559" i="3"/>
  <c r="O5559" i="3"/>
  <c r="P5559" i="3"/>
  <c r="U5559" i="3"/>
  <c r="S5559" i="3" s="1"/>
  <c r="M5559" i="3" s="1"/>
  <c r="V5559" i="3"/>
  <c r="E5560" i="3"/>
  <c r="F5560" i="3" s="1"/>
  <c r="K5560" i="3"/>
  <c r="L5560" i="3"/>
  <c r="O5560" i="3"/>
  <c r="P5560" i="3"/>
  <c r="Q5560" i="3"/>
  <c r="S5560" i="3"/>
  <c r="U5560" i="3"/>
  <c r="T5560" i="3" s="1"/>
  <c r="N5560" i="3" s="1"/>
  <c r="V5560" i="3"/>
  <c r="E5561" i="3"/>
  <c r="F5561" i="3"/>
  <c r="K5561" i="3"/>
  <c r="L5561" i="3"/>
  <c r="O5561" i="3"/>
  <c r="P5561" i="3"/>
  <c r="Q5561" i="3"/>
  <c r="S5561" i="3"/>
  <c r="M5561" i="3" s="1"/>
  <c r="U5561" i="3"/>
  <c r="T5561" i="3" s="1"/>
  <c r="V5561" i="3"/>
  <c r="E5562" i="3"/>
  <c r="K5562" i="3" s="1"/>
  <c r="F5562" i="3"/>
  <c r="L5562" i="3"/>
  <c r="O5562" i="3"/>
  <c r="P5562" i="3"/>
  <c r="S5562" i="3"/>
  <c r="T5562" i="3"/>
  <c r="U5562" i="3"/>
  <c r="V5562" i="3"/>
  <c r="E5563" i="3"/>
  <c r="F5563" i="3" s="1"/>
  <c r="L5563" i="3"/>
  <c r="M5563" i="3"/>
  <c r="O5563" i="3"/>
  <c r="P5563" i="3"/>
  <c r="S5563" i="3"/>
  <c r="U5563" i="3"/>
  <c r="T5563" i="3" s="1"/>
  <c r="N5563" i="3" s="1"/>
  <c r="V5563" i="3"/>
  <c r="E5564" i="3"/>
  <c r="K5564" i="3" s="1"/>
  <c r="F5564" i="3"/>
  <c r="L5564" i="3"/>
  <c r="O5564" i="3"/>
  <c r="P5564" i="3"/>
  <c r="Q5564" i="3"/>
  <c r="U5564" i="3"/>
  <c r="S5564" i="3" s="1"/>
  <c r="M5564" i="3" s="1"/>
  <c r="V5564" i="3"/>
  <c r="E5565" i="3"/>
  <c r="K5565" i="3"/>
  <c r="L5565" i="3"/>
  <c r="M5565" i="3" s="1"/>
  <c r="O5565" i="3"/>
  <c r="P5565" i="3"/>
  <c r="S5565" i="3"/>
  <c r="T5565" i="3"/>
  <c r="U5565" i="3"/>
  <c r="V5565" i="3"/>
  <c r="E5566" i="3"/>
  <c r="F5566" i="3"/>
  <c r="K5566" i="3"/>
  <c r="L5566" i="3"/>
  <c r="M5566" i="3" s="1"/>
  <c r="O5566" i="3"/>
  <c r="P5566" i="3"/>
  <c r="Q5566" i="3"/>
  <c r="S5566" i="3"/>
  <c r="U5566" i="3"/>
  <c r="T5566" i="3" s="1"/>
  <c r="V5566" i="3"/>
  <c r="E5567" i="3"/>
  <c r="Q5567" i="3" s="1"/>
  <c r="L5567" i="3"/>
  <c r="M5567" i="3" s="1"/>
  <c r="O5567" i="3"/>
  <c r="P5567" i="3"/>
  <c r="S5567" i="3"/>
  <c r="T5567" i="3"/>
  <c r="U5567" i="3"/>
  <c r="V5567" i="3"/>
  <c r="E5568" i="3"/>
  <c r="Q5568" i="3" s="1"/>
  <c r="F5568" i="3"/>
  <c r="K5568" i="3"/>
  <c r="L5568" i="3"/>
  <c r="O5568" i="3"/>
  <c r="P5568" i="3"/>
  <c r="U5568" i="3"/>
  <c r="T5568" i="3" s="1"/>
  <c r="V5568" i="3"/>
  <c r="E5569" i="3"/>
  <c r="F5569" i="3" s="1"/>
  <c r="L5569" i="3"/>
  <c r="M5569" i="3" s="1"/>
  <c r="O5569" i="3"/>
  <c r="P5569" i="3"/>
  <c r="Q5569" i="3"/>
  <c r="U5569" i="3"/>
  <c r="S5569" i="3" s="1"/>
  <c r="V5569" i="3"/>
  <c r="E5570" i="3"/>
  <c r="Q5570" i="3" s="1"/>
  <c r="F5570" i="3"/>
  <c r="K5570" i="3"/>
  <c r="L5570" i="3"/>
  <c r="O5570" i="3"/>
  <c r="P5570" i="3"/>
  <c r="S5570" i="3"/>
  <c r="M5570" i="3" s="1"/>
  <c r="U5570" i="3"/>
  <c r="T5570" i="3" s="1"/>
  <c r="N5570" i="3" s="1"/>
  <c r="V5570" i="3"/>
  <c r="E5571" i="3"/>
  <c r="K5571" i="3" s="1"/>
  <c r="F5571" i="3"/>
  <c r="L5571" i="3"/>
  <c r="M5571" i="3" s="1"/>
  <c r="O5571" i="3"/>
  <c r="P5571" i="3"/>
  <c r="Q5571" i="3"/>
  <c r="S5571" i="3"/>
  <c r="U5571" i="3"/>
  <c r="T5571" i="3" s="1"/>
  <c r="V5571" i="3"/>
  <c r="E5572" i="3"/>
  <c r="F5572" i="3" s="1"/>
  <c r="K5572" i="3"/>
  <c r="L5572" i="3"/>
  <c r="M5572" i="3" s="1"/>
  <c r="O5572" i="3"/>
  <c r="P5572" i="3"/>
  <c r="Q5572" i="3"/>
  <c r="S5572" i="3"/>
  <c r="U5572" i="3"/>
  <c r="T5572" i="3" s="1"/>
  <c r="V5572" i="3"/>
  <c r="E5573" i="3"/>
  <c r="F5573" i="3"/>
  <c r="K5573" i="3"/>
  <c r="L5573" i="3"/>
  <c r="O5573" i="3"/>
  <c r="P5573" i="3"/>
  <c r="Q5573" i="3"/>
  <c r="S5573" i="3"/>
  <c r="M5573" i="3" s="1"/>
  <c r="U5573" i="3"/>
  <c r="T5573" i="3" s="1"/>
  <c r="V5573" i="3"/>
  <c r="E5574" i="3"/>
  <c r="F5574" i="3"/>
  <c r="K5574" i="3"/>
  <c r="L5574" i="3"/>
  <c r="N5574" i="3"/>
  <c r="O5574" i="3"/>
  <c r="P5574" i="3"/>
  <c r="Q5574" i="3"/>
  <c r="S5574" i="3"/>
  <c r="T5574" i="3"/>
  <c r="U5574" i="3"/>
  <c r="V5574" i="3"/>
  <c r="E5575" i="3"/>
  <c r="F5575" i="3"/>
  <c r="K5575" i="3"/>
  <c r="L5575" i="3"/>
  <c r="N5575" i="3"/>
  <c r="O5575" i="3"/>
  <c r="P5575" i="3"/>
  <c r="Q5575" i="3"/>
  <c r="U5575" i="3"/>
  <c r="T5575" i="3" s="1"/>
  <c r="V5575" i="3"/>
  <c r="E5576" i="3"/>
  <c r="K5576" i="3" s="1"/>
  <c r="F5576" i="3"/>
  <c r="L5576" i="3"/>
  <c r="M5576" i="3" s="1"/>
  <c r="O5576" i="3"/>
  <c r="P5576" i="3"/>
  <c r="Q5576" i="3"/>
  <c r="T5576" i="3"/>
  <c r="U5576" i="3"/>
  <c r="S5576" i="3" s="1"/>
  <c r="V5576" i="3"/>
  <c r="E5577" i="3"/>
  <c r="K5577" i="3" s="1"/>
  <c r="L5577" i="3"/>
  <c r="O5577" i="3"/>
  <c r="P5577" i="3"/>
  <c r="U5577" i="3"/>
  <c r="V5577" i="3"/>
  <c r="E5578" i="3"/>
  <c r="F5578" i="3"/>
  <c r="K5578" i="3"/>
  <c r="L5578" i="3"/>
  <c r="M5578" i="3" s="1"/>
  <c r="O5578" i="3"/>
  <c r="P5578" i="3"/>
  <c r="Q5578" i="3"/>
  <c r="S5578" i="3"/>
  <c r="T5578" i="3"/>
  <c r="U5578" i="3"/>
  <c r="V5578" i="3"/>
  <c r="E5579" i="3"/>
  <c r="F5579" i="3" s="1"/>
  <c r="L5579" i="3"/>
  <c r="M5579" i="3" s="1"/>
  <c r="O5579" i="3"/>
  <c r="P5579" i="3"/>
  <c r="S5579" i="3"/>
  <c r="T5579" i="3"/>
  <c r="U5579" i="3"/>
  <c r="V5579" i="3"/>
  <c r="E5580" i="3"/>
  <c r="F5580" i="3"/>
  <c r="K5580" i="3"/>
  <c r="L5580" i="3"/>
  <c r="O5580" i="3"/>
  <c r="P5580" i="3"/>
  <c r="Q5580" i="3"/>
  <c r="S5580" i="3"/>
  <c r="M5580" i="3" s="1"/>
  <c r="U5580" i="3"/>
  <c r="T5580" i="3" s="1"/>
  <c r="V5580" i="3"/>
  <c r="E5581" i="3"/>
  <c r="F5581" i="3" s="1"/>
  <c r="L5581" i="3"/>
  <c r="O5581" i="3"/>
  <c r="P5581" i="3"/>
  <c r="U5581" i="3"/>
  <c r="V5581" i="3"/>
  <c r="E5582" i="3"/>
  <c r="Q5582" i="3" s="1"/>
  <c r="F5582" i="3"/>
  <c r="L5582" i="3"/>
  <c r="O5582" i="3"/>
  <c r="P5582" i="3"/>
  <c r="U5582" i="3"/>
  <c r="V5582" i="3"/>
  <c r="E5583" i="3"/>
  <c r="K5583" i="3" s="1"/>
  <c r="F5583" i="3"/>
  <c r="L5583" i="3"/>
  <c r="O5583" i="3"/>
  <c r="P5583" i="3"/>
  <c r="Q5583" i="3"/>
  <c r="U5583" i="3"/>
  <c r="V5583" i="3"/>
  <c r="E5584" i="3"/>
  <c r="K5584" i="3" s="1"/>
  <c r="F5584" i="3"/>
  <c r="L5584" i="3"/>
  <c r="M5584" i="3" s="1"/>
  <c r="O5584" i="3"/>
  <c r="P5584" i="3"/>
  <c r="S5584" i="3"/>
  <c r="T5584" i="3"/>
  <c r="U5584" i="3"/>
  <c r="V5584" i="3"/>
  <c r="E5585" i="3"/>
  <c r="F5585" i="3" s="1"/>
  <c r="L5585" i="3"/>
  <c r="M5585" i="3" s="1"/>
  <c r="O5585" i="3"/>
  <c r="P5585" i="3"/>
  <c r="S5585" i="3"/>
  <c r="T5585" i="3"/>
  <c r="U5585" i="3"/>
  <c r="V5585" i="3"/>
  <c r="E5586" i="3"/>
  <c r="F5586" i="3" s="1"/>
  <c r="L5586" i="3"/>
  <c r="M5586" i="3" s="1"/>
  <c r="O5586" i="3"/>
  <c r="P5586" i="3"/>
  <c r="S5586" i="3"/>
  <c r="T5586" i="3"/>
  <c r="U5586" i="3"/>
  <c r="V5586" i="3"/>
  <c r="E5587" i="3"/>
  <c r="F5587" i="3" s="1"/>
  <c r="L5587" i="3"/>
  <c r="O5587" i="3"/>
  <c r="P5587" i="3"/>
  <c r="S5587" i="3"/>
  <c r="M5587" i="3" s="1"/>
  <c r="U5587" i="3"/>
  <c r="T5587" i="3" s="1"/>
  <c r="N5587" i="3" s="1"/>
  <c r="V5587" i="3"/>
  <c r="E5588" i="3"/>
  <c r="K5588" i="3" s="1"/>
  <c r="F5588" i="3"/>
  <c r="L5588" i="3"/>
  <c r="M5588" i="3" s="1"/>
  <c r="O5588" i="3"/>
  <c r="P5588" i="3"/>
  <c r="Q5588" i="3"/>
  <c r="S5588" i="3"/>
  <c r="U5588" i="3"/>
  <c r="T5588" i="3" s="1"/>
  <c r="V5588" i="3"/>
  <c r="E5589" i="3"/>
  <c r="F5589" i="3" s="1"/>
  <c r="K5589" i="3"/>
  <c r="L5589" i="3"/>
  <c r="M5589" i="3" s="1"/>
  <c r="O5589" i="3"/>
  <c r="P5589" i="3"/>
  <c r="Q5589" i="3"/>
  <c r="S5589" i="3"/>
  <c r="U5589" i="3"/>
  <c r="T5589" i="3" s="1"/>
  <c r="V5589" i="3"/>
  <c r="E5590" i="3"/>
  <c r="F5590" i="3"/>
  <c r="K5590" i="3"/>
  <c r="L5590" i="3"/>
  <c r="O5590" i="3"/>
  <c r="P5590" i="3"/>
  <c r="Q5590" i="3"/>
  <c r="U5590" i="3"/>
  <c r="S5590" i="3" s="1"/>
  <c r="M5590" i="3" s="1"/>
  <c r="V5590" i="3"/>
  <c r="E5591" i="3"/>
  <c r="Q5591" i="3" s="1"/>
  <c r="L5591" i="3"/>
  <c r="N5591" i="3" s="1"/>
  <c r="M5591" i="3"/>
  <c r="O5591" i="3"/>
  <c r="P5591" i="3"/>
  <c r="S5591" i="3"/>
  <c r="T5591" i="3"/>
  <c r="U5591" i="3"/>
  <c r="V5591" i="3"/>
  <c r="E5592" i="3"/>
  <c r="F5592" i="3" s="1"/>
  <c r="L5592" i="3"/>
  <c r="M5592" i="3" s="1"/>
  <c r="O5592" i="3"/>
  <c r="P5592" i="3"/>
  <c r="Q5592" i="3"/>
  <c r="S5592" i="3"/>
  <c r="U5592" i="3"/>
  <c r="T5592" i="3" s="1"/>
  <c r="V5592" i="3"/>
  <c r="E5593" i="3"/>
  <c r="F5593" i="3" s="1"/>
  <c r="L5593" i="3"/>
  <c r="M5593" i="3" s="1"/>
  <c r="O5593" i="3"/>
  <c r="P5593" i="3"/>
  <c r="Q5593" i="3"/>
  <c r="T5593" i="3"/>
  <c r="U5593" i="3"/>
  <c r="S5593" i="3" s="1"/>
  <c r="V5593" i="3"/>
  <c r="E5594" i="3"/>
  <c r="Q5594" i="3" s="1"/>
  <c r="L5594" i="3"/>
  <c r="M5594" i="3" s="1"/>
  <c r="O5594" i="3"/>
  <c r="P5594" i="3"/>
  <c r="S5594" i="3"/>
  <c r="T5594" i="3"/>
  <c r="U5594" i="3"/>
  <c r="V5594" i="3"/>
  <c r="E5595" i="3"/>
  <c r="F5595" i="3" s="1"/>
  <c r="L5595" i="3"/>
  <c r="M5595" i="3" s="1"/>
  <c r="O5595" i="3"/>
  <c r="P5595" i="3"/>
  <c r="Q5595" i="3"/>
  <c r="S5595" i="3"/>
  <c r="U5595" i="3"/>
  <c r="T5595" i="3" s="1"/>
  <c r="V5595" i="3"/>
  <c r="E5596" i="3"/>
  <c r="F5596" i="3"/>
  <c r="K5596" i="3"/>
  <c r="L5596" i="3"/>
  <c r="N5596" i="3"/>
  <c r="O5596" i="3"/>
  <c r="P5596" i="3"/>
  <c r="Q5596" i="3"/>
  <c r="T5596" i="3"/>
  <c r="U5596" i="3"/>
  <c r="S5596" i="3" s="1"/>
  <c r="M5596" i="3" s="1"/>
  <c r="V5596" i="3"/>
  <c r="E5597" i="3"/>
  <c r="K5597" i="3" s="1"/>
  <c r="F5597" i="3"/>
  <c r="L5597" i="3"/>
  <c r="O5597" i="3"/>
  <c r="P5597" i="3"/>
  <c r="Q5597" i="3"/>
  <c r="T5597" i="3"/>
  <c r="U5597" i="3"/>
  <c r="S5597" i="3" s="1"/>
  <c r="M5597" i="3" s="1"/>
  <c r="V5597" i="3"/>
  <c r="E5598" i="3"/>
  <c r="K5598" i="3" s="1"/>
  <c r="F5598" i="3"/>
  <c r="L5598" i="3"/>
  <c r="N5598" i="3"/>
  <c r="O5598" i="3"/>
  <c r="P5598" i="3"/>
  <c r="Q5598" i="3"/>
  <c r="T5598" i="3"/>
  <c r="U5598" i="3"/>
  <c r="S5598" i="3" s="1"/>
  <c r="V5598" i="3"/>
  <c r="E5599" i="3"/>
  <c r="Q5599" i="3" s="1"/>
  <c r="F5599" i="3"/>
  <c r="L5599" i="3"/>
  <c r="M5599" i="3"/>
  <c r="O5599" i="3"/>
  <c r="P5599" i="3"/>
  <c r="S5599" i="3"/>
  <c r="T5599" i="3"/>
  <c r="N5599" i="3" s="1"/>
  <c r="U5599" i="3"/>
  <c r="V5599" i="3"/>
  <c r="E5600" i="3"/>
  <c r="K5600" i="3" s="1"/>
  <c r="L5600" i="3"/>
  <c r="N5600" i="3" s="1"/>
  <c r="M5600" i="3"/>
  <c r="O5600" i="3"/>
  <c r="P5600" i="3"/>
  <c r="S5600" i="3"/>
  <c r="T5600" i="3"/>
  <c r="U5600" i="3"/>
  <c r="V5600" i="3"/>
  <c r="E5601" i="3"/>
  <c r="F5601" i="3" s="1"/>
  <c r="L5601" i="3"/>
  <c r="N5601" i="3" s="1"/>
  <c r="M5601" i="3"/>
  <c r="O5601" i="3"/>
  <c r="P5601" i="3"/>
  <c r="S5601" i="3"/>
  <c r="T5601" i="3"/>
  <c r="U5601" i="3"/>
  <c r="V5601" i="3"/>
  <c r="E5602" i="3"/>
  <c r="F5602" i="3"/>
  <c r="K5602" i="3"/>
  <c r="L5602" i="3"/>
  <c r="O5602" i="3"/>
  <c r="P5602" i="3"/>
  <c r="Q5602" i="3"/>
  <c r="S5602" i="3"/>
  <c r="U5602" i="3"/>
  <c r="T5602" i="3" s="1"/>
  <c r="V5602" i="3"/>
  <c r="E5603" i="3"/>
  <c r="F5603" i="3"/>
  <c r="K5603" i="3"/>
  <c r="L5603" i="3"/>
  <c r="M5603" i="3"/>
  <c r="N5603" i="3"/>
  <c r="O5603" i="3"/>
  <c r="P5603" i="3"/>
  <c r="Q5603" i="3"/>
  <c r="S5603" i="3"/>
  <c r="T5603" i="3"/>
  <c r="U5603" i="3"/>
  <c r="V5603" i="3"/>
  <c r="E5604" i="3"/>
  <c r="K5604" i="3" s="1"/>
  <c r="F5604" i="3"/>
  <c r="L5604" i="3"/>
  <c r="N5604" i="3" s="1"/>
  <c r="O5604" i="3"/>
  <c r="P5604" i="3"/>
  <c r="U5604" i="3"/>
  <c r="T5604" i="3" s="1"/>
  <c r="V5604" i="3"/>
  <c r="E5605" i="3"/>
  <c r="K5605" i="3" s="1"/>
  <c r="F5605" i="3"/>
  <c r="L5605" i="3"/>
  <c r="O5605" i="3"/>
  <c r="P5605" i="3"/>
  <c r="U5605" i="3"/>
  <c r="S5605" i="3" s="1"/>
  <c r="M5605" i="3" s="1"/>
  <c r="V5605" i="3"/>
  <c r="E5606" i="3"/>
  <c r="Q5606" i="3" s="1"/>
  <c r="F5606" i="3"/>
  <c r="L5606" i="3"/>
  <c r="O5606" i="3"/>
  <c r="P5606" i="3"/>
  <c r="U5606" i="3"/>
  <c r="S5606" i="3" s="1"/>
  <c r="M5606" i="3" s="1"/>
  <c r="V5606" i="3"/>
  <c r="E5607" i="3"/>
  <c r="K5607" i="3" s="1"/>
  <c r="F5607" i="3"/>
  <c r="L5607" i="3"/>
  <c r="N5607" i="3" s="1"/>
  <c r="M5607" i="3"/>
  <c r="O5607" i="3"/>
  <c r="P5607" i="3"/>
  <c r="S5607" i="3"/>
  <c r="T5607" i="3"/>
  <c r="U5607" i="3"/>
  <c r="V5607" i="3"/>
  <c r="E5608" i="3"/>
  <c r="L5608" i="3"/>
  <c r="M5608" i="3" s="1"/>
  <c r="O5608" i="3"/>
  <c r="P5608" i="3"/>
  <c r="S5608" i="3"/>
  <c r="U5608" i="3"/>
  <c r="T5608" i="3" s="1"/>
  <c r="V5608" i="3"/>
  <c r="E5609" i="3"/>
  <c r="F5609" i="3"/>
  <c r="K5609" i="3"/>
  <c r="L5609" i="3"/>
  <c r="O5609" i="3"/>
  <c r="P5609" i="3"/>
  <c r="Q5609" i="3"/>
  <c r="S5609" i="3"/>
  <c r="M5609" i="3" s="1"/>
  <c r="U5609" i="3"/>
  <c r="T5609" i="3" s="1"/>
  <c r="V5609" i="3"/>
  <c r="E5610" i="3"/>
  <c r="F5610" i="3"/>
  <c r="K5610" i="3"/>
  <c r="L5610" i="3"/>
  <c r="O5610" i="3"/>
  <c r="P5610" i="3"/>
  <c r="Q5610" i="3"/>
  <c r="S5610" i="3"/>
  <c r="U5610" i="3"/>
  <c r="T5610" i="3" s="1"/>
  <c r="N5610" i="3" s="1"/>
  <c r="V5610" i="3"/>
  <c r="E5611" i="3"/>
  <c r="F5611" i="3"/>
  <c r="K5611" i="3"/>
  <c r="L5611" i="3"/>
  <c r="O5611" i="3"/>
  <c r="P5611" i="3"/>
  <c r="Q5611" i="3"/>
  <c r="U5611" i="3"/>
  <c r="V5611" i="3"/>
  <c r="E5612" i="3"/>
  <c r="K5612" i="3" s="1"/>
  <c r="F5612" i="3"/>
  <c r="L5612" i="3"/>
  <c r="O5612" i="3"/>
  <c r="P5612" i="3"/>
  <c r="Q5612" i="3"/>
  <c r="U5612" i="3"/>
  <c r="V5612" i="3"/>
  <c r="E5613" i="3"/>
  <c r="F5613" i="3" s="1"/>
  <c r="K5613" i="3"/>
  <c r="L5613" i="3"/>
  <c r="O5613" i="3"/>
  <c r="P5613" i="3"/>
  <c r="Q5613" i="3"/>
  <c r="U5613" i="3"/>
  <c r="V5613" i="3"/>
  <c r="E5614" i="3"/>
  <c r="F5614" i="3"/>
  <c r="K5614" i="3"/>
  <c r="L5614" i="3"/>
  <c r="M5614" i="3" s="1"/>
  <c r="O5614" i="3"/>
  <c r="P5614" i="3"/>
  <c r="Q5614" i="3"/>
  <c r="S5614" i="3"/>
  <c r="T5614" i="3"/>
  <c r="U5614" i="3"/>
  <c r="V5614" i="3"/>
  <c r="E5615" i="3"/>
  <c r="F5615" i="3" s="1"/>
  <c r="L5615" i="3"/>
  <c r="O5615" i="3"/>
  <c r="P5615" i="3"/>
  <c r="S5615" i="3"/>
  <c r="T5615" i="3"/>
  <c r="U5615" i="3"/>
  <c r="V5615" i="3"/>
  <c r="E5616" i="3"/>
  <c r="F5616" i="3"/>
  <c r="K5616" i="3"/>
  <c r="L5616" i="3"/>
  <c r="N5616" i="3"/>
  <c r="O5616" i="3"/>
  <c r="P5616" i="3"/>
  <c r="Q5616" i="3"/>
  <c r="U5616" i="3"/>
  <c r="T5616" i="3" s="1"/>
  <c r="V5616" i="3"/>
  <c r="E5617" i="3"/>
  <c r="F5617" i="3"/>
  <c r="K5617" i="3"/>
  <c r="L5617" i="3"/>
  <c r="O5617" i="3"/>
  <c r="P5617" i="3"/>
  <c r="Q5617" i="3"/>
  <c r="U5617" i="3"/>
  <c r="S5617" i="3" s="1"/>
  <c r="M5617" i="3" s="1"/>
  <c r="V5617" i="3"/>
  <c r="E5618" i="3"/>
  <c r="Q5618" i="3" s="1"/>
  <c r="F5618" i="3"/>
  <c r="K5618" i="3"/>
  <c r="L5618" i="3"/>
  <c r="O5618" i="3"/>
  <c r="P5618" i="3"/>
  <c r="S5618" i="3"/>
  <c r="M5618" i="3" s="1"/>
  <c r="U5618" i="3"/>
  <c r="T5618" i="3" s="1"/>
  <c r="N5618" i="3" s="1"/>
  <c r="V5618" i="3"/>
  <c r="E5619" i="3"/>
  <c r="F5619" i="3"/>
  <c r="K5619" i="3"/>
  <c r="L5619" i="3"/>
  <c r="O5619" i="3"/>
  <c r="P5619" i="3"/>
  <c r="Q5619" i="3"/>
  <c r="U5619" i="3"/>
  <c r="S5619" i="3" s="1"/>
  <c r="M5619" i="3" s="1"/>
  <c r="V5619" i="3"/>
  <c r="E5620" i="3"/>
  <c r="Q5620" i="3" s="1"/>
  <c r="L5620" i="3"/>
  <c r="N5620" i="3" s="1"/>
  <c r="M5620" i="3"/>
  <c r="O5620" i="3"/>
  <c r="P5620" i="3"/>
  <c r="S5620" i="3"/>
  <c r="T5620" i="3"/>
  <c r="U5620" i="3"/>
  <c r="V5620" i="3"/>
  <c r="E5621" i="3"/>
  <c r="Q5621" i="3" s="1"/>
  <c r="L5621" i="3"/>
  <c r="N5621" i="3" s="1"/>
  <c r="O5621" i="3"/>
  <c r="P5621" i="3"/>
  <c r="S5621" i="3"/>
  <c r="T5621" i="3"/>
  <c r="U5621" i="3"/>
  <c r="V5621" i="3"/>
  <c r="E5622" i="3"/>
  <c r="Q5622" i="3" s="1"/>
  <c r="L5622" i="3"/>
  <c r="M5622" i="3" s="1"/>
  <c r="O5622" i="3"/>
  <c r="P5622" i="3"/>
  <c r="S5622" i="3"/>
  <c r="T5622" i="3"/>
  <c r="U5622" i="3"/>
  <c r="V5622" i="3"/>
  <c r="E5623" i="3"/>
  <c r="F5623" i="3" s="1"/>
  <c r="L5623" i="3"/>
  <c r="O5623" i="3"/>
  <c r="P5623" i="3"/>
  <c r="Q5623" i="3"/>
  <c r="S5623" i="3"/>
  <c r="M5623" i="3" s="1"/>
  <c r="U5623" i="3"/>
  <c r="T5623" i="3" s="1"/>
  <c r="N5623" i="3" s="1"/>
  <c r="V5623" i="3"/>
  <c r="E5624" i="3"/>
  <c r="K5624" i="3" s="1"/>
  <c r="F5624" i="3"/>
  <c r="L5624" i="3"/>
  <c r="M5624" i="3" s="1"/>
  <c r="O5624" i="3"/>
  <c r="P5624" i="3"/>
  <c r="Q5624" i="3"/>
  <c r="S5624" i="3"/>
  <c r="U5624" i="3"/>
  <c r="T5624" i="3" s="1"/>
  <c r="V5624" i="3"/>
  <c r="E5625" i="3"/>
  <c r="F5625" i="3" s="1"/>
  <c r="K5625" i="3"/>
  <c r="L5625" i="3"/>
  <c r="M5625" i="3" s="1"/>
  <c r="O5625" i="3"/>
  <c r="P5625" i="3"/>
  <c r="Q5625" i="3"/>
  <c r="S5625" i="3"/>
  <c r="U5625" i="3"/>
  <c r="T5625" i="3" s="1"/>
  <c r="V5625" i="3"/>
  <c r="E5626" i="3"/>
  <c r="F5626" i="3"/>
  <c r="K5626" i="3"/>
  <c r="L5626" i="3"/>
  <c r="N5626" i="3"/>
  <c r="O5626" i="3"/>
  <c r="P5626" i="3"/>
  <c r="Q5626" i="3"/>
  <c r="T5626" i="3"/>
  <c r="U5626" i="3"/>
  <c r="S5626" i="3" s="1"/>
  <c r="M5626" i="3" s="1"/>
  <c r="V5626" i="3"/>
  <c r="E5627" i="3"/>
  <c r="Q5627" i="3" s="1"/>
  <c r="F5627" i="3"/>
  <c r="L5627" i="3"/>
  <c r="N5627" i="3" s="1"/>
  <c r="M5627" i="3"/>
  <c r="O5627" i="3"/>
  <c r="P5627" i="3"/>
  <c r="S5627" i="3"/>
  <c r="T5627" i="3"/>
  <c r="U5627" i="3"/>
  <c r="V5627" i="3"/>
  <c r="E5628" i="3"/>
  <c r="Q5628" i="3" s="1"/>
  <c r="L5628" i="3"/>
  <c r="O5628" i="3"/>
  <c r="P5628" i="3"/>
  <c r="S5628" i="3"/>
  <c r="U5628" i="3"/>
  <c r="T5628" i="3" s="1"/>
  <c r="V5628" i="3"/>
  <c r="E5629" i="3"/>
  <c r="Q5629" i="3" s="1"/>
  <c r="L5629" i="3"/>
  <c r="O5629" i="3"/>
  <c r="P5629" i="3"/>
  <c r="T5629" i="3"/>
  <c r="U5629" i="3"/>
  <c r="S5629" i="3" s="1"/>
  <c r="V5629" i="3"/>
  <c r="E5630" i="3"/>
  <c r="Q5630" i="3" s="1"/>
  <c r="L5630" i="3"/>
  <c r="O5630" i="3"/>
  <c r="P5630" i="3"/>
  <c r="S5630" i="3"/>
  <c r="T5630" i="3"/>
  <c r="U5630" i="3"/>
  <c r="V5630" i="3"/>
  <c r="E5631" i="3"/>
  <c r="Q5631" i="3" s="1"/>
  <c r="L5631" i="3"/>
  <c r="O5631" i="3"/>
  <c r="P5631" i="3"/>
  <c r="S5631" i="3"/>
  <c r="U5631" i="3"/>
  <c r="T5631" i="3" s="1"/>
  <c r="V5631" i="3"/>
  <c r="E5632" i="3"/>
  <c r="F5632" i="3"/>
  <c r="K5632" i="3"/>
  <c r="L5632" i="3"/>
  <c r="O5632" i="3"/>
  <c r="P5632" i="3"/>
  <c r="Q5632" i="3"/>
  <c r="U5632" i="3"/>
  <c r="S5632" i="3" s="1"/>
  <c r="M5632" i="3" s="1"/>
  <c r="V5632" i="3"/>
  <c r="E5633" i="3"/>
  <c r="K5633" i="3" s="1"/>
  <c r="F5633" i="3"/>
  <c r="L5633" i="3"/>
  <c r="O5633" i="3"/>
  <c r="P5633" i="3"/>
  <c r="Q5633" i="3"/>
  <c r="U5633" i="3"/>
  <c r="S5633" i="3" s="1"/>
  <c r="M5633" i="3" s="1"/>
  <c r="V5633" i="3"/>
  <c r="E5634" i="3"/>
  <c r="K5634" i="3" s="1"/>
  <c r="F5634" i="3"/>
  <c r="L5634" i="3"/>
  <c r="O5634" i="3"/>
  <c r="P5634" i="3"/>
  <c r="Q5634" i="3"/>
  <c r="U5634" i="3"/>
  <c r="S5634" i="3" s="1"/>
  <c r="V5634" i="3"/>
  <c r="E5635" i="3"/>
  <c r="K5635" i="3" s="1"/>
  <c r="F5635" i="3"/>
  <c r="L5635" i="3"/>
  <c r="M5635" i="3"/>
  <c r="O5635" i="3"/>
  <c r="P5635" i="3"/>
  <c r="S5635" i="3"/>
  <c r="T5635" i="3"/>
  <c r="N5635" i="3" s="1"/>
  <c r="U5635" i="3"/>
  <c r="V5635" i="3"/>
  <c r="E5636" i="3"/>
  <c r="L5636" i="3"/>
  <c r="N5636" i="3" s="1"/>
  <c r="M5636" i="3"/>
  <c r="O5636" i="3"/>
  <c r="P5636" i="3"/>
  <c r="S5636" i="3"/>
  <c r="T5636" i="3"/>
  <c r="U5636" i="3"/>
  <c r="V5636" i="3"/>
  <c r="E5637" i="3"/>
  <c r="L5637" i="3"/>
  <c r="N5637" i="3" s="1"/>
  <c r="M5637" i="3"/>
  <c r="O5637" i="3"/>
  <c r="P5637" i="3"/>
  <c r="S5637" i="3"/>
  <c r="T5637" i="3"/>
  <c r="U5637" i="3"/>
  <c r="V5637" i="3"/>
  <c r="E5638" i="3"/>
  <c r="F5638" i="3"/>
  <c r="K5638" i="3"/>
  <c r="L5638" i="3"/>
  <c r="M5638" i="3" s="1"/>
  <c r="O5638" i="3"/>
  <c r="P5638" i="3"/>
  <c r="Q5638" i="3"/>
  <c r="S5638" i="3"/>
  <c r="U5638" i="3"/>
  <c r="T5638" i="3" s="1"/>
  <c r="V5638" i="3"/>
  <c r="E5639" i="3"/>
  <c r="F5639" i="3"/>
  <c r="K5639" i="3"/>
  <c r="L5639" i="3"/>
  <c r="M5639" i="3"/>
  <c r="N5639" i="3"/>
  <c r="O5639" i="3"/>
  <c r="P5639" i="3"/>
  <c r="Q5639" i="3"/>
  <c r="S5639" i="3"/>
  <c r="T5639" i="3"/>
  <c r="U5639" i="3"/>
  <c r="V5639" i="3"/>
  <c r="E5640" i="3"/>
  <c r="K5640" i="3" s="1"/>
  <c r="F5640" i="3"/>
  <c r="L5640" i="3"/>
  <c r="M5640" i="3" s="1"/>
  <c r="O5640" i="3"/>
  <c r="P5640" i="3"/>
  <c r="S5640" i="3"/>
  <c r="T5640" i="3"/>
  <c r="U5640" i="3"/>
  <c r="V5640" i="3"/>
  <c r="E5641" i="3"/>
  <c r="F5641" i="3" s="1"/>
  <c r="L5641" i="3"/>
  <c r="M5641" i="3" s="1"/>
  <c r="O5641" i="3"/>
  <c r="P5641" i="3"/>
  <c r="S5641" i="3"/>
  <c r="U5641" i="3"/>
  <c r="T5641" i="3" s="1"/>
  <c r="V5641" i="3"/>
  <c r="E5642" i="3"/>
  <c r="F5642" i="3"/>
  <c r="K5642" i="3"/>
  <c r="L5642" i="3"/>
  <c r="O5642" i="3"/>
  <c r="P5642" i="3"/>
  <c r="Q5642" i="3"/>
  <c r="U5642" i="3"/>
  <c r="S5642" i="3" s="1"/>
  <c r="M5642" i="3" s="1"/>
  <c r="V5642" i="3"/>
  <c r="E5643" i="3"/>
  <c r="Q5643" i="3" s="1"/>
  <c r="L5643" i="3"/>
  <c r="N5643" i="3" s="1"/>
  <c r="M5643" i="3"/>
  <c r="O5643" i="3"/>
  <c r="P5643" i="3"/>
  <c r="S5643" i="3"/>
  <c r="T5643" i="3"/>
  <c r="U5643" i="3"/>
  <c r="V5643" i="3"/>
  <c r="E5644" i="3"/>
  <c r="F5644" i="3" s="1"/>
  <c r="L5644" i="3"/>
  <c r="M5644" i="3" s="1"/>
  <c r="O5644" i="3"/>
  <c r="P5644" i="3"/>
  <c r="Q5644" i="3"/>
  <c r="S5644" i="3"/>
  <c r="U5644" i="3"/>
  <c r="T5644" i="3" s="1"/>
  <c r="V5644" i="3"/>
  <c r="E5645" i="3"/>
  <c r="F5645" i="3"/>
  <c r="K5645" i="3"/>
  <c r="L5645" i="3"/>
  <c r="N5645" i="3"/>
  <c r="O5645" i="3"/>
  <c r="P5645" i="3"/>
  <c r="Q5645" i="3"/>
  <c r="T5645" i="3"/>
  <c r="U5645" i="3"/>
  <c r="S5645" i="3" s="1"/>
  <c r="M5645" i="3" s="1"/>
  <c r="V5645" i="3"/>
  <c r="E5646" i="3"/>
  <c r="Q5646" i="3" s="1"/>
  <c r="F5646" i="3"/>
  <c r="L5646" i="3"/>
  <c r="N5646" i="3" s="1"/>
  <c r="M5646" i="3"/>
  <c r="O5646" i="3"/>
  <c r="P5646" i="3"/>
  <c r="S5646" i="3"/>
  <c r="T5646" i="3"/>
  <c r="U5646" i="3"/>
  <c r="V5646" i="3"/>
  <c r="E5647" i="3"/>
  <c r="Q5647" i="3" s="1"/>
  <c r="L5647" i="3"/>
  <c r="O5647" i="3"/>
  <c r="P5647" i="3"/>
  <c r="S5647" i="3"/>
  <c r="U5647" i="3"/>
  <c r="T5647" i="3" s="1"/>
  <c r="V5647" i="3"/>
  <c r="E5648" i="3"/>
  <c r="F5648" i="3"/>
  <c r="K5648" i="3"/>
  <c r="L5648" i="3"/>
  <c r="O5648" i="3"/>
  <c r="P5648" i="3"/>
  <c r="Q5648" i="3"/>
  <c r="U5648" i="3"/>
  <c r="S5648" i="3" s="1"/>
  <c r="M5648" i="3" s="1"/>
  <c r="V5648" i="3"/>
  <c r="E5649" i="3"/>
  <c r="K5649" i="3" s="1"/>
  <c r="F5649" i="3"/>
  <c r="L5649" i="3"/>
  <c r="N5649" i="3" s="1"/>
  <c r="M5649" i="3"/>
  <c r="O5649" i="3"/>
  <c r="P5649" i="3"/>
  <c r="S5649" i="3"/>
  <c r="T5649" i="3"/>
  <c r="U5649" i="3"/>
  <c r="V5649" i="3"/>
  <c r="E5650" i="3"/>
  <c r="L5650" i="3"/>
  <c r="M5650" i="3" s="1"/>
  <c r="O5650" i="3"/>
  <c r="P5650" i="3"/>
  <c r="S5650" i="3"/>
  <c r="U5650" i="3"/>
  <c r="T5650" i="3" s="1"/>
  <c r="V5650" i="3"/>
  <c r="E5651" i="3"/>
  <c r="F5651" i="3"/>
  <c r="K5651" i="3"/>
  <c r="L5651" i="3"/>
  <c r="O5651" i="3"/>
  <c r="P5651" i="3"/>
  <c r="Q5651" i="3"/>
  <c r="U5651" i="3"/>
  <c r="V5651" i="3"/>
  <c r="E5652" i="3"/>
  <c r="K5652" i="3" s="1"/>
  <c r="F5652" i="3"/>
  <c r="L5652" i="3"/>
  <c r="M5652" i="3" s="1"/>
  <c r="O5652" i="3"/>
  <c r="P5652" i="3"/>
  <c r="S5652" i="3"/>
  <c r="T5652" i="3"/>
  <c r="U5652" i="3"/>
  <c r="V5652" i="3"/>
  <c r="E5653" i="3"/>
  <c r="F5653" i="3" s="1"/>
  <c r="L5653" i="3"/>
  <c r="O5653" i="3"/>
  <c r="P5653" i="3"/>
  <c r="S5653" i="3"/>
  <c r="U5653" i="3"/>
  <c r="T5653" i="3" s="1"/>
  <c r="V5653" i="3"/>
  <c r="E5654" i="3"/>
  <c r="F5654" i="3"/>
  <c r="K5654" i="3"/>
  <c r="L5654" i="3"/>
  <c r="O5654" i="3"/>
  <c r="P5654" i="3"/>
  <c r="Q5654" i="3"/>
  <c r="U5654" i="3"/>
  <c r="S5654" i="3" s="1"/>
  <c r="M5654" i="3" s="1"/>
  <c r="V5654" i="3"/>
  <c r="E5655" i="3"/>
  <c r="Q5655" i="3" s="1"/>
  <c r="L5655" i="3"/>
  <c r="N5655" i="3" s="1"/>
  <c r="M5655" i="3"/>
  <c r="O5655" i="3"/>
  <c r="P5655" i="3"/>
  <c r="S5655" i="3"/>
  <c r="T5655" i="3"/>
  <c r="U5655" i="3"/>
  <c r="V5655" i="3"/>
  <c r="E5656" i="3"/>
  <c r="F5656" i="3" s="1"/>
  <c r="L5656" i="3"/>
  <c r="M5656" i="3" s="1"/>
  <c r="O5656" i="3"/>
  <c r="P5656" i="3"/>
  <c r="Q5656" i="3"/>
  <c r="S5656" i="3"/>
  <c r="U5656" i="3"/>
  <c r="T5656" i="3" s="1"/>
  <c r="V5656" i="3"/>
  <c r="E5657" i="3"/>
  <c r="F5657" i="3"/>
  <c r="K5657" i="3"/>
  <c r="L5657" i="3"/>
  <c r="N5657" i="3"/>
  <c r="O5657" i="3"/>
  <c r="P5657" i="3"/>
  <c r="Q5657" i="3"/>
  <c r="T5657" i="3"/>
  <c r="U5657" i="3"/>
  <c r="S5657" i="3" s="1"/>
  <c r="M5657" i="3" s="1"/>
  <c r="V5657" i="3"/>
  <c r="E5658" i="3"/>
  <c r="Q5658" i="3" s="1"/>
  <c r="F5658" i="3"/>
  <c r="L5658" i="3"/>
  <c r="N5658" i="3" s="1"/>
  <c r="M5658" i="3"/>
  <c r="O5658" i="3"/>
  <c r="P5658" i="3"/>
  <c r="S5658" i="3"/>
  <c r="T5658" i="3"/>
  <c r="U5658" i="3"/>
  <c r="V5658" i="3"/>
  <c r="E5659" i="3"/>
  <c r="Q5659" i="3" s="1"/>
  <c r="L5659" i="3"/>
  <c r="O5659" i="3"/>
  <c r="P5659" i="3"/>
  <c r="S5659" i="3"/>
  <c r="U5659" i="3"/>
  <c r="T5659" i="3" s="1"/>
  <c r="V5659" i="3"/>
  <c r="E5660" i="3"/>
  <c r="F5660" i="3"/>
  <c r="K5660" i="3"/>
  <c r="L5660" i="3"/>
  <c r="O5660" i="3"/>
  <c r="P5660" i="3"/>
  <c r="Q5660" i="3"/>
  <c r="U5660" i="3"/>
  <c r="S5660" i="3" s="1"/>
  <c r="M5660" i="3" s="1"/>
  <c r="V5660" i="3"/>
  <c r="E5661" i="3"/>
  <c r="K5661" i="3" s="1"/>
  <c r="F5661" i="3"/>
  <c r="L5661" i="3"/>
  <c r="N5661" i="3" s="1"/>
  <c r="M5661" i="3"/>
  <c r="O5661" i="3"/>
  <c r="P5661" i="3"/>
  <c r="S5661" i="3"/>
  <c r="T5661" i="3"/>
  <c r="U5661" i="3"/>
  <c r="V5661" i="3"/>
  <c r="E5662" i="3"/>
  <c r="L5662" i="3"/>
  <c r="M5662" i="3" s="1"/>
  <c r="O5662" i="3"/>
  <c r="P5662" i="3"/>
  <c r="S5662" i="3"/>
  <c r="U5662" i="3"/>
  <c r="T5662" i="3" s="1"/>
  <c r="V5662" i="3"/>
  <c r="E5663" i="3"/>
  <c r="F5663" i="3"/>
  <c r="K5663" i="3"/>
  <c r="L5663" i="3"/>
  <c r="O5663" i="3"/>
  <c r="P5663" i="3"/>
  <c r="Q5663" i="3"/>
  <c r="U5663" i="3"/>
  <c r="V5663" i="3"/>
  <c r="E5664" i="3"/>
  <c r="K5664" i="3" s="1"/>
  <c r="F5664" i="3"/>
  <c r="L5664" i="3"/>
  <c r="M5664" i="3" s="1"/>
  <c r="O5664" i="3"/>
  <c r="P5664" i="3"/>
  <c r="S5664" i="3"/>
  <c r="T5664" i="3"/>
  <c r="U5664" i="3"/>
  <c r="V5664" i="3"/>
  <c r="E5665" i="3"/>
  <c r="F5665" i="3" s="1"/>
  <c r="L5665" i="3"/>
  <c r="M5665" i="3" s="1"/>
  <c r="O5665" i="3"/>
  <c r="P5665" i="3"/>
  <c r="S5665" i="3"/>
  <c r="U5665" i="3"/>
  <c r="T5665" i="3" s="1"/>
  <c r="V5665" i="3"/>
  <c r="E5666" i="3"/>
  <c r="F5666" i="3"/>
  <c r="K5666" i="3"/>
  <c r="L5666" i="3"/>
  <c r="O5666" i="3"/>
  <c r="P5666" i="3"/>
  <c r="Q5666" i="3"/>
  <c r="U5666" i="3"/>
  <c r="S5666" i="3" s="1"/>
  <c r="M5666" i="3" s="1"/>
  <c r="V5666" i="3"/>
  <c r="E5667" i="3"/>
  <c r="Q5667" i="3" s="1"/>
  <c r="L5667" i="3"/>
  <c r="N5667" i="3" s="1"/>
  <c r="M5667" i="3"/>
  <c r="O5667" i="3"/>
  <c r="P5667" i="3"/>
  <c r="S5667" i="3"/>
  <c r="T5667" i="3"/>
  <c r="U5667" i="3"/>
  <c r="V5667" i="3"/>
  <c r="E5668" i="3"/>
  <c r="F5668" i="3" s="1"/>
  <c r="L5668" i="3"/>
  <c r="M5668" i="3" s="1"/>
  <c r="O5668" i="3"/>
  <c r="P5668" i="3"/>
  <c r="Q5668" i="3"/>
  <c r="S5668" i="3"/>
  <c r="U5668" i="3"/>
  <c r="T5668" i="3" s="1"/>
  <c r="V5668" i="3"/>
  <c r="E5669" i="3"/>
  <c r="F5669" i="3"/>
  <c r="K5669" i="3"/>
  <c r="L5669" i="3"/>
  <c r="N5669" i="3"/>
  <c r="O5669" i="3"/>
  <c r="P5669" i="3"/>
  <c r="Q5669" i="3"/>
  <c r="T5669" i="3"/>
  <c r="U5669" i="3"/>
  <c r="S5669" i="3" s="1"/>
  <c r="M5669" i="3" s="1"/>
  <c r="V5669" i="3"/>
  <c r="E5670" i="3"/>
  <c r="Q5670" i="3" s="1"/>
  <c r="F5670" i="3"/>
  <c r="L5670" i="3"/>
  <c r="N5670" i="3" s="1"/>
  <c r="M5670" i="3"/>
  <c r="O5670" i="3"/>
  <c r="P5670" i="3"/>
  <c r="S5670" i="3"/>
  <c r="T5670" i="3"/>
  <c r="U5670" i="3"/>
  <c r="V5670" i="3"/>
  <c r="E5671" i="3"/>
  <c r="Q5671" i="3" s="1"/>
  <c r="L5671" i="3"/>
  <c r="O5671" i="3"/>
  <c r="P5671" i="3"/>
  <c r="S5671" i="3"/>
  <c r="U5671" i="3"/>
  <c r="T5671" i="3" s="1"/>
  <c r="V5671" i="3"/>
  <c r="E5672" i="3"/>
  <c r="F5672" i="3"/>
  <c r="K5672" i="3"/>
  <c r="L5672" i="3"/>
  <c r="O5672" i="3"/>
  <c r="P5672" i="3"/>
  <c r="Q5672" i="3"/>
  <c r="U5672" i="3"/>
  <c r="S5672" i="3" s="1"/>
  <c r="M5672" i="3" s="1"/>
  <c r="V5672" i="3"/>
  <c r="E5673" i="3"/>
  <c r="K5673" i="3" s="1"/>
  <c r="F5673" i="3"/>
  <c r="L5673" i="3"/>
  <c r="N5673" i="3" s="1"/>
  <c r="M5673" i="3"/>
  <c r="O5673" i="3"/>
  <c r="P5673" i="3"/>
  <c r="S5673" i="3"/>
  <c r="T5673" i="3"/>
  <c r="U5673" i="3"/>
  <c r="V5673" i="3"/>
  <c r="E5674" i="3"/>
  <c r="L5674" i="3"/>
  <c r="M5674" i="3" s="1"/>
  <c r="O5674" i="3"/>
  <c r="P5674" i="3"/>
  <c r="S5674" i="3"/>
  <c r="U5674" i="3"/>
  <c r="T5674" i="3" s="1"/>
  <c r="V5674" i="3"/>
  <c r="E5675" i="3"/>
  <c r="F5675" i="3"/>
  <c r="K5675" i="3"/>
  <c r="L5675" i="3"/>
  <c r="O5675" i="3"/>
  <c r="P5675" i="3"/>
  <c r="Q5675" i="3"/>
  <c r="U5675" i="3"/>
  <c r="V5675" i="3"/>
  <c r="E5676" i="3"/>
  <c r="K5676" i="3" s="1"/>
  <c r="F5676" i="3"/>
  <c r="L5676" i="3"/>
  <c r="M5676" i="3" s="1"/>
  <c r="O5676" i="3"/>
  <c r="P5676" i="3"/>
  <c r="S5676" i="3"/>
  <c r="T5676" i="3"/>
  <c r="U5676" i="3"/>
  <c r="V5676" i="3"/>
  <c r="E5677" i="3"/>
  <c r="F5677" i="3" s="1"/>
  <c r="L5677" i="3"/>
  <c r="O5677" i="3"/>
  <c r="P5677" i="3"/>
  <c r="S5677" i="3"/>
  <c r="U5677" i="3"/>
  <c r="T5677" i="3" s="1"/>
  <c r="V5677" i="3"/>
  <c r="E5678" i="3"/>
  <c r="F5678" i="3"/>
  <c r="K5678" i="3"/>
  <c r="L5678" i="3"/>
  <c r="O5678" i="3"/>
  <c r="P5678" i="3"/>
  <c r="Q5678" i="3"/>
  <c r="U5678" i="3"/>
  <c r="S5678" i="3" s="1"/>
  <c r="M5678" i="3" s="1"/>
  <c r="V5678" i="3"/>
  <c r="E5679" i="3"/>
  <c r="Q5679" i="3" s="1"/>
  <c r="L5679" i="3"/>
  <c r="N5679" i="3" s="1"/>
  <c r="M5679" i="3"/>
  <c r="O5679" i="3"/>
  <c r="P5679" i="3"/>
  <c r="S5679" i="3"/>
  <c r="T5679" i="3"/>
  <c r="U5679" i="3"/>
  <c r="V5679" i="3"/>
  <c r="E5680" i="3"/>
  <c r="F5680" i="3" s="1"/>
  <c r="L5680" i="3"/>
  <c r="M5680" i="3" s="1"/>
  <c r="O5680" i="3"/>
  <c r="P5680" i="3"/>
  <c r="Q5680" i="3"/>
  <c r="S5680" i="3"/>
  <c r="U5680" i="3"/>
  <c r="T5680" i="3" s="1"/>
  <c r="V5680" i="3"/>
  <c r="E5681" i="3"/>
  <c r="F5681" i="3"/>
  <c r="K5681" i="3"/>
  <c r="L5681" i="3"/>
  <c r="N5681" i="3"/>
  <c r="O5681" i="3"/>
  <c r="P5681" i="3"/>
  <c r="Q5681" i="3"/>
  <c r="T5681" i="3"/>
  <c r="U5681" i="3"/>
  <c r="S5681" i="3" s="1"/>
  <c r="M5681" i="3" s="1"/>
  <c r="V5681" i="3"/>
  <c r="E5682" i="3"/>
  <c r="Q5682" i="3" s="1"/>
  <c r="F5682" i="3"/>
  <c r="L5682" i="3"/>
  <c r="N5682" i="3" s="1"/>
  <c r="M5682" i="3"/>
  <c r="O5682" i="3"/>
  <c r="P5682" i="3"/>
  <c r="S5682" i="3"/>
  <c r="T5682" i="3"/>
  <c r="U5682" i="3"/>
  <c r="V5682" i="3"/>
  <c r="E5683" i="3"/>
  <c r="Q5683" i="3" s="1"/>
  <c r="L5683" i="3"/>
  <c r="O5683" i="3"/>
  <c r="P5683" i="3"/>
  <c r="S5683" i="3"/>
  <c r="U5683" i="3"/>
  <c r="T5683" i="3" s="1"/>
  <c r="V5683" i="3"/>
  <c r="E5684" i="3"/>
  <c r="F5684" i="3"/>
  <c r="K5684" i="3"/>
  <c r="L5684" i="3"/>
  <c r="O5684" i="3"/>
  <c r="P5684" i="3"/>
  <c r="Q5684" i="3"/>
  <c r="U5684" i="3"/>
  <c r="S5684" i="3" s="1"/>
  <c r="M5684" i="3" s="1"/>
  <c r="V5684" i="3"/>
  <c r="E5685" i="3"/>
  <c r="K5685" i="3" s="1"/>
  <c r="F5685" i="3"/>
  <c r="L5685" i="3"/>
  <c r="N5685" i="3" s="1"/>
  <c r="M5685" i="3"/>
  <c r="O5685" i="3"/>
  <c r="P5685" i="3"/>
  <c r="S5685" i="3"/>
  <c r="T5685" i="3"/>
  <c r="U5685" i="3"/>
  <c r="V5685" i="3"/>
  <c r="E5686" i="3"/>
  <c r="L5686" i="3"/>
  <c r="M5686" i="3" s="1"/>
  <c r="O5686" i="3"/>
  <c r="P5686" i="3"/>
  <c r="S5686" i="3"/>
  <c r="U5686" i="3"/>
  <c r="T5686" i="3" s="1"/>
  <c r="V5686" i="3"/>
  <c r="E5687" i="3"/>
  <c r="F5687" i="3"/>
  <c r="K5687" i="3"/>
  <c r="L5687" i="3"/>
  <c r="O5687" i="3"/>
  <c r="P5687" i="3"/>
  <c r="Q5687" i="3"/>
  <c r="U5687" i="3"/>
  <c r="V5687" i="3"/>
  <c r="E5688" i="3"/>
  <c r="K5688" i="3" s="1"/>
  <c r="F5688" i="3"/>
  <c r="L5688" i="3"/>
  <c r="M5688" i="3" s="1"/>
  <c r="O5688" i="3"/>
  <c r="P5688" i="3"/>
  <c r="S5688" i="3"/>
  <c r="T5688" i="3"/>
  <c r="U5688" i="3"/>
  <c r="V5688" i="3"/>
  <c r="E5689" i="3"/>
  <c r="F5689" i="3" s="1"/>
  <c r="L5689" i="3"/>
  <c r="M5689" i="3" s="1"/>
  <c r="O5689" i="3"/>
  <c r="P5689" i="3"/>
  <c r="S5689" i="3"/>
  <c r="U5689" i="3"/>
  <c r="T5689" i="3" s="1"/>
  <c r="V5689" i="3"/>
  <c r="E5690" i="3"/>
  <c r="F5690" i="3"/>
  <c r="K5690" i="3"/>
  <c r="L5690" i="3"/>
  <c r="O5690" i="3"/>
  <c r="P5690" i="3"/>
  <c r="Q5690" i="3"/>
  <c r="U5690" i="3"/>
  <c r="S5690" i="3" s="1"/>
  <c r="M5690" i="3" s="1"/>
  <c r="V5690" i="3"/>
  <c r="E5691" i="3"/>
  <c r="Q5691" i="3" s="1"/>
  <c r="L5691" i="3"/>
  <c r="N5691" i="3" s="1"/>
  <c r="M5691" i="3"/>
  <c r="O5691" i="3"/>
  <c r="P5691" i="3"/>
  <c r="S5691" i="3"/>
  <c r="T5691" i="3"/>
  <c r="U5691" i="3"/>
  <c r="V5691" i="3"/>
  <c r="E5692" i="3"/>
  <c r="F5692" i="3" s="1"/>
  <c r="L5692" i="3"/>
  <c r="M5692" i="3" s="1"/>
  <c r="O5692" i="3"/>
  <c r="P5692" i="3"/>
  <c r="Q5692" i="3"/>
  <c r="S5692" i="3"/>
  <c r="U5692" i="3"/>
  <c r="T5692" i="3" s="1"/>
  <c r="V5692" i="3"/>
  <c r="E5693" i="3"/>
  <c r="F5693" i="3"/>
  <c r="K5693" i="3"/>
  <c r="L5693" i="3"/>
  <c r="N5693" i="3"/>
  <c r="O5693" i="3"/>
  <c r="P5693" i="3"/>
  <c r="Q5693" i="3"/>
  <c r="T5693" i="3"/>
  <c r="U5693" i="3"/>
  <c r="S5693" i="3" s="1"/>
  <c r="M5693" i="3" s="1"/>
  <c r="V5693" i="3"/>
  <c r="E5694" i="3"/>
  <c r="Q5694" i="3" s="1"/>
  <c r="F5694" i="3"/>
  <c r="L5694" i="3"/>
  <c r="N5694" i="3" s="1"/>
  <c r="M5694" i="3"/>
  <c r="O5694" i="3"/>
  <c r="P5694" i="3"/>
  <c r="S5694" i="3"/>
  <c r="T5694" i="3"/>
  <c r="U5694" i="3"/>
  <c r="V5694" i="3"/>
  <c r="E5695" i="3"/>
  <c r="Q5695" i="3" s="1"/>
  <c r="L5695" i="3"/>
  <c r="O5695" i="3"/>
  <c r="P5695" i="3"/>
  <c r="S5695" i="3"/>
  <c r="U5695" i="3"/>
  <c r="T5695" i="3" s="1"/>
  <c r="V5695" i="3"/>
  <c r="E5696" i="3"/>
  <c r="F5696" i="3"/>
  <c r="K5696" i="3"/>
  <c r="L5696" i="3"/>
  <c r="O5696" i="3"/>
  <c r="P5696" i="3"/>
  <c r="Q5696" i="3"/>
  <c r="U5696" i="3"/>
  <c r="S5696" i="3" s="1"/>
  <c r="M5696" i="3" s="1"/>
  <c r="V5696" i="3"/>
  <c r="E5697" i="3"/>
  <c r="K5697" i="3" s="1"/>
  <c r="F5697" i="3"/>
  <c r="L5697" i="3"/>
  <c r="N5697" i="3" s="1"/>
  <c r="M5697" i="3"/>
  <c r="O5697" i="3"/>
  <c r="P5697" i="3"/>
  <c r="S5697" i="3"/>
  <c r="T5697" i="3"/>
  <c r="U5697" i="3"/>
  <c r="V5697" i="3"/>
  <c r="E5698" i="3"/>
  <c r="L5698" i="3"/>
  <c r="M5698" i="3" s="1"/>
  <c r="O5698" i="3"/>
  <c r="P5698" i="3"/>
  <c r="S5698" i="3"/>
  <c r="U5698" i="3"/>
  <c r="T5698" i="3" s="1"/>
  <c r="V5698" i="3"/>
  <c r="E5699" i="3"/>
  <c r="F5699" i="3"/>
  <c r="K5699" i="3"/>
  <c r="L5699" i="3"/>
  <c r="O5699" i="3"/>
  <c r="P5699" i="3"/>
  <c r="Q5699" i="3"/>
  <c r="U5699" i="3"/>
  <c r="V5699" i="3"/>
  <c r="E5700" i="3"/>
  <c r="K5700" i="3" s="1"/>
  <c r="F5700" i="3"/>
  <c r="L5700" i="3"/>
  <c r="M5700" i="3" s="1"/>
  <c r="O5700" i="3"/>
  <c r="P5700" i="3"/>
  <c r="S5700" i="3"/>
  <c r="T5700" i="3"/>
  <c r="U5700" i="3"/>
  <c r="V5700" i="3"/>
  <c r="E5701" i="3"/>
  <c r="F5701" i="3" s="1"/>
  <c r="L5701" i="3"/>
  <c r="O5701" i="3"/>
  <c r="P5701" i="3"/>
  <c r="S5701" i="3"/>
  <c r="U5701" i="3"/>
  <c r="T5701" i="3" s="1"/>
  <c r="V5701" i="3"/>
  <c r="E5702" i="3"/>
  <c r="F5702" i="3"/>
  <c r="K5702" i="3"/>
  <c r="L5702" i="3"/>
  <c r="O5702" i="3"/>
  <c r="P5702" i="3"/>
  <c r="Q5702" i="3"/>
  <c r="U5702" i="3"/>
  <c r="V5702" i="3"/>
  <c r="E5703" i="3"/>
  <c r="Q5703" i="3" s="1"/>
  <c r="L5703" i="3"/>
  <c r="M5703" i="3"/>
  <c r="O5703" i="3"/>
  <c r="P5703" i="3"/>
  <c r="S5703" i="3"/>
  <c r="T5703" i="3"/>
  <c r="U5703" i="3"/>
  <c r="V5703" i="3"/>
  <c r="E5704" i="3"/>
  <c r="F5704" i="3" s="1"/>
  <c r="L5704" i="3"/>
  <c r="O5704" i="3"/>
  <c r="P5704" i="3"/>
  <c r="Q5704" i="3"/>
  <c r="S5704" i="3"/>
  <c r="U5704" i="3"/>
  <c r="T5704" i="3" s="1"/>
  <c r="V5704" i="3"/>
  <c r="E5705" i="3"/>
  <c r="F5705" i="3"/>
  <c r="K5705" i="3"/>
  <c r="L5705" i="3"/>
  <c r="N5705" i="3"/>
  <c r="O5705" i="3"/>
  <c r="P5705" i="3"/>
  <c r="Q5705" i="3"/>
  <c r="T5705" i="3"/>
  <c r="U5705" i="3"/>
  <c r="S5705" i="3" s="1"/>
  <c r="M5705" i="3" s="1"/>
  <c r="V5705" i="3"/>
  <c r="E5706" i="3"/>
  <c r="Q5706" i="3" s="1"/>
  <c r="F5706" i="3"/>
  <c r="L5706" i="3"/>
  <c r="N5706" i="3" s="1"/>
  <c r="M5706" i="3"/>
  <c r="O5706" i="3"/>
  <c r="P5706" i="3"/>
  <c r="S5706" i="3"/>
  <c r="T5706" i="3"/>
  <c r="U5706" i="3"/>
  <c r="V5706" i="3"/>
  <c r="E5707" i="3"/>
  <c r="L5707" i="3"/>
  <c r="O5707" i="3"/>
  <c r="P5707" i="3"/>
  <c r="S5707" i="3"/>
  <c r="U5707" i="3"/>
  <c r="T5707" i="3" s="1"/>
  <c r="V5707" i="3"/>
  <c r="E5708" i="3"/>
  <c r="F5708" i="3"/>
  <c r="K5708" i="3"/>
  <c r="L5708" i="3"/>
  <c r="O5708" i="3"/>
  <c r="P5708" i="3"/>
  <c r="Q5708" i="3"/>
  <c r="U5708" i="3"/>
  <c r="V5708" i="3"/>
  <c r="E5709" i="3"/>
  <c r="K5709" i="3" s="1"/>
  <c r="F5709" i="3"/>
  <c r="L5709" i="3"/>
  <c r="M5709" i="3"/>
  <c r="O5709" i="3"/>
  <c r="P5709" i="3"/>
  <c r="S5709" i="3"/>
  <c r="T5709" i="3"/>
  <c r="U5709" i="3"/>
  <c r="V5709" i="3"/>
  <c r="E5710" i="3"/>
  <c r="L5710" i="3"/>
  <c r="O5710" i="3"/>
  <c r="P5710" i="3"/>
  <c r="S5710" i="3"/>
  <c r="T5710" i="3"/>
  <c r="U5710" i="3"/>
  <c r="V5710" i="3"/>
  <c r="E5711" i="3"/>
  <c r="F5711" i="3"/>
  <c r="K5711" i="3"/>
  <c r="L5711" i="3"/>
  <c r="O5711" i="3"/>
  <c r="P5711" i="3"/>
  <c r="Q5711" i="3"/>
  <c r="U5711" i="3"/>
  <c r="V5711" i="3"/>
  <c r="E5712" i="3"/>
  <c r="K5712" i="3" s="1"/>
  <c r="F5712" i="3"/>
  <c r="L5712" i="3"/>
  <c r="M5712" i="3" s="1"/>
  <c r="O5712" i="3"/>
  <c r="P5712" i="3"/>
  <c r="S5712" i="3"/>
  <c r="T5712" i="3"/>
  <c r="U5712" i="3"/>
  <c r="V5712" i="3"/>
  <c r="E5713" i="3"/>
  <c r="L5713" i="3"/>
  <c r="O5713" i="3"/>
  <c r="P5713" i="3"/>
  <c r="S5713" i="3"/>
  <c r="U5713" i="3"/>
  <c r="T5713" i="3" s="1"/>
  <c r="V5713" i="3"/>
  <c r="E5714" i="3"/>
  <c r="F5714" i="3"/>
  <c r="K5714" i="3"/>
  <c r="L5714" i="3"/>
  <c r="O5714" i="3"/>
  <c r="P5714" i="3"/>
  <c r="Q5714" i="3"/>
  <c r="U5714" i="3"/>
  <c r="V5714" i="3"/>
  <c r="E5715" i="3"/>
  <c r="Q5715" i="3" s="1"/>
  <c r="L5715" i="3"/>
  <c r="M5715" i="3"/>
  <c r="O5715" i="3"/>
  <c r="P5715" i="3"/>
  <c r="S5715" i="3"/>
  <c r="T5715" i="3"/>
  <c r="U5715" i="3"/>
  <c r="V5715" i="3"/>
  <c r="E5716" i="3"/>
  <c r="F5716" i="3" s="1"/>
  <c r="L5716" i="3"/>
  <c r="O5716" i="3"/>
  <c r="P5716" i="3"/>
  <c r="Q5716" i="3"/>
  <c r="S5716" i="3"/>
  <c r="U5716" i="3"/>
  <c r="T5716" i="3" s="1"/>
  <c r="V5716" i="3"/>
  <c r="E5717" i="3"/>
  <c r="F5717" i="3"/>
  <c r="K5717" i="3"/>
  <c r="L5717" i="3"/>
  <c r="N5717" i="3"/>
  <c r="O5717" i="3"/>
  <c r="P5717" i="3"/>
  <c r="Q5717" i="3"/>
  <c r="T5717" i="3"/>
  <c r="U5717" i="3"/>
  <c r="S5717" i="3" s="1"/>
  <c r="V5717" i="3"/>
  <c r="E5718" i="3"/>
  <c r="Q5718" i="3" s="1"/>
  <c r="F5718" i="3"/>
  <c r="L5718" i="3"/>
  <c r="N5718" i="3" s="1"/>
  <c r="M5718" i="3"/>
  <c r="O5718" i="3"/>
  <c r="P5718" i="3"/>
  <c r="S5718" i="3"/>
  <c r="T5718" i="3"/>
  <c r="U5718" i="3"/>
  <c r="V5718" i="3"/>
  <c r="E5719" i="3"/>
  <c r="L5719" i="3"/>
  <c r="O5719" i="3"/>
  <c r="P5719" i="3"/>
  <c r="S5719" i="3"/>
  <c r="U5719" i="3"/>
  <c r="T5719" i="3" s="1"/>
  <c r="V5719" i="3"/>
  <c r="E5720" i="3"/>
  <c r="F5720" i="3"/>
  <c r="K5720" i="3"/>
  <c r="L5720" i="3"/>
  <c r="O5720" i="3"/>
  <c r="P5720" i="3"/>
  <c r="Q5720" i="3"/>
  <c r="U5720" i="3"/>
  <c r="V5720" i="3"/>
  <c r="E5721" i="3"/>
  <c r="K5721" i="3" s="1"/>
  <c r="F5721" i="3"/>
  <c r="L5721" i="3"/>
  <c r="M5721" i="3"/>
  <c r="O5721" i="3"/>
  <c r="P5721" i="3"/>
  <c r="S5721" i="3"/>
  <c r="T5721" i="3"/>
  <c r="U5721" i="3"/>
  <c r="V5721" i="3"/>
  <c r="E5722" i="3"/>
  <c r="L5722" i="3"/>
  <c r="O5722" i="3"/>
  <c r="P5722" i="3"/>
  <c r="S5722" i="3"/>
  <c r="T5722" i="3"/>
  <c r="U5722" i="3"/>
  <c r="V5722" i="3"/>
  <c r="E5723" i="3"/>
  <c r="F5723" i="3"/>
  <c r="K5723" i="3"/>
  <c r="L5723" i="3"/>
  <c r="O5723" i="3"/>
  <c r="P5723" i="3"/>
  <c r="Q5723" i="3"/>
  <c r="U5723" i="3"/>
  <c r="V5723" i="3"/>
  <c r="E5724" i="3"/>
  <c r="K5724" i="3" s="1"/>
  <c r="F5724" i="3"/>
  <c r="L5724" i="3"/>
  <c r="M5724" i="3" s="1"/>
  <c r="O5724" i="3"/>
  <c r="P5724" i="3"/>
  <c r="S5724" i="3"/>
  <c r="T5724" i="3"/>
  <c r="U5724" i="3"/>
  <c r="V5724" i="3"/>
  <c r="E5725" i="3"/>
  <c r="L5725" i="3"/>
  <c r="O5725" i="3"/>
  <c r="P5725" i="3"/>
  <c r="S5725" i="3"/>
  <c r="U5725" i="3"/>
  <c r="T5725" i="3" s="1"/>
  <c r="V5725" i="3"/>
  <c r="E5726" i="3"/>
  <c r="F5726" i="3"/>
  <c r="K5726" i="3"/>
  <c r="L5726" i="3"/>
  <c r="O5726" i="3"/>
  <c r="P5726" i="3"/>
  <c r="Q5726" i="3"/>
  <c r="U5726" i="3"/>
  <c r="V5726" i="3"/>
  <c r="E5727" i="3"/>
  <c r="Q5727" i="3" s="1"/>
  <c r="L5727" i="3"/>
  <c r="M5727" i="3"/>
  <c r="O5727" i="3"/>
  <c r="P5727" i="3"/>
  <c r="S5727" i="3"/>
  <c r="T5727" i="3"/>
  <c r="U5727" i="3"/>
  <c r="V5727" i="3"/>
  <c r="E5728" i="3"/>
  <c r="F5728" i="3" s="1"/>
  <c r="L5728" i="3"/>
  <c r="O5728" i="3"/>
  <c r="P5728" i="3"/>
  <c r="Q5728" i="3"/>
  <c r="S5728" i="3"/>
  <c r="U5728" i="3"/>
  <c r="T5728" i="3" s="1"/>
  <c r="V5728" i="3"/>
  <c r="E5729" i="3"/>
  <c r="F5729" i="3"/>
  <c r="K5729" i="3"/>
  <c r="L5729" i="3"/>
  <c r="N5729" i="3"/>
  <c r="O5729" i="3"/>
  <c r="P5729" i="3"/>
  <c r="Q5729" i="3"/>
  <c r="T5729" i="3"/>
  <c r="U5729" i="3"/>
  <c r="S5729" i="3" s="1"/>
  <c r="V5729" i="3"/>
  <c r="E5730" i="3"/>
  <c r="Q5730" i="3" s="1"/>
  <c r="F5730" i="3"/>
  <c r="L5730" i="3"/>
  <c r="N5730" i="3" s="1"/>
  <c r="M5730" i="3"/>
  <c r="O5730" i="3"/>
  <c r="P5730" i="3"/>
  <c r="S5730" i="3"/>
  <c r="T5730" i="3"/>
  <c r="U5730" i="3"/>
  <c r="V5730" i="3"/>
  <c r="E5731" i="3"/>
  <c r="Q5731" i="3" s="1"/>
  <c r="L5731" i="3"/>
  <c r="O5731" i="3"/>
  <c r="P5731" i="3"/>
  <c r="S5731" i="3"/>
  <c r="U5731" i="3"/>
  <c r="T5731" i="3" s="1"/>
  <c r="V5731" i="3"/>
  <c r="E5732" i="3"/>
  <c r="F5732" i="3" s="1"/>
  <c r="K5732" i="3"/>
  <c r="L5732" i="3"/>
  <c r="O5732" i="3"/>
  <c r="P5732" i="3"/>
  <c r="Q5732" i="3"/>
  <c r="U5732" i="3"/>
  <c r="V5732" i="3"/>
  <c r="E5733" i="3"/>
  <c r="K5733" i="3" s="1"/>
  <c r="F5733" i="3"/>
  <c r="L5733" i="3"/>
  <c r="M5733" i="3"/>
  <c r="O5733" i="3"/>
  <c r="P5733" i="3"/>
  <c r="S5733" i="3"/>
  <c r="T5733" i="3"/>
  <c r="U5733" i="3"/>
  <c r="V5733" i="3"/>
  <c r="E5734" i="3"/>
  <c r="L5734" i="3"/>
  <c r="N5734" i="3"/>
  <c r="O5734" i="3"/>
  <c r="P5734" i="3"/>
  <c r="S5734" i="3"/>
  <c r="U5734" i="3"/>
  <c r="T5734" i="3" s="1"/>
  <c r="V5734" i="3"/>
  <c r="E5735" i="3"/>
  <c r="F5735" i="3"/>
  <c r="K5735" i="3"/>
  <c r="L5735" i="3"/>
  <c r="O5735" i="3"/>
  <c r="P5735" i="3"/>
  <c r="Q5735" i="3"/>
  <c r="U5735" i="3"/>
  <c r="V5735" i="3"/>
  <c r="E5736" i="3"/>
  <c r="K5736" i="3" s="1"/>
  <c r="F5736" i="3"/>
  <c r="L5736" i="3"/>
  <c r="O5736" i="3"/>
  <c r="P5736" i="3"/>
  <c r="S5736" i="3"/>
  <c r="T5736" i="3"/>
  <c r="U5736" i="3"/>
  <c r="V5736" i="3"/>
  <c r="E5737" i="3"/>
  <c r="L5737" i="3"/>
  <c r="M5737" i="3" s="1"/>
  <c r="O5737" i="3"/>
  <c r="P5737" i="3"/>
  <c r="S5737" i="3"/>
  <c r="U5737" i="3"/>
  <c r="T5737" i="3" s="1"/>
  <c r="V5737" i="3"/>
  <c r="E5738" i="3"/>
  <c r="F5738" i="3"/>
  <c r="K5738" i="3"/>
  <c r="L5738" i="3"/>
  <c r="O5738" i="3"/>
  <c r="P5738" i="3"/>
  <c r="Q5738" i="3"/>
  <c r="U5738" i="3"/>
  <c r="V5738" i="3"/>
  <c r="E5739" i="3"/>
  <c r="L5739" i="3"/>
  <c r="M5739" i="3"/>
  <c r="O5739" i="3"/>
  <c r="P5739" i="3"/>
  <c r="S5739" i="3"/>
  <c r="T5739" i="3"/>
  <c r="U5739" i="3"/>
  <c r="V5739" i="3"/>
  <c r="E5740" i="3"/>
  <c r="F5740" i="3" s="1"/>
  <c r="L5740" i="3"/>
  <c r="O5740" i="3"/>
  <c r="P5740" i="3"/>
  <c r="Q5740" i="3"/>
  <c r="U5740" i="3"/>
  <c r="T5740" i="3" s="1"/>
  <c r="V5740" i="3"/>
  <c r="E5741" i="3"/>
  <c r="F5741" i="3"/>
  <c r="K5741" i="3"/>
  <c r="L5741" i="3"/>
  <c r="N5741" i="3"/>
  <c r="O5741" i="3"/>
  <c r="P5741" i="3"/>
  <c r="Q5741" i="3"/>
  <c r="T5741" i="3"/>
  <c r="U5741" i="3"/>
  <c r="S5741" i="3" s="1"/>
  <c r="M5741" i="3" s="1"/>
  <c r="V5741" i="3"/>
  <c r="E5742" i="3"/>
  <c r="Q5742" i="3" s="1"/>
  <c r="F5742" i="3"/>
  <c r="L5742" i="3"/>
  <c r="N5742" i="3" s="1"/>
  <c r="M5742" i="3"/>
  <c r="O5742" i="3"/>
  <c r="P5742" i="3"/>
  <c r="S5742" i="3"/>
  <c r="T5742" i="3"/>
  <c r="U5742" i="3"/>
  <c r="V5742" i="3"/>
  <c r="E5743" i="3"/>
  <c r="L5743" i="3"/>
  <c r="O5743" i="3"/>
  <c r="P5743" i="3"/>
  <c r="Q5743" i="3"/>
  <c r="S5743" i="3"/>
  <c r="U5743" i="3"/>
  <c r="T5743" i="3" s="1"/>
  <c r="V5743" i="3"/>
  <c r="E5744" i="3"/>
  <c r="F5744" i="3"/>
  <c r="K5744" i="3"/>
  <c r="L5744" i="3"/>
  <c r="O5744" i="3"/>
  <c r="P5744" i="3"/>
  <c r="Q5744" i="3"/>
  <c r="U5744" i="3"/>
  <c r="V5744" i="3"/>
  <c r="E5745" i="3"/>
  <c r="K5745" i="3" s="1"/>
  <c r="F5745" i="3"/>
  <c r="L5745" i="3"/>
  <c r="M5745" i="3"/>
  <c r="O5745" i="3"/>
  <c r="P5745" i="3"/>
  <c r="S5745" i="3"/>
  <c r="T5745" i="3"/>
  <c r="U5745" i="3"/>
  <c r="V5745" i="3"/>
  <c r="E5746" i="3"/>
  <c r="L5746" i="3"/>
  <c r="M5746" i="3" s="1"/>
  <c r="N5746" i="3"/>
  <c r="O5746" i="3"/>
  <c r="P5746" i="3"/>
  <c r="S5746" i="3"/>
  <c r="T5746" i="3"/>
  <c r="U5746" i="3"/>
  <c r="V5746" i="3"/>
  <c r="E5747" i="3"/>
  <c r="F5747" i="3"/>
  <c r="K5747" i="3"/>
  <c r="L5747" i="3"/>
  <c r="O5747" i="3"/>
  <c r="P5747" i="3"/>
  <c r="Q5747" i="3"/>
  <c r="U5747" i="3"/>
  <c r="V5747" i="3"/>
  <c r="E5748" i="3"/>
  <c r="K5748" i="3" s="1"/>
  <c r="F5748" i="3"/>
  <c r="L5748" i="3"/>
  <c r="O5748" i="3"/>
  <c r="P5748" i="3"/>
  <c r="S5748" i="3"/>
  <c r="T5748" i="3"/>
  <c r="U5748" i="3"/>
  <c r="V5748" i="3"/>
  <c r="E5749" i="3"/>
  <c r="K5749" i="3" s="1"/>
  <c r="L5749" i="3"/>
  <c r="O5749" i="3"/>
  <c r="P5749" i="3"/>
  <c r="S5749" i="3"/>
  <c r="U5749" i="3"/>
  <c r="T5749" i="3" s="1"/>
  <c r="V5749" i="3"/>
  <c r="E5750" i="3"/>
  <c r="F5750" i="3"/>
  <c r="K5750" i="3"/>
  <c r="L5750" i="3"/>
  <c r="O5750" i="3"/>
  <c r="P5750" i="3"/>
  <c r="Q5750" i="3"/>
  <c r="U5750" i="3"/>
  <c r="S5750" i="3" s="1"/>
  <c r="M5750" i="3" s="1"/>
  <c r="V5750" i="3"/>
  <c r="E5751" i="3"/>
  <c r="L5751" i="3"/>
  <c r="N5751" i="3" s="1"/>
  <c r="M5751" i="3"/>
  <c r="O5751" i="3"/>
  <c r="P5751" i="3"/>
  <c r="S5751" i="3"/>
  <c r="T5751" i="3"/>
  <c r="U5751" i="3"/>
  <c r="V5751" i="3"/>
  <c r="E5752" i="3"/>
  <c r="F5752" i="3" s="1"/>
  <c r="L5752" i="3"/>
  <c r="O5752" i="3"/>
  <c r="P5752" i="3"/>
  <c r="Q5752" i="3"/>
  <c r="U5752" i="3"/>
  <c r="T5752" i="3" s="1"/>
  <c r="V5752" i="3"/>
  <c r="E5753" i="3"/>
  <c r="F5753" i="3"/>
  <c r="K5753" i="3"/>
  <c r="L5753" i="3"/>
  <c r="O5753" i="3"/>
  <c r="P5753" i="3"/>
  <c r="Q5753" i="3"/>
  <c r="T5753" i="3"/>
  <c r="N5753" i="3" s="1"/>
  <c r="U5753" i="3"/>
  <c r="S5753" i="3" s="1"/>
  <c r="V5753" i="3"/>
  <c r="E5754" i="3"/>
  <c r="Q5754" i="3" s="1"/>
  <c r="F5754" i="3"/>
  <c r="L5754" i="3"/>
  <c r="O5754" i="3"/>
  <c r="P5754" i="3"/>
  <c r="S5754" i="3"/>
  <c r="M5754" i="3" s="1"/>
  <c r="T5754" i="3"/>
  <c r="U5754" i="3"/>
  <c r="V5754" i="3"/>
  <c r="E5755" i="3"/>
  <c r="L5755" i="3"/>
  <c r="M5755" i="3" s="1"/>
  <c r="O5755" i="3"/>
  <c r="P5755" i="3"/>
  <c r="Q5755" i="3"/>
  <c r="S5755" i="3"/>
  <c r="U5755" i="3"/>
  <c r="T5755" i="3" s="1"/>
  <c r="V5755" i="3"/>
  <c r="E5756" i="3"/>
  <c r="F5756" i="3" s="1"/>
  <c r="K5756" i="3"/>
  <c r="L5756" i="3"/>
  <c r="O5756" i="3"/>
  <c r="P5756" i="3"/>
  <c r="Q5756" i="3"/>
  <c r="U5756" i="3"/>
  <c r="V5756" i="3"/>
  <c r="E5757" i="3"/>
  <c r="K5757" i="3" s="1"/>
  <c r="F5757" i="3"/>
  <c r="L5757" i="3"/>
  <c r="M5757" i="3"/>
  <c r="O5757" i="3"/>
  <c r="P5757" i="3"/>
  <c r="S5757" i="3"/>
  <c r="T5757" i="3"/>
  <c r="U5757" i="3"/>
  <c r="V5757" i="3"/>
  <c r="E5758" i="3"/>
  <c r="K5758" i="3" s="1"/>
  <c r="L5758" i="3"/>
  <c r="N5758" i="3"/>
  <c r="O5758" i="3"/>
  <c r="P5758" i="3"/>
  <c r="S5758" i="3"/>
  <c r="T5758" i="3"/>
  <c r="U5758" i="3"/>
  <c r="V5758" i="3"/>
  <c r="E5759" i="3"/>
  <c r="F5759" i="3"/>
  <c r="K5759" i="3"/>
  <c r="L5759" i="3"/>
  <c r="O5759" i="3"/>
  <c r="P5759" i="3"/>
  <c r="Q5759" i="3"/>
  <c r="U5759" i="3"/>
  <c r="V5759" i="3"/>
  <c r="E5760" i="3"/>
  <c r="F5760" i="3" s="1"/>
  <c r="L5760" i="3"/>
  <c r="M5760" i="3"/>
  <c r="O5760" i="3"/>
  <c r="P5760" i="3"/>
  <c r="S5760" i="3"/>
  <c r="T5760" i="3"/>
  <c r="U5760" i="3"/>
  <c r="V5760" i="3"/>
  <c r="E5761" i="3"/>
  <c r="K5761" i="3"/>
  <c r="L5761" i="3"/>
  <c r="O5761" i="3"/>
  <c r="P5761" i="3"/>
  <c r="S5761" i="3"/>
  <c r="U5761" i="3"/>
  <c r="T5761" i="3" s="1"/>
  <c r="V5761" i="3"/>
  <c r="E5762" i="3"/>
  <c r="F5762" i="3"/>
  <c r="K5762" i="3"/>
  <c r="L5762" i="3"/>
  <c r="O5762" i="3"/>
  <c r="P5762" i="3"/>
  <c r="Q5762" i="3"/>
  <c r="U5762" i="3"/>
  <c r="S5762" i="3" s="1"/>
  <c r="M5762" i="3" s="1"/>
  <c r="V5762" i="3"/>
  <c r="E5763" i="3"/>
  <c r="F5763" i="3"/>
  <c r="L5763" i="3"/>
  <c r="M5763" i="3"/>
  <c r="O5763" i="3"/>
  <c r="P5763" i="3"/>
  <c r="S5763" i="3"/>
  <c r="T5763" i="3"/>
  <c r="U5763" i="3"/>
  <c r="V5763" i="3"/>
  <c r="E5764" i="3"/>
  <c r="Q5764" i="3" s="1"/>
  <c r="L5764" i="3"/>
  <c r="O5764" i="3"/>
  <c r="P5764" i="3"/>
  <c r="S5764" i="3"/>
  <c r="U5764" i="3"/>
  <c r="T5764" i="3" s="1"/>
  <c r="V5764" i="3"/>
  <c r="E5765" i="3"/>
  <c r="F5765" i="3"/>
  <c r="K5765" i="3"/>
  <c r="L5765" i="3"/>
  <c r="O5765" i="3"/>
  <c r="P5765" i="3"/>
  <c r="Q5765" i="3"/>
  <c r="U5765" i="3"/>
  <c r="V5765" i="3"/>
  <c r="E5766" i="3"/>
  <c r="Q5766" i="3" s="1"/>
  <c r="F5766" i="3"/>
  <c r="L5766" i="3"/>
  <c r="N5766" i="3" s="1"/>
  <c r="O5766" i="3"/>
  <c r="P5766" i="3"/>
  <c r="S5766" i="3"/>
  <c r="M5766" i="3" s="1"/>
  <c r="T5766" i="3"/>
  <c r="U5766" i="3"/>
  <c r="V5766" i="3"/>
  <c r="E5767" i="3"/>
  <c r="L5767" i="3"/>
  <c r="M5767" i="3" s="1"/>
  <c r="O5767" i="3"/>
  <c r="P5767" i="3"/>
  <c r="S5767" i="3"/>
  <c r="U5767" i="3"/>
  <c r="T5767" i="3" s="1"/>
  <c r="V5767" i="3"/>
  <c r="E5768" i="3"/>
  <c r="F5768" i="3" s="1"/>
  <c r="K5768" i="3"/>
  <c r="L5768" i="3"/>
  <c r="O5768" i="3"/>
  <c r="P5768" i="3"/>
  <c r="Q5768" i="3"/>
  <c r="U5768" i="3"/>
  <c r="V5768" i="3"/>
  <c r="E5769" i="3"/>
  <c r="K5769" i="3" s="1"/>
  <c r="F5769" i="3"/>
  <c r="L5769" i="3"/>
  <c r="M5769" i="3"/>
  <c r="O5769" i="3"/>
  <c r="P5769" i="3"/>
  <c r="S5769" i="3"/>
  <c r="T5769" i="3"/>
  <c r="U5769" i="3"/>
  <c r="V5769" i="3"/>
  <c r="E5770" i="3"/>
  <c r="K5770" i="3" s="1"/>
  <c r="L5770" i="3"/>
  <c r="M5770" i="3" s="1"/>
  <c r="O5770" i="3"/>
  <c r="P5770" i="3"/>
  <c r="S5770" i="3"/>
  <c r="T5770" i="3"/>
  <c r="U5770" i="3"/>
  <c r="V5770" i="3"/>
  <c r="E5771" i="3"/>
  <c r="F5771" i="3"/>
  <c r="K5771" i="3"/>
  <c r="L5771" i="3"/>
  <c r="O5771" i="3"/>
  <c r="P5771" i="3"/>
  <c r="Q5771" i="3"/>
  <c r="U5771" i="3"/>
  <c r="V5771" i="3"/>
  <c r="E5772" i="3"/>
  <c r="F5772" i="3"/>
  <c r="L5772" i="3"/>
  <c r="N5772" i="3" s="1"/>
  <c r="O5772" i="3"/>
  <c r="P5772" i="3"/>
  <c r="T5772" i="3"/>
  <c r="U5772" i="3"/>
  <c r="S5772" i="3" s="1"/>
  <c r="V5772" i="3"/>
  <c r="E5773" i="3"/>
  <c r="K5773" i="3"/>
  <c r="L5773" i="3"/>
  <c r="O5773" i="3"/>
  <c r="P5773" i="3"/>
  <c r="S5773" i="3"/>
  <c r="U5773" i="3"/>
  <c r="T5773" i="3" s="1"/>
  <c r="V5773" i="3"/>
  <c r="E5774" i="3"/>
  <c r="F5774" i="3"/>
  <c r="K5774" i="3"/>
  <c r="L5774" i="3"/>
  <c r="O5774" i="3"/>
  <c r="P5774" i="3"/>
  <c r="Q5774" i="3"/>
  <c r="U5774" i="3"/>
  <c r="S5774" i="3" s="1"/>
  <c r="M5774" i="3" s="1"/>
  <c r="V5774" i="3"/>
  <c r="E5775" i="3"/>
  <c r="F5775" i="3"/>
  <c r="L5775" i="3"/>
  <c r="O5775" i="3"/>
  <c r="P5775" i="3"/>
  <c r="S5775" i="3"/>
  <c r="M5775" i="3" s="1"/>
  <c r="T5775" i="3"/>
  <c r="U5775" i="3"/>
  <c r="V5775" i="3"/>
  <c r="E5776" i="3"/>
  <c r="Q5776" i="3" s="1"/>
  <c r="L5776" i="3"/>
  <c r="O5776" i="3"/>
  <c r="P5776" i="3"/>
  <c r="U5776" i="3"/>
  <c r="T5776" i="3" s="1"/>
  <c r="V5776" i="3"/>
  <c r="E5777" i="3"/>
  <c r="F5777" i="3"/>
  <c r="K5777" i="3"/>
  <c r="L5777" i="3"/>
  <c r="M5777" i="3" s="1"/>
  <c r="N5777" i="3"/>
  <c r="O5777" i="3"/>
  <c r="P5777" i="3"/>
  <c r="Q5777" i="3"/>
  <c r="T5777" i="3"/>
  <c r="U5777" i="3"/>
  <c r="S5777" i="3" s="1"/>
  <c r="V5777" i="3"/>
  <c r="E5778" i="3"/>
  <c r="Q5778" i="3" s="1"/>
  <c r="F5778" i="3"/>
  <c r="L5778" i="3"/>
  <c r="M5778" i="3"/>
  <c r="O5778" i="3"/>
  <c r="P5778" i="3"/>
  <c r="S5778" i="3"/>
  <c r="T5778" i="3"/>
  <c r="N5778" i="3" s="1"/>
  <c r="U5778" i="3"/>
  <c r="V5778" i="3"/>
  <c r="E5779" i="3"/>
  <c r="L5779" i="3"/>
  <c r="M5779" i="3" s="1"/>
  <c r="O5779" i="3"/>
  <c r="P5779" i="3"/>
  <c r="Q5779" i="3"/>
  <c r="S5779" i="3"/>
  <c r="U5779" i="3"/>
  <c r="T5779" i="3" s="1"/>
  <c r="V5779" i="3"/>
  <c r="E5780" i="3"/>
  <c r="F5780" i="3" s="1"/>
  <c r="K5780" i="3"/>
  <c r="L5780" i="3"/>
  <c r="O5780" i="3"/>
  <c r="P5780" i="3"/>
  <c r="Q5780" i="3"/>
  <c r="U5780" i="3"/>
  <c r="V5780" i="3"/>
  <c r="E5781" i="3"/>
  <c r="Q5781" i="3" s="1"/>
  <c r="F5781" i="3"/>
  <c r="K5781" i="3"/>
  <c r="L5781" i="3"/>
  <c r="M5781" i="3" s="1"/>
  <c r="O5781" i="3"/>
  <c r="P5781" i="3"/>
  <c r="S5781" i="3"/>
  <c r="T5781" i="3"/>
  <c r="U5781" i="3"/>
  <c r="V5781" i="3"/>
  <c r="E5782" i="3"/>
  <c r="K5782" i="3" s="1"/>
  <c r="L5782" i="3"/>
  <c r="M5782" i="3" s="1"/>
  <c r="O5782" i="3"/>
  <c r="P5782" i="3"/>
  <c r="S5782" i="3"/>
  <c r="T5782" i="3"/>
  <c r="U5782" i="3"/>
  <c r="V5782" i="3"/>
  <c r="E5783" i="3"/>
  <c r="F5783" i="3"/>
  <c r="K5783" i="3"/>
  <c r="L5783" i="3"/>
  <c r="O5783" i="3"/>
  <c r="P5783" i="3"/>
  <c r="Q5783" i="3"/>
  <c r="U5783" i="3"/>
  <c r="V5783" i="3"/>
  <c r="E5784" i="3"/>
  <c r="L5784" i="3"/>
  <c r="N5784" i="3" s="1"/>
  <c r="M5784" i="3"/>
  <c r="O5784" i="3"/>
  <c r="P5784" i="3"/>
  <c r="T5784" i="3"/>
  <c r="U5784" i="3"/>
  <c r="S5784" i="3" s="1"/>
  <c r="V5784" i="3"/>
  <c r="E5785" i="3"/>
  <c r="K5785" i="3"/>
  <c r="L5785" i="3"/>
  <c r="O5785" i="3"/>
  <c r="P5785" i="3"/>
  <c r="U5785" i="3"/>
  <c r="T5785" i="3" s="1"/>
  <c r="V5785" i="3"/>
  <c r="E5786" i="3"/>
  <c r="F5786" i="3"/>
  <c r="K5786" i="3"/>
  <c r="L5786" i="3"/>
  <c r="O5786" i="3"/>
  <c r="P5786" i="3"/>
  <c r="Q5786" i="3"/>
  <c r="U5786" i="3"/>
  <c r="S5786" i="3" s="1"/>
  <c r="M5786" i="3" s="1"/>
  <c r="V5786" i="3"/>
  <c r="E5787" i="3"/>
  <c r="F5787" i="3" s="1"/>
  <c r="L5787" i="3"/>
  <c r="O5787" i="3"/>
  <c r="P5787" i="3"/>
  <c r="S5787" i="3"/>
  <c r="M5787" i="3" s="1"/>
  <c r="T5787" i="3"/>
  <c r="U5787" i="3"/>
  <c r="V5787" i="3"/>
  <c r="E5788" i="3"/>
  <c r="F5788" i="3" s="1"/>
  <c r="K5788" i="3"/>
  <c r="L5788" i="3"/>
  <c r="O5788" i="3"/>
  <c r="P5788" i="3"/>
  <c r="Q5788" i="3"/>
  <c r="S5788" i="3"/>
  <c r="U5788" i="3"/>
  <c r="T5788" i="3" s="1"/>
  <c r="V5788" i="3"/>
  <c r="E5789" i="3"/>
  <c r="F5789" i="3"/>
  <c r="K5789" i="3"/>
  <c r="L5789" i="3"/>
  <c r="M5789" i="3" s="1"/>
  <c r="N5789" i="3"/>
  <c r="O5789" i="3"/>
  <c r="P5789" i="3"/>
  <c r="Q5789" i="3"/>
  <c r="T5789" i="3"/>
  <c r="U5789" i="3"/>
  <c r="S5789" i="3" s="1"/>
  <c r="V5789" i="3"/>
  <c r="E5790" i="3"/>
  <c r="F5790" i="3" s="1"/>
  <c r="L5790" i="3"/>
  <c r="O5790" i="3"/>
  <c r="P5790" i="3"/>
  <c r="S5790" i="3"/>
  <c r="M5790" i="3" s="1"/>
  <c r="T5790" i="3"/>
  <c r="N5790" i="3" s="1"/>
  <c r="U5790" i="3"/>
  <c r="V5790" i="3"/>
  <c r="E5791" i="3"/>
  <c r="L5791" i="3"/>
  <c r="N5791" i="3"/>
  <c r="O5791" i="3"/>
  <c r="P5791" i="3"/>
  <c r="Q5791" i="3"/>
  <c r="U5791" i="3"/>
  <c r="T5791" i="3" s="1"/>
  <c r="V5791" i="3"/>
  <c r="E5792" i="3"/>
  <c r="F5792" i="3" s="1"/>
  <c r="K5792" i="3"/>
  <c r="L5792" i="3"/>
  <c r="O5792" i="3"/>
  <c r="P5792" i="3"/>
  <c r="Q5792" i="3"/>
  <c r="U5792" i="3"/>
  <c r="S5792" i="3" s="1"/>
  <c r="M5792" i="3" s="1"/>
  <c r="V5792" i="3"/>
  <c r="E5793" i="3"/>
  <c r="Q5793" i="3" s="1"/>
  <c r="F5793" i="3"/>
  <c r="K5793" i="3"/>
  <c r="L5793" i="3"/>
  <c r="M5793" i="3" s="1"/>
  <c r="O5793" i="3"/>
  <c r="P5793" i="3"/>
  <c r="S5793" i="3"/>
  <c r="T5793" i="3"/>
  <c r="U5793" i="3"/>
  <c r="V5793" i="3"/>
  <c r="E5794" i="3"/>
  <c r="F5794" i="3" s="1"/>
  <c r="L5794" i="3"/>
  <c r="N5794" i="3" s="1"/>
  <c r="O5794" i="3"/>
  <c r="P5794" i="3"/>
  <c r="S5794" i="3"/>
  <c r="T5794" i="3"/>
  <c r="U5794" i="3"/>
  <c r="V5794" i="3"/>
  <c r="E5795" i="3"/>
  <c r="F5795" i="3"/>
  <c r="K5795" i="3"/>
  <c r="L5795" i="3"/>
  <c r="O5795" i="3"/>
  <c r="P5795" i="3"/>
  <c r="Q5795" i="3"/>
  <c r="U5795" i="3"/>
  <c r="V5795" i="3"/>
  <c r="E5796" i="3"/>
  <c r="F5796" i="3"/>
  <c r="L5796" i="3"/>
  <c r="N5796" i="3" s="1"/>
  <c r="O5796" i="3"/>
  <c r="P5796" i="3"/>
  <c r="T5796" i="3"/>
  <c r="U5796" i="3"/>
  <c r="S5796" i="3" s="1"/>
  <c r="V5796" i="3"/>
  <c r="E5797" i="3"/>
  <c r="K5797" i="3" s="1"/>
  <c r="L5797" i="3"/>
  <c r="O5797" i="3"/>
  <c r="P5797" i="3"/>
  <c r="S5797" i="3"/>
  <c r="U5797" i="3"/>
  <c r="T5797" i="3" s="1"/>
  <c r="V5797" i="3"/>
  <c r="E5798" i="3"/>
  <c r="F5798" i="3"/>
  <c r="K5798" i="3"/>
  <c r="L5798" i="3"/>
  <c r="N5798" i="3"/>
  <c r="O5798" i="3"/>
  <c r="P5798" i="3"/>
  <c r="Q5798" i="3"/>
  <c r="T5798" i="3"/>
  <c r="U5798" i="3"/>
  <c r="S5798" i="3" s="1"/>
  <c r="M5798" i="3" s="1"/>
  <c r="V5798" i="3"/>
  <c r="E5799" i="3"/>
  <c r="F5799" i="3" s="1"/>
  <c r="L5799" i="3"/>
  <c r="M5799" i="3"/>
  <c r="O5799" i="3"/>
  <c r="P5799" i="3"/>
  <c r="S5799" i="3"/>
  <c r="T5799" i="3"/>
  <c r="U5799" i="3"/>
  <c r="V5799" i="3"/>
  <c r="E5800" i="3"/>
  <c r="F5800" i="3" s="1"/>
  <c r="L5800" i="3"/>
  <c r="O5800" i="3"/>
  <c r="P5800" i="3"/>
  <c r="Q5800" i="3"/>
  <c r="U5800" i="3"/>
  <c r="V5800" i="3"/>
  <c r="E5801" i="3"/>
  <c r="F5801" i="3"/>
  <c r="K5801" i="3"/>
  <c r="L5801" i="3"/>
  <c r="M5801" i="3" s="1"/>
  <c r="O5801" i="3"/>
  <c r="P5801" i="3"/>
  <c r="Q5801" i="3"/>
  <c r="T5801" i="3"/>
  <c r="N5801" i="3" s="1"/>
  <c r="U5801" i="3"/>
  <c r="S5801" i="3" s="1"/>
  <c r="V5801" i="3"/>
  <c r="E5802" i="3"/>
  <c r="F5802" i="3"/>
  <c r="L5802" i="3"/>
  <c r="M5802" i="3"/>
  <c r="O5802" i="3"/>
  <c r="P5802" i="3"/>
  <c r="S5802" i="3"/>
  <c r="T5802" i="3"/>
  <c r="N5802" i="3" s="1"/>
  <c r="U5802" i="3"/>
  <c r="V5802" i="3"/>
  <c r="E5803" i="3"/>
  <c r="L5803" i="3"/>
  <c r="O5803" i="3"/>
  <c r="P5803" i="3"/>
  <c r="Q5803" i="3"/>
  <c r="S5803" i="3"/>
  <c r="U5803" i="3"/>
  <c r="T5803" i="3" s="1"/>
  <c r="V5803" i="3"/>
  <c r="E5804" i="3"/>
  <c r="F5804" i="3" s="1"/>
  <c r="K5804" i="3"/>
  <c r="L5804" i="3"/>
  <c r="N5804" i="3"/>
  <c r="O5804" i="3"/>
  <c r="P5804" i="3"/>
  <c r="Q5804" i="3"/>
  <c r="T5804" i="3"/>
  <c r="U5804" i="3"/>
  <c r="S5804" i="3" s="1"/>
  <c r="M5804" i="3" s="1"/>
  <c r="V5804" i="3"/>
  <c r="E5805" i="3"/>
  <c r="Q5805" i="3" s="1"/>
  <c r="F5805" i="3"/>
  <c r="K5805" i="3"/>
  <c r="L5805" i="3"/>
  <c r="N5805" i="3" s="1"/>
  <c r="O5805" i="3"/>
  <c r="P5805" i="3"/>
  <c r="S5805" i="3"/>
  <c r="T5805" i="3"/>
  <c r="U5805" i="3"/>
  <c r="V5805" i="3"/>
  <c r="E5806" i="3"/>
  <c r="F5806" i="3" s="1"/>
  <c r="K5806" i="3"/>
  <c r="L5806" i="3"/>
  <c r="N5806" i="3" s="1"/>
  <c r="O5806" i="3"/>
  <c r="P5806" i="3"/>
  <c r="Q5806" i="3"/>
  <c r="S5806" i="3"/>
  <c r="T5806" i="3"/>
  <c r="U5806" i="3"/>
  <c r="V5806" i="3"/>
  <c r="E5807" i="3"/>
  <c r="F5807" i="3"/>
  <c r="K5807" i="3"/>
  <c r="L5807" i="3"/>
  <c r="O5807" i="3"/>
  <c r="P5807" i="3"/>
  <c r="Q5807" i="3"/>
  <c r="U5807" i="3"/>
  <c r="V5807" i="3"/>
  <c r="E5808" i="3"/>
  <c r="F5808" i="3" s="1"/>
  <c r="L5808" i="3"/>
  <c r="M5808" i="3"/>
  <c r="O5808" i="3"/>
  <c r="P5808" i="3"/>
  <c r="T5808" i="3"/>
  <c r="U5808" i="3"/>
  <c r="S5808" i="3" s="1"/>
  <c r="V5808" i="3"/>
  <c r="E5809" i="3"/>
  <c r="K5809" i="3"/>
  <c r="L5809" i="3"/>
  <c r="M5809" i="3" s="1"/>
  <c r="N5809" i="3"/>
  <c r="O5809" i="3"/>
  <c r="P5809" i="3"/>
  <c r="S5809" i="3"/>
  <c r="U5809" i="3"/>
  <c r="T5809" i="3" s="1"/>
  <c r="V5809" i="3"/>
  <c r="E5810" i="3"/>
  <c r="F5810" i="3"/>
  <c r="K5810" i="3"/>
  <c r="L5810" i="3"/>
  <c r="M5810" i="3"/>
  <c r="N5810" i="3"/>
  <c r="O5810" i="3"/>
  <c r="P5810" i="3"/>
  <c r="Q5810" i="3"/>
  <c r="T5810" i="3"/>
  <c r="U5810" i="3"/>
  <c r="S5810" i="3" s="1"/>
  <c r="V5810" i="3"/>
  <c r="E5811" i="3"/>
  <c r="F5811" i="3" s="1"/>
  <c r="L5811" i="3"/>
  <c r="O5811" i="3"/>
  <c r="P5811" i="3"/>
  <c r="S5811" i="3"/>
  <c r="T5811" i="3"/>
  <c r="U5811" i="3"/>
  <c r="V5811" i="3"/>
  <c r="E5812" i="3"/>
  <c r="F5812" i="3" s="1"/>
  <c r="L5812" i="3"/>
  <c r="O5812" i="3"/>
  <c r="P5812" i="3"/>
  <c r="Q5812" i="3"/>
  <c r="U5812" i="3"/>
  <c r="T5812" i="3" s="1"/>
  <c r="V5812" i="3"/>
  <c r="E5813" i="3"/>
  <c r="F5813" i="3"/>
  <c r="K5813" i="3"/>
  <c r="L5813" i="3"/>
  <c r="O5813" i="3"/>
  <c r="P5813" i="3"/>
  <c r="Q5813" i="3"/>
  <c r="U5813" i="3"/>
  <c r="S5813" i="3" s="1"/>
  <c r="V5813" i="3"/>
  <c r="E5814" i="3"/>
  <c r="F5814" i="3" s="1"/>
  <c r="L5814" i="3"/>
  <c r="O5814" i="3"/>
  <c r="P5814" i="3"/>
  <c r="S5814" i="3"/>
  <c r="M5814" i="3" s="1"/>
  <c r="T5814" i="3"/>
  <c r="N5814" i="3" s="1"/>
  <c r="U5814" i="3"/>
  <c r="V5814" i="3"/>
  <c r="E5815" i="3"/>
  <c r="L5815" i="3"/>
  <c r="M5815" i="3" s="1"/>
  <c r="N5815" i="3"/>
  <c r="O5815" i="3"/>
  <c r="P5815" i="3"/>
  <c r="Q5815" i="3"/>
  <c r="S5815" i="3"/>
  <c r="U5815" i="3"/>
  <c r="T5815" i="3" s="1"/>
  <c r="V5815" i="3"/>
  <c r="E5816" i="3"/>
  <c r="F5816" i="3" s="1"/>
  <c r="K5816" i="3"/>
  <c r="L5816" i="3"/>
  <c r="M5816" i="3"/>
  <c r="N5816" i="3"/>
  <c r="O5816" i="3"/>
  <c r="P5816" i="3"/>
  <c r="Q5816" i="3"/>
  <c r="T5816" i="3"/>
  <c r="U5816" i="3"/>
  <c r="S5816" i="3" s="1"/>
  <c r="V5816" i="3"/>
  <c r="E5817" i="3"/>
  <c r="Q5817" i="3" s="1"/>
  <c r="F5817" i="3"/>
  <c r="K5817" i="3"/>
  <c r="L5817" i="3"/>
  <c r="N5817" i="3" s="1"/>
  <c r="M5817" i="3"/>
  <c r="O5817" i="3"/>
  <c r="P5817" i="3"/>
  <c r="S5817" i="3"/>
  <c r="T5817" i="3"/>
  <c r="U5817" i="3"/>
  <c r="V5817" i="3"/>
  <c r="E5818" i="3"/>
  <c r="F5818" i="3" s="1"/>
  <c r="K5818" i="3"/>
  <c r="L5818" i="3"/>
  <c r="N5818" i="3"/>
  <c r="O5818" i="3"/>
  <c r="P5818" i="3"/>
  <c r="Q5818" i="3"/>
  <c r="S5818" i="3"/>
  <c r="T5818" i="3"/>
  <c r="U5818" i="3"/>
  <c r="V5818" i="3"/>
  <c r="E5819" i="3"/>
  <c r="F5819" i="3"/>
  <c r="K5819" i="3"/>
  <c r="L5819" i="3"/>
  <c r="O5819" i="3"/>
  <c r="P5819" i="3"/>
  <c r="Q5819" i="3"/>
  <c r="U5819" i="3"/>
  <c r="V5819" i="3"/>
  <c r="E5820" i="3"/>
  <c r="F5820" i="3" s="1"/>
  <c r="L5820" i="3"/>
  <c r="M5820" i="3"/>
  <c r="O5820" i="3"/>
  <c r="P5820" i="3"/>
  <c r="T5820" i="3"/>
  <c r="U5820" i="3"/>
  <c r="S5820" i="3" s="1"/>
  <c r="V5820" i="3"/>
  <c r="E5821" i="3"/>
  <c r="K5821" i="3" s="1"/>
  <c r="L5821" i="3"/>
  <c r="N5821" i="3"/>
  <c r="O5821" i="3"/>
  <c r="P5821" i="3"/>
  <c r="S5821" i="3"/>
  <c r="U5821" i="3"/>
  <c r="T5821" i="3" s="1"/>
  <c r="V5821" i="3"/>
  <c r="E5822" i="3"/>
  <c r="F5822" i="3"/>
  <c r="K5822" i="3"/>
  <c r="L5822" i="3"/>
  <c r="M5822" i="3"/>
  <c r="O5822" i="3"/>
  <c r="P5822" i="3"/>
  <c r="Q5822" i="3"/>
  <c r="T5822" i="3"/>
  <c r="N5822" i="3" s="1"/>
  <c r="U5822" i="3"/>
  <c r="S5822" i="3" s="1"/>
  <c r="V5822" i="3"/>
  <c r="E5823" i="3"/>
  <c r="F5823" i="3"/>
  <c r="L5823" i="3"/>
  <c r="N5823" i="3" s="1"/>
  <c r="O5823" i="3"/>
  <c r="P5823" i="3"/>
  <c r="S5823" i="3"/>
  <c r="T5823" i="3"/>
  <c r="U5823" i="3"/>
  <c r="V5823" i="3"/>
  <c r="E5824" i="3"/>
  <c r="F5824" i="3" s="1"/>
  <c r="K5824" i="3"/>
  <c r="L5824" i="3"/>
  <c r="O5824" i="3"/>
  <c r="P5824" i="3"/>
  <c r="Q5824" i="3"/>
  <c r="S5824" i="3"/>
  <c r="U5824" i="3"/>
  <c r="T5824" i="3" s="1"/>
  <c r="V5824" i="3"/>
  <c r="E5825" i="3"/>
  <c r="F5825" i="3"/>
  <c r="K5825" i="3"/>
  <c r="L5825" i="3"/>
  <c r="N5825" i="3"/>
  <c r="O5825" i="3"/>
  <c r="P5825" i="3"/>
  <c r="Q5825" i="3"/>
  <c r="T5825" i="3"/>
  <c r="U5825" i="3"/>
  <c r="S5825" i="3" s="1"/>
  <c r="V5825" i="3"/>
  <c r="E5826" i="3"/>
  <c r="F5826" i="3" s="1"/>
  <c r="L5826" i="3"/>
  <c r="M5826" i="3"/>
  <c r="O5826" i="3"/>
  <c r="P5826" i="3"/>
  <c r="S5826" i="3"/>
  <c r="T5826" i="3"/>
  <c r="N5826" i="3" s="1"/>
  <c r="U5826" i="3"/>
  <c r="V5826" i="3"/>
  <c r="E5827" i="3"/>
  <c r="L5827" i="3"/>
  <c r="O5827" i="3"/>
  <c r="P5827" i="3"/>
  <c r="Q5827" i="3"/>
  <c r="U5827" i="3"/>
  <c r="V5827" i="3"/>
  <c r="E5828" i="3"/>
  <c r="F5828" i="3" s="1"/>
  <c r="K5828" i="3"/>
  <c r="L5828" i="3"/>
  <c r="M5828" i="3"/>
  <c r="O5828" i="3"/>
  <c r="P5828" i="3"/>
  <c r="Q5828" i="3"/>
  <c r="T5828" i="3"/>
  <c r="N5828" i="3" s="1"/>
  <c r="U5828" i="3"/>
  <c r="S5828" i="3" s="1"/>
  <c r="V5828" i="3"/>
  <c r="E5829" i="3"/>
  <c r="Q5829" i="3" s="1"/>
  <c r="F5829" i="3"/>
  <c r="K5829" i="3"/>
  <c r="L5829" i="3"/>
  <c r="N5829" i="3" s="1"/>
  <c r="O5829" i="3"/>
  <c r="P5829" i="3"/>
  <c r="S5829" i="3"/>
  <c r="T5829" i="3"/>
  <c r="U5829" i="3"/>
  <c r="V5829" i="3"/>
  <c r="E5830" i="3"/>
  <c r="L5830" i="3"/>
  <c r="N5830" i="3"/>
  <c r="O5830" i="3"/>
  <c r="P5830" i="3"/>
  <c r="S5830" i="3"/>
  <c r="T5830" i="3"/>
  <c r="U5830" i="3"/>
  <c r="V5830" i="3"/>
  <c r="E5831" i="3"/>
  <c r="F5831" i="3"/>
  <c r="K5831" i="3"/>
  <c r="L5831" i="3"/>
  <c r="O5831" i="3"/>
  <c r="P5831" i="3"/>
  <c r="Q5831" i="3"/>
  <c r="U5831" i="3"/>
  <c r="V5831" i="3"/>
  <c r="E5832" i="3"/>
  <c r="F5832" i="3" s="1"/>
  <c r="L5832" i="3"/>
  <c r="O5832" i="3"/>
  <c r="P5832" i="3"/>
  <c r="T5832" i="3"/>
  <c r="U5832" i="3"/>
  <c r="S5832" i="3" s="1"/>
  <c r="V5832" i="3"/>
  <c r="E5833" i="3"/>
  <c r="K5833" i="3" s="1"/>
  <c r="L5833" i="3"/>
  <c r="N5833" i="3"/>
  <c r="O5833" i="3"/>
  <c r="P5833" i="3"/>
  <c r="U5833" i="3"/>
  <c r="T5833" i="3" s="1"/>
  <c r="V5833" i="3"/>
  <c r="E5834" i="3"/>
  <c r="F5834" i="3"/>
  <c r="K5834" i="3"/>
  <c r="L5834" i="3"/>
  <c r="O5834" i="3"/>
  <c r="P5834" i="3"/>
  <c r="Q5834" i="3"/>
  <c r="U5834" i="3"/>
  <c r="S5834" i="3" s="1"/>
  <c r="M5834" i="3" s="1"/>
  <c r="V5834" i="3"/>
  <c r="E5835" i="3"/>
  <c r="F5835" i="3" s="1"/>
  <c r="L5835" i="3"/>
  <c r="O5835" i="3"/>
  <c r="P5835" i="3"/>
  <c r="S5835" i="3"/>
  <c r="M5835" i="3" s="1"/>
  <c r="T5835" i="3"/>
  <c r="U5835" i="3"/>
  <c r="V5835" i="3"/>
  <c r="E5836" i="3"/>
  <c r="F5836" i="3" s="1"/>
  <c r="K5836" i="3"/>
  <c r="L5836" i="3"/>
  <c r="O5836" i="3"/>
  <c r="P5836" i="3"/>
  <c r="Q5836" i="3"/>
  <c r="S5836" i="3"/>
  <c r="U5836" i="3"/>
  <c r="T5836" i="3" s="1"/>
  <c r="V5836" i="3"/>
  <c r="E5837" i="3"/>
  <c r="F5837" i="3"/>
  <c r="K5837" i="3"/>
  <c r="L5837" i="3"/>
  <c r="M5837" i="3" s="1"/>
  <c r="N5837" i="3"/>
  <c r="O5837" i="3"/>
  <c r="P5837" i="3"/>
  <c r="Q5837" i="3"/>
  <c r="T5837" i="3"/>
  <c r="U5837" i="3"/>
  <c r="S5837" i="3" s="1"/>
  <c r="V5837" i="3"/>
  <c r="E5838" i="3"/>
  <c r="F5838" i="3" s="1"/>
  <c r="L5838" i="3"/>
  <c r="O5838" i="3"/>
  <c r="P5838" i="3"/>
  <c r="S5838" i="3"/>
  <c r="M5838" i="3" s="1"/>
  <c r="T5838" i="3"/>
  <c r="N5838" i="3" s="1"/>
  <c r="U5838" i="3"/>
  <c r="V5838" i="3"/>
  <c r="E5839" i="3"/>
  <c r="L5839" i="3"/>
  <c r="N5839" i="3"/>
  <c r="O5839" i="3"/>
  <c r="P5839" i="3"/>
  <c r="Q5839" i="3"/>
  <c r="U5839" i="3"/>
  <c r="T5839" i="3" s="1"/>
  <c r="V5839" i="3"/>
  <c r="E5840" i="3"/>
  <c r="F5840" i="3" s="1"/>
  <c r="K5840" i="3"/>
  <c r="L5840" i="3"/>
  <c r="O5840" i="3"/>
  <c r="P5840" i="3"/>
  <c r="Q5840" i="3"/>
  <c r="U5840" i="3"/>
  <c r="S5840" i="3" s="1"/>
  <c r="M5840" i="3" s="1"/>
  <c r="V5840" i="3"/>
  <c r="E5841" i="3"/>
  <c r="Q5841" i="3" s="1"/>
  <c r="F5841" i="3"/>
  <c r="K5841" i="3"/>
  <c r="L5841" i="3"/>
  <c r="M5841" i="3" s="1"/>
  <c r="O5841" i="3"/>
  <c r="P5841" i="3"/>
  <c r="S5841" i="3"/>
  <c r="T5841" i="3"/>
  <c r="U5841" i="3"/>
  <c r="V5841" i="3"/>
  <c r="E5842" i="3"/>
  <c r="F5842" i="3" s="1"/>
  <c r="L5842" i="3"/>
  <c r="N5842" i="3" s="1"/>
  <c r="O5842" i="3"/>
  <c r="P5842" i="3"/>
  <c r="S5842" i="3"/>
  <c r="T5842" i="3"/>
  <c r="U5842" i="3"/>
  <c r="V5842" i="3"/>
  <c r="E5843" i="3"/>
  <c r="F5843" i="3"/>
  <c r="K5843" i="3"/>
  <c r="L5843" i="3"/>
  <c r="O5843" i="3"/>
  <c r="P5843" i="3"/>
  <c r="Q5843" i="3"/>
  <c r="U5843" i="3"/>
  <c r="V5843" i="3"/>
  <c r="E5844" i="3"/>
  <c r="F5844" i="3"/>
  <c r="L5844" i="3"/>
  <c r="N5844" i="3" s="1"/>
  <c r="O5844" i="3"/>
  <c r="P5844" i="3"/>
  <c r="T5844" i="3"/>
  <c r="U5844" i="3"/>
  <c r="S5844" i="3" s="1"/>
  <c r="V5844" i="3"/>
  <c r="E5845" i="3"/>
  <c r="K5845" i="3" s="1"/>
  <c r="L5845" i="3"/>
  <c r="O5845" i="3"/>
  <c r="P5845" i="3"/>
  <c r="S5845" i="3"/>
  <c r="U5845" i="3"/>
  <c r="T5845" i="3" s="1"/>
  <c r="V5845" i="3"/>
  <c r="E5846" i="3"/>
  <c r="F5846" i="3"/>
  <c r="K5846" i="3"/>
  <c r="L5846" i="3"/>
  <c r="N5846" i="3"/>
  <c r="O5846" i="3"/>
  <c r="P5846" i="3"/>
  <c r="Q5846" i="3"/>
  <c r="T5846" i="3"/>
  <c r="U5846" i="3"/>
  <c r="S5846" i="3" s="1"/>
  <c r="M5846" i="3" s="1"/>
  <c r="V5846" i="3"/>
  <c r="E5847" i="3"/>
  <c r="F5847" i="3" s="1"/>
  <c r="L5847" i="3"/>
  <c r="M5847" i="3"/>
  <c r="O5847" i="3"/>
  <c r="P5847" i="3"/>
  <c r="S5847" i="3"/>
  <c r="T5847" i="3"/>
  <c r="U5847" i="3"/>
  <c r="V5847" i="3"/>
  <c r="E5848" i="3"/>
  <c r="F5848" i="3" s="1"/>
  <c r="L5848" i="3"/>
  <c r="O5848" i="3"/>
  <c r="P5848" i="3"/>
  <c r="Q5848" i="3"/>
  <c r="U5848" i="3"/>
  <c r="V5848" i="3"/>
  <c r="E5849" i="3"/>
  <c r="F5849" i="3"/>
  <c r="K5849" i="3"/>
  <c r="L5849" i="3"/>
  <c r="M5849" i="3" s="1"/>
  <c r="O5849" i="3"/>
  <c r="P5849" i="3"/>
  <c r="Q5849" i="3"/>
  <c r="T5849" i="3"/>
  <c r="N5849" i="3" s="1"/>
  <c r="U5849" i="3"/>
  <c r="S5849" i="3" s="1"/>
  <c r="V5849" i="3"/>
  <c r="E5850" i="3"/>
  <c r="F5850" i="3"/>
  <c r="L5850" i="3"/>
  <c r="M5850" i="3"/>
  <c r="O5850" i="3"/>
  <c r="P5850" i="3"/>
  <c r="S5850" i="3"/>
  <c r="T5850" i="3"/>
  <c r="N5850" i="3" s="1"/>
  <c r="U5850" i="3"/>
  <c r="V5850" i="3"/>
  <c r="E5851" i="3"/>
  <c r="L5851" i="3"/>
  <c r="O5851" i="3"/>
  <c r="P5851" i="3"/>
  <c r="Q5851" i="3"/>
  <c r="S5851" i="3"/>
  <c r="U5851" i="3"/>
  <c r="T5851" i="3" s="1"/>
  <c r="V5851" i="3"/>
  <c r="E5852" i="3"/>
  <c r="F5852" i="3" s="1"/>
  <c r="K5852" i="3"/>
  <c r="L5852" i="3"/>
  <c r="N5852" i="3"/>
  <c r="O5852" i="3"/>
  <c r="P5852" i="3"/>
  <c r="Q5852" i="3"/>
  <c r="T5852" i="3"/>
  <c r="U5852" i="3"/>
  <c r="S5852" i="3" s="1"/>
  <c r="M5852" i="3" s="1"/>
  <c r="V5852" i="3"/>
  <c r="E5853" i="3"/>
  <c r="Q5853" i="3" s="1"/>
  <c r="F5853" i="3"/>
  <c r="K5853" i="3"/>
  <c r="L5853" i="3"/>
  <c r="N5853" i="3" s="1"/>
  <c r="O5853" i="3"/>
  <c r="P5853" i="3"/>
  <c r="S5853" i="3"/>
  <c r="T5853" i="3"/>
  <c r="U5853" i="3"/>
  <c r="V5853" i="3"/>
  <c r="E5854" i="3"/>
  <c r="F5854" i="3" s="1"/>
  <c r="K5854" i="3"/>
  <c r="L5854" i="3"/>
  <c r="N5854" i="3" s="1"/>
  <c r="O5854" i="3"/>
  <c r="P5854" i="3"/>
  <c r="Q5854" i="3"/>
  <c r="S5854" i="3"/>
  <c r="T5854" i="3"/>
  <c r="U5854" i="3"/>
  <c r="V5854" i="3"/>
  <c r="E5855" i="3"/>
  <c r="F5855" i="3"/>
  <c r="K5855" i="3"/>
  <c r="L5855" i="3"/>
  <c r="N5855" i="3"/>
  <c r="O5855" i="3"/>
  <c r="P5855" i="3"/>
  <c r="Q5855" i="3"/>
  <c r="U5855" i="3"/>
  <c r="T5855" i="3" s="1"/>
  <c r="V5855" i="3"/>
  <c r="E5856" i="3"/>
  <c r="K5856" i="3" s="1"/>
  <c r="L5856" i="3"/>
  <c r="M5856" i="3" s="1"/>
  <c r="O5856" i="3"/>
  <c r="P5856" i="3"/>
  <c r="T5856" i="3"/>
  <c r="U5856" i="3"/>
  <c r="S5856" i="3" s="1"/>
  <c r="V5856" i="3"/>
  <c r="E5857" i="3"/>
  <c r="K5857" i="3" s="1"/>
  <c r="L5857" i="3"/>
  <c r="N5857" i="3" s="1"/>
  <c r="O5857" i="3"/>
  <c r="P5857" i="3"/>
  <c r="T5857" i="3"/>
  <c r="U5857" i="3"/>
  <c r="S5857" i="3" s="1"/>
  <c r="V5857" i="3"/>
  <c r="E5858" i="3"/>
  <c r="F5858" i="3"/>
  <c r="K5858" i="3"/>
  <c r="L5858" i="3"/>
  <c r="O5858" i="3"/>
  <c r="P5858" i="3"/>
  <c r="Q5858" i="3"/>
  <c r="U5858" i="3"/>
  <c r="V5858" i="3"/>
  <c r="E5859" i="3"/>
  <c r="K5859" i="3" s="1"/>
  <c r="F5859" i="3"/>
  <c r="L5859" i="3"/>
  <c r="O5859" i="3"/>
  <c r="P5859" i="3"/>
  <c r="U5859" i="3"/>
  <c r="V5859" i="3"/>
  <c r="E5860" i="3"/>
  <c r="F5860" i="3" s="1"/>
  <c r="K5860" i="3"/>
  <c r="L5860" i="3"/>
  <c r="O5860" i="3"/>
  <c r="P5860" i="3"/>
  <c r="T5860" i="3"/>
  <c r="U5860" i="3"/>
  <c r="S5860" i="3" s="1"/>
  <c r="V5860" i="3"/>
  <c r="E5861" i="3"/>
  <c r="F5861" i="3"/>
  <c r="K5861" i="3"/>
  <c r="L5861" i="3"/>
  <c r="N5861" i="3" s="1"/>
  <c r="O5861" i="3"/>
  <c r="P5861" i="3"/>
  <c r="Q5861" i="3"/>
  <c r="T5861" i="3"/>
  <c r="U5861" i="3"/>
  <c r="S5861" i="3" s="1"/>
  <c r="V5861" i="3"/>
  <c r="E5862" i="3"/>
  <c r="Q5862" i="3" s="1"/>
  <c r="F5862" i="3"/>
  <c r="K5862" i="3"/>
  <c r="L5862" i="3"/>
  <c r="O5862" i="3"/>
  <c r="P5862" i="3"/>
  <c r="S5862" i="3"/>
  <c r="M5862" i="3" s="1"/>
  <c r="T5862" i="3"/>
  <c r="N5862" i="3" s="1"/>
  <c r="U5862" i="3"/>
  <c r="V5862" i="3"/>
  <c r="E5863" i="3"/>
  <c r="K5863" i="3" s="1"/>
  <c r="F5863" i="3"/>
  <c r="L5863" i="3"/>
  <c r="M5863" i="3" s="1"/>
  <c r="O5863" i="3"/>
  <c r="P5863" i="3"/>
  <c r="S5863" i="3"/>
  <c r="U5863" i="3"/>
  <c r="T5863" i="3" s="1"/>
  <c r="V5863" i="3"/>
  <c r="E5864" i="3"/>
  <c r="F5864" i="3" s="1"/>
  <c r="L5864" i="3"/>
  <c r="M5864" i="3" s="1"/>
  <c r="O5864" i="3"/>
  <c r="P5864" i="3"/>
  <c r="U5864" i="3"/>
  <c r="S5864" i="3" s="1"/>
  <c r="V5864" i="3"/>
  <c r="E5865" i="3"/>
  <c r="Q5865" i="3" s="1"/>
  <c r="F5865" i="3"/>
  <c r="K5865" i="3"/>
  <c r="L5865" i="3"/>
  <c r="M5865" i="3" s="1"/>
  <c r="O5865" i="3"/>
  <c r="P5865" i="3"/>
  <c r="U5865" i="3"/>
  <c r="S5865" i="3" s="1"/>
  <c r="V5865" i="3"/>
  <c r="E5866" i="3"/>
  <c r="L5866" i="3"/>
  <c r="M5866" i="3" s="1"/>
  <c r="O5866" i="3"/>
  <c r="P5866" i="3"/>
  <c r="S5866" i="3"/>
  <c r="T5866" i="3"/>
  <c r="U5866" i="3"/>
  <c r="V5866" i="3"/>
  <c r="E5867" i="3"/>
  <c r="F5867" i="3" s="1"/>
  <c r="K5867" i="3"/>
  <c r="L5867" i="3"/>
  <c r="M5867" i="3" s="1"/>
  <c r="O5867" i="3"/>
  <c r="P5867" i="3"/>
  <c r="S5867" i="3"/>
  <c r="U5867" i="3"/>
  <c r="T5867" i="3" s="1"/>
  <c r="V5867" i="3"/>
  <c r="E5868" i="3"/>
  <c r="F5868" i="3" s="1"/>
  <c r="K5868" i="3"/>
  <c r="L5868" i="3"/>
  <c r="M5868" i="3" s="1"/>
  <c r="O5868" i="3"/>
  <c r="P5868" i="3"/>
  <c r="U5868" i="3"/>
  <c r="S5868" i="3" s="1"/>
  <c r="V5868" i="3"/>
  <c r="E5869" i="3"/>
  <c r="L5869" i="3"/>
  <c r="M5869" i="3" s="1"/>
  <c r="O5869" i="3"/>
  <c r="P5869" i="3"/>
  <c r="S5869" i="3"/>
  <c r="T5869" i="3"/>
  <c r="U5869" i="3"/>
  <c r="V5869" i="3"/>
  <c r="E5870" i="3"/>
  <c r="F5870" i="3"/>
  <c r="K5870" i="3"/>
  <c r="L5870" i="3"/>
  <c r="O5870" i="3"/>
  <c r="P5870" i="3"/>
  <c r="Q5870" i="3"/>
  <c r="U5870" i="3"/>
  <c r="S5870" i="3" s="1"/>
  <c r="M5870" i="3" s="1"/>
  <c r="V5870" i="3"/>
  <c r="E5871" i="3"/>
  <c r="L5871" i="3"/>
  <c r="O5871" i="3"/>
  <c r="P5871" i="3"/>
  <c r="U5871" i="3"/>
  <c r="S5871" i="3" s="1"/>
  <c r="M5871" i="3" s="1"/>
  <c r="V5871" i="3"/>
  <c r="E5872" i="3"/>
  <c r="L5872" i="3"/>
  <c r="N5872" i="3" s="1"/>
  <c r="M5872" i="3"/>
  <c r="O5872" i="3"/>
  <c r="P5872" i="3"/>
  <c r="S5872" i="3"/>
  <c r="T5872" i="3"/>
  <c r="U5872" i="3"/>
  <c r="V5872" i="3"/>
  <c r="E5873" i="3"/>
  <c r="F5873" i="3"/>
  <c r="K5873" i="3"/>
  <c r="L5873" i="3"/>
  <c r="N5873" i="3"/>
  <c r="O5873" i="3"/>
  <c r="P5873" i="3"/>
  <c r="Q5873" i="3"/>
  <c r="S5873" i="3"/>
  <c r="T5873" i="3"/>
  <c r="U5873" i="3"/>
  <c r="V5873" i="3"/>
  <c r="E5874" i="3"/>
  <c r="K5874" i="3" s="1"/>
  <c r="F5874" i="3"/>
  <c r="L5874" i="3"/>
  <c r="M5874" i="3"/>
  <c r="N5874" i="3"/>
  <c r="O5874" i="3"/>
  <c r="P5874" i="3"/>
  <c r="Q5874" i="3"/>
  <c r="S5874" i="3"/>
  <c r="T5874" i="3"/>
  <c r="U5874" i="3"/>
  <c r="V5874" i="3"/>
  <c r="E5875" i="3"/>
  <c r="L5875" i="3"/>
  <c r="O5875" i="3"/>
  <c r="P5875" i="3"/>
  <c r="U5875" i="3"/>
  <c r="T5875" i="3" s="1"/>
  <c r="V5875" i="3"/>
  <c r="E5876" i="3"/>
  <c r="L5876" i="3"/>
  <c r="M5876" i="3" s="1"/>
  <c r="O5876" i="3"/>
  <c r="P5876" i="3"/>
  <c r="U5876" i="3"/>
  <c r="S5876" i="3" s="1"/>
  <c r="V5876" i="3"/>
  <c r="E5877" i="3"/>
  <c r="L5877" i="3"/>
  <c r="O5877" i="3"/>
  <c r="P5877" i="3"/>
  <c r="U5877" i="3"/>
  <c r="S5877" i="3" s="1"/>
  <c r="V5877" i="3"/>
  <c r="E5878" i="3"/>
  <c r="L5878" i="3"/>
  <c r="M5878" i="3" s="1"/>
  <c r="O5878" i="3"/>
  <c r="P5878" i="3"/>
  <c r="T5878" i="3"/>
  <c r="U5878" i="3"/>
  <c r="S5878" i="3" s="1"/>
  <c r="V5878" i="3"/>
  <c r="E5879" i="3"/>
  <c r="F5879" i="3" s="1"/>
  <c r="K5879" i="3"/>
  <c r="L5879" i="3"/>
  <c r="O5879" i="3"/>
  <c r="P5879" i="3"/>
  <c r="U5879" i="3"/>
  <c r="V5879" i="3"/>
  <c r="E5880" i="3"/>
  <c r="F5880" i="3"/>
  <c r="K5880" i="3"/>
  <c r="L5880" i="3"/>
  <c r="M5880" i="3" s="1"/>
  <c r="O5880" i="3"/>
  <c r="P5880" i="3"/>
  <c r="Q5880" i="3"/>
  <c r="S5880" i="3"/>
  <c r="T5880" i="3"/>
  <c r="N5880" i="3" s="1"/>
  <c r="U5880" i="3"/>
  <c r="V5880" i="3"/>
  <c r="E5881" i="3"/>
  <c r="F5881" i="3" s="1"/>
  <c r="L5881" i="3"/>
  <c r="O5881" i="3"/>
  <c r="P5881" i="3"/>
  <c r="S5881" i="3"/>
  <c r="M5881" i="3" s="1"/>
  <c r="U5881" i="3"/>
  <c r="T5881" i="3" s="1"/>
  <c r="N5881" i="3" s="1"/>
  <c r="V5881" i="3"/>
  <c r="E5882" i="3"/>
  <c r="F5882" i="3" s="1"/>
  <c r="L5882" i="3"/>
  <c r="O5882" i="3"/>
  <c r="P5882" i="3"/>
  <c r="Q5882" i="3"/>
  <c r="U5882" i="3"/>
  <c r="T5882" i="3" s="1"/>
  <c r="V5882" i="3"/>
  <c r="E5883" i="3"/>
  <c r="F5883" i="3" s="1"/>
  <c r="K5883" i="3"/>
  <c r="L5883" i="3"/>
  <c r="M5883" i="3" s="1"/>
  <c r="N5883" i="3"/>
  <c r="O5883" i="3"/>
  <c r="P5883" i="3"/>
  <c r="Q5883" i="3"/>
  <c r="T5883" i="3"/>
  <c r="U5883" i="3"/>
  <c r="S5883" i="3" s="1"/>
  <c r="V5883" i="3"/>
  <c r="E5884" i="3"/>
  <c r="F5884" i="3"/>
  <c r="K5884" i="3"/>
  <c r="L5884" i="3"/>
  <c r="M5884" i="3"/>
  <c r="O5884" i="3"/>
  <c r="P5884" i="3"/>
  <c r="Q5884" i="3"/>
  <c r="S5884" i="3"/>
  <c r="T5884" i="3"/>
  <c r="N5884" i="3" s="1"/>
  <c r="U5884" i="3"/>
  <c r="V5884" i="3"/>
  <c r="E5885" i="3"/>
  <c r="F5885" i="3" s="1"/>
  <c r="L5885" i="3"/>
  <c r="M5885" i="3" s="1"/>
  <c r="N5885" i="3"/>
  <c r="O5885" i="3"/>
  <c r="P5885" i="3"/>
  <c r="Q5885" i="3"/>
  <c r="S5885" i="3"/>
  <c r="T5885" i="3"/>
  <c r="U5885" i="3"/>
  <c r="V5885" i="3"/>
  <c r="E5886" i="3"/>
  <c r="F5886" i="3" s="1"/>
  <c r="K5886" i="3"/>
  <c r="L5886" i="3"/>
  <c r="O5886" i="3"/>
  <c r="P5886" i="3"/>
  <c r="Q5886" i="3"/>
  <c r="U5886" i="3"/>
  <c r="S5886" i="3" s="1"/>
  <c r="M5886" i="3" s="1"/>
  <c r="V5886" i="3"/>
  <c r="E5887" i="3"/>
  <c r="F5887" i="3"/>
  <c r="K5887" i="3"/>
  <c r="L5887" i="3"/>
  <c r="O5887" i="3"/>
  <c r="P5887" i="3"/>
  <c r="Q5887" i="3"/>
  <c r="T5887" i="3"/>
  <c r="U5887" i="3"/>
  <c r="S5887" i="3" s="1"/>
  <c r="V5887" i="3"/>
  <c r="E5888" i="3"/>
  <c r="Q5888" i="3" s="1"/>
  <c r="K5888" i="3"/>
  <c r="L5888" i="3"/>
  <c r="M5888" i="3" s="1"/>
  <c r="N5888" i="3"/>
  <c r="O5888" i="3"/>
  <c r="P5888" i="3"/>
  <c r="S5888" i="3"/>
  <c r="T5888" i="3"/>
  <c r="U5888" i="3"/>
  <c r="V5888" i="3"/>
  <c r="E5889" i="3"/>
  <c r="K5889" i="3" s="1"/>
  <c r="F5889" i="3"/>
  <c r="L5889" i="3"/>
  <c r="O5889" i="3"/>
  <c r="P5889" i="3"/>
  <c r="Q5889" i="3"/>
  <c r="U5889" i="3"/>
  <c r="S5889" i="3" s="1"/>
  <c r="M5889" i="3" s="1"/>
  <c r="V5889" i="3"/>
  <c r="E5890" i="3"/>
  <c r="L5890" i="3"/>
  <c r="M5890" i="3" s="1"/>
  <c r="O5890" i="3"/>
  <c r="P5890" i="3"/>
  <c r="T5890" i="3"/>
  <c r="U5890" i="3"/>
  <c r="S5890" i="3" s="1"/>
  <c r="V5890" i="3"/>
  <c r="E5891" i="3"/>
  <c r="F5891" i="3" s="1"/>
  <c r="K5891" i="3"/>
  <c r="L5891" i="3"/>
  <c r="O5891" i="3"/>
  <c r="P5891" i="3"/>
  <c r="U5891" i="3"/>
  <c r="V5891" i="3"/>
  <c r="E5892" i="3"/>
  <c r="F5892" i="3"/>
  <c r="K5892" i="3"/>
  <c r="L5892" i="3"/>
  <c r="M5892" i="3" s="1"/>
  <c r="O5892" i="3"/>
  <c r="P5892" i="3"/>
  <c r="Q5892" i="3"/>
  <c r="S5892" i="3"/>
  <c r="T5892" i="3"/>
  <c r="N5892" i="3" s="1"/>
  <c r="U5892" i="3"/>
  <c r="V5892" i="3"/>
  <c r="E5893" i="3"/>
  <c r="F5893" i="3" s="1"/>
  <c r="L5893" i="3"/>
  <c r="O5893" i="3"/>
  <c r="P5893" i="3"/>
  <c r="S5893" i="3"/>
  <c r="M5893" i="3" s="1"/>
  <c r="T5893" i="3"/>
  <c r="N5893" i="3" s="1"/>
  <c r="U5893" i="3"/>
  <c r="V5893" i="3"/>
  <c r="E5894" i="3"/>
  <c r="F5894" i="3" s="1"/>
  <c r="L5894" i="3"/>
  <c r="O5894" i="3"/>
  <c r="P5894" i="3"/>
  <c r="Q5894" i="3"/>
  <c r="U5894" i="3"/>
  <c r="T5894" i="3" s="1"/>
  <c r="V5894" i="3"/>
  <c r="E5895" i="3"/>
  <c r="F5895" i="3" s="1"/>
  <c r="K5895" i="3"/>
  <c r="L5895" i="3"/>
  <c r="N5895" i="3"/>
  <c r="O5895" i="3"/>
  <c r="P5895" i="3"/>
  <c r="Q5895" i="3"/>
  <c r="T5895" i="3"/>
  <c r="U5895" i="3"/>
  <c r="S5895" i="3" s="1"/>
  <c r="V5895" i="3"/>
  <c r="E5896" i="3"/>
  <c r="F5896" i="3"/>
  <c r="K5896" i="3"/>
  <c r="L5896" i="3"/>
  <c r="M5896" i="3"/>
  <c r="O5896" i="3"/>
  <c r="P5896" i="3"/>
  <c r="Q5896" i="3"/>
  <c r="S5896" i="3"/>
  <c r="T5896" i="3"/>
  <c r="N5896" i="3" s="1"/>
  <c r="U5896" i="3"/>
  <c r="V5896" i="3"/>
  <c r="E5897" i="3"/>
  <c r="F5897" i="3" s="1"/>
  <c r="L5897" i="3"/>
  <c r="M5897" i="3" s="1"/>
  <c r="N5897" i="3"/>
  <c r="O5897" i="3"/>
  <c r="P5897" i="3"/>
  <c r="Q5897" i="3"/>
  <c r="S5897" i="3"/>
  <c r="T5897" i="3"/>
  <c r="U5897" i="3"/>
  <c r="V5897" i="3"/>
  <c r="E5898" i="3"/>
  <c r="F5898" i="3" s="1"/>
  <c r="K5898" i="3"/>
  <c r="L5898" i="3"/>
  <c r="M5898" i="3"/>
  <c r="O5898" i="3"/>
  <c r="P5898" i="3"/>
  <c r="Q5898" i="3"/>
  <c r="U5898" i="3"/>
  <c r="S5898" i="3" s="1"/>
  <c r="V5898" i="3"/>
  <c r="E5899" i="3"/>
  <c r="F5899" i="3"/>
  <c r="K5899" i="3"/>
  <c r="L5899" i="3"/>
  <c r="O5899" i="3"/>
  <c r="P5899" i="3"/>
  <c r="Q5899" i="3"/>
  <c r="T5899" i="3"/>
  <c r="U5899" i="3"/>
  <c r="S5899" i="3" s="1"/>
  <c r="V5899" i="3"/>
  <c r="E5900" i="3"/>
  <c r="Q5900" i="3" s="1"/>
  <c r="K5900" i="3"/>
  <c r="L5900" i="3"/>
  <c r="M5900" i="3" s="1"/>
  <c r="N5900" i="3"/>
  <c r="O5900" i="3"/>
  <c r="P5900" i="3"/>
  <c r="S5900" i="3"/>
  <c r="T5900" i="3"/>
  <c r="U5900" i="3"/>
  <c r="V5900" i="3"/>
  <c r="E5901" i="3"/>
  <c r="K5901" i="3" s="1"/>
  <c r="F5901" i="3"/>
  <c r="L5901" i="3"/>
  <c r="O5901" i="3"/>
  <c r="P5901" i="3"/>
  <c r="Q5901" i="3"/>
  <c r="U5901" i="3"/>
  <c r="S5901" i="3" s="1"/>
  <c r="M5901" i="3" s="1"/>
  <c r="V5901" i="3"/>
  <c r="E5902" i="3"/>
  <c r="L5902" i="3"/>
  <c r="O5902" i="3"/>
  <c r="P5902" i="3"/>
  <c r="T5902" i="3"/>
  <c r="U5902" i="3"/>
  <c r="S5902" i="3" s="1"/>
  <c r="V5902" i="3"/>
  <c r="E5903" i="3"/>
  <c r="F5903" i="3" s="1"/>
  <c r="K5903" i="3"/>
  <c r="L5903" i="3"/>
  <c r="O5903" i="3"/>
  <c r="P5903" i="3"/>
  <c r="U5903" i="3"/>
  <c r="V5903" i="3"/>
  <c r="E5904" i="3"/>
  <c r="F5904" i="3"/>
  <c r="K5904" i="3"/>
  <c r="L5904" i="3"/>
  <c r="M5904" i="3" s="1"/>
  <c r="O5904" i="3"/>
  <c r="P5904" i="3"/>
  <c r="Q5904" i="3"/>
  <c r="S5904" i="3"/>
  <c r="T5904" i="3"/>
  <c r="N5904" i="3" s="1"/>
  <c r="U5904" i="3"/>
  <c r="V5904" i="3"/>
  <c r="E5905" i="3"/>
  <c r="F5905" i="3" s="1"/>
  <c r="L5905" i="3"/>
  <c r="O5905" i="3"/>
  <c r="P5905" i="3"/>
  <c r="S5905" i="3"/>
  <c r="M5905" i="3" s="1"/>
  <c r="T5905" i="3"/>
  <c r="N5905" i="3" s="1"/>
  <c r="U5905" i="3"/>
  <c r="V5905" i="3"/>
  <c r="E5906" i="3"/>
  <c r="F5906" i="3" s="1"/>
  <c r="L5906" i="3"/>
  <c r="O5906" i="3"/>
  <c r="P5906" i="3"/>
  <c r="Q5906" i="3"/>
  <c r="U5906" i="3"/>
  <c r="T5906" i="3" s="1"/>
  <c r="V5906" i="3"/>
  <c r="E5907" i="3"/>
  <c r="F5907" i="3" s="1"/>
  <c r="K5907" i="3"/>
  <c r="L5907" i="3"/>
  <c r="N5907" i="3"/>
  <c r="O5907" i="3"/>
  <c r="P5907" i="3"/>
  <c r="Q5907" i="3"/>
  <c r="T5907" i="3"/>
  <c r="U5907" i="3"/>
  <c r="S5907" i="3" s="1"/>
  <c r="V5907" i="3"/>
  <c r="E5908" i="3"/>
  <c r="F5908" i="3"/>
  <c r="K5908" i="3"/>
  <c r="L5908" i="3"/>
  <c r="M5908" i="3"/>
  <c r="O5908" i="3"/>
  <c r="P5908" i="3"/>
  <c r="Q5908" i="3"/>
  <c r="S5908" i="3"/>
  <c r="T5908" i="3"/>
  <c r="N5908" i="3" s="1"/>
  <c r="U5908" i="3"/>
  <c r="V5908" i="3"/>
  <c r="E5909" i="3"/>
  <c r="F5909" i="3" s="1"/>
  <c r="L5909" i="3"/>
  <c r="M5909" i="3" s="1"/>
  <c r="N5909" i="3"/>
  <c r="O5909" i="3"/>
  <c r="P5909" i="3"/>
  <c r="Q5909" i="3"/>
  <c r="S5909" i="3"/>
  <c r="T5909" i="3"/>
  <c r="U5909" i="3"/>
  <c r="V5909" i="3"/>
  <c r="E5910" i="3"/>
  <c r="F5910" i="3" s="1"/>
  <c r="K5910" i="3"/>
  <c r="L5910" i="3"/>
  <c r="O5910" i="3"/>
  <c r="P5910" i="3"/>
  <c r="Q5910" i="3"/>
  <c r="U5910" i="3"/>
  <c r="S5910" i="3" s="1"/>
  <c r="M5910" i="3" s="1"/>
  <c r="V5910" i="3"/>
  <c r="E5911" i="3"/>
  <c r="F5911" i="3"/>
  <c r="K5911" i="3"/>
  <c r="L5911" i="3"/>
  <c r="O5911" i="3"/>
  <c r="P5911" i="3"/>
  <c r="Q5911" i="3"/>
  <c r="T5911" i="3"/>
  <c r="U5911" i="3"/>
  <c r="S5911" i="3" s="1"/>
  <c r="V5911" i="3"/>
  <c r="E5912" i="3"/>
  <c r="Q5912" i="3" s="1"/>
  <c r="K5912" i="3"/>
  <c r="L5912" i="3"/>
  <c r="M5912" i="3" s="1"/>
  <c r="N5912" i="3"/>
  <c r="O5912" i="3"/>
  <c r="P5912" i="3"/>
  <c r="S5912" i="3"/>
  <c r="T5912" i="3"/>
  <c r="U5912" i="3"/>
  <c r="V5912" i="3"/>
  <c r="E5913" i="3"/>
  <c r="K5913" i="3" s="1"/>
  <c r="F5913" i="3"/>
  <c r="L5913" i="3"/>
  <c r="O5913" i="3"/>
  <c r="P5913" i="3"/>
  <c r="Q5913" i="3"/>
  <c r="U5913" i="3"/>
  <c r="S5913" i="3" s="1"/>
  <c r="M5913" i="3" s="1"/>
  <c r="V5913" i="3"/>
  <c r="E5914" i="3"/>
  <c r="L5914" i="3"/>
  <c r="M5914" i="3" s="1"/>
  <c r="O5914" i="3"/>
  <c r="P5914" i="3"/>
  <c r="T5914" i="3"/>
  <c r="U5914" i="3"/>
  <c r="S5914" i="3" s="1"/>
  <c r="V5914" i="3"/>
  <c r="E5915" i="3"/>
  <c r="F5915" i="3" s="1"/>
  <c r="K5915" i="3"/>
  <c r="L5915" i="3"/>
  <c r="O5915" i="3"/>
  <c r="P5915" i="3"/>
  <c r="U5915" i="3"/>
  <c r="V5915" i="3"/>
  <c r="E5916" i="3"/>
  <c r="F5916" i="3"/>
  <c r="K5916" i="3"/>
  <c r="L5916" i="3"/>
  <c r="M5916" i="3" s="1"/>
  <c r="O5916" i="3"/>
  <c r="P5916" i="3"/>
  <c r="Q5916" i="3"/>
  <c r="S5916" i="3"/>
  <c r="T5916" i="3"/>
  <c r="N5916" i="3" s="1"/>
  <c r="U5916" i="3"/>
  <c r="V5916" i="3"/>
  <c r="E5917" i="3"/>
  <c r="F5917" i="3" s="1"/>
  <c r="L5917" i="3"/>
  <c r="O5917" i="3"/>
  <c r="P5917" i="3"/>
  <c r="S5917" i="3"/>
  <c r="M5917" i="3" s="1"/>
  <c r="T5917" i="3"/>
  <c r="N5917" i="3" s="1"/>
  <c r="U5917" i="3"/>
  <c r="V5917" i="3"/>
  <c r="E5918" i="3"/>
  <c r="F5918" i="3" s="1"/>
  <c r="L5918" i="3"/>
  <c r="O5918" i="3"/>
  <c r="P5918" i="3"/>
  <c r="Q5918" i="3"/>
  <c r="U5918" i="3"/>
  <c r="T5918" i="3" s="1"/>
  <c r="V5918" i="3"/>
  <c r="E5919" i="3"/>
  <c r="F5919" i="3" s="1"/>
  <c r="K5919" i="3"/>
  <c r="L5919" i="3"/>
  <c r="M5919" i="3" s="1"/>
  <c r="N5919" i="3"/>
  <c r="O5919" i="3"/>
  <c r="P5919" i="3"/>
  <c r="Q5919" i="3"/>
  <c r="T5919" i="3"/>
  <c r="U5919" i="3"/>
  <c r="S5919" i="3" s="1"/>
  <c r="V5919" i="3"/>
  <c r="E5920" i="3"/>
  <c r="F5920" i="3"/>
  <c r="K5920" i="3"/>
  <c r="L5920" i="3"/>
  <c r="M5920" i="3"/>
  <c r="O5920" i="3"/>
  <c r="P5920" i="3"/>
  <c r="Q5920" i="3"/>
  <c r="S5920" i="3"/>
  <c r="T5920" i="3"/>
  <c r="N5920" i="3" s="1"/>
  <c r="U5920" i="3"/>
  <c r="V5920" i="3"/>
  <c r="E5921" i="3"/>
  <c r="F5921" i="3" s="1"/>
  <c r="L5921" i="3"/>
  <c r="M5921" i="3" s="1"/>
  <c r="N5921" i="3"/>
  <c r="O5921" i="3"/>
  <c r="P5921" i="3"/>
  <c r="Q5921" i="3"/>
  <c r="S5921" i="3"/>
  <c r="T5921" i="3"/>
  <c r="U5921" i="3"/>
  <c r="V5921" i="3"/>
  <c r="E5922" i="3"/>
  <c r="F5922" i="3" s="1"/>
  <c r="K5922" i="3"/>
  <c r="L5922" i="3"/>
  <c r="M5922" i="3"/>
  <c r="O5922" i="3"/>
  <c r="P5922" i="3"/>
  <c r="Q5922" i="3"/>
  <c r="U5922" i="3"/>
  <c r="S5922" i="3" s="1"/>
  <c r="V5922" i="3"/>
  <c r="E5923" i="3"/>
  <c r="F5923" i="3"/>
  <c r="K5923" i="3"/>
  <c r="L5923" i="3"/>
  <c r="O5923" i="3"/>
  <c r="P5923" i="3"/>
  <c r="Q5923" i="3"/>
  <c r="T5923" i="3"/>
  <c r="U5923" i="3"/>
  <c r="S5923" i="3" s="1"/>
  <c r="V5923" i="3"/>
  <c r="E5924" i="3"/>
  <c r="Q5924" i="3" s="1"/>
  <c r="K5924" i="3"/>
  <c r="L5924" i="3"/>
  <c r="M5924" i="3" s="1"/>
  <c r="N5924" i="3"/>
  <c r="O5924" i="3"/>
  <c r="P5924" i="3"/>
  <c r="S5924" i="3"/>
  <c r="T5924" i="3"/>
  <c r="U5924" i="3"/>
  <c r="V5924" i="3"/>
  <c r="E5925" i="3"/>
  <c r="K5925" i="3" s="1"/>
  <c r="F5925" i="3"/>
  <c r="L5925" i="3"/>
  <c r="O5925" i="3"/>
  <c r="P5925" i="3"/>
  <c r="Q5925" i="3"/>
  <c r="U5925" i="3"/>
  <c r="S5925" i="3" s="1"/>
  <c r="M5925" i="3" s="1"/>
  <c r="V5925" i="3"/>
  <c r="E5926" i="3"/>
  <c r="L5926" i="3"/>
  <c r="O5926" i="3"/>
  <c r="P5926" i="3"/>
  <c r="T5926" i="3"/>
  <c r="U5926" i="3"/>
  <c r="S5926" i="3" s="1"/>
  <c r="V5926" i="3"/>
  <c r="E5927" i="3"/>
  <c r="F5927" i="3" s="1"/>
  <c r="K5927" i="3"/>
  <c r="L5927" i="3"/>
  <c r="O5927" i="3"/>
  <c r="P5927" i="3"/>
  <c r="U5927" i="3"/>
  <c r="V5927" i="3"/>
  <c r="E5928" i="3"/>
  <c r="F5928" i="3"/>
  <c r="K5928" i="3"/>
  <c r="L5928" i="3"/>
  <c r="M5928" i="3" s="1"/>
  <c r="O5928" i="3"/>
  <c r="P5928" i="3"/>
  <c r="Q5928" i="3"/>
  <c r="S5928" i="3"/>
  <c r="T5928" i="3"/>
  <c r="N5928" i="3" s="1"/>
  <c r="U5928" i="3"/>
  <c r="V5928" i="3"/>
  <c r="E5929" i="3"/>
  <c r="F5929" i="3" s="1"/>
  <c r="L5929" i="3"/>
  <c r="O5929" i="3"/>
  <c r="P5929" i="3"/>
  <c r="S5929" i="3"/>
  <c r="M5929" i="3" s="1"/>
  <c r="T5929" i="3"/>
  <c r="N5929" i="3" s="1"/>
  <c r="U5929" i="3"/>
  <c r="V5929" i="3"/>
  <c r="E5930" i="3"/>
  <c r="F5930" i="3" s="1"/>
  <c r="L5930" i="3"/>
  <c r="O5930" i="3"/>
  <c r="P5930" i="3"/>
  <c r="Q5930" i="3"/>
  <c r="U5930" i="3"/>
  <c r="T5930" i="3" s="1"/>
  <c r="V5930" i="3"/>
  <c r="E5931" i="3"/>
  <c r="F5931" i="3" s="1"/>
  <c r="K5931" i="3"/>
  <c r="L5931" i="3"/>
  <c r="N5931" i="3"/>
  <c r="O5931" i="3"/>
  <c r="P5931" i="3"/>
  <c r="Q5931" i="3"/>
  <c r="T5931" i="3"/>
  <c r="U5931" i="3"/>
  <c r="S5931" i="3" s="1"/>
  <c r="V5931" i="3"/>
  <c r="E5932" i="3"/>
  <c r="F5932" i="3"/>
  <c r="K5932" i="3"/>
  <c r="L5932" i="3"/>
  <c r="M5932" i="3"/>
  <c r="O5932" i="3"/>
  <c r="P5932" i="3"/>
  <c r="Q5932" i="3"/>
  <c r="S5932" i="3"/>
  <c r="T5932" i="3"/>
  <c r="N5932" i="3" s="1"/>
  <c r="U5932" i="3"/>
  <c r="V5932" i="3"/>
  <c r="E5933" i="3"/>
  <c r="F5933" i="3" s="1"/>
  <c r="L5933" i="3"/>
  <c r="M5933" i="3" s="1"/>
  <c r="N5933" i="3"/>
  <c r="O5933" i="3"/>
  <c r="P5933" i="3"/>
  <c r="Q5933" i="3"/>
  <c r="S5933" i="3"/>
  <c r="T5933" i="3"/>
  <c r="U5933" i="3"/>
  <c r="V5933" i="3"/>
  <c r="E5934" i="3"/>
  <c r="F5934" i="3" s="1"/>
  <c r="K5934" i="3"/>
  <c r="L5934" i="3"/>
  <c r="O5934" i="3"/>
  <c r="P5934" i="3"/>
  <c r="Q5934" i="3"/>
  <c r="U5934" i="3"/>
  <c r="S5934" i="3" s="1"/>
  <c r="M5934" i="3" s="1"/>
  <c r="V5934" i="3"/>
  <c r="E5935" i="3"/>
  <c r="F5935" i="3"/>
  <c r="K5935" i="3"/>
  <c r="L5935" i="3"/>
  <c r="O5935" i="3"/>
  <c r="P5935" i="3"/>
  <c r="Q5935" i="3"/>
  <c r="T5935" i="3"/>
  <c r="U5935" i="3"/>
  <c r="S5935" i="3" s="1"/>
  <c r="V5935" i="3"/>
  <c r="E5936" i="3"/>
  <c r="Q5936" i="3" s="1"/>
  <c r="K5936" i="3"/>
  <c r="L5936" i="3"/>
  <c r="M5936" i="3" s="1"/>
  <c r="N5936" i="3"/>
  <c r="O5936" i="3"/>
  <c r="P5936" i="3"/>
  <c r="S5936" i="3"/>
  <c r="T5936" i="3"/>
  <c r="U5936" i="3"/>
  <c r="V5936" i="3"/>
  <c r="E5937" i="3"/>
  <c r="K5937" i="3" s="1"/>
  <c r="F5937" i="3"/>
  <c r="L5937" i="3"/>
  <c r="O5937" i="3"/>
  <c r="P5937" i="3"/>
  <c r="Q5937" i="3"/>
  <c r="U5937" i="3"/>
  <c r="S5937" i="3" s="1"/>
  <c r="M5937" i="3" s="1"/>
  <c r="V5937" i="3"/>
  <c r="E5938" i="3"/>
  <c r="L5938" i="3"/>
  <c r="M5938" i="3" s="1"/>
  <c r="O5938" i="3"/>
  <c r="P5938" i="3"/>
  <c r="T5938" i="3"/>
  <c r="U5938" i="3"/>
  <c r="S5938" i="3" s="1"/>
  <c r="V5938" i="3"/>
  <c r="E5939" i="3"/>
  <c r="F5939" i="3" s="1"/>
  <c r="K5939" i="3"/>
  <c r="L5939" i="3"/>
  <c r="O5939" i="3"/>
  <c r="P5939" i="3"/>
  <c r="U5939" i="3"/>
  <c r="V5939" i="3"/>
  <c r="E5940" i="3"/>
  <c r="F5940" i="3"/>
  <c r="K5940" i="3"/>
  <c r="L5940" i="3"/>
  <c r="M5940" i="3" s="1"/>
  <c r="O5940" i="3"/>
  <c r="P5940" i="3"/>
  <c r="Q5940" i="3"/>
  <c r="S5940" i="3"/>
  <c r="T5940" i="3"/>
  <c r="N5940" i="3" s="1"/>
  <c r="U5940" i="3"/>
  <c r="V5940" i="3"/>
  <c r="E5941" i="3"/>
  <c r="F5941" i="3" s="1"/>
  <c r="L5941" i="3"/>
  <c r="O5941" i="3"/>
  <c r="P5941" i="3"/>
  <c r="S5941" i="3"/>
  <c r="M5941" i="3" s="1"/>
  <c r="T5941" i="3"/>
  <c r="N5941" i="3" s="1"/>
  <c r="U5941" i="3"/>
  <c r="V5941" i="3"/>
  <c r="E5942" i="3"/>
  <c r="F5942" i="3" s="1"/>
  <c r="L5942" i="3"/>
  <c r="O5942" i="3"/>
  <c r="P5942" i="3"/>
  <c r="Q5942" i="3"/>
  <c r="U5942" i="3"/>
  <c r="T5942" i="3" s="1"/>
  <c r="V5942" i="3"/>
  <c r="E5943" i="3"/>
  <c r="F5943" i="3" s="1"/>
  <c r="K5943" i="3"/>
  <c r="L5943" i="3"/>
  <c r="M5943" i="3" s="1"/>
  <c r="N5943" i="3"/>
  <c r="O5943" i="3"/>
  <c r="P5943" i="3"/>
  <c r="Q5943" i="3"/>
  <c r="T5943" i="3"/>
  <c r="U5943" i="3"/>
  <c r="S5943" i="3" s="1"/>
  <c r="V5943" i="3"/>
  <c r="E5944" i="3"/>
  <c r="F5944" i="3"/>
  <c r="K5944" i="3"/>
  <c r="L5944" i="3"/>
  <c r="M5944" i="3"/>
  <c r="O5944" i="3"/>
  <c r="P5944" i="3"/>
  <c r="Q5944" i="3"/>
  <c r="S5944" i="3"/>
  <c r="T5944" i="3"/>
  <c r="N5944" i="3" s="1"/>
  <c r="U5944" i="3"/>
  <c r="V5944" i="3"/>
  <c r="E5945" i="3"/>
  <c r="F5945" i="3" s="1"/>
  <c r="L5945" i="3"/>
  <c r="M5945" i="3" s="1"/>
  <c r="N5945" i="3"/>
  <c r="O5945" i="3"/>
  <c r="P5945" i="3"/>
  <c r="Q5945" i="3"/>
  <c r="S5945" i="3"/>
  <c r="T5945" i="3"/>
  <c r="U5945" i="3"/>
  <c r="V5945" i="3"/>
  <c r="E5946" i="3"/>
  <c r="F5946" i="3" s="1"/>
  <c r="K5946" i="3"/>
  <c r="L5946" i="3"/>
  <c r="O5946" i="3"/>
  <c r="P5946" i="3"/>
  <c r="Q5946" i="3"/>
  <c r="U5946" i="3"/>
  <c r="S5946" i="3" s="1"/>
  <c r="M5946" i="3" s="1"/>
  <c r="V5946" i="3"/>
  <c r="E5947" i="3"/>
  <c r="F5947" i="3"/>
  <c r="K5947" i="3"/>
  <c r="L5947" i="3"/>
  <c r="O5947" i="3"/>
  <c r="P5947" i="3"/>
  <c r="Q5947" i="3"/>
  <c r="T5947" i="3"/>
  <c r="U5947" i="3"/>
  <c r="S5947" i="3" s="1"/>
  <c r="V5947" i="3"/>
  <c r="E5948" i="3"/>
  <c r="Q5948" i="3" s="1"/>
  <c r="K5948" i="3"/>
  <c r="L5948" i="3"/>
  <c r="M5948" i="3" s="1"/>
  <c r="N5948" i="3"/>
  <c r="O5948" i="3"/>
  <c r="P5948" i="3"/>
  <c r="S5948" i="3"/>
  <c r="T5948" i="3"/>
  <c r="U5948" i="3"/>
  <c r="V5948" i="3"/>
  <c r="E5949" i="3"/>
  <c r="K5949" i="3" s="1"/>
  <c r="F5949" i="3"/>
  <c r="L5949" i="3"/>
  <c r="O5949" i="3"/>
  <c r="P5949" i="3"/>
  <c r="Q5949" i="3"/>
  <c r="U5949" i="3"/>
  <c r="S5949" i="3" s="1"/>
  <c r="M5949" i="3" s="1"/>
  <c r="V5949" i="3"/>
  <c r="E5950" i="3"/>
  <c r="L5950" i="3"/>
  <c r="O5950" i="3"/>
  <c r="P5950" i="3"/>
  <c r="T5950" i="3"/>
  <c r="U5950" i="3"/>
  <c r="S5950" i="3" s="1"/>
  <c r="V5950" i="3"/>
  <c r="E5951" i="3"/>
  <c r="F5951" i="3" s="1"/>
  <c r="K5951" i="3"/>
  <c r="L5951" i="3"/>
  <c r="O5951" i="3"/>
  <c r="P5951" i="3"/>
  <c r="U5951" i="3"/>
  <c r="V5951" i="3"/>
  <c r="E5952" i="3"/>
  <c r="F5952" i="3"/>
  <c r="K5952" i="3"/>
  <c r="L5952" i="3"/>
  <c r="M5952" i="3" s="1"/>
  <c r="O5952" i="3"/>
  <c r="P5952" i="3"/>
  <c r="Q5952" i="3"/>
  <c r="S5952" i="3"/>
  <c r="T5952" i="3"/>
  <c r="N5952" i="3" s="1"/>
  <c r="U5952" i="3"/>
  <c r="V5952" i="3"/>
  <c r="E5953" i="3"/>
  <c r="F5953" i="3" s="1"/>
  <c r="L5953" i="3"/>
  <c r="O5953" i="3"/>
  <c r="P5953" i="3"/>
  <c r="S5953" i="3"/>
  <c r="M5953" i="3" s="1"/>
  <c r="T5953" i="3"/>
  <c r="N5953" i="3" s="1"/>
  <c r="U5953" i="3"/>
  <c r="V5953" i="3"/>
  <c r="E5954" i="3"/>
  <c r="F5954" i="3" s="1"/>
  <c r="L5954" i="3"/>
  <c r="O5954" i="3"/>
  <c r="P5954" i="3"/>
  <c r="Q5954" i="3"/>
  <c r="U5954" i="3"/>
  <c r="T5954" i="3" s="1"/>
  <c r="V5954" i="3"/>
  <c r="E5955" i="3"/>
  <c r="F5955" i="3" s="1"/>
  <c r="K5955" i="3"/>
  <c r="L5955" i="3"/>
  <c r="N5955" i="3"/>
  <c r="O5955" i="3"/>
  <c r="P5955" i="3"/>
  <c r="Q5955" i="3"/>
  <c r="T5955" i="3"/>
  <c r="U5955" i="3"/>
  <c r="S5955" i="3" s="1"/>
  <c r="V5955" i="3"/>
  <c r="E5956" i="3"/>
  <c r="F5956" i="3"/>
  <c r="K5956" i="3"/>
  <c r="L5956" i="3"/>
  <c r="M5956" i="3"/>
  <c r="O5956" i="3"/>
  <c r="P5956" i="3"/>
  <c r="Q5956" i="3"/>
  <c r="S5956" i="3"/>
  <c r="T5956" i="3"/>
  <c r="N5956" i="3" s="1"/>
  <c r="U5956" i="3"/>
  <c r="V5956" i="3"/>
  <c r="E5957" i="3"/>
  <c r="F5957" i="3" s="1"/>
  <c r="L5957" i="3"/>
  <c r="M5957" i="3" s="1"/>
  <c r="N5957" i="3"/>
  <c r="O5957" i="3"/>
  <c r="P5957" i="3"/>
  <c r="Q5957" i="3"/>
  <c r="S5957" i="3"/>
  <c r="T5957" i="3"/>
  <c r="U5957" i="3"/>
  <c r="V5957" i="3"/>
  <c r="E5958" i="3"/>
  <c r="F5958" i="3"/>
  <c r="K5958" i="3"/>
  <c r="L5958" i="3"/>
  <c r="O5958" i="3"/>
  <c r="P5958" i="3"/>
  <c r="Q5958" i="3"/>
  <c r="U5958" i="3"/>
  <c r="S5958" i="3" s="1"/>
  <c r="M5958" i="3" s="1"/>
  <c r="V5958" i="3"/>
  <c r="E5959" i="3"/>
  <c r="F5959" i="3"/>
  <c r="K5959" i="3"/>
  <c r="L5959" i="3"/>
  <c r="O5959" i="3"/>
  <c r="P5959" i="3"/>
  <c r="Q5959" i="3"/>
  <c r="T5959" i="3"/>
  <c r="U5959" i="3"/>
  <c r="S5959" i="3" s="1"/>
  <c r="V5959" i="3"/>
  <c r="E5960" i="3"/>
  <c r="Q5960" i="3" s="1"/>
  <c r="K5960" i="3"/>
  <c r="L5960" i="3"/>
  <c r="M5960" i="3" s="1"/>
  <c r="O5960" i="3"/>
  <c r="P5960" i="3"/>
  <c r="S5960" i="3"/>
  <c r="U5960" i="3"/>
  <c r="T5960" i="3" s="1"/>
  <c r="N5960" i="3" s="1"/>
  <c r="V5960" i="3"/>
  <c r="E5961" i="3"/>
  <c r="K5961" i="3" s="1"/>
  <c r="F5961" i="3"/>
  <c r="L5961" i="3"/>
  <c r="O5961" i="3"/>
  <c r="P5961" i="3"/>
  <c r="Q5961" i="3"/>
  <c r="U5961" i="3"/>
  <c r="S5961" i="3" s="1"/>
  <c r="M5961" i="3" s="1"/>
  <c r="V5961" i="3"/>
  <c r="E5962" i="3"/>
  <c r="L5962" i="3"/>
  <c r="O5962" i="3"/>
  <c r="P5962" i="3"/>
  <c r="T5962" i="3"/>
  <c r="U5962" i="3"/>
  <c r="S5962" i="3" s="1"/>
  <c r="V5962" i="3"/>
  <c r="E5963" i="3"/>
  <c r="F5963" i="3" s="1"/>
  <c r="K5963" i="3"/>
  <c r="L5963" i="3"/>
  <c r="O5963" i="3"/>
  <c r="P5963" i="3"/>
  <c r="U5963" i="3"/>
  <c r="V5963" i="3"/>
  <c r="E5964" i="3"/>
  <c r="F5964" i="3"/>
  <c r="K5964" i="3"/>
  <c r="L5964" i="3"/>
  <c r="M5964" i="3" s="1"/>
  <c r="O5964" i="3"/>
  <c r="P5964" i="3"/>
  <c r="Q5964" i="3"/>
  <c r="S5964" i="3"/>
  <c r="T5964" i="3"/>
  <c r="N5964" i="3" s="1"/>
  <c r="U5964" i="3"/>
  <c r="V5964" i="3"/>
  <c r="E5965" i="3"/>
  <c r="F5965" i="3" s="1"/>
  <c r="L5965" i="3"/>
  <c r="O5965" i="3"/>
  <c r="P5965" i="3"/>
  <c r="S5965" i="3"/>
  <c r="M5965" i="3" s="1"/>
  <c r="T5965" i="3"/>
  <c r="N5965" i="3" s="1"/>
  <c r="U5965" i="3"/>
  <c r="V5965" i="3"/>
  <c r="E5966" i="3"/>
  <c r="F5966" i="3" s="1"/>
  <c r="L5966" i="3"/>
  <c r="O5966" i="3"/>
  <c r="P5966" i="3"/>
  <c r="Q5966" i="3"/>
  <c r="U5966" i="3"/>
  <c r="T5966" i="3" s="1"/>
  <c r="V5966" i="3"/>
  <c r="E5967" i="3"/>
  <c r="F5967" i="3" s="1"/>
  <c r="K5967" i="3"/>
  <c r="L5967" i="3"/>
  <c r="N5967" i="3"/>
  <c r="O5967" i="3"/>
  <c r="P5967" i="3"/>
  <c r="Q5967" i="3"/>
  <c r="T5967" i="3"/>
  <c r="U5967" i="3"/>
  <c r="S5967" i="3" s="1"/>
  <c r="M5967" i="3" s="1"/>
  <c r="V5967" i="3"/>
  <c r="E5968" i="3"/>
  <c r="F5968" i="3"/>
  <c r="K5968" i="3"/>
  <c r="L5968" i="3"/>
  <c r="M5968" i="3"/>
  <c r="O5968" i="3"/>
  <c r="P5968" i="3"/>
  <c r="Q5968" i="3"/>
  <c r="S5968" i="3"/>
  <c r="T5968" i="3"/>
  <c r="N5968" i="3" s="1"/>
  <c r="U5968" i="3"/>
  <c r="V5968" i="3"/>
  <c r="E5969" i="3"/>
  <c r="F5969" i="3" s="1"/>
  <c r="L5969" i="3"/>
  <c r="M5969" i="3" s="1"/>
  <c r="N5969" i="3"/>
  <c r="O5969" i="3"/>
  <c r="P5969" i="3"/>
  <c r="Q5969" i="3"/>
  <c r="S5969" i="3"/>
  <c r="T5969" i="3"/>
  <c r="U5969" i="3"/>
  <c r="V5969" i="3"/>
  <c r="E5970" i="3"/>
  <c r="F5970" i="3"/>
  <c r="K5970" i="3"/>
  <c r="L5970" i="3"/>
  <c r="O5970" i="3"/>
  <c r="P5970" i="3"/>
  <c r="Q5970" i="3"/>
  <c r="U5970" i="3"/>
  <c r="S5970" i="3" s="1"/>
  <c r="M5970" i="3" s="1"/>
  <c r="V5970" i="3"/>
  <c r="E5971" i="3"/>
  <c r="F5971" i="3"/>
  <c r="K5971" i="3"/>
  <c r="L5971" i="3"/>
  <c r="O5971" i="3"/>
  <c r="P5971" i="3"/>
  <c r="Q5971" i="3"/>
  <c r="T5971" i="3"/>
  <c r="U5971" i="3"/>
  <c r="S5971" i="3" s="1"/>
  <c r="V5971" i="3"/>
  <c r="E5972" i="3"/>
  <c r="Q5972" i="3" s="1"/>
  <c r="K5972" i="3"/>
  <c r="L5972" i="3"/>
  <c r="M5972" i="3" s="1"/>
  <c r="O5972" i="3"/>
  <c r="P5972" i="3"/>
  <c r="S5972" i="3"/>
  <c r="U5972" i="3"/>
  <c r="T5972" i="3" s="1"/>
  <c r="N5972" i="3" s="1"/>
  <c r="V5972" i="3"/>
  <c r="E5973" i="3"/>
  <c r="K5973" i="3" s="1"/>
  <c r="F5973" i="3"/>
  <c r="L5973" i="3"/>
  <c r="O5973" i="3"/>
  <c r="P5973" i="3"/>
  <c r="Q5973" i="3"/>
  <c r="U5973" i="3"/>
  <c r="S5973" i="3" s="1"/>
  <c r="M5973" i="3" s="1"/>
  <c r="V5973" i="3"/>
  <c r="E5974" i="3"/>
  <c r="L5974" i="3"/>
  <c r="O5974" i="3"/>
  <c r="P5974" i="3"/>
  <c r="T5974" i="3"/>
  <c r="U5974" i="3"/>
  <c r="S5974" i="3" s="1"/>
  <c r="V5974" i="3"/>
  <c r="E5975" i="3"/>
  <c r="F5975" i="3" s="1"/>
  <c r="K5975" i="3"/>
  <c r="L5975" i="3"/>
  <c r="O5975" i="3"/>
  <c r="P5975" i="3"/>
  <c r="U5975" i="3"/>
  <c r="V5975" i="3"/>
  <c r="E5976" i="3"/>
  <c r="F5976" i="3"/>
  <c r="K5976" i="3"/>
  <c r="L5976" i="3"/>
  <c r="M5976" i="3" s="1"/>
  <c r="O5976" i="3"/>
  <c r="P5976" i="3"/>
  <c r="Q5976" i="3"/>
  <c r="S5976" i="3"/>
  <c r="T5976" i="3"/>
  <c r="N5976" i="3" s="1"/>
  <c r="U5976" i="3"/>
  <c r="V5976" i="3"/>
  <c r="E5977" i="3"/>
  <c r="F5977" i="3" s="1"/>
  <c r="L5977" i="3"/>
  <c r="O5977" i="3"/>
  <c r="P5977" i="3"/>
  <c r="S5977" i="3"/>
  <c r="M5977" i="3" s="1"/>
  <c r="T5977" i="3"/>
  <c r="N5977" i="3" s="1"/>
  <c r="U5977" i="3"/>
  <c r="V5977" i="3"/>
  <c r="E5978" i="3"/>
  <c r="F5978" i="3" s="1"/>
  <c r="L5978" i="3"/>
  <c r="O5978" i="3"/>
  <c r="P5978" i="3"/>
  <c r="Q5978" i="3"/>
  <c r="U5978" i="3"/>
  <c r="T5978" i="3" s="1"/>
  <c r="V5978" i="3"/>
  <c r="E5979" i="3"/>
  <c r="F5979" i="3" s="1"/>
  <c r="K5979" i="3"/>
  <c r="L5979" i="3"/>
  <c r="N5979" i="3"/>
  <c r="O5979" i="3"/>
  <c r="P5979" i="3"/>
  <c r="Q5979" i="3"/>
  <c r="T5979" i="3"/>
  <c r="U5979" i="3"/>
  <c r="S5979" i="3" s="1"/>
  <c r="M5979" i="3" s="1"/>
  <c r="V5979" i="3"/>
  <c r="E5980" i="3"/>
  <c r="F5980" i="3"/>
  <c r="K5980" i="3"/>
  <c r="L5980" i="3"/>
  <c r="M5980" i="3"/>
  <c r="O5980" i="3"/>
  <c r="P5980" i="3"/>
  <c r="Q5980" i="3"/>
  <c r="S5980" i="3"/>
  <c r="T5980" i="3"/>
  <c r="N5980" i="3" s="1"/>
  <c r="U5980" i="3"/>
  <c r="V5980" i="3"/>
  <c r="E5981" i="3"/>
  <c r="F5981" i="3" s="1"/>
  <c r="L5981" i="3"/>
  <c r="M5981" i="3" s="1"/>
  <c r="N5981" i="3"/>
  <c r="O5981" i="3"/>
  <c r="P5981" i="3"/>
  <c r="Q5981" i="3"/>
  <c r="S5981" i="3"/>
  <c r="T5981" i="3"/>
  <c r="U5981" i="3"/>
  <c r="V5981" i="3"/>
  <c r="E5982" i="3"/>
  <c r="F5982" i="3"/>
  <c r="K5982" i="3"/>
  <c r="L5982" i="3"/>
  <c r="O5982" i="3"/>
  <c r="P5982" i="3"/>
  <c r="Q5982" i="3"/>
  <c r="U5982" i="3"/>
  <c r="S5982" i="3" s="1"/>
  <c r="M5982" i="3" s="1"/>
  <c r="V5982" i="3"/>
  <c r="E5983" i="3"/>
  <c r="F5983" i="3"/>
  <c r="K5983" i="3"/>
  <c r="L5983" i="3"/>
  <c r="O5983" i="3"/>
  <c r="P5983" i="3"/>
  <c r="Q5983" i="3"/>
  <c r="T5983" i="3"/>
  <c r="U5983" i="3"/>
  <c r="S5983" i="3" s="1"/>
  <c r="V5983" i="3"/>
  <c r="E5984" i="3"/>
  <c r="Q5984" i="3" s="1"/>
  <c r="K5984" i="3"/>
  <c r="L5984" i="3"/>
  <c r="M5984" i="3" s="1"/>
  <c r="O5984" i="3"/>
  <c r="P5984" i="3"/>
  <c r="S5984" i="3"/>
  <c r="U5984" i="3"/>
  <c r="T5984" i="3" s="1"/>
  <c r="N5984" i="3" s="1"/>
  <c r="V5984" i="3"/>
  <c r="E5985" i="3"/>
  <c r="K5985" i="3" s="1"/>
  <c r="F5985" i="3"/>
  <c r="L5985" i="3"/>
  <c r="O5985" i="3"/>
  <c r="P5985" i="3"/>
  <c r="Q5985" i="3"/>
  <c r="U5985" i="3"/>
  <c r="S5985" i="3" s="1"/>
  <c r="M5985" i="3" s="1"/>
  <c r="V5985" i="3"/>
  <c r="E5986" i="3"/>
  <c r="L5986" i="3"/>
  <c r="O5986" i="3"/>
  <c r="P5986" i="3"/>
  <c r="T5986" i="3"/>
  <c r="U5986" i="3"/>
  <c r="S5986" i="3" s="1"/>
  <c r="V5986" i="3"/>
  <c r="E5987" i="3"/>
  <c r="F5987" i="3" s="1"/>
  <c r="K5987" i="3"/>
  <c r="L5987" i="3"/>
  <c r="O5987" i="3"/>
  <c r="P5987" i="3"/>
  <c r="U5987" i="3"/>
  <c r="V5987" i="3"/>
  <c r="E5988" i="3"/>
  <c r="F5988" i="3"/>
  <c r="K5988" i="3"/>
  <c r="L5988" i="3"/>
  <c r="M5988" i="3" s="1"/>
  <c r="O5988" i="3"/>
  <c r="P5988" i="3"/>
  <c r="Q5988" i="3"/>
  <c r="S5988" i="3"/>
  <c r="T5988" i="3"/>
  <c r="N5988" i="3" s="1"/>
  <c r="U5988" i="3"/>
  <c r="V5988" i="3"/>
  <c r="E5989" i="3"/>
  <c r="F5989" i="3" s="1"/>
  <c r="L5989" i="3"/>
  <c r="O5989" i="3"/>
  <c r="P5989" i="3"/>
  <c r="S5989" i="3"/>
  <c r="M5989" i="3" s="1"/>
  <c r="T5989" i="3"/>
  <c r="N5989" i="3" s="1"/>
  <c r="U5989" i="3"/>
  <c r="V5989" i="3"/>
  <c r="E5990" i="3"/>
  <c r="F5990" i="3" s="1"/>
  <c r="L5990" i="3"/>
  <c r="O5990" i="3"/>
  <c r="P5990" i="3"/>
  <c r="Q5990" i="3"/>
  <c r="U5990" i="3"/>
  <c r="T5990" i="3" s="1"/>
  <c r="V5990" i="3"/>
  <c r="E5991" i="3"/>
  <c r="F5991" i="3" s="1"/>
  <c r="K5991" i="3"/>
  <c r="L5991" i="3"/>
  <c r="N5991" i="3"/>
  <c r="O5991" i="3"/>
  <c r="P5991" i="3"/>
  <c r="Q5991" i="3"/>
  <c r="T5991" i="3"/>
  <c r="U5991" i="3"/>
  <c r="S5991" i="3" s="1"/>
  <c r="M5991" i="3" s="1"/>
  <c r="V5991" i="3"/>
  <c r="E5992" i="3"/>
  <c r="F5992" i="3"/>
  <c r="K5992" i="3"/>
  <c r="L5992" i="3"/>
  <c r="M5992" i="3"/>
  <c r="O5992" i="3"/>
  <c r="P5992" i="3"/>
  <c r="Q5992" i="3"/>
  <c r="S5992" i="3"/>
  <c r="T5992" i="3"/>
  <c r="N5992" i="3" s="1"/>
  <c r="U5992" i="3"/>
  <c r="V5992" i="3"/>
  <c r="E5993" i="3"/>
  <c r="F5993" i="3" s="1"/>
  <c r="L5993" i="3"/>
  <c r="M5993" i="3" s="1"/>
  <c r="N5993" i="3"/>
  <c r="O5993" i="3"/>
  <c r="P5993" i="3"/>
  <c r="Q5993" i="3"/>
  <c r="S5993" i="3"/>
  <c r="T5993" i="3"/>
  <c r="U5993" i="3"/>
  <c r="V5993" i="3"/>
  <c r="E5994" i="3"/>
  <c r="F5994" i="3"/>
  <c r="K5994" i="3"/>
  <c r="L5994" i="3"/>
  <c r="O5994" i="3"/>
  <c r="P5994" i="3"/>
  <c r="Q5994" i="3"/>
  <c r="U5994" i="3"/>
  <c r="S5994" i="3" s="1"/>
  <c r="M5994" i="3" s="1"/>
  <c r="V5994" i="3"/>
  <c r="E5995" i="3"/>
  <c r="F5995" i="3"/>
  <c r="K5995" i="3"/>
  <c r="L5995" i="3"/>
  <c r="O5995" i="3"/>
  <c r="P5995" i="3"/>
  <c r="Q5995" i="3"/>
  <c r="T5995" i="3"/>
  <c r="U5995" i="3"/>
  <c r="S5995" i="3" s="1"/>
  <c r="V5995" i="3"/>
  <c r="E5996" i="3"/>
  <c r="Q5996" i="3" s="1"/>
  <c r="K5996" i="3"/>
  <c r="L5996" i="3"/>
  <c r="M5996" i="3" s="1"/>
  <c r="O5996" i="3"/>
  <c r="P5996" i="3"/>
  <c r="S5996" i="3"/>
  <c r="U5996" i="3"/>
  <c r="T5996" i="3" s="1"/>
  <c r="N5996" i="3" s="1"/>
  <c r="V5996" i="3"/>
  <c r="E5997" i="3"/>
  <c r="K5997" i="3" s="1"/>
  <c r="F5997" i="3"/>
  <c r="L5997" i="3"/>
  <c r="O5997" i="3"/>
  <c r="P5997" i="3"/>
  <c r="Q5997" i="3"/>
  <c r="U5997" i="3"/>
  <c r="S5997" i="3" s="1"/>
  <c r="M5997" i="3" s="1"/>
  <c r="V5997" i="3"/>
  <c r="E5998" i="3"/>
  <c r="L5998" i="3"/>
  <c r="O5998" i="3"/>
  <c r="P5998" i="3"/>
  <c r="T5998" i="3"/>
  <c r="U5998" i="3"/>
  <c r="S5998" i="3" s="1"/>
  <c r="V5998" i="3"/>
  <c r="E5999" i="3"/>
  <c r="F5999" i="3" s="1"/>
  <c r="K5999" i="3"/>
  <c r="L5999" i="3"/>
  <c r="O5999" i="3"/>
  <c r="P5999" i="3"/>
  <c r="U5999" i="3"/>
  <c r="V5999" i="3"/>
  <c r="E6000" i="3"/>
  <c r="F6000" i="3"/>
  <c r="K6000" i="3"/>
  <c r="L6000" i="3"/>
  <c r="M6000" i="3" s="1"/>
  <c r="O6000" i="3"/>
  <c r="P6000" i="3"/>
  <c r="Q6000" i="3"/>
  <c r="S6000" i="3"/>
  <c r="T6000" i="3"/>
  <c r="N6000" i="3" s="1"/>
  <c r="U6000" i="3"/>
  <c r="V6000" i="3"/>
  <c r="E6001" i="3"/>
  <c r="F6001" i="3" s="1"/>
  <c r="L6001" i="3"/>
  <c r="O6001" i="3"/>
  <c r="P6001" i="3"/>
  <c r="S6001" i="3"/>
  <c r="M6001" i="3" s="1"/>
  <c r="T6001" i="3"/>
  <c r="N6001" i="3" s="1"/>
  <c r="U6001" i="3"/>
  <c r="V6001" i="3"/>
  <c r="E6002" i="3"/>
  <c r="F6002" i="3" s="1"/>
  <c r="L6002" i="3"/>
  <c r="O6002" i="3"/>
  <c r="P6002" i="3"/>
  <c r="Q6002" i="3"/>
  <c r="U6002" i="3"/>
  <c r="T6002" i="3" s="1"/>
  <c r="V6002" i="3"/>
  <c r="E6003" i="3"/>
  <c r="F6003" i="3" s="1"/>
  <c r="K6003" i="3"/>
  <c r="L6003" i="3"/>
  <c r="N6003" i="3"/>
  <c r="O6003" i="3"/>
  <c r="P6003" i="3"/>
  <c r="Q6003" i="3"/>
  <c r="T6003" i="3"/>
  <c r="U6003" i="3"/>
  <c r="S6003" i="3" s="1"/>
  <c r="M6003" i="3" s="1"/>
  <c r="V6003" i="3"/>
  <c r="E6004" i="3"/>
  <c r="F6004" i="3"/>
  <c r="K6004" i="3"/>
  <c r="L6004" i="3"/>
  <c r="M6004" i="3"/>
  <c r="O6004" i="3"/>
  <c r="P6004" i="3"/>
  <c r="Q6004" i="3"/>
  <c r="S6004" i="3"/>
  <c r="T6004" i="3"/>
  <c r="N6004" i="3" s="1"/>
  <c r="U6004" i="3"/>
  <c r="V6004" i="3"/>
  <c r="E6005" i="3"/>
  <c r="F6005" i="3" s="1"/>
  <c r="L6005" i="3"/>
  <c r="M6005" i="3" s="1"/>
  <c r="N6005" i="3"/>
  <c r="O6005" i="3"/>
  <c r="P6005" i="3"/>
  <c r="Q6005" i="3"/>
  <c r="S6005" i="3"/>
  <c r="T6005" i="3"/>
  <c r="U6005" i="3"/>
  <c r="V6005" i="3"/>
  <c r="E6006" i="3"/>
  <c r="F6006" i="3"/>
  <c r="K6006" i="3"/>
  <c r="L6006" i="3"/>
  <c r="O6006" i="3"/>
  <c r="P6006" i="3"/>
  <c r="Q6006" i="3"/>
  <c r="U6006" i="3"/>
  <c r="S6006" i="3" s="1"/>
  <c r="M6006" i="3" s="1"/>
  <c r="V6006" i="3"/>
  <c r="E6007" i="3"/>
  <c r="F6007" i="3"/>
  <c r="K6007" i="3"/>
  <c r="L6007" i="3"/>
  <c r="O6007" i="3"/>
  <c r="P6007" i="3"/>
  <c r="Q6007" i="3"/>
  <c r="T6007" i="3"/>
  <c r="U6007" i="3"/>
  <c r="S6007" i="3" s="1"/>
  <c r="V6007" i="3"/>
  <c r="E6008" i="3"/>
  <c r="Q6008" i="3" s="1"/>
  <c r="K6008" i="3"/>
  <c r="L6008" i="3"/>
  <c r="M6008" i="3" s="1"/>
  <c r="O6008" i="3"/>
  <c r="P6008" i="3"/>
  <c r="S6008" i="3"/>
  <c r="U6008" i="3"/>
  <c r="T6008" i="3" s="1"/>
  <c r="N6008" i="3" s="1"/>
  <c r="V6008" i="3"/>
  <c r="E6009" i="3"/>
  <c r="K6009" i="3" s="1"/>
  <c r="F6009" i="3"/>
  <c r="L6009" i="3"/>
  <c r="O6009" i="3"/>
  <c r="P6009" i="3"/>
  <c r="Q6009" i="3"/>
  <c r="U6009" i="3"/>
  <c r="S6009" i="3" s="1"/>
  <c r="M6009" i="3" s="1"/>
  <c r="V6009" i="3"/>
  <c r="E6010" i="3"/>
  <c r="L6010" i="3"/>
  <c r="O6010" i="3"/>
  <c r="P6010" i="3"/>
  <c r="T6010" i="3"/>
  <c r="U6010" i="3"/>
  <c r="S6010" i="3" s="1"/>
  <c r="V6010" i="3"/>
  <c r="E6011" i="3"/>
  <c r="F6011" i="3" s="1"/>
  <c r="K6011" i="3"/>
  <c r="L6011" i="3"/>
  <c r="O6011" i="3"/>
  <c r="P6011" i="3"/>
  <c r="U6011" i="3"/>
  <c r="V6011" i="3"/>
  <c r="E6012" i="3"/>
  <c r="F6012" i="3"/>
  <c r="K6012" i="3"/>
  <c r="L6012" i="3"/>
  <c r="M6012" i="3" s="1"/>
  <c r="O6012" i="3"/>
  <c r="P6012" i="3"/>
  <c r="Q6012" i="3"/>
  <c r="S6012" i="3"/>
  <c r="T6012" i="3"/>
  <c r="N6012" i="3" s="1"/>
  <c r="U6012" i="3"/>
  <c r="V6012" i="3"/>
  <c r="E6013" i="3"/>
  <c r="F6013" i="3" s="1"/>
  <c r="L6013" i="3"/>
  <c r="O6013" i="3"/>
  <c r="P6013" i="3"/>
  <c r="S6013" i="3"/>
  <c r="M6013" i="3" s="1"/>
  <c r="T6013" i="3"/>
  <c r="N6013" i="3" s="1"/>
  <c r="U6013" i="3"/>
  <c r="V6013" i="3"/>
  <c r="E6014" i="3"/>
  <c r="F6014" i="3" s="1"/>
  <c r="L6014" i="3"/>
  <c r="O6014" i="3"/>
  <c r="P6014" i="3"/>
  <c r="Q6014" i="3"/>
  <c r="U6014" i="3"/>
  <c r="T6014" i="3" s="1"/>
  <c r="V6014" i="3"/>
  <c r="E6015" i="3"/>
  <c r="F6015" i="3" s="1"/>
  <c r="K6015" i="3"/>
  <c r="L6015" i="3"/>
  <c r="N6015" i="3"/>
  <c r="O6015" i="3"/>
  <c r="P6015" i="3"/>
  <c r="Q6015" i="3"/>
  <c r="T6015" i="3"/>
  <c r="U6015" i="3"/>
  <c r="S6015" i="3" s="1"/>
  <c r="M6015" i="3" s="1"/>
  <c r="V6015" i="3"/>
  <c r="E6016" i="3"/>
  <c r="F6016" i="3"/>
  <c r="K6016" i="3"/>
  <c r="L6016" i="3"/>
  <c r="M6016" i="3"/>
  <c r="O6016" i="3"/>
  <c r="P6016" i="3"/>
  <c r="Q6016" i="3"/>
  <c r="S6016" i="3"/>
  <c r="T6016" i="3"/>
  <c r="N6016" i="3" s="1"/>
  <c r="U6016" i="3"/>
  <c r="V6016" i="3"/>
  <c r="E6017" i="3"/>
  <c r="F6017" i="3" s="1"/>
  <c r="L6017" i="3"/>
  <c r="M6017" i="3" s="1"/>
  <c r="N6017" i="3"/>
  <c r="O6017" i="3"/>
  <c r="P6017" i="3"/>
  <c r="Q6017" i="3"/>
  <c r="S6017" i="3"/>
  <c r="T6017" i="3"/>
  <c r="U6017" i="3"/>
  <c r="V6017" i="3"/>
  <c r="E6018" i="3"/>
  <c r="F6018" i="3"/>
  <c r="K6018" i="3"/>
  <c r="L6018" i="3"/>
  <c r="O6018" i="3"/>
  <c r="P6018" i="3"/>
  <c r="Q6018" i="3"/>
  <c r="U6018" i="3"/>
  <c r="S6018" i="3" s="1"/>
  <c r="M6018" i="3" s="1"/>
  <c r="V6018" i="3"/>
  <c r="E6019" i="3"/>
  <c r="F6019" i="3"/>
  <c r="K6019" i="3"/>
  <c r="L6019" i="3"/>
  <c r="O6019" i="3"/>
  <c r="P6019" i="3"/>
  <c r="Q6019" i="3"/>
  <c r="T6019" i="3"/>
  <c r="U6019" i="3"/>
  <c r="S6019" i="3" s="1"/>
  <c r="V6019" i="3"/>
  <c r="E6020" i="3"/>
  <c r="Q6020" i="3" s="1"/>
  <c r="K6020" i="3"/>
  <c r="L6020" i="3"/>
  <c r="M6020" i="3" s="1"/>
  <c r="O6020" i="3"/>
  <c r="P6020" i="3"/>
  <c r="S6020" i="3"/>
  <c r="U6020" i="3"/>
  <c r="T6020" i="3" s="1"/>
  <c r="N6020" i="3" s="1"/>
  <c r="V6020" i="3"/>
  <c r="E6021" i="3"/>
  <c r="K6021" i="3" s="1"/>
  <c r="F6021" i="3"/>
  <c r="L6021" i="3"/>
  <c r="O6021" i="3"/>
  <c r="P6021" i="3"/>
  <c r="Q6021" i="3"/>
  <c r="U6021" i="3"/>
  <c r="S6021" i="3" s="1"/>
  <c r="M6021" i="3" s="1"/>
  <c r="V6021" i="3"/>
  <c r="E6022" i="3"/>
  <c r="L6022" i="3"/>
  <c r="O6022" i="3"/>
  <c r="P6022" i="3"/>
  <c r="T6022" i="3"/>
  <c r="U6022" i="3"/>
  <c r="S6022" i="3" s="1"/>
  <c r="V6022" i="3"/>
  <c r="E6023" i="3"/>
  <c r="F6023" i="3" s="1"/>
  <c r="K6023" i="3"/>
  <c r="L6023" i="3"/>
  <c r="O6023" i="3"/>
  <c r="P6023" i="3"/>
  <c r="U6023" i="3"/>
  <c r="V6023" i="3"/>
  <c r="E6024" i="3"/>
  <c r="F6024" i="3"/>
  <c r="K6024" i="3"/>
  <c r="L6024" i="3"/>
  <c r="M6024" i="3" s="1"/>
  <c r="O6024" i="3"/>
  <c r="P6024" i="3"/>
  <c r="Q6024" i="3"/>
  <c r="S6024" i="3"/>
  <c r="T6024" i="3"/>
  <c r="N6024" i="3" s="1"/>
  <c r="U6024" i="3"/>
  <c r="V6024" i="3"/>
  <c r="E6025" i="3"/>
  <c r="F6025" i="3" s="1"/>
  <c r="L6025" i="3"/>
  <c r="O6025" i="3"/>
  <c r="P6025" i="3"/>
  <c r="S6025" i="3"/>
  <c r="M6025" i="3" s="1"/>
  <c r="T6025" i="3"/>
  <c r="N6025" i="3" s="1"/>
  <c r="U6025" i="3"/>
  <c r="V6025" i="3"/>
  <c r="E6026" i="3"/>
  <c r="F6026" i="3" s="1"/>
  <c r="L6026" i="3"/>
  <c r="O6026" i="3"/>
  <c r="P6026" i="3"/>
  <c r="Q6026" i="3"/>
  <c r="U6026" i="3"/>
  <c r="T6026" i="3" s="1"/>
  <c r="V6026" i="3"/>
  <c r="E6027" i="3"/>
  <c r="F6027" i="3" s="1"/>
  <c r="K6027" i="3"/>
  <c r="L6027" i="3"/>
  <c r="N6027" i="3"/>
  <c r="O6027" i="3"/>
  <c r="P6027" i="3"/>
  <c r="Q6027" i="3"/>
  <c r="T6027" i="3"/>
  <c r="U6027" i="3"/>
  <c r="S6027" i="3" s="1"/>
  <c r="M6027" i="3" s="1"/>
  <c r="V6027" i="3"/>
  <c r="E6028" i="3"/>
  <c r="F6028" i="3"/>
  <c r="K6028" i="3"/>
  <c r="L6028" i="3"/>
  <c r="M6028" i="3"/>
  <c r="O6028" i="3"/>
  <c r="P6028" i="3"/>
  <c r="Q6028" i="3"/>
  <c r="S6028" i="3"/>
  <c r="T6028" i="3"/>
  <c r="N6028" i="3" s="1"/>
  <c r="U6028" i="3"/>
  <c r="V6028" i="3"/>
  <c r="E6029" i="3"/>
  <c r="F6029" i="3" s="1"/>
  <c r="L6029" i="3"/>
  <c r="M6029" i="3" s="1"/>
  <c r="N6029" i="3"/>
  <c r="O6029" i="3"/>
  <c r="P6029" i="3"/>
  <c r="Q6029" i="3"/>
  <c r="S6029" i="3"/>
  <c r="T6029" i="3"/>
  <c r="U6029" i="3"/>
  <c r="V6029" i="3"/>
  <c r="E6030" i="3"/>
  <c r="F6030" i="3"/>
  <c r="K6030" i="3"/>
  <c r="L6030" i="3"/>
  <c r="O6030" i="3"/>
  <c r="P6030" i="3"/>
  <c r="Q6030" i="3"/>
  <c r="U6030" i="3"/>
  <c r="S6030" i="3" s="1"/>
  <c r="M6030" i="3" s="1"/>
  <c r="V6030" i="3"/>
  <c r="E6031" i="3"/>
  <c r="F6031" i="3"/>
  <c r="K6031" i="3"/>
  <c r="L6031" i="3"/>
  <c r="O6031" i="3"/>
  <c r="P6031" i="3"/>
  <c r="Q6031" i="3"/>
  <c r="T6031" i="3"/>
  <c r="U6031" i="3"/>
  <c r="S6031" i="3" s="1"/>
  <c r="V6031" i="3"/>
  <c r="E6032" i="3"/>
  <c r="Q6032" i="3" s="1"/>
  <c r="K6032" i="3"/>
  <c r="L6032" i="3"/>
  <c r="M6032" i="3" s="1"/>
  <c r="O6032" i="3"/>
  <c r="P6032" i="3"/>
  <c r="S6032" i="3"/>
  <c r="U6032" i="3"/>
  <c r="T6032" i="3" s="1"/>
  <c r="N6032" i="3" s="1"/>
  <c r="V6032" i="3"/>
  <c r="E6033" i="3"/>
  <c r="K6033" i="3" s="1"/>
  <c r="F6033" i="3"/>
  <c r="L6033" i="3"/>
  <c r="O6033" i="3"/>
  <c r="P6033" i="3"/>
  <c r="Q6033" i="3"/>
  <c r="U6033" i="3"/>
  <c r="S6033" i="3" s="1"/>
  <c r="M6033" i="3" s="1"/>
  <c r="V6033" i="3"/>
  <c r="E6034" i="3"/>
  <c r="L6034" i="3"/>
  <c r="O6034" i="3"/>
  <c r="P6034" i="3"/>
  <c r="T6034" i="3"/>
  <c r="U6034" i="3"/>
  <c r="S6034" i="3" s="1"/>
  <c r="V6034" i="3"/>
  <c r="E6035" i="3"/>
  <c r="F6035" i="3" s="1"/>
  <c r="K6035" i="3"/>
  <c r="L6035" i="3"/>
  <c r="O6035" i="3"/>
  <c r="P6035" i="3"/>
  <c r="U6035" i="3"/>
  <c r="V6035" i="3"/>
  <c r="E6036" i="3"/>
  <c r="F6036" i="3"/>
  <c r="K6036" i="3"/>
  <c r="L6036" i="3"/>
  <c r="M6036" i="3" s="1"/>
  <c r="O6036" i="3"/>
  <c r="P6036" i="3"/>
  <c r="Q6036" i="3"/>
  <c r="S6036" i="3"/>
  <c r="T6036" i="3"/>
  <c r="N6036" i="3" s="1"/>
  <c r="U6036" i="3"/>
  <c r="V6036" i="3"/>
  <c r="E6037" i="3"/>
  <c r="F6037" i="3" s="1"/>
  <c r="L6037" i="3"/>
  <c r="O6037" i="3"/>
  <c r="P6037" i="3"/>
  <c r="S6037" i="3"/>
  <c r="M6037" i="3" s="1"/>
  <c r="T6037" i="3"/>
  <c r="N6037" i="3" s="1"/>
  <c r="U6037" i="3"/>
  <c r="V6037" i="3"/>
  <c r="E6038" i="3"/>
  <c r="F6038" i="3" s="1"/>
  <c r="L6038" i="3"/>
  <c r="O6038" i="3"/>
  <c r="P6038" i="3"/>
  <c r="Q6038" i="3"/>
  <c r="U6038" i="3"/>
  <c r="T6038" i="3" s="1"/>
  <c r="V6038" i="3"/>
  <c r="E6039" i="3"/>
  <c r="F6039" i="3" s="1"/>
  <c r="K6039" i="3"/>
  <c r="L6039" i="3"/>
  <c r="N6039" i="3"/>
  <c r="O6039" i="3"/>
  <c r="P6039" i="3"/>
  <c r="Q6039" i="3"/>
  <c r="T6039" i="3"/>
  <c r="U6039" i="3"/>
  <c r="S6039" i="3" s="1"/>
  <c r="M6039" i="3" s="1"/>
  <c r="V6039" i="3"/>
  <c r="E6040" i="3"/>
  <c r="F6040" i="3"/>
  <c r="K6040" i="3"/>
  <c r="L6040" i="3"/>
  <c r="M6040" i="3"/>
  <c r="O6040" i="3"/>
  <c r="P6040" i="3"/>
  <c r="Q6040" i="3"/>
  <c r="S6040" i="3"/>
  <c r="T6040" i="3"/>
  <c r="N6040" i="3" s="1"/>
  <c r="U6040" i="3"/>
  <c r="V6040" i="3"/>
  <c r="E6041" i="3"/>
  <c r="F6041" i="3" s="1"/>
  <c r="L6041" i="3"/>
  <c r="M6041" i="3" s="1"/>
  <c r="N6041" i="3"/>
  <c r="O6041" i="3"/>
  <c r="P6041" i="3"/>
  <c r="Q6041" i="3"/>
  <c r="S6041" i="3"/>
  <c r="T6041" i="3"/>
  <c r="U6041" i="3"/>
  <c r="V6041" i="3"/>
  <c r="E6042" i="3"/>
  <c r="F6042" i="3"/>
  <c r="K6042" i="3"/>
  <c r="L6042" i="3"/>
  <c r="O6042" i="3"/>
  <c r="P6042" i="3"/>
  <c r="Q6042" i="3"/>
  <c r="U6042" i="3"/>
  <c r="S6042" i="3" s="1"/>
  <c r="M6042" i="3" s="1"/>
  <c r="V6042" i="3"/>
  <c r="E6043" i="3"/>
  <c r="F6043" i="3"/>
  <c r="K6043" i="3"/>
  <c r="L6043" i="3"/>
  <c r="O6043" i="3"/>
  <c r="P6043" i="3"/>
  <c r="Q6043" i="3"/>
  <c r="T6043" i="3"/>
  <c r="U6043" i="3"/>
  <c r="S6043" i="3" s="1"/>
  <c r="V6043" i="3"/>
  <c r="E6044" i="3"/>
  <c r="Q6044" i="3" s="1"/>
  <c r="K6044" i="3"/>
  <c r="L6044" i="3"/>
  <c r="M6044" i="3" s="1"/>
  <c r="O6044" i="3"/>
  <c r="P6044" i="3"/>
  <c r="S6044" i="3"/>
  <c r="U6044" i="3"/>
  <c r="T6044" i="3" s="1"/>
  <c r="N6044" i="3" s="1"/>
  <c r="V6044" i="3"/>
  <c r="E6045" i="3"/>
  <c r="K6045" i="3" s="1"/>
  <c r="F6045" i="3"/>
  <c r="L6045" i="3"/>
  <c r="O6045" i="3"/>
  <c r="P6045" i="3"/>
  <c r="Q6045" i="3"/>
  <c r="U6045" i="3"/>
  <c r="S6045" i="3" s="1"/>
  <c r="M6045" i="3" s="1"/>
  <c r="V6045" i="3"/>
  <c r="E6046" i="3"/>
  <c r="L6046" i="3"/>
  <c r="O6046" i="3"/>
  <c r="P6046" i="3"/>
  <c r="T6046" i="3"/>
  <c r="U6046" i="3"/>
  <c r="S6046" i="3" s="1"/>
  <c r="V6046" i="3"/>
  <c r="E6047" i="3"/>
  <c r="F6047" i="3" s="1"/>
  <c r="K6047" i="3"/>
  <c r="L6047" i="3"/>
  <c r="O6047" i="3"/>
  <c r="P6047" i="3"/>
  <c r="U6047" i="3"/>
  <c r="V6047" i="3"/>
  <c r="E6048" i="3"/>
  <c r="F6048" i="3"/>
  <c r="K6048" i="3"/>
  <c r="L6048" i="3"/>
  <c r="M6048" i="3" s="1"/>
  <c r="O6048" i="3"/>
  <c r="P6048" i="3"/>
  <c r="Q6048" i="3"/>
  <c r="S6048" i="3"/>
  <c r="T6048" i="3"/>
  <c r="N6048" i="3" s="1"/>
  <c r="U6048" i="3"/>
  <c r="V6048" i="3"/>
  <c r="E6049" i="3"/>
  <c r="F6049" i="3" s="1"/>
  <c r="L6049" i="3"/>
  <c r="O6049" i="3"/>
  <c r="P6049" i="3"/>
  <c r="S6049" i="3"/>
  <c r="M6049" i="3" s="1"/>
  <c r="T6049" i="3"/>
  <c r="N6049" i="3" s="1"/>
  <c r="U6049" i="3"/>
  <c r="V6049" i="3"/>
  <c r="E6050" i="3"/>
  <c r="F6050" i="3" s="1"/>
  <c r="L6050" i="3"/>
  <c r="O6050" i="3"/>
  <c r="P6050" i="3"/>
  <c r="Q6050" i="3"/>
  <c r="U6050" i="3"/>
  <c r="T6050" i="3" s="1"/>
  <c r="V6050" i="3"/>
  <c r="E6051" i="3"/>
  <c r="F6051" i="3" s="1"/>
  <c r="K6051" i="3"/>
  <c r="L6051" i="3"/>
  <c r="N6051" i="3"/>
  <c r="O6051" i="3"/>
  <c r="P6051" i="3"/>
  <c r="Q6051" i="3"/>
  <c r="T6051" i="3"/>
  <c r="U6051" i="3"/>
  <c r="S6051" i="3" s="1"/>
  <c r="M6051" i="3" s="1"/>
  <c r="V6051" i="3"/>
  <c r="E6052" i="3"/>
  <c r="F6052" i="3"/>
  <c r="K6052" i="3"/>
  <c r="L6052" i="3"/>
  <c r="M6052" i="3"/>
  <c r="O6052" i="3"/>
  <c r="P6052" i="3"/>
  <c r="Q6052" i="3"/>
  <c r="S6052" i="3"/>
  <c r="T6052" i="3"/>
  <c r="N6052" i="3" s="1"/>
  <c r="U6052" i="3"/>
  <c r="V6052" i="3"/>
  <c r="E6053" i="3"/>
  <c r="F6053" i="3" s="1"/>
  <c r="L6053" i="3"/>
  <c r="M6053" i="3" s="1"/>
  <c r="N6053" i="3"/>
  <c r="O6053" i="3"/>
  <c r="P6053" i="3"/>
  <c r="Q6053" i="3"/>
  <c r="S6053" i="3"/>
  <c r="T6053" i="3"/>
  <c r="U6053" i="3"/>
  <c r="V6053" i="3"/>
  <c r="E6054" i="3"/>
  <c r="F6054" i="3"/>
  <c r="K6054" i="3"/>
  <c r="L6054" i="3"/>
  <c r="O6054" i="3"/>
  <c r="P6054" i="3"/>
  <c r="Q6054" i="3"/>
  <c r="U6054" i="3"/>
  <c r="S6054" i="3" s="1"/>
  <c r="M6054" i="3" s="1"/>
  <c r="V6054" i="3"/>
  <c r="E6055" i="3"/>
  <c r="F6055" i="3"/>
  <c r="K6055" i="3"/>
  <c r="L6055" i="3"/>
  <c r="O6055" i="3"/>
  <c r="P6055" i="3"/>
  <c r="Q6055" i="3"/>
  <c r="T6055" i="3"/>
  <c r="U6055" i="3"/>
  <c r="S6055" i="3" s="1"/>
  <c r="V6055" i="3"/>
  <c r="E6056" i="3"/>
  <c r="Q6056" i="3" s="1"/>
  <c r="K6056" i="3"/>
  <c r="L6056" i="3"/>
  <c r="M6056" i="3" s="1"/>
  <c r="O6056" i="3"/>
  <c r="P6056" i="3"/>
  <c r="S6056" i="3"/>
  <c r="U6056" i="3"/>
  <c r="T6056" i="3" s="1"/>
  <c r="N6056" i="3" s="1"/>
  <c r="V6056" i="3"/>
  <c r="E6057" i="3"/>
  <c r="K6057" i="3" s="1"/>
  <c r="F6057" i="3"/>
  <c r="L6057" i="3"/>
  <c r="O6057" i="3"/>
  <c r="P6057" i="3"/>
  <c r="Q6057" i="3"/>
  <c r="U6057" i="3"/>
  <c r="S6057" i="3" s="1"/>
  <c r="M6057" i="3" s="1"/>
  <c r="V6057" i="3"/>
  <c r="E6058" i="3"/>
  <c r="L6058" i="3"/>
  <c r="O6058" i="3"/>
  <c r="P6058" i="3"/>
  <c r="T6058" i="3"/>
  <c r="U6058" i="3"/>
  <c r="S6058" i="3" s="1"/>
  <c r="V6058" i="3"/>
  <c r="E6059" i="3"/>
  <c r="F6059" i="3" s="1"/>
  <c r="K6059" i="3"/>
  <c r="L6059" i="3"/>
  <c r="O6059" i="3"/>
  <c r="P6059" i="3"/>
  <c r="U6059" i="3"/>
  <c r="V6059" i="3"/>
  <c r="E6060" i="3"/>
  <c r="F6060" i="3"/>
  <c r="K6060" i="3"/>
  <c r="L6060" i="3"/>
  <c r="M6060" i="3" s="1"/>
  <c r="O6060" i="3"/>
  <c r="P6060" i="3"/>
  <c r="Q6060" i="3"/>
  <c r="S6060" i="3"/>
  <c r="T6060" i="3"/>
  <c r="N6060" i="3" s="1"/>
  <c r="U6060" i="3"/>
  <c r="V6060" i="3"/>
  <c r="E6061" i="3"/>
  <c r="F6061" i="3" s="1"/>
  <c r="L6061" i="3"/>
  <c r="O6061" i="3"/>
  <c r="P6061" i="3"/>
  <c r="S6061" i="3"/>
  <c r="M6061" i="3" s="1"/>
  <c r="T6061" i="3"/>
  <c r="N6061" i="3" s="1"/>
  <c r="U6061" i="3"/>
  <c r="V6061" i="3"/>
  <c r="E6062" i="3"/>
  <c r="F6062" i="3" s="1"/>
  <c r="L6062" i="3"/>
  <c r="O6062" i="3"/>
  <c r="P6062" i="3"/>
  <c r="Q6062" i="3"/>
  <c r="U6062" i="3"/>
  <c r="T6062" i="3" s="1"/>
  <c r="V6062" i="3"/>
  <c r="E6063" i="3"/>
  <c r="F6063" i="3" s="1"/>
  <c r="K6063" i="3"/>
  <c r="L6063" i="3"/>
  <c r="N6063" i="3"/>
  <c r="O6063" i="3"/>
  <c r="P6063" i="3"/>
  <c r="Q6063" i="3"/>
  <c r="T6063" i="3"/>
  <c r="U6063" i="3"/>
  <c r="S6063" i="3" s="1"/>
  <c r="M6063" i="3" s="1"/>
  <c r="V6063" i="3"/>
  <c r="E6064" i="3"/>
  <c r="F6064" i="3"/>
  <c r="K6064" i="3"/>
  <c r="L6064" i="3"/>
  <c r="M6064" i="3"/>
  <c r="O6064" i="3"/>
  <c r="P6064" i="3"/>
  <c r="Q6064" i="3"/>
  <c r="S6064" i="3"/>
  <c r="T6064" i="3"/>
  <c r="N6064" i="3" s="1"/>
  <c r="U6064" i="3"/>
  <c r="V6064" i="3"/>
  <c r="E6065" i="3"/>
  <c r="F6065" i="3" s="1"/>
  <c r="L6065" i="3"/>
  <c r="M6065" i="3" s="1"/>
  <c r="N6065" i="3"/>
  <c r="O6065" i="3"/>
  <c r="P6065" i="3"/>
  <c r="Q6065" i="3"/>
  <c r="S6065" i="3"/>
  <c r="T6065" i="3"/>
  <c r="U6065" i="3"/>
  <c r="V6065" i="3"/>
  <c r="E6066" i="3"/>
  <c r="F6066" i="3"/>
  <c r="K6066" i="3"/>
  <c r="L6066" i="3"/>
  <c r="O6066" i="3"/>
  <c r="P6066" i="3"/>
  <c r="Q6066" i="3"/>
  <c r="U6066" i="3"/>
  <c r="S6066" i="3" s="1"/>
  <c r="M6066" i="3" s="1"/>
  <c r="V6066" i="3"/>
  <c r="E6067" i="3"/>
  <c r="F6067" i="3"/>
  <c r="K6067" i="3"/>
  <c r="L6067" i="3"/>
  <c r="O6067" i="3"/>
  <c r="P6067" i="3"/>
  <c r="Q6067" i="3"/>
  <c r="T6067" i="3"/>
  <c r="U6067" i="3"/>
  <c r="S6067" i="3" s="1"/>
  <c r="V6067" i="3"/>
  <c r="E6068" i="3"/>
  <c r="Q6068" i="3" s="1"/>
  <c r="K6068" i="3"/>
  <c r="L6068" i="3"/>
  <c r="M6068" i="3" s="1"/>
  <c r="O6068" i="3"/>
  <c r="P6068" i="3"/>
  <c r="S6068" i="3"/>
  <c r="U6068" i="3"/>
  <c r="T6068" i="3" s="1"/>
  <c r="N6068" i="3" s="1"/>
  <c r="V6068" i="3"/>
  <c r="E6069" i="3"/>
  <c r="K6069" i="3" s="1"/>
  <c r="F6069" i="3"/>
  <c r="L6069" i="3"/>
  <c r="O6069" i="3"/>
  <c r="P6069" i="3"/>
  <c r="Q6069" i="3"/>
  <c r="U6069" i="3"/>
  <c r="S6069" i="3" s="1"/>
  <c r="M6069" i="3" s="1"/>
  <c r="V6069" i="3"/>
  <c r="E6070" i="3"/>
  <c r="L6070" i="3"/>
  <c r="O6070" i="3"/>
  <c r="P6070" i="3"/>
  <c r="T6070" i="3"/>
  <c r="U6070" i="3"/>
  <c r="S6070" i="3" s="1"/>
  <c r="V6070" i="3"/>
  <c r="E6071" i="3"/>
  <c r="F6071" i="3" s="1"/>
  <c r="K6071" i="3"/>
  <c r="L6071" i="3"/>
  <c r="O6071" i="3"/>
  <c r="P6071" i="3"/>
  <c r="U6071" i="3"/>
  <c r="V6071" i="3"/>
  <c r="E6072" i="3"/>
  <c r="F6072" i="3"/>
  <c r="K6072" i="3"/>
  <c r="L6072" i="3"/>
  <c r="M6072" i="3" s="1"/>
  <c r="O6072" i="3"/>
  <c r="P6072" i="3"/>
  <c r="Q6072" i="3"/>
  <c r="S6072" i="3"/>
  <c r="T6072" i="3"/>
  <c r="N6072" i="3" s="1"/>
  <c r="U6072" i="3"/>
  <c r="V6072" i="3"/>
  <c r="E6073" i="3"/>
  <c r="F6073" i="3" s="1"/>
  <c r="L6073" i="3"/>
  <c r="O6073" i="3"/>
  <c r="P6073" i="3"/>
  <c r="S6073" i="3"/>
  <c r="M6073" i="3" s="1"/>
  <c r="T6073" i="3"/>
  <c r="N6073" i="3" s="1"/>
  <c r="U6073" i="3"/>
  <c r="V6073" i="3"/>
  <c r="E6074" i="3"/>
  <c r="F6074" i="3" s="1"/>
  <c r="L6074" i="3"/>
  <c r="O6074" i="3"/>
  <c r="P6074" i="3"/>
  <c r="Q6074" i="3"/>
  <c r="U6074" i="3"/>
  <c r="T6074" i="3" s="1"/>
  <c r="V6074" i="3"/>
  <c r="E6075" i="3"/>
  <c r="F6075" i="3" s="1"/>
  <c r="K6075" i="3"/>
  <c r="L6075" i="3"/>
  <c r="N6075" i="3"/>
  <c r="O6075" i="3"/>
  <c r="P6075" i="3"/>
  <c r="Q6075" i="3"/>
  <c r="T6075" i="3"/>
  <c r="U6075" i="3"/>
  <c r="S6075" i="3" s="1"/>
  <c r="M6075" i="3" s="1"/>
  <c r="V6075" i="3"/>
  <c r="E6076" i="3"/>
  <c r="F6076" i="3"/>
  <c r="K6076" i="3"/>
  <c r="L6076" i="3"/>
  <c r="M6076" i="3"/>
  <c r="O6076" i="3"/>
  <c r="P6076" i="3"/>
  <c r="Q6076" i="3"/>
  <c r="S6076" i="3"/>
  <c r="T6076" i="3"/>
  <c r="N6076" i="3" s="1"/>
  <c r="U6076" i="3"/>
  <c r="V6076" i="3"/>
  <c r="E6077" i="3"/>
  <c r="F6077" i="3" s="1"/>
  <c r="L6077" i="3"/>
  <c r="M6077" i="3" s="1"/>
  <c r="N6077" i="3"/>
  <c r="O6077" i="3"/>
  <c r="P6077" i="3"/>
  <c r="Q6077" i="3"/>
  <c r="S6077" i="3"/>
  <c r="T6077" i="3"/>
  <c r="U6077" i="3"/>
  <c r="V6077" i="3"/>
  <c r="E6078" i="3"/>
  <c r="F6078" i="3"/>
  <c r="K6078" i="3"/>
  <c r="L6078" i="3"/>
  <c r="O6078" i="3"/>
  <c r="P6078" i="3"/>
  <c r="Q6078" i="3"/>
  <c r="U6078" i="3"/>
  <c r="S6078" i="3" s="1"/>
  <c r="M6078" i="3" s="1"/>
  <c r="V6078" i="3"/>
  <c r="E6079" i="3"/>
  <c r="F6079" i="3"/>
  <c r="K6079" i="3"/>
  <c r="L6079" i="3"/>
  <c r="O6079" i="3"/>
  <c r="P6079" i="3"/>
  <c r="Q6079" i="3"/>
  <c r="T6079" i="3"/>
  <c r="U6079" i="3"/>
  <c r="S6079" i="3" s="1"/>
  <c r="V6079" i="3"/>
  <c r="E6080" i="3"/>
  <c r="Q6080" i="3" s="1"/>
  <c r="K6080" i="3"/>
  <c r="L6080" i="3"/>
  <c r="M6080" i="3" s="1"/>
  <c r="O6080" i="3"/>
  <c r="P6080" i="3"/>
  <c r="S6080" i="3"/>
  <c r="U6080" i="3"/>
  <c r="T6080" i="3" s="1"/>
  <c r="N6080" i="3" s="1"/>
  <c r="V6080" i="3"/>
  <c r="E6081" i="3"/>
  <c r="K6081" i="3" s="1"/>
  <c r="F6081" i="3"/>
  <c r="L6081" i="3"/>
  <c r="O6081" i="3"/>
  <c r="P6081" i="3"/>
  <c r="Q6081" i="3"/>
  <c r="U6081" i="3"/>
  <c r="S6081" i="3" s="1"/>
  <c r="M6081" i="3" s="1"/>
  <c r="V6081" i="3"/>
  <c r="E6082" i="3"/>
  <c r="L6082" i="3"/>
  <c r="O6082" i="3"/>
  <c r="P6082" i="3"/>
  <c r="T6082" i="3"/>
  <c r="U6082" i="3"/>
  <c r="S6082" i="3" s="1"/>
  <c r="V6082" i="3"/>
  <c r="E6083" i="3"/>
  <c r="F6083" i="3" s="1"/>
  <c r="K6083" i="3"/>
  <c r="L6083" i="3"/>
  <c r="O6083" i="3"/>
  <c r="P6083" i="3"/>
  <c r="U6083" i="3"/>
  <c r="V6083" i="3"/>
  <c r="E6084" i="3"/>
  <c r="F6084" i="3"/>
  <c r="K6084" i="3"/>
  <c r="L6084" i="3"/>
  <c r="M6084" i="3" s="1"/>
  <c r="O6084" i="3"/>
  <c r="P6084" i="3"/>
  <c r="Q6084" i="3"/>
  <c r="S6084" i="3"/>
  <c r="T6084" i="3"/>
  <c r="N6084" i="3" s="1"/>
  <c r="U6084" i="3"/>
  <c r="V6084" i="3"/>
  <c r="E6085" i="3"/>
  <c r="F6085" i="3" s="1"/>
  <c r="L6085" i="3"/>
  <c r="O6085" i="3"/>
  <c r="P6085" i="3"/>
  <c r="S6085" i="3"/>
  <c r="M6085" i="3" s="1"/>
  <c r="T6085" i="3"/>
  <c r="N6085" i="3" s="1"/>
  <c r="U6085" i="3"/>
  <c r="V6085" i="3"/>
  <c r="E6086" i="3"/>
  <c r="F6086" i="3" s="1"/>
  <c r="L6086" i="3"/>
  <c r="O6086" i="3"/>
  <c r="P6086" i="3"/>
  <c r="Q6086" i="3"/>
  <c r="U6086" i="3"/>
  <c r="T6086" i="3" s="1"/>
  <c r="V6086" i="3"/>
  <c r="E6087" i="3"/>
  <c r="F6087" i="3" s="1"/>
  <c r="K6087" i="3"/>
  <c r="L6087" i="3"/>
  <c r="N6087" i="3"/>
  <c r="O6087" i="3"/>
  <c r="P6087" i="3"/>
  <c r="Q6087" i="3"/>
  <c r="T6087" i="3"/>
  <c r="U6087" i="3"/>
  <c r="S6087" i="3" s="1"/>
  <c r="M6087" i="3" s="1"/>
  <c r="V6087" i="3"/>
  <c r="E6088" i="3"/>
  <c r="F6088" i="3"/>
  <c r="K6088" i="3"/>
  <c r="L6088" i="3"/>
  <c r="M6088" i="3"/>
  <c r="O6088" i="3"/>
  <c r="P6088" i="3"/>
  <c r="Q6088" i="3"/>
  <c r="S6088" i="3"/>
  <c r="T6088" i="3"/>
  <c r="N6088" i="3" s="1"/>
  <c r="U6088" i="3"/>
  <c r="V6088" i="3"/>
  <c r="E6089" i="3"/>
  <c r="F6089" i="3" s="1"/>
  <c r="L6089" i="3"/>
  <c r="M6089" i="3" s="1"/>
  <c r="N6089" i="3"/>
  <c r="O6089" i="3"/>
  <c r="P6089" i="3"/>
  <c r="Q6089" i="3"/>
  <c r="S6089" i="3"/>
  <c r="T6089" i="3"/>
  <c r="U6089" i="3"/>
  <c r="V6089" i="3"/>
  <c r="E6090" i="3"/>
  <c r="F6090" i="3"/>
  <c r="K6090" i="3"/>
  <c r="L6090" i="3"/>
  <c r="O6090" i="3"/>
  <c r="P6090" i="3"/>
  <c r="Q6090" i="3"/>
  <c r="U6090" i="3"/>
  <c r="S6090" i="3" s="1"/>
  <c r="M6090" i="3" s="1"/>
  <c r="V6090" i="3"/>
  <c r="E6091" i="3"/>
  <c r="F6091" i="3"/>
  <c r="K6091" i="3"/>
  <c r="L6091" i="3"/>
  <c r="O6091" i="3"/>
  <c r="P6091" i="3"/>
  <c r="Q6091" i="3"/>
  <c r="T6091" i="3"/>
  <c r="U6091" i="3"/>
  <c r="S6091" i="3" s="1"/>
  <c r="V6091" i="3"/>
  <c r="E6092" i="3"/>
  <c r="Q6092" i="3" s="1"/>
  <c r="K6092" i="3"/>
  <c r="L6092" i="3"/>
  <c r="M6092" i="3" s="1"/>
  <c r="O6092" i="3"/>
  <c r="P6092" i="3"/>
  <c r="S6092" i="3"/>
  <c r="U6092" i="3"/>
  <c r="T6092" i="3" s="1"/>
  <c r="N6092" i="3" s="1"/>
  <c r="V6092" i="3"/>
  <c r="E6093" i="3"/>
  <c r="K6093" i="3" s="1"/>
  <c r="F6093" i="3"/>
  <c r="L6093" i="3"/>
  <c r="O6093" i="3"/>
  <c r="P6093" i="3"/>
  <c r="Q6093" i="3"/>
  <c r="U6093" i="3"/>
  <c r="S6093" i="3" s="1"/>
  <c r="M6093" i="3" s="1"/>
  <c r="V6093" i="3"/>
  <c r="E6094" i="3"/>
  <c r="L6094" i="3"/>
  <c r="O6094" i="3"/>
  <c r="P6094" i="3"/>
  <c r="T6094" i="3"/>
  <c r="U6094" i="3"/>
  <c r="S6094" i="3" s="1"/>
  <c r="V6094" i="3"/>
  <c r="E6095" i="3"/>
  <c r="F6095" i="3" s="1"/>
  <c r="K6095" i="3"/>
  <c r="L6095" i="3"/>
  <c r="O6095" i="3"/>
  <c r="P6095" i="3"/>
  <c r="U6095" i="3"/>
  <c r="V6095" i="3"/>
  <c r="E6096" i="3"/>
  <c r="F6096" i="3"/>
  <c r="K6096" i="3"/>
  <c r="L6096" i="3"/>
  <c r="M6096" i="3" s="1"/>
  <c r="O6096" i="3"/>
  <c r="P6096" i="3"/>
  <c r="Q6096" i="3"/>
  <c r="S6096" i="3"/>
  <c r="T6096" i="3"/>
  <c r="N6096" i="3" s="1"/>
  <c r="U6096" i="3"/>
  <c r="V6096" i="3"/>
  <c r="E6097" i="3"/>
  <c r="F6097" i="3" s="1"/>
  <c r="L6097" i="3"/>
  <c r="O6097" i="3"/>
  <c r="P6097" i="3"/>
  <c r="S6097" i="3"/>
  <c r="M6097" i="3" s="1"/>
  <c r="T6097" i="3"/>
  <c r="N6097" i="3" s="1"/>
  <c r="U6097" i="3"/>
  <c r="V6097" i="3"/>
  <c r="E6098" i="3"/>
  <c r="F6098" i="3" s="1"/>
  <c r="L6098" i="3"/>
  <c r="O6098" i="3"/>
  <c r="P6098" i="3"/>
  <c r="Q6098" i="3"/>
  <c r="U6098" i="3"/>
  <c r="T6098" i="3" s="1"/>
  <c r="V6098" i="3"/>
  <c r="E6099" i="3"/>
  <c r="F6099" i="3" s="1"/>
  <c r="K6099" i="3"/>
  <c r="L6099" i="3"/>
  <c r="N6099" i="3"/>
  <c r="O6099" i="3"/>
  <c r="P6099" i="3"/>
  <c r="Q6099" i="3"/>
  <c r="T6099" i="3"/>
  <c r="U6099" i="3"/>
  <c r="S6099" i="3" s="1"/>
  <c r="M6099" i="3" s="1"/>
  <c r="V6099" i="3"/>
  <c r="E6100" i="3"/>
  <c r="F6100" i="3"/>
  <c r="K6100" i="3"/>
  <c r="L6100" i="3"/>
  <c r="M6100" i="3"/>
  <c r="O6100" i="3"/>
  <c r="P6100" i="3"/>
  <c r="Q6100" i="3"/>
  <c r="S6100" i="3"/>
  <c r="T6100" i="3"/>
  <c r="N6100" i="3" s="1"/>
  <c r="U6100" i="3"/>
  <c r="V6100" i="3"/>
  <c r="E6101" i="3"/>
  <c r="F6101" i="3" s="1"/>
  <c r="L6101" i="3"/>
  <c r="M6101" i="3" s="1"/>
  <c r="N6101" i="3"/>
  <c r="O6101" i="3"/>
  <c r="P6101" i="3"/>
  <c r="Q6101" i="3"/>
  <c r="S6101" i="3"/>
  <c r="T6101" i="3"/>
  <c r="U6101" i="3"/>
  <c r="V6101" i="3"/>
  <c r="E6102" i="3"/>
  <c r="F6102" i="3"/>
  <c r="K6102" i="3"/>
  <c r="L6102" i="3"/>
  <c r="O6102" i="3"/>
  <c r="P6102" i="3"/>
  <c r="Q6102" i="3"/>
  <c r="U6102" i="3"/>
  <c r="S6102" i="3" s="1"/>
  <c r="M6102" i="3" s="1"/>
  <c r="V6102" i="3"/>
  <c r="E6103" i="3"/>
  <c r="F6103" i="3"/>
  <c r="K6103" i="3"/>
  <c r="L6103" i="3"/>
  <c r="O6103" i="3"/>
  <c r="P6103" i="3"/>
  <c r="Q6103" i="3"/>
  <c r="T6103" i="3"/>
  <c r="U6103" i="3"/>
  <c r="S6103" i="3" s="1"/>
  <c r="V6103" i="3"/>
  <c r="E6104" i="3"/>
  <c r="Q6104" i="3" s="1"/>
  <c r="K6104" i="3"/>
  <c r="L6104" i="3"/>
  <c r="M6104" i="3" s="1"/>
  <c r="O6104" i="3"/>
  <c r="P6104" i="3"/>
  <c r="S6104" i="3"/>
  <c r="U6104" i="3"/>
  <c r="T6104" i="3" s="1"/>
  <c r="N6104" i="3" s="1"/>
  <c r="V6104" i="3"/>
  <c r="E6105" i="3"/>
  <c r="K6105" i="3" s="1"/>
  <c r="F6105" i="3"/>
  <c r="L6105" i="3"/>
  <c r="O6105" i="3"/>
  <c r="P6105" i="3"/>
  <c r="Q6105" i="3"/>
  <c r="U6105" i="3"/>
  <c r="S6105" i="3" s="1"/>
  <c r="M6105" i="3" s="1"/>
  <c r="V6105" i="3"/>
  <c r="E6106" i="3"/>
  <c r="L6106" i="3"/>
  <c r="O6106" i="3"/>
  <c r="P6106" i="3"/>
  <c r="T6106" i="3"/>
  <c r="U6106" i="3"/>
  <c r="S6106" i="3" s="1"/>
  <c r="V6106" i="3"/>
  <c r="E6107" i="3"/>
  <c r="F6107" i="3" s="1"/>
  <c r="K6107" i="3"/>
  <c r="L6107" i="3"/>
  <c r="O6107" i="3"/>
  <c r="P6107" i="3"/>
  <c r="S6107" i="3"/>
  <c r="U6107" i="3"/>
  <c r="T6107" i="3" s="1"/>
  <c r="V6107" i="3"/>
  <c r="E6108" i="3"/>
  <c r="F6108" i="3"/>
  <c r="K6108" i="3"/>
  <c r="L6108" i="3"/>
  <c r="M6108" i="3" s="1"/>
  <c r="O6108" i="3"/>
  <c r="P6108" i="3"/>
  <c r="Q6108" i="3"/>
  <c r="S6108" i="3"/>
  <c r="T6108" i="3"/>
  <c r="N6108" i="3" s="1"/>
  <c r="U6108" i="3"/>
  <c r="V6108" i="3"/>
  <c r="E6109" i="3"/>
  <c r="F6109" i="3" s="1"/>
  <c r="L6109" i="3"/>
  <c r="O6109" i="3"/>
  <c r="P6109" i="3"/>
  <c r="S6109" i="3"/>
  <c r="M6109" i="3" s="1"/>
  <c r="T6109" i="3"/>
  <c r="N6109" i="3" s="1"/>
  <c r="U6109" i="3"/>
  <c r="V6109" i="3"/>
  <c r="E6110" i="3"/>
  <c r="F6110" i="3" s="1"/>
  <c r="L6110" i="3"/>
  <c r="O6110" i="3"/>
  <c r="P6110" i="3"/>
  <c r="Q6110" i="3"/>
  <c r="U6110" i="3"/>
  <c r="T6110" i="3" s="1"/>
  <c r="V6110" i="3"/>
  <c r="E6111" i="3"/>
  <c r="F6111" i="3" s="1"/>
  <c r="K6111" i="3"/>
  <c r="L6111" i="3"/>
  <c r="N6111" i="3"/>
  <c r="O6111" i="3"/>
  <c r="P6111" i="3"/>
  <c r="Q6111" i="3"/>
  <c r="T6111" i="3"/>
  <c r="U6111" i="3"/>
  <c r="S6111" i="3" s="1"/>
  <c r="M6111" i="3" s="1"/>
  <c r="V6111" i="3"/>
  <c r="E6112" i="3"/>
  <c r="F6112" i="3"/>
  <c r="K6112" i="3"/>
  <c r="L6112" i="3"/>
  <c r="M6112" i="3"/>
  <c r="O6112" i="3"/>
  <c r="P6112" i="3"/>
  <c r="Q6112" i="3"/>
  <c r="S6112" i="3"/>
  <c r="T6112" i="3"/>
  <c r="N6112" i="3" s="1"/>
  <c r="U6112" i="3"/>
  <c r="V6112" i="3"/>
  <c r="E6113" i="3"/>
  <c r="F6113" i="3" s="1"/>
  <c r="L6113" i="3"/>
  <c r="M6113" i="3" s="1"/>
  <c r="N6113" i="3"/>
  <c r="O6113" i="3"/>
  <c r="P6113" i="3"/>
  <c r="Q6113" i="3"/>
  <c r="S6113" i="3"/>
  <c r="T6113" i="3"/>
  <c r="U6113" i="3"/>
  <c r="V6113" i="3"/>
  <c r="E6114" i="3"/>
  <c r="F6114" i="3"/>
  <c r="K6114" i="3"/>
  <c r="L6114" i="3"/>
  <c r="M6114" i="3"/>
  <c r="O6114" i="3"/>
  <c r="P6114" i="3"/>
  <c r="Q6114" i="3"/>
  <c r="U6114" i="3"/>
  <c r="S6114" i="3" s="1"/>
  <c r="V6114" i="3"/>
  <c r="E6115" i="3"/>
  <c r="F6115" i="3"/>
  <c r="K6115" i="3"/>
  <c r="L6115" i="3"/>
  <c r="O6115" i="3"/>
  <c r="P6115" i="3"/>
  <c r="Q6115" i="3"/>
  <c r="T6115" i="3"/>
  <c r="U6115" i="3"/>
  <c r="S6115" i="3" s="1"/>
  <c r="V6115" i="3"/>
  <c r="E6116" i="3"/>
  <c r="K6116" i="3"/>
  <c r="L6116" i="3"/>
  <c r="M6116" i="3" s="1"/>
  <c r="O6116" i="3"/>
  <c r="P6116" i="3"/>
  <c r="S6116" i="3"/>
  <c r="U6116" i="3"/>
  <c r="T6116" i="3" s="1"/>
  <c r="N6116" i="3" s="1"/>
  <c r="V6116" i="3"/>
  <c r="E6117" i="3"/>
  <c r="K6117" i="3" s="1"/>
  <c r="F6117" i="3"/>
  <c r="L6117" i="3"/>
  <c r="O6117" i="3"/>
  <c r="P6117" i="3"/>
  <c r="Q6117" i="3"/>
  <c r="U6117" i="3"/>
  <c r="V6117" i="3"/>
  <c r="E6118" i="3"/>
  <c r="L6118" i="3"/>
  <c r="O6118" i="3"/>
  <c r="P6118" i="3"/>
  <c r="T6118" i="3"/>
  <c r="U6118" i="3"/>
  <c r="S6118" i="3" s="1"/>
  <c r="V6118" i="3"/>
  <c r="E6119" i="3"/>
  <c r="F6119" i="3" s="1"/>
  <c r="K6119" i="3"/>
  <c r="L6119" i="3"/>
  <c r="M6119" i="3" s="1"/>
  <c r="O6119" i="3"/>
  <c r="P6119" i="3"/>
  <c r="S6119" i="3"/>
  <c r="U6119" i="3"/>
  <c r="T6119" i="3" s="1"/>
  <c r="V6119" i="3"/>
  <c r="E6120" i="3"/>
  <c r="F6120" i="3"/>
  <c r="K6120" i="3"/>
  <c r="L6120" i="3"/>
  <c r="M6120" i="3" s="1"/>
  <c r="O6120" i="3"/>
  <c r="P6120" i="3"/>
  <c r="Q6120" i="3"/>
  <c r="S6120" i="3"/>
  <c r="T6120" i="3"/>
  <c r="N6120" i="3" s="1"/>
  <c r="U6120" i="3"/>
  <c r="V6120" i="3"/>
  <c r="E6121" i="3"/>
  <c r="F6121" i="3" s="1"/>
  <c r="L6121" i="3"/>
  <c r="O6121" i="3"/>
  <c r="P6121" i="3"/>
  <c r="S6121" i="3"/>
  <c r="M6121" i="3" s="1"/>
  <c r="T6121" i="3"/>
  <c r="N6121" i="3" s="1"/>
  <c r="U6121" i="3"/>
  <c r="V6121" i="3"/>
  <c r="E6122" i="3"/>
  <c r="F6122" i="3" s="1"/>
  <c r="L6122" i="3"/>
  <c r="O6122" i="3"/>
  <c r="P6122" i="3"/>
  <c r="Q6122" i="3"/>
  <c r="U6122" i="3"/>
  <c r="T6122" i="3" s="1"/>
  <c r="V6122" i="3"/>
  <c r="E6123" i="3"/>
  <c r="F6123" i="3" s="1"/>
  <c r="K6123" i="3"/>
  <c r="L6123" i="3"/>
  <c r="N6123" i="3"/>
  <c r="O6123" i="3"/>
  <c r="P6123" i="3"/>
  <c r="Q6123" i="3"/>
  <c r="T6123" i="3"/>
  <c r="U6123" i="3"/>
  <c r="S6123" i="3" s="1"/>
  <c r="M6123" i="3" s="1"/>
  <c r="V6123" i="3"/>
  <c r="E6124" i="3"/>
  <c r="F6124" i="3"/>
  <c r="K6124" i="3"/>
  <c r="L6124" i="3"/>
  <c r="M6124" i="3"/>
  <c r="O6124" i="3"/>
  <c r="P6124" i="3"/>
  <c r="Q6124" i="3"/>
  <c r="S6124" i="3"/>
  <c r="T6124" i="3"/>
  <c r="N6124" i="3" s="1"/>
  <c r="U6124" i="3"/>
  <c r="V6124" i="3"/>
  <c r="E6125" i="3"/>
  <c r="F6125" i="3" s="1"/>
  <c r="L6125" i="3"/>
  <c r="M6125" i="3" s="1"/>
  <c r="N6125" i="3"/>
  <c r="O6125" i="3"/>
  <c r="P6125" i="3"/>
  <c r="Q6125" i="3"/>
  <c r="S6125" i="3"/>
  <c r="T6125" i="3"/>
  <c r="U6125" i="3"/>
  <c r="V6125" i="3"/>
  <c r="E6126" i="3"/>
  <c r="F6126" i="3"/>
  <c r="K6126" i="3"/>
  <c r="L6126" i="3"/>
  <c r="M6126" i="3"/>
  <c r="O6126" i="3"/>
  <c r="P6126" i="3"/>
  <c r="Q6126" i="3"/>
  <c r="U6126" i="3"/>
  <c r="S6126" i="3" s="1"/>
  <c r="V6126" i="3"/>
  <c r="E6127" i="3"/>
  <c r="F6127" i="3"/>
  <c r="K6127" i="3"/>
  <c r="L6127" i="3"/>
  <c r="O6127" i="3"/>
  <c r="P6127" i="3"/>
  <c r="Q6127" i="3"/>
  <c r="T6127" i="3"/>
  <c r="U6127" i="3"/>
  <c r="S6127" i="3" s="1"/>
  <c r="V6127" i="3"/>
  <c r="E6128" i="3"/>
  <c r="K6128" i="3" s="1"/>
  <c r="L6128" i="3"/>
  <c r="M6128" i="3" s="1"/>
  <c r="O6128" i="3"/>
  <c r="P6128" i="3"/>
  <c r="S6128" i="3"/>
  <c r="U6128" i="3"/>
  <c r="T6128" i="3" s="1"/>
  <c r="N6128" i="3" s="1"/>
  <c r="V6128" i="3"/>
  <c r="E6129" i="3"/>
  <c r="K6129" i="3" s="1"/>
  <c r="F6129" i="3"/>
  <c r="L6129" i="3"/>
  <c r="O6129" i="3"/>
  <c r="P6129" i="3"/>
  <c r="Q6129" i="3"/>
  <c r="U6129" i="3"/>
  <c r="V6129" i="3"/>
  <c r="E6130" i="3"/>
  <c r="L6130" i="3"/>
  <c r="O6130" i="3"/>
  <c r="P6130" i="3"/>
  <c r="T6130" i="3"/>
  <c r="U6130" i="3"/>
  <c r="S6130" i="3" s="1"/>
  <c r="V6130" i="3"/>
  <c r="E6131" i="3"/>
  <c r="F6131" i="3" s="1"/>
  <c r="K6131" i="3"/>
  <c r="L6131" i="3"/>
  <c r="O6131" i="3"/>
  <c r="P6131" i="3"/>
  <c r="U6131" i="3"/>
  <c r="T6131" i="3" s="1"/>
  <c r="V6131" i="3"/>
  <c r="E6132" i="3"/>
  <c r="F6132" i="3"/>
  <c r="K6132" i="3"/>
  <c r="L6132" i="3"/>
  <c r="M6132" i="3" s="1"/>
  <c r="O6132" i="3"/>
  <c r="P6132" i="3"/>
  <c r="Q6132" i="3"/>
  <c r="S6132" i="3"/>
  <c r="T6132" i="3"/>
  <c r="N6132" i="3" s="1"/>
  <c r="U6132" i="3"/>
  <c r="V6132" i="3"/>
  <c r="E6133" i="3"/>
  <c r="F6133" i="3" s="1"/>
  <c r="L6133" i="3"/>
  <c r="O6133" i="3"/>
  <c r="P6133" i="3"/>
  <c r="S6133" i="3"/>
  <c r="M6133" i="3" s="1"/>
  <c r="T6133" i="3"/>
  <c r="N6133" i="3" s="1"/>
  <c r="U6133" i="3"/>
  <c r="V6133" i="3"/>
  <c r="E6134" i="3"/>
  <c r="F6134" i="3" s="1"/>
  <c r="L6134" i="3"/>
  <c r="O6134" i="3"/>
  <c r="P6134" i="3"/>
  <c r="Q6134" i="3"/>
  <c r="U6134" i="3"/>
  <c r="T6134" i="3" s="1"/>
  <c r="V6134" i="3"/>
  <c r="E6135" i="3"/>
  <c r="F6135" i="3" s="1"/>
  <c r="K6135" i="3"/>
  <c r="L6135" i="3"/>
  <c r="N6135" i="3"/>
  <c r="O6135" i="3"/>
  <c r="P6135" i="3"/>
  <c r="Q6135" i="3"/>
  <c r="T6135" i="3"/>
  <c r="U6135" i="3"/>
  <c r="S6135" i="3" s="1"/>
  <c r="M6135" i="3" s="1"/>
  <c r="V6135" i="3"/>
  <c r="E6136" i="3"/>
  <c r="F6136" i="3"/>
  <c r="K6136" i="3"/>
  <c r="L6136" i="3"/>
  <c r="M6136" i="3"/>
  <c r="O6136" i="3"/>
  <c r="P6136" i="3"/>
  <c r="Q6136" i="3"/>
  <c r="S6136" i="3"/>
  <c r="T6136" i="3"/>
  <c r="N6136" i="3" s="1"/>
  <c r="U6136" i="3"/>
  <c r="V6136" i="3"/>
  <c r="E6137" i="3"/>
  <c r="F6137" i="3" s="1"/>
  <c r="L6137" i="3"/>
  <c r="M6137" i="3" s="1"/>
  <c r="N6137" i="3"/>
  <c r="O6137" i="3"/>
  <c r="P6137" i="3"/>
  <c r="Q6137" i="3"/>
  <c r="S6137" i="3"/>
  <c r="T6137" i="3"/>
  <c r="U6137" i="3"/>
  <c r="V6137" i="3"/>
  <c r="E6138" i="3"/>
  <c r="F6138" i="3"/>
  <c r="K6138" i="3"/>
  <c r="L6138" i="3"/>
  <c r="M6138" i="3"/>
  <c r="O6138" i="3"/>
  <c r="P6138" i="3"/>
  <c r="Q6138" i="3"/>
  <c r="U6138" i="3"/>
  <c r="S6138" i="3" s="1"/>
  <c r="V6138" i="3"/>
  <c r="E6139" i="3"/>
  <c r="F6139" i="3"/>
  <c r="K6139" i="3"/>
  <c r="L6139" i="3"/>
  <c r="O6139" i="3"/>
  <c r="P6139" i="3"/>
  <c r="Q6139" i="3"/>
  <c r="T6139" i="3"/>
  <c r="U6139" i="3"/>
  <c r="S6139" i="3" s="1"/>
  <c r="V6139" i="3"/>
  <c r="E6140" i="3"/>
  <c r="K6140" i="3"/>
  <c r="L6140" i="3"/>
  <c r="M6140" i="3" s="1"/>
  <c r="O6140" i="3"/>
  <c r="P6140" i="3"/>
  <c r="S6140" i="3"/>
  <c r="U6140" i="3"/>
  <c r="T6140" i="3" s="1"/>
  <c r="N6140" i="3" s="1"/>
  <c r="V6140" i="3"/>
  <c r="E6141" i="3"/>
  <c r="K6141" i="3" s="1"/>
  <c r="F6141" i="3"/>
  <c r="L6141" i="3"/>
  <c r="O6141" i="3"/>
  <c r="P6141" i="3"/>
  <c r="Q6141" i="3"/>
  <c r="U6141" i="3"/>
  <c r="V6141" i="3"/>
  <c r="E6142" i="3"/>
  <c r="L6142" i="3"/>
  <c r="O6142" i="3"/>
  <c r="P6142" i="3"/>
  <c r="T6142" i="3"/>
  <c r="U6142" i="3"/>
  <c r="S6142" i="3" s="1"/>
  <c r="V6142" i="3"/>
  <c r="E6143" i="3"/>
  <c r="F6143" i="3" s="1"/>
  <c r="K6143" i="3"/>
  <c r="L6143" i="3"/>
  <c r="M6143" i="3" s="1"/>
  <c r="O6143" i="3"/>
  <c r="P6143" i="3"/>
  <c r="S6143" i="3"/>
  <c r="U6143" i="3"/>
  <c r="T6143" i="3" s="1"/>
  <c r="V6143" i="3"/>
  <c r="E6144" i="3"/>
  <c r="F6144" i="3"/>
  <c r="K6144" i="3"/>
  <c r="L6144" i="3"/>
  <c r="M6144" i="3" s="1"/>
  <c r="O6144" i="3"/>
  <c r="P6144" i="3"/>
  <c r="Q6144" i="3"/>
  <c r="S6144" i="3"/>
  <c r="T6144" i="3"/>
  <c r="N6144" i="3" s="1"/>
  <c r="U6144" i="3"/>
  <c r="V6144" i="3"/>
  <c r="E6145" i="3"/>
  <c r="F6145" i="3" s="1"/>
  <c r="L6145" i="3"/>
  <c r="O6145" i="3"/>
  <c r="P6145" i="3"/>
  <c r="S6145" i="3"/>
  <c r="M6145" i="3" s="1"/>
  <c r="T6145" i="3"/>
  <c r="N6145" i="3" s="1"/>
  <c r="U6145" i="3"/>
  <c r="V6145" i="3"/>
  <c r="E6146" i="3"/>
  <c r="F6146" i="3" s="1"/>
  <c r="L6146" i="3"/>
  <c r="O6146" i="3"/>
  <c r="P6146" i="3"/>
  <c r="Q6146" i="3"/>
  <c r="U6146" i="3"/>
  <c r="T6146" i="3" s="1"/>
  <c r="V6146" i="3"/>
  <c r="E6147" i="3"/>
  <c r="F6147" i="3" s="1"/>
  <c r="K6147" i="3"/>
  <c r="L6147" i="3"/>
  <c r="N6147" i="3"/>
  <c r="O6147" i="3"/>
  <c r="P6147" i="3"/>
  <c r="Q6147" i="3"/>
  <c r="T6147" i="3"/>
  <c r="U6147" i="3"/>
  <c r="S6147" i="3" s="1"/>
  <c r="M6147" i="3" s="1"/>
  <c r="V6147" i="3"/>
  <c r="E6148" i="3"/>
  <c r="F6148" i="3"/>
  <c r="K6148" i="3"/>
  <c r="L6148" i="3"/>
  <c r="M6148" i="3"/>
  <c r="O6148" i="3"/>
  <c r="P6148" i="3"/>
  <c r="Q6148" i="3"/>
  <c r="S6148" i="3"/>
  <c r="T6148" i="3"/>
  <c r="N6148" i="3" s="1"/>
  <c r="U6148" i="3"/>
  <c r="V6148" i="3"/>
  <c r="E6149" i="3"/>
  <c r="F6149" i="3" s="1"/>
  <c r="L6149" i="3"/>
  <c r="M6149" i="3" s="1"/>
  <c r="N6149" i="3"/>
  <c r="O6149" i="3"/>
  <c r="P6149" i="3"/>
  <c r="Q6149" i="3"/>
  <c r="S6149" i="3"/>
  <c r="T6149" i="3"/>
  <c r="U6149" i="3"/>
  <c r="V6149" i="3"/>
  <c r="E6150" i="3"/>
  <c r="F6150" i="3"/>
  <c r="K6150" i="3"/>
  <c r="L6150" i="3"/>
  <c r="M6150" i="3"/>
  <c r="O6150" i="3"/>
  <c r="P6150" i="3"/>
  <c r="Q6150" i="3"/>
  <c r="U6150" i="3"/>
  <c r="S6150" i="3" s="1"/>
  <c r="V6150" i="3"/>
  <c r="E6151" i="3"/>
  <c r="F6151" i="3"/>
  <c r="K6151" i="3"/>
  <c r="L6151" i="3"/>
  <c r="O6151" i="3"/>
  <c r="P6151" i="3"/>
  <c r="Q6151" i="3"/>
  <c r="T6151" i="3"/>
  <c r="U6151" i="3"/>
  <c r="S6151" i="3" s="1"/>
  <c r="V6151" i="3"/>
  <c r="E6152" i="3"/>
  <c r="K6152" i="3" s="1"/>
  <c r="L6152" i="3"/>
  <c r="M6152" i="3" s="1"/>
  <c r="O6152" i="3"/>
  <c r="P6152" i="3"/>
  <c r="S6152" i="3"/>
  <c r="U6152" i="3"/>
  <c r="T6152" i="3" s="1"/>
  <c r="N6152" i="3" s="1"/>
  <c r="V6152" i="3"/>
  <c r="E6153" i="3"/>
  <c r="K6153" i="3" s="1"/>
  <c r="F6153" i="3"/>
  <c r="L6153" i="3"/>
  <c r="O6153" i="3"/>
  <c r="P6153" i="3"/>
  <c r="Q6153" i="3"/>
  <c r="U6153" i="3"/>
  <c r="V6153" i="3"/>
  <c r="E6154" i="3"/>
  <c r="L6154" i="3"/>
  <c r="M6154" i="3" s="1"/>
  <c r="O6154" i="3"/>
  <c r="P6154" i="3"/>
  <c r="T6154" i="3"/>
  <c r="U6154" i="3"/>
  <c r="S6154" i="3" s="1"/>
  <c r="V6154" i="3"/>
  <c r="E6155" i="3"/>
  <c r="F6155" i="3" s="1"/>
  <c r="K6155" i="3"/>
  <c r="L6155" i="3"/>
  <c r="O6155" i="3"/>
  <c r="P6155" i="3"/>
  <c r="U6155" i="3"/>
  <c r="T6155" i="3" s="1"/>
  <c r="V6155" i="3"/>
  <c r="E6156" i="3"/>
  <c r="F6156" i="3"/>
  <c r="K6156" i="3"/>
  <c r="L6156" i="3"/>
  <c r="M6156" i="3" s="1"/>
  <c r="O6156" i="3"/>
  <c r="P6156" i="3"/>
  <c r="Q6156" i="3"/>
  <c r="S6156" i="3"/>
  <c r="T6156" i="3"/>
  <c r="N6156" i="3" s="1"/>
  <c r="U6156" i="3"/>
  <c r="V6156" i="3"/>
  <c r="E6157" i="3"/>
  <c r="F6157" i="3" s="1"/>
  <c r="L6157" i="3"/>
  <c r="O6157" i="3"/>
  <c r="P6157" i="3"/>
  <c r="S6157" i="3"/>
  <c r="M6157" i="3" s="1"/>
  <c r="T6157" i="3"/>
  <c r="N6157" i="3" s="1"/>
  <c r="U6157" i="3"/>
  <c r="V6157" i="3"/>
  <c r="E6158" i="3"/>
  <c r="F6158" i="3" s="1"/>
  <c r="L6158" i="3"/>
  <c r="O6158" i="3"/>
  <c r="P6158" i="3"/>
  <c r="Q6158" i="3"/>
  <c r="U6158" i="3"/>
  <c r="T6158" i="3" s="1"/>
  <c r="V6158" i="3"/>
  <c r="E6159" i="3"/>
  <c r="F6159" i="3" s="1"/>
  <c r="K6159" i="3"/>
  <c r="L6159" i="3"/>
  <c r="N6159" i="3"/>
  <c r="O6159" i="3"/>
  <c r="P6159" i="3"/>
  <c r="Q6159" i="3"/>
  <c r="T6159" i="3"/>
  <c r="U6159" i="3"/>
  <c r="S6159" i="3" s="1"/>
  <c r="M6159" i="3" s="1"/>
  <c r="V6159" i="3"/>
  <c r="E6160" i="3"/>
  <c r="F6160" i="3"/>
  <c r="K6160" i="3"/>
  <c r="L6160" i="3"/>
  <c r="M6160" i="3"/>
  <c r="O6160" i="3"/>
  <c r="P6160" i="3"/>
  <c r="Q6160" i="3"/>
  <c r="S6160" i="3"/>
  <c r="T6160" i="3"/>
  <c r="N6160" i="3" s="1"/>
  <c r="U6160" i="3"/>
  <c r="V6160" i="3"/>
  <c r="E6161" i="3"/>
  <c r="F6161" i="3" s="1"/>
  <c r="L6161" i="3"/>
  <c r="O6161" i="3"/>
  <c r="P6161" i="3"/>
  <c r="Q6161" i="3"/>
  <c r="S6161" i="3"/>
  <c r="T6161" i="3"/>
  <c r="U6161" i="3"/>
  <c r="V6161" i="3"/>
  <c r="E6162" i="3"/>
  <c r="F6162" i="3"/>
  <c r="K6162" i="3"/>
  <c r="L6162" i="3"/>
  <c r="O6162" i="3"/>
  <c r="P6162" i="3"/>
  <c r="Q6162" i="3"/>
  <c r="U6162" i="3"/>
  <c r="S6162" i="3" s="1"/>
  <c r="M6162" i="3" s="1"/>
  <c r="V6162" i="3"/>
  <c r="E6163" i="3"/>
  <c r="F6163" i="3"/>
  <c r="K6163" i="3"/>
  <c r="L6163" i="3"/>
  <c r="O6163" i="3"/>
  <c r="P6163" i="3"/>
  <c r="Q6163" i="3"/>
  <c r="T6163" i="3"/>
  <c r="U6163" i="3"/>
  <c r="S6163" i="3" s="1"/>
  <c r="V6163" i="3"/>
  <c r="E6164" i="3"/>
  <c r="K6164" i="3" s="1"/>
  <c r="L6164" i="3"/>
  <c r="M6164" i="3" s="1"/>
  <c r="O6164" i="3"/>
  <c r="P6164" i="3"/>
  <c r="S6164" i="3"/>
  <c r="U6164" i="3"/>
  <c r="T6164" i="3" s="1"/>
  <c r="N6164" i="3" s="1"/>
  <c r="V6164" i="3"/>
  <c r="E6165" i="3"/>
  <c r="K6165" i="3" s="1"/>
  <c r="F6165" i="3"/>
  <c r="L6165" i="3"/>
  <c r="O6165" i="3"/>
  <c r="P6165" i="3"/>
  <c r="Q6165" i="3"/>
  <c r="U6165" i="3"/>
  <c r="V6165" i="3"/>
  <c r="E6166" i="3"/>
  <c r="L6166" i="3"/>
  <c r="M6166" i="3" s="1"/>
  <c r="O6166" i="3"/>
  <c r="P6166" i="3"/>
  <c r="T6166" i="3"/>
  <c r="U6166" i="3"/>
  <c r="S6166" i="3" s="1"/>
  <c r="V6166" i="3"/>
  <c r="E6167" i="3"/>
  <c r="F6167" i="3" s="1"/>
  <c r="K6167" i="3"/>
  <c r="L6167" i="3"/>
  <c r="O6167" i="3"/>
  <c r="P6167" i="3"/>
  <c r="U6167" i="3"/>
  <c r="T6167" i="3" s="1"/>
  <c r="V6167" i="3"/>
  <c r="E6168" i="3"/>
  <c r="F6168" i="3"/>
  <c r="K6168" i="3"/>
  <c r="L6168" i="3"/>
  <c r="M6168" i="3" s="1"/>
  <c r="O6168" i="3"/>
  <c r="P6168" i="3"/>
  <c r="Q6168" i="3"/>
  <c r="S6168" i="3"/>
  <c r="T6168" i="3"/>
  <c r="N6168" i="3" s="1"/>
  <c r="U6168" i="3"/>
  <c r="V6168" i="3"/>
  <c r="E6169" i="3"/>
  <c r="F6169" i="3" s="1"/>
  <c r="L6169" i="3"/>
  <c r="O6169" i="3"/>
  <c r="P6169" i="3"/>
  <c r="S6169" i="3"/>
  <c r="M6169" i="3" s="1"/>
  <c r="T6169" i="3"/>
  <c r="N6169" i="3" s="1"/>
  <c r="U6169" i="3"/>
  <c r="V6169" i="3"/>
  <c r="E6170" i="3"/>
  <c r="F6170" i="3" s="1"/>
  <c r="L6170" i="3"/>
  <c r="O6170" i="3"/>
  <c r="P6170" i="3"/>
  <c r="Q6170" i="3"/>
  <c r="U6170" i="3"/>
  <c r="V6170" i="3"/>
  <c r="E6171" i="3"/>
  <c r="F6171" i="3" s="1"/>
  <c r="K6171" i="3"/>
  <c r="L6171" i="3"/>
  <c r="O6171" i="3"/>
  <c r="P6171" i="3"/>
  <c r="Q6171" i="3"/>
  <c r="T6171" i="3"/>
  <c r="N6171" i="3" s="1"/>
  <c r="U6171" i="3"/>
  <c r="S6171" i="3" s="1"/>
  <c r="M6171" i="3" s="1"/>
  <c r="V6171" i="3"/>
  <c r="E6172" i="3"/>
  <c r="F6172" i="3"/>
  <c r="K6172" i="3"/>
  <c r="L6172" i="3"/>
  <c r="M6172" i="3"/>
  <c r="O6172" i="3"/>
  <c r="P6172" i="3"/>
  <c r="Q6172" i="3"/>
  <c r="S6172" i="3"/>
  <c r="T6172" i="3"/>
  <c r="N6172" i="3" s="1"/>
  <c r="U6172" i="3"/>
  <c r="V6172" i="3"/>
  <c r="E6173" i="3"/>
  <c r="F6173" i="3" s="1"/>
  <c r="L6173" i="3"/>
  <c r="M6173" i="3" s="1"/>
  <c r="N6173" i="3"/>
  <c r="O6173" i="3"/>
  <c r="P6173" i="3"/>
  <c r="Q6173" i="3"/>
  <c r="S6173" i="3"/>
  <c r="T6173" i="3"/>
  <c r="U6173" i="3"/>
  <c r="V6173" i="3"/>
  <c r="E6174" i="3"/>
  <c r="F6174" i="3"/>
  <c r="K6174" i="3"/>
  <c r="L6174" i="3"/>
  <c r="M6174" i="3"/>
  <c r="O6174" i="3"/>
  <c r="P6174" i="3"/>
  <c r="Q6174" i="3"/>
  <c r="U6174" i="3"/>
  <c r="S6174" i="3" s="1"/>
  <c r="V6174" i="3"/>
  <c r="E6175" i="3"/>
  <c r="F6175" i="3"/>
  <c r="K6175" i="3"/>
  <c r="L6175" i="3"/>
  <c r="O6175" i="3"/>
  <c r="P6175" i="3"/>
  <c r="Q6175" i="3"/>
  <c r="T6175" i="3"/>
  <c r="U6175" i="3"/>
  <c r="S6175" i="3" s="1"/>
  <c r="V6175" i="3"/>
  <c r="E6176" i="3"/>
  <c r="K6176" i="3"/>
  <c r="L6176" i="3"/>
  <c r="M6176" i="3" s="1"/>
  <c r="N6176" i="3"/>
  <c r="O6176" i="3"/>
  <c r="P6176" i="3"/>
  <c r="S6176" i="3"/>
  <c r="U6176" i="3"/>
  <c r="T6176" i="3" s="1"/>
  <c r="V6176" i="3"/>
  <c r="E6177" i="3"/>
  <c r="K6177" i="3" s="1"/>
  <c r="F6177" i="3"/>
  <c r="L6177" i="3"/>
  <c r="O6177" i="3"/>
  <c r="P6177" i="3"/>
  <c r="Q6177" i="3"/>
  <c r="U6177" i="3"/>
  <c r="V6177" i="3"/>
  <c r="E6178" i="3"/>
  <c r="L6178" i="3"/>
  <c r="O6178" i="3"/>
  <c r="P6178" i="3"/>
  <c r="T6178" i="3"/>
  <c r="U6178" i="3"/>
  <c r="S6178" i="3" s="1"/>
  <c r="V6178" i="3"/>
  <c r="E6179" i="3"/>
  <c r="F6179" i="3" s="1"/>
  <c r="K6179" i="3"/>
  <c r="L6179" i="3"/>
  <c r="O6179" i="3"/>
  <c r="P6179" i="3"/>
  <c r="S6179" i="3"/>
  <c r="U6179" i="3"/>
  <c r="T6179" i="3" s="1"/>
  <c r="V6179" i="3"/>
  <c r="E6180" i="3"/>
  <c r="F6180" i="3"/>
  <c r="K6180" i="3"/>
  <c r="L6180" i="3"/>
  <c r="M6180" i="3" s="1"/>
  <c r="O6180" i="3"/>
  <c r="P6180" i="3"/>
  <c r="Q6180" i="3"/>
  <c r="S6180" i="3"/>
  <c r="T6180" i="3"/>
  <c r="N6180" i="3" s="1"/>
  <c r="U6180" i="3"/>
  <c r="V6180" i="3"/>
  <c r="E6181" i="3"/>
  <c r="L6181" i="3"/>
  <c r="O6181" i="3"/>
  <c r="P6181" i="3"/>
  <c r="S6181" i="3"/>
  <c r="M6181" i="3" s="1"/>
  <c r="T6181" i="3"/>
  <c r="N6181" i="3" s="1"/>
  <c r="U6181" i="3"/>
  <c r="V6181" i="3"/>
  <c r="E6182" i="3"/>
  <c r="F6182" i="3" s="1"/>
  <c r="L6182" i="3"/>
  <c r="O6182" i="3"/>
  <c r="P6182" i="3"/>
  <c r="Q6182" i="3"/>
  <c r="U6182" i="3"/>
  <c r="V6182" i="3"/>
  <c r="E6183" i="3"/>
  <c r="F6183" i="3" s="1"/>
  <c r="K6183" i="3"/>
  <c r="L6183" i="3"/>
  <c r="M6183" i="3" s="1"/>
  <c r="O6183" i="3"/>
  <c r="P6183" i="3"/>
  <c r="Q6183" i="3"/>
  <c r="T6183" i="3"/>
  <c r="N6183" i="3" s="1"/>
  <c r="U6183" i="3"/>
  <c r="S6183" i="3" s="1"/>
  <c r="V6183" i="3"/>
  <c r="E6184" i="3"/>
  <c r="F6184" i="3"/>
  <c r="K6184" i="3"/>
  <c r="L6184" i="3"/>
  <c r="O6184" i="3"/>
  <c r="P6184" i="3"/>
  <c r="Q6184" i="3"/>
  <c r="S6184" i="3"/>
  <c r="M6184" i="3" s="1"/>
  <c r="T6184" i="3"/>
  <c r="N6184" i="3" s="1"/>
  <c r="U6184" i="3"/>
  <c r="V6184" i="3"/>
  <c r="E6185" i="3"/>
  <c r="F6185" i="3" s="1"/>
  <c r="L6185" i="3"/>
  <c r="M6185" i="3" s="1"/>
  <c r="O6185" i="3"/>
  <c r="P6185" i="3"/>
  <c r="Q6185" i="3"/>
  <c r="S6185" i="3"/>
  <c r="T6185" i="3"/>
  <c r="U6185" i="3"/>
  <c r="V6185" i="3"/>
  <c r="E6186" i="3"/>
  <c r="F6186" i="3" s="1"/>
  <c r="K6186" i="3"/>
  <c r="L6186" i="3"/>
  <c r="M6186" i="3"/>
  <c r="O6186" i="3"/>
  <c r="P6186" i="3"/>
  <c r="Q6186" i="3"/>
  <c r="U6186" i="3"/>
  <c r="S6186" i="3" s="1"/>
  <c r="V6186" i="3"/>
  <c r="E6187" i="3"/>
  <c r="F6187" i="3"/>
  <c r="K6187" i="3"/>
  <c r="L6187" i="3"/>
  <c r="O6187" i="3"/>
  <c r="P6187" i="3"/>
  <c r="Q6187" i="3"/>
  <c r="T6187" i="3"/>
  <c r="U6187" i="3"/>
  <c r="S6187" i="3" s="1"/>
  <c r="V6187" i="3"/>
  <c r="E6188" i="3"/>
  <c r="K6188" i="3"/>
  <c r="L6188" i="3"/>
  <c r="M6188" i="3" s="1"/>
  <c r="N6188" i="3"/>
  <c r="O6188" i="3"/>
  <c r="P6188" i="3"/>
  <c r="S6188" i="3"/>
  <c r="T6188" i="3"/>
  <c r="U6188" i="3"/>
  <c r="V6188" i="3"/>
  <c r="E6189" i="3"/>
  <c r="K6189" i="3" s="1"/>
  <c r="F6189" i="3"/>
  <c r="L6189" i="3"/>
  <c r="O6189" i="3"/>
  <c r="P6189" i="3"/>
  <c r="Q6189" i="3"/>
  <c r="U6189" i="3"/>
  <c r="V6189" i="3"/>
  <c r="E6190" i="3"/>
  <c r="L6190" i="3"/>
  <c r="M6190" i="3" s="1"/>
  <c r="O6190" i="3"/>
  <c r="P6190" i="3"/>
  <c r="T6190" i="3"/>
  <c r="U6190" i="3"/>
  <c r="S6190" i="3" s="1"/>
  <c r="V6190" i="3"/>
  <c r="E6191" i="3"/>
  <c r="F6191" i="3" s="1"/>
  <c r="K6191" i="3"/>
  <c r="L6191" i="3"/>
  <c r="O6191" i="3"/>
  <c r="P6191" i="3"/>
  <c r="S6191" i="3"/>
  <c r="U6191" i="3"/>
  <c r="T6191" i="3" s="1"/>
  <c r="V6191" i="3"/>
  <c r="E6192" i="3"/>
  <c r="F6192" i="3"/>
  <c r="K6192" i="3"/>
  <c r="L6192" i="3"/>
  <c r="M6192" i="3" s="1"/>
  <c r="N6192" i="3"/>
  <c r="O6192" i="3"/>
  <c r="P6192" i="3"/>
  <c r="Q6192" i="3"/>
  <c r="S6192" i="3"/>
  <c r="T6192" i="3"/>
  <c r="U6192" i="3"/>
  <c r="V6192" i="3"/>
  <c r="E6193" i="3"/>
  <c r="F6193" i="3"/>
  <c r="L6193" i="3"/>
  <c r="M6193" i="3"/>
  <c r="O6193" i="3"/>
  <c r="P6193" i="3"/>
  <c r="S6193" i="3"/>
  <c r="T6193" i="3"/>
  <c r="N6193" i="3" s="1"/>
  <c r="U6193" i="3"/>
  <c r="V6193" i="3"/>
  <c r="E6194" i="3"/>
  <c r="L6194" i="3"/>
  <c r="O6194" i="3"/>
  <c r="P6194" i="3"/>
  <c r="Q6194" i="3"/>
  <c r="U6194" i="3"/>
  <c r="V6194" i="3"/>
  <c r="E6195" i="3"/>
  <c r="F6195" i="3" s="1"/>
  <c r="K6195" i="3"/>
  <c r="L6195" i="3"/>
  <c r="O6195" i="3"/>
  <c r="P6195" i="3"/>
  <c r="Q6195" i="3"/>
  <c r="U6195" i="3"/>
  <c r="S6195" i="3" s="1"/>
  <c r="V6195" i="3"/>
  <c r="E6196" i="3"/>
  <c r="F6196" i="3"/>
  <c r="K6196" i="3"/>
  <c r="L6196" i="3"/>
  <c r="O6196" i="3"/>
  <c r="P6196" i="3"/>
  <c r="Q6196" i="3"/>
  <c r="S6196" i="3"/>
  <c r="M6196" i="3" s="1"/>
  <c r="T6196" i="3"/>
  <c r="N6196" i="3" s="1"/>
  <c r="U6196" i="3"/>
  <c r="V6196" i="3"/>
  <c r="E6197" i="3"/>
  <c r="L6197" i="3"/>
  <c r="O6197" i="3"/>
  <c r="P6197" i="3"/>
  <c r="Q6197" i="3"/>
  <c r="S6197" i="3"/>
  <c r="T6197" i="3"/>
  <c r="U6197" i="3"/>
  <c r="V6197" i="3"/>
  <c r="E6198" i="3"/>
  <c r="F6198" i="3" s="1"/>
  <c r="K6198" i="3"/>
  <c r="L6198" i="3"/>
  <c r="O6198" i="3"/>
  <c r="P6198" i="3"/>
  <c r="Q6198" i="3"/>
  <c r="U6198" i="3"/>
  <c r="V6198" i="3"/>
  <c r="E6199" i="3"/>
  <c r="F6199" i="3"/>
  <c r="K6199" i="3"/>
  <c r="L6199" i="3"/>
  <c r="O6199" i="3"/>
  <c r="P6199" i="3"/>
  <c r="Q6199" i="3"/>
  <c r="T6199" i="3"/>
  <c r="U6199" i="3"/>
  <c r="S6199" i="3" s="1"/>
  <c r="V6199" i="3"/>
  <c r="E6200" i="3"/>
  <c r="K6200" i="3" s="1"/>
  <c r="L6200" i="3"/>
  <c r="N6200" i="3"/>
  <c r="O6200" i="3"/>
  <c r="P6200" i="3"/>
  <c r="S6200" i="3"/>
  <c r="T6200" i="3"/>
  <c r="U6200" i="3"/>
  <c r="V6200" i="3"/>
  <c r="E6201" i="3"/>
  <c r="K6201" i="3" s="1"/>
  <c r="F6201" i="3"/>
  <c r="L6201" i="3"/>
  <c r="O6201" i="3"/>
  <c r="P6201" i="3"/>
  <c r="Q6201" i="3"/>
  <c r="U6201" i="3"/>
  <c r="V6201" i="3"/>
  <c r="E6202" i="3"/>
  <c r="L6202" i="3"/>
  <c r="M6202" i="3"/>
  <c r="O6202" i="3"/>
  <c r="P6202" i="3"/>
  <c r="T6202" i="3"/>
  <c r="U6202" i="3"/>
  <c r="S6202" i="3" s="1"/>
  <c r="V6202" i="3"/>
  <c r="E6203" i="3"/>
  <c r="F6203" i="3" s="1"/>
  <c r="K6203" i="3"/>
  <c r="L6203" i="3"/>
  <c r="O6203" i="3"/>
  <c r="P6203" i="3"/>
  <c r="U6203" i="3"/>
  <c r="T6203" i="3" s="1"/>
  <c r="V6203" i="3"/>
  <c r="E6204" i="3"/>
  <c r="F6204" i="3"/>
  <c r="K6204" i="3"/>
  <c r="L6204" i="3"/>
  <c r="M6204" i="3" s="1"/>
  <c r="N6204" i="3"/>
  <c r="O6204" i="3"/>
  <c r="P6204" i="3"/>
  <c r="Q6204" i="3"/>
  <c r="S6204" i="3"/>
  <c r="T6204" i="3"/>
  <c r="U6204" i="3"/>
  <c r="V6204" i="3"/>
  <c r="E6205" i="3"/>
  <c r="F6205" i="3" s="1"/>
  <c r="L6205" i="3"/>
  <c r="O6205" i="3"/>
  <c r="P6205" i="3"/>
  <c r="S6205" i="3"/>
  <c r="M6205" i="3" s="1"/>
  <c r="T6205" i="3"/>
  <c r="N6205" i="3" s="1"/>
  <c r="U6205" i="3"/>
  <c r="V6205" i="3"/>
  <c r="E6206" i="3"/>
  <c r="Q6206" i="3" s="1"/>
  <c r="L6206" i="3"/>
  <c r="O6206" i="3"/>
  <c r="P6206" i="3"/>
  <c r="U6206" i="3"/>
  <c r="V6206" i="3"/>
  <c r="E6207" i="3"/>
  <c r="F6207" i="3" s="1"/>
  <c r="K6207" i="3"/>
  <c r="L6207" i="3"/>
  <c r="M6207" i="3" s="1"/>
  <c r="N6207" i="3"/>
  <c r="O6207" i="3"/>
  <c r="P6207" i="3"/>
  <c r="Q6207" i="3"/>
  <c r="T6207" i="3"/>
  <c r="U6207" i="3"/>
  <c r="S6207" i="3" s="1"/>
  <c r="V6207" i="3"/>
  <c r="E6208" i="3"/>
  <c r="F6208" i="3"/>
  <c r="K6208" i="3"/>
  <c r="L6208" i="3"/>
  <c r="M6208" i="3"/>
  <c r="O6208" i="3"/>
  <c r="P6208" i="3"/>
  <c r="Q6208" i="3"/>
  <c r="S6208" i="3"/>
  <c r="T6208" i="3"/>
  <c r="N6208" i="3" s="1"/>
  <c r="U6208" i="3"/>
  <c r="V6208" i="3"/>
  <c r="E6209" i="3"/>
  <c r="L6209" i="3"/>
  <c r="M6209" i="3" s="1"/>
  <c r="N6209" i="3"/>
  <c r="O6209" i="3"/>
  <c r="P6209" i="3"/>
  <c r="Q6209" i="3"/>
  <c r="S6209" i="3"/>
  <c r="T6209" i="3"/>
  <c r="U6209" i="3"/>
  <c r="V6209" i="3"/>
  <c r="E6210" i="3"/>
  <c r="F6210" i="3" s="1"/>
  <c r="K6210" i="3"/>
  <c r="L6210" i="3"/>
  <c r="O6210" i="3"/>
  <c r="P6210" i="3"/>
  <c r="Q6210" i="3"/>
  <c r="U6210" i="3"/>
  <c r="V6210" i="3"/>
  <c r="E6211" i="3"/>
  <c r="F6211" i="3"/>
  <c r="K6211" i="3"/>
  <c r="L6211" i="3"/>
  <c r="O6211" i="3"/>
  <c r="P6211" i="3"/>
  <c r="Q6211" i="3"/>
  <c r="T6211" i="3"/>
  <c r="U6211" i="3"/>
  <c r="S6211" i="3" s="1"/>
  <c r="V6211" i="3"/>
  <c r="E6212" i="3"/>
  <c r="L6212" i="3"/>
  <c r="M6212" i="3" s="1"/>
  <c r="N6212" i="3"/>
  <c r="O6212" i="3"/>
  <c r="P6212" i="3"/>
  <c r="S6212" i="3"/>
  <c r="T6212" i="3"/>
  <c r="U6212" i="3"/>
  <c r="V6212" i="3"/>
  <c r="E6213" i="3"/>
  <c r="K6213" i="3" s="1"/>
  <c r="F6213" i="3"/>
  <c r="L6213" i="3"/>
  <c r="O6213" i="3"/>
  <c r="P6213" i="3"/>
  <c r="Q6213" i="3"/>
  <c r="U6213" i="3"/>
  <c r="V6213" i="3"/>
  <c r="E6214" i="3"/>
  <c r="L6214" i="3"/>
  <c r="N6214" i="3" s="1"/>
  <c r="M6214" i="3"/>
  <c r="O6214" i="3"/>
  <c r="P6214" i="3"/>
  <c r="T6214" i="3"/>
  <c r="U6214" i="3"/>
  <c r="S6214" i="3" s="1"/>
  <c r="V6214" i="3"/>
  <c r="E6215" i="3"/>
  <c r="F6215" i="3" s="1"/>
  <c r="K6215" i="3"/>
  <c r="L6215" i="3"/>
  <c r="O6215" i="3"/>
  <c r="P6215" i="3"/>
  <c r="U6215" i="3"/>
  <c r="T6215" i="3" s="1"/>
  <c r="V6215" i="3"/>
  <c r="E6216" i="3"/>
  <c r="F6216" i="3"/>
  <c r="K6216" i="3"/>
  <c r="L6216" i="3"/>
  <c r="M6216" i="3" s="1"/>
  <c r="N6216" i="3"/>
  <c r="O6216" i="3"/>
  <c r="P6216" i="3"/>
  <c r="Q6216" i="3"/>
  <c r="S6216" i="3"/>
  <c r="T6216" i="3"/>
  <c r="U6216" i="3"/>
  <c r="V6216" i="3"/>
  <c r="E6217" i="3"/>
  <c r="L6217" i="3"/>
  <c r="O6217" i="3"/>
  <c r="P6217" i="3"/>
  <c r="S6217" i="3"/>
  <c r="M6217" i="3" s="1"/>
  <c r="T6217" i="3"/>
  <c r="N6217" i="3" s="1"/>
  <c r="U6217" i="3"/>
  <c r="V6217" i="3"/>
  <c r="E6218" i="3"/>
  <c r="L6218" i="3"/>
  <c r="O6218" i="3"/>
  <c r="P6218" i="3"/>
  <c r="U6218" i="3"/>
  <c r="V6218" i="3"/>
  <c r="E6219" i="3"/>
  <c r="F6219" i="3" s="1"/>
  <c r="K6219" i="3"/>
  <c r="L6219" i="3"/>
  <c r="M6219" i="3" s="1"/>
  <c r="O6219" i="3"/>
  <c r="P6219" i="3"/>
  <c r="Q6219" i="3"/>
  <c r="T6219" i="3"/>
  <c r="N6219" i="3" s="1"/>
  <c r="U6219" i="3"/>
  <c r="S6219" i="3" s="1"/>
  <c r="V6219" i="3"/>
  <c r="E6220" i="3"/>
  <c r="F6220" i="3"/>
  <c r="K6220" i="3"/>
  <c r="L6220" i="3"/>
  <c r="O6220" i="3"/>
  <c r="P6220" i="3"/>
  <c r="Q6220" i="3"/>
  <c r="S6220" i="3"/>
  <c r="M6220" i="3" s="1"/>
  <c r="T6220" i="3"/>
  <c r="N6220" i="3" s="1"/>
  <c r="U6220" i="3"/>
  <c r="V6220" i="3"/>
  <c r="E6221" i="3"/>
  <c r="L6221" i="3"/>
  <c r="M6221" i="3" s="1"/>
  <c r="O6221" i="3"/>
  <c r="P6221" i="3"/>
  <c r="Q6221" i="3"/>
  <c r="S6221" i="3"/>
  <c r="T6221" i="3"/>
  <c r="U6221" i="3"/>
  <c r="V6221" i="3"/>
  <c r="E6222" i="3"/>
  <c r="F6222" i="3" s="1"/>
  <c r="K6222" i="3"/>
  <c r="L6222" i="3"/>
  <c r="O6222" i="3"/>
  <c r="P6222" i="3"/>
  <c r="Q6222" i="3"/>
  <c r="U6222" i="3"/>
  <c r="V6222" i="3"/>
  <c r="E6223" i="3"/>
  <c r="F6223" i="3"/>
  <c r="K6223" i="3"/>
  <c r="L6223" i="3"/>
  <c r="O6223" i="3"/>
  <c r="P6223" i="3"/>
  <c r="Q6223" i="3"/>
  <c r="T6223" i="3"/>
  <c r="U6223" i="3"/>
  <c r="S6223" i="3" s="1"/>
  <c r="V6223" i="3"/>
  <c r="E6224" i="3"/>
  <c r="K6224" i="3"/>
  <c r="L6224" i="3"/>
  <c r="M6224" i="3" s="1"/>
  <c r="N6224" i="3"/>
  <c r="O6224" i="3"/>
  <c r="P6224" i="3"/>
  <c r="S6224" i="3"/>
  <c r="T6224" i="3"/>
  <c r="U6224" i="3"/>
  <c r="V6224" i="3"/>
  <c r="E6225" i="3"/>
  <c r="K6225" i="3" s="1"/>
  <c r="F6225" i="3"/>
  <c r="L6225" i="3"/>
  <c r="O6225" i="3"/>
  <c r="P6225" i="3"/>
  <c r="Q6225" i="3"/>
  <c r="U6225" i="3"/>
  <c r="V6225" i="3"/>
  <c r="E6226" i="3"/>
  <c r="L6226" i="3"/>
  <c r="M6226" i="3" s="1"/>
  <c r="O6226" i="3"/>
  <c r="P6226" i="3"/>
  <c r="U6226" i="3"/>
  <c r="S6226" i="3" s="1"/>
  <c r="V6226" i="3"/>
  <c r="E6227" i="3"/>
  <c r="F6227" i="3" s="1"/>
  <c r="K6227" i="3"/>
  <c r="L6227" i="3"/>
  <c r="O6227" i="3"/>
  <c r="P6227" i="3"/>
  <c r="U6227" i="3"/>
  <c r="S6227" i="3" s="1"/>
  <c r="V6227" i="3"/>
  <c r="E6228" i="3"/>
  <c r="F6228" i="3"/>
  <c r="K6228" i="3"/>
  <c r="L6228" i="3"/>
  <c r="M6228" i="3" s="1"/>
  <c r="O6228" i="3"/>
  <c r="P6228" i="3"/>
  <c r="Q6228" i="3"/>
  <c r="S6228" i="3"/>
  <c r="T6228" i="3"/>
  <c r="N6228" i="3" s="1"/>
  <c r="U6228" i="3"/>
  <c r="V6228" i="3"/>
  <c r="E6229" i="3"/>
  <c r="K6229" i="3" s="1"/>
  <c r="F6229" i="3"/>
  <c r="L6229" i="3"/>
  <c r="M6229" i="3"/>
  <c r="O6229" i="3"/>
  <c r="P6229" i="3"/>
  <c r="S6229" i="3"/>
  <c r="T6229" i="3"/>
  <c r="N6229" i="3" s="1"/>
  <c r="U6229" i="3"/>
  <c r="V6229" i="3"/>
  <c r="E6230" i="3"/>
  <c r="L6230" i="3"/>
  <c r="O6230" i="3"/>
  <c r="P6230" i="3"/>
  <c r="Q6230" i="3"/>
  <c r="U6230" i="3"/>
  <c r="T6230" i="3" s="1"/>
  <c r="V6230" i="3"/>
  <c r="E6231" i="3"/>
  <c r="F6231" i="3" s="1"/>
  <c r="K6231" i="3"/>
  <c r="L6231" i="3"/>
  <c r="O6231" i="3"/>
  <c r="P6231" i="3"/>
  <c r="Q6231" i="3"/>
  <c r="U6231" i="3"/>
  <c r="V6231" i="3"/>
  <c r="E6232" i="3"/>
  <c r="F6232" i="3"/>
  <c r="K6232" i="3"/>
  <c r="L6232" i="3"/>
  <c r="O6232" i="3"/>
  <c r="P6232" i="3"/>
  <c r="Q6232" i="3"/>
  <c r="S6232" i="3"/>
  <c r="M6232" i="3" s="1"/>
  <c r="T6232" i="3"/>
  <c r="N6232" i="3" s="1"/>
  <c r="U6232" i="3"/>
  <c r="V6232" i="3"/>
  <c r="E6233" i="3"/>
  <c r="L6233" i="3"/>
  <c r="M6233" i="3" s="1"/>
  <c r="O6233" i="3"/>
  <c r="P6233" i="3"/>
  <c r="Q6233" i="3"/>
  <c r="S6233" i="3"/>
  <c r="T6233" i="3"/>
  <c r="U6233" i="3"/>
  <c r="V6233" i="3"/>
  <c r="E6234" i="3"/>
  <c r="F6234" i="3" s="1"/>
  <c r="K6234" i="3"/>
  <c r="L6234" i="3"/>
  <c r="O6234" i="3"/>
  <c r="P6234" i="3"/>
  <c r="Q6234" i="3"/>
  <c r="U6234" i="3"/>
  <c r="V6234" i="3"/>
  <c r="E6235" i="3"/>
  <c r="F6235" i="3"/>
  <c r="K6235" i="3"/>
  <c r="L6235" i="3"/>
  <c r="M6235" i="3"/>
  <c r="O6235" i="3"/>
  <c r="P6235" i="3"/>
  <c r="Q6235" i="3"/>
  <c r="T6235" i="3"/>
  <c r="U6235" i="3"/>
  <c r="S6235" i="3" s="1"/>
  <c r="V6235" i="3"/>
  <c r="E6236" i="3"/>
  <c r="Q6236" i="3" s="1"/>
  <c r="F6236" i="3"/>
  <c r="L6236" i="3"/>
  <c r="M6236" i="3" s="1"/>
  <c r="O6236" i="3"/>
  <c r="P6236" i="3"/>
  <c r="S6236" i="3"/>
  <c r="T6236" i="3"/>
  <c r="U6236" i="3"/>
  <c r="V6236" i="3"/>
  <c r="E6237" i="3"/>
  <c r="Q6237" i="3" s="1"/>
  <c r="F6237" i="3"/>
  <c r="K6237" i="3"/>
  <c r="L6237" i="3"/>
  <c r="O6237" i="3"/>
  <c r="P6237" i="3"/>
  <c r="U6237" i="3"/>
  <c r="V6237" i="3"/>
  <c r="E6238" i="3"/>
  <c r="F6238" i="3"/>
  <c r="L6238" i="3"/>
  <c r="M6238" i="3"/>
  <c r="O6238" i="3"/>
  <c r="P6238" i="3"/>
  <c r="U6238" i="3"/>
  <c r="S6238" i="3" s="1"/>
  <c r="V6238" i="3"/>
  <c r="E6239" i="3"/>
  <c r="K6239" i="3"/>
  <c r="L6239" i="3"/>
  <c r="O6239" i="3"/>
  <c r="P6239" i="3"/>
  <c r="S6239" i="3"/>
  <c r="T6239" i="3"/>
  <c r="U6239" i="3"/>
  <c r="V6239" i="3"/>
  <c r="E6240" i="3"/>
  <c r="F6240" i="3"/>
  <c r="K6240" i="3"/>
  <c r="L6240" i="3"/>
  <c r="O6240" i="3"/>
  <c r="P6240" i="3"/>
  <c r="Q6240" i="3"/>
  <c r="S6240" i="3"/>
  <c r="T6240" i="3"/>
  <c r="N6240" i="3" s="1"/>
  <c r="U6240" i="3"/>
  <c r="V6240" i="3"/>
  <c r="E6241" i="3"/>
  <c r="K6241" i="3" s="1"/>
  <c r="F6241" i="3"/>
  <c r="L6241" i="3"/>
  <c r="O6241" i="3"/>
  <c r="P6241" i="3"/>
  <c r="Q6241" i="3"/>
  <c r="U6241" i="3"/>
  <c r="V6241" i="3"/>
  <c r="E6242" i="3"/>
  <c r="Q6242" i="3" s="1"/>
  <c r="L6242" i="3"/>
  <c r="O6242" i="3"/>
  <c r="P6242" i="3"/>
  <c r="U6242" i="3"/>
  <c r="S6242" i="3" s="1"/>
  <c r="V6242" i="3"/>
  <c r="E6243" i="3"/>
  <c r="F6243" i="3" s="1"/>
  <c r="K6243" i="3"/>
  <c r="L6243" i="3"/>
  <c r="N6243" i="3"/>
  <c r="O6243" i="3"/>
  <c r="P6243" i="3"/>
  <c r="Q6243" i="3"/>
  <c r="T6243" i="3"/>
  <c r="U6243" i="3"/>
  <c r="S6243" i="3" s="1"/>
  <c r="V6243" i="3"/>
  <c r="E6244" i="3"/>
  <c r="F6244" i="3"/>
  <c r="K6244" i="3"/>
  <c r="L6244" i="3"/>
  <c r="M6244" i="3"/>
  <c r="O6244" i="3"/>
  <c r="P6244" i="3"/>
  <c r="Q6244" i="3"/>
  <c r="S6244" i="3"/>
  <c r="T6244" i="3"/>
  <c r="N6244" i="3" s="1"/>
  <c r="U6244" i="3"/>
  <c r="V6244" i="3"/>
  <c r="E6245" i="3"/>
  <c r="L6245" i="3"/>
  <c r="O6245" i="3"/>
  <c r="P6245" i="3"/>
  <c r="S6245" i="3"/>
  <c r="T6245" i="3"/>
  <c r="U6245" i="3"/>
  <c r="V6245" i="3"/>
  <c r="E6246" i="3"/>
  <c r="F6246" i="3" s="1"/>
  <c r="K6246" i="3"/>
  <c r="L6246" i="3"/>
  <c r="O6246" i="3"/>
  <c r="P6246" i="3"/>
  <c r="Q6246" i="3"/>
  <c r="U6246" i="3"/>
  <c r="V6246" i="3"/>
  <c r="E6247" i="3"/>
  <c r="F6247" i="3"/>
  <c r="K6247" i="3"/>
  <c r="L6247" i="3"/>
  <c r="N6247" i="3" s="1"/>
  <c r="M6247" i="3"/>
  <c r="O6247" i="3"/>
  <c r="P6247" i="3"/>
  <c r="Q6247" i="3"/>
  <c r="T6247" i="3"/>
  <c r="U6247" i="3"/>
  <c r="S6247" i="3" s="1"/>
  <c r="V6247" i="3"/>
  <c r="E6248" i="3"/>
  <c r="Q6248" i="3" s="1"/>
  <c r="F6248" i="3"/>
  <c r="K6248" i="3"/>
  <c r="L6248" i="3"/>
  <c r="N6248" i="3" s="1"/>
  <c r="M6248" i="3"/>
  <c r="O6248" i="3"/>
  <c r="P6248" i="3"/>
  <c r="S6248" i="3"/>
  <c r="T6248" i="3"/>
  <c r="U6248" i="3"/>
  <c r="V6248" i="3"/>
  <c r="E6249" i="3"/>
  <c r="F6249" i="3"/>
  <c r="K6249" i="3"/>
  <c r="L6249" i="3"/>
  <c r="O6249" i="3"/>
  <c r="P6249" i="3"/>
  <c r="Q6249" i="3"/>
  <c r="U6249" i="3"/>
  <c r="V6249" i="3"/>
  <c r="E6250" i="3"/>
  <c r="Q6250" i="3" s="1"/>
  <c r="K6250" i="3"/>
  <c r="L6250" i="3"/>
  <c r="N6250" i="3" s="1"/>
  <c r="M6250" i="3"/>
  <c r="O6250" i="3"/>
  <c r="P6250" i="3"/>
  <c r="T6250" i="3"/>
  <c r="U6250" i="3"/>
  <c r="S6250" i="3" s="1"/>
  <c r="V6250" i="3"/>
  <c r="E6251" i="3"/>
  <c r="Q6251" i="3" s="1"/>
  <c r="K6251" i="3"/>
  <c r="L6251" i="3"/>
  <c r="O6251" i="3"/>
  <c r="P6251" i="3"/>
  <c r="S6251" i="3"/>
  <c r="T6251" i="3"/>
  <c r="U6251" i="3"/>
  <c r="V6251" i="3"/>
  <c r="E6252" i="3"/>
  <c r="F6252" i="3"/>
  <c r="K6252" i="3"/>
  <c r="L6252" i="3"/>
  <c r="O6252" i="3"/>
  <c r="P6252" i="3"/>
  <c r="Q6252" i="3"/>
  <c r="S6252" i="3"/>
  <c r="T6252" i="3"/>
  <c r="N6252" i="3" s="1"/>
  <c r="U6252" i="3"/>
  <c r="V6252" i="3"/>
  <c r="E6253" i="3"/>
  <c r="K6253" i="3" s="1"/>
  <c r="F6253" i="3"/>
  <c r="L6253" i="3"/>
  <c r="O6253" i="3"/>
  <c r="P6253" i="3"/>
  <c r="Q6253" i="3"/>
  <c r="U6253" i="3"/>
  <c r="V6253" i="3"/>
  <c r="E6254" i="3"/>
  <c r="Q6254" i="3" s="1"/>
  <c r="L6254" i="3"/>
  <c r="O6254" i="3"/>
  <c r="P6254" i="3"/>
  <c r="U6254" i="3"/>
  <c r="S6254" i="3" s="1"/>
  <c r="V6254" i="3"/>
  <c r="E6255" i="3"/>
  <c r="F6255" i="3" s="1"/>
  <c r="K6255" i="3"/>
  <c r="L6255" i="3"/>
  <c r="M6255" i="3" s="1"/>
  <c r="N6255" i="3"/>
  <c r="O6255" i="3"/>
  <c r="P6255" i="3"/>
  <c r="Q6255" i="3"/>
  <c r="S6255" i="3"/>
  <c r="T6255" i="3"/>
  <c r="U6255" i="3"/>
  <c r="V6255" i="3"/>
  <c r="E6256" i="3"/>
  <c r="F6256" i="3"/>
  <c r="K6256" i="3"/>
  <c r="L6256" i="3"/>
  <c r="O6256" i="3"/>
  <c r="P6256" i="3"/>
  <c r="Q6256" i="3"/>
  <c r="U6256" i="3"/>
  <c r="S6256" i="3" s="1"/>
  <c r="M6256" i="3" s="1"/>
  <c r="V6256" i="3"/>
  <c r="E6257" i="3"/>
  <c r="L6257" i="3"/>
  <c r="O6257" i="3"/>
  <c r="P6257" i="3"/>
  <c r="S6257" i="3"/>
  <c r="T6257" i="3"/>
  <c r="U6257" i="3"/>
  <c r="V6257" i="3"/>
  <c r="E6258" i="3"/>
  <c r="F6258" i="3" s="1"/>
  <c r="K6258" i="3"/>
  <c r="L6258" i="3"/>
  <c r="O6258" i="3"/>
  <c r="P6258" i="3"/>
  <c r="Q6258" i="3"/>
  <c r="U6258" i="3"/>
  <c r="T6258" i="3" s="1"/>
  <c r="V6258" i="3"/>
  <c r="E6259" i="3"/>
  <c r="F6259" i="3"/>
  <c r="K6259" i="3"/>
  <c r="L6259" i="3"/>
  <c r="O6259" i="3"/>
  <c r="P6259" i="3"/>
  <c r="Q6259" i="3"/>
  <c r="T6259" i="3"/>
  <c r="U6259" i="3"/>
  <c r="S6259" i="3" s="1"/>
  <c r="V6259" i="3"/>
  <c r="E6260" i="3"/>
  <c r="Q6260" i="3" s="1"/>
  <c r="K6260" i="3"/>
  <c r="L6260" i="3"/>
  <c r="O6260" i="3"/>
  <c r="P6260" i="3"/>
  <c r="S6260" i="3"/>
  <c r="T6260" i="3"/>
  <c r="U6260" i="3"/>
  <c r="V6260" i="3"/>
  <c r="E6261" i="3"/>
  <c r="Q6261" i="3" s="1"/>
  <c r="K6261" i="3"/>
  <c r="L6261" i="3"/>
  <c r="O6261" i="3"/>
  <c r="P6261" i="3"/>
  <c r="U6261" i="3"/>
  <c r="T6261" i="3" s="1"/>
  <c r="V6261" i="3"/>
  <c r="E6262" i="3"/>
  <c r="Q6262" i="3" s="1"/>
  <c r="K6262" i="3"/>
  <c r="L6262" i="3"/>
  <c r="O6262" i="3"/>
  <c r="P6262" i="3"/>
  <c r="U6262" i="3"/>
  <c r="S6262" i="3" s="1"/>
  <c r="V6262" i="3"/>
  <c r="E6263" i="3"/>
  <c r="F6263" i="3" s="1"/>
  <c r="K6263" i="3"/>
  <c r="L6263" i="3"/>
  <c r="O6263" i="3"/>
  <c r="P6263" i="3"/>
  <c r="Q6263" i="3"/>
  <c r="U6263" i="3"/>
  <c r="S6263" i="3" s="1"/>
  <c r="V6263" i="3"/>
  <c r="E6264" i="3"/>
  <c r="F6264" i="3" s="1"/>
  <c r="K6264" i="3"/>
  <c r="L6264" i="3"/>
  <c r="O6264" i="3"/>
  <c r="P6264" i="3"/>
  <c r="Q6264" i="3"/>
  <c r="U6264" i="3"/>
  <c r="S6264" i="3" s="1"/>
  <c r="V6264" i="3"/>
  <c r="E6265" i="3"/>
  <c r="Q6265" i="3" s="1"/>
  <c r="K6265" i="3"/>
  <c r="L6265" i="3"/>
  <c r="N6265" i="3"/>
  <c r="O6265" i="3"/>
  <c r="P6265" i="3"/>
  <c r="T6265" i="3"/>
  <c r="U6265" i="3"/>
  <c r="S6265" i="3" s="1"/>
  <c r="M6265" i="3" s="1"/>
  <c r="V6265" i="3"/>
  <c r="E6266" i="3"/>
  <c r="K6266" i="3" s="1"/>
  <c r="F6266" i="3"/>
  <c r="L6266" i="3"/>
  <c r="O6266" i="3"/>
  <c r="P6266" i="3"/>
  <c r="T6266" i="3"/>
  <c r="U6266" i="3"/>
  <c r="S6266" i="3" s="1"/>
  <c r="V6266" i="3"/>
  <c r="E6267" i="3"/>
  <c r="F6267" i="3" s="1"/>
  <c r="K6267" i="3"/>
  <c r="L6267" i="3"/>
  <c r="O6267" i="3"/>
  <c r="P6267" i="3"/>
  <c r="T6267" i="3"/>
  <c r="U6267" i="3"/>
  <c r="S6267" i="3" s="1"/>
  <c r="V6267" i="3"/>
  <c r="E6268" i="3"/>
  <c r="F6268" i="3"/>
  <c r="K6268" i="3"/>
  <c r="L6268" i="3"/>
  <c r="O6268" i="3"/>
  <c r="P6268" i="3"/>
  <c r="Q6268" i="3"/>
  <c r="U6268" i="3"/>
  <c r="S6268" i="3" s="1"/>
  <c r="M6268" i="3" s="1"/>
  <c r="V6268" i="3"/>
  <c r="E6269" i="3"/>
  <c r="Q6269" i="3" s="1"/>
  <c r="F6269" i="3"/>
  <c r="L6269" i="3"/>
  <c r="M6269" i="3" s="1"/>
  <c r="N6269" i="3"/>
  <c r="O6269" i="3"/>
  <c r="P6269" i="3"/>
  <c r="S6269" i="3"/>
  <c r="T6269" i="3"/>
  <c r="U6269" i="3"/>
  <c r="V6269" i="3"/>
  <c r="E6270" i="3"/>
  <c r="L6270" i="3"/>
  <c r="M6270" i="3"/>
  <c r="O6270" i="3"/>
  <c r="P6270" i="3"/>
  <c r="S6270" i="3"/>
  <c r="U6270" i="3"/>
  <c r="T6270" i="3" s="1"/>
  <c r="N6270" i="3" s="1"/>
  <c r="V6270" i="3"/>
  <c r="E6271" i="3"/>
  <c r="L6271" i="3"/>
  <c r="M6271" i="3"/>
  <c r="O6271" i="3"/>
  <c r="P6271" i="3"/>
  <c r="T6271" i="3"/>
  <c r="N6271" i="3" s="1"/>
  <c r="U6271" i="3"/>
  <c r="S6271" i="3" s="1"/>
  <c r="V6271" i="3"/>
  <c r="E6272" i="3"/>
  <c r="L6272" i="3"/>
  <c r="O6272" i="3"/>
  <c r="P6272" i="3"/>
  <c r="T6272" i="3"/>
  <c r="N6272" i="3" s="1"/>
  <c r="U6272" i="3"/>
  <c r="S6272" i="3" s="1"/>
  <c r="M6272" i="3" s="1"/>
  <c r="V6272" i="3"/>
  <c r="E6273" i="3"/>
  <c r="L6273" i="3"/>
  <c r="O6273" i="3"/>
  <c r="P6273" i="3"/>
  <c r="U6273" i="3"/>
  <c r="S6273" i="3" s="1"/>
  <c r="M6273" i="3" s="1"/>
  <c r="V6273" i="3"/>
  <c r="E6274" i="3"/>
  <c r="K6274" i="3" s="1"/>
  <c r="F6274" i="3"/>
  <c r="L6274" i="3"/>
  <c r="O6274" i="3"/>
  <c r="P6274" i="3"/>
  <c r="Q6274" i="3"/>
  <c r="U6274" i="3"/>
  <c r="V6274" i="3"/>
  <c r="E6275" i="3"/>
  <c r="F6275" i="3" s="1"/>
  <c r="K6275" i="3"/>
  <c r="L6275" i="3"/>
  <c r="O6275" i="3"/>
  <c r="P6275" i="3"/>
  <c r="Q6275" i="3"/>
  <c r="U6275" i="3"/>
  <c r="V6275" i="3"/>
  <c r="E6276" i="3"/>
  <c r="F6276" i="3" s="1"/>
  <c r="K6276" i="3"/>
  <c r="L6276" i="3"/>
  <c r="O6276" i="3"/>
  <c r="P6276" i="3"/>
  <c r="Q6276" i="3"/>
  <c r="U6276" i="3"/>
  <c r="V6276" i="3"/>
  <c r="E6277" i="3"/>
  <c r="F6277" i="3" s="1"/>
  <c r="K6277" i="3"/>
  <c r="L6277" i="3"/>
  <c r="O6277" i="3"/>
  <c r="P6277" i="3"/>
  <c r="Q6277" i="3"/>
  <c r="S6277" i="3"/>
  <c r="M6277" i="3" s="1"/>
  <c r="T6277" i="3"/>
  <c r="N6277" i="3" s="1"/>
  <c r="U6277" i="3"/>
  <c r="V6277" i="3"/>
  <c r="E6278" i="3"/>
  <c r="K6278" i="3" s="1"/>
  <c r="F6278" i="3"/>
  <c r="L6278" i="3"/>
  <c r="M6278" i="3" s="1"/>
  <c r="O6278" i="3"/>
  <c r="P6278" i="3"/>
  <c r="Q6278" i="3"/>
  <c r="S6278" i="3"/>
  <c r="T6278" i="3"/>
  <c r="N6278" i="3" s="1"/>
  <c r="U6278" i="3"/>
  <c r="V6278" i="3"/>
  <c r="E6279" i="3"/>
  <c r="F6279" i="3" s="1"/>
  <c r="K6279" i="3"/>
  <c r="L6279" i="3"/>
  <c r="M6279" i="3" s="1"/>
  <c r="O6279" i="3"/>
  <c r="P6279" i="3"/>
  <c r="Q6279" i="3"/>
  <c r="S6279" i="3"/>
  <c r="T6279" i="3"/>
  <c r="N6279" i="3" s="1"/>
  <c r="U6279" i="3"/>
  <c r="V6279" i="3"/>
  <c r="E6280" i="3"/>
  <c r="F6280" i="3"/>
  <c r="K6280" i="3"/>
  <c r="L6280" i="3"/>
  <c r="O6280" i="3"/>
  <c r="P6280" i="3"/>
  <c r="Q6280" i="3"/>
  <c r="S6280" i="3"/>
  <c r="M6280" i="3" s="1"/>
  <c r="U6280" i="3"/>
  <c r="T6280" i="3" s="1"/>
  <c r="N6280" i="3" s="1"/>
  <c r="V6280" i="3"/>
  <c r="E6281" i="3"/>
  <c r="F6281" i="3" s="1"/>
  <c r="L6281" i="3"/>
  <c r="M6281" i="3" s="1"/>
  <c r="N6281" i="3"/>
  <c r="O6281" i="3"/>
  <c r="P6281" i="3"/>
  <c r="Q6281" i="3"/>
  <c r="S6281" i="3"/>
  <c r="T6281" i="3"/>
  <c r="U6281" i="3"/>
  <c r="V6281" i="3"/>
  <c r="E6282" i="3"/>
  <c r="F6282" i="3" s="1"/>
  <c r="K6282" i="3"/>
  <c r="L6282" i="3"/>
  <c r="M6282" i="3"/>
  <c r="N6282" i="3"/>
  <c r="O6282" i="3"/>
  <c r="P6282" i="3"/>
  <c r="Q6282" i="3"/>
  <c r="S6282" i="3"/>
  <c r="U6282" i="3"/>
  <c r="T6282" i="3" s="1"/>
  <c r="V6282" i="3"/>
  <c r="E6283" i="3"/>
  <c r="F6283" i="3" s="1"/>
  <c r="K6283" i="3"/>
  <c r="L6283" i="3"/>
  <c r="M6283" i="3"/>
  <c r="N6283" i="3"/>
  <c r="O6283" i="3"/>
  <c r="P6283" i="3"/>
  <c r="Q6283" i="3"/>
  <c r="T6283" i="3"/>
  <c r="U6283" i="3"/>
  <c r="S6283" i="3" s="1"/>
  <c r="V6283" i="3"/>
  <c r="E6284" i="3"/>
  <c r="Q6284" i="3" s="1"/>
  <c r="K6284" i="3"/>
  <c r="L6284" i="3"/>
  <c r="M6284" i="3"/>
  <c r="N6284" i="3"/>
  <c r="O6284" i="3"/>
  <c r="P6284" i="3"/>
  <c r="S6284" i="3"/>
  <c r="T6284" i="3"/>
  <c r="U6284" i="3"/>
  <c r="V6284" i="3"/>
  <c r="E6285" i="3"/>
  <c r="F6285" i="3" s="1"/>
  <c r="K6285" i="3"/>
  <c r="L6285" i="3"/>
  <c r="O6285" i="3"/>
  <c r="P6285" i="3"/>
  <c r="Q6285" i="3"/>
  <c r="U6285" i="3"/>
  <c r="S6285" i="3" s="1"/>
  <c r="M6285" i="3" s="1"/>
  <c r="V6285" i="3"/>
  <c r="E6286" i="3"/>
  <c r="F6286" i="3"/>
  <c r="K6286" i="3"/>
  <c r="L6286" i="3"/>
  <c r="M6286" i="3" s="1"/>
  <c r="O6286" i="3"/>
  <c r="P6286" i="3"/>
  <c r="Q6286" i="3"/>
  <c r="T6286" i="3"/>
  <c r="N6286" i="3" s="1"/>
  <c r="U6286" i="3"/>
  <c r="S6286" i="3" s="1"/>
  <c r="V6286" i="3"/>
  <c r="E6287" i="3"/>
  <c r="F6287" i="3" s="1"/>
  <c r="K6287" i="3"/>
  <c r="L6287" i="3"/>
  <c r="O6287" i="3"/>
  <c r="P6287" i="3"/>
  <c r="Q6287" i="3"/>
  <c r="T6287" i="3"/>
  <c r="U6287" i="3"/>
  <c r="S6287" i="3" s="1"/>
  <c r="M6287" i="3" s="1"/>
  <c r="V6287" i="3"/>
  <c r="E6288" i="3"/>
  <c r="F6288" i="3" s="1"/>
  <c r="K6288" i="3"/>
  <c r="L6288" i="3"/>
  <c r="O6288" i="3"/>
  <c r="P6288" i="3"/>
  <c r="Q6288" i="3"/>
  <c r="T6288" i="3"/>
  <c r="N6288" i="3" s="1"/>
  <c r="U6288" i="3"/>
  <c r="S6288" i="3" s="1"/>
  <c r="V6288" i="3"/>
  <c r="E6289" i="3"/>
  <c r="Q6289" i="3" s="1"/>
  <c r="K6289" i="3"/>
  <c r="L6289" i="3"/>
  <c r="N6289" i="3"/>
  <c r="O6289" i="3"/>
  <c r="P6289" i="3"/>
  <c r="S6289" i="3"/>
  <c r="M6289" i="3" s="1"/>
  <c r="T6289" i="3"/>
  <c r="U6289" i="3"/>
  <c r="V6289" i="3"/>
  <c r="E6290" i="3"/>
  <c r="K6290" i="3" s="1"/>
  <c r="F6290" i="3"/>
  <c r="L6290" i="3"/>
  <c r="N6290" i="3"/>
  <c r="O6290" i="3"/>
  <c r="P6290" i="3"/>
  <c r="S6290" i="3"/>
  <c r="M6290" i="3" s="1"/>
  <c r="T6290" i="3"/>
  <c r="U6290" i="3"/>
  <c r="V6290" i="3"/>
  <c r="E6291" i="3"/>
  <c r="F6291" i="3" s="1"/>
  <c r="K6291" i="3"/>
  <c r="L6291" i="3"/>
  <c r="N6291" i="3"/>
  <c r="O6291" i="3"/>
  <c r="P6291" i="3"/>
  <c r="S6291" i="3"/>
  <c r="M6291" i="3" s="1"/>
  <c r="T6291" i="3"/>
  <c r="U6291" i="3"/>
  <c r="V6291" i="3"/>
  <c r="E6292" i="3"/>
  <c r="F6292" i="3"/>
  <c r="K6292" i="3"/>
  <c r="L6292" i="3"/>
  <c r="M6292" i="3"/>
  <c r="O6292" i="3"/>
  <c r="P6292" i="3"/>
  <c r="Q6292" i="3"/>
  <c r="U6292" i="3"/>
  <c r="S6292" i="3" s="1"/>
  <c r="V6292" i="3"/>
  <c r="E6293" i="3"/>
  <c r="Q6293" i="3" s="1"/>
  <c r="K6293" i="3"/>
  <c r="L6293" i="3"/>
  <c r="O6293" i="3"/>
  <c r="P6293" i="3"/>
  <c r="S6293" i="3"/>
  <c r="T6293" i="3"/>
  <c r="U6293" i="3"/>
  <c r="V6293" i="3"/>
  <c r="E6294" i="3"/>
  <c r="Q6294" i="3" s="1"/>
  <c r="F6294" i="3"/>
  <c r="K6294" i="3"/>
  <c r="L6294" i="3"/>
  <c r="N6294" i="3" s="1"/>
  <c r="M6294" i="3"/>
  <c r="O6294" i="3"/>
  <c r="P6294" i="3"/>
  <c r="S6294" i="3"/>
  <c r="U6294" i="3"/>
  <c r="T6294" i="3" s="1"/>
  <c r="V6294" i="3"/>
  <c r="E6295" i="3"/>
  <c r="Q6295" i="3" s="1"/>
  <c r="F6295" i="3"/>
  <c r="K6295" i="3"/>
  <c r="L6295" i="3"/>
  <c r="N6295" i="3" s="1"/>
  <c r="M6295" i="3"/>
  <c r="O6295" i="3"/>
  <c r="P6295" i="3"/>
  <c r="T6295" i="3"/>
  <c r="U6295" i="3"/>
  <c r="S6295" i="3" s="1"/>
  <c r="V6295" i="3"/>
  <c r="E6296" i="3"/>
  <c r="Q6296" i="3" s="1"/>
  <c r="F6296" i="3"/>
  <c r="K6296" i="3"/>
  <c r="L6296" i="3"/>
  <c r="N6296" i="3" s="1"/>
  <c r="O6296" i="3"/>
  <c r="P6296" i="3"/>
  <c r="T6296" i="3"/>
  <c r="U6296" i="3"/>
  <c r="S6296" i="3" s="1"/>
  <c r="M6296" i="3" s="1"/>
  <c r="V6296" i="3"/>
  <c r="E6297" i="3"/>
  <c r="Q6297" i="3" s="1"/>
  <c r="F6297" i="3"/>
  <c r="K6297" i="3"/>
  <c r="L6297" i="3"/>
  <c r="O6297" i="3"/>
  <c r="P6297" i="3"/>
  <c r="U6297" i="3"/>
  <c r="S6297" i="3" s="1"/>
  <c r="M6297" i="3" s="1"/>
  <c r="V6297" i="3"/>
  <c r="E6298" i="3"/>
  <c r="Q6298" i="3" s="1"/>
  <c r="F6298" i="3"/>
  <c r="L6298" i="3"/>
  <c r="M6298" i="3" s="1"/>
  <c r="N6298" i="3"/>
  <c r="O6298" i="3"/>
  <c r="P6298" i="3"/>
  <c r="T6298" i="3"/>
  <c r="U6298" i="3"/>
  <c r="S6298" i="3" s="1"/>
  <c r="V6298" i="3"/>
  <c r="E6299" i="3"/>
  <c r="L6299" i="3"/>
  <c r="O6299" i="3"/>
  <c r="P6299" i="3"/>
  <c r="T6299" i="3"/>
  <c r="U6299" i="3"/>
  <c r="S6299" i="3" s="1"/>
  <c r="M6299" i="3" s="1"/>
  <c r="V6299" i="3"/>
  <c r="E6300" i="3"/>
  <c r="L6300" i="3"/>
  <c r="N6300" i="3"/>
  <c r="O6300" i="3"/>
  <c r="P6300" i="3"/>
  <c r="T6300" i="3"/>
  <c r="U6300" i="3"/>
  <c r="S6300" i="3" s="1"/>
  <c r="V6300" i="3"/>
  <c r="E6301" i="3"/>
  <c r="L6301" i="3"/>
  <c r="O6301" i="3"/>
  <c r="P6301" i="3"/>
  <c r="U6301" i="3"/>
  <c r="S6301" i="3" s="1"/>
  <c r="M6301" i="3" s="1"/>
  <c r="V6301" i="3"/>
  <c r="E6302" i="3"/>
  <c r="K6302" i="3" s="1"/>
  <c r="F6302" i="3"/>
  <c r="L6302" i="3"/>
  <c r="O6302" i="3"/>
  <c r="P6302" i="3"/>
  <c r="Q6302" i="3"/>
  <c r="U6302" i="3"/>
  <c r="S6302" i="3" s="1"/>
  <c r="M6302" i="3" s="1"/>
  <c r="V6302" i="3"/>
  <c r="E6303" i="3"/>
  <c r="F6303" i="3" s="1"/>
  <c r="K6303" i="3"/>
  <c r="L6303" i="3"/>
  <c r="O6303" i="3"/>
  <c r="P6303" i="3"/>
  <c r="Q6303" i="3"/>
  <c r="U6303" i="3"/>
  <c r="S6303" i="3" s="1"/>
  <c r="M6303" i="3" s="1"/>
  <c r="V6303" i="3"/>
  <c r="E6304" i="3"/>
  <c r="F6304" i="3"/>
  <c r="K6304" i="3"/>
  <c r="L6304" i="3"/>
  <c r="O6304" i="3"/>
  <c r="P6304" i="3"/>
  <c r="Q6304" i="3"/>
  <c r="U6304" i="3"/>
  <c r="V6304" i="3"/>
  <c r="E6305" i="3"/>
  <c r="F6305" i="3" s="1"/>
  <c r="K6305" i="3"/>
  <c r="L6305" i="3"/>
  <c r="M6305" i="3" s="1"/>
  <c r="O6305" i="3"/>
  <c r="P6305" i="3"/>
  <c r="Q6305" i="3"/>
  <c r="S6305" i="3"/>
  <c r="T6305" i="3"/>
  <c r="N6305" i="3" s="1"/>
  <c r="U6305" i="3"/>
  <c r="V6305" i="3"/>
  <c r="E6306" i="3"/>
  <c r="F6306" i="3"/>
  <c r="K6306" i="3"/>
  <c r="L6306" i="3"/>
  <c r="N6306" i="3"/>
  <c r="O6306" i="3"/>
  <c r="P6306" i="3"/>
  <c r="Q6306" i="3"/>
  <c r="S6306" i="3"/>
  <c r="M6306" i="3" s="1"/>
  <c r="U6306" i="3"/>
  <c r="T6306" i="3" s="1"/>
  <c r="V6306" i="3"/>
  <c r="E6307" i="3"/>
  <c r="F6307" i="3"/>
  <c r="K6307" i="3"/>
  <c r="L6307" i="3"/>
  <c r="M6307" i="3"/>
  <c r="O6307" i="3"/>
  <c r="P6307" i="3"/>
  <c r="Q6307" i="3"/>
  <c r="T6307" i="3"/>
  <c r="N6307" i="3" s="1"/>
  <c r="U6307" i="3"/>
  <c r="S6307" i="3" s="1"/>
  <c r="V6307" i="3"/>
  <c r="E6308" i="3"/>
  <c r="Q6308" i="3" s="1"/>
  <c r="F6308" i="3"/>
  <c r="K6308" i="3"/>
  <c r="L6308" i="3"/>
  <c r="O6308" i="3"/>
  <c r="P6308" i="3"/>
  <c r="S6308" i="3"/>
  <c r="M6308" i="3" s="1"/>
  <c r="T6308" i="3"/>
  <c r="N6308" i="3" s="1"/>
  <c r="U6308" i="3"/>
  <c r="V6308" i="3"/>
  <c r="E6309" i="3"/>
  <c r="F6309" i="3"/>
  <c r="K6309" i="3"/>
  <c r="L6309" i="3"/>
  <c r="O6309" i="3"/>
  <c r="P6309" i="3"/>
  <c r="Q6309" i="3"/>
  <c r="S6309" i="3"/>
  <c r="M6309" i="3" s="1"/>
  <c r="U6309" i="3"/>
  <c r="T6309" i="3" s="1"/>
  <c r="N6309" i="3" s="1"/>
  <c r="V6309" i="3"/>
  <c r="E6310" i="3"/>
  <c r="F6310" i="3" s="1"/>
  <c r="L6310" i="3"/>
  <c r="M6310" i="3" s="1"/>
  <c r="N6310" i="3"/>
  <c r="O6310" i="3"/>
  <c r="P6310" i="3"/>
  <c r="Q6310" i="3"/>
  <c r="S6310" i="3"/>
  <c r="T6310" i="3"/>
  <c r="U6310" i="3"/>
  <c r="V6310" i="3"/>
  <c r="E6311" i="3"/>
  <c r="F6311" i="3" s="1"/>
  <c r="K6311" i="3"/>
  <c r="L6311" i="3"/>
  <c r="M6311" i="3"/>
  <c r="O6311" i="3"/>
  <c r="P6311" i="3"/>
  <c r="Q6311" i="3"/>
  <c r="S6311" i="3"/>
  <c r="T6311" i="3"/>
  <c r="U6311" i="3"/>
  <c r="V6311" i="3"/>
  <c r="E6312" i="3"/>
  <c r="F6312" i="3" s="1"/>
  <c r="K6312" i="3"/>
  <c r="L6312" i="3"/>
  <c r="M6312" i="3" s="1"/>
  <c r="N6312" i="3"/>
  <c r="O6312" i="3"/>
  <c r="P6312" i="3"/>
  <c r="Q6312" i="3"/>
  <c r="S6312" i="3"/>
  <c r="T6312" i="3"/>
  <c r="U6312" i="3"/>
  <c r="V6312" i="3"/>
  <c r="E6313" i="3"/>
  <c r="F6313" i="3" s="1"/>
  <c r="K6313" i="3"/>
  <c r="L6313" i="3"/>
  <c r="O6313" i="3"/>
  <c r="P6313" i="3"/>
  <c r="Q6313" i="3"/>
  <c r="U6313" i="3"/>
  <c r="S6313" i="3" s="1"/>
  <c r="M6313" i="3" s="1"/>
  <c r="V6313" i="3"/>
  <c r="E6314" i="3"/>
  <c r="K6314" i="3" s="1"/>
  <c r="F6314" i="3"/>
  <c r="L6314" i="3"/>
  <c r="O6314" i="3"/>
  <c r="P6314" i="3"/>
  <c r="Q6314" i="3"/>
  <c r="U6314" i="3"/>
  <c r="S6314" i="3" s="1"/>
  <c r="M6314" i="3" s="1"/>
  <c r="V6314" i="3"/>
  <c r="E6315" i="3"/>
  <c r="F6315" i="3" s="1"/>
  <c r="K6315" i="3"/>
  <c r="L6315" i="3"/>
  <c r="O6315" i="3"/>
  <c r="P6315" i="3"/>
  <c r="Q6315" i="3"/>
  <c r="U6315" i="3"/>
  <c r="S6315" i="3" s="1"/>
  <c r="M6315" i="3" s="1"/>
  <c r="V6315" i="3"/>
  <c r="E6316" i="3"/>
  <c r="F6316" i="3"/>
  <c r="K6316" i="3"/>
  <c r="L6316" i="3"/>
  <c r="M6316" i="3" s="1"/>
  <c r="O6316" i="3"/>
  <c r="P6316" i="3"/>
  <c r="Q6316" i="3"/>
  <c r="T6316" i="3"/>
  <c r="N6316" i="3" s="1"/>
  <c r="U6316" i="3"/>
  <c r="S6316" i="3" s="1"/>
  <c r="V6316" i="3"/>
  <c r="E6317" i="3"/>
  <c r="Q6317" i="3" s="1"/>
  <c r="K6317" i="3"/>
  <c r="L6317" i="3"/>
  <c r="N6317" i="3"/>
  <c r="O6317" i="3"/>
  <c r="P6317" i="3"/>
  <c r="S6317" i="3"/>
  <c r="M6317" i="3" s="1"/>
  <c r="T6317" i="3"/>
  <c r="U6317" i="3"/>
  <c r="V6317" i="3"/>
  <c r="E6318" i="3"/>
  <c r="F6318" i="3"/>
  <c r="K6318" i="3"/>
  <c r="L6318" i="3"/>
  <c r="N6318" i="3" s="1"/>
  <c r="M6318" i="3"/>
  <c r="O6318" i="3"/>
  <c r="P6318" i="3"/>
  <c r="Q6318" i="3"/>
  <c r="S6318" i="3"/>
  <c r="U6318" i="3"/>
  <c r="T6318" i="3" s="1"/>
  <c r="V6318" i="3"/>
  <c r="E6319" i="3"/>
  <c r="F6319" i="3"/>
  <c r="K6319" i="3"/>
  <c r="L6319" i="3"/>
  <c r="N6319" i="3" s="1"/>
  <c r="M6319" i="3"/>
  <c r="O6319" i="3"/>
  <c r="P6319" i="3"/>
  <c r="Q6319" i="3"/>
  <c r="T6319" i="3"/>
  <c r="U6319" i="3"/>
  <c r="S6319" i="3" s="1"/>
  <c r="V6319" i="3"/>
  <c r="E6320" i="3"/>
  <c r="Q6320" i="3" s="1"/>
  <c r="F6320" i="3"/>
  <c r="K6320" i="3"/>
  <c r="L6320" i="3"/>
  <c r="N6320" i="3" s="1"/>
  <c r="M6320" i="3"/>
  <c r="O6320" i="3"/>
  <c r="P6320" i="3"/>
  <c r="S6320" i="3"/>
  <c r="T6320" i="3"/>
  <c r="U6320" i="3"/>
  <c r="V6320" i="3"/>
  <c r="E6321" i="3"/>
  <c r="F6321" i="3"/>
  <c r="K6321" i="3"/>
  <c r="L6321" i="3"/>
  <c r="O6321" i="3"/>
  <c r="P6321" i="3"/>
  <c r="Q6321" i="3"/>
  <c r="U6321" i="3"/>
  <c r="S6321" i="3" s="1"/>
  <c r="M6321" i="3" s="1"/>
  <c r="V6321" i="3"/>
  <c r="E6322" i="3"/>
  <c r="Q6322" i="3" s="1"/>
  <c r="K6322" i="3"/>
  <c r="L6322" i="3"/>
  <c r="O6322" i="3"/>
  <c r="P6322" i="3"/>
  <c r="T6322" i="3"/>
  <c r="U6322" i="3"/>
  <c r="S6322" i="3" s="1"/>
  <c r="V6322" i="3"/>
  <c r="E6323" i="3"/>
  <c r="Q6323" i="3" s="1"/>
  <c r="F6323" i="3"/>
  <c r="K6323" i="3"/>
  <c r="L6323" i="3"/>
  <c r="O6323" i="3"/>
  <c r="P6323" i="3"/>
  <c r="T6323" i="3"/>
  <c r="U6323" i="3"/>
  <c r="S6323" i="3" s="1"/>
  <c r="M6323" i="3" s="1"/>
  <c r="V6323" i="3"/>
  <c r="E6324" i="3"/>
  <c r="Q6324" i="3" s="1"/>
  <c r="F6324" i="3"/>
  <c r="K6324" i="3"/>
  <c r="L6324" i="3"/>
  <c r="N6324" i="3"/>
  <c r="O6324" i="3"/>
  <c r="P6324" i="3"/>
  <c r="T6324" i="3"/>
  <c r="U6324" i="3"/>
  <c r="S6324" i="3" s="1"/>
  <c r="V6324" i="3"/>
  <c r="E6325" i="3"/>
  <c r="Q6325" i="3" s="1"/>
  <c r="F6325" i="3"/>
  <c r="K6325" i="3"/>
  <c r="L6325" i="3"/>
  <c r="O6325" i="3"/>
  <c r="P6325" i="3"/>
  <c r="U6325" i="3"/>
  <c r="S6325" i="3" s="1"/>
  <c r="M6325" i="3" s="1"/>
  <c r="V6325" i="3"/>
  <c r="E6326" i="3"/>
  <c r="K6326" i="3" s="1"/>
  <c r="F6326" i="3"/>
  <c r="L6326" i="3"/>
  <c r="O6326" i="3"/>
  <c r="P6326" i="3"/>
  <c r="U6326" i="3"/>
  <c r="S6326" i="3" s="1"/>
  <c r="M6326" i="3" s="1"/>
  <c r="V6326" i="3"/>
  <c r="E6327" i="3"/>
  <c r="F6327" i="3" s="1"/>
  <c r="K6327" i="3"/>
  <c r="L6327" i="3"/>
  <c r="O6327" i="3"/>
  <c r="P6327" i="3"/>
  <c r="U6327" i="3"/>
  <c r="S6327" i="3" s="1"/>
  <c r="M6327" i="3" s="1"/>
  <c r="V6327" i="3"/>
  <c r="E6328" i="3"/>
  <c r="F6328" i="3"/>
  <c r="K6328" i="3"/>
  <c r="L6328" i="3"/>
  <c r="N6328" i="3"/>
  <c r="O6328" i="3"/>
  <c r="P6328" i="3"/>
  <c r="Q6328" i="3"/>
  <c r="T6328" i="3"/>
  <c r="U6328" i="3"/>
  <c r="S6328" i="3" s="1"/>
  <c r="V6328" i="3"/>
  <c r="E6329" i="3"/>
  <c r="L6329" i="3"/>
  <c r="M6329" i="3"/>
  <c r="O6329" i="3"/>
  <c r="P6329" i="3"/>
  <c r="S6329" i="3"/>
  <c r="T6329" i="3"/>
  <c r="N6329" i="3" s="1"/>
  <c r="U6329" i="3"/>
  <c r="V6329" i="3"/>
  <c r="E6330" i="3"/>
  <c r="K6330" i="3" s="1"/>
  <c r="F6330" i="3"/>
  <c r="L6330" i="3"/>
  <c r="O6330" i="3"/>
  <c r="P6330" i="3"/>
  <c r="Q6330" i="3"/>
  <c r="U6330" i="3"/>
  <c r="T6330" i="3" s="1"/>
  <c r="V6330" i="3"/>
  <c r="E6331" i="3"/>
  <c r="K6331" i="3" s="1"/>
  <c r="F6331" i="3"/>
  <c r="L6331" i="3"/>
  <c r="M6331" i="3" s="1"/>
  <c r="O6331" i="3"/>
  <c r="P6331" i="3"/>
  <c r="Q6331" i="3"/>
  <c r="U6331" i="3"/>
  <c r="S6331" i="3" s="1"/>
  <c r="V6331" i="3"/>
  <c r="E6332" i="3"/>
  <c r="Q6332" i="3" s="1"/>
  <c r="F6332" i="3"/>
  <c r="L6332" i="3"/>
  <c r="M6332" i="3" s="1"/>
  <c r="O6332" i="3"/>
  <c r="P6332" i="3"/>
  <c r="U6332" i="3"/>
  <c r="S6332" i="3" s="1"/>
  <c r="V6332" i="3"/>
  <c r="E6333" i="3"/>
  <c r="K6333" i="3" s="1"/>
  <c r="F6333" i="3"/>
  <c r="L6333" i="3"/>
  <c r="O6333" i="3"/>
  <c r="P6333" i="3"/>
  <c r="Q6333" i="3"/>
  <c r="U6333" i="3"/>
  <c r="V6333" i="3"/>
  <c r="E6334" i="3"/>
  <c r="F6334" i="3" s="1"/>
  <c r="K6334" i="3"/>
  <c r="L6334" i="3"/>
  <c r="M6334" i="3" s="1"/>
  <c r="O6334" i="3"/>
  <c r="P6334" i="3"/>
  <c r="Q6334" i="3"/>
  <c r="S6334" i="3"/>
  <c r="T6334" i="3"/>
  <c r="N6334" i="3" s="1"/>
  <c r="U6334" i="3"/>
  <c r="V6334" i="3"/>
  <c r="E6335" i="3"/>
  <c r="F6335" i="3"/>
  <c r="K6335" i="3"/>
  <c r="L6335" i="3"/>
  <c r="O6335" i="3"/>
  <c r="P6335" i="3"/>
  <c r="Q6335" i="3"/>
  <c r="S6335" i="3"/>
  <c r="M6335" i="3" s="1"/>
  <c r="T6335" i="3"/>
  <c r="U6335" i="3"/>
  <c r="V6335" i="3"/>
  <c r="E6336" i="3"/>
  <c r="F6336" i="3"/>
  <c r="K6336" i="3"/>
  <c r="L6336" i="3"/>
  <c r="O6336" i="3"/>
  <c r="P6336" i="3"/>
  <c r="Q6336" i="3"/>
  <c r="S6336" i="3"/>
  <c r="T6336" i="3"/>
  <c r="N6336" i="3" s="1"/>
  <c r="U6336" i="3"/>
  <c r="V6336" i="3"/>
  <c r="E6337" i="3"/>
  <c r="F6337" i="3"/>
  <c r="K6337" i="3"/>
  <c r="L6337" i="3"/>
  <c r="O6337" i="3"/>
  <c r="P6337" i="3"/>
  <c r="Q6337" i="3"/>
  <c r="S6337" i="3"/>
  <c r="M6337" i="3" s="1"/>
  <c r="U6337" i="3"/>
  <c r="T6337" i="3" s="1"/>
  <c r="N6337" i="3" s="1"/>
  <c r="V6337" i="3"/>
  <c r="E6338" i="3"/>
  <c r="K6338" i="3" s="1"/>
  <c r="L6338" i="3"/>
  <c r="O6338" i="3"/>
  <c r="P6338" i="3"/>
  <c r="S6338" i="3"/>
  <c r="M6338" i="3" s="1"/>
  <c r="U6338" i="3"/>
  <c r="T6338" i="3" s="1"/>
  <c r="N6338" i="3" s="1"/>
  <c r="V6338" i="3"/>
  <c r="E6339" i="3"/>
  <c r="F6339" i="3" s="1"/>
  <c r="L6339" i="3"/>
  <c r="O6339" i="3"/>
  <c r="P6339" i="3"/>
  <c r="S6339" i="3"/>
  <c r="M6339" i="3" s="1"/>
  <c r="U6339" i="3"/>
  <c r="T6339" i="3" s="1"/>
  <c r="N6339" i="3" s="1"/>
  <c r="V6339" i="3"/>
  <c r="E6340" i="3"/>
  <c r="F6340" i="3"/>
  <c r="K6340" i="3"/>
  <c r="L6340" i="3"/>
  <c r="M6340" i="3" s="1"/>
  <c r="N6340" i="3"/>
  <c r="O6340" i="3"/>
  <c r="P6340" i="3"/>
  <c r="Q6340" i="3"/>
  <c r="S6340" i="3"/>
  <c r="T6340" i="3"/>
  <c r="U6340" i="3"/>
  <c r="V6340" i="3"/>
  <c r="E6341" i="3"/>
  <c r="F6341" i="3" s="1"/>
  <c r="K6341" i="3"/>
  <c r="L6341" i="3"/>
  <c r="M6341" i="3"/>
  <c r="N6341" i="3"/>
  <c r="O6341" i="3"/>
  <c r="P6341" i="3"/>
  <c r="Q6341" i="3"/>
  <c r="S6341" i="3"/>
  <c r="T6341" i="3"/>
  <c r="U6341" i="3"/>
  <c r="V6341" i="3"/>
  <c r="E6342" i="3"/>
  <c r="F6342" i="3"/>
  <c r="K6342" i="3"/>
  <c r="L6342" i="3"/>
  <c r="O6342" i="3"/>
  <c r="P6342" i="3"/>
  <c r="Q6342" i="3"/>
  <c r="U6342" i="3"/>
  <c r="T6342" i="3" s="1"/>
  <c r="N6342" i="3" s="1"/>
  <c r="V6342" i="3"/>
  <c r="E6343" i="3"/>
  <c r="F6343" i="3"/>
  <c r="K6343" i="3"/>
  <c r="L6343" i="3"/>
  <c r="M6343" i="3" s="1"/>
  <c r="O6343" i="3"/>
  <c r="P6343" i="3"/>
  <c r="Q6343" i="3"/>
  <c r="U6343" i="3"/>
  <c r="S6343" i="3" s="1"/>
  <c r="V6343" i="3"/>
  <c r="E6344" i="3"/>
  <c r="Q6344" i="3" s="1"/>
  <c r="F6344" i="3"/>
  <c r="K6344" i="3"/>
  <c r="L6344" i="3"/>
  <c r="O6344" i="3"/>
  <c r="P6344" i="3"/>
  <c r="U6344" i="3"/>
  <c r="S6344" i="3" s="1"/>
  <c r="V6344" i="3"/>
  <c r="E6345" i="3"/>
  <c r="F6345" i="3"/>
  <c r="K6345" i="3"/>
  <c r="L6345" i="3"/>
  <c r="O6345" i="3"/>
  <c r="P6345" i="3"/>
  <c r="Q6345" i="3"/>
  <c r="T6345" i="3"/>
  <c r="N6345" i="3" s="1"/>
  <c r="U6345" i="3"/>
  <c r="S6345" i="3" s="1"/>
  <c r="V6345" i="3"/>
  <c r="E6346" i="3"/>
  <c r="Q6346" i="3" s="1"/>
  <c r="K6346" i="3"/>
  <c r="L6346" i="3"/>
  <c r="N6346" i="3"/>
  <c r="O6346" i="3"/>
  <c r="P6346" i="3"/>
  <c r="S6346" i="3"/>
  <c r="M6346" i="3" s="1"/>
  <c r="T6346" i="3"/>
  <c r="U6346" i="3"/>
  <c r="V6346" i="3"/>
  <c r="E6347" i="3"/>
  <c r="Q6347" i="3" s="1"/>
  <c r="F6347" i="3"/>
  <c r="K6347" i="3"/>
  <c r="L6347" i="3"/>
  <c r="N6347" i="3" s="1"/>
  <c r="M6347" i="3"/>
  <c r="O6347" i="3"/>
  <c r="P6347" i="3"/>
  <c r="S6347" i="3"/>
  <c r="T6347" i="3"/>
  <c r="U6347" i="3"/>
  <c r="V6347" i="3"/>
  <c r="E6348" i="3"/>
  <c r="Q6348" i="3" s="1"/>
  <c r="F6348" i="3"/>
  <c r="K6348" i="3"/>
  <c r="L6348" i="3"/>
  <c r="N6348" i="3"/>
  <c r="O6348" i="3"/>
  <c r="P6348" i="3"/>
  <c r="S6348" i="3"/>
  <c r="T6348" i="3"/>
  <c r="U6348" i="3"/>
  <c r="V6348" i="3"/>
  <c r="E6349" i="3"/>
  <c r="F6349" i="3"/>
  <c r="K6349" i="3"/>
  <c r="L6349" i="3"/>
  <c r="M6349" i="3"/>
  <c r="O6349" i="3"/>
  <c r="P6349" i="3"/>
  <c r="Q6349" i="3"/>
  <c r="U6349" i="3"/>
  <c r="S6349" i="3" s="1"/>
  <c r="V6349" i="3"/>
  <c r="E6350" i="3"/>
  <c r="K6350" i="3" s="1"/>
  <c r="L6350" i="3"/>
  <c r="M6350" i="3"/>
  <c r="O6350" i="3"/>
  <c r="P6350" i="3"/>
  <c r="Q6350" i="3"/>
  <c r="U6350" i="3"/>
  <c r="S6350" i="3" s="1"/>
  <c r="V6350" i="3"/>
  <c r="E6351" i="3"/>
  <c r="F6351" i="3" s="1"/>
  <c r="L6351" i="3"/>
  <c r="O6351" i="3"/>
  <c r="P6351" i="3"/>
  <c r="Q6351" i="3"/>
  <c r="U6351" i="3"/>
  <c r="S6351" i="3" s="1"/>
  <c r="M6351" i="3" s="1"/>
  <c r="V6351" i="3"/>
  <c r="E6352" i="3"/>
  <c r="F6352" i="3"/>
  <c r="K6352" i="3"/>
  <c r="L6352" i="3"/>
  <c r="O6352" i="3"/>
  <c r="P6352" i="3"/>
  <c r="Q6352" i="3"/>
  <c r="T6352" i="3"/>
  <c r="U6352" i="3"/>
  <c r="S6352" i="3" s="1"/>
  <c r="V6352" i="3"/>
  <c r="E6353" i="3"/>
  <c r="Q6353" i="3" s="1"/>
  <c r="F6353" i="3"/>
  <c r="K6353" i="3"/>
  <c r="L6353" i="3"/>
  <c r="N6353" i="3" s="1"/>
  <c r="M6353" i="3"/>
  <c r="O6353" i="3"/>
  <c r="P6353" i="3"/>
  <c r="S6353" i="3"/>
  <c r="T6353" i="3"/>
  <c r="U6353" i="3"/>
  <c r="V6353" i="3"/>
  <c r="E6354" i="3"/>
  <c r="Q6354" i="3" s="1"/>
  <c r="F6354" i="3"/>
  <c r="L6354" i="3"/>
  <c r="N6354" i="3"/>
  <c r="O6354" i="3"/>
  <c r="P6354" i="3"/>
  <c r="U6354" i="3"/>
  <c r="T6354" i="3" s="1"/>
  <c r="V6354" i="3"/>
  <c r="E6355" i="3"/>
  <c r="Q6355" i="3" s="1"/>
  <c r="F6355" i="3"/>
  <c r="L6355" i="3"/>
  <c r="M6355" i="3" s="1"/>
  <c r="O6355" i="3"/>
  <c r="P6355" i="3"/>
  <c r="U6355" i="3"/>
  <c r="S6355" i="3" s="1"/>
  <c r="V6355" i="3"/>
  <c r="E6356" i="3"/>
  <c r="Q6356" i="3" s="1"/>
  <c r="F6356" i="3"/>
  <c r="L6356" i="3"/>
  <c r="M6356" i="3" s="1"/>
  <c r="O6356" i="3"/>
  <c r="P6356" i="3"/>
  <c r="U6356" i="3"/>
  <c r="S6356" i="3" s="1"/>
  <c r="V6356" i="3"/>
  <c r="E6357" i="3"/>
  <c r="Q6357" i="3" s="1"/>
  <c r="F6357" i="3"/>
  <c r="L6357" i="3"/>
  <c r="N6357" i="3"/>
  <c r="O6357" i="3"/>
  <c r="P6357" i="3"/>
  <c r="T6357" i="3"/>
  <c r="U6357" i="3"/>
  <c r="S6357" i="3" s="1"/>
  <c r="V6357" i="3"/>
  <c r="E6358" i="3"/>
  <c r="L6358" i="3"/>
  <c r="O6358" i="3"/>
  <c r="P6358" i="3"/>
  <c r="U6358" i="3"/>
  <c r="S6358" i="3" s="1"/>
  <c r="M6358" i="3" s="1"/>
  <c r="V6358" i="3"/>
  <c r="E6359" i="3"/>
  <c r="K6359" i="3" s="1"/>
  <c r="F6359" i="3"/>
  <c r="L6359" i="3"/>
  <c r="M6359" i="3" s="1"/>
  <c r="O6359" i="3"/>
  <c r="P6359" i="3"/>
  <c r="Q6359" i="3"/>
  <c r="U6359" i="3"/>
  <c r="S6359" i="3" s="1"/>
  <c r="V6359" i="3"/>
  <c r="E6360" i="3"/>
  <c r="K6360" i="3" s="1"/>
  <c r="F6360" i="3"/>
  <c r="L6360" i="3"/>
  <c r="O6360" i="3"/>
  <c r="P6360" i="3"/>
  <c r="Q6360" i="3"/>
  <c r="U6360" i="3"/>
  <c r="S6360" i="3" s="1"/>
  <c r="V6360" i="3"/>
  <c r="E6361" i="3"/>
  <c r="K6361" i="3" s="1"/>
  <c r="F6361" i="3"/>
  <c r="L6361" i="3"/>
  <c r="O6361" i="3"/>
  <c r="P6361" i="3"/>
  <c r="Q6361" i="3"/>
  <c r="U6361" i="3"/>
  <c r="V6361" i="3"/>
  <c r="E6362" i="3"/>
  <c r="K6362" i="3" s="1"/>
  <c r="L6362" i="3"/>
  <c r="O6362" i="3"/>
  <c r="P6362" i="3"/>
  <c r="Q6362" i="3"/>
  <c r="U6362" i="3"/>
  <c r="V6362" i="3"/>
  <c r="E6363" i="3"/>
  <c r="F6363" i="3" s="1"/>
  <c r="L6363" i="3"/>
  <c r="O6363" i="3"/>
  <c r="P6363" i="3"/>
  <c r="Q6363" i="3"/>
  <c r="U6363" i="3"/>
  <c r="V6363" i="3"/>
  <c r="E6364" i="3"/>
  <c r="F6364" i="3"/>
  <c r="K6364" i="3"/>
  <c r="L6364" i="3"/>
  <c r="M6364" i="3" s="1"/>
  <c r="O6364" i="3"/>
  <c r="P6364" i="3"/>
  <c r="Q6364" i="3"/>
  <c r="S6364" i="3"/>
  <c r="T6364" i="3"/>
  <c r="N6364" i="3" s="1"/>
  <c r="U6364" i="3"/>
  <c r="V6364" i="3"/>
  <c r="E6365" i="3"/>
  <c r="F6365" i="3"/>
  <c r="K6365" i="3"/>
  <c r="L6365" i="3"/>
  <c r="N6365" i="3"/>
  <c r="O6365" i="3"/>
  <c r="P6365" i="3"/>
  <c r="Q6365" i="3"/>
  <c r="S6365" i="3"/>
  <c r="M6365" i="3" s="1"/>
  <c r="T6365" i="3"/>
  <c r="U6365" i="3"/>
  <c r="V6365" i="3"/>
  <c r="E6366" i="3"/>
  <c r="F6366" i="3" s="1"/>
  <c r="L6366" i="3"/>
  <c r="O6366" i="3"/>
  <c r="P6366" i="3"/>
  <c r="Q6366" i="3"/>
  <c r="U6366" i="3"/>
  <c r="T6366" i="3" s="1"/>
  <c r="N6366" i="3" s="1"/>
  <c r="V6366" i="3"/>
  <c r="E6367" i="3"/>
  <c r="F6367" i="3" s="1"/>
  <c r="L6367" i="3"/>
  <c r="M6367" i="3" s="1"/>
  <c r="O6367" i="3"/>
  <c r="P6367" i="3"/>
  <c r="Q6367" i="3"/>
  <c r="U6367" i="3"/>
  <c r="S6367" i="3" s="1"/>
  <c r="V6367" i="3"/>
  <c r="E6368" i="3"/>
  <c r="Q6368" i="3" s="1"/>
  <c r="L6368" i="3"/>
  <c r="M6368" i="3" s="1"/>
  <c r="O6368" i="3"/>
  <c r="P6368" i="3"/>
  <c r="S6368" i="3"/>
  <c r="U6368" i="3"/>
  <c r="T6368" i="3" s="1"/>
  <c r="N6368" i="3" s="1"/>
  <c r="V6368" i="3"/>
  <c r="E6369" i="3"/>
  <c r="F6369" i="3" s="1"/>
  <c r="L6369" i="3"/>
  <c r="M6369" i="3" s="1"/>
  <c r="O6369" i="3"/>
  <c r="P6369" i="3"/>
  <c r="Q6369" i="3"/>
  <c r="S6369" i="3"/>
  <c r="T6369" i="3"/>
  <c r="N6369" i="3" s="1"/>
  <c r="U6369" i="3"/>
  <c r="V6369" i="3"/>
  <c r="E6370" i="3"/>
  <c r="F6370" i="3" s="1"/>
  <c r="K6370" i="3"/>
  <c r="L6370" i="3"/>
  <c r="O6370" i="3"/>
  <c r="P6370" i="3"/>
  <c r="Q6370" i="3"/>
  <c r="U6370" i="3"/>
  <c r="S6370" i="3" s="1"/>
  <c r="M6370" i="3" s="1"/>
  <c r="V6370" i="3"/>
  <c r="E6371" i="3"/>
  <c r="F6371" i="3"/>
  <c r="K6371" i="3"/>
  <c r="L6371" i="3"/>
  <c r="O6371" i="3"/>
  <c r="P6371" i="3"/>
  <c r="Q6371" i="3"/>
  <c r="U6371" i="3"/>
  <c r="S6371" i="3" s="1"/>
  <c r="V6371" i="3"/>
  <c r="E6372" i="3"/>
  <c r="F6372" i="3"/>
  <c r="K6372" i="3"/>
  <c r="L6372" i="3"/>
  <c r="O6372" i="3"/>
  <c r="P6372" i="3"/>
  <c r="Q6372" i="3"/>
  <c r="U6372" i="3"/>
  <c r="S6372" i="3" s="1"/>
  <c r="V6372" i="3"/>
  <c r="E6373" i="3"/>
  <c r="F6373" i="3"/>
  <c r="K6373" i="3"/>
  <c r="L6373" i="3"/>
  <c r="O6373" i="3"/>
  <c r="P6373" i="3"/>
  <c r="Q6373" i="3"/>
  <c r="T6373" i="3"/>
  <c r="N6373" i="3" s="1"/>
  <c r="U6373" i="3"/>
  <c r="S6373" i="3" s="1"/>
  <c r="M6373" i="3" s="1"/>
  <c r="V6373" i="3"/>
  <c r="E6374" i="3"/>
  <c r="K6374" i="3" s="1"/>
  <c r="L6374" i="3"/>
  <c r="M6374" i="3" s="1"/>
  <c r="O6374" i="3"/>
  <c r="P6374" i="3"/>
  <c r="Q6374" i="3"/>
  <c r="T6374" i="3"/>
  <c r="N6374" i="3" s="1"/>
  <c r="U6374" i="3"/>
  <c r="S6374" i="3" s="1"/>
  <c r="V6374" i="3"/>
  <c r="E6375" i="3"/>
  <c r="F6375" i="3" s="1"/>
  <c r="L6375" i="3"/>
  <c r="M6375" i="3" s="1"/>
  <c r="O6375" i="3"/>
  <c r="P6375" i="3"/>
  <c r="Q6375" i="3"/>
  <c r="T6375" i="3"/>
  <c r="N6375" i="3" s="1"/>
  <c r="U6375" i="3"/>
  <c r="S6375" i="3" s="1"/>
  <c r="V6375" i="3"/>
  <c r="E6376" i="3"/>
  <c r="F6376" i="3"/>
  <c r="K6376" i="3"/>
  <c r="L6376" i="3"/>
  <c r="N6376" i="3"/>
  <c r="O6376" i="3"/>
  <c r="P6376" i="3"/>
  <c r="Q6376" i="3"/>
  <c r="S6376" i="3"/>
  <c r="M6376" i="3" s="1"/>
  <c r="T6376" i="3"/>
  <c r="U6376" i="3"/>
  <c r="V6376" i="3"/>
  <c r="E6377" i="3"/>
  <c r="F6377" i="3"/>
  <c r="K6377" i="3"/>
  <c r="L6377" i="3"/>
  <c r="N6377" i="3" s="1"/>
  <c r="M6377" i="3"/>
  <c r="O6377" i="3"/>
  <c r="P6377" i="3"/>
  <c r="Q6377" i="3"/>
  <c r="S6377" i="3"/>
  <c r="T6377" i="3"/>
  <c r="U6377" i="3"/>
  <c r="V6377" i="3"/>
  <c r="E6378" i="3"/>
  <c r="Q6378" i="3" s="1"/>
  <c r="K6378" i="3"/>
  <c r="L6378" i="3"/>
  <c r="O6378" i="3"/>
  <c r="P6378" i="3"/>
  <c r="U6378" i="3"/>
  <c r="T6378" i="3" s="1"/>
  <c r="V6378" i="3"/>
  <c r="E6379" i="3"/>
  <c r="Q6379" i="3" s="1"/>
  <c r="K6379" i="3"/>
  <c r="L6379" i="3"/>
  <c r="O6379" i="3"/>
  <c r="P6379" i="3"/>
  <c r="U6379" i="3"/>
  <c r="S6379" i="3" s="1"/>
  <c r="V6379" i="3"/>
  <c r="E6380" i="3"/>
  <c r="Q6380" i="3" s="1"/>
  <c r="K6380" i="3"/>
  <c r="L6380" i="3"/>
  <c r="O6380" i="3"/>
  <c r="P6380" i="3"/>
  <c r="U6380" i="3"/>
  <c r="S6380" i="3" s="1"/>
  <c r="V6380" i="3"/>
  <c r="E6381" i="3"/>
  <c r="Q6381" i="3" s="1"/>
  <c r="K6381" i="3"/>
  <c r="L6381" i="3"/>
  <c r="O6381" i="3"/>
  <c r="P6381" i="3"/>
  <c r="T6381" i="3"/>
  <c r="U6381" i="3"/>
  <c r="S6381" i="3" s="1"/>
  <c r="V6381" i="3"/>
  <c r="E6382" i="3"/>
  <c r="Q6382" i="3" s="1"/>
  <c r="F6382" i="3"/>
  <c r="K6382" i="3"/>
  <c r="L6382" i="3"/>
  <c r="O6382" i="3"/>
  <c r="P6382" i="3"/>
  <c r="U6382" i="3"/>
  <c r="S6382" i="3" s="1"/>
  <c r="M6382" i="3" s="1"/>
  <c r="V6382" i="3"/>
  <c r="E6383" i="3"/>
  <c r="Q6383" i="3" s="1"/>
  <c r="F6383" i="3"/>
  <c r="L6383" i="3"/>
  <c r="M6383" i="3" s="1"/>
  <c r="O6383" i="3"/>
  <c r="P6383" i="3"/>
  <c r="U6383" i="3"/>
  <c r="S6383" i="3" s="1"/>
  <c r="V6383" i="3"/>
  <c r="E6384" i="3"/>
  <c r="Q6384" i="3" s="1"/>
  <c r="F6384" i="3"/>
  <c r="L6384" i="3"/>
  <c r="O6384" i="3"/>
  <c r="P6384" i="3"/>
  <c r="U6384" i="3"/>
  <c r="S6384" i="3" s="1"/>
  <c r="V6384" i="3"/>
  <c r="E6385" i="3"/>
  <c r="Q6385" i="3" s="1"/>
  <c r="F6385" i="3"/>
  <c r="L6385" i="3"/>
  <c r="N6385" i="3"/>
  <c r="O6385" i="3"/>
  <c r="P6385" i="3"/>
  <c r="T6385" i="3"/>
  <c r="U6385" i="3"/>
  <c r="S6385" i="3" s="1"/>
  <c r="M6385" i="3" s="1"/>
  <c r="V6385" i="3"/>
  <c r="E6386" i="3"/>
  <c r="L6386" i="3"/>
  <c r="M6386" i="3" s="1"/>
  <c r="N6386" i="3"/>
  <c r="O6386" i="3"/>
  <c r="P6386" i="3"/>
  <c r="T6386" i="3"/>
  <c r="U6386" i="3"/>
  <c r="S6386" i="3" s="1"/>
  <c r="V6386" i="3"/>
  <c r="E6387" i="3"/>
  <c r="L6387" i="3"/>
  <c r="M6387" i="3" s="1"/>
  <c r="N6387" i="3"/>
  <c r="O6387" i="3"/>
  <c r="P6387" i="3"/>
  <c r="T6387" i="3"/>
  <c r="U6387" i="3"/>
  <c r="S6387" i="3" s="1"/>
  <c r="V6387" i="3"/>
  <c r="E6388" i="3"/>
  <c r="F6388" i="3"/>
  <c r="K6388" i="3"/>
  <c r="L6388" i="3"/>
  <c r="O6388" i="3"/>
  <c r="P6388" i="3"/>
  <c r="Q6388" i="3"/>
  <c r="U6388" i="3"/>
  <c r="S6388" i="3" s="1"/>
  <c r="M6388" i="3" s="1"/>
  <c r="V6388" i="3"/>
  <c r="E6389" i="3"/>
  <c r="K6389" i="3" s="1"/>
  <c r="F6389" i="3"/>
  <c r="L6389" i="3"/>
  <c r="M6389" i="3" s="1"/>
  <c r="O6389" i="3"/>
  <c r="P6389" i="3"/>
  <c r="Q6389" i="3"/>
  <c r="S6389" i="3"/>
  <c r="T6389" i="3"/>
  <c r="U6389" i="3"/>
  <c r="V6389" i="3"/>
  <c r="E6390" i="3"/>
  <c r="F6390" i="3" s="1"/>
  <c r="K6390" i="3"/>
  <c r="L6390" i="3"/>
  <c r="O6390" i="3"/>
  <c r="P6390" i="3"/>
  <c r="U6390" i="3"/>
  <c r="V6390" i="3"/>
  <c r="E6391" i="3"/>
  <c r="F6391" i="3" s="1"/>
  <c r="K6391" i="3"/>
  <c r="L6391" i="3"/>
  <c r="M6391" i="3" s="1"/>
  <c r="O6391" i="3"/>
  <c r="P6391" i="3"/>
  <c r="S6391" i="3"/>
  <c r="T6391" i="3"/>
  <c r="N6391" i="3" s="1"/>
  <c r="U6391" i="3"/>
  <c r="V6391" i="3"/>
  <c r="E6392" i="3"/>
  <c r="F6392" i="3"/>
  <c r="K6392" i="3"/>
  <c r="L6392" i="3"/>
  <c r="O6392" i="3"/>
  <c r="P6392" i="3"/>
  <c r="Q6392" i="3"/>
  <c r="S6392" i="3"/>
  <c r="M6392" i="3" s="1"/>
  <c r="U6392" i="3"/>
  <c r="T6392" i="3" s="1"/>
  <c r="N6392" i="3" s="1"/>
  <c r="V6392" i="3"/>
  <c r="E6393" i="3"/>
  <c r="F6393" i="3" s="1"/>
  <c r="L6393" i="3"/>
  <c r="M6393" i="3" s="1"/>
  <c r="O6393" i="3"/>
  <c r="P6393" i="3"/>
  <c r="Q6393" i="3"/>
  <c r="S6393" i="3"/>
  <c r="T6393" i="3"/>
  <c r="N6393" i="3" s="1"/>
  <c r="U6393" i="3"/>
  <c r="V6393" i="3"/>
  <c r="E6394" i="3"/>
  <c r="F6394" i="3" s="1"/>
  <c r="K6394" i="3"/>
  <c r="L6394" i="3"/>
  <c r="O6394" i="3"/>
  <c r="P6394" i="3"/>
  <c r="Q6394" i="3"/>
  <c r="U6394" i="3"/>
  <c r="S6394" i="3" s="1"/>
  <c r="M6394" i="3" s="1"/>
  <c r="V6394" i="3"/>
  <c r="E6395" i="3"/>
  <c r="F6395" i="3"/>
  <c r="K6395" i="3"/>
  <c r="L6395" i="3"/>
  <c r="M6395" i="3" s="1"/>
  <c r="O6395" i="3"/>
  <c r="P6395" i="3"/>
  <c r="Q6395" i="3"/>
  <c r="T6395" i="3"/>
  <c r="N6395" i="3" s="1"/>
  <c r="U6395" i="3"/>
  <c r="S6395" i="3" s="1"/>
  <c r="V6395" i="3"/>
  <c r="E6396" i="3"/>
  <c r="Q6396" i="3" s="1"/>
  <c r="K6396" i="3"/>
  <c r="L6396" i="3"/>
  <c r="N6396" i="3"/>
  <c r="O6396" i="3"/>
  <c r="P6396" i="3"/>
  <c r="S6396" i="3"/>
  <c r="M6396" i="3" s="1"/>
  <c r="T6396" i="3"/>
  <c r="U6396" i="3"/>
  <c r="V6396" i="3"/>
  <c r="E6397" i="3"/>
  <c r="F6397" i="3"/>
  <c r="K6397" i="3"/>
  <c r="L6397" i="3"/>
  <c r="M6397" i="3"/>
  <c r="O6397" i="3"/>
  <c r="P6397" i="3"/>
  <c r="Q6397" i="3"/>
  <c r="U6397" i="3"/>
  <c r="S6397" i="3" s="1"/>
  <c r="V6397" i="3"/>
  <c r="E6398" i="3"/>
  <c r="Q6398" i="3" s="1"/>
  <c r="K6398" i="3"/>
  <c r="L6398" i="3"/>
  <c r="O6398" i="3"/>
  <c r="P6398" i="3"/>
  <c r="T6398" i="3"/>
  <c r="U6398" i="3"/>
  <c r="S6398" i="3" s="1"/>
  <c r="V6398" i="3"/>
  <c r="E6399" i="3"/>
  <c r="Q6399" i="3" s="1"/>
  <c r="F6399" i="3"/>
  <c r="K6399" i="3"/>
  <c r="L6399" i="3"/>
  <c r="O6399" i="3"/>
  <c r="P6399" i="3"/>
  <c r="U6399" i="3"/>
  <c r="S6399" i="3" s="1"/>
  <c r="M6399" i="3" s="1"/>
  <c r="V6399" i="3"/>
  <c r="E6400" i="3"/>
  <c r="Q6400" i="3" s="1"/>
  <c r="F6400" i="3"/>
  <c r="L6400" i="3"/>
  <c r="N6400" i="3"/>
  <c r="O6400" i="3"/>
  <c r="P6400" i="3"/>
  <c r="T6400" i="3"/>
  <c r="U6400" i="3"/>
  <c r="S6400" i="3" s="1"/>
  <c r="V6400" i="3"/>
  <c r="E6401" i="3"/>
  <c r="L6401" i="3"/>
  <c r="O6401" i="3"/>
  <c r="P6401" i="3"/>
  <c r="U6401" i="3"/>
  <c r="S6401" i="3" s="1"/>
  <c r="M6401" i="3" s="1"/>
  <c r="V6401" i="3"/>
  <c r="E6402" i="3"/>
  <c r="K6402" i="3" s="1"/>
  <c r="F6402" i="3"/>
  <c r="L6402" i="3"/>
  <c r="O6402" i="3"/>
  <c r="P6402" i="3"/>
  <c r="Q6402" i="3"/>
  <c r="U6402" i="3"/>
  <c r="V6402" i="3"/>
  <c r="E6403" i="3"/>
  <c r="F6403" i="3" s="1"/>
  <c r="K6403" i="3"/>
  <c r="L6403" i="3"/>
  <c r="M6403" i="3" s="1"/>
  <c r="O6403" i="3"/>
  <c r="P6403" i="3"/>
  <c r="S6403" i="3"/>
  <c r="T6403" i="3"/>
  <c r="N6403" i="3" s="1"/>
  <c r="U6403" i="3"/>
  <c r="V6403" i="3"/>
  <c r="E6404" i="3"/>
  <c r="F6404" i="3"/>
  <c r="K6404" i="3"/>
  <c r="L6404" i="3"/>
  <c r="O6404" i="3"/>
  <c r="P6404" i="3"/>
  <c r="Q6404" i="3"/>
  <c r="S6404" i="3"/>
  <c r="M6404" i="3" s="1"/>
  <c r="U6404" i="3"/>
  <c r="T6404" i="3" s="1"/>
  <c r="N6404" i="3" s="1"/>
  <c r="V6404" i="3"/>
  <c r="E6405" i="3"/>
  <c r="F6405" i="3" s="1"/>
  <c r="L6405" i="3"/>
  <c r="M6405" i="3" s="1"/>
  <c r="N6405" i="3"/>
  <c r="O6405" i="3"/>
  <c r="P6405" i="3"/>
  <c r="Q6405" i="3"/>
  <c r="S6405" i="3"/>
  <c r="T6405" i="3"/>
  <c r="U6405" i="3"/>
  <c r="V6405" i="3"/>
  <c r="E6406" i="3"/>
  <c r="F6406" i="3" s="1"/>
  <c r="K6406" i="3"/>
  <c r="L6406" i="3"/>
  <c r="O6406" i="3"/>
  <c r="P6406" i="3"/>
  <c r="Q6406" i="3"/>
  <c r="U6406" i="3"/>
  <c r="S6406" i="3" s="1"/>
  <c r="M6406" i="3" s="1"/>
  <c r="V6406" i="3"/>
  <c r="E6407" i="3"/>
  <c r="F6407" i="3"/>
  <c r="K6407" i="3"/>
  <c r="L6407" i="3"/>
  <c r="M6407" i="3" s="1"/>
  <c r="O6407" i="3"/>
  <c r="P6407" i="3"/>
  <c r="Q6407" i="3"/>
  <c r="T6407" i="3"/>
  <c r="N6407" i="3" s="1"/>
  <c r="U6407" i="3"/>
  <c r="S6407" i="3" s="1"/>
  <c r="V6407" i="3"/>
  <c r="E6408" i="3"/>
  <c r="Q6408" i="3" s="1"/>
  <c r="K6408" i="3"/>
  <c r="L6408" i="3"/>
  <c r="N6408" i="3"/>
  <c r="O6408" i="3"/>
  <c r="P6408" i="3"/>
  <c r="S6408" i="3"/>
  <c r="M6408" i="3" s="1"/>
  <c r="T6408" i="3"/>
  <c r="U6408" i="3"/>
  <c r="V6408" i="3"/>
  <c r="E6409" i="3"/>
  <c r="F6409" i="3"/>
  <c r="K6409" i="3"/>
  <c r="L6409" i="3"/>
  <c r="M6409" i="3"/>
  <c r="O6409" i="3"/>
  <c r="P6409" i="3"/>
  <c r="Q6409" i="3"/>
  <c r="U6409" i="3"/>
  <c r="S6409" i="3" s="1"/>
  <c r="V6409" i="3"/>
  <c r="E6410" i="3"/>
  <c r="Q6410" i="3" s="1"/>
  <c r="K6410" i="3"/>
  <c r="L6410" i="3"/>
  <c r="O6410" i="3"/>
  <c r="P6410" i="3"/>
  <c r="T6410" i="3"/>
  <c r="U6410" i="3"/>
  <c r="S6410" i="3" s="1"/>
  <c r="V6410" i="3"/>
  <c r="E6411" i="3"/>
  <c r="Q6411" i="3" s="1"/>
  <c r="F6411" i="3"/>
  <c r="K6411" i="3"/>
  <c r="L6411" i="3"/>
  <c r="O6411" i="3"/>
  <c r="P6411" i="3"/>
  <c r="U6411" i="3"/>
  <c r="S6411" i="3" s="1"/>
  <c r="M6411" i="3" s="1"/>
  <c r="V6411" i="3"/>
  <c r="E6412" i="3"/>
  <c r="Q6412" i="3" s="1"/>
  <c r="F6412" i="3"/>
  <c r="L6412" i="3"/>
  <c r="M6412" i="3" s="1"/>
  <c r="N6412" i="3"/>
  <c r="O6412" i="3"/>
  <c r="P6412" i="3"/>
  <c r="T6412" i="3"/>
  <c r="U6412" i="3"/>
  <c r="S6412" i="3" s="1"/>
  <c r="V6412" i="3"/>
  <c r="E6413" i="3"/>
  <c r="L6413" i="3"/>
  <c r="O6413" i="3"/>
  <c r="P6413" i="3"/>
  <c r="U6413" i="3"/>
  <c r="S6413" i="3" s="1"/>
  <c r="M6413" i="3" s="1"/>
  <c r="V6413" i="3"/>
  <c r="E6414" i="3"/>
  <c r="K6414" i="3" s="1"/>
  <c r="F6414" i="3"/>
  <c r="L6414" i="3"/>
  <c r="O6414" i="3"/>
  <c r="P6414" i="3"/>
  <c r="Q6414" i="3"/>
  <c r="U6414" i="3"/>
  <c r="V6414" i="3"/>
  <c r="E6415" i="3"/>
  <c r="F6415" i="3" s="1"/>
  <c r="K6415" i="3"/>
  <c r="L6415" i="3"/>
  <c r="M6415" i="3" s="1"/>
  <c r="O6415" i="3"/>
  <c r="P6415" i="3"/>
  <c r="S6415" i="3"/>
  <c r="T6415" i="3"/>
  <c r="N6415" i="3" s="1"/>
  <c r="U6415" i="3"/>
  <c r="V6415" i="3"/>
  <c r="E6416" i="3"/>
  <c r="F6416" i="3"/>
  <c r="K6416" i="3"/>
  <c r="L6416" i="3"/>
  <c r="O6416" i="3"/>
  <c r="P6416" i="3"/>
  <c r="Q6416" i="3"/>
  <c r="S6416" i="3"/>
  <c r="M6416" i="3" s="1"/>
  <c r="U6416" i="3"/>
  <c r="T6416" i="3" s="1"/>
  <c r="N6416" i="3" s="1"/>
  <c r="V6416" i="3"/>
  <c r="E6417" i="3"/>
  <c r="F6417" i="3" s="1"/>
  <c r="L6417" i="3"/>
  <c r="M6417" i="3" s="1"/>
  <c r="N6417" i="3"/>
  <c r="O6417" i="3"/>
  <c r="P6417" i="3"/>
  <c r="Q6417" i="3"/>
  <c r="S6417" i="3"/>
  <c r="T6417" i="3"/>
  <c r="U6417" i="3"/>
  <c r="V6417" i="3"/>
  <c r="E6418" i="3"/>
  <c r="F6418" i="3" s="1"/>
  <c r="K6418" i="3"/>
  <c r="L6418" i="3"/>
  <c r="O6418" i="3"/>
  <c r="P6418" i="3"/>
  <c r="Q6418" i="3"/>
  <c r="U6418" i="3"/>
  <c r="S6418" i="3" s="1"/>
  <c r="M6418" i="3" s="1"/>
  <c r="V6418" i="3"/>
  <c r="E6419" i="3"/>
  <c r="F6419" i="3"/>
  <c r="K6419" i="3"/>
  <c r="L6419" i="3"/>
  <c r="M6419" i="3" s="1"/>
  <c r="O6419" i="3"/>
  <c r="P6419" i="3"/>
  <c r="Q6419" i="3"/>
  <c r="T6419" i="3"/>
  <c r="N6419" i="3" s="1"/>
  <c r="U6419" i="3"/>
  <c r="S6419" i="3" s="1"/>
  <c r="V6419" i="3"/>
  <c r="E6420" i="3"/>
  <c r="Q6420" i="3" s="1"/>
  <c r="K6420" i="3"/>
  <c r="L6420" i="3"/>
  <c r="N6420" i="3"/>
  <c r="O6420" i="3"/>
  <c r="P6420" i="3"/>
  <c r="S6420" i="3"/>
  <c r="M6420" i="3" s="1"/>
  <c r="T6420" i="3"/>
  <c r="U6420" i="3"/>
  <c r="V6420" i="3"/>
  <c r="E6421" i="3"/>
  <c r="F6421" i="3"/>
  <c r="K6421" i="3"/>
  <c r="L6421" i="3"/>
  <c r="O6421" i="3"/>
  <c r="P6421" i="3"/>
  <c r="Q6421" i="3"/>
  <c r="U6421" i="3"/>
  <c r="S6421" i="3" s="1"/>
  <c r="M6421" i="3" s="1"/>
  <c r="V6421" i="3"/>
  <c r="E6422" i="3"/>
  <c r="Q6422" i="3" s="1"/>
  <c r="K6422" i="3"/>
  <c r="L6422" i="3"/>
  <c r="O6422" i="3"/>
  <c r="P6422" i="3"/>
  <c r="T6422" i="3"/>
  <c r="U6422" i="3"/>
  <c r="S6422" i="3" s="1"/>
  <c r="V6422" i="3"/>
  <c r="E6423" i="3"/>
  <c r="Q6423" i="3" s="1"/>
  <c r="F6423" i="3"/>
  <c r="K6423" i="3"/>
  <c r="L6423" i="3"/>
  <c r="O6423" i="3"/>
  <c r="P6423" i="3"/>
  <c r="U6423" i="3"/>
  <c r="S6423" i="3" s="1"/>
  <c r="M6423" i="3" s="1"/>
  <c r="V6423" i="3"/>
  <c r="E6424" i="3"/>
  <c r="Q6424" i="3" s="1"/>
  <c r="F6424" i="3"/>
  <c r="L6424" i="3"/>
  <c r="N6424" i="3"/>
  <c r="O6424" i="3"/>
  <c r="P6424" i="3"/>
  <c r="T6424" i="3"/>
  <c r="U6424" i="3"/>
  <c r="S6424" i="3" s="1"/>
  <c r="V6424" i="3"/>
  <c r="E6425" i="3"/>
  <c r="L6425" i="3"/>
  <c r="O6425" i="3"/>
  <c r="P6425" i="3"/>
  <c r="U6425" i="3"/>
  <c r="S6425" i="3" s="1"/>
  <c r="M6425" i="3" s="1"/>
  <c r="V6425" i="3"/>
  <c r="E6426" i="3"/>
  <c r="K6426" i="3" s="1"/>
  <c r="F6426" i="3"/>
  <c r="L6426" i="3"/>
  <c r="O6426" i="3"/>
  <c r="P6426" i="3"/>
  <c r="Q6426" i="3"/>
  <c r="U6426" i="3"/>
  <c r="V6426" i="3"/>
  <c r="E6427" i="3"/>
  <c r="F6427" i="3" s="1"/>
  <c r="K6427" i="3"/>
  <c r="L6427" i="3"/>
  <c r="M6427" i="3" s="1"/>
  <c r="O6427" i="3"/>
  <c r="P6427" i="3"/>
  <c r="S6427" i="3"/>
  <c r="T6427" i="3"/>
  <c r="N6427" i="3" s="1"/>
  <c r="U6427" i="3"/>
  <c r="V6427" i="3"/>
  <c r="E6428" i="3"/>
  <c r="F6428" i="3"/>
  <c r="K6428" i="3"/>
  <c r="L6428" i="3"/>
  <c r="O6428" i="3"/>
  <c r="P6428" i="3"/>
  <c r="Q6428" i="3"/>
  <c r="S6428" i="3"/>
  <c r="M6428" i="3" s="1"/>
  <c r="U6428" i="3"/>
  <c r="T6428" i="3" s="1"/>
  <c r="N6428" i="3" s="1"/>
  <c r="V6428" i="3"/>
  <c r="E6429" i="3"/>
  <c r="F6429" i="3" s="1"/>
  <c r="L6429" i="3"/>
  <c r="M6429" i="3" s="1"/>
  <c r="N6429" i="3"/>
  <c r="O6429" i="3"/>
  <c r="P6429" i="3"/>
  <c r="Q6429" i="3"/>
  <c r="S6429" i="3"/>
  <c r="T6429" i="3"/>
  <c r="U6429" i="3"/>
  <c r="V6429" i="3"/>
  <c r="E6430" i="3"/>
  <c r="F6430" i="3" s="1"/>
  <c r="K6430" i="3"/>
  <c r="L6430" i="3"/>
  <c r="O6430" i="3"/>
  <c r="P6430" i="3"/>
  <c r="Q6430" i="3"/>
  <c r="U6430" i="3"/>
  <c r="S6430" i="3" s="1"/>
  <c r="M6430" i="3" s="1"/>
  <c r="V6430" i="3"/>
  <c r="E6431" i="3"/>
  <c r="F6431" i="3"/>
  <c r="K6431" i="3"/>
  <c r="L6431" i="3"/>
  <c r="M6431" i="3" s="1"/>
  <c r="O6431" i="3"/>
  <c r="P6431" i="3"/>
  <c r="Q6431" i="3"/>
  <c r="T6431" i="3"/>
  <c r="N6431" i="3" s="1"/>
  <c r="U6431" i="3"/>
  <c r="S6431" i="3" s="1"/>
  <c r="V6431" i="3"/>
  <c r="E6432" i="3"/>
  <c r="Q6432" i="3" s="1"/>
  <c r="K6432" i="3"/>
  <c r="L6432" i="3"/>
  <c r="N6432" i="3"/>
  <c r="O6432" i="3"/>
  <c r="P6432" i="3"/>
  <c r="S6432" i="3"/>
  <c r="M6432" i="3" s="1"/>
  <c r="T6432" i="3"/>
  <c r="U6432" i="3"/>
  <c r="V6432" i="3"/>
  <c r="E6433" i="3"/>
  <c r="F6433" i="3"/>
  <c r="K6433" i="3"/>
  <c r="L6433" i="3"/>
  <c r="O6433" i="3"/>
  <c r="P6433" i="3"/>
  <c r="Q6433" i="3"/>
  <c r="U6433" i="3"/>
  <c r="S6433" i="3" s="1"/>
  <c r="M6433" i="3" s="1"/>
  <c r="V6433" i="3"/>
  <c r="E6434" i="3"/>
  <c r="Q6434" i="3" s="1"/>
  <c r="K6434" i="3"/>
  <c r="L6434" i="3"/>
  <c r="O6434" i="3"/>
  <c r="P6434" i="3"/>
  <c r="T6434" i="3"/>
  <c r="U6434" i="3"/>
  <c r="S6434" i="3" s="1"/>
  <c r="V6434" i="3"/>
  <c r="E6435" i="3"/>
  <c r="Q6435" i="3" s="1"/>
  <c r="F6435" i="3"/>
  <c r="K6435" i="3"/>
  <c r="L6435" i="3"/>
  <c r="O6435" i="3"/>
  <c r="P6435" i="3"/>
  <c r="U6435" i="3"/>
  <c r="S6435" i="3" s="1"/>
  <c r="M6435" i="3" s="1"/>
  <c r="V6435" i="3"/>
  <c r="E6436" i="3"/>
  <c r="Q6436" i="3" s="1"/>
  <c r="F6436" i="3"/>
  <c r="L6436" i="3"/>
  <c r="N6436" i="3"/>
  <c r="O6436" i="3"/>
  <c r="P6436" i="3"/>
  <c r="T6436" i="3"/>
  <c r="U6436" i="3"/>
  <c r="S6436" i="3" s="1"/>
  <c r="V6436" i="3"/>
  <c r="E6437" i="3"/>
  <c r="L6437" i="3"/>
  <c r="O6437" i="3"/>
  <c r="P6437" i="3"/>
  <c r="U6437" i="3"/>
  <c r="S6437" i="3" s="1"/>
  <c r="M6437" i="3" s="1"/>
  <c r="V6437" i="3"/>
  <c r="E6438" i="3"/>
  <c r="K6438" i="3" s="1"/>
  <c r="F6438" i="3"/>
  <c r="L6438" i="3"/>
  <c r="O6438" i="3"/>
  <c r="P6438" i="3"/>
  <c r="Q6438" i="3"/>
  <c r="U6438" i="3"/>
  <c r="V6438" i="3"/>
  <c r="E6439" i="3"/>
  <c r="F6439" i="3" s="1"/>
  <c r="K6439" i="3"/>
  <c r="L6439" i="3"/>
  <c r="M6439" i="3" s="1"/>
  <c r="O6439" i="3"/>
  <c r="P6439" i="3"/>
  <c r="S6439" i="3"/>
  <c r="T6439" i="3"/>
  <c r="N6439" i="3" s="1"/>
  <c r="U6439" i="3"/>
  <c r="V6439" i="3"/>
  <c r="E6440" i="3"/>
  <c r="F6440" i="3"/>
  <c r="K6440" i="3"/>
  <c r="L6440" i="3"/>
  <c r="O6440" i="3"/>
  <c r="P6440" i="3"/>
  <c r="Q6440" i="3"/>
  <c r="S6440" i="3"/>
  <c r="M6440" i="3" s="1"/>
  <c r="U6440" i="3"/>
  <c r="T6440" i="3" s="1"/>
  <c r="N6440" i="3" s="1"/>
  <c r="V6440" i="3"/>
  <c r="E6441" i="3"/>
  <c r="F6441" i="3" s="1"/>
  <c r="L6441" i="3"/>
  <c r="M6441" i="3" s="1"/>
  <c r="N6441" i="3"/>
  <c r="O6441" i="3"/>
  <c r="P6441" i="3"/>
  <c r="Q6441" i="3"/>
  <c r="S6441" i="3"/>
  <c r="T6441" i="3"/>
  <c r="U6441" i="3"/>
  <c r="V6441" i="3"/>
  <c r="E6442" i="3"/>
  <c r="F6442" i="3" s="1"/>
  <c r="K6442" i="3"/>
  <c r="L6442" i="3"/>
  <c r="O6442" i="3"/>
  <c r="P6442" i="3"/>
  <c r="Q6442" i="3"/>
  <c r="U6442" i="3"/>
  <c r="S6442" i="3" s="1"/>
  <c r="M6442" i="3" s="1"/>
  <c r="V6442" i="3"/>
  <c r="E6443" i="3"/>
  <c r="F6443" i="3"/>
  <c r="K6443" i="3"/>
  <c r="L6443" i="3"/>
  <c r="M6443" i="3" s="1"/>
  <c r="O6443" i="3"/>
  <c r="P6443" i="3"/>
  <c r="Q6443" i="3"/>
  <c r="T6443" i="3"/>
  <c r="N6443" i="3" s="1"/>
  <c r="U6443" i="3"/>
  <c r="S6443" i="3" s="1"/>
  <c r="V6443" i="3"/>
  <c r="E6444" i="3"/>
  <c r="Q6444" i="3" s="1"/>
  <c r="K6444" i="3"/>
  <c r="L6444" i="3"/>
  <c r="N6444" i="3"/>
  <c r="O6444" i="3"/>
  <c r="P6444" i="3"/>
  <c r="S6444" i="3"/>
  <c r="M6444" i="3" s="1"/>
  <c r="T6444" i="3"/>
  <c r="U6444" i="3"/>
  <c r="V6444" i="3"/>
  <c r="E6445" i="3"/>
  <c r="F6445" i="3"/>
  <c r="K6445" i="3"/>
  <c r="L6445" i="3"/>
  <c r="O6445" i="3"/>
  <c r="P6445" i="3"/>
  <c r="Q6445" i="3"/>
  <c r="U6445" i="3"/>
  <c r="S6445" i="3" s="1"/>
  <c r="M6445" i="3" s="1"/>
  <c r="V6445" i="3"/>
  <c r="E6446" i="3"/>
  <c r="Q6446" i="3" s="1"/>
  <c r="K6446" i="3"/>
  <c r="L6446" i="3"/>
  <c r="O6446" i="3"/>
  <c r="P6446" i="3"/>
  <c r="T6446" i="3"/>
  <c r="U6446" i="3"/>
  <c r="S6446" i="3" s="1"/>
  <c r="V6446" i="3"/>
  <c r="E6447" i="3"/>
  <c r="Q6447" i="3" s="1"/>
  <c r="F6447" i="3"/>
  <c r="K6447" i="3"/>
  <c r="L6447" i="3"/>
  <c r="O6447" i="3"/>
  <c r="P6447" i="3"/>
  <c r="U6447" i="3"/>
  <c r="S6447" i="3" s="1"/>
  <c r="M6447" i="3" s="1"/>
  <c r="V6447" i="3"/>
  <c r="E6448" i="3"/>
  <c r="Q6448" i="3" s="1"/>
  <c r="F6448" i="3"/>
  <c r="L6448" i="3"/>
  <c r="N6448" i="3"/>
  <c r="O6448" i="3"/>
  <c r="P6448" i="3"/>
  <c r="T6448" i="3"/>
  <c r="U6448" i="3"/>
  <c r="S6448" i="3" s="1"/>
  <c r="V6448" i="3"/>
  <c r="E6449" i="3"/>
  <c r="L6449" i="3"/>
  <c r="O6449" i="3"/>
  <c r="P6449" i="3"/>
  <c r="U6449" i="3"/>
  <c r="S6449" i="3" s="1"/>
  <c r="M6449" i="3" s="1"/>
  <c r="V6449" i="3"/>
  <c r="E6450" i="3"/>
  <c r="K6450" i="3" s="1"/>
  <c r="F6450" i="3"/>
  <c r="L6450" i="3"/>
  <c r="O6450" i="3"/>
  <c r="P6450" i="3"/>
  <c r="Q6450" i="3"/>
  <c r="U6450" i="3"/>
  <c r="V6450" i="3"/>
  <c r="E6451" i="3"/>
  <c r="F6451" i="3" s="1"/>
  <c r="K6451" i="3"/>
  <c r="L6451" i="3"/>
  <c r="M6451" i="3" s="1"/>
  <c r="O6451" i="3"/>
  <c r="P6451" i="3"/>
  <c r="S6451" i="3"/>
  <c r="T6451" i="3"/>
  <c r="N6451" i="3" s="1"/>
  <c r="U6451" i="3"/>
  <c r="V6451" i="3"/>
  <c r="E6452" i="3"/>
  <c r="F6452" i="3"/>
  <c r="K6452" i="3"/>
  <c r="L6452" i="3"/>
  <c r="O6452" i="3"/>
  <c r="P6452" i="3"/>
  <c r="Q6452" i="3"/>
  <c r="S6452" i="3"/>
  <c r="M6452" i="3" s="1"/>
  <c r="U6452" i="3"/>
  <c r="T6452" i="3" s="1"/>
  <c r="N6452" i="3" s="1"/>
  <c r="V6452" i="3"/>
  <c r="E6453" i="3"/>
  <c r="F6453" i="3" s="1"/>
  <c r="L6453" i="3"/>
  <c r="M6453" i="3" s="1"/>
  <c r="N6453" i="3"/>
  <c r="O6453" i="3"/>
  <c r="P6453" i="3"/>
  <c r="Q6453" i="3"/>
  <c r="S6453" i="3"/>
  <c r="T6453" i="3"/>
  <c r="U6453" i="3"/>
  <c r="V6453" i="3"/>
  <c r="E6454" i="3"/>
  <c r="F6454" i="3" s="1"/>
  <c r="K6454" i="3"/>
  <c r="L6454" i="3"/>
  <c r="O6454" i="3"/>
  <c r="P6454" i="3"/>
  <c r="Q6454" i="3"/>
  <c r="U6454" i="3"/>
  <c r="S6454" i="3" s="1"/>
  <c r="M6454" i="3" s="1"/>
  <c r="V6454" i="3"/>
  <c r="E6455" i="3"/>
  <c r="F6455" i="3"/>
  <c r="K6455" i="3"/>
  <c r="L6455" i="3"/>
  <c r="O6455" i="3"/>
  <c r="P6455" i="3"/>
  <c r="Q6455" i="3"/>
  <c r="T6455" i="3"/>
  <c r="N6455" i="3" s="1"/>
  <c r="U6455" i="3"/>
  <c r="S6455" i="3" s="1"/>
  <c r="V6455" i="3"/>
  <c r="E6456" i="3"/>
  <c r="Q6456" i="3" s="1"/>
  <c r="K6456" i="3"/>
  <c r="L6456" i="3"/>
  <c r="N6456" i="3"/>
  <c r="O6456" i="3"/>
  <c r="P6456" i="3"/>
  <c r="S6456" i="3"/>
  <c r="M6456" i="3" s="1"/>
  <c r="T6456" i="3"/>
  <c r="U6456" i="3"/>
  <c r="V6456" i="3"/>
  <c r="E6457" i="3"/>
  <c r="F6457" i="3"/>
  <c r="K6457" i="3"/>
  <c r="L6457" i="3"/>
  <c r="M6457" i="3"/>
  <c r="O6457" i="3"/>
  <c r="P6457" i="3"/>
  <c r="Q6457" i="3"/>
  <c r="U6457" i="3"/>
  <c r="S6457" i="3" s="1"/>
  <c r="V6457" i="3"/>
  <c r="E6458" i="3"/>
  <c r="Q6458" i="3" s="1"/>
  <c r="K6458" i="3"/>
  <c r="L6458" i="3"/>
  <c r="O6458" i="3"/>
  <c r="P6458" i="3"/>
  <c r="T6458" i="3"/>
  <c r="U6458" i="3"/>
  <c r="S6458" i="3" s="1"/>
  <c r="V6458" i="3"/>
  <c r="E6459" i="3"/>
  <c r="Q6459" i="3" s="1"/>
  <c r="F6459" i="3"/>
  <c r="K6459" i="3"/>
  <c r="L6459" i="3"/>
  <c r="O6459" i="3"/>
  <c r="P6459" i="3"/>
  <c r="U6459" i="3"/>
  <c r="S6459" i="3" s="1"/>
  <c r="M6459" i="3" s="1"/>
  <c r="V6459" i="3"/>
  <c r="E6460" i="3"/>
  <c r="Q6460" i="3" s="1"/>
  <c r="F6460" i="3"/>
  <c r="L6460" i="3"/>
  <c r="N6460" i="3"/>
  <c r="O6460" i="3"/>
  <c r="P6460" i="3"/>
  <c r="T6460" i="3"/>
  <c r="U6460" i="3"/>
  <c r="S6460" i="3" s="1"/>
  <c r="V6460" i="3"/>
  <c r="E6461" i="3"/>
  <c r="L6461" i="3"/>
  <c r="O6461" i="3"/>
  <c r="P6461" i="3"/>
  <c r="U6461" i="3"/>
  <c r="S6461" i="3" s="1"/>
  <c r="M6461" i="3" s="1"/>
  <c r="V6461" i="3"/>
  <c r="E6462" i="3"/>
  <c r="K6462" i="3" s="1"/>
  <c r="F6462" i="3"/>
  <c r="L6462" i="3"/>
  <c r="O6462" i="3"/>
  <c r="P6462" i="3"/>
  <c r="Q6462" i="3"/>
  <c r="U6462" i="3"/>
  <c r="V6462" i="3"/>
  <c r="E6463" i="3"/>
  <c r="F6463" i="3" s="1"/>
  <c r="K6463" i="3"/>
  <c r="L6463" i="3"/>
  <c r="M6463" i="3" s="1"/>
  <c r="O6463" i="3"/>
  <c r="P6463" i="3"/>
  <c r="S6463" i="3"/>
  <c r="T6463" i="3"/>
  <c r="N6463" i="3" s="1"/>
  <c r="U6463" i="3"/>
  <c r="V6463" i="3"/>
  <c r="E6464" i="3"/>
  <c r="F6464" i="3"/>
  <c r="K6464" i="3"/>
  <c r="L6464" i="3"/>
  <c r="O6464" i="3"/>
  <c r="P6464" i="3"/>
  <c r="Q6464" i="3"/>
  <c r="S6464" i="3"/>
  <c r="M6464" i="3" s="1"/>
  <c r="U6464" i="3"/>
  <c r="T6464" i="3" s="1"/>
  <c r="N6464" i="3" s="1"/>
  <c r="V6464" i="3"/>
  <c r="E6465" i="3"/>
  <c r="F6465" i="3" s="1"/>
  <c r="L6465" i="3"/>
  <c r="M6465" i="3" s="1"/>
  <c r="N6465" i="3"/>
  <c r="O6465" i="3"/>
  <c r="P6465" i="3"/>
  <c r="Q6465" i="3"/>
  <c r="S6465" i="3"/>
  <c r="T6465" i="3"/>
  <c r="U6465" i="3"/>
  <c r="V6465" i="3"/>
  <c r="E6466" i="3"/>
  <c r="F6466" i="3" s="1"/>
  <c r="K6466" i="3"/>
  <c r="L6466" i="3"/>
  <c r="O6466" i="3"/>
  <c r="P6466" i="3"/>
  <c r="Q6466" i="3"/>
  <c r="U6466" i="3"/>
  <c r="S6466" i="3" s="1"/>
  <c r="M6466" i="3" s="1"/>
  <c r="V6466" i="3"/>
  <c r="E6467" i="3"/>
  <c r="F6467" i="3"/>
  <c r="K6467" i="3"/>
  <c r="L6467" i="3"/>
  <c r="M6467" i="3" s="1"/>
  <c r="O6467" i="3"/>
  <c r="P6467" i="3"/>
  <c r="Q6467" i="3"/>
  <c r="T6467" i="3"/>
  <c r="N6467" i="3" s="1"/>
  <c r="U6467" i="3"/>
  <c r="S6467" i="3" s="1"/>
  <c r="V6467" i="3"/>
  <c r="E6468" i="3"/>
  <c r="Q6468" i="3" s="1"/>
  <c r="K6468" i="3"/>
  <c r="L6468" i="3"/>
  <c r="N6468" i="3"/>
  <c r="O6468" i="3"/>
  <c r="P6468" i="3"/>
  <c r="S6468" i="3"/>
  <c r="M6468" i="3" s="1"/>
  <c r="T6468" i="3"/>
  <c r="U6468" i="3"/>
  <c r="V6468" i="3"/>
  <c r="E6469" i="3"/>
  <c r="F6469" i="3"/>
  <c r="K6469" i="3"/>
  <c r="L6469" i="3"/>
  <c r="M6469" i="3"/>
  <c r="O6469" i="3"/>
  <c r="P6469" i="3"/>
  <c r="Q6469" i="3"/>
  <c r="U6469" i="3"/>
  <c r="S6469" i="3" s="1"/>
  <c r="V6469" i="3"/>
  <c r="E6470" i="3"/>
  <c r="Q6470" i="3" s="1"/>
  <c r="K6470" i="3"/>
  <c r="L6470" i="3"/>
  <c r="O6470" i="3"/>
  <c r="P6470" i="3"/>
  <c r="T6470" i="3"/>
  <c r="U6470" i="3"/>
  <c r="S6470" i="3" s="1"/>
  <c r="V6470" i="3"/>
  <c r="E6471" i="3"/>
  <c r="Q6471" i="3" s="1"/>
  <c r="F6471" i="3"/>
  <c r="K6471" i="3"/>
  <c r="L6471" i="3"/>
  <c r="O6471" i="3"/>
  <c r="P6471" i="3"/>
  <c r="U6471" i="3"/>
  <c r="S6471" i="3" s="1"/>
  <c r="M6471" i="3" s="1"/>
  <c r="V6471" i="3"/>
  <c r="E6472" i="3"/>
  <c r="Q6472" i="3" s="1"/>
  <c r="F6472" i="3"/>
  <c r="L6472" i="3"/>
  <c r="N6472" i="3"/>
  <c r="O6472" i="3"/>
  <c r="P6472" i="3"/>
  <c r="T6472" i="3"/>
  <c r="U6472" i="3"/>
  <c r="S6472" i="3" s="1"/>
  <c r="V6472" i="3"/>
  <c r="E6473" i="3"/>
  <c r="L6473" i="3"/>
  <c r="O6473" i="3"/>
  <c r="P6473" i="3"/>
  <c r="U6473" i="3"/>
  <c r="S6473" i="3" s="1"/>
  <c r="M6473" i="3" s="1"/>
  <c r="V6473" i="3"/>
  <c r="E6474" i="3"/>
  <c r="K6474" i="3" s="1"/>
  <c r="F6474" i="3"/>
  <c r="L6474" i="3"/>
  <c r="O6474" i="3"/>
  <c r="P6474" i="3"/>
  <c r="Q6474" i="3"/>
  <c r="U6474" i="3"/>
  <c r="V6474" i="3"/>
  <c r="E6475" i="3"/>
  <c r="F6475" i="3" s="1"/>
  <c r="K6475" i="3"/>
  <c r="L6475" i="3"/>
  <c r="M6475" i="3" s="1"/>
  <c r="O6475" i="3"/>
  <c r="P6475" i="3"/>
  <c r="S6475" i="3"/>
  <c r="T6475" i="3"/>
  <c r="N6475" i="3" s="1"/>
  <c r="U6475" i="3"/>
  <c r="V6475" i="3"/>
  <c r="E6476" i="3"/>
  <c r="F6476" i="3"/>
  <c r="K6476" i="3"/>
  <c r="L6476" i="3"/>
  <c r="O6476" i="3"/>
  <c r="P6476" i="3"/>
  <c r="Q6476" i="3"/>
  <c r="S6476" i="3"/>
  <c r="M6476" i="3" s="1"/>
  <c r="U6476" i="3"/>
  <c r="T6476" i="3" s="1"/>
  <c r="N6476" i="3" s="1"/>
  <c r="V6476" i="3"/>
  <c r="E6477" i="3"/>
  <c r="F6477" i="3" s="1"/>
  <c r="L6477" i="3"/>
  <c r="M6477" i="3" s="1"/>
  <c r="N6477" i="3"/>
  <c r="O6477" i="3"/>
  <c r="P6477" i="3"/>
  <c r="Q6477" i="3"/>
  <c r="S6477" i="3"/>
  <c r="T6477" i="3"/>
  <c r="U6477" i="3"/>
  <c r="V6477" i="3"/>
  <c r="E6478" i="3"/>
  <c r="F6478" i="3" s="1"/>
  <c r="K6478" i="3"/>
  <c r="L6478" i="3"/>
  <c r="O6478" i="3"/>
  <c r="P6478" i="3"/>
  <c r="Q6478" i="3"/>
  <c r="U6478" i="3"/>
  <c r="S6478" i="3" s="1"/>
  <c r="M6478" i="3" s="1"/>
  <c r="V6478" i="3"/>
  <c r="E6479" i="3"/>
  <c r="F6479" i="3"/>
  <c r="K6479" i="3"/>
  <c r="L6479" i="3"/>
  <c r="M6479" i="3" s="1"/>
  <c r="O6479" i="3"/>
  <c r="P6479" i="3"/>
  <c r="Q6479" i="3"/>
  <c r="T6479" i="3"/>
  <c r="N6479" i="3" s="1"/>
  <c r="U6479" i="3"/>
  <c r="S6479" i="3" s="1"/>
  <c r="V6479" i="3"/>
  <c r="E6480" i="3"/>
  <c r="Q6480" i="3" s="1"/>
  <c r="K6480" i="3"/>
  <c r="L6480" i="3"/>
  <c r="N6480" i="3"/>
  <c r="O6480" i="3"/>
  <c r="P6480" i="3"/>
  <c r="S6480" i="3"/>
  <c r="M6480" i="3" s="1"/>
  <c r="T6480" i="3"/>
  <c r="U6480" i="3"/>
  <c r="V6480" i="3"/>
  <c r="E6481" i="3"/>
  <c r="F6481" i="3"/>
  <c r="K6481" i="3"/>
  <c r="L6481" i="3"/>
  <c r="M6481" i="3"/>
  <c r="O6481" i="3"/>
  <c r="P6481" i="3"/>
  <c r="Q6481" i="3"/>
  <c r="U6481" i="3"/>
  <c r="S6481" i="3" s="1"/>
  <c r="V6481" i="3"/>
  <c r="E6482" i="3"/>
  <c r="Q6482" i="3" s="1"/>
  <c r="K6482" i="3"/>
  <c r="L6482" i="3"/>
  <c r="O6482" i="3"/>
  <c r="P6482" i="3"/>
  <c r="T6482" i="3"/>
  <c r="U6482" i="3"/>
  <c r="S6482" i="3" s="1"/>
  <c r="V6482" i="3"/>
  <c r="E6483" i="3"/>
  <c r="Q6483" i="3" s="1"/>
  <c r="F6483" i="3"/>
  <c r="K6483" i="3"/>
  <c r="L6483" i="3"/>
  <c r="O6483" i="3"/>
  <c r="P6483" i="3"/>
  <c r="U6483" i="3"/>
  <c r="S6483" i="3" s="1"/>
  <c r="M6483" i="3" s="1"/>
  <c r="V6483" i="3"/>
  <c r="E6484" i="3"/>
  <c r="Q6484" i="3" s="1"/>
  <c r="F6484" i="3"/>
  <c r="L6484" i="3"/>
  <c r="M6484" i="3" s="1"/>
  <c r="N6484" i="3"/>
  <c r="O6484" i="3"/>
  <c r="P6484" i="3"/>
  <c r="T6484" i="3"/>
  <c r="U6484" i="3"/>
  <c r="S6484" i="3" s="1"/>
  <c r="V6484" i="3"/>
  <c r="E6485" i="3"/>
  <c r="L6485" i="3"/>
  <c r="O6485" i="3"/>
  <c r="P6485" i="3"/>
  <c r="U6485" i="3"/>
  <c r="S6485" i="3" s="1"/>
  <c r="M6485" i="3" s="1"/>
  <c r="V6485" i="3"/>
  <c r="E6486" i="3"/>
  <c r="K6486" i="3" s="1"/>
  <c r="F6486" i="3"/>
  <c r="L6486" i="3"/>
  <c r="O6486" i="3"/>
  <c r="P6486" i="3"/>
  <c r="Q6486" i="3"/>
  <c r="U6486" i="3"/>
  <c r="V6486" i="3"/>
  <c r="E6487" i="3"/>
  <c r="F6487" i="3" s="1"/>
  <c r="K6487" i="3"/>
  <c r="L6487" i="3"/>
  <c r="M6487" i="3" s="1"/>
  <c r="O6487" i="3"/>
  <c r="P6487" i="3"/>
  <c r="S6487" i="3"/>
  <c r="T6487" i="3"/>
  <c r="N6487" i="3" s="1"/>
  <c r="U6487" i="3"/>
  <c r="V6487" i="3"/>
  <c r="E6488" i="3"/>
  <c r="F6488" i="3"/>
  <c r="K6488" i="3"/>
  <c r="L6488" i="3"/>
  <c r="O6488" i="3"/>
  <c r="P6488" i="3"/>
  <c r="Q6488" i="3"/>
  <c r="S6488" i="3"/>
  <c r="M6488" i="3" s="1"/>
  <c r="U6488" i="3"/>
  <c r="T6488" i="3" s="1"/>
  <c r="N6488" i="3" s="1"/>
  <c r="V6488" i="3"/>
  <c r="E6489" i="3"/>
  <c r="F6489" i="3" s="1"/>
  <c r="L6489" i="3"/>
  <c r="M6489" i="3" s="1"/>
  <c r="N6489" i="3"/>
  <c r="O6489" i="3"/>
  <c r="P6489" i="3"/>
  <c r="Q6489" i="3"/>
  <c r="S6489" i="3"/>
  <c r="T6489" i="3"/>
  <c r="U6489" i="3"/>
  <c r="V6489" i="3"/>
  <c r="E6490" i="3"/>
  <c r="F6490" i="3" s="1"/>
  <c r="K6490" i="3"/>
  <c r="L6490" i="3"/>
  <c r="O6490" i="3"/>
  <c r="P6490" i="3"/>
  <c r="Q6490" i="3"/>
  <c r="U6490" i="3"/>
  <c r="S6490" i="3" s="1"/>
  <c r="M6490" i="3" s="1"/>
  <c r="V6490" i="3"/>
  <c r="E6491" i="3"/>
  <c r="F6491" i="3"/>
  <c r="K6491" i="3"/>
  <c r="L6491" i="3"/>
  <c r="M6491" i="3" s="1"/>
  <c r="O6491" i="3"/>
  <c r="P6491" i="3"/>
  <c r="Q6491" i="3"/>
  <c r="T6491" i="3"/>
  <c r="N6491" i="3" s="1"/>
  <c r="U6491" i="3"/>
  <c r="S6491" i="3" s="1"/>
  <c r="V6491" i="3"/>
  <c r="E6492" i="3"/>
  <c r="Q6492" i="3" s="1"/>
  <c r="K6492" i="3"/>
  <c r="L6492" i="3"/>
  <c r="N6492" i="3"/>
  <c r="O6492" i="3"/>
  <c r="P6492" i="3"/>
  <c r="S6492" i="3"/>
  <c r="M6492" i="3" s="1"/>
  <c r="T6492" i="3"/>
  <c r="U6492" i="3"/>
  <c r="V6492" i="3"/>
  <c r="E6493" i="3"/>
  <c r="F6493" i="3"/>
  <c r="K6493" i="3"/>
  <c r="L6493" i="3"/>
  <c r="O6493" i="3"/>
  <c r="P6493" i="3"/>
  <c r="Q6493" i="3"/>
  <c r="U6493" i="3"/>
  <c r="S6493" i="3" s="1"/>
  <c r="M6493" i="3" s="1"/>
  <c r="V6493" i="3"/>
  <c r="E6494" i="3"/>
  <c r="Q6494" i="3" s="1"/>
  <c r="K6494" i="3"/>
  <c r="L6494" i="3"/>
  <c r="O6494" i="3"/>
  <c r="P6494" i="3"/>
  <c r="T6494" i="3"/>
  <c r="U6494" i="3"/>
  <c r="S6494" i="3" s="1"/>
  <c r="V6494" i="3"/>
  <c r="E6495" i="3"/>
  <c r="Q6495" i="3" s="1"/>
  <c r="F6495" i="3"/>
  <c r="K6495" i="3"/>
  <c r="L6495" i="3"/>
  <c r="O6495" i="3"/>
  <c r="P6495" i="3"/>
  <c r="U6495" i="3"/>
  <c r="S6495" i="3" s="1"/>
  <c r="M6495" i="3" s="1"/>
  <c r="V6495" i="3"/>
  <c r="E6496" i="3"/>
  <c r="Q6496" i="3" s="1"/>
  <c r="F6496" i="3"/>
  <c r="L6496" i="3"/>
  <c r="N6496" i="3"/>
  <c r="O6496" i="3"/>
  <c r="P6496" i="3"/>
  <c r="T6496" i="3"/>
  <c r="U6496" i="3"/>
  <c r="S6496" i="3" s="1"/>
  <c r="V6496" i="3"/>
  <c r="E6497" i="3"/>
  <c r="L6497" i="3"/>
  <c r="O6497" i="3"/>
  <c r="P6497" i="3"/>
  <c r="U6497" i="3"/>
  <c r="S6497" i="3" s="1"/>
  <c r="M6497" i="3" s="1"/>
  <c r="V6497" i="3"/>
  <c r="E6498" i="3"/>
  <c r="K6498" i="3" s="1"/>
  <c r="F6498" i="3"/>
  <c r="L6498" i="3"/>
  <c r="O6498" i="3"/>
  <c r="P6498" i="3"/>
  <c r="Q6498" i="3"/>
  <c r="U6498" i="3"/>
  <c r="V6498" i="3"/>
  <c r="E6499" i="3"/>
  <c r="F6499" i="3" s="1"/>
  <c r="K6499" i="3"/>
  <c r="L6499" i="3"/>
  <c r="M6499" i="3" s="1"/>
  <c r="O6499" i="3"/>
  <c r="P6499" i="3"/>
  <c r="S6499" i="3"/>
  <c r="T6499" i="3"/>
  <c r="N6499" i="3" s="1"/>
  <c r="U6499" i="3"/>
  <c r="V6499" i="3"/>
  <c r="E6500" i="3"/>
  <c r="F6500" i="3"/>
  <c r="K6500" i="3"/>
  <c r="L6500" i="3"/>
  <c r="O6500" i="3"/>
  <c r="P6500" i="3"/>
  <c r="Q6500" i="3"/>
  <c r="S6500" i="3"/>
  <c r="M6500" i="3" s="1"/>
  <c r="U6500" i="3"/>
  <c r="T6500" i="3" s="1"/>
  <c r="N6500" i="3" s="1"/>
  <c r="V6500" i="3"/>
  <c r="E6501" i="3"/>
  <c r="F6501" i="3" s="1"/>
  <c r="L6501" i="3"/>
  <c r="M6501" i="3" s="1"/>
  <c r="N6501" i="3"/>
  <c r="O6501" i="3"/>
  <c r="P6501" i="3"/>
  <c r="Q6501" i="3"/>
  <c r="S6501" i="3"/>
  <c r="T6501" i="3"/>
  <c r="U6501" i="3"/>
  <c r="V6501" i="3"/>
  <c r="E6502" i="3"/>
  <c r="F6502" i="3" s="1"/>
  <c r="K6502" i="3"/>
  <c r="L6502" i="3"/>
  <c r="O6502" i="3"/>
  <c r="P6502" i="3"/>
  <c r="Q6502" i="3"/>
  <c r="U6502" i="3"/>
  <c r="S6502" i="3" s="1"/>
  <c r="M6502" i="3" s="1"/>
  <c r="V6502" i="3"/>
  <c r="E6503" i="3"/>
  <c r="F6503" i="3"/>
  <c r="K6503" i="3"/>
  <c r="L6503" i="3"/>
  <c r="M6503" i="3" s="1"/>
  <c r="O6503" i="3"/>
  <c r="P6503" i="3"/>
  <c r="Q6503" i="3"/>
  <c r="T6503" i="3"/>
  <c r="N6503" i="3" s="1"/>
  <c r="U6503" i="3"/>
  <c r="S6503" i="3" s="1"/>
  <c r="V6503" i="3"/>
  <c r="E6504" i="3"/>
  <c r="Q6504" i="3" s="1"/>
  <c r="K6504" i="3"/>
  <c r="L6504" i="3"/>
  <c r="N6504" i="3"/>
  <c r="O6504" i="3"/>
  <c r="P6504" i="3"/>
  <c r="S6504" i="3"/>
  <c r="M6504" i="3" s="1"/>
  <c r="T6504" i="3"/>
  <c r="U6504" i="3"/>
  <c r="V6504" i="3"/>
  <c r="E6505" i="3"/>
  <c r="F6505" i="3"/>
  <c r="K6505" i="3"/>
  <c r="L6505" i="3"/>
  <c r="O6505" i="3"/>
  <c r="P6505" i="3"/>
  <c r="Q6505" i="3"/>
  <c r="U6505" i="3"/>
  <c r="S6505" i="3" s="1"/>
  <c r="M6505" i="3" s="1"/>
  <c r="V6505" i="3"/>
  <c r="E6506" i="3"/>
  <c r="Q6506" i="3" s="1"/>
  <c r="K6506" i="3"/>
  <c r="L6506" i="3"/>
  <c r="O6506" i="3"/>
  <c r="P6506" i="3"/>
  <c r="T6506" i="3"/>
  <c r="U6506" i="3"/>
  <c r="S6506" i="3" s="1"/>
  <c r="V6506" i="3"/>
  <c r="E6507" i="3"/>
  <c r="Q6507" i="3" s="1"/>
  <c r="F6507" i="3"/>
  <c r="K6507" i="3"/>
  <c r="L6507" i="3"/>
  <c r="O6507" i="3"/>
  <c r="P6507" i="3"/>
  <c r="U6507" i="3"/>
  <c r="S6507" i="3" s="1"/>
  <c r="M6507" i="3" s="1"/>
  <c r="V6507" i="3"/>
  <c r="E6508" i="3"/>
  <c r="Q6508" i="3" s="1"/>
  <c r="F6508" i="3"/>
  <c r="L6508" i="3"/>
  <c r="N6508" i="3"/>
  <c r="O6508" i="3"/>
  <c r="P6508" i="3"/>
  <c r="T6508" i="3"/>
  <c r="U6508" i="3"/>
  <c r="S6508" i="3" s="1"/>
  <c r="V6508" i="3"/>
  <c r="E6509" i="3"/>
  <c r="L6509" i="3"/>
  <c r="O6509" i="3"/>
  <c r="P6509" i="3"/>
  <c r="U6509" i="3"/>
  <c r="S6509" i="3" s="1"/>
  <c r="M6509" i="3" s="1"/>
  <c r="V6509" i="3"/>
  <c r="E6510" i="3"/>
  <c r="K6510" i="3" s="1"/>
  <c r="F6510" i="3"/>
  <c r="L6510" i="3"/>
  <c r="O6510" i="3"/>
  <c r="P6510" i="3"/>
  <c r="Q6510" i="3"/>
  <c r="U6510" i="3"/>
  <c r="V6510" i="3"/>
  <c r="E6511" i="3"/>
  <c r="F6511" i="3" s="1"/>
  <c r="K6511" i="3"/>
  <c r="L6511" i="3"/>
  <c r="M6511" i="3" s="1"/>
  <c r="O6511" i="3"/>
  <c r="P6511" i="3"/>
  <c r="S6511" i="3"/>
  <c r="T6511" i="3"/>
  <c r="N6511" i="3" s="1"/>
  <c r="U6511" i="3"/>
  <c r="V6511" i="3"/>
  <c r="E6512" i="3"/>
  <c r="F6512" i="3"/>
  <c r="K6512" i="3"/>
  <c r="L6512" i="3"/>
  <c r="O6512" i="3"/>
  <c r="P6512" i="3"/>
  <c r="Q6512" i="3"/>
  <c r="S6512" i="3"/>
  <c r="M6512" i="3" s="1"/>
  <c r="U6512" i="3"/>
  <c r="T6512" i="3" s="1"/>
  <c r="N6512" i="3" s="1"/>
  <c r="V6512" i="3"/>
  <c r="E6513" i="3"/>
  <c r="F6513" i="3" s="1"/>
  <c r="L6513" i="3"/>
  <c r="M6513" i="3" s="1"/>
  <c r="N6513" i="3"/>
  <c r="O6513" i="3"/>
  <c r="P6513" i="3"/>
  <c r="Q6513" i="3"/>
  <c r="S6513" i="3"/>
  <c r="T6513" i="3"/>
  <c r="U6513" i="3"/>
  <c r="V6513" i="3"/>
  <c r="E6514" i="3"/>
  <c r="F6514" i="3" s="1"/>
  <c r="K6514" i="3"/>
  <c r="L6514" i="3"/>
  <c r="O6514" i="3"/>
  <c r="P6514" i="3"/>
  <c r="U6514" i="3"/>
  <c r="S6514" i="3" s="1"/>
  <c r="M6514" i="3" s="1"/>
  <c r="V6514" i="3"/>
  <c r="E6515" i="3"/>
  <c r="F6515" i="3"/>
  <c r="K6515" i="3"/>
  <c r="L6515" i="3"/>
  <c r="O6515" i="3"/>
  <c r="P6515" i="3"/>
  <c r="Q6515" i="3"/>
  <c r="T6515" i="3"/>
  <c r="N6515" i="3" s="1"/>
  <c r="U6515" i="3"/>
  <c r="S6515" i="3" s="1"/>
  <c r="V6515" i="3"/>
  <c r="E6516" i="3"/>
  <c r="Q6516" i="3" s="1"/>
  <c r="K6516" i="3"/>
  <c r="L6516" i="3"/>
  <c r="N6516" i="3"/>
  <c r="O6516" i="3"/>
  <c r="P6516" i="3"/>
  <c r="S6516" i="3"/>
  <c r="M6516" i="3" s="1"/>
  <c r="T6516" i="3"/>
  <c r="U6516" i="3"/>
  <c r="V6516" i="3"/>
  <c r="E6517" i="3"/>
  <c r="F6517" i="3"/>
  <c r="K6517" i="3"/>
  <c r="L6517" i="3"/>
  <c r="O6517" i="3"/>
  <c r="P6517" i="3"/>
  <c r="Q6517" i="3"/>
  <c r="U6517" i="3"/>
  <c r="S6517" i="3" s="1"/>
  <c r="M6517" i="3" s="1"/>
  <c r="V6517" i="3"/>
  <c r="E6518" i="3"/>
  <c r="Q6518" i="3" s="1"/>
  <c r="K6518" i="3"/>
  <c r="L6518" i="3"/>
  <c r="O6518" i="3"/>
  <c r="P6518" i="3"/>
  <c r="T6518" i="3"/>
  <c r="U6518" i="3"/>
  <c r="S6518" i="3" s="1"/>
  <c r="V6518" i="3"/>
  <c r="E6519" i="3"/>
  <c r="Q6519" i="3" s="1"/>
  <c r="F6519" i="3"/>
  <c r="K6519" i="3"/>
  <c r="L6519" i="3"/>
  <c r="O6519" i="3"/>
  <c r="P6519" i="3"/>
  <c r="U6519" i="3"/>
  <c r="S6519" i="3" s="1"/>
  <c r="M6519" i="3" s="1"/>
  <c r="V6519" i="3"/>
  <c r="E6520" i="3"/>
  <c r="Q6520" i="3" s="1"/>
  <c r="F6520" i="3"/>
  <c r="L6520" i="3"/>
  <c r="M6520" i="3" s="1"/>
  <c r="N6520" i="3"/>
  <c r="O6520" i="3"/>
  <c r="P6520" i="3"/>
  <c r="T6520" i="3"/>
  <c r="U6520" i="3"/>
  <c r="S6520" i="3" s="1"/>
  <c r="V6520" i="3"/>
  <c r="E6521" i="3"/>
  <c r="L6521" i="3"/>
  <c r="O6521" i="3"/>
  <c r="P6521" i="3"/>
  <c r="U6521" i="3"/>
  <c r="S6521" i="3" s="1"/>
  <c r="M6521" i="3" s="1"/>
  <c r="V6521" i="3"/>
  <c r="E6522" i="3"/>
  <c r="K6522" i="3" s="1"/>
  <c r="F6522" i="3"/>
  <c r="L6522" i="3"/>
  <c r="O6522" i="3"/>
  <c r="P6522" i="3"/>
  <c r="Q6522" i="3"/>
  <c r="U6522" i="3"/>
  <c r="V6522" i="3"/>
  <c r="E6523" i="3"/>
  <c r="F6523" i="3" s="1"/>
  <c r="K6523" i="3"/>
  <c r="L6523" i="3"/>
  <c r="M6523" i="3" s="1"/>
  <c r="O6523" i="3"/>
  <c r="P6523" i="3"/>
  <c r="S6523" i="3"/>
  <c r="T6523" i="3"/>
  <c r="N6523" i="3" s="1"/>
  <c r="U6523" i="3"/>
  <c r="V6523" i="3"/>
  <c r="E6524" i="3"/>
  <c r="F6524" i="3"/>
  <c r="K6524" i="3"/>
  <c r="L6524" i="3"/>
  <c r="O6524" i="3"/>
  <c r="P6524" i="3"/>
  <c r="Q6524" i="3"/>
  <c r="S6524" i="3"/>
  <c r="M6524" i="3" s="1"/>
  <c r="U6524" i="3"/>
  <c r="T6524" i="3" s="1"/>
  <c r="N6524" i="3" s="1"/>
  <c r="V6524" i="3"/>
  <c r="E6525" i="3"/>
  <c r="F6525" i="3" s="1"/>
  <c r="L6525" i="3"/>
  <c r="M6525" i="3" s="1"/>
  <c r="N6525" i="3"/>
  <c r="O6525" i="3"/>
  <c r="P6525" i="3"/>
  <c r="Q6525" i="3"/>
  <c r="S6525" i="3"/>
  <c r="T6525" i="3"/>
  <c r="U6525" i="3"/>
  <c r="V6525" i="3"/>
  <c r="E6526" i="3"/>
  <c r="F6526" i="3" s="1"/>
  <c r="K6526" i="3"/>
  <c r="L6526" i="3"/>
  <c r="O6526" i="3"/>
  <c r="P6526" i="3"/>
  <c r="U6526" i="3"/>
  <c r="S6526" i="3" s="1"/>
  <c r="M6526" i="3" s="1"/>
  <c r="V6526" i="3"/>
  <c r="E6527" i="3"/>
  <c r="F6527" i="3"/>
  <c r="K6527" i="3"/>
  <c r="L6527" i="3"/>
  <c r="M6527" i="3" s="1"/>
  <c r="O6527" i="3"/>
  <c r="P6527" i="3"/>
  <c r="Q6527" i="3"/>
  <c r="T6527" i="3"/>
  <c r="N6527" i="3" s="1"/>
  <c r="U6527" i="3"/>
  <c r="S6527" i="3" s="1"/>
  <c r="V6527" i="3"/>
  <c r="E6528" i="3"/>
  <c r="Q6528" i="3" s="1"/>
  <c r="K6528" i="3"/>
  <c r="L6528" i="3"/>
  <c r="N6528" i="3"/>
  <c r="O6528" i="3"/>
  <c r="P6528" i="3"/>
  <c r="S6528" i="3"/>
  <c r="M6528" i="3" s="1"/>
  <c r="T6528" i="3"/>
  <c r="U6528" i="3"/>
  <c r="V6528" i="3"/>
  <c r="E6529" i="3"/>
  <c r="F6529" i="3"/>
  <c r="K6529" i="3"/>
  <c r="L6529" i="3"/>
  <c r="M6529" i="3"/>
  <c r="O6529" i="3"/>
  <c r="P6529" i="3"/>
  <c r="Q6529" i="3"/>
  <c r="U6529" i="3"/>
  <c r="S6529" i="3" s="1"/>
  <c r="V6529" i="3"/>
  <c r="E6530" i="3"/>
  <c r="Q6530" i="3" s="1"/>
  <c r="K6530" i="3"/>
  <c r="L6530" i="3"/>
  <c r="O6530" i="3"/>
  <c r="P6530" i="3"/>
  <c r="T6530" i="3"/>
  <c r="U6530" i="3"/>
  <c r="S6530" i="3" s="1"/>
  <c r="V6530" i="3"/>
  <c r="E6531" i="3"/>
  <c r="Q6531" i="3" s="1"/>
  <c r="F6531" i="3"/>
  <c r="K6531" i="3"/>
  <c r="L6531" i="3"/>
  <c r="O6531" i="3"/>
  <c r="P6531" i="3"/>
  <c r="U6531" i="3"/>
  <c r="S6531" i="3" s="1"/>
  <c r="M6531" i="3" s="1"/>
  <c r="V6531" i="3"/>
  <c r="E6532" i="3"/>
  <c r="Q6532" i="3" s="1"/>
  <c r="F6532" i="3"/>
  <c r="L6532" i="3"/>
  <c r="N6532" i="3"/>
  <c r="O6532" i="3"/>
  <c r="P6532" i="3"/>
  <c r="T6532" i="3"/>
  <c r="U6532" i="3"/>
  <c r="S6532" i="3" s="1"/>
  <c r="V6532" i="3"/>
  <c r="E6533" i="3"/>
  <c r="L6533" i="3"/>
  <c r="O6533" i="3"/>
  <c r="P6533" i="3"/>
  <c r="U6533" i="3"/>
  <c r="S6533" i="3" s="1"/>
  <c r="M6533" i="3" s="1"/>
  <c r="V6533" i="3"/>
  <c r="E6534" i="3"/>
  <c r="K6534" i="3" s="1"/>
  <c r="F6534" i="3"/>
  <c r="L6534" i="3"/>
  <c r="O6534" i="3"/>
  <c r="P6534" i="3"/>
  <c r="Q6534" i="3"/>
  <c r="U6534" i="3"/>
  <c r="V6534" i="3"/>
  <c r="E6535" i="3"/>
  <c r="F6535" i="3" s="1"/>
  <c r="K6535" i="3"/>
  <c r="L6535" i="3"/>
  <c r="M6535" i="3" s="1"/>
  <c r="O6535" i="3"/>
  <c r="P6535" i="3"/>
  <c r="S6535" i="3"/>
  <c r="T6535" i="3"/>
  <c r="N6535" i="3" s="1"/>
  <c r="U6535" i="3"/>
  <c r="V6535" i="3"/>
  <c r="E6536" i="3"/>
  <c r="F6536" i="3"/>
  <c r="K6536" i="3"/>
  <c r="L6536" i="3"/>
  <c r="O6536" i="3"/>
  <c r="P6536" i="3"/>
  <c r="Q6536" i="3"/>
  <c r="S6536" i="3"/>
  <c r="M6536" i="3" s="1"/>
  <c r="U6536" i="3"/>
  <c r="T6536" i="3" s="1"/>
  <c r="N6536" i="3" s="1"/>
  <c r="V6536" i="3"/>
  <c r="E6537" i="3"/>
  <c r="F6537" i="3" s="1"/>
  <c r="L6537" i="3"/>
  <c r="M6537" i="3" s="1"/>
  <c r="N6537" i="3"/>
  <c r="O6537" i="3"/>
  <c r="P6537" i="3"/>
  <c r="Q6537" i="3"/>
  <c r="S6537" i="3"/>
  <c r="T6537" i="3"/>
  <c r="U6537" i="3"/>
  <c r="V6537" i="3"/>
  <c r="E6538" i="3"/>
  <c r="F6538" i="3" s="1"/>
  <c r="K6538" i="3"/>
  <c r="L6538" i="3"/>
  <c r="O6538" i="3"/>
  <c r="P6538" i="3"/>
  <c r="U6538" i="3"/>
  <c r="S6538" i="3" s="1"/>
  <c r="M6538" i="3" s="1"/>
  <c r="V6538" i="3"/>
  <c r="E6539" i="3"/>
  <c r="F6539" i="3"/>
  <c r="K6539" i="3"/>
  <c r="L6539" i="3"/>
  <c r="O6539" i="3"/>
  <c r="P6539" i="3"/>
  <c r="Q6539" i="3"/>
  <c r="T6539" i="3"/>
  <c r="N6539" i="3" s="1"/>
  <c r="U6539" i="3"/>
  <c r="S6539" i="3" s="1"/>
  <c r="V6539" i="3"/>
  <c r="E6540" i="3"/>
  <c r="Q6540" i="3" s="1"/>
  <c r="K6540" i="3"/>
  <c r="L6540" i="3"/>
  <c r="N6540" i="3"/>
  <c r="O6540" i="3"/>
  <c r="P6540" i="3"/>
  <c r="S6540" i="3"/>
  <c r="M6540" i="3" s="1"/>
  <c r="T6540" i="3"/>
  <c r="U6540" i="3"/>
  <c r="V6540" i="3"/>
  <c r="E6541" i="3"/>
  <c r="F6541" i="3"/>
  <c r="K6541" i="3"/>
  <c r="L6541" i="3"/>
  <c r="M6541" i="3"/>
  <c r="O6541" i="3"/>
  <c r="P6541" i="3"/>
  <c r="Q6541" i="3"/>
  <c r="U6541" i="3"/>
  <c r="S6541" i="3" s="1"/>
  <c r="V6541" i="3"/>
  <c r="E6542" i="3"/>
  <c r="Q6542" i="3" s="1"/>
  <c r="K6542" i="3"/>
  <c r="L6542" i="3"/>
  <c r="O6542" i="3"/>
  <c r="P6542" i="3"/>
  <c r="T6542" i="3"/>
  <c r="U6542" i="3"/>
  <c r="S6542" i="3" s="1"/>
  <c r="V6542" i="3"/>
  <c r="E6543" i="3"/>
  <c r="Q6543" i="3" s="1"/>
  <c r="F6543" i="3"/>
  <c r="K6543" i="3"/>
  <c r="L6543" i="3"/>
  <c r="O6543" i="3"/>
  <c r="P6543" i="3"/>
  <c r="U6543" i="3"/>
  <c r="S6543" i="3" s="1"/>
  <c r="M6543" i="3" s="1"/>
  <c r="V6543" i="3"/>
  <c r="E6544" i="3"/>
  <c r="Q6544" i="3" s="1"/>
  <c r="F6544" i="3"/>
  <c r="L6544" i="3"/>
  <c r="M6544" i="3" s="1"/>
  <c r="N6544" i="3"/>
  <c r="O6544" i="3"/>
  <c r="P6544" i="3"/>
  <c r="T6544" i="3"/>
  <c r="U6544" i="3"/>
  <c r="S6544" i="3" s="1"/>
  <c r="V6544" i="3"/>
  <c r="E6545" i="3"/>
  <c r="L6545" i="3"/>
  <c r="O6545" i="3"/>
  <c r="P6545" i="3"/>
  <c r="U6545" i="3"/>
  <c r="S6545" i="3" s="1"/>
  <c r="M6545" i="3" s="1"/>
  <c r="V6545" i="3"/>
  <c r="E6546" i="3"/>
  <c r="K6546" i="3" s="1"/>
  <c r="F6546" i="3"/>
  <c r="L6546" i="3"/>
  <c r="O6546" i="3"/>
  <c r="P6546" i="3"/>
  <c r="Q6546" i="3"/>
  <c r="U6546" i="3"/>
  <c r="V6546" i="3"/>
  <c r="E6547" i="3"/>
  <c r="F6547" i="3" s="1"/>
  <c r="K6547" i="3"/>
  <c r="L6547" i="3"/>
  <c r="M6547" i="3" s="1"/>
  <c r="O6547" i="3"/>
  <c r="P6547" i="3"/>
  <c r="S6547" i="3"/>
  <c r="T6547" i="3"/>
  <c r="N6547" i="3" s="1"/>
  <c r="U6547" i="3"/>
  <c r="V6547" i="3"/>
  <c r="E6548" i="3"/>
  <c r="F6548" i="3"/>
  <c r="K6548" i="3"/>
  <c r="L6548" i="3"/>
  <c r="O6548" i="3"/>
  <c r="P6548" i="3"/>
  <c r="Q6548" i="3"/>
  <c r="S6548" i="3"/>
  <c r="M6548" i="3" s="1"/>
  <c r="U6548" i="3"/>
  <c r="T6548" i="3" s="1"/>
  <c r="N6548" i="3" s="1"/>
  <c r="V6548" i="3"/>
  <c r="E6549" i="3"/>
  <c r="F6549" i="3" s="1"/>
  <c r="L6549" i="3"/>
  <c r="M6549" i="3" s="1"/>
  <c r="N6549" i="3"/>
  <c r="O6549" i="3"/>
  <c r="P6549" i="3"/>
  <c r="Q6549" i="3"/>
  <c r="S6549" i="3"/>
  <c r="T6549" i="3"/>
  <c r="U6549" i="3"/>
  <c r="V6549" i="3"/>
  <c r="E6550" i="3"/>
  <c r="F6550" i="3" s="1"/>
  <c r="K6550" i="3"/>
  <c r="L6550" i="3"/>
  <c r="O6550" i="3"/>
  <c r="P6550" i="3"/>
  <c r="U6550" i="3"/>
  <c r="S6550" i="3" s="1"/>
  <c r="M6550" i="3" s="1"/>
  <c r="V6550" i="3"/>
  <c r="E6551" i="3"/>
  <c r="F6551" i="3"/>
  <c r="K6551" i="3"/>
  <c r="L6551" i="3"/>
  <c r="M6551" i="3" s="1"/>
  <c r="O6551" i="3"/>
  <c r="P6551" i="3"/>
  <c r="Q6551" i="3"/>
  <c r="T6551" i="3"/>
  <c r="N6551" i="3" s="1"/>
  <c r="U6551" i="3"/>
  <c r="S6551" i="3" s="1"/>
  <c r="V6551" i="3"/>
  <c r="E6552" i="3"/>
  <c r="Q6552" i="3" s="1"/>
  <c r="K6552" i="3"/>
  <c r="L6552" i="3"/>
  <c r="N6552" i="3"/>
  <c r="O6552" i="3"/>
  <c r="P6552" i="3"/>
  <c r="S6552" i="3"/>
  <c r="M6552" i="3" s="1"/>
  <c r="T6552" i="3"/>
  <c r="U6552" i="3"/>
  <c r="V6552" i="3"/>
  <c r="E6553" i="3"/>
  <c r="F6553" i="3"/>
  <c r="K6553" i="3"/>
  <c r="L6553" i="3"/>
  <c r="O6553" i="3"/>
  <c r="P6553" i="3"/>
  <c r="Q6553" i="3"/>
  <c r="U6553" i="3"/>
  <c r="S6553" i="3" s="1"/>
  <c r="M6553" i="3" s="1"/>
  <c r="V6553" i="3"/>
  <c r="E6554" i="3"/>
  <c r="Q6554" i="3" s="1"/>
  <c r="K6554" i="3"/>
  <c r="L6554" i="3"/>
  <c r="O6554" i="3"/>
  <c r="P6554" i="3"/>
  <c r="T6554" i="3"/>
  <c r="U6554" i="3"/>
  <c r="S6554" i="3" s="1"/>
  <c r="V6554" i="3"/>
  <c r="E6555" i="3"/>
  <c r="Q6555" i="3" s="1"/>
  <c r="F6555" i="3"/>
  <c r="K6555" i="3"/>
  <c r="L6555" i="3"/>
  <c r="O6555" i="3"/>
  <c r="P6555" i="3"/>
  <c r="U6555" i="3"/>
  <c r="S6555" i="3" s="1"/>
  <c r="M6555" i="3" s="1"/>
  <c r="V6555" i="3"/>
  <c r="E6556" i="3"/>
  <c r="Q6556" i="3" s="1"/>
  <c r="F6556" i="3"/>
  <c r="L6556" i="3"/>
  <c r="N6556" i="3"/>
  <c r="O6556" i="3"/>
  <c r="P6556" i="3"/>
  <c r="T6556" i="3"/>
  <c r="U6556" i="3"/>
  <c r="S6556" i="3" s="1"/>
  <c r="V6556" i="3"/>
  <c r="E6557" i="3"/>
  <c r="L6557" i="3"/>
  <c r="M6557" i="3"/>
  <c r="O6557" i="3"/>
  <c r="P6557" i="3"/>
  <c r="U6557" i="3"/>
  <c r="S6557" i="3" s="1"/>
  <c r="V6557" i="3"/>
  <c r="E6558" i="3"/>
  <c r="K6558" i="3" s="1"/>
  <c r="F6558" i="3"/>
  <c r="L6558" i="3"/>
  <c r="O6558" i="3"/>
  <c r="P6558" i="3"/>
  <c r="Q6558" i="3"/>
  <c r="U6558" i="3"/>
  <c r="V6558" i="3"/>
  <c r="E6559" i="3"/>
  <c r="F6559" i="3" s="1"/>
  <c r="K6559" i="3"/>
  <c r="L6559" i="3"/>
  <c r="M6559" i="3" s="1"/>
  <c r="O6559" i="3"/>
  <c r="P6559" i="3"/>
  <c r="S6559" i="3"/>
  <c r="T6559" i="3"/>
  <c r="N6559" i="3" s="1"/>
  <c r="U6559" i="3"/>
  <c r="V6559" i="3"/>
  <c r="E6560" i="3"/>
  <c r="F6560" i="3"/>
  <c r="K6560" i="3"/>
  <c r="L6560" i="3"/>
  <c r="O6560" i="3"/>
  <c r="P6560" i="3"/>
  <c r="Q6560" i="3"/>
  <c r="S6560" i="3"/>
  <c r="M6560" i="3" s="1"/>
  <c r="U6560" i="3"/>
  <c r="T6560" i="3" s="1"/>
  <c r="N6560" i="3" s="1"/>
  <c r="V6560" i="3"/>
  <c r="E6561" i="3"/>
  <c r="L6561" i="3"/>
  <c r="M6561" i="3" s="1"/>
  <c r="N6561" i="3"/>
  <c r="O6561" i="3"/>
  <c r="P6561" i="3"/>
  <c r="S6561" i="3"/>
  <c r="T6561" i="3"/>
  <c r="U6561" i="3"/>
  <c r="V6561" i="3"/>
  <c r="E6562" i="3"/>
  <c r="F6562" i="3" s="1"/>
  <c r="K6562" i="3"/>
  <c r="L6562" i="3"/>
  <c r="O6562" i="3"/>
  <c r="P6562" i="3"/>
  <c r="U6562" i="3"/>
  <c r="V6562" i="3"/>
  <c r="E6563" i="3"/>
  <c r="F6563" i="3"/>
  <c r="K6563" i="3"/>
  <c r="L6563" i="3"/>
  <c r="M6563" i="3" s="1"/>
  <c r="O6563" i="3"/>
  <c r="P6563" i="3"/>
  <c r="Q6563" i="3"/>
  <c r="T6563" i="3"/>
  <c r="N6563" i="3" s="1"/>
  <c r="U6563" i="3"/>
  <c r="S6563" i="3" s="1"/>
  <c r="V6563" i="3"/>
  <c r="E6564" i="3"/>
  <c r="Q6564" i="3" s="1"/>
  <c r="K6564" i="3"/>
  <c r="L6564" i="3"/>
  <c r="N6564" i="3"/>
  <c r="O6564" i="3"/>
  <c r="P6564" i="3"/>
  <c r="S6564" i="3"/>
  <c r="M6564" i="3" s="1"/>
  <c r="T6564" i="3"/>
  <c r="U6564" i="3"/>
  <c r="V6564" i="3"/>
  <c r="E6565" i="3"/>
  <c r="F6565" i="3"/>
  <c r="K6565" i="3"/>
  <c r="L6565" i="3"/>
  <c r="O6565" i="3"/>
  <c r="P6565" i="3"/>
  <c r="Q6565" i="3"/>
  <c r="U6565" i="3"/>
  <c r="S6565" i="3" s="1"/>
  <c r="M6565" i="3" s="1"/>
  <c r="V6565" i="3"/>
  <c r="E6566" i="3"/>
  <c r="Q6566" i="3" s="1"/>
  <c r="K6566" i="3"/>
  <c r="L6566" i="3"/>
  <c r="O6566" i="3"/>
  <c r="P6566" i="3"/>
  <c r="T6566" i="3"/>
  <c r="U6566" i="3"/>
  <c r="S6566" i="3" s="1"/>
  <c r="V6566" i="3"/>
  <c r="E6567" i="3"/>
  <c r="Q6567" i="3" s="1"/>
  <c r="F6567" i="3"/>
  <c r="K6567" i="3"/>
  <c r="L6567" i="3"/>
  <c r="O6567" i="3"/>
  <c r="P6567" i="3"/>
  <c r="U6567" i="3"/>
  <c r="S6567" i="3" s="1"/>
  <c r="M6567" i="3" s="1"/>
  <c r="V6567" i="3"/>
  <c r="E6568" i="3"/>
  <c r="Q6568" i="3" s="1"/>
  <c r="F6568" i="3"/>
  <c r="L6568" i="3"/>
  <c r="N6568" i="3"/>
  <c r="O6568" i="3"/>
  <c r="P6568" i="3"/>
  <c r="T6568" i="3"/>
  <c r="U6568" i="3"/>
  <c r="S6568" i="3" s="1"/>
  <c r="V6568" i="3"/>
  <c r="E6569" i="3"/>
  <c r="L6569" i="3"/>
  <c r="M6569" i="3"/>
  <c r="O6569" i="3"/>
  <c r="P6569" i="3"/>
  <c r="U6569" i="3"/>
  <c r="S6569" i="3" s="1"/>
  <c r="V6569" i="3"/>
  <c r="E6570" i="3"/>
  <c r="K6570" i="3" s="1"/>
  <c r="F6570" i="3"/>
  <c r="L6570" i="3"/>
  <c r="O6570" i="3"/>
  <c r="P6570" i="3"/>
  <c r="Q6570" i="3"/>
  <c r="U6570" i="3"/>
  <c r="V6570" i="3"/>
  <c r="E6571" i="3"/>
  <c r="F6571" i="3" s="1"/>
  <c r="K6571" i="3"/>
  <c r="L6571" i="3"/>
  <c r="M6571" i="3" s="1"/>
  <c r="O6571" i="3"/>
  <c r="P6571" i="3"/>
  <c r="S6571" i="3"/>
  <c r="T6571" i="3"/>
  <c r="N6571" i="3" s="1"/>
  <c r="U6571" i="3"/>
  <c r="V6571" i="3"/>
  <c r="E6572" i="3"/>
  <c r="F6572" i="3"/>
  <c r="K6572" i="3"/>
  <c r="L6572" i="3"/>
  <c r="O6572" i="3"/>
  <c r="P6572" i="3"/>
  <c r="Q6572" i="3"/>
  <c r="S6572" i="3"/>
  <c r="M6572" i="3" s="1"/>
  <c r="U6572" i="3"/>
  <c r="T6572" i="3" s="1"/>
  <c r="N6572" i="3" s="1"/>
  <c r="V6572" i="3"/>
  <c r="E6573" i="3"/>
  <c r="L6573" i="3"/>
  <c r="M6573" i="3" s="1"/>
  <c r="N6573" i="3"/>
  <c r="O6573" i="3"/>
  <c r="P6573" i="3"/>
  <c r="S6573" i="3"/>
  <c r="T6573" i="3"/>
  <c r="U6573" i="3"/>
  <c r="V6573" i="3"/>
  <c r="E6574" i="3"/>
  <c r="F6574" i="3" s="1"/>
  <c r="K6574" i="3"/>
  <c r="L6574" i="3"/>
  <c r="O6574" i="3"/>
  <c r="P6574" i="3"/>
  <c r="U6574" i="3"/>
  <c r="V6574" i="3"/>
  <c r="E6575" i="3"/>
  <c r="F6575" i="3"/>
  <c r="K6575" i="3"/>
  <c r="L6575" i="3"/>
  <c r="O6575" i="3"/>
  <c r="P6575" i="3"/>
  <c r="Q6575" i="3"/>
  <c r="T6575" i="3"/>
  <c r="N6575" i="3" s="1"/>
  <c r="U6575" i="3"/>
  <c r="S6575" i="3" s="1"/>
  <c r="V6575" i="3"/>
  <c r="E6576" i="3"/>
  <c r="Q6576" i="3" s="1"/>
  <c r="K6576" i="3"/>
  <c r="L6576" i="3"/>
  <c r="N6576" i="3"/>
  <c r="O6576" i="3"/>
  <c r="P6576" i="3"/>
  <c r="S6576" i="3"/>
  <c r="M6576" i="3" s="1"/>
  <c r="T6576" i="3"/>
  <c r="U6576" i="3"/>
  <c r="V6576" i="3"/>
  <c r="E6577" i="3"/>
  <c r="F6577" i="3"/>
  <c r="K6577" i="3"/>
  <c r="L6577" i="3"/>
  <c r="M6577" i="3"/>
  <c r="O6577" i="3"/>
  <c r="P6577" i="3"/>
  <c r="Q6577" i="3"/>
  <c r="U6577" i="3"/>
  <c r="S6577" i="3" s="1"/>
  <c r="V6577" i="3"/>
  <c r="E6578" i="3"/>
  <c r="Q6578" i="3" s="1"/>
  <c r="K6578" i="3"/>
  <c r="L6578" i="3"/>
  <c r="O6578" i="3"/>
  <c r="P6578" i="3"/>
  <c r="T6578" i="3"/>
  <c r="U6578" i="3"/>
  <c r="S6578" i="3" s="1"/>
  <c r="V6578" i="3"/>
  <c r="E6579" i="3"/>
  <c r="Q6579" i="3" s="1"/>
  <c r="F6579" i="3"/>
  <c r="K6579" i="3"/>
  <c r="L6579" i="3"/>
  <c r="O6579" i="3"/>
  <c r="P6579" i="3"/>
  <c r="U6579" i="3"/>
  <c r="S6579" i="3" s="1"/>
  <c r="M6579" i="3" s="1"/>
  <c r="V6579" i="3"/>
  <c r="E6580" i="3"/>
  <c r="Q6580" i="3" s="1"/>
  <c r="F6580" i="3"/>
  <c r="L6580" i="3"/>
  <c r="N6580" i="3"/>
  <c r="O6580" i="3"/>
  <c r="P6580" i="3"/>
  <c r="T6580" i="3"/>
  <c r="U6580" i="3"/>
  <c r="S6580" i="3" s="1"/>
  <c r="V6580" i="3"/>
  <c r="E6581" i="3"/>
  <c r="L6581" i="3"/>
  <c r="M6581" i="3"/>
  <c r="O6581" i="3"/>
  <c r="P6581" i="3"/>
  <c r="U6581" i="3"/>
  <c r="S6581" i="3" s="1"/>
  <c r="V6581" i="3"/>
  <c r="E6582" i="3"/>
  <c r="K6582" i="3" s="1"/>
  <c r="F6582" i="3"/>
  <c r="L6582" i="3"/>
  <c r="O6582" i="3"/>
  <c r="P6582" i="3"/>
  <c r="Q6582" i="3"/>
  <c r="U6582" i="3"/>
  <c r="V6582" i="3"/>
  <c r="E6583" i="3"/>
  <c r="F6583" i="3" s="1"/>
  <c r="K6583" i="3"/>
  <c r="L6583" i="3"/>
  <c r="M6583" i="3" s="1"/>
  <c r="O6583" i="3"/>
  <c r="P6583" i="3"/>
  <c r="S6583" i="3"/>
  <c r="T6583" i="3"/>
  <c r="N6583" i="3" s="1"/>
  <c r="U6583" i="3"/>
  <c r="V6583" i="3"/>
  <c r="E6584" i="3"/>
  <c r="F6584" i="3"/>
  <c r="K6584" i="3"/>
  <c r="L6584" i="3"/>
  <c r="O6584" i="3"/>
  <c r="P6584" i="3"/>
  <c r="Q6584" i="3"/>
  <c r="S6584" i="3"/>
  <c r="M6584" i="3" s="1"/>
  <c r="U6584" i="3"/>
  <c r="T6584" i="3" s="1"/>
  <c r="N6584" i="3" s="1"/>
  <c r="V6584" i="3"/>
  <c r="E6585" i="3"/>
  <c r="L6585" i="3"/>
  <c r="M6585" i="3" s="1"/>
  <c r="N6585" i="3"/>
  <c r="O6585" i="3"/>
  <c r="P6585" i="3"/>
  <c r="S6585" i="3"/>
  <c r="T6585" i="3"/>
  <c r="U6585" i="3"/>
  <c r="V6585" i="3"/>
  <c r="E6586" i="3"/>
  <c r="F6586" i="3" s="1"/>
  <c r="K6586" i="3"/>
  <c r="L6586" i="3"/>
  <c r="O6586" i="3"/>
  <c r="P6586" i="3"/>
  <c r="U6586" i="3"/>
  <c r="V6586" i="3"/>
  <c r="E6587" i="3"/>
  <c r="F6587" i="3"/>
  <c r="K6587" i="3"/>
  <c r="L6587" i="3"/>
  <c r="M6587" i="3" s="1"/>
  <c r="O6587" i="3"/>
  <c r="P6587" i="3"/>
  <c r="Q6587" i="3"/>
  <c r="T6587" i="3"/>
  <c r="N6587" i="3" s="1"/>
  <c r="U6587" i="3"/>
  <c r="S6587" i="3" s="1"/>
  <c r="V6587" i="3"/>
  <c r="E6588" i="3"/>
  <c r="Q6588" i="3" s="1"/>
  <c r="K6588" i="3"/>
  <c r="L6588" i="3"/>
  <c r="N6588" i="3"/>
  <c r="O6588" i="3"/>
  <c r="P6588" i="3"/>
  <c r="S6588" i="3"/>
  <c r="M6588" i="3" s="1"/>
  <c r="T6588" i="3"/>
  <c r="U6588" i="3"/>
  <c r="V6588" i="3"/>
  <c r="E6589" i="3"/>
  <c r="F6589" i="3"/>
  <c r="K6589" i="3"/>
  <c r="L6589" i="3"/>
  <c r="M6589" i="3"/>
  <c r="O6589" i="3"/>
  <c r="P6589" i="3"/>
  <c r="Q6589" i="3"/>
  <c r="U6589" i="3"/>
  <c r="S6589" i="3" s="1"/>
  <c r="V6589" i="3"/>
  <c r="E6590" i="3"/>
  <c r="Q6590" i="3" s="1"/>
  <c r="K6590" i="3"/>
  <c r="L6590" i="3"/>
  <c r="O6590" i="3"/>
  <c r="P6590" i="3"/>
  <c r="T6590" i="3"/>
  <c r="U6590" i="3"/>
  <c r="S6590" i="3" s="1"/>
  <c r="V6590" i="3"/>
  <c r="E6591" i="3"/>
  <c r="Q6591" i="3" s="1"/>
  <c r="F6591" i="3"/>
  <c r="K6591" i="3"/>
  <c r="L6591" i="3"/>
  <c r="O6591" i="3"/>
  <c r="P6591" i="3"/>
  <c r="U6591" i="3"/>
  <c r="S6591" i="3" s="1"/>
  <c r="M6591" i="3" s="1"/>
  <c r="V6591" i="3"/>
  <c r="E6592" i="3"/>
  <c r="Q6592" i="3" s="1"/>
  <c r="F6592" i="3"/>
  <c r="L6592" i="3"/>
  <c r="N6592" i="3"/>
  <c r="O6592" i="3"/>
  <c r="P6592" i="3"/>
  <c r="T6592" i="3"/>
  <c r="U6592" i="3"/>
  <c r="S6592" i="3" s="1"/>
  <c r="V6592" i="3"/>
  <c r="E6593" i="3"/>
  <c r="L6593" i="3"/>
  <c r="M6593" i="3"/>
  <c r="O6593" i="3"/>
  <c r="P6593" i="3"/>
  <c r="U6593" i="3"/>
  <c r="S6593" i="3" s="1"/>
  <c r="V6593" i="3"/>
  <c r="E6594" i="3"/>
  <c r="K6594" i="3" s="1"/>
  <c r="F6594" i="3"/>
  <c r="L6594" i="3"/>
  <c r="O6594" i="3"/>
  <c r="P6594" i="3"/>
  <c r="Q6594" i="3"/>
  <c r="U6594" i="3"/>
  <c r="V6594" i="3"/>
  <c r="E6595" i="3"/>
  <c r="F6595" i="3" s="1"/>
  <c r="K6595" i="3"/>
  <c r="L6595" i="3"/>
  <c r="M6595" i="3" s="1"/>
  <c r="O6595" i="3"/>
  <c r="P6595" i="3"/>
  <c r="S6595" i="3"/>
  <c r="T6595" i="3"/>
  <c r="N6595" i="3" s="1"/>
  <c r="U6595" i="3"/>
  <c r="V6595" i="3"/>
  <c r="E6596" i="3"/>
  <c r="F6596" i="3"/>
  <c r="K6596" i="3"/>
  <c r="L6596" i="3"/>
  <c r="O6596" i="3"/>
  <c r="P6596" i="3"/>
  <c r="Q6596" i="3"/>
  <c r="S6596" i="3"/>
  <c r="M6596" i="3" s="1"/>
  <c r="U6596" i="3"/>
  <c r="T6596" i="3" s="1"/>
  <c r="N6596" i="3" s="1"/>
  <c r="V6596" i="3"/>
  <c r="E6597" i="3"/>
  <c r="L6597" i="3"/>
  <c r="M6597" i="3" s="1"/>
  <c r="N6597" i="3"/>
  <c r="O6597" i="3"/>
  <c r="P6597" i="3"/>
  <c r="Q6597" i="3"/>
  <c r="S6597" i="3"/>
  <c r="T6597" i="3"/>
  <c r="U6597" i="3"/>
  <c r="V6597" i="3"/>
  <c r="E6598" i="3"/>
  <c r="F6598" i="3" s="1"/>
  <c r="K6598" i="3"/>
  <c r="L6598" i="3"/>
  <c r="O6598" i="3"/>
  <c r="P6598" i="3"/>
  <c r="U6598" i="3"/>
  <c r="V6598" i="3"/>
  <c r="E6599" i="3"/>
  <c r="F6599" i="3"/>
  <c r="K6599" i="3"/>
  <c r="L6599" i="3"/>
  <c r="M6599" i="3" s="1"/>
  <c r="O6599" i="3"/>
  <c r="P6599" i="3"/>
  <c r="Q6599" i="3"/>
  <c r="T6599" i="3"/>
  <c r="N6599" i="3" s="1"/>
  <c r="U6599" i="3"/>
  <c r="S6599" i="3" s="1"/>
  <c r="V6599" i="3"/>
  <c r="E6600" i="3"/>
  <c r="Q6600" i="3" s="1"/>
  <c r="K6600" i="3"/>
  <c r="L6600" i="3"/>
  <c r="N6600" i="3"/>
  <c r="O6600" i="3"/>
  <c r="P6600" i="3"/>
  <c r="S6600" i="3"/>
  <c r="M6600" i="3" s="1"/>
  <c r="T6600" i="3"/>
  <c r="U6600" i="3"/>
  <c r="V6600" i="3"/>
  <c r="E6601" i="3"/>
  <c r="F6601" i="3"/>
  <c r="K6601" i="3"/>
  <c r="L6601" i="3"/>
  <c r="M6601" i="3"/>
  <c r="O6601" i="3"/>
  <c r="P6601" i="3"/>
  <c r="Q6601" i="3"/>
  <c r="U6601" i="3"/>
  <c r="S6601" i="3" s="1"/>
  <c r="V6601" i="3"/>
  <c r="E6602" i="3"/>
  <c r="Q6602" i="3" s="1"/>
  <c r="K6602" i="3"/>
  <c r="L6602" i="3"/>
  <c r="O6602" i="3"/>
  <c r="P6602" i="3"/>
  <c r="T6602" i="3"/>
  <c r="U6602" i="3"/>
  <c r="S6602" i="3" s="1"/>
  <c r="V6602" i="3"/>
  <c r="E6603" i="3"/>
  <c r="Q6603" i="3" s="1"/>
  <c r="F6603" i="3"/>
  <c r="K6603" i="3"/>
  <c r="L6603" i="3"/>
  <c r="O6603" i="3"/>
  <c r="P6603" i="3"/>
  <c r="U6603" i="3"/>
  <c r="S6603" i="3" s="1"/>
  <c r="M6603" i="3" s="1"/>
  <c r="V6603" i="3"/>
  <c r="E6604" i="3"/>
  <c r="Q6604" i="3" s="1"/>
  <c r="F6604" i="3"/>
  <c r="L6604" i="3"/>
  <c r="M6604" i="3" s="1"/>
  <c r="N6604" i="3"/>
  <c r="O6604" i="3"/>
  <c r="P6604" i="3"/>
  <c r="T6604" i="3"/>
  <c r="U6604" i="3"/>
  <c r="S6604" i="3" s="1"/>
  <c r="V6604" i="3"/>
  <c r="E6605" i="3"/>
  <c r="L6605" i="3"/>
  <c r="O6605" i="3"/>
  <c r="P6605" i="3"/>
  <c r="U6605" i="3"/>
  <c r="S6605" i="3" s="1"/>
  <c r="M6605" i="3" s="1"/>
  <c r="V6605" i="3"/>
  <c r="E6606" i="3"/>
  <c r="K6606" i="3" s="1"/>
  <c r="F6606" i="3"/>
  <c r="L6606" i="3"/>
  <c r="O6606" i="3"/>
  <c r="P6606" i="3"/>
  <c r="Q6606" i="3"/>
  <c r="U6606" i="3"/>
  <c r="S6606" i="3" s="1"/>
  <c r="V6606" i="3"/>
  <c r="E6607" i="3"/>
  <c r="F6607" i="3" s="1"/>
  <c r="K6607" i="3"/>
  <c r="L6607" i="3"/>
  <c r="O6607" i="3"/>
  <c r="P6607" i="3"/>
  <c r="S6607" i="3"/>
  <c r="T6607" i="3"/>
  <c r="N6607" i="3" s="1"/>
  <c r="U6607" i="3"/>
  <c r="V6607" i="3"/>
  <c r="E6608" i="3"/>
  <c r="F6608" i="3"/>
  <c r="K6608" i="3"/>
  <c r="L6608" i="3"/>
  <c r="O6608" i="3"/>
  <c r="P6608" i="3"/>
  <c r="Q6608" i="3"/>
  <c r="S6608" i="3"/>
  <c r="M6608" i="3" s="1"/>
  <c r="U6608" i="3"/>
  <c r="T6608" i="3" s="1"/>
  <c r="N6608" i="3" s="1"/>
  <c r="V6608" i="3"/>
  <c r="E6609" i="3"/>
  <c r="L6609" i="3"/>
  <c r="M6609" i="3" s="1"/>
  <c r="N6609" i="3"/>
  <c r="O6609" i="3"/>
  <c r="P6609" i="3"/>
  <c r="Q6609" i="3"/>
  <c r="S6609" i="3"/>
  <c r="T6609" i="3"/>
  <c r="U6609" i="3"/>
  <c r="V6609" i="3"/>
  <c r="E6610" i="3"/>
  <c r="F6610" i="3" s="1"/>
  <c r="K6610" i="3"/>
  <c r="L6610" i="3"/>
  <c r="O6610" i="3"/>
  <c r="P6610" i="3"/>
  <c r="U6610" i="3"/>
  <c r="V6610" i="3"/>
  <c r="E6611" i="3"/>
  <c r="F6611" i="3"/>
  <c r="K6611" i="3"/>
  <c r="L6611" i="3"/>
  <c r="M6611" i="3" s="1"/>
  <c r="O6611" i="3"/>
  <c r="P6611" i="3"/>
  <c r="Q6611" i="3"/>
  <c r="T6611" i="3"/>
  <c r="N6611" i="3" s="1"/>
  <c r="U6611" i="3"/>
  <c r="S6611" i="3" s="1"/>
  <c r="V6611" i="3"/>
  <c r="E6612" i="3"/>
  <c r="Q6612" i="3" s="1"/>
  <c r="K6612" i="3"/>
  <c r="L6612" i="3"/>
  <c r="N6612" i="3"/>
  <c r="O6612" i="3"/>
  <c r="P6612" i="3"/>
  <c r="S6612" i="3"/>
  <c r="M6612" i="3" s="1"/>
  <c r="T6612" i="3"/>
  <c r="U6612" i="3"/>
  <c r="V6612" i="3"/>
  <c r="E6613" i="3"/>
  <c r="F6613" i="3"/>
  <c r="K6613" i="3"/>
  <c r="L6613" i="3"/>
  <c r="O6613" i="3"/>
  <c r="P6613" i="3"/>
  <c r="Q6613" i="3"/>
  <c r="U6613" i="3"/>
  <c r="S6613" i="3" s="1"/>
  <c r="V6613" i="3"/>
  <c r="E6614" i="3"/>
  <c r="Q6614" i="3" s="1"/>
  <c r="K6614" i="3"/>
  <c r="L6614" i="3"/>
  <c r="O6614" i="3"/>
  <c r="P6614" i="3"/>
  <c r="T6614" i="3"/>
  <c r="U6614" i="3"/>
  <c r="S6614" i="3" s="1"/>
  <c r="V6614" i="3"/>
  <c r="E6615" i="3"/>
  <c r="Q6615" i="3" s="1"/>
  <c r="F6615" i="3"/>
  <c r="K6615" i="3"/>
  <c r="L6615" i="3"/>
  <c r="O6615" i="3"/>
  <c r="P6615" i="3"/>
  <c r="U6615" i="3"/>
  <c r="S6615" i="3" s="1"/>
  <c r="M6615" i="3" s="1"/>
  <c r="V6615" i="3"/>
  <c r="E6616" i="3"/>
  <c r="F6616" i="3"/>
  <c r="L6616" i="3"/>
  <c r="M6616" i="3" s="1"/>
  <c r="N6616" i="3"/>
  <c r="O6616" i="3"/>
  <c r="P6616" i="3"/>
  <c r="T6616" i="3"/>
  <c r="U6616" i="3"/>
  <c r="S6616" i="3" s="1"/>
  <c r="V6616" i="3"/>
  <c r="E6617" i="3"/>
  <c r="L6617" i="3"/>
  <c r="O6617" i="3"/>
  <c r="P6617" i="3"/>
  <c r="U6617" i="3"/>
  <c r="V6617" i="3"/>
  <c r="E6618" i="3"/>
  <c r="K6618" i="3" s="1"/>
  <c r="F6618" i="3"/>
  <c r="L6618" i="3"/>
  <c r="O6618" i="3"/>
  <c r="P6618" i="3"/>
  <c r="Q6618" i="3"/>
  <c r="T6618" i="3"/>
  <c r="U6618" i="3"/>
  <c r="S6618" i="3" s="1"/>
  <c r="V6618" i="3"/>
  <c r="E6619" i="3"/>
  <c r="F6619" i="3" s="1"/>
  <c r="K6619" i="3"/>
  <c r="L6619" i="3"/>
  <c r="O6619" i="3"/>
  <c r="P6619" i="3"/>
  <c r="S6619" i="3"/>
  <c r="T6619" i="3"/>
  <c r="N6619" i="3" s="1"/>
  <c r="U6619" i="3"/>
  <c r="V6619" i="3"/>
  <c r="E6620" i="3"/>
  <c r="F6620" i="3"/>
  <c r="K6620" i="3"/>
  <c r="L6620" i="3"/>
  <c r="O6620" i="3"/>
  <c r="P6620" i="3"/>
  <c r="Q6620" i="3"/>
  <c r="S6620" i="3"/>
  <c r="M6620" i="3" s="1"/>
  <c r="U6620" i="3"/>
  <c r="T6620" i="3" s="1"/>
  <c r="N6620" i="3" s="1"/>
  <c r="V6620" i="3"/>
  <c r="E6621" i="3"/>
  <c r="L6621" i="3"/>
  <c r="M6621" i="3" s="1"/>
  <c r="N6621" i="3"/>
  <c r="O6621" i="3"/>
  <c r="P6621" i="3"/>
  <c r="Q6621" i="3"/>
  <c r="S6621" i="3"/>
  <c r="T6621" i="3"/>
  <c r="U6621" i="3"/>
  <c r="V6621" i="3"/>
  <c r="E6622" i="3"/>
  <c r="F6622" i="3" s="1"/>
  <c r="K6622" i="3"/>
  <c r="L6622" i="3"/>
  <c r="O6622" i="3"/>
  <c r="P6622" i="3"/>
  <c r="U6622" i="3"/>
  <c r="V6622" i="3"/>
  <c r="E6623" i="3"/>
  <c r="F6623" i="3"/>
  <c r="K6623" i="3"/>
  <c r="L6623" i="3"/>
  <c r="N6623" i="3"/>
  <c r="O6623" i="3"/>
  <c r="P6623" i="3"/>
  <c r="Q6623" i="3"/>
  <c r="T6623" i="3"/>
  <c r="U6623" i="3"/>
  <c r="S6623" i="3" s="1"/>
  <c r="V6623" i="3"/>
  <c r="E6624" i="3"/>
  <c r="Q6624" i="3" s="1"/>
  <c r="K6624" i="3"/>
  <c r="L6624" i="3"/>
  <c r="M6624" i="3"/>
  <c r="N6624" i="3"/>
  <c r="O6624" i="3"/>
  <c r="P6624" i="3"/>
  <c r="S6624" i="3"/>
  <c r="T6624" i="3"/>
  <c r="U6624" i="3"/>
  <c r="V6624" i="3"/>
  <c r="E6625" i="3"/>
  <c r="F6625" i="3"/>
  <c r="K6625" i="3"/>
  <c r="L6625" i="3"/>
  <c r="O6625" i="3"/>
  <c r="P6625" i="3"/>
  <c r="Q6625" i="3"/>
  <c r="U6625" i="3"/>
  <c r="S6625" i="3" s="1"/>
  <c r="V6625" i="3"/>
  <c r="E6626" i="3"/>
  <c r="K6626" i="3"/>
  <c r="L6626" i="3"/>
  <c r="O6626" i="3"/>
  <c r="P6626" i="3"/>
  <c r="T6626" i="3"/>
  <c r="U6626" i="3"/>
  <c r="S6626" i="3" s="1"/>
  <c r="V6626" i="3"/>
  <c r="E6627" i="3"/>
  <c r="Q6627" i="3" s="1"/>
  <c r="F6627" i="3"/>
  <c r="K6627" i="3"/>
  <c r="L6627" i="3"/>
  <c r="O6627" i="3"/>
  <c r="P6627" i="3"/>
  <c r="U6627" i="3"/>
  <c r="V6627" i="3"/>
  <c r="E6628" i="3"/>
  <c r="L6628" i="3"/>
  <c r="N6628" i="3"/>
  <c r="O6628" i="3"/>
  <c r="P6628" i="3"/>
  <c r="T6628" i="3"/>
  <c r="U6628" i="3"/>
  <c r="S6628" i="3" s="1"/>
  <c r="V6628" i="3"/>
  <c r="E6629" i="3"/>
  <c r="L6629" i="3"/>
  <c r="O6629" i="3"/>
  <c r="P6629" i="3"/>
  <c r="U6629" i="3"/>
  <c r="T6629" i="3" s="1"/>
  <c r="N6629" i="3" s="1"/>
  <c r="V6629" i="3"/>
  <c r="E6630" i="3"/>
  <c r="K6630" i="3" s="1"/>
  <c r="F6630" i="3"/>
  <c r="L6630" i="3"/>
  <c r="O6630" i="3"/>
  <c r="P6630" i="3"/>
  <c r="Q6630" i="3"/>
  <c r="U6630" i="3"/>
  <c r="V6630" i="3"/>
  <c r="E6631" i="3"/>
  <c r="F6631" i="3" s="1"/>
  <c r="K6631" i="3"/>
  <c r="L6631" i="3"/>
  <c r="M6631" i="3" s="1"/>
  <c r="O6631" i="3"/>
  <c r="P6631" i="3"/>
  <c r="S6631" i="3"/>
  <c r="T6631" i="3"/>
  <c r="N6631" i="3" s="1"/>
  <c r="U6631" i="3"/>
  <c r="V6631" i="3"/>
  <c r="E6632" i="3"/>
  <c r="F6632" i="3"/>
  <c r="K6632" i="3"/>
  <c r="L6632" i="3"/>
  <c r="O6632" i="3"/>
  <c r="P6632" i="3"/>
  <c r="Q6632" i="3"/>
  <c r="S6632" i="3"/>
  <c r="M6632" i="3" s="1"/>
  <c r="U6632" i="3"/>
  <c r="T6632" i="3" s="1"/>
  <c r="N6632" i="3" s="1"/>
  <c r="V6632" i="3"/>
  <c r="E6633" i="3"/>
  <c r="L6633" i="3"/>
  <c r="M6633" i="3" s="1"/>
  <c r="N6633" i="3"/>
  <c r="O6633" i="3"/>
  <c r="P6633" i="3"/>
  <c r="S6633" i="3"/>
  <c r="T6633" i="3"/>
  <c r="U6633" i="3"/>
  <c r="V6633" i="3"/>
  <c r="E6634" i="3"/>
  <c r="F6634" i="3" s="1"/>
  <c r="K6634" i="3"/>
  <c r="L6634" i="3"/>
  <c r="O6634" i="3"/>
  <c r="P6634" i="3"/>
  <c r="U6634" i="3"/>
  <c r="V6634" i="3"/>
  <c r="E6635" i="3"/>
  <c r="F6635" i="3"/>
  <c r="K6635" i="3"/>
  <c r="L6635" i="3"/>
  <c r="O6635" i="3"/>
  <c r="P6635" i="3"/>
  <c r="Q6635" i="3"/>
  <c r="T6635" i="3"/>
  <c r="N6635" i="3" s="1"/>
  <c r="U6635" i="3"/>
  <c r="S6635" i="3" s="1"/>
  <c r="V6635" i="3"/>
  <c r="E6636" i="3"/>
  <c r="Q6636" i="3" s="1"/>
  <c r="K6636" i="3"/>
  <c r="L6636" i="3"/>
  <c r="N6636" i="3"/>
  <c r="O6636" i="3"/>
  <c r="P6636" i="3"/>
  <c r="S6636" i="3"/>
  <c r="M6636" i="3" s="1"/>
  <c r="T6636" i="3"/>
  <c r="U6636" i="3"/>
  <c r="V6636" i="3"/>
  <c r="E6637" i="3"/>
  <c r="F6637" i="3"/>
  <c r="K6637" i="3"/>
  <c r="L6637" i="3"/>
  <c r="M6637" i="3" s="1"/>
  <c r="O6637" i="3"/>
  <c r="P6637" i="3"/>
  <c r="Q6637" i="3"/>
  <c r="U6637" i="3"/>
  <c r="S6637" i="3" s="1"/>
  <c r="V6637" i="3"/>
  <c r="E6638" i="3"/>
  <c r="K6638" i="3"/>
  <c r="L6638" i="3"/>
  <c r="O6638" i="3"/>
  <c r="P6638" i="3"/>
  <c r="T6638" i="3"/>
  <c r="U6638" i="3"/>
  <c r="S6638" i="3" s="1"/>
  <c r="V6638" i="3"/>
  <c r="E6639" i="3"/>
  <c r="Q6639" i="3" s="1"/>
  <c r="F6639" i="3"/>
  <c r="K6639" i="3"/>
  <c r="L6639" i="3"/>
  <c r="O6639" i="3"/>
  <c r="P6639" i="3"/>
  <c r="U6639" i="3"/>
  <c r="V6639" i="3"/>
  <c r="E6640" i="3"/>
  <c r="F6640" i="3"/>
  <c r="L6640" i="3"/>
  <c r="M6640" i="3" s="1"/>
  <c r="O6640" i="3"/>
  <c r="P6640" i="3"/>
  <c r="T6640" i="3"/>
  <c r="N6640" i="3" s="1"/>
  <c r="U6640" i="3"/>
  <c r="S6640" i="3" s="1"/>
  <c r="V6640" i="3"/>
  <c r="E6641" i="3"/>
  <c r="L6641" i="3"/>
  <c r="O6641" i="3"/>
  <c r="P6641" i="3"/>
  <c r="S6641" i="3"/>
  <c r="M6641" i="3" s="1"/>
  <c r="U6641" i="3"/>
  <c r="T6641" i="3" s="1"/>
  <c r="N6641" i="3" s="1"/>
  <c r="V6641" i="3"/>
  <c r="E6642" i="3"/>
  <c r="K6642" i="3" s="1"/>
  <c r="F6642" i="3"/>
  <c r="L6642" i="3"/>
  <c r="O6642" i="3"/>
  <c r="P6642" i="3"/>
  <c r="Q6642" i="3"/>
  <c r="U6642" i="3"/>
  <c r="S6642" i="3" s="1"/>
  <c r="V6642" i="3"/>
  <c r="E6643" i="3"/>
  <c r="F6643" i="3" s="1"/>
  <c r="K6643" i="3"/>
  <c r="L6643" i="3"/>
  <c r="M6643" i="3" s="1"/>
  <c r="O6643" i="3"/>
  <c r="P6643" i="3"/>
  <c r="S6643" i="3"/>
  <c r="T6643" i="3"/>
  <c r="N6643" i="3" s="1"/>
  <c r="U6643" i="3"/>
  <c r="V6643" i="3"/>
  <c r="E6644" i="3"/>
  <c r="F6644" i="3"/>
  <c r="K6644" i="3"/>
  <c r="L6644" i="3"/>
  <c r="O6644" i="3"/>
  <c r="P6644" i="3"/>
  <c r="Q6644" i="3"/>
  <c r="S6644" i="3"/>
  <c r="M6644" i="3" s="1"/>
  <c r="U6644" i="3"/>
  <c r="T6644" i="3" s="1"/>
  <c r="N6644" i="3" s="1"/>
  <c r="V6644" i="3"/>
  <c r="E6645" i="3"/>
  <c r="L6645" i="3"/>
  <c r="M6645" i="3" s="1"/>
  <c r="O6645" i="3"/>
  <c r="P6645" i="3"/>
  <c r="S6645" i="3"/>
  <c r="T6645" i="3"/>
  <c r="N6645" i="3" s="1"/>
  <c r="U6645" i="3"/>
  <c r="V6645" i="3"/>
  <c r="E6646" i="3"/>
  <c r="F6646" i="3" s="1"/>
  <c r="K6646" i="3"/>
  <c r="L6646" i="3"/>
  <c r="O6646" i="3"/>
  <c r="P6646" i="3"/>
  <c r="S6646" i="3"/>
  <c r="M6646" i="3" s="1"/>
  <c r="U6646" i="3"/>
  <c r="T6646" i="3" s="1"/>
  <c r="N6646" i="3" s="1"/>
  <c r="V6646" i="3"/>
  <c r="E6647" i="3"/>
  <c r="F6647" i="3"/>
  <c r="K6647" i="3"/>
  <c r="L6647" i="3"/>
  <c r="N6647" i="3"/>
  <c r="O6647" i="3"/>
  <c r="P6647" i="3"/>
  <c r="Q6647" i="3"/>
  <c r="T6647" i="3"/>
  <c r="U6647" i="3"/>
  <c r="S6647" i="3" s="1"/>
  <c r="V6647" i="3"/>
  <c r="E6648" i="3"/>
  <c r="Q6648" i="3" s="1"/>
  <c r="K6648" i="3"/>
  <c r="L6648" i="3"/>
  <c r="M6648" i="3"/>
  <c r="N6648" i="3"/>
  <c r="O6648" i="3"/>
  <c r="P6648" i="3"/>
  <c r="S6648" i="3"/>
  <c r="T6648" i="3"/>
  <c r="U6648" i="3"/>
  <c r="V6648" i="3"/>
  <c r="E6649" i="3"/>
  <c r="F6649" i="3"/>
  <c r="K6649" i="3"/>
  <c r="L6649" i="3"/>
  <c r="M6649" i="3"/>
  <c r="O6649" i="3"/>
  <c r="P6649" i="3"/>
  <c r="Q6649" i="3"/>
  <c r="U6649" i="3"/>
  <c r="S6649" i="3" s="1"/>
  <c r="V6649" i="3"/>
  <c r="E6650" i="3"/>
  <c r="K6650" i="3"/>
  <c r="L6650" i="3"/>
  <c r="M6650" i="3" s="1"/>
  <c r="O6650" i="3"/>
  <c r="P6650" i="3"/>
  <c r="T6650" i="3"/>
  <c r="U6650" i="3"/>
  <c r="S6650" i="3" s="1"/>
  <c r="V6650" i="3"/>
  <c r="E6651" i="3"/>
  <c r="Q6651" i="3" s="1"/>
  <c r="F6651" i="3"/>
  <c r="K6651" i="3"/>
  <c r="L6651" i="3"/>
  <c r="O6651" i="3"/>
  <c r="P6651" i="3"/>
  <c r="U6651" i="3"/>
  <c r="V6651" i="3"/>
  <c r="E6652" i="3"/>
  <c r="F6652" i="3" s="1"/>
  <c r="L6652" i="3"/>
  <c r="M6652" i="3" s="1"/>
  <c r="N6652" i="3"/>
  <c r="O6652" i="3"/>
  <c r="P6652" i="3"/>
  <c r="T6652" i="3"/>
  <c r="U6652" i="3"/>
  <c r="S6652" i="3" s="1"/>
  <c r="V6652" i="3"/>
  <c r="E6653" i="3"/>
  <c r="K6653" i="3"/>
  <c r="L6653" i="3"/>
  <c r="O6653" i="3"/>
  <c r="P6653" i="3"/>
  <c r="S6653" i="3"/>
  <c r="M6653" i="3" s="1"/>
  <c r="U6653" i="3"/>
  <c r="T6653" i="3" s="1"/>
  <c r="N6653" i="3" s="1"/>
  <c r="V6653" i="3"/>
  <c r="E6654" i="3"/>
  <c r="K6654" i="3" s="1"/>
  <c r="F6654" i="3"/>
  <c r="L6654" i="3"/>
  <c r="O6654" i="3"/>
  <c r="P6654" i="3"/>
  <c r="Q6654" i="3"/>
  <c r="T6654" i="3"/>
  <c r="U6654" i="3"/>
  <c r="S6654" i="3" s="1"/>
  <c r="V6654" i="3"/>
  <c r="E6655" i="3"/>
  <c r="L6655" i="3"/>
  <c r="O6655" i="3"/>
  <c r="P6655" i="3"/>
  <c r="S6655" i="3"/>
  <c r="T6655" i="3"/>
  <c r="N6655" i="3" s="1"/>
  <c r="U6655" i="3"/>
  <c r="V6655" i="3"/>
  <c r="E6656" i="3"/>
  <c r="F6656" i="3"/>
  <c r="K6656" i="3"/>
  <c r="L6656" i="3"/>
  <c r="O6656" i="3"/>
  <c r="P6656" i="3"/>
  <c r="Q6656" i="3"/>
  <c r="U6656" i="3"/>
  <c r="T6656" i="3" s="1"/>
  <c r="N6656" i="3" s="1"/>
  <c r="V6656" i="3"/>
  <c r="E6657" i="3"/>
  <c r="L6657" i="3"/>
  <c r="M6657" i="3" s="1"/>
  <c r="N6657" i="3"/>
  <c r="O6657" i="3"/>
  <c r="P6657" i="3"/>
  <c r="Q6657" i="3"/>
  <c r="S6657" i="3"/>
  <c r="T6657" i="3"/>
  <c r="U6657" i="3"/>
  <c r="V6657" i="3"/>
  <c r="E6658" i="3"/>
  <c r="F6658" i="3" s="1"/>
  <c r="K6658" i="3"/>
  <c r="L6658" i="3"/>
  <c r="O6658" i="3"/>
  <c r="P6658" i="3"/>
  <c r="U6658" i="3"/>
  <c r="V6658" i="3"/>
  <c r="E6659" i="3"/>
  <c r="F6659" i="3"/>
  <c r="K6659" i="3"/>
  <c r="L6659" i="3"/>
  <c r="N6659" i="3" s="1"/>
  <c r="O6659" i="3"/>
  <c r="P6659" i="3"/>
  <c r="Q6659" i="3"/>
  <c r="T6659" i="3"/>
  <c r="U6659" i="3"/>
  <c r="S6659" i="3" s="1"/>
  <c r="V6659" i="3"/>
  <c r="E6660" i="3"/>
  <c r="Q6660" i="3" s="1"/>
  <c r="K6660" i="3"/>
  <c r="L6660" i="3"/>
  <c r="M6660" i="3"/>
  <c r="N6660" i="3"/>
  <c r="O6660" i="3"/>
  <c r="P6660" i="3"/>
  <c r="S6660" i="3"/>
  <c r="T6660" i="3"/>
  <c r="U6660" i="3"/>
  <c r="V6660" i="3"/>
  <c r="E6661" i="3"/>
  <c r="F6661" i="3"/>
  <c r="K6661" i="3"/>
  <c r="L6661" i="3"/>
  <c r="M6661" i="3"/>
  <c r="O6661" i="3"/>
  <c r="P6661" i="3"/>
  <c r="Q6661" i="3"/>
  <c r="U6661" i="3"/>
  <c r="S6661" i="3" s="1"/>
  <c r="V6661" i="3"/>
  <c r="E6662" i="3"/>
  <c r="K6662" i="3"/>
  <c r="L6662" i="3"/>
  <c r="O6662" i="3"/>
  <c r="P6662" i="3"/>
  <c r="T6662" i="3"/>
  <c r="U6662" i="3"/>
  <c r="S6662" i="3" s="1"/>
  <c r="V6662" i="3"/>
  <c r="E6663" i="3"/>
  <c r="Q6663" i="3" s="1"/>
  <c r="F6663" i="3"/>
  <c r="K6663" i="3"/>
  <c r="L6663" i="3"/>
  <c r="O6663" i="3"/>
  <c r="P6663" i="3"/>
  <c r="U6663" i="3"/>
  <c r="V6663" i="3"/>
  <c r="E6664" i="3"/>
  <c r="F6664" i="3"/>
  <c r="L6664" i="3"/>
  <c r="N6664" i="3"/>
  <c r="O6664" i="3"/>
  <c r="P6664" i="3"/>
  <c r="T6664" i="3"/>
  <c r="U6664" i="3"/>
  <c r="S6664" i="3" s="1"/>
  <c r="V6664" i="3"/>
  <c r="E6665" i="3"/>
  <c r="L6665" i="3"/>
  <c r="O6665" i="3"/>
  <c r="P6665" i="3"/>
  <c r="U6665" i="3"/>
  <c r="S6665" i="3" s="1"/>
  <c r="M6665" i="3" s="1"/>
  <c r="V6665" i="3"/>
  <c r="E6666" i="3"/>
  <c r="K6666" i="3" s="1"/>
  <c r="F6666" i="3"/>
  <c r="L6666" i="3"/>
  <c r="O6666" i="3"/>
  <c r="P6666" i="3"/>
  <c r="Q6666" i="3"/>
  <c r="S6666" i="3"/>
  <c r="U6666" i="3"/>
  <c r="T6666" i="3" s="1"/>
  <c r="V6666" i="3"/>
  <c r="E6667" i="3"/>
  <c r="F6667" i="3" s="1"/>
  <c r="L6667" i="3"/>
  <c r="M6667" i="3" s="1"/>
  <c r="O6667" i="3"/>
  <c r="P6667" i="3"/>
  <c r="S6667" i="3"/>
  <c r="T6667" i="3"/>
  <c r="N6667" i="3" s="1"/>
  <c r="U6667" i="3"/>
  <c r="V6667" i="3"/>
  <c r="E6668" i="3"/>
  <c r="F6668" i="3"/>
  <c r="K6668" i="3"/>
  <c r="L6668" i="3"/>
  <c r="O6668" i="3"/>
  <c r="P6668" i="3"/>
  <c r="Q6668" i="3"/>
  <c r="U6668" i="3"/>
  <c r="T6668" i="3" s="1"/>
  <c r="N6668" i="3" s="1"/>
  <c r="V6668" i="3"/>
  <c r="E6669" i="3"/>
  <c r="Q6669" i="3" s="1"/>
  <c r="L6669" i="3"/>
  <c r="M6669" i="3" s="1"/>
  <c r="O6669" i="3"/>
  <c r="P6669" i="3"/>
  <c r="S6669" i="3"/>
  <c r="T6669" i="3"/>
  <c r="N6669" i="3" s="1"/>
  <c r="U6669" i="3"/>
  <c r="V6669" i="3"/>
  <c r="E6670" i="3"/>
  <c r="F6670" i="3" s="1"/>
  <c r="K6670" i="3"/>
  <c r="L6670" i="3"/>
  <c r="O6670" i="3"/>
  <c r="P6670" i="3"/>
  <c r="U6670" i="3"/>
  <c r="T6670" i="3" s="1"/>
  <c r="N6670" i="3" s="1"/>
  <c r="V6670" i="3"/>
  <c r="E6671" i="3"/>
  <c r="F6671" i="3"/>
  <c r="K6671" i="3"/>
  <c r="L6671" i="3"/>
  <c r="N6671" i="3" s="1"/>
  <c r="O6671" i="3"/>
  <c r="P6671" i="3"/>
  <c r="Q6671" i="3"/>
  <c r="T6671" i="3"/>
  <c r="U6671" i="3"/>
  <c r="S6671" i="3" s="1"/>
  <c r="M6671" i="3" s="1"/>
  <c r="V6671" i="3"/>
  <c r="E6672" i="3"/>
  <c r="Q6672" i="3" s="1"/>
  <c r="K6672" i="3"/>
  <c r="L6672" i="3"/>
  <c r="M6672" i="3"/>
  <c r="N6672" i="3"/>
  <c r="O6672" i="3"/>
  <c r="P6672" i="3"/>
  <c r="S6672" i="3"/>
  <c r="T6672" i="3"/>
  <c r="U6672" i="3"/>
  <c r="V6672" i="3"/>
  <c r="E6673" i="3"/>
  <c r="F6673" i="3"/>
  <c r="K6673" i="3"/>
  <c r="L6673" i="3"/>
  <c r="M6673" i="3"/>
  <c r="O6673" i="3"/>
  <c r="P6673" i="3"/>
  <c r="Q6673" i="3"/>
  <c r="U6673" i="3"/>
  <c r="S6673" i="3" s="1"/>
  <c r="V6673" i="3"/>
  <c r="E6674" i="3"/>
  <c r="Q6674" i="3" s="1"/>
  <c r="F6674" i="3"/>
  <c r="K6674" i="3"/>
  <c r="L6674" i="3"/>
  <c r="M6674" i="3" s="1"/>
  <c r="O6674" i="3"/>
  <c r="P6674" i="3"/>
  <c r="T6674" i="3"/>
  <c r="U6674" i="3"/>
  <c r="S6674" i="3" s="1"/>
  <c r="V6674" i="3"/>
  <c r="E6675" i="3"/>
  <c r="Q6675" i="3" s="1"/>
  <c r="F6675" i="3"/>
  <c r="K6675" i="3"/>
  <c r="L6675" i="3"/>
  <c r="O6675" i="3"/>
  <c r="P6675" i="3"/>
  <c r="U6675" i="3"/>
  <c r="V6675" i="3"/>
  <c r="E6676" i="3"/>
  <c r="F6676" i="3" s="1"/>
  <c r="L6676" i="3"/>
  <c r="O6676" i="3"/>
  <c r="P6676" i="3"/>
  <c r="U6676" i="3"/>
  <c r="V6676" i="3"/>
  <c r="E6677" i="3"/>
  <c r="K6677" i="3"/>
  <c r="L6677" i="3"/>
  <c r="O6677" i="3"/>
  <c r="P6677" i="3"/>
  <c r="T6677" i="3"/>
  <c r="N6677" i="3" s="1"/>
  <c r="U6677" i="3"/>
  <c r="S6677" i="3" s="1"/>
  <c r="M6677" i="3" s="1"/>
  <c r="V6677" i="3"/>
  <c r="E6678" i="3"/>
  <c r="K6678" i="3" s="1"/>
  <c r="F6678" i="3"/>
  <c r="L6678" i="3"/>
  <c r="O6678" i="3"/>
  <c r="P6678" i="3"/>
  <c r="Q6678" i="3"/>
  <c r="T6678" i="3"/>
  <c r="U6678" i="3"/>
  <c r="S6678" i="3" s="1"/>
  <c r="V6678" i="3"/>
  <c r="E6679" i="3"/>
  <c r="F6679" i="3" s="1"/>
  <c r="K6679" i="3"/>
  <c r="L6679" i="3"/>
  <c r="M6679" i="3" s="1"/>
  <c r="N6679" i="3"/>
  <c r="O6679" i="3"/>
  <c r="P6679" i="3"/>
  <c r="Q6679" i="3"/>
  <c r="S6679" i="3"/>
  <c r="T6679" i="3"/>
  <c r="U6679" i="3"/>
  <c r="V6679" i="3"/>
  <c r="E6680" i="3"/>
  <c r="F6680" i="3"/>
  <c r="K6680" i="3"/>
  <c r="L6680" i="3"/>
  <c r="M6680" i="3"/>
  <c r="O6680" i="3"/>
  <c r="P6680" i="3"/>
  <c r="Q6680" i="3"/>
  <c r="S6680" i="3"/>
  <c r="U6680" i="3"/>
  <c r="T6680" i="3" s="1"/>
  <c r="N6680" i="3" s="1"/>
  <c r="V6680" i="3"/>
  <c r="E6681" i="3"/>
  <c r="L6681" i="3"/>
  <c r="M6681" i="3" s="1"/>
  <c r="O6681" i="3"/>
  <c r="P6681" i="3"/>
  <c r="Q6681" i="3"/>
  <c r="S6681" i="3"/>
  <c r="T6681" i="3"/>
  <c r="U6681" i="3"/>
  <c r="V6681" i="3"/>
  <c r="E6682" i="3"/>
  <c r="F6682" i="3" s="1"/>
  <c r="K6682" i="3"/>
  <c r="L6682" i="3"/>
  <c r="N6682" i="3"/>
  <c r="O6682" i="3"/>
  <c r="P6682" i="3"/>
  <c r="S6682" i="3"/>
  <c r="M6682" i="3" s="1"/>
  <c r="U6682" i="3"/>
  <c r="T6682" i="3" s="1"/>
  <c r="V6682" i="3"/>
  <c r="E6683" i="3"/>
  <c r="F6683" i="3"/>
  <c r="K6683" i="3"/>
  <c r="L6683" i="3"/>
  <c r="M6683" i="3" s="1"/>
  <c r="O6683" i="3"/>
  <c r="P6683" i="3"/>
  <c r="Q6683" i="3"/>
  <c r="T6683" i="3"/>
  <c r="N6683" i="3" s="1"/>
  <c r="U6683" i="3"/>
  <c r="S6683" i="3" s="1"/>
  <c r="V6683" i="3"/>
  <c r="E6684" i="3"/>
  <c r="K6684" i="3"/>
  <c r="L6684" i="3"/>
  <c r="N6684" i="3"/>
  <c r="O6684" i="3"/>
  <c r="P6684" i="3"/>
  <c r="S6684" i="3"/>
  <c r="M6684" i="3" s="1"/>
  <c r="T6684" i="3"/>
  <c r="U6684" i="3"/>
  <c r="V6684" i="3"/>
  <c r="E6685" i="3"/>
  <c r="F6685" i="3"/>
  <c r="K6685" i="3"/>
  <c r="L6685" i="3"/>
  <c r="O6685" i="3"/>
  <c r="P6685" i="3"/>
  <c r="Q6685" i="3"/>
  <c r="U6685" i="3"/>
  <c r="V6685" i="3"/>
  <c r="E6686" i="3"/>
  <c r="Q6686" i="3" s="1"/>
  <c r="L6686" i="3"/>
  <c r="M6686" i="3" s="1"/>
  <c r="N6686" i="3"/>
  <c r="O6686" i="3"/>
  <c r="P6686" i="3"/>
  <c r="T6686" i="3"/>
  <c r="U6686" i="3"/>
  <c r="S6686" i="3" s="1"/>
  <c r="V6686" i="3"/>
  <c r="E6687" i="3"/>
  <c r="Q6687" i="3" s="1"/>
  <c r="F6687" i="3"/>
  <c r="L6687" i="3"/>
  <c r="O6687" i="3"/>
  <c r="P6687" i="3"/>
  <c r="U6687" i="3"/>
  <c r="T6687" i="3" s="1"/>
  <c r="V6687" i="3"/>
  <c r="E6688" i="3"/>
  <c r="K6688" i="3" s="1"/>
  <c r="L6688" i="3"/>
  <c r="M6688" i="3" s="1"/>
  <c r="O6688" i="3"/>
  <c r="P6688" i="3"/>
  <c r="U6688" i="3"/>
  <c r="S6688" i="3" s="1"/>
  <c r="V6688" i="3"/>
  <c r="E6689" i="3"/>
  <c r="K6689" i="3" s="1"/>
  <c r="L6689" i="3"/>
  <c r="O6689" i="3"/>
  <c r="P6689" i="3"/>
  <c r="S6689" i="3"/>
  <c r="M6689" i="3" s="1"/>
  <c r="U6689" i="3"/>
  <c r="T6689" i="3" s="1"/>
  <c r="N6689" i="3" s="1"/>
  <c r="V6689" i="3"/>
  <c r="E6690" i="3"/>
  <c r="K6690" i="3" s="1"/>
  <c r="F6690" i="3"/>
  <c r="L6690" i="3"/>
  <c r="O6690" i="3"/>
  <c r="P6690" i="3"/>
  <c r="Q6690" i="3"/>
  <c r="S6690" i="3"/>
  <c r="T6690" i="3"/>
  <c r="U6690" i="3"/>
  <c r="V6690" i="3"/>
  <c r="E6691" i="3"/>
  <c r="F6691" i="3" s="1"/>
  <c r="K6691" i="3"/>
  <c r="L6691" i="3"/>
  <c r="M6691" i="3" s="1"/>
  <c r="O6691" i="3"/>
  <c r="P6691" i="3"/>
  <c r="Q6691" i="3"/>
  <c r="S6691" i="3"/>
  <c r="T6691" i="3"/>
  <c r="N6691" i="3" s="1"/>
  <c r="U6691" i="3"/>
  <c r="V6691" i="3"/>
  <c r="E6692" i="3"/>
  <c r="F6692" i="3"/>
  <c r="K6692" i="3"/>
  <c r="L6692" i="3"/>
  <c r="O6692" i="3"/>
  <c r="P6692" i="3"/>
  <c r="Q6692" i="3"/>
  <c r="U6692" i="3"/>
  <c r="T6692" i="3" s="1"/>
  <c r="N6692" i="3" s="1"/>
  <c r="V6692" i="3"/>
  <c r="E6693" i="3"/>
  <c r="L6693" i="3"/>
  <c r="M6693" i="3" s="1"/>
  <c r="N6693" i="3"/>
  <c r="O6693" i="3"/>
  <c r="P6693" i="3"/>
  <c r="S6693" i="3"/>
  <c r="T6693" i="3"/>
  <c r="U6693" i="3"/>
  <c r="V6693" i="3"/>
  <c r="E6694" i="3"/>
  <c r="F6694" i="3" s="1"/>
  <c r="K6694" i="3"/>
  <c r="L6694" i="3"/>
  <c r="N6694" i="3"/>
  <c r="O6694" i="3"/>
  <c r="P6694" i="3"/>
  <c r="U6694" i="3"/>
  <c r="T6694" i="3" s="1"/>
  <c r="V6694" i="3"/>
  <c r="E6695" i="3"/>
  <c r="F6695" i="3"/>
  <c r="K6695" i="3"/>
  <c r="L6695" i="3"/>
  <c r="O6695" i="3"/>
  <c r="P6695" i="3"/>
  <c r="Q6695" i="3"/>
  <c r="T6695" i="3"/>
  <c r="U6695" i="3"/>
  <c r="S6695" i="3" s="1"/>
  <c r="V6695" i="3"/>
  <c r="E6696" i="3"/>
  <c r="K6696" i="3" s="1"/>
  <c r="L6696" i="3"/>
  <c r="N6696" i="3" s="1"/>
  <c r="M6696" i="3"/>
  <c r="O6696" i="3"/>
  <c r="P6696" i="3"/>
  <c r="S6696" i="3"/>
  <c r="T6696" i="3"/>
  <c r="U6696" i="3"/>
  <c r="V6696" i="3"/>
  <c r="E6697" i="3"/>
  <c r="F6697" i="3"/>
  <c r="K6697" i="3"/>
  <c r="L6697" i="3"/>
  <c r="O6697" i="3"/>
  <c r="P6697" i="3"/>
  <c r="Q6697" i="3"/>
  <c r="U6697" i="3"/>
  <c r="V6697" i="3"/>
  <c r="E6698" i="3"/>
  <c r="Q6698" i="3" s="1"/>
  <c r="F6698" i="3"/>
  <c r="K6698" i="3"/>
  <c r="L6698" i="3"/>
  <c r="M6698" i="3" s="1"/>
  <c r="O6698" i="3"/>
  <c r="P6698" i="3"/>
  <c r="T6698" i="3"/>
  <c r="U6698" i="3"/>
  <c r="S6698" i="3" s="1"/>
  <c r="V6698" i="3"/>
  <c r="E6699" i="3"/>
  <c r="Q6699" i="3" s="1"/>
  <c r="L6699" i="3"/>
  <c r="O6699" i="3"/>
  <c r="P6699" i="3"/>
  <c r="U6699" i="3"/>
  <c r="V6699" i="3"/>
  <c r="E6700" i="3"/>
  <c r="K6700" i="3" s="1"/>
  <c r="F6700" i="3"/>
  <c r="L6700" i="3"/>
  <c r="M6700" i="3" s="1"/>
  <c r="O6700" i="3"/>
  <c r="P6700" i="3"/>
  <c r="T6700" i="3"/>
  <c r="U6700" i="3"/>
  <c r="S6700" i="3" s="1"/>
  <c r="V6700" i="3"/>
  <c r="E6701" i="3"/>
  <c r="L6701" i="3"/>
  <c r="O6701" i="3"/>
  <c r="P6701" i="3"/>
  <c r="T6701" i="3"/>
  <c r="N6701" i="3" s="1"/>
  <c r="U6701" i="3"/>
  <c r="S6701" i="3" s="1"/>
  <c r="M6701" i="3" s="1"/>
  <c r="V6701" i="3"/>
  <c r="E6702" i="3"/>
  <c r="K6702" i="3" s="1"/>
  <c r="F6702" i="3"/>
  <c r="L6702" i="3"/>
  <c r="O6702" i="3"/>
  <c r="P6702" i="3"/>
  <c r="Q6702" i="3"/>
  <c r="S6702" i="3"/>
  <c r="T6702" i="3"/>
  <c r="U6702" i="3"/>
  <c r="V6702" i="3"/>
  <c r="E6703" i="3"/>
  <c r="F6703" i="3" s="1"/>
  <c r="K6703" i="3"/>
  <c r="L6703" i="3"/>
  <c r="N6703" i="3"/>
  <c r="O6703" i="3"/>
  <c r="P6703" i="3"/>
  <c r="Q6703" i="3"/>
  <c r="S6703" i="3"/>
  <c r="T6703" i="3"/>
  <c r="U6703" i="3"/>
  <c r="V6703" i="3"/>
  <c r="E6704" i="3"/>
  <c r="F6704" i="3"/>
  <c r="K6704" i="3"/>
  <c r="L6704" i="3"/>
  <c r="O6704" i="3"/>
  <c r="P6704" i="3"/>
  <c r="Q6704" i="3"/>
  <c r="U6704" i="3"/>
  <c r="T6704" i="3" s="1"/>
  <c r="N6704" i="3" s="1"/>
  <c r="V6704" i="3"/>
  <c r="E6705" i="3"/>
  <c r="L6705" i="3"/>
  <c r="M6705" i="3" s="1"/>
  <c r="O6705" i="3"/>
  <c r="P6705" i="3"/>
  <c r="Q6705" i="3"/>
  <c r="S6705" i="3"/>
  <c r="T6705" i="3"/>
  <c r="U6705" i="3"/>
  <c r="V6705" i="3"/>
  <c r="E6706" i="3"/>
  <c r="F6706" i="3" s="1"/>
  <c r="K6706" i="3"/>
  <c r="L6706" i="3"/>
  <c r="O6706" i="3"/>
  <c r="P6706" i="3"/>
  <c r="U6706" i="3"/>
  <c r="V6706" i="3"/>
  <c r="E6707" i="3"/>
  <c r="F6707" i="3"/>
  <c r="K6707" i="3"/>
  <c r="L6707" i="3"/>
  <c r="M6707" i="3" s="1"/>
  <c r="O6707" i="3"/>
  <c r="P6707" i="3"/>
  <c r="Q6707" i="3"/>
  <c r="T6707" i="3"/>
  <c r="U6707" i="3"/>
  <c r="S6707" i="3" s="1"/>
  <c r="V6707" i="3"/>
  <c r="E6708" i="3"/>
  <c r="K6708" i="3"/>
  <c r="L6708" i="3"/>
  <c r="M6708" i="3" s="1"/>
  <c r="O6708" i="3"/>
  <c r="P6708" i="3"/>
  <c r="S6708" i="3"/>
  <c r="T6708" i="3"/>
  <c r="U6708" i="3"/>
  <c r="V6708" i="3"/>
  <c r="E6709" i="3"/>
  <c r="F6709" i="3"/>
  <c r="K6709" i="3"/>
  <c r="L6709" i="3"/>
  <c r="O6709" i="3"/>
  <c r="P6709" i="3"/>
  <c r="Q6709" i="3"/>
  <c r="U6709" i="3"/>
  <c r="V6709" i="3"/>
  <c r="E6710" i="3"/>
  <c r="Q6710" i="3" s="1"/>
  <c r="F6710" i="3"/>
  <c r="L6710" i="3"/>
  <c r="N6710" i="3"/>
  <c r="O6710" i="3"/>
  <c r="P6710" i="3"/>
  <c r="T6710" i="3"/>
  <c r="U6710" i="3"/>
  <c r="S6710" i="3" s="1"/>
  <c r="V6710" i="3"/>
  <c r="E6711" i="3"/>
  <c r="Q6711" i="3" s="1"/>
  <c r="K6711" i="3"/>
  <c r="L6711" i="3"/>
  <c r="N6711" i="3" s="1"/>
  <c r="M6711" i="3"/>
  <c r="O6711" i="3"/>
  <c r="P6711" i="3"/>
  <c r="S6711" i="3"/>
  <c r="U6711" i="3"/>
  <c r="T6711" i="3" s="1"/>
  <c r="V6711" i="3"/>
  <c r="E6712" i="3"/>
  <c r="K6712" i="3" s="1"/>
  <c r="L6712" i="3"/>
  <c r="M6712" i="3" s="1"/>
  <c r="O6712" i="3"/>
  <c r="P6712" i="3"/>
  <c r="Q6712" i="3"/>
  <c r="U6712" i="3"/>
  <c r="S6712" i="3" s="1"/>
  <c r="V6712" i="3"/>
  <c r="E6713" i="3"/>
  <c r="K6713" i="3" s="1"/>
  <c r="L6713" i="3"/>
  <c r="O6713" i="3"/>
  <c r="P6713" i="3"/>
  <c r="S6713" i="3"/>
  <c r="M6713" i="3" s="1"/>
  <c r="T6713" i="3"/>
  <c r="N6713" i="3" s="1"/>
  <c r="U6713" i="3"/>
  <c r="V6713" i="3"/>
  <c r="E6714" i="3"/>
  <c r="K6714" i="3" s="1"/>
  <c r="F6714" i="3"/>
  <c r="L6714" i="3"/>
  <c r="O6714" i="3"/>
  <c r="P6714" i="3"/>
  <c r="Q6714" i="3"/>
  <c r="U6714" i="3"/>
  <c r="S6714" i="3" s="1"/>
  <c r="V6714" i="3"/>
  <c r="E6715" i="3"/>
  <c r="F6715" i="3" s="1"/>
  <c r="L6715" i="3"/>
  <c r="M6715" i="3" s="1"/>
  <c r="N6715" i="3"/>
  <c r="O6715" i="3"/>
  <c r="P6715" i="3"/>
  <c r="S6715" i="3"/>
  <c r="T6715" i="3"/>
  <c r="U6715" i="3"/>
  <c r="V6715" i="3"/>
  <c r="E6716" i="3"/>
  <c r="F6716" i="3"/>
  <c r="K6716" i="3"/>
  <c r="L6716" i="3"/>
  <c r="O6716" i="3"/>
  <c r="P6716" i="3"/>
  <c r="Q6716" i="3"/>
  <c r="U6716" i="3"/>
  <c r="T6716" i="3" s="1"/>
  <c r="N6716" i="3" s="1"/>
  <c r="V6716" i="3"/>
  <c r="E6717" i="3"/>
  <c r="L6717" i="3"/>
  <c r="O6717" i="3"/>
  <c r="P6717" i="3"/>
  <c r="S6717" i="3"/>
  <c r="T6717" i="3"/>
  <c r="U6717" i="3"/>
  <c r="V6717" i="3"/>
  <c r="E6718" i="3"/>
  <c r="F6718" i="3" s="1"/>
  <c r="K6718" i="3"/>
  <c r="L6718" i="3"/>
  <c r="M6718" i="3"/>
  <c r="N6718" i="3"/>
  <c r="O6718" i="3"/>
  <c r="P6718" i="3"/>
  <c r="S6718" i="3"/>
  <c r="U6718" i="3"/>
  <c r="T6718" i="3" s="1"/>
  <c r="V6718" i="3"/>
  <c r="E6719" i="3"/>
  <c r="F6719" i="3"/>
  <c r="K6719" i="3"/>
  <c r="L6719" i="3"/>
  <c r="M6719" i="3"/>
  <c r="N6719" i="3"/>
  <c r="O6719" i="3"/>
  <c r="P6719" i="3"/>
  <c r="Q6719" i="3"/>
  <c r="T6719" i="3"/>
  <c r="U6719" i="3"/>
  <c r="S6719" i="3" s="1"/>
  <c r="V6719" i="3"/>
  <c r="E6720" i="3"/>
  <c r="K6720" i="3" s="1"/>
  <c r="L6720" i="3"/>
  <c r="M6720" i="3" s="1"/>
  <c r="N6720" i="3"/>
  <c r="O6720" i="3"/>
  <c r="P6720" i="3"/>
  <c r="S6720" i="3"/>
  <c r="T6720" i="3"/>
  <c r="U6720" i="3"/>
  <c r="V6720" i="3"/>
  <c r="E6721" i="3"/>
  <c r="F6721" i="3"/>
  <c r="K6721" i="3"/>
  <c r="L6721" i="3"/>
  <c r="O6721" i="3"/>
  <c r="P6721" i="3"/>
  <c r="Q6721" i="3"/>
  <c r="U6721" i="3"/>
  <c r="V6721" i="3"/>
  <c r="E6722" i="3"/>
  <c r="Q6722" i="3" s="1"/>
  <c r="F6722" i="3"/>
  <c r="L6722" i="3"/>
  <c r="N6722" i="3" s="1"/>
  <c r="O6722" i="3"/>
  <c r="P6722" i="3"/>
  <c r="T6722" i="3"/>
  <c r="U6722" i="3"/>
  <c r="S6722" i="3" s="1"/>
  <c r="V6722" i="3"/>
  <c r="E6723" i="3"/>
  <c r="Q6723" i="3" s="1"/>
  <c r="F6723" i="3"/>
  <c r="K6723" i="3"/>
  <c r="L6723" i="3"/>
  <c r="N6723" i="3" s="1"/>
  <c r="O6723" i="3"/>
  <c r="P6723" i="3"/>
  <c r="S6723" i="3"/>
  <c r="M6723" i="3" s="1"/>
  <c r="U6723" i="3"/>
  <c r="T6723" i="3" s="1"/>
  <c r="V6723" i="3"/>
  <c r="E6724" i="3"/>
  <c r="L6724" i="3"/>
  <c r="N6724" i="3"/>
  <c r="O6724" i="3"/>
  <c r="P6724" i="3"/>
  <c r="T6724" i="3"/>
  <c r="U6724" i="3"/>
  <c r="S6724" i="3" s="1"/>
  <c r="V6724" i="3"/>
  <c r="E6725" i="3"/>
  <c r="K6725" i="3"/>
  <c r="L6725" i="3"/>
  <c r="M6725" i="3"/>
  <c r="O6725" i="3"/>
  <c r="P6725" i="3"/>
  <c r="S6725" i="3"/>
  <c r="T6725" i="3"/>
  <c r="N6725" i="3" s="1"/>
  <c r="U6725" i="3"/>
  <c r="V6725" i="3"/>
  <c r="E6726" i="3"/>
  <c r="K6726" i="3" s="1"/>
  <c r="F6726" i="3"/>
  <c r="L6726" i="3"/>
  <c r="O6726" i="3"/>
  <c r="P6726" i="3"/>
  <c r="Q6726" i="3"/>
  <c r="U6726" i="3"/>
  <c r="S6726" i="3" s="1"/>
  <c r="V6726" i="3"/>
  <c r="E6727" i="3"/>
  <c r="F6727" i="3" s="1"/>
  <c r="K6727" i="3"/>
  <c r="L6727" i="3"/>
  <c r="N6727" i="3"/>
  <c r="O6727" i="3"/>
  <c r="P6727" i="3"/>
  <c r="Q6727" i="3"/>
  <c r="S6727" i="3"/>
  <c r="T6727" i="3"/>
  <c r="U6727" i="3"/>
  <c r="V6727" i="3"/>
  <c r="E6728" i="3"/>
  <c r="F6728" i="3"/>
  <c r="K6728" i="3"/>
  <c r="L6728" i="3"/>
  <c r="O6728" i="3"/>
  <c r="P6728" i="3"/>
  <c r="Q6728" i="3"/>
  <c r="S6728" i="3"/>
  <c r="M6728" i="3" s="1"/>
  <c r="U6728" i="3"/>
  <c r="T6728" i="3" s="1"/>
  <c r="N6728" i="3" s="1"/>
  <c r="V6728" i="3"/>
  <c r="E6729" i="3"/>
  <c r="Q6729" i="3" s="1"/>
  <c r="L6729" i="3"/>
  <c r="M6729" i="3" s="1"/>
  <c r="O6729" i="3"/>
  <c r="P6729" i="3"/>
  <c r="S6729" i="3"/>
  <c r="T6729" i="3"/>
  <c r="U6729" i="3"/>
  <c r="V6729" i="3"/>
  <c r="E6730" i="3"/>
  <c r="F6730" i="3" s="1"/>
  <c r="K6730" i="3"/>
  <c r="L6730" i="3"/>
  <c r="M6730" i="3"/>
  <c r="O6730" i="3"/>
  <c r="P6730" i="3"/>
  <c r="S6730" i="3"/>
  <c r="U6730" i="3"/>
  <c r="T6730" i="3" s="1"/>
  <c r="N6730" i="3" s="1"/>
  <c r="V6730" i="3"/>
  <c r="E6731" i="3"/>
  <c r="F6731" i="3"/>
  <c r="K6731" i="3"/>
  <c r="L6731" i="3"/>
  <c r="M6731" i="3"/>
  <c r="N6731" i="3"/>
  <c r="O6731" i="3"/>
  <c r="P6731" i="3"/>
  <c r="Q6731" i="3"/>
  <c r="T6731" i="3"/>
  <c r="U6731" i="3"/>
  <c r="S6731" i="3" s="1"/>
  <c r="V6731" i="3"/>
  <c r="E6732" i="3"/>
  <c r="L6732" i="3"/>
  <c r="M6732" i="3"/>
  <c r="N6732" i="3"/>
  <c r="O6732" i="3"/>
  <c r="P6732" i="3"/>
  <c r="S6732" i="3"/>
  <c r="T6732" i="3"/>
  <c r="U6732" i="3"/>
  <c r="V6732" i="3"/>
  <c r="E6733" i="3"/>
  <c r="F6733" i="3"/>
  <c r="K6733" i="3"/>
  <c r="L6733" i="3"/>
  <c r="O6733" i="3"/>
  <c r="P6733" i="3"/>
  <c r="Q6733" i="3"/>
  <c r="U6733" i="3"/>
  <c r="V6733" i="3"/>
  <c r="E6734" i="3"/>
  <c r="Q6734" i="3" s="1"/>
  <c r="K6734" i="3"/>
  <c r="L6734" i="3"/>
  <c r="O6734" i="3"/>
  <c r="P6734" i="3"/>
  <c r="T6734" i="3"/>
  <c r="U6734" i="3"/>
  <c r="S6734" i="3" s="1"/>
  <c r="V6734" i="3"/>
  <c r="E6735" i="3"/>
  <c r="Q6735" i="3" s="1"/>
  <c r="K6735" i="3"/>
  <c r="L6735" i="3"/>
  <c r="O6735" i="3"/>
  <c r="P6735" i="3"/>
  <c r="U6735" i="3"/>
  <c r="T6735" i="3" s="1"/>
  <c r="V6735" i="3"/>
  <c r="E6736" i="3"/>
  <c r="K6736" i="3" s="1"/>
  <c r="L6736" i="3"/>
  <c r="O6736" i="3"/>
  <c r="P6736" i="3"/>
  <c r="Q6736" i="3"/>
  <c r="T6736" i="3"/>
  <c r="U6736" i="3"/>
  <c r="S6736" i="3" s="1"/>
  <c r="V6736" i="3"/>
  <c r="E6737" i="3"/>
  <c r="K6737" i="3"/>
  <c r="L6737" i="3"/>
  <c r="O6737" i="3"/>
  <c r="P6737" i="3"/>
  <c r="U6737" i="3"/>
  <c r="S6737" i="3" s="1"/>
  <c r="M6737" i="3" s="1"/>
  <c r="V6737" i="3"/>
  <c r="E6738" i="3"/>
  <c r="K6738" i="3" s="1"/>
  <c r="F6738" i="3"/>
  <c r="L6738" i="3"/>
  <c r="O6738" i="3"/>
  <c r="P6738" i="3"/>
  <c r="Q6738" i="3"/>
  <c r="U6738" i="3"/>
  <c r="S6738" i="3" s="1"/>
  <c r="V6738" i="3"/>
  <c r="E6739" i="3"/>
  <c r="F6739" i="3" s="1"/>
  <c r="K6739" i="3"/>
  <c r="L6739" i="3"/>
  <c r="M6739" i="3" s="1"/>
  <c r="O6739" i="3"/>
  <c r="P6739" i="3"/>
  <c r="S6739" i="3"/>
  <c r="T6739" i="3"/>
  <c r="N6739" i="3" s="1"/>
  <c r="U6739" i="3"/>
  <c r="V6739" i="3"/>
  <c r="E6740" i="3"/>
  <c r="F6740" i="3"/>
  <c r="K6740" i="3"/>
  <c r="L6740" i="3"/>
  <c r="O6740" i="3"/>
  <c r="P6740" i="3"/>
  <c r="Q6740" i="3"/>
  <c r="U6740" i="3"/>
  <c r="T6740" i="3" s="1"/>
  <c r="N6740" i="3" s="1"/>
  <c r="V6740" i="3"/>
  <c r="E6741" i="3"/>
  <c r="L6741" i="3"/>
  <c r="M6741" i="3" s="1"/>
  <c r="N6741" i="3"/>
  <c r="O6741" i="3"/>
  <c r="P6741" i="3"/>
  <c r="S6741" i="3"/>
  <c r="T6741" i="3"/>
  <c r="U6741" i="3"/>
  <c r="V6741" i="3"/>
  <c r="E6742" i="3"/>
  <c r="F6742" i="3" s="1"/>
  <c r="K6742" i="3"/>
  <c r="L6742" i="3"/>
  <c r="N6742" i="3"/>
  <c r="O6742" i="3"/>
  <c r="P6742" i="3"/>
  <c r="U6742" i="3"/>
  <c r="T6742" i="3" s="1"/>
  <c r="V6742" i="3"/>
  <c r="E6743" i="3"/>
  <c r="F6743" i="3"/>
  <c r="K6743" i="3"/>
  <c r="L6743" i="3"/>
  <c r="M6743" i="3"/>
  <c r="N6743" i="3"/>
  <c r="O6743" i="3"/>
  <c r="P6743" i="3"/>
  <c r="Q6743" i="3"/>
  <c r="T6743" i="3"/>
  <c r="U6743" i="3"/>
  <c r="S6743" i="3" s="1"/>
  <c r="V6743" i="3"/>
  <c r="E6744" i="3"/>
  <c r="K6744" i="3" s="1"/>
  <c r="L6744" i="3"/>
  <c r="N6744" i="3"/>
  <c r="O6744" i="3"/>
  <c r="P6744" i="3"/>
  <c r="S6744" i="3"/>
  <c r="T6744" i="3"/>
  <c r="U6744" i="3"/>
  <c r="V6744" i="3"/>
  <c r="E6745" i="3"/>
  <c r="F6745" i="3"/>
  <c r="K6745" i="3"/>
  <c r="L6745" i="3"/>
  <c r="O6745" i="3"/>
  <c r="P6745" i="3"/>
  <c r="Q6745" i="3"/>
  <c r="U6745" i="3"/>
  <c r="V6745" i="3"/>
  <c r="E6746" i="3"/>
  <c r="Q6746" i="3" s="1"/>
  <c r="F6746" i="3"/>
  <c r="K6746" i="3"/>
  <c r="L6746" i="3"/>
  <c r="M6746" i="3" s="1"/>
  <c r="O6746" i="3"/>
  <c r="P6746" i="3"/>
  <c r="T6746" i="3"/>
  <c r="U6746" i="3"/>
  <c r="S6746" i="3" s="1"/>
  <c r="V6746" i="3"/>
  <c r="E6747" i="3"/>
  <c r="L6747" i="3"/>
  <c r="N6747" i="3" s="1"/>
  <c r="M6747" i="3"/>
  <c r="O6747" i="3"/>
  <c r="P6747" i="3"/>
  <c r="S6747" i="3"/>
  <c r="U6747" i="3"/>
  <c r="T6747" i="3" s="1"/>
  <c r="V6747" i="3"/>
  <c r="E6748" i="3"/>
  <c r="K6748" i="3" s="1"/>
  <c r="F6748" i="3"/>
  <c r="L6748" i="3"/>
  <c r="O6748" i="3"/>
  <c r="P6748" i="3"/>
  <c r="Q6748" i="3"/>
  <c r="T6748" i="3"/>
  <c r="U6748" i="3"/>
  <c r="S6748" i="3" s="1"/>
  <c r="V6748" i="3"/>
  <c r="E6749" i="3"/>
  <c r="K6749" i="3"/>
  <c r="L6749" i="3"/>
  <c r="O6749" i="3"/>
  <c r="P6749" i="3"/>
  <c r="U6749" i="3"/>
  <c r="S6749" i="3" s="1"/>
  <c r="M6749" i="3" s="1"/>
  <c r="V6749" i="3"/>
  <c r="E6750" i="3"/>
  <c r="K6750" i="3" s="1"/>
  <c r="F6750" i="3"/>
  <c r="L6750" i="3"/>
  <c r="O6750" i="3"/>
  <c r="P6750" i="3"/>
  <c r="Q6750" i="3"/>
  <c r="S6750" i="3"/>
  <c r="T6750" i="3"/>
  <c r="U6750" i="3"/>
  <c r="V6750" i="3"/>
  <c r="E6751" i="3"/>
  <c r="F6751" i="3" s="1"/>
  <c r="L6751" i="3"/>
  <c r="O6751" i="3"/>
  <c r="P6751" i="3"/>
  <c r="S6751" i="3"/>
  <c r="T6751" i="3"/>
  <c r="N6751" i="3" s="1"/>
  <c r="U6751" i="3"/>
  <c r="V6751" i="3"/>
  <c r="E6752" i="3"/>
  <c r="F6752" i="3"/>
  <c r="K6752" i="3"/>
  <c r="L6752" i="3"/>
  <c r="O6752" i="3"/>
  <c r="P6752" i="3"/>
  <c r="Q6752" i="3"/>
  <c r="U6752" i="3"/>
  <c r="V6752" i="3"/>
  <c r="E6753" i="3"/>
  <c r="L6753" i="3"/>
  <c r="M6753" i="3" s="1"/>
  <c r="N6753" i="3"/>
  <c r="O6753" i="3"/>
  <c r="P6753" i="3"/>
  <c r="Q6753" i="3"/>
  <c r="S6753" i="3"/>
  <c r="T6753" i="3"/>
  <c r="U6753" i="3"/>
  <c r="V6753" i="3"/>
  <c r="E6754" i="3"/>
  <c r="F6754" i="3" s="1"/>
  <c r="K6754" i="3"/>
  <c r="L6754" i="3"/>
  <c r="M6754" i="3"/>
  <c r="N6754" i="3"/>
  <c r="O6754" i="3"/>
  <c r="P6754" i="3"/>
  <c r="S6754" i="3"/>
  <c r="U6754" i="3"/>
  <c r="T6754" i="3" s="1"/>
  <c r="V6754" i="3"/>
  <c r="E6755" i="3"/>
  <c r="F6755" i="3"/>
  <c r="K6755" i="3"/>
  <c r="L6755" i="3"/>
  <c r="M6755" i="3" s="1"/>
  <c r="O6755" i="3"/>
  <c r="P6755" i="3"/>
  <c r="Q6755" i="3"/>
  <c r="T6755" i="3"/>
  <c r="U6755" i="3"/>
  <c r="S6755" i="3" s="1"/>
  <c r="V6755" i="3"/>
  <c r="E6756" i="3"/>
  <c r="K6756" i="3"/>
  <c r="L6756" i="3"/>
  <c r="O6756" i="3"/>
  <c r="P6756" i="3"/>
  <c r="S6756" i="3"/>
  <c r="T6756" i="3"/>
  <c r="U6756" i="3"/>
  <c r="V6756" i="3"/>
  <c r="E6757" i="3"/>
  <c r="F6757" i="3"/>
  <c r="K6757" i="3"/>
  <c r="L6757" i="3"/>
  <c r="O6757" i="3"/>
  <c r="P6757" i="3"/>
  <c r="Q6757" i="3"/>
  <c r="U6757" i="3"/>
  <c r="V6757" i="3"/>
  <c r="E6758" i="3"/>
  <c r="Q6758" i="3" s="1"/>
  <c r="K6758" i="3"/>
  <c r="L6758" i="3"/>
  <c r="N6758" i="3"/>
  <c r="O6758" i="3"/>
  <c r="P6758" i="3"/>
  <c r="T6758" i="3"/>
  <c r="U6758" i="3"/>
  <c r="S6758" i="3" s="1"/>
  <c r="V6758" i="3"/>
  <c r="E6759" i="3"/>
  <c r="Q6759" i="3" s="1"/>
  <c r="L6759" i="3"/>
  <c r="O6759" i="3"/>
  <c r="P6759" i="3"/>
  <c r="S6759" i="3"/>
  <c r="M6759" i="3" s="1"/>
  <c r="U6759" i="3"/>
  <c r="T6759" i="3" s="1"/>
  <c r="V6759" i="3"/>
  <c r="E6760" i="3"/>
  <c r="K6760" i="3" s="1"/>
  <c r="F6760" i="3"/>
  <c r="L6760" i="3"/>
  <c r="O6760" i="3"/>
  <c r="P6760" i="3"/>
  <c r="Q6760" i="3"/>
  <c r="U6760" i="3"/>
  <c r="S6760" i="3" s="1"/>
  <c r="V6760" i="3"/>
  <c r="E6761" i="3"/>
  <c r="F6761" i="3" s="1"/>
  <c r="L6761" i="3"/>
  <c r="O6761" i="3"/>
  <c r="P6761" i="3"/>
  <c r="T6761" i="3"/>
  <c r="N6761" i="3" s="1"/>
  <c r="U6761" i="3"/>
  <c r="S6761" i="3" s="1"/>
  <c r="M6761" i="3" s="1"/>
  <c r="V6761" i="3"/>
  <c r="E6762" i="3"/>
  <c r="K6762" i="3" s="1"/>
  <c r="F6762" i="3"/>
  <c r="L6762" i="3"/>
  <c r="O6762" i="3"/>
  <c r="P6762" i="3"/>
  <c r="Q6762" i="3"/>
  <c r="T6762" i="3"/>
  <c r="U6762" i="3"/>
  <c r="S6762" i="3" s="1"/>
  <c r="V6762" i="3"/>
  <c r="E6763" i="3"/>
  <c r="F6763" i="3" s="1"/>
  <c r="K6763" i="3"/>
  <c r="L6763" i="3"/>
  <c r="M6763" i="3" s="1"/>
  <c r="N6763" i="3"/>
  <c r="O6763" i="3"/>
  <c r="P6763" i="3"/>
  <c r="Q6763" i="3"/>
  <c r="S6763" i="3"/>
  <c r="T6763" i="3"/>
  <c r="U6763" i="3"/>
  <c r="V6763" i="3"/>
  <c r="E6764" i="3"/>
  <c r="F6764" i="3"/>
  <c r="K6764" i="3"/>
  <c r="L6764" i="3"/>
  <c r="O6764" i="3"/>
  <c r="P6764" i="3"/>
  <c r="Q6764" i="3"/>
  <c r="U6764" i="3"/>
  <c r="T6764" i="3" s="1"/>
  <c r="N6764" i="3" s="1"/>
  <c r="V6764" i="3"/>
  <c r="E6765" i="3"/>
  <c r="L6765" i="3"/>
  <c r="M6765" i="3"/>
  <c r="N6765" i="3"/>
  <c r="O6765" i="3"/>
  <c r="P6765" i="3"/>
  <c r="S6765" i="3"/>
  <c r="T6765" i="3"/>
  <c r="U6765" i="3"/>
  <c r="V6765" i="3"/>
  <c r="E6766" i="3"/>
  <c r="F6766" i="3" s="1"/>
  <c r="K6766" i="3"/>
  <c r="L6766" i="3"/>
  <c r="N6766" i="3"/>
  <c r="O6766" i="3"/>
  <c r="P6766" i="3"/>
  <c r="U6766" i="3"/>
  <c r="T6766" i="3" s="1"/>
  <c r="V6766" i="3"/>
  <c r="E6767" i="3"/>
  <c r="F6767" i="3"/>
  <c r="K6767" i="3"/>
  <c r="L6767" i="3"/>
  <c r="M6767" i="3" s="1"/>
  <c r="N6767" i="3"/>
  <c r="O6767" i="3"/>
  <c r="P6767" i="3"/>
  <c r="Q6767" i="3"/>
  <c r="T6767" i="3"/>
  <c r="U6767" i="3"/>
  <c r="S6767" i="3" s="1"/>
  <c r="V6767" i="3"/>
  <c r="E6768" i="3"/>
  <c r="Q6768" i="3" s="1"/>
  <c r="F6768" i="3"/>
  <c r="K6768" i="3"/>
  <c r="L6768" i="3"/>
  <c r="M6768" i="3" s="1"/>
  <c r="N6768" i="3"/>
  <c r="O6768" i="3"/>
  <c r="P6768" i="3"/>
  <c r="S6768" i="3"/>
  <c r="T6768" i="3"/>
  <c r="U6768" i="3"/>
  <c r="V6768" i="3"/>
  <c r="E6769" i="3"/>
  <c r="F6769" i="3"/>
  <c r="K6769" i="3"/>
  <c r="L6769" i="3"/>
  <c r="O6769" i="3"/>
  <c r="P6769" i="3"/>
  <c r="Q6769" i="3"/>
  <c r="U6769" i="3"/>
  <c r="V6769" i="3"/>
  <c r="E6770" i="3"/>
  <c r="Q6770" i="3" s="1"/>
  <c r="L6770" i="3"/>
  <c r="O6770" i="3"/>
  <c r="P6770" i="3"/>
  <c r="U6770" i="3"/>
  <c r="V6770" i="3"/>
  <c r="E6771" i="3"/>
  <c r="Q6771" i="3" s="1"/>
  <c r="F6771" i="3"/>
  <c r="K6771" i="3"/>
  <c r="L6771" i="3"/>
  <c r="O6771" i="3"/>
  <c r="P6771" i="3"/>
  <c r="U6771" i="3"/>
  <c r="S6771" i="3" s="1"/>
  <c r="M6771" i="3" s="1"/>
  <c r="V6771" i="3"/>
  <c r="E6772" i="3"/>
  <c r="K6772" i="3" s="1"/>
  <c r="L6772" i="3"/>
  <c r="N6772" i="3"/>
  <c r="O6772" i="3"/>
  <c r="P6772" i="3"/>
  <c r="T6772" i="3"/>
  <c r="U6772" i="3"/>
  <c r="S6772" i="3" s="1"/>
  <c r="V6772" i="3"/>
  <c r="E6773" i="3"/>
  <c r="L6773" i="3"/>
  <c r="N6773" i="3"/>
  <c r="O6773" i="3"/>
  <c r="P6773" i="3"/>
  <c r="T6773" i="3"/>
  <c r="U6773" i="3"/>
  <c r="S6773" i="3" s="1"/>
  <c r="M6773" i="3" s="1"/>
  <c r="V6773" i="3"/>
  <c r="E6774" i="3"/>
  <c r="K6774" i="3" s="1"/>
  <c r="F6774" i="3"/>
  <c r="L6774" i="3"/>
  <c r="O6774" i="3"/>
  <c r="P6774" i="3"/>
  <c r="Q6774" i="3"/>
  <c r="U6774" i="3"/>
  <c r="S6774" i="3" s="1"/>
  <c r="M6774" i="3" s="1"/>
  <c r="V6774" i="3"/>
  <c r="E6775" i="3"/>
  <c r="F6775" i="3" s="1"/>
  <c r="K6775" i="3"/>
  <c r="L6775" i="3"/>
  <c r="M6775" i="3" s="1"/>
  <c r="O6775" i="3"/>
  <c r="P6775" i="3"/>
  <c r="S6775" i="3"/>
  <c r="T6775" i="3"/>
  <c r="U6775" i="3"/>
  <c r="V6775" i="3"/>
  <c r="E6776" i="3"/>
  <c r="F6776" i="3"/>
  <c r="K6776" i="3"/>
  <c r="L6776" i="3"/>
  <c r="N6776" i="3"/>
  <c r="O6776" i="3"/>
  <c r="P6776" i="3"/>
  <c r="Q6776" i="3"/>
  <c r="S6776" i="3"/>
  <c r="M6776" i="3" s="1"/>
  <c r="U6776" i="3"/>
  <c r="T6776" i="3" s="1"/>
  <c r="V6776" i="3"/>
  <c r="E6777" i="3"/>
  <c r="K6777" i="3" s="1"/>
  <c r="F6777" i="3"/>
  <c r="L6777" i="3"/>
  <c r="O6777" i="3"/>
  <c r="P6777" i="3"/>
  <c r="Q6777" i="3"/>
  <c r="S6777" i="3"/>
  <c r="T6777" i="3"/>
  <c r="U6777" i="3"/>
  <c r="V6777" i="3"/>
  <c r="E6778" i="3"/>
  <c r="K6778" i="3"/>
  <c r="L6778" i="3"/>
  <c r="O6778" i="3"/>
  <c r="P6778" i="3"/>
  <c r="S6778" i="3"/>
  <c r="U6778" i="3"/>
  <c r="T6778" i="3" s="1"/>
  <c r="V6778" i="3"/>
  <c r="E6779" i="3"/>
  <c r="F6779" i="3"/>
  <c r="K6779" i="3"/>
  <c r="L6779" i="3"/>
  <c r="N6779" i="3" s="1"/>
  <c r="M6779" i="3"/>
  <c r="O6779" i="3"/>
  <c r="P6779" i="3"/>
  <c r="Q6779" i="3"/>
  <c r="T6779" i="3"/>
  <c r="U6779" i="3"/>
  <c r="S6779" i="3" s="1"/>
  <c r="V6779" i="3"/>
  <c r="E6780" i="3"/>
  <c r="Q6780" i="3" s="1"/>
  <c r="F6780" i="3"/>
  <c r="K6780" i="3"/>
  <c r="L6780" i="3"/>
  <c r="N6780" i="3" s="1"/>
  <c r="M6780" i="3"/>
  <c r="O6780" i="3"/>
  <c r="P6780" i="3"/>
  <c r="S6780" i="3"/>
  <c r="T6780" i="3"/>
  <c r="U6780" i="3"/>
  <c r="V6780" i="3"/>
  <c r="E6781" i="3"/>
  <c r="K6781" i="3" s="1"/>
  <c r="F6781" i="3"/>
  <c r="L6781" i="3"/>
  <c r="N6781" i="3" s="1"/>
  <c r="M6781" i="3"/>
  <c r="O6781" i="3"/>
  <c r="P6781" i="3"/>
  <c r="Q6781" i="3"/>
  <c r="S6781" i="3"/>
  <c r="U6781" i="3"/>
  <c r="T6781" i="3" s="1"/>
  <c r="V6781" i="3"/>
  <c r="E6782" i="3"/>
  <c r="Q6782" i="3" s="1"/>
  <c r="K6782" i="3"/>
  <c r="L6782" i="3"/>
  <c r="O6782" i="3"/>
  <c r="P6782" i="3"/>
  <c r="U6782" i="3"/>
  <c r="S6782" i="3" s="1"/>
  <c r="V6782" i="3"/>
  <c r="E6783" i="3"/>
  <c r="Q6783" i="3" s="1"/>
  <c r="F6783" i="3"/>
  <c r="K6783" i="3"/>
  <c r="L6783" i="3"/>
  <c r="O6783" i="3"/>
  <c r="P6783" i="3"/>
  <c r="S6783" i="3"/>
  <c r="M6783" i="3" s="1"/>
  <c r="U6783" i="3"/>
  <c r="T6783" i="3" s="1"/>
  <c r="V6783" i="3"/>
  <c r="E6784" i="3"/>
  <c r="K6784" i="3" s="1"/>
  <c r="L6784" i="3"/>
  <c r="N6784" i="3" s="1"/>
  <c r="O6784" i="3"/>
  <c r="P6784" i="3"/>
  <c r="Q6784" i="3"/>
  <c r="S6784" i="3"/>
  <c r="T6784" i="3"/>
  <c r="U6784" i="3"/>
  <c r="V6784" i="3"/>
  <c r="E6785" i="3"/>
  <c r="F6785" i="3" s="1"/>
  <c r="L6785" i="3"/>
  <c r="O6785" i="3"/>
  <c r="P6785" i="3"/>
  <c r="S6785" i="3"/>
  <c r="M6785" i="3" s="1"/>
  <c r="T6785" i="3"/>
  <c r="N6785" i="3" s="1"/>
  <c r="U6785" i="3"/>
  <c r="V6785" i="3"/>
  <c r="E6786" i="3"/>
  <c r="K6786" i="3" s="1"/>
  <c r="F6786" i="3"/>
  <c r="L6786" i="3"/>
  <c r="O6786" i="3"/>
  <c r="P6786" i="3"/>
  <c r="Q6786" i="3"/>
  <c r="S6786" i="3"/>
  <c r="M6786" i="3" s="1"/>
  <c r="T6786" i="3"/>
  <c r="U6786" i="3"/>
  <c r="V6786" i="3"/>
  <c r="E6787" i="3"/>
  <c r="F6787" i="3" s="1"/>
  <c r="K6787" i="3"/>
  <c r="L6787" i="3"/>
  <c r="O6787" i="3"/>
  <c r="P6787" i="3"/>
  <c r="Q6787" i="3"/>
  <c r="U6787" i="3"/>
  <c r="V6787" i="3"/>
  <c r="E6788" i="3"/>
  <c r="F6788" i="3"/>
  <c r="K6788" i="3"/>
  <c r="L6788" i="3"/>
  <c r="O6788" i="3"/>
  <c r="P6788" i="3"/>
  <c r="Q6788" i="3"/>
  <c r="S6788" i="3"/>
  <c r="M6788" i="3" s="1"/>
  <c r="T6788" i="3"/>
  <c r="N6788" i="3" s="1"/>
  <c r="U6788" i="3"/>
  <c r="V6788" i="3"/>
  <c r="E6789" i="3"/>
  <c r="K6789" i="3" s="1"/>
  <c r="F6789" i="3"/>
  <c r="L6789" i="3"/>
  <c r="M6789" i="3" s="1"/>
  <c r="O6789" i="3"/>
  <c r="P6789" i="3"/>
  <c r="S6789" i="3"/>
  <c r="T6789" i="3"/>
  <c r="U6789" i="3"/>
  <c r="V6789" i="3"/>
  <c r="E6790" i="3"/>
  <c r="F6790" i="3" s="1"/>
  <c r="K6790" i="3"/>
  <c r="L6790" i="3"/>
  <c r="O6790" i="3"/>
  <c r="P6790" i="3"/>
  <c r="U6790" i="3"/>
  <c r="V6790" i="3"/>
  <c r="E6791" i="3"/>
  <c r="F6791" i="3"/>
  <c r="K6791" i="3"/>
  <c r="L6791" i="3"/>
  <c r="O6791" i="3"/>
  <c r="P6791" i="3"/>
  <c r="Q6791" i="3"/>
  <c r="U6791" i="3"/>
  <c r="V6791" i="3"/>
  <c r="E6792" i="3"/>
  <c r="Q6792" i="3" s="1"/>
  <c r="F6792" i="3"/>
  <c r="K6792" i="3"/>
  <c r="L6792" i="3"/>
  <c r="M6792" i="3" s="1"/>
  <c r="O6792" i="3"/>
  <c r="P6792" i="3"/>
  <c r="S6792" i="3"/>
  <c r="T6792" i="3"/>
  <c r="U6792" i="3"/>
  <c r="V6792" i="3"/>
  <c r="E6793" i="3"/>
  <c r="Q6793" i="3" s="1"/>
  <c r="F6793" i="3"/>
  <c r="K6793" i="3"/>
  <c r="L6793" i="3"/>
  <c r="O6793" i="3"/>
  <c r="P6793" i="3"/>
  <c r="U6793" i="3"/>
  <c r="V6793" i="3"/>
  <c r="E6794" i="3"/>
  <c r="Q6794" i="3" s="1"/>
  <c r="F6794" i="3"/>
  <c r="K6794" i="3"/>
  <c r="L6794" i="3"/>
  <c r="O6794" i="3"/>
  <c r="P6794" i="3"/>
  <c r="U6794" i="3"/>
  <c r="V6794" i="3"/>
  <c r="E6795" i="3"/>
  <c r="Q6795" i="3" s="1"/>
  <c r="F6795" i="3"/>
  <c r="K6795" i="3"/>
  <c r="L6795" i="3"/>
  <c r="M6795" i="3" s="1"/>
  <c r="O6795" i="3"/>
  <c r="P6795" i="3"/>
  <c r="U6795" i="3"/>
  <c r="S6795" i="3" s="1"/>
  <c r="V6795" i="3"/>
  <c r="E6796" i="3"/>
  <c r="F6796" i="3" s="1"/>
  <c r="L6796" i="3"/>
  <c r="O6796" i="3"/>
  <c r="P6796" i="3"/>
  <c r="U6796" i="3"/>
  <c r="S6796" i="3" s="1"/>
  <c r="V6796" i="3"/>
  <c r="E6797" i="3"/>
  <c r="F6797" i="3" s="1"/>
  <c r="L6797" i="3"/>
  <c r="O6797" i="3"/>
  <c r="P6797" i="3"/>
  <c r="U6797" i="3"/>
  <c r="V6797" i="3"/>
  <c r="E6798" i="3"/>
  <c r="K6798" i="3" s="1"/>
  <c r="F6798" i="3"/>
  <c r="L6798" i="3"/>
  <c r="M6798" i="3" s="1"/>
  <c r="O6798" i="3"/>
  <c r="P6798" i="3"/>
  <c r="U6798" i="3"/>
  <c r="S6798" i="3" s="1"/>
  <c r="V6798" i="3"/>
  <c r="E6799" i="3"/>
  <c r="F6799" i="3" s="1"/>
  <c r="L6799" i="3"/>
  <c r="M6799" i="3" s="1"/>
  <c r="N6799" i="3"/>
  <c r="O6799" i="3"/>
  <c r="P6799" i="3"/>
  <c r="S6799" i="3"/>
  <c r="T6799" i="3"/>
  <c r="U6799" i="3"/>
  <c r="V6799" i="3"/>
  <c r="E6800" i="3"/>
  <c r="F6800" i="3"/>
  <c r="K6800" i="3"/>
  <c r="L6800" i="3"/>
  <c r="O6800" i="3"/>
  <c r="P6800" i="3"/>
  <c r="Q6800" i="3"/>
  <c r="U6800" i="3"/>
  <c r="S6800" i="3" s="1"/>
  <c r="M6800" i="3" s="1"/>
  <c r="V6800" i="3"/>
  <c r="E6801" i="3"/>
  <c r="K6801" i="3" s="1"/>
  <c r="L6801" i="3"/>
  <c r="M6801" i="3"/>
  <c r="N6801" i="3"/>
  <c r="O6801" i="3"/>
  <c r="P6801" i="3"/>
  <c r="S6801" i="3"/>
  <c r="T6801" i="3"/>
  <c r="U6801" i="3"/>
  <c r="V6801" i="3"/>
  <c r="E6802" i="3"/>
  <c r="F6802" i="3" s="1"/>
  <c r="L6802" i="3"/>
  <c r="M6802" i="3"/>
  <c r="N6802" i="3"/>
  <c r="O6802" i="3"/>
  <c r="P6802" i="3"/>
  <c r="S6802" i="3"/>
  <c r="U6802" i="3"/>
  <c r="T6802" i="3" s="1"/>
  <c r="V6802" i="3"/>
  <c r="E6803" i="3"/>
  <c r="F6803" i="3"/>
  <c r="K6803" i="3"/>
  <c r="L6803" i="3"/>
  <c r="M6803" i="3"/>
  <c r="N6803" i="3"/>
  <c r="O6803" i="3"/>
  <c r="P6803" i="3"/>
  <c r="Q6803" i="3"/>
  <c r="T6803" i="3"/>
  <c r="U6803" i="3"/>
  <c r="S6803" i="3" s="1"/>
  <c r="V6803" i="3"/>
  <c r="E6804" i="3"/>
  <c r="L6804" i="3"/>
  <c r="M6804" i="3"/>
  <c r="N6804" i="3"/>
  <c r="O6804" i="3"/>
  <c r="P6804" i="3"/>
  <c r="S6804" i="3"/>
  <c r="T6804" i="3"/>
  <c r="U6804" i="3"/>
  <c r="V6804" i="3"/>
  <c r="E6805" i="3"/>
  <c r="L6805" i="3"/>
  <c r="M6805" i="3"/>
  <c r="N6805" i="3"/>
  <c r="O6805" i="3"/>
  <c r="P6805" i="3"/>
  <c r="S6805" i="3"/>
  <c r="U6805" i="3"/>
  <c r="T6805" i="3" s="1"/>
  <c r="V6805" i="3"/>
  <c r="E6806" i="3"/>
  <c r="L6806" i="3"/>
  <c r="M6806" i="3"/>
  <c r="N6806" i="3"/>
  <c r="O6806" i="3"/>
  <c r="P6806" i="3"/>
  <c r="T6806" i="3"/>
  <c r="U6806" i="3"/>
  <c r="S6806" i="3" s="1"/>
  <c r="V6806" i="3"/>
  <c r="E6807" i="3"/>
  <c r="L6807" i="3"/>
  <c r="O6807" i="3"/>
  <c r="P6807" i="3"/>
  <c r="U6807" i="3"/>
  <c r="S6807" i="3" s="1"/>
  <c r="M6807" i="3" s="1"/>
  <c r="V6807" i="3"/>
  <c r="E6808" i="3"/>
  <c r="Q6808" i="3" s="1"/>
  <c r="F6808" i="3"/>
  <c r="L6808" i="3"/>
  <c r="O6808" i="3"/>
  <c r="P6808" i="3"/>
  <c r="U6808" i="3"/>
  <c r="S6808" i="3" s="1"/>
  <c r="V6808" i="3"/>
  <c r="E6809" i="3"/>
  <c r="Q6809" i="3" s="1"/>
  <c r="F6809" i="3"/>
  <c r="L6809" i="3"/>
  <c r="N6809" i="3"/>
  <c r="O6809" i="3"/>
  <c r="P6809" i="3"/>
  <c r="T6809" i="3"/>
  <c r="U6809" i="3"/>
  <c r="S6809" i="3" s="1"/>
  <c r="M6809" i="3" s="1"/>
  <c r="V6809" i="3"/>
  <c r="E6810" i="3"/>
  <c r="L6810" i="3"/>
  <c r="O6810" i="3"/>
  <c r="P6810" i="3"/>
  <c r="U6810" i="3"/>
  <c r="S6810" i="3" s="1"/>
  <c r="M6810" i="3" s="1"/>
  <c r="V6810" i="3"/>
  <c r="E6811" i="3"/>
  <c r="F6811" i="3" s="1"/>
  <c r="K6811" i="3"/>
  <c r="L6811" i="3"/>
  <c r="O6811" i="3"/>
  <c r="P6811" i="3"/>
  <c r="T6811" i="3"/>
  <c r="U6811" i="3"/>
  <c r="S6811" i="3" s="1"/>
  <c r="V6811" i="3"/>
  <c r="E6812" i="3"/>
  <c r="F6812" i="3"/>
  <c r="K6812" i="3"/>
  <c r="L6812" i="3"/>
  <c r="O6812" i="3"/>
  <c r="P6812" i="3"/>
  <c r="Q6812" i="3"/>
  <c r="U6812" i="3"/>
  <c r="S6812" i="3" s="1"/>
  <c r="M6812" i="3" s="1"/>
  <c r="V6812" i="3"/>
  <c r="E6813" i="3"/>
  <c r="K6813" i="3" s="1"/>
  <c r="F6813" i="3"/>
  <c r="L6813" i="3"/>
  <c r="M6813" i="3" s="1"/>
  <c r="O6813" i="3"/>
  <c r="P6813" i="3"/>
  <c r="S6813" i="3"/>
  <c r="T6813" i="3"/>
  <c r="U6813" i="3"/>
  <c r="V6813" i="3"/>
  <c r="E6814" i="3"/>
  <c r="F6814" i="3" s="1"/>
  <c r="K6814" i="3"/>
  <c r="L6814" i="3"/>
  <c r="O6814" i="3"/>
  <c r="P6814" i="3"/>
  <c r="U6814" i="3"/>
  <c r="T6814" i="3" s="1"/>
  <c r="V6814" i="3"/>
  <c r="E6815" i="3"/>
  <c r="F6815" i="3"/>
  <c r="K6815" i="3"/>
  <c r="L6815" i="3"/>
  <c r="M6815" i="3" s="1"/>
  <c r="O6815" i="3"/>
  <c r="P6815" i="3"/>
  <c r="Q6815" i="3"/>
  <c r="U6815" i="3"/>
  <c r="S6815" i="3" s="1"/>
  <c r="V6815" i="3"/>
  <c r="E6816" i="3"/>
  <c r="Q6816" i="3" s="1"/>
  <c r="F6816" i="3"/>
  <c r="K6816" i="3"/>
  <c r="L6816" i="3"/>
  <c r="M6816" i="3" s="1"/>
  <c r="O6816" i="3"/>
  <c r="P6816" i="3"/>
  <c r="S6816" i="3"/>
  <c r="T6816" i="3"/>
  <c r="U6816" i="3"/>
  <c r="V6816" i="3"/>
  <c r="E6817" i="3"/>
  <c r="Q6817" i="3" s="1"/>
  <c r="F6817" i="3"/>
  <c r="K6817" i="3"/>
  <c r="L6817" i="3"/>
  <c r="O6817" i="3"/>
  <c r="P6817" i="3"/>
  <c r="U6817" i="3"/>
  <c r="T6817" i="3" s="1"/>
  <c r="V6817" i="3"/>
  <c r="E6818" i="3"/>
  <c r="Q6818" i="3" s="1"/>
  <c r="F6818" i="3"/>
  <c r="K6818" i="3"/>
  <c r="L6818" i="3"/>
  <c r="M6818" i="3" s="1"/>
  <c r="O6818" i="3"/>
  <c r="P6818" i="3"/>
  <c r="U6818" i="3"/>
  <c r="S6818" i="3" s="1"/>
  <c r="V6818" i="3"/>
  <c r="E6819" i="3"/>
  <c r="Q6819" i="3" s="1"/>
  <c r="F6819" i="3"/>
  <c r="K6819" i="3"/>
  <c r="L6819" i="3"/>
  <c r="O6819" i="3"/>
  <c r="P6819" i="3"/>
  <c r="S6819" i="3"/>
  <c r="U6819" i="3"/>
  <c r="T6819" i="3" s="1"/>
  <c r="V6819" i="3"/>
  <c r="E6820" i="3"/>
  <c r="F6820" i="3" s="1"/>
  <c r="K6820" i="3"/>
  <c r="L6820" i="3"/>
  <c r="O6820" i="3"/>
  <c r="P6820" i="3"/>
  <c r="Q6820" i="3"/>
  <c r="S6820" i="3"/>
  <c r="U6820" i="3"/>
  <c r="T6820" i="3" s="1"/>
  <c r="V6820" i="3"/>
  <c r="E6821" i="3"/>
  <c r="Q6821" i="3" s="1"/>
  <c r="K6821" i="3"/>
  <c r="L6821" i="3"/>
  <c r="O6821" i="3"/>
  <c r="P6821" i="3"/>
  <c r="U6821" i="3"/>
  <c r="S6821" i="3" s="1"/>
  <c r="V6821" i="3"/>
  <c r="E6822" i="3"/>
  <c r="F6822" i="3"/>
  <c r="K6822" i="3"/>
  <c r="L6822" i="3"/>
  <c r="O6822" i="3"/>
  <c r="P6822" i="3"/>
  <c r="Q6822" i="3"/>
  <c r="U6822" i="3"/>
  <c r="S6822" i="3" s="1"/>
  <c r="V6822" i="3"/>
  <c r="E6823" i="3"/>
  <c r="F6823" i="3"/>
  <c r="K6823" i="3"/>
  <c r="L6823" i="3"/>
  <c r="O6823" i="3"/>
  <c r="P6823" i="3"/>
  <c r="Q6823" i="3"/>
  <c r="U6823" i="3"/>
  <c r="S6823" i="3" s="1"/>
  <c r="V6823" i="3"/>
  <c r="E6824" i="3"/>
  <c r="Q6824" i="3" s="1"/>
  <c r="F6824" i="3"/>
  <c r="K6824" i="3"/>
  <c r="L6824" i="3"/>
  <c r="O6824" i="3"/>
  <c r="P6824" i="3"/>
  <c r="U6824" i="3"/>
  <c r="S6824" i="3" s="1"/>
  <c r="M6824" i="3" s="1"/>
  <c r="V6824" i="3"/>
  <c r="E6825" i="3"/>
  <c r="K6825" i="3" s="1"/>
  <c r="F6825" i="3"/>
  <c r="L6825" i="3"/>
  <c r="O6825" i="3"/>
  <c r="P6825" i="3"/>
  <c r="U6825" i="3"/>
  <c r="S6825" i="3" s="1"/>
  <c r="V6825" i="3"/>
  <c r="E6826" i="3"/>
  <c r="F6826" i="3" s="1"/>
  <c r="K6826" i="3"/>
  <c r="L6826" i="3"/>
  <c r="M6826" i="3" s="1"/>
  <c r="O6826" i="3"/>
  <c r="P6826" i="3"/>
  <c r="U6826" i="3"/>
  <c r="S6826" i="3" s="1"/>
  <c r="V6826" i="3"/>
  <c r="E6827" i="3"/>
  <c r="F6827" i="3"/>
  <c r="K6827" i="3"/>
  <c r="L6827" i="3"/>
  <c r="N6827" i="3"/>
  <c r="O6827" i="3"/>
  <c r="P6827" i="3"/>
  <c r="Q6827" i="3"/>
  <c r="T6827" i="3"/>
  <c r="U6827" i="3"/>
  <c r="S6827" i="3" s="1"/>
  <c r="M6827" i="3" s="1"/>
  <c r="V6827" i="3"/>
  <c r="E6828" i="3"/>
  <c r="L6828" i="3"/>
  <c r="M6828" i="3"/>
  <c r="O6828" i="3"/>
  <c r="P6828" i="3"/>
  <c r="S6828" i="3"/>
  <c r="T6828" i="3"/>
  <c r="N6828" i="3" s="1"/>
  <c r="U6828" i="3"/>
  <c r="V6828" i="3"/>
  <c r="E6829" i="3"/>
  <c r="F6829" i="3" s="1"/>
  <c r="L6829" i="3"/>
  <c r="O6829" i="3"/>
  <c r="P6829" i="3"/>
  <c r="Q6829" i="3"/>
  <c r="U6829" i="3"/>
  <c r="T6829" i="3" s="1"/>
  <c r="V6829" i="3"/>
  <c r="E6830" i="3"/>
  <c r="F6830" i="3" s="1"/>
  <c r="L6830" i="3"/>
  <c r="M6830" i="3" s="1"/>
  <c r="O6830" i="3"/>
  <c r="P6830" i="3"/>
  <c r="Q6830" i="3"/>
  <c r="U6830" i="3"/>
  <c r="S6830" i="3" s="1"/>
  <c r="V6830" i="3"/>
  <c r="E6831" i="3"/>
  <c r="Q6831" i="3" s="1"/>
  <c r="L6831" i="3"/>
  <c r="O6831" i="3"/>
  <c r="P6831" i="3"/>
  <c r="U6831" i="3"/>
  <c r="S6831" i="3" s="1"/>
  <c r="V6831" i="3"/>
  <c r="E6832" i="3"/>
  <c r="F6832" i="3" s="1"/>
  <c r="L6832" i="3"/>
  <c r="O6832" i="3"/>
  <c r="P6832" i="3"/>
  <c r="Q6832" i="3"/>
  <c r="U6832" i="3"/>
  <c r="V6832" i="3"/>
  <c r="E6833" i="3"/>
  <c r="F6833" i="3"/>
  <c r="K6833" i="3"/>
  <c r="L6833" i="3"/>
  <c r="M6833" i="3" s="1"/>
  <c r="O6833" i="3"/>
  <c r="P6833" i="3"/>
  <c r="Q6833" i="3"/>
  <c r="S6833" i="3"/>
  <c r="T6833" i="3"/>
  <c r="U6833" i="3"/>
  <c r="V6833" i="3"/>
  <c r="E6834" i="3"/>
  <c r="F6834" i="3"/>
  <c r="K6834" i="3"/>
  <c r="L6834" i="3"/>
  <c r="O6834" i="3"/>
  <c r="P6834" i="3"/>
  <c r="Q6834" i="3"/>
  <c r="S6834" i="3"/>
  <c r="M6834" i="3" s="1"/>
  <c r="T6834" i="3"/>
  <c r="U6834" i="3"/>
  <c r="V6834" i="3"/>
  <c r="E6835" i="3"/>
  <c r="F6835" i="3"/>
  <c r="K6835" i="3"/>
  <c r="L6835" i="3"/>
  <c r="O6835" i="3"/>
  <c r="P6835" i="3"/>
  <c r="Q6835" i="3"/>
  <c r="S6835" i="3"/>
  <c r="T6835" i="3"/>
  <c r="N6835" i="3" s="1"/>
  <c r="U6835" i="3"/>
  <c r="V6835" i="3"/>
  <c r="E6836" i="3"/>
  <c r="F6836" i="3"/>
  <c r="K6836" i="3"/>
  <c r="L6836" i="3"/>
  <c r="O6836" i="3"/>
  <c r="P6836" i="3"/>
  <c r="Q6836" i="3"/>
  <c r="S6836" i="3"/>
  <c r="M6836" i="3" s="1"/>
  <c r="T6836" i="3"/>
  <c r="N6836" i="3" s="1"/>
  <c r="U6836" i="3"/>
  <c r="V6836" i="3"/>
  <c r="E6837" i="3"/>
  <c r="K6837" i="3" s="1"/>
  <c r="L6837" i="3"/>
  <c r="O6837" i="3"/>
  <c r="P6837" i="3"/>
  <c r="S6837" i="3"/>
  <c r="M6837" i="3" s="1"/>
  <c r="T6837" i="3"/>
  <c r="N6837" i="3" s="1"/>
  <c r="U6837" i="3"/>
  <c r="V6837" i="3"/>
  <c r="E6838" i="3"/>
  <c r="F6838" i="3" s="1"/>
  <c r="L6838" i="3"/>
  <c r="O6838" i="3"/>
  <c r="P6838" i="3"/>
  <c r="S6838" i="3"/>
  <c r="M6838" i="3" s="1"/>
  <c r="T6838" i="3"/>
  <c r="N6838" i="3" s="1"/>
  <c r="U6838" i="3"/>
  <c r="V6838" i="3"/>
  <c r="E6839" i="3"/>
  <c r="F6839" i="3"/>
  <c r="K6839" i="3"/>
  <c r="L6839" i="3"/>
  <c r="O6839" i="3"/>
  <c r="P6839" i="3"/>
  <c r="Q6839" i="3"/>
  <c r="S6839" i="3"/>
  <c r="M6839" i="3" s="1"/>
  <c r="U6839" i="3"/>
  <c r="T6839" i="3" s="1"/>
  <c r="N6839" i="3" s="1"/>
  <c r="V6839" i="3"/>
  <c r="E6840" i="3"/>
  <c r="F6840" i="3" s="1"/>
  <c r="L6840" i="3"/>
  <c r="M6840" i="3"/>
  <c r="N6840" i="3"/>
  <c r="O6840" i="3"/>
  <c r="P6840" i="3"/>
  <c r="Q6840" i="3"/>
  <c r="S6840" i="3"/>
  <c r="T6840" i="3"/>
  <c r="U6840" i="3"/>
  <c r="V6840" i="3"/>
  <c r="E6841" i="3"/>
  <c r="F6841" i="3"/>
  <c r="K6841" i="3"/>
  <c r="L6841" i="3"/>
  <c r="O6841" i="3"/>
  <c r="P6841" i="3"/>
  <c r="Q6841" i="3"/>
  <c r="U6841" i="3"/>
  <c r="T6841" i="3" s="1"/>
  <c r="N6841" i="3" s="1"/>
  <c r="V6841" i="3"/>
  <c r="E6842" i="3"/>
  <c r="F6842" i="3"/>
  <c r="K6842" i="3"/>
  <c r="L6842" i="3"/>
  <c r="M6842" i="3" s="1"/>
  <c r="O6842" i="3"/>
  <c r="P6842" i="3"/>
  <c r="Q6842" i="3"/>
  <c r="U6842" i="3"/>
  <c r="S6842" i="3" s="1"/>
  <c r="V6842" i="3"/>
  <c r="E6843" i="3"/>
  <c r="Q6843" i="3" s="1"/>
  <c r="F6843" i="3"/>
  <c r="K6843" i="3"/>
  <c r="L6843" i="3"/>
  <c r="O6843" i="3"/>
  <c r="P6843" i="3"/>
  <c r="U6843" i="3"/>
  <c r="S6843" i="3" s="1"/>
  <c r="V6843" i="3"/>
  <c r="E6844" i="3"/>
  <c r="F6844" i="3"/>
  <c r="K6844" i="3"/>
  <c r="L6844" i="3"/>
  <c r="O6844" i="3"/>
  <c r="P6844" i="3"/>
  <c r="Q6844" i="3"/>
  <c r="T6844" i="3"/>
  <c r="N6844" i="3" s="1"/>
  <c r="U6844" i="3"/>
  <c r="S6844" i="3" s="1"/>
  <c r="V6844" i="3"/>
  <c r="E6845" i="3"/>
  <c r="F6845" i="3"/>
  <c r="K6845" i="3"/>
  <c r="L6845" i="3"/>
  <c r="N6845" i="3"/>
  <c r="O6845" i="3"/>
  <c r="P6845" i="3"/>
  <c r="Q6845" i="3"/>
  <c r="S6845" i="3"/>
  <c r="M6845" i="3" s="1"/>
  <c r="T6845" i="3"/>
  <c r="U6845" i="3"/>
  <c r="V6845" i="3"/>
  <c r="E6846" i="3"/>
  <c r="F6846" i="3"/>
  <c r="K6846" i="3"/>
  <c r="L6846" i="3"/>
  <c r="N6846" i="3" s="1"/>
  <c r="M6846" i="3"/>
  <c r="O6846" i="3"/>
  <c r="P6846" i="3"/>
  <c r="Q6846" i="3"/>
  <c r="S6846" i="3"/>
  <c r="T6846" i="3"/>
  <c r="U6846" i="3"/>
  <c r="V6846" i="3"/>
  <c r="E6847" i="3"/>
  <c r="F6847" i="3"/>
  <c r="K6847" i="3"/>
  <c r="L6847" i="3"/>
  <c r="N6847" i="3"/>
  <c r="O6847" i="3"/>
  <c r="P6847" i="3"/>
  <c r="Q6847" i="3"/>
  <c r="S6847" i="3"/>
  <c r="T6847" i="3"/>
  <c r="U6847" i="3"/>
  <c r="V6847" i="3"/>
  <c r="E6848" i="3"/>
  <c r="F6848" i="3"/>
  <c r="K6848" i="3"/>
  <c r="L6848" i="3"/>
  <c r="M6848" i="3"/>
  <c r="O6848" i="3"/>
  <c r="P6848" i="3"/>
  <c r="Q6848" i="3"/>
  <c r="S6848" i="3"/>
  <c r="U6848" i="3"/>
  <c r="T6848" i="3" s="1"/>
  <c r="N6848" i="3" s="1"/>
  <c r="V6848" i="3"/>
  <c r="E6849" i="3"/>
  <c r="K6849" i="3" s="1"/>
  <c r="L6849" i="3"/>
  <c r="M6849" i="3"/>
  <c r="O6849" i="3"/>
  <c r="P6849" i="3"/>
  <c r="Q6849" i="3"/>
  <c r="S6849" i="3"/>
  <c r="U6849" i="3"/>
  <c r="T6849" i="3" s="1"/>
  <c r="V6849" i="3"/>
  <c r="E6850" i="3"/>
  <c r="F6850" i="3" s="1"/>
  <c r="L6850" i="3"/>
  <c r="M6850" i="3"/>
  <c r="O6850" i="3"/>
  <c r="P6850" i="3"/>
  <c r="Q6850" i="3"/>
  <c r="S6850" i="3"/>
  <c r="U6850" i="3"/>
  <c r="T6850" i="3" s="1"/>
  <c r="V6850" i="3"/>
  <c r="E6851" i="3"/>
  <c r="F6851" i="3"/>
  <c r="K6851" i="3"/>
  <c r="L6851" i="3"/>
  <c r="O6851" i="3"/>
  <c r="P6851" i="3"/>
  <c r="Q6851" i="3"/>
  <c r="U6851" i="3"/>
  <c r="S6851" i="3" s="1"/>
  <c r="V6851" i="3"/>
  <c r="E6852" i="3"/>
  <c r="Q6852" i="3" s="1"/>
  <c r="F6852" i="3"/>
  <c r="K6852" i="3"/>
  <c r="L6852" i="3"/>
  <c r="M6852" i="3" s="1"/>
  <c r="O6852" i="3"/>
  <c r="P6852" i="3"/>
  <c r="S6852" i="3"/>
  <c r="T6852" i="3"/>
  <c r="U6852" i="3"/>
  <c r="V6852" i="3"/>
  <c r="E6853" i="3"/>
  <c r="Q6853" i="3" s="1"/>
  <c r="F6853" i="3"/>
  <c r="L6853" i="3"/>
  <c r="N6853" i="3"/>
  <c r="O6853" i="3"/>
  <c r="P6853" i="3"/>
  <c r="U6853" i="3"/>
  <c r="T6853" i="3" s="1"/>
  <c r="V6853" i="3"/>
  <c r="E6854" i="3"/>
  <c r="Q6854" i="3" s="1"/>
  <c r="F6854" i="3"/>
  <c r="L6854" i="3"/>
  <c r="O6854" i="3"/>
  <c r="P6854" i="3"/>
  <c r="U6854" i="3"/>
  <c r="S6854" i="3" s="1"/>
  <c r="M6854" i="3" s="1"/>
  <c r="V6854" i="3"/>
  <c r="E6855" i="3"/>
  <c r="Q6855" i="3" s="1"/>
  <c r="F6855" i="3"/>
  <c r="L6855" i="3"/>
  <c r="O6855" i="3"/>
  <c r="P6855" i="3"/>
  <c r="U6855" i="3"/>
  <c r="S6855" i="3" s="1"/>
  <c r="M6855" i="3" s="1"/>
  <c r="V6855" i="3"/>
  <c r="E6856" i="3"/>
  <c r="Q6856" i="3" s="1"/>
  <c r="F6856" i="3"/>
  <c r="L6856" i="3"/>
  <c r="N6856" i="3"/>
  <c r="O6856" i="3"/>
  <c r="P6856" i="3"/>
  <c r="T6856" i="3"/>
  <c r="U6856" i="3"/>
  <c r="S6856" i="3" s="1"/>
  <c r="M6856" i="3" s="1"/>
  <c r="V6856" i="3"/>
  <c r="E6857" i="3"/>
  <c r="L6857" i="3"/>
  <c r="O6857" i="3"/>
  <c r="P6857" i="3"/>
  <c r="U6857" i="3"/>
  <c r="S6857" i="3" s="1"/>
  <c r="M6857" i="3" s="1"/>
  <c r="V6857" i="3"/>
  <c r="E6858" i="3"/>
  <c r="F6858" i="3" s="1"/>
  <c r="L6858" i="3"/>
  <c r="O6858" i="3"/>
  <c r="P6858" i="3"/>
  <c r="U6858" i="3"/>
  <c r="S6858" i="3" s="1"/>
  <c r="V6858" i="3"/>
  <c r="E6859" i="3"/>
  <c r="F6859" i="3" s="1"/>
  <c r="L6859" i="3"/>
  <c r="O6859" i="3"/>
  <c r="P6859" i="3"/>
  <c r="U6859" i="3"/>
  <c r="S6859" i="3" s="1"/>
  <c r="V6859" i="3"/>
  <c r="E6860" i="3"/>
  <c r="F6860" i="3" s="1"/>
  <c r="L6860" i="3"/>
  <c r="O6860" i="3"/>
  <c r="P6860" i="3"/>
  <c r="Q6860" i="3"/>
  <c r="U6860" i="3"/>
  <c r="V6860" i="3"/>
  <c r="E6861" i="3"/>
  <c r="K6861" i="3" s="1"/>
  <c r="F6861" i="3"/>
  <c r="L6861" i="3"/>
  <c r="O6861" i="3"/>
  <c r="P6861" i="3"/>
  <c r="Q6861" i="3"/>
  <c r="U6861" i="3"/>
  <c r="V6861" i="3"/>
  <c r="E6862" i="3"/>
  <c r="F6862" i="3" s="1"/>
  <c r="K6862" i="3"/>
  <c r="L6862" i="3"/>
  <c r="O6862" i="3"/>
  <c r="P6862" i="3"/>
  <c r="Q6862" i="3"/>
  <c r="U6862" i="3"/>
  <c r="V6862" i="3"/>
  <c r="E6863" i="3"/>
  <c r="F6863" i="3"/>
  <c r="K6863" i="3"/>
  <c r="L6863" i="3"/>
  <c r="M6863" i="3" s="1"/>
  <c r="O6863" i="3"/>
  <c r="P6863" i="3"/>
  <c r="Q6863" i="3"/>
  <c r="S6863" i="3"/>
  <c r="T6863" i="3"/>
  <c r="U6863" i="3"/>
  <c r="V6863" i="3"/>
  <c r="E6864" i="3"/>
  <c r="F6864" i="3"/>
  <c r="K6864" i="3"/>
  <c r="L6864" i="3"/>
  <c r="O6864" i="3"/>
  <c r="P6864" i="3"/>
  <c r="Q6864" i="3"/>
  <c r="S6864" i="3"/>
  <c r="M6864" i="3" s="1"/>
  <c r="T6864" i="3"/>
  <c r="N6864" i="3" s="1"/>
  <c r="U6864" i="3"/>
  <c r="V6864" i="3"/>
  <c r="E6865" i="3"/>
  <c r="F6865" i="3" s="1"/>
  <c r="L6865" i="3"/>
  <c r="N6865" i="3"/>
  <c r="O6865" i="3"/>
  <c r="P6865" i="3"/>
  <c r="Q6865" i="3"/>
  <c r="S6865" i="3"/>
  <c r="M6865" i="3" s="1"/>
  <c r="U6865" i="3"/>
  <c r="T6865" i="3" s="1"/>
  <c r="V6865" i="3"/>
  <c r="E6866" i="3"/>
  <c r="F6866" i="3" s="1"/>
  <c r="L6866" i="3"/>
  <c r="M6866" i="3"/>
  <c r="O6866" i="3"/>
  <c r="P6866" i="3"/>
  <c r="Q6866" i="3"/>
  <c r="T6866" i="3"/>
  <c r="N6866" i="3" s="1"/>
  <c r="U6866" i="3"/>
  <c r="S6866" i="3" s="1"/>
  <c r="V6866" i="3"/>
  <c r="E6867" i="3"/>
  <c r="Q6867" i="3" s="1"/>
  <c r="L6867" i="3"/>
  <c r="O6867" i="3"/>
  <c r="P6867" i="3"/>
  <c r="S6867" i="3"/>
  <c r="M6867" i="3" s="1"/>
  <c r="T6867" i="3"/>
  <c r="N6867" i="3" s="1"/>
  <c r="U6867" i="3"/>
  <c r="V6867" i="3"/>
  <c r="E6868" i="3"/>
  <c r="F6868" i="3" s="1"/>
  <c r="L6868" i="3"/>
  <c r="O6868" i="3"/>
  <c r="P6868" i="3"/>
  <c r="Q6868" i="3"/>
  <c r="S6868" i="3"/>
  <c r="M6868" i="3" s="1"/>
  <c r="U6868" i="3"/>
  <c r="T6868" i="3" s="1"/>
  <c r="N6868" i="3" s="1"/>
  <c r="V6868" i="3"/>
  <c r="E6869" i="3"/>
  <c r="F6869" i="3" s="1"/>
  <c r="L6869" i="3"/>
  <c r="O6869" i="3"/>
  <c r="P6869" i="3"/>
  <c r="Q6869" i="3"/>
  <c r="U6869" i="3"/>
  <c r="S6869" i="3" s="1"/>
  <c r="M6869" i="3" s="1"/>
  <c r="V6869" i="3"/>
  <c r="E6870" i="3"/>
  <c r="F6870" i="3"/>
  <c r="K6870" i="3"/>
  <c r="L6870" i="3"/>
  <c r="O6870" i="3"/>
  <c r="P6870" i="3"/>
  <c r="Q6870" i="3"/>
  <c r="U6870" i="3"/>
  <c r="S6870" i="3" s="1"/>
  <c r="V6870" i="3"/>
  <c r="E6871" i="3"/>
  <c r="F6871" i="3"/>
  <c r="K6871" i="3"/>
  <c r="L6871" i="3"/>
  <c r="O6871" i="3"/>
  <c r="P6871" i="3"/>
  <c r="Q6871" i="3"/>
  <c r="U6871" i="3"/>
  <c r="S6871" i="3" s="1"/>
  <c r="V6871" i="3"/>
  <c r="E6872" i="3"/>
  <c r="F6872" i="3"/>
  <c r="K6872" i="3"/>
  <c r="L6872" i="3"/>
  <c r="O6872" i="3"/>
  <c r="P6872" i="3"/>
  <c r="Q6872" i="3"/>
  <c r="T6872" i="3"/>
  <c r="N6872" i="3" s="1"/>
  <c r="U6872" i="3"/>
  <c r="S6872" i="3" s="1"/>
  <c r="M6872" i="3" s="1"/>
  <c r="V6872" i="3"/>
  <c r="E6873" i="3"/>
  <c r="K6873" i="3" s="1"/>
  <c r="F6873" i="3"/>
  <c r="L6873" i="3"/>
  <c r="O6873" i="3"/>
  <c r="P6873" i="3"/>
  <c r="T6873" i="3"/>
  <c r="N6873" i="3" s="1"/>
  <c r="U6873" i="3"/>
  <c r="S6873" i="3" s="1"/>
  <c r="V6873" i="3"/>
  <c r="E6874" i="3"/>
  <c r="F6874" i="3" s="1"/>
  <c r="K6874" i="3"/>
  <c r="L6874" i="3"/>
  <c r="M6874" i="3" s="1"/>
  <c r="O6874" i="3"/>
  <c r="P6874" i="3"/>
  <c r="T6874" i="3"/>
  <c r="N6874" i="3" s="1"/>
  <c r="U6874" i="3"/>
  <c r="S6874" i="3" s="1"/>
  <c r="V6874" i="3"/>
  <c r="E6875" i="3"/>
  <c r="F6875" i="3"/>
  <c r="K6875" i="3"/>
  <c r="L6875" i="3"/>
  <c r="N6875" i="3"/>
  <c r="O6875" i="3"/>
  <c r="P6875" i="3"/>
  <c r="Q6875" i="3"/>
  <c r="S6875" i="3"/>
  <c r="M6875" i="3" s="1"/>
  <c r="T6875" i="3"/>
  <c r="U6875" i="3"/>
  <c r="V6875" i="3"/>
  <c r="E6876" i="3"/>
  <c r="F6876" i="3"/>
  <c r="K6876" i="3"/>
  <c r="L6876" i="3"/>
  <c r="N6876" i="3" s="1"/>
  <c r="M6876" i="3"/>
  <c r="O6876" i="3"/>
  <c r="P6876" i="3"/>
  <c r="Q6876" i="3"/>
  <c r="S6876" i="3"/>
  <c r="T6876" i="3"/>
  <c r="U6876" i="3"/>
  <c r="V6876" i="3"/>
  <c r="E6877" i="3"/>
  <c r="Q6877" i="3" s="1"/>
  <c r="K6877" i="3"/>
  <c r="L6877" i="3"/>
  <c r="O6877" i="3"/>
  <c r="P6877" i="3"/>
  <c r="U6877" i="3"/>
  <c r="T6877" i="3" s="1"/>
  <c r="V6877" i="3"/>
  <c r="E6878" i="3"/>
  <c r="Q6878" i="3" s="1"/>
  <c r="K6878" i="3"/>
  <c r="L6878" i="3"/>
  <c r="O6878" i="3"/>
  <c r="P6878" i="3"/>
  <c r="U6878" i="3"/>
  <c r="S6878" i="3" s="1"/>
  <c r="V6878" i="3"/>
  <c r="E6879" i="3"/>
  <c r="Q6879" i="3" s="1"/>
  <c r="K6879" i="3"/>
  <c r="L6879" i="3"/>
  <c r="O6879" i="3"/>
  <c r="P6879" i="3"/>
  <c r="S6879" i="3"/>
  <c r="U6879" i="3"/>
  <c r="T6879" i="3" s="1"/>
  <c r="V6879" i="3"/>
  <c r="E6880" i="3"/>
  <c r="Q6880" i="3" s="1"/>
  <c r="K6880" i="3"/>
  <c r="L6880" i="3"/>
  <c r="O6880" i="3"/>
  <c r="P6880" i="3"/>
  <c r="U6880" i="3"/>
  <c r="S6880" i="3" s="1"/>
  <c r="V6880" i="3"/>
  <c r="E6881" i="3"/>
  <c r="Q6881" i="3" s="1"/>
  <c r="F6881" i="3"/>
  <c r="K6881" i="3"/>
  <c r="L6881" i="3"/>
  <c r="O6881" i="3"/>
  <c r="P6881" i="3"/>
  <c r="U6881" i="3"/>
  <c r="S6881" i="3" s="1"/>
  <c r="V6881" i="3"/>
  <c r="E6882" i="3"/>
  <c r="Q6882" i="3" s="1"/>
  <c r="F6882" i="3"/>
  <c r="L6882" i="3"/>
  <c r="N6882" i="3"/>
  <c r="O6882" i="3"/>
  <c r="P6882" i="3"/>
  <c r="S6882" i="3"/>
  <c r="M6882" i="3" s="1"/>
  <c r="T6882" i="3"/>
  <c r="U6882" i="3"/>
  <c r="V6882" i="3"/>
  <c r="E6883" i="3"/>
  <c r="L6883" i="3"/>
  <c r="O6883" i="3"/>
  <c r="P6883" i="3"/>
  <c r="U6883" i="3"/>
  <c r="S6883" i="3" s="1"/>
  <c r="M6883" i="3" s="1"/>
  <c r="V6883" i="3"/>
  <c r="E6884" i="3"/>
  <c r="F6884" i="3" s="1"/>
  <c r="L6884" i="3"/>
  <c r="O6884" i="3"/>
  <c r="P6884" i="3"/>
  <c r="Q6884" i="3"/>
  <c r="U6884" i="3"/>
  <c r="V6884" i="3"/>
  <c r="E6885" i="3"/>
  <c r="F6885" i="3"/>
  <c r="K6885" i="3"/>
  <c r="L6885" i="3"/>
  <c r="M6885" i="3" s="1"/>
  <c r="O6885" i="3"/>
  <c r="P6885" i="3"/>
  <c r="Q6885" i="3"/>
  <c r="S6885" i="3"/>
  <c r="T6885" i="3"/>
  <c r="U6885" i="3"/>
  <c r="V6885" i="3"/>
  <c r="E6886" i="3"/>
  <c r="F6886" i="3"/>
  <c r="K6886" i="3"/>
  <c r="L6886" i="3"/>
  <c r="O6886" i="3"/>
  <c r="P6886" i="3"/>
  <c r="Q6886" i="3"/>
  <c r="S6886" i="3"/>
  <c r="M6886" i="3" s="1"/>
  <c r="T6886" i="3"/>
  <c r="N6886" i="3" s="1"/>
  <c r="U6886" i="3"/>
  <c r="V6886" i="3"/>
  <c r="E6887" i="3"/>
  <c r="F6887" i="3" s="1"/>
  <c r="L6887" i="3"/>
  <c r="O6887" i="3"/>
  <c r="P6887" i="3"/>
  <c r="Q6887" i="3"/>
  <c r="S6887" i="3"/>
  <c r="M6887" i="3" s="1"/>
  <c r="U6887" i="3"/>
  <c r="T6887" i="3" s="1"/>
  <c r="N6887" i="3" s="1"/>
  <c r="V6887" i="3"/>
  <c r="E6888" i="3"/>
  <c r="F6888" i="3" s="1"/>
  <c r="L6888" i="3"/>
  <c r="O6888" i="3"/>
  <c r="P6888" i="3"/>
  <c r="Q6888" i="3"/>
  <c r="U6888" i="3"/>
  <c r="S6888" i="3" s="1"/>
  <c r="M6888" i="3" s="1"/>
  <c r="V6888" i="3"/>
  <c r="E6889" i="3"/>
  <c r="F6889" i="3"/>
  <c r="K6889" i="3"/>
  <c r="L6889" i="3"/>
  <c r="O6889" i="3"/>
  <c r="P6889" i="3"/>
  <c r="Q6889" i="3"/>
  <c r="T6889" i="3"/>
  <c r="N6889" i="3" s="1"/>
  <c r="U6889" i="3"/>
  <c r="S6889" i="3" s="1"/>
  <c r="V6889" i="3"/>
  <c r="E6890" i="3"/>
  <c r="F6890" i="3"/>
  <c r="K6890" i="3"/>
  <c r="L6890" i="3"/>
  <c r="N6890" i="3"/>
  <c r="O6890" i="3"/>
  <c r="P6890" i="3"/>
  <c r="Q6890" i="3"/>
  <c r="S6890" i="3"/>
  <c r="M6890" i="3" s="1"/>
  <c r="T6890" i="3"/>
  <c r="U6890" i="3"/>
  <c r="V6890" i="3"/>
  <c r="E6891" i="3"/>
  <c r="K6891" i="3" s="1"/>
  <c r="F6891" i="3"/>
  <c r="L6891" i="3"/>
  <c r="M6891" i="3"/>
  <c r="O6891" i="3"/>
  <c r="P6891" i="3"/>
  <c r="Q6891" i="3"/>
  <c r="S6891" i="3"/>
  <c r="U6891" i="3"/>
  <c r="T6891" i="3" s="1"/>
  <c r="V6891" i="3"/>
  <c r="E6892" i="3"/>
  <c r="Q6892" i="3" s="1"/>
  <c r="K6892" i="3"/>
  <c r="L6892" i="3"/>
  <c r="O6892" i="3"/>
  <c r="P6892" i="3"/>
  <c r="U6892" i="3"/>
  <c r="S6892" i="3" s="1"/>
  <c r="V6892" i="3"/>
  <c r="E6893" i="3"/>
  <c r="Q6893" i="3" s="1"/>
  <c r="F6893" i="3"/>
  <c r="K6893" i="3"/>
  <c r="L6893" i="3"/>
  <c r="M6893" i="3" s="1"/>
  <c r="O6893" i="3"/>
  <c r="P6893" i="3"/>
  <c r="U6893" i="3"/>
  <c r="S6893" i="3" s="1"/>
  <c r="V6893" i="3"/>
  <c r="E6894" i="3"/>
  <c r="Q6894" i="3" s="1"/>
  <c r="F6894" i="3"/>
  <c r="L6894" i="3"/>
  <c r="N6894" i="3"/>
  <c r="O6894" i="3"/>
  <c r="P6894" i="3"/>
  <c r="S6894" i="3"/>
  <c r="M6894" i="3" s="1"/>
  <c r="T6894" i="3"/>
  <c r="U6894" i="3"/>
  <c r="V6894" i="3"/>
  <c r="E6895" i="3"/>
  <c r="L6895" i="3"/>
  <c r="O6895" i="3"/>
  <c r="P6895" i="3"/>
  <c r="U6895" i="3"/>
  <c r="S6895" i="3" s="1"/>
  <c r="M6895" i="3" s="1"/>
  <c r="V6895" i="3"/>
  <c r="E6896" i="3"/>
  <c r="F6896" i="3" s="1"/>
  <c r="L6896" i="3"/>
  <c r="O6896" i="3"/>
  <c r="P6896" i="3"/>
  <c r="Q6896" i="3"/>
  <c r="U6896" i="3"/>
  <c r="V6896" i="3"/>
  <c r="E6897" i="3"/>
  <c r="F6897" i="3"/>
  <c r="K6897" i="3"/>
  <c r="L6897" i="3"/>
  <c r="M6897" i="3" s="1"/>
  <c r="O6897" i="3"/>
  <c r="P6897" i="3"/>
  <c r="Q6897" i="3"/>
  <c r="S6897" i="3"/>
  <c r="T6897" i="3"/>
  <c r="U6897" i="3"/>
  <c r="V6897" i="3"/>
  <c r="E6898" i="3"/>
  <c r="F6898" i="3"/>
  <c r="K6898" i="3"/>
  <c r="L6898" i="3"/>
  <c r="O6898" i="3"/>
  <c r="P6898" i="3"/>
  <c r="Q6898" i="3"/>
  <c r="S6898" i="3"/>
  <c r="M6898" i="3" s="1"/>
  <c r="T6898" i="3"/>
  <c r="N6898" i="3" s="1"/>
  <c r="U6898" i="3"/>
  <c r="V6898" i="3"/>
  <c r="E6899" i="3"/>
  <c r="F6899" i="3" s="1"/>
  <c r="L6899" i="3"/>
  <c r="O6899" i="3"/>
  <c r="P6899" i="3"/>
  <c r="Q6899" i="3"/>
  <c r="S6899" i="3"/>
  <c r="M6899" i="3" s="1"/>
  <c r="U6899" i="3"/>
  <c r="T6899" i="3" s="1"/>
  <c r="N6899" i="3" s="1"/>
  <c r="V6899" i="3"/>
  <c r="E6900" i="3"/>
  <c r="F6900" i="3" s="1"/>
  <c r="L6900" i="3"/>
  <c r="O6900" i="3"/>
  <c r="P6900" i="3"/>
  <c r="Q6900" i="3"/>
  <c r="U6900" i="3"/>
  <c r="S6900" i="3" s="1"/>
  <c r="M6900" i="3" s="1"/>
  <c r="V6900" i="3"/>
  <c r="E6901" i="3"/>
  <c r="F6901" i="3"/>
  <c r="K6901" i="3"/>
  <c r="L6901" i="3"/>
  <c r="O6901" i="3"/>
  <c r="P6901" i="3"/>
  <c r="Q6901" i="3"/>
  <c r="T6901" i="3"/>
  <c r="N6901" i="3" s="1"/>
  <c r="U6901" i="3"/>
  <c r="S6901" i="3" s="1"/>
  <c r="V6901" i="3"/>
  <c r="E6902" i="3"/>
  <c r="F6902" i="3"/>
  <c r="K6902" i="3"/>
  <c r="L6902" i="3"/>
  <c r="N6902" i="3"/>
  <c r="O6902" i="3"/>
  <c r="P6902" i="3"/>
  <c r="Q6902" i="3"/>
  <c r="S6902" i="3"/>
  <c r="M6902" i="3" s="1"/>
  <c r="T6902" i="3"/>
  <c r="U6902" i="3"/>
  <c r="V6902" i="3"/>
  <c r="E6903" i="3"/>
  <c r="K6903" i="3" s="1"/>
  <c r="F6903" i="3"/>
  <c r="L6903" i="3"/>
  <c r="M6903" i="3"/>
  <c r="O6903" i="3"/>
  <c r="P6903" i="3"/>
  <c r="Q6903" i="3"/>
  <c r="S6903" i="3"/>
  <c r="U6903" i="3"/>
  <c r="T6903" i="3" s="1"/>
  <c r="V6903" i="3"/>
  <c r="E6904" i="3"/>
  <c r="Q6904" i="3" s="1"/>
  <c r="K6904" i="3"/>
  <c r="L6904" i="3"/>
  <c r="O6904" i="3"/>
  <c r="P6904" i="3"/>
  <c r="U6904" i="3"/>
  <c r="S6904" i="3" s="1"/>
  <c r="V6904" i="3"/>
  <c r="E6905" i="3"/>
  <c r="Q6905" i="3" s="1"/>
  <c r="F6905" i="3"/>
  <c r="K6905" i="3"/>
  <c r="L6905" i="3"/>
  <c r="O6905" i="3"/>
  <c r="P6905" i="3"/>
  <c r="U6905" i="3"/>
  <c r="S6905" i="3" s="1"/>
  <c r="V6905" i="3"/>
  <c r="E6906" i="3"/>
  <c r="Q6906" i="3" s="1"/>
  <c r="F6906" i="3"/>
  <c r="L6906" i="3"/>
  <c r="N6906" i="3"/>
  <c r="O6906" i="3"/>
  <c r="P6906" i="3"/>
  <c r="S6906" i="3"/>
  <c r="M6906" i="3" s="1"/>
  <c r="T6906" i="3"/>
  <c r="U6906" i="3"/>
  <c r="V6906" i="3"/>
  <c r="E6907" i="3"/>
  <c r="L6907" i="3"/>
  <c r="O6907" i="3"/>
  <c r="P6907" i="3"/>
  <c r="U6907" i="3"/>
  <c r="S6907" i="3" s="1"/>
  <c r="M6907" i="3" s="1"/>
  <c r="V6907" i="3"/>
  <c r="E6908" i="3"/>
  <c r="F6908" i="3" s="1"/>
  <c r="L6908" i="3"/>
  <c r="O6908" i="3"/>
  <c r="P6908" i="3"/>
  <c r="Q6908" i="3"/>
  <c r="U6908" i="3"/>
  <c r="V6908" i="3"/>
  <c r="E6909" i="3"/>
  <c r="F6909" i="3"/>
  <c r="K6909" i="3"/>
  <c r="L6909" i="3"/>
  <c r="M6909" i="3" s="1"/>
  <c r="O6909" i="3"/>
  <c r="P6909" i="3"/>
  <c r="Q6909" i="3"/>
  <c r="S6909" i="3"/>
  <c r="T6909" i="3"/>
  <c r="U6909" i="3"/>
  <c r="V6909" i="3"/>
  <c r="E6910" i="3"/>
  <c r="F6910" i="3"/>
  <c r="K6910" i="3"/>
  <c r="L6910" i="3"/>
  <c r="O6910" i="3"/>
  <c r="P6910" i="3"/>
  <c r="Q6910" i="3"/>
  <c r="S6910" i="3"/>
  <c r="M6910" i="3" s="1"/>
  <c r="T6910" i="3"/>
  <c r="N6910" i="3" s="1"/>
  <c r="U6910" i="3"/>
  <c r="V6910" i="3"/>
  <c r="E6911" i="3"/>
  <c r="F6911" i="3" s="1"/>
  <c r="L6911" i="3"/>
  <c r="O6911" i="3"/>
  <c r="P6911" i="3"/>
  <c r="Q6911" i="3"/>
  <c r="S6911" i="3"/>
  <c r="M6911" i="3" s="1"/>
  <c r="U6911" i="3"/>
  <c r="T6911" i="3" s="1"/>
  <c r="N6911" i="3" s="1"/>
  <c r="V6911" i="3"/>
  <c r="E6912" i="3"/>
  <c r="F6912" i="3" s="1"/>
  <c r="L6912" i="3"/>
  <c r="O6912" i="3"/>
  <c r="P6912" i="3"/>
  <c r="Q6912" i="3"/>
  <c r="U6912" i="3"/>
  <c r="S6912" i="3" s="1"/>
  <c r="M6912" i="3" s="1"/>
  <c r="V6912" i="3"/>
  <c r="E6913" i="3"/>
  <c r="F6913" i="3"/>
  <c r="K6913" i="3"/>
  <c r="L6913" i="3"/>
  <c r="O6913" i="3"/>
  <c r="P6913" i="3"/>
  <c r="Q6913" i="3"/>
  <c r="T6913" i="3"/>
  <c r="N6913" i="3" s="1"/>
  <c r="U6913" i="3"/>
  <c r="S6913" i="3" s="1"/>
  <c r="V6913" i="3"/>
  <c r="E6914" i="3"/>
  <c r="F6914" i="3"/>
  <c r="K6914" i="3"/>
  <c r="L6914" i="3"/>
  <c r="N6914" i="3"/>
  <c r="O6914" i="3"/>
  <c r="P6914" i="3"/>
  <c r="Q6914" i="3"/>
  <c r="S6914" i="3"/>
  <c r="M6914" i="3" s="1"/>
  <c r="T6914" i="3"/>
  <c r="U6914" i="3"/>
  <c r="V6914" i="3"/>
  <c r="E6915" i="3"/>
  <c r="K6915" i="3" s="1"/>
  <c r="F6915" i="3"/>
  <c r="L6915" i="3"/>
  <c r="N6915" i="3" s="1"/>
  <c r="M6915" i="3"/>
  <c r="O6915" i="3"/>
  <c r="P6915" i="3"/>
  <c r="Q6915" i="3"/>
  <c r="S6915" i="3"/>
  <c r="U6915" i="3"/>
  <c r="T6915" i="3" s="1"/>
  <c r="V6915" i="3"/>
  <c r="E6916" i="3"/>
  <c r="Q6916" i="3" s="1"/>
  <c r="K6916" i="3"/>
  <c r="L6916" i="3"/>
  <c r="O6916" i="3"/>
  <c r="P6916" i="3"/>
  <c r="U6916" i="3"/>
  <c r="S6916" i="3" s="1"/>
  <c r="V6916" i="3"/>
  <c r="E6917" i="3"/>
  <c r="Q6917" i="3" s="1"/>
  <c r="F6917" i="3"/>
  <c r="K6917" i="3"/>
  <c r="L6917" i="3"/>
  <c r="O6917" i="3"/>
  <c r="P6917" i="3"/>
  <c r="U6917" i="3"/>
  <c r="S6917" i="3" s="1"/>
  <c r="V6917" i="3"/>
  <c r="E6918" i="3"/>
  <c r="Q6918" i="3" s="1"/>
  <c r="F6918" i="3"/>
  <c r="L6918" i="3"/>
  <c r="N6918" i="3"/>
  <c r="O6918" i="3"/>
  <c r="P6918" i="3"/>
  <c r="S6918" i="3"/>
  <c r="M6918" i="3" s="1"/>
  <c r="T6918" i="3"/>
  <c r="U6918" i="3"/>
  <c r="V6918" i="3"/>
  <c r="E6919" i="3"/>
  <c r="L6919" i="3"/>
  <c r="O6919" i="3"/>
  <c r="P6919" i="3"/>
  <c r="U6919" i="3"/>
  <c r="S6919" i="3" s="1"/>
  <c r="M6919" i="3" s="1"/>
  <c r="V6919" i="3"/>
  <c r="E6920" i="3"/>
  <c r="F6920" i="3" s="1"/>
  <c r="L6920" i="3"/>
  <c r="O6920" i="3"/>
  <c r="P6920" i="3"/>
  <c r="Q6920" i="3"/>
  <c r="U6920" i="3"/>
  <c r="V6920" i="3"/>
  <c r="E6921" i="3"/>
  <c r="F6921" i="3"/>
  <c r="K6921" i="3"/>
  <c r="L6921" i="3"/>
  <c r="M6921" i="3" s="1"/>
  <c r="O6921" i="3"/>
  <c r="P6921" i="3"/>
  <c r="Q6921" i="3"/>
  <c r="S6921" i="3"/>
  <c r="T6921" i="3"/>
  <c r="U6921" i="3"/>
  <c r="V6921" i="3"/>
  <c r="E6922" i="3"/>
  <c r="F6922" i="3"/>
  <c r="K6922" i="3"/>
  <c r="L6922" i="3"/>
  <c r="O6922" i="3"/>
  <c r="P6922" i="3"/>
  <c r="Q6922" i="3"/>
  <c r="S6922" i="3"/>
  <c r="M6922" i="3" s="1"/>
  <c r="T6922" i="3"/>
  <c r="N6922" i="3" s="1"/>
  <c r="U6922" i="3"/>
  <c r="V6922" i="3"/>
  <c r="E6923" i="3"/>
  <c r="F6923" i="3" s="1"/>
  <c r="L6923" i="3"/>
  <c r="O6923" i="3"/>
  <c r="P6923" i="3"/>
  <c r="Q6923" i="3"/>
  <c r="S6923" i="3"/>
  <c r="M6923" i="3" s="1"/>
  <c r="U6923" i="3"/>
  <c r="T6923" i="3" s="1"/>
  <c r="N6923" i="3" s="1"/>
  <c r="V6923" i="3"/>
  <c r="E6924" i="3"/>
  <c r="F6924" i="3" s="1"/>
  <c r="L6924" i="3"/>
  <c r="O6924" i="3"/>
  <c r="P6924" i="3"/>
  <c r="Q6924" i="3"/>
  <c r="U6924" i="3"/>
  <c r="S6924" i="3" s="1"/>
  <c r="M6924" i="3" s="1"/>
  <c r="V6924" i="3"/>
  <c r="E6925" i="3"/>
  <c r="F6925" i="3"/>
  <c r="K6925" i="3"/>
  <c r="L6925" i="3"/>
  <c r="M6925" i="3" s="1"/>
  <c r="O6925" i="3"/>
  <c r="P6925" i="3"/>
  <c r="Q6925" i="3"/>
  <c r="T6925" i="3"/>
  <c r="N6925" i="3" s="1"/>
  <c r="U6925" i="3"/>
  <c r="S6925" i="3" s="1"/>
  <c r="V6925" i="3"/>
  <c r="E6926" i="3"/>
  <c r="F6926" i="3"/>
  <c r="K6926" i="3"/>
  <c r="L6926" i="3"/>
  <c r="N6926" i="3"/>
  <c r="O6926" i="3"/>
  <c r="P6926" i="3"/>
  <c r="Q6926" i="3"/>
  <c r="S6926" i="3"/>
  <c r="M6926" i="3" s="1"/>
  <c r="T6926" i="3"/>
  <c r="U6926" i="3"/>
  <c r="V6926" i="3"/>
  <c r="E6927" i="3"/>
  <c r="K6927" i="3" s="1"/>
  <c r="F6927" i="3"/>
  <c r="L6927" i="3"/>
  <c r="M6927" i="3"/>
  <c r="O6927" i="3"/>
  <c r="P6927" i="3"/>
  <c r="Q6927" i="3"/>
  <c r="S6927" i="3"/>
  <c r="U6927" i="3"/>
  <c r="T6927" i="3" s="1"/>
  <c r="V6927" i="3"/>
  <c r="E6928" i="3"/>
  <c r="Q6928" i="3" s="1"/>
  <c r="K6928" i="3"/>
  <c r="L6928" i="3"/>
  <c r="O6928" i="3"/>
  <c r="P6928" i="3"/>
  <c r="U6928" i="3"/>
  <c r="S6928" i="3" s="1"/>
  <c r="V6928" i="3"/>
  <c r="E6929" i="3"/>
  <c r="Q6929" i="3" s="1"/>
  <c r="F6929" i="3"/>
  <c r="K6929" i="3"/>
  <c r="L6929" i="3"/>
  <c r="O6929" i="3"/>
  <c r="P6929" i="3"/>
  <c r="U6929" i="3"/>
  <c r="S6929" i="3" s="1"/>
  <c r="V6929" i="3"/>
  <c r="E6930" i="3"/>
  <c r="Q6930" i="3" s="1"/>
  <c r="F6930" i="3"/>
  <c r="L6930" i="3"/>
  <c r="N6930" i="3"/>
  <c r="O6930" i="3"/>
  <c r="P6930" i="3"/>
  <c r="S6930" i="3"/>
  <c r="M6930" i="3" s="1"/>
  <c r="T6930" i="3"/>
  <c r="U6930" i="3"/>
  <c r="V6930" i="3"/>
  <c r="E6931" i="3"/>
  <c r="L6931" i="3"/>
  <c r="O6931" i="3"/>
  <c r="P6931" i="3"/>
  <c r="U6931" i="3"/>
  <c r="S6931" i="3" s="1"/>
  <c r="M6931" i="3" s="1"/>
  <c r="V6931" i="3"/>
  <c r="E6932" i="3"/>
  <c r="F6932" i="3" s="1"/>
  <c r="L6932" i="3"/>
  <c r="O6932" i="3"/>
  <c r="P6932" i="3"/>
  <c r="Q6932" i="3"/>
  <c r="U6932" i="3"/>
  <c r="V6932" i="3"/>
  <c r="E6933" i="3"/>
  <c r="F6933" i="3"/>
  <c r="K6933" i="3"/>
  <c r="L6933" i="3"/>
  <c r="M6933" i="3" s="1"/>
  <c r="O6933" i="3"/>
  <c r="P6933" i="3"/>
  <c r="Q6933" i="3"/>
  <c r="S6933" i="3"/>
  <c r="T6933" i="3"/>
  <c r="U6933" i="3"/>
  <c r="V6933" i="3"/>
  <c r="E6934" i="3"/>
  <c r="F6934" i="3"/>
  <c r="K6934" i="3"/>
  <c r="L6934" i="3"/>
  <c r="O6934" i="3"/>
  <c r="P6934" i="3"/>
  <c r="Q6934" i="3"/>
  <c r="S6934" i="3"/>
  <c r="M6934" i="3" s="1"/>
  <c r="T6934" i="3"/>
  <c r="N6934" i="3" s="1"/>
  <c r="U6934" i="3"/>
  <c r="V6934" i="3"/>
  <c r="E6935" i="3"/>
  <c r="F6935" i="3" s="1"/>
  <c r="L6935" i="3"/>
  <c r="O6935" i="3"/>
  <c r="P6935" i="3"/>
  <c r="Q6935" i="3"/>
  <c r="S6935" i="3"/>
  <c r="M6935" i="3" s="1"/>
  <c r="U6935" i="3"/>
  <c r="T6935" i="3" s="1"/>
  <c r="N6935" i="3" s="1"/>
  <c r="V6935" i="3"/>
  <c r="E6936" i="3"/>
  <c r="F6936" i="3" s="1"/>
  <c r="L6936" i="3"/>
  <c r="O6936" i="3"/>
  <c r="P6936" i="3"/>
  <c r="Q6936" i="3"/>
  <c r="U6936" i="3"/>
  <c r="V6936" i="3"/>
  <c r="E6937" i="3"/>
  <c r="F6937" i="3"/>
  <c r="K6937" i="3"/>
  <c r="L6937" i="3"/>
  <c r="M6937" i="3" s="1"/>
  <c r="O6937" i="3"/>
  <c r="P6937" i="3"/>
  <c r="Q6937" i="3"/>
  <c r="T6937" i="3"/>
  <c r="N6937" i="3" s="1"/>
  <c r="U6937" i="3"/>
  <c r="S6937" i="3" s="1"/>
  <c r="V6937" i="3"/>
  <c r="E6938" i="3"/>
  <c r="F6938" i="3"/>
  <c r="K6938" i="3"/>
  <c r="L6938" i="3"/>
  <c r="N6938" i="3"/>
  <c r="O6938" i="3"/>
  <c r="P6938" i="3"/>
  <c r="Q6938" i="3"/>
  <c r="S6938" i="3"/>
  <c r="M6938" i="3" s="1"/>
  <c r="T6938" i="3"/>
  <c r="U6938" i="3"/>
  <c r="V6938" i="3"/>
  <c r="E6939" i="3"/>
  <c r="K6939" i="3" s="1"/>
  <c r="F6939" i="3"/>
  <c r="L6939" i="3"/>
  <c r="N6939" i="3" s="1"/>
  <c r="M6939" i="3"/>
  <c r="O6939" i="3"/>
  <c r="P6939" i="3"/>
  <c r="Q6939" i="3"/>
  <c r="S6939" i="3"/>
  <c r="U6939" i="3"/>
  <c r="T6939" i="3" s="1"/>
  <c r="V6939" i="3"/>
  <c r="E6940" i="3"/>
  <c r="Q6940" i="3" s="1"/>
  <c r="K6940" i="3"/>
  <c r="L6940" i="3"/>
  <c r="O6940" i="3"/>
  <c r="P6940" i="3"/>
  <c r="U6940" i="3"/>
  <c r="S6940" i="3" s="1"/>
  <c r="V6940" i="3"/>
  <c r="E6941" i="3"/>
  <c r="Q6941" i="3" s="1"/>
  <c r="F6941" i="3"/>
  <c r="K6941" i="3"/>
  <c r="L6941" i="3"/>
  <c r="O6941" i="3"/>
  <c r="P6941" i="3"/>
  <c r="U6941" i="3"/>
  <c r="S6941" i="3" s="1"/>
  <c r="V6941" i="3"/>
  <c r="E6942" i="3"/>
  <c r="Q6942" i="3" s="1"/>
  <c r="F6942" i="3"/>
  <c r="L6942" i="3"/>
  <c r="N6942" i="3"/>
  <c r="O6942" i="3"/>
  <c r="P6942" i="3"/>
  <c r="S6942" i="3"/>
  <c r="M6942" i="3" s="1"/>
  <c r="T6942" i="3"/>
  <c r="U6942" i="3"/>
  <c r="V6942" i="3"/>
  <c r="E6943" i="3"/>
  <c r="L6943" i="3"/>
  <c r="O6943" i="3"/>
  <c r="P6943" i="3"/>
  <c r="U6943" i="3"/>
  <c r="S6943" i="3" s="1"/>
  <c r="M6943" i="3" s="1"/>
  <c r="V6943" i="3"/>
  <c r="E6944" i="3"/>
  <c r="F6944" i="3" s="1"/>
  <c r="L6944" i="3"/>
  <c r="O6944" i="3"/>
  <c r="P6944" i="3"/>
  <c r="Q6944" i="3"/>
  <c r="U6944" i="3"/>
  <c r="V6944" i="3"/>
  <c r="E6945" i="3"/>
  <c r="F6945" i="3"/>
  <c r="K6945" i="3"/>
  <c r="L6945" i="3"/>
  <c r="M6945" i="3" s="1"/>
  <c r="O6945" i="3"/>
  <c r="P6945" i="3"/>
  <c r="Q6945" i="3"/>
  <c r="S6945" i="3"/>
  <c r="T6945" i="3"/>
  <c r="U6945" i="3"/>
  <c r="V6945" i="3"/>
  <c r="E6946" i="3"/>
  <c r="F6946" i="3"/>
  <c r="K6946" i="3"/>
  <c r="L6946" i="3"/>
  <c r="O6946" i="3"/>
  <c r="P6946" i="3"/>
  <c r="Q6946" i="3"/>
  <c r="S6946" i="3"/>
  <c r="M6946" i="3" s="1"/>
  <c r="T6946" i="3"/>
  <c r="N6946" i="3" s="1"/>
  <c r="U6946" i="3"/>
  <c r="V6946" i="3"/>
  <c r="E6947" i="3"/>
  <c r="Q6947" i="3" s="1"/>
  <c r="L6947" i="3"/>
  <c r="O6947" i="3"/>
  <c r="P6947" i="3"/>
  <c r="S6947" i="3"/>
  <c r="M6947" i="3" s="1"/>
  <c r="U6947" i="3"/>
  <c r="T6947" i="3" s="1"/>
  <c r="N6947" i="3" s="1"/>
  <c r="V6947" i="3"/>
  <c r="E6948" i="3"/>
  <c r="F6948" i="3" s="1"/>
  <c r="L6948" i="3"/>
  <c r="O6948" i="3"/>
  <c r="P6948" i="3"/>
  <c r="Q6948" i="3"/>
  <c r="U6948" i="3"/>
  <c r="V6948" i="3"/>
  <c r="E6949" i="3"/>
  <c r="F6949" i="3"/>
  <c r="K6949" i="3"/>
  <c r="L6949" i="3"/>
  <c r="M6949" i="3" s="1"/>
  <c r="O6949" i="3"/>
  <c r="P6949" i="3"/>
  <c r="Q6949" i="3"/>
  <c r="T6949" i="3"/>
  <c r="N6949" i="3" s="1"/>
  <c r="U6949" i="3"/>
  <c r="S6949" i="3" s="1"/>
  <c r="V6949" i="3"/>
  <c r="E6950" i="3"/>
  <c r="F6950" i="3"/>
  <c r="K6950" i="3"/>
  <c r="L6950" i="3"/>
  <c r="N6950" i="3"/>
  <c r="O6950" i="3"/>
  <c r="P6950" i="3"/>
  <c r="Q6950" i="3"/>
  <c r="S6950" i="3"/>
  <c r="M6950" i="3" s="1"/>
  <c r="T6950" i="3"/>
  <c r="U6950" i="3"/>
  <c r="V6950" i="3"/>
  <c r="E6951" i="3"/>
  <c r="K6951" i="3" s="1"/>
  <c r="F6951" i="3"/>
  <c r="L6951" i="3"/>
  <c r="N6951" i="3" s="1"/>
  <c r="M6951" i="3"/>
  <c r="O6951" i="3"/>
  <c r="P6951" i="3"/>
  <c r="Q6951" i="3"/>
  <c r="S6951" i="3"/>
  <c r="U6951" i="3"/>
  <c r="T6951" i="3" s="1"/>
  <c r="V6951" i="3"/>
  <c r="E6952" i="3"/>
  <c r="Q6952" i="3" s="1"/>
  <c r="K6952" i="3"/>
  <c r="L6952" i="3"/>
  <c r="O6952" i="3"/>
  <c r="P6952" i="3"/>
  <c r="U6952" i="3"/>
  <c r="S6952" i="3" s="1"/>
  <c r="V6952" i="3"/>
  <c r="E6953" i="3"/>
  <c r="Q6953" i="3" s="1"/>
  <c r="F6953" i="3"/>
  <c r="K6953" i="3"/>
  <c r="L6953" i="3"/>
  <c r="O6953" i="3"/>
  <c r="P6953" i="3"/>
  <c r="U6953" i="3"/>
  <c r="S6953" i="3" s="1"/>
  <c r="V6953" i="3"/>
  <c r="E6954" i="3"/>
  <c r="Q6954" i="3" s="1"/>
  <c r="F6954" i="3"/>
  <c r="L6954" i="3"/>
  <c r="N6954" i="3"/>
  <c r="O6954" i="3"/>
  <c r="P6954" i="3"/>
  <c r="S6954" i="3"/>
  <c r="M6954" i="3" s="1"/>
  <c r="T6954" i="3"/>
  <c r="U6954" i="3"/>
  <c r="V6954" i="3"/>
  <c r="E6955" i="3"/>
  <c r="L6955" i="3"/>
  <c r="O6955" i="3"/>
  <c r="P6955" i="3"/>
  <c r="U6955" i="3"/>
  <c r="S6955" i="3" s="1"/>
  <c r="M6955" i="3" s="1"/>
  <c r="V6955" i="3"/>
  <c r="E6956" i="3"/>
  <c r="F6956" i="3" s="1"/>
  <c r="L6956" i="3"/>
  <c r="O6956" i="3"/>
  <c r="P6956" i="3"/>
  <c r="Q6956" i="3"/>
  <c r="U6956" i="3"/>
  <c r="V6956" i="3"/>
  <c r="E6957" i="3"/>
  <c r="F6957" i="3"/>
  <c r="K6957" i="3"/>
  <c r="L6957" i="3"/>
  <c r="M6957" i="3" s="1"/>
  <c r="O6957" i="3"/>
  <c r="P6957" i="3"/>
  <c r="Q6957" i="3"/>
  <c r="S6957" i="3"/>
  <c r="T6957" i="3"/>
  <c r="U6957" i="3"/>
  <c r="V6957" i="3"/>
  <c r="E6958" i="3"/>
  <c r="F6958" i="3"/>
  <c r="K6958" i="3"/>
  <c r="L6958" i="3"/>
  <c r="O6958" i="3"/>
  <c r="P6958" i="3"/>
  <c r="Q6958" i="3"/>
  <c r="S6958" i="3"/>
  <c r="M6958" i="3" s="1"/>
  <c r="T6958" i="3"/>
  <c r="N6958" i="3" s="1"/>
  <c r="U6958" i="3"/>
  <c r="V6958" i="3"/>
  <c r="E6959" i="3"/>
  <c r="Q6959" i="3" s="1"/>
  <c r="L6959" i="3"/>
  <c r="O6959" i="3"/>
  <c r="P6959" i="3"/>
  <c r="S6959" i="3"/>
  <c r="M6959" i="3" s="1"/>
  <c r="U6959" i="3"/>
  <c r="T6959" i="3" s="1"/>
  <c r="N6959" i="3" s="1"/>
  <c r="V6959" i="3"/>
  <c r="E6960" i="3"/>
  <c r="F6960" i="3" s="1"/>
  <c r="L6960" i="3"/>
  <c r="O6960" i="3"/>
  <c r="P6960" i="3"/>
  <c r="Q6960" i="3"/>
  <c r="U6960" i="3"/>
  <c r="V6960" i="3"/>
  <c r="E6961" i="3"/>
  <c r="F6961" i="3"/>
  <c r="K6961" i="3"/>
  <c r="L6961" i="3"/>
  <c r="N6961" i="3"/>
  <c r="O6961" i="3"/>
  <c r="P6961" i="3"/>
  <c r="Q6961" i="3"/>
  <c r="T6961" i="3"/>
  <c r="U6961" i="3"/>
  <c r="S6961" i="3" s="1"/>
  <c r="V6961" i="3"/>
  <c r="E6962" i="3"/>
  <c r="F6962" i="3"/>
  <c r="K6962" i="3"/>
  <c r="L6962" i="3"/>
  <c r="M6962" i="3"/>
  <c r="N6962" i="3"/>
  <c r="O6962" i="3"/>
  <c r="P6962" i="3"/>
  <c r="Q6962" i="3"/>
  <c r="S6962" i="3"/>
  <c r="T6962" i="3"/>
  <c r="U6962" i="3"/>
  <c r="V6962" i="3"/>
  <c r="E6963" i="3"/>
  <c r="K6963" i="3" s="1"/>
  <c r="F6963" i="3"/>
  <c r="L6963" i="3"/>
  <c r="O6963" i="3"/>
  <c r="P6963" i="3"/>
  <c r="Q6963" i="3"/>
  <c r="S6963" i="3"/>
  <c r="U6963" i="3"/>
  <c r="T6963" i="3" s="1"/>
  <c r="V6963" i="3"/>
  <c r="E6964" i="3"/>
  <c r="Q6964" i="3" s="1"/>
  <c r="K6964" i="3"/>
  <c r="L6964" i="3"/>
  <c r="O6964" i="3"/>
  <c r="P6964" i="3"/>
  <c r="U6964" i="3"/>
  <c r="S6964" i="3" s="1"/>
  <c r="V6964" i="3"/>
  <c r="E6965" i="3"/>
  <c r="Q6965" i="3" s="1"/>
  <c r="F6965" i="3"/>
  <c r="K6965" i="3"/>
  <c r="L6965" i="3"/>
  <c r="O6965" i="3"/>
  <c r="P6965" i="3"/>
  <c r="U6965" i="3"/>
  <c r="S6965" i="3" s="1"/>
  <c r="V6965" i="3"/>
  <c r="E6966" i="3"/>
  <c r="F6966" i="3"/>
  <c r="L6966" i="3"/>
  <c r="N6966" i="3"/>
  <c r="O6966" i="3"/>
  <c r="P6966" i="3"/>
  <c r="S6966" i="3"/>
  <c r="M6966" i="3" s="1"/>
  <c r="T6966" i="3"/>
  <c r="U6966" i="3"/>
  <c r="V6966" i="3"/>
  <c r="E6967" i="3"/>
  <c r="L6967" i="3"/>
  <c r="O6967" i="3"/>
  <c r="P6967" i="3"/>
  <c r="U6967" i="3"/>
  <c r="V6967" i="3"/>
  <c r="E6968" i="3"/>
  <c r="F6968" i="3" s="1"/>
  <c r="L6968" i="3"/>
  <c r="O6968" i="3"/>
  <c r="P6968" i="3"/>
  <c r="Q6968" i="3"/>
  <c r="U6968" i="3"/>
  <c r="S6968" i="3" s="1"/>
  <c r="V6968" i="3"/>
  <c r="E6969" i="3"/>
  <c r="F6969" i="3"/>
  <c r="K6969" i="3"/>
  <c r="L6969" i="3"/>
  <c r="O6969" i="3"/>
  <c r="P6969" i="3"/>
  <c r="Q6969" i="3"/>
  <c r="S6969" i="3"/>
  <c r="T6969" i="3"/>
  <c r="U6969" i="3"/>
  <c r="V6969" i="3"/>
  <c r="E6970" i="3"/>
  <c r="F6970" i="3"/>
  <c r="K6970" i="3"/>
  <c r="L6970" i="3"/>
  <c r="O6970" i="3"/>
  <c r="P6970" i="3"/>
  <c r="Q6970" i="3"/>
  <c r="S6970" i="3"/>
  <c r="M6970" i="3" s="1"/>
  <c r="T6970" i="3"/>
  <c r="N6970" i="3" s="1"/>
  <c r="U6970" i="3"/>
  <c r="V6970" i="3"/>
  <c r="E6971" i="3"/>
  <c r="L6971" i="3"/>
  <c r="O6971" i="3"/>
  <c r="P6971" i="3"/>
  <c r="S6971" i="3"/>
  <c r="M6971" i="3" s="1"/>
  <c r="U6971" i="3"/>
  <c r="T6971" i="3" s="1"/>
  <c r="N6971" i="3" s="1"/>
  <c r="V6971" i="3"/>
  <c r="E6972" i="3"/>
  <c r="F6972" i="3" s="1"/>
  <c r="L6972" i="3"/>
  <c r="O6972" i="3"/>
  <c r="P6972" i="3"/>
  <c r="Q6972" i="3"/>
  <c r="U6972" i="3"/>
  <c r="V6972" i="3"/>
  <c r="E6973" i="3"/>
  <c r="F6973" i="3"/>
  <c r="K6973" i="3"/>
  <c r="L6973" i="3"/>
  <c r="N6973" i="3"/>
  <c r="O6973" i="3"/>
  <c r="P6973" i="3"/>
  <c r="Q6973" i="3"/>
  <c r="T6973" i="3"/>
  <c r="U6973" i="3"/>
  <c r="S6973" i="3" s="1"/>
  <c r="V6973" i="3"/>
  <c r="E6974" i="3"/>
  <c r="F6974" i="3"/>
  <c r="K6974" i="3"/>
  <c r="L6974" i="3"/>
  <c r="N6974" i="3"/>
  <c r="O6974" i="3"/>
  <c r="P6974" i="3"/>
  <c r="Q6974" i="3"/>
  <c r="S6974" i="3"/>
  <c r="M6974" i="3" s="1"/>
  <c r="T6974" i="3"/>
  <c r="U6974" i="3"/>
  <c r="V6974" i="3"/>
  <c r="E6975" i="3"/>
  <c r="K6975" i="3" s="1"/>
  <c r="F6975" i="3"/>
  <c r="L6975" i="3"/>
  <c r="N6975" i="3" s="1"/>
  <c r="O6975" i="3"/>
  <c r="P6975" i="3"/>
  <c r="Q6975" i="3"/>
  <c r="S6975" i="3"/>
  <c r="U6975" i="3"/>
  <c r="T6975" i="3" s="1"/>
  <c r="V6975" i="3"/>
  <c r="E6976" i="3"/>
  <c r="Q6976" i="3" s="1"/>
  <c r="K6976" i="3"/>
  <c r="L6976" i="3"/>
  <c r="O6976" i="3"/>
  <c r="P6976" i="3"/>
  <c r="U6976" i="3"/>
  <c r="S6976" i="3" s="1"/>
  <c r="V6976" i="3"/>
  <c r="E6977" i="3"/>
  <c r="Q6977" i="3" s="1"/>
  <c r="F6977" i="3"/>
  <c r="K6977" i="3"/>
  <c r="L6977" i="3"/>
  <c r="O6977" i="3"/>
  <c r="P6977" i="3"/>
  <c r="U6977" i="3"/>
  <c r="S6977" i="3" s="1"/>
  <c r="V6977" i="3"/>
  <c r="E6978" i="3"/>
  <c r="F6978" i="3" s="1"/>
  <c r="L6978" i="3"/>
  <c r="N6978" i="3"/>
  <c r="O6978" i="3"/>
  <c r="P6978" i="3"/>
  <c r="S6978" i="3"/>
  <c r="M6978" i="3" s="1"/>
  <c r="T6978" i="3"/>
  <c r="U6978" i="3"/>
  <c r="V6978" i="3"/>
  <c r="E6979" i="3"/>
  <c r="L6979" i="3"/>
  <c r="O6979" i="3"/>
  <c r="P6979" i="3"/>
  <c r="U6979" i="3"/>
  <c r="V6979" i="3"/>
  <c r="E6980" i="3"/>
  <c r="F6980" i="3" s="1"/>
  <c r="L6980" i="3"/>
  <c r="O6980" i="3"/>
  <c r="P6980" i="3"/>
  <c r="Q6980" i="3"/>
  <c r="T6980" i="3"/>
  <c r="U6980" i="3"/>
  <c r="S6980" i="3" s="1"/>
  <c r="V6980" i="3"/>
  <c r="E6981" i="3"/>
  <c r="F6981" i="3"/>
  <c r="K6981" i="3"/>
  <c r="L6981" i="3"/>
  <c r="O6981" i="3"/>
  <c r="P6981" i="3"/>
  <c r="Q6981" i="3"/>
  <c r="S6981" i="3"/>
  <c r="T6981" i="3"/>
  <c r="U6981" i="3"/>
  <c r="V6981" i="3"/>
  <c r="E6982" i="3"/>
  <c r="F6982" i="3"/>
  <c r="K6982" i="3"/>
  <c r="L6982" i="3"/>
  <c r="O6982" i="3"/>
  <c r="P6982" i="3"/>
  <c r="Q6982" i="3"/>
  <c r="S6982" i="3"/>
  <c r="M6982" i="3" s="1"/>
  <c r="T6982" i="3"/>
  <c r="N6982" i="3" s="1"/>
  <c r="U6982" i="3"/>
  <c r="V6982" i="3"/>
  <c r="E6983" i="3"/>
  <c r="L6983" i="3"/>
  <c r="O6983" i="3"/>
  <c r="P6983" i="3"/>
  <c r="S6983" i="3"/>
  <c r="M6983" i="3" s="1"/>
  <c r="U6983" i="3"/>
  <c r="T6983" i="3" s="1"/>
  <c r="N6983" i="3" s="1"/>
  <c r="V6983" i="3"/>
  <c r="E6984" i="3"/>
  <c r="F6984" i="3" s="1"/>
  <c r="L6984" i="3"/>
  <c r="O6984" i="3"/>
  <c r="P6984" i="3"/>
  <c r="Q6984" i="3"/>
  <c r="U6984" i="3"/>
  <c r="V6984" i="3"/>
  <c r="E6985" i="3"/>
  <c r="F6985" i="3"/>
  <c r="K6985" i="3"/>
  <c r="L6985" i="3"/>
  <c r="M6985" i="3" s="1"/>
  <c r="O6985" i="3"/>
  <c r="P6985" i="3"/>
  <c r="Q6985" i="3"/>
  <c r="T6985" i="3"/>
  <c r="N6985" i="3" s="1"/>
  <c r="U6985" i="3"/>
  <c r="S6985" i="3" s="1"/>
  <c r="V6985" i="3"/>
  <c r="E6986" i="3"/>
  <c r="F6986" i="3"/>
  <c r="K6986" i="3"/>
  <c r="L6986" i="3"/>
  <c r="N6986" i="3"/>
  <c r="O6986" i="3"/>
  <c r="P6986" i="3"/>
  <c r="Q6986" i="3"/>
  <c r="S6986" i="3"/>
  <c r="M6986" i="3" s="1"/>
  <c r="T6986" i="3"/>
  <c r="U6986" i="3"/>
  <c r="V6986" i="3"/>
  <c r="E6987" i="3"/>
  <c r="K6987" i="3" s="1"/>
  <c r="F6987" i="3"/>
  <c r="L6987" i="3"/>
  <c r="M6987" i="3"/>
  <c r="O6987" i="3"/>
  <c r="P6987" i="3"/>
  <c r="Q6987" i="3"/>
  <c r="S6987" i="3"/>
  <c r="U6987" i="3"/>
  <c r="T6987" i="3" s="1"/>
  <c r="V6987" i="3"/>
  <c r="E6988" i="3"/>
  <c r="Q6988" i="3" s="1"/>
  <c r="K6988" i="3"/>
  <c r="L6988" i="3"/>
  <c r="O6988" i="3"/>
  <c r="P6988" i="3"/>
  <c r="U6988" i="3"/>
  <c r="S6988" i="3" s="1"/>
  <c r="V6988" i="3"/>
  <c r="E6989" i="3"/>
  <c r="Q6989" i="3" s="1"/>
  <c r="F6989" i="3"/>
  <c r="K6989" i="3"/>
  <c r="L6989" i="3"/>
  <c r="M6989" i="3" s="1"/>
  <c r="O6989" i="3"/>
  <c r="P6989" i="3"/>
  <c r="U6989" i="3"/>
  <c r="S6989" i="3" s="1"/>
  <c r="V6989" i="3"/>
  <c r="E6990" i="3"/>
  <c r="F6990" i="3" s="1"/>
  <c r="L6990" i="3"/>
  <c r="N6990" i="3"/>
  <c r="O6990" i="3"/>
  <c r="P6990" i="3"/>
  <c r="S6990" i="3"/>
  <c r="M6990" i="3" s="1"/>
  <c r="T6990" i="3"/>
  <c r="U6990" i="3"/>
  <c r="V6990" i="3"/>
  <c r="E6991" i="3"/>
  <c r="L6991" i="3"/>
  <c r="O6991" i="3"/>
  <c r="P6991" i="3"/>
  <c r="U6991" i="3"/>
  <c r="V6991" i="3"/>
  <c r="E6992" i="3"/>
  <c r="F6992" i="3" s="1"/>
  <c r="L6992" i="3"/>
  <c r="O6992" i="3"/>
  <c r="P6992" i="3"/>
  <c r="Q6992" i="3"/>
  <c r="T6992" i="3"/>
  <c r="U6992" i="3"/>
  <c r="S6992" i="3" s="1"/>
  <c r="V6992" i="3"/>
  <c r="E6993" i="3"/>
  <c r="F6993" i="3"/>
  <c r="K6993" i="3"/>
  <c r="L6993" i="3"/>
  <c r="O6993" i="3"/>
  <c r="P6993" i="3"/>
  <c r="Q6993" i="3"/>
  <c r="S6993" i="3"/>
  <c r="T6993" i="3"/>
  <c r="U6993" i="3"/>
  <c r="V6993" i="3"/>
  <c r="E6994" i="3"/>
  <c r="F6994" i="3"/>
  <c r="K6994" i="3"/>
  <c r="L6994" i="3"/>
  <c r="O6994" i="3"/>
  <c r="P6994" i="3"/>
  <c r="Q6994" i="3"/>
  <c r="S6994" i="3"/>
  <c r="M6994" i="3" s="1"/>
  <c r="T6994" i="3"/>
  <c r="N6994" i="3" s="1"/>
  <c r="U6994" i="3"/>
  <c r="V6994" i="3"/>
  <c r="E6995" i="3"/>
  <c r="L6995" i="3"/>
  <c r="O6995" i="3"/>
  <c r="P6995" i="3"/>
  <c r="Q6995" i="3"/>
  <c r="S6995" i="3"/>
  <c r="M6995" i="3" s="1"/>
  <c r="U6995" i="3"/>
  <c r="T6995" i="3" s="1"/>
  <c r="N6995" i="3" s="1"/>
  <c r="V6995" i="3"/>
  <c r="E6996" i="3"/>
  <c r="F6996" i="3" s="1"/>
  <c r="L6996" i="3"/>
  <c r="O6996" i="3"/>
  <c r="P6996" i="3"/>
  <c r="Q6996" i="3"/>
  <c r="U6996" i="3"/>
  <c r="V6996" i="3"/>
  <c r="E6997" i="3"/>
  <c r="F6997" i="3"/>
  <c r="K6997" i="3"/>
  <c r="L6997" i="3"/>
  <c r="M6997" i="3" s="1"/>
  <c r="O6997" i="3"/>
  <c r="P6997" i="3"/>
  <c r="Q6997" i="3"/>
  <c r="T6997" i="3"/>
  <c r="N6997" i="3" s="1"/>
  <c r="U6997" i="3"/>
  <c r="S6997" i="3" s="1"/>
  <c r="V6997" i="3"/>
  <c r="E6998" i="3"/>
  <c r="F6998" i="3"/>
  <c r="K6998" i="3"/>
  <c r="L6998" i="3"/>
  <c r="M6998" i="3"/>
  <c r="N6998" i="3"/>
  <c r="O6998" i="3"/>
  <c r="P6998" i="3"/>
  <c r="Q6998" i="3"/>
  <c r="S6998" i="3"/>
  <c r="T6998" i="3"/>
  <c r="U6998" i="3"/>
  <c r="V6998" i="3"/>
  <c r="E6999" i="3"/>
  <c r="K6999" i="3" s="1"/>
  <c r="F6999" i="3"/>
  <c r="L6999" i="3"/>
  <c r="M6999" i="3"/>
  <c r="O6999" i="3"/>
  <c r="P6999" i="3"/>
  <c r="Q6999" i="3"/>
  <c r="S6999" i="3"/>
  <c r="U6999" i="3"/>
  <c r="T6999" i="3" s="1"/>
  <c r="V6999" i="3"/>
  <c r="E7000" i="3"/>
  <c r="K7000" i="3" s="1"/>
  <c r="L7000" i="3"/>
  <c r="O7000" i="3"/>
  <c r="P7000" i="3"/>
  <c r="U7000" i="3"/>
  <c r="S7000" i="3" s="1"/>
  <c r="V7000" i="3"/>
  <c r="E7001" i="3"/>
  <c r="Q7001" i="3" s="1"/>
  <c r="F7001" i="3"/>
  <c r="K7001" i="3"/>
  <c r="L7001" i="3"/>
  <c r="O7001" i="3"/>
  <c r="P7001" i="3"/>
  <c r="U7001" i="3"/>
  <c r="V7001" i="3"/>
  <c r="E7002" i="3"/>
  <c r="F7002" i="3" s="1"/>
  <c r="L7002" i="3"/>
  <c r="O7002" i="3"/>
  <c r="P7002" i="3"/>
  <c r="S7002" i="3"/>
  <c r="M7002" i="3" s="1"/>
  <c r="T7002" i="3"/>
  <c r="N7002" i="3" s="1"/>
  <c r="U7002" i="3"/>
  <c r="V7002" i="3"/>
  <c r="E7003" i="3"/>
  <c r="L7003" i="3"/>
  <c r="O7003" i="3"/>
  <c r="P7003" i="3"/>
  <c r="U7003" i="3"/>
  <c r="V7003" i="3"/>
  <c r="E7004" i="3"/>
  <c r="F7004" i="3" s="1"/>
  <c r="L7004" i="3"/>
  <c r="O7004" i="3"/>
  <c r="P7004" i="3"/>
  <c r="Q7004" i="3"/>
  <c r="U7004" i="3"/>
  <c r="S7004" i="3" s="1"/>
  <c r="V7004" i="3"/>
  <c r="E7005" i="3"/>
  <c r="F7005" i="3"/>
  <c r="K7005" i="3"/>
  <c r="L7005" i="3"/>
  <c r="M7005" i="3" s="1"/>
  <c r="O7005" i="3"/>
  <c r="P7005" i="3"/>
  <c r="Q7005" i="3"/>
  <c r="S7005" i="3"/>
  <c r="T7005" i="3"/>
  <c r="U7005" i="3"/>
  <c r="V7005" i="3"/>
  <c r="E7006" i="3"/>
  <c r="F7006" i="3"/>
  <c r="K7006" i="3"/>
  <c r="L7006" i="3"/>
  <c r="O7006" i="3"/>
  <c r="P7006" i="3"/>
  <c r="Q7006" i="3"/>
  <c r="S7006" i="3"/>
  <c r="M7006" i="3" s="1"/>
  <c r="T7006" i="3"/>
  <c r="N7006" i="3" s="1"/>
  <c r="U7006" i="3"/>
  <c r="V7006" i="3"/>
  <c r="E7007" i="3"/>
  <c r="Q7007" i="3" s="1"/>
  <c r="L7007" i="3"/>
  <c r="N7007" i="3"/>
  <c r="O7007" i="3"/>
  <c r="P7007" i="3"/>
  <c r="S7007" i="3"/>
  <c r="M7007" i="3" s="1"/>
  <c r="U7007" i="3"/>
  <c r="T7007" i="3" s="1"/>
  <c r="V7007" i="3"/>
  <c r="E7008" i="3"/>
  <c r="F7008" i="3" s="1"/>
  <c r="L7008" i="3"/>
  <c r="O7008" i="3"/>
  <c r="P7008" i="3"/>
  <c r="Q7008" i="3"/>
  <c r="U7008" i="3"/>
  <c r="V7008" i="3"/>
  <c r="E7009" i="3"/>
  <c r="F7009" i="3"/>
  <c r="K7009" i="3"/>
  <c r="L7009" i="3"/>
  <c r="N7009" i="3"/>
  <c r="O7009" i="3"/>
  <c r="P7009" i="3"/>
  <c r="Q7009" i="3"/>
  <c r="T7009" i="3"/>
  <c r="U7009" i="3"/>
  <c r="S7009" i="3" s="1"/>
  <c r="V7009" i="3"/>
  <c r="E7010" i="3"/>
  <c r="F7010" i="3"/>
  <c r="K7010" i="3"/>
  <c r="L7010" i="3"/>
  <c r="N7010" i="3"/>
  <c r="O7010" i="3"/>
  <c r="P7010" i="3"/>
  <c r="Q7010" i="3"/>
  <c r="S7010" i="3"/>
  <c r="M7010" i="3" s="1"/>
  <c r="T7010" i="3"/>
  <c r="U7010" i="3"/>
  <c r="V7010" i="3"/>
  <c r="E7011" i="3"/>
  <c r="K7011" i="3" s="1"/>
  <c r="F7011" i="3"/>
  <c r="L7011" i="3"/>
  <c r="M7011" i="3" s="1"/>
  <c r="O7011" i="3"/>
  <c r="P7011" i="3"/>
  <c r="Q7011" i="3"/>
  <c r="S7011" i="3"/>
  <c r="U7011" i="3"/>
  <c r="T7011" i="3" s="1"/>
  <c r="V7011" i="3"/>
  <c r="E7012" i="3"/>
  <c r="L7012" i="3"/>
  <c r="M7012" i="3" s="1"/>
  <c r="O7012" i="3"/>
  <c r="P7012" i="3"/>
  <c r="U7012" i="3"/>
  <c r="S7012" i="3" s="1"/>
  <c r="V7012" i="3"/>
  <c r="E7013" i="3"/>
  <c r="Q7013" i="3" s="1"/>
  <c r="F7013" i="3"/>
  <c r="K7013" i="3"/>
  <c r="L7013" i="3"/>
  <c r="O7013" i="3"/>
  <c r="P7013" i="3"/>
  <c r="U7013" i="3"/>
  <c r="V7013" i="3"/>
  <c r="E7014" i="3"/>
  <c r="Q7014" i="3" s="1"/>
  <c r="F7014" i="3"/>
  <c r="L7014" i="3"/>
  <c r="O7014" i="3"/>
  <c r="P7014" i="3"/>
  <c r="S7014" i="3"/>
  <c r="M7014" i="3" s="1"/>
  <c r="T7014" i="3"/>
  <c r="N7014" i="3" s="1"/>
  <c r="U7014" i="3"/>
  <c r="V7014" i="3"/>
  <c r="E7015" i="3"/>
  <c r="F7015" i="3" s="1"/>
  <c r="L7015" i="3"/>
  <c r="O7015" i="3"/>
  <c r="P7015" i="3"/>
  <c r="U7015" i="3"/>
  <c r="T7015" i="3" s="1"/>
  <c r="N7015" i="3" s="1"/>
  <c r="V7015" i="3"/>
  <c r="E7016" i="3"/>
  <c r="L7016" i="3"/>
  <c r="O7016" i="3"/>
  <c r="P7016" i="3"/>
  <c r="T7016" i="3"/>
  <c r="U7016" i="3"/>
  <c r="S7016" i="3" s="1"/>
  <c r="V7016" i="3"/>
  <c r="E7017" i="3"/>
  <c r="F7017" i="3"/>
  <c r="K7017" i="3"/>
  <c r="L7017" i="3"/>
  <c r="O7017" i="3"/>
  <c r="P7017" i="3"/>
  <c r="Q7017" i="3"/>
  <c r="S7017" i="3"/>
  <c r="U7017" i="3"/>
  <c r="T7017" i="3" s="1"/>
  <c r="V7017" i="3"/>
  <c r="E7018" i="3"/>
  <c r="F7018" i="3"/>
  <c r="K7018" i="3"/>
  <c r="L7018" i="3"/>
  <c r="O7018" i="3"/>
  <c r="P7018" i="3"/>
  <c r="Q7018" i="3"/>
  <c r="S7018" i="3"/>
  <c r="M7018" i="3" s="1"/>
  <c r="T7018" i="3"/>
  <c r="N7018" i="3" s="1"/>
  <c r="U7018" i="3"/>
  <c r="V7018" i="3"/>
  <c r="E7019" i="3"/>
  <c r="L7019" i="3"/>
  <c r="N7019" i="3"/>
  <c r="O7019" i="3"/>
  <c r="P7019" i="3"/>
  <c r="Q7019" i="3"/>
  <c r="S7019" i="3"/>
  <c r="M7019" i="3" s="1"/>
  <c r="U7019" i="3"/>
  <c r="T7019" i="3" s="1"/>
  <c r="V7019" i="3"/>
  <c r="E7020" i="3"/>
  <c r="F7020" i="3" s="1"/>
  <c r="L7020" i="3"/>
  <c r="O7020" i="3"/>
  <c r="P7020" i="3"/>
  <c r="Q7020" i="3"/>
  <c r="U7020" i="3"/>
  <c r="V7020" i="3"/>
  <c r="E7021" i="3"/>
  <c r="F7021" i="3"/>
  <c r="K7021" i="3"/>
  <c r="L7021" i="3"/>
  <c r="N7021" i="3" s="1"/>
  <c r="O7021" i="3"/>
  <c r="P7021" i="3"/>
  <c r="Q7021" i="3"/>
  <c r="T7021" i="3"/>
  <c r="U7021" i="3"/>
  <c r="S7021" i="3" s="1"/>
  <c r="V7021" i="3"/>
  <c r="E7022" i="3"/>
  <c r="F7022" i="3"/>
  <c r="K7022" i="3"/>
  <c r="L7022" i="3"/>
  <c r="M7022" i="3"/>
  <c r="N7022" i="3"/>
  <c r="O7022" i="3"/>
  <c r="P7022" i="3"/>
  <c r="Q7022" i="3"/>
  <c r="S7022" i="3"/>
  <c r="T7022" i="3"/>
  <c r="U7022" i="3"/>
  <c r="V7022" i="3"/>
  <c r="E7023" i="3"/>
  <c r="K7023" i="3" s="1"/>
  <c r="F7023" i="3"/>
  <c r="L7023" i="3"/>
  <c r="N7023" i="3" s="1"/>
  <c r="M7023" i="3"/>
  <c r="O7023" i="3"/>
  <c r="P7023" i="3"/>
  <c r="Q7023" i="3"/>
  <c r="S7023" i="3"/>
  <c r="U7023" i="3"/>
  <c r="T7023" i="3" s="1"/>
  <c r="V7023" i="3"/>
  <c r="E7024" i="3"/>
  <c r="K7024" i="3" s="1"/>
  <c r="L7024" i="3"/>
  <c r="O7024" i="3"/>
  <c r="P7024" i="3"/>
  <c r="U7024" i="3"/>
  <c r="S7024" i="3" s="1"/>
  <c r="V7024" i="3"/>
  <c r="E7025" i="3"/>
  <c r="Q7025" i="3" s="1"/>
  <c r="F7025" i="3"/>
  <c r="K7025" i="3"/>
  <c r="L7025" i="3"/>
  <c r="O7025" i="3"/>
  <c r="P7025" i="3"/>
  <c r="U7025" i="3"/>
  <c r="V7025" i="3"/>
  <c r="E7026" i="3"/>
  <c r="Q7026" i="3" s="1"/>
  <c r="L7026" i="3"/>
  <c r="O7026" i="3"/>
  <c r="P7026" i="3"/>
  <c r="S7026" i="3"/>
  <c r="M7026" i="3" s="1"/>
  <c r="T7026" i="3"/>
  <c r="N7026" i="3" s="1"/>
  <c r="U7026" i="3"/>
  <c r="V7026" i="3"/>
  <c r="E7027" i="3"/>
  <c r="F7027" i="3"/>
  <c r="L7027" i="3"/>
  <c r="O7027" i="3"/>
  <c r="P7027" i="3"/>
  <c r="U7027" i="3"/>
  <c r="T7027" i="3" s="1"/>
  <c r="N7027" i="3" s="1"/>
  <c r="V7027" i="3"/>
  <c r="E7028" i="3"/>
  <c r="L7028" i="3"/>
  <c r="O7028" i="3"/>
  <c r="P7028" i="3"/>
  <c r="T7028" i="3"/>
  <c r="U7028" i="3"/>
  <c r="S7028" i="3" s="1"/>
  <c r="V7028" i="3"/>
  <c r="E7029" i="3"/>
  <c r="F7029" i="3"/>
  <c r="K7029" i="3"/>
  <c r="L7029" i="3"/>
  <c r="O7029" i="3"/>
  <c r="P7029" i="3"/>
  <c r="Q7029" i="3"/>
  <c r="T7029" i="3"/>
  <c r="U7029" i="3"/>
  <c r="S7029" i="3" s="1"/>
  <c r="V7029" i="3"/>
  <c r="E7030" i="3"/>
  <c r="F7030" i="3"/>
  <c r="K7030" i="3"/>
  <c r="L7030" i="3"/>
  <c r="O7030" i="3"/>
  <c r="P7030" i="3"/>
  <c r="Q7030" i="3"/>
  <c r="S7030" i="3"/>
  <c r="M7030" i="3" s="1"/>
  <c r="T7030" i="3"/>
  <c r="N7030" i="3" s="1"/>
  <c r="U7030" i="3"/>
  <c r="V7030" i="3"/>
  <c r="E7031" i="3"/>
  <c r="L7031" i="3"/>
  <c r="O7031" i="3"/>
  <c r="P7031" i="3"/>
  <c r="Q7031" i="3"/>
  <c r="S7031" i="3"/>
  <c r="M7031" i="3" s="1"/>
  <c r="U7031" i="3"/>
  <c r="T7031" i="3" s="1"/>
  <c r="N7031" i="3" s="1"/>
  <c r="V7031" i="3"/>
  <c r="E7032" i="3"/>
  <c r="F7032" i="3" s="1"/>
  <c r="L7032" i="3"/>
  <c r="O7032" i="3"/>
  <c r="P7032" i="3"/>
  <c r="Q7032" i="3"/>
  <c r="U7032" i="3"/>
  <c r="S7032" i="3" s="1"/>
  <c r="M7032" i="3" s="1"/>
  <c r="V7032" i="3"/>
  <c r="E7033" i="3"/>
  <c r="F7033" i="3"/>
  <c r="K7033" i="3"/>
  <c r="L7033" i="3"/>
  <c r="O7033" i="3"/>
  <c r="P7033" i="3"/>
  <c r="Q7033" i="3"/>
  <c r="U7033" i="3"/>
  <c r="S7033" i="3" s="1"/>
  <c r="V7033" i="3"/>
  <c r="E7034" i="3"/>
  <c r="F7034" i="3"/>
  <c r="K7034" i="3"/>
  <c r="L7034" i="3"/>
  <c r="M7034" i="3"/>
  <c r="O7034" i="3"/>
  <c r="P7034" i="3"/>
  <c r="Q7034" i="3"/>
  <c r="S7034" i="3"/>
  <c r="T7034" i="3"/>
  <c r="N7034" i="3" s="1"/>
  <c r="U7034" i="3"/>
  <c r="V7034" i="3"/>
  <c r="E7035" i="3"/>
  <c r="K7035" i="3" s="1"/>
  <c r="F7035" i="3"/>
  <c r="L7035" i="3"/>
  <c r="N7035" i="3" s="1"/>
  <c r="M7035" i="3"/>
  <c r="O7035" i="3"/>
  <c r="P7035" i="3"/>
  <c r="S7035" i="3"/>
  <c r="U7035" i="3"/>
  <c r="T7035" i="3" s="1"/>
  <c r="V7035" i="3"/>
  <c r="E7036" i="3"/>
  <c r="F7036" i="3" s="1"/>
  <c r="L7036" i="3"/>
  <c r="O7036" i="3"/>
  <c r="P7036" i="3"/>
  <c r="U7036" i="3"/>
  <c r="V7036" i="3"/>
  <c r="E7037" i="3"/>
  <c r="Q7037" i="3" s="1"/>
  <c r="F7037" i="3"/>
  <c r="K7037" i="3"/>
  <c r="L7037" i="3"/>
  <c r="M7037" i="3" s="1"/>
  <c r="O7037" i="3"/>
  <c r="P7037" i="3"/>
  <c r="T7037" i="3"/>
  <c r="U7037" i="3"/>
  <c r="S7037" i="3" s="1"/>
  <c r="V7037" i="3"/>
  <c r="E7038" i="3"/>
  <c r="Q7038" i="3" s="1"/>
  <c r="L7038" i="3"/>
  <c r="N7038" i="3"/>
  <c r="O7038" i="3"/>
  <c r="P7038" i="3"/>
  <c r="S7038" i="3"/>
  <c r="M7038" i="3" s="1"/>
  <c r="T7038" i="3"/>
  <c r="U7038" i="3"/>
  <c r="V7038" i="3"/>
  <c r="E7039" i="3"/>
  <c r="K7039" i="3" s="1"/>
  <c r="L7039" i="3"/>
  <c r="N7039" i="3" s="1"/>
  <c r="O7039" i="3"/>
  <c r="P7039" i="3"/>
  <c r="Q7039" i="3"/>
  <c r="T7039" i="3"/>
  <c r="U7039" i="3"/>
  <c r="S7039" i="3" s="1"/>
  <c r="M7039" i="3" s="1"/>
  <c r="V7039" i="3"/>
  <c r="E7040" i="3"/>
  <c r="F7040" i="3" s="1"/>
  <c r="L7040" i="3"/>
  <c r="O7040" i="3"/>
  <c r="P7040" i="3"/>
  <c r="S7040" i="3"/>
  <c r="M7040" i="3" s="1"/>
  <c r="U7040" i="3"/>
  <c r="T7040" i="3" s="1"/>
  <c r="V7040" i="3"/>
  <c r="E7041" i="3"/>
  <c r="F7041" i="3"/>
  <c r="K7041" i="3"/>
  <c r="L7041" i="3"/>
  <c r="O7041" i="3"/>
  <c r="P7041" i="3"/>
  <c r="Q7041" i="3"/>
  <c r="T7041" i="3"/>
  <c r="U7041" i="3"/>
  <c r="S7041" i="3" s="1"/>
  <c r="V7041" i="3"/>
  <c r="E7042" i="3"/>
  <c r="F7042" i="3" s="1"/>
  <c r="L7042" i="3"/>
  <c r="O7042" i="3"/>
  <c r="P7042" i="3"/>
  <c r="Q7042" i="3"/>
  <c r="S7042" i="3"/>
  <c r="M7042" i="3" s="1"/>
  <c r="T7042" i="3"/>
  <c r="N7042" i="3" s="1"/>
  <c r="U7042" i="3"/>
  <c r="V7042" i="3"/>
  <c r="E7043" i="3"/>
  <c r="K7043" i="3" s="1"/>
  <c r="L7043" i="3"/>
  <c r="O7043" i="3"/>
  <c r="P7043" i="3"/>
  <c r="Q7043" i="3"/>
  <c r="U7043" i="3"/>
  <c r="V7043" i="3"/>
  <c r="E7044" i="3"/>
  <c r="L7044" i="3"/>
  <c r="M7044" i="3" s="1"/>
  <c r="O7044" i="3"/>
  <c r="P7044" i="3"/>
  <c r="Q7044" i="3"/>
  <c r="U7044" i="3"/>
  <c r="S7044" i="3" s="1"/>
  <c r="V7044" i="3"/>
  <c r="E7045" i="3"/>
  <c r="F7045" i="3"/>
  <c r="K7045" i="3"/>
  <c r="L7045" i="3"/>
  <c r="M7045" i="3" s="1"/>
  <c r="O7045" i="3"/>
  <c r="P7045" i="3"/>
  <c r="Q7045" i="3"/>
  <c r="S7045" i="3"/>
  <c r="T7045" i="3"/>
  <c r="U7045" i="3"/>
  <c r="V7045" i="3"/>
  <c r="E7046" i="3"/>
  <c r="F7046" i="3"/>
  <c r="K7046" i="3"/>
  <c r="L7046" i="3"/>
  <c r="N7046" i="3" s="1"/>
  <c r="O7046" i="3"/>
  <c r="P7046" i="3"/>
  <c r="Q7046" i="3"/>
  <c r="S7046" i="3"/>
  <c r="M7046" i="3" s="1"/>
  <c r="T7046" i="3"/>
  <c r="U7046" i="3"/>
  <c r="V7046" i="3"/>
  <c r="E7047" i="3"/>
  <c r="F7047" i="3" s="1"/>
  <c r="L7047" i="3"/>
  <c r="M7047" i="3" s="1"/>
  <c r="O7047" i="3"/>
  <c r="P7047" i="3"/>
  <c r="Q7047" i="3"/>
  <c r="S7047" i="3"/>
  <c r="U7047" i="3"/>
  <c r="T7047" i="3" s="1"/>
  <c r="V7047" i="3"/>
  <c r="E7048" i="3"/>
  <c r="F7048" i="3" s="1"/>
  <c r="L7048" i="3"/>
  <c r="O7048" i="3"/>
  <c r="P7048" i="3"/>
  <c r="U7048" i="3"/>
  <c r="V7048" i="3"/>
  <c r="E7049" i="3"/>
  <c r="L7049" i="3"/>
  <c r="M7049" i="3" s="1"/>
  <c r="O7049" i="3"/>
  <c r="P7049" i="3"/>
  <c r="S7049" i="3"/>
  <c r="T7049" i="3"/>
  <c r="U7049" i="3"/>
  <c r="V7049" i="3"/>
  <c r="E7050" i="3"/>
  <c r="F7050" i="3"/>
  <c r="K7050" i="3"/>
  <c r="L7050" i="3"/>
  <c r="O7050" i="3"/>
  <c r="P7050" i="3"/>
  <c r="Q7050" i="3"/>
  <c r="S7050" i="3"/>
  <c r="M7050" i="3" s="1"/>
  <c r="U7050" i="3"/>
  <c r="T7050" i="3" s="1"/>
  <c r="N7050" i="3" s="1"/>
  <c r="V7050" i="3"/>
  <c r="E7051" i="3"/>
  <c r="L7051" i="3"/>
  <c r="M7051" i="3" s="1"/>
  <c r="O7051" i="3"/>
  <c r="P7051" i="3"/>
  <c r="S7051" i="3"/>
  <c r="U7051" i="3"/>
  <c r="T7051" i="3" s="1"/>
  <c r="V7051" i="3"/>
  <c r="E7052" i="3"/>
  <c r="L7052" i="3"/>
  <c r="M7052" i="3" s="1"/>
  <c r="O7052" i="3"/>
  <c r="P7052" i="3"/>
  <c r="S7052" i="3"/>
  <c r="T7052" i="3"/>
  <c r="U7052" i="3"/>
  <c r="V7052" i="3"/>
  <c r="E7053" i="3"/>
  <c r="F7053" i="3"/>
  <c r="K7053" i="3"/>
  <c r="L7053" i="3"/>
  <c r="N7053" i="3" s="1"/>
  <c r="O7053" i="3"/>
  <c r="P7053" i="3"/>
  <c r="Q7053" i="3"/>
  <c r="T7053" i="3"/>
  <c r="U7053" i="3"/>
  <c r="S7053" i="3" s="1"/>
  <c r="V7053" i="3"/>
  <c r="E7054" i="3"/>
  <c r="F7054" i="3"/>
  <c r="K7054" i="3"/>
  <c r="L7054" i="3"/>
  <c r="O7054" i="3"/>
  <c r="P7054" i="3"/>
  <c r="Q7054" i="3"/>
  <c r="S7054" i="3"/>
  <c r="M7054" i="3" s="1"/>
  <c r="T7054" i="3"/>
  <c r="N7054" i="3" s="1"/>
  <c r="U7054" i="3"/>
  <c r="V7054" i="3"/>
  <c r="E7055" i="3"/>
  <c r="L7055" i="3"/>
  <c r="M7055" i="3" s="1"/>
  <c r="O7055" i="3"/>
  <c r="P7055" i="3"/>
  <c r="S7055" i="3"/>
  <c r="U7055" i="3"/>
  <c r="T7055" i="3" s="1"/>
  <c r="V7055" i="3"/>
  <c r="E7056" i="3"/>
  <c r="F7056" i="3" s="1"/>
  <c r="K7056" i="3"/>
  <c r="L7056" i="3"/>
  <c r="O7056" i="3"/>
  <c r="P7056" i="3"/>
  <c r="U7056" i="3"/>
  <c r="S7056" i="3" s="1"/>
  <c r="M7056" i="3" s="1"/>
  <c r="V7056" i="3"/>
  <c r="E7057" i="3"/>
  <c r="F7057" i="3"/>
  <c r="K7057" i="3"/>
  <c r="L7057" i="3"/>
  <c r="O7057" i="3"/>
  <c r="P7057" i="3"/>
  <c r="Q7057" i="3"/>
  <c r="T7057" i="3"/>
  <c r="N7057" i="3" s="1"/>
  <c r="U7057" i="3"/>
  <c r="S7057" i="3" s="1"/>
  <c r="M7057" i="3" s="1"/>
  <c r="V7057" i="3"/>
  <c r="E7058" i="3"/>
  <c r="F7058" i="3"/>
  <c r="K7058" i="3"/>
  <c r="L7058" i="3"/>
  <c r="M7058" i="3" s="1"/>
  <c r="O7058" i="3"/>
  <c r="P7058" i="3"/>
  <c r="Q7058" i="3"/>
  <c r="S7058" i="3"/>
  <c r="T7058" i="3"/>
  <c r="U7058" i="3"/>
  <c r="V7058" i="3"/>
  <c r="E7059" i="3"/>
  <c r="L7059" i="3"/>
  <c r="O7059" i="3"/>
  <c r="P7059" i="3"/>
  <c r="U7059" i="3"/>
  <c r="T7059" i="3" s="1"/>
  <c r="V7059" i="3"/>
  <c r="E7060" i="3"/>
  <c r="L7060" i="3"/>
  <c r="M7060" i="3" s="1"/>
  <c r="O7060" i="3"/>
  <c r="P7060" i="3"/>
  <c r="T7060" i="3"/>
  <c r="U7060" i="3"/>
  <c r="S7060" i="3" s="1"/>
  <c r="V7060" i="3"/>
  <c r="E7061" i="3"/>
  <c r="Q7061" i="3" s="1"/>
  <c r="F7061" i="3"/>
  <c r="K7061" i="3"/>
  <c r="L7061" i="3"/>
  <c r="O7061" i="3"/>
  <c r="P7061" i="3"/>
  <c r="U7061" i="3"/>
  <c r="S7061" i="3" s="1"/>
  <c r="V7061" i="3"/>
  <c r="E7062" i="3"/>
  <c r="Q7062" i="3" s="1"/>
  <c r="K7062" i="3"/>
  <c r="L7062" i="3"/>
  <c r="O7062" i="3"/>
  <c r="P7062" i="3"/>
  <c r="T7062" i="3"/>
  <c r="N7062" i="3" s="1"/>
  <c r="U7062" i="3"/>
  <c r="S7062" i="3" s="1"/>
  <c r="M7062" i="3" s="1"/>
  <c r="V7062" i="3"/>
  <c r="E7063" i="3"/>
  <c r="K7063" i="3" s="1"/>
  <c r="F7063" i="3"/>
  <c r="L7063" i="3"/>
  <c r="O7063" i="3"/>
  <c r="P7063" i="3"/>
  <c r="T7063" i="3"/>
  <c r="N7063" i="3" s="1"/>
  <c r="U7063" i="3"/>
  <c r="S7063" i="3" s="1"/>
  <c r="M7063" i="3" s="1"/>
  <c r="V7063" i="3"/>
  <c r="E7064" i="3"/>
  <c r="F7064" i="3" s="1"/>
  <c r="K7064" i="3"/>
  <c r="L7064" i="3"/>
  <c r="O7064" i="3"/>
  <c r="P7064" i="3"/>
  <c r="Q7064" i="3"/>
  <c r="U7064" i="3"/>
  <c r="S7064" i="3" s="1"/>
  <c r="M7064" i="3" s="1"/>
  <c r="V7064" i="3"/>
  <c r="E7065" i="3"/>
  <c r="F7065" i="3"/>
  <c r="K7065" i="3"/>
  <c r="L7065" i="3"/>
  <c r="O7065" i="3"/>
  <c r="P7065" i="3"/>
  <c r="Q7065" i="3"/>
  <c r="U7065" i="3"/>
  <c r="S7065" i="3" s="1"/>
  <c r="V7065" i="3"/>
  <c r="E7066" i="3"/>
  <c r="Q7066" i="3" s="1"/>
  <c r="K7066" i="3"/>
  <c r="L7066" i="3"/>
  <c r="O7066" i="3"/>
  <c r="P7066" i="3"/>
  <c r="T7066" i="3"/>
  <c r="N7066" i="3" s="1"/>
  <c r="U7066" i="3"/>
  <c r="S7066" i="3" s="1"/>
  <c r="M7066" i="3" s="1"/>
  <c r="V7066" i="3"/>
  <c r="E7067" i="3"/>
  <c r="K7067" i="3" s="1"/>
  <c r="F7067" i="3"/>
  <c r="L7067" i="3"/>
  <c r="O7067" i="3"/>
  <c r="P7067" i="3"/>
  <c r="T7067" i="3"/>
  <c r="N7067" i="3" s="1"/>
  <c r="U7067" i="3"/>
  <c r="S7067" i="3" s="1"/>
  <c r="M7067" i="3" s="1"/>
  <c r="V7067" i="3"/>
  <c r="E7068" i="3"/>
  <c r="F7068" i="3" s="1"/>
  <c r="K7068" i="3"/>
  <c r="L7068" i="3"/>
  <c r="N7068" i="3" s="1"/>
  <c r="O7068" i="3"/>
  <c r="P7068" i="3"/>
  <c r="T7068" i="3"/>
  <c r="U7068" i="3"/>
  <c r="S7068" i="3" s="1"/>
  <c r="M7068" i="3" s="1"/>
  <c r="V7068" i="3"/>
  <c r="E7069" i="3"/>
  <c r="F7069" i="3"/>
  <c r="K7069" i="3"/>
  <c r="L7069" i="3"/>
  <c r="M7069" i="3" s="1"/>
  <c r="O7069" i="3"/>
  <c r="P7069" i="3"/>
  <c r="Q7069" i="3"/>
  <c r="U7069" i="3"/>
  <c r="S7069" i="3" s="1"/>
  <c r="V7069" i="3"/>
  <c r="E7070" i="3"/>
  <c r="L7070" i="3"/>
  <c r="M7070" i="3" s="1"/>
  <c r="O7070" i="3"/>
  <c r="P7070" i="3"/>
  <c r="S7070" i="3"/>
  <c r="T7070" i="3"/>
  <c r="U7070" i="3"/>
  <c r="V7070" i="3"/>
  <c r="E7071" i="3"/>
  <c r="K7071" i="3" s="1"/>
  <c r="F7071" i="3"/>
  <c r="L7071" i="3"/>
  <c r="N7071" i="3" s="1"/>
  <c r="O7071" i="3"/>
  <c r="P7071" i="3"/>
  <c r="Q7071" i="3"/>
  <c r="S7071" i="3"/>
  <c r="M7071" i="3" s="1"/>
  <c r="U7071" i="3"/>
  <c r="T7071" i="3" s="1"/>
  <c r="V7071" i="3"/>
  <c r="E7072" i="3"/>
  <c r="K7072" i="3" s="1"/>
  <c r="F7072" i="3"/>
  <c r="L7072" i="3"/>
  <c r="N7072" i="3" s="1"/>
  <c r="M7072" i="3"/>
  <c r="O7072" i="3"/>
  <c r="P7072" i="3"/>
  <c r="Q7072" i="3"/>
  <c r="T7072" i="3"/>
  <c r="U7072" i="3"/>
  <c r="S7072" i="3" s="1"/>
  <c r="V7072" i="3"/>
  <c r="E7073" i="3"/>
  <c r="Q7073" i="3" s="1"/>
  <c r="F7073" i="3"/>
  <c r="L7073" i="3"/>
  <c r="N7073" i="3" s="1"/>
  <c r="O7073" i="3"/>
  <c r="P7073" i="3"/>
  <c r="S7073" i="3"/>
  <c r="M7073" i="3" s="1"/>
  <c r="T7073" i="3"/>
  <c r="U7073" i="3"/>
  <c r="V7073" i="3"/>
  <c r="E7074" i="3"/>
  <c r="K7074" i="3" s="1"/>
  <c r="F7074" i="3"/>
  <c r="L7074" i="3"/>
  <c r="O7074" i="3"/>
  <c r="P7074" i="3"/>
  <c r="Q7074" i="3"/>
  <c r="U7074" i="3"/>
  <c r="V7074" i="3"/>
  <c r="E7075" i="3"/>
  <c r="F7075" i="3" s="1"/>
  <c r="L7075" i="3"/>
  <c r="O7075" i="3"/>
  <c r="P7075" i="3"/>
  <c r="Q7075" i="3"/>
  <c r="T7075" i="3"/>
  <c r="U7075" i="3"/>
  <c r="S7075" i="3" s="1"/>
  <c r="V7075" i="3"/>
  <c r="E7076" i="3"/>
  <c r="F7076" i="3" s="1"/>
  <c r="L7076" i="3"/>
  <c r="O7076" i="3"/>
  <c r="P7076" i="3"/>
  <c r="Q7076" i="3"/>
  <c r="T7076" i="3"/>
  <c r="U7076" i="3"/>
  <c r="S7076" i="3" s="1"/>
  <c r="M7076" i="3" s="1"/>
  <c r="V7076" i="3"/>
  <c r="E7077" i="3"/>
  <c r="F7077" i="3" s="1"/>
  <c r="L7077" i="3"/>
  <c r="O7077" i="3"/>
  <c r="P7077" i="3"/>
  <c r="Q7077" i="3"/>
  <c r="T7077" i="3"/>
  <c r="N7077" i="3" s="1"/>
  <c r="U7077" i="3"/>
  <c r="S7077" i="3" s="1"/>
  <c r="V7077" i="3"/>
  <c r="E7078" i="3"/>
  <c r="F7078" i="3" s="1"/>
  <c r="L7078" i="3"/>
  <c r="O7078" i="3"/>
  <c r="P7078" i="3"/>
  <c r="S7078" i="3"/>
  <c r="M7078" i="3" s="1"/>
  <c r="U7078" i="3"/>
  <c r="T7078" i="3" s="1"/>
  <c r="N7078" i="3" s="1"/>
  <c r="V7078" i="3"/>
  <c r="E7079" i="3"/>
  <c r="K7079" i="3" s="1"/>
  <c r="F7079" i="3"/>
  <c r="L7079" i="3"/>
  <c r="O7079" i="3"/>
  <c r="P7079" i="3"/>
  <c r="Q7079" i="3"/>
  <c r="S7079" i="3"/>
  <c r="M7079" i="3" s="1"/>
  <c r="U7079" i="3"/>
  <c r="T7079" i="3" s="1"/>
  <c r="N7079" i="3" s="1"/>
  <c r="V7079" i="3"/>
  <c r="E7080" i="3"/>
  <c r="F7080" i="3" s="1"/>
  <c r="K7080" i="3"/>
  <c r="L7080" i="3"/>
  <c r="O7080" i="3"/>
  <c r="P7080" i="3"/>
  <c r="Q7080" i="3"/>
  <c r="S7080" i="3"/>
  <c r="M7080" i="3" s="1"/>
  <c r="U7080" i="3"/>
  <c r="T7080" i="3" s="1"/>
  <c r="N7080" i="3" s="1"/>
  <c r="V7080" i="3"/>
  <c r="E7081" i="3"/>
  <c r="F7081" i="3"/>
  <c r="K7081" i="3"/>
  <c r="L7081" i="3"/>
  <c r="M7081" i="3"/>
  <c r="O7081" i="3"/>
  <c r="P7081" i="3"/>
  <c r="Q7081" i="3"/>
  <c r="S7081" i="3"/>
  <c r="T7081" i="3"/>
  <c r="N7081" i="3" s="1"/>
  <c r="U7081" i="3"/>
  <c r="V7081" i="3"/>
  <c r="E7082" i="3"/>
  <c r="F7082" i="3" s="1"/>
  <c r="L7082" i="3"/>
  <c r="M7082" i="3" s="1"/>
  <c r="N7082" i="3"/>
  <c r="O7082" i="3"/>
  <c r="P7082" i="3"/>
  <c r="Q7082" i="3"/>
  <c r="S7082" i="3"/>
  <c r="T7082" i="3"/>
  <c r="U7082" i="3"/>
  <c r="V7082" i="3"/>
  <c r="E7083" i="3"/>
  <c r="F7083" i="3"/>
  <c r="K7083" i="3"/>
  <c r="L7083" i="3"/>
  <c r="N7083" i="3" s="1"/>
  <c r="M7083" i="3"/>
  <c r="O7083" i="3"/>
  <c r="P7083" i="3"/>
  <c r="Q7083" i="3"/>
  <c r="S7083" i="3"/>
  <c r="U7083" i="3"/>
  <c r="T7083" i="3" s="1"/>
  <c r="V7083" i="3"/>
  <c r="E7084" i="3"/>
  <c r="F7084" i="3"/>
  <c r="K7084" i="3"/>
  <c r="L7084" i="3"/>
  <c r="N7084" i="3" s="1"/>
  <c r="M7084" i="3"/>
  <c r="O7084" i="3"/>
  <c r="P7084" i="3"/>
  <c r="Q7084" i="3"/>
  <c r="T7084" i="3"/>
  <c r="U7084" i="3"/>
  <c r="S7084" i="3" s="1"/>
  <c r="V7084" i="3"/>
  <c r="E7085" i="3"/>
  <c r="Q7085" i="3" s="1"/>
  <c r="F7085" i="3"/>
  <c r="K7085" i="3"/>
  <c r="L7085" i="3"/>
  <c r="N7085" i="3" s="1"/>
  <c r="M7085" i="3"/>
  <c r="O7085" i="3"/>
  <c r="P7085" i="3"/>
  <c r="S7085" i="3"/>
  <c r="T7085" i="3"/>
  <c r="U7085" i="3"/>
  <c r="V7085" i="3"/>
  <c r="E7086" i="3"/>
  <c r="F7086" i="3"/>
  <c r="K7086" i="3"/>
  <c r="L7086" i="3"/>
  <c r="O7086" i="3"/>
  <c r="P7086" i="3"/>
  <c r="Q7086" i="3"/>
  <c r="U7086" i="3"/>
  <c r="S7086" i="3" s="1"/>
  <c r="M7086" i="3" s="1"/>
  <c r="V7086" i="3"/>
  <c r="E7087" i="3"/>
  <c r="F7087" i="3"/>
  <c r="K7087" i="3"/>
  <c r="L7087" i="3"/>
  <c r="M7087" i="3" s="1"/>
  <c r="N7087" i="3"/>
  <c r="O7087" i="3"/>
  <c r="P7087" i="3"/>
  <c r="Q7087" i="3"/>
  <c r="S7087" i="3"/>
  <c r="T7087" i="3"/>
  <c r="U7087" i="3"/>
  <c r="V7087" i="3"/>
  <c r="E7088" i="3"/>
  <c r="Q7088" i="3" s="1"/>
  <c r="K7088" i="3"/>
  <c r="L7088" i="3"/>
  <c r="M7088" i="3"/>
  <c r="O7088" i="3"/>
  <c r="P7088" i="3"/>
  <c r="S7088" i="3"/>
  <c r="T7088" i="3"/>
  <c r="U7088" i="3"/>
  <c r="V7088" i="3"/>
  <c r="E7089" i="3"/>
  <c r="Q7089" i="3" s="1"/>
  <c r="K7089" i="3"/>
  <c r="L7089" i="3"/>
  <c r="M7089" i="3" s="1"/>
  <c r="N7089" i="3"/>
  <c r="O7089" i="3"/>
  <c r="P7089" i="3"/>
  <c r="S7089" i="3"/>
  <c r="T7089" i="3"/>
  <c r="U7089" i="3"/>
  <c r="V7089" i="3"/>
  <c r="E7090" i="3"/>
  <c r="Q7090" i="3" s="1"/>
  <c r="K7090" i="3"/>
  <c r="L7090" i="3"/>
  <c r="M7090" i="3"/>
  <c r="O7090" i="3"/>
  <c r="P7090" i="3"/>
  <c r="S7090" i="3"/>
  <c r="U7090" i="3"/>
  <c r="T7090" i="3" s="1"/>
  <c r="N7090" i="3" s="1"/>
  <c r="V7090" i="3"/>
  <c r="E7091" i="3"/>
  <c r="K7091" i="3" s="1"/>
  <c r="F7091" i="3"/>
  <c r="L7091" i="3"/>
  <c r="M7091" i="3"/>
  <c r="O7091" i="3"/>
  <c r="P7091" i="3"/>
  <c r="S7091" i="3"/>
  <c r="U7091" i="3"/>
  <c r="T7091" i="3" s="1"/>
  <c r="N7091" i="3" s="1"/>
  <c r="V7091" i="3"/>
  <c r="E7092" i="3"/>
  <c r="F7092" i="3" s="1"/>
  <c r="K7092" i="3"/>
  <c r="L7092" i="3"/>
  <c r="M7092" i="3"/>
  <c r="O7092" i="3"/>
  <c r="P7092" i="3"/>
  <c r="U7092" i="3"/>
  <c r="S7092" i="3" s="1"/>
  <c r="V7092" i="3"/>
  <c r="E7093" i="3"/>
  <c r="F7093" i="3"/>
  <c r="K7093" i="3"/>
  <c r="L7093" i="3"/>
  <c r="O7093" i="3"/>
  <c r="P7093" i="3"/>
  <c r="Q7093" i="3"/>
  <c r="U7093" i="3"/>
  <c r="S7093" i="3" s="1"/>
  <c r="V7093" i="3"/>
  <c r="E7094" i="3"/>
  <c r="Q7094" i="3" s="1"/>
  <c r="K7094" i="3"/>
  <c r="L7094" i="3"/>
  <c r="N7094" i="3" s="1"/>
  <c r="M7094" i="3"/>
  <c r="O7094" i="3"/>
  <c r="P7094" i="3"/>
  <c r="S7094" i="3"/>
  <c r="T7094" i="3"/>
  <c r="U7094" i="3"/>
  <c r="V7094" i="3"/>
  <c r="E7095" i="3"/>
  <c r="F7095" i="3"/>
  <c r="K7095" i="3"/>
  <c r="L7095" i="3"/>
  <c r="M7095" i="3" s="1"/>
  <c r="O7095" i="3"/>
  <c r="P7095" i="3"/>
  <c r="Q7095" i="3"/>
  <c r="S7095" i="3"/>
  <c r="U7095" i="3"/>
  <c r="T7095" i="3" s="1"/>
  <c r="V7095" i="3"/>
  <c r="E7096" i="3"/>
  <c r="F7096" i="3"/>
  <c r="K7096" i="3"/>
  <c r="L7096" i="3"/>
  <c r="M7096" i="3" s="1"/>
  <c r="O7096" i="3"/>
  <c r="P7096" i="3"/>
  <c r="Q7096" i="3"/>
  <c r="T7096" i="3"/>
  <c r="U7096" i="3"/>
  <c r="S7096" i="3" s="1"/>
  <c r="V7096" i="3"/>
  <c r="E7097" i="3"/>
  <c r="Q7097" i="3" s="1"/>
  <c r="F7097" i="3"/>
  <c r="K7097" i="3"/>
  <c r="L7097" i="3"/>
  <c r="M7097" i="3" s="1"/>
  <c r="O7097" i="3"/>
  <c r="P7097" i="3"/>
  <c r="T7097" i="3"/>
  <c r="U7097" i="3"/>
  <c r="S7097" i="3" s="1"/>
  <c r="V7097" i="3"/>
  <c r="E7098" i="3"/>
  <c r="F7098" i="3"/>
  <c r="K7098" i="3"/>
  <c r="L7098" i="3"/>
  <c r="O7098" i="3"/>
  <c r="P7098" i="3"/>
  <c r="Q7098" i="3"/>
  <c r="U7098" i="3"/>
  <c r="S7098" i="3" s="1"/>
  <c r="V7098" i="3"/>
  <c r="E7099" i="3"/>
  <c r="L7099" i="3"/>
  <c r="M7099" i="3" s="1"/>
  <c r="O7099" i="3"/>
  <c r="P7099" i="3"/>
  <c r="S7099" i="3"/>
  <c r="T7099" i="3"/>
  <c r="N7099" i="3" s="1"/>
  <c r="U7099" i="3"/>
  <c r="V7099" i="3"/>
  <c r="E7100" i="3"/>
  <c r="K7100" i="3" s="1"/>
  <c r="F7100" i="3"/>
  <c r="L7100" i="3"/>
  <c r="O7100" i="3"/>
  <c r="P7100" i="3"/>
  <c r="Q7100" i="3"/>
  <c r="S7100" i="3"/>
  <c r="M7100" i="3" s="1"/>
  <c r="T7100" i="3"/>
  <c r="U7100" i="3"/>
  <c r="V7100" i="3"/>
  <c r="E7101" i="3"/>
  <c r="K7101" i="3" s="1"/>
  <c r="F7101" i="3"/>
  <c r="L7101" i="3"/>
  <c r="O7101" i="3"/>
  <c r="P7101" i="3"/>
  <c r="Q7101" i="3"/>
  <c r="S7101" i="3"/>
  <c r="T7101" i="3"/>
  <c r="N7101" i="3" s="1"/>
  <c r="U7101" i="3"/>
  <c r="V7101" i="3"/>
  <c r="E7102" i="3"/>
  <c r="K7102" i="3" s="1"/>
  <c r="F7102" i="3"/>
  <c r="L7102" i="3"/>
  <c r="O7102" i="3"/>
  <c r="P7102" i="3"/>
  <c r="Q7102" i="3"/>
  <c r="U7102" i="3"/>
  <c r="V7102" i="3"/>
  <c r="E7103" i="3"/>
  <c r="K7103" i="3" s="1"/>
  <c r="L7103" i="3"/>
  <c r="O7103" i="3"/>
  <c r="P7103" i="3"/>
  <c r="Q7103" i="3"/>
  <c r="U7103" i="3"/>
  <c r="V7103" i="3"/>
  <c r="E7104" i="3"/>
  <c r="F7104" i="3" s="1"/>
  <c r="L7104" i="3"/>
  <c r="O7104" i="3"/>
  <c r="P7104" i="3"/>
  <c r="Q7104" i="3"/>
  <c r="U7104" i="3"/>
  <c r="V7104" i="3"/>
  <c r="E7105" i="3"/>
  <c r="F7105" i="3"/>
  <c r="K7105" i="3"/>
  <c r="L7105" i="3"/>
  <c r="M7105" i="3" s="1"/>
  <c r="O7105" i="3"/>
  <c r="P7105" i="3"/>
  <c r="Q7105" i="3"/>
  <c r="T7105" i="3"/>
  <c r="N7105" i="3" s="1"/>
  <c r="U7105" i="3"/>
  <c r="S7105" i="3" s="1"/>
  <c r="V7105" i="3"/>
  <c r="E7106" i="3"/>
  <c r="F7106" i="3" s="1"/>
  <c r="K7106" i="3"/>
  <c r="L7106" i="3"/>
  <c r="N7106" i="3"/>
  <c r="O7106" i="3"/>
  <c r="P7106" i="3"/>
  <c r="S7106" i="3"/>
  <c r="M7106" i="3" s="1"/>
  <c r="T7106" i="3"/>
  <c r="U7106" i="3"/>
  <c r="V7106" i="3"/>
  <c r="E7107" i="3"/>
  <c r="K7107" i="3" s="1"/>
  <c r="F7107" i="3"/>
  <c r="L7107" i="3"/>
  <c r="N7107" i="3"/>
  <c r="O7107" i="3"/>
  <c r="P7107" i="3"/>
  <c r="Q7107" i="3"/>
  <c r="U7107" i="3"/>
  <c r="T7107" i="3" s="1"/>
  <c r="V7107" i="3"/>
  <c r="E7108" i="3"/>
  <c r="K7108" i="3" s="1"/>
  <c r="F7108" i="3"/>
  <c r="L7108" i="3"/>
  <c r="M7108" i="3"/>
  <c r="O7108" i="3"/>
  <c r="P7108" i="3"/>
  <c r="Q7108" i="3"/>
  <c r="U7108" i="3"/>
  <c r="S7108" i="3" s="1"/>
  <c r="V7108" i="3"/>
  <c r="E7109" i="3"/>
  <c r="Q7109" i="3" s="1"/>
  <c r="F7109" i="3"/>
  <c r="L7109" i="3"/>
  <c r="O7109" i="3"/>
  <c r="P7109" i="3"/>
  <c r="S7109" i="3"/>
  <c r="M7109" i="3" s="1"/>
  <c r="U7109" i="3"/>
  <c r="T7109" i="3" s="1"/>
  <c r="N7109" i="3" s="1"/>
  <c r="V7109" i="3"/>
  <c r="E7110" i="3"/>
  <c r="K7110" i="3" s="1"/>
  <c r="F7110" i="3"/>
  <c r="L7110" i="3"/>
  <c r="M7110" i="3"/>
  <c r="O7110" i="3"/>
  <c r="P7110" i="3"/>
  <c r="Q7110" i="3"/>
  <c r="S7110" i="3"/>
  <c r="T7110" i="3"/>
  <c r="N7110" i="3" s="1"/>
  <c r="U7110" i="3"/>
  <c r="V7110" i="3"/>
  <c r="E7111" i="3"/>
  <c r="F7111" i="3" s="1"/>
  <c r="K7111" i="3"/>
  <c r="L7111" i="3"/>
  <c r="M7111" i="3" s="1"/>
  <c r="N7111" i="3"/>
  <c r="O7111" i="3"/>
  <c r="P7111" i="3"/>
  <c r="Q7111" i="3"/>
  <c r="S7111" i="3"/>
  <c r="T7111" i="3"/>
  <c r="U7111" i="3"/>
  <c r="V7111" i="3"/>
  <c r="E7112" i="3"/>
  <c r="F7112" i="3"/>
  <c r="K7112" i="3"/>
  <c r="L7112" i="3"/>
  <c r="N7112" i="3" s="1"/>
  <c r="M7112" i="3"/>
  <c r="O7112" i="3"/>
  <c r="P7112" i="3"/>
  <c r="Q7112" i="3"/>
  <c r="S7112" i="3"/>
  <c r="T7112" i="3"/>
  <c r="U7112" i="3"/>
  <c r="V7112" i="3"/>
  <c r="E7113" i="3"/>
  <c r="F7113" i="3"/>
  <c r="K7113" i="3"/>
  <c r="L7113" i="3"/>
  <c r="N7113" i="3"/>
  <c r="O7113" i="3"/>
  <c r="P7113" i="3"/>
  <c r="Q7113" i="3"/>
  <c r="S7113" i="3"/>
  <c r="T7113" i="3"/>
  <c r="U7113" i="3"/>
  <c r="V7113" i="3"/>
  <c r="E7114" i="3"/>
  <c r="F7114" i="3"/>
  <c r="K7114" i="3"/>
  <c r="L7114" i="3"/>
  <c r="O7114" i="3"/>
  <c r="P7114" i="3"/>
  <c r="Q7114" i="3"/>
  <c r="U7114" i="3"/>
  <c r="S7114" i="3" s="1"/>
  <c r="M7114" i="3" s="1"/>
  <c r="V7114" i="3"/>
  <c r="E7115" i="3"/>
  <c r="K7115" i="3" s="1"/>
  <c r="F7115" i="3"/>
  <c r="L7115" i="3"/>
  <c r="O7115" i="3"/>
  <c r="P7115" i="3"/>
  <c r="Q7115" i="3"/>
  <c r="U7115" i="3"/>
  <c r="S7115" i="3" s="1"/>
  <c r="M7115" i="3" s="1"/>
  <c r="V7115" i="3"/>
  <c r="E7116" i="3"/>
  <c r="F7116" i="3" s="1"/>
  <c r="K7116" i="3"/>
  <c r="L7116" i="3"/>
  <c r="O7116" i="3"/>
  <c r="P7116" i="3"/>
  <c r="Q7116" i="3"/>
  <c r="U7116" i="3"/>
  <c r="S7116" i="3" s="1"/>
  <c r="M7116" i="3" s="1"/>
  <c r="V7116" i="3"/>
  <c r="E7117" i="3"/>
  <c r="F7117" i="3"/>
  <c r="K7117" i="3"/>
  <c r="L7117" i="3"/>
  <c r="M7117" i="3" s="1"/>
  <c r="N7117" i="3"/>
  <c r="O7117" i="3"/>
  <c r="P7117" i="3"/>
  <c r="Q7117" i="3"/>
  <c r="S7117" i="3"/>
  <c r="T7117" i="3"/>
  <c r="U7117" i="3"/>
  <c r="V7117" i="3"/>
  <c r="E7118" i="3"/>
  <c r="Q7118" i="3" s="1"/>
  <c r="K7118" i="3"/>
  <c r="L7118" i="3"/>
  <c r="M7118" i="3"/>
  <c r="N7118" i="3"/>
  <c r="O7118" i="3"/>
  <c r="P7118" i="3"/>
  <c r="S7118" i="3"/>
  <c r="T7118" i="3"/>
  <c r="U7118" i="3"/>
  <c r="V7118" i="3"/>
  <c r="E7119" i="3"/>
  <c r="K7119" i="3" s="1"/>
  <c r="F7119" i="3"/>
  <c r="L7119" i="3"/>
  <c r="O7119" i="3"/>
  <c r="P7119" i="3"/>
  <c r="Q7119" i="3"/>
  <c r="U7119" i="3"/>
  <c r="T7119" i="3" s="1"/>
  <c r="V7119" i="3"/>
  <c r="E7120" i="3"/>
  <c r="K7120" i="3" s="1"/>
  <c r="F7120" i="3"/>
  <c r="L7120" i="3"/>
  <c r="O7120" i="3"/>
  <c r="P7120" i="3"/>
  <c r="Q7120" i="3"/>
  <c r="U7120" i="3"/>
  <c r="S7120" i="3" s="1"/>
  <c r="V7120" i="3"/>
  <c r="E7121" i="3"/>
  <c r="Q7121" i="3" s="1"/>
  <c r="F7121" i="3"/>
  <c r="L7121" i="3"/>
  <c r="O7121" i="3"/>
  <c r="P7121" i="3"/>
  <c r="S7121" i="3"/>
  <c r="U7121" i="3"/>
  <c r="T7121" i="3" s="1"/>
  <c r="V7121" i="3"/>
  <c r="E7122" i="3"/>
  <c r="Q7122" i="3" s="1"/>
  <c r="F7122" i="3"/>
  <c r="L7122" i="3"/>
  <c r="O7122" i="3"/>
  <c r="P7122" i="3"/>
  <c r="U7122" i="3"/>
  <c r="S7122" i="3" s="1"/>
  <c r="V7122" i="3"/>
  <c r="E7123" i="3"/>
  <c r="Q7123" i="3" s="1"/>
  <c r="K7123" i="3"/>
  <c r="L7123" i="3"/>
  <c r="N7123" i="3" s="1"/>
  <c r="O7123" i="3"/>
  <c r="P7123" i="3"/>
  <c r="T7123" i="3"/>
  <c r="U7123" i="3"/>
  <c r="S7123" i="3" s="1"/>
  <c r="M7123" i="3" s="1"/>
  <c r="V7123" i="3"/>
  <c r="E7124" i="3"/>
  <c r="Q7124" i="3" s="1"/>
  <c r="F7124" i="3"/>
  <c r="K7124" i="3"/>
  <c r="L7124" i="3"/>
  <c r="O7124" i="3"/>
  <c r="P7124" i="3"/>
  <c r="T7124" i="3"/>
  <c r="U7124" i="3"/>
  <c r="S7124" i="3" s="1"/>
  <c r="V7124" i="3"/>
  <c r="E7125" i="3"/>
  <c r="Q7125" i="3" s="1"/>
  <c r="F7125" i="3"/>
  <c r="K7125" i="3"/>
  <c r="L7125" i="3"/>
  <c r="N7125" i="3" s="1"/>
  <c r="O7125" i="3"/>
  <c r="P7125" i="3"/>
  <c r="T7125" i="3"/>
  <c r="U7125" i="3"/>
  <c r="S7125" i="3" s="1"/>
  <c r="V7125" i="3"/>
  <c r="E7126" i="3"/>
  <c r="F7126" i="3"/>
  <c r="K7126" i="3"/>
  <c r="L7126" i="3"/>
  <c r="O7126" i="3"/>
  <c r="P7126" i="3"/>
  <c r="Q7126" i="3"/>
  <c r="U7126" i="3"/>
  <c r="S7126" i="3" s="1"/>
  <c r="M7126" i="3" s="1"/>
  <c r="V7126" i="3"/>
  <c r="E7127" i="3"/>
  <c r="L7127" i="3"/>
  <c r="M7127" i="3" s="1"/>
  <c r="O7127" i="3"/>
  <c r="P7127" i="3"/>
  <c r="U7127" i="3"/>
  <c r="S7127" i="3" s="1"/>
  <c r="V7127" i="3"/>
  <c r="E7128" i="3"/>
  <c r="L7128" i="3"/>
  <c r="M7128" i="3" s="1"/>
  <c r="O7128" i="3"/>
  <c r="P7128" i="3"/>
  <c r="U7128" i="3"/>
  <c r="S7128" i="3" s="1"/>
  <c r="V7128" i="3"/>
  <c r="E7129" i="3"/>
  <c r="F7129" i="3"/>
  <c r="K7129" i="3"/>
  <c r="L7129" i="3"/>
  <c r="M7129" i="3" s="1"/>
  <c r="O7129" i="3"/>
  <c r="P7129" i="3"/>
  <c r="Q7129" i="3"/>
  <c r="S7129" i="3"/>
  <c r="T7129" i="3"/>
  <c r="N7129" i="3" s="1"/>
  <c r="U7129" i="3"/>
  <c r="V7129" i="3"/>
  <c r="E7130" i="3"/>
  <c r="K7130" i="3" s="1"/>
  <c r="F7130" i="3"/>
  <c r="L7130" i="3"/>
  <c r="N7130" i="3" s="1"/>
  <c r="O7130" i="3"/>
  <c r="P7130" i="3"/>
  <c r="Q7130" i="3"/>
  <c r="S7130" i="3"/>
  <c r="M7130" i="3" s="1"/>
  <c r="T7130" i="3"/>
  <c r="U7130" i="3"/>
  <c r="V7130" i="3"/>
  <c r="E7131" i="3"/>
  <c r="F7131" i="3" s="1"/>
  <c r="L7131" i="3"/>
  <c r="O7131" i="3"/>
  <c r="P7131" i="3"/>
  <c r="Q7131" i="3"/>
  <c r="U7131" i="3"/>
  <c r="V7131" i="3"/>
  <c r="E7132" i="3"/>
  <c r="F7132" i="3" s="1"/>
  <c r="L7132" i="3"/>
  <c r="O7132" i="3"/>
  <c r="P7132" i="3"/>
  <c r="Q7132" i="3"/>
  <c r="U7132" i="3"/>
  <c r="V7132" i="3"/>
  <c r="E7133" i="3"/>
  <c r="Q7133" i="3" s="1"/>
  <c r="L7133" i="3"/>
  <c r="O7133" i="3"/>
  <c r="P7133" i="3"/>
  <c r="U7133" i="3"/>
  <c r="V7133" i="3"/>
  <c r="E7134" i="3"/>
  <c r="F7134" i="3" s="1"/>
  <c r="L7134" i="3"/>
  <c r="O7134" i="3"/>
  <c r="P7134" i="3"/>
  <c r="Q7134" i="3"/>
  <c r="T7134" i="3"/>
  <c r="U7134" i="3"/>
  <c r="S7134" i="3" s="1"/>
  <c r="V7134" i="3"/>
  <c r="E7135" i="3"/>
  <c r="F7135" i="3" s="1"/>
  <c r="K7135" i="3"/>
  <c r="L7135" i="3"/>
  <c r="N7135" i="3"/>
  <c r="O7135" i="3"/>
  <c r="P7135" i="3"/>
  <c r="S7135" i="3"/>
  <c r="M7135" i="3" s="1"/>
  <c r="T7135" i="3"/>
  <c r="U7135" i="3"/>
  <c r="V7135" i="3"/>
  <c r="E7136" i="3"/>
  <c r="K7136" i="3" s="1"/>
  <c r="F7136" i="3"/>
  <c r="L7136" i="3"/>
  <c r="O7136" i="3"/>
  <c r="P7136" i="3"/>
  <c r="Q7136" i="3"/>
  <c r="S7136" i="3"/>
  <c r="M7136" i="3" s="1"/>
  <c r="U7136" i="3"/>
  <c r="T7136" i="3" s="1"/>
  <c r="V7136" i="3"/>
  <c r="E7137" i="3"/>
  <c r="K7137" i="3" s="1"/>
  <c r="F7137" i="3"/>
  <c r="L7137" i="3"/>
  <c r="O7137" i="3"/>
  <c r="P7137" i="3"/>
  <c r="Q7137" i="3"/>
  <c r="S7137" i="3"/>
  <c r="U7137" i="3"/>
  <c r="T7137" i="3" s="1"/>
  <c r="N7137" i="3" s="1"/>
  <c r="V7137" i="3"/>
  <c r="E7138" i="3"/>
  <c r="K7138" i="3" s="1"/>
  <c r="F7138" i="3"/>
  <c r="L7138" i="3"/>
  <c r="M7138" i="3"/>
  <c r="O7138" i="3"/>
  <c r="P7138" i="3"/>
  <c r="Q7138" i="3"/>
  <c r="S7138" i="3"/>
  <c r="T7138" i="3"/>
  <c r="N7138" i="3" s="1"/>
  <c r="U7138" i="3"/>
  <c r="V7138" i="3"/>
  <c r="E7139" i="3"/>
  <c r="K7139" i="3" s="1"/>
  <c r="L7139" i="3"/>
  <c r="M7139" i="3"/>
  <c r="O7139" i="3"/>
  <c r="P7139" i="3"/>
  <c r="Q7139" i="3"/>
  <c r="S7139" i="3"/>
  <c r="T7139" i="3"/>
  <c r="N7139" i="3" s="1"/>
  <c r="U7139" i="3"/>
  <c r="V7139" i="3"/>
  <c r="E7140" i="3"/>
  <c r="F7140" i="3" s="1"/>
  <c r="L7140" i="3"/>
  <c r="M7140" i="3"/>
  <c r="O7140" i="3"/>
  <c r="P7140" i="3"/>
  <c r="Q7140" i="3"/>
  <c r="S7140" i="3"/>
  <c r="T7140" i="3"/>
  <c r="N7140" i="3" s="1"/>
  <c r="U7140" i="3"/>
  <c r="V7140" i="3"/>
  <c r="E7141" i="3"/>
  <c r="F7141" i="3"/>
  <c r="K7141" i="3"/>
  <c r="L7141" i="3"/>
  <c r="M7141" i="3" s="1"/>
  <c r="N7141" i="3"/>
  <c r="O7141" i="3"/>
  <c r="P7141" i="3"/>
  <c r="Q7141" i="3"/>
  <c r="S7141" i="3"/>
  <c r="T7141" i="3"/>
  <c r="U7141" i="3"/>
  <c r="V7141" i="3"/>
  <c r="E7142" i="3"/>
  <c r="F7142" i="3"/>
  <c r="K7142" i="3"/>
  <c r="L7142" i="3"/>
  <c r="N7142" i="3" s="1"/>
  <c r="M7142" i="3"/>
  <c r="O7142" i="3"/>
  <c r="P7142" i="3"/>
  <c r="Q7142" i="3"/>
  <c r="S7142" i="3"/>
  <c r="T7142" i="3"/>
  <c r="U7142" i="3"/>
  <c r="V7142" i="3"/>
  <c r="E7143" i="3"/>
  <c r="F7143" i="3"/>
  <c r="K7143" i="3"/>
  <c r="L7143" i="3"/>
  <c r="N7143" i="3"/>
  <c r="O7143" i="3"/>
  <c r="P7143" i="3"/>
  <c r="Q7143" i="3"/>
  <c r="U7143" i="3"/>
  <c r="T7143" i="3" s="1"/>
  <c r="V7143" i="3"/>
  <c r="E7144" i="3"/>
  <c r="F7144" i="3"/>
  <c r="K7144" i="3"/>
  <c r="L7144" i="3"/>
  <c r="M7144" i="3" s="1"/>
  <c r="O7144" i="3"/>
  <c r="P7144" i="3"/>
  <c r="Q7144" i="3"/>
  <c r="U7144" i="3"/>
  <c r="S7144" i="3" s="1"/>
  <c r="V7144" i="3"/>
  <c r="E7145" i="3"/>
  <c r="Q7145" i="3" s="1"/>
  <c r="F7145" i="3"/>
  <c r="K7145" i="3"/>
  <c r="L7145" i="3"/>
  <c r="M7145" i="3" s="1"/>
  <c r="O7145" i="3"/>
  <c r="P7145" i="3"/>
  <c r="U7145" i="3"/>
  <c r="S7145" i="3" s="1"/>
  <c r="V7145" i="3"/>
  <c r="E7146" i="3"/>
  <c r="F7146" i="3"/>
  <c r="K7146" i="3"/>
  <c r="L7146" i="3"/>
  <c r="M7146" i="3" s="1"/>
  <c r="N7146" i="3"/>
  <c r="O7146" i="3"/>
  <c r="P7146" i="3"/>
  <c r="Q7146" i="3"/>
  <c r="S7146" i="3"/>
  <c r="T7146" i="3"/>
  <c r="U7146" i="3"/>
  <c r="V7146" i="3"/>
  <c r="E7147" i="3"/>
  <c r="Q7147" i="3" s="1"/>
  <c r="K7147" i="3"/>
  <c r="L7147" i="3"/>
  <c r="M7147" i="3"/>
  <c r="O7147" i="3"/>
  <c r="P7147" i="3"/>
  <c r="S7147" i="3"/>
  <c r="U7147" i="3"/>
  <c r="T7147" i="3" s="1"/>
  <c r="N7147" i="3" s="1"/>
  <c r="V7147" i="3"/>
  <c r="E7148" i="3"/>
  <c r="Q7148" i="3" s="1"/>
  <c r="F7148" i="3"/>
  <c r="L7148" i="3"/>
  <c r="O7148" i="3"/>
  <c r="P7148" i="3"/>
  <c r="S7148" i="3"/>
  <c r="U7148" i="3"/>
  <c r="T7148" i="3" s="1"/>
  <c r="V7148" i="3"/>
  <c r="E7149" i="3"/>
  <c r="Q7149" i="3" s="1"/>
  <c r="F7149" i="3"/>
  <c r="L7149" i="3"/>
  <c r="O7149" i="3"/>
  <c r="P7149" i="3"/>
  <c r="S7149" i="3"/>
  <c r="U7149" i="3"/>
  <c r="T7149" i="3" s="1"/>
  <c r="V7149" i="3"/>
  <c r="E7150" i="3"/>
  <c r="Q7150" i="3" s="1"/>
  <c r="F7150" i="3"/>
  <c r="L7150" i="3"/>
  <c r="O7150" i="3"/>
  <c r="P7150" i="3"/>
  <c r="U7150" i="3"/>
  <c r="S7150" i="3" s="1"/>
  <c r="M7150" i="3" s="1"/>
  <c r="V7150" i="3"/>
  <c r="E7151" i="3"/>
  <c r="K7151" i="3" s="1"/>
  <c r="L7151" i="3"/>
  <c r="O7151" i="3"/>
  <c r="P7151" i="3"/>
  <c r="U7151" i="3"/>
  <c r="S7151" i="3" s="1"/>
  <c r="V7151" i="3"/>
  <c r="E7152" i="3"/>
  <c r="F7152" i="3" s="1"/>
  <c r="L7152" i="3"/>
  <c r="O7152" i="3"/>
  <c r="P7152" i="3"/>
  <c r="U7152" i="3"/>
  <c r="S7152" i="3" s="1"/>
  <c r="V7152" i="3"/>
  <c r="E7153" i="3"/>
  <c r="F7153" i="3"/>
  <c r="K7153" i="3"/>
  <c r="L7153" i="3"/>
  <c r="M7153" i="3" s="1"/>
  <c r="O7153" i="3"/>
  <c r="P7153" i="3"/>
  <c r="Q7153" i="3"/>
  <c r="T7153" i="3"/>
  <c r="U7153" i="3"/>
  <c r="S7153" i="3" s="1"/>
  <c r="V7153" i="3"/>
  <c r="E7154" i="3"/>
  <c r="F7154" i="3"/>
  <c r="K7154" i="3"/>
  <c r="L7154" i="3"/>
  <c r="M7154" i="3" s="1"/>
  <c r="O7154" i="3"/>
  <c r="P7154" i="3"/>
  <c r="Q7154" i="3"/>
  <c r="S7154" i="3"/>
  <c r="T7154" i="3"/>
  <c r="U7154" i="3"/>
  <c r="V7154" i="3"/>
  <c r="E7155" i="3"/>
  <c r="L7155" i="3"/>
  <c r="O7155" i="3"/>
  <c r="P7155" i="3"/>
  <c r="U7155" i="3"/>
  <c r="T7155" i="3" s="1"/>
  <c r="N7155" i="3" s="1"/>
  <c r="V7155" i="3"/>
  <c r="E7156" i="3"/>
  <c r="L7156" i="3"/>
  <c r="M7156" i="3" s="1"/>
  <c r="O7156" i="3"/>
  <c r="P7156" i="3"/>
  <c r="U7156" i="3"/>
  <c r="S7156" i="3" s="1"/>
  <c r="V7156" i="3"/>
  <c r="E7157" i="3"/>
  <c r="L7157" i="3"/>
  <c r="M7157" i="3" s="1"/>
  <c r="O7157" i="3"/>
  <c r="P7157" i="3"/>
  <c r="U7157" i="3"/>
  <c r="S7157" i="3" s="1"/>
  <c r="V7157" i="3"/>
  <c r="E7158" i="3"/>
  <c r="L7158" i="3"/>
  <c r="M7158" i="3" s="1"/>
  <c r="O7158" i="3"/>
  <c r="P7158" i="3"/>
  <c r="S7158" i="3"/>
  <c r="T7158" i="3"/>
  <c r="U7158" i="3"/>
  <c r="V7158" i="3"/>
  <c r="E7159" i="3"/>
  <c r="F7159" i="3" s="1"/>
  <c r="L7159" i="3"/>
  <c r="O7159" i="3"/>
  <c r="P7159" i="3"/>
  <c r="Q7159" i="3"/>
  <c r="U7159" i="3"/>
  <c r="V7159" i="3"/>
  <c r="E7160" i="3"/>
  <c r="F7160" i="3" s="1"/>
  <c r="L7160" i="3"/>
  <c r="O7160" i="3"/>
  <c r="P7160" i="3"/>
  <c r="Q7160" i="3"/>
  <c r="U7160" i="3"/>
  <c r="V7160" i="3"/>
  <c r="E7161" i="3"/>
  <c r="F7161" i="3" s="1"/>
  <c r="L7161" i="3"/>
  <c r="O7161" i="3"/>
  <c r="P7161" i="3"/>
  <c r="Q7161" i="3"/>
  <c r="U7161" i="3"/>
  <c r="V7161" i="3"/>
  <c r="E7162" i="3"/>
  <c r="F7162" i="3" s="1"/>
  <c r="L7162" i="3"/>
  <c r="O7162" i="3"/>
  <c r="P7162" i="3"/>
  <c r="Q7162" i="3"/>
  <c r="T7162" i="3"/>
  <c r="N7162" i="3" s="1"/>
  <c r="U7162" i="3"/>
  <c r="S7162" i="3" s="1"/>
  <c r="M7162" i="3" s="1"/>
  <c r="V7162" i="3"/>
  <c r="E7163" i="3"/>
  <c r="K7163" i="3" s="1"/>
  <c r="L7163" i="3"/>
  <c r="O7163" i="3"/>
  <c r="P7163" i="3"/>
  <c r="Q7163" i="3"/>
  <c r="T7163" i="3"/>
  <c r="U7163" i="3"/>
  <c r="S7163" i="3" s="1"/>
  <c r="V7163" i="3"/>
  <c r="E7164" i="3"/>
  <c r="F7164" i="3" s="1"/>
  <c r="L7164" i="3"/>
  <c r="O7164" i="3"/>
  <c r="P7164" i="3"/>
  <c r="Q7164" i="3"/>
  <c r="T7164" i="3"/>
  <c r="U7164" i="3"/>
  <c r="S7164" i="3" s="1"/>
  <c r="V7164" i="3"/>
  <c r="E7165" i="3"/>
  <c r="F7165" i="3"/>
  <c r="K7165" i="3"/>
  <c r="L7165" i="3"/>
  <c r="N7165" i="3"/>
  <c r="O7165" i="3"/>
  <c r="P7165" i="3"/>
  <c r="Q7165" i="3"/>
  <c r="S7165" i="3"/>
  <c r="M7165" i="3" s="1"/>
  <c r="T7165" i="3"/>
  <c r="U7165" i="3"/>
  <c r="V7165" i="3"/>
  <c r="E7166" i="3"/>
  <c r="K7166" i="3" s="1"/>
  <c r="F7166" i="3"/>
  <c r="L7166" i="3"/>
  <c r="M7166" i="3"/>
  <c r="O7166" i="3"/>
  <c r="P7166" i="3"/>
  <c r="Q7166" i="3"/>
  <c r="S7166" i="3"/>
  <c r="T7166" i="3"/>
  <c r="N7166" i="3" s="1"/>
  <c r="U7166" i="3"/>
  <c r="V7166" i="3"/>
  <c r="E7167" i="3"/>
  <c r="F7167" i="3" s="1"/>
  <c r="L7167" i="3"/>
  <c r="M7167" i="3" s="1"/>
  <c r="N7167" i="3"/>
  <c r="O7167" i="3"/>
  <c r="P7167" i="3"/>
  <c r="Q7167" i="3"/>
  <c r="S7167" i="3"/>
  <c r="U7167" i="3"/>
  <c r="T7167" i="3" s="1"/>
  <c r="V7167" i="3"/>
  <c r="E7168" i="3"/>
  <c r="F7168" i="3" s="1"/>
  <c r="L7168" i="3"/>
  <c r="M7168" i="3" s="1"/>
  <c r="N7168" i="3"/>
  <c r="O7168" i="3"/>
  <c r="P7168" i="3"/>
  <c r="Q7168" i="3"/>
  <c r="T7168" i="3"/>
  <c r="U7168" i="3"/>
  <c r="S7168" i="3" s="1"/>
  <c r="V7168" i="3"/>
  <c r="E7169" i="3"/>
  <c r="Q7169" i="3" s="1"/>
  <c r="L7169" i="3"/>
  <c r="M7169" i="3" s="1"/>
  <c r="N7169" i="3"/>
  <c r="O7169" i="3"/>
  <c r="P7169" i="3"/>
  <c r="S7169" i="3"/>
  <c r="T7169" i="3"/>
  <c r="U7169" i="3"/>
  <c r="V7169" i="3"/>
  <c r="E7170" i="3"/>
  <c r="F7170" i="3" s="1"/>
  <c r="L7170" i="3"/>
  <c r="M7170" i="3" s="1"/>
  <c r="N7170" i="3"/>
  <c r="O7170" i="3"/>
  <c r="P7170" i="3"/>
  <c r="Q7170" i="3"/>
  <c r="S7170" i="3"/>
  <c r="T7170" i="3"/>
  <c r="U7170" i="3"/>
  <c r="V7170" i="3"/>
  <c r="E7171" i="3"/>
  <c r="F7171" i="3"/>
  <c r="K7171" i="3"/>
  <c r="L7171" i="3"/>
  <c r="O7171" i="3"/>
  <c r="P7171" i="3"/>
  <c r="Q7171" i="3"/>
  <c r="U7171" i="3"/>
  <c r="S7171" i="3" s="1"/>
  <c r="M7171" i="3" s="1"/>
  <c r="V7171" i="3"/>
  <c r="E7172" i="3"/>
  <c r="F7172" i="3"/>
  <c r="K7172" i="3"/>
  <c r="L7172" i="3"/>
  <c r="O7172" i="3"/>
  <c r="P7172" i="3"/>
  <c r="Q7172" i="3"/>
  <c r="U7172" i="3"/>
  <c r="S7172" i="3" s="1"/>
  <c r="V7172" i="3"/>
  <c r="E7173" i="3"/>
  <c r="F7173" i="3"/>
  <c r="K7173" i="3"/>
  <c r="L7173" i="3"/>
  <c r="O7173" i="3"/>
  <c r="P7173" i="3"/>
  <c r="Q7173" i="3"/>
  <c r="U7173" i="3"/>
  <c r="S7173" i="3" s="1"/>
  <c r="V7173" i="3"/>
  <c r="E7174" i="3"/>
  <c r="F7174" i="3"/>
  <c r="K7174" i="3"/>
  <c r="L7174" i="3"/>
  <c r="M7174" i="3"/>
  <c r="N7174" i="3"/>
  <c r="O7174" i="3"/>
  <c r="P7174" i="3"/>
  <c r="Q7174" i="3"/>
  <c r="S7174" i="3"/>
  <c r="T7174" i="3"/>
  <c r="U7174" i="3"/>
  <c r="V7174" i="3"/>
  <c r="E7175" i="3"/>
  <c r="K7175" i="3" s="1"/>
  <c r="L7175" i="3"/>
  <c r="M7175" i="3" s="1"/>
  <c r="N7175" i="3"/>
  <c r="O7175" i="3"/>
  <c r="P7175" i="3"/>
  <c r="S7175" i="3"/>
  <c r="T7175" i="3"/>
  <c r="U7175" i="3"/>
  <c r="V7175" i="3"/>
  <c r="E7176" i="3"/>
  <c r="Q7176" i="3" s="1"/>
  <c r="K7176" i="3"/>
  <c r="L7176" i="3"/>
  <c r="M7176" i="3"/>
  <c r="O7176" i="3"/>
  <c r="P7176" i="3"/>
  <c r="S7176" i="3"/>
  <c r="U7176" i="3"/>
  <c r="T7176" i="3" s="1"/>
  <c r="N7176" i="3" s="1"/>
  <c r="V7176" i="3"/>
  <c r="E7177" i="3"/>
  <c r="K7177" i="3" s="1"/>
  <c r="F7177" i="3"/>
  <c r="L7177" i="3"/>
  <c r="O7177" i="3"/>
  <c r="P7177" i="3"/>
  <c r="Q7177" i="3"/>
  <c r="U7177" i="3"/>
  <c r="S7177" i="3" s="1"/>
  <c r="V7177" i="3"/>
  <c r="E7178" i="3"/>
  <c r="Q7178" i="3" s="1"/>
  <c r="K7178" i="3"/>
  <c r="L7178" i="3"/>
  <c r="M7178" i="3" s="1"/>
  <c r="O7178" i="3"/>
  <c r="P7178" i="3"/>
  <c r="T7178" i="3"/>
  <c r="U7178" i="3"/>
  <c r="S7178" i="3" s="1"/>
  <c r="V7178" i="3"/>
  <c r="E7179" i="3"/>
  <c r="F7179" i="3"/>
  <c r="K7179" i="3"/>
  <c r="L7179" i="3"/>
  <c r="O7179" i="3"/>
  <c r="P7179" i="3"/>
  <c r="Q7179" i="3"/>
  <c r="U7179" i="3"/>
  <c r="S7179" i="3" s="1"/>
  <c r="V7179" i="3"/>
  <c r="E7180" i="3"/>
  <c r="L7180" i="3"/>
  <c r="M7180" i="3" s="1"/>
  <c r="O7180" i="3"/>
  <c r="P7180" i="3"/>
  <c r="S7180" i="3"/>
  <c r="T7180" i="3"/>
  <c r="N7180" i="3" s="1"/>
  <c r="U7180" i="3"/>
  <c r="V7180" i="3"/>
  <c r="E7181" i="3"/>
  <c r="F7181" i="3" s="1"/>
  <c r="L7181" i="3"/>
  <c r="O7181" i="3"/>
  <c r="P7181" i="3"/>
  <c r="U7181" i="3"/>
  <c r="V7181" i="3"/>
  <c r="E7182" i="3"/>
  <c r="F7182" i="3" s="1"/>
  <c r="L7182" i="3"/>
  <c r="M7182" i="3" s="1"/>
  <c r="O7182" i="3"/>
  <c r="P7182" i="3"/>
  <c r="Q7182" i="3"/>
  <c r="T7182" i="3"/>
  <c r="U7182" i="3"/>
  <c r="S7182" i="3" s="1"/>
  <c r="V7182" i="3"/>
  <c r="E7183" i="3"/>
  <c r="F7183" i="3" s="1"/>
  <c r="K7183" i="3"/>
  <c r="L7183" i="3"/>
  <c r="N7183" i="3"/>
  <c r="O7183" i="3"/>
  <c r="P7183" i="3"/>
  <c r="S7183" i="3"/>
  <c r="M7183" i="3" s="1"/>
  <c r="T7183" i="3"/>
  <c r="U7183" i="3"/>
  <c r="V7183" i="3"/>
  <c r="E7184" i="3"/>
  <c r="K7184" i="3" s="1"/>
  <c r="F7184" i="3"/>
  <c r="L7184" i="3"/>
  <c r="M7184" i="3"/>
  <c r="O7184" i="3"/>
  <c r="P7184" i="3"/>
  <c r="Q7184" i="3"/>
  <c r="S7184" i="3"/>
  <c r="T7184" i="3"/>
  <c r="N7184" i="3" s="1"/>
  <c r="U7184" i="3"/>
  <c r="V7184" i="3"/>
  <c r="E7185" i="3"/>
  <c r="F7185" i="3" s="1"/>
  <c r="L7185" i="3"/>
  <c r="M7185" i="3" s="1"/>
  <c r="N7185" i="3"/>
  <c r="O7185" i="3"/>
  <c r="P7185" i="3"/>
  <c r="Q7185" i="3"/>
  <c r="S7185" i="3"/>
  <c r="T7185" i="3"/>
  <c r="U7185" i="3"/>
  <c r="V7185" i="3"/>
  <c r="E7186" i="3"/>
  <c r="F7186" i="3"/>
  <c r="K7186" i="3"/>
  <c r="L7186" i="3"/>
  <c r="O7186" i="3"/>
  <c r="P7186" i="3"/>
  <c r="Q7186" i="3"/>
  <c r="U7186" i="3"/>
  <c r="S7186" i="3" s="1"/>
  <c r="M7186" i="3" s="1"/>
  <c r="V7186" i="3"/>
  <c r="E7187" i="3"/>
  <c r="F7187" i="3"/>
  <c r="K7187" i="3"/>
  <c r="L7187" i="3"/>
  <c r="M7187" i="3" s="1"/>
  <c r="N7187" i="3"/>
  <c r="O7187" i="3"/>
  <c r="P7187" i="3"/>
  <c r="Q7187" i="3"/>
  <c r="S7187" i="3"/>
  <c r="T7187" i="3"/>
  <c r="U7187" i="3"/>
  <c r="V7187" i="3"/>
  <c r="E7188" i="3"/>
  <c r="Q7188" i="3" s="1"/>
  <c r="K7188" i="3"/>
  <c r="L7188" i="3"/>
  <c r="M7188" i="3"/>
  <c r="O7188" i="3"/>
  <c r="P7188" i="3"/>
  <c r="S7188" i="3"/>
  <c r="U7188" i="3"/>
  <c r="T7188" i="3" s="1"/>
  <c r="N7188" i="3" s="1"/>
  <c r="V7188" i="3"/>
  <c r="E7189" i="3"/>
  <c r="K7189" i="3" s="1"/>
  <c r="F7189" i="3"/>
  <c r="L7189" i="3"/>
  <c r="O7189" i="3"/>
  <c r="P7189" i="3"/>
  <c r="Q7189" i="3"/>
  <c r="U7189" i="3"/>
  <c r="S7189" i="3" s="1"/>
  <c r="V7189" i="3"/>
  <c r="E7190" i="3"/>
  <c r="Q7190" i="3" s="1"/>
  <c r="K7190" i="3"/>
  <c r="L7190" i="3"/>
  <c r="M7190" i="3" s="1"/>
  <c r="O7190" i="3"/>
  <c r="P7190" i="3"/>
  <c r="T7190" i="3"/>
  <c r="U7190" i="3"/>
  <c r="S7190" i="3" s="1"/>
  <c r="V7190" i="3"/>
  <c r="E7191" i="3"/>
  <c r="F7191" i="3"/>
  <c r="K7191" i="3"/>
  <c r="L7191" i="3"/>
  <c r="O7191" i="3"/>
  <c r="P7191" i="3"/>
  <c r="Q7191" i="3"/>
  <c r="U7191" i="3"/>
  <c r="S7191" i="3" s="1"/>
  <c r="V7191" i="3"/>
  <c r="E7192" i="3"/>
  <c r="L7192" i="3"/>
  <c r="M7192" i="3" s="1"/>
  <c r="O7192" i="3"/>
  <c r="P7192" i="3"/>
  <c r="S7192" i="3"/>
  <c r="T7192" i="3"/>
  <c r="N7192" i="3" s="1"/>
  <c r="U7192" i="3"/>
  <c r="V7192" i="3"/>
  <c r="E7193" i="3"/>
  <c r="F7193" i="3" s="1"/>
  <c r="L7193" i="3"/>
  <c r="O7193" i="3"/>
  <c r="P7193" i="3"/>
  <c r="U7193" i="3"/>
  <c r="V7193" i="3"/>
  <c r="E7194" i="3"/>
  <c r="F7194" i="3" s="1"/>
  <c r="L7194" i="3"/>
  <c r="M7194" i="3" s="1"/>
  <c r="O7194" i="3"/>
  <c r="P7194" i="3"/>
  <c r="Q7194" i="3"/>
  <c r="T7194" i="3"/>
  <c r="U7194" i="3"/>
  <c r="S7194" i="3" s="1"/>
  <c r="V7194" i="3"/>
  <c r="E7195" i="3"/>
  <c r="F7195" i="3" s="1"/>
  <c r="K7195" i="3"/>
  <c r="L7195" i="3"/>
  <c r="N7195" i="3"/>
  <c r="O7195" i="3"/>
  <c r="P7195" i="3"/>
  <c r="S7195" i="3"/>
  <c r="M7195" i="3" s="1"/>
  <c r="T7195" i="3"/>
  <c r="U7195" i="3"/>
  <c r="V7195" i="3"/>
  <c r="E7196" i="3"/>
  <c r="K7196" i="3" s="1"/>
  <c r="F7196" i="3"/>
  <c r="L7196" i="3"/>
  <c r="M7196" i="3"/>
  <c r="N7196" i="3"/>
  <c r="O7196" i="3"/>
  <c r="P7196" i="3"/>
  <c r="Q7196" i="3"/>
  <c r="S7196" i="3"/>
  <c r="T7196" i="3"/>
  <c r="U7196" i="3"/>
  <c r="V7196" i="3"/>
  <c r="E7197" i="3"/>
  <c r="F7197" i="3" s="1"/>
  <c r="L7197" i="3"/>
  <c r="M7197" i="3" s="1"/>
  <c r="N7197" i="3"/>
  <c r="O7197" i="3"/>
  <c r="P7197" i="3"/>
  <c r="Q7197" i="3"/>
  <c r="S7197" i="3"/>
  <c r="T7197" i="3"/>
  <c r="U7197" i="3"/>
  <c r="V7197" i="3"/>
  <c r="E7198" i="3"/>
  <c r="F7198" i="3"/>
  <c r="K7198" i="3"/>
  <c r="L7198" i="3"/>
  <c r="O7198" i="3"/>
  <c r="P7198" i="3"/>
  <c r="Q7198" i="3"/>
  <c r="U7198" i="3"/>
  <c r="S7198" i="3" s="1"/>
  <c r="M7198" i="3" s="1"/>
  <c r="V7198" i="3"/>
  <c r="E7199" i="3"/>
  <c r="F7199" i="3"/>
  <c r="K7199" i="3"/>
  <c r="L7199" i="3"/>
  <c r="M7199" i="3" s="1"/>
  <c r="N7199" i="3"/>
  <c r="O7199" i="3"/>
  <c r="P7199" i="3"/>
  <c r="Q7199" i="3"/>
  <c r="S7199" i="3"/>
  <c r="T7199" i="3"/>
  <c r="U7199" i="3"/>
  <c r="V7199" i="3"/>
  <c r="E7200" i="3"/>
  <c r="Q7200" i="3" s="1"/>
  <c r="K7200" i="3"/>
  <c r="L7200" i="3"/>
  <c r="M7200" i="3"/>
  <c r="O7200" i="3"/>
  <c r="P7200" i="3"/>
  <c r="S7200" i="3"/>
  <c r="U7200" i="3"/>
  <c r="T7200" i="3" s="1"/>
  <c r="N7200" i="3" s="1"/>
  <c r="V7200" i="3"/>
  <c r="E7201" i="3"/>
  <c r="K7201" i="3" s="1"/>
  <c r="F7201" i="3"/>
  <c r="L7201" i="3"/>
  <c r="O7201" i="3"/>
  <c r="P7201" i="3"/>
  <c r="Q7201" i="3"/>
  <c r="U7201" i="3"/>
  <c r="S7201" i="3" s="1"/>
  <c r="V7201" i="3"/>
  <c r="E7202" i="3"/>
  <c r="Q7202" i="3" s="1"/>
  <c r="K7202" i="3"/>
  <c r="L7202" i="3"/>
  <c r="M7202" i="3" s="1"/>
  <c r="O7202" i="3"/>
  <c r="P7202" i="3"/>
  <c r="T7202" i="3"/>
  <c r="U7202" i="3"/>
  <c r="S7202" i="3" s="1"/>
  <c r="V7202" i="3"/>
  <c r="E7203" i="3"/>
  <c r="F7203" i="3"/>
  <c r="K7203" i="3"/>
  <c r="L7203" i="3"/>
  <c r="O7203" i="3"/>
  <c r="P7203" i="3"/>
  <c r="Q7203" i="3"/>
  <c r="U7203" i="3"/>
  <c r="S7203" i="3" s="1"/>
  <c r="V7203" i="3"/>
  <c r="E7204" i="3"/>
  <c r="L7204" i="3"/>
  <c r="M7204" i="3" s="1"/>
  <c r="O7204" i="3"/>
  <c r="P7204" i="3"/>
  <c r="S7204" i="3"/>
  <c r="T7204" i="3"/>
  <c r="N7204" i="3" s="1"/>
  <c r="U7204" i="3"/>
  <c r="V7204" i="3"/>
  <c r="E7205" i="3"/>
  <c r="F7205" i="3" s="1"/>
  <c r="L7205" i="3"/>
  <c r="O7205" i="3"/>
  <c r="P7205" i="3"/>
  <c r="U7205" i="3"/>
  <c r="V7205" i="3"/>
  <c r="E7206" i="3"/>
  <c r="F7206" i="3" s="1"/>
  <c r="L7206" i="3"/>
  <c r="O7206" i="3"/>
  <c r="P7206" i="3"/>
  <c r="Q7206" i="3"/>
  <c r="T7206" i="3"/>
  <c r="U7206" i="3"/>
  <c r="S7206" i="3" s="1"/>
  <c r="V7206" i="3"/>
  <c r="E7207" i="3"/>
  <c r="F7207" i="3" s="1"/>
  <c r="K7207" i="3"/>
  <c r="L7207" i="3"/>
  <c r="N7207" i="3"/>
  <c r="O7207" i="3"/>
  <c r="P7207" i="3"/>
  <c r="S7207" i="3"/>
  <c r="M7207" i="3" s="1"/>
  <c r="T7207" i="3"/>
  <c r="U7207" i="3"/>
  <c r="V7207" i="3"/>
  <c r="E7208" i="3"/>
  <c r="K7208" i="3" s="1"/>
  <c r="F7208" i="3"/>
  <c r="L7208" i="3"/>
  <c r="M7208" i="3"/>
  <c r="N7208" i="3"/>
  <c r="O7208" i="3"/>
  <c r="P7208" i="3"/>
  <c r="Q7208" i="3"/>
  <c r="S7208" i="3"/>
  <c r="T7208" i="3"/>
  <c r="U7208" i="3"/>
  <c r="V7208" i="3"/>
  <c r="E7209" i="3"/>
  <c r="F7209" i="3" s="1"/>
  <c r="L7209" i="3"/>
  <c r="M7209" i="3" s="1"/>
  <c r="N7209" i="3"/>
  <c r="O7209" i="3"/>
  <c r="P7209" i="3"/>
  <c r="Q7209" i="3"/>
  <c r="S7209" i="3"/>
  <c r="T7209" i="3"/>
  <c r="U7209" i="3"/>
  <c r="V7209" i="3"/>
  <c r="E7210" i="3"/>
  <c r="F7210" i="3"/>
  <c r="K7210" i="3"/>
  <c r="L7210" i="3"/>
  <c r="O7210" i="3"/>
  <c r="P7210" i="3"/>
  <c r="Q7210" i="3"/>
  <c r="U7210" i="3"/>
  <c r="S7210" i="3" s="1"/>
  <c r="M7210" i="3" s="1"/>
  <c r="V7210" i="3"/>
  <c r="E7211" i="3"/>
  <c r="F7211" i="3"/>
  <c r="K7211" i="3"/>
  <c r="L7211" i="3"/>
  <c r="M7211" i="3" s="1"/>
  <c r="N7211" i="3"/>
  <c r="O7211" i="3"/>
  <c r="P7211" i="3"/>
  <c r="Q7211" i="3"/>
  <c r="S7211" i="3"/>
  <c r="T7211" i="3"/>
  <c r="U7211" i="3"/>
  <c r="V7211" i="3"/>
  <c r="E7212" i="3"/>
  <c r="Q7212" i="3" s="1"/>
  <c r="K7212" i="3"/>
  <c r="L7212" i="3"/>
  <c r="M7212" i="3"/>
  <c r="O7212" i="3"/>
  <c r="P7212" i="3"/>
  <c r="S7212" i="3"/>
  <c r="U7212" i="3"/>
  <c r="T7212" i="3" s="1"/>
  <c r="N7212" i="3" s="1"/>
  <c r="V7212" i="3"/>
  <c r="E7213" i="3"/>
  <c r="K7213" i="3" s="1"/>
  <c r="F7213" i="3"/>
  <c r="L7213" i="3"/>
  <c r="O7213" i="3"/>
  <c r="P7213" i="3"/>
  <c r="Q7213" i="3"/>
  <c r="U7213" i="3"/>
  <c r="S7213" i="3" s="1"/>
  <c r="V7213" i="3"/>
  <c r="E7214" i="3"/>
  <c r="Q7214" i="3" s="1"/>
  <c r="K7214" i="3"/>
  <c r="L7214" i="3"/>
  <c r="M7214" i="3" s="1"/>
  <c r="O7214" i="3"/>
  <c r="P7214" i="3"/>
  <c r="T7214" i="3"/>
  <c r="U7214" i="3"/>
  <c r="S7214" i="3" s="1"/>
  <c r="V7214" i="3"/>
  <c r="E7215" i="3"/>
  <c r="F7215" i="3"/>
  <c r="K7215" i="3"/>
  <c r="L7215" i="3"/>
  <c r="O7215" i="3"/>
  <c r="P7215" i="3"/>
  <c r="Q7215" i="3"/>
  <c r="U7215" i="3"/>
  <c r="S7215" i="3" s="1"/>
  <c r="V7215" i="3"/>
  <c r="E7216" i="3"/>
  <c r="L7216" i="3"/>
  <c r="M7216" i="3" s="1"/>
  <c r="O7216" i="3"/>
  <c r="P7216" i="3"/>
  <c r="S7216" i="3"/>
  <c r="T7216" i="3"/>
  <c r="N7216" i="3" s="1"/>
  <c r="U7216" i="3"/>
  <c r="V7216" i="3"/>
  <c r="E7217" i="3"/>
  <c r="F7217" i="3" s="1"/>
  <c r="L7217" i="3"/>
  <c r="O7217" i="3"/>
  <c r="P7217" i="3"/>
  <c r="U7217" i="3"/>
  <c r="V7217" i="3"/>
  <c r="E7218" i="3"/>
  <c r="F7218" i="3" s="1"/>
  <c r="L7218" i="3"/>
  <c r="M7218" i="3" s="1"/>
  <c r="O7218" i="3"/>
  <c r="P7218" i="3"/>
  <c r="Q7218" i="3"/>
  <c r="T7218" i="3"/>
  <c r="U7218" i="3"/>
  <c r="S7218" i="3" s="1"/>
  <c r="V7218" i="3"/>
  <c r="E7219" i="3"/>
  <c r="F7219" i="3" s="1"/>
  <c r="K7219" i="3"/>
  <c r="L7219" i="3"/>
  <c r="N7219" i="3"/>
  <c r="O7219" i="3"/>
  <c r="P7219" i="3"/>
  <c r="S7219" i="3"/>
  <c r="M7219" i="3" s="1"/>
  <c r="T7219" i="3"/>
  <c r="U7219" i="3"/>
  <c r="V7219" i="3"/>
  <c r="E7220" i="3"/>
  <c r="K7220" i="3" s="1"/>
  <c r="F7220" i="3"/>
  <c r="L7220" i="3"/>
  <c r="M7220" i="3"/>
  <c r="N7220" i="3"/>
  <c r="O7220" i="3"/>
  <c r="P7220" i="3"/>
  <c r="Q7220" i="3"/>
  <c r="S7220" i="3"/>
  <c r="T7220" i="3"/>
  <c r="U7220" i="3"/>
  <c r="V7220" i="3"/>
  <c r="E7221" i="3"/>
  <c r="F7221" i="3" s="1"/>
  <c r="L7221" i="3"/>
  <c r="M7221" i="3" s="1"/>
  <c r="N7221" i="3"/>
  <c r="O7221" i="3"/>
  <c r="P7221" i="3"/>
  <c r="Q7221" i="3"/>
  <c r="S7221" i="3"/>
  <c r="T7221" i="3"/>
  <c r="U7221" i="3"/>
  <c r="V7221" i="3"/>
  <c r="E7222" i="3"/>
  <c r="F7222" i="3"/>
  <c r="K7222" i="3"/>
  <c r="L7222" i="3"/>
  <c r="O7222" i="3"/>
  <c r="P7222" i="3"/>
  <c r="Q7222" i="3"/>
  <c r="U7222" i="3"/>
  <c r="S7222" i="3" s="1"/>
  <c r="M7222" i="3" s="1"/>
  <c r="V7222" i="3"/>
  <c r="E7223" i="3"/>
  <c r="F7223" i="3"/>
  <c r="K7223" i="3"/>
  <c r="L7223" i="3"/>
  <c r="M7223" i="3" s="1"/>
  <c r="N7223" i="3"/>
  <c r="O7223" i="3"/>
  <c r="P7223" i="3"/>
  <c r="Q7223" i="3"/>
  <c r="S7223" i="3"/>
  <c r="T7223" i="3"/>
  <c r="U7223" i="3"/>
  <c r="V7223" i="3"/>
  <c r="E7224" i="3"/>
  <c r="Q7224" i="3" s="1"/>
  <c r="K7224" i="3"/>
  <c r="L7224" i="3"/>
  <c r="M7224" i="3"/>
  <c r="O7224" i="3"/>
  <c r="P7224" i="3"/>
  <c r="S7224" i="3"/>
  <c r="U7224" i="3"/>
  <c r="T7224" i="3" s="1"/>
  <c r="N7224" i="3" s="1"/>
  <c r="V7224" i="3"/>
  <c r="E7225" i="3"/>
  <c r="K7225" i="3" s="1"/>
  <c r="F7225" i="3"/>
  <c r="L7225" i="3"/>
  <c r="O7225" i="3"/>
  <c r="P7225" i="3"/>
  <c r="Q7225" i="3"/>
  <c r="U7225" i="3"/>
  <c r="S7225" i="3" s="1"/>
  <c r="V7225" i="3"/>
  <c r="E7226" i="3"/>
  <c r="Q7226" i="3" s="1"/>
  <c r="K7226" i="3"/>
  <c r="L7226" i="3"/>
  <c r="M7226" i="3" s="1"/>
  <c r="O7226" i="3"/>
  <c r="P7226" i="3"/>
  <c r="T7226" i="3"/>
  <c r="U7226" i="3"/>
  <c r="S7226" i="3" s="1"/>
  <c r="V7226" i="3"/>
  <c r="E7227" i="3"/>
  <c r="F7227" i="3"/>
  <c r="K7227" i="3"/>
  <c r="L7227" i="3"/>
  <c r="M7227" i="3" s="1"/>
  <c r="O7227" i="3"/>
  <c r="P7227" i="3"/>
  <c r="Q7227" i="3"/>
  <c r="U7227" i="3"/>
  <c r="S7227" i="3" s="1"/>
  <c r="V7227" i="3"/>
  <c r="E7228" i="3"/>
  <c r="L7228" i="3"/>
  <c r="M7228" i="3" s="1"/>
  <c r="O7228" i="3"/>
  <c r="P7228" i="3"/>
  <c r="S7228" i="3"/>
  <c r="T7228" i="3"/>
  <c r="N7228" i="3" s="1"/>
  <c r="U7228" i="3"/>
  <c r="V7228" i="3"/>
  <c r="E7229" i="3"/>
  <c r="F7229" i="3" s="1"/>
  <c r="L7229" i="3"/>
  <c r="O7229" i="3"/>
  <c r="P7229" i="3"/>
  <c r="U7229" i="3"/>
  <c r="V7229" i="3"/>
  <c r="E7230" i="3"/>
  <c r="F7230" i="3" s="1"/>
  <c r="L7230" i="3"/>
  <c r="O7230" i="3"/>
  <c r="P7230" i="3"/>
  <c r="Q7230" i="3"/>
  <c r="T7230" i="3"/>
  <c r="U7230" i="3"/>
  <c r="S7230" i="3" s="1"/>
  <c r="V7230" i="3"/>
  <c r="E7231" i="3"/>
  <c r="F7231" i="3" s="1"/>
  <c r="K7231" i="3"/>
  <c r="L7231" i="3"/>
  <c r="N7231" i="3"/>
  <c r="O7231" i="3"/>
  <c r="P7231" i="3"/>
  <c r="S7231" i="3"/>
  <c r="M7231" i="3" s="1"/>
  <c r="T7231" i="3"/>
  <c r="U7231" i="3"/>
  <c r="V7231" i="3"/>
  <c r="E7232" i="3"/>
  <c r="K7232" i="3" s="1"/>
  <c r="F7232" i="3"/>
  <c r="L7232" i="3"/>
  <c r="M7232" i="3"/>
  <c r="N7232" i="3"/>
  <c r="O7232" i="3"/>
  <c r="P7232" i="3"/>
  <c r="Q7232" i="3"/>
  <c r="S7232" i="3"/>
  <c r="T7232" i="3"/>
  <c r="U7232" i="3"/>
  <c r="V7232" i="3"/>
  <c r="E7233" i="3"/>
  <c r="F7233" i="3" s="1"/>
  <c r="L7233" i="3"/>
  <c r="M7233" i="3" s="1"/>
  <c r="N7233" i="3"/>
  <c r="O7233" i="3"/>
  <c r="P7233" i="3"/>
  <c r="Q7233" i="3"/>
  <c r="S7233" i="3"/>
  <c r="T7233" i="3"/>
  <c r="U7233" i="3"/>
  <c r="V7233" i="3"/>
  <c r="E7234" i="3"/>
  <c r="F7234" i="3"/>
  <c r="K7234" i="3"/>
  <c r="L7234" i="3"/>
  <c r="O7234" i="3"/>
  <c r="P7234" i="3"/>
  <c r="Q7234" i="3"/>
  <c r="U7234" i="3"/>
  <c r="S7234" i="3" s="1"/>
  <c r="M7234" i="3" s="1"/>
  <c r="V7234" i="3"/>
  <c r="E7235" i="3"/>
  <c r="F7235" i="3"/>
  <c r="K7235" i="3"/>
  <c r="L7235" i="3"/>
  <c r="M7235" i="3" s="1"/>
  <c r="N7235" i="3"/>
  <c r="O7235" i="3"/>
  <c r="P7235" i="3"/>
  <c r="Q7235" i="3"/>
  <c r="S7235" i="3"/>
  <c r="T7235" i="3"/>
  <c r="U7235" i="3"/>
  <c r="V7235" i="3"/>
  <c r="E7236" i="3"/>
  <c r="Q7236" i="3" s="1"/>
  <c r="K7236" i="3"/>
  <c r="L7236" i="3"/>
  <c r="M7236" i="3"/>
  <c r="O7236" i="3"/>
  <c r="P7236" i="3"/>
  <c r="S7236" i="3"/>
  <c r="U7236" i="3"/>
  <c r="T7236" i="3" s="1"/>
  <c r="N7236" i="3" s="1"/>
  <c r="V7236" i="3"/>
  <c r="E7237" i="3"/>
  <c r="K7237" i="3" s="1"/>
  <c r="F7237" i="3"/>
  <c r="L7237" i="3"/>
  <c r="O7237" i="3"/>
  <c r="P7237" i="3"/>
  <c r="Q7237" i="3"/>
  <c r="U7237" i="3"/>
  <c r="S7237" i="3" s="1"/>
  <c r="V7237" i="3"/>
  <c r="E7238" i="3"/>
  <c r="Q7238" i="3" s="1"/>
  <c r="K7238" i="3"/>
  <c r="L7238" i="3"/>
  <c r="O7238" i="3"/>
  <c r="P7238" i="3"/>
  <c r="T7238" i="3"/>
  <c r="U7238" i="3"/>
  <c r="S7238" i="3" s="1"/>
  <c r="V7238" i="3"/>
  <c r="E7239" i="3"/>
  <c r="F7239" i="3"/>
  <c r="K7239" i="3"/>
  <c r="L7239" i="3"/>
  <c r="M7239" i="3" s="1"/>
  <c r="O7239" i="3"/>
  <c r="P7239" i="3"/>
  <c r="Q7239" i="3"/>
  <c r="U7239" i="3"/>
  <c r="S7239" i="3" s="1"/>
  <c r="V7239" i="3"/>
  <c r="E7240" i="3"/>
  <c r="L7240" i="3"/>
  <c r="M7240" i="3" s="1"/>
  <c r="O7240" i="3"/>
  <c r="P7240" i="3"/>
  <c r="S7240" i="3"/>
  <c r="T7240" i="3"/>
  <c r="N7240" i="3" s="1"/>
  <c r="U7240" i="3"/>
  <c r="V7240" i="3"/>
  <c r="E7241" i="3"/>
  <c r="F7241" i="3" s="1"/>
  <c r="L7241" i="3"/>
  <c r="O7241" i="3"/>
  <c r="P7241" i="3"/>
  <c r="U7241" i="3"/>
  <c r="V7241" i="3"/>
  <c r="E7242" i="3"/>
  <c r="F7242" i="3" s="1"/>
  <c r="L7242" i="3"/>
  <c r="O7242" i="3"/>
  <c r="P7242" i="3"/>
  <c r="Q7242" i="3"/>
  <c r="T7242" i="3"/>
  <c r="U7242" i="3"/>
  <c r="S7242" i="3" s="1"/>
  <c r="V7242" i="3"/>
  <c r="E7243" i="3"/>
  <c r="F7243" i="3" s="1"/>
  <c r="K7243" i="3"/>
  <c r="L7243" i="3"/>
  <c r="N7243" i="3"/>
  <c r="O7243" i="3"/>
  <c r="P7243" i="3"/>
  <c r="S7243" i="3"/>
  <c r="M7243" i="3" s="1"/>
  <c r="T7243" i="3"/>
  <c r="U7243" i="3"/>
  <c r="V7243" i="3"/>
  <c r="E7244" i="3"/>
  <c r="K7244" i="3" s="1"/>
  <c r="F7244" i="3"/>
  <c r="L7244" i="3"/>
  <c r="M7244" i="3"/>
  <c r="N7244" i="3"/>
  <c r="O7244" i="3"/>
  <c r="P7244" i="3"/>
  <c r="Q7244" i="3"/>
  <c r="S7244" i="3"/>
  <c r="T7244" i="3"/>
  <c r="U7244" i="3"/>
  <c r="V7244" i="3"/>
  <c r="E7245" i="3"/>
  <c r="F7245" i="3" s="1"/>
  <c r="L7245" i="3"/>
  <c r="M7245" i="3" s="1"/>
  <c r="N7245" i="3"/>
  <c r="O7245" i="3"/>
  <c r="P7245" i="3"/>
  <c r="Q7245" i="3"/>
  <c r="S7245" i="3"/>
  <c r="T7245" i="3"/>
  <c r="U7245" i="3"/>
  <c r="V7245" i="3"/>
  <c r="E7246" i="3"/>
  <c r="F7246" i="3"/>
  <c r="K7246" i="3"/>
  <c r="L7246" i="3"/>
  <c r="O7246" i="3"/>
  <c r="P7246" i="3"/>
  <c r="Q7246" i="3"/>
  <c r="U7246" i="3"/>
  <c r="S7246" i="3" s="1"/>
  <c r="M7246" i="3" s="1"/>
  <c r="V7246" i="3"/>
  <c r="E7247" i="3"/>
  <c r="F7247" i="3"/>
  <c r="K7247" i="3"/>
  <c r="L7247" i="3"/>
  <c r="M7247" i="3" s="1"/>
  <c r="N7247" i="3"/>
  <c r="O7247" i="3"/>
  <c r="P7247" i="3"/>
  <c r="Q7247" i="3"/>
  <c r="S7247" i="3"/>
  <c r="T7247" i="3"/>
  <c r="U7247" i="3"/>
  <c r="V7247" i="3"/>
  <c r="E7248" i="3"/>
  <c r="Q7248" i="3" s="1"/>
  <c r="K7248" i="3"/>
  <c r="L7248" i="3"/>
  <c r="M7248" i="3"/>
  <c r="O7248" i="3"/>
  <c r="P7248" i="3"/>
  <c r="S7248" i="3"/>
  <c r="U7248" i="3"/>
  <c r="T7248" i="3" s="1"/>
  <c r="N7248" i="3" s="1"/>
  <c r="V7248" i="3"/>
  <c r="E7249" i="3"/>
  <c r="K7249" i="3" s="1"/>
  <c r="F7249" i="3"/>
  <c r="L7249" i="3"/>
  <c r="O7249" i="3"/>
  <c r="P7249" i="3"/>
  <c r="Q7249" i="3"/>
  <c r="U7249" i="3"/>
  <c r="S7249" i="3" s="1"/>
  <c r="V7249" i="3"/>
  <c r="E7250" i="3"/>
  <c r="Q7250" i="3" s="1"/>
  <c r="K7250" i="3"/>
  <c r="L7250" i="3"/>
  <c r="M7250" i="3" s="1"/>
  <c r="O7250" i="3"/>
  <c r="P7250" i="3"/>
  <c r="T7250" i="3"/>
  <c r="U7250" i="3"/>
  <c r="S7250" i="3" s="1"/>
  <c r="V7250" i="3"/>
  <c r="E7251" i="3"/>
  <c r="F7251" i="3"/>
  <c r="K7251" i="3"/>
  <c r="L7251" i="3"/>
  <c r="M7251" i="3" s="1"/>
  <c r="O7251" i="3"/>
  <c r="P7251" i="3"/>
  <c r="Q7251" i="3"/>
  <c r="U7251" i="3"/>
  <c r="S7251" i="3" s="1"/>
  <c r="V7251" i="3"/>
  <c r="E7252" i="3"/>
  <c r="L7252" i="3"/>
  <c r="M7252" i="3" s="1"/>
  <c r="O7252" i="3"/>
  <c r="P7252" i="3"/>
  <c r="S7252" i="3"/>
  <c r="T7252" i="3"/>
  <c r="N7252" i="3" s="1"/>
  <c r="U7252" i="3"/>
  <c r="V7252" i="3"/>
  <c r="E7253" i="3"/>
  <c r="F7253" i="3" s="1"/>
  <c r="L7253" i="3"/>
  <c r="O7253" i="3"/>
  <c r="P7253" i="3"/>
  <c r="U7253" i="3"/>
  <c r="V7253" i="3"/>
  <c r="E7254" i="3"/>
  <c r="F7254" i="3" s="1"/>
  <c r="L7254" i="3"/>
  <c r="M7254" i="3" s="1"/>
  <c r="O7254" i="3"/>
  <c r="P7254" i="3"/>
  <c r="Q7254" i="3"/>
  <c r="T7254" i="3"/>
  <c r="U7254" i="3"/>
  <c r="S7254" i="3" s="1"/>
  <c r="V7254" i="3"/>
  <c r="E7255" i="3"/>
  <c r="F7255" i="3" s="1"/>
  <c r="K7255" i="3"/>
  <c r="L7255" i="3"/>
  <c r="N7255" i="3"/>
  <c r="O7255" i="3"/>
  <c r="P7255" i="3"/>
  <c r="S7255" i="3"/>
  <c r="M7255" i="3" s="1"/>
  <c r="T7255" i="3"/>
  <c r="U7255" i="3"/>
  <c r="V7255" i="3"/>
  <c r="E7256" i="3"/>
  <c r="K7256" i="3" s="1"/>
  <c r="F7256" i="3"/>
  <c r="L7256" i="3"/>
  <c r="M7256" i="3"/>
  <c r="N7256" i="3"/>
  <c r="O7256" i="3"/>
  <c r="P7256" i="3"/>
  <c r="Q7256" i="3"/>
  <c r="S7256" i="3"/>
  <c r="T7256" i="3"/>
  <c r="U7256" i="3"/>
  <c r="V7256" i="3"/>
  <c r="E7257" i="3"/>
  <c r="F7257" i="3" s="1"/>
  <c r="L7257" i="3"/>
  <c r="M7257" i="3" s="1"/>
  <c r="N7257" i="3"/>
  <c r="O7257" i="3"/>
  <c r="P7257" i="3"/>
  <c r="Q7257" i="3"/>
  <c r="S7257" i="3"/>
  <c r="T7257" i="3"/>
  <c r="U7257" i="3"/>
  <c r="V7257" i="3"/>
  <c r="E7258" i="3"/>
  <c r="F7258" i="3"/>
  <c r="K7258" i="3"/>
  <c r="L7258" i="3"/>
  <c r="O7258" i="3"/>
  <c r="P7258" i="3"/>
  <c r="Q7258" i="3"/>
  <c r="U7258" i="3"/>
  <c r="S7258" i="3" s="1"/>
  <c r="M7258" i="3" s="1"/>
  <c r="V7258" i="3"/>
  <c r="E7259" i="3"/>
  <c r="F7259" i="3"/>
  <c r="K7259" i="3"/>
  <c r="L7259" i="3"/>
  <c r="M7259" i="3" s="1"/>
  <c r="N7259" i="3"/>
  <c r="O7259" i="3"/>
  <c r="P7259" i="3"/>
  <c r="Q7259" i="3"/>
  <c r="S7259" i="3"/>
  <c r="T7259" i="3"/>
  <c r="U7259" i="3"/>
  <c r="V7259" i="3"/>
  <c r="E7260" i="3"/>
  <c r="Q7260" i="3" s="1"/>
  <c r="K7260" i="3"/>
  <c r="L7260" i="3"/>
  <c r="M7260" i="3"/>
  <c r="O7260" i="3"/>
  <c r="P7260" i="3"/>
  <c r="S7260" i="3"/>
  <c r="U7260" i="3"/>
  <c r="T7260" i="3" s="1"/>
  <c r="N7260" i="3" s="1"/>
  <c r="V7260" i="3"/>
  <c r="E7261" i="3"/>
  <c r="K7261" i="3" s="1"/>
  <c r="F7261" i="3"/>
  <c r="L7261" i="3"/>
  <c r="O7261" i="3"/>
  <c r="P7261" i="3"/>
  <c r="Q7261" i="3"/>
  <c r="U7261" i="3"/>
  <c r="S7261" i="3" s="1"/>
  <c r="V7261" i="3"/>
  <c r="E7262" i="3"/>
  <c r="Q7262" i="3" s="1"/>
  <c r="K7262" i="3"/>
  <c r="L7262" i="3"/>
  <c r="M7262" i="3" s="1"/>
  <c r="O7262" i="3"/>
  <c r="P7262" i="3"/>
  <c r="T7262" i="3"/>
  <c r="U7262" i="3"/>
  <c r="S7262" i="3" s="1"/>
  <c r="V7262" i="3"/>
  <c r="E7263" i="3"/>
  <c r="F7263" i="3"/>
  <c r="K7263" i="3"/>
  <c r="L7263" i="3"/>
  <c r="M7263" i="3" s="1"/>
  <c r="O7263" i="3"/>
  <c r="P7263" i="3"/>
  <c r="Q7263" i="3"/>
  <c r="U7263" i="3"/>
  <c r="S7263" i="3" s="1"/>
  <c r="V7263" i="3"/>
  <c r="E7264" i="3"/>
  <c r="L7264" i="3"/>
  <c r="M7264" i="3" s="1"/>
  <c r="O7264" i="3"/>
  <c r="P7264" i="3"/>
  <c r="S7264" i="3"/>
  <c r="T7264" i="3"/>
  <c r="N7264" i="3" s="1"/>
  <c r="U7264" i="3"/>
  <c r="V7264" i="3"/>
  <c r="E7265" i="3"/>
  <c r="F7265" i="3" s="1"/>
  <c r="L7265" i="3"/>
  <c r="O7265" i="3"/>
  <c r="P7265" i="3"/>
  <c r="U7265" i="3"/>
  <c r="V7265" i="3"/>
  <c r="E7266" i="3"/>
  <c r="F7266" i="3" s="1"/>
  <c r="L7266" i="3"/>
  <c r="M7266" i="3" s="1"/>
  <c r="O7266" i="3"/>
  <c r="P7266" i="3"/>
  <c r="Q7266" i="3"/>
  <c r="T7266" i="3"/>
  <c r="U7266" i="3"/>
  <c r="S7266" i="3" s="1"/>
  <c r="V7266" i="3"/>
  <c r="E7267" i="3"/>
  <c r="F7267" i="3" s="1"/>
  <c r="K7267" i="3"/>
  <c r="L7267" i="3"/>
  <c r="N7267" i="3"/>
  <c r="O7267" i="3"/>
  <c r="P7267" i="3"/>
  <c r="S7267" i="3"/>
  <c r="M7267" i="3" s="1"/>
  <c r="T7267" i="3"/>
  <c r="U7267" i="3"/>
  <c r="V7267" i="3"/>
  <c r="E7268" i="3"/>
  <c r="K7268" i="3" s="1"/>
  <c r="F7268" i="3"/>
  <c r="L7268" i="3"/>
  <c r="M7268" i="3"/>
  <c r="N7268" i="3"/>
  <c r="O7268" i="3"/>
  <c r="P7268" i="3"/>
  <c r="Q7268" i="3"/>
  <c r="S7268" i="3"/>
  <c r="T7268" i="3"/>
  <c r="U7268" i="3"/>
  <c r="V7268" i="3"/>
  <c r="E7269" i="3"/>
  <c r="F7269" i="3" s="1"/>
  <c r="L7269" i="3"/>
  <c r="M7269" i="3" s="1"/>
  <c r="N7269" i="3"/>
  <c r="O7269" i="3"/>
  <c r="P7269" i="3"/>
  <c r="Q7269" i="3"/>
  <c r="S7269" i="3"/>
  <c r="T7269" i="3"/>
  <c r="U7269" i="3"/>
  <c r="V7269" i="3"/>
  <c r="E7270" i="3"/>
  <c r="F7270" i="3"/>
  <c r="K7270" i="3"/>
  <c r="L7270" i="3"/>
  <c r="O7270" i="3"/>
  <c r="P7270" i="3"/>
  <c r="Q7270" i="3"/>
  <c r="U7270" i="3"/>
  <c r="S7270" i="3" s="1"/>
  <c r="M7270" i="3" s="1"/>
  <c r="V7270" i="3"/>
  <c r="E7271" i="3"/>
  <c r="F7271" i="3"/>
  <c r="K7271" i="3"/>
  <c r="L7271" i="3"/>
  <c r="M7271" i="3" s="1"/>
  <c r="N7271" i="3"/>
  <c r="O7271" i="3"/>
  <c r="P7271" i="3"/>
  <c r="Q7271" i="3"/>
  <c r="S7271" i="3"/>
  <c r="T7271" i="3"/>
  <c r="U7271" i="3"/>
  <c r="V7271" i="3"/>
  <c r="E7272" i="3"/>
  <c r="Q7272" i="3" s="1"/>
  <c r="K7272" i="3"/>
  <c r="L7272" i="3"/>
  <c r="M7272" i="3"/>
  <c r="O7272" i="3"/>
  <c r="P7272" i="3"/>
  <c r="S7272" i="3"/>
  <c r="U7272" i="3"/>
  <c r="T7272" i="3" s="1"/>
  <c r="N7272" i="3" s="1"/>
  <c r="V7272" i="3"/>
  <c r="E7273" i="3"/>
  <c r="K7273" i="3" s="1"/>
  <c r="F7273" i="3"/>
  <c r="L7273" i="3"/>
  <c r="O7273" i="3"/>
  <c r="P7273" i="3"/>
  <c r="Q7273" i="3"/>
  <c r="U7273" i="3"/>
  <c r="S7273" i="3" s="1"/>
  <c r="V7273" i="3"/>
  <c r="E7274" i="3"/>
  <c r="Q7274" i="3" s="1"/>
  <c r="K7274" i="3"/>
  <c r="L7274" i="3"/>
  <c r="M7274" i="3" s="1"/>
  <c r="O7274" i="3"/>
  <c r="P7274" i="3"/>
  <c r="T7274" i="3"/>
  <c r="U7274" i="3"/>
  <c r="S7274" i="3" s="1"/>
  <c r="V7274" i="3"/>
  <c r="E7275" i="3"/>
  <c r="F7275" i="3"/>
  <c r="K7275" i="3"/>
  <c r="L7275" i="3"/>
  <c r="O7275" i="3"/>
  <c r="P7275" i="3"/>
  <c r="Q7275" i="3"/>
  <c r="U7275" i="3"/>
  <c r="S7275" i="3" s="1"/>
  <c r="V7275" i="3"/>
  <c r="E7276" i="3"/>
  <c r="L7276" i="3"/>
  <c r="M7276" i="3" s="1"/>
  <c r="O7276" i="3"/>
  <c r="P7276" i="3"/>
  <c r="S7276" i="3"/>
  <c r="T7276" i="3"/>
  <c r="N7276" i="3" s="1"/>
  <c r="U7276" i="3"/>
  <c r="V7276" i="3"/>
  <c r="E7277" i="3"/>
  <c r="F7277" i="3" s="1"/>
  <c r="L7277" i="3"/>
  <c r="O7277" i="3"/>
  <c r="P7277" i="3"/>
  <c r="U7277" i="3"/>
  <c r="V7277" i="3"/>
  <c r="E7278" i="3"/>
  <c r="F7278" i="3" s="1"/>
  <c r="L7278" i="3"/>
  <c r="O7278" i="3"/>
  <c r="P7278" i="3"/>
  <c r="Q7278" i="3"/>
  <c r="T7278" i="3"/>
  <c r="U7278" i="3"/>
  <c r="S7278" i="3" s="1"/>
  <c r="V7278" i="3"/>
  <c r="E7279" i="3"/>
  <c r="F7279" i="3" s="1"/>
  <c r="K7279" i="3"/>
  <c r="L7279" i="3"/>
  <c r="N7279" i="3"/>
  <c r="O7279" i="3"/>
  <c r="P7279" i="3"/>
  <c r="S7279" i="3"/>
  <c r="M7279" i="3" s="1"/>
  <c r="T7279" i="3"/>
  <c r="U7279" i="3"/>
  <c r="V7279" i="3"/>
  <c r="E7280" i="3"/>
  <c r="K7280" i="3" s="1"/>
  <c r="F7280" i="3"/>
  <c r="L7280" i="3"/>
  <c r="M7280" i="3"/>
  <c r="N7280" i="3"/>
  <c r="O7280" i="3"/>
  <c r="P7280" i="3"/>
  <c r="Q7280" i="3"/>
  <c r="S7280" i="3"/>
  <c r="T7280" i="3"/>
  <c r="U7280" i="3"/>
  <c r="V7280" i="3"/>
  <c r="E7281" i="3"/>
  <c r="F7281" i="3" s="1"/>
  <c r="L7281" i="3"/>
  <c r="M7281" i="3" s="1"/>
  <c r="N7281" i="3"/>
  <c r="O7281" i="3"/>
  <c r="P7281" i="3"/>
  <c r="Q7281" i="3"/>
  <c r="S7281" i="3"/>
  <c r="T7281" i="3"/>
  <c r="U7281" i="3"/>
  <c r="V7281" i="3"/>
  <c r="E7282" i="3"/>
  <c r="F7282" i="3"/>
  <c r="K7282" i="3"/>
  <c r="L7282" i="3"/>
  <c r="O7282" i="3"/>
  <c r="P7282" i="3"/>
  <c r="Q7282" i="3"/>
  <c r="U7282" i="3"/>
  <c r="S7282" i="3" s="1"/>
  <c r="M7282" i="3" s="1"/>
  <c r="V7282" i="3"/>
  <c r="E7283" i="3"/>
  <c r="F7283" i="3"/>
  <c r="K7283" i="3"/>
  <c r="L7283" i="3"/>
  <c r="M7283" i="3" s="1"/>
  <c r="N7283" i="3"/>
  <c r="O7283" i="3"/>
  <c r="P7283" i="3"/>
  <c r="Q7283" i="3"/>
  <c r="S7283" i="3"/>
  <c r="T7283" i="3"/>
  <c r="U7283" i="3"/>
  <c r="V7283" i="3"/>
  <c r="E7284" i="3"/>
  <c r="Q7284" i="3" s="1"/>
  <c r="K7284" i="3"/>
  <c r="L7284" i="3"/>
  <c r="M7284" i="3"/>
  <c r="O7284" i="3"/>
  <c r="P7284" i="3"/>
  <c r="S7284" i="3"/>
  <c r="U7284" i="3"/>
  <c r="T7284" i="3" s="1"/>
  <c r="N7284" i="3" s="1"/>
  <c r="V7284" i="3"/>
  <c r="E7285" i="3"/>
  <c r="K7285" i="3" s="1"/>
  <c r="F7285" i="3"/>
  <c r="L7285" i="3"/>
  <c r="O7285" i="3"/>
  <c r="P7285" i="3"/>
  <c r="Q7285" i="3"/>
  <c r="U7285" i="3"/>
  <c r="S7285" i="3" s="1"/>
  <c r="V7285" i="3"/>
  <c r="E7286" i="3"/>
  <c r="Q7286" i="3" s="1"/>
  <c r="K7286" i="3"/>
  <c r="L7286" i="3"/>
  <c r="M7286" i="3" s="1"/>
  <c r="O7286" i="3"/>
  <c r="P7286" i="3"/>
  <c r="T7286" i="3"/>
  <c r="U7286" i="3"/>
  <c r="S7286" i="3" s="1"/>
  <c r="V7286" i="3"/>
  <c r="E7287" i="3"/>
  <c r="F7287" i="3"/>
  <c r="K7287" i="3"/>
  <c r="L7287" i="3"/>
  <c r="M7287" i="3" s="1"/>
  <c r="O7287" i="3"/>
  <c r="P7287" i="3"/>
  <c r="Q7287" i="3"/>
  <c r="U7287" i="3"/>
  <c r="S7287" i="3" s="1"/>
  <c r="V7287" i="3"/>
  <c r="E7288" i="3"/>
  <c r="L7288" i="3"/>
  <c r="M7288" i="3" s="1"/>
  <c r="O7288" i="3"/>
  <c r="P7288" i="3"/>
  <c r="S7288" i="3"/>
  <c r="T7288" i="3"/>
  <c r="N7288" i="3" s="1"/>
  <c r="U7288" i="3"/>
  <c r="V7288" i="3"/>
  <c r="E7289" i="3"/>
  <c r="F7289" i="3" s="1"/>
  <c r="L7289" i="3"/>
  <c r="O7289" i="3"/>
  <c r="P7289" i="3"/>
  <c r="U7289" i="3"/>
  <c r="V7289" i="3"/>
  <c r="E7290" i="3"/>
  <c r="F7290" i="3" s="1"/>
  <c r="L7290" i="3"/>
  <c r="M7290" i="3" s="1"/>
  <c r="O7290" i="3"/>
  <c r="P7290" i="3"/>
  <c r="Q7290" i="3"/>
  <c r="T7290" i="3"/>
  <c r="U7290" i="3"/>
  <c r="S7290" i="3" s="1"/>
  <c r="V7290" i="3"/>
  <c r="E7291" i="3"/>
  <c r="F7291" i="3" s="1"/>
  <c r="K7291" i="3"/>
  <c r="L7291" i="3"/>
  <c r="N7291" i="3"/>
  <c r="O7291" i="3"/>
  <c r="P7291" i="3"/>
  <c r="S7291" i="3"/>
  <c r="M7291" i="3" s="1"/>
  <c r="T7291" i="3"/>
  <c r="U7291" i="3"/>
  <c r="V7291" i="3"/>
  <c r="E7292" i="3"/>
  <c r="K7292" i="3" s="1"/>
  <c r="F7292" i="3"/>
  <c r="L7292" i="3"/>
  <c r="M7292" i="3"/>
  <c r="N7292" i="3"/>
  <c r="O7292" i="3"/>
  <c r="P7292" i="3"/>
  <c r="Q7292" i="3"/>
  <c r="S7292" i="3"/>
  <c r="T7292" i="3"/>
  <c r="U7292" i="3"/>
  <c r="V7292" i="3"/>
  <c r="E7293" i="3"/>
  <c r="F7293" i="3" s="1"/>
  <c r="L7293" i="3"/>
  <c r="M7293" i="3" s="1"/>
  <c r="N7293" i="3"/>
  <c r="O7293" i="3"/>
  <c r="P7293" i="3"/>
  <c r="Q7293" i="3"/>
  <c r="S7293" i="3"/>
  <c r="T7293" i="3"/>
  <c r="U7293" i="3"/>
  <c r="V7293" i="3"/>
  <c r="E7294" i="3"/>
  <c r="F7294" i="3"/>
  <c r="K7294" i="3"/>
  <c r="L7294" i="3"/>
  <c r="O7294" i="3"/>
  <c r="P7294" i="3"/>
  <c r="Q7294" i="3"/>
  <c r="U7294" i="3"/>
  <c r="S7294" i="3" s="1"/>
  <c r="M7294" i="3" s="1"/>
  <c r="V7294" i="3"/>
  <c r="E7295" i="3"/>
  <c r="F7295" i="3"/>
  <c r="K7295" i="3"/>
  <c r="L7295" i="3"/>
  <c r="M7295" i="3" s="1"/>
  <c r="N7295" i="3"/>
  <c r="O7295" i="3"/>
  <c r="P7295" i="3"/>
  <c r="Q7295" i="3"/>
  <c r="S7295" i="3"/>
  <c r="T7295" i="3"/>
  <c r="U7295" i="3"/>
  <c r="V7295" i="3"/>
  <c r="E7296" i="3"/>
  <c r="Q7296" i="3" s="1"/>
  <c r="K7296" i="3"/>
  <c r="L7296" i="3"/>
  <c r="M7296" i="3"/>
  <c r="O7296" i="3"/>
  <c r="P7296" i="3"/>
  <c r="S7296" i="3"/>
  <c r="U7296" i="3"/>
  <c r="T7296" i="3" s="1"/>
  <c r="N7296" i="3" s="1"/>
  <c r="V7296" i="3"/>
  <c r="E7297" i="3"/>
  <c r="K7297" i="3" s="1"/>
  <c r="F7297" i="3"/>
  <c r="L7297" i="3"/>
  <c r="O7297" i="3"/>
  <c r="P7297" i="3"/>
  <c r="Q7297" i="3"/>
  <c r="U7297" i="3"/>
  <c r="S7297" i="3" s="1"/>
  <c r="V7297" i="3"/>
  <c r="E7298" i="3"/>
  <c r="Q7298" i="3" s="1"/>
  <c r="K7298" i="3"/>
  <c r="L7298" i="3"/>
  <c r="O7298" i="3"/>
  <c r="P7298" i="3"/>
  <c r="T7298" i="3"/>
  <c r="U7298" i="3"/>
  <c r="S7298" i="3" s="1"/>
  <c r="V7298" i="3"/>
  <c r="E7299" i="3"/>
  <c r="F7299" i="3"/>
  <c r="K7299" i="3"/>
  <c r="L7299" i="3"/>
  <c r="M7299" i="3" s="1"/>
  <c r="O7299" i="3"/>
  <c r="P7299" i="3"/>
  <c r="Q7299" i="3"/>
  <c r="U7299" i="3"/>
  <c r="S7299" i="3" s="1"/>
  <c r="V7299" i="3"/>
  <c r="E7300" i="3"/>
  <c r="L7300" i="3"/>
  <c r="M7300" i="3" s="1"/>
  <c r="O7300" i="3"/>
  <c r="P7300" i="3"/>
  <c r="S7300" i="3"/>
  <c r="T7300" i="3"/>
  <c r="N7300" i="3" s="1"/>
  <c r="U7300" i="3"/>
  <c r="V7300" i="3"/>
  <c r="E7301" i="3"/>
  <c r="F7301" i="3" s="1"/>
  <c r="L7301" i="3"/>
  <c r="O7301" i="3"/>
  <c r="P7301" i="3"/>
  <c r="U7301" i="3"/>
  <c r="V7301" i="3"/>
  <c r="E7302" i="3"/>
  <c r="F7302" i="3" s="1"/>
  <c r="L7302" i="3"/>
  <c r="M7302" i="3" s="1"/>
  <c r="O7302" i="3"/>
  <c r="P7302" i="3"/>
  <c r="Q7302" i="3"/>
  <c r="T7302" i="3"/>
  <c r="U7302" i="3"/>
  <c r="S7302" i="3" s="1"/>
  <c r="V7302" i="3"/>
  <c r="E7303" i="3"/>
  <c r="F7303" i="3" s="1"/>
  <c r="K7303" i="3"/>
  <c r="L7303" i="3"/>
  <c r="N7303" i="3"/>
  <c r="O7303" i="3"/>
  <c r="P7303" i="3"/>
  <c r="S7303" i="3"/>
  <c r="M7303" i="3" s="1"/>
  <c r="T7303" i="3"/>
  <c r="U7303" i="3"/>
  <c r="V7303" i="3"/>
  <c r="E7304" i="3"/>
  <c r="K7304" i="3" s="1"/>
  <c r="F7304" i="3"/>
  <c r="L7304" i="3"/>
  <c r="M7304" i="3"/>
  <c r="N7304" i="3"/>
  <c r="O7304" i="3"/>
  <c r="P7304" i="3"/>
  <c r="Q7304" i="3"/>
  <c r="S7304" i="3"/>
  <c r="T7304" i="3"/>
  <c r="U7304" i="3"/>
  <c r="V7304" i="3"/>
  <c r="E7305" i="3"/>
  <c r="F7305" i="3" s="1"/>
  <c r="L7305" i="3"/>
  <c r="M7305" i="3" s="1"/>
  <c r="N7305" i="3"/>
  <c r="O7305" i="3"/>
  <c r="P7305" i="3"/>
  <c r="Q7305" i="3"/>
  <c r="S7305" i="3"/>
  <c r="T7305" i="3"/>
  <c r="U7305" i="3"/>
  <c r="V7305" i="3"/>
  <c r="E7306" i="3"/>
  <c r="F7306" i="3"/>
  <c r="K7306" i="3"/>
  <c r="L7306" i="3"/>
  <c r="O7306" i="3"/>
  <c r="P7306" i="3"/>
  <c r="Q7306" i="3"/>
  <c r="U7306" i="3"/>
  <c r="S7306" i="3" s="1"/>
  <c r="M7306" i="3" s="1"/>
  <c r="V7306" i="3"/>
  <c r="E7307" i="3"/>
  <c r="F7307" i="3"/>
  <c r="K7307" i="3"/>
  <c r="L7307" i="3"/>
  <c r="M7307" i="3" s="1"/>
  <c r="N7307" i="3"/>
  <c r="O7307" i="3"/>
  <c r="P7307" i="3"/>
  <c r="Q7307" i="3"/>
  <c r="S7307" i="3"/>
  <c r="T7307" i="3"/>
  <c r="U7307" i="3"/>
  <c r="V7307" i="3"/>
  <c r="E7308" i="3"/>
  <c r="Q7308" i="3" s="1"/>
  <c r="K7308" i="3"/>
  <c r="L7308" i="3"/>
  <c r="M7308" i="3"/>
  <c r="O7308" i="3"/>
  <c r="P7308" i="3"/>
  <c r="S7308" i="3"/>
  <c r="U7308" i="3"/>
  <c r="T7308" i="3" s="1"/>
  <c r="N7308" i="3" s="1"/>
  <c r="V7308" i="3"/>
  <c r="E7309" i="3"/>
  <c r="K7309" i="3" s="1"/>
  <c r="F7309" i="3"/>
  <c r="L7309" i="3"/>
  <c r="O7309" i="3"/>
  <c r="P7309" i="3"/>
  <c r="Q7309" i="3"/>
  <c r="U7309" i="3"/>
  <c r="S7309" i="3" s="1"/>
  <c r="V7309" i="3"/>
  <c r="E7310" i="3"/>
  <c r="Q7310" i="3" s="1"/>
  <c r="K7310" i="3"/>
  <c r="L7310" i="3"/>
  <c r="O7310" i="3"/>
  <c r="P7310" i="3"/>
  <c r="T7310" i="3"/>
  <c r="U7310" i="3"/>
  <c r="S7310" i="3" s="1"/>
  <c r="V7310" i="3"/>
  <c r="E7311" i="3"/>
  <c r="F7311" i="3"/>
  <c r="K7311" i="3"/>
  <c r="L7311" i="3"/>
  <c r="M7311" i="3" s="1"/>
  <c r="O7311" i="3"/>
  <c r="P7311" i="3"/>
  <c r="Q7311" i="3"/>
  <c r="U7311" i="3"/>
  <c r="S7311" i="3" s="1"/>
  <c r="V7311" i="3"/>
  <c r="E7312" i="3"/>
  <c r="L7312" i="3"/>
  <c r="M7312" i="3" s="1"/>
  <c r="O7312" i="3"/>
  <c r="P7312" i="3"/>
  <c r="S7312" i="3"/>
  <c r="T7312" i="3"/>
  <c r="N7312" i="3" s="1"/>
  <c r="U7312" i="3"/>
  <c r="V7312" i="3"/>
  <c r="E7313" i="3"/>
  <c r="F7313" i="3" s="1"/>
  <c r="L7313" i="3"/>
  <c r="O7313" i="3"/>
  <c r="P7313" i="3"/>
  <c r="U7313" i="3"/>
  <c r="V7313" i="3"/>
  <c r="E7314" i="3"/>
  <c r="F7314" i="3" s="1"/>
  <c r="L7314" i="3"/>
  <c r="O7314" i="3"/>
  <c r="P7314" i="3"/>
  <c r="Q7314" i="3"/>
  <c r="T7314" i="3"/>
  <c r="U7314" i="3"/>
  <c r="S7314" i="3" s="1"/>
  <c r="V7314" i="3"/>
  <c r="E7315" i="3"/>
  <c r="F7315" i="3" s="1"/>
  <c r="K7315" i="3"/>
  <c r="L7315" i="3"/>
  <c r="N7315" i="3"/>
  <c r="O7315" i="3"/>
  <c r="P7315" i="3"/>
  <c r="S7315" i="3"/>
  <c r="M7315" i="3" s="1"/>
  <c r="T7315" i="3"/>
  <c r="U7315" i="3"/>
  <c r="V7315" i="3"/>
  <c r="E7316" i="3"/>
  <c r="K7316" i="3" s="1"/>
  <c r="F7316" i="3"/>
  <c r="L7316" i="3"/>
  <c r="M7316" i="3"/>
  <c r="N7316" i="3"/>
  <c r="O7316" i="3"/>
  <c r="P7316" i="3"/>
  <c r="Q7316" i="3"/>
  <c r="S7316" i="3"/>
  <c r="T7316" i="3"/>
  <c r="U7316" i="3"/>
  <c r="V7316" i="3"/>
  <c r="E7317" i="3"/>
  <c r="F7317" i="3" s="1"/>
  <c r="L7317" i="3"/>
  <c r="M7317" i="3" s="1"/>
  <c r="N7317" i="3"/>
  <c r="O7317" i="3"/>
  <c r="P7317" i="3"/>
  <c r="Q7317" i="3"/>
  <c r="S7317" i="3"/>
  <c r="T7317" i="3"/>
  <c r="U7317" i="3"/>
  <c r="V7317" i="3"/>
  <c r="E7318" i="3"/>
  <c r="F7318" i="3"/>
  <c r="K7318" i="3"/>
  <c r="L7318" i="3"/>
  <c r="O7318" i="3"/>
  <c r="P7318" i="3"/>
  <c r="Q7318" i="3"/>
  <c r="U7318" i="3"/>
  <c r="S7318" i="3" s="1"/>
  <c r="M7318" i="3" s="1"/>
  <c r="V7318" i="3"/>
  <c r="E7319" i="3"/>
  <c r="Q7319" i="3" s="1"/>
  <c r="F7319" i="3"/>
  <c r="K7319" i="3"/>
  <c r="L7319" i="3"/>
  <c r="M7319" i="3" s="1"/>
  <c r="N7319" i="3"/>
  <c r="O7319" i="3"/>
  <c r="P7319" i="3"/>
  <c r="S7319" i="3"/>
  <c r="T7319" i="3"/>
  <c r="U7319" i="3"/>
  <c r="V7319" i="3"/>
  <c r="E7320" i="3"/>
  <c r="Q7320" i="3" s="1"/>
  <c r="K7320" i="3"/>
  <c r="L7320" i="3"/>
  <c r="M7320" i="3"/>
  <c r="O7320" i="3"/>
  <c r="P7320" i="3"/>
  <c r="S7320" i="3"/>
  <c r="U7320" i="3"/>
  <c r="T7320" i="3" s="1"/>
  <c r="N7320" i="3" s="1"/>
  <c r="V7320" i="3"/>
  <c r="E7321" i="3"/>
  <c r="K7321" i="3" s="1"/>
  <c r="F7321" i="3"/>
  <c r="L7321" i="3"/>
  <c r="O7321" i="3"/>
  <c r="P7321" i="3"/>
  <c r="Q7321" i="3"/>
  <c r="U7321" i="3"/>
  <c r="S7321" i="3" s="1"/>
  <c r="V7321" i="3"/>
  <c r="E7322" i="3"/>
  <c r="Q7322" i="3" s="1"/>
  <c r="K7322" i="3"/>
  <c r="L7322" i="3"/>
  <c r="O7322" i="3"/>
  <c r="P7322" i="3"/>
  <c r="T7322" i="3"/>
  <c r="U7322" i="3"/>
  <c r="S7322" i="3" s="1"/>
  <c r="V7322" i="3"/>
  <c r="E7323" i="3"/>
  <c r="F7323" i="3"/>
  <c r="K7323" i="3"/>
  <c r="L7323" i="3"/>
  <c r="M7323" i="3" s="1"/>
  <c r="O7323" i="3"/>
  <c r="P7323" i="3"/>
  <c r="Q7323" i="3"/>
  <c r="U7323" i="3"/>
  <c r="S7323" i="3" s="1"/>
  <c r="V7323" i="3"/>
  <c r="E7324" i="3"/>
  <c r="L7324" i="3"/>
  <c r="M7324" i="3" s="1"/>
  <c r="O7324" i="3"/>
  <c r="P7324" i="3"/>
  <c r="S7324" i="3"/>
  <c r="T7324" i="3"/>
  <c r="N7324" i="3" s="1"/>
  <c r="U7324" i="3"/>
  <c r="V7324" i="3"/>
  <c r="E7325" i="3"/>
  <c r="F7325" i="3" s="1"/>
  <c r="L7325" i="3"/>
  <c r="O7325" i="3"/>
  <c r="P7325" i="3"/>
  <c r="U7325" i="3"/>
  <c r="V7325" i="3"/>
  <c r="E7326" i="3"/>
  <c r="F7326" i="3" s="1"/>
  <c r="L7326" i="3"/>
  <c r="O7326" i="3"/>
  <c r="P7326" i="3"/>
  <c r="Q7326" i="3"/>
  <c r="T7326" i="3"/>
  <c r="U7326" i="3"/>
  <c r="S7326" i="3" s="1"/>
  <c r="V7326" i="3"/>
  <c r="E7327" i="3"/>
  <c r="F7327" i="3" s="1"/>
  <c r="K7327" i="3"/>
  <c r="L7327" i="3"/>
  <c r="N7327" i="3"/>
  <c r="O7327" i="3"/>
  <c r="P7327" i="3"/>
  <c r="S7327" i="3"/>
  <c r="M7327" i="3" s="1"/>
  <c r="T7327" i="3"/>
  <c r="U7327" i="3"/>
  <c r="V7327" i="3"/>
  <c r="E7328" i="3"/>
  <c r="K7328" i="3" s="1"/>
  <c r="F7328" i="3"/>
  <c r="L7328" i="3"/>
  <c r="M7328" i="3"/>
  <c r="N7328" i="3"/>
  <c r="O7328" i="3"/>
  <c r="P7328" i="3"/>
  <c r="Q7328" i="3"/>
  <c r="S7328" i="3"/>
  <c r="T7328" i="3"/>
  <c r="U7328" i="3"/>
  <c r="V7328" i="3"/>
  <c r="E7329" i="3"/>
  <c r="F7329" i="3" s="1"/>
  <c r="L7329" i="3"/>
  <c r="M7329" i="3" s="1"/>
  <c r="N7329" i="3"/>
  <c r="O7329" i="3"/>
  <c r="P7329" i="3"/>
  <c r="Q7329" i="3"/>
  <c r="S7329" i="3"/>
  <c r="T7329" i="3"/>
  <c r="U7329" i="3"/>
  <c r="V7329" i="3"/>
  <c r="E7330" i="3"/>
  <c r="F7330" i="3"/>
  <c r="K7330" i="3"/>
  <c r="L7330" i="3"/>
  <c r="O7330" i="3"/>
  <c r="P7330" i="3"/>
  <c r="Q7330" i="3"/>
  <c r="U7330" i="3"/>
  <c r="S7330" i="3" s="1"/>
  <c r="M7330" i="3" s="1"/>
  <c r="V7330" i="3"/>
  <c r="E7331" i="3"/>
  <c r="F7331" i="3"/>
  <c r="K7331" i="3"/>
  <c r="L7331" i="3"/>
  <c r="M7331" i="3" s="1"/>
  <c r="N7331" i="3"/>
  <c r="O7331" i="3"/>
  <c r="P7331" i="3"/>
  <c r="Q7331" i="3"/>
  <c r="S7331" i="3"/>
  <c r="T7331" i="3"/>
  <c r="U7331" i="3"/>
  <c r="V7331" i="3"/>
  <c r="E7332" i="3"/>
  <c r="Q7332" i="3" s="1"/>
  <c r="K7332" i="3"/>
  <c r="L7332" i="3"/>
  <c r="M7332" i="3"/>
  <c r="O7332" i="3"/>
  <c r="P7332" i="3"/>
  <c r="S7332" i="3"/>
  <c r="U7332" i="3"/>
  <c r="T7332" i="3" s="1"/>
  <c r="N7332" i="3" s="1"/>
  <c r="V7332" i="3"/>
  <c r="E7333" i="3"/>
  <c r="K7333" i="3" s="1"/>
  <c r="F7333" i="3"/>
  <c r="L7333" i="3"/>
  <c r="O7333" i="3"/>
  <c r="P7333" i="3"/>
  <c r="Q7333" i="3"/>
  <c r="U7333" i="3"/>
  <c r="S7333" i="3" s="1"/>
  <c r="V7333" i="3"/>
  <c r="E7334" i="3"/>
  <c r="Q7334" i="3" s="1"/>
  <c r="K7334" i="3"/>
  <c r="L7334" i="3"/>
  <c r="O7334" i="3"/>
  <c r="P7334" i="3"/>
  <c r="T7334" i="3"/>
  <c r="U7334" i="3"/>
  <c r="S7334" i="3" s="1"/>
  <c r="V7334" i="3"/>
  <c r="E7335" i="3"/>
  <c r="F7335" i="3"/>
  <c r="K7335" i="3"/>
  <c r="L7335" i="3"/>
  <c r="M7335" i="3" s="1"/>
  <c r="O7335" i="3"/>
  <c r="P7335" i="3"/>
  <c r="Q7335" i="3"/>
  <c r="U7335" i="3"/>
  <c r="S7335" i="3" s="1"/>
  <c r="V7335" i="3"/>
  <c r="E7336" i="3"/>
  <c r="L7336" i="3"/>
  <c r="M7336" i="3" s="1"/>
  <c r="O7336" i="3"/>
  <c r="P7336" i="3"/>
  <c r="S7336" i="3"/>
  <c r="T7336" i="3"/>
  <c r="N7336" i="3" s="1"/>
  <c r="U7336" i="3"/>
  <c r="V7336" i="3"/>
  <c r="E7337" i="3"/>
  <c r="F7337" i="3" s="1"/>
  <c r="L7337" i="3"/>
  <c r="O7337" i="3"/>
  <c r="P7337" i="3"/>
  <c r="Q7337" i="3"/>
  <c r="U7337" i="3"/>
  <c r="V7337" i="3"/>
  <c r="E7338" i="3"/>
  <c r="F7338" i="3" s="1"/>
  <c r="L7338" i="3"/>
  <c r="M7338" i="3" s="1"/>
  <c r="O7338" i="3"/>
  <c r="P7338" i="3"/>
  <c r="Q7338" i="3"/>
  <c r="T7338" i="3"/>
  <c r="U7338" i="3"/>
  <c r="S7338" i="3" s="1"/>
  <c r="V7338" i="3"/>
  <c r="E7339" i="3"/>
  <c r="F7339" i="3" s="1"/>
  <c r="K7339" i="3"/>
  <c r="L7339" i="3"/>
  <c r="N7339" i="3"/>
  <c r="O7339" i="3"/>
  <c r="P7339" i="3"/>
  <c r="S7339" i="3"/>
  <c r="M7339" i="3" s="1"/>
  <c r="T7339" i="3"/>
  <c r="U7339" i="3"/>
  <c r="V7339" i="3"/>
  <c r="E7340" i="3"/>
  <c r="K7340" i="3" s="1"/>
  <c r="F7340" i="3"/>
  <c r="L7340" i="3"/>
  <c r="M7340" i="3"/>
  <c r="N7340" i="3"/>
  <c r="O7340" i="3"/>
  <c r="P7340" i="3"/>
  <c r="Q7340" i="3"/>
  <c r="S7340" i="3"/>
  <c r="T7340" i="3"/>
  <c r="U7340" i="3"/>
  <c r="V7340" i="3"/>
  <c r="E7341" i="3"/>
  <c r="F7341" i="3" s="1"/>
  <c r="L7341" i="3"/>
  <c r="M7341" i="3" s="1"/>
  <c r="N7341" i="3"/>
  <c r="O7341" i="3"/>
  <c r="P7341" i="3"/>
  <c r="Q7341" i="3"/>
  <c r="S7341" i="3"/>
  <c r="T7341" i="3"/>
  <c r="U7341" i="3"/>
  <c r="V7341" i="3"/>
  <c r="E7342" i="3"/>
  <c r="F7342" i="3"/>
  <c r="K7342" i="3"/>
  <c r="L7342" i="3"/>
  <c r="O7342" i="3"/>
  <c r="P7342" i="3"/>
  <c r="Q7342" i="3"/>
  <c r="U7342" i="3"/>
  <c r="S7342" i="3" s="1"/>
  <c r="M7342" i="3" s="1"/>
  <c r="V7342" i="3"/>
  <c r="E7343" i="3"/>
  <c r="F7343" i="3"/>
  <c r="K7343" i="3"/>
  <c r="L7343" i="3"/>
  <c r="M7343" i="3" s="1"/>
  <c r="N7343" i="3"/>
  <c r="O7343" i="3"/>
  <c r="P7343" i="3"/>
  <c r="Q7343" i="3"/>
  <c r="S7343" i="3"/>
  <c r="T7343" i="3"/>
  <c r="U7343" i="3"/>
  <c r="V7343" i="3"/>
  <c r="E7344" i="3"/>
  <c r="Q7344" i="3" s="1"/>
  <c r="K7344" i="3"/>
  <c r="L7344" i="3"/>
  <c r="M7344" i="3"/>
  <c r="O7344" i="3"/>
  <c r="P7344" i="3"/>
  <c r="S7344" i="3"/>
  <c r="U7344" i="3"/>
  <c r="T7344" i="3" s="1"/>
  <c r="N7344" i="3" s="1"/>
  <c r="V7344" i="3"/>
  <c r="E7345" i="3"/>
  <c r="K7345" i="3" s="1"/>
  <c r="F7345" i="3"/>
  <c r="L7345" i="3"/>
  <c r="O7345" i="3"/>
  <c r="P7345" i="3"/>
  <c r="Q7345" i="3"/>
  <c r="U7345" i="3"/>
  <c r="S7345" i="3" s="1"/>
  <c r="V7345" i="3"/>
  <c r="E7346" i="3"/>
  <c r="Q7346" i="3" s="1"/>
  <c r="K7346" i="3"/>
  <c r="L7346" i="3"/>
  <c r="M7346" i="3" s="1"/>
  <c r="O7346" i="3"/>
  <c r="P7346" i="3"/>
  <c r="T7346" i="3"/>
  <c r="U7346" i="3"/>
  <c r="S7346" i="3" s="1"/>
  <c r="V7346" i="3"/>
  <c r="E7347" i="3"/>
  <c r="F7347" i="3"/>
  <c r="K7347" i="3"/>
  <c r="L7347" i="3"/>
  <c r="O7347" i="3"/>
  <c r="P7347" i="3"/>
  <c r="Q7347" i="3"/>
  <c r="U7347" i="3"/>
  <c r="S7347" i="3" s="1"/>
  <c r="V7347" i="3"/>
  <c r="E7348" i="3"/>
  <c r="L7348" i="3"/>
  <c r="M7348" i="3" s="1"/>
  <c r="O7348" i="3"/>
  <c r="P7348" i="3"/>
  <c r="S7348" i="3"/>
  <c r="T7348" i="3"/>
  <c r="N7348" i="3" s="1"/>
  <c r="U7348" i="3"/>
  <c r="V7348" i="3"/>
  <c r="E7349" i="3"/>
  <c r="F7349" i="3" s="1"/>
  <c r="L7349" i="3"/>
  <c r="O7349" i="3"/>
  <c r="P7349" i="3"/>
  <c r="Q7349" i="3"/>
  <c r="U7349" i="3"/>
  <c r="V7349" i="3"/>
  <c r="E7350" i="3"/>
  <c r="F7350" i="3" s="1"/>
  <c r="L7350" i="3"/>
  <c r="M7350" i="3" s="1"/>
  <c r="O7350" i="3"/>
  <c r="P7350" i="3"/>
  <c r="Q7350" i="3"/>
  <c r="T7350" i="3"/>
  <c r="U7350" i="3"/>
  <c r="S7350" i="3" s="1"/>
  <c r="V7350" i="3"/>
  <c r="E7351" i="3"/>
  <c r="F7351" i="3" s="1"/>
  <c r="K7351" i="3"/>
  <c r="L7351" i="3"/>
  <c r="N7351" i="3"/>
  <c r="O7351" i="3"/>
  <c r="P7351" i="3"/>
  <c r="S7351" i="3"/>
  <c r="M7351" i="3" s="1"/>
  <c r="T7351" i="3"/>
  <c r="U7351" i="3"/>
  <c r="V7351" i="3"/>
  <c r="E7352" i="3"/>
  <c r="K7352" i="3" s="1"/>
  <c r="F7352" i="3"/>
  <c r="L7352" i="3"/>
  <c r="M7352" i="3"/>
  <c r="N7352" i="3"/>
  <c r="O7352" i="3"/>
  <c r="P7352" i="3"/>
  <c r="Q7352" i="3"/>
  <c r="S7352" i="3"/>
  <c r="T7352" i="3"/>
  <c r="U7352" i="3"/>
  <c r="V7352" i="3"/>
  <c r="E7353" i="3"/>
  <c r="F7353" i="3" s="1"/>
  <c r="L7353" i="3"/>
  <c r="M7353" i="3" s="1"/>
  <c r="N7353" i="3"/>
  <c r="O7353" i="3"/>
  <c r="P7353" i="3"/>
  <c r="Q7353" i="3"/>
  <c r="S7353" i="3"/>
  <c r="T7353" i="3"/>
  <c r="U7353" i="3"/>
  <c r="V7353" i="3"/>
  <c r="E7354" i="3"/>
  <c r="F7354" i="3"/>
  <c r="K7354" i="3"/>
  <c r="L7354" i="3"/>
  <c r="O7354" i="3"/>
  <c r="P7354" i="3"/>
  <c r="Q7354" i="3"/>
  <c r="U7354" i="3"/>
  <c r="S7354" i="3" s="1"/>
  <c r="M7354" i="3" s="1"/>
  <c r="V7354" i="3"/>
  <c r="E7355" i="3"/>
  <c r="F7355" i="3"/>
  <c r="K7355" i="3"/>
  <c r="L7355" i="3"/>
  <c r="M7355" i="3" s="1"/>
  <c r="N7355" i="3"/>
  <c r="O7355" i="3"/>
  <c r="P7355" i="3"/>
  <c r="Q7355" i="3"/>
  <c r="S7355" i="3"/>
  <c r="T7355" i="3"/>
  <c r="U7355" i="3"/>
  <c r="V7355" i="3"/>
  <c r="E7356" i="3"/>
  <c r="Q7356" i="3" s="1"/>
  <c r="K7356" i="3"/>
  <c r="L7356" i="3"/>
  <c r="M7356" i="3"/>
  <c r="O7356" i="3"/>
  <c r="P7356" i="3"/>
  <c r="S7356" i="3"/>
  <c r="U7356" i="3"/>
  <c r="T7356" i="3" s="1"/>
  <c r="N7356" i="3" s="1"/>
  <c r="V7356" i="3"/>
  <c r="E7357" i="3"/>
  <c r="K7357" i="3" s="1"/>
  <c r="F7357" i="3"/>
  <c r="L7357" i="3"/>
  <c r="O7357" i="3"/>
  <c r="P7357" i="3"/>
  <c r="Q7357" i="3"/>
  <c r="U7357" i="3"/>
  <c r="S7357" i="3" s="1"/>
  <c r="V7357" i="3"/>
  <c r="E7358" i="3"/>
  <c r="Q7358" i="3" s="1"/>
  <c r="K7358" i="3"/>
  <c r="L7358" i="3"/>
  <c r="M7358" i="3" s="1"/>
  <c r="O7358" i="3"/>
  <c r="P7358" i="3"/>
  <c r="T7358" i="3"/>
  <c r="U7358" i="3"/>
  <c r="S7358" i="3" s="1"/>
  <c r="V7358" i="3"/>
  <c r="E7359" i="3"/>
  <c r="F7359" i="3"/>
  <c r="K7359" i="3"/>
  <c r="L7359" i="3"/>
  <c r="M7359" i="3" s="1"/>
  <c r="O7359" i="3"/>
  <c r="P7359" i="3"/>
  <c r="Q7359" i="3"/>
  <c r="U7359" i="3"/>
  <c r="S7359" i="3" s="1"/>
  <c r="V7359" i="3"/>
  <c r="E7360" i="3"/>
  <c r="L7360" i="3"/>
  <c r="M7360" i="3" s="1"/>
  <c r="O7360" i="3"/>
  <c r="P7360" i="3"/>
  <c r="S7360" i="3"/>
  <c r="T7360" i="3"/>
  <c r="N7360" i="3" s="1"/>
  <c r="U7360" i="3"/>
  <c r="V7360" i="3"/>
  <c r="E7361" i="3"/>
  <c r="F7361" i="3" s="1"/>
  <c r="L7361" i="3"/>
  <c r="O7361" i="3"/>
  <c r="P7361" i="3"/>
  <c r="Q7361" i="3"/>
  <c r="U7361" i="3"/>
  <c r="V7361" i="3"/>
  <c r="E7362" i="3"/>
  <c r="F7362" i="3" s="1"/>
  <c r="L7362" i="3"/>
  <c r="O7362" i="3"/>
  <c r="P7362" i="3"/>
  <c r="Q7362" i="3"/>
  <c r="T7362" i="3"/>
  <c r="U7362" i="3"/>
  <c r="S7362" i="3" s="1"/>
  <c r="V7362" i="3"/>
  <c r="E7363" i="3"/>
  <c r="F7363" i="3" s="1"/>
  <c r="K7363" i="3"/>
  <c r="L7363" i="3"/>
  <c r="N7363" i="3"/>
  <c r="O7363" i="3"/>
  <c r="P7363" i="3"/>
  <c r="S7363" i="3"/>
  <c r="M7363" i="3" s="1"/>
  <c r="T7363" i="3"/>
  <c r="U7363" i="3"/>
  <c r="V7363" i="3"/>
  <c r="E7364" i="3"/>
  <c r="K7364" i="3" s="1"/>
  <c r="F7364" i="3"/>
  <c r="L7364" i="3"/>
  <c r="M7364" i="3"/>
  <c r="N7364" i="3"/>
  <c r="O7364" i="3"/>
  <c r="P7364" i="3"/>
  <c r="Q7364" i="3"/>
  <c r="S7364" i="3"/>
  <c r="T7364" i="3"/>
  <c r="U7364" i="3"/>
  <c r="V7364" i="3"/>
  <c r="E7365" i="3"/>
  <c r="F7365" i="3" s="1"/>
  <c r="L7365" i="3"/>
  <c r="M7365" i="3" s="1"/>
  <c r="N7365" i="3"/>
  <c r="O7365" i="3"/>
  <c r="P7365" i="3"/>
  <c r="Q7365" i="3"/>
  <c r="S7365" i="3"/>
  <c r="T7365" i="3"/>
  <c r="U7365" i="3"/>
  <c r="V7365" i="3"/>
  <c r="E7366" i="3"/>
  <c r="F7366" i="3"/>
  <c r="K7366" i="3"/>
  <c r="L7366" i="3"/>
  <c r="O7366" i="3"/>
  <c r="P7366" i="3"/>
  <c r="Q7366" i="3"/>
  <c r="U7366" i="3"/>
  <c r="S7366" i="3" s="1"/>
  <c r="M7366" i="3" s="1"/>
  <c r="V7366" i="3"/>
  <c r="E7367" i="3"/>
  <c r="F7367" i="3"/>
  <c r="K7367" i="3"/>
  <c r="L7367" i="3"/>
  <c r="M7367" i="3" s="1"/>
  <c r="N7367" i="3"/>
  <c r="O7367" i="3"/>
  <c r="P7367" i="3"/>
  <c r="Q7367" i="3"/>
  <c r="S7367" i="3"/>
  <c r="T7367" i="3"/>
  <c r="U7367" i="3"/>
  <c r="V7367" i="3"/>
  <c r="E7368" i="3"/>
  <c r="Q7368" i="3" s="1"/>
  <c r="K7368" i="3"/>
  <c r="L7368" i="3"/>
  <c r="M7368" i="3"/>
  <c r="O7368" i="3"/>
  <c r="P7368" i="3"/>
  <c r="S7368" i="3"/>
  <c r="U7368" i="3"/>
  <c r="T7368" i="3" s="1"/>
  <c r="N7368" i="3" s="1"/>
  <c r="V7368" i="3"/>
  <c r="E7369" i="3"/>
  <c r="K7369" i="3" s="1"/>
  <c r="F7369" i="3"/>
  <c r="L7369" i="3"/>
  <c r="O7369" i="3"/>
  <c r="P7369" i="3"/>
  <c r="Q7369" i="3"/>
  <c r="U7369" i="3"/>
  <c r="S7369" i="3" s="1"/>
  <c r="V7369" i="3"/>
  <c r="E7370" i="3"/>
  <c r="Q7370" i="3" s="1"/>
  <c r="K7370" i="3"/>
  <c r="L7370" i="3"/>
  <c r="M7370" i="3" s="1"/>
  <c r="O7370" i="3"/>
  <c r="P7370" i="3"/>
  <c r="T7370" i="3"/>
  <c r="U7370" i="3"/>
  <c r="S7370" i="3" s="1"/>
  <c r="V7370" i="3"/>
  <c r="E7371" i="3"/>
  <c r="F7371" i="3"/>
  <c r="K7371" i="3"/>
  <c r="L7371" i="3"/>
  <c r="M7371" i="3" s="1"/>
  <c r="O7371" i="3"/>
  <c r="P7371" i="3"/>
  <c r="Q7371" i="3"/>
  <c r="U7371" i="3"/>
  <c r="S7371" i="3" s="1"/>
  <c r="V7371" i="3"/>
  <c r="E7372" i="3"/>
  <c r="L7372" i="3"/>
  <c r="M7372" i="3" s="1"/>
  <c r="O7372" i="3"/>
  <c r="P7372" i="3"/>
  <c r="S7372" i="3"/>
  <c r="T7372" i="3"/>
  <c r="N7372" i="3" s="1"/>
  <c r="U7372" i="3"/>
  <c r="V7372" i="3"/>
  <c r="E7373" i="3"/>
  <c r="F7373" i="3" s="1"/>
  <c r="L7373" i="3"/>
  <c r="O7373" i="3"/>
  <c r="P7373" i="3"/>
  <c r="Q7373" i="3"/>
  <c r="U7373" i="3"/>
  <c r="V7373" i="3"/>
  <c r="E7374" i="3"/>
  <c r="F7374" i="3" s="1"/>
  <c r="L7374" i="3"/>
  <c r="M7374" i="3" s="1"/>
  <c r="O7374" i="3"/>
  <c r="P7374" i="3"/>
  <c r="Q7374" i="3"/>
  <c r="T7374" i="3"/>
  <c r="U7374" i="3"/>
  <c r="S7374" i="3" s="1"/>
  <c r="V7374" i="3"/>
  <c r="E7375" i="3"/>
  <c r="F7375" i="3" s="1"/>
  <c r="K7375" i="3"/>
  <c r="L7375" i="3"/>
  <c r="N7375" i="3"/>
  <c r="O7375" i="3"/>
  <c r="P7375" i="3"/>
  <c r="S7375" i="3"/>
  <c r="M7375" i="3" s="1"/>
  <c r="T7375" i="3"/>
  <c r="U7375" i="3"/>
  <c r="V7375" i="3"/>
  <c r="E7376" i="3"/>
  <c r="K7376" i="3" s="1"/>
  <c r="F7376" i="3"/>
  <c r="L7376" i="3"/>
  <c r="M7376" i="3"/>
  <c r="N7376" i="3"/>
  <c r="O7376" i="3"/>
  <c r="P7376" i="3"/>
  <c r="Q7376" i="3"/>
  <c r="S7376" i="3"/>
  <c r="T7376" i="3"/>
  <c r="U7376" i="3"/>
  <c r="V7376" i="3"/>
  <c r="E7377" i="3"/>
  <c r="F7377" i="3" s="1"/>
  <c r="L7377" i="3"/>
  <c r="M7377" i="3" s="1"/>
  <c r="N7377" i="3"/>
  <c r="O7377" i="3"/>
  <c r="P7377" i="3"/>
  <c r="Q7377" i="3"/>
  <c r="S7377" i="3"/>
  <c r="T7377" i="3"/>
  <c r="U7377" i="3"/>
  <c r="V7377" i="3"/>
  <c r="E7378" i="3"/>
  <c r="F7378" i="3"/>
  <c r="K7378" i="3"/>
  <c r="L7378" i="3"/>
  <c r="O7378" i="3"/>
  <c r="P7378" i="3"/>
  <c r="Q7378" i="3"/>
  <c r="U7378" i="3"/>
  <c r="S7378" i="3" s="1"/>
  <c r="M7378" i="3" s="1"/>
  <c r="V7378" i="3"/>
  <c r="E7379" i="3"/>
  <c r="F7379" i="3"/>
  <c r="K7379" i="3"/>
  <c r="L7379" i="3"/>
  <c r="M7379" i="3" s="1"/>
  <c r="N7379" i="3"/>
  <c r="O7379" i="3"/>
  <c r="P7379" i="3"/>
  <c r="Q7379" i="3"/>
  <c r="S7379" i="3"/>
  <c r="T7379" i="3"/>
  <c r="U7379" i="3"/>
  <c r="V7379" i="3"/>
  <c r="E7380" i="3"/>
  <c r="Q7380" i="3" s="1"/>
  <c r="K7380" i="3"/>
  <c r="L7380" i="3"/>
  <c r="M7380" i="3"/>
  <c r="O7380" i="3"/>
  <c r="P7380" i="3"/>
  <c r="S7380" i="3"/>
  <c r="U7380" i="3"/>
  <c r="T7380" i="3" s="1"/>
  <c r="N7380" i="3" s="1"/>
  <c r="V7380" i="3"/>
  <c r="E7381" i="3"/>
  <c r="K7381" i="3" s="1"/>
  <c r="F7381" i="3"/>
  <c r="L7381" i="3"/>
  <c r="O7381" i="3"/>
  <c r="P7381" i="3"/>
  <c r="Q7381" i="3"/>
  <c r="U7381" i="3"/>
  <c r="S7381" i="3" s="1"/>
  <c r="V7381" i="3"/>
  <c r="E7382" i="3"/>
  <c r="Q7382" i="3" s="1"/>
  <c r="K7382" i="3"/>
  <c r="L7382" i="3"/>
  <c r="M7382" i="3" s="1"/>
  <c r="O7382" i="3"/>
  <c r="P7382" i="3"/>
  <c r="T7382" i="3"/>
  <c r="U7382" i="3"/>
  <c r="S7382" i="3" s="1"/>
  <c r="V7382" i="3"/>
  <c r="E7383" i="3"/>
  <c r="F7383" i="3"/>
  <c r="K7383" i="3"/>
  <c r="L7383" i="3"/>
  <c r="O7383" i="3"/>
  <c r="P7383" i="3"/>
  <c r="Q7383" i="3"/>
  <c r="U7383" i="3"/>
  <c r="S7383" i="3" s="1"/>
  <c r="V7383" i="3"/>
  <c r="E7384" i="3"/>
  <c r="L7384" i="3"/>
  <c r="M7384" i="3" s="1"/>
  <c r="O7384" i="3"/>
  <c r="P7384" i="3"/>
  <c r="S7384" i="3"/>
  <c r="T7384" i="3"/>
  <c r="N7384" i="3" s="1"/>
  <c r="U7384" i="3"/>
  <c r="V7384" i="3"/>
  <c r="E7385" i="3"/>
  <c r="F7385" i="3" s="1"/>
  <c r="L7385" i="3"/>
  <c r="O7385" i="3"/>
  <c r="P7385" i="3"/>
  <c r="Q7385" i="3"/>
  <c r="U7385" i="3"/>
  <c r="V7385" i="3"/>
  <c r="E7386" i="3"/>
  <c r="F7386" i="3" s="1"/>
  <c r="L7386" i="3"/>
  <c r="M7386" i="3" s="1"/>
  <c r="O7386" i="3"/>
  <c r="P7386" i="3"/>
  <c r="Q7386" i="3"/>
  <c r="T7386" i="3"/>
  <c r="U7386" i="3"/>
  <c r="S7386" i="3" s="1"/>
  <c r="V7386" i="3"/>
  <c r="E7387" i="3"/>
  <c r="F7387" i="3" s="1"/>
  <c r="K7387" i="3"/>
  <c r="L7387" i="3"/>
  <c r="N7387" i="3"/>
  <c r="O7387" i="3"/>
  <c r="P7387" i="3"/>
  <c r="S7387" i="3"/>
  <c r="M7387" i="3" s="1"/>
  <c r="T7387" i="3"/>
  <c r="U7387" i="3"/>
  <c r="V7387" i="3"/>
  <c r="E7388" i="3"/>
  <c r="K7388" i="3" s="1"/>
  <c r="F7388" i="3"/>
  <c r="L7388" i="3"/>
  <c r="M7388" i="3"/>
  <c r="N7388" i="3"/>
  <c r="O7388" i="3"/>
  <c r="P7388" i="3"/>
  <c r="Q7388" i="3"/>
  <c r="S7388" i="3"/>
  <c r="T7388" i="3"/>
  <c r="U7388" i="3"/>
  <c r="V7388" i="3"/>
  <c r="E7389" i="3"/>
  <c r="F7389" i="3" s="1"/>
  <c r="L7389" i="3"/>
  <c r="M7389" i="3" s="1"/>
  <c r="N7389" i="3"/>
  <c r="O7389" i="3"/>
  <c r="P7389" i="3"/>
  <c r="S7389" i="3"/>
  <c r="T7389" i="3"/>
  <c r="U7389" i="3"/>
  <c r="V7389" i="3"/>
  <c r="E7390" i="3"/>
  <c r="F7390" i="3"/>
  <c r="K7390" i="3"/>
  <c r="L7390" i="3"/>
  <c r="O7390" i="3"/>
  <c r="P7390" i="3"/>
  <c r="Q7390" i="3"/>
  <c r="U7390" i="3"/>
  <c r="S7390" i="3" s="1"/>
  <c r="M7390" i="3" s="1"/>
  <c r="V7390" i="3"/>
  <c r="E7391" i="3"/>
  <c r="Q7391" i="3" s="1"/>
  <c r="F7391" i="3"/>
  <c r="K7391" i="3"/>
  <c r="L7391" i="3"/>
  <c r="M7391" i="3" s="1"/>
  <c r="N7391" i="3"/>
  <c r="O7391" i="3"/>
  <c r="P7391" i="3"/>
  <c r="S7391" i="3"/>
  <c r="T7391" i="3"/>
  <c r="U7391" i="3"/>
  <c r="V7391" i="3"/>
  <c r="E7392" i="3"/>
  <c r="Q7392" i="3" s="1"/>
  <c r="K7392" i="3"/>
  <c r="L7392" i="3"/>
  <c r="M7392" i="3"/>
  <c r="O7392" i="3"/>
  <c r="P7392" i="3"/>
  <c r="S7392" i="3"/>
  <c r="U7392" i="3"/>
  <c r="T7392" i="3" s="1"/>
  <c r="N7392" i="3" s="1"/>
  <c r="V7392" i="3"/>
  <c r="E7393" i="3"/>
  <c r="K7393" i="3" s="1"/>
  <c r="F7393" i="3"/>
  <c r="L7393" i="3"/>
  <c r="O7393" i="3"/>
  <c r="P7393" i="3"/>
  <c r="Q7393" i="3"/>
  <c r="U7393" i="3"/>
  <c r="S7393" i="3" s="1"/>
  <c r="V7393" i="3"/>
  <c r="E7394" i="3"/>
  <c r="Q7394" i="3" s="1"/>
  <c r="K7394" i="3"/>
  <c r="L7394" i="3"/>
  <c r="M7394" i="3" s="1"/>
  <c r="O7394" i="3"/>
  <c r="P7394" i="3"/>
  <c r="T7394" i="3"/>
  <c r="U7394" i="3"/>
  <c r="S7394" i="3" s="1"/>
  <c r="V7394" i="3"/>
  <c r="E7395" i="3"/>
  <c r="F7395" i="3"/>
  <c r="K7395" i="3"/>
  <c r="L7395" i="3"/>
  <c r="O7395" i="3"/>
  <c r="P7395" i="3"/>
  <c r="Q7395" i="3"/>
  <c r="U7395" i="3"/>
  <c r="S7395" i="3" s="1"/>
  <c r="V7395" i="3"/>
  <c r="E7396" i="3"/>
  <c r="L7396" i="3"/>
  <c r="M7396" i="3" s="1"/>
  <c r="O7396" i="3"/>
  <c r="P7396" i="3"/>
  <c r="S7396" i="3"/>
  <c r="T7396" i="3"/>
  <c r="N7396" i="3" s="1"/>
  <c r="U7396" i="3"/>
  <c r="V7396" i="3"/>
  <c r="E7397" i="3"/>
  <c r="F7397" i="3" s="1"/>
  <c r="L7397" i="3"/>
  <c r="O7397" i="3"/>
  <c r="P7397" i="3"/>
  <c r="Q7397" i="3"/>
  <c r="U7397" i="3"/>
  <c r="V7397" i="3"/>
  <c r="E7398" i="3"/>
  <c r="F7398" i="3" s="1"/>
  <c r="L7398" i="3"/>
  <c r="M7398" i="3" s="1"/>
  <c r="O7398" i="3"/>
  <c r="P7398" i="3"/>
  <c r="Q7398" i="3"/>
  <c r="T7398" i="3"/>
  <c r="U7398" i="3"/>
  <c r="S7398" i="3" s="1"/>
  <c r="V7398" i="3"/>
  <c r="E7399" i="3"/>
  <c r="F7399" i="3" s="1"/>
  <c r="K7399" i="3"/>
  <c r="L7399" i="3"/>
  <c r="N7399" i="3"/>
  <c r="O7399" i="3"/>
  <c r="P7399" i="3"/>
  <c r="S7399" i="3"/>
  <c r="M7399" i="3" s="1"/>
  <c r="T7399" i="3"/>
  <c r="U7399" i="3"/>
  <c r="V7399" i="3"/>
  <c r="E7400" i="3"/>
  <c r="K7400" i="3" s="1"/>
  <c r="F7400" i="3"/>
  <c r="L7400" i="3"/>
  <c r="M7400" i="3"/>
  <c r="N7400" i="3"/>
  <c r="O7400" i="3"/>
  <c r="P7400" i="3"/>
  <c r="Q7400" i="3"/>
  <c r="S7400" i="3"/>
  <c r="T7400" i="3"/>
  <c r="U7400" i="3"/>
  <c r="V7400" i="3"/>
  <c r="E7401" i="3"/>
  <c r="F7401" i="3" s="1"/>
  <c r="L7401" i="3"/>
  <c r="M7401" i="3" s="1"/>
  <c r="N7401" i="3"/>
  <c r="O7401" i="3"/>
  <c r="P7401" i="3"/>
  <c r="Q7401" i="3"/>
  <c r="S7401" i="3"/>
  <c r="T7401" i="3"/>
  <c r="U7401" i="3"/>
  <c r="V7401" i="3"/>
  <c r="E7402" i="3"/>
  <c r="F7402" i="3"/>
  <c r="K7402" i="3"/>
  <c r="L7402" i="3"/>
  <c r="O7402" i="3"/>
  <c r="P7402" i="3"/>
  <c r="Q7402" i="3"/>
  <c r="U7402" i="3"/>
  <c r="S7402" i="3" s="1"/>
  <c r="M7402" i="3" s="1"/>
  <c r="V7402" i="3"/>
  <c r="E7403" i="3"/>
  <c r="Q7403" i="3" s="1"/>
  <c r="F7403" i="3"/>
  <c r="K7403" i="3"/>
  <c r="L7403" i="3"/>
  <c r="M7403" i="3" s="1"/>
  <c r="N7403" i="3"/>
  <c r="O7403" i="3"/>
  <c r="P7403" i="3"/>
  <c r="S7403" i="3"/>
  <c r="T7403" i="3"/>
  <c r="U7403" i="3"/>
  <c r="V7403" i="3"/>
  <c r="E7404" i="3"/>
  <c r="Q7404" i="3" s="1"/>
  <c r="K7404" i="3"/>
  <c r="L7404" i="3"/>
  <c r="M7404" i="3"/>
  <c r="O7404" i="3"/>
  <c r="P7404" i="3"/>
  <c r="S7404" i="3"/>
  <c r="U7404" i="3"/>
  <c r="T7404" i="3" s="1"/>
  <c r="N7404" i="3" s="1"/>
  <c r="V7404" i="3"/>
  <c r="E7405" i="3"/>
  <c r="K7405" i="3" s="1"/>
  <c r="F7405" i="3"/>
  <c r="L7405" i="3"/>
  <c r="O7405" i="3"/>
  <c r="P7405" i="3"/>
  <c r="Q7405" i="3"/>
  <c r="U7405" i="3"/>
  <c r="S7405" i="3" s="1"/>
  <c r="V7405" i="3"/>
  <c r="E7406" i="3"/>
  <c r="Q7406" i="3" s="1"/>
  <c r="K7406" i="3"/>
  <c r="L7406" i="3"/>
  <c r="M7406" i="3" s="1"/>
  <c r="O7406" i="3"/>
  <c r="P7406" i="3"/>
  <c r="T7406" i="3"/>
  <c r="U7406" i="3"/>
  <c r="S7406" i="3" s="1"/>
  <c r="V7406" i="3"/>
  <c r="E7407" i="3"/>
  <c r="F7407" i="3"/>
  <c r="K7407" i="3"/>
  <c r="L7407" i="3"/>
  <c r="M7407" i="3" s="1"/>
  <c r="O7407" i="3"/>
  <c r="P7407" i="3"/>
  <c r="Q7407" i="3"/>
  <c r="U7407" i="3"/>
  <c r="S7407" i="3" s="1"/>
  <c r="V7407" i="3"/>
  <c r="E7408" i="3"/>
  <c r="L7408" i="3"/>
  <c r="M7408" i="3" s="1"/>
  <c r="O7408" i="3"/>
  <c r="P7408" i="3"/>
  <c r="S7408" i="3"/>
  <c r="T7408" i="3"/>
  <c r="N7408" i="3" s="1"/>
  <c r="U7408" i="3"/>
  <c r="V7408" i="3"/>
  <c r="E7409" i="3"/>
  <c r="F7409" i="3" s="1"/>
  <c r="L7409" i="3"/>
  <c r="O7409" i="3"/>
  <c r="P7409" i="3"/>
  <c r="Q7409" i="3"/>
  <c r="U7409" i="3"/>
  <c r="V7409" i="3"/>
  <c r="E7410" i="3"/>
  <c r="F7410" i="3" s="1"/>
  <c r="L7410" i="3"/>
  <c r="M7410" i="3" s="1"/>
  <c r="O7410" i="3"/>
  <c r="P7410" i="3"/>
  <c r="Q7410" i="3"/>
  <c r="T7410" i="3"/>
  <c r="U7410" i="3"/>
  <c r="S7410" i="3" s="1"/>
  <c r="V7410" i="3"/>
  <c r="E7411" i="3"/>
  <c r="F7411" i="3" s="1"/>
  <c r="K7411" i="3"/>
  <c r="L7411" i="3"/>
  <c r="N7411" i="3"/>
  <c r="O7411" i="3"/>
  <c r="P7411" i="3"/>
  <c r="S7411" i="3"/>
  <c r="M7411" i="3" s="1"/>
  <c r="T7411" i="3"/>
  <c r="U7411" i="3"/>
  <c r="V7411" i="3"/>
  <c r="E7412" i="3"/>
  <c r="K7412" i="3" s="1"/>
  <c r="F7412" i="3"/>
  <c r="L7412" i="3"/>
  <c r="M7412" i="3"/>
  <c r="N7412" i="3"/>
  <c r="O7412" i="3"/>
  <c r="P7412" i="3"/>
  <c r="Q7412" i="3"/>
  <c r="S7412" i="3"/>
  <c r="T7412" i="3"/>
  <c r="U7412" i="3"/>
  <c r="V7412" i="3"/>
  <c r="E7413" i="3"/>
  <c r="F7413" i="3" s="1"/>
  <c r="L7413" i="3"/>
  <c r="M7413" i="3" s="1"/>
  <c r="N7413" i="3"/>
  <c r="O7413" i="3"/>
  <c r="P7413" i="3"/>
  <c r="Q7413" i="3"/>
  <c r="S7413" i="3"/>
  <c r="T7413" i="3"/>
  <c r="U7413" i="3"/>
  <c r="V7413" i="3"/>
  <c r="E7414" i="3"/>
  <c r="F7414" i="3"/>
  <c r="K7414" i="3"/>
  <c r="L7414" i="3"/>
  <c r="O7414" i="3"/>
  <c r="P7414" i="3"/>
  <c r="Q7414" i="3"/>
  <c r="U7414" i="3"/>
  <c r="S7414" i="3" s="1"/>
  <c r="M7414" i="3" s="1"/>
  <c r="V7414" i="3"/>
  <c r="E7415" i="3"/>
  <c r="Q7415" i="3" s="1"/>
  <c r="F7415" i="3"/>
  <c r="K7415" i="3"/>
  <c r="L7415" i="3"/>
  <c r="M7415" i="3" s="1"/>
  <c r="N7415" i="3"/>
  <c r="O7415" i="3"/>
  <c r="P7415" i="3"/>
  <c r="S7415" i="3"/>
  <c r="T7415" i="3"/>
  <c r="U7415" i="3"/>
  <c r="V7415" i="3"/>
  <c r="E7416" i="3"/>
  <c r="Q7416" i="3" s="1"/>
  <c r="K7416" i="3"/>
  <c r="L7416" i="3"/>
  <c r="M7416" i="3"/>
  <c r="O7416" i="3"/>
  <c r="P7416" i="3"/>
  <c r="S7416" i="3"/>
  <c r="U7416" i="3"/>
  <c r="T7416" i="3" s="1"/>
  <c r="N7416" i="3" s="1"/>
  <c r="V7416" i="3"/>
  <c r="E7417" i="3"/>
  <c r="Q7417" i="3" s="1"/>
  <c r="F7417" i="3"/>
  <c r="L7417" i="3"/>
  <c r="O7417" i="3"/>
  <c r="P7417" i="3"/>
  <c r="U7417" i="3"/>
  <c r="S7417" i="3" s="1"/>
  <c r="V7417" i="3"/>
  <c r="E7418" i="3"/>
  <c r="Q7418" i="3" s="1"/>
  <c r="K7418" i="3"/>
  <c r="L7418" i="3"/>
  <c r="M7418" i="3" s="1"/>
  <c r="O7418" i="3"/>
  <c r="P7418" i="3"/>
  <c r="T7418" i="3"/>
  <c r="U7418" i="3"/>
  <c r="S7418" i="3" s="1"/>
  <c r="V7418" i="3"/>
  <c r="E7419" i="3"/>
  <c r="F7419" i="3"/>
  <c r="K7419" i="3"/>
  <c r="L7419" i="3"/>
  <c r="M7419" i="3" s="1"/>
  <c r="O7419" i="3"/>
  <c r="P7419" i="3"/>
  <c r="Q7419" i="3"/>
  <c r="U7419" i="3"/>
  <c r="S7419" i="3" s="1"/>
  <c r="V7419" i="3"/>
  <c r="E7420" i="3"/>
  <c r="L7420" i="3"/>
  <c r="M7420" i="3" s="1"/>
  <c r="O7420" i="3"/>
  <c r="P7420" i="3"/>
  <c r="S7420" i="3"/>
  <c r="T7420" i="3"/>
  <c r="N7420" i="3" s="1"/>
  <c r="U7420" i="3"/>
  <c r="V7420" i="3"/>
  <c r="E7421" i="3"/>
  <c r="F7421" i="3" s="1"/>
  <c r="L7421" i="3"/>
  <c r="O7421" i="3"/>
  <c r="P7421" i="3"/>
  <c r="Q7421" i="3"/>
  <c r="U7421" i="3"/>
  <c r="V7421" i="3"/>
  <c r="E7422" i="3"/>
  <c r="F7422" i="3" s="1"/>
  <c r="L7422" i="3"/>
  <c r="M7422" i="3" s="1"/>
  <c r="O7422" i="3"/>
  <c r="P7422" i="3"/>
  <c r="Q7422" i="3"/>
  <c r="T7422" i="3"/>
  <c r="U7422" i="3"/>
  <c r="S7422" i="3" s="1"/>
  <c r="V7422" i="3"/>
  <c r="E7423" i="3"/>
  <c r="F7423" i="3" s="1"/>
  <c r="K7423" i="3"/>
  <c r="L7423" i="3"/>
  <c r="N7423" i="3"/>
  <c r="O7423" i="3"/>
  <c r="P7423" i="3"/>
  <c r="S7423" i="3"/>
  <c r="M7423" i="3" s="1"/>
  <c r="T7423" i="3"/>
  <c r="U7423" i="3"/>
  <c r="V7423" i="3"/>
  <c r="E7424" i="3"/>
  <c r="K7424" i="3" s="1"/>
  <c r="F7424" i="3"/>
  <c r="L7424" i="3"/>
  <c r="M7424" i="3"/>
  <c r="N7424" i="3"/>
  <c r="O7424" i="3"/>
  <c r="P7424" i="3"/>
  <c r="Q7424" i="3"/>
  <c r="S7424" i="3"/>
  <c r="T7424" i="3"/>
  <c r="U7424" i="3"/>
  <c r="V7424" i="3"/>
  <c r="E7425" i="3"/>
  <c r="F7425" i="3" s="1"/>
  <c r="L7425" i="3"/>
  <c r="M7425" i="3" s="1"/>
  <c r="N7425" i="3"/>
  <c r="O7425" i="3"/>
  <c r="P7425" i="3"/>
  <c r="Q7425" i="3"/>
  <c r="S7425" i="3"/>
  <c r="T7425" i="3"/>
  <c r="U7425" i="3"/>
  <c r="V7425" i="3"/>
  <c r="E7426" i="3"/>
  <c r="F7426" i="3"/>
  <c r="K7426" i="3"/>
  <c r="L7426" i="3"/>
  <c r="O7426" i="3"/>
  <c r="P7426" i="3"/>
  <c r="Q7426" i="3"/>
  <c r="U7426" i="3"/>
  <c r="S7426" i="3" s="1"/>
  <c r="M7426" i="3" s="1"/>
  <c r="V7426" i="3"/>
  <c r="E7427" i="3"/>
  <c r="Q7427" i="3" s="1"/>
  <c r="F7427" i="3"/>
  <c r="K7427" i="3"/>
  <c r="L7427" i="3"/>
  <c r="M7427" i="3" s="1"/>
  <c r="N7427" i="3"/>
  <c r="O7427" i="3"/>
  <c r="P7427" i="3"/>
  <c r="S7427" i="3"/>
  <c r="T7427" i="3"/>
  <c r="U7427" i="3"/>
  <c r="V7427" i="3"/>
  <c r="E7428" i="3"/>
  <c r="Q7428" i="3" s="1"/>
  <c r="K7428" i="3"/>
  <c r="L7428" i="3"/>
  <c r="M7428" i="3"/>
  <c r="O7428" i="3"/>
  <c r="P7428" i="3"/>
  <c r="S7428" i="3"/>
  <c r="U7428" i="3"/>
  <c r="T7428" i="3" s="1"/>
  <c r="N7428" i="3" s="1"/>
  <c r="V7428" i="3"/>
  <c r="E7429" i="3"/>
  <c r="Q7429" i="3" s="1"/>
  <c r="F7429" i="3"/>
  <c r="L7429" i="3"/>
  <c r="O7429" i="3"/>
  <c r="P7429" i="3"/>
  <c r="U7429" i="3"/>
  <c r="S7429" i="3" s="1"/>
  <c r="V7429" i="3"/>
  <c r="E7430" i="3"/>
  <c r="Q7430" i="3" s="1"/>
  <c r="K7430" i="3"/>
  <c r="L7430" i="3"/>
  <c r="M7430" i="3" s="1"/>
  <c r="O7430" i="3"/>
  <c r="P7430" i="3"/>
  <c r="T7430" i="3"/>
  <c r="U7430" i="3"/>
  <c r="S7430" i="3" s="1"/>
  <c r="V7430" i="3"/>
  <c r="E7431" i="3"/>
  <c r="F7431" i="3"/>
  <c r="K7431" i="3"/>
  <c r="L7431" i="3"/>
  <c r="M7431" i="3" s="1"/>
  <c r="O7431" i="3"/>
  <c r="P7431" i="3"/>
  <c r="Q7431" i="3"/>
  <c r="U7431" i="3"/>
  <c r="S7431" i="3" s="1"/>
  <c r="V7431" i="3"/>
  <c r="E7432" i="3"/>
  <c r="L7432" i="3"/>
  <c r="M7432" i="3" s="1"/>
  <c r="O7432" i="3"/>
  <c r="P7432" i="3"/>
  <c r="S7432" i="3"/>
  <c r="T7432" i="3"/>
  <c r="N7432" i="3" s="1"/>
  <c r="U7432" i="3"/>
  <c r="V7432" i="3"/>
  <c r="E7433" i="3"/>
  <c r="F7433" i="3" s="1"/>
  <c r="L7433" i="3"/>
  <c r="O7433" i="3"/>
  <c r="P7433" i="3"/>
  <c r="Q7433" i="3"/>
  <c r="U7433" i="3"/>
  <c r="V7433" i="3"/>
  <c r="E7434" i="3"/>
  <c r="F7434" i="3" s="1"/>
  <c r="L7434" i="3"/>
  <c r="M7434" i="3" s="1"/>
  <c r="O7434" i="3"/>
  <c r="P7434" i="3"/>
  <c r="Q7434" i="3"/>
  <c r="T7434" i="3"/>
  <c r="U7434" i="3"/>
  <c r="S7434" i="3" s="1"/>
  <c r="V7434" i="3"/>
  <c r="E7435" i="3"/>
  <c r="F7435" i="3" s="1"/>
  <c r="K7435" i="3"/>
  <c r="L7435" i="3"/>
  <c r="N7435" i="3"/>
  <c r="O7435" i="3"/>
  <c r="P7435" i="3"/>
  <c r="S7435" i="3"/>
  <c r="M7435" i="3" s="1"/>
  <c r="T7435" i="3"/>
  <c r="U7435" i="3"/>
  <c r="V7435" i="3"/>
  <c r="E7436" i="3"/>
  <c r="K7436" i="3" s="1"/>
  <c r="F7436" i="3"/>
  <c r="L7436" i="3"/>
  <c r="M7436" i="3"/>
  <c r="N7436" i="3"/>
  <c r="O7436" i="3"/>
  <c r="P7436" i="3"/>
  <c r="Q7436" i="3"/>
  <c r="S7436" i="3"/>
  <c r="T7436" i="3"/>
  <c r="U7436" i="3"/>
  <c r="V7436" i="3"/>
  <c r="E7437" i="3"/>
  <c r="F7437" i="3" s="1"/>
  <c r="L7437" i="3"/>
  <c r="M7437" i="3" s="1"/>
  <c r="N7437" i="3"/>
  <c r="O7437" i="3"/>
  <c r="P7437" i="3"/>
  <c r="Q7437" i="3"/>
  <c r="S7437" i="3"/>
  <c r="T7437" i="3"/>
  <c r="U7437" i="3"/>
  <c r="V7437" i="3"/>
  <c r="E7438" i="3"/>
  <c r="F7438" i="3"/>
  <c r="K7438" i="3"/>
  <c r="L7438" i="3"/>
  <c r="O7438" i="3"/>
  <c r="P7438" i="3"/>
  <c r="Q7438" i="3"/>
  <c r="U7438" i="3"/>
  <c r="S7438" i="3" s="1"/>
  <c r="M7438" i="3" s="1"/>
  <c r="V7438" i="3"/>
  <c r="E7439" i="3"/>
  <c r="Q7439" i="3" s="1"/>
  <c r="F7439" i="3"/>
  <c r="K7439" i="3"/>
  <c r="L7439" i="3"/>
  <c r="M7439" i="3" s="1"/>
  <c r="N7439" i="3"/>
  <c r="O7439" i="3"/>
  <c r="P7439" i="3"/>
  <c r="S7439" i="3"/>
  <c r="T7439" i="3"/>
  <c r="U7439" i="3"/>
  <c r="V7439" i="3"/>
  <c r="E7440" i="3"/>
  <c r="Q7440" i="3" s="1"/>
  <c r="K7440" i="3"/>
  <c r="L7440" i="3"/>
  <c r="M7440" i="3"/>
  <c r="O7440" i="3"/>
  <c r="P7440" i="3"/>
  <c r="S7440" i="3"/>
  <c r="U7440" i="3"/>
  <c r="T7440" i="3" s="1"/>
  <c r="N7440" i="3" s="1"/>
  <c r="V7440" i="3"/>
  <c r="E7441" i="3"/>
  <c r="Q7441" i="3" s="1"/>
  <c r="F7441" i="3"/>
  <c r="L7441" i="3"/>
  <c r="O7441" i="3"/>
  <c r="P7441" i="3"/>
  <c r="U7441" i="3"/>
  <c r="S7441" i="3" s="1"/>
  <c r="V7441" i="3"/>
  <c r="E7442" i="3"/>
  <c r="Q7442" i="3" s="1"/>
  <c r="K7442" i="3"/>
  <c r="L7442" i="3"/>
  <c r="M7442" i="3" s="1"/>
  <c r="O7442" i="3"/>
  <c r="P7442" i="3"/>
  <c r="T7442" i="3"/>
  <c r="U7442" i="3"/>
  <c r="S7442" i="3" s="1"/>
  <c r="V7442" i="3"/>
  <c r="E7443" i="3"/>
  <c r="F7443" i="3"/>
  <c r="K7443" i="3"/>
  <c r="L7443" i="3"/>
  <c r="M7443" i="3" s="1"/>
  <c r="O7443" i="3"/>
  <c r="P7443" i="3"/>
  <c r="Q7443" i="3"/>
  <c r="U7443" i="3"/>
  <c r="S7443" i="3" s="1"/>
  <c r="V7443" i="3"/>
  <c r="E7444" i="3"/>
  <c r="L7444" i="3"/>
  <c r="M7444" i="3" s="1"/>
  <c r="O7444" i="3"/>
  <c r="P7444" i="3"/>
  <c r="S7444" i="3"/>
  <c r="T7444" i="3"/>
  <c r="N7444" i="3" s="1"/>
  <c r="U7444" i="3"/>
  <c r="V7444" i="3"/>
  <c r="E7445" i="3"/>
  <c r="F7445" i="3" s="1"/>
  <c r="L7445" i="3"/>
  <c r="O7445" i="3"/>
  <c r="P7445" i="3"/>
  <c r="Q7445" i="3"/>
  <c r="U7445" i="3"/>
  <c r="V7445" i="3"/>
  <c r="E7446" i="3"/>
  <c r="F7446" i="3" s="1"/>
  <c r="L7446" i="3"/>
  <c r="M7446" i="3" s="1"/>
  <c r="O7446" i="3"/>
  <c r="P7446" i="3"/>
  <c r="Q7446" i="3"/>
  <c r="T7446" i="3"/>
  <c r="U7446" i="3"/>
  <c r="S7446" i="3" s="1"/>
  <c r="V7446" i="3"/>
  <c r="E7447" i="3"/>
  <c r="F7447" i="3" s="1"/>
  <c r="K7447" i="3"/>
  <c r="L7447" i="3"/>
  <c r="N7447" i="3"/>
  <c r="O7447" i="3"/>
  <c r="P7447" i="3"/>
  <c r="S7447" i="3"/>
  <c r="M7447" i="3" s="1"/>
  <c r="T7447" i="3"/>
  <c r="U7447" i="3"/>
  <c r="V7447" i="3"/>
  <c r="E7448" i="3"/>
  <c r="K7448" i="3" s="1"/>
  <c r="F7448" i="3"/>
  <c r="L7448" i="3"/>
  <c r="M7448" i="3"/>
  <c r="N7448" i="3"/>
  <c r="O7448" i="3"/>
  <c r="P7448" i="3"/>
  <c r="Q7448" i="3"/>
  <c r="S7448" i="3"/>
  <c r="T7448" i="3"/>
  <c r="U7448" i="3"/>
  <c r="V7448" i="3"/>
  <c r="E7449" i="3"/>
  <c r="F7449" i="3" s="1"/>
  <c r="L7449" i="3"/>
  <c r="M7449" i="3" s="1"/>
  <c r="N7449" i="3"/>
  <c r="O7449" i="3"/>
  <c r="P7449" i="3"/>
  <c r="Q7449" i="3"/>
  <c r="S7449" i="3"/>
  <c r="T7449" i="3"/>
  <c r="U7449" i="3"/>
  <c r="V7449" i="3"/>
  <c r="E7450" i="3"/>
  <c r="F7450" i="3"/>
  <c r="K7450" i="3"/>
  <c r="L7450" i="3"/>
  <c r="O7450" i="3"/>
  <c r="P7450" i="3"/>
  <c r="Q7450" i="3"/>
  <c r="U7450" i="3"/>
  <c r="S7450" i="3" s="1"/>
  <c r="M7450" i="3" s="1"/>
  <c r="V7450" i="3"/>
  <c r="E7451" i="3"/>
  <c r="Q7451" i="3" s="1"/>
  <c r="F7451" i="3"/>
  <c r="K7451" i="3"/>
  <c r="L7451" i="3"/>
  <c r="M7451" i="3" s="1"/>
  <c r="N7451" i="3"/>
  <c r="O7451" i="3"/>
  <c r="P7451" i="3"/>
  <c r="S7451" i="3"/>
  <c r="T7451" i="3"/>
  <c r="U7451" i="3"/>
  <c r="V7451" i="3"/>
  <c r="E7452" i="3"/>
  <c r="Q7452" i="3" s="1"/>
  <c r="K7452" i="3"/>
  <c r="L7452" i="3"/>
  <c r="M7452" i="3"/>
  <c r="O7452" i="3"/>
  <c r="P7452" i="3"/>
  <c r="S7452" i="3"/>
  <c r="U7452" i="3"/>
  <c r="T7452" i="3" s="1"/>
  <c r="N7452" i="3" s="1"/>
  <c r="V7452" i="3"/>
  <c r="E7453" i="3"/>
  <c r="Q7453" i="3" s="1"/>
  <c r="F7453" i="3"/>
  <c r="L7453" i="3"/>
  <c r="O7453" i="3"/>
  <c r="P7453" i="3"/>
  <c r="U7453" i="3"/>
  <c r="S7453" i="3" s="1"/>
  <c r="V7453" i="3"/>
  <c r="E7454" i="3"/>
  <c r="Q7454" i="3" s="1"/>
  <c r="K7454" i="3"/>
  <c r="L7454" i="3"/>
  <c r="M7454" i="3" s="1"/>
  <c r="O7454" i="3"/>
  <c r="P7454" i="3"/>
  <c r="T7454" i="3"/>
  <c r="U7454" i="3"/>
  <c r="S7454" i="3" s="1"/>
  <c r="V7454" i="3"/>
  <c r="E7455" i="3"/>
  <c r="F7455" i="3"/>
  <c r="K7455" i="3"/>
  <c r="L7455" i="3"/>
  <c r="M7455" i="3" s="1"/>
  <c r="O7455" i="3"/>
  <c r="P7455" i="3"/>
  <c r="Q7455" i="3"/>
  <c r="U7455" i="3"/>
  <c r="S7455" i="3" s="1"/>
  <c r="V7455" i="3"/>
  <c r="E7456" i="3"/>
  <c r="L7456" i="3"/>
  <c r="M7456" i="3" s="1"/>
  <c r="O7456" i="3"/>
  <c r="P7456" i="3"/>
  <c r="S7456" i="3"/>
  <c r="T7456" i="3"/>
  <c r="N7456" i="3" s="1"/>
  <c r="U7456" i="3"/>
  <c r="V7456" i="3"/>
  <c r="E7457" i="3"/>
  <c r="F7457" i="3" s="1"/>
  <c r="L7457" i="3"/>
  <c r="O7457" i="3"/>
  <c r="P7457" i="3"/>
  <c r="Q7457" i="3"/>
  <c r="U7457" i="3"/>
  <c r="V7457" i="3"/>
  <c r="E7458" i="3"/>
  <c r="F7458" i="3" s="1"/>
  <c r="L7458" i="3"/>
  <c r="M7458" i="3" s="1"/>
  <c r="O7458" i="3"/>
  <c r="P7458" i="3"/>
  <c r="Q7458" i="3"/>
  <c r="T7458" i="3"/>
  <c r="U7458" i="3"/>
  <c r="S7458" i="3" s="1"/>
  <c r="V7458" i="3"/>
  <c r="E7459" i="3"/>
  <c r="F7459" i="3" s="1"/>
  <c r="K7459" i="3"/>
  <c r="L7459" i="3"/>
  <c r="N7459" i="3"/>
  <c r="O7459" i="3"/>
  <c r="P7459" i="3"/>
  <c r="S7459" i="3"/>
  <c r="M7459" i="3" s="1"/>
  <c r="T7459" i="3"/>
  <c r="U7459" i="3"/>
  <c r="V7459" i="3"/>
  <c r="E7460" i="3"/>
  <c r="K7460" i="3" s="1"/>
  <c r="F7460" i="3"/>
  <c r="L7460" i="3"/>
  <c r="M7460" i="3"/>
  <c r="N7460" i="3"/>
  <c r="O7460" i="3"/>
  <c r="P7460" i="3"/>
  <c r="Q7460" i="3"/>
  <c r="S7460" i="3"/>
  <c r="T7460" i="3"/>
  <c r="U7460" i="3"/>
  <c r="V7460" i="3"/>
  <c r="E7461" i="3"/>
  <c r="F7461" i="3" s="1"/>
  <c r="L7461" i="3"/>
  <c r="M7461" i="3" s="1"/>
  <c r="N7461" i="3"/>
  <c r="O7461" i="3"/>
  <c r="P7461" i="3"/>
  <c r="Q7461" i="3"/>
  <c r="S7461" i="3"/>
  <c r="T7461" i="3"/>
  <c r="U7461" i="3"/>
  <c r="V7461" i="3"/>
  <c r="E7462" i="3"/>
  <c r="F7462" i="3"/>
  <c r="K7462" i="3"/>
  <c r="L7462" i="3"/>
  <c r="O7462" i="3"/>
  <c r="P7462" i="3"/>
  <c r="Q7462" i="3"/>
  <c r="U7462" i="3"/>
  <c r="S7462" i="3" s="1"/>
  <c r="M7462" i="3" s="1"/>
  <c r="V7462" i="3"/>
  <c r="E7463" i="3"/>
  <c r="Q7463" i="3" s="1"/>
  <c r="F7463" i="3"/>
  <c r="K7463" i="3"/>
  <c r="L7463" i="3"/>
  <c r="M7463" i="3" s="1"/>
  <c r="N7463" i="3"/>
  <c r="O7463" i="3"/>
  <c r="P7463" i="3"/>
  <c r="S7463" i="3"/>
  <c r="T7463" i="3"/>
  <c r="U7463" i="3"/>
  <c r="V7463" i="3"/>
  <c r="E7464" i="3"/>
  <c r="Q7464" i="3" s="1"/>
  <c r="K7464" i="3"/>
  <c r="L7464" i="3"/>
  <c r="M7464" i="3"/>
  <c r="O7464" i="3"/>
  <c r="P7464" i="3"/>
  <c r="S7464" i="3"/>
  <c r="U7464" i="3"/>
  <c r="T7464" i="3" s="1"/>
  <c r="N7464" i="3" s="1"/>
  <c r="V7464" i="3"/>
  <c r="E7465" i="3"/>
  <c r="Q7465" i="3" s="1"/>
  <c r="F7465" i="3"/>
  <c r="L7465" i="3"/>
  <c r="O7465" i="3"/>
  <c r="P7465" i="3"/>
  <c r="U7465" i="3"/>
  <c r="S7465" i="3" s="1"/>
  <c r="V7465" i="3"/>
  <c r="E7466" i="3"/>
  <c r="Q7466" i="3" s="1"/>
  <c r="K7466" i="3"/>
  <c r="L7466" i="3"/>
  <c r="M7466" i="3" s="1"/>
  <c r="O7466" i="3"/>
  <c r="P7466" i="3"/>
  <c r="T7466" i="3"/>
  <c r="U7466" i="3"/>
  <c r="S7466" i="3" s="1"/>
  <c r="V7466" i="3"/>
  <c r="E7467" i="3"/>
  <c r="F7467" i="3"/>
  <c r="K7467" i="3"/>
  <c r="L7467" i="3"/>
  <c r="M7467" i="3" s="1"/>
  <c r="O7467" i="3"/>
  <c r="P7467" i="3"/>
  <c r="Q7467" i="3"/>
  <c r="U7467" i="3"/>
  <c r="S7467" i="3" s="1"/>
  <c r="V7467" i="3"/>
  <c r="E7468" i="3"/>
  <c r="L7468" i="3"/>
  <c r="M7468" i="3" s="1"/>
  <c r="O7468" i="3"/>
  <c r="P7468" i="3"/>
  <c r="S7468" i="3"/>
  <c r="T7468" i="3"/>
  <c r="N7468" i="3" s="1"/>
  <c r="U7468" i="3"/>
  <c r="V7468" i="3"/>
  <c r="E7469" i="3"/>
  <c r="F7469" i="3" s="1"/>
  <c r="L7469" i="3"/>
  <c r="O7469" i="3"/>
  <c r="P7469" i="3"/>
  <c r="Q7469" i="3"/>
  <c r="U7469" i="3"/>
  <c r="V7469" i="3"/>
  <c r="E7470" i="3"/>
  <c r="F7470" i="3" s="1"/>
  <c r="L7470" i="3"/>
  <c r="M7470" i="3" s="1"/>
  <c r="O7470" i="3"/>
  <c r="P7470" i="3"/>
  <c r="Q7470" i="3"/>
  <c r="T7470" i="3"/>
  <c r="U7470" i="3"/>
  <c r="S7470" i="3" s="1"/>
  <c r="V7470" i="3"/>
  <c r="E7471" i="3"/>
  <c r="F7471" i="3" s="1"/>
  <c r="K7471" i="3"/>
  <c r="L7471" i="3"/>
  <c r="N7471" i="3"/>
  <c r="O7471" i="3"/>
  <c r="P7471" i="3"/>
  <c r="S7471" i="3"/>
  <c r="M7471" i="3" s="1"/>
  <c r="T7471" i="3"/>
  <c r="U7471" i="3"/>
  <c r="V7471" i="3"/>
  <c r="E7472" i="3"/>
  <c r="K7472" i="3" s="1"/>
  <c r="F7472" i="3"/>
  <c r="L7472" i="3"/>
  <c r="M7472" i="3"/>
  <c r="N7472" i="3"/>
  <c r="O7472" i="3"/>
  <c r="P7472" i="3"/>
  <c r="Q7472" i="3"/>
  <c r="S7472" i="3"/>
  <c r="T7472" i="3"/>
  <c r="U7472" i="3"/>
  <c r="V7472" i="3"/>
  <c r="E7473" i="3"/>
  <c r="F7473" i="3" s="1"/>
  <c r="L7473" i="3"/>
  <c r="M7473" i="3" s="1"/>
  <c r="N7473" i="3"/>
  <c r="O7473" i="3"/>
  <c r="P7473" i="3"/>
  <c r="Q7473" i="3"/>
  <c r="S7473" i="3"/>
  <c r="T7473" i="3"/>
  <c r="U7473" i="3"/>
  <c r="V7473" i="3"/>
  <c r="E7474" i="3"/>
  <c r="F7474" i="3"/>
  <c r="K7474" i="3"/>
  <c r="L7474" i="3"/>
  <c r="O7474" i="3"/>
  <c r="P7474" i="3"/>
  <c r="Q7474" i="3"/>
  <c r="U7474" i="3"/>
  <c r="S7474" i="3" s="1"/>
  <c r="M7474" i="3" s="1"/>
  <c r="V7474" i="3"/>
  <c r="E7475" i="3"/>
  <c r="Q7475" i="3" s="1"/>
  <c r="F7475" i="3"/>
  <c r="K7475" i="3"/>
  <c r="L7475" i="3"/>
  <c r="M7475" i="3" s="1"/>
  <c r="N7475" i="3"/>
  <c r="O7475" i="3"/>
  <c r="P7475" i="3"/>
  <c r="S7475" i="3"/>
  <c r="T7475" i="3"/>
  <c r="U7475" i="3"/>
  <c r="V7475" i="3"/>
  <c r="E7476" i="3"/>
  <c r="Q7476" i="3" s="1"/>
  <c r="K7476" i="3"/>
  <c r="L7476" i="3"/>
  <c r="M7476" i="3"/>
  <c r="O7476" i="3"/>
  <c r="P7476" i="3"/>
  <c r="S7476" i="3"/>
  <c r="U7476" i="3"/>
  <c r="T7476" i="3" s="1"/>
  <c r="N7476" i="3" s="1"/>
  <c r="V7476" i="3"/>
  <c r="E7477" i="3"/>
  <c r="Q7477" i="3" s="1"/>
  <c r="F7477" i="3"/>
  <c r="L7477" i="3"/>
  <c r="O7477" i="3"/>
  <c r="P7477" i="3"/>
  <c r="U7477" i="3"/>
  <c r="S7477" i="3" s="1"/>
  <c r="V7477" i="3"/>
  <c r="E7478" i="3"/>
  <c r="Q7478" i="3" s="1"/>
  <c r="K7478" i="3"/>
  <c r="L7478" i="3"/>
  <c r="O7478" i="3"/>
  <c r="P7478" i="3"/>
  <c r="T7478" i="3"/>
  <c r="U7478" i="3"/>
  <c r="S7478" i="3" s="1"/>
  <c r="V7478" i="3"/>
  <c r="E7479" i="3"/>
  <c r="F7479" i="3"/>
  <c r="K7479" i="3"/>
  <c r="L7479" i="3"/>
  <c r="M7479" i="3" s="1"/>
  <c r="O7479" i="3"/>
  <c r="P7479" i="3"/>
  <c r="Q7479" i="3"/>
  <c r="U7479" i="3"/>
  <c r="S7479" i="3" s="1"/>
  <c r="V7479" i="3"/>
  <c r="E7480" i="3"/>
  <c r="L7480" i="3"/>
  <c r="M7480" i="3" s="1"/>
  <c r="O7480" i="3"/>
  <c r="P7480" i="3"/>
  <c r="S7480" i="3"/>
  <c r="T7480" i="3"/>
  <c r="N7480" i="3" s="1"/>
  <c r="U7480" i="3"/>
  <c r="V7480" i="3"/>
  <c r="E7481" i="3"/>
  <c r="F7481" i="3" s="1"/>
  <c r="L7481" i="3"/>
  <c r="O7481" i="3"/>
  <c r="P7481" i="3"/>
  <c r="Q7481" i="3"/>
  <c r="U7481" i="3"/>
  <c r="V7481" i="3"/>
  <c r="E7482" i="3"/>
  <c r="F7482" i="3" s="1"/>
  <c r="L7482" i="3"/>
  <c r="M7482" i="3" s="1"/>
  <c r="O7482" i="3"/>
  <c r="P7482" i="3"/>
  <c r="Q7482" i="3"/>
  <c r="T7482" i="3"/>
  <c r="U7482" i="3"/>
  <c r="S7482" i="3" s="1"/>
  <c r="V7482" i="3"/>
  <c r="E7483" i="3"/>
  <c r="F7483" i="3" s="1"/>
  <c r="K7483" i="3"/>
  <c r="L7483" i="3"/>
  <c r="N7483" i="3"/>
  <c r="O7483" i="3"/>
  <c r="P7483" i="3"/>
  <c r="S7483" i="3"/>
  <c r="M7483" i="3" s="1"/>
  <c r="T7483" i="3"/>
  <c r="U7483" i="3"/>
  <c r="V7483" i="3"/>
  <c r="E7484" i="3"/>
  <c r="K7484" i="3" s="1"/>
  <c r="F7484" i="3"/>
  <c r="L7484" i="3"/>
  <c r="M7484" i="3"/>
  <c r="N7484" i="3"/>
  <c r="O7484" i="3"/>
  <c r="P7484" i="3"/>
  <c r="Q7484" i="3"/>
  <c r="S7484" i="3"/>
  <c r="T7484" i="3"/>
  <c r="U7484" i="3"/>
  <c r="V7484" i="3"/>
  <c r="E7485" i="3"/>
  <c r="F7485" i="3" s="1"/>
  <c r="L7485" i="3"/>
  <c r="M7485" i="3" s="1"/>
  <c r="N7485" i="3"/>
  <c r="O7485" i="3"/>
  <c r="P7485" i="3"/>
  <c r="Q7485" i="3"/>
  <c r="S7485" i="3"/>
  <c r="T7485" i="3"/>
  <c r="U7485" i="3"/>
  <c r="V7485" i="3"/>
  <c r="E7486" i="3"/>
  <c r="F7486" i="3"/>
  <c r="K7486" i="3"/>
  <c r="L7486" i="3"/>
  <c r="O7486" i="3"/>
  <c r="P7486" i="3"/>
  <c r="Q7486" i="3"/>
  <c r="U7486" i="3"/>
  <c r="S7486" i="3" s="1"/>
  <c r="M7486" i="3" s="1"/>
  <c r="V7486" i="3"/>
  <c r="E7487" i="3"/>
  <c r="Q7487" i="3" s="1"/>
  <c r="F7487" i="3"/>
  <c r="K7487" i="3"/>
  <c r="L7487" i="3"/>
  <c r="M7487" i="3" s="1"/>
  <c r="N7487" i="3"/>
  <c r="O7487" i="3"/>
  <c r="P7487" i="3"/>
  <c r="S7487" i="3"/>
  <c r="T7487" i="3"/>
  <c r="U7487" i="3"/>
  <c r="V7487" i="3"/>
  <c r="E7488" i="3"/>
  <c r="Q7488" i="3" s="1"/>
  <c r="K7488" i="3"/>
  <c r="L7488" i="3"/>
  <c r="M7488" i="3"/>
  <c r="O7488" i="3"/>
  <c r="P7488" i="3"/>
  <c r="S7488" i="3"/>
  <c r="U7488" i="3"/>
  <c r="T7488" i="3" s="1"/>
  <c r="N7488" i="3" s="1"/>
  <c r="V7488" i="3"/>
  <c r="E7489" i="3"/>
  <c r="Q7489" i="3" s="1"/>
  <c r="F7489" i="3"/>
  <c r="L7489" i="3"/>
  <c r="O7489" i="3"/>
  <c r="P7489" i="3"/>
  <c r="U7489" i="3"/>
  <c r="S7489" i="3" s="1"/>
  <c r="V7489" i="3"/>
  <c r="E7490" i="3"/>
  <c r="Q7490" i="3" s="1"/>
  <c r="K7490" i="3"/>
  <c r="L7490" i="3"/>
  <c r="O7490" i="3"/>
  <c r="P7490" i="3"/>
  <c r="T7490" i="3"/>
  <c r="U7490" i="3"/>
  <c r="S7490" i="3" s="1"/>
  <c r="V7490" i="3"/>
  <c r="E7491" i="3"/>
  <c r="F7491" i="3"/>
  <c r="K7491" i="3"/>
  <c r="L7491" i="3"/>
  <c r="M7491" i="3" s="1"/>
  <c r="O7491" i="3"/>
  <c r="P7491" i="3"/>
  <c r="Q7491" i="3"/>
  <c r="U7491" i="3"/>
  <c r="S7491" i="3" s="1"/>
  <c r="V7491" i="3"/>
  <c r="E7492" i="3"/>
  <c r="L7492" i="3"/>
  <c r="M7492" i="3" s="1"/>
  <c r="O7492" i="3"/>
  <c r="P7492" i="3"/>
  <c r="S7492" i="3"/>
  <c r="T7492" i="3"/>
  <c r="N7492" i="3" s="1"/>
  <c r="U7492" i="3"/>
  <c r="V7492" i="3"/>
  <c r="E7493" i="3"/>
  <c r="F7493" i="3" s="1"/>
  <c r="L7493" i="3"/>
  <c r="O7493" i="3"/>
  <c r="P7493" i="3"/>
  <c r="Q7493" i="3"/>
  <c r="U7493" i="3"/>
  <c r="V7493" i="3"/>
  <c r="E7494" i="3"/>
  <c r="F7494" i="3" s="1"/>
  <c r="L7494" i="3"/>
  <c r="M7494" i="3" s="1"/>
  <c r="O7494" i="3"/>
  <c r="P7494" i="3"/>
  <c r="Q7494" i="3"/>
  <c r="T7494" i="3"/>
  <c r="U7494" i="3"/>
  <c r="S7494" i="3" s="1"/>
  <c r="V7494" i="3"/>
  <c r="E7495" i="3"/>
  <c r="F7495" i="3" s="1"/>
  <c r="K7495" i="3"/>
  <c r="L7495" i="3"/>
  <c r="N7495" i="3"/>
  <c r="O7495" i="3"/>
  <c r="P7495" i="3"/>
  <c r="S7495" i="3"/>
  <c r="M7495" i="3" s="1"/>
  <c r="T7495" i="3"/>
  <c r="U7495" i="3"/>
  <c r="V7495" i="3"/>
  <c r="E7496" i="3"/>
  <c r="K7496" i="3" s="1"/>
  <c r="F7496" i="3"/>
  <c r="L7496" i="3"/>
  <c r="M7496" i="3"/>
  <c r="N7496" i="3"/>
  <c r="O7496" i="3"/>
  <c r="P7496" i="3"/>
  <c r="Q7496" i="3"/>
  <c r="S7496" i="3"/>
  <c r="T7496" i="3"/>
  <c r="U7496" i="3"/>
  <c r="V7496" i="3"/>
  <c r="E7497" i="3"/>
  <c r="F7497" i="3" s="1"/>
  <c r="L7497" i="3"/>
  <c r="M7497" i="3" s="1"/>
  <c r="N7497" i="3"/>
  <c r="O7497" i="3"/>
  <c r="P7497" i="3"/>
  <c r="Q7497" i="3"/>
  <c r="S7497" i="3"/>
  <c r="T7497" i="3"/>
  <c r="U7497" i="3"/>
  <c r="V7497" i="3"/>
  <c r="E7498" i="3"/>
  <c r="F7498" i="3"/>
  <c r="K7498" i="3"/>
  <c r="L7498" i="3"/>
  <c r="O7498" i="3"/>
  <c r="P7498" i="3"/>
  <c r="Q7498" i="3"/>
  <c r="U7498" i="3"/>
  <c r="S7498" i="3" s="1"/>
  <c r="M7498" i="3" s="1"/>
  <c r="V7498" i="3"/>
  <c r="E7499" i="3"/>
  <c r="Q7499" i="3" s="1"/>
  <c r="F7499" i="3"/>
  <c r="K7499" i="3"/>
  <c r="L7499" i="3"/>
  <c r="M7499" i="3" s="1"/>
  <c r="N7499" i="3"/>
  <c r="O7499" i="3"/>
  <c r="P7499" i="3"/>
  <c r="S7499" i="3"/>
  <c r="T7499" i="3"/>
  <c r="U7499" i="3"/>
  <c r="V7499" i="3"/>
  <c r="E7500" i="3"/>
  <c r="Q7500" i="3" s="1"/>
  <c r="K7500" i="3"/>
  <c r="L7500" i="3"/>
  <c r="M7500" i="3"/>
  <c r="O7500" i="3"/>
  <c r="P7500" i="3"/>
  <c r="S7500" i="3"/>
  <c r="U7500" i="3"/>
  <c r="T7500" i="3" s="1"/>
  <c r="N7500" i="3" s="1"/>
  <c r="V7500" i="3"/>
  <c r="E7501" i="3"/>
  <c r="Q7501" i="3" s="1"/>
  <c r="F7501" i="3"/>
  <c r="L7501" i="3"/>
  <c r="O7501" i="3"/>
  <c r="P7501" i="3"/>
  <c r="U7501" i="3"/>
  <c r="S7501" i="3" s="1"/>
  <c r="V7501" i="3"/>
  <c r="E7502" i="3"/>
  <c r="K7502" i="3"/>
  <c r="L7502" i="3"/>
  <c r="O7502" i="3"/>
  <c r="P7502" i="3"/>
  <c r="T7502" i="3"/>
  <c r="U7502" i="3"/>
  <c r="S7502" i="3" s="1"/>
  <c r="V7502" i="3"/>
  <c r="E7503" i="3"/>
  <c r="F7503" i="3"/>
  <c r="K7503" i="3"/>
  <c r="L7503" i="3"/>
  <c r="O7503" i="3"/>
  <c r="P7503" i="3"/>
  <c r="Q7503" i="3"/>
  <c r="U7503" i="3"/>
  <c r="V7503" i="3"/>
  <c r="E7504" i="3"/>
  <c r="L7504" i="3"/>
  <c r="M7504" i="3" s="1"/>
  <c r="O7504" i="3"/>
  <c r="P7504" i="3"/>
  <c r="S7504" i="3"/>
  <c r="T7504" i="3"/>
  <c r="N7504" i="3" s="1"/>
  <c r="U7504" i="3"/>
  <c r="V7504" i="3"/>
  <c r="E7505" i="3"/>
  <c r="F7505" i="3" s="1"/>
  <c r="L7505" i="3"/>
  <c r="O7505" i="3"/>
  <c r="P7505" i="3"/>
  <c r="Q7505" i="3"/>
  <c r="U7505" i="3"/>
  <c r="T7505" i="3" s="1"/>
  <c r="V7505" i="3"/>
  <c r="E7506" i="3"/>
  <c r="F7506" i="3" s="1"/>
  <c r="L7506" i="3"/>
  <c r="M7506" i="3" s="1"/>
  <c r="O7506" i="3"/>
  <c r="P7506" i="3"/>
  <c r="Q7506" i="3"/>
  <c r="T7506" i="3"/>
  <c r="U7506" i="3"/>
  <c r="S7506" i="3" s="1"/>
  <c r="V7506" i="3"/>
  <c r="E7507" i="3"/>
  <c r="F7507" i="3" s="1"/>
  <c r="K7507" i="3"/>
  <c r="L7507" i="3"/>
  <c r="N7507" i="3"/>
  <c r="O7507" i="3"/>
  <c r="P7507" i="3"/>
  <c r="S7507" i="3"/>
  <c r="M7507" i="3" s="1"/>
  <c r="T7507" i="3"/>
  <c r="U7507" i="3"/>
  <c r="V7507" i="3"/>
  <c r="E7508" i="3"/>
  <c r="K7508" i="3" s="1"/>
  <c r="F7508" i="3"/>
  <c r="L7508" i="3"/>
  <c r="M7508" i="3"/>
  <c r="N7508" i="3"/>
  <c r="O7508" i="3"/>
  <c r="P7508" i="3"/>
  <c r="Q7508" i="3"/>
  <c r="S7508" i="3"/>
  <c r="T7508" i="3"/>
  <c r="U7508" i="3"/>
  <c r="V7508" i="3"/>
  <c r="E7509" i="3"/>
  <c r="F7509" i="3" s="1"/>
  <c r="L7509" i="3"/>
  <c r="M7509" i="3" s="1"/>
  <c r="N7509" i="3"/>
  <c r="O7509" i="3"/>
  <c r="P7509" i="3"/>
  <c r="Q7509" i="3"/>
  <c r="S7509" i="3"/>
  <c r="T7509" i="3"/>
  <c r="U7509" i="3"/>
  <c r="V7509" i="3"/>
  <c r="E7510" i="3"/>
  <c r="F7510" i="3"/>
  <c r="K7510" i="3"/>
  <c r="L7510" i="3"/>
  <c r="M7510" i="3"/>
  <c r="O7510" i="3"/>
  <c r="P7510" i="3"/>
  <c r="Q7510" i="3"/>
  <c r="U7510" i="3"/>
  <c r="S7510" i="3" s="1"/>
  <c r="V7510" i="3"/>
  <c r="E7511" i="3"/>
  <c r="Q7511" i="3" s="1"/>
  <c r="F7511" i="3"/>
  <c r="K7511" i="3"/>
  <c r="L7511" i="3"/>
  <c r="M7511" i="3" s="1"/>
  <c r="O7511" i="3"/>
  <c r="P7511" i="3"/>
  <c r="S7511" i="3"/>
  <c r="T7511" i="3"/>
  <c r="U7511" i="3"/>
  <c r="V7511" i="3"/>
  <c r="E7512" i="3"/>
  <c r="Q7512" i="3" s="1"/>
  <c r="K7512" i="3"/>
  <c r="L7512" i="3"/>
  <c r="M7512" i="3"/>
  <c r="O7512" i="3"/>
  <c r="P7512" i="3"/>
  <c r="S7512" i="3"/>
  <c r="U7512" i="3"/>
  <c r="T7512" i="3" s="1"/>
  <c r="N7512" i="3" s="1"/>
  <c r="V7512" i="3"/>
  <c r="E7513" i="3"/>
  <c r="Q7513" i="3" s="1"/>
  <c r="F7513" i="3"/>
  <c r="L7513" i="3"/>
  <c r="O7513" i="3"/>
  <c r="P7513" i="3"/>
  <c r="U7513" i="3"/>
  <c r="V7513" i="3"/>
  <c r="E7514" i="3"/>
  <c r="K7514" i="3" s="1"/>
  <c r="L7514" i="3"/>
  <c r="O7514" i="3"/>
  <c r="P7514" i="3"/>
  <c r="T7514" i="3"/>
  <c r="U7514" i="3"/>
  <c r="S7514" i="3" s="1"/>
  <c r="V7514" i="3"/>
  <c r="E7515" i="3"/>
  <c r="F7515" i="3"/>
  <c r="K7515" i="3"/>
  <c r="L7515" i="3"/>
  <c r="O7515" i="3"/>
  <c r="P7515" i="3"/>
  <c r="Q7515" i="3"/>
  <c r="S7515" i="3"/>
  <c r="U7515" i="3"/>
  <c r="T7515" i="3" s="1"/>
  <c r="V7515" i="3"/>
  <c r="E7516" i="3"/>
  <c r="L7516" i="3"/>
  <c r="M7516" i="3" s="1"/>
  <c r="O7516" i="3"/>
  <c r="P7516" i="3"/>
  <c r="S7516" i="3"/>
  <c r="T7516" i="3"/>
  <c r="N7516" i="3" s="1"/>
  <c r="U7516" i="3"/>
  <c r="V7516" i="3"/>
  <c r="E7517" i="3"/>
  <c r="F7517" i="3" s="1"/>
  <c r="L7517" i="3"/>
  <c r="O7517" i="3"/>
  <c r="P7517" i="3"/>
  <c r="Q7517" i="3"/>
  <c r="U7517" i="3"/>
  <c r="T7517" i="3" s="1"/>
  <c r="V7517" i="3"/>
  <c r="E7518" i="3"/>
  <c r="F7518" i="3" s="1"/>
  <c r="L7518" i="3"/>
  <c r="O7518" i="3"/>
  <c r="P7518" i="3"/>
  <c r="Q7518" i="3"/>
  <c r="T7518" i="3"/>
  <c r="U7518" i="3"/>
  <c r="S7518" i="3" s="1"/>
  <c r="V7518" i="3"/>
  <c r="E7519" i="3"/>
  <c r="F7519" i="3" s="1"/>
  <c r="K7519" i="3"/>
  <c r="L7519" i="3"/>
  <c r="N7519" i="3"/>
  <c r="O7519" i="3"/>
  <c r="P7519" i="3"/>
  <c r="S7519" i="3"/>
  <c r="M7519" i="3" s="1"/>
  <c r="T7519" i="3"/>
  <c r="U7519" i="3"/>
  <c r="V7519" i="3"/>
  <c r="E7520" i="3"/>
  <c r="K7520" i="3" s="1"/>
  <c r="F7520" i="3"/>
  <c r="L7520" i="3"/>
  <c r="M7520" i="3"/>
  <c r="N7520" i="3"/>
  <c r="O7520" i="3"/>
  <c r="P7520" i="3"/>
  <c r="Q7520" i="3"/>
  <c r="S7520" i="3"/>
  <c r="T7520" i="3"/>
  <c r="U7520" i="3"/>
  <c r="V7520" i="3"/>
  <c r="E7521" i="3"/>
  <c r="F7521" i="3" s="1"/>
  <c r="L7521" i="3"/>
  <c r="M7521" i="3" s="1"/>
  <c r="O7521" i="3"/>
  <c r="P7521" i="3"/>
  <c r="Q7521" i="3"/>
  <c r="S7521" i="3"/>
  <c r="T7521" i="3"/>
  <c r="U7521" i="3"/>
  <c r="V7521" i="3"/>
  <c r="E7522" i="3"/>
  <c r="F7522" i="3"/>
  <c r="K7522" i="3"/>
  <c r="L7522" i="3"/>
  <c r="O7522" i="3"/>
  <c r="P7522" i="3"/>
  <c r="Q7522" i="3"/>
  <c r="U7522" i="3"/>
  <c r="S7522" i="3" s="1"/>
  <c r="M7522" i="3" s="1"/>
  <c r="V7522" i="3"/>
  <c r="E7523" i="3"/>
  <c r="Q7523" i="3" s="1"/>
  <c r="F7523" i="3"/>
  <c r="K7523" i="3"/>
  <c r="L7523" i="3"/>
  <c r="M7523" i="3" s="1"/>
  <c r="N7523" i="3"/>
  <c r="O7523" i="3"/>
  <c r="P7523" i="3"/>
  <c r="S7523" i="3"/>
  <c r="T7523" i="3"/>
  <c r="U7523" i="3"/>
  <c r="V7523" i="3"/>
  <c r="E7524" i="3"/>
  <c r="K7524" i="3" s="1"/>
  <c r="L7524" i="3"/>
  <c r="M7524" i="3"/>
  <c r="O7524" i="3"/>
  <c r="P7524" i="3"/>
  <c r="S7524" i="3"/>
  <c r="U7524" i="3"/>
  <c r="T7524" i="3" s="1"/>
  <c r="N7524" i="3" s="1"/>
  <c r="V7524" i="3"/>
  <c r="E7525" i="3"/>
  <c r="Q7525" i="3" s="1"/>
  <c r="F7525" i="3"/>
  <c r="L7525" i="3"/>
  <c r="O7525" i="3"/>
  <c r="P7525" i="3"/>
  <c r="U7525" i="3"/>
  <c r="V7525" i="3"/>
  <c r="E7526" i="3"/>
  <c r="K7526" i="3"/>
  <c r="L7526" i="3"/>
  <c r="M7526" i="3" s="1"/>
  <c r="O7526" i="3"/>
  <c r="P7526" i="3"/>
  <c r="T7526" i="3"/>
  <c r="U7526" i="3"/>
  <c r="S7526" i="3" s="1"/>
  <c r="V7526" i="3"/>
  <c r="E7527" i="3"/>
  <c r="F7527" i="3"/>
  <c r="K7527" i="3"/>
  <c r="L7527" i="3"/>
  <c r="O7527" i="3"/>
  <c r="P7527" i="3"/>
  <c r="Q7527" i="3"/>
  <c r="U7527" i="3"/>
  <c r="T7527" i="3" s="1"/>
  <c r="V7527" i="3"/>
  <c r="E7528" i="3"/>
  <c r="Q7528" i="3" s="1"/>
  <c r="L7528" i="3"/>
  <c r="M7528" i="3" s="1"/>
  <c r="O7528" i="3"/>
  <c r="P7528" i="3"/>
  <c r="S7528" i="3"/>
  <c r="T7528" i="3"/>
  <c r="N7528" i="3" s="1"/>
  <c r="U7528" i="3"/>
  <c r="V7528" i="3"/>
  <c r="E7529" i="3"/>
  <c r="F7529" i="3" s="1"/>
  <c r="L7529" i="3"/>
  <c r="N7529" i="3" s="1"/>
  <c r="O7529" i="3"/>
  <c r="P7529" i="3"/>
  <c r="Q7529" i="3"/>
  <c r="S7529" i="3"/>
  <c r="M7529" i="3" s="1"/>
  <c r="U7529" i="3"/>
  <c r="T7529" i="3" s="1"/>
  <c r="V7529" i="3"/>
  <c r="E7530" i="3"/>
  <c r="F7530" i="3" s="1"/>
  <c r="L7530" i="3"/>
  <c r="O7530" i="3"/>
  <c r="P7530" i="3"/>
  <c r="Q7530" i="3"/>
  <c r="T7530" i="3"/>
  <c r="U7530" i="3"/>
  <c r="S7530" i="3" s="1"/>
  <c r="V7530" i="3"/>
  <c r="E7531" i="3"/>
  <c r="F7531" i="3" s="1"/>
  <c r="K7531" i="3"/>
  <c r="L7531" i="3"/>
  <c r="N7531" i="3"/>
  <c r="O7531" i="3"/>
  <c r="P7531" i="3"/>
  <c r="S7531" i="3"/>
  <c r="M7531" i="3" s="1"/>
  <c r="T7531" i="3"/>
  <c r="U7531" i="3"/>
  <c r="V7531" i="3"/>
  <c r="E7532" i="3"/>
  <c r="K7532" i="3" s="1"/>
  <c r="F7532" i="3"/>
  <c r="L7532" i="3"/>
  <c r="M7532" i="3"/>
  <c r="N7532" i="3"/>
  <c r="O7532" i="3"/>
  <c r="P7532" i="3"/>
  <c r="Q7532" i="3"/>
  <c r="S7532" i="3"/>
  <c r="T7532" i="3"/>
  <c r="U7532" i="3"/>
  <c r="V7532" i="3"/>
  <c r="E7533" i="3"/>
  <c r="F7533" i="3" s="1"/>
  <c r="L7533" i="3"/>
  <c r="M7533" i="3" s="1"/>
  <c r="N7533" i="3"/>
  <c r="O7533" i="3"/>
  <c r="P7533" i="3"/>
  <c r="Q7533" i="3"/>
  <c r="S7533" i="3"/>
  <c r="T7533" i="3"/>
  <c r="U7533" i="3"/>
  <c r="V7533" i="3"/>
  <c r="E7534" i="3"/>
  <c r="F7534" i="3"/>
  <c r="K7534" i="3"/>
  <c r="L7534" i="3"/>
  <c r="O7534" i="3"/>
  <c r="P7534" i="3"/>
  <c r="Q7534" i="3"/>
  <c r="U7534" i="3"/>
  <c r="S7534" i="3" s="1"/>
  <c r="M7534" i="3" s="1"/>
  <c r="V7534" i="3"/>
  <c r="E7535" i="3"/>
  <c r="Q7535" i="3" s="1"/>
  <c r="F7535" i="3"/>
  <c r="K7535" i="3"/>
  <c r="L7535" i="3"/>
  <c r="M7535" i="3" s="1"/>
  <c r="N7535" i="3"/>
  <c r="O7535" i="3"/>
  <c r="P7535" i="3"/>
  <c r="S7535" i="3"/>
  <c r="T7535" i="3"/>
  <c r="U7535" i="3"/>
  <c r="V7535" i="3"/>
  <c r="E7536" i="3"/>
  <c r="K7536" i="3"/>
  <c r="L7536" i="3"/>
  <c r="M7536" i="3"/>
  <c r="O7536" i="3"/>
  <c r="P7536" i="3"/>
  <c r="S7536" i="3"/>
  <c r="U7536" i="3"/>
  <c r="T7536" i="3" s="1"/>
  <c r="N7536" i="3" s="1"/>
  <c r="V7536" i="3"/>
  <c r="E7537" i="3"/>
  <c r="Q7537" i="3" s="1"/>
  <c r="F7537" i="3"/>
  <c r="L7537" i="3"/>
  <c r="O7537" i="3"/>
  <c r="P7537" i="3"/>
  <c r="U7537" i="3"/>
  <c r="V7537" i="3"/>
  <c r="E7538" i="3"/>
  <c r="K7538" i="3"/>
  <c r="L7538" i="3"/>
  <c r="M7538" i="3" s="1"/>
  <c r="O7538" i="3"/>
  <c r="P7538" i="3"/>
  <c r="T7538" i="3"/>
  <c r="U7538" i="3"/>
  <c r="S7538" i="3" s="1"/>
  <c r="V7538" i="3"/>
  <c r="E7539" i="3"/>
  <c r="F7539" i="3"/>
  <c r="K7539" i="3"/>
  <c r="L7539" i="3"/>
  <c r="O7539" i="3"/>
  <c r="P7539" i="3"/>
  <c r="Q7539" i="3"/>
  <c r="S7539" i="3"/>
  <c r="U7539" i="3"/>
  <c r="T7539" i="3" s="1"/>
  <c r="V7539" i="3"/>
  <c r="E7540" i="3"/>
  <c r="L7540" i="3"/>
  <c r="M7540" i="3" s="1"/>
  <c r="O7540" i="3"/>
  <c r="P7540" i="3"/>
  <c r="Q7540" i="3"/>
  <c r="S7540" i="3"/>
  <c r="T7540" i="3"/>
  <c r="N7540" i="3" s="1"/>
  <c r="U7540" i="3"/>
  <c r="V7540" i="3"/>
  <c r="E7541" i="3"/>
  <c r="F7541" i="3" s="1"/>
  <c r="L7541" i="3"/>
  <c r="O7541" i="3"/>
  <c r="P7541" i="3"/>
  <c r="Q7541" i="3"/>
  <c r="U7541" i="3"/>
  <c r="T7541" i="3" s="1"/>
  <c r="V7541" i="3"/>
  <c r="E7542" i="3"/>
  <c r="F7542" i="3" s="1"/>
  <c r="L7542" i="3"/>
  <c r="M7542" i="3" s="1"/>
  <c r="O7542" i="3"/>
  <c r="P7542" i="3"/>
  <c r="Q7542" i="3"/>
  <c r="T7542" i="3"/>
  <c r="U7542" i="3"/>
  <c r="S7542" i="3" s="1"/>
  <c r="V7542" i="3"/>
  <c r="E7543" i="3"/>
  <c r="F7543" i="3" s="1"/>
  <c r="K7543" i="3"/>
  <c r="L7543" i="3"/>
  <c r="N7543" i="3"/>
  <c r="O7543" i="3"/>
  <c r="P7543" i="3"/>
  <c r="S7543" i="3"/>
  <c r="M7543" i="3" s="1"/>
  <c r="T7543" i="3"/>
  <c r="U7543" i="3"/>
  <c r="V7543" i="3"/>
  <c r="E7544" i="3"/>
  <c r="K7544" i="3" s="1"/>
  <c r="F7544" i="3"/>
  <c r="L7544" i="3"/>
  <c r="M7544" i="3"/>
  <c r="N7544" i="3"/>
  <c r="O7544" i="3"/>
  <c r="P7544" i="3"/>
  <c r="Q7544" i="3"/>
  <c r="S7544" i="3"/>
  <c r="T7544" i="3"/>
  <c r="U7544" i="3"/>
  <c r="V7544" i="3"/>
  <c r="E7545" i="3"/>
  <c r="F7545" i="3" s="1"/>
  <c r="L7545" i="3"/>
  <c r="M7545" i="3" s="1"/>
  <c r="N7545" i="3"/>
  <c r="O7545" i="3"/>
  <c r="P7545" i="3"/>
  <c r="Q7545" i="3"/>
  <c r="S7545" i="3"/>
  <c r="T7545" i="3"/>
  <c r="U7545" i="3"/>
  <c r="V7545" i="3"/>
  <c r="E7546" i="3"/>
  <c r="F7546" i="3"/>
  <c r="K7546" i="3"/>
  <c r="L7546" i="3"/>
  <c r="M7546" i="3"/>
  <c r="O7546" i="3"/>
  <c r="P7546" i="3"/>
  <c r="Q7546" i="3"/>
  <c r="U7546" i="3"/>
  <c r="S7546" i="3" s="1"/>
  <c r="V7546" i="3"/>
  <c r="E7547" i="3"/>
  <c r="Q7547" i="3" s="1"/>
  <c r="F7547" i="3"/>
  <c r="K7547" i="3"/>
  <c r="L7547" i="3"/>
  <c r="M7547" i="3" s="1"/>
  <c r="O7547" i="3"/>
  <c r="P7547" i="3"/>
  <c r="S7547" i="3"/>
  <c r="T7547" i="3"/>
  <c r="U7547" i="3"/>
  <c r="V7547" i="3"/>
  <c r="E7548" i="3"/>
  <c r="K7548" i="3"/>
  <c r="L7548" i="3"/>
  <c r="M7548" i="3"/>
  <c r="O7548" i="3"/>
  <c r="P7548" i="3"/>
  <c r="S7548" i="3"/>
  <c r="U7548" i="3"/>
  <c r="T7548" i="3" s="1"/>
  <c r="N7548" i="3" s="1"/>
  <c r="V7548" i="3"/>
  <c r="E7549" i="3"/>
  <c r="Q7549" i="3" s="1"/>
  <c r="F7549" i="3"/>
  <c r="L7549" i="3"/>
  <c r="O7549" i="3"/>
  <c r="P7549" i="3"/>
  <c r="U7549" i="3"/>
  <c r="V7549" i="3"/>
  <c r="E7550" i="3"/>
  <c r="K7550" i="3" s="1"/>
  <c r="L7550" i="3"/>
  <c r="O7550" i="3"/>
  <c r="P7550" i="3"/>
  <c r="U7550" i="3"/>
  <c r="S7550" i="3" s="1"/>
  <c r="V7550" i="3"/>
  <c r="E7551" i="3"/>
  <c r="F7551" i="3"/>
  <c r="K7551" i="3"/>
  <c r="L7551" i="3"/>
  <c r="O7551" i="3"/>
  <c r="P7551" i="3"/>
  <c r="Q7551" i="3"/>
  <c r="U7551" i="3"/>
  <c r="S7551" i="3" s="1"/>
  <c r="V7551" i="3"/>
  <c r="E7552" i="3"/>
  <c r="L7552" i="3"/>
  <c r="M7552" i="3" s="1"/>
  <c r="O7552" i="3"/>
  <c r="P7552" i="3"/>
  <c r="Q7552" i="3"/>
  <c r="S7552" i="3"/>
  <c r="T7552" i="3"/>
  <c r="N7552" i="3" s="1"/>
  <c r="U7552" i="3"/>
  <c r="V7552" i="3"/>
  <c r="E7553" i="3"/>
  <c r="F7553" i="3" s="1"/>
  <c r="L7553" i="3"/>
  <c r="N7553" i="3" s="1"/>
  <c r="O7553" i="3"/>
  <c r="P7553" i="3"/>
  <c r="Q7553" i="3"/>
  <c r="S7553" i="3"/>
  <c r="M7553" i="3" s="1"/>
  <c r="U7553" i="3"/>
  <c r="T7553" i="3" s="1"/>
  <c r="V7553" i="3"/>
  <c r="E7554" i="3"/>
  <c r="F7554" i="3" s="1"/>
  <c r="L7554" i="3"/>
  <c r="O7554" i="3"/>
  <c r="P7554" i="3"/>
  <c r="Q7554" i="3"/>
  <c r="U7554" i="3"/>
  <c r="S7554" i="3" s="1"/>
  <c r="V7554" i="3"/>
  <c r="E7555" i="3"/>
  <c r="F7555" i="3" s="1"/>
  <c r="K7555" i="3"/>
  <c r="L7555" i="3"/>
  <c r="O7555" i="3"/>
  <c r="P7555" i="3"/>
  <c r="S7555" i="3"/>
  <c r="M7555" i="3" s="1"/>
  <c r="T7555" i="3"/>
  <c r="N7555" i="3" s="1"/>
  <c r="U7555" i="3"/>
  <c r="V7555" i="3"/>
  <c r="E7556" i="3"/>
  <c r="K7556" i="3" s="1"/>
  <c r="F7556" i="3"/>
  <c r="L7556" i="3"/>
  <c r="M7556" i="3"/>
  <c r="N7556" i="3"/>
  <c r="O7556" i="3"/>
  <c r="P7556" i="3"/>
  <c r="Q7556" i="3"/>
  <c r="S7556" i="3"/>
  <c r="T7556" i="3"/>
  <c r="U7556" i="3"/>
  <c r="V7556" i="3"/>
  <c r="E7557" i="3"/>
  <c r="F7557" i="3" s="1"/>
  <c r="L7557" i="3"/>
  <c r="M7557" i="3"/>
  <c r="N7557" i="3"/>
  <c r="O7557" i="3"/>
  <c r="P7557" i="3"/>
  <c r="Q7557" i="3"/>
  <c r="S7557" i="3"/>
  <c r="T7557" i="3"/>
  <c r="U7557" i="3"/>
  <c r="V7557" i="3"/>
  <c r="E7558" i="3"/>
  <c r="F7558" i="3"/>
  <c r="K7558" i="3"/>
  <c r="L7558" i="3"/>
  <c r="M7558" i="3"/>
  <c r="O7558" i="3"/>
  <c r="P7558" i="3"/>
  <c r="Q7558" i="3"/>
  <c r="U7558" i="3"/>
  <c r="S7558" i="3" s="1"/>
  <c r="V7558" i="3"/>
  <c r="E7559" i="3"/>
  <c r="Q7559" i="3" s="1"/>
  <c r="F7559" i="3"/>
  <c r="K7559" i="3"/>
  <c r="L7559" i="3"/>
  <c r="M7559" i="3" s="1"/>
  <c r="O7559" i="3"/>
  <c r="P7559" i="3"/>
  <c r="S7559" i="3"/>
  <c r="T7559" i="3"/>
  <c r="U7559" i="3"/>
  <c r="V7559" i="3"/>
  <c r="E7560" i="3"/>
  <c r="Q7560" i="3" s="1"/>
  <c r="F7560" i="3"/>
  <c r="K7560" i="3"/>
  <c r="L7560" i="3"/>
  <c r="M7560" i="3"/>
  <c r="O7560" i="3"/>
  <c r="P7560" i="3"/>
  <c r="S7560" i="3"/>
  <c r="U7560" i="3"/>
  <c r="T7560" i="3" s="1"/>
  <c r="N7560" i="3" s="1"/>
  <c r="V7560" i="3"/>
  <c r="E7561" i="3"/>
  <c r="F7561" i="3"/>
  <c r="L7561" i="3"/>
  <c r="O7561" i="3"/>
  <c r="P7561" i="3"/>
  <c r="U7561" i="3"/>
  <c r="V7561" i="3"/>
  <c r="E7562" i="3"/>
  <c r="K7562" i="3" s="1"/>
  <c r="L7562" i="3"/>
  <c r="O7562" i="3"/>
  <c r="P7562" i="3"/>
  <c r="U7562" i="3"/>
  <c r="S7562" i="3" s="1"/>
  <c r="V7562" i="3"/>
  <c r="E7563" i="3"/>
  <c r="F7563" i="3"/>
  <c r="K7563" i="3"/>
  <c r="L7563" i="3"/>
  <c r="O7563" i="3"/>
  <c r="P7563" i="3"/>
  <c r="Q7563" i="3"/>
  <c r="U7563" i="3"/>
  <c r="S7563" i="3" s="1"/>
  <c r="V7563" i="3"/>
  <c r="E7564" i="3"/>
  <c r="K7564" i="3" s="1"/>
  <c r="F7564" i="3"/>
  <c r="L7564" i="3"/>
  <c r="M7564" i="3" s="1"/>
  <c r="O7564" i="3"/>
  <c r="P7564" i="3"/>
  <c r="Q7564" i="3"/>
  <c r="S7564" i="3"/>
  <c r="T7564" i="3"/>
  <c r="N7564" i="3" s="1"/>
  <c r="U7564" i="3"/>
  <c r="V7564" i="3"/>
  <c r="E7565" i="3"/>
  <c r="L7565" i="3"/>
  <c r="N7565" i="3" s="1"/>
  <c r="O7565" i="3"/>
  <c r="P7565" i="3"/>
  <c r="Q7565" i="3"/>
  <c r="U7565" i="3"/>
  <c r="T7565" i="3" s="1"/>
  <c r="V7565" i="3"/>
  <c r="E7566" i="3"/>
  <c r="F7566" i="3" s="1"/>
  <c r="L7566" i="3"/>
  <c r="O7566" i="3"/>
  <c r="P7566" i="3"/>
  <c r="Q7566" i="3"/>
  <c r="T7566" i="3"/>
  <c r="U7566" i="3"/>
  <c r="S7566" i="3" s="1"/>
  <c r="V7566" i="3"/>
  <c r="E7567" i="3"/>
  <c r="F7567" i="3" s="1"/>
  <c r="K7567" i="3"/>
  <c r="L7567" i="3"/>
  <c r="N7567" i="3"/>
  <c r="O7567" i="3"/>
  <c r="P7567" i="3"/>
  <c r="S7567" i="3"/>
  <c r="M7567" i="3" s="1"/>
  <c r="T7567" i="3"/>
  <c r="U7567" i="3"/>
  <c r="V7567" i="3"/>
  <c r="E7568" i="3"/>
  <c r="K7568" i="3" s="1"/>
  <c r="F7568" i="3"/>
  <c r="L7568" i="3"/>
  <c r="N7568" i="3"/>
  <c r="O7568" i="3"/>
  <c r="P7568" i="3"/>
  <c r="Q7568" i="3"/>
  <c r="S7568" i="3"/>
  <c r="M7568" i="3" s="1"/>
  <c r="T7568" i="3"/>
  <c r="U7568" i="3"/>
  <c r="V7568" i="3"/>
  <c r="E7569" i="3"/>
  <c r="L7569" i="3"/>
  <c r="N7569" i="3" s="1"/>
  <c r="M7569" i="3"/>
  <c r="O7569" i="3"/>
  <c r="P7569" i="3"/>
  <c r="S7569" i="3"/>
  <c r="T7569" i="3"/>
  <c r="U7569" i="3"/>
  <c r="V7569" i="3"/>
  <c r="E7570" i="3"/>
  <c r="F7570" i="3"/>
  <c r="K7570" i="3"/>
  <c r="L7570" i="3"/>
  <c r="O7570" i="3"/>
  <c r="P7570" i="3"/>
  <c r="Q7570" i="3"/>
  <c r="U7570" i="3"/>
  <c r="V7570" i="3"/>
  <c r="E7571" i="3"/>
  <c r="Q7571" i="3" s="1"/>
  <c r="F7571" i="3"/>
  <c r="K7571" i="3"/>
  <c r="L7571" i="3"/>
  <c r="M7571" i="3" s="1"/>
  <c r="N7571" i="3"/>
  <c r="O7571" i="3"/>
  <c r="P7571" i="3"/>
  <c r="S7571" i="3"/>
  <c r="T7571" i="3"/>
  <c r="U7571" i="3"/>
  <c r="V7571" i="3"/>
  <c r="E7572" i="3"/>
  <c r="Q7572" i="3" s="1"/>
  <c r="K7572" i="3"/>
  <c r="L7572" i="3"/>
  <c r="M7572" i="3"/>
  <c r="N7572" i="3"/>
  <c r="O7572" i="3"/>
  <c r="P7572" i="3"/>
  <c r="S7572" i="3"/>
  <c r="U7572" i="3"/>
  <c r="T7572" i="3" s="1"/>
  <c r="V7572" i="3"/>
  <c r="E7573" i="3"/>
  <c r="K7573" i="3" s="1"/>
  <c r="L7573" i="3"/>
  <c r="O7573" i="3"/>
  <c r="P7573" i="3"/>
  <c r="Q7573" i="3"/>
  <c r="U7573" i="3"/>
  <c r="V7573" i="3"/>
  <c r="E7574" i="3"/>
  <c r="K7574" i="3"/>
  <c r="L7574" i="3"/>
  <c r="O7574" i="3"/>
  <c r="P7574" i="3"/>
  <c r="U7574" i="3"/>
  <c r="S7574" i="3" s="1"/>
  <c r="V7574" i="3"/>
  <c r="E7575" i="3"/>
  <c r="F7575" i="3"/>
  <c r="K7575" i="3"/>
  <c r="L7575" i="3"/>
  <c r="O7575" i="3"/>
  <c r="P7575" i="3"/>
  <c r="Q7575" i="3"/>
  <c r="S7575" i="3"/>
  <c r="T7575" i="3"/>
  <c r="U7575" i="3"/>
  <c r="V7575" i="3"/>
  <c r="E7576" i="3"/>
  <c r="K7576" i="3" s="1"/>
  <c r="L7576" i="3"/>
  <c r="M7576" i="3" s="1"/>
  <c r="N7576" i="3"/>
  <c r="O7576" i="3"/>
  <c r="P7576" i="3"/>
  <c r="Q7576" i="3"/>
  <c r="S7576" i="3"/>
  <c r="T7576" i="3"/>
  <c r="U7576" i="3"/>
  <c r="V7576" i="3"/>
  <c r="E7577" i="3"/>
  <c r="Q7577" i="3" s="1"/>
  <c r="L7577" i="3"/>
  <c r="O7577" i="3"/>
  <c r="P7577" i="3"/>
  <c r="U7577" i="3"/>
  <c r="T7577" i="3" s="1"/>
  <c r="V7577" i="3"/>
  <c r="E7578" i="3"/>
  <c r="F7578" i="3" s="1"/>
  <c r="L7578" i="3"/>
  <c r="O7578" i="3"/>
  <c r="P7578" i="3"/>
  <c r="Q7578" i="3"/>
  <c r="U7578" i="3"/>
  <c r="S7578" i="3" s="1"/>
  <c r="V7578" i="3"/>
  <c r="E7579" i="3"/>
  <c r="F7579" i="3" s="1"/>
  <c r="K7579" i="3"/>
  <c r="L7579" i="3"/>
  <c r="N7579" i="3"/>
  <c r="O7579" i="3"/>
  <c r="P7579" i="3"/>
  <c r="S7579" i="3"/>
  <c r="M7579" i="3" s="1"/>
  <c r="T7579" i="3"/>
  <c r="U7579" i="3"/>
  <c r="V7579" i="3"/>
  <c r="E7580" i="3"/>
  <c r="K7580" i="3" s="1"/>
  <c r="F7580" i="3"/>
  <c r="L7580" i="3"/>
  <c r="M7580" i="3"/>
  <c r="N7580" i="3"/>
  <c r="O7580" i="3"/>
  <c r="P7580" i="3"/>
  <c r="Q7580" i="3"/>
  <c r="S7580" i="3"/>
  <c r="T7580" i="3"/>
  <c r="U7580" i="3"/>
  <c r="V7580" i="3"/>
  <c r="E7581" i="3"/>
  <c r="L7581" i="3"/>
  <c r="N7581" i="3" s="1"/>
  <c r="O7581" i="3"/>
  <c r="P7581" i="3"/>
  <c r="S7581" i="3"/>
  <c r="T7581" i="3"/>
  <c r="U7581" i="3"/>
  <c r="V7581" i="3"/>
  <c r="E7582" i="3"/>
  <c r="F7582" i="3"/>
  <c r="K7582" i="3"/>
  <c r="L7582" i="3"/>
  <c r="O7582" i="3"/>
  <c r="P7582" i="3"/>
  <c r="Q7582" i="3"/>
  <c r="U7582" i="3"/>
  <c r="V7582" i="3"/>
  <c r="E7583" i="3"/>
  <c r="Q7583" i="3" s="1"/>
  <c r="F7583" i="3"/>
  <c r="K7583" i="3"/>
  <c r="L7583" i="3"/>
  <c r="M7583" i="3" s="1"/>
  <c r="N7583" i="3"/>
  <c r="O7583" i="3"/>
  <c r="P7583" i="3"/>
  <c r="S7583" i="3"/>
  <c r="T7583" i="3"/>
  <c r="U7583" i="3"/>
  <c r="V7583" i="3"/>
  <c r="E7584" i="3"/>
  <c r="Q7584" i="3" s="1"/>
  <c r="F7584" i="3"/>
  <c r="K7584" i="3"/>
  <c r="L7584" i="3"/>
  <c r="M7584" i="3"/>
  <c r="N7584" i="3"/>
  <c r="O7584" i="3"/>
  <c r="P7584" i="3"/>
  <c r="S7584" i="3"/>
  <c r="U7584" i="3"/>
  <c r="T7584" i="3" s="1"/>
  <c r="V7584" i="3"/>
  <c r="E7585" i="3"/>
  <c r="K7585" i="3" s="1"/>
  <c r="L7585" i="3"/>
  <c r="M7585" i="3"/>
  <c r="O7585" i="3"/>
  <c r="P7585" i="3"/>
  <c r="Q7585" i="3"/>
  <c r="U7585" i="3"/>
  <c r="S7585" i="3" s="1"/>
  <c r="V7585" i="3"/>
  <c r="E7586" i="3"/>
  <c r="K7586" i="3"/>
  <c r="L7586" i="3"/>
  <c r="O7586" i="3"/>
  <c r="P7586" i="3"/>
  <c r="U7586" i="3"/>
  <c r="S7586" i="3" s="1"/>
  <c r="V7586" i="3"/>
  <c r="E7587" i="3"/>
  <c r="F7587" i="3"/>
  <c r="K7587" i="3"/>
  <c r="L7587" i="3"/>
  <c r="O7587" i="3"/>
  <c r="P7587" i="3"/>
  <c r="Q7587" i="3"/>
  <c r="T7587" i="3"/>
  <c r="U7587" i="3"/>
  <c r="S7587" i="3" s="1"/>
  <c r="V7587" i="3"/>
  <c r="E7588" i="3"/>
  <c r="K7588" i="3" s="1"/>
  <c r="L7588" i="3"/>
  <c r="M7588" i="3" s="1"/>
  <c r="N7588" i="3"/>
  <c r="O7588" i="3"/>
  <c r="P7588" i="3"/>
  <c r="S7588" i="3"/>
  <c r="T7588" i="3"/>
  <c r="U7588" i="3"/>
  <c r="V7588" i="3"/>
  <c r="E7589" i="3"/>
  <c r="L7589" i="3"/>
  <c r="N7589" i="3" s="1"/>
  <c r="O7589" i="3"/>
  <c r="P7589" i="3"/>
  <c r="S7589" i="3"/>
  <c r="M7589" i="3" s="1"/>
  <c r="U7589" i="3"/>
  <c r="T7589" i="3" s="1"/>
  <c r="V7589" i="3"/>
  <c r="E7590" i="3"/>
  <c r="F7590" i="3" s="1"/>
  <c r="L7590" i="3"/>
  <c r="O7590" i="3"/>
  <c r="P7590" i="3"/>
  <c r="Q7590" i="3"/>
  <c r="U7590" i="3"/>
  <c r="S7590" i="3" s="1"/>
  <c r="V7590" i="3"/>
  <c r="E7591" i="3"/>
  <c r="F7591" i="3" s="1"/>
  <c r="K7591" i="3"/>
  <c r="L7591" i="3"/>
  <c r="N7591" i="3"/>
  <c r="O7591" i="3"/>
  <c r="P7591" i="3"/>
  <c r="S7591" i="3"/>
  <c r="M7591" i="3" s="1"/>
  <c r="T7591" i="3"/>
  <c r="U7591" i="3"/>
  <c r="V7591" i="3"/>
  <c r="E7592" i="3"/>
  <c r="K7592" i="3" s="1"/>
  <c r="F7592" i="3"/>
  <c r="L7592" i="3"/>
  <c r="M7592" i="3" s="1"/>
  <c r="N7592" i="3"/>
  <c r="O7592" i="3"/>
  <c r="P7592" i="3"/>
  <c r="Q7592" i="3"/>
  <c r="S7592" i="3"/>
  <c r="T7592" i="3"/>
  <c r="U7592" i="3"/>
  <c r="V7592" i="3"/>
  <c r="E7593" i="3"/>
  <c r="F7593" i="3" s="1"/>
  <c r="K7593" i="3"/>
  <c r="L7593" i="3"/>
  <c r="M7593" i="3" s="1"/>
  <c r="N7593" i="3"/>
  <c r="O7593" i="3"/>
  <c r="P7593" i="3"/>
  <c r="Q7593" i="3"/>
  <c r="S7593" i="3"/>
  <c r="T7593" i="3"/>
  <c r="U7593" i="3"/>
  <c r="V7593" i="3"/>
  <c r="E7594" i="3"/>
  <c r="F7594" i="3"/>
  <c r="K7594" i="3"/>
  <c r="L7594" i="3"/>
  <c r="O7594" i="3"/>
  <c r="P7594" i="3"/>
  <c r="Q7594" i="3"/>
  <c r="U7594" i="3"/>
  <c r="V7594" i="3"/>
  <c r="E7595" i="3"/>
  <c r="Q7595" i="3" s="1"/>
  <c r="F7595" i="3"/>
  <c r="L7595" i="3"/>
  <c r="M7595" i="3" s="1"/>
  <c r="O7595" i="3"/>
  <c r="P7595" i="3"/>
  <c r="S7595" i="3"/>
  <c r="T7595" i="3"/>
  <c r="U7595" i="3"/>
  <c r="V7595" i="3"/>
  <c r="E7596" i="3"/>
  <c r="Q7596" i="3" s="1"/>
  <c r="F7596" i="3"/>
  <c r="K7596" i="3"/>
  <c r="L7596" i="3"/>
  <c r="M7596" i="3"/>
  <c r="O7596" i="3"/>
  <c r="P7596" i="3"/>
  <c r="S7596" i="3"/>
  <c r="U7596" i="3"/>
  <c r="T7596" i="3" s="1"/>
  <c r="N7596" i="3" s="1"/>
  <c r="V7596" i="3"/>
  <c r="E7597" i="3"/>
  <c r="K7597" i="3" s="1"/>
  <c r="L7597" i="3"/>
  <c r="M7597" i="3"/>
  <c r="O7597" i="3"/>
  <c r="P7597" i="3"/>
  <c r="U7597" i="3"/>
  <c r="S7597" i="3" s="1"/>
  <c r="V7597" i="3"/>
  <c r="E7598" i="3"/>
  <c r="K7598" i="3"/>
  <c r="L7598" i="3"/>
  <c r="O7598" i="3"/>
  <c r="P7598" i="3"/>
  <c r="U7598" i="3"/>
  <c r="S7598" i="3" s="1"/>
  <c r="V7598" i="3"/>
  <c r="E7599" i="3"/>
  <c r="F7599" i="3"/>
  <c r="K7599" i="3"/>
  <c r="L7599" i="3"/>
  <c r="M7599" i="3" s="1"/>
  <c r="O7599" i="3"/>
  <c r="P7599" i="3"/>
  <c r="Q7599" i="3"/>
  <c r="S7599" i="3"/>
  <c r="T7599" i="3"/>
  <c r="U7599" i="3"/>
  <c r="V7599" i="3"/>
  <c r="E7600" i="3"/>
  <c r="K7600" i="3" s="1"/>
  <c r="L7600" i="3"/>
  <c r="M7600" i="3" s="1"/>
  <c r="N7600" i="3"/>
  <c r="O7600" i="3"/>
  <c r="P7600" i="3"/>
  <c r="Q7600" i="3"/>
  <c r="S7600" i="3"/>
  <c r="T7600" i="3"/>
  <c r="U7600" i="3"/>
  <c r="V7600" i="3"/>
  <c r="E7601" i="3"/>
  <c r="K7601" i="3" s="1"/>
  <c r="L7601" i="3"/>
  <c r="N7601" i="3" s="1"/>
  <c r="O7601" i="3"/>
  <c r="P7601" i="3"/>
  <c r="Q7601" i="3"/>
  <c r="S7601" i="3"/>
  <c r="M7601" i="3" s="1"/>
  <c r="U7601" i="3"/>
  <c r="T7601" i="3" s="1"/>
  <c r="V7601" i="3"/>
  <c r="E7602" i="3"/>
  <c r="Q7602" i="3" s="1"/>
  <c r="L7602" i="3"/>
  <c r="N7602" i="3"/>
  <c r="O7602" i="3"/>
  <c r="P7602" i="3"/>
  <c r="T7602" i="3"/>
  <c r="U7602" i="3"/>
  <c r="S7602" i="3" s="1"/>
  <c r="V7602" i="3"/>
  <c r="E7603" i="3"/>
  <c r="F7603" i="3" s="1"/>
  <c r="K7603" i="3"/>
  <c r="L7603" i="3"/>
  <c r="O7603" i="3"/>
  <c r="P7603" i="3"/>
  <c r="U7603" i="3"/>
  <c r="S7603" i="3" s="1"/>
  <c r="M7603" i="3" s="1"/>
  <c r="V7603" i="3"/>
  <c r="E7604" i="3"/>
  <c r="K7604" i="3" s="1"/>
  <c r="F7604" i="3"/>
  <c r="L7604" i="3"/>
  <c r="M7604" i="3"/>
  <c r="N7604" i="3"/>
  <c r="O7604" i="3"/>
  <c r="P7604" i="3"/>
  <c r="Q7604" i="3"/>
  <c r="S7604" i="3"/>
  <c r="T7604" i="3"/>
  <c r="U7604" i="3"/>
  <c r="V7604" i="3"/>
  <c r="E7605" i="3"/>
  <c r="F7605" i="3" s="1"/>
  <c r="K7605" i="3"/>
  <c r="L7605" i="3"/>
  <c r="M7605" i="3"/>
  <c r="N7605" i="3"/>
  <c r="O7605" i="3"/>
  <c r="P7605" i="3"/>
  <c r="S7605" i="3"/>
  <c r="T7605" i="3"/>
  <c r="U7605" i="3"/>
  <c r="V7605" i="3"/>
  <c r="E7606" i="3"/>
  <c r="F7606" i="3"/>
  <c r="K7606" i="3"/>
  <c r="L7606" i="3"/>
  <c r="N7606" i="3" s="1"/>
  <c r="O7606" i="3"/>
  <c r="P7606" i="3"/>
  <c r="Q7606" i="3"/>
  <c r="U7606" i="3"/>
  <c r="T7606" i="3" s="1"/>
  <c r="V7606" i="3"/>
  <c r="E7607" i="3"/>
  <c r="F7607" i="3"/>
  <c r="K7607" i="3"/>
  <c r="L7607" i="3"/>
  <c r="M7607" i="3" s="1"/>
  <c r="N7607" i="3"/>
  <c r="O7607" i="3"/>
  <c r="P7607" i="3"/>
  <c r="Q7607" i="3"/>
  <c r="S7607" i="3"/>
  <c r="T7607" i="3"/>
  <c r="U7607" i="3"/>
  <c r="V7607" i="3"/>
  <c r="E7608" i="3"/>
  <c r="Q7608" i="3" s="1"/>
  <c r="F7608" i="3"/>
  <c r="K7608" i="3"/>
  <c r="L7608" i="3"/>
  <c r="M7608" i="3"/>
  <c r="N7608" i="3"/>
  <c r="O7608" i="3"/>
  <c r="P7608" i="3"/>
  <c r="S7608" i="3"/>
  <c r="U7608" i="3"/>
  <c r="T7608" i="3" s="1"/>
  <c r="V7608" i="3"/>
  <c r="E7609" i="3"/>
  <c r="K7609" i="3" s="1"/>
  <c r="L7609" i="3"/>
  <c r="N7609" i="3" s="1"/>
  <c r="M7609" i="3"/>
  <c r="O7609" i="3"/>
  <c r="P7609" i="3"/>
  <c r="T7609" i="3"/>
  <c r="U7609" i="3"/>
  <c r="S7609" i="3" s="1"/>
  <c r="V7609" i="3"/>
  <c r="E7610" i="3"/>
  <c r="K7610" i="3"/>
  <c r="L7610" i="3"/>
  <c r="O7610" i="3"/>
  <c r="P7610" i="3"/>
  <c r="U7610" i="3"/>
  <c r="S7610" i="3" s="1"/>
  <c r="M7610" i="3" s="1"/>
  <c r="V7610" i="3"/>
  <c r="E7611" i="3"/>
  <c r="F7611" i="3"/>
  <c r="K7611" i="3"/>
  <c r="L7611" i="3"/>
  <c r="O7611" i="3"/>
  <c r="P7611" i="3"/>
  <c r="Q7611" i="3"/>
  <c r="U7611" i="3"/>
  <c r="S7611" i="3" s="1"/>
  <c r="M7611" i="3" s="1"/>
  <c r="V7611" i="3"/>
  <c r="E7612" i="3"/>
  <c r="F7612" i="3"/>
  <c r="K7612" i="3"/>
  <c r="L7612" i="3"/>
  <c r="N7612" i="3"/>
  <c r="O7612" i="3"/>
  <c r="P7612" i="3"/>
  <c r="Q7612" i="3"/>
  <c r="S7612" i="3"/>
  <c r="T7612" i="3"/>
  <c r="U7612" i="3"/>
  <c r="V7612" i="3"/>
  <c r="E7613" i="3"/>
  <c r="F7613" i="3"/>
  <c r="K7613" i="3"/>
  <c r="L7613" i="3"/>
  <c r="N7613" i="3" s="1"/>
  <c r="M7613" i="3"/>
  <c r="O7613" i="3"/>
  <c r="P7613" i="3"/>
  <c r="Q7613" i="3"/>
  <c r="S7613" i="3"/>
  <c r="U7613" i="3"/>
  <c r="T7613" i="3" s="1"/>
  <c r="V7613" i="3"/>
  <c r="E7614" i="3"/>
  <c r="K7614" i="3" s="1"/>
  <c r="L7614" i="3"/>
  <c r="O7614" i="3"/>
  <c r="P7614" i="3"/>
  <c r="Q7614" i="3"/>
  <c r="U7614" i="3"/>
  <c r="S7614" i="3" s="1"/>
  <c r="V7614" i="3"/>
  <c r="E7615" i="3"/>
  <c r="K7615" i="3"/>
  <c r="L7615" i="3"/>
  <c r="O7615" i="3"/>
  <c r="P7615" i="3"/>
  <c r="S7615" i="3"/>
  <c r="M7615" i="3" s="1"/>
  <c r="T7615" i="3"/>
  <c r="N7615" i="3" s="1"/>
  <c r="U7615" i="3"/>
  <c r="V7615" i="3"/>
  <c r="E7616" i="3"/>
  <c r="K7616" i="3" s="1"/>
  <c r="F7616" i="3"/>
  <c r="L7616" i="3"/>
  <c r="M7616" i="3" s="1"/>
  <c r="O7616" i="3"/>
  <c r="P7616" i="3"/>
  <c r="Q7616" i="3"/>
  <c r="S7616" i="3"/>
  <c r="T7616" i="3"/>
  <c r="U7616" i="3"/>
  <c r="V7616" i="3"/>
  <c r="E7617" i="3"/>
  <c r="F7617" i="3" s="1"/>
  <c r="L7617" i="3"/>
  <c r="M7617" i="3" s="1"/>
  <c r="O7617" i="3"/>
  <c r="P7617" i="3"/>
  <c r="S7617" i="3"/>
  <c r="T7617" i="3"/>
  <c r="U7617" i="3"/>
  <c r="V7617" i="3"/>
  <c r="E7618" i="3"/>
  <c r="F7618" i="3"/>
  <c r="K7618" i="3"/>
  <c r="L7618" i="3"/>
  <c r="O7618" i="3"/>
  <c r="P7618" i="3"/>
  <c r="Q7618" i="3"/>
  <c r="U7618" i="3"/>
  <c r="T7618" i="3" s="1"/>
  <c r="V7618" i="3"/>
  <c r="E7619" i="3"/>
  <c r="K7619" i="3" s="1"/>
  <c r="F7619" i="3"/>
  <c r="L7619" i="3"/>
  <c r="M7619" i="3" s="1"/>
  <c r="O7619" i="3"/>
  <c r="P7619" i="3"/>
  <c r="Q7619" i="3"/>
  <c r="S7619" i="3"/>
  <c r="T7619" i="3"/>
  <c r="U7619" i="3"/>
  <c r="V7619" i="3"/>
  <c r="E7620" i="3"/>
  <c r="Q7620" i="3" s="1"/>
  <c r="F7620" i="3"/>
  <c r="L7620" i="3"/>
  <c r="O7620" i="3"/>
  <c r="P7620" i="3"/>
  <c r="U7620" i="3"/>
  <c r="T7620" i="3" s="1"/>
  <c r="N7620" i="3" s="1"/>
  <c r="V7620" i="3"/>
  <c r="E7621" i="3"/>
  <c r="K7621" i="3" s="1"/>
  <c r="F7621" i="3"/>
  <c r="L7621" i="3"/>
  <c r="M7621" i="3" s="1"/>
  <c r="N7621" i="3"/>
  <c r="O7621" i="3"/>
  <c r="P7621" i="3"/>
  <c r="T7621" i="3"/>
  <c r="U7621" i="3"/>
  <c r="S7621" i="3" s="1"/>
  <c r="V7621" i="3"/>
  <c r="E7622" i="3"/>
  <c r="K7622" i="3" s="1"/>
  <c r="L7622" i="3"/>
  <c r="O7622" i="3"/>
  <c r="P7622" i="3"/>
  <c r="U7622" i="3"/>
  <c r="S7622" i="3" s="1"/>
  <c r="M7622" i="3" s="1"/>
  <c r="V7622" i="3"/>
  <c r="E7623" i="3"/>
  <c r="F7623" i="3"/>
  <c r="K7623" i="3"/>
  <c r="L7623" i="3"/>
  <c r="O7623" i="3"/>
  <c r="P7623" i="3"/>
  <c r="Q7623" i="3"/>
  <c r="U7623" i="3"/>
  <c r="S7623" i="3" s="1"/>
  <c r="M7623" i="3" s="1"/>
  <c r="V7623" i="3"/>
  <c r="E7624" i="3"/>
  <c r="Q7624" i="3" s="1"/>
  <c r="F7624" i="3"/>
  <c r="L7624" i="3"/>
  <c r="M7624" i="3" s="1"/>
  <c r="N7624" i="3"/>
  <c r="O7624" i="3"/>
  <c r="P7624" i="3"/>
  <c r="S7624" i="3"/>
  <c r="T7624" i="3"/>
  <c r="U7624" i="3"/>
  <c r="V7624" i="3"/>
  <c r="E7625" i="3"/>
  <c r="Q7625" i="3" s="1"/>
  <c r="F7625" i="3"/>
  <c r="L7625" i="3"/>
  <c r="N7625" i="3" s="1"/>
  <c r="O7625" i="3"/>
  <c r="P7625" i="3"/>
  <c r="U7625" i="3"/>
  <c r="T7625" i="3" s="1"/>
  <c r="V7625" i="3"/>
  <c r="E7626" i="3"/>
  <c r="K7626" i="3" s="1"/>
  <c r="F7626" i="3"/>
  <c r="L7626" i="3"/>
  <c r="M7626" i="3" s="1"/>
  <c r="O7626" i="3"/>
  <c r="P7626" i="3"/>
  <c r="T7626" i="3"/>
  <c r="U7626" i="3"/>
  <c r="S7626" i="3" s="1"/>
  <c r="V7626" i="3"/>
  <c r="E7627" i="3"/>
  <c r="K7627" i="3"/>
  <c r="L7627" i="3"/>
  <c r="O7627" i="3"/>
  <c r="P7627" i="3"/>
  <c r="U7627" i="3"/>
  <c r="S7627" i="3" s="1"/>
  <c r="M7627" i="3" s="1"/>
  <c r="V7627" i="3"/>
  <c r="E7628" i="3"/>
  <c r="K7628" i="3" s="1"/>
  <c r="F7628" i="3"/>
  <c r="L7628" i="3"/>
  <c r="O7628" i="3"/>
  <c r="P7628" i="3"/>
  <c r="Q7628" i="3"/>
  <c r="U7628" i="3"/>
  <c r="S7628" i="3" s="1"/>
  <c r="V7628" i="3"/>
  <c r="E7629" i="3"/>
  <c r="F7629" i="3" s="1"/>
  <c r="K7629" i="3"/>
  <c r="L7629" i="3"/>
  <c r="M7629" i="3" s="1"/>
  <c r="N7629" i="3"/>
  <c r="O7629" i="3"/>
  <c r="P7629" i="3"/>
  <c r="Q7629" i="3"/>
  <c r="S7629" i="3"/>
  <c r="T7629" i="3"/>
  <c r="U7629" i="3"/>
  <c r="V7629" i="3"/>
  <c r="E7630" i="3"/>
  <c r="F7630" i="3"/>
  <c r="K7630" i="3"/>
  <c r="L7630" i="3"/>
  <c r="N7630" i="3" s="1"/>
  <c r="M7630" i="3"/>
  <c r="O7630" i="3"/>
  <c r="P7630" i="3"/>
  <c r="Q7630" i="3"/>
  <c r="S7630" i="3"/>
  <c r="U7630" i="3"/>
  <c r="T7630" i="3" s="1"/>
  <c r="V7630" i="3"/>
  <c r="E7631" i="3"/>
  <c r="F7631" i="3" s="1"/>
  <c r="K7631" i="3"/>
  <c r="L7631" i="3"/>
  <c r="M7631" i="3" s="1"/>
  <c r="N7631" i="3"/>
  <c r="O7631" i="3"/>
  <c r="P7631" i="3"/>
  <c r="Q7631" i="3"/>
  <c r="S7631" i="3"/>
  <c r="T7631" i="3"/>
  <c r="U7631" i="3"/>
  <c r="V7631" i="3"/>
  <c r="E7632" i="3"/>
  <c r="F7632" i="3"/>
  <c r="K7632" i="3"/>
  <c r="L7632" i="3"/>
  <c r="N7632" i="3"/>
  <c r="O7632" i="3"/>
  <c r="P7632" i="3"/>
  <c r="Q7632" i="3"/>
  <c r="U7632" i="3"/>
  <c r="T7632" i="3" s="1"/>
  <c r="V7632" i="3"/>
  <c r="E7633" i="3"/>
  <c r="F7633" i="3"/>
  <c r="K7633" i="3"/>
  <c r="L7633" i="3"/>
  <c r="M7633" i="3"/>
  <c r="O7633" i="3"/>
  <c r="P7633" i="3"/>
  <c r="Q7633" i="3"/>
  <c r="U7633" i="3"/>
  <c r="S7633" i="3" s="1"/>
  <c r="V7633" i="3"/>
  <c r="E7634" i="3"/>
  <c r="Q7634" i="3" s="1"/>
  <c r="F7634" i="3"/>
  <c r="K7634" i="3"/>
  <c r="L7634" i="3"/>
  <c r="O7634" i="3"/>
  <c r="P7634" i="3"/>
  <c r="U7634" i="3"/>
  <c r="S7634" i="3" s="1"/>
  <c r="M7634" i="3" s="1"/>
  <c r="V7634" i="3"/>
  <c r="E7635" i="3"/>
  <c r="F7635" i="3"/>
  <c r="K7635" i="3"/>
  <c r="L7635" i="3"/>
  <c r="M7635" i="3"/>
  <c r="N7635" i="3"/>
  <c r="O7635" i="3"/>
  <c r="P7635" i="3"/>
  <c r="Q7635" i="3"/>
  <c r="S7635" i="3"/>
  <c r="T7635" i="3"/>
  <c r="U7635" i="3"/>
  <c r="V7635" i="3"/>
  <c r="E7636" i="3"/>
  <c r="F7636" i="3"/>
  <c r="K7636" i="3"/>
  <c r="L7636" i="3"/>
  <c r="N7636" i="3" s="1"/>
  <c r="M7636" i="3"/>
  <c r="O7636" i="3"/>
  <c r="P7636" i="3"/>
  <c r="Q7636" i="3"/>
  <c r="S7636" i="3"/>
  <c r="T7636" i="3"/>
  <c r="U7636" i="3"/>
  <c r="V7636" i="3"/>
  <c r="E7637" i="3"/>
  <c r="Q7637" i="3" s="1"/>
  <c r="K7637" i="3"/>
  <c r="L7637" i="3"/>
  <c r="N7637" i="3" s="1"/>
  <c r="O7637" i="3"/>
  <c r="P7637" i="3"/>
  <c r="S7637" i="3"/>
  <c r="T7637" i="3"/>
  <c r="U7637" i="3"/>
  <c r="V7637" i="3"/>
  <c r="E7638" i="3"/>
  <c r="Q7638" i="3" s="1"/>
  <c r="K7638" i="3"/>
  <c r="L7638" i="3"/>
  <c r="M7638" i="3" s="1"/>
  <c r="O7638" i="3"/>
  <c r="P7638" i="3"/>
  <c r="S7638" i="3"/>
  <c r="T7638" i="3"/>
  <c r="U7638" i="3"/>
  <c r="V7638" i="3"/>
  <c r="E7639" i="3"/>
  <c r="F7639" i="3" s="1"/>
  <c r="K7639" i="3"/>
  <c r="L7639" i="3"/>
  <c r="O7639" i="3"/>
  <c r="P7639" i="3"/>
  <c r="Q7639" i="3"/>
  <c r="U7639" i="3"/>
  <c r="S7639" i="3" s="1"/>
  <c r="M7639" i="3" s="1"/>
  <c r="V7639" i="3"/>
  <c r="E7640" i="3"/>
  <c r="K7640" i="3" s="1"/>
  <c r="F7640" i="3"/>
  <c r="L7640" i="3"/>
  <c r="O7640" i="3"/>
  <c r="P7640" i="3"/>
  <c r="Q7640" i="3"/>
  <c r="U7640" i="3"/>
  <c r="S7640" i="3" s="1"/>
  <c r="V7640" i="3"/>
  <c r="E7641" i="3"/>
  <c r="F7641" i="3" s="1"/>
  <c r="K7641" i="3"/>
  <c r="L7641" i="3"/>
  <c r="O7641" i="3"/>
  <c r="P7641" i="3"/>
  <c r="Q7641" i="3"/>
  <c r="U7641" i="3"/>
  <c r="S7641" i="3" s="1"/>
  <c r="V7641" i="3"/>
  <c r="E7642" i="3"/>
  <c r="F7642" i="3"/>
  <c r="K7642" i="3"/>
  <c r="L7642" i="3"/>
  <c r="O7642" i="3"/>
  <c r="P7642" i="3"/>
  <c r="Q7642" i="3"/>
  <c r="U7642" i="3"/>
  <c r="S7642" i="3" s="1"/>
  <c r="M7642" i="3" s="1"/>
  <c r="V7642" i="3"/>
  <c r="E7643" i="3"/>
  <c r="Q7643" i="3" s="1"/>
  <c r="F7643" i="3"/>
  <c r="L7643" i="3"/>
  <c r="N7643" i="3" s="1"/>
  <c r="M7643" i="3"/>
  <c r="O7643" i="3"/>
  <c r="P7643" i="3"/>
  <c r="S7643" i="3"/>
  <c r="T7643" i="3"/>
  <c r="U7643" i="3"/>
  <c r="V7643" i="3"/>
  <c r="E7644" i="3"/>
  <c r="K7644" i="3" s="1"/>
  <c r="L7644" i="3"/>
  <c r="M7644" i="3" s="1"/>
  <c r="N7644" i="3"/>
  <c r="O7644" i="3"/>
  <c r="P7644" i="3"/>
  <c r="S7644" i="3"/>
  <c r="U7644" i="3"/>
  <c r="T7644" i="3" s="1"/>
  <c r="V7644" i="3"/>
  <c r="E7645" i="3"/>
  <c r="K7645" i="3" s="1"/>
  <c r="L7645" i="3"/>
  <c r="M7645" i="3" s="1"/>
  <c r="N7645" i="3"/>
  <c r="O7645" i="3"/>
  <c r="P7645" i="3"/>
  <c r="T7645" i="3"/>
  <c r="U7645" i="3"/>
  <c r="S7645" i="3" s="1"/>
  <c r="V7645" i="3"/>
  <c r="E7646" i="3"/>
  <c r="Q7646" i="3" s="1"/>
  <c r="L7646" i="3"/>
  <c r="M7646" i="3" s="1"/>
  <c r="N7646" i="3"/>
  <c r="O7646" i="3"/>
  <c r="P7646" i="3"/>
  <c r="T7646" i="3"/>
  <c r="U7646" i="3"/>
  <c r="S7646" i="3" s="1"/>
  <c r="V7646" i="3"/>
  <c r="E7647" i="3"/>
  <c r="K7647" i="3" s="1"/>
  <c r="L7647" i="3"/>
  <c r="O7647" i="3"/>
  <c r="P7647" i="3"/>
  <c r="U7647" i="3"/>
  <c r="S7647" i="3" s="1"/>
  <c r="V7647" i="3"/>
  <c r="E7648" i="3"/>
  <c r="F7648" i="3"/>
  <c r="K7648" i="3"/>
  <c r="L7648" i="3"/>
  <c r="O7648" i="3"/>
  <c r="P7648" i="3"/>
  <c r="Q7648" i="3"/>
  <c r="U7648" i="3"/>
  <c r="S7648" i="3" s="1"/>
  <c r="M7648" i="3" s="1"/>
  <c r="V7648" i="3"/>
  <c r="E7649" i="3"/>
  <c r="K7649" i="3" s="1"/>
  <c r="F7649" i="3"/>
  <c r="L7649" i="3"/>
  <c r="M7649" i="3" s="1"/>
  <c r="O7649" i="3"/>
  <c r="P7649" i="3"/>
  <c r="Q7649" i="3"/>
  <c r="U7649" i="3"/>
  <c r="S7649" i="3" s="1"/>
  <c r="V7649" i="3"/>
  <c r="E7650" i="3"/>
  <c r="K7650" i="3" s="1"/>
  <c r="F7650" i="3"/>
  <c r="L7650" i="3"/>
  <c r="O7650" i="3"/>
  <c r="P7650" i="3"/>
  <c r="Q7650" i="3"/>
  <c r="U7650" i="3"/>
  <c r="S7650" i="3" s="1"/>
  <c r="V7650" i="3"/>
  <c r="E7651" i="3"/>
  <c r="K7651" i="3" s="1"/>
  <c r="F7651" i="3"/>
  <c r="L7651" i="3"/>
  <c r="O7651" i="3"/>
  <c r="P7651" i="3"/>
  <c r="Q7651" i="3"/>
  <c r="S7651" i="3"/>
  <c r="M7651" i="3" s="1"/>
  <c r="T7651" i="3"/>
  <c r="N7651" i="3" s="1"/>
  <c r="U7651" i="3"/>
  <c r="V7651" i="3"/>
  <c r="E7652" i="3"/>
  <c r="K7652" i="3" s="1"/>
  <c r="L7652" i="3"/>
  <c r="M7652" i="3" s="1"/>
  <c r="O7652" i="3"/>
  <c r="P7652" i="3"/>
  <c r="S7652" i="3"/>
  <c r="T7652" i="3"/>
  <c r="U7652" i="3"/>
  <c r="V7652" i="3"/>
  <c r="E7653" i="3"/>
  <c r="F7653" i="3" s="1"/>
  <c r="L7653" i="3"/>
  <c r="M7653" i="3" s="1"/>
  <c r="O7653" i="3"/>
  <c r="P7653" i="3"/>
  <c r="S7653" i="3"/>
  <c r="T7653" i="3"/>
  <c r="U7653" i="3"/>
  <c r="V7653" i="3"/>
  <c r="E7654" i="3"/>
  <c r="F7654" i="3"/>
  <c r="K7654" i="3"/>
  <c r="L7654" i="3"/>
  <c r="M7654" i="3" s="1"/>
  <c r="O7654" i="3"/>
  <c r="P7654" i="3"/>
  <c r="Q7654" i="3"/>
  <c r="S7654" i="3"/>
  <c r="T7654" i="3"/>
  <c r="N7654" i="3" s="1"/>
  <c r="U7654" i="3"/>
  <c r="V7654" i="3"/>
  <c r="E7655" i="3"/>
  <c r="K7655" i="3" s="1"/>
  <c r="F7655" i="3"/>
  <c r="L7655" i="3"/>
  <c r="N7655" i="3"/>
  <c r="O7655" i="3"/>
  <c r="P7655" i="3"/>
  <c r="Q7655" i="3"/>
  <c r="S7655" i="3"/>
  <c r="M7655" i="3" s="1"/>
  <c r="T7655" i="3"/>
  <c r="U7655" i="3"/>
  <c r="V7655" i="3"/>
  <c r="E7656" i="3"/>
  <c r="F7656" i="3" s="1"/>
  <c r="L7656" i="3"/>
  <c r="O7656" i="3"/>
  <c r="P7656" i="3"/>
  <c r="U7656" i="3"/>
  <c r="T7656" i="3" s="1"/>
  <c r="N7656" i="3" s="1"/>
  <c r="V7656" i="3"/>
  <c r="E7657" i="3"/>
  <c r="F7657" i="3" s="1"/>
  <c r="L7657" i="3"/>
  <c r="O7657" i="3"/>
  <c r="P7657" i="3"/>
  <c r="U7657" i="3"/>
  <c r="S7657" i="3" s="1"/>
  <c r="M7657" i="3" s="1"/>
  <c r="V7657" i="3"/>
  <c r="E7658" i="3"/>
  <c r="Q7658" i="3" s="1"/>
  <c r="L7658" i="3"/>
  <c r="O7658" i="3"/>
  <c r="P7658" i="3"/>
  <c r="U7658" i="3"/>
  <c r="T7658" i="3" s="1"/>
  <c r="N7658" i="3" s="1"/>
  <c r="V7658" i="3"/>
  <c r="E7659" i="3"/>
  <c r="F7659" i="3" s="1"/>
  <c r="L7659" i="3"/>
  <c r="M7659" i="3"/>
  <c r="O7659" i="3"/>
  <c r="P7659" i="3"/>
  <c r="S7659" i="3"/>
  <c r="T7659" i="3"/>
  <c r="N7659" i="3" s="1"/>
  <c r="U7659" i="3"/>
  <c r="V7659" i="3"/>
  <c r="E7660" i="3"/>
  <c r="F7660" i="3" s="1"/>
  <c r="K7660" i="3"/>
  <c r="L7660" i="3"/>
  <c r="O7660" i="3"/>
  <c r="P7660" i="3"/>
  <c r="Q7660" i="3"/>
  <c r="U7660" i="3"/>
  <c r="S7660" i="3" s="1"/>
  <c r="V7660" i="3"/>
  <c r="E7661" i="3"/>
  <c r="F7661" i="3"/>
  <c r="K7661" i="3"/>
  <c r="L7661" i="3"/>
  <c r="O7661" i="3"/>
  <c r="P7661" i="3"/>
  <c r="Q7661" i="3"/>
  <c r="U7661" i="3"/>
  <c r="S7661" i="3" s="1"/>
  <c r="M7661" i="3" s="1"/>
  <c r="V7661" i="3"/>
  <c r="E7662" i="3"/>
  <c r="F7662" i="3"/>
  <c r="K7662" i="3"/>
  <c r="L7662" i="3"/>
  <c r="O7662" i="3"/>
  <c r="P7662" i="3"/>
  <c r="Q7662" i="3"/>
  <c r="U7662" i="3"/>
  <c r="S7662" i="3" s="1"/>
  <c r="V7662" i="3"/>
  <c r="E7663" i="3"/>
  <c r="F7663" i="3"/>
  <c r="K7663" i="3"/>
  <c r="L7663" i="3"/>
  <c r="M7663" i="3"/>
  <c r="N7663" i="3"/>
  <c r="O7663" i="3"/>
  <c r="P7663" i="3"/>
  <c r="Q7663" i="3"/>
  <c r="S7663" i="3"/>
  <c r="T7663" i="3"/>
  <c r="U7663" i="3"/>
  <c r="V7663" i="3"/>
  <c r="E7664" i="3"/>
  <c r="K7664" i="3" s="1"/>
  <c r="F7664" i="3"/>
  <c r="L7664" i="3"/>
  <c r="M7664" i="3"/>
  <c r="N7664" i="3"/>
  <c r="O7664" i="3"/>
  <c r="P7664" i="3"/>
  <c r="Q7664" i="3"/>
  <c r="S7664" i="3"/>
  <c r="T7664" i="3"/>
  <c r="U7664" i="3"/>
  <c r="V7664" i="3"/>
  <c r="E7665" i="3"/>
  <c r="F7665" i="3" s="1"/>
  <c r="K7665" i="3"/>
  <c r="L7665" i="3"/>
  <c r="M7665" i="3"/>
  <c r="N7665" i="3"/>
  <c r="O7665" i="3"/>
  <c r="P7665" i="3"/>
  <c r="Q7665" i="3"/>
  <c r="S7665" i="3"/>
  <c r="T7665" i="3"/>
  <c r="U7665" i="3"/>
  <c r="V7665" i="3"/>
  <c r="E7666" i="3"/>
  <c r="F7666" i="3"/>
  <c r="K7666" i="3"/>
  <c r="L7666" i="3"/>
  <c r="N7666" i="3" s="1"/>
  <c r="M7666" i="3"/>
  <c r="O7666" i="3"/>
  <c r="P7666" i="3"/>
  <c r="Q7666" i="3"/>
  <c r="S7666" i="3"/>
  <c r="T7666" i="3"/>
  <c r="U7666" i="3"/>
  <c r="V7666" i="3"/>
  <c r="E7667" i="3"/>
  <c r="F7667" i="3" s="1"/>
  <c r="K7667" i="3"/>
  <c r="L7667" i="3"/>
  <c r="N7667" i="3" s="1"/>
  <c r="O7667" i="3"/>
  <c r="P7667" i="3"/>
  <c r="Q7667" i="3"/>
  <c r="S7667" i="3"/>
  <c r="T7667" i="3"/>
  <c r="U7667" i="3"/>
  <c r="V7667" i="3"/>
  <c r="E7668" i="3"/>
  <c r="Q7668" i="3" s="1"/>
  <c r="F7668" i="3"/>
  <c r="K7668" i="3"/>
  <c r="L7668" i="3"/>
  <c r="N7668" i="3"/>
  <c r="O7668" i="3"/>
  <c r="P7668" i="3"/>
  <c r="U7668" i="3"/>
  <c r="T7668" i="3" s="1"/>
  <c r="V7668" i="3"/>
  <c r="E7669" i="3"/>
  <c r="Q7669" i="3" s="1"/>
  <c r="F7669" i="3"/>
  <c r="K7669" i="3"/>
  <c r="L7669" i="3"/>
  <c r="M7669" i="3" s="1"/>
  <c r="O7669" i="3"/>
  <c r="P7669" i="3"/>
  <c r="U7669" i="3"/>
  <c r="S7669" i="3" s="1"/>
  <c r="V7669" i="3"/>
  <c r="E7670" i="3"/>
  <c r="Q7670" i="3" s="1"/>
  <c r="F7670" i="3"/>
  <c r="K7670" i="3"/>
  <c r="L7670" i="3"/>
  <c r="M7670" i="3" s="1"/>
  <c r="O7670" i="3"/>
  <c r="P7670" i="3"/>
  <c r="U7670" i="3"/>
  <c r="S7670" i="3" s="1"/>
  <c r="V7670" i="3"/>
  <c r="E7671" i="3"/>
  <c r="Q7671" i="3" s="1"/>
  <c r="F7671" i="3"/>
  <c r="K7671" i="3"/>
  <c r="L7671" i="3"/>
  <c r="O7671" i="3"/>
  <c r="P7671" i="3"/>
  <c r="U7671" i="3"/>
  <c r="S7671" i="3" s="1"/>
  <c r="V7671" i="3"/>
  <c r="E7672" i="3"/>
  <c r="Q7672" i="3" s="1"/>
  <c r="F7672" i="3"/>
  <c r="L7672" i="3"/>
  <c r="N7672" i="3" s="1"/>
  <c r="O7672" i="3"/>
  <c r="P7672" i="3"/>
  <c r="T7672" i="3"/>
  <c r="U7672" i="3"/>
  <c r="S7672" i="3" s="1"/>
  <c r="M7672" i="3" s="1"/>
  <c r="V7672" i="3"/>
  <c r="E7673" i="3"/>
  <c r="K7673" i="3" s="1"/>
  <c r="L7673" i="3"/>
  <c r="N7673" i="3" s="1"/>
  <c r="O7673" i="3"/>
  <c r="P7673" i="3"/>
  <c r="T7673" i="3"/>
  <c r="U7673" i="3"/>
  <c r="S7673" i="3" s="1"/>
  <c r="V7673" i="3"/>
  <c r="E7674" i="3"/>
  <c r="K7674" i="3" s="1"/>
  <c r="L7674" i="3"/>
  <c r="N7674" i="3" s="1"/>
  <c r="O7674" i="3"/>
  <c r="P7674" i="3"/>
  <c r="T7674" i="3"/>
  <c r="U7674" i="3"/>
  <c r="S7674" i="3" s="1"/>
  <c r="V7674" i="3"/>
  <c r="E7675" i="3"/>
  <c r="K7675" i="3" s="1"/>
  <c r="L7675" i="3"/>
  <c r="O7675" i="3"/>
  <c r="P7675" i="3"/>
  <c r="U7675" i="3"/>
  <c r="S7675" i="3" s="1"/>
  <c r="M7675" i="3" s="1"/>
  <c r="V7675" i="3"/>
  <c r="E7676" i="3"/>
  <c r="K7676" i="3" s="1"/>
  <c r="L7676" i="3"/>
  <c r="O7676" i="3"/>
  <c r="P7676" i="3"/>
  <c r="U7676" i="3"/>
  <c r="S7676" i="3" s="1"/>
  <c r="V7676" i="3"/>
  <c r="E7677" i="3"/>
  <c r="F7677" i="3" s="1"/>
  <c r="L7677" i="3"/>
  <c r="M7677" i="3" s="1"/>
  <c r="O7677" i="3"/>
  <c r="P7677" i="3"/>
  <c r="U7677" i="3"/>
  <c r="S7677" i="3" s="1"/>
  <c r="V7677" i="3"/>
  <c r="E7678" i="3"/>
  <c r="F7678" i="3"/>
  <c r="K7678" i="3"/>
  <c r="L7678" i="3"/>
  <c r="O7678" i="3"/>
  <c r="P7678" i="3"/>
  <c r="Q7678" i="3"/>
  <c r="U7678" i="3"/>
  <c r="S7678" i="3" s="1"/>
  <c r="M7678" i="3" s="1"/>
  <c r="V7678" i="3"/>
  <c r="E7679" i="3"/>
  <c r="K7679" i="3" s="1"/>
  <c r="F7679" i="3"/>
  <c r="L7679" i="3"/>
  <c r="M7679" i="3" s="1"/>
  <c r="O7679" i="3"/>
  <c r="P7679" i="3"/>
  <c r="Q7679" i="3"/>
  <c r="S7679" i="3"/>
  <c r="T7679" i="3"/>
  <c r="U7679" i="3"/>
  <c r="V7679" i="3"/>
  <c r="E7680" i="3"/>
  <c r="F7680" i="3" s="1"/>
  <c r="K7680" i="3"/>
  <c r="L7680" i="3"/>
  <c r="M7680" i="3" s="1"/>
  <c r="O7680" i="3"/>
  <c r="P7680" i="3"/>
  <c r="Q7680" i="3"/>
  <c r="S7680" i="3"/>
  <c r="U7680" i="3"/>
  <c r="T7680" i="3" s="1"/>
  <c r="N7680" i="3" s="1"/>
  <c r="V7680" i="3"/>
  <c r="E7681" i="3"/>
  <c r="F7681" i="3" s="1"/>
  <c r="K7681" i="3"/>
  <c r="L7681" i="3"/>
  <c r="M7681" i="3" s="1"/>
  <c r="O7681" i="3"/>
  <c r="P7681" i="3"/>
  <c r="Q7681" i="3"/>
  <c r="T7681" i="3"/>
  <c r="N7681" i="3" s="1"/>
  <c r="U7681" i="3"/>
  <c r="S7681" i="3" s="1"/>
  <c r="V7681" i="3"/>
  <c r="E7682" i="3"/>
  <c r="Q7682" i="3" s="1"/>
  <c r="K7682" i="3"/>
  <c r="L7682" i="3"/>
  <c r="M7682" i="3" s="1"/>
  <c r="O7682" i="3"/>
  <c r="P7682" i="3"/>
  <c r="S7682" i="3"/>
  <c r="T7682" i="3"/>
  <c r="N7682" i="3" s="1"/>
  <c r="U7682" i="3"/>
  <c r="V7682" i="3"/>
  <c r="E7683" i="3"/>
  <c r="F7683" i="3" s="1"/>
  <c r="K7683" i="3"/>
  <c r="L7683" i="3"/>
  <c r="M7683" i="3" s="1"/>
  <c r="O7683" i="3"/>
  <c r="P7683" i="3"/>
  <c r="Q7683" i="3"/>
  <c r="S7683" i="3"/>
  <c r="T7683" i="3"/>
  <c r="N7683" i="3" s="1"/>
  <c r="U7683" i="3"/>
  <c r="V7683" i="3"/>
  <c r="E7684" i="3"/>
  <c r="K7684" i="3" s="1"/>
  <c r="F7684" i="3"/>
  <c r="L7684" i="3"/>
  <c r="O7684" i="3"/>
  <c r="P7684" i="3"/>
  <c r="Q7684" i="3"/>
  <c r="U7684" i="3"/>
  <c r="T7684" i="3" s="1"/>
  <c r="N7684" i="3" s="1"/>
  <c r="V7684" i="3"/>
  <c r="E7685" i="3"/>
  <c r="F7685" i="3" s="1"/>
  <c r="L7685" i="3"/>
  <c r="O7685" i="3"/>
  <c r="P7685" i="3"/>
  <c r="Q7685" i="3"/>
  <c r="U7685" i="3"/>
  <c r="T7685" i="3" s="1"/>
  <c r="V7685" i="3"/>
  <c r="E7686" i="3"/>
  <c r="F7686" i="3" s="1"/>
  <c r="L7686" i="3"/>
  <c r="O7686" i="3"/>
  <c r="P7686" i="3"/>
  <c r="Q7686" i="3"/>
  <c r="U7686" i="3"/>
  <c r="T7686" i="3" s="1"/>
  <c r="N7686" i="3" s="1"/>
  <c r="V7686" i="3"/>
  <c r="E7687" i="3"/>
  <c r="F7687" i="3" s="1"/>
  <c r="L7687" i="3"/>
  <c r="M7687" i="3"/>
  <c r="O7687" i="3"/>
  <c r="P7687" i="3"/>
  <c r="S7687" i="3"/>
  <c r="T7687" i="3"/>
  <c r="N7687" i="3" s="1"/>
  <c r="U7687" i="3"/>
  <c r="V7687" i="3"/>
  <c r="E7688" i="3"/>
  <c r="K7688" i="3" s="1"/>
  <c r="L7688" i="3"/>
  <c r="M7688" i="3"/>
  <c r="O7688" i="3"/>
  <c r="P7688" i="3"/>
  <c r="Q7688" i="3"/>
  <c r="S7688" i="3"/>
  <c r="T7688" i="3"/>
  <c r="N7688" i="3" s="1"/>
  <c r="U7688" i="3"/>
  <c r="V7688" i="3"/>
  <c r="E7689" i="3"/>
  <c r="F7689" i="3" s="1"/>
  <c r="L7689" i="3"/>
  <c r="M7689" i="3"/>
  <c r="O7689" i="3"/>
  <c r="P7689" i="3"/>
  <c r="Q7689" i="3"/>
  <c r="S7689" i="3"/>
  <c r="T7689" i="3"/>
  <c r="N7689" i="3" s="1"/>
  <c r="U7689" i="3"/>
  <c r="V7689" i="3"/>
  <c r="E7690" i="3"/>
  <c r="F7690" i="3"/>
  <c r="K7690" i="3"/>
  <c r="L7690" i="3"/>
  <c r="O7690" i="3"/>
  <c r="P7690" i="3"/>
  <c r="Q7690" i="3"/>
  <c r="U7690" i="3"/>
  <c r="S7690" i="3" s="1"/>
  <c r="V7690" i="3"/>
  <c r="E7691" i="3"/>
  <c r="F7691" i="3"/>
  <c r="K7691" i="3"/>
  <c r="L7691" i="3"/>
  <c r="M7691" i="3"/>
  <c r="N7691" i="3"/>
  <c r="O7691" i="3"/>
  <c r="P7691" i="3"/>
  <c r="Q7691" i="3"/>
  <c r="S7691" i="3"/>
  <c r="T7691" i="3"/>
  <c r="U7691" i="3"/>
  <c r="V7691" i="3"/>
  <c r="E7692" i="3"/>
  <c r="F7692" i="3"/>
  <c r="K7692" i="3"/>
  <c r="L7692" i="3"/>
  <c r="N7692" i="3" s="1"/>
  <c r="M7692" i="3"/>
  <c r="O7692" i="3"/>
  <c r="P7692" i="3"/>
  <c r="Q7692" i="3"/>
  <c r="S7692" i="3"/>
  <c r="U7692" i="3"/>
  <c r="T7692" i="3" s="1"/>
  <c r="V7692" i="3"/>
  <c r="E7693" i="3"/>
  <c r="F7693" i="3"/>
  <c r="K7693" i="3"/>
  <c r="L7693" i="3"/>
  <c r="N7693" i="3" s="1"/>
  <c r="M7693" i="3"/>
  <c r="O7693" i="3"/>
  <c r="P7693" i="3"/>
  <c r="Q7693" i="3"/>
  <c r="T7693" i="3"/>
  <c r="U7693" i="3"/>
  <c r="S7693" i="3" s="1"/>
  <c r="V7693" i="3"/>
  <c r="E7694" i="3"/>
  <c r="Q7694" i="3" s="1"/>
  <c r="F7694" i="3"/>
  <c r="K7694" i="3"/>
  <c r="L7694" i="3"/>
  <c r="N7694" i="3" s="1"/>
  <c r="M7694" i="3"/>
  <c r="O7694" i="3"/>
  <c r="P7694" i="3"/>
  <c r="S7694" i="3"/>
  <c r="T7694" i="3"/>
  <c r="U7694" i="3"/>
  <c r="V7694" i="3"/>
  <c r="E7695" i="3"/>
  <c r="F7695" i="3"/>
  <c r="K7695" i="3"/>
  <c r="L7695" i="3"/>
  <c r="N7695" i="3" s="1"/>
  <c r="M7695" i="3"/>
  <c r="O7695" i="3"/>
  <c r="P7695" i="3"/>
  <c r="Q7695" i="3"/>
  <c r="S7695" i="3"/>
  <c r="T7695" i="3"/>
  <c r="U7695" i="3"/>
  <c r="V7695" i="3"/>
  <c r="E7696" i="3"/>
  <c r="F7696" i="3" s="1"/>
  <c r="K7696" i="3"/>
  <c r="L7696" i="3"/>
  <c r="O7696" i="3"/>
  <c r="P7696" i="3"/>
  <c r="Q7696" i="3"/>
  <c r="U7696" i="3"/>
  <c r="S7696" i="3" s="1"/>
  <c r="V7696" i="3"/>
  <c r="E7697" i="3"/>
  <c r="F7697" i="3"/>
  <c r="K7697" i="3"/>
  <c r="L7697" i="3"/>
  <c r="O7697" i="3"/>
  <c r="P7697" i="3"/>
  <c r="Q7697" i="3"/>
  <c r="U7697" i="3"/>
  <c r="S7697" i="3" s="1"/>
  <c r="V7697" i="3"/>
  <c r="E7698" i="3"/>
  <c r="F7698" i="3"/>
  <c r="K7698" i="3"/>
  <c r="L7698" i="3"/>
  <c r="O7698" i="3"/>
  <c r="P7698" i="3"/>
  <c r="Q7698" i="3"/>
  <c r="U7698" i="3"/>
  <c r="S7698" i="3" s="1"/>
  <c r="V7698" i="3"/>
  <c r="E7699" i="3"/>
  <c r="Q7699" i="3" s="1"/>
  <c r="F7699" i="3"/>
  <c r="K7699" i="3"/>
  <c r="L7699" i="3"/>
  <c r="O7699" i="3"/>
  <c r="P7699" i="3"/>
  <c r="U7699" i="3"/>
  <c r="S7699" i="3" s="1"/>
  <c r="M7699" i="3" s="1"/>
  <c r="V7699" i="3"/>
  <c r="E7700" i="3"/>
  <c r="K7700" i="3" s="1"/>
  <c r="F7700" i="3"/>
  <c r="L7700" i="3"/>
  <c r="M7700" i="3" s="1"/>
  <c r="O7700" i="3"/>
  <c r="P7700" i="3"/>
  <c r="U7700" i="3"/>
  <c r="S7700" i="3" s="1"/>
  <c r="V7700" i="3"/>
  <c r="E7701" i="3"/>
  <c r="F7701" i="3" s="1"/>
  <c r="K7701" i="3"/>
  <c r="L7701" i="3"/>
  <c r="O7701" i="3"/>
  <c r="P7701" i="3"/>
  <c r="U7701" i="3"/>
  <c r="S7701" i="3" s="1"/>
  <c r="V7701" i="3"/>
  <c r="E7702" i="3"/>
  <c r="F7702" i="3"/>
  <c r="K7702" i="3"/>
  <c r="L7702" i="3"/>
  <c r="N7702" i="3" s="1"/>
  <c r="O7702" i="3"/>
  <c r="P7702" i="3"/>
  <c r="Q7702" i="3"/>
  <c r="T7702" i="3"/>
  <c r="U7702" i="3"/>
  <c r="S7702" i="3" s="1"/>
  <c r="M7702" i="3" s="1"/>
  <c r="V7702" i="3"/>
  <c r="E7703" i="3"/>
  <c r="K7703" i="3" s="1"/>
  <c r="L7703" i="3"/>
  <c r="M7703" i="3" s="1"/>
  <c r="N7703" i="3"/>
  <c r="O7703" i="3"/>
  <c r="P7703" i="3"/>
  <c r="S7703" i="3"/>
  <c r="T7703" i="3"/>
  <c r="U7703" i="3"/>
  <c r="V7703" i="3"/>
  <c r="E7704" i="3"/>
  <c r="F7704" i="3" s="1"/>
  <c r="K7704" i="3"/>
  <c r="L7704" i="3"/>
  <c r="N7704" i="3" s="1"/>
  <c r="O7704" i="3"/>
  <c r="P7704" i="3"/>
  <c r="Q7704" i="3"/>
  <c r="U7704" i="3"/>
  <c r="T7704" i="3" s="1"/>
  <c r="V7704" i="3"/>
  <c r="E7705" i="3"/>
  <c r="F7705" i="3" s="1"/>
  <c r="K7705" i="3"/>
  <c r="L7705" i="3"/>
  <c r="O7705" i="3"/>
  <c r="P7705" i="3"/>
  <c r="Q7705" i="3"/>
  <c r="U7705" i="3"/>
  <c r="S7705" i="3" s="1"/>
  <c r="M7705" i="3" s="1"/>
  <c r="V7705" i="3"/>
  <c r="E7706" i="3"/>
  <c r="Q7706" i="3" s="1"/>
  <c r="K7706" i="3"/>
  <c r="L7706" i="3"/>
  <c r="O7706" i="3"/>
  <c r="P7706" i="3"/>
  <c r="U7706" i="3"/>
  <c r="S7706" i="3" s="1"/>
  <c r="M7706" i="3" s="1"/>
  <c r="V7706" i="3"/>
  <c r="E7707" i="3"/>
  <c r="F7707" i="3" s="1"/>
  <c r="K7707" i="3"/>
  <c r="L7707" i="3"/>
  <c r="O7707" i="3"/>
  <c r="P7707" i="3"/>
  <c r="Q7707" i="3"/>
  <c r="U7707" i="3"/>
  <c r="S7707" i="3" s="1"/>
  <c r="M7707" i="3" s="1"/>
  <c r="V7707" i="3"/>
  <c r="E7708" i="3"/>
  <c r="K7708" i="3" s="1"/>
  <c r="F7708" i="3"/>
  <c r="L7708" i="3"/>
  <c r="M7708" i="3" s="1"/>
  <c r="O7708" i="3"/>
  <c r="P7708" i="3"/>
  <c r="Q7708" i="3"/>
  <c r="S7708" i="3"/>
  <c r="T7708" i="3"/>
  <c r="U7708" i="3"/>
  <c r="V7708" i="3"/>
  <c r="E7709" i="3"/>
  <c r="F7709" i="3" s="1"/>
  <c r="K7709" i="3"/>
  <c r="L7709" i="3"/>
  <c r="M7709" i="3" s="1"/>
  <c r="O7709" i="3"/>
  <c r="P7709" i="3"/>
  <c r="S7709" i="3"/>
  <c r="T7709" i="3"/>
  <c r="U7709" i="3"/>
  <c r="V7709" i="3"/>
  <c r="E7710" i="3"/>
  <c r="F7710" i="3" s="1"/>
  <c r="K7710" i="3"/>
  <c r="L7710" i="3"/>
  <c r="N7710" i="3" s="1"/>
  <c r="O7710" i="3"/>
  <c r="P7710" i="3"/>
  <c r="S7710" i="3"/>
  <c r="T7710" i="3"/>
  <c r="U7710" i="3"/>
  <c r="V7710" i="3"/>
  <c r="E7711" i="3"/>
  <c r="F7711" i="3" s="1"/>
  <c r="K7711" i="3"/>
  <c r="L7711" i="3"/>
  <c r="O7711" i="3"/>
  <c r="P7711" i="3"/>
  <c r="Q7711" i="3"/>
  <c r="S7711" i="3"/>
  <c r="M7711" i="3" s="1"/>
  <c r="T7711" i="3"/>
  <c r="N7711" i="3" s="1"/>
  <c r="U7711" i="3"/>
  <c r="V7711" i="3"/>
  <c r="E7712" i="3"/>
  <c r="K7712" i="3" s="1"/>
  <c r="F7712" i="3"/>
  <c r="L7712" i="3"/>
  <c r="M7712" i="3" s="1"/>
  <c r="O7712" i="3"/>
  <c r="P7712" i="3"/>
  <c r="Q7712" i="3"/>
  <c r="S7712" i="3"/>
  <c r="T7712" i="3"/>
  <c r="N7712" i="3" s="1"/>
  <c r="U7712" i="3"/>
  <c r="V7712" i="3"/>
  <c r="E7713" i="3"/>
  <c r="F7713" i="3" s="1"/>
  <c r="K7713" i="3"/>
  <c r="L7713" i="3"/>
  <c r="M7713" i="3" s="1"/>
  <c r="O7713" i="3"/>
  <c r="P7713" i="3"/>
  <c r="Q7713" i="3"/>
  <c r="S7713" i="3"/>
  <c r="T7713" i="3"/>
  <c r="N7713" i="3" s="1"/>
  <c r="U7713" i="3"/>
  <c r="V7713" i="3"/>
  <c r="E7714" i="3"/>
  <c r="F7714" i="3"/>
  <c r="K7714" i="3"/>
  <c r="L7714" i="3"/>
  <c r="O7714" i="3"/>
  <c r="P7714" i="3"/>
  <c r="Q7714" i="3"/>
  <c r="U7714" i="3"/>
  <c r="T7714" i="3" s="1"/>
  <c r="N7714" i="3" s="1"/>
  <c r="V7714" i="3"/>
  <c r="E7715" i="3"/>
  <c r="F7715" i="3" s="1"/>
  <c r="L7715" i="3"/>
  <c r="M7715" i="3"/>
  <c r="O7715" i="3"/>
  <c r="P7715" i="3"/>
  <c r="S7715" i="3"/>
  <c r="T7715" i="3"/>
  <c r="N7715" i="3" s="1"/>
  <c r="U7715" i="3"/>
  <c r="V7715" i="3"/>
  <c r="E7716" i="3"/>
  <c r="F7716" i="3" s="1"/>
  <c r="K7716" i="3"/>
  <c r="L7716" i="3"/>
  <c r="M7716" i="3" s="1"/>
  <c r="N7716" i="3"/>
  <c r="O7716" i="3"/>
  <c r="P7716" i="3"/>
  <c r="Q7716" i="3"/>
  <c r="S7716" i="3"/>
  <c r="U7716" i="3"/>
  <c r="T7716" i="3" s="1"/>
  <c r="V7716" i="3"/>
  <c r="E7717" i="3"/>
  <c r="F7717" i="3" s="1"/>
  <c r="K7717" i="3"/>
  <c r="L7717" i="3"/>
  <c r="M7717" i="3" s="1"/>
  <c r="N7717" i="3"/>
  <c r="O7717" i="3"/>
  <c r="P7717" i="3"/>
  <c r="Q7717" i="3"/>
  <c r="T7717" i="3"/>
  <c r="U7717" i="3"/>
  <c r="S7717" i="3" s="1"/>
  <c r="V7717" i="3"/>
  <c r="E7718" i="3"/>
  <c r="Q7718" i="3" s="1"/>
  <c r="K7718" i="3"/>
  <c r="L7718" i="3"/>
  <c r="M7718" i="3" s="1"/>
  <c r="N7718" i="3"/>
  <c r="O7718" i="3"/>
  <c r="P7718" i="3"/>
  <c r="S7718" i="3"/>
  <c r="T7718" i="3"/>
  <c r="U7718" i="3"/>
  <c r="V7718" i="3"/>
  <c r="E7719" i="3"/>
  <c r="F7719" i="3" s="1"/>
  <c r="K7719" i="3"/>
  <c r="L7719" i="3"/>
  <c r="M7719" i="3" s="1"/>
  <c r="O7719" i="3"/>
  <c r="P7719" i="3"/>
  <c r="Q7719" i="3"/>
  <c r="U7719" i="3"/>
  <c r="S7719" i="3" s="1"/>
  <c r="V7719" i="3"/>
  <c r="E7720" i="3"/>
  <c r="F7720" i="3"/>
  <c r="K7720" i="3"/>
  <c r="L7720" i="3"/>
  <c r="M7720" i="3"/>
  <c r="N7720" i="3"/>
  <c r="O7720" i="3"/>
  <c r="P7720" i="3"/>
  <c r="Q7720" i="3"/>
  <c r="S7720" i="3"/>
  <c r="T7720" i="3"/>
  <c r="U7720" i="3"/>
  <c r="V7720" i="3"/>
  <c r="E7721" i="3"/>
  <c r="F7721" i="3"/>
  <c r="K7721" i="3"/>
  <c r="L7721" i="3"/>
  <c r="N7721" i="3" s="1"/>
  <c r="M7721" i="3"/>
  <c r="O7721" i="3"/>
  <c r="P7721" i="3"/>
  <c r="Q7721" i="3"/>
  <c r="S7721" i="3"/>
  <c r="T7721" i="3"/>
  <c r="U7721" i="3"/>
  <c r="V7721" i="3"/>
  <c r="E7722" i="3"/>
  <c r="F7722" i="3"/>
  <c r="K7722" i="3"/>
  <c r="L7722" i="3"/>
  <c r="M7722" i="3" s="1"/>
  <c r="N7722" i="3"/>
  <c r="O7722" i="3"/>
  <c r="P7722" i="3"/>
  <c r="Q7722" i="3"/>
  <c r="S7722" i="3"/>
  <c r="T7722" i="3"/>
  <c r="U7722" i="3"/>
  <c r="V7722" i="3"/>
  <c r="E7723" i="3"/>
  <c r="F7723" i="3"/>
  <c r="K7723" i="3"/>
  <c r="L7723" i="3"/>
  <c r="M7723" i="3"/>
  <c r="N7723" i="3"/>
  <c r="O7723" i="3"/>
  <c r="P7723" i="3"/>
  <c r="Q7723" i="3"/>
  <c r="S7723" i="3"/>
  <c r="T7723" i="3"/>
  <c r="U7723" i="3"/>
  <c r="V7723" i="3"/>
  <c r="E7724" i="3"/>
  <c r="K7724" i="3" s="1"/>
  <c r="L7724" i="3"/>
  <c r="N7724" i="3" s="1"/>
  <c r="M7724" i="3"/>
  <c r="O7724" i="3"/>
  <c r="P7724" i="3"/>
  <c r="S7724" i="3"/>
  <c r="T7724" i="3"/>
  <c r="U7724" i="3"/>
  <c r="V7724" i="3"/>
  <c r="E7725" i="3"/>
  <c r="F7725" i="3" s="1"/>
  <c r="L7725" i="3"/>
  <c r="N7725" i="3" s="1"/>
  <c r="M7725" i="3"/>
  <c r="O7725" i="3"/>
  <c r="P7725" i="3"/>
  <c r="S7725" i="3"/>
  <c r="T7725" i="3"/>
  <c r="U7725" i="3"/>
  <c r="V7725" i="3"/>
  <c r="E7726" i="3"/>
  <c r="F7726" i="3"/>
  <c r="K7726" i="3"/>
  <c r="L7726" i="3"/>
  <c r="O7726" i="3"/>
  <c r="P7726" i="3"/>
  <c r="Q7726" i="3"/>
  <c r="U7726" i="3"/>
  <c r="S7726" i="3" s="1"/>
  <c r="V7726" i="3"/>
  <c r="E7727" i="3"/>
  <c r="Q7727" i="3" s="1"/>
  <c r="F7727" i="3"/>
  <c r="K7727" i="3"/>
  <c r="L7727" i="3"/>
  <c r="M7727" i="3" s="1"/>
  <c r="N7727" i="3"/>
  <c r="O7727" i="3"/>
  <c r="P7727" i="3"/>
  <c r="S7727" i="3"/>
  <c r="T7727" i="3"/>
  <c r="U7727" i="3"/>
  <c r="V7727" i="3"/>
  <c r="E7728" i="3"/>
  <c r="Q7728" i="3" s="1"/>
  <c r="F7728" i="3"/>
  <c r="L7728" i="3"/>
  <c r="N7728" i="3" s="1"/>
  <c r="O7728" i="3"/>
  <c r="P7728" i="3"/>
  <c r="U7728" i="3"/>
  <c r="T7728" i="3" s="1"/>
  <c r="V7728" i="3"/>
  <c r="E7729" i="3"/>
  <c r="Q7729" i="3" s="1"/>
  <c r="F7729" i="3"/>
  <c r="L7729" i="3"/>
  <c r="M7729" i="3"/>
  <c r="O7729" i="3"/>
  <c r="P7729" i="3"/>
  <c r="U7729" i="3"/>
  <c r="S7729" i="3" s="1"/>
  <c r="V7729" i="3"/>
  <c r="E7730" i="3"/>
  <c r="Q7730" i="3" s="1"/>
  <c r="F7730" i="3"/>
  <c r="L7730" i="3"/>
  <c r="O7730" i="3"/>
  <c r="P7730" i="3"/>
  <c r="U7730" i="3"/>
  <c r="S7730" i="3" s="1"/>
  <c r="M7730" i="3" s="1"/>
  <c r="V7730" i="3"/>
  <c r="E7731" i="3"/>
  <c r="Q7731" i="3" s="1"/>
  <c r="F7731" i="3"/>
  <c r="L7731" i="3"/>
  <c r="N7731" i="3" s="1"/>
  <c r="O7731" i="3"/>
  <c r="P7731" i="3"/>
  <c r="T7731" i="3"/>
  <c r="U7731" i="3"/>
  <c r="S7731" i="3" s="1"/>
  <c r="M7731" i="3" s="1"/>
  <c r="V7731" i="3"/>
  <c r="E7732" i="3"/>
  <c r="K7732" i="3" s="1"/>
  <c r="L7732" i="3"/>
  <c r="O7732" i="3"/>
  <c r="P7732" i="3"/>
  <c r="U7732" i="3"/>
  <c r="S7732" i="3" s="1"/>
  <c r="V7732" i="3"/>
  <c r="E7733" i="3"/>
  <c r="F7733" i="3" s="1"/>
  <c r="K7733" i="3"/>
  <c r="L7733" i="3"/>
  <c r="O7733" i="3"/>
  <c r="P7733" i="3"/>
  <c r="U7733" i="3"/>
  <c r="S7733" i="3" s="1"/>
  <c r="M7733" i="3" s="1"/>
  <c r="V7733" i="3"/>
  <c r="E7734" i="3"/>
  <c r="F7734" i="3" s="1"/>
  <c r="K7734" i="3"/>
  <c r="L7734" i="3"/>
  <c r="O7734" i="3"/>
  <c r="P7734" i="3"/>
  <c r="U7734" i="3"/>
  <c r="S7734" i="3" s="1"/>
  <c r="V7734" i="3"/>
  <c r="E7735" i="3"/>
  <c r="F7735" i="3" s="1"/>
  <c r="K7735" i="3"/>
  <c r="L7735" i="3"/>
  <c r="O7735" i="3"/>
  <c r="P7735" i="3"/>
  <c r="Q7735" i="3"/>
  <c r="U7735" i="3"/>
  <c r="S7735" i="3" s="1"/>
  <c r="M7735" i="3" s="1"/>
  <c r="V7735" i="3"/>
  <c r="E7736" i="3"/>
  <c r="K7736" i="3" s="1"/>
  <c r="F7736" i="3"/>
  <c r="L7736" i="3"/>
  <c r="O7736" i="3"/>
  <c r="P7736" i="3"/>
  <c r="Q7736" i="3"/>
  <c r="U7736" i="3"/>
  <c r="S7736" i="3" s="1"/>
  <c r="M7736" i="3" s="1"/>
  <c r="V7736" i="3"/>
  <c r="E7737" i="3"/>
  <c r="F7737" i="3" s="1"/>
  <c r="K7737" i="3"/>
  <c r="L7737" i="3"/>
  <c r="O7737" i="3"/>
  <c r="P7737" i="3"/>
  <c r="Q7737" i="3"/>
  <c r="U7737" i="3"/>
  <c r="S7737" i="3" s="1"/>
  <c r="M7737" i="3" s="1"/>
  <c r="V7737" i="3"/>
  <c r="E7738" i="3"/>
  <c r="F7738" i="3"/>
  <c r="K7738" i="3"/>
  <c r="L7738" i="3"/>
  <c r="M7738" i="3" s="1"/>
  <c r="O7738" i="3"/>
  <c r="P7738" i="3"/>
  <c r="Q7738" i="3"/>
  <c r="S7738" i="3"/>
  <c r="T7738" i="3"/>
  <c r="U7738" i="3"/>
  <c r="V7738" i="3"/>
  <c r="E7739" i="3"/>
  <c r="F7739" i="3" s="1"/>
  <c r="K7739" i="3"/>
  <c r="L7739" i="3"/>
  <c r="M7739" i="3" s="1"/>
  <c r="O7739" i="3"/>
  <c r="P7739" i="3"/>
  <c r="Q7739" i="3"/>
  <c r="S7739" i="3"/>
  <c r="T7739" i="3"/>
  <c r="N7739" i="3" s="1"/>
  <c r="U7739" i="3"/>
  <c r="V7739" i="3"/>
  <c r="E7740" i="3"/>
  <c r="K7740" i="3" s="1"/>
  <c r="F7740" i="3"/>
  <c r="L7740" i="3"/>
  <c r="N7740" i="3"/>
  <c r="O7740" i="3"/>
  <c r="P7740" i="3"/>
  <c r="Q7740" i="3"/>
  <c r="S7740" i="3"/>
  <c r="M7740" i="3" s="1"/>
  <c r="U7740" i="3"/>
  <c r="T7740" i="3" s="1"/>
  <c r="V7740" i="3"/>
  <c r="E7741" i="3"/>
  <c r="K7741" i="3" s="1"/>
  <c r="F7741" i="3"/>
  <c r="L7741" i="3"/>
  <c r="N7741" i="3"/>
  <c r="O7741" i="3"/>
  <c r="P7741" i="3"/>
  <c r="Q7741" i="3"/>
  <c r="T7741" i="3"/>
  <c r="U7741" i="3"/>
  <c r="S7741" i="3" s="1"/>
  <c r="M7741" i="3" s="1"/>
  <c r="V7741" i="3"/>
  <c r="E7742" i="3"/>
  <c r="Q7742" i="3" s="1"/>
  <c r="F7742" i="3"/>
  <c r="L7742" i="3"/>
  <c r="N7742" i="3"/>
  <c r="O7742" i="3"/>
  <c r="P7742" i="3"/>
  <c r="S7742" i="3"/>
  <c r="M7742" i="3" s="1"/>
  <c r="T7742" i="3"/>
  <c r="U7742" i="3"/>
  <c r="V7742" i="3"/>
  <c r="E7743" i="3"/>
  <c r="K7743" i="3" s="1"/>
  <c r="F7743" i="3"/>
  <c r="L7743" i="3"/>
  <c r="O7743" i="3"/>
  <c r="P7743" i="3"/>
  <c r="Q7743" i="3"/>
  <c r="U7743" i="3"/>
  <c r="T7743" i="3" s="1"/>
  <c r="N7743" i="3" s="1"/>
  <c r="V7743" i="3"/>
  <c r="E7744" i="3"/>
  <c r="F7744" i="3" s="1"/>
  <c r="L7744" i="3"/>
  <c r="M7744" i="3"/>
  <c r="O7744" i="3"/>
  <c r="P7744" i="3"/>
  <c r="S7744" i="3"/>
  <c r="T7744" i="3"/>
  <c r="N7744" i="3" s="1"/>
  <c r="U7744" i="3"/>
  <c r="V7744" i="3"/>
  <c r="E7745" i="3"/>
  <c r="F7745" i="3" s="1"/>
  <c r="K7745" i="3"/>
  <c r="L7745" i="3"/>
  <c r="M7745" i="3" s="1"/>
  <c r="O7745" i="3"/>
  <c r="P7745" i="3"/>
  <c r="Q7745" i="3"/>
  <c r="S7745" i="3"/>
  <c r="T7745" i="3"/>
  <c r="U7745" i="3"/>
  <c r="V7745" i="3"/>
  <c r="E7746" i="3"/>
  <c r="F7746" i="3" s="1"/>
  <c r="K7746" i="3"/>
  <c r="L7746" i="3"/>
  <c r="M7746" i="3" s="1"/>
  <c r="O7746" i="3"/>
  <c r="P7746" i="3"/>
  <c r="Q7746" i="3"/>
  <c r="S7746" i="3"/>
  <c r="T7746" i="3"/>
  <c r="U7746" i="3"/>
  <c r="V7746" i="3"/>
  <c r="E7747" i="3"/>
  <c r="F7747" i="3" s="1"/>
  <c r="K7747" i="3"/>
  <c r="L7747" i="3"/>
  <c r="O7747" i="3"/>
  <c r="P7747" i="3"/>
  <c r="Q7747" i="3"/>
  <c r="U7747" i="3"/>
  <c r="S7747" i="3" s="1"/>
  <c r="M7747" i="3" s="1"/>
  <c r="V7747" i="3"/>
  <c r="E7748" i="3"/>
  <c r="K7748" i="3" s="1"/>
  <c r="F7748" i="3"/>
  <c r="L7748" i="3"/>
  <c r="O7748" i="3"/>
  <c r="P7748" i="3"/>
  <c r="Q7748" i="3"/>
  <c r="U7748" i="3"/>
  <c r="S7748" i="3" s="1"/>
  <c r="V7748" i="3"/>
  <c r="E7749" i="3"/>
  <c r="F7749" i="3" s="1"/>
  <c r="K7749" i="3"/>
  <c r="L7749" i="3"/>
  <c r="M7749" i="3" s="1"/>
  <c r="O7749" i="3"/>
  <c r="P7749" i="3"/>
  <c r="Q7749" i="3"/>
  <c r="U7749" i="3"/>
  <c r="S7749" i="3" s="1"/>
  <c r="V7749" i="3"/>
  <c r="E7750" i="3"/>
  <c r="F7750" i="3"/>
  <c r="K7750" i="3"/>
  <c r="L7750" i="3"/>
  <c r="M7750" i="3"/>
  <c r="N7750" i="3"/>
  <c r="O7750" i="3"/>
  <c r="P7750" i="3"/>
  <c r="Q7750" i="3"/>
  <c r="S7750" i="3"/>
  <c r="T7750" i="3"/>
  <c r="U7750" i="3"/>
  <c r="V7750" i="3"/>
  <c r="E7751" i="3"/>
  <c r="F7751" i="3"/>
  <c r="K7751" i="3"/>
  <c r="L7751" i="3"/>
  <c r="N7751" i="3" s="1"/>
  <c r="M7751" i="3"/>
  <c r="O7751" i="3"/>
  <c r="P7751" i="3"/>
  <c r="Q7751" i="3"/>
  <c r="S7751" i="3"/>
  <c r="T7751" i="3"/>
  <c r="U7751" i="3"/>
  <c r="V7751" i="3"/>
  <c r="E7752" i="3"/>
  <c r="F7752" i="3" s="1"/>
  <c r="K7752" i="3"/>
  <c r="L7752" i="3"/>
  <c r="N7752" i="3" s="1"/>
  <c r="O7752" i="3"/>
  <c r="P7752" i="3"/>
  <c r="Q7752" i="3"/>
  <c r="S7752" i="3"/>
  <c r="U7752" i="3"/>
  <c r="T7752" i="3" s="1"/>
  <c r="V7752" i="3"/>
  <c r="E7753" i="3"/>
  <c r="F7753" i="3" s="1"/>
  <c r="K7753" i="3"/>
  <c r="L7753" i="3"/>
  <c r="N7753" i="3" s="1"/>
  <c r="O7753" i="3"/>
  <c r="P7753" i="3"/>
  <c r="Q7753" i="3"/>
  <c r="T7753" i="3"/>
  <c r="U7753" i="3"/>
  <c r="S7753" i="3" s="1"/>
  <c r="V7753" i="3"/>
  <c r="E7754" i="3"/>
  <c r="Q7754" i="3" s="1"/>
  <c r="K7754" i="3"/>
  <c r="L7754" i="3"/>
  <c r="N7754" i="3" s="1"/>
  <c r="O7754" i="3"/>
  <c r="P7754" i="3"/>
  <c r="S7754" i="3"/>
  <c r="T7754" i="3"/>
  <c r="U7754" i="3"/>
  <c r="V7754" i="3"/>
  <c r="E7755" i="3"/>
  <c r="F7755" i="3" s="1"/>
  <c r="K7755" i="3"/>
  <c r="L7755" i="3"/>
  <c r="O7755" i="3"/>
  <c r="P7755" i="3"/>
  <c r="Q7755" i="3"/>
  <c r="U7755" i="3"/>
  <c r="S7755" i="3" s="1"/>
  <c r="V7755" i="3"/>
  <c r="E7756" i="3"/>
  <c r="Q7756" i="3" s="1"/>
  <c r="F7756" i="3"/>
  <c r="K7756" i="3"/>
  <c r="L7756" i="3"/>
  <c r="O7756" i="3"/>
  <c r="P7756" i="3"/>
  <c r="U7756" i="3"/>
  <c r="S7756" i="3" s="1"/>
  <c r="V7756" i="3"/>
  <c r="E7757" i="3"/>
  <c r="Q7757" i="3" s="1"/>
  <c r="F7757" i="3"/>
  <c r="L7757" i="3"/>
  <c r="O7757" i="3"/>
  <c r="P7757" i="3"/>
  <c r="U7757" i="3"/>
  <c r="S7757" i="3" s="1"/>
  <c r="M7757" i="3" s="1"/>
  <c r="V7757" i="3"/>
  <c r="E7758" i="3"/>
  <c r="Q7758" i="3" s="1"/>
  <c r="F7758" i="3"/>
  <c r="L7758" i="3"/>
  <c r="O7758" i="3"/>
  <c r="P7758" i="3"/>
  <c r="U7758" i="3"/>
  <c r="S7758" i="3" s="1"/>
  <c r="V7758" i="3"/>
  <c r="E7759" i="3"/>
  <c r="Q7759" i="3" s="1"/>
  <c r="F7759" i="3"/>
  <c r="L7759" i="3"/>
  <c r="O7759" i="3"/>
  <c r="P7759" i="3"/>
  <c r="T7759" i="3"/>
  <c r="N7759" i="3" s="1"/>
  <c r="U7759" i="3"/>
  <c r="S7759" i="3" s="1"/>
  <c r="M7759" i="3" s="1"/>
  <c r="V7759" i="3"/>
  <c r="E7760" i="3"/>
  <c r="K7760" i="3" s="1"/>
  <c r="L7760" i="3"/>
  <c r="N7760" i="3" s="1"/>
  <c r="O7760" i="3"/>
  <c r="P7760" i="3"/>
  <c r="T7760" i="3"/>
  <c r="U7760" i="3"/>
  <c r="S7760" i="3" s="1"/>
  <c r="M7760" i="3" s="1"/>
  <c r="V7760" i="3"/>
  <c r="E7761" i="3"/>
  <c r="F7761" i="3" s="1"/>
  <c r="L7761" i="3"/>
  <c r="N7761" i="3" s="1"/>
  <c r="O7761" i="3"/>
  <c r="P7761" i="3"/>
  <c r="T7761" i="3"/>
  <c r="U7761" i="3"/>
  <c r="S7761" i="3" s="1"/>
  <c r="M7761" i="3" s="1"/>
  <c r="V7761" i="3"/>
  <c r="E7762" i="3"/>
  <c r="F7762" i="3"/>
  <c r="K7762" i="3"/>
  <c r="L7762" i="3"/>
  <c r="O7762" i="3"/>
  <c r="P7762" i="3"/>
  <c r="Q7762" i="3"/>
  <c r="U7762" i="3"/>
  <c r="S7762" i="3" s="1"/>
  <c r="V7762" i="3"/>
  <c r="E7763" i="3"/>
  <c r="F7763" i="3" s="1"/>
  <c r="K7763" i="3"/>
  <c r="L7763" i="3"/>
  <c r="N7763" i="3" s="1"/>
  <c r="M7763" i="3"/>
  <c r="O7763" i="3"/>
  <c r="P7763" i="3"/>
  <c r="Q7763" i="3"/>
  <c r="S7763" i="3"/>
  <c r="T7763" i="3"/>
  <c r="U7763" i="3"/>
  <c r="V7763" i="3"/>
  <c r="E7764" i="3"/>
  <c r="K7764" i="3" s="1"/>
  <c r="F7764" i="3"/>
  <c r="L7764" i="3"/>
  <c r="O7764" i="3"/>
  <c r="P7764" i="3"/>
  <c r="Q7764" i="3"/>
  <c r="U7764" i="3"/>
  <c r="T7764" i="3" s="1"/>
  <c r="V7764" i="3"/>
  <c r="E7765" i="3"/>
  <c r="K7765" i="3" s="1"/>
  <c r="F7765" i="3"/>
  <c r="L7765" i="3"/>
  <c r="M7765" i="3" s="1"/>
  <c r="O7765" i="3"/>
  <c r="P7765" i="3"/>
  <c r="Q7765" i="3"/>
  <c r="U7765" i="3"/>
  <c r="S7765" i="3" s="1"/>
  <c r="V7765" i="3"/>
  <c r="E7766" i="3"/>
  <c r="Q7766" i="3" s="1"/>
  <c r="F7766" i="3"/>
  <c r="L7766" i="3"/>
  <c r="O7766" i="3"/>
  <c r="P7766" i="3"/>
  <c r="U7766" i="3"/>
  <c r="S7766" i="3" s="1"/>
  <c r="V7766" i="3"/>
  <c r="E7767" i="3"/>
  <c r="K7767" i="3" s="1"/>
  <c r="F7767" i="3"/>
  <c r="L7767" i="3"/>
  <c r="M7767" i="3" s="1"/>
  <c r="O7767" i="3"/>
  <c r="P7767" i="3"/>
  <c r="Q7767" i="3"/>
  <c r="S7767" i="3"/>
  <c r="T7767" i="3"/>
  <c r="U7767" i="3"/>
  <c r="V7767" i="3"/>
  <c r="E7768" i="3"/>
  <c r="F7768" i="3" s="1"/>
  <c r="K7768" i="3"/>
  <c r="L7768" i="3"/>
  <c r="M7768" i="3" s="1"/>
  <c r="O7768" i="3"/>
  <c r="P7768" i="3"/>
  <c r="Q7768" i="3"/>
  <c r="S7768" i="3"/>
  <c r="T7768" i="3"/>
  <c r="N7768" i="3" s="1"/>
  <c r="U7768" i="3"/>
  <c r="V7768" i="3"/>
  <c r="E7769" i="3"/>
  <c r="K7769" i="3" s="1"/>
  <c r="F7769" i="3"/>
  <c r="L7769" i="3"/>
  <c r="O7769" i="3"/>
  <c r="P7769" i="3"/>
  <c r="Q7769" i="3"/>
  <c r="S7769" i="3"/>
  <c r="M7769" i="3" s="1"/>
  <c r="T7769" i="3"/>
  <c r="U7769" i="3"/>
  <c r="V7769" i="3"/>
  <c r="E7770" i="3"/>
  <c r="K7770" i="3" s="1"/>
  <c r="F7770" i="3"/>
  <c r="L7770" i="3"/>
  <c r="O7770" i="3"/>
  <c r="P7770" i="3"/>
  <c r="Q7770" i="3"/>
  <c r="S7770" i="3"/>
  <c r="T7770" i="3"/>
  <c r="N7770" i="3" s="1"/>
  <c r="U7770" i="3"/>
  <c r="V7770" i="3"/>
  <c r="E7771" i="3"/>
  <c r="K7771" i="3" s="1"/>
  <c r="F7771" i="3"/>
  <c r="L7771" i="3"/>
  <c r="O7771" i="3"/>
  <c r="P7771" i="3"/>
  <c r="Q7771" i="3"/>
  <c r="U7771" i="3"/>
  <c r="T7771" i="3" s="1"/>
  <c r="N7771" i="3" s="1"/>
  <c r="V7771" i="3"/>
  <c r="E7772" i="3"/>
  <c r="K7772" i="3" s="1"/>
  <c r="L7772" i="3"/>
  <c r="O7772" i="3"/>
  <c r="P7772" i="3"/>
  <c r="Q7772" i="3"/>
  <c r="U7772" i="3"/>
  <c r="T7772" i="3" s="1"/>
  <c r="N7772" i="3" s="1"/>
  <c r="V7772" i="3"/>
  <c r="E7773" i="3"/>
  <c r="F7773" i="3" s="1"/>
  <c r="L7773" i="3"/>
  <c r="O7773" i="3"/>
  <c r="P7773" i="3"/>
  <c r="Q7773" i="3"/>
  <c r="U7773" i="3"/>
  <c r="T7773" i="3" s="1"/>
  <c r="N7773" i="3" s="1"/>
  <c r="V7773" i="3"/>
  <c r="E7774" i="3"/>
  <c r="F7774" i="3"/>
  <c r="K7774" i="3"/>
  <c r="L7774" i="3"/>
  <c r="M7774" i="3"/>
  <c r="O7774" i="3"/>
  <c r="P7774" i="3"/>
  <c r="Q7774" i="3"/>
  <c r="S7774" i="3"/>
  <c r="T7774" i="3"/>
  <c r="N7774" i="3" s="1"/>
  <c r="U7774" i="3"/>
  <c r="V7774" i="3"/>
  <c r="E7775" i="3"/>
  <c r="F7775" i="3" s="1"/>
  <c r="K7775" i="3"/>
  <c r="L7775" i="3"/>
  <c r="M7775" i="3" s="1"/>
  <c r="N7775" i="3"/>
  <c r="O7775" i="3"/>
  <c r="P7775" i="3"/>
  <c r="Q7775" i="3"/>
  <c r="S7775" i="3"/>
  <c r="T7775" i="3"/>
  <c r="U7775" i="3"/>
  <c r="V7775" i="3"/>
  <c r="E7776" i="3"/>
  <c r="F7776" i="3"/>
  <c r="K7776" i="3"/>
  <c r="L7776" i="3"/>
  <c r="N7776" i="3"/>
  <c r="O7776" i="3"/>
  <c r="P7776" i="3"/>
  <c r="Q7776" i="3"/>
  <c r="U7776" i="3"/>
  <c r="T7776" i="3" s="1"/>
  <c r="V7776" i="3"/>
  <c r="E7777" i="3"/>
  <c r="F7777" i="3"/>
  <c r="K7777" i="3"/>
  <c r="L7777" i="3"/>
  <c r="M7777" i="3"/>
  <c r="O7777" i="3"/>
  <c r="P7777" i="3"/>
  <c r="Q7777" i="3"/>
  <c r="U7777" i="3"/>
  <c r="S7777" i="3" s="1"/>
  <c r="V7777" i="3"/>
  <c r="E7778" i="3"/>
  <c r="Q7778" i="3" s="1"/>
  <c r="F7778" i="3"/>
  <c r="K7778" i="3"/>
  <c r="L7778" i="3"/>
  <c r="O7778" i="3"/>
  <c r="P7778" i="3"/>
  <c r="U7778" i="3"/>
  <c r="S7778" i="3" s="1"/>
  <c r="M7778" i="3" s="1"/>
  <c r="V7778" i="3"/>
  <c r="E7779" i="3"/>
  <c r="F7779" i="3"/>
  <c r="K7779" i="3"/>
  <c r="L7779" i="3"/>
  <c r="M7779" i="3"/>
  <c r="N7779" i="3"/>
  <c r="O7779" i="3"/>
  <c r="P7779" i="3"/>
  <c r="Q7779" i="3"/>
  <c r="S7779" i="3"/>
  <c r="T7779" i="3"/>
  <c r="U7779" i="3"/>
  <c r="V7779" i="3"/>
  <c r="E7780" i="3"/>
  <c r="F7780" i="3"/>
  <c r="K7780" i="3"/>
  <c r="L7780" i="3"/>
  <c r="N7780" i="3" s="1"/>
  <c r="M7780" i="3"/>
  <c r="O7780" i="3"/>
  <c r="P7780" i="3"/>
  <c r="Q7780" i="3"/>
  <c r="S7780" i="3"/>
  <c r="T7780" i="3"/>
  <c r="U7780" i="3"/>
  <c r="V7780" i="3"/>
  <c r="E7781" i="3"/>
  <c r="Q7781" i="3" s="1"/>
  <c r="K7781" i="3"/>
  <c r="L7781" i="3"/>
  <c r="N7781" i="3" s="1"/>
  <c r="O7781" i="3"/>
  <c r="P7781" i="3"/>
  <c r="S7781" i="3"/>
  <c r="T7781" i="3"/>
  <c r="U7781" i="3"/>
  <c r="V7781" i="3"/>
  <c r="E7782" i="3"/>
  <c r="Q7782" i="3" s="1"/>
  <c r="K7782" i="3"/>
  <c r="L7782" i="3"/>
  <c r="M7782" i="3" s="1"/>
  <c r="O7782" i="3"/>
  <c r="P7782" i="3"/>
  <c r="S7782" i="3"/>
  <c r="T7782" i="3"/>
  <c r="U7782" i="3"/>
  <c r="V7782" i="3"/>
  <c r="E7783" i="3"/>
  <c r="F7783" i="3" s="1"/>
  <c r="K7783" i="3"/>
  <c r="L7783" i="3"/>
  <c r="O7783" i="3"/>
  <c r="P7783" i="3"/>
  <c r="Q7783" i="3"/>
  <c r="U7783" i="3"/>
  <c r="S7783" i="3" s="1"/>
  <c r="M7783" i="3" s="1"/>
  <c r="V7783" i="3"/>
  <c r="E7784" i="3"/>
  <c r="K7784" i="3" s="1"/>
  <c r="F7784" i="3"/>
  <c r="L7784" i="3"/>
  <c r="O7784" i="3"/>
  <c r="P7784" i="3"/>
  <c r="Q7784" i="3"/>
  <c r="U7784" i="3"/>
  <c r="S7784" i="3" s="1"/>
  <c r="V7784" i="3"/>
  <c r="E7785" i="3"/>
  <c r="F7785" i="3" s="1"/>
  <c r="K7785" i="3"/>
  <c r="L7785" i="3"/>
  <c r="O7785" i="3"/>
  <c r="P7785" i="3"/>
  <c r="Q7785" i="3"/>
  <c r="U7785" i="3"/>
  <c r="S7785" i="3" s="1"/>
  <c r="V7785" i="3"/>
  <c r="E7786" i="3"/>
  <c r="F7786" i="3"/>
  <c r="K7786" i="3"/>
  <c r="L7786" i="3"/>
  <c r="M7786" i="3" s="1"/>
  <c r="O7786" i="3"/>
  <c r="P7786" i="3"/>
  <c r="Q7786" i="3"/>
  <c r="U7786" i="3"/>
  <c r="S7786" i="3" s="1"/>
  <c r="V7786" i="3"/>
  <c r="E7787" i="3"/>
  <c r="Q7787" i="3" s="1"/>
  <c r="F7787" i="3"/>
  <c r="L7787" i="3"/>
  <c r="N7787" i="3" s="1"/>
  <c r="M7787" i="3"/>
  <c r="O7787" i="3"/>
  <c r="P7787" i="3"/>
  <c r="S7787" i="3"/>
  <c r="T7787" i="3"/>
  <c r="U7787" i="3"/>
  <c r="V7787" i="3"/>
  <c r="E7788" i="3"/>
  <c r="K7788" i="3" s="1"/>
  <c r="L7788" i="3"/>
  <c r="M7788" i="3" s="1"/>
  <c r="N7788" i="3"/>
  <c r="O7788" i="3"/>
  <c r="P7788" i="3"/>
  <c r="S7788" i="3"/>
  <c r="U7788" i="3"/>
  <c r="T7788" i="3" s="1"/>
  <c r="V7788" i="3"/>
  <c r="E7789" i="3"/>
  <c r="K7789" i="3" s="1"/>
  <c r="L7789" i="3"/>
  <c r="M7789" i="3" s="1"/>
  <c r="N7789" i="3"/>
  <c r="O7789" i="3"/>
  <c r="P7789" i="3"/>
  <c r="T7789" i="3"/>
  <c r="U7789" i="3"/>
  <c r="S7789" i="3" s="1"/>
  <c r="V7789" i="3"/>
  <c r="E7790" i="3"/>
  <c r="Q7790" i="3" s="1"/>
  <c r="L7790" i="3"/>
  <c r="N7790" i="3"/>
  <c r="O7790" i="3"/>
  <c r="P7790" i="3"/>
  <c r="T7790" i="3"/>
  <c r="U7790" i="3"/>
  <c r="S7790" i="3" s="1"/>
  <c r="V7790" i="3"/>
  <c r="E7791" i="3"/>
  <c r="K7791" i="3" s="1"/>
  <c r="L7791" i="3"/>
  <c r="M7791" i="3" s="1"/>
  <c r="O7791" i="3"/>
  <c r="P7791" i="3"/>
  <c r="U7791" i="3"/>
  <c r="S7791" i="3" s="1"/>
  <c r="V7791" i="3"/>
  <c r="E7792" i="3"/>
  <c r="F7792" i="3" s="1"/>
  <c r="K7792" i="3"/>
  <c r="L7792" i="3"/>
  <c r="O7792" i="3"/>
  <c r="P7792" i="3"/>
  <c r="Q7792" i="3"/>
  <c r="U7792" i="3"/>
  <c r="S7792" i="3" s="1"/>
  <c r="M7792" i="3" s="1"/>
  <c r="V7792" i="3"/>
  <c r="E7793" i="3"/>
  <c r="K7793" i="3" s="1"/>
  <c r="F7793" i="3"/>
  <c r="L7793" i="3"/>
  <c r="O7793" i="3"/>
  <c r="P7793" i="3"/>
  <c r="Q7793" i="3"/>
  <c r="U7793" i="3"/>
  <c r="S7793" i="3" s="1"/>
  <c r="V7793" i="3"/>
  <c r="E7794" i="3"/>
  <c r="K7794" i="3" s="1"/>
  <c r="F7794" i="3"/>
  <c r="L7794" i="3"/>
  <c r="O7794" i="3"/>
  <c r="P7794" i="3"/>
  <c r="Q7794" i="3"/>
  <c r="U7794" i="3"/>
  <c r="S7794" i="3" s="1"/>
  <c r="V7794" i="3"/>
  <c r="E7795" i="3"/>
  <c r="K7795" i="3" s="1"/>
  <c r="F7795" i="3"/>
  <c r="L7795" i="3"/>
  <c r="O7795" i="3"/>
  <c r="P7795" i="3"/>
  <c r="Q7795" i="3"/>
  <c r="S7795" i="3"/>
  <c r="M7795" i="3" s="1"/>
  <c r="T7795" i="3"/>
  <c r="N7795" i="3" s="1"/>
  <c r="U7795" i="3"/>
  <c r="V7795" i="3"/>
  <c r="E7796" i="3"/>
  <c r="K7796" i="3" s="1"/>
  <c r="L7796" i="3"/>
  <c r="M7796" i="3" s="1"/>
  <c r="O7796" i="3"/>
  <c r="P7796" i="3"/>
  <c r="S7796" i="3"/>
  <c r="T7796" i="3"/>
  <c r="U7796" i="3"/>
  <c r="V7796" i="3"/>
  <c r="E7797" i="3"/>
  <c r="F7797" i="3" s="1"/>
  <c r="L7797" i="3"/>
  <c r="M7797" i="3" s="1"/>
  <c r="O7797" i="3"/>
  <c r="P7797" i="3"/>
  <c r="S7797" i="3"/>
  <c r="T7797" i="3"/>
  <c r="U7797" i="3"/>
  <c r="V7797" i="3"/>
  <c r="E7798" i="3"/>
  <c r="F7798" i="3"/>
  <c r="K7798" i="3"/>
  <c r="L7798" i="3"/>
  <c r="M7798" i="3" s="1"/>
  <c r="O7798" i="3"/>
  <c r="P7798" i="3"/>
  <c r="Q7798" i="3"/>
  <c r="S7798" i="3"/>
  <c r="T7798" i="3"/>
  <c r="N7798" i="3" s="1"/>
  <c r="U7798" i="3"/>
  <c r="V7798" i="3"/>
  <c r="E7799" i="3"/>
  <c r="K7799" i="3" s="1"/>
  <c r="F7799" i="3"/>
  <c r="L7799" i="3"/>
  <c r="N7799" i="3"/>
  <c r="O7799" i="3"/>
  <c r="P7799" i="3"/>
  <c r="Q7799" i="3"/>
  <c r="S7799" i="3"/>
  <c r="M7799" i="3" s="1"/>
  <c r="T7799" i="3"/>
  <c r="U7799" i="3"/>
  <c r="V7799" i="3"/>
  <c r="E7800" i="3"/>
  <c r="F7800" i="3" s="1"/>
  <c r="L7800" i="3"/>
  <c r="O7800" i="3"/>
  <c r="P7800" i="3"/>
  <c r="U7800" i="3"/>
  <c r="T7800" i="3" s="1"/>
  <c r="N7800" i="3" s="1"/>
  <c r="V7800" i="3"/>
  <c r="E7801" i="3"/>
  <c r="F7801" i="3" s="1"/>
  <c r="L7801" i="3"/>
  <c r="O7801" i="3"/>
  <c r="P7801" i="3"/>
  <c r="U7801" i="3"/>
  <c r="S7801" i="3" s="1"/>
  <c r="M7801" i="3" s="1"/>
  <c r="V7801" i="3"/>
  <c r="E7802" i="3"/>
  <c r="Q7802" i="3" s="1"/>
  <c r="L7802" i="3"/>
  <c r="O7802" i="3"/>
  <c r="P7802" i="3"/>
  <c r="U7802" i="3"/>
  <c r="T7802" i="3" s="1"/>
  <c r="N7802" i="3" s="1"/>
  <c r="V7802" i="3"/>
  <c r="E7803" i="3"/>
  <c r="F7803" i="3" s="1"/>
  <c r="L7803" i="3"/>
  <c r="M7803" i="3"/>
  <c r="O7803" i="3"/>
  <c r="P7803" i="3"/>
  <c r="S7803" i="3"/>
  <c r="T7803" i="3"/>
  <c r="N7803" i="3" s="1"/>
  <c r="U7803" i="3"/>
  <c r="V7803" i="3"/>
  <c r="E7804" i="3"/>
  <c r="F7804" i="3" s="1"/>
  <c r="K7804" i="3"/>
  <c r="L7804" i="3"/>
  <c r="O7804" i="3"/>
  <c r="P7804" i="3"/>
  <c r="Q7804" i="3"/>
  <c r="U7804" i="3"/>
  <c r="S7804" i="3" s="1"/>
  <c r="V7804" i="3"/>
  <c r="E7805" i="3"/>
  <c r="F7805" i="3"/>
  <c r="K7805" i="3"/>
  <c r="L7805" i="3"/>
  <c r="O7805" i="3"/>
  <c r="P7805" i="3"/>
  <c r="Q7805" i="3"/>
  <c r="U7805" i="3"/>
  <c r="S7805" i="3" s="1"/>
  <c r="M7805" i="3" s="1"/>
  <c r="V7805" i="3"/>
  <c r="E7806" i="3"/>
  <c r="F7806" i="3"/>
  <c r="K7806" i="3"/>
  <c r="L7806" i="3"/>
  <c r="O7806" i="3"/>
  <c r="P7806" i="3"/>
  <c r="Q7806" i="3"/>
  <c r="U7806" i="3"/>
  <c r="S7806" i="3" s="1"/>
  <c r="V7806" i="3"/>
  <c r="E7807" i="3"/>
  <c r="F7807" i="3"/>
  <c r="K7807" i="3"/>
  <c r="L7807" i="3"/>
  <c r="M7807" i="3"/>
  <c r="N7807" i="3"/>
  <c r="O7807" i="3"/>
  <c r="P7807" i="3"/>
  <c r="Q7807" i="3"/>
  <c r="S7807" i="3"/>
  <c r="T7807" i="3"/>
  <c r="U7807" i="3"/>
  <c r="V7807" i="3"/>
  <c r="E7808" i="3"/>
  <c r="K7808" i="3" s="1"/>
  <c r="F7808" i="3"/>
  <c r="L7808" i="3"/>
  <c r="M7808" i="3"/>
  <c r="N7808" i="3"/>
  <c r="O7808" i="3"/>
  <c r="P7808" i="3"/>
  <c r="Q7808" i="3"/>
  <c r="S7808" i="3"/>
  <c r="T7808" i="3"/>
  <c r="U7808" i="3"/>
  <c r="V7808" i="3"/>
  <c r="E7809" i="3"/>
  <c r="F7809" i="3" s="1"/>
  <c r="K7809" i="3"/>
  <c r="L7809" i="3"/>
  <c r="M7809" i="3"/>
  <c r="N7809" i="3"/>
  <c r="O7809" i="3"/>
  <c r="P7809" i="3"/>
  <c r="Q7809" i="3"/>
  <c r="S7809" i="3"/>
  <c r="T7809" i="3"/>
  <c r="U7809" i="3"/>
  <c r="V7809" i="3"/>
  <c r="E7810" i="3"/>
  <c r="F7810" i="3"/>
  <c r="K7810" i="3"/>
  <c r="L7810" i="3"/>
  <c r="N7810" i="3" s="1"/>
  <c r="M7810" i="3"/>
  <c r="O7810" i="3"/>
  <c r="P7810" i="3"/>
  <c r="Q7810" i="3"/>
  <c r="S7810" i="3"/>
  <c r="T7810" i="3"/>
  <c r="U7810" i="3"/>
  <c r="V7810" i="3"/>
  <c r="E7811" i="3"/>
  <c r="F7811" i="3" s="1"/>
  <c r="K7811" i="3"/>
  <c r="L7811" i="3"/>
  <c r="N7811" i="3" s="1"/>
  <c r="O7811" i="3"/>
  <c r="P7811" i="3"/>
  <c r="Q7811" i="3"/>
  <c r="S7811" i="3"/>
  <c r="T7811" i="3"/>
  <c r="U7811" i="3"/>
  <c r="V7811" i="3"/>
  <c r="E7812" i="3"/>
  <c r="Q7812" i="3" s="1"/>
  <c r="F7812" i="3"/>
  <c r="K7812" i="3"/>
  <c r="L7812" i="3"/>
  <c r="N7812" i="3"/>
  <c r="O7812" i="3"/>
  <c r="P7812" i="3"/>
  <c r="U7812" i="3"/>
  <c r="T7812" i="3" s="1"/>
  <c r="V7812" i="3"/>
  <c r="E7813" i="3"/>
  <c r="Q7813" i="3" s="1"/>
  <c r="F7813" i="3"/>
  <c r="K7813" i="3"/>
  <c r="L7813" i="3"/>
  <c r="M7813" i="3" s="1"/>
  <c r="O7813" i="3"/>
  <c r="P7813" i="3"/>
  <c r="U7813" i="3"/>
  <c r="S7813" i="3" s="1"/>
  <c r="V7813" i="3"/>
  <c r="E7814" i="3"/>
  <c r="Q7814" i="3" s="1"/>
  <c r="F7814" i="3"/>
  <c r="K7814" i="3"/>
  <c r="L7814" i="3"/>
  <c r="M7814" i="3" s="1"/>
  <c r="O7814" i="3"/>
  <c r="P7814" i="3"/>
  <c r="U7814" i="3"/>
  <c r="S7814" i="3" s="1"/>
  <c r="V7814" i="3"/>
  <c r="E7815" i="3"/>
  <c r="Q7815" i="3" s="1"/>
  <c r="F7815" i="3"/>
  <c r="K7815" i="3"/>
  <c r="L7815" i="3"/>
  <c r="O7815" i="3"/>
  <c r="P7815" i="3"/>
  <c r="U7815" i="3"/>
  <c r="S7815" i="3" s="1"/>
  <c r="V7815" i="3"/>
  <c r="E7816" i="3"/>
  <c r="Q7816" i="3" s="1"/>
  <c r="F7816" i="3"/>
  <c r="L7816" i="3"/>
  <c r="N7816" i="3" s="1"/>
  <c r="O7816" i="3"/>
  <c r="P7816" i="3"/>
  <c r="T7816" i="3"/>
  <c r="U7816" i="3"/>
  <c r="S7816" i="3" s="1"/>
  <c r="M7816" i="3" s="1"/>
  <c r="V7816" i="3"/>
  <c r="E7817" i="3"/>
  <c r="K7817" i="3" s="1"/>
  <c r="L7817" i="3"/>
  <c r="N7817" i="3" s="1"/>
  <c r="O7817" i="3"/>
  <c r="P7817" i="3"/>
  <c r="T7817" i="3"/>
  <c r="U7817" i="3"/>
  <c r="S7817" i="3" s="1"/>
  <c r="V7817" i="3"/>
  <c r="E7818" i="3"/>
  <c r="K7818" i="3" s="1"/>
  <c r="L7818" i="3"/>
  <c r="N7818" i="3" s="1"/>
  <c r="O7818" i="3"/>
  <c r="P7818" i="3"/>
  <c r="T7818" i="3"/>
  <c r="U7818" i="3"/>
  <c r="S7818" i="3" s="1"/>
  <c r="V7818" i="3"/>
  <c r="E7819" i="3"/>
  <c r="K7819" i="3" s="1"/>
  <c r="L7819" i="3"/>
  <c r="O7819" i="3"/>
  <c r="P7819" i="3"/>
  <c r="U7819" i="3"/>
  <c r="S7819" i="3" s="1"/>
  <c r="M7819" i="3" s="1"/>
  <c r="V7819" i="3"/>
  <c r="E7820" i="3"/>
  <c r="K7820" i="3" s="1"/>
  <c r="L7820" i="3"/>
  <c r="O7820" i="3"/>
  <c r="P7820" i="3"/>
  <c r="U7820" i="3"/>
  <c r="S7820" i="3" s="1"/>
  <c r="V7820" i="3"/>
  <c r="E7821" i="3"/>
  <c r="F7821" i="3" s="1"/>
  <c r="K7821" i="3"/>
  <c r="L7821" i="3"/>
  <c r="O7821" i="3"/>
  <c r="P7821" i="3"/>
  <c r="Q7821" i="3"/>
  <c r="U7821" i="3"/>
  <c r="S7821" i="3" s="1"/>
  <c r="M7821" i="3" s="1"/>
  <c r="V7821" i="3"/>
  <c r="E7822" i="3"/>
  <c r="K7822" i="3" s="1"/>
  <c r="F7822" i="3"/>
  <c r="L7822" i="3"/>
  <c r="M7822" i="3" s="1"/>
  <c r="O7822" i="3"/>
  <c r="P7822" i="3"/>
  <c r="Q7822" i="3"/>
  <c r="S7822" i="3"/>
  <c r="T7822" i="3"/>
  <c r="U7822" i="3"/>
  <c r="V7822" i="3"/>
  <c r="E7823" i="3"/>
  <c r="F7823" i="3" s="1"/>
  <c r="K7823" i="3"/>
  <c r="L7823" i="3"/>
  <c r="M7823" i="3" s="1"/>
  <c r="O7823" i="3"/>
  <c r="P7823" i="3"/>
  <c r="Q7823" i="3"/>
  <c r="S7823" i="3"/>
  <c r="T7823" i="3"/>
  <c r="N7823" i="3" s="1"/>
  <c r="U7823" i="3"/>
  <c r="V7823" i="3"/>
  <c r="E7824" i="3"/>
  <c r="K7824" i="3" s="1"/>
  <c r="F7824" i="3"/>
  <c r="L7824" i="3"/>
  <c r="O7824" i="3"/>
  <c r="P7824" i="3"/>
  <c r="Q7824" i="3"/>
  <c r="U7824" i="3"/>
  <c r="T7824" i="3" s="1"/>
  <c r="N7824" i="3" s="1"/>
  <c r="V7824" i="3"/>
  <c r="E7825" i="3"/>
  <c r="F7825" i="3" s="1"/>
  <c r="L7825" i="3"/>
  <c r="M7825" i="3"/>
  <c r="O7825" i="3"/>
  <c r="P7825" i="3"/>
  <c r="S7825" i="3"/>
  <c r="T7825" i="3"/>
  <c r="N7825" i="3" s="1"/>
  <c r="U7825" i="3"/>
  <c r="V7825" i="3"/>
  <c r="E7826" i="3"/>
  <c r="F7826" i="3" s="1"/>
  <c r="K7826" i="3"/>
  <c r="L7826" i="3"/>
  <c r="O7826" i="3"/>
  <c r="P7826" i="3"/>
  <c r="Q7826" i="3"/>
  <c r="U7826" i="3"/>
  <c r="S7826" i="3" s="1"/>
  <c r="V7826" i="3"/>
  <c r="E7827" i="3"/>
  <c r="F7827" i="3"/>
  <c r="K7827" i="3"/>
  <c r="L7827" i="3"/>
  <c r="M7827" i="3"/>
  <c r="N7827" i="3"/>
  <c r="O7827" i="3"/>
  <c r="P7827" i="3"/>
  <c r="Q7827" i="3"/>
  <c r="S7827" i="3"/>
  <c r="T7827" i="3"/>
  <c r="U7827" i="3"/>
  <c r="V7827" i="3"/>
  <c r="E7828" i="3"/>
  <c r="F7828" i="3"/>
  <c r="K7828" i="3"/>
  <c r="L7828" i="3"/>
  <c r="N7828" i="3" s="1"/>
  <c r="M7828" i="3"/>
  <c r="O7828" i="3"/>
  <c r="P7828" i="3"/>
  <c r="Q7828" i="3"/>
  <c r="S7828" i="3"/>
  <c r="T7828" i="3"/>
  <c r="U7828" i="3"/>
  <c r="V7828" i="3"/>
  <c r="E7829" i="3"/>
  <c r="F7829" i="3" s="1"/>
  <c r="K7829" i="3"/>
  <c r="L7829" i="3"/>
  <c r="O7829" i="3"/>
  <c r="P7829" i="3"/>
  <c r="Q7829" i="3"/>
  <c r="U7829" i="3"/>
  <c r="S7829" i="3" s="1"/>
  <c r="V7829" i="3"/>
  <c r="E7830" i="3"/>
  <c r="Q7830" i="3" s="1"/>
  <c r="F7830" i="3"/>
  <c r="K7830" i="3"/>
  <c r="L7830" i="3"/>
  <c r="M7830" i="3" s="1"/>
  <c r="O7830" i="3"/>
  <c r="P7830" i="3"/>
  <c r="U7830" i="3"/>
  <c r="S7830" i="3" s="1"/>
  <c r="V7830" i="3"/>
  <c r="E7831" i="3"/>
  <c r="Q7831" i="3" s="1"/>
  <c r="F7831" i="3"/>
  <c r="L7831" i="3"/>
  <c r="N7831" i="3" s="1"/>
  <c r="O7831" i="3"/>
  <c r="P7831" i="3"/>
  <c r="T7831" i="3"/>
  <c r="U7831" i="3"/>
  <c r="S7831" i="3" s="1"/>
  <c r="M7831" i="3" s="1"/>
  <c r="V7831" i="3"/>
  <c r="E7832" i="3"/>
  <c r="K7832" i="3" s="1"/>
  <c r="L7832" i="3"/>
  <c r="O7832" i="3"/>
  <c r="P7832" i="3"/>
  <c r="U7832" i="3"/>
  <c r="S7832" i="3" s="1"/>
  <c r="V7832" i="3"/>
  <c r="E7833" i="3"/>
  <c r="F7833" i="3" s="1"/>
  <c r="K7833" i="3"/>
  <c r="L7833" i="3"/>
  <c r="O7833" i="3"/>
  <c r="P7833" i="3"/>
  <c r="Q7833" i="3"/>
  <c r="U7833" i="3"/>
  <c r="S7833" i="3" s="1"/>
  <c r="M7833" i="3" s="1"/>
  <c r="V7833" i="3"/>
  <c r="E7834" i="3"/>
  <c r="K7834" i="3" s="1"/>
  <c r="F7834" i="3"/>
  <c r="L7834" i="3"/>
  <c r="M7834" i="3" s="1"/>
  <c r="O7834" i="3"/>
  <c r="P7834" i="3"/>
  <c r="Q7834" i="3"/>
  <c r="S7834" i="3"/>
  <c r="T7834" i="3"/>
  <c r="U7834" i="3"/>
  <c r="V7834" i="3"/>
  <c r="E7835" i="3"/>
  <c r="F7835" i="3" s="1"/>
  <c r="K7835" i="3"/>
  <c r="L7835" i="3"/>
  <c r="M7835" i="3" s="1"/>
  <c r="O7835" i="3"/>
  <c r="P7835" i="3"/>
  <c r="Q7835" i="3"/>
  <c r="S7835" i="3"/>
  <c r="T7835" i="3"/>
  <c r="N7835" i="3" s="1"/>
  <c r="U7835" i="3"/>
  <c r="V7835" i="3"/>
  <c r="E7836" i="3"/>
  <c r="K7836" i="3" s="1"/>
  <c r="F7836" i="3"/>
  <c r="L7836" i="3"/>
  <c r="O7836" i="3"/>
  <c r="P7836" i="3"/>
  <c r="Q7836" i="3"/>
  <c r="U7836" i="3"/>
  <c r="T7836" i="3" s="1"/>
  <c r="N7836" i="3" s="1"/>
  <c r="V7836" i="3"/>
  <c r="E7837" i="3"/>
  <c r="F7837" i="3" s="1"/>
  <c r="L7837" i="3"/>
  <c r="M7837" i="3"/>
  <c r="O7837" i="3"/>
  <c r="P7837" i="3"/>
  <c r="S7837" i="3"/>
  <c r="T7837" i="3"/>
  <c r="N7837" i="3" s="1"/>
  <c r="U7837" i="3"/>
  <c r="V7837" i="3"/>
  <c r="E7838" i="3"/>
  <c r="F7838" i="3" s="1"/>
  <c r="K7838" i="3"/>
  <c r="L7838" i="3"/>
  <c r="O7838" i="3"/>
  <c r="P7838" i="3"/>
  <c r="Q7838" i="3"/>
  <c r="U7838" i="3"/>
  <c r="S7838" i="3" s="1"/>
  <c r="V7838" i="3"/>
  <c r="E7839" i="3"/>
  <c r="F7839" i="3"/>
  <c r="K7839" i="3"/>
  <c r="L7839" i="3"/>
  <c r="M7839" i="3"/>
  <c r="N7839" i="3"/>
  <c r="O7839" i="3"/>
  <c r="P7839" i="3"/>
  <c r="Q7839" i="3"/>
  <c r="S7839" i="3"/>
  <c r="T7839" i="3"/>
  <c r="U7839" i="3"/>
  <c r="V7839" i="3"/>
  <c r="E7840" i="3"/>
  <c r="F7840" i="3"/>
  <c r="K7840" i="3"/>
  <c r="L7840" i="3"/>
  <c r="N7840" i="3" s="1"/>
  <c r="M7840" i="3"/>
  <c r="O7840" i="3"/>
  <c r="P7840" i="3"/>
  <c r="Q7840" i="3"/>
  <c r="S7840" i="3"/>
  <c r="T7840" i="3"/>
  <c r="U7840" i="3"/>
  <c r="V7840" i="3"/>
  <c r="E7841" i="3"/>
  <c r="F7841" i="3" s="1"/>
  <c r="K7841" i="3"/>
  <c r="L7841" i="3"/>
  <c r="O7841" i="3"/>
  <c r="P7841" i="3"/>
  <c r="Q7841" i="3"/>
  <c r="U7841" i="3"/>
  <c r="S7841" i="3" s="1"/>
  <c r="V7841" i="3"/>
  <c r="E7842" i="3"/>
  <c r="Q7842" i="3" s="1"/>
  <c r="F7842" i="3"/>
  <c r="K7842" i="3"/>
  <c r="L7842" i="3"/>
  <c r="M7842" i="3" s="1"/>
  <c r="O7842" i="3"/>
  <c r="P7842" i="3"/>
  <c r="U7842" i="3"/>
  <c r="S7842" i="3" s="1"/>
  <c r="V7842" i="3"/>
  <c r="E7843" i="3"/>
  <c r="Q7843" i="3" s="1"/>
  <c r="F7843" i="3"/>
  <c r="L7843" i="3"/>
  <c r="N7843" i="3" s="1"/>
  <c r="O7843" i="3"/>
  <c r="P7843" i="3"/>
  <c r="T7843" i="3"/>
  <c r="U7843" i="3"/>
  <c r="S7843" i="3" s="1"/>
  <c r="M7843" i="3" s="1"/>
  <c r="V7843" i="3"/>
  <c r="E7844" i="3"/>
  <c r="K7844" i="3" s="1"/>
  <c r="L7844" i="3"/>
  <c r="O7844" i="3"/>
  <c r="P7844" i="3"/>
  <c r="U7844" i="3"/>
  <c r="S7844" i="3" s="1"/>
  <c r="V7844" i="3"/>
  <c r="E7845" i="3"/>
  <c r="F7845" i="3" s="1"/>
  <c r="K7845" i="3"/>
  <c r="L7845" i="3"/>
  <c r="O7845" i="3"/>
  <c r="P7845" i="3"/>
  <c r="Q7845" i="3"/>
  <c r="U7845" i="3"/>
  <c r="S7845" i="3" s="1"/>
  <c r="M7845" i="3" s="1"/>
  <c r="V7845" i="3"/>
  <c r="E7846" i="3"/>
  <c r="K7846" i="3" s="1"/>
  <c r="F7846" i="3"/>
  <c r="L7846" i="3"/>
  <c r="M7846" i="3" s="1"/>
  <c r="O7846" i="3"/>
  <c r="P7846" i="3"/>
  <c r="Q7846" i="3"/>
  <c r="S7846" i="3"/>
  <c r="T7846" i="3"/>
  <c r="U7846" i="3"/>
  <c r="V7846" i="3"/>
  <c r="E7847" i="3"/>
  <c r="F7847" i="3" s="1"/>
  <c r="K7847" i="3"/>
  <c r="L7847" i="3"/>
  <c r="M7847" i="3" s="1"/>
  <c r="O7847" i="3"/>
  <c r="P7847" i="3"/>
  <c r="Q7847" i="3"/>
  <c r="S7847" i="3"/>
  <c r="T7847" i="3"/>
  <c r="N7847" i="3" s="1"/>
  <c r="U7847" i="3"/>
  <c r="V7847" i="3"/>
  <c r="E7848" i="3"/>
  <c r="K7848" i="3" s="1"/>
  <c r="F7848" i="3"/>
  <c r="L7848" i="3"/>
  <c r="O7848" i="3"/>
  <c r="P7848" i="3"/>
  <c r="Q7848" i="3"/>
  <c r="U7848" i="3"/>
  <c r="T7848" i="3" s="1"/>
  <c r="N7848" i="3" s="1"/>
  <c r="V7848" i="3"/>
  <c r="E7849" i="3"/>
  <c r="F7849" i="3" s="1"/>
  <c r="L7849" i="3"/>
  <c r="M7849" i="3"/>
  <c r="O7849" i="3"/>
  <c r="P7849" i="3"/>
  <c r="S7849" i="3"/>
  <c r="T7849" i="3"/>
  <c r="N7849" i="3" s="1"/>
  <c r="U7849" i="3"/>
  <c r="V7849" i="3"/>
  <c r="E7850" i="3"/>
  <c r="F7850" i="3" s="1"/>
  <c r="K7850" i="3"/>
  <c r="L7850" i="3"/>
  <c r="O7850" i="3"/>
  <c r="P7850" i="3"/>
  <c r="Q7850" i="3"/>
  <c r="U7850" i="3"/>
  <c r="S7850" i="3" s="1"/>
  <c r="V7850" i="3"/>
  <c r="E7851" i="3"/>
  <c r="F7851" i="3"/>
  <c r="K7851" i="3"/>
  <c r="L7851" i="3"/>
  <c r="M7851" i="3"/>
  <c r="N7851" i="3"/>
  <c r="O7851" i="3"/>
  <c r="P7851" i="3"/>
  <c r="Q7851" i="3"/>
  <c r="S7851" i="3"/>
  <c r="T7851" i="3"/>
  <c r="U7851" i="3"/>
  <c r="V7851" i="3"/>
  <c r="E7852" i="3"/>
  <c r="F7852" i="3"/>
  <c r="K7852" i="3"/>
  <c r="L7852" i="3"/>
  <c r="N7852" i="3" s="1"/>
  <c r="M7852" i="3"/>
  <c r="O7852" i="3"/>
  <c r="P7852" i="3"/>
  <c r="Q7852" i="3"/>
  <c r="S7852" i="3"/>
  <c r="T7852" i="3"/>
  <c r="U7852" i="3"/>
  <c r="V7852" i="3"/>
  <c r="E7853" i="3"/>
  <c r="F7853" i="3" s="1"/>
  <c r="K7853" i="3"/>
  <c r="L7853" i="3"/>
  <c r="O7853" i="3"/>
  <c r="P7853" i="3"/>
  <c r="Q7853" i="3"/>
  <c r="U7853" i="3"/>
  <c r="S7853" i="3" s="1"/>
  <c r="V7853" i="3"/>
  <c r="E7854" i="3"/>
  <c r="Q7854" i="3" s="1"/>
  <c r="F7854" i="3"/>
  <c r="K7854" i="3"/>
  <c r="L7854" i="3"/>
  <c r="M7854" i="3" s="1"/>
  <c r="O7854" i="3"/>
  <c r="P7854" i="3"/>
  <c r="U7854" i="3"/>
  <c r="S7854" i="3" s="1"/>
  <c r="V7854" i="3"/>
  <c r="E7855" i="3"/>
  <c r="Q7855" i="3" s="1"/>
  <c r="F7855" i="3"/>
  <c r="L7855" i="3"/>
  <c r="N7855" i="3" s="1"/>
  <c r="O7855" i="3"/>
  <c r="P7855" i="3"/>
  <c r="T7855" i="3"/>
  <c r="U7855" i="3"/>
  <c r="S7855" i="3" s="1"/>
  <c r="M7855" i="3" s="1"/>
  <c r="V7855" i="3"/>
  <c r="E7856" i="3"/>
  <c r="K7856" i="3" s="1"/>
  <c r="L7856" i="3"/>
  <c r="O7856" i="3"/>
  <c r="P7856" i="3"/>
  <c r="U7856" i="3"/>
  <c r="S7856" i="3" s="1"/>
  <c r="V7856" i="3"/>
  <c r="E7857" i="3"/>
  <c r="F7857" i="3" s="1"/>
  <c r="K7857" i="3"/>
  <c r="L7857" i="3"/>
  <c r="O7857" i="3"/>
  <c r="P7857" i="3"/>
  <c r="Q7857" i="3"/>
  <c r="U7857" i="3"/>
  <c r="S7857" i="3" s="1"/>
  <c r="M7857" i="3" s="1"/>
  <c r="V7857" i="3"/>
  <c r="E7858" i="3"/>
  <c r="K7858" i="3" s="1"/>
  <c r="F7858" i="3"/>
  <c r="L7858" i="3"/>
  <c r="M7858" i="3" s="1"/>
  <c r="O7858" i="3"/>
  <c r="P7858" i="3"/>
  <c r="Q7858" i="3"/>
  <c r="S7858" i="3"/>
  <c r="T7858" i="3"/>
  <c r="U7858" i="3"/>
  <c r="V7858" i="3"/>
  <c r="E7859" i="3"/>
  <c r="F7859" i="3" s="1"/>
  <c r="K7859" i="3"/>
  <c r="L7859" i="3"/>
  <c r="M7859" i="3" s="1"/>
  <c r="O7859" i="3"/>
  <c r="P7859" i="3"/>
  <c r="Q7859" i="3"/>
  <c r="S7859" i="3"/>
  <c r="T7859" i="3"/>
  <c r="N7859" i="3" s="1"/>
  <c r="U7859" i="3"/>
  <c r="V7859" i="3"/>
  <c r="E7860" i="3"/>
  <c r="K7860" i="3" s="1"/>
  <c r="F7860" i="3"/>
  <c r="L7860" i="3"/>
  <c r="O7860" i="3"/>
  <c r="P7860" i="3"/>
  <c r="Q7860" i="3"/>
  <c r="U7860" i="3"/>
  <c r="T7860" i="3" s="1"/>
  <c r="N7860" i="3" s="1"/>
  <c r="V7860" i="3"/>
  <c r="E7861" i="3"/>
  <c r="F7861" i="3" s="1"/>
  <c r="L7861" i="3"/>
  <c r="M7861" i="3"/>
  <c r="O7861" i="3"/>
  <c r="P7861" i="3"/>
  <c r="S7861" i="3"/>
  <c r="T7861" i="3"/>
  <c r="N7861" i="3" s="1"/>
  <c r="U7861" i="3"/>
  <c r="V7861" i="3"/>
  <c r="E7862" i="3"/>
  <c r="F7862" i="3" s="1"/>
  <c r="K7862" i="3"/>
  <c r="L7862" i="3"/>
  <c r="O7862" i="3"/>
  <c r="P7862" i="3"/>
  <c r="Q7862" i="3"/>
  <c r="U7862" i="3"/>
  <c r="S7862" i="3" s="1"/>
  <c r="V7862" i="3"/>
  <c r="E7863" i="3"/>
  <c r="F7863" i="3"/>
  <c r="K7863" i="3"/>
  <c r="L7863" i="3"/>
  <c r="M7863" i="3"/>
  <c r="N7863" i="3"/>
  <c r="O7863" i="3"/>
  <c r="P7863" i="3"/>
  <c r="Q7863" i="3"/>
  <c r="S7863" i="3"/>
  <c r="T7863" i="3"/>
  <c r="U7863" i="3"/>
  <c r="V7863" i="3"/>
  <c r="E7864" i="3"/>
  <c r="F7864" i="3"/>
  <c r="K7864" i="3"/>
  <c r="L7864" i="3"/>
  <c r="N7864" i="3" s="1"/>
  <c r="M7864" i="3"/>
  <c r="O7864" i="3"/>
  <c r="P7864" i="3"/>
  <c r="Q7864" i="3"/>
  <c r="S7864" i="3"/>
  <c r="T7864" i="3"/>
  <c r="U7864" i="3"/>
  <c r="V7864" i="3"/>
  <c r="E7865" i="3"/>
  <c r="F7865" i="3" s="1"/>
  <c r="K7865" i="3"/>
  <c r="L7865" i="3"/>
  <c r="O7865" i="3"/>
  <c r="P7865" i="3"/>
  <c r="Q7865" i="3"/>
  <c r="U7865" i="3"/>
  <c r="S7865" i="3" s="1"/>
  <c r="V7865" i="3"/>
  <c r="E7866" i="3"/>
  <c r="Q7866" i="3" s="1"/>
  <c r="F7866" i="3"/>
  <c r="K7866" i="3"/>
  <c r="L7866" i="3"/>
  <c r="M7866" i="3" s="1"/>
  <c r="O7866" i="3"/>
  <c r="P7866" i="3"/>
  <c r="U7866" i="3"/>
  <c r="S7866" i="3" s="1"/>
  <c r="V7866" i="3"/>
  <c r="E7867" i="3"/>
  <c r="Q7867" i="3" s="1"/>
  <c r="F7867" i="3"/>
  <c r="L7867" i="3"/>
  <c r="N7867" i="3" s="1"/>
  <c r="O7867" i="3"/>
  <c r="P7867" i="3"/>
  <c r="T7867" i="3"/>
  <c r="U7867" i="3"/>
  <c r="S7867" i="3" s="1"/>
  <c r="M7867" i="3" s="1"/>
  <c r="V7867" i="3"/>
  <c r="E7868" i="3"/>
  <c r="K7868" i="3" s="1"/>
  <c r="L7868" i="3"/>
  <c r="O7868" i="3"/>
  <c r="P7868" i="3"/>
  <c r="U7868" i="3"/>
  <c r="S7868" i="3" s="1"/>
  <c r="V7868" i="3"/>
  <c r="E7869" i="3"/>
  <c r="F7869" i="3" s="1"/>
  <c r="K7869" i="3"/>
  <c r="L7869" i="3"/>
  <c r="O7869" i="3"/>
  <c r="P7869" i="3"/>
  <c r="Q7869" i="3"/>
  <c r="U7869" i="3"/>
  <c r="S7869" i="3" s="1"/>
  <c r="M7869" i="3" s="1"/>
  <c r="V7869" i="3"/>
  <c r="E7870" i="3"/>
  <c r="K7870" i="3" s="1"/>
  <c r="F7870" i="3"/>
  <c r="L7870" i="3"/>
  <c r="M7870" i="3" s="1"/>
  <c r="O7870" i="3"/>
  <c r="P7870" i="3"/>
  <c r="Q7870" i="3"/>
  <c r="S7870" i="3"/>
  <c r="T7870" i="3"/>
  <c r="U7870" i="3"/>
  <c r="V7870" i="3"/>
  <c r="E7871" i="3"/>
  <c r="F7871" i="3" s="1"/>
  <c r="K7871" i="3"/>
  <c r="L7871" i="3"/>
  <c r="M7871" i="3" s="1"/>
  <c r="O7871" i="3"/>
  <c r="P7871" i="3"/>
  <c r="Q7871" i="3"/>
  <c r="S7871" i="3"/>
  <c r="T7871" i="3"/>
  <c r="N7871" i="3" s="1"/>
  <c r="U7871" i="3"/>
  <c r="V7871" i="3"/>
  <c r="E7872" i="3"/>
  <c r="K7872" i="3" s="1"/>
  <c r="F7872" i="3"/>
  <c r="L7872" i="3"/>
  <c r="O7872" i="3"/>
  <c r="P7872" i="3"/>
  <c r="Q7872" i="3"/>
  <c r="U7872" i="3"/>
  <c r="T7872" i="3" s="1"/>
  <c r="N7872" i="3" s="1"/>
  <c r="V7872" i="3"/>
  <c r="E7873" i="3"/>
  <c r="F7873" i="3" s="1"/>
  <c r="L7873" i="3"/>
  <c r="M7873" i="3"/>
  <c r="O7873" i="3"/>
  <c r="P7873" i="3"/>
  <c r="S7873" i="3"/>
  <c r="T7873" i="3"/>
  <c r="N7873" i="3" s="1"/>
  <c r="U7873" i="3"/>
  <c r="V7873" i="3"/>
  <c r="E7874" i="3"/>
  <c r="F7874" i="3" s="1"/>
  <c r="K7874" i="3"/>
  <c r="L7874" i="3"/>
  <c r="O7874" i="3"/>
  <c r="P7874" i="3"/>
  <c r="Q7874" i="3"/>
  <c r="U7874" i="3"/>
  <c r="S7874" i="3" s="1"/>
  <c r="V7874" i="3"/>
  <c r="E7875" i="3"/>
  <c r="F7875" i="3"/>
  <c r="K7875" i="3"/>
  <c r="L7875" i="3"/>
  <c r="M7875" i="3"/>
  <c r="N7875" i="3"/>
  <c r="O7875" i="3"/>
  <c r="P7875" i="3"/>
  <c r="Q7875" i="3"/>
  <c r="S7875" i="3"/>
  <c r="T7875" i="3"/>
  <c r="U7875" i="3"/>
  <c r="V7875" i="3"/>
  <c r="E7876" i="3"/>
  <c r="F7876" i="3"/>
  <c r="K7876" i="3"/>
  <c r="L7876" i="3"/>
  <c r="N7876" i="3" s="1"/>
  <c r="M7876" i="3"/>
  <c r="O7876" i="3"/>
  <c r="P7876" i="3"/>
  <c r="Q7876" i="3"/>
  <c r="S7876" i="3"/>
  <c r="T7876" i="3"/>
  <c r="U7876" i="3"/>
  <c r="V7876" i="3"/>
  <c r="E7877" i="3"/>
  <c r="F7877" i="3" s="1"/>
  <c r="K7877" i="3"/>
  <c r="L7877" i="3"/>
  <c r="O7877" i="3"/>
  <c r="P7877" i="3"/>
  <c r="Q7877" i="3"/>
  <c r="U7877" i="3"/>
  <c r="S7877" i="3" s="1"/>
  <c r="V7877" i="3"/>
  <c r="E7878" i="3"/>
  <c r="Q7878" i="3" s="1"/>
  <c r="F7878" i="3"/>
  <c r="K7878" i="3"/>
  <c r="L7878" i="3"/>
  <c r="M7878" i="3" s="1"/>
  <c r="O7878" i="3"/>
  <c r="P7878" i="3"/>
  <c r="U7878" i="3"/>
  <c r="S7878" i="3" s="1"/>
  <c r="V7878" i="3"/>
  <c r="E7879" i="3"/>
  <c r="Q7879" i="3" s="1"/>
  <c r="F7879" i="3"/>
  <c r="L7879" i="3"/>
  <c r="N7879" i="3" s="1"/>
  <c r="O7879" i="3"/>
  <c r="P7879" i="3"/>
  <c r="T7879" i="3"/>
  <c r="U7879" i="3"/>
  <c r="S7879" i="3" s="1"/>
  <c r="M7879" i="3" s="1"/>
  <c r="V7879" i="3"/>
  <c r="E7880" i="3"/>
  <c r="K7880" i="3" s="1"/>
  <c r="L7880" i="3"/>
  <c r="O7880" i="3"/>
  <c r="P7880" i="3"/>
  <c r="U7880" i="3"/>
  <c r="S7880" i="3" s="1"/>
  <c r="V7880" i="3"/>
  <c r="E7881" i="3"/>
  <c r="F7881" i="3" s="1"/>
  <c r="K7881" i="3"/>
  <c r="L7881" i="3"/>
  <c r="O7881" i="3"/>
  <c r="P7881" i="3"/>
  <c r="Q7881" i="3"/>
  <c r="U7881" i="3"/>
  <c r="S7881" i="3" s="1"/>
  <c r="M7881" i="3" s="1"/>
  <c r="V7881" i="3"/>
  <c r="E7882" i="3"/>
  <c r="K7882" i="3" s="1"/>
  <c r="F7882" i="3"/>
  <c r="L7882" i="3"/>
  <c r="M7882" i="3" s="1"/>
  <c r="O7882" i="3"/>
  <c r="P7882" i="3"/>
  <c r="Q7882" i="3"/>
  <c r="S7882" i="3"/>
  <c r="T7882" i="3"/>
  <c r="U7882" i="3"/>
  <c r="V7882" i="3"/>
  <c r="E7883" i="3"/>
  <c r="F7883" i="3" s="1"/>
  <c r="K7883" i="3"/>
  <c r="L7883" i="3"/>
  <c r="M7883" i="3" s="1"/>
  <c r="O7883" i="3"/>
  <c r="P7883" i="3"/>
  <c r="Q7883" i="3"/>
  <c r="S7883" i="3"/>
  <c r="T7883" i="3"/>
  <c r="N7883" i="3" s="1"/>
  <c r="U7883" i="3"/>
  <c r="V7883" i="3"/>
  <c r="E7884" i="3"/>
  <c r="K7884" i="3" s="1"/>
  <c r="F7884" i="3"/>
  <c r="L7884" i="3"/>
  <c r="O7884" i="3"/>
  <c r="P7884" i="3"/>
  <c r="Q7884" i="3"/>
  <c r="U7884" i="3"/>
  <c r="T7884" i="3" s="1"/>
  <c r="N7884" i="3" s="1"/>
  <c r="V7884" i="3"/>
  <c r="E7885" i="3"/>
  <c r="F7885" i="3" s="1"/>
  <c r="L7885" i="3"/>
  <c r="M7885" i="3"/>
  <c r="O7885" i="3"/>
  <c r="P7885" i="3"/>
  <c r="S7885" i="3"/>
  <c r="T7885" i="3"/>
  <c r="N7885" i="3" s="1"/>
  <c r="U7885" i="3"/>
  <c r="V7885" i="3"/>
  <c r="E7886" i="3"/>
  <c r="F7886" i="3" s="1"/>
  <c r="K7886" i="3"/>
  <c r="L7886" i="3"/>
  <c r="O7886" i="3"/>
  <c r="P7886" i="3"/>
  <c r="Q7886" i="3"/>
  <c r="U7886" i="3"/>
  <c r="S7886" i="3" s="1"/>
  <c r="V7886" i="3"/>
  <c r="E7887" i="3"/>
  <c r="F7887" i="3"/>
  <c r="K7887" i="3"/>
  <c r="L7887" i="3"/>
  <c r="M7887" i="3"/>
  <c r="N7887" i="3"/>
  <c r="O7887" i="3"/>
  <c r="P7887" i="3"/>
  <c r="Q7887" i="3"/>
  <c r="S7887" i="3"/>
  <c r="T7887" i="3"/>
  <c r="U7887" i="3"/>
  <c r="V7887" i="3"/>
  <c r="E7888" i="3"/>
  <c r="F7888" i="3"/>
  <c r="K7888" i="3"/>
  <c r="L7888" i="3"/>
  <c r="N7888" i="3" s="1"/>
  <c r="M7888" i="3"/>
  <c r="O7888" i="3"/>
  <c r="P7888" i="3"/>
  <c r="Q7888" i="3"/>
  <c r="S7888" i="3"/>
  <c r="T7888" i="3"/>
  <c r="U7888" i="3"/>
  <c r="V7888" i="3"/>
  <c r="E7889" i="3"/>
  <c r="F7889" i="3" s="1"/>
  <c r="K7889" i="3"/>
  <c r="L7889" i="3"/>
  <c r="O7889" i="3"/>
  <c r="P7889" i="3"/>
  <c r="Q7889" i="3"/>
  <c r="U7889" i="3"/>
  <c r="S7889" i="3" s="1"/>
  <c r="V7889" i="3"/>
  <c r="E7890" i="3"/>
  <c r="Q7890" i="3" s="1"/>
  <c r="F7890" i="3"/>
  <c r="K7890" i="3"/>
  <c r="L7890" i="3"/>
  <c r="M7890" i="3" s="1"/>
  <c r="O7890" i="3"/>
  <c r="P7890" i="3"/>
  <c r="U7890" i="3"/>
  <c r="S7890" i="3" s="1"/>
  <c r="V7890" i="3"/>
  <c r="E7891" i="3"/>
  <c r="Q7891" i="3" s="1"/>
  <c r="F7891" i="3"/>
  <c r="L7891" i="3"/>
  <c r="N7891" i="3" s="1"/>
  <c r="O7891" i="3"/>
  <c r="P7891" i="3"/>
  <c r="T7891" i="3"/>
  <c r="U7891" i="3"/>
  <c r="S7891" i="3" s="1"/>
  <c r="M7891" i="3" s="1"/>
  <c r="V7891" i="3"/>
  <c r="E7892" i="3"/>
  <c r="K7892" i="3" s="1"/>
  <c r="L7892" i="3"/>
  <c r="O7892" i="3"/>
  <c r="P7892" i="3"/>
  <c r="U7892" i="3"/>
  <c r="S7892" i="3" s="1"/>
  <c r="V7892" i="3"/>
  <c r="E7893" i="3"/>
  <c r="F7893" i="3" s="1"/>
  <c r="K7893" i="3"/>
  <c r="L7893" i="3"/>
  <c r="O7893" i="3"/>
  <c r="P7893" i="3"/>
  <c r="Q7893" i="3"/>
  <c r="U7893" i="3"/>
  <c r="S7893" i="3" s="1"/>
  <c r="M7893" i="3" s="1"/>
  <c r="V7893" i="3"/>
  <c r="E7894" i="3"/>
  <c r="K7894" i="3" s="1"/>
  <c r="F7894" i="3"/>
  <c r="L7894" i="3"/>
  <c r="M7894" i="3" s="1"/>
  <c r="O7894" i="3"/>
  <c r="P7894" i="3"/>
  <c r="Q7894" i="3"/>
  <c r="S7894" i="3"/>
  <c r="T7894" i="3"/>
  <c r="U7894" i="3"/>
  <c r="V7894" i="3"/>
  <c r="E7895" i="3"/>
  <c r="F7895" i="3" s="1"/>
  <c r="K7895" i="3"/>
  <c r="L7895" i="3"/>
  <c r="M7895" i="3" s="1"/>
  <c r="O7895" i="3"/>
  <c r="P7895" i="3"/>
  <c r="Q7895" i="3"/>
  <c r="S7895" i="3"/>
  <c r="T7895" i="3"/>
  <c r="N7895" i="3" s="1"/>
  <c r="U7895" i="3"/>
  <c r="V7895" i="3"/>
  <c r="E7896" i="3"/>
  <c r="K7896" i="3" s="1"/>
  <c r="F7896" i="3"/>
  <c r="L7896" i="3"/>
  <c r="O7896" i="3"/>
  <c r="P7896" i="3"/>
  <c r="Q7896" i="3"/>
  <c r="U7896" i="3"/>
  <c r="T7896" i="3" s="1"/>
  <c r="N7896" i="3" s="1"/>
  <c r="V7896" i="3"/>
  <c r="E7897" i="3"/>
  <c r="F7897" i="3" s="1"/>
  <c r="L7897" i="3"/>
  <c r="M7897" i="3"/>
  <c r="O7897" i="3"/>
  <c r="P7897" i="3"/>
  <c r="S7897" i="3"/>
  <c r="T7897" i="3"/>
  <c r="N7897" i="3" s="1"/>
  <c r="U7897" i="3"/>
  <c r="V7897" i="3"/>
  <c r="E7898" i="3"/>
  <c r="F7898" i="3" s="1"/>
  <c r="K7898" i="3"/>
  <c r="L7898" i="3"/>
  <c r="O7898" i="3"/>
  <c r="P7898" i="3"/>
  <c r="Q7898" i="3"/>
  <c r="U7898" i="3"/>
  <c r="S7898" i="3" s="1"/>
  <c r="V7898" i="3"/>
  <c r="E7899" i="3"/>
  <c r="F7899" i="3"/>
  <c r="K7899" i="3"/>
  <c r="L7899" i="3"/>
  <c r="M7899" i="3"/>
  <c r="N7899" i="3"/>
  <c r="O7899" i="3"/>
  <c r="P7899" i="3"/>
  <c r="Q7899" i="3"/>
  <c r="S7899" i="3"/>
  <c r="T7899" i="3"/>
  <c r="U7899" i="3"/>
  <c r="V7899" i="3"/>
  <c r="E7900" i="3"/>
  <c r="Q7900" i="3" s="1"/>
  <c r="F7900" i="3"/>
  <c r="K7900" i="3"/>
  <c r="L7900" i="3"/>
  <c r="N7900" i="3" s="1"/>
  <c r="M7900" i="3"/>
  <c r="O7900" i="3"/>
  <c r="P7900" i="3"/>
  <c r="S7900" i="3"/>
  <c r="T7900" i="3"/>
  <c r="U7900" i="3"/>
  <c r="V7900" i="3"/>
  <c r="E7901" i="3"/>
  <c r="F7901" i="3" s="1"/>
  <c r="K7901" i="3"/>
  <c r="L7901" i="3"/>
  <c r="O7901" i="3"/>
  <c r="P7901" i="3"/>
  <c r="Q7901" i="3"/>
  <c r="U7901" i="3"/>
  <c r="S7901" i="3" s="1"/>
  <c r="V7901" i="3"/>
  <c r="E7902" i="3"/>
  <c r="Q7902" i="3" s="1"/>
  <c r="F7902" i="3"/>
  <c r="K7902" i="3"/>
  <c r="L7902" i="3"/>
  <c r="M7902" i="3" s="1"/>
  <c r="O7902" i="3"/>
  <c r="P7902" i="3"/>
  <c r="U7902" i="3"/>
  <c r="S7902" i="3" s="1"/>
  <c r="V7902" i="3"/>
  <c r="E7903" i="3"/>
  <c r="Q7903" i="3" s="1"/>
  <c r="F7903" i="3"/>
  <c r="L7903" i="3"/>
  <c r="N7903" i="3" s="1"/>
  <c r="O7903" i="3"/>
  <c r="P7903" i="3"/>
  <c r="T7903" i="3"/>
  <c r="U7903" i="3"/>
  <c r="S7903" i="3" s="1"/>
  <c r="M7903" i="3" s="1"/>
  <c r="V7903" i="3"/>
  <c r="E7904" i="3"/>
  <c r="K7904" i="3" s="1"/>
  <c r="L7904" i="3"/>
  <c r="M7904" i="3" s="1"/>
  <c r="O7904" i="3"/>
  <c r="P7904" i="3"/>
  <c r="U7904" i="3"/>
  <c r="S7904" i="3" s="1"/>
  <c r="V7904" i="3"/>
  <c r="E7905" i="3"/>
  <c r="F7905" i="3" s="1"/>
  <c r="K7905" i="3"/>
  <c r="L7905" i="3"/>
  <c r="O7905" i="3"/>
  <c r="P7905" i="3"/>
  <c r="Q7905" i="3"/>
  <c r="U7905" i="3"/>
  <c r="S7905" i="3" s="1"/>
  <c r="M7905" i="3" s="1"/>
  <c r="V7905" i="3"/>
  <c r="E7906" i="3"/>
  <c r="K7906" i="3" s="1"/>
  <c r="F7906" i="3"/>
  <c r="L7906" i="3"/>
  <c r="M7906" i="3" s="1"/>
  <c r="O7906" i="3"/>
  <c r="P7906" i="3"/>
  <c r="Q7906" i="3"/>
  <c r="S7906" i="3"/>
  <c r="T7906" i="3"/>
  <c r="U7906" i="3"/>
  <c r="V7906" i="3"/>
  <c r="E7907" i="3"/>
  <c r="F7907" i="3" s="1"/>
  <c r="K7907" i="3"/>
  <c r="L7907" i="3"/>
  <c r="M7907" i="3" s="1"/>
  <c r="O7907" i="3"/>
  <c r="P7907" i="3"/>
  <c r="Q7907" i="3"/>
  <c r="S7907" i="3"/>
  <c r="T7907" i="3"/>
  <c r="N7907" i="3" s="1"/>
  <c r="U7907" i="3"/>
  <c r="V7907" i="3"/>
  <c r="E7908" i="3"/>
  <c r="K7908" i="3" s="1"/>
  <c r="F7908" i="3"/>
  <c r="L7908" i="3"/>
  <c r="O7908" i="3"/>
  <c r="P7908" i="3"/>
  <c r="Q7908" i="3"/>
  <c r="U7908" i="3"/>
  <c r="T7908" i="3" s="1"/>
  <c r="N7908" i="3" s="1"/>
  <c r="V7908" i="3"/>
  <c r="E7909" i="3"/>
  <c r="F7909" i="3" s="1"/>
  <c r="L7909" i="3"/>
  <c r="M7909" i="3"/>
  <c r="O7909" i="3"/>
  <c r="P7909" i="3"/>
  <c r="S7909" i="3"/>
  <c r="T7909" i="3"/>
  <c r="N7909" i="3" s="1"/>
  <c r="U7909" i="3"/>
  <c r="V7909" i="3"/>
  <c r="E7910" i="3"/>
  <c r="F7910" i="3" s="1"/>
  <c r="K7910" i="3"/>
  <c r="L7910" i="3"/>
  <c r="O7910" i="3"/>
  <c r="P7910" i="3"/>
  <c r="Q7910" i="3"/>
  <c r="U7910" i="3"/>
  <c r="S7910" i="3" s="1"/>
  <c r="V7910" i="3"/>
  <c r="E7911" i="3"/>
  <c r="F7911" i="3"/>
  <c r="K7911" i="3"/>
  <c r="L7911" i="3"/>
  <c r="M7911" i="3"/>
  <c r="N7911" i="3"/>
  <c r="O7911" i="3"/>
  <c r="P7911" i="3"/>
  <c r="Q7911" i="3"/>
  <c r="S7911" i="3"/>
  <c r="T7911" i="3"/>
  <c r="U7911" i="3"/>
  <c r="V7911" i="3"/>
  <c r="E7912" i="3"/>
  <c r="Q7912" i="3" s="1"/>
  <c r="F7912" i="3"/>
  <c r="K7912" i="3"/>
  <c r="L7912" i="3"/>
  <c r="N7912" i="3" s="1"/>
  <c r="M7912" i="3"/>
  <c r="O7912" i="3"/>
  <c r="P7912" i="3"/>
  <c r="S7912" i="3"/>
  <c r="T7912" i="3"/>
  <c r="U7912" i="3"/>
  <c r="V7912" i="3"/>
  <c r="E7913" i="3"/>
  <c r="F7913" i="3" s="1"/>
  <c r="K7913" i="3"/>
  <c r="L7913" i="3"/>
  <c r="O7913" i="3"/>
  <c r="P7913" i="3"/>
  <c r="Q7913" i="3"/>
  <c r="U7913" i="3"/>
  <c r="S7913" i="3" s="1"/>
  <c r="V7913" i="3"/>
  <c r="E7914" i="3"/>
  <c r="Q7914" i="3" s="1"/>
  <c r="F7914" i="3"/>
  <c r="K7914" i="3"/>
  <c r="L7914" i="3"/>
  <c r="M7914" i="3" s="1"/>
  <c r="O7914" i="3"/>
  <c r="P7914" i="3"/>
  <c r="U7914" i="3"/>
  <c r="S7914" i="3" s="1"/>
  <c r="V7914" i="3"/>
  <c r="E7915" i="3"/>
  <c r="Q7915" i="3" s="1"/>
  <c r="F7915" i="3"/>
  <c r="L7915" i="3"/>
  <c r="N7915" i="3" s="1"/>
  <c r="O7915" i="3"/>
  <c r="P7915" i="3"/>
  <c r="T7915" i="3"/>
  <c r="U7915" i="3"/>
  <c r="S7915" i="3" s="1"/>
  <c r="M7915" i="3" s="1"/>
  <c r="V7915" i="3"/>
  <c r="E7916" i="3"/>
  <c r="K7916" i="3" s="1"/>
  <c r="L7916" i="3"/>
  <c r="M7916" i="3" s="1"/>
  <c r="O7916" i="3"/>
  <c r="P7916" i="3"/>
  <c r="U7916" i="3"/>
  <c r="S7916" i="3" s="1"/>
  <c r="V7916" i="3"/>
  <c r="E7917" i="3"/>
  <c r="F7917" i="3" s="1"/>
  <c r="K7917" i="3"/>
  <c r="L7917" i="3"/>
  <c r="O7917" i="3"/>
  <c r="P7917" i="3"/>
  <c r="Q7917" i="3"/>
  <c r="U7917" i="3"/>
  <c r="S7917" i="3" s="1"/>
  <c r="M7917" i="3" s="1"/>
  <c r="V7917" i="3"/>
  <c r="E7918" i="3"/>
  <c r="K7918" i="3" s="1"/>
  <c r="F7918" i="3"/>
  <c r="L7918" i="3"/>
  <c r="M7918" i="3" s="1"/>
  <c r="O7918" i="3"/>
  <c r="P7918" i="3"/>
  <c r="Q7918" i="3"/>
  <c r="S7918" i="3"/>
  <c r="T7918" i="3"/>
  <c r="U7918" i="3"/>
  <c r="V7918" i="3"/>
  <c r="E7919" i="3"/>
  <c r="F7919" i="3" s="1"/>
  <c r="K7919" i="3"/>
  <c r="L7919" i="3"/>
  <c r="M7919" i="3" s="1"/>
  <c r="O7919" i="3"/>
  <c r="P7919" i="3"/>
  <c r="Q7919" i="3"/>
  <c r="S7919" i="3"/>
  <c r="T7919" i="3"/>
  <c r="N7919" i="3" s="1"/>
  <c r="U7919" i="3"/>
  <c r="V7919" i="3"/>
  <c r="E7920" i="3"/>
  <c r="K7920" i="3" s="1"/>
  <c r="F7920" i="3"/>
  <c r="L7920" i="3"/>
  <c r="O7920" i="3"/>
  <c r="P7920" i="3"/>
  <c r="Q7920" i="3"/>
  <c r="U7920" i="3"/>
  <c r="T7920" i="3" s="1"/>
  <c r="N7920" i="3" s="1"/>
  <c r="V7920" i="3"/>
  <c r="E7921" i="3"/>
  <c r="F7921" i="3" s="1"/>
  <c r="L7921" i="3"/>
  <c r="M7921" i="3"/>
  <c r="O7921" i="3"/>
  <c r="P7921" i="3"/>
  <c r="S7921" i="3"/>
  <c r="T7921" i="3"/>
  <c r="N7921" i="3" s="1"/>
  <c r="U7921" i="3"/>
  <c r="V7921" i="3"/>
  <c r="E7922" i="3"/>
  <c r="F7922" i="3" s="1"/>
  <c r="K7922" i="3"/>
  <c r="L7922" i="3"/>
  <c r="O7922" i="3"/>
  <c r="P7922" i="3"/>
  <c r="Q7922" i="3"/>
  <c r="U7922" i="3"/>
  <c r="S7922" i="3" s="1"/>
  <c r="V7922" i="3"/>
  <c r="E7923" i="3"/>
  <c r="F7923" i="3"/>
  <c r="K7923" i="3"/>
  <c r="L7923" i="3"/>
  <c r="M7923" i="3"/>
  <c r="N7923" i="3"/>
  <c r="O7923" i="3"/>
  <c r="P7923" i="3"/>
  <c r="Q7923" i="3"/>
  <c r="S7923" i="3"/>
  <c r="T7923" i="3"/>
  <c r="U7923" i="3"/>
  <c r="V7923" i="3"/>
  <c r="E7924" i="3"/>
  <c r="Q7924" i="3" s="1"/>
  <c r="F7924" i="3"/>
  <c r="K7924" i="3"/>
  <c r="L7924" i="3"/>
  <c r="N7924" i="3" s="1"/>
  <c r="M7924" i="3"/>
  <c r="O7924" i="3"/>
  <c r="P7924" i="3"/>
  <c r="S7924" i="3"/>
  <c r="T7924" i="3"/>
  <c r="U7924" i="3"/>
  <c r="V7924" i="3"/>
  <c r="E7925" i="3"/>
  <c r="F7925" i="3" s="1"/>
  <c r="K7925" i="3"/>
  <c r="L7925" i="3"/>
  <c r="O7925" i="3"/>
  <c r="P7925" i="3"/>
  <c r="Q7925" i="3"/>
  <c r="U7925" i="3"/>
  <c r="S7925" i="3" s="1"/>
  <c r="V7925" i="3"/>
  <c r="E7926" i="3"/>
  <c r="Q7926" i="3" s="1"/>
  <c r="F7926" i="3"/>
  <c r="K7926" i="3"/>
  <c r="L7926" i="3"/>
  <c r="M7926" i="3" s="1"/>
  <c r="O7926" i="3"/>
  <c r="P7926" i="3"/>
  <c r="U7926" i="3"/>
  <c r="S7926" i="3" s="1"/>
  <c r="V7926" i="3"/>
  <c r="E7927" i="3"/>
  <c r="Q7927" i="3" s="1"/>
  <c r="F7927" i="3"/>
  <c r="L7927" i="3"/>
  <c r="N7927" i="3" s="1"/>
  <c r="O7927" i="3"/>
  <c r="P7927" i="3"/>
  <c r="T7927" i="3"/>
  <c r="U7927" i="3"/>
  <c r="S7927" i="3" s="1"/>
  <c r="M7927" i="3" s="1"/>
  <c r="V7927" i="3"/>
  <c r="E7928" i="3"/>
  <c r="K7928" i="3" s="1"/>
  <c r="L7928" i="3"/>
  <c r="M7928" i="3" s="1"/>
  <c r="O7928" i="3"/>
  <c r="P7928" i="3"/>
  <c r="U7928" i="3"/>
  <c r="S7928" i="3" s="1"/>
  <c r="V7928" i="3"/>
  <c r="E7929" i="3"/>
  <c r="F7929" i="3" s="1"/>
  <c r="K7929" i="3"/>
  <c r="L7929" i="3"/>
  <c r="O7929" i="3"/>
  <c r="P7929" i="3"/>
  <c r="Q7929" i="3"/>
  <c r="U7929" i="3"/>
  <c r="S7929" i="3" s="1"/>
  <c r="M7929" i="3" s="1"/>
  <c r="V7929" i="3"/>
  <c r="E7930" i="3"/>
  <c r="K7930" i="3" s="1"/>
  <c r="F7930" i="3"/>
  <c r="L7930" i="3"/>
  <c r="M7930" i="3" s="1"/>
  <c r="O7930" i="3"/>
  <c r="P7930" i="3"/>
  <c r="Q7930" i="3"/>
  <c r="S7930" i="3"/>
  <c r="T7930" i="3"/>
  <c r="U7930" i="3"/>
  <c r="V7930" i="3"/>
  <c r="E7931" i="3"/>
  <c r="F7931" i="3" s="1"/>
  <c r="K7931" i="3"/>
  <c r="L7931" i="3"/>
  <c r="M7931" i="3" s="1"/>
  <c r="O7931" i="3"/>
  <c r="P7931" i="3"/>
  <c r="Q7931" i="3"/>
  <c r="S7931" i="3"/>
  <c r="T7931" i="3"/>
  <c r="N7931" i="3" s="1"/>
  <c r="U7931" i="3"/>
  <c r="V7931" i="3"/>
  <c r="E7932" i="3"/>
  <c r="K7932" i="3" s="1"/>
  <c r="F7932" i="3"/>
  <c r="L7932" i="3"/>
  <c r="O7932" i="3"/>
  <c r="P7932" i="3"/>
  <c r="Q7932" i="3"/>
  <c r="U7932" i="3"/>
  <c r="T7932" i="3" s="1"/>
  <c r="N7932" i="3" s="1"/>
  <c r="V7932" i="3"/>
  <c r="E7933" i="3"/>
  <c r="F7933" i="3" s="1"/>
  <c r="L7933" i="3"/>
  <c r="M7933" i="3"/>
  <c r="O7933" i="3"/>
  <c r="P7933" i="3"/>
  <c r="S7933" i="3"/>
  <c r="T7933" i="3"/>
  <c r="N7933" i="3" s="1"/>
  <c r="U7933" i="3"/>
  <c r="V7933" i="3"/>
  <c r="E7934" i="3"/>
  <c r="F7934" i="3" s="1"/>
  <c r="K7934" i="3"/>
  <c r="L7934" i="3"/>
  <c r="O7934" i="3"/>
  <c r="P7934" i="3"/>
  <c r="Q7934" i="3"/>
  <c r="U7934" i="3"/>
  <c r="S7934" i="3" s="1"/>
  <c r="V7934" i="3"/>
  <c r="E7935" i="3"/>
  <c r="F7935" i="3"/>
  <c r="K7935" i="3"/>
  <c r="L7935" i="3"/>
  <c r="M7935" i="3"/>
  <c r="N7935" i="3"/>
  <c r="O7935" i="3"/>
  <c r="P7935" i="3"/>
  <c r="Q7935" i="3"/>
  <c r="S7935" i="3"/>
  <c r="T7935" i="3"/>
  <c r="U7935" i="3"/>
  <c r="V7935" i="3"/>
  <c r="E7936" i="3"/>
  <c r="Q7936" i="3" s="1"/>
  <c r="F7936" i="3"/>
  <c r="K7936" i="3"/>
  <c r="L7936" i="3"/>
  <c r="N7936" i="3" s="1"/>
  <c r="M7936" i="3"/>
  <c r="O7936" i="3"/>
  <c r="P7936" i="3"/>
  <c r="S7936" i="3"/>
  <c r="T7936" i="3"/>
  <c r="U7936" i="3"/>
  <c r="V7936" i="3"/>
  <c r="E7937" i="3"/>
  <c r="F7937" i="3" s="1"/>
  <c r="K7937" i="3"/>
  <c r="L7937" i="3"/>
  <c r="O7937" i="3"/>
  <c r="P7937" i="3"/>
  <c r="Q7937" i="3"/>
  <c r="U7937" i="3"/>
  <c r="S7937" i="3" s="1"/>
  <c r="V7937" i="3"/>
  <c r="E7938" i="3"/>
  <c r="Q7938" i="3" s="1"/>
  <c r="F7938" i="3"/>
  <c r="K7938" i="3"/>
  <c r="L7938" i="3"/>
  <c r="M7938" i="3" s="1"/>
  <c r="O7938" i="3"/>
  <c r="P7938" i="3"/>
  <c r="U7938" i="3"/>
  <c r="S7938" i="3" s="1"/>
  <c r="V7938" i="3"/>
  <c r="E7939" i="3"/>
  <c r="Q7939" i="3" s="1"/>
  <c r="F7939" i="3"/>
  <c r="L7939" i="3"/>
  <c r="N7939" i="3" s="1"/>
  <c r="O7939" i="3"/>
  <c r="P7939" i="3"/>
  <c r="T7939" i="3"/>
  <c r="U7939" i="3"/>
  <c r="S7939" i="3" s="1"/>
  <c r="M7939" i="3" s="1"/>
  <c r="V7939" i="3"/>
  <c r="E7940" i="3"/>
  <c r="K7940" i="3" s="1"/>
  <c r="L7940" i="3"/>
  <c r="M7940" i="3" s="1"/>
  <c r="O7940" i="3"/>
  <c r="P7940" i="3"/>
  <c r="U7940" i="3"/>
  <c r="S7940" i="3" s="1"/>
  <c r="V7940" i="3"/>
  <c r="E7941" i="3"/>
  <c r="F7941" i="3" s="1"/>
  <c r="K7941" i="3"/>
  <c r="L7941" i="3"/>
  <c r="O7941" i="3"/>
  <c r="P7941" i="3"/>
  <c r="Q7941" i="3"/>
  <c r="U7941" i="3"/>
  <c r="S7941" i="3" s="1"/>
  <c r="M7941" i="3" s="1"/>
  <c r="V7941" i="3"/>
  <c r="E7942" i="3"/>
  <c r="K7942" i="3" s="1"/>
  <c r="F7942" i="3"/>
  <c r="L7942" i="3"/>
  <c r="M7942" i="3" s="1"/>
  <c r="O7942" i="3"/>
  <c r="P7942" i="3"/>
  <c r="Q7942" i="3"/>
  <c r="S7942" i="3"/>
  <c r="T7942" i="3"/>
  <c r="U7942" i="3"/>
  <c r="V7942" i="3"/>
  <c r="E7943" i="3"/>
  <c r="F7943" i="3" s="1"/>
  <c r="K7943" i="3"/>
  <c r="L7943" i="3"/>
  <c r="M7943" i="3" s="1"/>
  <c r="O7943" i="3"/>
  <c r="P7943" i="3"/>
  <c r="Q7943" i="3"/>
  <c r="S7943" i="3"/>
  <c r="T7943" i="3"/>
  <c r="N7943" i="3" s="1"/>
  <c r="U7943" i="3"/>
  <c r="V7943" i="3"/>
  <c r="E7944" i="3"/>
  <c r="K7944" i="3" s="1"/>
  <c r="F7944" i="3"/>
  <c r="L7944" i="3"/>
  <c r="O7944" i="3"/>
  <c r="P7944" i="3"/>
  <c r="Q7944" i="3"/>
  <c r="U7944" i="3"/>
  <c r="T7944" i="3" s="1"/>
  <c r="N7944" i="3" s="1"/>
  <c r="V7944" i="3"/>
  <c r="E7945" i="3"/>
  <c r="F7945" i="3" s="1"/>
  <c r="L7945" i="3"/>
  <c r="M7945" i="3"/>
  <c r="O7945" i="3"/>
  <c r="P7945" i="3"/>
  <c r="S7945" i="3"/>
  <c r="T7945" i="3"/>
  <c r="N7945" i="3" s="1"/>
  <c r="U7945" i="3"/>
  <c r="V7945" i="3"/>
  <c r="E7946" i="3"/>
  <c r="F7946" i="3" s="1"/>
  <c r="K7946" i="3"/>
  <c r="L7946" i="3"/>
  <c r="M7946" i="3" s="1"/>
  <c r="O7946" i="3"/>
  <c r="P7946" i="3"/>
  <c r="Q7946" i="3"/>
  <c r="U7946" i="3"/>
  <c r="S7946" i="3" s="1"/>
  <c r="V7946" i="3"/>
  <c r="E7947" i="3"/>
  <c r="F7947" i="3"/>
  <c r="K7947" i="3"/>
  <c r="L7947" i="3"/>
  <c r="M7947" i="3"/>
  <c r="N7947" i="3"/>
  <c r="O7947" i="3"/>
  <c r="P7947" i="3"/>
  <c r="Q7947" i="3"/>
  <c r="S7947" i="3"/>
  <c r="T7947" i="3"/>
  <c r="U7947" i="3"/>
  <c r="V7947" i="3"/>
  <c r="E7948" i="3"/>
  <c r="Q7948" i="3" s="1"/>
  <c r="F7948" i="3"/>
  <c r="K7948" i="3"/>
  <c r="L7948" i="3"/>
  <c r="N7948" i="3" s="1"/>
  <c r="M7948" i="3"/>
  <c r="O7948" i="3"/>
  <c r="P7948" i="3"/>
  <c r="S7948" i="3"/>
  <c r="T7948" i="3"/>
  <c r="U7948" i="3"/>
  <c r="V7948" i="3"/>
  <c r="E7949" i="3"/>
  <c r="F7949" i="3" s="1"/>
  <c r="K7949" i="3"/>
  <c r="L7949" i="3"/>
  <c r="O7949" i="3"/>
  <c r="P7949" i="3"/>
  <c r="Q7949" i="3"/>
  <c r="U7949" i="3"/>
  <c r="S7949" i="3" s="1"/>
  <c r="V7949" i="3"/>
  <c r="E7950" i="3"/>
  <c r="Q7950" i="3" s="1"/>
  <c r="F7950" i="3"/>
  <c r="K7950" i="3"/>
  <c r="L7950" i="3"/>
  <c r="O7950" i="3"/>
  <c r="P7950" i="3"/>
  <c r="U7950" i="3"/>
  <c r="S7950" i="3" s="1"/>
  <c r="V7950" i="3"/>
  <c r="E7951" i="3"/>
  <c r="Q7951" i="3" s="1"/>
  <c r="F7951" i="3"/>
  <c r="L7951" i="3"/>
  <c r="N7951" i="3" s="1"/>
  <c r="O7951" i="3"/>
  <c r="P7951" i="3"/>
  <c r="T7951" i="3"/>
  <c r="U7951" i="3"/>
  <c r="S7951" i="3" s="1"/>
  <c r="M7951" i="3" s="1"/>
  <c r="V7951" i="3"/>
  <c r="E7952" i="3"/>
  <c r="K7952" i="3" s="1"/>
  <c r="L7952" i="3"/>
  <c r="M7952" i="3" s="1"/>
  <c r="O7952" i="3"/>
  <c r="P7952" i="3"/>
  <c r="U7952" i="3"/>
  <c r="S7952" i="3" s="1"/>
  <c r="V7952" i="3"/>
  <c r="E7953" i="3"/>
  <c r="F7953" i="3" s="1"/>
  <c r="K7953" i="3"/>
  <c r="L7953" i="3"/>
  <c r="O7953" i="3"/>
  <c r="P7953" i="3"/>
  <c r="Q7953" i="3"/>
  <c r="U7953" i="3"/>
  <c r="S7953" i="3" s="1"/>
  <c r="M7953" i="3" s="1"/>
  <c r="V7953" i="3"/>
  <c r="E7954" i="3"/>
  <c r="K7954" i="3" s="1"/>
  <c r="F7954" i="3"/>
  <c r="L7954" i="3"/>
  <c r="M7954" i="3" s="1"/>
  <c r="O7954" i="3"/>
  <c r="P7954" i="3"/>
  <c r="Q7954" i="3"/>
  <c r="S7954" i="3"/>
  <c r="T7954" i="3"/>
  <c r="U7954" i="3"/>
  <c r="V7954" i="3"/>
  <c r="E7955" i="3"/>
  <c r="F7955" i="3" s="1"/>
  <c r="K7955" i="3"/>
  <c r="L7955" i="3"/>
  <c r="M7955" i="3" s="1"/>
  <c r="O7955" i="3"/>
  <c r="P7955" i="3"/>
  <c r="Q7955" i="3"/>
  <c r="S7955" i="3"/>
  <c r="T7955" i="3"/>
  <c r="N7955" i="3" s="1"/>
  <c r="U7955" i="3"/>
  <c r="V7955" i="3"/>
  <c r="E7956" i="3"/>
  <c r="K7956" i="3" s="1"/>
  <c r="F7956" i="3"/>
  <c r="L7956" i="3"/>
  <c r="O7956" i="3"/>
  <c r="P7956" i="3"/>
  <c r="Q7956" i="3"/>
  <c r="U7956" i="3"/>
  <c r="T7956" i="3" s="1"/>
  <c r="N7956" i="3" s="1"/>
  <c r="V7956" i="3"/>
  <c r="E7957" i="3"/>
  <c r="F7957" i="3" s="1"/>
  <c r="L7957" i="3"/>
  <c r="M7957" i="3"/>
  <c r="O7957" i="3"/>
  <c r="P7957" i="3"/>
  <c r="S7957" i="3"/>
  <c r="T7957" i="3"/>
  <c r="N7957" i="3" s="1"/>
  <c r="U7957" i="3"/>
  <c r="V7957" i="3"/>
  <c r="E7958" i="3"/>
  <c r="F7958" i="3" s="1"/>
  <c r="K7958" i="3"/>
  <c r="L7958" i="3"/>
  <c r="O7958" i="3"/>
  <c r="P7958" i="3"/>
  <c r="Q7958" i="3"/>
  <c r="U7958" i="3"/>
  <c r="S7958" i="3" s="1"/>
  <c r="V7958" i="3"/>
  <c r="E7959" i="3"/>
  <c r="F7959" i="3"/>
  <c r="K7959" i="3"/>
  <c r="L7959" i="3"/>
  <c r="M7959" i="3"/>
  <c r="N7959" i="3"/>
  <c r="O7959" i="3"/>
  <c r="P7959" i="3"/>
  <c r="Q7959" i="3"/>
  <c r="S7959" i="3"/>
  <c r="T7959" i="3"/>
  <c r="U7959" i="3"/>
  <c r="V7959" i="3"/>
  <c r="E7960" i="3"/>
  <c r="Q7960" i="3" s="1"/>
  <c r="F7960" i="3"/>
  <c r="K7960" i="3"/>
  <c r="L7960" i="3"/>
  <c r="N7960" i="3" s="1"/>
  <c r="M7960" i="3"/>
  <c r="O7960" i="3"/>
  <c r="P7960" i="3"/>
  <c r="S7960" i="3"/>
  <c r="T7960" i="3"/>
  <c r="U7960" i="3"/>
  <c r="V7960" i="3"/>
  <c r="E7961" i="3"/>
  <c r="F7961" i="3" s="1"/>
  <c r="K7961" i="3"/>
  <c r="L7961" i="3"/>
  <c r="O7961" i="3"/>
  <c r="P7961" i="3"/>
  <c r="Q7961" i="3"/>
  <c r="U7961" i="3"/>
  <c r="S7961" i="3" s="1"/>
  <c r="V7961" i="3"/>
  <c r="E7962" i="3"/>
  <c r="Q7962" i="3" s="1"/>
  <c r="F7962" i="3"/>
  <c r="K7962" i="3"/>
  <c r="L7962" i="3"/>
  <c r="O7962" i="3"/>
  <c r="P7962" i="3"/>
  <c r="U7962" i="3"/>
  <c r="S7962" i="3" s="1"/>
  <c r="V7962" i="3"/>
  <c r="E7963" i="3"/>
  <c r="Q7963" i="3" s="1"/>
  <c r="F7963" i="3"/>
  <c r="L7963" i="3"/>
  <c r="N7963" i="3" s="1"/>
  <c r="O7963" i="3"/>
  <c r="P7963" i="3"/>
  <c r="T7963" i="3"/>
  <c r="U7963" i="3"/>
  <c r="S7963" i="3" s="1"/>
  <c r="M7963" i="3" s="1"/>
  <c r="V7963" i="3"/>
  <c r="E7964" i="3"/>
  <c r="K7964" i="3" s="1"/>
  <c r="L7964" i="3"/>
  <c r="M7964" i="3" s="1"/>
  <c r="O7964" i="3"/>
  <c r="P7964" i="3"/>
  <c r="U7964" i="3"/>
  <c r="S7964" i="3" s="1"/>
  <c r="V7964" i="3"/>
  <c r="E7965" i="3"/>
  <c r="F7965" i="3" s="1"/>
  <c r="K7965" i="3"/>
  <c r="L7965" i="3"/>
  <c r="O7965" i="3"/>
  <c r="P7965" i="3"/>
  <c r="Q7965" i="3"/>
  <c r="U7965" i="3"/>
  <c r="S7965" i="3" s="1"/>
  <c r="M7965" i="3" s="1"/>
  <c r="V7965" i="3"/>
  <c r="E7966" i="3"/>
  <c r="K7966" i="3" s="1"/>
  <c r="F7966" i="3"/>
  <c r="L7966" i="3"/>
  <c r="M7966" i="3" s="1"/>
  <c r="O7966" i="3"/>
  <c r="P7966" i="3"/>
  <c r="Q7966" i="3"/>
  <c r="S7966" i="3"/>
  <c r="T7966" i="3"/>
  <c r="U7966" i="3"/>
  <c r="V7966" i="3"/>
  <c r="E7967" i="3"/>
  <c r="F7967" i="3" s="1"/>
  <c r="K7967" i="3"/>
  <c r="L7967" i="3"/>
  <c r="M7967" i="3" s="1"/>
  <c r="O7967" i="3"/>
  <c r="P7967" i="3"/>
  <c r="Q7967" i="3"/>
  <c r="S7967" i="3"/>
  <c r="T7967" i="3"/>
  <c r="N7967" i="3" s="1"/>
  <c r="U7967" i="3"/>
  <c r="V7967" i="3"/>
  <c r="E7968" i="3"/>
  <c r="K7968" i="3" s="1"/>
  <c r="F7968" i="3"/>
  <c r="L7968" i="3"/>
  <c r="O7968" i="3"/>
  <c r="P7968" i="3"/>
  <c r="Q7968" i="3"/>
  <c r="U7968" i="3"/>
  <c r="T7968" i="3" s="1"/>
  <c r="N7968" i="3" s="1"/>
  <c r="V7968" i="3"/>
  <c r="E7969" i="3"/>
  <c r="F7969" i="3" s="1"/>
  <c r="L7969" i="3"/>
  <c r="M7969" i="3"/>
  <c r="O7969" i="3"/>
  <c r="P7969" i="3"/>
  <c r="S7969" i="3"/>
  <c r="T7969" i="3"/>
  <c r="N7969" i="3" s="1"/>
  <c r="U7969" i="3"/>
  <c r="V7969" i="3"/>
  <c r="E7970" i="3"/>
  <c r="F7970" i="3" s="1"/>
  <c r="K7970" i="3"/>
  <c r="L7970" i="3"/>
  <c r="M7970" i="3" s="1"/>
  <c r="O7970" i="3"/>
  <c r="P7970" i="3"/>
  <c r="Q7970" i="3"/>
  <c r="U7970" i="3"/>
  <c r="S7970" i="3" s="1"/>
  <c r="V7970" i="3"/>
  <c r="E7971" i="3"/>
  <c r="F7971" i="3"/>
  <c r="K7971" i="3"/>
  <c r="L7971" i="3"/>
  <c r="M7971" i="3"/>
  <c r="N7971" i="3"/>
  <c r="O7971" i="3"/>
  <c r="P7971" i="3"/>
  <c r="Q7971" i="3"/>
  <c r="S7971" i="3"/>
  <c r="T7971" i="3"/>
  <c r="U7971" i="3"/>
  <c r="V7971" i="3"/>
  <c r="E7972" i="3"/>
  <c r="Q7972" i="3" s="1"/>
  <c r="F7972" i="3"/>
  <c r="K7972" i="3"/>
  <c r="L7972" i="3"/>
  <c r="N7972" i="3" s="1"/>
  <c r="M7972" i="3"/>
  <c r="O7972" i="3"/>
  <c r="P7972" i="3"/>
  <c r="S7972" i="3"/>
  <c r="U7972" i="3"/>
  <c r="T7972" i="3" s="1"/>
  <c r="V7972" i="3"/>
  <c r="E7973" i="3"/>
  <c r="F7973" i="3" s="1"/>
  <c r="K7973" i="3"/>
  <c r="L7973" i="3"/>
  <c r="O7973" i="3"/>
  <c r="P7973" i="3"/>
  <c r="Q7973" i="3"/>
  <c r="U7973" i="3"/>
  <c r="S7973" i="3" s="1"/>
  <c r="V7973" i="3"/>
  <c r="E7974" i="3"/>
  <c r="Q7974" i="3" s="1"/>
  <c r="F7974" i="3"/>
  <c r="K7974" i="3"/>
  <c r="L7974" i="3"/>
  <c r="O7974" i="3"/>
  <c r="P7974" i="3"/>
  <c r="U7974" i="3"/>
  <c r="S7974" i="3" s="1"/>
  <c r="V7974" i="3"/>
  <c r="E7975" i="3"/>
  <c r="Q7975" i="3" s="1"/>
  <c r="F7975" i="3"/>
  <c r="L7975" i="3"/>
  <c r="N7975" i="3" s="1"/>
  <c r="O7975" i="3"/>
  <c r="P7975" i="3"/>
  <c r="T7975" i="3"/>
  <c r="U7975" i="3"/>
  <c r="S7975" i="3" s="1"/>
  <c r="M7975" i="3" s="1"/>
  <c r="V7975" i="3"/>
  <c r="E7976" i="3"/>
  <c r="K7976" i="3" s="1"/>
  <c r="L7976" i="3"/>
  <c r="O7976" i="3"/>
  <c r="P7976" i="3"/>
  <c r="U7976" i="3"/>
  <c r="S7976" i="3" s="1"/>
  <c r="V7976" i="3"/>
  <c r="E7977" i="3"/>
  <c r="F7977" i="3" s="1"/>
  <c r="K7977" i="3"/>
  <c r="L7977" i="3"/>
  <c r="O7977" i="3"/>
  <c r="P7977" i="3"/>
  <c r="Q7977" i="3"/>
  <c r="U7977" i="3"/>
  <c r="S7977" i="3" s="1"/>
  <c r="M7977" i="3" s="1"/>
  <c r="V7977" i="3"/>
  <c r="E7978" i="3"/>
  <c r="K7978" i="3" s="1"/>
  <c r="F7978" i="3"/>
  <c r="L7978" i="3"/>
  <c r="M7978" i="3" s="1"/>
  <c r="O7978" i="3"/>
  <c r="P7978" i="3"/>
  <c r="Q7978" i="3"/>
  <c r="S7978" i="3"/>
  <c r="T7978" i="3"/>
  <c r="U7978" i="3"/>
  <c r="V7978" i="3"/>
  <c r="E7979" i="3"/>
  <c r="F7979" i="3" s="1"/>
  <c r="K7979" i="3"/>
  <c r="L7979" i="3"/>
  <c r="O7979" i="3"/>
  <c r="P7979" i="3"/>
  <c r="Q7979" i="3"/>
  <c r="S7979" i="3"/>
  <c r="M7979" i="3" s="1"/>
  <c r="T7979" i="3"/>
  <c r="N7979" i="3" s="1"/>
  <c r="U7979" i="3"/>
  <c r="V7979" i="3"/>
  <c r="E7980" i="3"/>
  <c r="K7980" i="3" s="1"/>
  <c r="F7980" i="3"/>
  <c r="L7980" i="3"/>
  <c r="O7980" i="3"/>
  <c r="P7980" i="3"/>
  <c r="Q7980" i="3"/>
  <c r="U7980" i="3"/>
  <c r="T7980" i="3" s="1"/>
  <c r="N7980" i="3" s="1"/>
  <c r="V7980" i="3"/>
  <c r="E7981" i="3"/>
  <c r="F7981" i="3" s="1"/>
  <c r="L7981" i="3"/>
  <c r="M7981" i="3"/>
  <c r="O7981" i="3"/>
  <c r="P7981" i="3"/>
  <c r="S7981" i="3"/>
  <c r="T7981" i="3"/>
  <c r="N7981" i="3" s="1"/>
  <c r="U7981" i="3"/>
  <c r="V7981" i="3"/>
  <c r="E7982" i="3"/>
  <c r="F7982" i="3"/>
  <c r="K7982" i="3"/>
  <c r="L7982" i="3"/>
  <c r="M7982" i="3" s="1"/>
  <c r="O7982" i="3"/>
  <c r="P7982" i="3"/>
  <c r="Q7982" i="3"/>
  <c r="U7982" i="3"/>
  <c r="S7982" i="3" s="1"/>
  <c r="V7982" i="3"/>
  <c r="E7983" i="3"/>
  <c r="F7983" i="3"/>
  <c r="K7983" i="3"/>
  <c r="L7983" i="3"/>
  <c r="M7983" i="3"/>
  <c r="N7983" i="3"/>
  <c r="O7983" i="3"/>
  <c r="P7983" i="3"/>
  <c r="Q7983" i="3"/>
  <c r="S7983" i="3"/>
  <c r="T7983" i="3"/>
  <c r="U7983" i="3"/>
  <c r="V7983" i="3"/>
  <c r="E7984" i="3"/>
  <c r="Q7984" i="3" s="1"/>
  <c r="F7984" i="3"/>
  <c r="K7984" i="3"/>
  <c r="L7984" i="3"/>
  <c r="N7984" i="3" s="1"/>
  <c r="M7984" i="3"/>
  <c r="O7984" i="3"/>
  <c r="P7984" i="3"/>
  <c r="S7984" i="3"/>
  <c r="U7984" i="3"/>
  <c r="T7984" i="3" s="1"/>
  <c r="V7984" i="3"/>
  <c r="E7985" i="3"/>
  <c r="F7985" i="3" s="1"/>
  <c r="K7985" i="3"/>
  <c r="L7985" i="3"/>
  <c r="O7985" i="3"/>
  <c r="P7985" i="3"/>
  <c r="Q7985" i="3"/>
  <c r="U7985" i="3"/>
  <c r="S7985" i="3" s="1"/>
  <c r="V7985" i="3"/>
  <c r="E7986" i="3"/>
  <c r="Q7986" i="3" s="1"/>
  <c r="F7986" i="3"/>
  <c r="K7986" i="3"/>
  <c r="L7986" i="3"/>
  <c r="M7986" i="3" s="1"/>
  <c r="O7986" i="3"/>
  <c r="P7986" i="3"/>
  <c r="U7986" i="3"/>
  <c r="S7986" i="3" s="1"/>
  <c r="V7986" i="3"/>
  <c r="E7987" i="3"/>
  <c r="Q7987" i="3" s="1"/>
  <c r="F7987" i="3"/>
  <c r="L7987" i="3"/>
  <c r="N7987" i="3" s="1"/>
  <c r="O7987" i="3"/>
  <c r="P7987" i="3"/>
  <c r="T7987" i="3"/>
  <c r="U7987" i="3"/>
  <c r="S7987" i="3" s="1"/>
  <c r="M7987" i="3" s="1"/>
  <c r="V7987" i="3"/>
  <c r="E7988" i="3"/>
  <c r="K7988" i="3" s="1"/>
  <c r="L7988" i="3"/>
  <c r="M7988" i="3" s="1"/>
  <c r="O7988" i="3"/>
  <c r="P7988" i="3"/>
  <c r="U7988" i="3"/>
  <c r="S7988" i="3" s="1"/>
  <c r="V7988" i="3"/>
  <c r="E7989" i="3"/>
  <c r="F7989" i="3" s="1"/>
  <c r="K7989" i="3"/>
  <c r="L7989" i="3"/>
  <c r="O7989" i="3"/>
  <c r="P7989" i="3"/>
  <c r="Q7989" i="3"/>
  <c r="U7989" i="3"/>
  <c r="S7989" i="3" s="1"/>
  <c r="M7989" i="3" s="1"/>
  <c r="V7989" i="3"/>
  <c r="E7990" i="3"/>
  <c r="K7990" i="3" s="1"/>
  <c r="F7990" i="3"/>
  <c r="L7990" i="3"/>
  <c r="M7990" i="3" s="1"/>
  <c r="O7990" i="3"/>
  <c r="P7990" i="3"/>
  <c r="Q7990" i="3"/>
  <c r="S7990" i="3"/>
  <c r="T7990" i="3"/>
  <c r="U7990" i="3"/>
  <c r="V7990" i="3"/>
  <c r="E7991" i="3"/>
  <c r="F7991" i="3" s="1"/>
  <c r="K7991" i="3"/>
  <c r="L7991" i="3"/>
  <c r="O7991" i="3"/>
  <c r="P7991" i="3"/>
  <c r="Q7991" i="3"/>
  <c r="S7991" i="3"/>
  <c r="M7991" i="3" s="1"/>
  <c r="T7991" i="3"/>
  <c r="N7991" i="3" s="1"/>
  <c r="U7991" i="3"/>
  <c r="V7991" i="3"/>
  <c r="E7992" i="3"/>
  <c r="K7992" i="3" s="1"/>
  <c r="F7992" i="3"/>
  <c r="L7992" i="3"/>
  <c r="O7992" i="3"/>
  <c r="P7992" i="3"/>
  <c r="Q7992" i="3"/>
  <c r="U7992" i="3"/>
  <c r="T7992" i="3" s="1"/>
  <c r="N7992" i="3" s="1"/>
  <c r="V7992" i="3"/>
  <c r="E7993" i="3"/>
  <c r="F7993" i="3" s="1"/>
  <c r="L7993" i="3"/>
  <c r="M7993" i="3"/>
  <c r="O7993" i="3"/>
  <c r="P7993" i="3"/>
  <c r="S7993" i="3"/>
  <c r="T7993" i="3"/>
  <c r="N7993" i="3" s="1"/>
  <c r="U7993" i="3"/>
  <c r="V7993" i="3"/>
  <c r="E7994" i="3"/>
  <c r="F7994" i="3"/>
  <c r="K7994" i="3"/>
  <c r="L7994" i="3"/>
  <c r="M7994" i="3" s="1"/>
  <c r="O7994" i="3"/>
  <c r="P7994" i="3"/>
  <c r="Q7994" i="3"/>
  <c r="U7994" i="3"/>
  <c r="S7994" i="3" s="1"/>
  <c r="V7994" i="3"/>
  <c r="E7995" i="3"/>
  <c r="F7995" i="3"/>
  <c r="K7995" i="3"/>
  <c r="L7995" i="3"/>
  <c r="M7995" i="3"/>
  <c r="N7995" i="3"/>
  <c r="O7995" i="3"/>
  <c r="P7995" i="3"/>
  <c r="Q7995" i="3"/>
  <c r="S7995" i="3"/>
  <c r="T7995" i="3"/>
  <c r="U7995" i="3"/>
  <c r="V7995" i="3"/>
  <c r="E7996" i="3"/>
  <c r="Q7996" i="3" s="1"/>
  <c r="F7996" i="3"/>
  <c r="K7996" i="3"/>
  <c r="L7996" i="3"/>
  <c r="N7996" i="3" s="1"/>
  <c r="M7996" i="3"/>
  <c r="O7996" i="3"/>
  <c r="P7996" i="3"/>
  <c r="S7996" i="3"/>
  <c r="U7996" i="3"/>
  <c r="T7996" i="3" s="1"/>
  <c r="V7996" i="3"/>
  <c r="E7997" i="3"/>
  <c r="F7997" i="3" s="1"/>
  <c r="K7997" i="3"/>
  <c r="L7997" i="3"/>
  <c r="O7997" i="3"/>
  <c r="P7997" i="3"/>
  <c r="Q7997" i="3"/>
  <c r="U7997" i="3"/>
  <c r="S7997" i="3" s="1"/>
  <c r="V7997" i="3"/>
  <c r="E7998" i="3"/>
  <c r="Q7998" i="3" s="1"/>
  <c r="F7998" i="3"/>
  <c r="K7998" i="3"/>
  <c r="L7998" i="3"/>
  <c r="O7998" i="3"/>
  <c r="P7998" i="3"/>
  <c r="U7998" i="3"/>
  <c r="S7998" i="3" s="1"/>
  <c r="V7998" i="3"/>
  <c r="E7999" i="3"/>
  <c r="Q7999" i="3" s="1"/>
  <c r="F7999" i="3"/>
  <c r="L7999" i="3"/>
  <c r="N7999" i="3" s="1"/>
  <c r="O7999" i="3"/>
  <c r="P7999" i="3"/>
  <c r="T7999" i="3"/>
  <c r="U7999" i="3"/>
  <c r="S7999" i="3" s="1"/>
  <c r="M7999" i="3" s="1"/>
  <c r="V7999" i="3"/>
  <c r="E8000" i="3"/>
  <c r="K8000" i="3" s="1"/>
  <c r="L8000" i="3"/>
  <c r="O8000" i="3"/>
  <c r="P8000" i="3"/>
  <c r="U8000" i="3"/>
  <c r="S8000" i="3" s="1"/>
  <c r="V8000" i="3"/>
  <c r="E8001" i="3"/>
  <c r="F8001" i="3" s="1"/>
  <c r="K8001" i="3"/>
  <c r="L8001" i="3"/>
  <c r="O8001" i="3"/>
  <c r="P8001" i="3"/>
  <c r="Q8001" i="3"/>
  <c r="U8001" i="3"/>
  <c r="S8001" i="3" s="1"/>
  <c r="M8001" i="3" s="1"/>
  <c r="V8001" i="3"/>
  <c r="E8002" i="3"/>
  <c r="K8002" i="3" s="1"/>
  <c r="F8002" i="3"/>
  <c r="L8002" i="3"/>
  <c r="M8002" i="3" s="1"/>
  <c r="O8002" i="3"/>
  <c r="P8002" i="3"/>
  <c r="Q8002" i="3"/>
  <c r="S8002" i="3"/>
  <c r="T8002" i="3"/>
  <c r="U8002" i="3"/>
  <c r="V8002" i="3"/>
  <c r="E8003" i="3"/>
  <c r="F8003" i="3" s="1"/>
  <c r="K8003" i="3"/>
  <c r="L8003" i="3"/>
  <c r="O8003" i="3"/>
  <c r="P8003" i="3"/>
  <c r="Q8003" i="3"/>
  <c r="S8003" i="3"/>
  <c r="M8003" i="3" s="1"/>
  <c r="T8003" i="3"/>
  <c r="N8003" i="3" s="1"/>
  <c r="U8003" i="3"/>
  <c r="V8003" i="3"/>
  <c r="E8004" i="3"/>
  <c r="K8004" i="3" s="1"/>
  <c r="F8004" i="3"/>
  <c r="L8004" i="3"/>
  <c r="O8004" i="3"/>
  <c r="P8004" i="3"/>
  <c r="Q8004" i="3"/>
  <c r="U8004" i="3"/>
  <c r="T8004" i="3" s="1"/>
  <c r="N8004" i="3" s="1"/>
  <c r="V8004" i="3"/>
  <c r="E8005" i="3"/>
  <c r="F8005" i="3" s="1"/>
  <c r="L8005" i="3"/>
  <c r="M8005" i="3"/>
  <c r="O8005" i="3"/>
  <c r="P8005" i="3"/>
  <c r="S8005" i="3"/>
  <c r="T8005" i="3"/>
  <c r="N8005" i="3" s="1"/>
  <c r="U8005" i="3"/>
  <c r="V8005" i="3"/>
  <c r="E8006" i="3"/>
  <c r="F8006" i="3"/>
  <c r="K8006" i="3"/>
  <c r="L8006" i="3"/>
  <c r="M8006" i="3" s="1"/>
  <c r="O8006" i="3"/>
  <c r="P8006" i="3"/>
  <c r="Q8006" i="3"/>
  <c r="U8006" i="3"/>
  <c r="S8006" i="3" s="1"/>
  <c r="V8006" i="3"/>
  <c r="E8007" i="3"/>
  <c r="F8007" i="3"/>
  <c r="K8007" i="3"/>
  <c r="L8007" i="3"/>
  <c r="M8007" i="3"/>
  <c r="N8007" i="3"/>
  <c r="O8007" i="3"/>
  <c r="P8007" i="3"/>
  <c r="Q8007" i="3"/>
  <c r="S8007" i="3"/>
  <c r="T8007" i="3"/>
  <c r="U8007" i="3"/>
  <c r="V8007" i="3"/>
  <c r="E8008" i="3"/>
  <c r="Q8008" i="3" s="1"/>
  <c r="F8008" i="3"/>
  <c r="K8008" i="3"/>
  <c r="L8008" i="3"/>
  <c r="M8008" i="3"/>
  <c r="O8008" i="3"/>
  <c r="P8008" i="3"/>
  <c r="S8008" i="3"/>
  <c r="U8008" i="3"/>
  <c r="T8008" i="3" s="1"/>
  <c r="V8008" i="3"/>
  <c r="E8009" i="3"/>
  <c r="F8009" i="3" s="1"/>
  <c r="K8009" i="3"/>
  <c r="L8009" i="3"/>
  <c r="O8009" i="3"/>
  <c r="P8009" i="3"/>
  <c r="Q8009" i="3"/>
  <c r="U8009" i="3"/>
  <c r="S8009" i="3" s="1"/>
  <c r="V8009" i="3"/>
  <c r="E8010" i="3"/>
  <c r="Q8010" i="3" s="1"/>
  <c r="F8010" i="3"/>
  <c r="K8010" i="3"/>
  <c r="L8010" i="3"/>
  <c r="M8010" i="3" s="1"/>
  <c r="O8010" i="3"/>
  <c r="P8010" i="3"/>
  <c r="U8010" i="3"/>
  <c r="S8010" i="3" s="1"/>
  <c r="V8010" i="3"/>
  <c r="E8011" i="3"/>
  <c r="Q8011" i="3" s="1"/>
  <c r="F8011" i="3"/>
  <c r="L8011" i="3"/>
  <c r="N8011" i="3" s="1"/>
  <c r="O8011" i="3"/>
  <c r="P8011" i="3"/>
  <c r="T8011" i="3"/>
  <c r="U8011" i="3"/>
  <c r="S8011" i="3" s="1"/>
  <c r="M8011" i="3" s="1"/>
  <c r="V8011" i="3"/>
  <c r="E8012" i="3"/>
  <c r="K8012" i="3" s="1"/>
  <c r="L8012" i="3"/>
  <c r="M8012" i="3" s="1"/>
  <c r="O8012" i="3"/>
  <c r="P8012" i="3"/>
  <c r="U8012" i="3"/>
  <c r="S8012" i="3" s="1"/>
  <c r="V8012" i="3"/>
  <c r="E8013" i="3"/>
  <c r="F8013" i="3" s="1"/>
  <c r="K8013" i="3"/>
  <c r="L8013" i="3"/>
  <c r="O8013" i="3"/>
  <c r="P8013" i="3"/>
  <c r="Q8013" i="3"/>
  <c r="U8013" i="3"/>
  <c r="S8013" i="3" s="1"/>
  <c r="M8013" i="3" s="1"/>
  <c r="V8013" i="3"/>
  <c r="E8014" i="3"/>
  <c r="K8014" i="3" s="1"/>
  <c r="F8014" i="3"/>
  <c r="L8014" i="3"/>
  <c r="M8014" i="3" s="1"/>
  <c r="O8014" i="3"/>
  <c r="P8014" i="3"/>
  <c r="Q8014" i="3"/>
  <c r="S8014" i="3"/>
  <c r="T8014" i="3"/>
  <c r="U8014" i="3"/>
  <c r="V8014" i="3"/>
  <c r="E8015" i="3"/>
  <c r="F8015" i="3" s="1"/>
  <c r="K8015" i="3"/>
  <c r="L8015" i="3"/>
  <c r="O8015" i="3"/>
  <c r="P8015" i="3"/>
  <c r="Q8015" i="3"/>
  <c r="S8015" i="3"/>
  <c r="M8015" i="3" s="1"/>
  <c r="T8015" i="3"/>
  <c r="N8015" i="3" s="1"/>
  <c r="U8015" i="3"/>
  <c r="V8015" i="3"/>
  <c r="E8016" i="3"/>
  <c r="K8016" i="3" s="1"/>
  <c r="F8016" i="3"/>
  <c r="L8016" i="3"/>
  <c r="O8016" i="3"/>
  <c r="P8016" i="3"/>
  <c r="Q8016" i="3"/>
  <c r="U8016" i="3"/>
  <c r="T8016" i="3" s="1"/>
  <c r="N8016" i="3" s="1"/>
  <c r="V8016" i="3"/>
  <c r="E8017" i="3"/>
  <c r="F8017" i="3" s="1"/>
  <c r="L8017" i="3"/>
  <c r="M8017" i="3"/>
  <c r="O8017" i="3"/>
  <c r="P8017" i="3"/>
  <c r="S8017" i="3"/>
  <c r="T8017" i="3"/>
  <c r="N8017" i="3" s="1"/>
  <c r="U8017" i="3"/>
  <c r="V8017" i="3"/>
  <c r="E8018" i="3"/>
  <c r="F8018" i="3"/>
  <c r="K8018" i="3"/>
  <c r="L8018" i="3"/>
  <c r="O8018" i="3"/>
  <c r="P8018" i="3"/>
  <c r="Q8018" i="3"/>
  <c r="U8018" i="3"/>
  <c r="S8018" i="3" s="1"/>
  <c r="V8018" i="3"/>
  <c r="E8019" i="3"/>
  <c r="F8019" i="3"/>
  <c r="K8019" i="3"/>
  <c r="L8019" i="3"/>
  <c r="M8019" i="3"/>
  <c r="N8019" i="3"/>
  <c r="O8019" i="3"/>
  <c r="P8019" i="3"/>
  <c r="Q8019" i="3"/>
  <c r="S8019" i="3"/>
  <c r="T8019" i="3"/>
  <c r="U8019" i="3"/>
  <c r="V8019" i="3"/>
  <c r="E8020" i="3"/>
  <c r="Q8020" i="3" s="1"/>
  <c r="F8020" i="3"/>
  <c r="K8020" i="3"/>
  <c r="L8020" i="3"/>
  <c r="M8020" i="3"/>
  <c r="O8020" i="3"/>
  <c r="P8020" i="3"/>
  <c r="S8020" i="3"/>
  <c r="U8020" i="3"/>
  <c r="T8020" i="3" s="1"/>
  <c r="V8020" i="3"/>
  <c r="E8021" i="3"/>
  <c r="F8021" i="3" s="1"/>
  <c r="K8021" i="3"/>
  <c r="L8021" i="3"/>
  <c r="O8021" i="3"/>
  <c r="P8021" i="3"/>
  <c r="Q8021" i="3"/>
  <c r="U8021" i="3"/>
  <c r="S8021" i="3" s="1"/>
  <c r="V8021" i="3"/>
  <c r="E8022" i="3"/>
  <c r="Q8022" i="3" s="1"/>
  <c r="F8022" i="3"/>
  <c r="K8022" i="3"/>
  <c r="L8022" i="3"/>
  <c r="M8022" i="3" s="1"/>
  <c r="O8022" i="3"/>
  <c r="P8022" i="3"/>
  <c r="U8022" i="3"/>
  <c r="S8022" i="3" s="1"/>
  <c r="V8022" i="3"/>
  <c r="E8023" i="3"/>
  <c r="Q8023" i="3" s="1"/>
  <c r="F8023" i="3"/>
  <c r="L8023" i="3"/>
  <c r="N8023" i="3" s="1"/>
  <c r="O8023" i="3"/>
  <c r="P8023" i="3"/>
  <c r="T8023" i="3"/>
  <c r="U8023" i="3"/>
  <c r="S8023" i="3" s="1"/>
  <c r="M8023" i="3" s="1"/>
  <c r="V8023" i="3"/>
  <c r="E8024" i="3"/>
  <c r="K8024" i="3" s="1"/>
  <c r="L8024" i="3"/>
  <c r="O8024" i="3"/>
  <c r="P8024" i="3"/>
  <c r="U8024" i="3"/>
  <c r="S8024" i="3" s="1"/>
  <c r="V8024" i="3"/>
  <c r="E8025" i="3"/>
  <c r="F8025" i="3" s="1"/>
  <c r="K8025" i="3"/>
  <c r="L8025" i="3"/>
  <c r="O8025" i="3"/>
  <c r="P8025" i="3"/>
  <c r="Q8025" i="3"/>
  <c r="U8025" i="3"/>
  <c r="S8025" i="3" s="1"/>
  <c r="M8025" i="3" s="1"/>
  <c r="V8025" i="3"/>
  <c r="E8026" i="3"/>
  <c r="K8026" i="3" s="1"/>
  <c r="F8026" i="3"/>
  <c r="L8026" i="3"/>
  <c r="M8026" i="3" s="1"/>
  <c r="O8026" i="3"/>
  <c r="P8026" i="3"/>
  <c r="Q8026" i="3"/>
  <c r="S8026" i="3"/>
  <c r="T8026" i="3"/>
  <c r="U8026" i="3"/>
  <c r="V8026" i="3"/>
  <c r="E8027" i="3"/>
  <c r="F8027" i="3" s="1"/>
  <c r="K8027" i="3"/>
  <c r="L8027" i="3"/>
  <c r="O8027" i="3"/>
  <c r="P8027" i="3"/>
  <c r="Q8027" i="3"/>
  <c r="S8027" i="3"/>
  <c r="M8027" i="3" s="1"/>
  <c r="T8027" i="3"/>
  <c r="N8027" i="3" s="1"/>
  <c r="U8027" i="3"/>
  <c r="V8027" i="3"/>
  <c r="E8028" i="3"/>
  <c r="K8028" i="3" s="1"/>
  <c r="F8028" i="3"/>
  <c r="L8028" i="3"/>
  <c r="O8028" i="3"/>
  <c r="P8028" i="3"/>
  <c r="Q8028" i="3"/>
  <c r="U8028" i="3"/>
  <c r="T8028" i="3" s="1"/>
  <c r="N8028" i="3" s="1"/>
  <c r="V8028" i="3"/>
  <c r="E8029" i="3"/>
  <c r="F8029" i="3" s="1"/>
  <c r="L8029" i="3"/>
  <c r="M8029" i="3"/>
  <c r="O8029" i="3"/>
  <c r="P8029" i="3"/>
  <c r="S8029" i="3"/>
  <c r="T8029" i="3"/>
  <c r="N8029" i="3" s="1"/>
  <c r="U8029" i="3"/>
  <c r="V8029" i="3"/>
  <c r="E8030" i="3"/>
  <c r="F8030" i="3"/>
  <c r="K8030" i="3"/>
  <c r="L8030" i="3"/>
  <c r="M8030" i="3" s="1"/>
  <c r="O8030" i="3"/>
  <c r="P8030" i="3"/>
  <c r="Q8030" i="3"/>
  <c r="U8030" i="3"/>
  <c r="S8030" i="3" s="1"/>
  <c r="V8030" i="3"/>
  <c r="E8031" i="3"/>
  <c r="F8031" i="3"/>
  <c r="K8031" i="3"/>
  <c r="L8031" i="3"/>
  <c r="M8031" i="3"/>
  <c r="N8031" i="3"/>
  <c r="O8031" i="3"/>
  <c r="P8031" i="3"/>
  <c r="Q8031" i="3"/>
  <c r="S8031" i="3"/>
  <c r="T8031" i="3"/>
  <c r="U8031" i="3"/>
  <c r="V8031" i="3"/>
  <c r="E8032" i="3"/>
  <c r="Q8032" i="3" s="1"/>
  <c r="F8032" i="3"/>
  <c r="K8032" i="3"/>
  <c r="L8032" i="3"/>
  <c r="M8032" i="3"/>
  <c r="O8032" i="3"/>
  <c r="P8032" i="3"/>
  <c r="S8032" i="3"/>
  <c r="U8032" i="3"/>
  <c r="T8032" i="3" s="1"/>
  <c r="V8032" i="3"/>
  <c r="E8033" i="3"/>
  <c r="F8033" i="3" s="1"/>
  <c r="K8033" i="3"/>
  <c r="L8033" i="3"/>
  <c r="O8033" i="3"/>
  <c r="P8033" i="3"/>
  <c r="Q8033" i="3"/>
  <c r="U8033" i="3"/>
  <c r="S8033" i="3" s="1"/>
  <c r="V8033" i="3"/>
  <c r="E8034" i="3"/>
  <c r="Q8034" i="3" s="1"/>
  <c r="F8034" i="3"/>
  <c r="K8034" i="3"/>
  <c r="L8034" i="3"/>
  <c r="M8034" i="3" s="1"/>
  <c r="O8034" i="3"/>
  <c r="P8034" i="3"/>
  <c r="U8034" i="3"/>
  <c r="S8034" i="3" s="1"/>
  <c r="V8034" i="3"/>
  <c r="E8035" i="3"/>
  <c r="Q8035" i="3" s="1"/>
  <c r="F8035" i="3"/>
  <c r="L8035" i="3"/>
  <c r="N8035" i="3" s="1"/>
  <c r="O8035" i="3"/>
  <c r="P8035" i="3"/>
  <c r="T8035" i="3"/>
  <c r="U8035" i="3"/>
  <c r="S8035" i="3" s="1"/>
  <c r="M8035" i="3" s="1"/>
  <c r="V8035" i="3"/>
  <c r="E8036" i="3"/>
  <c r="K8036" i="3" s="1"/>
  <c r="L8036" i="3"/>
  <c r="M8036" i="3" s="1"/>
  <c r="O8036" i="3"/>
  <c r="P8036" i="3"/>
  <c r="U8036" i="3"/>
  <c r="S8036" i="3" s="1"/>
  <c r="V8036" i="3"/>
  <c r="E8037" i="3"/>
  <c r="F8037" i="3" s="1"/>
  <c r="K8037" i="3"/>
  <c r="L8037" i="3"/>
  <c r="O8037" i="3"/>
  <c r="P8037" i="3"/>
  <c r="Q8037" i="3"/>
  <c r="U8037" i="3"/>
  <c r="S8037" i="3" s="1"/>
  <c r="M8037" i="3" s="1"/>
  <c r="V8037" i="3"/>
  <c r="E8038" i="3"/>
  <c r="K8038" i="3" s="1"/>
  <c r="F8038" i="3"/>
  <c r="L8038" i="3"/>
  <c r="M8038" i="3" s="1"/>
  <c r="O8038" i="3"/>
  <c r="P8038" i="3"/>
  <c r="Q8038" i="3"/>
  <c r="S8038" i="3"/>
  <c r="T8038" i="3"/>
  <c r="U8038" i="3"/>
  <c r="V8038" i="3"/>
  <c r="E8039" i="3"/>
  <c r="F8039" i="3" s="1"/>
  <c r="K8039" i="3"/>
  <c r="L8039" i="3"/>
  <c r="O8039" i="3"/>
  <c r="P8039" i="3"/>
  <c r="Q8039" i="3"/>
  <c r="S8039" i="3"/>
  <c r="M8039" i="3" s="1"/>
  <c r="T8039" i="3"/>
  <c r="N8039" i="3" s="1"/>
  <c r="U8039" i="3"/>
  <c r="V8039" i="3"/>
  <c r="E8040" i="3"/>
  <c r="K8040" i="3" s="1"/>
  <c r="F8040" i="3"/>
  <c r="L8040" i="3"/>
  <c r="O8040" i="3"/>
  <c r="P8040" i="3"/>
  <c r="Q8040" i="3"/>
  <c r="U8040" i="3"/>
  <c r="T8040" i="3" s="1"/>
  <c r="N8040" i="3" s="1"/>
  <c r="V8040" i="3"/>
  <c r="E8041" i="3"/>
  <c r="F8041" i="3" s="1"/>
  <c r="L8041" i="3"/>
  <c r="M8041" i="3"/>
  <c r="O8041" i="3"/>
  <c r="P8041" i="3"/>
  <c r="S8041" i="3"/>
  <c r="T8041" i="3"/>
  <c r="N8041" i="3" s="1"/>
  <c r="U8041" i="3"/>
  <c r="V8041" i="3"/>
  <c r="E8042" i="3"/>
  <c r="F8042" i="3"/>
  <c r="K8042" i="3"/>
  <c r="L8042" i="3"/>
  <c r="O8042" i="3"/>
  <c r="P8042" i="3"/>
  <c r="Q8042" i="3"/>
  <c r="U8042" i="3"/>
  <c r="S8042" i="3" s="1"/>
  <c r="V8042" i="3"/>
  <c r="E8043" i="3"/>
  <c r="F8043" i="3"/>
  <c r="K8043" i="3"/>
  <c r="L8043" i="3"/>
  <c r="M8043" i="3"/>
  <c r="N8043" i="3"/>
  <c r="O8043" i="3"/>
  <c r="P8043" i="3"/>
  <c r="Q8043" i="3"/>
  <c r="S8043" i="3"/>
  <c r="T8043" i="3"/>
  <c r="U8043" i="3"/>
  <c r="V8043" i="3"/>
  <c r="E8044" i="3"/>
  <c r="Q8044" i="3" s="1"/>
  <c r="F8044" i="3"/>
  <c r="K8044" i="3"/>
  <c r="L8044" i="3"/>
  <c r="M8044" i="3"/>
  <c r="O8044" i="3"/>
  <c r="P8044" i="3"/>
  <c r="S8044" i="3"/>
  <c r="U8044" i="3"/>
  <c r="T8044" i="3" s="1"/>
  <c r="V8044" i="3"/>
  <c r="E8045" i="3"/>
  <c r="F8045" i="3" s="1"/>
  <c r="K8045" i="3"/>
  <c r="L8045" i="3"/>
  <c r="O8045" i="3"/>
  <c r="P8045" i="3"/>
  <c r="Q8045" i="3"/>
  <c r="U8045" i="3"/>
  <c r="S8045" i="3" s="1"/>
  <c r="V8045" i="3"/>
  <c r="E8046" i="3"/>
  <c r="Q8046" i="3" s="1"/>
  <c r="F8046" i="3"/>
  <c r="K8046" i="3"/>
  <c r="L8046" i="3"/>
  <c r="M8046" i="3" s="1"/>
  <c r="O8046" i="3"/>
  <c r="P8046" i="3"/>
  <c r="U8046" i="3"/>
  <c r="S8046" i="3" s="1"/>
  <c r="V8046" i="3"/>
  <c r="E8047" i="3"/>
  <c r="Q8047" i="3" s="1"/>
  <c r="F8047" i="3"/>
  <c r="L8047" i="3"/>
  <c r="N8047" i="3" s="1"/>
  <c r="O8047" i="3"/>
  <c r="P8047" i="3"/>
  <c r="T8047" i="3"/>
  <c r="U8047" i="3"/>
  <c r="S8047" i="3" s="1"/>
  <c r="M8047" i="3" s="1"/>
  <c r="V8047" i="3"/>
  <c r="E1738" i="3"/>
  <c r="F1738" i="3" s="1"/>
  <c r="L1738" i="3"/>
  <c r="O1738" i="3"/>
  <c r="P1738" i="3"/>
  <c r="U1738" i="3"/>
  <c r="S1738" i="3" s="1"/>
  <c r="V1738" i="3"/>
  <c r="E1739" i="3"/>
  <c r="F1739" i="3" s="1"/>
  <c r="K1739" i="3"/>
  <c r="L1739" i="3"/>
  <c r="M1739" i="3" s="1"/>
  <c r="O1739" i="3"/>
  <c r="P1739" i="3"/>
  <c r="U1739" i="3"/>
  <c r="S1739" i="3" s="1"/>
  <c r="V1739" i="3"/>
  <c r="E1740" i="3"/>
  <c r="Q1740" i="3" s="1"/>
  <c r="F1740" i="3"/>
  <c r="K1740" i="3"/>
  <c r="L1740" i="3"/>
  <c r="O1740" i="3"/>
  <c r="P1740" i="3"/>
  <c r="U1740" i="3"/>
  <c r="T1740" i="3" s="1"/>
  <c r="N1740" i="3" s="1"/>
  <c r="V1740" i="3"/>
  <c r="E1741" i="3"/>
  <c r="F1741" i="3" s="1"/>
  <c r="L1741" i="3"/>
  <c r="N1741" i="3" s="1"/>
  <c r="O1741" i="3"/>
  <c r="P1741" i="3"/>
  <c r="Q1741" i="3"/>
  <c r="U1741" i="3"/>
  <c r="T1741" i="3" s="1"/>
  <c r="V1741" i="3"/>
  <c r="E1742" i="3"/>
  <c r="F1742" i="3" s="1"/>
  <c r="K1742" i="3"/>
  <c r="L1742" i="3"/>
  <c r="M1742" i="3" s="1"/>
  <c r="O1742" i="3"/>
  <c r="P1742" i="3"/>
  <c r="Q1742" i="3"/>
  <c r="S1742" i="3"/>
  <c r="T1742" i="3"/>
  <c r="U1742" i="3"/>
  <c r="V1742" i="3"/>
  <c r="E1743" i="3"/>
  <c r="F1743" i="3"/>
  <c r="K1743" i="3"/>
  <c r="L1743" i="3"/>
  <c r="O1743" i="3"/>
  <c r="P1743" i="3"/>
  <c r="Q1743" i="3"/>
  <c r="S1743" i="3"/>
  <c r="M1743" i="3" s="1"/>
  <c r="T1743" i="3"/>
  <c r="N1743" i="3" s="1"/>
  <c r="U1743" i="3"/>
  <c r="V1743" i="3"/>
  <c r="H2000" i="4"/>
  <c r="G2000" i="4"/>
  <c r="F2000" i="4"/>
  <c r="E2000" i="4"/>
  <c r="D2000" i="4"/>
  <c r="C2000" i="4"/>
  <c r="B2000" i="4"/>
  <c r="A2000" i="4"/>
  <c r="H1999" i="4"/>
  <c r="G1999" i="4"/>
  <c r="F1999" i="4"/>
  <c r="E1999" i="4"/>
  <c r="D1999" i="4"/>
  <c r="C1999" i="4"/>
  <c r="B1999" i="4"/>
  <c r="A1999" i="4"/>
  <c r="H1998" i="4"/>
  <c r="G1998" i="4"/>
  <c r="F1998" i="4"/>
  <c r="E1998" i="4"/>
  <c r="D1998" i="4"/>
  <c r="C1998" i="4"/>
  <c r="B1998" i="4"/>
  <c r="A1998" i="4"/>
  <c r="H1997" i="4"/>
  <c r="G1997" i="4"/>
  <c r="F1997" i="4"/>
  <c r="E1997" i="4"/>
  <c r="D1997" i="4"/>
  <c r="C1997" i="4"/>
  <c r="B1997" i="4"/>
  <c r="A1997" i="4"/>
  <c r="H1996" i="4"/>
  <c r="G1996" i="4"/>
  <c r="F1996" i="4"/>
  <c r="E1996" i="4"/>
  <c r="D1996" i="4"/>
  <c r="C1996" i="4"/>
  <c r="B1996" i="4"/>
  <c r="A1996" i="4"/>
  <c r="H1995" i="4"/>
  <c r="G1995" i="4"/>
  <c r="F1995" i="4"/>
  <c r="E1995" i="4"/>
  <c r="D1995" i="4"/>
  <c r="C1995" i="4"/>
  <c r="B1995" i="4"/>
  <c r="A1995" i="4"/>
  <c r="H1994" i="4"/>
  <c r="G1994" i="4"/>
  <c r="F1994" i="4"/>
  <c r="E1994" i="4"/>
  <c r="D1994" i="4"/>
  <c r="C1994" i="4"/>
  <c r="B1994" i="4"/>
  <c r="A1994" i="4"/>
  <c r="H1993" i="4"/>
  <c r="G1993" i="4"/>
  <c r="F1993" i="4"/>
  <c r="E1993" i="4"/>
  <c r="D1993" i="4"/>
  <c r="C1993" i="4"/>
  <c r="B1993" i="4"/>
  <c r="A1993" i="4"/>
  <c r="H1992" i="4"/>
  <c r="G1992" i="4"/>
  <c r="F1992" i="4"/>
  <c r="E1992" i="4"/>
  <c r="D1992" i="4"/>
  <c r="C1992" i="4"/>
  <c r="B1992" i="4"/>
  <c r="A1992" i="4"/>
  <c r="H1991" i="4"/>
  <c r="G1991" i="4"/>
  <c r="F1991" i="4"/>
  <c r="E1991" i="4"/>
  <c r="D1991" i="4"/>
  <c r="C1991" i="4"/>
  <c r="B1991" i="4"/>
  <c r="A1991" i="4"/>
  <c r="H1990" i="4"/>
  <c r="G1990" i="4"/>
  <c r="F1990" i="4"/>
  <c r="E1990" i="4"/>
  <c r="D1990" i="4"/>
  <c r="C1990" i="4"/>
  <c r="B1990" i="4"/>
  <c r="A1990" i="4"/>
  <c r="H1989" i="4"/>
  <c r="G1989" i="4"/>
  <c r="F1989" i="4"/>
  <c r="E1989" i="4"/>
  <c r="D1989" i="4"/>
  <c r="C1989" i="4"/>
  <c r="B1989" i="4"/>
  <c r="A1989" i="4"/>
  <c r="H1988" i="4"/>
  <c r="G1988" i="4"/>
  <c r="F1988" i="4"/>
  <c r="E1988" i="4"/>
  <c r="D1988" i="4"/>
  <c r="C1988" i="4"/>
  <c r="B1988" i="4"/>
  <c r="A1988" i="4"/>
  <c r="H1987" i="4"/>
  <c r="G1987" i="4"/>
  <c r="F1987" i="4"/>
  <c r="E1987" i="4"/>
  <c r="D1987" i="4"/>
  <c r="C1987" i="4"/>
  <c r="B1987" i="4"/>
  <c r="A1987" i="4"/>
  <c r="H1986" i="4"/>
  <c r="G1986" i="4"/>
  <c r="F1986" i="4"/>
  <c r="E1986" i="4"/>
  <c r="D1986" i="4"/>
  <c r="C1986" i="4"/>
  <c r="B1986" i="4"/>
  <c r="A1986" i="4"/>
  <c r="H1985" i="4"/>
  <c r="G1985" i="4"/>
  <c r="F1985" i="4"/>
  <c r="E1985" i="4"/>
  <c r="D1985" i="4"/>
  <c r="C1985" i="4"/>
  <c r="B1985" i="4"/>
  <c r="A1985" i="4"/>
  <c r="H1984" i="4"/>
  <c r="G1984" i="4"/>
  <c r="F1984" i="4"/>
  <c r="E1984" i="4"/>
  <c r="D1984" i="4"/>
  <c r="C1984" i="4"/>
  <c r="B1984" i="4"/>
  <c r="A1984" i="4"/>
  <c r="H1983" i="4"/>
  <c r="G1983" i="4"/>
  <c r="F1983" i="4"/>
  <c r="E1983" i="4"/>
  <c r="D1983" i="4"/>
  <c r="C1983" i="4"/>
  <c r="B1983" i="4"/>
  <c r="A1983" i="4"/>
  <c r="H1982" i="4"/>
  <c r="G1982" i="4"/>
  <c r="F1982" i="4"/>
  <c r="E1982" i="4"/>
  <c r="D1982" i="4"/>
  <c r="C1982" i="4"/>
  <c r="B1982" i="4"/>
  <c r="A1982" i="4"/>
  <c r="H1981" i="4"/>
  <c r="G1981" i="4"/>
  <c r="F1981" i="4"/>
  <c r="E1981" i="4"/>
  <c r="D1981" i="4"/>
  <c r="C1981" i="4"/>
  <c r="B1981" i="4"/>
  <c r="A1981" i="4"/>
  <c r="H1980" i="4"/>
  <c r="G1980" i="4"/>
  <c r="F1980" i="4"/>
  <c r="E1980" i="4"/>
  <c r="D1980" i="4"/>
  <c r="C1980" i="4"/>
  <c r="B1980" i="4"/>
  <c r="A1980" i="4"/>
  <c r="H1979" i="4"/>
  <c r="G1979" i="4"/>
  <c r="F1979" i="4"/>
  <c r="E1979" i="4"/>
  <c r="D1979" i="4"/>
  <c r="C1979" i="4"/>
  <c r="B1979" i="4"/>
  <c r="A1979" i="4"/>
  <c r="H1978" i="4"/>
  <c r="G1978" i="4"/>
  <c r="F1978" i="4"/>
  <c r="E1978" i="4"/>
  <c r="D1978" i="4"/>
  <c r="C1978" i="4"/>
  <c r="B1978" i="4"/>
  <c r="A1978" i="4"/>
  <c r="H1977" i="4"/>
  <c r="G1977" i="4"/>
  <c r="F1977" i="4"/>
  <c r="E1977" i="4"/>
  <c r="D1977" i="4"/>
  <c r="C1977" i="4"/>
  <c r="B1977" i="4"/>
  <c r="A1977" i="4"/>
  <c r="H1976" i="4"/>
  <c r="G1976" i="4"/>
  <c r="F1976" i="4"/>
  <c r="E1976" i="4"/>
  <c r="D1976" i="4"/>
  <c r="C1976" i="4"/>
  <c r="B1976" i="4"/>
  <c r="A1976" i="4"/>
  <c r="H1975" i="4"/>
  <c r="G1975" i="4"/>
  <c r="F1975" i="4"/>
  <c r="E1975" i="4"/>
  <c r="D1975" i="4"/>
  <c r="C1975" i="4"/>
  <c r="B1975" i="4"/>
  <c r="A1975" i="4"/>
  <c r="H1974" i="4"/>
  <c r="G1974" i="4"/>
  <c r="F1974" i="4"/>
  <c r="E1974" i="4"/>
  <c r="D1974" i="4"/>
  <c r="C1974" i="4"/>
  <c r="B1974" i="4"/>
  <c r="A1974" i="4"/>
  <c r="H1973" i="4"/>
  <c r="G1973" i="4"/>
  <c r="F1973" i="4"/>
  <c r="E1973" i="4"/>
  <c r="D1973" i="4"/>
  <c r="C1973" i="4"/>
  <c r="B1973" i="4"/>
  <c r="A1973" i="4"/>
  <c r="H1972" i="4"/>
  <c r="G1972" i="4"/>
  <c r="F1972" i="4"/>
  <c r="E1972" i="4"/>
  <c r="D1972" i="4"/>
  <c r="C1972" i="4"/>
  <c r="B1972" i="4"/>
  <c r="A1972" i="4"/>
  <c r="H1971" i="4"/>
  <c r="G1971" i="4"/>
  <c r="F1971" i="4"/>
  <c r="E1971" i="4"/>
  <c r="D1971" i="4"/>
  <c r="C1971" i="4"/>
  <c r="B1971" i="4"/>
  <c r="A1971" i="4"/>
  <c r="H1970" i="4"/>
  <c r="G1970" i="4"/>
  <c r="F1970" i="4"/>
  <c r="E1970" i="4"/>
  <c r="D1970" i="4"/>
  <c r="C1970" i="4"/>
  <c r="B1970" i="4"/>
  <c r="A1970" i="4"/>
  <c r="H1969" i="4"/>
  <c r="G1969" i="4"/>
  <c r="F1969" i="4"/>
  <c r="E1969" i="4"/>
  <c r="D1969" i="4"/>
  <c r="C1969" i="4"/>
  <c r="B1969" i="4"/>
  <c r="A1969" i="4"/>
  <c r="H1968" i="4"/>
  <c r="G1968" i="4"/>
  <c r="F1968" i="4"/>
  <c r="E1968" i="4"/>
  <c r="D1968" i="4"/>
  <c r="C1968" i="4"/>
  <c r="B1968" i="4"/>
  <c r="A1968" i="4"/>
  <c r="H1967" i="4"/>
  <c r="G1967" i="4"/>
  <c r="F1967" i="4"/>
  <c r="E1967" i="4"/>
  <c r="D1967" i="4"/>
  <c r="C1967" i="4"/>
  <c r="B1967" i="4"/>
  <c r="A1967" i="4"/>
  <c r="H1966" i="4"/>
  <c r="G1966" i="4"/>
  <c r="F1966" i="4"/>
  <c r="E1966" i="4"/>
  <c r="D1966" i="4"/>
  <c r="C1966" i="4"/>
  <c r="B1966" i="4"/>
  <c r="A1966" i="4"/>
  <c r="H1965" i="4"/>
  <c r="G1965" i="4"/>
  <c r="F1965" i="4"/>
  <c r="E1965" i="4"/>
  <c r="D1965" i="4"/>
  <c r="C1965" i="4"/>
  <c r="B1965" i="4"/>
  <c r="A1965" i="4"/>
  <c r="H1964" i="4"/>
  <c r="G1964" i="4"/>
  <c r="F1964" i="4"/>
  <c r="E1964" i="4"/>
  <c r="D1964" i="4"/>
  <c r="C1964" i="4"/>
  <c r="B1964" i="4"/>
  <c r="A1964" i="4"/>
  <c r="H1963" i="4"/>
  <c r="G1963" i="4"/>
  <c r="F1963" i="4"/>
  <c r="E1963" i="4"/>
  <c r="D1963" i="4"/>
  <c r="C1963" i="4"/>
  <c r="B1963" i="4"/>
  <c r="A1963" i="4"/>
  <c r="H1962" i="4"/>
  <c r="G1962" i="4"/>
  <c r="F1962" i="4"/>
  <c r="E1962" i="4"/>
  <c r="D1962" i="4"/>
  <c r="C1962" i="4"/>
  <c r="B1962" i="4"/>
  <c r="A1962" i="4"/>
  <c r="H1961" i="4"/>
  <c r="G1961" i="4"/>
  <c r="F1961" i="4"/>
  <c r="E1961" i="4"/>
  <c r="D1961" i="4"/>
  <c r="C1961" i="4"/>
  <c r="B1961" i="4"/>
  <c r="A1961" i="4"/>
  <c r="H1960" i="4"/>
  <c r="G1960" i="4"/>
  <c r="F1960" i="4"/>
  <c r="E1960" i="4"/>
  <c r="D1960" i="4"/>
  <c r="C1960" i="4"/>
  <c r="B1960" i="4"/>
  <c r="A1960" i="4"/>
  <c r="H1959" i="4"/>
  <c r="G1959" i="4"/>
  <c r="F1959" i="4"/>
  <c r="E1959" i="4"/>
  <c r="D1959" i="4"/>
  <c r="C1959" i="4"/>
  <c r="B1959" i="4"/>
  <c r="A1959" i="4"/>
  <c r="H1958" i="4"/>
  <c r="G1958" i="4"/>
  <c r="F1958" i="4"/>
  <c r="E1958" i="4"/>
  <c r="D1958" i="4"/>
  <c r="C1958" i="4"/>
  <c r="B1958" i="4"/>
  <c r="A1958" i="4"/>
  <c r="H1957" i="4"/>
  <c r="G1957" i="4"/>
  <c r="F1957" i="4"/>
  <c r="E1957" i="4"/>
  <c r="D1957" i="4"/>
  <c r="C1957" i="4"/>
  <c r="B1957" i="4"/>
  <c r="A1957" i="4"/>
  <c r="H1956" i="4"/>
  <c r="G1956" i="4"/>
  <c r="F1956" i="4"/>
  <c r="E1956" i="4"/>
  <c r="D1956" i="4"/>
  <c r="C1956" i="4"/>
  <c r="B1956" i="4"/>
  <c r="A1956" i="4"/>
  <c r="H1955" i="4"/>
  <c r="G1955" i="4"/>
  <c r="F1955" i="4"/>
  <c r="E1955" i="4"/>
  <c r="D1955" i="4"/>
  <c r="C1955" i="4"/>
  <c r="B1955" i="4"/>
  <c r="A1955" i="4"/>
  <c r="H1954" i="4"/>
  <c r="G1954" i="4"/>
  <c r="F1954" i="4"/>
  <c r="E1954" i="4"/>
  <c r="D1954" i="4"/>
  <c r="C1954" i="4"/>
  <c r="B1954" i="4"/>
  <c r="A1954" i="4"/>
  <c r="H1953" i="4"/>
  <c r="G1953" i="4"/>
  <c r="F1953" i="4"/>
  <c r="E1953" i="4"/>
  <c r="D1953" i="4"/>
  <c r="C1953" i="4"/>
  <c r="B1953" i="4"/>
  <c r="A1953" i="4"/>
  <c r="H1952" i="4"/>
  <c r="G1952" i="4"/>
  <c r="F1952" i="4"/>
  <c r="E1952" i="4"/>
  <c r="D1952" i="4"/>
  <c r="C1952" i="4"/>
  <c r="B1952" i="4"/>
  <c r="A1952" i="4"/>
  <c r="H1951" i="4"/>
  <c r="G1951" i="4"/>
  <c r="F1951" i="4"/>
  <c r="E1951" i="4"/>
  <c r="D1951" i="4"/>
  <c r="C1951" i="4"/>
  <c r="B1951" i="4"/>
  <c r="A1951" i="4"/>
  <c r="H1950" i="4"/>
  <c r="G1950" i="4"/>
  <c r="F1950" i="4"/>
  <c r="E1950" i="4"/>
  <c r="D1950" i="4"/>
  <c r="C1950" i="4"/>
  <c r="B1950" i="4"/>
  <c r="A1950" i="4"/>
  <c r="H1949" i="4"/>
  <c r="G1949" i="4"/>
  <c r="F1949" i="4"/>
  <c r="E1949" i="4"/>
  <c r="D1949" i="4"/>
  <c r="C1949" i="4"/>
  <c r="B1949" i="4"/>
  <c r="A1949" i="4"/>
  <c r="H1948" i="4"/>
  <c r="G1948" i="4"/>
  <c r="F1948" i="4"/>
  <c r="E1948" i="4"/>
  <c r="D1948" i="4"/>
  <c r="C1948" i="4"/>
  <c r="B1948" i="4"/>
  <c r="A1948" i="4"/>
  <c r="H1947" i="4"/>
  <c r="G1947" i="4"/>
  <c r="F1947" i="4"/>
  <c r="E1947" i="4"/>
  <c r="D1947" i="4"/>
  <c r="C1947" i="4"/>
  <c r="B1947" i="4"/>
  <c r="A1947" i="4"/>
  <c r="H1946" i="4"/>
  <c r="G1946" i="4"/>
  <c r="F1946" i="4"/>
  <c r="E1946" i="4"/>
  <c r="D1946" i="4"/>
  <c r="C1946" i="4"/>
  <c r="B1946" i="4"/>
  <c r="A1946" i="4"/>
  <c r="H1945" i="4"/>
  <c r="G1945" i="4"/>
  <c r="F1945" i="4"/>
  <c r="E1945" i="4"/>
  <c r="D1945" i="4"/>
  <c r="C1945" i="4"/>
  <c r="B1945" i="4"/>
  <c r="A1945" i="4"/>
  <c r="H1944" i="4"/>
  <c r="G1944" i="4"/>
  <c r="F1944" i="4"/>
  <c r="E1944" i="4"/>
  <c r="D1944" i="4"/>
  <c r="C1944" i="4"/>
  <c r="B1944" i="4"/>
  <c r="A1944" i="4"/>
  <c r="H1943" i="4"/>
  <c r="G1943" i="4"/>
  <c r="F1943" i="4"/>
  <c r="E1943" i="4"/>
  <c r="D1943" i="4"/>
  <c r="C1943" i="4"/>
  <c r="B1943" i="4"/>
  <c r="A1943" i="4"/>
  <c r="H1942" i="4"/>
  <c r="G1942" i="4"/>
  <c r="F1942" i="4"/>
  <c r="E1942" i="4"/>
  <c r="D1942" i="4"/>
  <c r="C1942" i="4"/>
  <c r="B1942" i="4"/>
  <c r="A1942" i="4"/>
  <c r="H1941" i="4"/>
  <c r="G1941" i="4"/>
  <c r="F1941" i="4"/>
  <c r="E1941" i="4"/>
  <c r="D1941" i="4"/>
  <c r="C1941" i="4"/>
  <c r="B1941" i="4"/>
  <c r="A1941" i="4"/>
  <c r="H1940" i="4"/>
  <c r="G1940" i="4"/>
  <c r="F1940" i="4"/>
  <c r="E1940" i="4"/>
  <c r="D1940" i="4"/>
  <c r="C1940" i="4"/>
  <c r="B1940" i="4"/>
  <c r="A1940" i="4"/>
  <c r="H1939" i="4"/>
  <c r="G1939" i="4"/>
  <c r="F1939" i="4"/>
  <c r="E1939" i="4"/>
  <c r="D1939" i="4"/>
  <c r="C1939" i="4"/>
  <c r="B1939" i="4"/>
  <c r="A1939" i="4"/>
  <c r="H1938" i="4"/>
  <c r="G1938" i="4"/>
  <c r="F1938" i="4"/>
  <c r="E1938" i="4"/>
  <c r="D1938" i="4"/>
  <c r="C1938" i="4"/>
  <c r="B1938" i="4"/>
  <c r="A1938" i="4"/>
  <c r="H1937" i="4"/>
  <c r="G1937" i="4"/>
  <c r="F1937" i="4"/>
  <c r="E1937" i="4"/>
  <c r="D1937" i="4"/>
  <c r="C1937" i="4"/>
  <c r="B1937" i="4"/>
  <c r="A1937" i="4"/>
  <c r="H1936" i="4"/>
  <c r="G1936" i="4"/>
  <c r="F1936" i="4"/>
  <c r="E1936" i="4"/>
  <c r="D1936" i="4"/>
  <c r="C1936" i="4"/>
  <c r="B1936" i="4"/>
  <c r="A1936" i="4"/>
  <c r="H1935" i="4"/>
  <c r="G1935" i="4"/>
  <c r="F1935" i="4"/>
  <c r="E1935" i="4"/>
  <c r="D1935" i="4"/>
  <c r="C1935" i="4"/>
  <c r="B1935" i="4"/>
  <c r="A1935" i="4"/>
  <c r="H1934" i="4"/>
  <c r="G1934" i="4"/>
  <c r="F1934" i="4"/>
  <c r="E1934" i="4"/>
  <c r="D1934" i="4"/>
  <c r="C1934" i="4"/>
  <c r="B1934" i="4"/>
  <c r="A1934" i="4"/>
  <c r="H1933" i="4"/>
  <c r="G1933" i="4"/>
  <c r="F1933" i="4"/>
  <c r="E1933" i="4"/>
  <c r="D1933" i="4"/>
  <c r="C1933" i="4"/>
  <c r="B1933" i="4"/>
  <c r="A1933" i="4"/>
  <c r="H1932" i="4"/>
  <c r="G1932" i="4"/>
  <c r="F1932" i="4"/>
  <c r="E1932" i="4"/>
  <c r="D1932" i="4"/>
  <c r="C1932" i="4"/>
  <c r="B1932" i="4"/>
  <c r="A1932" i="4"/>
  <c r="H1931" i="4"/>
  <c r="G1931" i="4"/>
  <c r="F1931" i="4"/>
  <c r="E1931" i="4"/>
  <c r="D1931" i="4"/>
  <c r="C1931" i="4"/>
  <c r="B1931" i="4"/>
  <c r="A1931" i="4"/>
  <c r="H1930" i="4"/>
  <c r="G1930" i="4"/>
  <c r="F1930" i="4"/>
  <c r="E1930" i="4"/>
  <c r="D1930" i="4"/>
  <c r="C1930" i="4"/>
  <c r="B1930" i="4"/>
  <c r="A1930" i="4"/>
  <c r="H1929" i="4"/>
  <c r="G1929" i="4"/>
  <c r="F1929" i="4"/>
  <c r="E1929" i="4"/>
  <c r="D1929" i="4"/>
  <c r="C1929" i="4"/>
  <c r="B1929" i="4"/>
  <c r="A1929" i="4"/>
  <c r="H1928" i="4"/>
  <c r="G1928" i="4"/>
  <c r="F1928" i="4"/>
  <c r="E1928" i="4"/>
  <c r="D1928" i="4"/>
  <c r="C1928" i="4"/>
  <c r="B1928" i="4"/>
  <c r="A1928" i="4"/>
  <c r="H1927" i="4"/>
  <c r="G1927" i="4"/>
  <c r="F1927" i="4"/>
  <c r="E1927" i="4"/>
  <c r="D1927" i="4"/>
  <c r="C1927" i="4"/>
  <c r="B1927" i="4"/>
  <c r="A1927" i="4"/>
  <c r="H1926" i="4"/>
  <c r="G1926" i="4"/>
  <c r="F1926" i="4"/>
  <c r="E1926" i="4"/>
  <c r="D1926" i="4"/>
  <c r="C1926" i="4"/>
  <c r="B1926" i="4"/>
  <c r="A1926" i="4"/>
  <c r="H1925" i="4"/>
  <c r="G1925" i="4"/>
  <c r="F1925" i="4"/>
  <c r="E1925" i="4"/>
  <c r="D1925" i="4"/>
  <c r="C1925" i="4"/>
  <c r="B1925" i="4"/>
  <c r="A1925" i="4"/>
  <c r="H1924" i="4"/>
  <c r="G1924" i="4"/>
  <c r="F1924" i="4"/>
  <c r="E1924" i="4"/>
  <c r="D1924" i="4"/>
  <c r="C1924" i="4"/>
  <c r="B1924" i="4"/>
  <c r="A1924" i="4"/>
  <c r="H1923" i="4"/>
  <c r="G1923" i="4"/>
  <c r="F1923" i="4"/>
  <c r="E1923" i="4"/>
  <c r="D1923" i="4"/>
  <c r="C1923" i="4"/>
  <c r="B1923" i="4"/>
  <c r="A1923" i="4"/>
  <c r="H1922" i="4"/>
  <c r="G1922" i="4"/>
  <c r="F1922" i="4"/>
  <c r="E1922" i="4"/>
  <c r="D1922" i="4"/>
  <c r="C1922" i="4"/>
  <c r="B1922" i="4"/>
  <c r="A1922" i="4"/>
  <c r="H1921" i="4"/>
  <c r="G1921" i="4"/>
  <c r="F1921" i="4"/>
  <c r="E1921" i="4"/>
  <c r="D1921" i="4"/>
  <c r="C1921" i="4"/>
  <c r="B1921" i="4"/>
  <c r="A1921" i="4"/>
  <c r="H1920" i="4"/>
  <c r="G1920" i="4"/>
  <c r="F1920" i="4"/>
  <c r="E1920" i="4"/>
  <c r="D1920" i="4"/>
  <c r="C1920" i="4"/>
  <c r="B1920" i="4"/>
  <c r="A1920" i="4"/>
  <c r="H1919" i="4"/>
  <c r="G1919" i="4"/>
  <c r="F1919" i="4"/>
  <c r="E1919" i="4"/>
  <c r="D1919" i="4"/>
  <c r="C1919" i="4"/>
  <c r="B1919" i="4"/>
  <c r="A1919" i="4"/>
  <c r="H1918" i="4"/>
  <c r="G1918" i="4"/>
  <c r="F1918" i="4"/>
  <c r="E1918" i="4"/>
  <c r="D1918" i="4"/>
  <c r="C1918" i="4"/>
  <c r="B1918" i="4"/>
  <c r="A1918" i="4"/>
  <c r="H1917" i="4"/>
  <c r="G1917" i="4"/>
  <c r="F1917" i="4"/>
  <c r="E1917" i="4"/>
  <c r="D1917" i="4"/>
  <c r="C1917" i="4"/>
  <c r="B1917" i="4"/>
  <c r="A1917" i="4"/>
  <c r="H1916" i="4"/>
  <c r="G1916" i="4"/>
  <c r="F1916" i="4"/>
  <c r="E1916" i="4"/>
  <c r="D1916" i="4"/>
  <c r="C1916" i="4"/>
  <c r="B1916" i="4"/>
  <c r="A1916" i="4"/>
  <c r="H1915" i="4"/>
  <c r="G1915" i="4"/>
  <c r="F1915" i="4"/>
  <c r="E1915" i="4"/>
  <c r="D1915" i="4"/>
  <c r="C1915" i="4"/>
  <c r="B1915" i="4"/>
  <c r="A1915" i="4"/>
  <c r="H1914" i="4"/>
  <c r="G1914" i="4"/>
  <c r="F1914" i="4"/>
  <c r="E1914" i="4"/>
  <c r="D1914" i="4"/>
  <c r="C1914" i="4"/>
  <c r="B1914" i="4"/>
  <c r="A1914" i="4"/>
  <c r="H1913" i="4"/>
  <c r="G1913" i="4"/>
  <c r="F1913" i="4"/>
  <c r="E1913" i="4"/>
  <c r="D1913" i="4"/>
  <c r="C1913" i="4"/>
  <c r="B1913" i="4"/>
  <c r="A1913" i="4"/>
  <c r="H1912" i="4"/>
  <c r="G1912" i="4"/>
  <c r="F1912" i="4"/>
  <c r="E1912" i="4"/>
  <c r="D1912" i="4"/>
  <c r="C1912" i="4"/>
  <c r="B1912" i="4"/>
  <c r="A1912" i="4"/>
  <c r="H1911" i="4"/>
  <c r="G1911" i="4"/>
  <c r="F1911" i="4"/>
  <c r="E1911" i="4"/>
  <c r="D1911" i="4"/>
  <c r="C1911" i="4"/>
  <c r="B1911" i="4"/>
  <c r="A1911" i="4"/>
  <c r="H1910" i="4"/>
  <c r="G1910" i="4"/>
  <c r="F1910" i="4"/>
  <c r="E1910" i="4"/>
  <c r="D1910" i="4"/>
  <c r="C1910" i="4"/>
  <c r="B1910" i="4"/>
  <c r="A1910" i="4"/>
  <c r="H1909" i="4"/>
  <c r="G1909" i="4"/>
  <c r="F1909" i="4"/>
  <c r="E1909" i="4"/>
  <c r="D1909" i="4"/>
  <c r="C1909" i="4"/>
  <c r="B1909" i="4"/>
  <c r="A1909" i="4"/>
  <c r="H1908" i="4"/>
  <c r="G1908" i="4"/>
  <c r="F1908" i="4"/>
  <c r="E1908" i="4"/>
  <c r="D1908" i="4"/>
  <c r="C1908" i="4"/>
  <c r="B1908" i="4"/>
  <c r="A1908" i="4"/>
  <c r="H1907" i="4"/>
  <c r="G1907" i="4"/>
  <c r="F1907" i="4"/>
  <c r="E1907" i="4"/>
  <c r="D1907" i="4"/>
  <c r="C1907" i="4"/>
  <c r="B1907" i="4"/>
  <c r="A1907" i="4"/>
  <c r="H1906" i="4"/>
  <c r="G1906" i="4"/>
  <c r="F1906" i="4"/>
  <c r="E1906" i="4"/>
  <c r="D1906" i="4"/>
  <c r="C1906" i="4"/>
  <c r="B1906" i="4"/>
  <c r="A1906" i="4"/>
  <c r="H1905" i="4"/>
  <c r="G1905" i="4"/>
  <c r="F1905" i="4"/>
  <c r="E1905" i="4"/>
  <c r="D1905" i="4"/>
  <c r="C1905" i="4"/>
  <c r="B1905" i="4"/>
  <c r="A1905" i="4"/>
  <c r="H1904" i="4"/>
  <c r="G1904" i="4"/>
  <c r="F1904" i="4"/>
  <c r="E1904" i="4"/>
  <c r="D1904" i="4"/>
  <c r="C1904" i="4"/>
  <c r="B1904" i="4"/>
  <c r="A1904" i="4"/>
  <c r="H1903" i="4"/>
  <c r="G1903" i="4"/>
  <c r="F1903" i="4"/>
  <c r="E1903" i="4"/>
  <c r="D1903" i="4"/>
  <c r="C1903" i="4"/>
  <c r="B1903" i="4"/>
  <c r="A1903" i="4"/>
  <c r="H1902" i="4"/>
  <c r="G1902" i="4"/>
  <c r="F1902" i="4"/>
  <c r="E1902" i="4"/>
  <c r="D1902" i="4"/>
  <c r="C1902" i="4"/>
  <c r="B1902" i="4"/>
  <c r="A1902" i="4"/>
  <c r="H1901" i="4"/>
  <c r="G1901" i="4"/>
  <c r="F1901" i="4"/>
  <c r="E1901" i="4"/>
  <c r="D1901" i="4"/>
  <c r="C1901" i="4"/>
  <c r="B1901" i="4"/>
  <c r="A1901" i="4"/>
  <c r="H1900" i="4"/>
  <c r="G1900" i="4"/>
  <c r="F1900" i="4"/>
  <c r="E1900" i="4"/>
  <c r="D1900" i="4"/>
  <c r="C1900" i="4"/>
  <c r="B1900" i="4"/>
  <c r="A1900" i="4"/>
  <c r="H1899" i="4"/>
  <c r="G1899" i="4"/>
  <c r="F1899" i="4"/>
  <c r="E1899" i="4"/>
  <c r="D1899" i="4"/>
  <c r="C1899" i="4"/>
  <c r="B1899" i="4"/>
  <c r="A1899" i="4"/>
  <c r="H1898" i="4"/>
  <c r="G1898" i="4"/>
  <c r="F1898" i="4"/>
  <c r="E1898" i="4"/>
  <c r="D1898" i="4"/>
  <c r="C1898" i="4"/>
  <c r="B1898" i="4"/>
  <c r="A1898" i="4"/>
  <c r="H1897" i="4"/>
  <c r="G1897" i="4"/>
  <c r="F1897" i="4"/>
  <c r="E1897" i="4"/>
  <c r="D1897" i="4"/>
  <c r="C1897" i="4"/>
  <c r="B1897" i="4"/>
  <c r="A1897" i="4"/>
  <c r="H1896" i="4"/>
  <c r="G1896" i="4"/>
  <c r="F1896" i="4"/>
  <c r="E1896" i="4"/>
  <c r="D1896" i="4"/>
  <c r="C1896" i="4"/>
  <c r="B1896" i="4"/>
  <c r="A1896" i="4"/>
  <c r="H1895" i="4"/>
  <c r="G1895" i="4"/>
  <c r="F1895" i="4"/>
  <c r="E1895" i="4"/>
  <c r="D1895" i="4"/>
  <c r="C1895" i="4"/>
  <c r="B1895" i="4"/>
  <c r="A1895" i="4"/>
  <c r="H1894" i="4"/>
  <c r="G1894" i="4"/>
  <c r="F1894" i="4"/>
  <c r="E1894" i="4"/>
  <c r="D1894" i="4"/>
  <c r="C1894" i="4"/>
  <c r="B1894" i="4"/>
  <c r="A1894" i="4"/>
  <c r="H1893" i="4"/>
  <c r="G1893" i="4"/>
  <c r="F1893" i="4"/>
  <c r="E1893" i="4"/>
  <c r="D1893" i="4"/>
  <c r="C1893" i="4"/>
  <c r="B1893" i="4"/>
  <c r="A1893" i="4"/>
  <c r="H1892" i="4"/>
  <c r="G1892" i="4"/>
  <c r="F1892" i="4"/>
  <c r="E1892" i="4"/>
  <c r="D1892" i="4"/>
  <c r="C1892" i="4"/>
  <c r="B1892" i="4"/>
  <c r="A1892" i="4"/>
  <c r="H1891" i="4"/>
  <c r="G1891" i="4"/>
  <c r="F1891" i="4"/>
  <c r="E1891" i="4"/>
  <c r="D1891" i="4"/>
  <c r="C1891" i="4"/>
  <c r="B1891" i="4"/>
  <c r="A1891" i="4"/>
  <c r="H1890" i="4"/>
  <c r="G1890" i="4"/>
  <c r="F1890" i="4"/>
  <c r="E1890" i="4"/>
  <c r="D1890" i="4"/>
  <c r="C1890" i="4"/>
  <c r="B1890" i="4"/>
  <c r="A1890" i="4"/>
  <c r="H1889" i="4"/>
  <c r="G1889" i="4"/>
  <c r="F1889" i="4"/>
  <c r="E1889" i="4"/>
  <c r="D1889" i="4"/>
  <c r="C1889" i="4"/>
  <c r="B1889" i="4"/>
  <c r="A1889" i="4"/>
  <c r="H1888" i="4"/>
  <c r="G1888" i="4"/>
  <c r="F1888" i="4"/>
  <c r="E1888" i="4"/>
  <c r="D1888" i="4"/>
  <c r="C1888" i="4"/>
  <c r="B1888" i="4"/>
  <c r="A1888" i="4"/>
  <c r="H1887" i="4"/>
  <c r="G1887" i="4"/>
  <c r="F1887" i="4"/>
  <c r="E1887" i="4"/>
  <c r="D1887" i="4"/>
  <c r="C1887" i="4"/>
  <c r="B1887" i="4"/>
  <c r="A1887" i="4"/>
  <c r="H1886" i="4"/>
  <c r="G1886" i="4"/>
  <c r="F1886" i="4"/>
  <c r="E1886" i="4"/>
  <c r="D1886" i="4"/>
  <c r="C1886" i="4"/>
  <c r="B1886" i="4"/>
  <c r="A1886" i="4"/>
  <c r="H1885" i="4"/>
  <c r="G1885" i="4"/>
  <c r="F1885" i="4"/>
  <c r="E1885" i="4"/>
  <c r="D1885" i="4"/>
  <c r="C1885" i="4"/>
  <c r="B1885" i="4"/>
  <c r="A1885" i="4"/>
  <c r="H1884" i="4"/>
  <c r="G1884" i="4"/>
  <c r="F1884" i="4"/>
  <c r="E1884" i="4"/>
  <c r="D1884" i="4"/>
  <c r="C1884" i="4"/>
  <c r="B1884" i="4"/>
  <c r="A1884" i="4"/>
  <c r="H1883" i="4"/>
  <c r="G1883" i="4"/>
  <c r="F1883" i="4"/>
  <c r="E1883" i="4"/>
  <c r="D1883" i="4"/>
  <c r="C1883" i="4"/>
  <c r="B1883" i="4"/>
  <c r="A1883" i="4"/>
  <c r="H1882" i="4"/>
  <c r="G1882" i="4"/>
  <c r="F1882" i="4"/>
  <c r="E1882" i="4"/>
  <c r="D1882" i="4"/>
  <c r="C1882" i="4"/>
  <c r="B1882" i="4"/>
  <c r="A1882" i="4"/>
  <c r="H1881" i="4"/>
  <c r="G1881" i="4"/>
  <c r="F1881" i="4"/>
  <c r="E1881" i="4"/>
  <c r="D1881" i="4"/>
  <c r="C1881" i="4"/>
  <c r="B1881" i="4"/>
  <c r="A1881" i="4"/>
  <c r="H1880" i="4"/>
  <c r="G1880" i="4"/>
  <c r="F1880" i="4"/>
  <c r="E1880" i="4"/>
  <c r="D1880" i="4"/>
  <c r="C1880" i="4"/>
  <c r="B1880" i="4"/>
  <c r="A1880" i="4"/>
  <c r="H1879" i="4"/>
  <c r="G1879" i="4"/>
  <c r="F1879" i="4"/>
  <c r="E1879" i="4"/>
  <c r="D1879" i="4"/>
  <c r="C1879" i="4"/>
  <c r="B1879" i="4"/>
  <c r="A1879" i="4"/>
  <c r="H1878" i="4"/>
  <c r="G1878" i="4"/>
  <c r="F1878" i="4"/>
  <c r="E1878" i="4"/>
  <c r="D1878" i="4"/>
  <c r="C1878" i="4"/>
  <c r="B1878" i="4"/>
  <c r="A1878" i="4"/>
  <c r="H1877" i="4"/>
  <c r="G1877" i="4"/>
  <c r="F1877" i="4"/>
  <c r="E1877" i="4"/>
  <c r="D1877" i="4"/>
  <c r="C1877" i="4"/>
  <c r="B1877" i="4"/>
  <c r="A1877" i="4"/>
  <c r="H1876" i="4"/>
  <c r="G1876" i="4"/>
  <c r="F1876" i="4"/>
  <c r="E1876" i="4"/>
  <c r="D1876" i="4"/>
  <c r="C1876" i="4"/>
  <c r="B1876" i="4"/>
  <c r="A1876" i="4"/>
  <c r="H1875" i="4"/>
  <c r="G1875" i="4"/>
  <c r="F1875" i="4"/>
  <c r="E1875" i="4"/>
  <c r="D1875" i="4"/>
  <c r="C1875" i="4"/>
  <c r="B1875" i="4"/>
  <c r="A1875" i="4"/>
  <c r="H1874" i="4"/>
  <c r="G1874" i="4"/>
  <c r="F1874" i="4"/>
  <c r="E1874" i="4"/>
  <c r="D1874" i="4"/>
  <c r="C1874" i="4"/>
  <c r="B1874" i="4"/>
  <c r="A1874" i="4"/>
  <c r="H1873" i="4"/>
  <c r="G1873" i="4"/>
  <c r="F1873" i="4"/>
  <c r="E1873" i="4"/>
  <c r="D1873" i="4"/>
  <c r="C1873" i="4"/>
  <c r="B1873" i="4"/>
  <c r="A1873" i="4"/>
  <c r="H1872" i="4"/>
  <c r="G1872" i="4"/>
  <c r="F1872" i="4"/>
  <c r="E1872" i="4"/>
  <c r="D1872" i="4"/>
  <c r="C1872" i="4"/>
  <c r="B1872" i="4"/>
  <c r="A1872" i="4"/>
  <c r="H1871" i="4"/>
  <c r="G1871" i="4"/>
  <c r="F1871" i="4"/>
  <c r="E1871" i="4"/>
  <c r="D1871" i="4"/>
  <c r="C1871" i="4"/>
  <c r="B1871" i="4"/>
  <c r="A1871" i="4"/>
  <c r="H1870" i="4"/>
  <c r="G1870" i="4"/>
  <c r="F1870" i="4"/>
  <c r="E1870" i="4"/>
  <c r="D1870" i="4"/>
  <c r="C1870" i="4"/>
  <c r="B1870" i="4"/>
  <c r="A1870" i="4"/>
  <c r="H1869" i="4"/>
  <c r="G1869" i="4"/>
  <c r="F1869" i="4"/>
  <c r="E1869" i="4"/>
  <c r="D1869" i="4"/>
  <c r="C1869" i="4"/>
  <c r="B1869" i="4"/>
  <c r="A1869" i="4"/>
  <c r="H1868" i="4"/>
  <c r="G1868" i="4"/>
  <c r="F1868" i="4"/>
  <c r="E1868" i="4"/>
  <c r="D1868" i="4"/>
  <c r="C1868" i="4"/>
  <c r="B1868" i="4"/>
  <c r="A1868" i="4"/>
  <c r="H1867" i="4"/>
  <c r="G1867" i="4"/>
  <c r="F1867" i="4"/>
  <c r="E1867" i="4"/>
  <c r="D1867" i="4"/>
  <c r="C1867" i="4"/>
  <c r="B1867" i="4"/>
  <c r="A1867" i="4"/>
  <c r="H1866" i="4"/>
  <c r="G1866" i="4"/>
  <c r="F1866" i="4"/>
  <c r="E1866" i="4"/>
  <c r="D1866" i="4"/>
  <c r="C1866" i="4"/>
  <c r="B1866" i="4"/>
  <c r="A1866" i="4"/>
  <c r="H1865" i="4"/>
  <c r="G1865" i="4"/>
  <c r="F1865" i="4"/>
  <c r="E1865" i="4"/>
  <c r="D1865" i="4"/>
  <c r="C1865" i="4"/>
  <c r="B1865" i="4"/>
  <c r="A1865" i="4"/>
  <c r="H1864" i="4"/>
  <c r="G1864" i="4"/>
  <c r="F1864" i="4"/>
  <c r="E1864" i="4"/>
  <c r="D1864" i="4"/>
  <c r="C1864" i="4"/>
  <c r="B1864" i="4"/>
  <c r="A1864" i="4"/>
  <c r="H1863" i="4"/>
  <c r="G1863" i="4"/>
  <c r="F1863" i="4"/>
  <c r="E1863" i="4"/>
  <c r="D1863" i="4"/>
  <c r="C1863" i="4"/>
  <c r="B1863" i="4"/>
  <c r="A1863" i="4"/>
  <c r="H1862" i="4"/>
  <c r="G1862" i="4"/>
  <c r="F1862" i="4"/>
  <c r="E1862" i="4"/>
  <c r="D1862" i="4"/>
  <c r="C1862" i="4"/>
  <c r="B1862" i="4"/>
  <c r="A1862" i="4"/>
  <c r="H1861" i="4"/>
  <c r="G1861" i="4"/>
  <c r="F1861" i="4"/>
  <c r="E1861" i="4"/>
  <c r="D1861" i="4"/>
  <c r="C1861" i="4"/>
  <c r="B1861" i="4"/>
  <c r="A1861" i="4"/>
  <c r="H1860" i="4"/>
  <c r="G1860" i="4"/>
  <c r="F1860" i="4"/>
  <c r="E1860" i="4"/>
  <c r="D1860" i="4"/>
  <c r="C1860" i="4"/>
  <c r="B1860" i="4"/>
  <c r="A1860" i="4"/>
  <c r="H1859" i="4"/>
  <c r="G1859" i="4"/>
  <c r="F1859" i="4"/>
  <c r="E1859" i="4"/>
  <c r="D1859" i="4"/>
  <c r="C1859" i="4"/>
  <c r="B1859" i="4"/>
  <c r="A1859" i="4"/>
  <c r="H1858" i="4"/>
  <c r="G1858" i="4"/>
  <c r="F1858" i="4"/>
  <c r="E1858" i="4"/>
  <c r="D1858" i="4"/>
  <c r="C1858" i="4"/>
  <c r="B1858" i="4"/>
  <c r="A1858" i="4"/>
  <c r="H1857" i="4"/>
  <c r="G1857" i="4"/>
  <c r="F1857" i="4"/>
  <c r="E1857" i="4"/>
  <c r="D1857" i="4"/>
  <c r="C1857" i="4"/>
  <c r="B1857" i="4"/>
  <c r="A1857" i="4"/>
  <c r="H1856" i="4"/>
  <c r="G1856" i="4"/>
  <c r="F1856" i="4"/>
  <c r="E1856" i="4"/>
  <c r="D1856" i="4"/>
  <c r="C1856" i="4"/>
  <c r="B1856" i="4"/>
  <c r="A1856" i="4"/>
  <c r="H1855" i="4"/>
  <c r="G1855" i="4"/>
  <c r="F1855" i="4"/>
  <c r="E1855" i="4"/>
  <c r="D1855" i="4"/>
  <c r="C1855" i="4"/>
  <c r="B1855" i="4"/>
  <c r="A1855" i="4"/>
  <c r="H1854" i="4"/>
  <c r="G1854" i="4"/>
  <c r="F1854" i="4"/>
  <c r="E1854" i="4"/>
  <c r="D1854" i="4"/>
  <c r="C1854" i="4"/>
  <c r="B1854" i="4"/>
  <c r="A1854" i="4"/>
  <c r="H1853" i="4"/>
  <c r="G1853" i="4"/>
  <c r="F1853" i="4"/>
  <c r="E1853" i="4"/>
  <c r="D1853" i="4"/>
  <c r="C1853" i="4"/>
  <c r="B1853" i="4"/>
  <c r="A1853" i="4"/>
  <c r="H1852" i="4"/>
  <c r="G1852" i="4"/>
  <c r="F1852" i="4"/>
  <c r="E1852" i="4"/>
  <c r="D1852" i="4"/>
  <c r="C1852" i="4"/>
  <c r="B1852" i="4"/>
  <c r="A1852" i="4"/>
  <c r="H1851" i="4"/>
  <c r="G1851" i="4"/>
  <c r="F1851" i="4"/>
  <c r="E1851" i="4"/>
  <c r="D1851" i="4"/>
  <c r="C1851" i="4"/>
  <c r="B1851" i="4"/>
  <c r="A1851" i="4"/>
  <c r="H1850" i="4"/>
  <c r="G1850" i="4"/>
  <c r="F1850" i="4"/>
  <c r="E1850" i="4"/>
  <c r="D1850" i="4"/>
  <c r="C1850" i="4"/>
  <c r="B1850" i="4"/>
  <c r="A1850" i="4"/>
  <c r="H1849" i="4"/>
  <c r="G1849" i="4"/>
  <c r="F1849" i="4"/>
  <c r="E1849" i="4"/>
  <c r="D1849" i="4"/>
  <c r="C1849" i="4"/>
  <c r="B1849" i="4"/>
  <c r="A1849" i="4"/>
  <c r="H1848" i="4"/>
  <c r="G1848" i="4"/>
  <c r="F1848" i="4"/>
  <c r="E1848" i="4"/>
  <c r="D1848" i="4"/>
  <c r="C1848" i="4"/>
  <c r="B1848" i="4"/>
  <c r="A1848" i="4"/>
  <c r="H1847" i="4"/>
  <c r="G1847" i="4"/>
  <c r="F1847" i="4"/>
  <c r="E1847" i="4"/>
  <c r="D1847" i="4"/>
  <c r="C1847" i="4"/>
  <c r="B1847" i="4"/>
  <c r="A1847" i="4"/>
  <c r="H1846" i="4"/>
  <c r="G1846" i="4"/>
  <c r="F1846" i="4"/>
  <c r="E1846" i="4"/>
  <c r="D1846" i="4"/>
  <c r="C1846" i="4"/>
  <c r="B1846" i="4"/>
  <c r="A1846" i="4"/>
  <c r="H1845" i="4"/>
  <c r="G1845" i="4"/>
  <c r="F1845" i="4"/>
  <c r="E1845" i="4"/>
  <c r="D1845" i="4"/>
  <c r="C1845" i="4"/>
  <c r="B1845" i="4"/>
  <c r="A1845" i="4"/>
  <c r="H1844" i="4"/>
  <c r="G1844" i="4"/>
  <c r="F1844" i="4"/>
  <c r="E1844" i="4"/>
  <c r="D1844" i="4"/>
  <c r="C1844" i="4"/>
  <c r="B1844" i="4"/>
  <c r="A1844" i="4"/>
  <c r="H1843" i="4"/>
  <c r="G1843" i="4"/>
  <c r="F1843" i="4"/>
  <c r="E1843" i="4"/>
  <c r="D1843" i="4"/>
  <c r="C1843" i="4"/>
  <c r="B1843" i="4"/>
  <c r="A1843" i="4"/>
  <c r="H1842" i="4"/>
  <c r="G1842" i="4"/>
  <c r="F1842" i="4"/>
  <c r="E1842" i="4"/>
  <c r="D1842" i="4"/>
  <c r="C1842" i="4"/>
  <c r="B1842" i="4"/>
  <c r="A1842" i="4"/>
  <c r="H1841" i="4"/>
  <c r="G1841" i="4"/>
  <c r="F1841" i="4"/>
  <c r="E1841" i="4"/>
  <c r="D1841" i="4"/>
  <c r="C1841" i="4"/>
  <c r="B1841" i="4"/>
  <c r="A1841" i="4"/>
  <c r="H1840" i="4"/>
  <c r="G1840" i="4"/>
  <c r="F1840" i="4"/>
  <c r="E1840" i="4"/>
  <c r="D1840" i="4"/>
  <c r="C1840" i="4"/>
  <c r="B1840" i="4"/>
  <c r="A1840" i="4"/>
  <c r="H1839" i="4"/>
  <c r="G1839" i="4"/>
  <c r="F1839" i="4"/>
  <c r="E1839" i="4"/>
  <c r="D1839" i="4"/>
  <c r="C1839" i="4"/>
  <c r="B1839" i="4"/>
  <c r="A1839" i="4"/>
  <c r="H1838" i="4"/>
  <c r="G1838" i="4"/>
  <c r="F1838" i="4"/>
  <c r="E1838" i="4"/>
  <c r="D1838" i="4"/>
  <c r="C1838" i="4"/>
  <c r="B1838" i="4"/>
  <c r="A1838" i="4"/>
  <c r="H1837" i="4"/>
  <c r="G1837" i="4"/>
  <c r="F1837" i="4"/>
  <c r="E1837" i="4"/>
  <c r="D1837" i="4"/>
  <c r="C1837" i="4"/>
  <c r="B1837" i="4"/>
  <c r="A1837" i="4"/>
  <c r="H1836" i="4"/>
  <c r="G1836" i="4"/>
  <c r="F1836" i="4"/>
  <c r="E1836" i="4"/>
  <c r="D1836" i="4"/>
  <c r="C1836" i="4"/>
  <c r="B1836" i="4"/>
  <c r="A1836" i="4"/>
  <c r="H1835" i="4"/>
  <c r="G1835" i="4"/>
  <c r="F1835" i="4"/>
  <c r="E1835" i="4"/>
  <c r="D1835" i="4"/>
  <c r="C1835" i="4"/>
  <c r="B1835" i="4"/>
  <c r="A1835" i="4"/>
  <c r="H1834" i="4"/>
  <c r="G1834" i="4"/>
  <c r="F1834" i="4"/>
  <c r="E1834" i="4"/>
  <c r="D1834" i="4"/>
  <c r="C1834" i="4"/>
  <c r="B1834" i="4"/>
  <c r="A1834" i="4"/>
  <c r="H1833" i="4"/>
  <c r="G1833" i="4"/>
  <c r="F1833" i="4"/>
  <c r="E1833" i="4"/>
  <c r="D1833" i="4"/>
  <c r="C1833" i="4"/>
  <c r="B1833" i="4"/>
  <c r="A1833" i="4"/>
  <c r="H1832" i="4"/>
  <c r="G1832" i="4"/>
  <c r="F1832" i="4"/>
  <c r="E1832" i="4"/>
  <c r="D1832" i="4"/>
  <c r="C1832" i="4"/>
  <c r="B1832" i="4"/>
  <c r="A1832" i="4"/>
  <c r="H1831" i="4"/>
  <c r="G1831" i="4"/>
  <c r="F1831" i="4"/>
  <c r="E1831" i="4"/>
  <c r="D1831" i="4"/>
  <c r="C1831" i="4"/>
  <c r="B1831" i="4"/>
  <c r="A1831" i="4"/>
  <c r="H1830" i="4"/>
  <c r="G1830" i="4"/>
  <c r="F1830" i="4"/>
  <c r="E1830" i="4"/>
  <c r="D1830" i="4"/>
  <c r="C1830" i="4"/>
  <c r="B1830" i="4"/>
  <c r="A1830" i="4"/>
  <c r="H1829" i="4"/>
  <c r="G1829" i="4"/>
  <c r="F1829" i="4"/>
  <c r="E1829" i="4"/>
  <c r="D1829" i="4"/>
  <c r="C1829" i="4"/>
  <c r="B1829" i="4"/>
  <c r="A1829" i="4"/>
  <c r="H1828" i="4"/>
  <c r="G1828" i="4"/>
  <c r="F1828" i="4"/>
  <c r="E1828" i="4"/>
  <c r="D1828" i="4"/>
  <c r="C1828" i="4"/>
  <c r="B1828" i="4"/>
  <c r="A1828" i="4"/>
  <c r="H1827" i="4"/>
  <c r="G1827" i="4"/>
  <c r="F1827" i="4"/>
  <c r="E1827" i="4"/>
  <c r="D1827" i="4"/>
  <c r="C1827" i="4"/>
  <c r="B1827" i="4"/>
  <c r="A1827" i="4"/>
  <c r="H1826" i="4"/>
  <c r="G1826" i="4"/>
  <c r="F1826" i="4"/>
  <c r="E1826" i="4"/>
  <c r="D1826" i="4"/>
  <c r="C1826" i="4"/>
  <c r="B1826" i="4"/>
  <c r="A1826" i="4"/>
  <c r="H1825" i="4"/>
  <c r="G1825" i="4"/>
  <c r="F1825" i="4"/>
  <c r="E1825" i="4"/>
  <c r="D1825" i="4"/>
  <c r="C1825" i="4"/>
  <c r="B1825" i="4"/>
  <c r="A1825" i="4"/>
  <c r="H1824" i="4"/>
  <c r="G1824" i="4"/>
  <c r="F1824" i="4"/>
  <c r="E1824" i="4"/>
  <c r="D1824" i="4"/>
  <c r="C1824" i="4"/>
  <c r="B1824" i="4"/>
  <c r="A1824" i="4"/>
  <c r="H1823" i="4"/>
  <c r="G1823" i="4"/>
  <c r="F1823" i="4"/>
  <c r="E1823" i="4"/>
  <c r="D1823" i="4"/>
  <c r="C1823" i="4"/>
  <c r="B1823" i="4"/>
  <c r="A1823" i="4"/>
  <c r="H1822" i="4"/>
  <c r="G1822" i="4"/>
  <c r="F1822" i="4"/>
  <c r="E1822" i="4"/>
  <c r="D1822" i="4"/>
  <c r="C1822" i="4"/>
  <c r="B1822" i="4"/>
  <c r="A1822" i="4"/>
  <c r="H1821" i="4"/>
  <c r="G1821" i="4"/>
  <c r="F1821" i="4"/>
  <c r="E1821" i="4"/>
  <c r="D1821" i="4"/>
  <c r="C1821" i="4"/>
  <c r="B1821" i="4"/>
  <c r="A1821" i="4"/>
  <c r="H1820" i="4"/>
  <c r="G1820" i="4"/>
  <c r="F1820" i="4"/>
  <c r="E1820" i="4"/>
  <c r="D1820" i="4"/>
  <c r="C1820" i="4"/>
  <c r="B1820" i="4"/>
  <c r="A1820" i="4"/>
  <c r="H1819" i="4"/>
  <c r="G1819" i="4"/>
  <c r="F1819" i="4"/>
  <c r="E1819" i="4"/>
  <c r="D1819" i="4"/>
  <c r="C1819" i="4"/>
  <c r="B1819" i="4"/>
  <c r="A1819" i="4"/>
  <c r="H1818" i="4"/>
  <c r="G1818" i="4"/>
  <c r="F1818" i="4"/>
  <c r="E1818" i="4"/>
  <c r="D1818" i="4"/>
  <c r="C1818" i="4"/>
  <c r="B1818" i="4"/>
  <c r="A1818" i="4"/>
  <c r="H1817" i="4"/>
  <c r="G1817" i="4"/>
  <c r="F1817" i="4"/>
  <c r="E1817" i="4"/>
  <c r="D1817" i="4"/>
  <c r="C1817" i="4"/>
  <c r="B1817" i="4"/>
  <c r="A1817" i="4"/>
  <c r="H1816" i="4"/>
  <c r="G1816" i="4"/>
  <c r="F1816" i="4"/>
  <c r="E1816" i="4"/>
  <c r="D1816" i="4"/>
  <c r="C1816" i="4"/>
  <c r="B1816" i="4"/>
  <c r="A1816" i="4"/>
  <c r="H1815" i="4"/>
  <c r="G1815" i="4"/>
  <c r="F1815" i="4"/>
  <c r="E1815" i="4"/>
  <c r="D1815" i="4"/>
  <c r="C1815" i="4"/>
  <c r="B1815" i="4"/>
  <c r="A1815" i="4"/>
  <c r="H1814" i="4"/>
  <c r="G1814" i="4"/>
  <c r="F1814" i="4"/>
  <c r="E1814" i="4"/>
  <c r="D1814" i="4"/>
  <c r="C1814" i="4"/>
  <c r="B1814" i="4"/>
  <c r="A1814" i="4"/>
  <c r="H1813" i="4"/>
  <c r="G1813" i="4"/>
  <c r="F1813" i="4"/>
  <c r="E1813" i="4"/>
  <c r="D1813" i="4"/>
  <c r="C1813" i="4"/>
  <c r="B1813" i="4"/>
  <c r="A1813" i="4"/>
  <c r="H1812" i="4"/>
  <c r="G1812" i="4"/>
  <c r="F1812" i="4"/>
  <c r="E1812" i="4"/>
  <c r="D1812" i="4"/>
  <c r="C1812" i="4"/>
  <c r="B1812" i="4"/>
  <c r="A1812" i="4"/>
  <c r="H1811" i="4"/>
  <c r="G1811" i="4"/>
  <c r="F1811" i="4"/>
  <c r="E1811" i="4"/>
  <c r="D1811" i="4"/>
  <c r="C1811" i="4"/>
  <c r="B1811" i="4"/>
  <c r="A1811" i="4"/>
  <c r="H1810" i="4"/>
  <c r="G1810" i="4"/>
  <c r="F1810" i="4"/>
  <c r="E1810" i="4"/>
  <c r="D1810" i="4"/>
  <c r="C1810" i="4"/>
  <c r="B1810" i="4"/>
  <c r="A1810" i="4"/>
  <c r="H1809" i="4"/>
  <c r="G1809" i="4"/>
  <c r="F1809" i="4"/>
  <c r="E1809" i="4"/>
  <c r="D1809" i="4"/>
  <c r="C1809" i="4"/>
  <c r="B1809" i="4"/>
  <c r="A1809" i="4"/>
  <c r="H1808" i="4"/>
  <c r="G1808" i="4"/>
  <c r="F1808" i="4"/>
  <c r="E1808" i="4"/>
  <c r="D1808" i="4"/>
  <c r="C1808" i="4"/>
  <c r="B1808" i="4"/>
  <c r="A1808" i="4"/>
  <c r="H1807" i="4"/>
  <c r="G1807" i="4"/>
  <c r="F1807" i="4"/>
  <c r="E1807" i="4"/>
  <c r="D1807" i="4"/>
  <c r="C1807" i="4"/>
  <c r="B1807" i="4"/>
  <c r="A1807" i="4"/>
  <c r="H1806" i="4"/>
  <c r="G1806" i="4"/>
  <c r="F1806" i="4"/>
  <c r="E1806" i="4"/>
  <c r="D1806" i="4"/>
  <c r="C1806" i="4"/>
  <c r="B1806" i="4"/>
  <c r="A1806" i="4"/>
  <c r="H1805" i="4"/>
  <c r="G1805" i="4"/>
  <c r="F1805" i="4"/>
  <c r="E1805" i="4"/>
  <c r="D1805" i="4"/>
  <c r="C1805" i="4"/>
  <c r="B1805" i="4"/>
  <c r="A1805" i="4"/>
  <c r="H1804" i="4"/>
  <c r="G1804" i="4"/>
  <c r="F1804" i="4"/>
  <c r="E1804" i="4"/>
  <c r="D1804" i="4"/>
  <c r="C1804" i="4"/>
  <c r="B1804" i="4"/>
  <c r="A1804" i="4"/>
  <c r="H1803" i="4"/>
  <c r="G1803" i="4"/>
  <c r="F1803" i="4"/>
  <c r="E1803" i="4"/>
  <c r="D1803" i="4"/>
  <c r="C1803" i="4"/>
  <c r="B1803" i="4"/>
  <c r="A1803" i="4"/>
  <c r="H1802" i="4"/>
  <c r="G1802" i="4"/>
  <c r="F1802" i="4"/>
  <c r="E1802" i="4"/>
  <c r="D1802" i="4"/>
  <c r="C1802" i="4"/>
  <c r="B1802" i="4"/>
  <c r="A1802" i="4"/>
  <c r="H1801" i="4"/>
  <c r="G1801" i="4"/>
  <c r="F1801" i="4"/>
  <c r="E1801" i="4"/>
  <c r="D1801" i="4"/>
  <c r="C1801" i="4"/>
  <c r="B1801" i="4"/>
  <c r="A1801" i="4"/>
  <c r="H1800" i="4"/>
  <c r="G1800" i="4"/>
  <c r="F1800" i="4"/>
  <c r="E1800" i="4"/>
  <c r="D1800" i="4"/>
  <c r="C1800" i="4"/>
  <c r="B1800" i="4"/>
  <c r="A1800" i="4"/>
  <c r="H1799" i="4"/>
  <c r="G1799" i="4"/>
  <c r="F1799" i="4"/>
  <c r="E1799" i="4"/>
  <c r="D1799" i="4"/>
  <c r="C1799" i="4"/>
  <c r="B1799" i="4"/>
  <c r="A1799" i="4"/>
  <c r="H1798" i="4"/>
  <c r="G1798" i="4"/>
  <c r="F1798" i="4"/>
  <c r="E1798" i="4"/>
  <c r="D1798" i="4"/>
  <c r="C1798" i="4"/>
  <c r="B1798" i="4"/>
  <c r="A1798" i="4"/>
  <c r="H1797" i="4"/>
  <c r="G1797" i="4"/>
  <c r="F1797" i="4"/>
  <c r="E1797" i="4"/>
  <c r="D1797" i="4"/>
  <c r="C1797" i="4"/>
  <c r="B1797" i="4"/>
  <c r="A1797" i="4"/>
  <c r="H1796" i="4"/>
  <c r="G1796" i="4"/>
  <c r="F1796" i="4"/>
  <c r="E1796" i="4"/>
  <c r="D1796" i="4"/>
  <c r="C1796" i="4"/>
  <c r="B1796" i="4"/>
  <c r="A1796" i="4"/>
  <c r="H1795" i="4"/>
  <c r="G1795" i="4"/>
  <c r="F1795" i="4"/>
  <c r="E1795" i="4"/>
  <c r="D1795" i="4"/>
  <c r="C1795" i="4"/>
  <c r="B1795" i="4"/>
  <c r="A1795" i="4"/>
  <c r="H1794" i="4"/>
  <c r="G1794" i="4"/>
  <c r="F1794" i="4"/>
  <c r="E1794" i="4"/>
  <c r="D1794" i="4"/>
  <c r="C1794" i="4"/>
  <c r="B1794" i="4"/>
  <c r="A1794" i="4"/>
  <c r="H1793" i="4"/>
  <c r="G1793" i="4"/>
  <c r="F1793" i="4"/>
  <c r="E1793" i="4"/>
  <c r="D1793" i="4"/>
  <c r="C1793" i="4"/>
  <c r="B1793" i="4"/>
  <c r="A1793" i="4"/>
  <c r="H1792" i="4"/>
  <c r="G1792" i="4"/>
  <c r="F1792" i="4"/>
  <c r="E1792" i="4"/>
  <c r="D1792" i="4"/>
  <c r="C1792" i="4"/>
  <c r="B1792" i="4"/>
  <c r="A1792" i="4"/>
  <c r="H1791" i="4"/>
  <c r="G1791" i="4"/>
  <c r="F1791" i="4"/>
  <c r="E1791" i="4"/>
  <c r="D1791" i="4"/>
  <c r="C1791" i="4"/>
  <c r="B1791" i="4"/>
  <c r="A1791" i="4"/>
  <c r="H1790" i="4"/>
  <c r="G1790" i="4"/>
  <c r="F1790" i="4"/>
  <c r="E1790" i="4"/>
  <c r="D1790" i="4"/>
  <c r="C1790" i="4"/>
  <c r="B1790" i="4"/>
  <c r="A1790" i="4"/>
  <c r="H1789" i="4"/>
  <c r="G1789" i="4"/>
  <c r="F1789" i="4"/>
  <c r="E1789" i="4"/>
  <c r="D1789" i="4"/>
  <c r="C1789" i="4"/>
  <c r="B1789" i="4"/>
  <c r="A1789" i="4"/>
  <c r="H1788" i="4"/>
  <c r="G1788" i="4"/>
  <c r="F1788" i="4"/>
  <c r="E1788" i="4"/>
  <c r="D1788" i="4"/>
  <c r="C1788" i="4"/>
  <c r="B1788" i="4"/>
  <c r="A1788" i="4"/>
  <c r="H1787" i="4"/>
  <c r="G1787" i="4"/>
  <c r="F1787" i="4"/>
  <c r="E1787" i="4"/>
  <c r="D1787" i="4"/>
  <c r="C1787" i="4"/>
  <c r="B1787" i="4"/>
  <c r="A1787" i="4"/>
  <c r="H1786" i="4"/>
  <c r="G1786" i="4"/>
  <c r="F1786" i="4"/>
  <c r="E1786" i="4"/>
  <c r="D1786" i="4"/>
  <c r="C1786" i="4"/>
  <c r="B1786" i="4"/>
  <c r="A1786" i="4"/>
  <c r="H1785" i="4"/>
  <c r="G1785" i="4"/>
  <c r="F1785" i="4"/>
  <c r="E1785" i="4"/>
  <c r="D1785" i="4"/>
  <c r="C1785" i="4"/>
  <c r="B1785" i="4"/>
  <c r="A1785" i="4"/>
  <c r="H1784" i="4"/>
  <c r="G1784" i="4"/>
  <c r="F1784" i="4"/>
  <c r="E1784" i="4"/>
  <c r="D1784" i="4"/>
  <c r="C1784" i="4"/>
  <c r="B1784" i="4"/>
  <c r="A1784" i="4"/>
  <c r="H1783" i="4"/>
  <c r="G1783" i="4"/>
  <c r="F1783" i="4"/>
  <c r="E1783" i="4"/>
  <c r="D1783" i="4"/>
  <c r="C1783" i="4"/>
  <c r="B1783" i="4"/>
  <c r="A1783" i="4"/>
  <c r="H1782" i="4"/>
  <c r="G1782" i="4"/>
  <c r="F1782" i="4"/>
  <c r="E1782" i="4"/>
  <c r="D1782" i="4"/>
  <c r="C1782" i="4"/>
  <c r="B1782" i="4"/>
  <c r="A1782" i="4"/>
  <c r="H1781" i="4"/>
  <c r="G1781" i="4"/>
  <c r="F1781" i="4"/>
  <c r="E1781" i="4"/>
  <c r="D1781" i="4"/>
  <c r="C1781" i="4"/>
  <c r="B1781" i="4"/>
  <c r="A1781" i="4"/>
  <c r="H1780" i="4"/>
  <c r="G1780" i="4"/>
  <c r="F1780" i="4"/>
  <c r="E1780" i="4"/>
  <c r="D1780" i="4"/>
  <c r="C1780" i="4"/>
  <c r="B1780" i="4"/>
  <c r="A1780" i="4"/>
  <c r="H1779" i="4"/>
  <c r="G1779" i="4"/>
  <c r="F1779" i="4"/>
  <c r="E1779" i="4"/>
  <c r="D1779" i="4"/>
  <c r="C1779" i="4"/>
  <c r="B1779" i="4"/>
  <c r="A1779" i="4"/>
  <c r="H1778" i="4"/>
  <c r="G1778" i="4"/>
  <c r="F1778" i="4"/>
  <c r="E1778" i="4"/>
  <c r="D1778" i="4"/>
  <c r="C1778" i="4"/>
  <c r="B1778" i="4"/>
  <c r="A1778" i="4"/>
  <c r="H1777" i="4"/>
  <c r="G1777" i="4"/>
  <c r="F1777" i="4"/>
  <c r="E1777" i="4"/>
  <c r="D1777" i="4"/>
  <c r="C1777" i="4"/>
  <c r="B1777" i="4"/>
  <c r="A1777" i="4"/>
  <c r="H1776" i="4"/>
  <c r="G1776" i="4"/>
  <c r="F1776" i="4"/>
  <c r="E1776" i="4"/>
  <c r="D1776" i="4"/>
  <c r="C1776" i="4"/>
  <c r="B1776" i="4"/>
  <c r="A1776" i="4"/>
  <c r="H1775" i="4"/>
  <c r="G1775" i="4"/>
  <c r="F1775" i="4"/>
  <c r="E1775" i="4"/>
  <c r="D1775" i="4"/>
  <c r="C1775" i="4"/>
  <c r="B1775" i="4"/>
  <c r="A1775" i="4"/>
  <c r="H1774" i="4"/>
  <c r="G1774" i="4"/>
  <c r="F1774" i="4"/>
  <c r="E1774" i="4"/>
  <c r="D1774" i="4"/>
  <c r="C1774" i="4"/>
  <c r="B1774" i="4"/>
  <c r="A1774" i="4"/>
  <c r="H1773" i="4"/>
  <c r="G1773" i="4"/>
  <c r="F1773" i="4"/>
  <c r="E1773" i="4"/>
  <c r="D1773" i="4"/>
  <c r="C1773" i="4"/>
  <c r="B1773" i="4"/>
  <c r="A1773" i="4"/>
  <c r="H1772" i="4"/>
  <c r="G1772" i="4"/>
  <c r="F1772" i="4"/>
  <c r="E1772" i="4"/>
  <c r="D1772" i="4"/>
  <c r="C1772" i="4"/>
  <c r="B1772" i="4"/>
  <c r="A1772" i="4"/>
  <c r="H1771" i="4"/>
  <c r="G1771" i="4"/>
  <c r="F1771" i="4"/>
  <c r="E1771" i="4"/>
  <c r="D1771" i="4"/>
  <c r="C1771" i="4"/>
  <c r="B1771" i="4"/>
  <c r="A1771" i="4"/>
  <c r="H1770" i="4"/>
  <c r="G1770" i="4"/>
  <c r="F1770" i="4"/>
  <c r="E1770" i="4"/>
  <c r="D1770" i="4"/>
  <c r="C1770" i="4"/>
  <c r="B1770" i="4"/>
  <c r="A1770" i="4"/>
  <c r="H1769" i="4"/>
  <c r="G1769" i="4"/>
  <c r="F1769" i="4"/>
  <c r="E1769" i="4"/>
  <c r="D1769" i="4"/>
  <c r="C1769" i="4"/>
  <c r="B1769" i="4"/>
  <c r="A1769" i="4"/>
  <c r="H1768" i="4"/>
  <c r="G1768" i="4"/>
  <c r="F1768" i="4"/>
  <c r="E1768" i="4"/>
  <c r="D1768" i="4"/>
  <c r="C1768" i="4"/>
  <c r="B1768" i="4"/>
  <c r="A1768" i="4"/>
  <c r="H1767" i="4"/>
  <c r="G1767" i="4"/>
  <c r="F1767" i="4"/>
  <c r="E1767" i="4"/>
  <c r="D1767" i="4"/>
  <c r="C1767" i="4"/>
  <c r="B1767" i="4"/>
  <c r="A1767" i="4"/>
  <c r="H1766" i="4"/>
  <c r="G1766" i="4"/>
  <c r="F1766" i="4"/>
  <c r="E1766" i="4"/>
  <c r="D1766" i="4"/>
  <c r="C1766" i="4"/>
  <c r="B1766" i="4"/>
  <c r="A1766" i="4"/>
  <c r="H1765" i="4"/>
  <c r="G1765" i="4"/>
  <c r="F1765" i="4"/>
  <c r="E1765" i="4"/>
  <c r="D1765" i="4"/>
  <c r="C1765" i="4"/>
  <c r="B1765" i="4"/>
  <c r="A1765" i="4"/>
  <c r="H1764" i="4"/>
  <c r="G1764" i="4"/>
  <c r="F1764" i="4"/>
  <c r="E1764" i="4"/>
  <c r="D1764" i="4"/>
  <c r="C1764" i="4"/>
  <c r="B1764" i="4"/>
  <c r="A1764" i="4"/>
  <c r="H1763" i="4"/>
  <c r="G1763" i="4"/>
  <c r="F1763" i="4"/>
  <c r="E1763" i="4"/>
  <c r="D1763" i="4"/>
  <c r="C1763" i="4"/>
  <c r="B1763" i="4"/>
  <c r="A1763" i="4"/>
  <c r="H1762" i="4"/>
  <c r="G1762" i="4"/>
  <c r="F1762" i="4"/>
  <c r="E1762" i="4"/>
  <c r="D1762" i="4"/>
  <c r="C1762" i="4"/>
  <c r="B1762" i="4"/>
  <c r="A1762" i="4"/>
  <c r="H1761" i="4"/>
  <c r="G1761" i="4"/>
  <c r="F1761" i="4"/>
  <c r="E1761" i="4"/>
  <c r="D1761" i="4"/>
  <c r="C1761" i="4"/>
  <c r="B1761" i="4"/>
  <c r="A1761" i="4"/>
  <c r="H1760" i="4"/>
  <c r="G1760" i="4"/>
  <c r="F1760" i="4"/>
  <c r="E1760" i="4"/>
  <c r="D1760" i="4"/>
  <c r="C1760" i="4"/>
  <c r="B1760" i="4"/>
  <c r="A1760" i="4"/>
  <c r="H1759" i="4"/>
  <c r="G1759" i="4"/>
  <c r="F1759" i="4"/>
  <c r="E1759" i="4"/>
  <c r="D1759" i="4"/>
  <c r="C1759" i="4"/>
  <c r="B1759" i="4"/>
  <c r="A1759" i="4"/>
  <c r="H1758" i="4"/>
  <c r="G1758" i="4"/>
  <c r="F1758" i="4"/>
  <c r="E1758" i="4"/>
  <c r="D1758" i="4"/>
  <c r="C1758" i="4"/>
  <c r="B1758" i="4"/>
  <c r="A1758" i="4"/>
  <c r="H1757" i="4"/>
  <c r="G1757" i="4"/>
  <c r="F1757" i="4"/>
  <c r="E1757" i="4"/>
  <c r="D1757" i="4"/>
  <c r="C1757" i="4"/>
  <c r="B1757" i="4"/>
  <c r="A1757" i="4"/>
  <c r="H1756" i="4"/>
  <c r="G1756" i="4"/>
  <c r="F1756" i="4"/>
  <c r="E1756" i="4"/>
  <c r="D1756" i="4"/>
  <c r="C1756" i="4"/>
  <c r="B1756" i="4"/>
  <c r="A1756" i="4"/>
  <c r="H1755" i="4"/>
  <c r="G1755" i="4"/>
  <c r="F1755" i="4"/>
  <c r="E1755" i="4"/>
  <c r="D1755" i="4"/>
  <c r="C1755" i="4"/>
  <c r="B1755" i="4"/>
  <c r="A1755" i="4"/>
  <c r="H1754" i="4"/>
  <c r="G1754" i="4"/>
  <c r="F1754" i="4"/>
  <c r="E1754" i="4"/>
  <c r="D1754" i="4"/>
  <c r="C1754" i="4"/>
  <c r="B1754" i="4"/>
  <c r="A1754" i="4"/>
  <c r="H1753" i="4"/>
  <c r="G1753" i="4"/>
  <c r="F1753" i="4"/>
  <c r="E1753" i="4"/>
  <c r="D1753" i="4"/>
  <c r="C1753" i="4"/>
  <c r="B1753" i="4"/>
  <c r="A1753" i="4"/>
  <c r="H1752" i="4"/>
  <c r="G1752" i="4"/>
  <c r="F1752" i="4"/>
  <c r="E1752" i="4"/>
  <c r="D1752" i="4"/>
  <c r="C1752" i="4"/>
  <c r="B1752" i="4"/>
  <c r="A1752" i="4"/>
  <c r="H1751" i="4"/>
  <c r="G1751" i="4"/>
  <c r="F1751" i="4"/>
  <c r="E1751" i="4"/>
  <c r="D1751" i="4"/>
  <c r="C1751" i="4"/>
  <c r="B1751" i="4"/>
  <c r="A1751" i="4"/>
  <c r="H1750" i="4"/>
  <c r="G1750" i="4"/>
  <c r="F1750" i="4"/>
  <c r="E1750" i="4"/>
  <c r="D1750" i="4"/>
  <c r="C1750" i="4"/>
  <c r="B1750" i="4"/>
  <c r="A1750" i="4"/>
  <c r="H1749" i="4"/>
  <c r="G1749" i="4"/>
  <c r="F1749" i="4"/>
  <c r="E1749" i="4"/>
  <c r="D1749" i="4"/>
  <c r="C1749" i="4"/>
  <c r="B1749" i="4"/>
  <c r="A1749" i="4"/>
  <c r="H1748" i="4"/>
  <c r="G1748" i="4"/>
  <c r="F1748" i="4"/>
  <c r="E1748" i="4"/>
  <c r="D1748" i="4"/>
  <c r="C1748" i="4"/>
  <c r="B1748" i="4"/>
  <c r="A1748" i="4"/>
  <c r="H1747" i="4"/>
  <c r="G1747" i="4"/>
  <c r="F1747" i="4"/>
  <c r="E1747" i="4"/>
  <c r="D1747" i="4"/>
  <c r="C1747" i="4"/>
  <c r="B1747" i="4"/>
  <c r="A1747" i="4"/>
  <c r="H1746" i="4"/>
  <c r="G1746" i="4"/>
  <c r="F1746" i="4"/>
  <c r="E1746" i="4"/>
  <c r="D1746" i="4"/>
  <c r="C1746" i="4"/>
  <c r="B1746" i="4"/>
  <c r="A1746" i="4"/>
  <c r="H1745" i="4"/>
  <c r="G1745" i="4"/>
  <c r="F1745" i="4"/>
  <c r="E1745" i="4"/>
  <c r="D1745" i="4"/>
  <c r="C1745" i="4"/>
  <c r="B1745" i="4"/>
  <c r="A1745" i="4"/>
  <c r="H1744" i="4"/>
  <c r="G1744" i="4"/>
  <c r="F1744" i="4"/>
  <c r="E1744" i="4"/>
  <c r="D1744" i="4"/>
  <c r="C1744" i="4"/>
  <c r="B1744" i="4"/>
  <c r="A1744" i="4"/>
  <c r="H1743" i="4"/>
  <c r="G1743" i="4"/>
  <c r="F1743" i="4"/>
  <c r="E1743" i="4"/>
  <c r="D1743" i="4"/>
  <c r="C1743" i="4"/>
  <c r="B1743" i="4"/>
  <c r="A1743" i="4"/>
  <c r="H1742" i="4"/>
  <c r="G1742" i="4"/>
  <c r="F1742" i="4"/>
  <c r="E1742" i="4"/>
  <c r="D1742" i="4"/>
  <c r="C1742" i="4"/>
  <c r="B1742" i="4"/>
  <c r="A1742" i="4"/>
  <c r="H1741" i="4"/>
  <c r="G1741" i="4"/>
  <c r="F1741" i="4"/>
  <c r="E1741" i="4"/>
  <c r="D1741" i="4"/>
  <c r="C1741" i="4"/>
  <c r="B1741" i="4"/>
  <c r="A1741" i="4"/>
  <c r="H1740" i="4"/>
  <c r="G1740" i="4"/>
  <c r="F1740" i="4"/>
  <c r="E1740" i="4"/>
  <c r="D1740" i="4"/>
  <c r="C1740" i="4"/>
  <c r="B1740" i="4"/>
  <c r="A1740" i="4"/>
  <c r="H1739" i="4"/>
  <c r="G1739" i="4"/>
  <c r="F1739" i="4"/>
  <c r="E1739" i="4"/>
  <c r="D1739" i="4"/>
  <c r="C1739" i="4"/>
  <c r="B1739" i="4"/>
  <c r="A1739" i="4"/>
  <c r="H1738" i="4"/>
  <c r="G1738" i="4"/>
  <c r="F1738" i="4"/>
  <c r="E1738" i="4"/>
  <c r="D1738" i="4"/>
  <c r="C1738" i="4"/>
  <c r="B1738" i="4"/>
  <c r="A1738" i="4"/>
  <c r="H1737" i="4"/>
  <c r="G1737" i="4"/>
  <c r="F1737" i="4"/>
  <c r="E1737" i="4"/>
  <c r="D1737" i="4"/>
  <c r="C1737" i="4"/>
  <c r="B1737" i="4"/>
  <c r="A1737" i="4"/>
  <c r="H1736" i="4"/>
  <c r="G1736" i="4"/>
  <c r="F1736" i="4"/>
  <c r="E1736" i="4"/>
  <c r="D1736" i="4"/>
  <c r="C1736" i="4"/>
  <c r="B1736" i="4"/>
  <c r="A1736" i="4"/>
  <c r="H1735" i="4"/>
  <c r="G1735" i="4"/>
  <c r="F1735" i="4"/>
  <c r="E1735" i="4"/>
  <c r="D1735" i="4"/>
  <c r="C1735" i="4"/>
  <c r="B1735" i="4"/>
  <c r="A1735" i="4"/>
  <c r="H1734" i="4"/>
  <c r="G1734" i="4"/>
  <c r="F1734" i="4"/>
  <c r="E1734" i="4"/>
  <c r="D1734" i="4"/>
  <c r="C1734" i="4"/>
  <c r="B1734" i="4"/>
  <c r="A1734" i="4"/>
  <c r="H1733" i="4"/>
  <c r="G1733" i="4"/>
  <c r="F1733" i="4"/>
  <c r="E1733" i="4"/>
  <c r="D1733" i="4"/>
  <c r="C1733" i="4"/>
  <c r="B1733" i="4"/>
  <c r="A1733" i="4"/>
  <c r="H1732" i="4"/>
  <c r="G1732" i="4"/>
  <c r="F1732" i="4"/>
  <c r="E1732" i="4"/>
  <c r="D1732" i="4"/>
  <c r="C1732" i="4"/>
  <c r="B1732" i="4"/>
  <c r="A1732" i="4"/>
  <c r="H1731" i="4"/>
  <c r="G1731" i="4"/>
  <c r="F1731" i="4"/>
  <c r="E1731" i="4"/>
  <c r="D1731" i="4"/>
  <c r="C1731" i="4"/>
  <c r="B1731" i="4"/>
  <c r="A1731" i="4"/>
  <c r="H1730" i="4"/>
  <c r="G1730" i="4"/>
  <c r="F1730" i="4"/>
  <c r="E1730" i="4"/>
  <c r="D1730" i="4"/>
  <c r="C1730" i="4"/>
  <c r="B1730" i="4"/>
  <c r="A1730" i="4"/>
  <c r="H1729" i="4"/>
  <c r="G1729" i="4"/>
  <c r="F1729" i="4"/>
  <c r="E1729" i="4"/>
  <c r="D1729" i="4"/>
  <c r="C1729" i="4"/>
  <c r="B1729" i="4"/>
  <c r="A1729" i="4"/>
  <c r="H1728" i="4"/>
  <c r="G1728" i="4"/>
  <c r="F1728" i="4"/>
  <c r="E1728" i="4"/>
  <c r="D1728" i="4"/>
  <c r="C1728" i="4"/>
  <c r="B1728" i="4"/>
  <c r="A1728" i="4"/>
  <c r="H1727" i="4"/>
  <c r="G1727" i="4"/>
  <c r="F1727" i="4"/>
  <c r="E1727" i="4"/>
  <c r="D1727" i="4"/>
  <c r="C1727" i="4"/>
  <c r="B1727" i="4"/>
  <c r="A1727" i="4"/>
  <c r="H1726" i="4"/>
  <c r="G1726" i="4"/>
  <c r="F1726" i="4"/>
  <c r="E1726" i="4"/>
  <c r="D1726" i="4"/>
  <c r="C1726" i="4"/>
  <c r="B1726" i="4"/>
  <c r="A1726" i="4"/>
  <c r="H1725" i="4"/>
  <c r="G1725" i="4"/>
  <c r="F1725" i="4"/>
  <c r="E1725" i="4"/>
  <c r="D1725" i="4"/>
  <c r="C1725" i="4"/>
  <c r="B1725" i="4"/>
  <c r="A1725" i="4"/>
  <c r="H1724" i="4"/>
  <c r="G1724" i="4"/>
  <c r="F1724" i="4"/>
  <c r="E1724" i="4"/>
  <c r="D1724" i="4"/>
  <c r="C1724" i="4"/>
  <c r="B1724" i="4"/>
  <c r="A1724" i="4"/>
  <c r="H1723" i="4"/>
  <c r="G1723" i="4"/>
  <c r="F1723" i="4"/>
  <c r="E1723" i="4"/>
  <c r="D1723" i="4"/>
  <c r="C1723" i="4"/>
  <c r="B1723" i="4"/>
  <c r="A1723" i="4"/>
  <c r="H1722" i="4"/>
  <c r="G1722" i="4"/>
  <c r="F1722" i="4"/>
  <c r="E1722" i="4"/>
  <c r="D1722" i="4"/>
  <c r="C1722" i="4"/>
  <c r="B1722" i="4"/>
  <c r="A1722" i="4"/>
  <c r="H1721" i="4"/>
  <c r="G1721" i="4"/>
  <c r="F1721" i="4"/>
  <c r="E1721" i="4"/>
  <c r="D1721" i="4"/>
  <c r="C1721" i="4"/>
  <c r="B1721" i="4"/>
  <c r="A1721" i="4"/>
  <c r="H1720" i="4"/>
  <c r="G1720" i="4"/>
  <c r="F1720" i="4"/>
  <c r="E1720" i="4"/>
  <c r="D1720" i="4"/>
  <c r="C1720" i="4"/>
  <c r="B1720" i="4"/>
  <c r="A1720" i="4"/>
  <c r="H1719" i="4"/>
  <c r="G1719" i="4"/>
  <c r="F1719" i="4"/>
  <c r="E1719" i="4"/>
  <c r="D1719" i="4"/>
  <c r="C1719" i="4"/>
  <c r="B1719" i="4"/>
  <c r="A1719" i="4"/>
  <c r="H1718" i="4"/>
  <c r="G1718" i="4"/>
  <c r="F1718" i="4"/>
  <c r="E1718" i="4"/>
  <c r="D1718" i="4"/>
  <c r="C1718" i="4"/>
  <c r="B1718" i="4"/>
  <c r="A1718" i="4"/>
  <c r="H1717" i="4"/>
  <c r="G1717" i="4"/>
  <c r="F1717" i="4"/>
  <c r="E1717" i="4"/>
  <c r="D1717" i="4"/>
  <c r="C1717" i="4"/>
  <c r="B1717" i="4"/>
  <c r="A1717" i="4"/>
  <c r="H1716" i="4"/>
  <c r="G1716" i="4"/>
  <c r="F1716" i="4"/>
  <c r="E1716" i="4"/>
  <c r="D1716" i="4"/>
  <c r="C1716" i="4"/>
  <c r="B1716" i="4"/>
  <c r="A1716" i="4"/>
  <c r="H1715" i="4"/>
  <c r="G1715" i="4"/>
  <c r="F1715" i="4"/>
  <c r="E1715" i="4"/>
  <c r="D1715" i="4"/>
  <c r="C1715" i="4"/>
  <c r="B1715" i="4"/>
  <c r="A1715" i="4"/>
  <c r="H1714" i="4"/>
  <c r="G1714" i="4"/>
  <c r="F1714" i="4"/>
  <c r="E1714" i="4"/>
  <c r="D1714" i="4"/>
  <c r="C1714" i="4"/>
  <c r="B1714" i="4"/>
  <c r="A1714" i="4"/>
  <c r="H1713" i="4"/>
  <c r="G1713" i="4"/>
  <c r="F1713" i="4"/>
  <c r="E1713" i="4"/>
  <c r="D1713" i="4"/>
  <c r="C1713" i="4"/>
  <c r="B1713" i="4"/>
  <c r="A1713" i="4"/>
  <c r="H1712" i="4"/>
  <c r="G1712" i="4"/>
  <c r="F1712" i="4"/>
  <c r="E1712" i="4"/>
  <c r="D1712" i="4"/>
  <c r="C1712" i="4"/>
  <c r="B1712" i="4"/>
  <c r="A1712" i="4"/>
  <c r="H1711" i="4"/>
  <c r="G1711" i="4"/>
  <c r="F1711" i="4"/>
  <c r="E1711" i="4"/>
  <c r="D1711" i="4"/>
  <c r="C1711" i="4"/>
  <c r="B1711" i="4"/>
  <c r="A1711" i="4"/>
  <c r="H1710" i="4"/>
  <c r="G1710" i="4"/>
  <c r="F1710" i="4"/>
  <c r="E1710" i="4"/>
  <c r="D1710" i="4"/>
  <c r="C1710" i="4"/>
  <c r="B1710" i="4"/>
  <c r="A1710" i="4"/>
  <c r="H1709" i="4"/>
  <c r="G1709" i="4"/>
  <c r="F1709" i="4"/>
  <c r="E1709" i="4"/>
  <c r="D1709" i="4"/>
  <c r="C1709" i="4"/>
  <c r="B1709" i="4"/>
  <c r="A1709" i="4"/>
  <c r="H1708" i="4"/>
  <c r="G1708" i="4"/>
  <c r="F1708" i="4"/>
  <c r="E1708" i="4"/>
  <c r="D1708" i="4"/>
  <c r="C1708" i="4"/>
  <c r="B1708" i="4"/>
  <c r="A1708" i="4"/>
  <c r="H1707" i="4"/>
  <c r="G1707" i="4"/>
  <c r="F1707" i="4"/>
  <c r="E1707" i="4"/>
  <c r="D1707" i="4"/>
  <c r="C1707" i="4"/>
  <c r="B1707" i="4"/>
  <c r="A1707" i="4"/>
  <c r="H1706" i="4"/>
  <c r="G1706" i="4"/>
  <c r="F1706" i="4"/>
  <c r="E1706" i="4"/>
  <c r="D1706" i="4"/>
  <c r="C1706" i="4"/>
  <c r="B1706" i="4"/>
  <c r="A1706" i="4"/>
  <c r="H1705" i="4"/>
  <c r="G1705" i="4"/>
  <c r="F1705" i="4"/>
  <c r="E1705" i="4"/>
  <c r="D1705" i="4"/>
  <c r="C1705" i="4"/>
  <c r="B1705" i="4"/>
  <c r="A1705" i="4"/>
  <c r="H1704" i="4"/>
  <c r="G1704" i="4"/>
  <c r="F1704" i="4"/>
  <c r="E1704" i="4"/>
  <c r="D1704" i="4"/>
  <c r="C1704" i="4"/>
  <c r="B1704" i="4"/>
  <c r="A1704" i="4"/>
  <c r="H1703" i="4"/>
  <c r="G1703" i="4"/>
  <c r="F1703" i="4"/>
  <c r="E1703" i="4"/>
  <c r="D1703" i="4"/>
  <c r="C1703" i="4"/>
  <c r="B1703" i="4"/>
  <c r="A1703" i="4"/>
  <c r="H1702" i="4"/>
  <c r="G1702" i="4"/>
  <c r="F1702" i="4"/>
  <c r="E1702" i="4"/>
  <c r="D1702" i="4"/>
  <c r="C1702" i="4"/>
  <c r="B1702" i="4"/>
  <c r="A1702" i="4"/>
  <c r="H1701" i="4"/>
  <c r="G1701" i="4"/>
  <c r="F1701" i="4"/>
  <c r="E1701" i="4"/>
  <c r="D1701" i="4"/>
  <c r="C1701" i="4"/>
  <c r="B1701" i="4"/>
  <c r="A1701" i="4"/>
  <c r="H1700" i="4"/>
  <c r="G1700" i="4"/>
  <c r="F1700" i="4"/>
  <c r="E1700" i="4"/>
  <c r="D1700" i="4"/>
  <c r="C1700" i="4"/>
  <c r="B1700" i="4"/>
  <c r="A1700" i="4"/>
  <c r="H1699" i="4"/>
  <c r="G1699" i="4"/>
  <c r="F1699" i="4"/>
  <c r="E1699" i="4"/>
  <c r="D1699" i="4"/>
  <c r="C1699" i="4"/>
  <c r="B1699" i="4"/>
  <c r="A1699" i="4"/>
  <c r="H1698" i="4"/>
  <c r="G1698" i="4"/>
  <c r="F1698" i="4"/>
  <c r="E1698" i="4"/>
  <c r="D1698" i="4"/>
  <c r="C1698" i="4"/>
  <c r="B1698" i="4"/>
  <c r="A1698" i="4"/>
  <c r="H1697" i="4"/>
  <c r="G1697" i="4"/>
  <c r="F1697" i="4"/>
  <c r="E1697" i="4"/>
  <c r="D1697" i="4"/>
  <c r="C1697" i="4"/>
  <c r="B1697" i="4"/>
  <c r="A1697" i="4"/>
  <c r="H1696" i="4"/>
  <c r="G1696" i="4"/>
  <c r="F1696" i="4"/>
  <c r="E1696" i="4"/>
  <c r="D1696" i="4"/>
  <c r="C1696" i="4"/>
  <c r="B1696" i="4"/>
  <c r="A1696" i="4"/>
  <c r="H1695" i="4"/>
  <c r="G1695" i="4"/>
  <c r="F1695" i="4"/>
  <c r="E1695" i="4"/>
  <c r="D1695" i="4"/>
  <c r="C1695" i="4"/>
  <c r="B1695" i="4"/>
  <c r="A1695" i="4"/>
  <c r="H1694" i="4"/>
  <c r="G1694" i="4"/>
  <c r="F1694" i="4"/>
  <c r="E1694" i="4"/>
  <c r="D1694" i="4"/>
  <c r="C1694" i="4"/>
  <c r="B1694" i="4"/>
  <c r="A1694" i="4"/>
  <c r="H1693" i="4"/>
  <c r="G1693" i="4"/>
  <c r="F1693" i="4"/>
  <c r="E1693" i="4"/>
  <c r="D1693" i="4"/>
  <c r="C1693" i="4"/>
  <c r="B1693" i="4"/>
  <c r="A1693" i="4"/>
  <c r="H1692" i="4"/>
  <c r="G1692" i="4"/>
  <c r="F1692" i="4"/>
  <c r="E1692" i="4"/>
  <c r="D1692" i="4"/>
  <c r="C1692" i="4"/>
  <c r="B1692" i="4"/>
  <c r="A1692" i="4"/>
  <c r="H1691" i="4"/>
  <c r="G1691" i="4"/>
  <c r="F1691" i="4"/>
  <c r="E1691" i="4"/>
  <c r="D1691" i="4"/>
  <c r="C1691" i="4"/>
  <c r="B1691" i="4"/>
  <c r="A1691" i="4"/>
  <c r="H1690" i="4"/>
  <c r="G1690" i="4"/>
  <c r="F1690" i="4"/>
  <c r="E1690" i="4"/>
  <c r="D1690" i="4"/>
  <c r="C1690" i="4"/>
  <c r="B1690" i="4"/>
  <c r="A1690" i="4"/>
  <c r="H1689" i="4"/>
  <c r="G1689" i="4"/>
  <c r="F1689" i="4"/>
  <c r="E1689" i="4"/>
  <c r="D1689" i="4"/>
  <c r="C1689" i="4"/>
  <c r="B1689" i="4"/>
  <c r="A1689" i="4"/>
  <c r="H1688" i="4"/>
  <c r="G1688" i="4"/>
  <c r="F1688" i="4"/>
  <c r="E1688" i="4"/>
  <c r="D1688" i="4"/>
  <c r="C1688" i="4"/>
  <c r="B1688" i="4"/>
  <c r="A1688" i="4"/>
  <c r="H1687" i="4"/>
  <c r="G1687" i="4"/>
  <c r="F1687" i="4"/>
  <c r="E1687" i="4"/>
  <c r="D1687" i="4"/>
  <c r="C1687" i="4"/>
  <c r="B1687" i="4"/>
  <c r="A1687" i="4"/>
  <c r="H1686" i="4"/>
  <c r="G1686" i="4"/>
  <c r="F1686" i="4"/>
  <c r="E1686" i="4"/>
  <c r="D1686" i="4"/>
  <c r="C1686" i="4"/>
  <c r="B1686" i="4"/>
  <c r="A1686" i="4"/>
  <c r="H1685" i="4"/>
  <c r="G1685" i="4"/>
  <c r="F1685" i="4"/>
  <c r="E1685" i="4"/>
  <c r="D1685" i="4"/>
  <c r="C1685" i="4"/>
  <c r="B1685" i="4"/>
  <c r="A1685" i="4"/>
  <c r="H1684" i="4"/>
  <c r="G1684" i="4"/>
  <c r="F1684" i="4"/>
  <c r="E1684" i="4"/>
  <c r="D1684" i="4"/>
  <c r="C1684" i="4"/>
  <c r="B1684" i="4"/>
  <c r="A1684" i="4"/>
  <c r="H1683" i="4"/>
  <c r="G1683" i="4"/>
  <c r="F1683" i="4"/>
  <c r="E1683" i="4"/>
  <c r="D1683" i="4"/>
  <c r="C1683" i="4"/>
  <c r="B1683" i="4"/>
  <c r="A1683" i="4"/>
  <c r="H1682" i="4"/>
  <c r="G1682" i="4"/>
  <c r="F1682" i="4"/>
  <c r="E1682" i="4"/>
  <c r="D1682" i="4"/>
  <c r="C1682" i="4"/>
  <c r="B1682" i="4"/>
  <c r="A1682" i="4"/>
  <c r="H1681" i="4"/>
  <c r="G1681" i="4"/>
  <c r="F1681" i="4"/>
  <c r="E1681" i="4"/>
  <c r="D1681" i="4"/>
  <c r="C1681" i="4"/>
  <c r="B1681" i="4"/>
  <c r="A1681" i="4"/>
  <c r="H1680" i="4"/>
  <c r="G1680" i="4"/>
  <c r="F1680" i="4"/>
  <c r="E1680" i="4"/>
  <c r="D1680" i="4"/>
  <c r="C1680" i="4"/>
  <c r="B1680" i="4"/>
  <c r="A1680" i="4"/>
  <c r="H1679" i="4"/>
  <c r="G1679" i="4"/>
  <c r="F1679" i="4"/>
  <c r="E1679" i="4"/>
  <c r="D1679" i="4"/>
  <c r="C1679" i="4"/>
  <c r="B1679" i="4"/>
  <c r="A1679" i="4"/>
  <c r="H1678" i="4"/>
  <c r="G1678" i="4"/>
  <c r="F1678" i="4"/>
  <c r="E1678" i="4"/>
  <c r="D1678" i="4"/>
  <c r="C1678" i="4"/>
  <c r="B1678" i="4"/>
  <c r="A1678" i="4"/>
  <c r="H1677" i="4"/>
  <c r="G1677" i="4"/>
  <c r="F1677" i="4"/>
  <c r="E1677" i="4"/>
  <c r="D1677" i="4"/>
  <c r="C1677" i="4"/>
  <c r="B1677" i="4"/>
  <c r="A1677" i="4"/>
  <c r="H1676" i="4"/>
  <c r="G1676" i="4"/>
  <c r="F1676" i="4"/>
  <c r="E1676" i="4"/>
  <c r="D1676" i="4"/>
  <c r="C1676" i="4"/>
  <c r="B1676" i="4"/>
  <c r="A1676" i="4"/>
  <c r="H1675" i="4"/>
  <c r="G1675" i="4"/>
  <c r="F1675" i="4"/>
  <c r="E1675" i="4"/>
  <c r="D1675" i="4"/>
  <c r="C1675" i="4"/>
  <c r="B1675" i="4"/>
  <c r="A1675" i="4"/>
  <c r="H1674" i="4"/>
  <c r="G1674" i="4"/>
  <c r="F1674" i="4"/>
  <c r="E1674" i="4"/>
  <c r="D1674" i="4"/>
  <c r="C1674" i="4"/>
  <c r="B1674" i="4"/>
  <c r="A1674" i="4"/>
  <c r="H1673" i="4"/>
  <c r="G1673" i="4"/>
  <c r="F1673" i="4"/>
  <c r="E1673" i="4"/>
  <c r="D1673" i="4"/>
  <c r="C1673" i="4"/>
  <c r="B1673" i="4"/>
  <c r="A1673" i="4"/>
  <c r="H1672" i="4"/>
  <c r="G1672" i="4"/>
  <c r="F1672" i="4"/>
  <c r="E1672" i="4"/>
  <c r="D1672" i="4"/>
  <c r="C1672" i="4"/>
  <c r="B1672" i="4"/>
  <c r="A1672" i="4"/>
  <c r="H1671" i="4"/>
  <c r="G1671" i="4"/>
  <c r="F1671" i="4"/>
  <c r="E1671" i="4"/>
  <c r="D1671" i="4"/>
  <c r="C1671" i="4"/>
  <c r="B1671" i="4"/>
  <c r="A1671" i="4"/>
  <c r="H1670" i="4"/>
  <c r="G1670" i="4"/>
  <c r="F1670" i="4"/>
  <c r="E1670" i="4"/>
  <c r="D1670" i="4"/>
  <c r="C1670" i="4"/>
  <c r="B1670" i="4"/>
  <c r="A1670" i="4"/>
  <c r="H1669" i="4"/>
  <c r="G1669" i="4"/>
  <c r="F1669" i="4"/>
  <c r="E1669" i="4"/>
  <c r="D1669" i="4"/>
  <c r="C1669" i="4"/>
  <c r="B1669" i="4"/>
  <c r="A1669" i="4"/>
  <c r="H1668" i="4"/>
  <c r="G1668" i="4"/>
  <c r="F1668" i="4"/>
  <c r="E1668" i="4"/>
  <c r="D1668" i="4"/>
  <c r="C1668" i="4"/>
  <c r="B1668" i="4"/>
  <c r="A1668" i="4"/>
  <c r="H1667" i="4"/>
  <c r="G1667" i="4"/>
  <c r="F1667" i="4"/>
  <c r="E1667" i="4"/>
  <c r="D1667" i="4"/>
  <c r="C1667" i="4"/>
  <c r="B1667" i="4"/>
  <c r="A1667" i="4"/>
  <c r="H1666" i="4"/>
  <c r="G1666" i="4"/>
  <c r="F1666" i="4"/>
  <c r="E1666" i="4"/>
  <c r="D1666" i="4"/>
  <c r="C1666" i="4"/>
  <c r="B1666" i="4"/>
  <c r="A1666" i="4"/>
  <c r="H1665" i="4"/>
  <c r="G1665" i="4"/>
  <c r="F1665" i="4"/>
  <c r="E1665" i="4"/>
  <c r="D1665" i="4"/>
  <c r="C1665" i="4"/>
  <c r="B1665" i="4"/>
  <c r="A1665" i="4"/>
  <c r="H1664" i="4"/>
  <c r="G1664" i="4"/>
  <c r="F1664" i="4"/>
  <c r="E1664" i="4"/>
  <c r="D1664" i="4"/>
  <c r="C1664" i="4"/>
  <c r="B1664" i="4"/>
  <c r="A1664" i="4"/>
  <c r="H1663" i="4"/>
  <c r="G1663" i="4"/>
  <c r="F1663" i="4"/>
  <c r="E1663" i="4"/>
  <c r="D1663" i="4"/>
  <c r="C1663" i="4"/>
  <c r="B1663" i="4"/>
  <c r="A1663" i="4"/>
  <c r="H1662" i="4"/>
  <c r="G1662" i="4"/>
  <c r="F1662" i="4"/>
  <c r="E1662" i="4"/>
  <c r="D1662" i="4"/>
  <c r="C1662" i="4"/>
  <c r="B1662" i="4"/>
  <c r="A1662" i="4"/>
  <c r="H1661" i="4"/>
  <c r="G1661" i="4"/>
  <c r="F1661" i="4"/>
  <c r="E1661" i="4"/>
  <c r="D1661" i="4"/>
  <c r="C1661" i="4"/>
  <c r="B1661" i="4"/>
  <c r="A1661" i="4"/>
  <c r="H1660" i="4"/>
  <c r="G1660" i="4"/>
  <c r="F1660" i="4"/>
  <c r="E1660" i="4"/>
  <c r="D1660" i="4"/>
  <c r="C1660" i="4"/>
  <c r="B1660" i="4"/>
  <c r="A1660" i="4"/>
  <c r="H1659" i="4"/>
  <c r="G1659" i="4"/>
  <c r="F1659" i="4"/>
  <c r="E1659" i="4"/>
  <c r="D1659" i="4"/>
  <c r="C1659" i="4"/>
  <c r="B1659" i="4"/>
  <c r="A1659" i="4"/>
  <c r="H1658" i="4"/>
  <c r="G1658" i="4"/>
  <c r="F1658" i="4"/>
  <c r="E1658" i="4"/>
  <c r="D1658" i="4"/>
  <c r="C1658" i="4"/>
  <c r="B1658" i="4"/>
  <c r="A1658" i="4"/>
  <c r="H1657" i="4"/>
  <c r="G1657" i="4"/>
  <c r="F1657" i="4"/>
  <c r="E1657" i="4"/>
  <c r="D1657" i="4"/>
  <c r="C1657" i="4"/>
  <c r="B1657" i="4"/>
  <c r="A1657" i="4"/>
  <c r="H1656" i="4"/>
  <c r="G1656" i="4"/>
  <c r="F1656" i="4"/>
  <c r="E1656" i="4"/>
  <c r="D1656" i="4"/>
  <c r="C1656" i="4"/>
  <c r="B1656" i="4"/>
  <c r="A1656" i="4"/>
  <c r="H1655" i="4"/>
  <c r="G1655" i="4"/>
  <c r="F1655" i="4"/>
  <c r="E1655" i="4"/>
  <c r="D1655" i="4"/>
  <c r="C1655" i="4"/>
  <c r="B1655" i="4"/>
  <c r="A1655" i="4"/>
  <c r="H1654" i="4"/>
  <c r="G1654" i="4"/>
  <c r="F1654" i="4"/>
  <c r="E1654" i="4"/>
  <c r="D1654" i="4"/>
  <c r="C1654" i="4"/>
  <c r="B1654" i="4"/>
  <c r="A1654" i="4"/>
  <c r="H1653" i="4"/>
  <c r="G1653" i="4"/>
  <c r="F1653" i="4"/>
  <c r="E1653" i="4"/>
  <c r="D1653" i="4"/>
  <c r="C1653" i="4"/>
  <c r="B1653" i="4"/>
  <c r="A1653" i="4"/>
  <c r="H1652" i="4"/>
  <c r="G1652" i="4"/>
  <c r="F1652" i="4"/>
  <c r="E1652" i="4"/>
  <c r="D1652" i="4"/>
  <c r="C1652" i="4"/>
  <c r="B1652" i="4"/>
  <c r="A1652" i="4"/>
  <c r="H1651" i="4"/>
  <c r="G1651" i="4"/>
  <c r="F1651" i="4"/>
  <c r="E1651" i="4"/>
  <c r="D1651" i="4"/>
  <c r="C1651" i="4"/>
  <c r="B1651" i="4"/>
  <c r="A1651" i="4"/>
  <c r="H1650" i="4"/>
  <c r="G1650" i="4"/>
  <c r="F1650" i="4"/>
  <c r="E1650" i="4"/>
  <c r="D1650" i="4"/>
  <c r="C1650" i="4"/>
  <c r="B1650" i="4"/>
  <c r="A1650" i="4"/>
  <c r="H1649" i="4"/>
  <c r="G1649" i="4"/>
  <c r="F1649" i="4"/>
  <c r="E1649" i="4"/>
  <c r="D1649" i="4"/>
  <c r="C1649" i="4"/>
  <c r="B1649" i="4"/>
  <c r="A1649" i="4"/>
  <c r="H1648" i="4"/>
  <c r="G1648" i="4"/>
  <c r="F1648" i="4"/>
  <c r="E1648" i="4"/>
  <c r="D1648" i="4"/>
  <c r="C1648" i="4"/>
  <c r="B1648" i="4"/>
  <c r="A1648" i="4"/>
  <c r="H1647" i="4"/>
  <c r="G1647" i="4"/>
  <c r="F1647" i="4"/>
  <c r="E1647" i="4"/>
  <c r="D1647" i="4"/>
  <c r="C1647" i="4"/>
  <c r="B1647" i="4"/>
  <c r="A1647" i="4"/>
  <c r="H1646" i="4"/>
  <c r="G1646" i="4"/>
  <c r="F1646" i="4"/>
  <c r="E1646" i="4"/>
  <c r="D1646" i="4"/>
  <c r="C1646" i="4"/>
  <c r="B1646" i="4"/>
  <c r="A1646" i="4"/>
  <c r="H1645" i="4"/>
  <c r="G1645" i="4"/>
  <c r="F1645" i="4"/>
  <c r="E1645" i="4"/>
  <c r="D1645" i="4"/>
  <c r="C1645" i="4"/>
  <c r="B1645" i="4"/>
  <c r="A1645" i="4"/>
  <c r="H1644" i="4"/>
  <c r="G1644" i="4"/>
  <c r="F1644" i="4"/>
  <c r="E1644" i="4"/>
  <c r="D1644" i="4"/>
  <c r="C1644" i="4"/>
  <c r="B1644" i="4"/>
  <c r="A1644" i="4"/>
  <c r="H1643" i="4"/>
  <c r="G1643" i="4"/>
  <c r="F1643" i="4"/>
  <c r="E1643" i="4"/>
  <c r="D1643" i="4"/>
  <c r="C1643" i="4"/>
  <c r="B1643" i="4"/>
  <c r="A1643" i="4"/>
  <c r="H1642" i="4"/>
  <c r="G1642" i="4"/>
  <c r="F1642" i="4"/>
  <c r="E1642" i="4"/>
  <c r="D1642" i="4"/>
  <c r="C1642" i="4"/>
  <c r="B1642" i="4"/>
  <c r="A1642" i="4"/>
  <c r="H1641" i="4"/>
  <c r="G1641" i="4"/>
  <c r="F1641" i="4"/>
  <c r="E1641" i="4"/>
  <c r="D1641" i="4"/>
  <c r="C1641" i="4"/>
  <c r="B1641" i="4"/>
  <c r="A1641" i="4"/>
  <c r="H1640" i="4"/>
  <c r="G1640" i="4"/>
  <c r="F1640" i="4"/>
  <c r="E1640" i="4"/>
  <c r="D1640" i="4"/>
  <c r="C1640" i="4"/>
  <c r="B1640" i="4"/>
  <c r="A1640" i="4"/>
  <c r="H1639" i="4"/>
  <c r="G1639" i="4"/>
  <c r="F1639" i="4"/>
  <c r="E1639" i="4"/>
  <c r="D1639" i="4"/>
  <c r="C1639" i="4"/>
  <c r="B1639" i="4"/>
  <c r="A1639" i="4"/>
  <c r="H1638" i="4"/>
  <c r="G1638" i="4"/>
  <c r="F1638" i="4"/>
  <c r="E1638" i="4"/>
  <c r="D1638" i="4"/>
  <c r="C1638" i="4"/>
  <c r="B1638" i="4"/>
  <c r="A1638" i="4"/>
  <c r="H1637" i="4"/>
  <c r="G1637" i="4"/>
  <c r="F1637" i="4"/>
  <c r="E1637" i="4"/>
  <c r="D1637" i="4"/>
  <c r="C1637" i="4"/>
  <c r="B1637" i="4"/>
  <c r="A1637" i="4"/>
  <c r="H1636" i="4"/>
  <c r="G1636" i="4"/>
  <c r="F1636" i="4"/>
  <c r="E1636" i="4"/>
  <c r="D1636" i="4"/>
  <c r="C1636" i="4"/>
  <c r="B1636" i="4"/>
  <c r="A1636" i="4"/>
  <c r="H1635" i="4"/>
  <c r="G1635" i="4"/>
  <c r="F1635" i="4"/>
  <c r="E1635" i="4"/>
  <c r="D1635" i="4"/>
  <c r="C1635" i="4"/>
  <c r="B1635" i="4"/>
  <c r="A1635" i="4"/>
  <c r="H1634" i="4"/>
  <c r="G1634" i="4"/>
  <c r="F1634" i="4"/>
  <c r="E1634" i="4"/>
  <c r="D1634" i="4"/>
  <c r="C1634" i="4"/>
  <c r="B1634" i="4"/>
  <c r="A1634" i="4"/>
  <c r="H1633" i="4"/>
  <c r="G1633" i="4"/>
  <c r="F1633" i="4"/>
  <c r="E1633" i="4"/>
  <c r="D1633" i="4"/>
  <c r="C1633" i="4"/>
  <c r="B1633" i="4"/>
  <c r="A1633" i="4"/>
  <c r="H1632" i="4"/>
  <c r="G1632" i="4"/>
  <c r="F1632" i="4"/>
  <c r="E1632" i="4"/>
  <c r="D1632" i="4"/>
  <c r="C1632" i="4"/>
  <c r="B1632" i="4"/>
  <c r="A1632" i="4"/>
  <c r="H1631" i="4"/>
  <c r="G1631" i="4"/>
  <c r="F1631" i="4"/>
  <c r="E1631" i="4"/>
  <c r="D1631" i="4"/>
  <c r="C1631" i="4"/>
  <c r="B1631" i="4"/>
  <c r="A1631" i="4"/>
  <c r="H1630" i="4"/>
  <c r="G1630" i="4"/>
  <c r="F1630" i="4"/>
  <c r="E1630" i="4"/>
  <c r="D1630" i="4"/>
  <c r="C1630" i="4"/>
  <c r="B1630" i="4"/>
  <c r="A1630" i="4"/>
  <c r="H1629" i="4"/>
  <c r="G1629" i="4"/>
  <c r="F1629" i="4"/>
  <c r="E1629" i="4"/>
  <c r="D1629" i="4"/>
  <c r="C1629" i="4"/>
  <c r="B1629" i="4"/>
  <c r="A1629" i="4"/>
  <c r="H1628" i="4"/>
  <c r="G1628" i="4"/>
  <c r="F1628" i="4"/>
  <c r="E1628" i="4"/>
  <c r="D1628" i="4"/>
  <c r="C1628" i="4"/>
  <c r="B1628" i="4"/>
  <c r="A1628" i="4"/>
  <c r="H1627" i="4"/>
  <c r="G1627" i="4"/>
  <c r="F1627" i="4"/>
  <c r="E1627" i="4"/>
  <c r="D1627" i="4"/>
  <c r="C1627" i="4"/>
  <c r="B1627" i="4"/>
  <c r="A1627" i="4"/>
  <c r="H1626" i="4"/>
  <c r="G1626" i="4"/>
  <c r="F1626" i="4"/>
  <c r="E1626" i="4"/>
  <c r="D1626" i="4"/>
  <c r="C1626" i="4"/>
  <c r="B1626" i="4"/>
  <c r="A1626" i="4"/>
  <c r="H1625" i="4"/>
  <c r="G1625" i="4"/>
  <c r="F1625" i="4"/>
  <c r="E1625" i="4"/>
  <c r="D1625" i="4"/>
  <c r="C1625" i="4"/>
  <c r="B1625" i="4"/>
  <c r="A1625" i="4"/>
  <c r="H1624" i="4"/>
  <c r="G1624" i="4"/>
  <c r="F1624" i="4"/>
  <c r="E1624" i="4"/>
  <c r="D1624" i="4"/>
  <c r="C1624" i="4"/>
  <c r="B1624" i="4"/>
  <c r="A1624" i="4"/>
  <c r="H1623" i="4"/>
  <c r="G1623" i="4"/>
  <c r="F1623" i="4"/>
  <c r="E1623" i="4"/>
  <c r="D1623" i="4"/>
  <c r="C1623" i="4"/>
  <c r="B1623" i="4"/>
  <c r="A1623" i="4"/>
  <c r="H1622" i="4"/>
  <c r="G1622" i="4"/>
  <c r="F1622" i="4"/>
  <c r="E1622" i="4"/>
  <c r="D1622" i="4"/>
  <c r="C1622" i="4"/>
  <c r="B1622" i="4"/>
  <c r="A1622" i="4"/>
  <c r="H1621" i="4"/>
  <c r="G1621" i="4"/>
  <c r="F1621" i="4"/>
  <c r="E1621" i="4"/>
  <c r="D1621" i="4"/>
  <c r="C1621" i="4"/>
  <c r="B1621" i="4"/>
  <c r="A1621" i="4"/>
  <c r="H1620" i="4"/>
  <c r="G1620" i="4"/>
  <c r="F1620" i="4"/>
  <c r="E1620" i="4"/>
  <c r="D1620" i="4"/>
  <c r="C1620" i="4"/>
  <c r="B1620" i="4"/>
  <c r="A1620" i="4"/>
  <c r="H1619" i="4"/>
  <c r="G1619" i="4"/>
  <c r="F1619" i="4"/>
  <c r="E1619" i="4"/>
  <c r="D1619" i="4"/>
  <c r="C1619" i="4"/>
  <c r="B1619" i="4"/>
  <c r="A1619" i="4"/>
  <c r="H1618" i="4"/>
  <c r="G1618" i="4"/>
  <c r="F1618" i="4"/>
  <c r="E1618" i="4"/>
  <c r="D1618" i="4"/>
  <c r="C1618" i="4"/>
  <c r="B1618" i="4"/>
  <c r="A1618" i="4"/>
  <c r="H1617" i="4"/>
  <c r="G1617" i="4"/>
  <c r="F1617" i="4"/>
  <c r="E1617" i="4"/>
  <c r="D1617" i="4"/>
  <c r="C1617" i="4"/>
  <c r="B1617" i="4"/>
  <c r="A1617" i="4"/>
  <c r="H1616" i="4"/>
  <c r="G1616" i="4"/>
  <c r="F1616" i="4"/>
  <c r="E1616" i="4"/>
  <c r="D1616" i="4"/>
  <c r="C1616" i="4"/>
  <c r="B1616" i="4"/>
  <c r="A1616" i="4"/>
  <c r="H1615" i="4"/>
  <c r="G1615" i="4"/>
  <c r="F1615" i="4"/>
  <c r="E1615" i="4"/>
  <c r="D1615" i="4"/>
  <c r="C1615" i="4"/>
  <c r="B1615" i="4"/>
  <c r="A1615" i="4"/>
  <c r="H1614" i="4"/>
  <c r="G1614" i="4"/>
  <c r="F1614" i="4"/>
  <c r="E1614" i="4"/>
  <c r="D1614" i="4"/>
  <c r="C1614" i="4"/>
  <c r="B1614" i="4"/>
  <c r="A1614" i="4"/>
  <c r="H1613" i="4"/>
  <c r="G1613" i="4"/>
  <c r="F1613" i="4"/>
  <c r="E1613" i="4"/>
  <c r="D1613" i="4"/>
  <c r="C1613" i="4"/>
  <c r="B1613" i="4"/>
  <c r="A1613" i="4"/>
  <c r="H1612" i="4"/>
  <c r="G1612" i="4"/>
  <c r="F1612" i="4"/>
  <c r="E1612" i="4"/>
  <c r="D1612" i="4"/>
  <c r="C1612" i="4"/>
  <c r="B1612" i="4"/>
  <c r="A1612" i="4"/>
  <c r="H1611" i="4"/>
  <c r="G1611" i="4"/>
  <c r="F1611" i="4"/>
  <c r="E1611" i="4"/>
  <c r="D1611" i="4"/>
  <c r="C1611" i="4"/>
  <c r="B1611" i="4"/>
  <c r="A1611" i="4"/>
  <c r="H1610" i="4"/>
  <c r="G1610" i="4"/>
  <c r="F1610" i="4"/>
  <c r="E1610" i="4"/>
  <c r="D1610" i="4"/>
  <c r="C1610" i="4"/>
  <c r="B1610" i="4"/>
  <c r="A1610" i="4"/>
  <c r="H1609" i="4"/>
  <c r="G1609" i="4"/>
  <c r="F1609" i="4"/>
  <c r="E1609" i="4"/>
  <c r="D1609" i="4"/>
  <c r="C1609" i="4"/>
  <c r="B1609" i="4"/>
  <c r="A1609" i="4"/>
  <c r="H1608" i="4"/>
  <c r="G1608" i="4"/>
  <c r="F1608" i="4"/>
  <c r="E1608" i="4"/>
  <c r="D1608" i="4"/>
  <c r="C1608" i="4"/>
  <c r="B1608" i="4"/>
  <c r="A1608" i="4"/>
  <c r="H1607" i="4"/>
  <c r="G1607" i="4"/>
  <c r="F1607" i="4"/>
  <c r="E1607" i="4"/>
  <c r="D1607" i="4"/>
  <c r="C1607" i="4"/>
  <c r="B1607" i="4"/>
  <c r="A1607" i="4"/>
  <c r="H1606" i="4"/>
  <c r="G1606" i="4"/>
  <c r="F1606" i="4"/>
  <c r="E1606" i="4"/>
  <c r="D1606" i="4"/>
  <c r="C1606" i="4"/>
  <c r="B1606" i="4"/>
  <c r="A1606" i="4"/>
  <c r="H1605" i="4"/>
  <c r="G1605" i="4"/>
  <c r="F1605" i="4"/>
  <c r="E1605" i="4"/>
  <c r="D1605" i="4"/>
  <c r="C1605" i="4"/>
  <c r="B1605" i="4"/>
  <c r="A1605" i="4"/>
  <c r="H1604" i="4"/>
  <c r="G1604" i="4"/>
  <c r="F1604" i="4"/>
  <c r="E1604" i="4"/>
  <c r="D1604" i="4"/>
  <c r="C1604" i="4"/>
  <c r="B1604" i="4"/>
  <c r="A1604" i="4"/>
  <c r="H1603" i="4"/>
  <c r="G1603" i="4"/>
  <c r="F1603" i="4"/>
  <c r="E1603" i="4"/>
  <c r="D1603" i="4"/>
  <c r="C1603" i="4"/>
  <c r="B1603" i="4"/>
  <c r="A1603" i="4"/>
  <c r="H1602" i="4"/>
  <c r="G1602" i="4"/>
  <c r="F1602" i="4"/>
  <c r="E1602" i="4"/>
  <c r="D1602" i="4"/>
  <c r="C1602" i="4"/>
  <c r="B1602" i="4"/>
  <c r="A1602" i="4"/>
  <c r="H1601" i="4"/>
  <c r="G1601" i="4"/>
  <c r="F1601" i="4"/>
  <c r="E1601" i="4"/>
  <c r="D1601" i="4"/>
  <c r="C1601" i="4"/>
  <c r="B1601" i="4"/>
  <c r="A1601" i="4"/>
  <c r="H1600" i="4"/>
  <c r="G1600" i="4"/>
  <c r="F1600" i="4"/>
  <c r="E1600" i="4"/>
  <c r="D1600" i="4"/>
  <c r="C1600" i="4"/>
  <c r="B1600" i="4"/>
  <c r="A1600" i="4"/>
  <c r="H1599" i="4"/>
  <c r="G1599" i="4"/>
  <c r="F1599" i="4"/>
  <c r="E1599" i="4"/>
  <c r="D1599" i="4"/>
  <c r="C1599" i="4"/>
  <c r="B1599" i="4"/>
  <c r="A1599" i="4"/>
  <c r="H1598" i="4"/>
  <c r="G1598" i="4"/>
  <c r="F1598" i="4"/>
  <c r="E1598" i="4"/>
  <c r="D1598" i="4"/>
  <c r="C1598" i="4"/>
  <c r="B1598" i="4"/>
  <c r="A1598" i="4"/>
  <c r="H1597" i="4"/>
  <c r="G1597" i="4"/>
  <c r="F1597" i="4"/>
  <c r="E1597" i="4"/>
  <c r="D1597" i="4"/>
  <c r="C1597" i="4"/>
  <c r="B1597" i="4"/>
  <c r="A1597" i="4"/>
  <c r="H1596" i="4"/>
  <c r="G1596" i="4"/>
  <c r="F1596" i="4"/>
  <c r="E1596" i="4"/>
  <c r="D1596" i="4"/>
  <c r="C1596" i="4"/>
  <c r="B1596" i="4"/>
  <c r="A1596" i="4"/>
  <c r="H1595" i="4"/>
  <c r="G1595" i="4"/>
  <c r="F1595" i="4"/>
  <c r="E1595" i="4"/>
  <c r="D1595" i="4"/>
  <c r="C1595" i="4"/>
  <c r="B1595" i="4"/>
  <c r="A1595" i="4"/>
  <c r="H1594" i="4"/>
  <c r="G1594" i="4"/>
  <c r="F1594" i="4"/>
  <c r="E1594" i="4"/>
  <c r="D1594" i="4"/>
  <c r="C1594" i="4"/>
  <c r="B1594" i="4"/>
  <c r="A1594" i="4"/>
  <c r="H1593" i="4"/>
  <c r="G1593" i="4"/>
  <c r="F1593" i="4"/>
  <c r="E1593" i="4"/>
  <c r="D1593" i="4"/>
  <c r="C1593" i="4"/>
  <c r="B1593" i="4"/>
  <c r="A1593" i="4"/>
  <c r="H1592" i="4"/>
  <c r="G1592" i="4"/>
  <c r="F1592" i="4"/>
  <c r="E1592" i="4"/>
  <c r="D1592" i="4"/>
  <c r="C1592" i="4"/>
  <c r="B1592" i="4"/>
  <c r="A1592" i="4"/>
  <c r="H1591" i="4"/>
  <c r="G1591" i="4"/>
  <c r="F1591" i="4"/>
  <c r="E1591" i="4"/>
  <c r="D1591" i="4"/>
  <c r="C1591" i="4"/>
  <c r="B1591" i="4"/>
  <c r="A1591" i="4"/>
  <c r="H1590" i="4"/>
  <c r="G1590" i="4"/>
  <c r="F1590" i="4"/>
  <c r="E1590" i="4"/>
  <c r="D1590" i="4"/>
  <c r="C1590" i="4"/>
  <c r="B1590" i="4"/>
  <c r="A1590" i="4"/>
  <c r="H1589" i="4"/>
  <c r="G1589" i="4"/>
  <c r="F1589" i="4"/>
  <c r="E1589" i="4"/>
  <c r="D1589" i="4"/>
  <c r="C1589" i="4"/>
  <c r="B1589" i="4"/>
  <c r="A1589" i="4"/>
  <c r="H1588" i="4"/>
  <c r="G1588" i="4"/>
  <c r="F1588" i="4"/>
  <c r="E1588" i="4"/>
  <c r="D1588" i="4"/>
  <c r="C1588" i="4"/>
  <c r="B1588" i="4"/>
  <c r="A1588" i="4"/>
  <c r="H1587" i="4"/>
  <c r="G1587" i="4"/>
  <c r="F1587" i="4"/>
  <c r="E1587" i="4"/>
  <c r="D1587" i="4"/>
  <c r="C1587" i="4"/>
  <c r="B1587" i="4"/>
  <c r="A1587" i="4"/>
  <c r="H1586" i="4"/>
  <c r="G1586" i="4"/>
  <c r="F1586" i="4"/>
  <c r="E1586" i="4"/>
  <c r="D1586" i="4"/>
  <c r="C1586" i="4"/>
  <c r="B1586" i="4"/>
  <c r="A1586" i="4"/>
  <c r="H1585" i="4"/>
  <c r="G1585" i="4"/>
  <c r="F1585" i="4"/>
  <c r="E1585" i="4"/>
  <c r="D1585" i="4"/>
  <c r="C1585" i="4"/>
  <c r="B1585" i="4"/>
  <c r="A1585" i="4"/>
  <c r="H1584" i="4"/>
  <c r="G1584" i="4"/>
  <c r="F1584" i="4"/>
  <c r="E1584" i="4"/>
  <c r="D1584" i="4"/>
  <c r="C1584" i="4"/>
  <c r="B1584" i="4"/>
  <c r="A1584" i="4"/>
  <c r="H1583" i="4"/>
  <c r="G1583" i="4"/>
  <c r="F1583" i="4"/>
  <c r="E1583" i="4"/>
  <c r="D1583" i="4"/>
  <c r="C1583" i="4"/>
  <c r="B1583" i="4"/>
  <c r="A1583" i="4"/>
  <c r="H1582" i="4"/>
  <c r="G1582" i="4"/>
  <c r="F1582" i="4"/>
  <c r="E1582" i="4"/>
  <c r="D1582" i="4"/>
  <c r="C1582" i="4"/>
  <c r="B1582" i="4"/>
  <c r="A1582" i="4"/>
  <c r="H1581" i="4"/>
  <c r="G1581" i="4"/>
  <c r="F1581" i="4"/>
  <c r="E1581" i="4"/>
  <c r="D1581" i="4"/>
  <c r="C1581" i="4"/>
  <c r="B1581" i="4"/>
  <c r="A1581" i="4"/>
  <c r="H1580" i="4"/>
  <c r="G1580" i="4"/>
  <c r="F1580" i="4"/>
  <c r="E1580" i="4"/>
  <c r="D1580" i="4"/>
  <c r="C1580" i="4"/>
  <c r="B1580" i="4"/>
  <c r="A1580" i="4"/>
  <c r="H1579" i="4"/>
  <c r="G1579" i="4"/>
  <c r="F1579" i="4"/>
  <c r="E1579" i="4"/>
  <c r="D1579" i="4"/>
  <c r="C1579" i="4"/>
  <c r="B1579" i="4"/>
  <c r="A1579" i="4"/>
  <c r="H1578" i="4"/>
  <c r="G1578" i="4"/>
  <c r="F1578" i="4"/>
  <c r="E1578" i="4"/>
  <c r="D1578" i="4"/>
  <c r="C1578" i="4"/>
  <c r="B1578" i="4"/>
  <c r="A1578" i="4"/>
  <c r="H1577" i="4"/>
  <c r="G1577" i="4"/>
  <c r="F1577" i="4"/>
  <c r="E1577" i="4"/>
  <c r="D1577" i="4"/>
  <c r="C1577" i="4"/>
  <c r="B1577" i="4"/>
  <c r="A1577" i="4"/>
  <c r="H1576" i="4"/>
  <c r="G1576" i="4"/>
  <c r="F1576" i="4"/>
  <c r="E1576" i="4"/>
  <c r="D1576" i="4"/>
  <c r="C1576" i="4"/>
  <c r="B1576" i="4"/>
  <c r="A1576" i="4"/>
  <c r="H1575" i="4"/>
  <c r="G1575" i="4"/>
  <c r="F1575" i="4"/>
  <c r="E1575" i="4"/>
  <c r="D1575" i="4"/>
  <c r="C1575" i="4"/>
  <c r="B1575" i="4"/>
  <c r="A1575" i="4"/>
  <c r="H1574" i="4"/>
  <c r="G1574" i="4"/>
  <c r="F1574" i="4"/>
  <c r="E1574" i="4"/>
  <c r="D1574" i="4"/>
  <c r="C1574" i="4"/>
  <c r="B1574" i="4"/>
  <c r="A1574" i="4"/>
  <c r="H1573" i="4"/>
  <c r="G1573" i="4"/>
  <c r="F1573" i="4"/>
  <c r="E1573" i="4"/>
  <c r="D1573" i="4"/>
  <c r="C1573" i="4"/>
  <c r="B1573" i="4"/>
  <c r="A1573" i="4"/>
  <c r="H1572" i="4"/>
  <c r="G1572" i="4"/>
  <c r="F1572" i="4"/>
  <c r="E1572" i="4"/>
  <c r="D1572" i="4"/>
  <c r="C1572" i="4"/>
  <c r="B1572" i="4"/>
  <c r="A1572" i="4"/>
  <c r="H1571" i="4"/>
  <c r="G1571" i="4"/>
  <c r="F1571" i="4"/>
  <c r="E1571" i="4"/>
  <c r="D1571" i="4"/>
  <c r="C1571" i="4"/>
  <c r="B1571" i="4"/>
  <c r="A1571" i="4"/>
  <c r="H1570" i="4"/>
  <c r="G1570" i="4"/>
  <c r="F1570" i="4"/>
  <c r="E1570" i="4"/>
  <c r="D1570" i="4"/>
  <c r="C1570" i="4"/>
  <c r="B1570" i="4"/>
  <c r="A1570" i="4"/>
  <c r="H1569" i="4"/>
  <c r="G1569" i="4"/>
  <c r="F1569" i="4"/>
  <c r="E1569" i="4"/>
  <c r="D1569" i="4"/>
  <c r="C1569" i="4"/>
  <c r="B1569" i="4"/>
  <c r="A1569" i="4"/>
  <c r="H1568" i="4"/>
  <c r="G1568" i="4"/>
  <c r="F1568" i="4"/>
  <c r="E1568" i="4"/>
  <c r="D1568" i="4"/>
  <c r="C1568" i="4"/>
  <c r="B1568" i="4"/>
  <c r="A1568" i="4"/>
  <c r="H1567" i="4"/>
  <c r="G1567" i="4"/>
  <c r="F1567" i="4"/>
  <c r="E1567" i="4"/>
  <c r="D1567" i="4"/>
  <c r="C1567" i="4"/>
  <c r="B1567" i="4"/>
  <c r="A1567" i="4"/>
  <c r="H1566" i="4"/>
  <c r="G1566" i="4"/>
  <c r="F1566" i="4"/>
  <c r="E1566" i="4"/>
  <c r="D1566" i="4"/>
  <c r="C1566" i="4"/>
  <c r="B1566" i="4"/>
  <c r="A1566" i="4"/>
  <c r="H1565" i="4"/>
  <c r="G1565" i="4"/>
  <c r="F1565" i="4"/>
  <c r="E1565" i="4"/>
  <c r="D1565" i="4"/>
  <c r="C1565" i="4"/>
  <c r="B1565" i="4"/>
  <c r="A1565" i="4"/>
  <c r="H1564" i="4"/>
  <c r="G1564" i="4"/>
  <c r="F1564" i="4"/>
  <c r="E1564" i="4"/>
  <c r="D1564" i="4"/>
  <c r="C1564" i="4"/>
  <c r="B1564" i="4"/>
  <c r="A1564" i="4"/>
  <c r="H1563" i="4"/>
  <c r="G1563" i="4"/>
  <c r="F1563" i="4"/>
  <c r="E1563" i="4"/>
  <c r="D1563" i="4"/>
  <c r="C1563" i="4"/>
  <c r="B1563" i="4"/>
  <c r="A1563" i="4"/>
  <c r="H1562" i="4"/>
  <c r="G1562" i="4"/>
  <c r="F1562" i="4"/>
  <c r="E1562" i="4"/>
  <c r="D1562" i="4"/>
  <c r="C1562" i="4"/>
  <c r="B1562" i="4"/>
  <c r="A1562" i="4"/>
  <c r="H1561" i="4"/>
  <c r="G1561" i="4"/>
  <c r="F1561" i="4"/>
  <c r="E1561" i="4"/>
  <c r="D1561" i="4"/>
  <c r="C1561" i="4"/>
  <c r="B1561" i="4"/>
  <c r="A1561" i="4"/>
  <c r="H1560" i="4"/>
  <c r="G1560" i="4"/>
  <c r="F1560" i="4"/>
  <c r="E1560" i="4"/>
  <c r="D1560" i="4"/>
  <c r="C1560" i="4"/>
  <c r="B1560" i="4"/>
  <c r="A1560" i="4"/>
  <c r="H1559" i="4"/>
  <c r="G1559" i="4"/>
  <c r="F1559" i="4"/>
  <c r="E1559" i="4"/>
  <c r="D1559" i="4"/>
  <c r="C1559" i="4"/>
  <c r="B1559" i="4"/>
  <c r="A1559" i="4"/>
  <c r="H1558" i="4"/>
  <c r="G1558" i="4"/>
  <c r="F1558" i="4"/>
  <c r="E1558" i="4"/>
  <c r="D1558" i="4"/>
  <c r="C1558" i="4"/>
  <c r="B1558" i="4"/>
  <c r="A1558" i="4"/>
  <c r="H1557" i="4"/>
  <c r="G1557" i="4"/>
  <c r="F1557" i="4"/>
  <c r="E1557" i="4"/>
  <c r="D1557" i="4"/>
  <c r="C1557" i="4"/>
  <c r="B1557" i="4"/>
  <c r="A1557" i="4"/>
  <c r="H1556" i="4"/>
  <c r="G1556" i="4"/>
  <c r="F1556" i="4"/>
  <c r="E1556" i="4"/>
  <c r="D1556" i="4"/>
  <c r="C1556" i="4"/>
  <c r="B1556" i="4"/>
  <c r="A1556" i="4"/>
  <c r="H1555" i="4"/>
  <c r="G1555" i="4"/>
  <c r="F1555" i="4"/>
  <c r="E1555" i="4"/>
  <c r="D1555" i="4"/>
  <c r="C1555" i="4"/>
  <c r="B1555" i="4"/>
  <c r="A1555" i="4"/>
  <c r="H1554" i="4"/>
  <c r="G1554" i="4"/>
  <c r="F1554" i="4"/>
  <c r="E1554" i="4"/>
  <c r="D1554" i="4"/>
  <c r="C1554" i="4"/>
  <c r="B1554" i="4"/>
  <c r="A1554" i="4"/>
  <c r="H1553" i="4"/>
  <c r="G1553" i="4"/>
  <c r="F1553" i="4"/>
  <c r="E1553" i="4"/>
  <c r="D1553" i="4"/>
  <c r="C1553" i="4"/>
  <c r="B1553" i="4"/>
  <c r="A1553" i="4"/>
  <c r="H1552" i="4"/>
  <c r="G1552" i="4"/>
  <c r="F1552" i="4"/>
  <c r="E1552" i="4"/>
  <c r="D1552" i="4"/>
  <c r="C1552" i="4"/>
  <c r="B1552" i="4"/>
  <c r="A1552" i="4"/>
  <c r="H1551" i="4"/>
  <c r="G1551" i="4"/>
  <c r="F1551" i="4"/>
  <c r="E1551" i="4"/>
  <c r="D1551" i="4"/>
  <c r="C1551" i="4"/>
  <c r="B1551" i="4"/>
  <c r="A1551" i="4"/>
  <c r="H1550" i="4"/>
  <c r="G1550" i="4"/>
  <c r="F1550" i="4"/>
  <c r="E1550" i="4"/>
  <c r="D1550" i="4"/>
  <c r="C1550" i="4"/>
  <c r="B1550" i="4"/>
  <c r="A1550" i="4"/>
  <c r="H1549" i="4"/>
  <c r="G1549" i="4"/>
  <c r="F1549" i="4"/>
  <c r="E1549" i="4"/>
  <c r="D1549" i="4"/>
  <c r="C1549" i="4"/>
  <c r="B1549" i="4"/>
  <c r="A1549" i="4"/>
  <c r="H1548" i="4"/>
  <c r="G1548" i="4"/>
  <c r="F1548" i="4"/>
  <c r="E1548" i="4"/>
  <c r="D1548" i="4"/>
  <c r="C1548" i="4"/>
  <c r="B1548" i="4"/>
  <c r="A1548" i="4"/>
  <c r="H1547" i="4"/>
  <c r="G1547" i="4"/>
  <c r="F1547" i="4"/>
  <c r="E1547" i="4"/>
  <c r="D1547" i="4"/>
  <c r="C1547" i="4"/>
  <c r="B1547" i="4"/>
  <c r="A1547" i="4"/>
  <c r="H1546" i="4"/>
  <c r="G1546" i="4"/>
  <c r="F1546" i="4"/>
  <c r="E1546" i="4"/>
  <c r="D1546" i="4"/>
  <c r="C1546" i="4"/>
  <c r="B1546" i="4"/>
  <c r="A1546" i="4"/>
  <c r="H1545" i="4"/>
  <c r="G1545" i="4"/>
  <c r="F1545" i="4"/>
  <c r="E1545" i="4"/>
  <c r="D1545" i="4"/>
  <c r="C1545" i="4"/>
  <c r="B1545" i="4"/>
  <c r="A1545" i="4"/>
  <c r="H1544" i="4"/>
  <c r="G1544" i="4"/>
  <c r="F1544" i="4"/>
  <c r="E1544" i="4"/>
  <c r="D1544" i="4"/>
  <c r="C1544" i="4"/>
  <c r="B1544" i="4"/>
  <c r="A1544" i="4"/>
  <c r="H1543" i="4"/>
  <c r="G1543" i="4"/>
  <c r="F1543" i="4"/>
  <c r="E1543" i="4"/>
  <c r="D1543" i="4"/>
  <c r="C1543" i="4"/>
  <c r="B1543" i="4"/>
  <c r="A1543" i="4"/>
  <c r="H1542" i="4"/>
  <c r="G1542" i="4"/>
  <c r="F1542" i="4"/>
  <c r="E1542" i="4"/>
  <c r="D1542" i="4"/>
  <c r="C1542" i="4"/>
  <c r="B1542" i="4"/>
  <c r="A1542" i="4"/>
  <c r="H1541" i="4"/>
  <c r="G1541" i="4"/>
  <c r="F1541" i="4"/>
  <c r="E1541" i="4"/>
  <c r="D1541" i="4"/>
  <c r="C1541" i="4"/>
  <c r="B1541" i="4"/>
  <c r="A1541" i="4"/>
  <c r="H1540" i="4"/>
  <c r="G1540" i="4"/>
  <c r="F1540" i="4"/>
  <c r="E1540" i="4"/>
  <c r="D1540" i="4"/>
  <c r="C1540" i="4"/>
  <c r="B1540" i="4"/>
  <c r="A1540" i="4"/>
  <c r="H1539" i="4"/>
  <c r="G1539" i="4"/>
  <c r="F1539" i="4"/>
  <c r="E1539" i="4"/>
  <c r="D1539" i="4"/>
  <c r="C1539" i="4"/>
  <c r="B1539" i="4"/>
  <c r="A1539" i="4"/>
  <c r="H1538" i="4"/>
  <c r="G1538" i="4"/>
  <c r="F1538" i="4"/>
  <c r="E1538" i="4"/>
  <c r="D1538" i="4"/>
  <c r="C1538" i="4"/>
  <c r="B1538" i="4"/>
  <c r="A1538" i="4"/>
  <c r="H1537" i="4"/>
  <c r="G1537" i="4"/>
  <c r="F1537" i="4"/>
  <c r="E1537" i="4"/>
  <c r="D1537" i="4"/>
  <c r="C1537" i="4"/>
  <c r="B1537" i="4"/>
  <c r="A1537" i="4"/>
  <c r="H1536" i="4"/>
  <c r="G1536" i="4"/>
  <c r="F1536" i="4"/>
  <c r="E1536" i="4"/>
  <c r="D1536" i="4"/>
  <c r="C1536" i="4"/>
  <c r="B1536" i="4"/>
  <c r="A1536" i="4"/>
  <c r="H1535" i="4"/>
  <c r="G1535" i="4"/>
  <c r="F1535" i="4"/>
  <c r="E1535" i="4"/>
  <c r="D1535" i="4"/>
  <c r="C1535" i="4"/>
  <c r="B1535" i="4"/>
  <c r="A1535" i="4"/>
  <c r="H1534" i="4"/>
  <c r="G1534" i="4"/>
  <c r="F1534" i="4"/>
  <c r="E1534" i="4"/>
  <c r="D1534" i="4"/>
  <c r="C1534" i="4"/>
  <c r="B1534" i="4"/>
  <c r="A1534" i="4"/>
  <c r="H1533" i="4"/>
  <c r="G1533" i="4"/>
  <c r="F1533" i="4"/>
  <c r="E1533" i="4"/>
  <c r="D1533" i="4"/>
  <c r="C1533" i="4"/>
  <c r="B1533" i="4"/>
  <c r="A1533" i="4"/>
  <c r="H1532" i="4"/>
  <c r="G1532" i="4"/>
  <c r="F1532" i="4"/>
  <c r="E1532" i="4"/>
  <c r="D1532" i="4"/>
  <c r="C1532" i="4"/>
  <c r="B1532" i="4"/>
  <c r="A1532" i="4"/>
  <c r="H1531" i="4"/>
  <c r="G1531" i="4"/>
  <c r="F1531" i="4"/>
  <c r="E1531" i="4"/>
  <c r="D1531" i="4"/>
  <c r="C1531" i="4"/>
  <c r="B1531" i="4"/>
  <c r="A1531" i="4"/>
  <c r="H1530" i="4"/>
  <c r="G1530" i="4"/>
  <c r="F1530" i="4"/>
  <c r="E1530" i="4"/>
  <c r="D1530" i="4"/>
  <c r="C1530" i="4"/>
  <c r="B1530" i="4"/>
  <c r="A1530" i="4"/>
  <c r="H1529" i="4"/>
  <c r="G1529" i="4"/>
  <c r="F1529" i="4"/>
  <c r="E1529" i="4"/>
  <c r="D1529" i="4"/>
  <c r="C1529" i="4"/>
  <c r="B1529" i="4"/>
  <c r="A1529" i="4"/>
  <c r="H1528" i="4"/>
  <c r="G1528" i="4"/>
  <c r="F1528" i="4"/>
  <c r="E1528" i="4"/>
  <c r="D1528" i="4"/>
  <c r="C1528" i="4"/>
  <c r="B1528" i="4"/>
  <c r="A1528" i="4"/>
  <c r="H1527" i="4"/>
  <c r="G1527" i="4"/>
  <c r="F1527" i="4"/>
  <c r="E1527" i="4"/>
  <c r="D1527" i="4"/>
  <c r="C1527" i="4"/>
  <c r="B1527" i="4"/>
  <c r="A1527" i="4"/>
  <c r="H1526" i="4"/>
  <c r="G1526" i="4"/>
  <c r="F1526" i="4"/>
  <c r="E1526" i="4"/>
  <c r="D1526" i="4"/>
  <c r="C1526" i="4"/>
  <c r="B1526" i="4"/>
  <c r="A1526" i="4"/>
  <c r="H1525" i="4"/>
  <c r="G1525" i="4"/>
  <c r="F1525" i="4"/>
  <c r="E1525" i="4"/>
  <c r="D1525" i="4"/>
  <c r="C1525" i="4"/>
  <c r="B1525" i="4"/>
  <c r="A1525" i="4"/>
  <c r="H1524" i="4"/>
  <c r="G1524" i="4"/>
  <c r="F1524" i="4"/>
  <c r="E1524" i="4"/>
  <c r="D1524" i="4"/>
  <c r="C1524" i="4"/>
  <c r="B1524" i="4"/>
  <c r="A1524" i="4"/>
  <c r="H1523" i="4"/>
  <c r="G1523" i="4"/>
  <c r="F1523" i="4"/>
  <c r="E1523" i="4"/>
  <c r="D1523" i="4"/>
  <c r="C1523" i="4"/>
  <c r="B1523" i="4"/>
  <c r="A1523" i="4"/>
  <c r="H1522" i="4"/>
  <c r="G1522" i="4"/>
  <c r="F1522" i="4"/>
  <c r="E1522" i="4"/>
  <c r="D1522" i="4"/>
  <c r="C1522" i="4"/>
  <c r="B1522" i="4"/>
  <c r="A1522" i="4"/>
  <c r="H1521" i="4"/>
  <c r="G1521" i="4"/>
  <c r="F1521" i="4"/>
  <c r="E1521" i="4"/>
  <c r="D1521" i="4"/>
  <c r="C1521" i="4"/>
  <c r="B1521" i="4"/>
  <c r="A1521" i="4"/>
  <c r="H1520" i="4"/>
  <c r="G1520" i="4"/>
  <c r="F1520" i="4"/>
  <c r="E1520" i="4"/>
  <c r="D1520" i="4"/>
  <c r="C1520" i="4"/>
  <c r="B1520" i="4"/>
  <c r="A1520" i="4"/>
  <c r="H1519" i="4"/>
  <c r="G1519" i="4"/>
  <c r="F1519" i="4"/>
  <c r="E1519" i="4"/>
  <c r="D1519" i="4"/>
  <c r="C1519" i="4"/>
  <c r="B1519" i="4"/>
  <c r="A1519" i="4"/>
  <c r="H1518" i="4"/>
  <c r="G1518" i="4"/>
  <c r="F1518" i="4"/>
  <c r="E1518" i="4"/>
  <c r="D1518" i="4"/>
  <c r="C1518" i="4"/>
  <c r="B1518" i="4"/>
  <c r="A1518" i="4"/>
  <c r="H1517" i="4"/>
  <c r="G1517" i="4"/>
  <c r="F1517" i="4"/>
  <c r="E1517" i="4"/>
  <c r="D1517" i="4"/>
  <c r="C1517" i="4"/>
  <c r="B1517" i="4"/>
  <c r="A1517" i="4"/>
  <c r="H1516" i="4"/>
  <c r="G1516" i="4"/>
  <c r="F1516" i="4"/>
  <c r="E1516" i="4"/>
  <c r="D1516" i="4"/>
  <c r="C1516" i="4"/>
  <c r="B1516" i="4"/>
  <c r="A1516" i="4"/>
  <c r="H1515" i="4"/>
  <c r="G1515" i="4"/>
  <c r="F1515" i="4"/>
  <c r="E1515" i="4"/>
  <c r="D1515" i="4"/>
  <c r="C1515" i="4"/>
  <c r="B1515" i="4"/>
  <c r="A1515" i="4"/>
  <c r="H1514" i="4"/>
  <c r="G1514" i="4"/>
  <c r="F1514" i="4"/>
  <c r="E1514" i="4"/>
  <c r="D1514" i="4"/>
  <c r="C1514" i="4"/>
  <c r="B1514" i="4"/>
  <c r="A1514" i="4"/>
  <c r="H1513" i="4"/>
  <c r="G1513" i="4"/>
  <c r="F1513" i="4"/>
  <c r="E1513" i="4"/>
  <c r="D1513" i="4"/>
  <c r="C1513" i="4"/>
  <c r="B1513" i="4"/>
  <c r="A1513" i="4"/>
  <c r="H1512" i="4"/>
  <c r="G1512" i="4"/>
  <c r="F1512" i="4"/>
  <c r="E1512" i="4"/>
  <c r="D1512" i="4"/>
  <c r="C1512" i="4"/>
  <c r="B1512" i="4"/>
  <c r="A1512" i="4"/>
  <c r="H1511" i="4"/>
  <c r="G1511" i="4"/>
  <c r="F1511" i="4"/>
  <c r="E1511" i="4"/>
  <c r="D1511" i="4"/>
  <c r="C1511" i="4"/>
  <c r="B1511" i="4"/>
  <c r="A1511" i="4"/>
  <c r="H1510" i="4"/>
  <c r="G1510" i="4"/>
  <c r="F1510" i="4"/>
  <c r="E1510" i="4"/>
  <c r="D1510" i="4"/>
  <c r="C1510" i="4"/>
  <c r="B1510" i="4"/>
  <c r="A1510" i="4"/>
  <c r="H1509" i="4"/>
  <c r="G1509" i="4"/>
  <c r="F1509" i="4"/>
  <c r="E1509" i="4"/>
  <c r="D1509" i="4"/>
  <c r="C1509" i="4"/>
  <c r="B1509" i="4"/>
  <c r="A1509" i="4"/>
  <c r="H1508" i="4"/>
  <c r="G1508" i="4"/>
  <c r="F1508" i="4"/>
  <c r="E1508" i="4"/>
  <c r="D1508" i="4"/>
  <c r="C1508" i="4"/>
  <c r="B1508" i="4"/>
  <c r="A1508" i="4"/>
  <c r="H1507" i="4"/>
  <c r="G1507" i="4"/>
  <c r="F1507" i="4"/>
  <c r="E1507" i="4"/>
  <c r="D1507" i="4"/>
  <c r="C1507" i="4"/>
  <c r="B1507" i="4"/>
  <c r="A1507" i="4"/>
  <c r="H1506" i="4"/>
  <c r="G1506" i="4"/>
  <c r="F1506" i="4"/>
  <c r="E1506" i="4"/>
  <c r="D1506" i="4"/>
  <c r="C1506" i="4"/>
  <c r="B1506" i="4"/>
  <c r="A1506" i="4"/>
  <c r="H1505" i="4"/>
  <c r="G1505" i="4"/>
  <c r="F1505" i="4"/>
  <c r="E1505" i="4"/>
  <c r="D1505" i="4"/>
  <c r="C1505" i="4"/>
  <c r="B1505" i="4"/>
  <c r="A1505" i="4"/>
  <c r="H1504" i="4"/>
  <c r="G1504" i="4"/>
  <c r="F1504" i="4"/>
  <c r="E1504" i="4"/>
  <c r="D1504" i="4"/>
  <c r="C1504" i="4"/>
  <c r="B1504" i="4"/>
  <c r="A1504" i="4"/>
  <c r="H1503" i="4"/>
  <c r="G1503" i="4"/>
  <c r="F1503" i="4"/>
  <c r="E1503" i="4"/>
  <c r="D1503" i="4"/>
  <c r="C1503" i="4"/>
  <c r="B1503" i="4"/>
  <c r="A1503" i="4"/>
  <c r="H1502" i="4"/>
  <c r="G1502" i="4"/>
  <c r="F1502" i="4"/>
  <c r="E1502" i="4"/>
  <c r="D1502" i="4"/>
  <c r="C1502" i="4"/>
  <c r="B1502" i="4"/>
  <c r="A1502" i="4"/>
  <c r="H1501" i="4"/>
  <c r="G1501" i="4"/>
  <c r="F1501" i="4"/>
  <c r="E1501" i="4"/>
  <c r="D1501" i="4"/>
  <c r="C1501" i="4"/>
  <c r="B1501" i="4"/>
  <c r="A1501" i="4"/>
  <c r="H1500" i="4"/>
  <c r="G1500" i="4"/>
  <c r="F1500" i="4"/>
  <c r="E1500" i="4"/>
  <c r="D1500" i="4"/>
  <c r="C1500" i="4"/>
  <c r="B1500" i="4"/>
  <c r="A1500" i="4"/>
  <c r="H1499" i="4"/>
  <c r="G1499" i="4"/>
  <c r="F1499" i="4"/>
  <c r="E1499" i="4"/>
  <c r="D1499" i="4"/>
  <c r="C1499" i="4"/>
  <c r="B1499" i="4"/>
  <c r="A1499" i="4"/>
  <c r="H1498" i="4"/>
  <c r="G1498" i="4"/>
  <c r="F1498" i="4"/>
  <c r="E1498" i="4"/>
  <c r="D1498" i="4"/>
  <c r="C1498" i="4"/>
  <c r="B1498" i="4"/>
  <c r="A1498" i="4"/>
  <c r="H1497" i="4"/>
  <c r="G1497" i="4"/>
  <c r="F1497" i="4"/>
  <c r="E1497" i="4"/>
  <c r="D1497" i="4"/>
  <c r="C1497" i="4"/>
  <c r="B1497" i="4"/>
  <c r="A1497" i="4"/>
  <c r="H1496" i="4"/>
  <c r="G1496" i="4"/>
  <c r="F1496" i="4"/>
  <c r="E1496" i="4"/>
  <c r="D1496" i="4"/>
  <c r="C1496" i="4"/>
  <c r="B1496" i="4"/>
  <c r="A1496" i="4"/>
  <c r="H1495" i="4"/>
  <c r="G1495" i="4"/>
  <c r="F1495" i="4"/>
  <c r="E1495" i="4"/>
  <c r="D1495" i="4"/>
  <c r="C1495" i="4"/>
  <c r="B1495" i="4"/>
  <c r="A1495" i="4"/>
  <c r="H1494" i="4"/>
  <c r="G1494" i="4"/>
  <c r="F1494" i="4"/>
  <c r="E1494" i="4"/>
  <c r="D1494" i="4"/>
  <c r="C1494" i="4"/>
  <c r="B1494" i="4"/>
  <c r="A1494" i="4"/>
  <c r="H1493" i="4"/>
  <c r="G1493" i="4"/>
  <c r="F1493" i="4"/>
  <c r="E1493" i="4"/>
  <c r="D1493" i="4"/>
  <c r="C1493" i="4"/>
  <c r="B1493" i="4"/>
  <c r="A1493" i="4"/>
  <c r="H1492" i="4"/>
  <c r="G1492" i="4"/>
  <c r="F1492" i="4"/>
  <c r="E1492" i="4"/>
  <c r="D1492" i="4"/>
  <c r="C1492" i="4"/>
  <c r="B1492" i="4"/>
  <c r="A1492" i="4"/>
  <c r="H1491" i="4"/>
  <c r="G1491" i="4"/>
  <c r="F1491" i="4"/>
  <c r="E1491" i="4"/>
  <c r="D1491" i="4"/>
  <c r="C1491" i="4"/>
  <c r="B1491" i="4"/>
  <c r="A1491" i="4"/>
  <c r="H1490" i="4"/>
  <c r="G1490" i="4"/>
  <c r="F1490" i="4"/>
  <c r="E1490" i="4"/>
  <c r="D1490" i="4"/>
  <c r="C1490" i="4"/>
  <c r="B1490" i="4"/>
  <c r="A1490" i="4"/>
  <c r="H1489" i="4"/>
  <c r="G1489" i="4"/>
  <c r="F1489" i="4"/>
  <c r="E1489" i="4"/>
  <c r="D1489" i="4"/>
  <c r="C1489" i="4"/>
  <c r="B1489" i="4"/>
  <c r="A1489" i="4"/>
  <c r="H1488" i="4"/>
  <c r="G1488" i="4"/>
  <c r="F1488" i="4"/>
  <c r="E1488" i="4"/>
  <c r="D1488" i="4"/>
  <c r="C1488" i="4"/>
  <c r="B1488" i="4"/>
  <c r="A1488" i="4"/>
  <c r="H1487" i="4"/>
  <c r="G1487" i="4"/>
  <c r="F1487" i="4"/>
  <c r="E1487" i="4"/>
  <c r="D1487" i="4"/>
  <c r="C1487" i="4"/>
  <c r="B1487" i="4"/>
  <c r="A1487" i="4"/>
  <c r="H1486" i="4"/>
  <c r="G1486" i="4"/>
  <c r="F1486" i="4"/>
  <c r="E1486" i="4"/>
  <c r="D1486" i="4"/>
  <c r="C1486" i="4"/>
  <c r="B1486" i="4"/>
  <c r="A1486" i="4"/>
  <c r="H1485" i="4"/>
  <c r="G1485" i="4"/>
  <c r="F1485" i="4"/>
  <c r="E1485" i="4"/>
  <c r="D1485" i="4"/>
  <c r="C1485" i="4"/>
  <c r="B1485" i="4"/>
  <c r="A1485" i="4"/>
  <c r="H1484" i="4"/>
  <c r="G1484" i="4"/>
  <c r="F1484" i="4"/>
  <c r="E1484" i="4"/>
  <c r="D1484" i="4"/>
  <c r="C1484" i="4"/>
  <c r="B1484" i="4"/>
  <c r="A1484" i="4"/>
  <c r="H1483" i="4"/>
  <c r="G1483" i="4"/>
  <c r="F1483" i="4"/>
  <c r="E1483" i="4"/>
  <c r="D1483" i="4"/>
  <c r="C1483" i="4"/>
  <c r="B1483" i="4"/>
  <c r="A1483" i="4"/>
  <c r="H1482" i="4"/>
  <c r="G1482" i="4"/>
  <c r="F1482" i="4"/>
  <c r="E1482" i="4"/>
  <c r="D1482" i="4"/>
  <c r="C1482" i="4"/>
  <c r="B1482" i="4"/>
  <c r="A1482" i="4"/>
  <c r="H1481" i="4"/>
  <c r="G1481" i="4"/>
  <c r="F1481" i="4"/>
  <c r="E1481" i="4"/>
  <c r="D1481" i="4"/>
  <c r="C1481" i="4"/>
  <c r="B1481" i="4"/>
  <c r="A1481" i="4"/>
  <c r="H1480" i="4"/>
  <c r="G1480" i="4"/>
  <c r="F1480" i="4"/>
  <c r="E1480" i="4"/>
  <c r="D1480" i="4"/>
  <c r="C1480" i="4"/>
  <c r="B1480" i="4"/>
  <c r="A1480" i="4"/>
  <c r="H1479" i="4"/>
  <c r="G1479" i="4"/>
  <c r="F1479" i="4"/>
  <c r="E1479" i="4"/>
  <c r="D1479" i="4"/>
  <c r="C1479" i="4"/>
  <c r="B1479" i="4"/>
  <c r="A1479" i="4"/>
  <c r="H1478" i="4"/>
  <c r="G1478" i="4"/>
  <c r="F1478" i="4"/>
  <c r="E1478" i="4"/>
  <c r="D1478" i="4"/>
  <c r="C1478" i="4"/>
  <c r="B1478" i="4"/>
  <c r="A1478" i="4"/>
  <c r="H1477" i="4"/>
  <c r="G1477" i="4"/>
  <c r="F1477" i="4"/>
  <c r="E1477" i="4"/>
  <c r="D1477" i="4"/>
  <c r="C1477" i="4"/>
  <c r="B1477" i="4"/>
  <c r="A1477" i="4"/>
  <c r="H1476" i="4"/>
  <c r="G1476" i="4"/>
  <c r="F1476" i="4"/>
  <c r="E1476" i="4"/>
  <c r="D1476" i="4"/>
  <c r="C1476" i="4"/>
  <c r="B1476" i="4"/>
  <c r="A1476" i="4"/>
  <c r="H1475" i="4"/>
  <c r="G1475" i="4"/>
  <c r="F1475" i="4"/>
  <c r="E1475" i="4"/>
  <c r="D1475" i="4"/>
  <c r="C1475" i="4"/>
  <c r="B1475" i="4"/>
  <c r="A1475" i="4"/>
  <c r="H1474" i="4"/>
  <c r="G1474" i="4"/>
  <c r="F1474" i="4"/>
  <c r="E1474" i="4"/>
  <c r="D1474" i="4"/>
  <c r="C1474" i="4"/>
  <c r="B1474" i="4"/>
  <c r="A1474" i="4"/>
  <c r="H1473" i="4"/>
  <c r="G1473" i="4"/>
  <c r="F1473" i="4"/>
  <c r="E1473" i="4"/>
  <c r="D1473" i="4"/>
  <c r="C1473" i="4"/>
  <c r="B1473" i="4"/>
  <c r="A1473" i="4"/>
  <c r="H1472" i="4"/>
  <c r="G1472" i="4"/>
  <c r="F1472" i="4"/>
  <c r="E1472" i="4"/>
  <c r="D1472" i="4"/>
  <c r="C1472" i="4"/>
  <c r="B1472" i="4"/>
  <c r="A1472" i="4"/>
  <c r="H1471" i="4"/>
  <c r="G1471" i="4"/>
  <c r="F1471" i="4"/>
  <c r="E1471" i="4"/>
  <c r="D1471" i="4"/>
  <c r="C1471" i="4"/>
  <c r="B1471" i="4"/>
  <c r="A1471" i="4"/>
  <c r="H1470" i="4"/>
  <c r="G1470" i="4"/>
  <c r="F1470" i="4"/>
  <c r="E1470" i="4"/>
  <c r="D1470" i="4"/>
  <c r="C1470" i="4"/>
  <c r="B1470" i="4"/>
  <c r="A1470" i="4"/>
  <c r="H1469" i="4"/>
  <c r="G1469" i="4"/>
  <c r="F1469" i="4"/>
  <c r="E1469" i="4"/>
  <c r="D1469" i="4"/>
  <c r="C1469" i="4"/>
  <c r="B1469" i="4"/>
  <c r="A1469" i="4"/>
  <c r="H1468" i="4"/>
  <c r="G1468" i="4"/>
  <c r="F1468" i="4"/>
  <c r="E1468" i="4"/>
  <c r="D1468" i="4"/>
  <c r="C1468" i="4"/>
  <c r="B1468" i="4"/>
  <c r="A1468" i="4"/>
  <c r="H1467" i="4"/>
  <c r="G1467" i="4"/>
  <c r="F1467" i="4"/>
  <c r="E1467" i="4"/>
  <c r="D1467" i="4"/>
  <c r="C1467" i="4"/>
  <c r="B1467" i="4"/>
  <c r="A1467" i="4"/>
  <c r="H1466" i="4"/>
  <c r="G1466" i="4"/>
  <c r="F1466" i="4"/>
  <c r="E1466" i="4"/>
  <c r="D1466" i="4"/>
  <c r="C1466" i="4"/>
  <c r="B1466" i="4"/>
  <c r="A1466" i="4"/>
  <c r="H1465" i="4"/>
  <c r="G1465" i="4"/>
  <c r="F1465" i="4"/>
  <c r="E1465" i="4"/>
  <c r="D1465" i="4"/>
  <c r="C1465" i="4"/>
  <c r="B1465" i="4"/>
  <c r="A1465" i="4"/>
  <c r="H1464" i="4"/>
  <c r="G1464" i="4"/>
  <c r="F1464" i="4"/>
  <c r="E1464" i="4"/>
  <c r="D1464" i="4"/>
  <c r="C1464" i="4"/>
  <c r="B1464" i="4"/>
  <c r="A1464" i="4"/>
  <c r="H1463" i="4"/>
  <c r="G1463" i="4"/>
  <c r="F1463" i="4"/>
  <c r="E1463" i="4"/>
  <c r="D1463" i="4"/>
  <c r="C1463" i="4"/>
  <c r="B1463" i="4"/>
  <c r="A1463" i="4"/>
  <c r="H1462" i="4"/>
  <c r="G1462" i="4"/>
  <c r="F1462" i="4"/>
  <c r="E1462" i="4"/>
  <c r="D1462" i="4"/>
  <c r="C1462" i="4"/>
  <c r="B1462" i="4"/>
  <c r="A1462" i="4"/>
  <c r="H1461" i="4"/>
  <c r="G1461" i="4"/>
  <c r="F1461" i="4"/>
  <c r="E1461" i="4"/>
  <c r="D1461" i="4"/>
  <c r="C1461" i="4"/>
  <c r="B1461" i="4"/>
  <c r="A1461" i="4"/>
  <c r="H1460" i="4"/>
  <c r="G1460" i="4"/>
  <c r="F1460" i="4"/>
  <c r="E1460" i="4"/>
  <c r="D1460" i="4"/>
  <c r="C1460" i="4"/>
  <c r="B1460" i="4"/>
  <c r="A1460" i="4"/>
  <c r="H1459" i="4"/>
  <c r="G1459" i="4"/>
  <c r="F1459" i="4"/>
  <c r="E1459" i="4"/>
  <c r="D1459" i="4"/>
  <c r="C1459" i="4"/>
  <c r="B1459" i="4"/>
  <c r="A1459" i="4"/>
  <c r="H1458" i="4"/>
  <c r="G1458" i="4"/>
  <c r="F1458" i="4"/>
  <c r="E1458" i="4"/>
  <c r="D1458" i="4"/>
  <c r="C1458" i="4"/>
  <c r="B1458" i="4"/>
  <c r="A1458" i="4"/>
  <c r="H1457" i="4"/>
  <c r="G1457" i="4"/>
  <c r="F1457" i="4"/>
  <c r="E1457" i="4"/>
  <c r="D1457" i="4"/>
  <c r="C1457" i="4"/>
  <c r="B1457" i="4"/>
  <c r="A1457" i="4"/>
  <c r="H1456" i="4"/>
  <c r="G1456" i="4"/>
  <c r="F1456" i="4"/>
  <c r="E1456" i="4"/>
  <c r="D1456" i="4"/>
  <c r="C1456" i="4"/>
  <c r="B1456" i="4"/>
  <c r="A1456" i="4"/>
  <c r="H1455" i="4"/>
  <c r="G1455" i="4"/>
  <c r="F1455" i="4"/>
  <c r="E1455" i="4"/>
  <c r="D1455" i="4"/>
  <c r="C1455" i="4"/>
  <c r="B1455" i="4"/>
  <c r="A1455" i="4"/>
  <c r="H1454" i="4"/>
  <c r="G1454" i="4"/>
  <c r="F1454" i="4"/>
  <c r="E1454" i="4"/>
  <c r="D1454" i="4"/>
  <c r="C1454" i="4"/>
  <c r="B1454" i="4"/>
  <c r="A1454" i="4"/>
  <c r="H1453" i="4"/>
  <c r="G1453" i="4"/>
  <c r="F1453" i="4"/>
  <c r="E1453" i="4"/>
  <c r="D1453" i="4"/>
  <c r="C1453" i="4"/>
  <c r="B1453" i="4"/>
  <c r="A1453" i="4"/>
  <c r="H1452" i="4"/>
  <c r="G1452" i="4"/>
  <c r="F1452" i="4"/>
  <c r="E1452" i="4"/>
  <c r="D1452" i="4"/>
  <c r="C1452" i="4"/>
  <c r="B1452" i="4"/>
  <c r="A1452" i="4"/>
  <c r="H1451" i="4"/>
  <c r="G1451" i="4"/>
  <c r="F1451" i="4"/>
  <c r="E1451" i="4"/>
  <c r="D1451" i="4"/>
  <c r="C1451" i="4"/>
  <c r="B1451" i="4"/>
  <c r="A1451" i="4"/>
  <c r="H1450" i="4"/>
  <c r="G1450" i="4"/>
  <c r="F1450" i="4"/>
  <c r="E1450" i="4"/>
  <c r="D1450" i="4"/>
  <c r="C1450" i="4"/>
  <c r="B1450" i="4"/>
  <c r="A1450" i="4"/>
  <c r="H1449" i="4"/>
  <c r="G1449" i="4"/>
  <c r="F1449" i="4"/>
  <c r="E1449" i="4"/>
  <c r="D1449" i="4"/>
  <c r="C1449" i="4"/>
  <c r="B1449" i="4"/>
  <c r="A1449" i="4"/>
  <c r="H1448" i="4"/>
  <c r="G1448" i="4"/>
  <c r="F1448" i="4"/>
  <c r="E1448" i="4"/>
  <c r="D1448" i="4"/>
  <c r="C1448" i="4"/>
  <c r="B1448" i="4"/>
  <c r="A1448" i="4"/>
  <c r="H1447" i="4"/>
  <c r="G1447" i="4"/>
  <c r="F1447" i="4"/>
  <c r="E1447" i="4"/>
  <c r="D1447" i="4"/>
  <c r="C1447" i="4"/>
  <c r="B1447" i="4"/>
  <c r="A1447" i="4"/>
  <c r="H1446" i="4"/>
  <c r="G1446" i="4"/>
  <c r="F1446" i="4"/>
  <c r="E1446" i="4"/>
  <c r="D1446" i="4"/>
  <c r="C1446" i="4"/>
  <c r="B1446" i="4"/>
  <c r="A1446" i="4"/>
  <c r="H1445" i="4"/>
  <c r="G1445" i="4"/>
  <c r="F1445" i="4"/>
  <c r="E1445" i="4"/>
  <c r="D1445" i="4"/>
  <c r="C1445" i="4"/>
  <c r="B1445" i="4"/>
  <c r="A1445" i="4"/>
  <c r="H1444" i="4"/>
  <c r="G1444" i="4"/>
  <c r="F1444" i="4"/>
  <c r="E1444" i="4"/>
  <c r="D1444" i="4"/>
  <c r="C1444" i="4"/>
  <c r="B1444" i="4"/>
  <c r="A1444" i="4"/>
  <c r="H1443" i="4"/>
  <c r="G1443" i="4"/>
  <c r="F1443" i="4"/>
  <c r="E1443" i="4"/>
  <c r="D1443" i="4"/>
  <c r="C1443" i="4"/>
  <c r="B1443" i="4"/>
  <c r="A1443" i="4"/>
  <c r="H1442" i="4"/>
  <c r="G1442" i="4"/>
  <c r="F1442" i="4"/>
  <c r="E1442" i="4"/>
  <c r="D1442" i="4"/>
  <c r="C1442" i="4"/>
  <c r="B1442" i="4"/>
  <c r="A1442" i="4"/>
  <c r="H1441" i="4"/>
  <c r="G1441" i="4"/>
  <c r="F1441" i="4"/>
  <c r="E1441" i="4"/>
  <c r="D1441" i="4"/>
  <c r="C1441" i="4"/>
  <c r="B1441" i="4"/>
  <c r="A1441" i="4"/>
  <c r="H1440" i="4"/>
  <c r="G1440" i="4"/>
  <c r="F1440" i="4"/>
  <c r="E1440" i="4"/>
  <c r="D1440" i="4"/>
  <c r="C1440" i="4"/>
  <c r="B1440" i="4"/>
  <c r="A1440" i="4"/>
  <c r="H1439" i="4"/>
  <c r="G1439" i="4"/>
  <c r="F1439" i="4"/>
  <c r="E1439" i="4"/>
  <c r="D1439" i="4"/>
  <c r="C1439" i="4"/>
  <c r="B1439" i="4"/>
  <c r="A1439" i="4"/>
  <c r="H1438" i="4"/>
  <c r="G1438" i="4"/>
  <c r="F1438" i="4"/>
  <c r="E1438" i="4"/>
  <c r="D1438" i="4"/>
  <c r="C1438" i="4"/>
  <c r="B1438" i="4"/>
  <c r="A1438" i="4"/>
  <c r="H1437" i="4"/>
  <c r="G1437" i="4"/>
  <c r="F1437" i="4"/>
  <c r="E1437" i="4"/>
  <c r="D1437" i="4"/>
  <c r="C1437" i="4"/>
  <c r="B1437" i="4"/>
  <c r="A1437" i="4"/>
  <c r="H1436" i="4"/>
  <c r="G1436" i="4"/>
  <c r="F1436" i="4"/>
  <c r="E1436" i="4"/>
  <c r="D1436" i="4"/>
  <c r="C1436" i="4"/>
  <c r="B1436" i="4"/>
  <c r="A1436" i="4"/>
  <c r="H1435" i="4"/>
  <c r="G1435" i="4"/>
  <c r="F1435" i="4"/>
  <c r="E1435" i="4"/>
  <c r="D1435" i="4"/>
  <c r="C1435" i="4"/>
  <c r="B1435" i="4"/>
  <c r="A1435" i="4"/>
  <c r="H1434" i="4"/>
  <c r="G1434" i="4"/>
  <c r="F1434" i="4"/>
  <c r="E1434" i="4"/>
  <c r="D1434" i="4"/>
  <c r="C1434" i="4"/>
  <c r="B1434" i="4"/>
  <c r="A1434" i="4"/>
  <c r="H1433" i="4"/>
  <c r="G1433" i="4"/>
  <c r="F1433" i="4"/>
  <c r="E1433" i="4"/>
  <c r="D1433" i="4"/>
  <c r="C1433" i="4"/>
  <c r="B1433" i="4"/>
  <c r="A1433" i="4"/>
  <c r="H1432" i="4"/>
  <c r="G1432" i="4"/>
  <c r="F1432" i="4"/>
  <c r="E1432" i="4"/>
  <c r="D1432" i="4"/>
  <c r="C1432" i="4"/>
  <c r="B1432" i="4"/>
  <c r="A1432" i="4"/>
  <c r="H1431" i="4"/>
  <c r="G1431" i="4"/>
  <c r="F1431" i="4"/>
  <c r="E1431" i="4"/>
  <c r="D1431" i="4"/>
  <c r="C1431" i="4"/>
  <c r="B1431" i="4"/>
  <c r="A1431" i="4"/>
  <c r="H1430" i="4"/>
  <c r="G1430" i="4"/>
  <c r="F1430" i="4"/>
  <c r="E1430" i="4"/>
  <c r="D1430" i="4"/>
  <c r="C1430" i="4"/>
  <c r="B1430" i="4"/>
  <c r="A1430" i="4"/>
  <c r="H1429" i="4"/>
  <c r="G1429" i="4"/>
  <c r="F1429" i="4"/>
  <c r="E1429" i="4"/>
  <c r="D1429" i="4"/>
  <c r="C1429" i="4"/>
  <c r="B1429" i="4"/>
  <c r="A1429" i="4"/>
  <c r="H1428" i="4"/>
  <c r="G1428" i="4"/>
  <c r="F1428" i="4"/>
  <c r="E1428" i="4"/>
  <c r="D1428" i="4"/>
  <c r="C1428" i="4"/>
  <c r="B1428" i="4"/>
  <c r="A1428" i="4"/>
  <c r="H1427" i="4"/>
  <c r="G1427" i="4"/>
  <c r="F1427" i="4"/>
  <c r="E1427" i="4"/>
  <c r="D1427" i="4"/>
  <c r="C1427" i="4"/>
  <c r="B1427" i="4"/>
  <c r="A1427" i="4"/>
  <c r="H1426" i="4"/>
  <c r="G1426" i="4"/>
  <c r="F1426" i="4"/>
  <c r="E1426" i="4"/>
  <c r="D1426" i="4"/>
  <c r="C1426" i="4"/>
  <c r="B1426" i="4"/>
  <c r="A1426" i="4"/>
  <c r="H1425" i="4"/>
  <c r="G1425" i="4"/>
  <c r="F1425" i="4"/>
  <c r="E1425" i="4"/>
  <c r="D1425" i="4"/>
  <c r="C1425" i="4"/>
  <c r="B1425" i="4"/>
  <c r="A1425" i="4"/>
  <c r="H1424" i="4"/>
  <c r="G1424" i="4"/>
  <c r="F1424" i="4"/>
  <c r="E1424" i="4"/>
  <c r="D1424" i="4"/>
  <c r="C1424" i="4"/>
  <c r="B1424" i="4"/>
  <c r="A1424" i="4"/>
  <c r="H1423" i="4"/>
  <c r="G1423" i="4"/>
  <c r="F1423" i="4"/>
  <c r="E1423" i="4"/>
  <c r="D1423" i="4"/>
  <c r="C1423" i="4"/>
  <c r="B1423" i="4"/>
  <c r="A1423" i="4"/>
  <c r="H1422" i="4"/>
  <c r="G1422" i="4"/>
  <c r="F1422" i="4"/>
  <c r="E1422" i="4"/>
  <c r="D1422" i="4"/>
  <c r="C1422" i="4"/>
  <c r="B1422" i="4"/>
  <c r="A1422" i="4"/>
  <c r="H1421" i="4"/>
  <c r="G1421" i="4"/>
  <c r="F1421" i="4"/>
  <c r="E1421" i="4"/>
  <c r="D1421" i="4"/>
  <c r="C1421" i="4"/>
  <c r="B1421" i="4"/>
  <c r="A1421" i="4"/>
  <c r="H1420" i="4"/>
  <c r="G1420" i="4"/>
  <c r="F1420" i="4"/>
  <c r="E1420" i="4"/>
  <c r="D1420" i="4"/>
  <c r="C1420" i="4"/>
  <c r="B1420" i="4"/>
  <c r="A1420" i="4"/>
  <c r="H1419" i="4"/>
  <c r="G1419" i="4"/>
  <c r="F1419" i="4"/>
  <c r="E1419" i="4"/>
  <c r="D1419" i="4"/>
  <c r="C1419" i="4"/>
  <c r="B1419" i="4"/>
  <c r="A1419" i="4"/>
  <c r="H1418" i="4"/>
  <c r="G1418" i="4"/>
  <c r="F1418" i="4"/>
  <c r="E1418" i="4"/>
  <c r="D1418" i="4"/>
  <c r="C1418" i="4"/>
  <c r="B1418" i="4"/>
  <c r="A1418" i="4"/>
  <c r="H1417" i="4"/>
  <c r="G1417" i="4"/>
  <c r="F1417" i="4"/>
  <c r="E1417" i="4"/>
  <c r="D1417" i="4"/>
  <c r="C1417" i="4"/>
  <c r="B1417" i="4"/>
  <c r="A1417" i="4"/>
  <c r="H1416" i="4"/>
  <c r="G1416" i="4"/>
  <c r="F1416" i="4"/>
  <c r="E1416" i="4"/>
  <c r="D1416" i="4"/>
  <c r="C1416" i="4"/>
  <c r="B1416" i="4"/>
  <c r="A1416" i="4"/>
  <c r="H1415" i="4"/>
  <c r="G1415" i="4"/>
  <c r="F1415" i="4"/>
  <c r="E1415" i="4"/>
  <c r="D1415" i="4"/>
  <c r="C1415" i="4"/>
  <c r="B1415" i="4"/>
  <c r="A1415" i="4"/>
  <c r="H1414" i="4"/>
  <c r="G1414" i="4"/>
  <c r="F1414" i="4"/>
  <c r="E1414" i="4"/>
  <c r="D1414" i="4"/>
  <c r="C1414" i="4"/>
  <c r="B1414" i="4"/>
  <c r="A1414" i="4"/>
  <c r="H1413" i="4"/>
  <c r="G1413" i="4"/>
  <c r="F1413" i="4"/>
  <c r="E1413" i="4"/>
  <c r="D1413" i="4"/>
  <c r="C1413" i="4"/>
  <c r="B1413" i="4"/>
  <c r="A1413" i="4"/>
  <c r="H1412" i="4"/>
  <c r="G1412" i="4"/>
  <c r="F1412" i="4"/>
  <c r="E1412" i="4"/>
  <c r="D1412" i="4"/>
  <c r="C1412" i="4"/>
  <c r="B1412" i="4"/>
  <c r="A1412" i="4"/>
  <c r="H1411" i="4"/>
  <c r="G1411" i="4"/>
  <c r="F1411" i="4"/>
  <c r="E1411" i="4"/>
  <c r="D1411" i="4"/>
  <c r="C1411" i="4"/>
  <c r="B1411" i="4"/>
  <c r="A1411" i="4"/>
  <c r="H1410" i="4"/>
  <c r="G1410" i="4"/>
  <c r="F1410" i="4"/>
  <c r="E1410" i="4"/>
  <c r="D1410" i="4"/>
  <c r="C1410" i="4"/>
  <c r="B1410" i="4"/>
  <c r="A1410" i="4"/>
  <c r="H1409" i="4"/>
  <c r="G1409" i="4"/>
  <c r="F1409" i="4"/>
  <c r="E1409" i="4"/>
  <c r="D1409" i="4"/>
  <c r="C1409" i="4"/>
  <c r="B1409" i="4"/>
  <c r="A1409" i="4"/>
  <c r="H1408" i="4"/>
  <c r="G1408" i="4"/>
  <c r="F1408" i="4"/>
  <c r="E1408" i="4"/>
  <c r="D1408" i="4"/>
  <c r="C1408" i="4"/>
  <c r="B1408" i="4"/>
  <c r="A1408" i="4"/>
  <c r="H1407" i="4"/>
  <c r="G1407" i="4"/>
  <c r="F1407" i="4"/>
  <c r="E1407" i="4"/>
  <c r="D1407" i="4"/>
  <c r="C1407" i="4"/>
  <c r="B1407" i="4"/>
  <c r="A1407" i="4"/>
  <c r="H1406" i="4"/>
  <c r="G1406" i="4"/>
  <c r="F1406" i="4"/>
  <c r="E1406" i="4"/>
  <c r="D1406" i="4"/>
  <c r="C1406" i="4"/>
  <c r="B1406" i="4"/>
  <c r="A1406" i="4"/>
  <c r="H1405" i="4"/>
  <c r="G1405" i="4"/>
  <c r="F1405" i="4"/>
  <c r="E1405" i="4"/>
  <c r="D1405" i="4"/>
  <c r="C1405" i="4"/>
  <c r="B1405" i="4"/>
  <c r="A1405" i="4"/>
  <c r="H1404" i="4"/>
  <c r="G1404" i="4"/>
  <c r="F1404" i="4"/>
  <c r="E1404" i="4"/>
  <c r="D1404" i="4"/>
  <c r="C1404" i="4"/>
  <c r="B1404" i="4"/>
  <c r="A1404" i="4"/>
  <c r="H1403" i="4"/>
  <c r="G1403" i="4"/>
  <c r="F1403" i="4"/>
  <c r="E1403" i="4"/>
  <c r="D1403" i="4"/>
  <c r="C1403" i="4"/>
  <c r="B1403" i="4"/>
  <c r="A1403" i="4"/>
  <c r="H1402" i="4"/>
  <c r="G1402" i="4"/>
  <c r="F1402" i="4"/>
  <c r="E1402" i="4"/>
  <c r="D1402" i="4"/>
  <c r="C1402" i="4"/>
  <c r="B1402" i="4"/>
  <c r="A1402" i="4"/>
  <c r="H1401" i="4"/>
  <c r="G1401" i="4"/>
  <c r="F1401" i="4"/>
  <c r="E1401" i="4"/>
  <c r="D1401" i="4"/>
  <c r="C1401" i="4"/>
  <c r="B1401" i="4"/>
  <c r="A1401" i="4"/>
  <c r="H1400" i="4"/>
  <c r="G1400" i="4"/>
  <c r="F1400" i="4"/>
  <c r="E1400" i="4"/>
  <c r="D1400" i="4"/>
  <c r="C1400" i="4"/>
  <c r="B1400" i="4"/>
  <c r="A1400" i="4"/>
  <c r="H1399" i="4"/>
  <c r="G1399" i="4"/>
  <c r="F1399" i="4"/>
  <c r="E1399" i="4"/>
  <c r="D1399" i="4"/>
  <c r="C1399" i="4"/>
  <c r="B1399" i="4"/>
  <c r="A1399" i="4"/>
  <c r="H1398" i="4"/>
  <c r="G1398" i="4"/>
  <c r="F1398" i="4"/>
  <c r="E1398" i="4"/>
  <c r="D1398" i="4"/>
  <c r="C1398" i="4"/>
  <c r="B1398" i="4"/>
  <c r="A1398" i="4"/>
  <c r="H1397" i="4"/>
  <c r="G1397" i="4"/>
  <c r="F1397" i="4"/>
  <c r="E1397" i="4"/>
  <c r="D1397" i="4"/>
  <c r="C1397" i="4"/>
  <c r="B1397" i="4"/>
  <c r="A1397" i="4"/>
  <c r="H1396" i="4"/>
  <c r="G1396" i="4"/>
  <c r="F1396" i="4"/>
  <c r="E1396" i="4"/>
  <c r="D1396" i="4"/>
  <c r="C1396" i="4"/>
  <c r="B1396" i="4"/>
  <c r="A1396" i="4"/>
  <c r="H1395" i="4"/>
  <c r="G1395" i="4"/>
  <c r="F1395" i="4"/>
  <c r="E1395" i="4"/>
  <c r="D1395" i="4"/>
  <c r="C1395" i="4"/>
  <c r="B1395" i="4"/>
  <c r="A1395" i="4"/>
  <c r="H1394" i="4"/>
  <c r="G1394" i="4"/>
  <c r="F1394" i="4"/>
  <c r="E1394" i="4"/>
  <c r="D1394" i="4"/>
  <c r="C1394" i="4"/>
  <c r="B1394" i="4"/>
  <c r="A1394" i="4"/>
  <c r="H1393" i="4"/>
  <c r="G1393" i="4"/>
  <c r="F1393" i="4"/>
  <c r="E1393" i="4"/>
  <c r="D1393" i="4"/>
  <c r="C1393" i="4"/>
  <c r="B1393" i="4"/>
  <c r="A1393" i="4"/>
  <c r="H1392" i="4"/>
  <c r="G1392" i="4"/>
  <c r="F1392" i="4"/>
  <c r="E1392" i="4"/>
  <c r="D1392" i="4"/>
  <c r="C1392" i="4"/>
  <c r="B1392" i="4"/>
  <c r="A1392" i="4"/>
  <c r="H1391" i="4"/>
  <c r="G1391" i="4"/>
  <c r="F1391" i="4"/>
  <c r="E1391" i="4"/>
  <c r="D1391" i="4"/>
  <c r="C1391" i="4"/>
  <c r="B1391" i="4"/>
  <c r="A1391" i="4"/>
  <c r="H1390" i="4"/>
  <c r="G1390" i="4"/>
  <c r="F1390" i="4"/>
  <c r="E1390" i="4"/>
  <c r="D1390" i="4"/>
  <c r="C1390" i="4"/>
  <c r="B1390" i="4"/>
  <c r="A1390" i="4"/>
  <c r="H1389" i="4"/>
  <c r="G1389" i="4"/>
  <c r="F1389" i="4"/>
  <c r="E1389" i="4"/>
  <c r="D1389" i="4"/>
  <c r="C1389" i="4"/>
  <c r="B1389" i="4"/>
  <c r="A1389" i="4"/>
  <c r="H1388" i="4"/>
  <c r="G1388" i="4"/>
  <c r="F1388" i="4"/>
  <c r="E1388" i="4"/>
  <c r="D1388" i="4"/>
  <c r="C1388" i="4"/>
  <c r="B1388" i="4"/>
  <c r="A1388" i="4"/>
  <c r="H1387" i="4"/>
  <c r="G1387" i="4"/>
  <c r="F1387" i="4"/>
  <c r="E1387" i="4"/>
  <c r="D1387" i="4"/>
  <c r="C1387" i="4"/>
  <c r="B1387" i="4"/>
  <c r="A1387" i="4"/>
  <c r="H1386" i="4"/>
  <c r="G1386" i="4"/>
  <c r="F1386" i="4"/>
  <c r="E1386" i="4"/>
  <c r="D1386" i="4"/>
  <c r="C1386" i="4"/>
  <c r="B1386" i="4"/>
  <c r="A1386" i="4"/>
  <c r="H1385" i="4"/>
  <c r="G1385" i="4"/>
  <c r="F1385" i="4"/>
  <c r="E1385" i="4"/>
  <c r="D1385" i="4"/>
  <c r="C1385" i="4"/>
  <c r="B1385" i="4"/>
  <c r="A1385" i="4"/>
  <c r="H1384" i="4"/>
  <c r="G1384" i="4"/>
  <c r="F1384" i="4"/>
  <c r="E1384" i="4"/>
  <c r="D1384" i="4"/>
  <c r="C1384" i="4"/>
  <c r="B1384" i="4"/>
  <c r="A1384" i="4"/>
  <c r="H1383" i="4"/>
  <c r="G1383" i="4"/>
  <c r="F1383" i="4"/>
  <c r="E1383" i="4"/>
  <c r="D1383" i="4"/>
  <c r="C1383" i="4"/>
  <c r="B1383" i="4"/>
  <c r="A1383" i="4"/>
  <c r="H1382" i="4"/>
  <c r="G1382" i="4"/>
  <c r="F1382" i="4"/>
  <c r="E1382" i="4"/>
  <c r="D1382" i="4"/>
  <c r="C1382" i="4"/>
  <c r="B1382" i="4"/>
  <c r="A1382" i="4"/>
  <c r="H1381" i="4"/>
  <c r="G1381" i="4"/>
  <c r="F1381" i="4"/>
  <c r="E1381" i="4"/>
  <c r="D1381" i="4"/>
  <c r="C1381" i="4"/>
  <c r="B1381" i="4"/>
  <c r="A1381" i="4"/>
  <c r="H1380" i="4"/>
  <c r="G1380" i="4"/>
  <c r="F1380" i="4"/>
  <c r="E1380" i="4"/>
  <c r="D1380" i="4"/>
  <c r="C1380" i="4"/>
  <c r="B1380" i="4"/>
  <c r="A1380" i="4"/>
  <c r="H1379" i="4"/>
  <c r="G1379" i="4"/>
  <c r="F1379" i="4"/>
  <c r="E1379" i="4"/>
  <c r="D1379" i="4"/>
  <c r="C1379" i="4"/>
  <c r="B1379" i="4"/>
  <c r="A1379" i="4"/>
  <c r="H1378" i="4"/>
  <c r="G1378" i="4"/>
  <c r="F1378" i="4"/>
  <c r="E1378" i="4"/>
  <c r="D1378" i="4"/>
  <c r="C1378" i="4"/>
  <c r="B1378" i="4"/>
  <c r="A1378" i="4"/>
  <c r="H1377" i="4"/>
  <c r="G1377" i="4"/>
  <c r="F1377" i="4"/>
  <c r="E1377" i="4"/>
  <c r="D1377" i="4"/>
  <c r="C1377" i="4"/>
  <c r="B1377" i="4"/>
  <c r="A1377" i="4"/>
  <c r="H1376" i="4"/>
  <c r="G1376" i="4"/>
  <c r="F1376" i="4"/>
  <c r="E1376" i="4"/>
  <c r="D1376" i="4"/>
  <c r="C1376" i="4"/>
  <c r="B1376" i="4"/>
  <c r="A1376" i="4"/>
  <c r="H1375" i="4"/>
  <c r="G1375" i="4"/>
  <c r="F1375" i="4"/>
  <c r="E1375" i="4"/>
  <c r="D1375" i="4"/>
  <c r="C1375" i="4"/>
  <c r="B1375" i="4"/>
  <c r="A1375" i="4"/>
  <c r="H1374" i="4"/>
  <c r="G1374" i="4"/>
  <c r="F1374" i="4"/>
  <c r="E1374" i="4"/>
  <c r="D1374" i="4"/>
  <c r="C1374" i="4"/>
  <c r="B1374" i="4"/>
  <c r="A1374" i="4"/>
  <c r="H1373" i="4"/>
  <c r="G1373" i="4"/>
  <c r="F1373" i="4"/>
  <c r="E1373" i="4"/>
  <c r="D1373" i="4"/>
  <c r="C1373" i="4"/>
  <c r="B1373" i="4"/>
  <c r="A1373" i="4"/>
  <c r="H1372" i="4"/>
  <c r="G1372" i="4"/>
  <c r="F1372" i="4"/>
  <c r="E1372" i="4"/>
  <c r="D1372" i="4"/>
  <c r="C1372" i="4"/>
  <c r="B1372" i="4"/>
  <c r="A1372" i="4"/>
  <c r="H1371" i="4"/>
  <c r="G1371" i="4"/>
  <c r="F1371" i="4"/>
  <c r="E1371" i="4"/>
  <c r="D1371" i="4"/>
  <c r="C1371" i="4"/>
  <c r="B1371" i="4"/>
  <c r="A1371" i="4"/>
  <c r="H1370" i="4"/>
  <c r="G1370" i="4"/>
  <c r="F1370" i="4"/>
  <c r="E1370" i="4"/>
  <c r="D1370" i="4"/>
  <c r="C1370" i="4"/>
  <c r="B1370" i="4"/>
  <c r="A1370" i="4"/>
  <c r="H1369" i="4"/>
  <c r="G1369" i="4"/>
  <c r="F1369" i="4"/>
  <c r="E1369" i="4"/>
  <c r="D1369" i="4"/>
  <c r="C1369" i="4"/>
  <c r="B1369" i="4"/>
  <c r="A1369" i="4"/>
  <c r="H1368" i="4"/>
  <c r="G1368" i="4"/>
  <c r="F1368" i="4"/>
  <c r="E1368" i="4"/>
  <c r="D1368" i="4"/>
  <c r="C1368" i="4"/>
  <c r="B1368" i="4"/>
  <c r="A1368" i="4"/>
  <c r="H1367" i="4"/>
  <c r="G1367" i="4"/>
  <c r="F1367" i="4"/>
  <c r="E1367" i="4"/>
  <c r="D1367" i="4"/>
  <c r="C1367" i="4"/>
  <c r="B1367" i="4"/>
  <c r="A1367" i="4"/>
  <c r="H1366" i="4"/>
  <c r="G1366" i="4"/>
  <c r="F1366" i="4"/>
  <c r="E1366" i="4"/>
  <c r="D1366" i="4"/>
  <c r="C1366" i="4"/>
  <c r="B1366" i="4"/>
  <c r="A1366" i="4"/>
  <c r="H1365" i="4"/>
  <c r="G1365" i="4"/>
  <c r="F1365" i="4"/>
  <c r="E1365" i="4"/>
  <c r="D1365" i="4"/>
  <c r="C1365" i="4"/>
  <c r="B1365" i="4"/>
  <c r="A1365" i="4"/>
  <c r="H1364" i="4"/>
  <c r="G1364" i="4"/>
  <c r="F1364" i="4"/>
  <c r="E1364" i="4"/>
  <c r="D1364" i="4"/>
  <c r="C1364" i="4"/>
  <c r="B1364" i="4"/>
  <c r="A1364" i="4"/>
  <c r="H1363" i="4"/>
  <c r="G1363" i="4"/>
  <c r="F1363" i="4"/>
  <c r="E1363" i="4"/>
  <c r="D1363" i="4"/>
  <c r="C1363" i="4"/>
  <c r="B1363" i="4"/>
  <c r="A1363" i="4"/>
  <c r="H1362" i="4"/>
  <c r="G1362" i="4"/>
  <c r="F1362" i="4"/>
  <c r="E1362" i="4"/>
  <c r="D1362" i="4"/>
  <c r="C1362" i="4"/>
  <c r="B1362" i="4"/>
  <c r="A1362" i="4"/>
  <c r="H1361" i="4"/>
  <c r="G1361" i="4"/>
  <c r="F1361" i="4"/>
  <c r="E1361" i="4"/>
  <c r="D1361" i="4"/>
  <c r="C1361" i="4"/>
  <c r="B1361" i="4"/>
  <c r="A1361" i="4"/>
  <c r="H1360" i="4"/>
  <c r="G1360" i="4"/>
  <c r="F1360" i="4"/>
  <c r="E1360" i="4"/>
  <c r="D1360" i="4"/>
  <c r="C1360" i="4"/>
  <c r="B1360" i="4"/>
  <c r="A1360" i="4"/>
  <c r="H1359" i="4"/>
  <c r="G1359" i="4"/>
  <c r="F1359" i="4"/>
  <c r="E1359" i="4"/>
  <c r="D1359" i="4"/>
  <c r="C1359" i="4"/>
  <c r="B1359" i="4"/>
  <c r="A1359" i="4"/>
  <c r="H1358" i="4"/>
  <c r="G1358" i="4"/>
  <c r="F1358" i="4"/>
  <c r="E1358" i="4"/>
  <c r="D1358" i="4"/>
  <c r="C1358" i="4"/>
  <c r="B1358" i="4"/>
  <c r="A1358" i="4"/>
  <c r="H1357" i="4"/>
  <c r="G1357" i="4"/>
  <c r="F1357" i="4"/>
  <c r="E1357" i="4"/>
  <c r="D1357" i="4"/>
  <c r="C1357" i="4"/>
  <c r="B1357" i="4"/>
  <c r="A1357" i="4"/>
  <c r="H1356" i="4"/>
  <c r="G1356" i="4"/>
  <c r="F1356" i="4"/>
  <c r="E1356" i="4"/>
  <c r="D1356" i="4"/>
  <c r="C1356" i="4"/>
  <c r="B1356" i="4"/>
  <c r="A1356" i="4"/>
  <c r="H1355" i="4"/>
  <c r="G1355" i="4"/>
  <c r="F1355" i="4"/>
  <c r="E1355" i="4"/>
  <c r="D1355" i="4"/>
  <c r="C1355" i="4"/>
  <c r="B1355" i="4"/>
  <c r="A1355" i="4"/>
  <c r="H1354" i="4"/>
  <c r="G1354" i="4"/>
  <c r="F1354" i="4"/>
  <c r="E1354" i="4"/>
  <c r="D1354" i="4"/>
  <c r="C1354" i="4"/>
  <c r="B1354" i="4"/>
  <c r="A1354" i="4"/>
  <c r="H1353" i="4"/>
  <c r="G1353" i="4"/>
  <c r="F1353" i="4"/>
  <c r="E1353" i="4"/>
  <c r="D1353" i="4"/>
  <c r="C1353" i="4"/>
  <c r="B1353" i="4"/>
  <c r="A1353" i="4"/>
  <c r="H1352" i="4"/>
  <c r="G1352" i="4"/>
  <c r="F1352" i="4"/>
  <c r="E1352" i="4"/>
  <c r="D1352" i="4"/>
  <c r="C1352" i="4"/>
  <c r="B1352" i="4"/>
  <c r="A1352" i="4"/>
  <c r="H1351" i="4"/>
  <c r="G1351" i="4"/>
  <c r="F1351" i="4"/>
  <c r="E1351" i="4"/>
  <c r="D1351" i="4"/>
  <c r="C1351" i="4"/>
  <c r="B1351" i="4"/>
  <c r="A1351" i="4"/>
  <c r="H1350" i="4"/>
  <c r="G1350" i="4"/>
  <c r="F1350" i="4"/>
  <c r="E1350" i="4"/>
  <c r="D1350" i="4"/>
  <c r="C1350" i="4"/>
  <c r="B1350" i="4"/>
  <c r="A1350" i="4"/>
  <c r="H1349" i="4"/>
  <c r="G1349" i="4"/>
  <c r="F1349" i="4"/>
  <c r="E1349" i="4"/>
  <c r="D1349" i="4"/>
  <c r="C1349" i="4"/>
  <c r="B1349" i="4"/>
  <c r="A1349" i="4"/>
  <c r="H1348" i="4"/>
  <c r="G1348" i="4"/>
  <c r="F1348" i="4"/>
  <c r="E1348" i="4"/>
  <c r="D1348" i="4"/>
  <c r="C1348" i="4"/>
  <c r="B1348" i="4"/>
  <c r="A1348" i="4"/>
  <c r="H1347" i="4"/>
  <c r="G1347" i="4"/>
  <c r="F1347" i="4"/>
  <c r="E1347" i="4"/>
  <c r="D1347" i="4"/>
  <c r="C1347" i="4"/>
  <c r="B1347" i="4"/>
  <c r="A1347" i="4"/>
  <c r="H1346" i="4"/>
  <c r="G1346" i="4"/>
  <c r="F1346" i="4"/>
  <c r="E1346" i="4"/>
  <c r="D1346" i="4"/>
  <c r="C1346" i="4"/>
  <c r="B1346" i="4"/>
  <c r="A1346" i="4"/>
  <c r="H1345" i="4"/>
  <c r="G1345" i="4"/>
  <c r="F1345" i="4"/>
  <c r="E1345" i="4"/>
  <c r="D1345" i="4"/>
  <c r="C1345" i="4"/>
  <c r="B1345" i="4"/>
  <c r="A1345" i="4"/>
  <c r="H1344" i="4"/>
  <c r="G1344" i="4"/>
  <c r="F1344" i="4"/>
  <c r="E1344" i="4"/>
  <c r="D1344" i="4"/>
  <c r="C1344" i="4"/>
  <c r="B1344" i="4"/>
  <c r="A1344" i="4"/>
  <c r="H1343" i="4"/>
  <c r="G1343" i="4"/>
  <c r="F1343" i="4"/>
  <c r="E1343" i="4"/>
  <c r="D1343" i="4"/>
  <c r="C1343" i="4"/>
  <c r="B1343" i="4"/>
  <c r="A1343" i="4"/>
  <c r="H1342" i="4"/>
  <c r="G1342" i="4"/>
  <c r="F1342" i="4"/>
  <c r="E1342" i="4"/>
  <c r="D1342" i="4"/>
  <c r="C1342" i="4"/>
  <c r="B1342" i="4"/>
  <c r="A1342" i="4"/>
  <c r="H1341" i="4"/>
  <c r="G1341" i="4"/>
  <c r="F1341" i="4"/>
  <c r="E1341" i="4"/>
  <c r="D1341" i="4"/>
  <c r="C1341" i="4"/>
  <c r="B1341" i="4"/>
  <c r="A1341" i="4"/>
  <c r="H1340" i="4"/>
  <c r="G1340" i="4"/>
  <c r="F1340" i="4"/>
  <c r="E1340" i="4"/>
  <c r="D1340" i="4"/>
  <c r="C1340" i="4"/>
  <c r="B1340" i="4"/>
  <c r="A1340" i="4"/>
  <c r="H1339" i="4"/>
  <c r="G1339" i="4"/>
  <c r="F1339" i="4"/>
  <c r="E1339" i="4"/>
  <c r="D1339" i="4"/>
  <c r="C1339" i="4"/>
  <c r="B1339" i="4"/>
  <c r="A1339" i="4"/>
  <c r="H1338" i="4"/>
  <c r="G1338" i="4"/>
  <c r="F1338" i="4"/>
  <c r="E1338" i="4"/>
  <c r="D1338" i="4"/>
  <c r="C1338" i="4"/>
  <c r="B1338" i="4"/>
  <c r="A1338" i="4"/>
  <c r="H1337" i="4"/>
  <c r="G1337" i="4"/>
  <c r="F1337" i="4"/>
  <c r="E1337" i="4"/>
  <c r="D1337" i="4"/>
  <c r="C1337" i="4"/>
  <c r="B1337" i="4"/>
  <c r="A1337" i="4"/>
  <c r="H1336" i="4"/>
  <c r="G1336" i="4"/>
  <c r="F1336" i="4"/>
  <c r="E1336" i="4"/>
  <c r="D1336" i="4"/>
  <c r="C1336" i="4"/>
  <c r="B1336" i="4"/>
  <c r="A1336" i="4"/>
  <c r="H1335" i="4"/>
  <c r="G1335" i="4"/>
  <c r="F1335" i="4"/>
  <c r="E1335" i="4"/>
  <c r="D1335" i="4"/>
  <c r="C1335" i="4"/>
  <c r="B1335" i="4"/>
  <c r="A1335" i="4"/>
  <c r="H1334" i="4"/>
  <c r="G1334" i="4"/>
  <c r="F1334" i="4"/>
  <c r="E1334" i="4"/>
  <c r="D1334" i="4"/>
  <c r="C1334" i="4"/>
  <c r="B1334" i="4"/>
  <c r="A1334" i="4"/>
  <c r="H1333" i="4"/>
  <c r="G1333" i="4"/>
  <c r="F1333" i="4"/>
  <c r="E1333" i="4"/>
  <c r="D1333" i="4"/>
  <c r="C1333" i="4"/>
  <c r="B1333" i="4"/>
  <c r="A1333" i="4"/>
  <c r="H1332" i="4"/>
  <c r="G1332" i="4"/>
  <c r="F1332" i="4"/>
  <c r="E1332" i="4"/>
  <c r="D1332" i="4"/>
  <c r="C1332" i="4"/>
  <c r="B1332" i="4"/>
  <c r="A1332" i="4"/>
  <c r="H1331" i="4"/>
  <c r="G1331" i="4"/>
  <c r="F1331" i="4"/>
  <c r="E1331" i="4"/>
  <c r="D1331" i="4"/>
  <c r="C1331" i="4"/>
  <c r="B1331" i="4"/>
  <c r="A1331" i="4"/>
  <c r="H1330" i="4"/>
  <c r="G1330" i="4"/>
  <c r="F1330" i="4"/>
  <c r="E1330" i="4"/>
  <c r="D1330" i="4"/>
  <c r="C1330" i="4"/>
  <c r="B1330" i="4"/>
  <c r="A1330" i="4"/>
  <c r="H1329" i="4"/>
  <c r="G1329" i="4"/>
  <c r="F1329" i="4"/>
  <c r="E1329" i="4"/>
  <c r="D1329" i="4"/>
  <c r="C1329" i="4"/>
  <c r="B1329" i="4"/>
  <c r="A1329" i="4"/>
  <c r="H1328" i="4"/>
  <c r="G1328" i="4"/>
  <c r="F1328" i="4"/>
  <c r="E1328" i="4"/>
  <c r="D1328" i="4"/>
  <c r="C1328" i="4"/>
  <c r="B1328" i="4"/>
  <c r="A1328" i="4"/>
  <c r="H1327" i="4"/>
  <c r="G1327" i="4"/>
  <c r="F1327" i="4"/>
  <c r="E1327" i="4"/>
  <c r="D1327" i="4"/>
  <c r="C1327" i="4"/>
  <c r="B1327" i="4"/>
  <c r="A1327" i="4"/>
  <c r="H1326" i="4"/>
  <c r="G1326" i="4"/>
  <c r="F1326" i="4"/>
  <c r="E1326" i="4"/>
  <c r="D1326" i="4"/>
  <c r="C1326" i="4"/>
  <c r="B1326" i="4"/>
  <c r="A1326" i="4"/>
  <c r="H1325" i="4"/>
  <c r="G1325" i="4"/>
  <c r="F1325" i="4"/>
  <c r="E1325" i="4"/>
  <c r="D1325" i="4"/>
  <c r="C1325" i="4"/>
  <c r="B1325" i="4"/>
  <c r="A1325" i="4"/>
  <c r="H1324" i="4"/>
  <c r="G1324" i="4"/>
  <c r="F1324" i="4"/>
  <c r="E1324" i="4"/>
  <c r="D1324" i="4"/>
  <c r="C1324" i="4"/>
  <c r="B1324" i="4"/>
  <c r="A1324" i="4"/>
  <c r="H1323" i="4"/>
  <c r="G1323" i="4"/>
  <c r="F1323" i="4"/>
  <c r="E1323" i="4"/>
  <c r="D1323" i="4"/>
  <c r="C1323" i="4"/>
  <c r="B1323" i="4"/>
  <c r="A1323" i="4"/>
  <c r="H1322" i="4"/>
  <c r="G1322" i="4"/>
  <c r="F1322" i="4"/>
  <c r="E1322" i="4"/>
  <c r="D1322" i="4"/>
  <c r="C1322" i="4"/>
  <c r="B1322" i="4"/>
  <c r="A1322" i="4"/>
  <c r="H1321" i="4"/>
  <c r="G1321" i="4"/>
  <c r="F1321" i="4"/>
  <c r="E1321" i="4"/>
  <c r="D1321" i="4"/>
  <c r="C1321" i="4"/>
  <c r="B1321" i="4"/>
  <c r="A1321" i="4"/>
  <c r="H1320" i="4"/>
  <c r="G1320" i="4"/>
  <c r="F1320" i="4"/>
  <c r="E1320" i="4"/>
  <c r="D1320" i="4"/>
  <c r="C1320" i="4"/>
  <c r="B1320" i="4"/>
  <c r="A1320" i="4"/>
  <c r="H1319" i="4"/>
  <c r="G1319" i="4"/>
  <c r="F1319" i="4"/>
  <c r="E1319" i="4"/>
  <c r="D1319" i="4"/>
  <c r="C1319" i="4"/>
  <c r="B1319" i="4"/>
  <c r="A1319" i="4"/>
  <c r="H1318" i="4"/>
  <c r="G1318" i="4"/>
  <c r="F1318" i="4"/>
  <c r="E1318" i="4"/>
  <c r="D1318" i="4"/>
  <c r="C1318" i="4"/>
  <c r="B1318" i="4"/>
  <c r="A1318" i="4"/>
  <c r="H1317" i="4"/>
  <c r="G1317" i="4"/>
  <c r="F1317" i="4"/>
  <c r="E1317" i="4"/>
  <c r="D1317" i="4"/>
  <c r="C1317" i="4"/>
  <c r="B1317" i="4"/>
  <c r="A1317" i="4"/>
  <c r="H1316" i="4"/>
  <c r="G1316" i="4"/>
  <c r="F1316" i="4"/>
  <c r="E1316" i="4"/>
  <c r="D1316" i="4"/>
  <c r="C1316" i="4"/>
  <c r="B1316" i="4"/>
  <c r="A1316" i="4"/>
  <c r="H1315" i="4"/>
  <c r="G1315" i="4"/>
  <c r="F1315" i="4"/>
  <c r="E1315" i="4"/>
  <c r="D1315" i="4"/>
  <c r="C1315" i="4"/>
  <c r="B1315" i="4"/>
  <c r="A1315" i="4"/>
  <c r="H1314" i="4"/>
  <c r="G1314" i="4"/>
  <c r="F1314" i="4"/>
  <c r="E1314" i="4"/>
  <c r="D1314" i="4"/>
  <c r="C1314" i="4"/>
  <c r="B1314" i="4"/>
  <c r="A1314" i="4"/>
  <c r="H1313" i="4"/>
  <c r="G1313" i="4"/>
  <c r="F1313" i="4"/>
  <c r="E1313" i="4"/>
  <c r="D1313" i="4"/>
  <c r="C1313" i="4"/>
  <c r="B1313" i="4"/>
  <c r="A1313" i="4"/>
  <c r="H1312" i="4"/>
  <c r="G1312" i="4"/>
  <c r="F1312" i="4"/>
  <c r="E1312" i="4"/>
  <c r="D1312" i="4"/>
  <c r="C1312" i="4"/>
  <c r="B1312" i="4"/>
  <c r="A1312" i="4"/>
  <c r="H1311" i="4"/>
  <c r="G1311" i="4"/>
  <c r="F1311" i="4"/>
  <c r="E1311" i="4"/>
  <c r="D1311" i="4"/>
  <c r="C1311" i="4"/>
  <c r="B1311" i="4"/>
  <c r="A1311" i="4"/>
  <c r="H1310" i="4"/>
  <c r="G1310" i="4"/>
  <c r="F1310" i="4"/>
  <c r="E1310" i="4"/>
  <c r="D1310" i="4"/>
  <c r="C1310" i="4"/>
  <c r="B1310" i="4"/>
  <c r="A1310" i="4"/>
  <c r="H1309" i="4"/>
  <c r="G1309" i="4"/>
  <c r="F1309" i="4"/>
  <c r="E1309" i="4"/>
  <c r="D1309" i="4"/>
  <c r="C1309" i="4"/>
  <c r="B1309" i="4"/>
  <c r="A1309" i="4"/>
  <c r="H1308" i="4"/>
  <c r="G1308" i="4"/>
  <c r="F1308" i="4"/>
  <c r="E1308" i="4"/>
  <c r="D1308" i="4"/>
  <c r="C1308" i="4"/>
  <c r="B1308" i="4"/>
  <c r="A1308" i="4"/>
  <c r="H1307" i="4"/>
  <c r="G1307" i="4"/>
  <c r="F1307" i="4"/>
  <c r="E1307" i="4"/>
  <c r="D1307" i="4"/>
  <c r="C1307" i="4"/>
  <c r="B1307" i="4"/>
  <c r="A1307" i="4"/>
  <c r="H1306" i="4"/>
  <c r="G1306" i="4"/>
  <c r="F1306" i="4"/>
  <c r="E1306" i="4"/>
  <c r="D1306" i="4"/>
  <c r="C1306" i="4"/>
  <c r="B1306" i="4"/>
  <c r="A1306" i="4"/>
  <c r="H1305" i="4"/>
  <c r="G1305" i="4"/>
  <c r="F1305" i="4"/>
  <c r="E1305" i="4"/>
  <c r="D1305" i="4"/>
  <c r="C1305" i="4"/>
  <c r="B1305" i="4"/>
  <c r="A1305" i="4"/>
  <c r="H1304" i="4"/>
  <c r="G1304" i="4"/>
  <c r="F1304" i="4"/>
  <c r="E1304" i="4"/>
  <c r="D1304" i="4"/>
  <c r="C1304" i="4"/>
  <c r="B1304" i="4"/>
  <c r="A1304" i="4"/>
  <c r="H1303" i="4"/>
  <c r="G1303" i="4"/>
  <c r="F1303" i="4"/>
  <c r="E1303" i="4"/>
  <c r="D1303" i="4"/>
  <c r="C1303" i="4"/>
  <c r="B1303" i="4"/>
  <c r="A1303" i="4"/>
  <c r="H1302" i="4"/>
  <c r="G1302" i="4"/>
  <c r="F1302" i="4"/>
  <c r="E1302" i="4"/>
  <c r="D1302" i="4"/>
  <c r="C1302" i="4"/>
  <c r="B1302" i="4"/>
  <c r="A1302" i="4"/>
  <c r="H1301" i="4"/>
  <c r="G1301" i="4"/>
  <c r="F1301" i="4"/>
  <c r="E1301" i="4"/>
  <c r="D1301" i="4"/>
  <c r="C1301" i="4"/>
  <c r="B1301" i="4"/>
  <c r="A1301" i="4"/>
  <c r="H1300" i="4"/>
  <c r="G1300" i="4"/>
  <c r="F1300" i="4"/>
  <c r="E1300" i="4"/>
  <c r="D1300" i="4"/>
  <c r="C1300" i="4"/>
  <c r="B1300" i="4"/>
  <c r="A1300" i="4"/>
  <c r="H1299" i="4"/>
  <c r="G1299" i="4"/>
  <c r="F1299" i="4"/>
  <c r="E1299" i="4"/>
  <c r="D1299" i="4"/>
  <c r="C1299" i="4"/>
  <c r="B1299" i="4"/>
  <c r="A1299" i="4"/>
  <c r="H1298" i="4"/>
  <c r="G1298" i="4"/>
  <c r="F1298" i="4"/>
  <c r="E1298" i="4"/>
  <c r="D1298" i="4"/>
  <c r="C1298" i="4"/>
  <c r="B1298" i="4"/>
  <c r="A1298" i="4"/>
  <c r="H1297" i="4"/>
  <c r="G1297" i="4"/>
  <c r="F1297" i="4"/>
  <c r="E1297" i="4"/>
  <c r="D1297" i="4"/>
  <c r="C1297" i="4"/>
  <c r="B1297" i="4"/>
  <c r="A1297" i="4"/>
  <c r="H1296" i="4"/>
  <c r="G1296" i="4"/>
  <c r="F1296" i="4"/>
  <c r="E1296" i="4"/>
  <c r="D1296" i="4"/>
  <c r="C1296" i="4"/>
  <c r="B1296" i="4"/>
  <c r="A1296" i="4"/>
  <c r="H1295" i="4"/>
  <c r="G1295" i="4"/>
  <c r="F1295" i="4"/>
  <c r="E1295" i="4"/>
  <c r="D1295" i="4"/>
  <c r="C1295" i="4"/>
  <c r="B1295" i="4"/>
  <c r="A1295" i="4"/>
  <c r="H1294" i="4"/>
  <c r="G1294" i="4"/>
  <c r="F1294" i="4"/>
  <c r="E1294" i="4"/>
  <c r="D1294" i="4"/>
  <c r="C1294" i="4"/>
  <c r="B1294" i="4"/>
  <c r="A1294" i="4"/>
  <c r="H1293" i="4"/>
  <c r="G1293" i="4"/>
  <c r="F1293" i="4"/>
  <c r="E1293" i="4"/>
  <c r="D1293" i="4"/>
  <c r="C1293" i="4"/>
  <c r="B1293" i="4"/>
  <c r="A1293" i="4"/>
  <c r="H1292" i="4"/>
  <c r="G1292" i="4"/>
  <c r="F1292" i="4"/>
  <c r="E1292" i="4"/>
  <c r="D1292" i="4"/>
  <c r="C1292" i="4"/>
  <c r="B1292" i="4"/>
  <c r="A1292" i="4"/>
  <c r="H1291" i="4"/>
  <c r="G1291" i="4"/>
  <c r="F1291" i="4"/>
  <c r="E1291" i="4"/>
  <c r="D1291" i="4"/>
  <c r="C1291" i="4"/>
  <c r="B1291" i="4"/>
  <c r="A1291" i="4"/>
  <c r="H1290" i="4"/>
  <c r="G1290" i="4"/>
  <c r="F1290" i="4"/>
  <c r="E1290" i="4"/>
  <c r="D1290" i="4"/>
  <c r="C1290" i="4"/>
  <c r="B1290" i="4"/>
  <c r="A1290" i="4"/>
  <c r="H1289" i="4"/>
  <c r="G1289" i="4"/>
  <c r="F1289" i="4"/>
  <c r="E1289" i="4"/>
  <c r="D1289" i="4"/>
  <c r="C1289" i="4"/>
  <c r="B1289" i="4"/>
  <c r="A1289" i="4"/>
  <c r="H1288" i="4"/>
  <c r="G1288" i="4"/>
  <c r="F1288" i="4"/>
  <c r="E1288" i="4"/>
  <c r="D1288" i="4"/>
  <c r="C1288" i="4"/>
  <c r="B1288" i="4"/>
  <c r="A1288" i="4"/>
  <c r="H1287" i="4"/>
  <c r="G1287" i="4"/>
  <c r="F1287" i="4"/>
  <c r="E1287" i="4"/>
  <c r="D1287" i="4"/>
  <c r="C1287" i="4"/>
  <c r="B1287" i="4"/>
  <c r="A1287" i="4"/>
  <c r="H1286" i="4"/>
  <c r="G1286" i="4"/>
  <c r="F1286" i="4"/>
  <c r="E1286" i="4"/>
  <c r="D1286" i="4"/>
  <c r="C1286" i="4"/>
  <c r="B1286" i="4"/>
  <c r="A1286" i="4"/>
  <c r="H1285" i="4"/>
  <c r="G1285" i="4"/>
  <c r="F1285" i="4"/>
  <c r="E1285" i="4"/>
  <c r="D1285" i="4"/>
  <c r="C1285" i="4"/>
  <c r="B1285" i="4"/>
  <c r="A1285" i="4"/>
  <c r="H1284" i="4"/>
  <c r="G1284" i="4"/>
  <c r="F1284" i="4"/>
  <c r="E1284" i="4"/>
  <c r="D1284" i="4"/>
  <c r="C1284" i="4"/>
  <c r="B1284" i="4"/>
  <c r="A1284" i="4"/>
  <c r="H1283" i="4"/>
  <c r="G1283" i="4"/>
  <c r="F1283" i="4"/>
  <c r="E1283" i="4"/>
  <c r="D1283" i="4"/>
  <c r="C1283" i="4"/>
  <c r="B1283" i="4"/>
  <c r="A1283" i="4"/>
  <c r="H1282" i="4"/>
  <c r="G1282" i="4"/>
  <c r="F1282" i="4"/>
  <c r="E1282" i="4"/>
  <c r="D1282" i="4"/>
  <c r="C1282" i="4"/>
  <c r="B1282" i="4"/>
  <c r="A1282" i="4"/>
  <c r="H1281" i="4"/>
  <c r="G1281" i="4"/>
  <c r="F1281" i="4"/>
  <c r="E1281" i="4"/>
  <c r="D1281" i="4"/>
  <c r="C1281" i="4"/>
  <c r="B1281" i="4"/>
  <c r="A1281" i="4"/>
  <c r="H1280" i="4"/>
  <c r="G1280" i="4"/>
  <c r="F1280" i="4"/>
  <c r="E1280" i="4"/>
  <c r="D1280" i="4"/>
  <c r="C1280" i="4"/>
  <c r="B1280" i="4"/>
  <c r="A1280" i="4"/>
  <c r="H1279" i="4"/>
  <c r="G1279" i="4"/>
  <c r="F1279" i="4"/>
  <c r="E1279" i="4"/>
  <c r="D1279" i="4"/>
  <c r="C1279" i="4"/>
  <c r="B1279" i="4"/>
  <c r="A1279" i="4"/>
  <c r="H1278" i="4"/>
  <c r="G1278" i="4"/>
  <c r="F1278" i="4"/>
  <c r="E1278" i="4"/>
  <c r="D1278" i="4"/>
  <c r="C1278" i="4"/>
  <c r="B1278" i="4"/>
  <c r="A1278" i="4"/>
  <c r="H1277" i="4"/>
  <c r="G1277" i="4"/>
  <c r="F1277" i="4"/>
  <c r="E1277" i="4"/>
  <c r="D1277" i="4"/>
  <c r="C1277" i="4"/>
  <c r="B1277" i="4"/>
  <c r="A1277" i="4"/>
  <c r="H1276" i="4"/>
  <c r="G1276" i="4"/>
  <c r="F1276" i="4"/>
  <c r="E1276" i="4"/>
  <c r="D1276" i="4"/>
  <c r="C1276" i="4"/>
  <c r="B1276" i="4"/>
  <c r="A1276" i="4"/>
  <c r="H1275" i="4"/>
  <c r="G1275" i="4"/>
  <c r="F1275" i="4"/>
  <c r="E1275" i="4"/>
  <c r="D1275" i="4"/>
  <c r="C1275" i="4"/>
  <c r="B1275" i="4"/>
  <c r="A1275" i="4"/>
  <c r="H1274" i="4"/>
  <c r="G1274" i="4"/>
  <c r="F1274" i="4"/>
  <c r="E1274" i="4"/>
  <c r="D1274" i="4"/>
  <c r="C1274" i="4"/>
  <c r="B1274" i="4"/>
  <c r="A1274" i="4"/>
  <c r="H1273" i="4"/>
  <c r="G1273" i="4"/>
  <c r="F1273" i="4"/>
  <c r="E1273" i="4"/>
  <c r="D1273" i="4"/>
  <c r="C1273" i="4"/>
  <c r="B1273" i="4"/>
  <c r="A1273" i="4"/>
  <c r="H1272" i="4"/>
  <c r="G1272" i="4"/>
  <c r="F1272" i="4"/>
  <c r="E1272" i="4"/>
  <c r="D1272" i="4"/>
  <c r="C1272" i="4"/>
  <c r="B1272" i="4"/>
  <c r="A1272" i="4"/>
  <c r="H1271" i="4"/>
  <c r="G1271" i="4"/>
  <c r="F1271" i="4"/>
  <c r="E1271" i="4"/>
  <c r="D1271" i="4"/>
  <c r="C1271" i="4"/>
  <c r="B1271" i="4"/>
  <c r="A1271" i="4"/>
  <c r="H1270" i="4"/>
  <c r="G1270" i="4"/>
  <c r="F1270" i="4"/>
  <c r="E1270" i="4"/>
  <c r="D1270" i="4"/>
  <c r="C1270" i="4"/>
  <c r="B1270" i="4"/>
  <c r="A1270" i="4"/>
  <c r="H1269" i="4"/>
  <c r="G1269" i="4"/>
  <c r="F1269" i="4"/>
  <c r="E1269" i="4"/>
  <c r="D1269" i="4"/>
  <c r="C1269" i="4"/>
  <c r="B1269" i="4"/>
  <c r="A1269" i="4"/>
  <c r="H1268" i="4"/>
  <c r="G1268" i="4"/>
  <c r="F1268" i="4"/>
  <c r="E1268" i="4"/>
  <c r="D1268" i="4"/>
  <c r="C1268" i="4"/>
  <c r="B1268" i="4"/>
  <c r="A1268" i="4"/>
  <c r="H1267" i="4"/>
  <c r="G1267" i="4"/>
  <c r="F1267" i="4"/>
  <c r="E1267" i="4"/>
  <c r="D1267" i="4"/>
  <c r="C1267" i="4"/>
  <c r="B1267" i="4"/>
  <c r="A1267" i="4"/>
  <c r="H1266" i="4"/>
  <c r="G1266" i="4"/>
  <c r="F1266" i="4"/>
  <c r="E1266" i="4"/>
  <c r="D1266" i="4"/>
  <c r="C1266" i="4"/>
  <c r="B1266" i="4"/>
  <c r="A1266" i="4"/>
  <c r="H1265" i="4"/>
  <c r="G1265" i="4"/>
  <c r="F1265" i="4"/>
  <c r="E1265" i="4"/>
  <c r="D1265" i="4"/>
  <c r="C1265" i="4"/>
  <c r="B1265" i="4"/>
  <c r="A1265" i="4"/>
  <c r="H1264" i="4"/>
  <c r="G1264" i="4"/>
  <c r="F1264" i="4"/>
  <c r="E1264" i="4"/>
  <c r="D1264" i="4"/>
  <c r="C1264" i="4"/>
  <c r="B1264" i="4"/>
  <c r="A1264" i="4"/>
  <c r="H1263" i="4"/>
  <c r="G1263" i="4"/>
  <c r="F1263" i="4"/>
  <c r="E1263" i="4"/>
  <c r="D1263" i="4"/>
  <c r="C1263" i="4"/>
  <c r="B1263" i="4"/>
  <c r="A1263" i="4"/>
  <c r="H1262" i="4"/>
  <c r="G1262" i="4"/>
  <c r="F1262" i="4"/>
  <c r="E1262" i="4"/>
  <c r="D1262" i="4"/>
  <c r="C1262" i="4"/>
  <c r="B1262" i="4"/>
  <c r="A1262" i="4"/>
  <c r="H1261" i="4"/>
  <c r="G1261" i="4"/>
  <c r="F1261" i="4"/>
  <c r="E1261" i="4"/>
  <c r="D1261" i="4"/>
  <c r="C1261" i="4"/>
  <c r="B1261" i="4"/>
  <c r="A1261" i="4"/>
  <c r="H1260" i="4"/>
  <c r="G1260" i="4"/>
  <c r="F1260" i="4"/>
  <c r="E1260" i="4"/>
  <c r="D1260" i="4"/>
  <c r="C1260" i="4"/>
  <c r="B1260" i="4"/>
  <c r="A1260" i="4"/>
  <c r="H1259" i="4"/>
  <c r="G1259" i="4"/>
  <c r="F1259" i="4"/>
  <c r="E1259" i="4"/>
  <c r="D1259" i="4"/>
  <c r="C1259" i="4"/>
  <c r="B1259" i="4"/>
  <c r="A1259" i="4"/>
  <c r="H1258" i="4"/>
  <c r="G1258" i="4"/>
  <c r="F1258" i="4"/>
  <c r="E1258" i="4"/>
  <c r="D1258" i="4"/>
  <c r="C1258" i="4"/>
  <c r="B1258" i="4"/>
  <c r="A1258" i="4"/>
  <c r="H1257" i="4"/>
  <c r="G1257" i="4"/>
  <c r="F1257" i="4"/>
  <c r="E1257" i="4"/>
  <c r="D1257" i="4"/>
  <c r="C1257" i="4"/>
  <c r="B1257" i="4"/>
  <c r="A1257" i="4"/>
  <c r="H1256" i="4"/>
  <c r="G1256" i="4"/>
  <c r="F1256" i="4"/>
  <c r="E1256" i="4"/>
  <c r="D1256" i="4"/>
  <c r="C1256" i="4"/>
  <c r="B1256" i="4"/>
  <c r="A1256" i="4"/>
  <c r="H1255" i="4"/>
  <c r="G1255" i="4"/>
  <c r="F1255" i="4"/>
  <c r="E1255" i="4"/>
  <c r="D1255" i="4"/>
  <c r="C1255" i="4"/>
  <c r="B1255" i="4"/>
  <c r="A1255" i="4"/>
  <c r="H1254" i="4"/>
  <c r="G1254" i="4"/>
  <c r="F1254" i="4"/>
  <c r="E1254" i="4"/>
  <c r="D1254" i="4"/>
  <c r="C1254" i="4"/>
  <c r="B1254" i="4"/>
  <c r="A1254" i="4"/>
  <c r="H1253" i="4"/>
  <c r="G1253" i="4"/>
  <c r="F1253" i="4"/>
  <c r="E1253" i="4"/>
  <c r="D1253" i="4"/>
  <c r="C1253" i="4"/>
  <c r="B1253" i="4"/>
  <c r="A1253" i="4"/>
  <c r="H1252" i="4"/>
  <c r="G1252" i="4"/>
  <c r="F1252" i="4"/>
  <c r="E1252" i="4"/>
  <c r="D1252" i="4"/>
  <c r="C1252" i="4"/>
  <c r="B1252" i="4"/>
  <c r="A1252" i="4"/>
  <c r="H1251" i="4"/>
  <c r="G1251" i="4"/>
  <c r="F1251" i="4"/>
  <c r="E1251" i="4"/>
  <c r="D1251" i="4"/>
  <c r="C1251" i="4"/>
  <c r="B1251" i="4"/>
  <c r="A1251" i="4"/>
  <c r="H1250" i="4"/>
  <c r="G1250" i="4"/>
  <c r="F1250" i="4"/>
  <c r="E1250" i="4"/>
  <c r="D1250" i="4"/>
  <c r="C1250" i="4"/>
  <c r="B1250" i="4"/>
  <c r="A1250" i="4"/>
  <c r="H1249" i="4"/>
  <c r="G1249" i="4"/>
  <c r="F1249" i="4"/>
  <c r="E1249" i="4"/>
  <c r="D1249" i="4"/>
  <c r="C1249" i="4"/>
  <c r="B1249" i="4"/>
  <c r="A1249" i="4"/>
  <c r="H1248" i="4"/>
  <c r="G1248" i="4"/>
  <c r="F1248" i="4"/>
  <c r="E1248" i="4"/>
  <c r="D1248" i="4"/>
  <c r="C1248" i="4"/>
  <c r="B1248" i="4"/>
  <c r="A1248" i="4"/>
  <c r="H1247" i="4"/>
  <c r="G1247" i="4"/>
  <c r="F1247" i="4"/>
  <c r="E1247" i="4"/>
  <c r="D1247" i="4"/>
  <c r="C1247" i="4"/>
  <c r="B1247" i="4"/>
  <c r="A1247" i="4"/>
  <c r="H1246" i="4"/>
  <c r="G1246" i="4"/>
  <c r="F1246" i="4"/>
  <c r="E1246" i="4"/>
  <c r="D1246" i="4"/>
  <c r="C1246" i="4"/>
  <c r="B1246" i="4"/>
  <c r="A1246" i="4"/>
  <c r="H1245" i="4"/>
  <c r="G1245" i="4"/>
  <c r="F1245" i="4"/>
  <c r="E1245" i="4"/>
  <c r="D1245" i="4"/>
  <c r="C1245" i="4"/>
  <c r="B1245" i="4"/>
  <c r="A1245" i="4"/>
  <c r="H1244" i="4"/>
  <c r="G1244" i="4"/>
  <c r="F1244" i="4"/>
  <c r="E1244" i="4"/>
  <c r="D1244" i="4"/>
  <c r="C1244" i="4"/>
  <c r="B1244" i="4"/>
  <c r="A1244" i="4"/>
  <c r="H1243" i="4"/>
  <c r="G1243" i="4"/>
  <c r="F1243" i="4"/>
  <c r="E1243" i="4"/>
  <c r="D1243" i="4"/>
  <c r="C1243" i="4"/>
  <c r="B1243" i="4"/>
  <c r="A1243" i="4"/>
  <c r="H1242" i="4"/>
  <c r="G1242" i="4"/>
  <c r="F1242" i="4"/>
  <c r="E1242" i="4"/>
  <c r="D1242" i="4"/>
  <c r="C1242" i="4"/>
  <c r="B1242" i="4"/>
  <c r="A1242" i="4"/>
  <c r="H1241" i="4"/>
  <c r="G1241" i="4"/>
  <c r="F1241" i="4"/>
  <c r="E1241" i="4"/>
  <c r="D1241" i="4"/>
  <c r="C1241" i="4"/>
  <c r="B1241" i="4"/>
  <c r="A1241" i="4"/>
  <c r="H1240" i="4"/>
  <c r="G1240" i="4"/>
  <c r="F1240" i="4"/>
  <c r="E1240" i="4"/>
  <c r="D1240" i="4"/>
  <c r="C1240" i="4"/>
  <c r="B1240" i="4"/>
  <c r="A1240" i="4"/>
  <c r="H1239" i="4"/>
  <c r="G1239" i="4"/>
  <c r="F1239" i="4"/>
  <c r="E1239" i="4"/>
  <c r="D1239" i="4"/>
  <c r="C1239" i="4"/>
  <c r="B1239" i="4"/>
  <c r="A1239" i="4"/>
  <c r="H1238" i="4"/>
  <c r="G1238" i="4"/>
  <c r="F1238" i="4"/>
  <c r="E1238" i="4"/>
  <c r="D1238" i="4"/>
  <c r="C1238" i="4"/>
  <c r="B1238" i="4"/>
  <c r="A1238" i="4"/>
  <c r="H1237" i="4"/>
  <c r="G1237" i="4"/>
  <c r="F1237" i="4"/>
  <c r="E1237" i="4"/>
  <c r="D1237" i="4"/>
  <c r="C1237" i="4"/>
  <c r="B1237" i="4"/>
  <c r="A1237" i="4"/>
  <c r="H1236" i="4"/>
  <c r="G1236" i="4"/>
  <c r="F1236" i="4"/>
  <c r="E1236" i="4"/>
  <c r="D1236" i="4"/>
  <c r="C1236" i="4"/>
  <c r="B1236" i="4"/>
  <c r="A1236" i="4"/>
  <c r="H1235" i="4"/>
  <c r="G1235" i="4"/>
  <c r="F1235" i="4"/>
  <c r="E1235" i="4"/>
  <c r="D1235" i="4"/>
  <c r="C1235" i="4"/>
  <c r="B1235" i="4"/>
  <c r="A1235" i="4"/>
  <c r="H1234" i="4"/>
  <c r="G1234" i="4"/>
  <c r="F1234" i="4"/>
  <c r="E1234" i="4"/>
  <c r="D1234" i="4"/>
  <c r="C1234" i="4"/>
  <c r="B1234" i="4"/>
  <c r="A1234" i="4"/>
  <c r="H1233" i="4"/>
  <c r="G1233" i="4"/>
  <c r="F1233" i="4"/>
  <c r="E1233" i="4"/>
  <c r="D1233" i="4"/>
  <c r="C1233" i="4"/>
  <c r="B1233" i="4"/>
  <c r="A1233" i="4"/>
  <c r="H1232" i="4"/>
  <c r="G1232" i="4"/>
  <c r="F1232" i="4"/>
  <c r="E1232" i="4"/>
  <c r="D1232" i="4"/>
  <c r="C1232" i="4"/>
  <c r="B1232" i="4"/>
  <c r="A1232" i="4"/>
  <c r="H1231" i="4"/>
  <c r="G1231" i="4"/>
  <c r="F1231" i="4"/>
  <c r="E1231" i="4"/>
  <c r="D1231" i="4"/>
  <c r="C1231" i="4"/>
  <c r="B1231" i="4"/>
  <c r="A1231" i="4"/>
  <c r="H1230" i="4"/>
  <c r="G1230" i="4"/>
  <c r="F1230" i="4"/>
  <c r="E1230" i="4"/>
  <c r="D1230" i="4"/>
  <c r="C1230" i="4"/>
  <c r="B1230" i="4"/>
  <c r="A1230" i="4"/>
  <c r="H1229" i="4"/>
  <c r="G1229" i="4"/>
  <c r="F1229" i="4"/>
  <c r="E1229" i="4"/>
  <c r="D1229" i="4"/>
  <c r="C1229" i="4"/>
  <c r="B1229" i="4"/>
  <c r="A1229" i="4"/>
  <c r="H1228" i="4"/>
  <c r="G1228" i="4"/>
  <c r="F1228" i="4"/>
  <c r="E1228" i="4"/>
  <c r="D1228" i="4"/>
  <c r="C1228" i="4"/>
  <c r="B1228" i="4"/>
  <c r="A1228" i="4"/>
  <c r="H1227" i="4"/>
  <c r="G1227" i="4"/>
  <c r="F1227" i="4"/>
  <c r="E1227" i="4"/>
  <c r="D1227" i="4"/>
  <c r="C1227" i="4"/>
  <c r="B1227" i="4"/>
  <c r="A1227" i="4"/>
  <c r="H1226" i="4"/>
  <c r="G1226" i="4"/>
  <c r="F1226" i="4"/>
  <c r="E1226" i="4"/>
  <c r="D1226" i="4"/>
  <c r="C1226" i="4"/>
  <c r="B1226" i="4"/>
  <c r="A1226" i="4"/>
  <c r="H1225" i="4"/>
  <c r="G1225" i="4"/>
  <c r="F1225" i="4"/>
  <c r="E1225" i="4"/>
  <c r="D1225" i="4"/>
  <c r="C1225" i="4"/>
  <c r="B1225" i="4"/>
  <c r="A1225" i="4"/>
  <c r="H1224" i="4"/>
  <c r="G1224" i="4"/>
  <c r="F1224" i="4"/>
  <c r="E1224" i="4"/>
  <c r="D1224" i="4"/>
  <c r="C1224" i="4"/>
  <c r="B1224" i="4"/>
  <c r="A1224" i="4"/>
  <c r="H1223" i="4"/>
  <c r="G1223" i="4"/>
  <c r="F1223" i="4"/>
  <c r="E1223" i="4"/>
  <c r="D1223" i="4"/>
  <c r="C1223" i="4"/>
  <c r="B1223" i="4"/>
  <c r="A1223" i="4"/>
  <c r="H1222" i="4"/>
  <c r="G1222" i="4"/>
  <c r="F1222" i="4"/>
  <c r="E1222" i="4"/>
  <c r="D1222" i="4"/>
  <c r="C1222" i="4"/>
  <c r="B1222" i="4"/>
  <c r="A1222" i="4"/>
  <c r="H1221" i="4"/>
  <c r="G1221" i="4"/>
  <c r="F1221" i="4"/>
  <c r="E1221" i="4"/>
  <c r="D1221" i="4"/>
  <c r="C1221" i="4"/>
  <c r="B1221" i="4"/>
  <c r="A1221" i="4"/>
  <c r="H1220" i="4"/>
  <c r="G1220" i="4"/>
  <c r="F1220" i="4"/>
  <c r="E1220" i="4"/>
  <c r="D1220" i="4"/>
  <c r="C1220" i="4"/>
  <c r="B1220" i="4"/>
  <c r="A1220" i="4"/>
  <c r="H1219" i="4"/>
  <c r="G1219" i="4"/>
  <c r="F1219" i="4"/>
  <c r="E1219" i="4"/>
  <c r="D1219" i="4"/>
  <c r="C1219" i="4"/>
  <c r="B1219" i="4"/>
  <c r="A1219" i="4"/>
  <c r="H1218" i="4"/>
  <c r="G1218" i="4"/>
  <c r="F1218" i="4"/>
  <c r="E1218" i="4"/>
  <c r="D1218" i="4"/>
  <c r="C1218" i="4"/>
  <c r="B1218" i="4"/>
  <c r="A1218" i="4"/>
  <c r="H1217" i="4"/>
  <c r="G1217" i="4"/>
  <c r="F1217" i="4"/>
  <c r="E1217" i="4"/>
  <c r="D1217" i="4"/>
  <c r="C1217" i="4"/>
  <c r="B1217" i="4"/>
  <c r="A1217" i="4"/>
  <c r="H1216" i="4"/>
  <c r="G1216" i="4"/>
  <c r="F1216" i="4"/>
  <c r="E1216" i="4"/>
  <c r="D1216" i="4"/>
  <c r="C1216" i="4"/>
  <c r="B1216" i="4"/>
  <c r="A1216" i="4"/>
  <c r="H1215" i="4"/>
  <c r="G1215" i="4"/>
  <c r="F1215" i="4"/>
  <c r="E1215" i="4"/>
  <c r="D1215" i="4"/>
  <c r="C1215" i="4"/>
  <c r="B1215" i="4"/>
  <c r="A1215" i="4"/>
  <c r="H1214" i="4"/>
  <c r="G1214" i="4"/>
  <c r="F1214" i="4"/>
  <c r="E1214" i="4"/>
  <c r="D1214" i="4"/>
  <c r="C1214" i="4"/>
  <c r="B1214" i="4"/>
  <c r="A1214" i="4"/>
  <c r="H1213" i="4"/>
  <c r="G1213" i="4"/>
  <c r="F1213" i="4"/>
  <c r="E1213" i="4"/>
  <c r="D1213" i="4"/>
  <c r="C1213" i="4"/>
  <c r="B1213" i="4"/>
  <c r="A1213" i="4"/>
  <c r="H1212" i="4"/>
  <c r="G1212" i="4"/>
  <c r="F1212" i="4"/>
  <c r="E1212" i="4"/>
  <c r="D1212" i="4"/>
  <c r="C1212" i="4"/>
  <c r="B1212" i="4"/>
  <c r="A1212" i="4"/>
  <c r="H1211" i="4"/>
  <c r="G1211" i="4"/>
  <c r="F1211" i="4"/>
  <c r="E1211" i="4"/>
  <c r="D1211" i="4"/>
  <c r="C1211" i="4"/>
  <c r="B1211" i="4"/>
  <c r="A1211" i="4"/>
  <c r="H1210" i="4"/>
  <c r="G1210" i="4"/>
  <c r="F1210" i="4"/>
  <c r="E1210" i="4"/>
  <c r="D1210" i="4"/>
  <c r="C1210" i="4"/>
  <c r="B1210" i="4"/>
  <c r="A1210" i="4"/>
  <c r="H1209" i="4"/>
  <c r="G1209" i="4"/>
  <c r="F1209" i="4"/>
  <c r="E1209" i="4"/>
  <c r="D1209" i="4"/>
  <c r="C1209" i="4"/>
  <c r="B1209" i="4"/>
  <c r="A1209" i="4"/>
  <c r="H1208" i="4"/>
  <c r="G1208" i="4"/>
  <c r="F1208" i="4"/>
  <c r="E1208" i="4"/>
  <c r="D1208" i="4"/>
  <c r="C1208" i="4"/>
  <c r="B1208" i="4"/>
  <c r="A1208" i="4"/>
  <c r="H1207" i="4"/>
  <c r="G1207" i="4"/>
  <c r="F1207" i="4"/>
  <c r="E1207" i="4"/>
  <c r="D1207" i="4"/>
  <c r="C1207" i="4"/>
  <c r="B1207" i="4"/>
  <c r="A1207" i="4"/>
  <c r="H1206" i="4"/>
  <c r="G1206" i="4"/>
  <c r="F1206" i="4"/>
  <c r="E1206" i="4"/>
  <c r="D1206" i="4"/>
  <c r="C1206" i="4"/>
  <c r="B1206" i="4"/>
  <c r="A1206" i="4"/>
  <c r="H1205" i="4"/>
  <c r="G1205" i="4"/>
  <c r="F1205" i="4"/>
  <c r="E1205" i="4"/>
  <c r="D1205" i="4"/>
  <c r="C1205" i="4"/>
  <c r="B1205" i="4"/>
  <c r="A1205" i="4"/>
  <c r="H1204" i="4"/>
  <c r="G1204" i="4"/>
  <c r="F1204" i="4"/>
  <c r="E1204" i="4"/>
  <c r="D1204" i="4"/>
  <c r="C1204" i="4"/>
  <c r="B1204" i="4"/>
  <c r="A1204" i="4"/>
  <c r="H1203" i="4"/>
  <c r="G1203" i="4"/>
  <c r="F1203" i="4"/>
  <c r="E1203" i="4"/>
  <c r="D1203" i="4"/>
  <c r="C1203" i="4"/>
  <c r="B1203" i="4"/>
  <c r="A1203" i="4"/>
  <c r="H1202" i="4"/>
  <c r="G1202" i="4"/>
  <c r="F1202" i="4"/>
  <c r="E1202" i="4"/>
  <c r="D1202" i="4"/>
  <c r="C1202" i="4"/>
  <c r="B1202" i="4"/>
  <c r="A1202" i="4"/>
  <c r="H1201" i="4"/>
  <c r="G1201" i="4"/>
  <c r="F1201" i="4"/>
  <c r="E1201" i="4"/>
  <c r="D1201" i="4"/>
  <c r="C1201" i="4"/>
  <c r="B1201" i="4"/>
  <c r="A1201" i="4"/>
  <c r="H1200" i="4"/>
  <c r="G1200" i="4"/>
  <c r="F1200" i="4"/>
  <c r="E1200" i="4"/>
  <c r="D1200" i="4"/>
  <c r="C1200" i="4"/>
  <c r="B1200" i="4"/>
  <c r="A1200" i="4"/>
  <c r="H1199" i="4"/>
  <c r="G1199" i="4"/>
  <c r="F1199" i="4"/>
  <c r="E1199" i="4"/>
  <c r="D1199" i="4"/>
  <c r="C1199" i="4"/>
  <c r="B1199" i="4"/>
  <c r="A1199" i="4"/>
  <c r="H1198" i="4"/>
  <c r="G1198" i="4"/>
  <c r="F1198" i="4"/>
  <c r="E1198" i="4"/>
  <c r="D1198" i="4"/>
  <c r="C1198" i="4"/>
  <c r="B1198" i="4"/>
  <c r="A1198" i="4"/>
  <c r="H1197" i="4"/>
  <c r="G1197" i="4"/>
  <c r="F1197" i="4"/>
  <c r="E1197" i="4"/>
  <c r="D1197" i="4"/>
  <c r="C1197" i="4"/>
  <c r="B1197" i="4"/>
  <c r="A1197" i="4"/>
  <c r="H1196" i="4"/>
  <c r="G1196" i="4"/>
  <c r="F1196" i="4"/>
  <c r="E1196" i="4"/>
  <c r="D1196" i="4"/>
  <c r="C1196" i="4"/>
  <c r="B1196" i="4"/>
  <c r="A1196" i="4"/>
  <c r="H1195" i="4"/>
  <c r="G1195" i="4"/>
  <c r="F1195" i="4"/>
  <c r="E1195" i="4"/>
  <c r="D1195" i="4"/>
  <c r="C1195" i="4"/>
  <c r="B1195" i="4"/>
  <c r="A1195" i="4"/>
  <c r="H1194" i="4"/>
  <c r="G1194" i="4"/>
  <c r="F1194" i="4"/>
  <c r="E1194" i="4"/>
  <c r="D1194" i="4"/>
  <c r="C1194" i="4"/>
  <c r="B1194" i="4"/>
  <c r="A1194" i="4"/>
  <c r="H1193" i="4"/>
  <c r="G1193" i="4"/>
  <c r="F1193" i="4"/>
  <c r="E1193" i="4"/>
  <c r="D1193" i="4"/>
  <c r="C1193" i="4"/>
  <c r="B1193" i="4"/>
  <c r="A1193" i="4"/>
  <c r="H1192" i="4"/>
  <c r="G1192" i="4"/>
  <c r="F1192" i="4"/>
  <c r="E1192" i="4"/>
  <c r="D1192" i="4"/>
  <c r="C1192" i="4"/>
  <c r="B1192" i="4"/>
  <c r="A1192" i="4"/>
  <c r="H1191" i="4"/>
  <c r="G1191" i="4"/>
  <c r="F1191" i="4"/>
  <c r="E1191" i="4"/>
  <c r="D1191" i="4"/>
  <c r="C1191" i="4"/>
  <c r="B1191" i="4"/>
  <c r="A1191" i="4"/>
  <c r="H1190" i="4"/>
  <c r="G1190" i="4"/>
  <c r="F1190" i="4"/>
  <c r="E1190" i="4"/>
  <c r="D1190" i="4"/>
  <c r="C1190" i="4"/>
  <c r="B1190" i="4"/>
  <c r="A1190" i="4"/>
  <c r="H1189" i="4"/>
  <c r="G1189" i="4"/>
  <c r="F1189" i="4"/>
  <c r="E1189" i="4"/>
  <c r="D1189" i="4"/>
  <c r="C1189" i="4"/>
  <c r="B1189" i="4"/>
  <c r="A1189" i="4"/>
  <c r="H1188" i="4"/>
  <c r="G1188" i="4"/>
  <c r="F1188" i="4"/>
  <c r="E1188" i="4"/>
  <c r="D1188" i="4"/>
  <c r="C1188" i="4"/>
  <c r="B1188" i="4"/>
  <c r="A1188" i="4"/>
  <c r="H1187" i="4"/>
  <c r="G1187" i="4"/>
  <c r="F1187" i="4"/>
  <c r="E1187" i="4"/>
  <c r="D1187" i="4"/>
  <c r="C1187" i="4"/>
  <c r="B1187" i="4"/>
  <c r="A1187" i="4"/>
  <c r="H1186" i="4"/>
  <c r="G1186" i="4"/>
  <c r="F1186" i="4"/>
  <c r="E1186" i="4"/>
  <c r="D1186" i="4"/>
  <c r="C1186" i="4"/>
  <c r="B1186" i="4"/>
  <c r="A1186" i="4"/>
  <c r="H1185" i="4"/>
  <c r="G1185" i="4"/>
  <c r="F1185" i="4"/>
  <c r="E1185" i="4"/>
  <c r="D1185" i="4"/>
  <c r="C1185" i="4"/>
  <c r="B1185" i="4"/>
  <c r="A1185" i="4"/>
  <c r="H1184" i="4"/>
  <c r="G1184" i="4"/>
  <c r="F1184" i="4"/>
  <c r="E1184" i="4"/>
  <c r="D1184" i="4"/>
  <c r="C1184" i="4"/>
  <c r="B1184" i="4"/>
  <c r="A1184" i="4"/>
  <c r="H1183" i="4"/>
  <c r="G1183" i="4"/>
  <c r="F1183" i="4"/>
  <c r="E1183" i="4"/>
  <c r="D1183" i="4"/>
  <c r="C1183" i="4"/>
  <c r="B1183" i="4"/>
  <c r="A1183" i="4"/>
  <c r="H1182" i="4"/>
  <c r="G1182" i="4"/>
  <c r="F1182" i="4"/>
  <c r="E1182" i="4"/>
  <c r="D1182" i="4"/>
  <c r="C1182" i="4"/>
  <c r="B1182" i="4"/>
  <c r="A1182" i="4"/>
  <c r="H1181" i="4"/>
  <c r="G1181" i="4"/>
  <c r="F1181" i="4"/>
  <c r="E1181" i="4"/>
  <c r="D1181" i="4"/>
  <c r="C1181" i="4"/>
  <c r="B1181" i="4"/>
  <c r="A1181" i="4"/>
  <c r="H1180" i="4"/>
  <c r="G1180" i="4"/>
  <c r="F1180" i="4"/>
  <c r="E1180" i="4"/>
  <c r="D1180" i="4"/>
  <c r="C1180" i="4"/>
  <c r="B1180" i="4"/>
  <c r="A1180" i="4"/>
  <c r="H1179" i="4"/>
  <c r="G1179" i="4"/>
  <c r="F1179" i="4"/>
  <c r="E1179" i="4"/>
  <c r="D1179" i="4"/>
  <c r="C1179" i="4"/>
  <c r="B1179" i="4"/>
  <c r="A1179" i="4"/>
  <c r="H1178" i="4"/>
  <c r="G1178" i="4"/>
  <c r="F1178" i="4"/>
  <c r="E1178" i="4"/>
  <c r="D1178" i="4"/>
  <c r="C1178" i="4"/>
  <c r="B1178" i="4"/>
  <c r="A1178" i="4"/>
  <c r="H1177" i="4"/>
  <c r="G1177" i="4"/>
  <c r="F1177" i="4"/>
  <c r="E1177" i="4"/>
  <c r="D1177" i="4"/>
  <c r="C1177" i="4"/>
  <c r="B1177" i="4"/>
  <c r="A1177" i="4"/>
  <c r="H1176" i="4"/>
  <c r="G1176" i="4"/>
  <c r="F1176" i="4"/>
  <c r="E1176" i="4"/>
  <c r="D1176" i="4"/>
  <c r="C1176" i="4"/>
  <c r="B1176" i="4"/>
  <c r="A1176" i="4"/>
  <c r="H1175" i="4"/>
  <c r="G1175" i="4"/>
  <c r="F1175" i="4"/>
  <c r="E1175" i="4"/>
  <c r="D1175" i="4"/>
  <c r="C1175" i="4"/>
  <c r="B1175" i="4"/>
  <c r="A1175" i="4"/>
  <c r="H1174" i="4"/>
  <c r="G1174" i="4"/>
  <c r="F1174" i="4"/>
  <c r="E1174" i="4"/>
  <c r="D1174" i="4"/>
  <c r="C1174" i="4"/>
  <c r="B1174" i="4"/>
  <c r="A1174" i="4"/>
  <c r="H1173" i="4"/>
  <c r="G1173" i="4"/>
  <c r="F1173" i="4"/>
  <c r="E1173" i="4"/>
  <c r="D1173" i="4"/>
  <c r="C1173" i="4"/>
  <c r="B1173" i="4"/>
  <c r="A1173" i="4"/>
  <c r="H1172" i="4"/>
  <c r="G1172" i="4"/>
  <c r="F1172" i="4"/>
  <c r="E1172" i="4"/>
  <c r="D1172" i="4"/>
  <c r="C1172" i="4"/>
  <c r="B1172" i="4"/>
  <c r="A1172" i="4"/>
  <c r="H1171" i="4"/>
  <c r="G1171" i="4"/>
  <c r="F1171" i="4"/>
  <c r="E1171" i="4"/>
  <c r="D1171" i="4"/>
  <c r="C1171" i="4"/>
  <c r="B1171" i="4"/>
  <c r="A1171" i="4"/>
  <c r="H1170" i="4"/>
  <c r="G1170" i="4"/>
  <c r="F1170" i="4"/>
  <c r="E1170" i="4"/>
  <c r="D1170" i="4"/>
  <c r="C1170" i="4"/>
  <c r="B1170" i="4"/>
  <c r="A1170" i="4"/>
  <c r="H1169" i="4"/>
  <c r="G1169" i="4"/>
  <c r="F1169" i="4"/>
  <c r="E1169" i="4"/>
  <c r="D1169" i="4"/>
  <c r="C1169" i="4"/>
  <c r="B1169" i="4"/>
  <c r="A1169" i="4"/>
  <c r="H1168" i="4"/>
  <c r="G1168" i="4"/>
  <c r="F1168" i="4"/>
  <c r="E1168" i="4"/>
  <c r="D1168" i="4"/>
  <c r="C1168" i="4"/>
  <c r="B1168" i="4"/>
  <c r="A1168" i="4"/>
  <c r="H1167" i="4"/>
  <c r="G1167" i="4"/>
  <c r="F1167" i="4"/>
  <c r="E1167" i="4"/>
  <c r="D1167" i="4"/>
  <c r="C1167" i="4"/>
  <c r="B1167" i="4"/>
  <c r="A1167" i="4"/>
  <c r="H1166" i="4"/>
  <c r="G1166" i="4"/>
  <c r="F1166" i="4"/>
  <c r="E1166" i="4"/>
  <c r="D1166" i="4"/>
  <c r="C1166" i="4"/>
  <c r="B1166" i="4"/>
  <c r="A1166" i="4"/>
  <c r="H1165" i="4"/>
  <c r="G1165" i="4"/>
  <c r="F1165" i="4"/>
  <c r="E1165" i="4"/>
  <c r="D1165" i="4"/>
  <c r="C1165" i="4"/>
  <c r="B1165" i="4"/>
  <c r="A1165" i="4"/>
  <c r="H1164" i="4"/>
  <c r="G1164" i="4"/>
  <c r="F1164" i="4"/>
  <c r="E1164" i="4"/>
  <c r="D1164" i="4"/>
  <c r="C1164" i="4"/>
  <c r="B1164" i="4"/>
  <c r="A1164" i="4"/>
  <c r="H1163" i="4"/>
  <c r="G1163" i="4"/>
  <c r="F1163" i="4"/>
  <c r="E1163" i="4"/>
  <c r="D1163" i="4"/>
  <c r="C1163" i="4"/>
  <c r="B1163" i="4"/>
  <c r="A1163" i="4"/>
  <c r="H1162" i="4"/>
  <c r="G1162" i="4"/>
  <c r="F1162" i="4"/>
  <c r="E1162" i="4"/>
  <c r="D1162" i="4"/>
  <c r="C1162" i="4"/>
  <c r="B1162" i="4"/>
  <c r="A1162" i="4"/>
  <c r="H1161" i="4"/>
  <c r="G1161" i="4"/>
  <c r="F1161" i="4"/>
  <c r="E1161" i="4"/>
  <c r="D1161" i="4"/>
  <c r="C1161" i="4"/>
  <c r="B1161" i="4"/>
  <c r="A1161" i="4"/>
  <c r="H1160" i="4"/>
  <c r="G1160" i="4"/>
  <c r="F1160" i="4"/>
  <c r="E1160" i="4"/>
  <c r="D1160" i="4"/>
  <c r="C1160" i="4"/>
  <c r="B1160" i="4"/>
  <c r="A1160" i="4"/>
  <c r="H1159" i="4"/>
  <c r="G1159" i="4"/>
  <c r="F1159" i="4"/>
  <c r="E1159" i="4"/>
  <c r="D1159" i="4"/>
  <c r="C1159" i="4"/>
  <c r="B1159" i="4"/>
  <c r="A1159" i="4"/>
  <c r="H1158" i="4"/>
  <c r="G1158" i="4"/>
  <c r="F1158" i="4"/>
  <c r="E1158" i="4"/>
  <c r="D1158" i="4"/>
  <c r="C1158" i="4"/>
  <c r="B1158" i="4"/>
  <c r="A1158" i="4"/>
  <c r="H1157" i="4"/>
  <c r="G1157" i="4"/>
  <c r="F1157" i="4"/>
  <c r="E1157" i="4"/>
  <c r="D1157" i="4"/>
  <c r="C1157" i="4"/>
  <c r="B1157" i="4"/>
  <c r="A1157" i="4"/>
  <c r="H1156" i="4"/>
  <c r="G1156" i="4"/>
  <c r="F1156" i="4"/>
  <c r="E1156" i="4"/>
  <c r="D1156" i="4"/>
  <c r="C1156" i="4"/>
  <c r="B1156" i="4"/>
  <c r="A1156" i="4"/>
  <c r="H1155" i="4"/>
  <c r="G1155" i="4"/>
  <c r="F1155" i="4"/>
  <c r="E1155" i="4"/>
  <c r="D1155" i="4"/>
  <c r="C1155" i="4"/>
  <c r="B1155" i="4"/>
  <c r="A1155" i="4"/>
  <c r="H1154" i="4"/>
  <c r="G1154" i="4"/>
  <c r="F1154" i="4"/>
  <c r="E1154" i="4"/>
  <c r="D1154" i="4"/>
  <c r="C1154" i="4"/>
  <c r="B1154" i="4"/>
  <c r="A1154" i="4"/>
  <c r="H1153" i="4"/>
  <c r="G1153" i="4"/>
  <c r="F1153" i="4"/>
  <c r="E1153" i="4"/>
  <c r="D1153" i="4"/>
  <c r="C1153" i="4"/>
  <c r="B1153" i="4"/>
  <c r="A1153" i="4"/>
  <c r="H1152" i="4"/>
  <c r="G1152" i="4"/>
  <c r="F1152" i="4"/>
  <c r="E1152" i="4"/>
  <c r="D1152" i="4"/>
  <c r="C1152" i="4"/>
  <c r="B1152" i="4"/>
  <c r="A1152" i="4"/>
  <c r="H1151" i="4"/>
  <c r="G1151" i="4"/>
  <c r="F1151" i="4"/>
  <c r="E1151" i="4"/>
  <c r="D1151" i="4"/>
  <c r="C1151" i="4"/>
  <c r="B1151" i="4"/>
  <c r="A1151" i="4"/>
  <c r="H1150" i="4"/>
  <c r="G1150" i="4"/>
  <c r="F1150" i="4"/>
  <c r="E1150" i="4"/>
  <c r="D1150" i="4"/>
  <c r="C1150" i="4"/>
  <c r="B1150" i="4"/>
  <c r="A1150" i="4"/>
  <c r="H1149" i="4"/>
  <c r="G1149" i="4"/>
  <c r="F1149" i="4"/>
  <c r="E1149" i="4"/>
  <c r="D1149" i="4"/>
  <c r="C1149" i="4"/>
  <c r="B1149" i="4"/>
  <c r="A1149" i="4"/>
  <c r="H1148" i="4"/>
  <c r="G1148" i="4"/>
  <c r="F1148" i="4"/>
  <c r="E1148" i="4"/>
  <c r="D1148" i="4"/>
  <c r="C1148" i="4"/>
  <c r="B1148" i="4"/>
  <c r="A1148" i="4"/>
  <c r="H1147" i="4"/>
  <c r="G1147" i="4"/>
  <c r="F1147" i="4"/>
  <c r="E1147" i="4"/>
  <c r="D1147" i="4"/>
  <c r="C1147" i="4"/>
  <c r="B1147" i="4"/>
  <c r="A1147" i="4"/>
  <c r="H1146" i="4"/>
  <c r="G1146" i="4"/>
  <c r="F1146" i="4"/>
  <c r="E1146" i="4"/>
  <c r="D1146" i="4"/>
  <c r="C1146" i="4"/>
  <c r="B1146" i="4"/>
  <c r="A1146" i="4"/>
  <c r="H1145" i="4"/>
  <c r="G1145" i="4"/>
  <c r="F1145" i="4"/>
  <c r="E1145" i="4"/>
  <c r="D1145" i="4"/>
  <c r="C1145" i="4"/>
  <c r="B1145" i="4"/>
  <c r="A1145" i="4"/>
  <c r="H1144" i="4"/>
  <c r="G1144" i="4"/>
  <c r="F1144" i="4"/>
  <c r="E1144" i="4"/>
  <c r="D1144" i="4"/>
  <c r="C1144" i="4"/>
  <c r="B1144" i="4"/>
  <c r="A1144" i="4"/>
  <c r="H1143" i="4"/>
  <c r="G1143" i="4"/>
  <c r="F1143" i="4"/>
  <c r="E1143" i="4"/>
  <c r="D1143" i="4"/>
  <c r="C1143" i="4"/>
  <c r="B1143" i="4"/>
  <c r="A1143" i="4"/>
  <c r="H1142" i="4"/>
  <c r="G1142" i="4"/>
  <c r="F1142" i="4"/>
  <c r="E1142" i="4"/>
  <c r="D1142" i="4"/>
  <c r="C1142" i="4"/>
  <c r="B1142" i="4"/>
  <c r="A1142" i="4"/>
  <c r="H1141" i="4"/>
  <c r="G1141" i="4"/>
  <c r="F1141" i="4"/>
  <c r="E1141" i="4"/>
  <c r="D1141" i="4"/>
  <c r="C1141" i="4"/>
  <c r="B1141" i="4"/>
  <c r="A1141" i="4"/>
  <c r="H1140" i="4"/>
  <c r="G1140" i="4"/>
  <c r="F1140" i="4"/>
  <c r="E1140" i="4"/>
  <c r="D1140" i="4"/>
  <c r="C1140" i="4"/>
  <c r="B1140" i="4"/>
  <c r="A1140" i="4"/>
  <c r="H1139" i="4"/>
  <c r="G1139" i="4"/>
  <c r="F1139" i="4"/>
  <c r="E1139" i="4"/>
  <c r="D1139" i="4"/>
  <c r="C1139" i="4"/>
  <c r="B1139" i="4"/>
  <c r="A1139" i="4"/>
  <c r="H1138" i="4"/>
  <c r="G1138" i="4"/>
  <c r="F1138" i="4"/>
  <c r="E1138" i="4"/>
  <c r="D1138" i="4"/>
  <c r="C1138" i="4"/>
  <c r="B1138" i="4"/>
  <c r="A1138" i="4"/>
  <c r="H1137" i="4"/>
  <c r="G1137" i="4"/>
  <c r="F1137" i="4"/>
  <c r="E1137" i="4"/>
  <c r="D1137" i="4"/>
  <c r="C1137" i="4"/>
  <c r="B1137" i="4"/>
  <c r="A1137" i="4"/>
  <c r="H1136" i="4"/>
  <c r="G1136" i="4"/>
  <c r="F1136" i="4"/>
  <c r="E1136" i="4"/>
  <c r="D1136" i="4"/>
  <c r="C1136" i="4"/>
  <c r="B1136" i="4"/>
  <c r="A1136" i="4"/>
  <c r="H1135" i="4"/>
  <c r="G1135" i="4"/>
  <c r="F1135" i="4"/>
  <c r="E1135" i="4"/>
  <c r="D1135" i="4"/>
  <c r="C1135" i="4"/>
  <c r="B1135" i="4"/>
  <c r="A1135" i="4"/>
  <c r="H1134" i="4"/>
  <c r="G1134" i="4"/>
  <c r="F1134" i="4"/>
  <c r="E1134" i="4"/>
  <c r="D1134" i="4"/>
  <c r="C1134" i="4"/>
  <c r="B1134" i="4"/>
  <c r="A1134" i="4"/>
  <c r="H1133" i="4"/>
  <c r="G1133" i="4"/>
  <c r="F1133" i="4"/>
  <c r="E1133" i="4"/>
  <c r="D1133" i="4"/>
  <c r="C1133" i="4"/>
  <c r="B1133" i="4"/>
  <c r="A1133" i="4"/>
  <c r="H1132" i="4"/>
  <c r="G1132" i="4"/>
  <c r="F1132" i="4"/>
  <c r="E1132" i="4"/>
  <c r="D1132" i="4"/>
  <c r="C1132" i="4"/>
  <c r="B1132" i="4"/>
  <c r="A1132" i="4"/>
  <c r="H1131" i="4"/>
  <c r="G1131" i="4"/>
  <c r="F1131" i="4"/>
  <c r="E1131" i="4"/>
  <c r="D1131" i="4"/>
  <c r="C1131" i="4"/>
  <c r="B1131" i="4"/>
  <c r="A1131" i="4"/>
  <c r="H1130" i="4"/>
  <c r="G1130" i="4"/>
  <c r="F1130" i="4"/>
  <c r="E1130" i="4"/>
  <c r="D1130" i="4"/>
  <c r="C1130" i="4"/>
  <c r="B1130" i="4"/>
  <c r="A1130" i="4"/>
  <c r="H1129" i="4"/>
  <c r="G1129" i="4"/>
  <c r="F1129" i="4"/>
  <c r="E1129" i="4"/>
  <c r="D1129" i="4"/>
  <c r="C1129" i="4"/>
  <c r="B1129" i="4"/>
  <c r="A1129" i="4"/>
  <c r="H1128" i="4"/>
  <c r="G1128" i="4"/>
  <c r="F1128" i="4"/>
  <c r="E1128" i="4"/>
  <c r="D1128" i="4"/>
  <c r="C1128" i="4"/>
  <c r="B1128" i="4"/>
  <c r="A1128" i="4"/>
  <c r="H1127" i="4"/>
  <c r="G1127" i="4"/>
  <c r="F1127" i="4"/>
  <c r="E1127" i="4"/>
  <c r="D1127" i="4"/>
  <c r="C1127" i="4"/>
  <c r="B1127" i="4"/>
  <c r="A1127" i="4"/>
  <c r="H1126" i="4"/>
  <c r="G1126" i="4"/>
  <c r="F1126" i="4"/>
  <c r="E1126" i="4"/>
  <c r="D1126" i="4"/>
  <c r="C1126" i="4"/>
  <c r="B1126" i="4"/>
  <c r="A1126" i="4"/>
  <c r="H1125" i="4"/>
  <c r="G1125" i="4"/>
  <c r="F1125" i="4"/>
  <c r="E1125" i="4"/>
  <c r="D1125" i="4"/>
  <c r="C1125" i="4"/>
  <c r="B1125" i="4"/>
  <c r="A1125" i="4"/>
  <c r="H1124" i="4"/>
  <c r="G1124" i="4"/>
  <c r="F1124" i="4"/>
  <c r="E1124" i="4"/>
  <c r="D1124" i="4"/>
  <c r="C1124" i="4"/>
  <c r="B1124" i="4"/>
  <c r="A1124" i="4"/>
  <c r="H1123" i="4"/>
  <c r="G1123" i="4"/>
  <c r="F1123" i="4"/>
  <c r="E1123" i="4"/>
  <c r="D1123" i="4"/>
  <c r="C1123" i="4"/>
  <c r="B1123" i="4"/>
  <c r="A1123" i="4"/>
  <c r="H1122" i="4"/>
  <c r="G1122" i="4"/>
  <c r="F1122" i="4"/>
  <c r="E1122" i="4"/>
  <c r="D1122" i="4"/>
  <c r="C1122" i="4"/>
  <c r="B1122" i="4"/>
  <c r="A1122" i="4"/>
  <c r="H1121" i="4"/>
  <c r="G1121" i="4"/>
  <c r="F1121" i="4"/>
  <c r="E1121" i="4"/>
  <c r="D1121" i="4"/>
  <c r="C1121" i="4"/>
  <c r="B1121" i="4"/>
  <c r="A1121" i="4"/>
  <c r="H1120" i="4"/>
  <c r="G1120" i="4"/>
  <c r="F1120" i="4"/>
  <c r="E1120" i="4"/>
  <c r="D1120" i="4"/>
  <c r="C1120" i="4"/>
  <c r="B1120" i="4"/>
  <c r="A1120" i="4"/>
  <c r="H1119" i="4"/>
  <c r="G1119" i="4"/>
  <c r="F1119" i="4"/>
  <c r="E1119" i="4"/>
  <c r="D1119" i="4"/>
  <c r="C1119" i="4"/>
  <c r="B1119" i="4"/>
  <c r="A1119" i="4"/>
  <c r="H1118" i="4"/>
  <c r="G1118" i="4"/>
  <c r="F1118" i="4"/>
  <c r="E1118" i="4"/>
  <c r="D1118" i="4"/>
  <c r="C1118" i="4"/>
  <c r="B1118" i="4"/>
  <c r="A1118" i="4"/>
  <c r="H1117" i="4"/>
  <c r="G1117" i="4"/>
  <c r="F1117" i="4"/>
  <c r="E1117" i="4"/>
  <c r="D1117" i="4"/>
  <c r="C1117" i="4"/>
  <c r="B1117" i="4"/>
  <c r="A1117" i="4"/>
  <c r="H1116" i="4"/>
  <c r="G1116" i="4"/>
  <c r="F1116" i="4"/>
  <c r="E1116" i="4"/>
  <c r="D1116" i="4"/>
  <c r="C1116" i="4"/>
  <c r="B1116" i="4"/>
  <c r="A1116" i="4"/>
  <c r="H1115" i="4"/>
  <c r="G1115" i="4"/>
  <c r="F1115" i="4"/>
  <c r="E1115" i="4"/>
  <c r="D1115" i="4"/>
  <c r="C1115" i="4"/>
  <c r="B1115" i="4"/>
  <c r="A1115" i="4"/>
  <c r="H1114" i="4"/>
  <c r="G1114" i="4"/>
  <c r="F1114" i="4"/>
  <c r="E1114" i="4"/>
  <c r="D1114" i="4"/>
  <c r="C1114" i="4"/>
  <c r="B1114" i="4"/>
  <c r="A1114" i="4"/>
  <c r="H1113" i="4"/>
  <c r="G1113" i="4"/>
  <c r="F1113" i="4"/>
  <c r="E1113" i="4"/>
  <c r="D1113" i="4"/>
  <c r="C1113" i="4"/>
  <c r="B1113" i="4"/>
  <c r="A1113" i="4"/>
  <c r="H1112" i="4"/>
  <c r="G1112" i="4"/>
  <c r="F1112" i="4"/>
  <c r="E1112" i="4"/>
  <c r="D1112" i="4"/>
  <c r="C1112" i="4"/>
  <c r="B1112" i="4"/>
  <c r="A1112" i="4"/>
  <c r="H1111" i="4"/>
  <c r="G1111" i="4"/>
  <c r="F1111" i="4"/>
  <c r="E1111" i="4"/>
  <c r="D1111" i="4"/>
  <c r="C1111" i="4"/>
  <c r="B1111" i="4"/>
  <c r="A1111" i="4"/>
  <c r="H1110" i="4"/>
  <c r="G1110" i="4"/>
  <c r="F1110" i="4"/>
  <c r="E1110" i="4"/>
  <c r="D1110" i="4"/>
  <c r="C1110" i="4"/>
  <c r="B1110" i="4"/>
  <c r="A1110" i="4"/>
  <c r="H1109" i="4"/>
  <c r="G1109" i="4"/>
  <c r="F1109" i="4"/>
  <c r="E1109" i="4"/>
  <c r="D1109" i="4"/>
  <c r="C1109" i="4"/>
  <c r="B1109" i="4"/>
  <c r="A1109" i="4"/>
  <c r="H1108" i="4"/>
  <c r="G1108" i="4"/>
  <c r="F1108" i="4"/>
  <c r="E1108" i="4"/>
  <c r="D1108" i="4"/>
  <c r="C1108" i="4"/>
  <c r="B1108" i="4"/>
  <c r="A1108" i="4"/>
  <c r="H1107" i="4"/>
  <c r="G1107" i="4"/>
  <c r="F1107" i="4"/>
  <c r="E1107" i="4"/>
  <c r="D1107" i="4"/>
  <c r="C1107" i="4"/>
  <c r="B1107" i="4"/>
  <c r="A1107" i="4"/>
  <c r="H1106" i="4"/>
  <c r="G1106" i="4"/>
  <c r="F1106" i="4"/>
  <c r="E1106" i="4"/>
  <c r="D1106" i="4"/>
  <c r="C1106" i="4"/>
  <c r="B1106" i="4"/>
  <c r="A1106" i="4"/>
  <c r="H1105" i="4"/>
  <c r="G1105" i="4"/>
  <c r="F1105" i="4"/>
  <c r="E1105" i="4"/>
  <c r="D1105" i="4"/>
  <c r="C1105" i="4"/>
  <c r="B1105" i="4"/>
  <c r="A1105" i="4"/>
  <c r="H1104" i="4"/>
  <c r="G1104" i="4"/>
  <c r="F1104" i="4"/>
  <c r="E1104" i="4"/>
  <c r="D1104" i="4"/>
  <c r="C1104" i="4"/>
  <c r="B1104" i="4"/>
  <c r="A1104" i="4"/>
  <c r="H1103" i="4"/>
  <c r="G1103" i="4"/>
  <c r="F1103" i="4"/>
  <c r="E1103" i="4"/>
  <c r="D1103" i="4"/>
  <c r="C1103" i="4"/>
  <c r="B1103" i="4"/>
  <c r="A1103" i="4"/>
  <c r="H1102" i="4"/>
  <c r="G1102" i="4"/>
  <c r="F1102" i="4"/>
  <c r="E1102" i="4"/>
  <c r="D1102" i="4"/>
  <c r="C1102" i="4"/>
  <c r="B1102" i="4"/>
  <c r="A1102" i="4"/>
  <c r="H1101" i="4"/>
  <c r="G1101" i="4"/>
  <c r="F1101" i="4"/>
  <c r="E1101" i="4"/>
  <c r="D1101" i="4"/>
  <c r="C1101" i="4"/>
  <c r="B1101" i="4"/>
  <c r="A1101" i="4"/>
  <c r="H1100" i="4"/>
  <c r="G1100" i="4"/>
  <c r="F1100" i="4"/>
  <c r="E1100" i="4"/>
  <c r="D1100" i="4"/>
  <c r="C1100" i="4"/>
  <c r="B1100" i="4"/>
  <c r="A1100" i="4"/>
  <c r="H1099" i="4"/>
  <c r="G1099" i="4"/>
  <c r="F1099" i="4"/>
  <c r="E1099" i="4"/>
  <c r="D1099" i="4"/>
  <c r="C1099" i="4"/>
  <c r="B1099" i="4"/>
  <c r="A1099" i="4"/>
  <c r="H1098" i="4"/>
  <c r="G1098" i="4"/>
  <c r="F1098" i="4"/>
  <c r="E1098" i="4"/>
  <c r="D1098" i="4"/>
  <c r="C1098" i="4"/>
  <c r="B1098" i="4"/>
  <c r="A1098" i="4"/>
  <c r="H1097" i="4"/>
  <c r="G1097" i="4"/>
  <c r="F1097" i="4"/>
  <c r="E1097" i="4"/>
  <c r="D1097" i="4"/>
  <c r="C1097" i="4"/>
  <c r="B1097" i="4"/>
  <c r="A1097" i="4"/>
  <c r="H1096" i="4"/>
  <c r="G1096" i="4"/>
  <c r="F1096" i="4"/>
  <c r="E1096" i="4"/>
  <c r="D1096" i="4"/>
  <c r="C1096" i="4"/>
  <c r="B1096" i="4"/>
  <c r="A1096" i="4"/>
  <c r="H1095" i="4"/>
  <c r="G1095" i="4"/>
  <c r="F1095" i="4"/>
  <c r="E1095" i="4"/>
  <c r="D1095" i="4"/>
  <c r="C1095" i="4"/>
  <c r="B1095" i="4"/>
  <c r="A1095" i="4"/>
  <c r="H1094" i="4"/>
  <c r="G1094" i="4"/>
  <c r="F1094" i="4"/>
  <c r="E1094" i="4"/>
  <c r="D1094" i="4"/>
  <c r="C1094" i="4"/>
  <c r="B1094" i="4"/>
  <c r="A1094" i="4"/>
  <c r="H1093" i="4"/>
  <c r="G1093" i="4"/>
  <c r="F1093" i="4"/>
  <c r="E1093" i="4"/>
  <c r="D1093" i="4"/>
  <c r="C1093" i="4"/>
  <c r="B1093" i="4"/>
  <c r="A1093" i="4"/>
  <c r="H1092" i="4"/>
  <c r="G1092" i="4"/>
  <c r="F1092" i="4"/>
  <c r="E1092" i="4"/>
  <c r="D1092" i="4"/>
  <c r="C1092" i="4"/>
  <c r="B1092" i="4"/>
  <c r="A1092" i="4"/>
  <c r="H1091" i="4"/>
  <c r="G1091" i="4"/>
  <c r="F1091" i="4"/>
  <c r="E1091" i="4"/>
  <c r="D1091" i="4"/>
  <c r="C1091" i="4"/>
  <c r="B1091" i="4"/>
  <c r="A1091" i="4"/>
  <c r="H1090" i="4"/>
  <c r="G1090" i="4"/>
  <c r="F1090" i="4"/>
  <c r="E1090" i="4"/>
  <c r="D1090" i="4"/>
  <c r="C1090" i="4"/>
  <c r="B1090" i="4"/>
  <c r="A1090" i="4"/>
  <c r="H1089" i="4"/>
  <c r="G1089" i="4"/>
  <c r="F1089" i="4"/>
  <c r="E1089" i="4"/>
  <c r="D1089" i="4"/>
  <c r="C1089" i="4"/>
  <c r="B1089" i="4"/>
  <c r="A1089" i="4"/>
  <c r="H1088" i="4"/>
  <c r="G1088" i="4"/>
  <c r="F1088" i="4"/>
  <c r="E1088" i="4"/>
  <c r="D1088" i="4"/>
  <c r="C1088" i="4"/>
  <c r="B1088" i="4"/>
  <c r="A1088" i="4"/>
  <c r="H1087" i="4"/>
  <c r="G1087" i="4"/>
  <c r="F1087" i="4"/>
  <c r="E1087" i="4"/>
  <c r="D1087" i="4"/>
  <c r="C1087" i="4"/>
  <c r="B1087" i="4"/>
  <c r="A1087" i="4"/>
  <c r="H1086" i="4"/>
  <c r="G1086" i="4"/>
  <c r="F1086" i="4"/>
  <c r="E1086" i="4"/>
  <c r="D1086" i="4"/>
  <c r="C1086" i="4"/>
  <c r="B1086" i="4"/>
  <c r="A1086" i="4"/>
  <c r="H1085" i="4"/>
  <c r="G1085" i="4"/>
  <c r="F1085" i="4"/>
  <c r="E1085" i="4"/>
  <c r="D1085" i="4"/>
  <c r="C1085" i="4"/>
  <c r="B1085" i="4"/>
  <c r="A1085" i="4"/>
  <c r="H1084" i="4"/>
  <c r="G1084" i="4"/>
  <c r="F1084" i="4"/>
  <c r="E1084" i="4"/>
  <c r="D1084" i="4"/>
  <c r="C1084" i="4"/>
  <c r="B1084" i="4"/>
  <c r="A1084" i="4"/>
  <c r="H1083" i="4"/>
  <c r="G1083" i="4"/>
  <c r="F1083" i="4"/>
  <c r="E1083" i="4"/>
  <c r="D1083" i="4"/>
  <c r="C1083" i="4"/>
  <c r="B1083" i="4"/>
  <c r="A1083" i="4"/>
  <c r="H1082" i="4"/>
  <c r="G1082" i="4"/>
  <c r="F1082" i="4"/>
  <c r="E1082" i="4"/>
  <c r="D1082" i="4"/>
  <c r="C1082" i="4"/>
  <c r="B1082" i="4"/>
  <c r="A1082" i="4"/>
  <c r="H1081" i="4"/>
  <c r="G1081" i="4"/>
  <c r="F1081" i="4"/>
  <c r="E1081" i="4"/>
  <c r="D1081" i="4"/>
  <c r="C1081" i="4"/>
  <c r="B1081" i="4"/>
  <c r="A1081" i="4"/>
  <c r="H1080" i="4"/>
  <c r="G1080" i="4"/>
  <c r="F1080" i="4"/>
  <c r="E1080" i="4"/>
  <c r="D1080" i="4"/>
  <c r="C1080" i="4"/>
  <c r="B1080" i="4"/>
  <c r="A1080" i="4"/>
  <c r="H1079" i="4"/>
  <c r="G1079" i="4"/>
  <c r="F1079" i="4"/>
  <c r="E1079" i="4"/>
  <c r="D1079" i="4"/>
  <c r="C1079" i="4"/>
  <c r="B1079" i="4"/>
  <c r="A1079" i="4"/>
  <c r="H1078" i="4"/>
  <c r="G1078" i="4"/>
  <c r="F1078" i="4"/>
  <c r="E1078" i="4"/>
  <c r="D1078" i="4"/>
  <c r="C1078" i="4"/>
  <c r="B1078" i="4"/>
  <c r="A1078" i="4"/>
  <c r="H1077" i="4"/>
  <c r="G1077" i="4"/>
  <c r="F1077" i="4"/>
  <c r="E1077" i="4"/>
  <c r="D1077" i="4"/>
  <c r="C1077" i="4"/>
  <c r="B1077" i="4"/>
  <c r="A1077" i="4"/>
  <c r="H1076" i="4"/>
  <c r="G1076" i="4"/>
  <c r="F1076" i="4"/>
  <c r="E1076" i="4"/>
  <c r="D1076" i="4"/>
  <c r="C1076" i="4"/>
  <c r="B1076" i="4"/>
  <c r="A1076" i="4"/>
  <c r="H1075" i="4"/>
  <c r="G1075" i="4"/>
  <c r="F1075" i="4"/>
  <c r="E1075" i="4"/>
  <c r="D1075" i="4"/>
  <c r="C1075" i="4"/>
  <c r="B1075" i="4"/>
  <c r="A1075" i="4"/>
  <c r="H1074" i="4"/>
  <c r="G1074" i="4"/>
  <c r="F1074" i="4"/>
  <c r="E1074" i="4"/>
  <c r="D1074" i="4"/>
  <c r="C1074" i="4"/>
  <c r="B1074" i="4"/>
  <c r="A1074" i="4"/>
  <c r="H1073" i="4"/>
  <c r="G1073" i="4"/>
  <c r="F1073" i="4"/>
  <c r="E1073" i="4"/>
  <c r="D1073" i="4"/>
  <c r="C1073" i="4"/>
  <c r="B1073" i="4"/>
  <c r="A1073" i="4"/>
  <c r="H1072" i="4"/>
  <c r="G1072" i="4"/>
  <c r="F1072" i="4"/>
  <c r="E1072" i="4"/>
  <c r="D1072" i="4"/>
  <c r="C1072" i="4"/>
  <c r="B1072" i="4"/>
  <c r="A1072" i="4"/>
  <c r="H1071" i="4"/>
  <c r="G1071" i="4"/>
  <c r="F1071" i="4"/>
  <c r="E1071" i="4"/>
  <c r="D1071" i="4"/>
  <c r="C1071" i="4"/>
  <c r="B1071" i="4"/>
  <c r="A1071" i="4"/>
  <c r="H1070" i="4"/>
  <c r="G1070" i="4"/>
  <c r="F1070" i="4"/>
  <c r="E1070" i="4"/>
  <c r="D1070" i="4"/>
  <c r="C1070" i="4"/>
  <c r="B1070" i="4"/>
  <c r="A1070" i="4"/>
  <c r="H1069" i="4"/>
  <c r="G1069" i="4"/>
  <c r="F1069" i="4"/>
  <c r="E1069" i="4"/>
  <c r="D1069" i="4"/>
  <c r="C1069" i="4"/>
  <c r="B1069" i="4"/>
  <c r="A1069" i="4"/>
  <c r="H1068" i="4"/>
  <c r="G1068" i="4"/>
  <c r="F1068" i="4"/>
  <c r="E1068" i="4"/>
  <c r="D1068" i="4"/>
  <c r="C1068" i="4"/>
  <c r="B1068" i="4"/>
  <c r="A1068" i="4"/>
  <c r="H1067" i="4"/>
  <c r="G1067" i="4"/>
  <c r="F1067" i="4"/>
  <c r="E1067" i="4"/>
  <c r="D1067" i="4"/>
  <c r="C1067" i="4"/>
  <c r="B1067" i="4"/>
  <c r="A1067" i="4"/>
  <c r="H1066" i="4"/>
  <c r="G1066" i="4"/>
  <c r="F1066" i="4"/>
  <c r="E1066" i="4"/>
  <c r="D1066" i="4"/>
  <c r="C1066" i="4"/>
  <c r="B1066" i="4"/>
  <c r="A1066" i="4"/>
  <c r="H1065" i="4"/>
  <c r="G1065" i="4"/>
  <c r="F1065" i="4"/>
  <c r="E1065" i="4"/>
  <c r="D1065" i="4"/>
  <c r="C1065" i="4"/>
  <c r="B1065" i="4"/>
  <c r="A1065" i="4"/>
  <c r="H1064" i="4"/>
  <c r="G1064" i="4"/>
  <c r="F1064" i="4"/>
  <c r="E1064" i="4"/>
  <c r="D1064" i="4"/>
  <c r="C1064" i="4"/>
  <c r="B1064" i="4"/>
  <c r="A1064" i="4"/>
  <c r="H1063" i="4"/>
  <c r="G1063" i="4"/>
  <c r="F1063" i="4"/>
  <c r="E1063" i="4"/>
  <c r="D1063" i="4"/>
  <c r="C1063" i="4"/>
  <c r="B1063" i="4"/>
  <c r="A1063" i="4"/>
  <c r="H1062" i="4"/>
  <c r="G1062" i="4"/>
  <c r="F1062" i="4"/>
  <c r="E1062" i="4"/>
  <c r="D1062" i="4"/>
  <c r="C1062" i="4"/>
  <c r="B1062" i="4"/>
  <c r="A1062" i="4"/>
  <c r="H1061" i="4"/>
  <c r="G1061" i="4"/>
  <c r="F1061" i="4"/>
  <c r="E1061" i="4"/>
  <c r="D1061" i="4"/>
  <c r="C1061" i="4"/>
  <c r="B1061" i="4"/>
  <c r="A1061" i="4"/>
  <c r="H1060" i="4"/>
  <c r="G1060" i="4"/>
  <c r="F1060" i="4"/>
  <c r="E1060" i="4"/>
  <c r="D1060" i="4"/>
  <c r="C1060" i="4"/>
  <c r="B1060" i="4"/>
  <c r="A1060" i="4"/>
  <c r="H1059" i="4"/>
  <c r="G1059" i="4"/>
  <c r="F1059" i="4"/>
  <c r="E1059" i="4"/>
  <c r="D1059" i="4"/>
  <c r="C1059" i="4"/>
  <c r="B1059" i="4"/>
  <c r="A1059" i="4"/>
  <c r="H1058" i="4"/>
  <c r="G1058" i="4"/>
  <c r="F1058" i="4"/>
  <c r="E1058" i="4"/>
  <c r="D1058" i="4"/>
  <c r="C1058" i="4"/>
  <c r="B1058" i="4"/>
  <c r="A1058" i="4"/>
  <c r="H1057" i="4"/>
  <c r="G1057" i="4"/>
  <c r="F1057" i="4"/>
  <c r="E1057" i="4"/>
  <c r="D1057" i="4"/>
  <c r="C1057" i="4"/>
  <c r="B1057" i="4"/>
  <c r="A1057" i="4"/>
  <c r="H1056" i="4"/>
  <c r="G1056" i="4"/>
  <c r="F1056" i="4"/>
  <c r="E1056" i="4"/>
  <c r="D1056" i="4"/>
  <c r="C1056" i="4"/>
  <c r="B1056" i="4"/>
  <c r="A1056" i="4"/>
  <c r="H1055" i="4"/>
  <c r="G1055" i="4"/>
  <c r="F1055" i="4"/>
  <c r="E1055" i="4"/>
  <c r="D1055" i="4"/>
  <c r="C1055" i="4"/>
  <c r="B1055" i="4"/>
  <c r="A1055" i="4"/>
  <c r="H1054" i="4"/>
  <c r="G1054" i="4"/>
  <c r="F1054" i="4"/>
  <c r="E1054" i="4"/>
  <c r="D1054" i="4"/>
  <c r="C1054" i="4"/>
  <c r="B1054" i="4"/>
  <c r="A1054" i="4"/>
  <c r="H1053" i="4"/>
  <c r="G1053" i="4"/>
  <c r="F1053" i="4"/>
  <c r="E1053" i="4"/>
  <c r="D1053" i="4"/>
  <c r="C1053" i="4"/>
  <c r="B1053" i="4"/>
  <c r="A1053" i="4"/>
  <c r="H1052" i="4"/>
  <c r="G1052" i="4"/>
  <c r="F1052" i="4"/>
  <c r="E1052" i="4"/>
  <c r="D1052" i="4"/>
  <c r="C1052" i="4"/>
  <c r="B1052" i="4"/>
  <c r="A1052" i="4"/>
  <c r="H1051" i="4"/>
  <c r="G1051" i="4"/>
  <c r="F1051" i="4"/>
  <c r="E1051" i="4"/>
  <c r="D1051" i="4"/>
  <c r="C1051" i="4"/>
  <c r="B1051" i="4"/>
  <c r="A1051" i="4"/>
  <c r="H1050" i="4"/>
  <c r="G1050" i="4"/>
  <c r="F1050" i="4"/>
  <c r="E1050" i="4"/>
  <c r="D1050" i="4"/>
  <c r="C1050" i="4"/>
  <c r="B1050" i="4"/>
  <c r="A1050" i="4"/>
  <c r="H1049" i="4"/>
  <c r="G1049" i="4"/>
  <c r="F1049" i="4"/>
  <c r="E1049" i="4"/>
  <c r="D1049" i="4"/>
  <c r="C1049" i="4"/>
  <c r="B1049" i="4"/>
  <c r="A1049" i="4"/>
  <c r="H1048" i="4"/>
  <c r="G1048" i="4"/>
  <c r="F1048" i="4"/>
  <c r="E1048" i="4"/>
  <c r="D1048" i="4"/>
  <c r="C1048" i="4"/>
  <c r="B1048" i="4"/>
  <c r="A1048" i="4"/>
  <c r="H1047" i="4"/>
  <c r="G1047" i="4"/>
  <c r="F1047" i="4"/>
  <c r="E1047" i="4"/>
  <c r="D1047" i="4"/>
  <c r="C1047" i="4"/>
  <c r="B1047" i="4"/>
  <c r="A1047" i="4"/>
  <c r="H1046" i="4"/>
  <c r="G1046" i="4"/>
  <c r="F1046" i="4"/>
  <c r="E1046" i="4"/>
  <c r="D1046" i="4"/>
  <c r="C1046" i="4"/>
  <c r="B1046" i="4"/>
  <c r="A1046" i="4"/>
  <c r="H1045" i="4"/>
  <c r="G1045" i="4"/>
  <c r="F1045" i="4"/>
  <c r="E1045" i="4"/>
  <c r="D1045" i="4"/>
  <c r="C1045" i="4"/>
  <c r="B1045" i="4"/>
  <c r="A1045" i="4"/>
  <c r="H1044" i="4"/>
  <c r="G1044" i="4"/>
  <c r="F1044" i="4"/>
  <c r="E1044" i="4"/>
  <c r="D1044" i="4"/>
  <c r="C1044" i="4"/>
  <c r="B1044" i="4"/>
  <c r="A1044" i="4"/>
  <c r="H1043" i="4"/>
  <c r="G1043" i="4"/>
  <c r="F1043" i="4"/>
  <c r="E1043" i="4"/>
  <c r="D1043" i="4"/>
  <c r="C1043" i="4"/>
  <c r="B1043" i="4"/>
  <c r="A1043" i="4"/>
  <c r="H1042" i="4"/>
  <c r="G1042" i="4"/>
  <c r="F1042" i="4"/>
  <c r="E1042" i="4"/>
  <c r="D1042" i="4"/>
  <c r="C1042" i="4"/>
  <c r="B1042" i="4"/>
  <c r="A1042" i="4"/>
  <c r="H1041" i="4"/>
  <c r="G1041" i="4"/>
  <c r="F1041" i="4"/>
  <c r="E1041" i="4"/>
  <c r="D1041" i="4"/>
  <c r="C1041" i="4"/>
  <c r="B1041" i="4"/>
  <c r="A1041" i="4"/>
  <c r="H1040" i="4"/>
  <c r="G1040" i="4"/>
  <c r="F1040" i="4"/>
  <c r="E1040" i="4"/>
  <c r="D1040" i="4"/>
  <c r="C1040" i="4"/>
  <c r="B1040" i="4"/>
  <c r="A1040" i="4"/>
  <c r="H1039" i="4"/>
  <c r="G1039" i="4"/>
  <c r="F1039" i="4"/>
  <c r="E1039" i="4"/>
  <c r="D1039" i="4"/>
  <c r="C1039" i="4"/>
  <c r="B1039" i="4"/>
  <c r="A1039" i="4"/>
  <c r="H1038" i="4"/>
  <c r="G1038" i="4"/>
  <c r="F1038" i="4"/>
  <c r="E1038" i="4"/>
  <c r="D1038" i="4"/>
  <c r="C1038" i="4"/>
  <c r="B1038" i="4"/>
  <c r="A1038" i="4"/>
  <c r="H1037" i="4"/>
  <c r="G1037" i="4"/>
  <c r="F1037" i="4"/>
  <c r="E1037" i="4"/>
  <c r="D1037" i="4"/>
  <c r="C1037" i="4"/>
  <c r="B1037" i="4"/>
  <c r="A1037" i="4"/>
  <c r="H1036" i="4"/>
  <c r="G1036" i="4"/>
  <c r="F1036" i="4"/>
  <c r="E1036" i="4"/>
  <c r="D1036" i="4"/>
  <c r="C1036" i="4"/>
  <c r="B1036" i="4"/>
  <c r="A1036" i="4"/>
  <c r="H1035" i="4"/>
  <c r="G1035" i="4"/>
  <c r="F1035" i="4"/>
  <c r="E1035" i="4"/>
  <c r="D1035" i="4"/>
  <c r="C1035" i="4"/>
  <c r="B1035" i="4"/>
  <c r="A1035" i="4"/>
  <c r="H1034" i="4"/>
  <c r="G1034" i="4"/>
  <c r="F1034" i="4"/>
  <c r="E1034" i="4"/>
  <c r="D1034" i="4"/>
  <c r="C1034" i="4"/>
  <c r="B1034" i="4"/>
  <c r="A1034" i="4"/>
  <c r="H1033" i="4"/>
  <c r="G1033" i="4"/>
  <c r="F1033" i="4"/>
  <c r="E1033" i="4"/>
  <c r="D1033" i="4"/>
  <c r="C1033" i="4"/>
  <c r="B1033" i="4"/>
  <c r="A1033" i="4"/>
  <c r="H1032" i="4"/>
  <c r="G1032" i="4"/>
  <c r="F1032" i="4"/>
  <c r="E1032" i="4"/>
  <c r="D1032" i="4"/>
  <c r="C1032" i="4"/>
  <c r="B1032" i="4"/>
  <c r="A1032" i="4"/>
  <c r="H1031" i="4"/>
  <c r="G1031" i="4"/>
  <c r="F1031" i="4"/>
  <c r="E1031" i="4"/>
  <c r="D1031" i="4"/>
  <c r="C1031" i="4"/>
  <c r="B1031" i="4"/>
  <c r="A1031" i="4"/>
  <c r="H1030" i="4"/>
  <c r="G1030" i="4"/>
  <c r="F1030" i="4"/>
  <c r="E1030" i="4"/>
  <c r="D1030" i="4"/>
  <c r="C1030" i="4"/>
  <c r="B1030" i="4"/>
  <c r="A1030" i="4"/>
  <c r="H1029" i="4"/>
  <c r="G1029" i="4"/>
  <c r="F1029" i="4"/>
  <c r="E1029" i="4"/>
  <c r="D1029" i="4"/>
  <c r="C1029" i="4"/>
  <c r="B1029" i="4"/>
  <c r="A1029" i="4"/>
  <c r="H1028" i="4"/>
  <c r="G1028" i="4"/>
  <c r="F1028" i="4"/>
  <c r="E1028" i="4"/>
  <c r="D1028" i="4"/>
  <c r="C1028" i="4"/>
  <c r="B1028" i="4"/>
  <c r="A1028" i="4"/>
  <c r="H1027" i="4"/>
  <c r="G1027" i="4"/>
  <c r="F1027" i="4"/>
  <c r="E1027" i="4"/>
  <c r="D1027" i="4"/>
  <c r="C1027" i="4"/>
  <c r="B1027" i="4"/>
  <c r="A1027" i="4"/>
  <c r="H1026" i="4"/>
  <c r="G1026" i="4"/>
  <c r="F1026" i="4"/>
  <c r="E1026" i="4"/>
  <c r="D1026" i="4"/>
  <c r="C1026" i="4"/>
  <c r="B1026" i="4"/>
  <c r="A1026" i="4"/>
  <c r="H1025" i="4"/>
  <c r="G1025" i="4"/>
  <c r="F1025" i="4"/>
  <c r="E1025" i="4"/>
  <c r="D1025" i="4"/>
  <c r="C1025" i="4"/>
  <c r="B1025" i="4"/>
  <c r="A1025" i="4"/>
  <c r="H1024" i="4"/>
  <c r="G1024" i="4"/>
  <c r="F1024" i="4"/>
  <c r="E1024" i="4"/>
  <c r="D1024" i="4"/>
  <c r="C1024" i="4"/>
  <c r="B1024" i="4"/>
  <c r="A1024" i="4"/>
  <c r="H1023" i="4"/>
  <c r="G1023" i="4"/>
  <c r="F1023" i="4"/>
  <c r="E1023" i="4"/>
  <c r="D1023" i="4"/>
  <c r="C1023" i="4"/>
  <c r="B1023" i="4"/>
  <c r="A1023" i="4"/>
  <c r="H1022" i="4"/>
  <c r="G1022" i="4"/>
  <c r="F1022" i="4"/>
  <c r="E1022" i="4"/>
  <c r="D1022" i="4"/>
  <c r="C1022" i="4"/>
  <c r="B1022" i="4"/>
  <c r="A1022" i="4"/>
  <c r="H1021" i="4"/>
  <c r="G1021" i="4"/>
  <c r="F1021" i="4"/>
  <c r="E1021" i="4"/>
  <c r="D1021" i="4"/>
  <c r="C1021" i="4"/>
  <c r="B1021" i="4"/>
  <c r="A1021" i="4"/>
  <c r="H1020" i="4"/>
  <c r="G1020" i="4"/>
  <c r="F1020" i="4"/>
  <c r="E1020" i="4"/>
  <c r="D1020" i="4"/>
  <c r="C1020" i="4"/>
  <c r="B1020" i="4"/>
  <c r="A1020" i="4"/>
  <c r="H1019" i="4"/>
  <c r="G1019" i="4"/>
  <c r="F1019" i="4"/>
  <c r="E1019" i="4"/>
  <c r="D1019" i="4"/>
  <c r="C1019" i="4"/>
  <c r="B1019" i="4"/>
  <c r="A1019" i="4"/>
  <c r="H1018" i="4"/>
  <c r="G1018" i="4"/>
  <c r="F1018" i="4"/>
  <c r="E1018" i="4"/>
  <c r="D1018" i="4"/>
  <c r="C1018" i="4"/>
  <c r="B1018" i="4"/>
  <c r="A1018" i="4"/>
  <c r="H1017" i="4"/>
  <c r="G1017" i="4"/>
  <c r="F1017" i="4"/>
  <c r="E1017" i="4"/>
  <c r="D1017" i="4"/>
  <c r="C1017" i="4"/>
  <c r="B1017" i="4"/>
  <c r="A1017" i="4"/>
  <c r="H1016" i="4"/>
  <c r="G1016" i="4"/>
  <c r="F1016" i="4"/>
  <c r="E1016" i="4"/>
  <c r="D1016" i="4"/>
  <c r="C1016" i="4"/>
  <c r="B1016" i="4"/>
  <c r="A1016" i="4"/>
  <c r="H1015" i="4"/>
  <c r="G1015" i="4"/>
  <c r="F1015" i="4"/>
  <c r="E1015" i="4"/>
  <c r="D1015" i="4"/>
  <c r="C1015" i="4"/>
  <c r="B1015" i="4"/>
  <c r="A1015" i="4"/>
  <c r="H1014" i="4"/>
  <c r="G1014" i="4"/>
  <c r="F1014" i="4"/>
  <c r="E1014" i="4"/>
  <c r="D1014" i="4"/>
  <c r="C1014" i="4"/>
  <c r="B1014" i="4"/>
  <c r="A1014" i="4"/>
  <c r="H1013" i="4"/>
  <c r="G1013" i="4"/>
  <c r="F1013" i="4"/>
  <c r="E1013" i="4"/>
  <c r="D1013" i="4"/>
  <c r="C1013" i="4"/>
  <c r="B1013" i="4"/>
  <c r="A1013" i="4"/>
  <c r="H1012" i="4"/>
  <c r="G1012" i="4"/>
  <c r="F1012" i="4"/>
  <c r="E1012" i="4"/>
  <c r="D1012" i="4"/>
  <c r="C1012" i="4"/>
  <c r="B1012" i="4"/>
  <c r="A1012" i="4"/>
  <c r="H1011" i="4"/>
  <c r="G1011" i="4"/>
  <c r="F1011" i="4"/>
  <c r="E1011" i="4"/>
  <c r="D1011" i="4"/>
  <c r="C1011" i="4"/>
  <c r="B1011" i="4"/>
  <c r="A1011" i="4"/>
  <c r="H1010" i="4"/>
  <c r="G1010" i="4"/>
  <c r="F1010" i="4"/>
  <c r="E1010" i="4"/>
  <c r="D1010" i="4"/>
  <c r="C1010" i="4"/>
  <c r="B1010" i="4"/>
  <c r="A1010" i="4"/>
  <c r="H1009" i="4"/>
  <c r="G1009" i="4"/>
  <c r="F1009" i="4"/>
  <c r="E1009" i="4"/>
  <c r="D1009" i="4"/>
  <c r="C1009" i="4"/>
  <c r="B1009" i="4"/>
  <c r="A1009" i="4"/>
  <c r="H1008" i="4"/>
  <c r="G1008" i="4"/>
  <c r="F1008" i="4"/>
  <c r="E1008" i="4"/>
  <c r="D1008" i="4"/>
  <c r="C1008" i="4"/>
  <c r="B1008" i="4"/>
  <c r="A1008" i="4"/>
  <c r="H1007" i="4"/>
  <c r="G1007" i="4"/>
  <c r="F1007" i="4"/>
  <c r="E1007" i="4"/>
  <c r="D1007" i="4"/>
  <c r="C1007" i="4"/>
  <c r="B1007" i="4"/>
  <c r="A1007" i="4"/>
  <c r="H1006" i="4"/>
  <c r="G1006" i="4"/>
  <c r="F1006" i="4"/>
  <c r="E1006" i="4"/>
  <c r="D1006" i="4"/>
  <c r="C1006" i="4"/>
  <c r="B1006" i="4"/>
  <c r="A1006" i="4"/>
  <c r="H1005" i="4"/>
  <c r="G1005" i="4"/>
  <c r="F1005" i="4"/>
  <c r="E1005" i="4"/>
  <c r="D1005" i="4"/>
  <c r="C1005" i="4"/>
  <c r="B1005" i="4"/>
  <c r="A1005" i="4"/>
  <c r="H1004" i="4"/>
  <c r="G1004" i="4"/>
  <c r="F1004" i="4"/>
  <c r="E1004" i="4"/>
  <c r="D1004" i="4"/>
  <c r="C1004" i="4"/>
  <c r="B1004" i="4"/>
  <c r="A1004" i="4"/>
  <c r="H1003" i="4"/>
  <c r="G1003" i="4"/>
  <c r="F1003" i="4"/>
  <c r="E1003" i="4"/>
  <c r="D1003" i="4"/>
  <c r="C1003" i="4"/>
  <c r="B1003" i="4"/>
  <c r="A1003" i="4"/>
  <c r="H1002" i="4"/>
  <c r="G1002" i="4"/>
  <c r="F1002" i="4"/>
  <c r="E1002" i="4"/>
  <c r="D1002" i="4"/>
  <c r="C1002" i="4"/>
  <c r="B1002" i="4"/>
  <c r="A1002" i="4"/>
  <c r="H1001" i="4"/>
  <c r="G1001" i="4"/>
  <c r="F1001" i="4"/>
  <c r="E1001" i="4"/>
  <c r="D1001" i="4"/>
  <c r="C1001" i="4"/>
  <c r="B1001" i="4"/>
  <c r="A1001" i="4"/>
  <c r="H1000" i="4"/>
  <c r="G1000" i="4"/>
  <c r="F1000" i="4"/>
  <c r="E1000" i="4"/>
  <c r="D1000" i="4"/>
  <c r="C1000" i="4"/>
  <c r="B1000" i="4"/>
  <c r="A1000" i="4"/>
  <c r="H999" i="4"/>
  <c r="G999" i="4"/>
  <c r="F999" i="4"/>
  <c r="E999" i="4"/>
  <c r="D999" i="4"/>
  <c r="C999" i="4"/>
  <c r="B999" i="4"/>
  <c r="A999" i="4"/>
  <c r="H998" i="4"/>
  <c r="G998" i="4"/>
  <c r="F998" i="4"/>
  <c r="E998" i="4"/>
  <c r="D998" i="4"/>
  <c r="C998" i="4"/>
  <c r="B998" i="4"/>
  <c r="A998" i="4"/>
  <c r="H997" i="4"/>
  <c r="G997" i="4"/>
  <c r="F997" i="4"/>
  <c r="E997" i="4"/>
  <c r="D997" i="4"/>
  <c r="C997" i="4"/>
  <c r="B997" i="4"/>
  <c r="A997" i="4"/>
  <c r="H996" i="4"/>
  <c r="G996" i="4"/>
  <c r="F996" i="4"/>
  <c r="E996" i="4"/>
  <c r="D996" i="4"/>
  <c r="C996" i="4"/>
  <c r="B996" i="4"/>
  <c r="A996" i="4"/>
  <c r="H995" i="4"/>
  <c r="G995" i="4"/>
  <c r="F995" i="4"/>
  <c r="E995" i="4"/>
  <c r="D995" i="4"/>
  <c r="C995" i="4"/>
  <c r="B995" i="4"/>
  <c r="A995" i="4"/>
  <c r="H994" i="4"/>
  <c r="G994" i="4"/>
  <c r="F994" i="4"/>
  <c r="E994" i="4"/>
  <c r="D994" i="4"/>
  <c r="C994" i="4"/>
  <c r="B994" i="4"/>
  <c r="A994" i="4"/>
  <c r="H993" i="4"/>
  <c r="G993" i="4"/>
  <c r="F993" i="4"/>
  <c r="E993" i="4"/>
  <c r="D993" i="4"/>
  <c r="C993" i="4"/>
  <c r="B993" i="4"/>
  <c r="A993" i="4"/>
  <c r="H992" i="4"/>
  <c r="G992" i="4"/>
  <c r="F992" i="4"/>
  <c r="E992" i="4"/>
  <c r="D992" i="4"/>
  <c r="C992" i="4"/>
  <c r="B992" i="4"/>
  <c r="A992" i="4"/>
  <c r="H991" i="4"/>
  <c r="G991" i="4"/>
  <c r="F991" i="4"/>
  <c r="E991" i="4"/>
  <c r="D991" i="4"/>
  <c r="C991" i="4"/>
  <c r="B991" i="4"/>
  <c r="A991" i="4"/>
  <c r="H990" i="4"/>
  <c r="G990" i="4"/>
  <c r="F990" i="4"/>
  <c r="E990" i="4"/>
  <c r="D990" i="4"/>
  <c r="C990" i="4"/>
  <c r="B990" i="4"/>
  <c r="A990" i="4"/>
  <c r="H989" i="4"/>
  <c r="G989" i="4"/>
  <c r="F989" i="4"/>
  <c r="E989" i="4"/>
  <c r="D989" i="4"/>
  <c r="C989" i="4"/>
  <c r="B989" i="4"/>
  <c r="A989" i="4"/>
  <c r="H988" i="4"/>
  <c r="G988" i="4"/>
  <c r="F988" i="4"/>
  <c r="E988" i="4"/>
  <c r="D988" i="4"/>
  <c r="C988" i="4"/>
  <c r="B988" i="4"/>
  <c r="A988" i="4"/>
  <c r="H987" i="4"/>
  <c r="G987" i="4"/>
  <c r="F987" i="4"/>
  <c r="E987" i="4"/>
  <c r="D987" i="4"/>
  <c r="C987" i="4"/>
  <c r="B987" i="4"/>
  <c r="A987" i="4"/>
  <c r="H986" i="4"/>
  <c r="G986" i="4"/>
  <c r="F986" i="4"/>
  <c r="E986" i="4"/>
  <c r="D986" i="4"/>
  <c r="C986" i="4"/>
  <c r="B986" i="4"/>
  <c r="A986" i="4"/>
  <c r="H985" i="4"/>
  <c r="G985" i="4"/>
  <c r="F985" i="4"/>
  <c r="E985" i="4"/>
  <c r="D985" i="4"/>
  <c r="C985" i="4"/>
  <c r="B985" i="4"/>
  <c r="A985" i="4"/>
  <c r="H984" i="4"/>
  <c r="G984" i="4"/>
  <c r="F984" i="4"/>
  <c r="E984" i="4"/>
  <c r="D984" i="4"/>
  <c r="C984" i="4"/>
  <c r="B984" i="4"/>
  <c r="A984" i="4"/>
  <c r="H983" i="4"/>
  <c r="G983" i="4"/>
  <c r="F983" i="4"/>
  <c r="E983" i="4"/>
  <c r="D983" i="4"/>
  <c r="C983" i="4"/>
  <c r="B983" i="4"/>
  <c r="A983" i="4"/>
  <c r="H982" i="4"/>
  <c r="G982" i="4"/>
  <c r="F982" i="4"/>
  <c r="E982" i="4"/>
  <c r="D982" i="4"/>
  <c r="C982" i="4"/>
  <c r="B982" i="4"/>
  <c r="A982" i="4"/>
  <c r="H981" i="4"/>
  <c r="G981" i="4"/>
  <c r="F981" i="4"/>
  <c r="E981" i="4"/>
  <c r="D981" i="4"/>
  <c r="C981" i="4"/>
  <c r="B981" i="4"/>
  <c r="A981" i="4"/>
  <c r="H980" i="4"/>
  <c r="G980" i="4"/>
  <c r="F980" i="4"/>
  <c r="E980" i="4"/>
  <c r="D980" i="4"/>
  <c r="C980" i="4"/>
  <c r="B980" i="4"/>
  <c r="A980" i="4"/>
  <c r="H979" i="4"/>
  <c r="G979" i="4"/>
  <c r="F979" i="4"/>
  <c r="E979" i="4"/>
  <c r="D979" i="4"/>
  <c r="C979" i="4"/>
  <c r="B979" i="4"/>
  <c r="A979" i="4"/>
  <c r="H978" i="4"/>
  <c r="G978" i="4"/>
  <c r="F978" i="4"/>
  <c r="E978" i="4"/>
  <c r="D978" i="4"/>
  <c r="C978" i="4"/>
  <c r="B978" i="4"/>
  <c r="A978" i="4"/>
  <c r="H977" i="4"/>
  <c r="G977" i="4"/>
  <c r="F977" i="4"/>
  <c r="E977" i="4"/>
  <c r="D977" i="4"/>
  <c r="C977" i="4"/>
  <c r="B977" i="4"/>
  <c r="A977" i="4"/>
  <c r="H976" i="4"/>
  <c r="G976" i="4"/>
  <c r="F976" i="4"/>
  <c r="E976" i="4"/>
  <c r="D976" i="4"/>
  <c r="C976" i="4"/>
  <c r="B976" i="4"/>
  <c r="A976" i="4"/>
  <c r="H975" i="4"/>
  <c r="G975" i="4"/>
  <c r="F975" i="4"/>
  <c r="E975" i="4"/>
  <c r="D975" i="4"/>
  <c r="C975" i="4"/>
  <c r="B975" i="4"/>
  <c r="A975" i="4"/>
  <c r="H974" i="4"/>
  <c r="G974" i="4"/>
  <c r="F974" i="4"/>
  <c r="E974" i="4"/>
  <c r="D974" i="4"/>
  <c r="C974" i="4"/>
  <c r="B974" i="4"/>
  <c r="A974" i="4"/>
  <c r="H973" i="4"/>
  <c r="G973" i="4"/>
  <c r="F973" i="4"/>
  <c r="E973" i="4"/>
  <c r="D973" i="4"/>
  <c r="C973" i="4"/>
  <c r="B973" i="4"/>
  <c r="A973" i="4"/>
  <c r="H972" i="4"/>
  <c r="G972" i="4"/>
  <c r="F972" i="4"/>
  <c r="E972" i="4"/>
  <c r="D972" i="4"/>
  <c r="C972" i="4"/>
  <c r="B972" i="4"/>
  <c r="A972" i="4"/>
  <c r="H971" i="4"/>
  <c r="G971" i="4"/>
  <c r="F971" i="4"/>
  <c r="E971" i="4"/>
  <c r="D971" i="4"/>
  <c r="C971" i="4"/>
  <c r="B971" i="4"/>
  <c r="A971" i="4"/>
  <c r="H970" i="4"/>
  <c r="G970" i="4"/>
  <c r="F970" i="4"/>
  <c r="E970" i="4"/>
  <c r="D970" i="4"/>
  <c r="C970" i="4"/>
  <c r="B970" i="4"/>
  <c r="A970" i="4"/>
  <c r="H969" i="4"/>
  <c r="G969" i="4"/>
  <c r="F969" i="4"/>
  <c r="E969" i="4"/>
  <c r="D969" i="4"/>
  <c r="C969" i="4"/>
  <c r="B969" i="4"/>
  <c r="A969" i="4"/>
  <c r="H968" i="4"/>
  <c r="G968" i="4"/>
  <c r="F968" i="4"/>
  <c r="E968" i="4"/>
  <c r="D968" i="4"/>
  <c r="C968" i="4"/>
  <c r="B968" i="4"/>
  <c r="A968" i="4"/>
  <c r="H967" i="4"/>
  <c r="G967" i="4"/>
  <c r="F967" i="4"/>
  <c r="E967" i="4"/>
  <c r="D967" i="4"/>
  <c r="C967" i="4"/>
  <c r="B967" i="4"/>
  <c r="A967" i="4"/>
  <c r="H966" i="4"/>
  <c r="G966" i="4"/>
  <c r="F966" i="4"/>
  <c r="E966" i="4"/>
  <c r="D966" i="4"/>
  <c r="C966" i="4"/>
  <c r="B966" i="4"/>
  <c r="A966" i="4"/>
  <c r="H965" i="4"/>
  <c r="G965" i="4"/>
  <c r="F965" i="4"/>
  <c r="E965" i="4"/>
  <c r="D965" i="4"/>
  <c r="C965" i="4"/>
  <c r="B965" i="4"/>
  <c r="A965" i="4"/>
  <c r="H964" i="4"/>
  <c r="G964" i="4"/>
  <c r="F964" i="4"/>
  <c r="E964" i="4"/>
  <c r="D964" i="4"/>
  <c r="C964" i="4"/>
  <c r="B964" i="4"/>
  <c r="A964" i="4"/>
  <c r="H963" i="4"/>
  <c r="G963" i="4"/>
  <c r="F963" i="4"/>
  <c r="E963" i="4"/>
  <c r="D963" i="4"/>
  <c r="C963" i="4"/>
  <c r="B963" i="4"/>
  <c r="A963" i="4"/>
  <c r="H962" i="4"/>
  <c r="G962" i="4"/>
  <c r="F962" i="4"/>
  <c r="E962" i="4"/>
  <c r="D962" i="4"/>
  <c r="C962" i="4"/>
  <c r="B962" i="4"/>
  <c r="A962" i="4"/>
  <c r="H961" i="4"/>
  <c r="G961" i="4"/>
  <c r="F961" i="4"/>
  <c r="E961" i="4"/>
  <c r="D961" i="4"/>
  <c r="C961" i="4"/>
  <c r="B961" i="4"/>
  <c r="A961" i="4"/>
  <c r="H960" i="4"/>
  <c r="G960" i="4"/>
  <c r="F960" i="4"/>
  <c r="E960" i="4"/>
  <c r="D960" i="4"/>
  <c r="C960" i="4"/>
  <c r="B960" i="4"/>
  <c r="A960" i="4"/>
  <c r="H959" i="4"/>
  <c r="G959" i="4"/>
  <c r="F959" i="4"/>
  <c r="E959" i="4"/>
  <c r="D959" i="4"/>
  <c r="C959" i="4"/>
  <c r="B959" i="4"/>
  <c r="A959" i="4"/>
  <c r="H958" i="4"/>
  <c r="G958" i="4"/>
  <c r="F958" i="4"/>
  <c r="E958" i="4"/>
  <c r="D958" i="4"/>
  <c r="C958" i="4"/>
  <c r="B958" i="4"/>
  <c r="A958" i="4"/>
  <c r="H957" i="4"/>
  <c r="G957" i="4"/>
  <c r="F957" i="4"/>
  <c r="E957" i="4"/>
  <c r="D957" i="4"/>
  <c r="C957" i="4"/>
  <c r="B957" i="4"/>
  <c r="A957" i="4"/>
  <c r="H956" i="4"/>
  <c r="G956" i="4"/>
  <c r="F956" i="4"/>
  <c r="E956" i="4"/>
  <c r="D956" i="4"/>
  <c r="C956" i="4"/>
  <c r="B956" i="4"/>
  <c r="A956" i="4"/>
  <c r="H955" i="4"/>
  <c r="G955" i="4"/>
  <c r="F955" i="4"/>
  <c r="E955" i="4"/>
  <c r="D955" i="4"/>
  <c r="C955" i="4"/>
  <c r="B955" i="4"/>
  <c r="A955" i="4"/>
  <c r="H954" i="4"/>
  <c r="G954" i="4"/>
  <c r="F954" i="4"/>
  <c r="E954" i="4"/>
  <c r="D954" i="4"/>
  <c r="C954" i="4"/>
  <c r="B954" i="4"/>
  <c r="A954" i="4"/>
  <c r="H953" i="4"/>
  <c r="G953" i="4"/>
  <c r="F953" i="4"/>
  <c r="E953" i="4"/>
  <c r="D953" i="4"/>
  <c r="C953" i="4"/>
  <c r="B953" i="4"/>
  <c r="A953" i="4"/>
  <c r="H952" i="4"/>
  <c r="G952" i="4"/>
  <c r="F952" i="4"/>
  <c r="E952" i="4"/>
  <c r="D952" i="4"/>
  <c r="C952" i="4"/>
  <c r="B952" i="4"/>
  <c r="A952" i="4"/>
  <c r="H951" i="4"/>
  <c r="G951" i="4"/>
  <c r="F951" i="4"/>
  <c r="E951" i="4"/>
  <c r="D951" i="4"/>
  <c r="C951" i="4"/>
  <c r="B951" i="4"/>
  <c r="A951" i="4"/>
  <c r="H950" i="4"/>
  <c r="G950" i="4"/>
  <c r="F950" i="4"/>
  <c r="E950" i="4"/>
  <c r="D950" i="4"/>
  <c r="C950" i="4"/>
  <c r="B950" i="4"/>
  <c r="A950" i="4"/>
  <c r="H949" i="4"/>
  <c r="G949" i="4"/>
  <c r="F949" i="4"/>
  <c r="E949" i="4"/>
  <c r="D949" i="4"/>
  <c r="C949" i="4"/>
  <c r="B949" i="4"/>
  <c r="A949" i="4"/>
  <c r="H948" i="4"/>
  <c r="G948" i="4"/>
  <c r="F948" i="4"/>
  <c r="E948" i="4"/>
  <c r="D948" i="4"/>
  <c r="C948" i="4"/>
  <c r="B948" i="4"/>
  <c r="A948" i="4"/>
  <c r="H947" i="4"/>
  <c r="G947" i="4"/>
  <c r="F947" i="4"/>
  <c r="E947" i="4"/>
  <c r="D947" i="4"/>
  <c r="C947" i="4"/>
  <c r="B947" i="4"/>
  <c r="A947" i="4"/>
  <c r="H946" i="4"/>
  <c r="G946" i="4"/>
  <c r="F946" i="4"/>
  <c r="E946" i="4"/>
  <c r="D946" i="4"/>
  <c r="C946" i="4"/>
  <c r="B946" i="4"/>
  <c r="A946" i="4"/>
  <c r="H945" i="4"/>
  <c r="G945" i="4"/>
  <c r="F945" i="4"/>
  <c r="E945" i="4"/>
  <c r="D945" i="4"/>
  <c r="C945" i="4"/>
  <c r="B945" i="4"/>
  <c r="A945" i="4"/>
  <c r="H944" i="4"/>
  <c r="G944" i="4"/>
  <c r="F944" i="4"/>
  <c r="E944" i="4"/>
  <c r="D944" i="4"/>
  <c r="C944" i="4"/>
  <c r="B944" i="4"/>
  <c r="A944" i="4"/>
  <c r="H943" i="4"/>
  <c r="G943" i="4"/>
  <c r="F943" i="4"/>
  <c r="E943" i="4"/>
  <c r="D943" i="4"/>
  <c r="C943" i="4"/>
  <c r="B943" i="4"/>
  <c r="A943" i="4"/>
  <c r="H942" i="4"/>
  <c r="G942" i="4"/>
  <c r="F942" i="4"/>
  <c r="E942" i="4"/>
  <c r="D942" i="4"/>
  <c r="C942" i="4"/>
  <c r="B942" i="4"/>
  <c r="A942" i="4"/>
  <c r="H941" i="4"/>
  <c r="G941" i="4"/>
  <c r="F941" i="4"/>
  <c r="E941" i="4"/>
  <c r="D941" i="4"/>
  <c r="C941" i="4"/>
  <c r="B941" i="4"/>
  <c r="A941" i="4"/>
  <c r="H940" i="4"/>
  <c r="G940" i="4"/>
  <c r="F940" i="4"/>
  <c r="E940" i="4"/>
  <c r="D940" i="4"/>
  <c r="C940" i="4"/>
  <c r="B940" i="4"/>
  <c r="A940" i="4"/>
  <c r="H939" i="4"/>
  <c r="G939" i="4"/>
  <c r="F939" i="4"/>
  <c r="E939" i="4"/>
  <c r="D939" i="4"/>
  <c r="C939" i="4"/>
  <c r="B939" i="4"/>
  <c r="A939" i="4"/>
  <c r="H938" i="4"/>
  <c r="G938" i="4"/>
  <c r="F938" i="4"/>
  <c r="E938" i="4"/>
  <c r="D938" i="4"/>
  <c r="C938" i="4"/>
  <c r="B938" i="4"/>
  <c r="A938" i="4"/>
  <c r="H937" i="4"/>
  <c r="G937" i="4"/>
  <c r="F937" i="4"/>
  <c r="E937" i="4"/>
  <c r="D937" i="4"/>
  <c r="C937" i="4"/>
  <c r="B937" i="4"/>
  <c r="A937" i="4"/>
  <c r="H936" i="4"/>
  <c r="G936" i="4"/>
  <c r="F936" i="4"/>
  <c r="E936" i="4"/>
  <c r="D936" i="4"/>
  <c r="C936" i="4"/>
  <c r="B936" i="4"/>
  <c r="A936" i="4"/>
  <c r="H935" i="4"/>
  <c r="G935" i="4"/>
  <c r="F935" i="4"/>
  <c r="E935" i="4"/>
  <c r="D935" i="4"/>
  <c r="C935" i="4"/>
  <c r="B935" i="4"/>
  <c r="A935" i="4"/>
  <c r="H934" i="4"/>
  <c r="G934" i="4"/>
  <c r="F934" i="4"/>
  <c r="E934" i="4"/>
  <c r="D934" i="4"/>
  <c r="C934" i="4"/>
  <c r="B934" i="4"/>
  <c r="A934" i="4"/>
  <c r="H933" i="4"/>
  <c r="G933" i="4"/>
  <c r="F933" i="4"/>
  <c r="E933" i="4"/>
  <c r="D933" i="4"/>
  <c r="C933" i="4"/>
  <c r="B933" i="4"/>
  <c r="A933" i="4"/>
  <c r="H932" i="4"/>
  <c r="G932" i="4"/>
  <c r="F932" i="4"/>
  <c r="E932" i="4"/>
  <c r="D932" i="4"/>
  <c r="C932" i="4"/>
  <c r="B932" i="4"/>
  <c r="A932" i="4"/>
  <c r="H931" i="4"/>
  <c r="G931" i="4"/>
  <c r="F931" i="4"/>
  <c r="E931" i="4"/>
  <c r="D931" i="4"/>
  <c r="C931" i="4"/>
  <c r="B931" i="4"/>
  <c r="A931" i="4"/>
  <c r="H930" i="4"/>
  <c r="G930" i="4"/>
  <c r="F930" i="4"/>
  <c r="E930" i="4"/>
  <c r="D930" i="4"/>
  <c r="C930" i="4"/>
  <c r="B930" i="4"/>
  <c r="A930" i="4"/>
  <c r="H929" i="4"/>
  <c r="G929" i="4"/>
  <c r="F929" i="4"/>
  <c r="E929" i="4"/>
  <c r="D929" i="4"/>
  <c r="C929" i="4"/>
  <c r="B929" i="4"/>
  <c r="A929" i="4"/>
  <c r="H928" i="4"/>
  <c r="G928" i="4"/>
  <c r="F928" i="4"/>
  <c r="E928" i="4"/>
  <c r="D928" i="4"/>
  <c r="C928" i="4"/>
  <c r="B928" i="4"/>
  <c r="A928" i="4"/>
  <c r="H927" i="4"/>
  <c r="G927" i="4"/>
  <c r="F927" i="4"/>
  <c r="E927" i="4"/>
  <c r="D927" i="4"/>
  <c r="C927" i="4"/>
  <c r="B927" i="4"/>
  <c r="A927" i="4"/>
  <c r="H926" i="4"/>
  <c r="G926" i="4"/>
  <c r="F926" i="4"/>
  <c r="E926" i="4"/>
  <c r="D926" i="4"/>
  <c r="C926" i="4"/>
  <c r="B926" i="4"/>
  <c r="A926" i="4"/>
  <c r="H925" i="4"/>
  <c r="G925" i="4"/>
  <c r="F925" i="4"/>
  <c r="E925" i="4"/>
  <c r="D925" i="4"/>
  <c r="C925" i="4"/>
  <c r="B925" i="4"/>
  <c r="A925" i="4"/>
  <c r="H924" i="4"/>
  <c r="G924" i="4"/>
  <c r="F924" i="4"/>
  <c r="E924" i="4"/>
  <c r="D924" i="4"/>
  <c r="C924" i="4"/>
  <c r="B924" i="4"/>
  <c r="A924" i="4"/>
  <c r="H923" i="4"/>
  <c r="G923" i="4"/>
  <c r="F923" i="4"/>
  <c r="E923" i="4"/>
  <c r="D923" i="4"/>
  <c r="C923" i="4"/>
  <c r="B923" i="4"/>
  <c r="A923" i="4"/>
  <c r="H922" i="4"/>
  <c r="G922" i="4"/>
  <c r="F922" i="4"/>
  <c r="E922" i="4"/>
  <c r="D922" i="4"/>
  <c r="C922" i="4"/>
  <c r="B922" i="4"/>
  <c r="A922" i="4"/>
  <c r="H921" i="4"/>
  <c r="G921" i="4"/>
  <c r="F921" i="4"/>
  <c r="E921" i="4"/>
  <c r="D921" i="4"/>
  <c r="C921" i="4"/>
  <c r="B921" i="4"/>
  <c r="A921" i="4"/>
  <c r="H920" i="4"/>
  <c r="G920" i="4"/>
  <c r="F920" i="4"/>
  <c r="E920" i="4"/>
  <c r="D920" i="4"/>
  <c r="C920" i="4"/>
  <c r="B920" i="4"/>
  <c r="A920" i="4"/>
  <c r="H919" i="4"/>
  <c r="G919" i="4"/>
  <c r="F919" i="4"/>
  <c r="E919" i="4"/>
  <c r="D919" i="4"/>
  <c r="C919" i="4"/>
  <c r="B919" i="4"/>
  <c r="A919" i="4"/>
  <c r="H918" i="4"/>
  <c r="G918" i="4"/>
  <c r="F918" i="4"/>
  <c r="E918" i="4"/>
  <c r="D918" i="4"/>
  <c r="C918" i="4"/>
  <c r="B918" i="4"/>
  <c r="A918" i="4"/>
  <c r="H917" i="4"/>
  <c r="G917" i="4"/>
  <c r="F917" i="4"/>
  <c r="E917" i="4"/>
  <c r="D917" i="4"/>
  <c r="C917" i="4"/>
  <c r="B917" i="4"/>
  <c r="A917" i="4"/>
  <c r="H916" i="4"/>
  <c r="G916" i="4"/>
  <c r="F916" i="4"/>
  <c r="E916" i="4"/>
  <c r="D916" i="4"/>
  <c r="C916" i="4"/>
  <c r="B916" i="4"/>
  <c r="A916" i="4"/>
  <c r="H915" i="4"/>
  <c r="G915" i="4"/>
  <c r="F915" i="4"/>
  <c r="E915" i="4"/>
  <c r="D915" i="4"/>
  <c r="C915" i="4"/>
  <c r="B915" i="4"/>
  <c r="A915" i="4"/>
  <c r="H914" i="4"/>
  <c r="G914" i="4"/>
  <c r="F914" i="4"/>
  <c r="E914" i="4"/>
  <c r="D914" i="4"/>
  <c r="C914" i="4"/>
  <c r="B914" i="4"/>
  <c r="A914" i="4"/>
  <c r="H913" i="4"/>
  <c r="G913" i="4"/>
  <c r="F913" i="4"/>
  <c r="E913" i="4"/>
  <c r="D913" i="4"/>
  <c r="C913" i="4"/>
  <c r="B913" i="4"/>
  <c r="A913" i="4"/>
  <c r="H912" i="4"/>
  <c r="G912" i="4"/>
  <c r="F912" i="4"/>
  <c r="E912" i="4"/>
  <c r="D912" i="4"/>
  <c r="C912" i="4"/>
  <c r="B912" i="4"/>
  <c r="A912" i="4"/>
  <c r="H911" i="4"/>
  <c r="G911" i="4"/>
  <c r="F911" i="4"/>
  <c r="E911" i="4"/>
  <c r="D911" i="4"/>
  <c r="C911" i="4"/>
  <c r="B911" i="4"/>
  <c r="A911" i="4"/>
  <c r="H910" i="4"/>
  <c r="G910" i="4"/>
  <c r="F910" i="4"/>
  <c r="E910" i="4"/>
  <c r="D910" i="4"/>
  <c r="C910" i="4"/>
  <c r="B910" i="4"/>
  <c r="A910" i="4"/>
  <c r="H909" i="4"/>
  <c r="G909" i="4"/>
  <c r="F909" i="4"/>
  <c r="E909" i="4"/>
  <c r="D909" i="4"/>
  <c r="C909" i="4"/>
  <c r="B909" i="4"/>
  <c r="A909" i="4"/>
  <c r="H908" i="4"/>
  <c r="G908" i="4"/>
  <c r="F908" i="4"/>
  <c r="E908" i="4"/>
  <c r="D908" i="4"/>
  <c r="C908" i="4"/>
  <c r="B908" i="4"/>
  <c r="A908" i="4"/>
  <c r="H907" i="4"/>
  <c r="G907" i="4"/>
  <c r="F907" i="4"/>
  <c r="E907" i="4"/>
  <c r="D907" i="4"/>
  <c r="C907" i="4"/>
  <c r="B907" i="4"/>
  <c r="A907" i="4"/>
  <c r="H906" i="4"/>
  <c r="G906" i="4"/>
  <c r="F906" i="4"/>
  <c r="E906" i="4"/>
  <c r="D906" i="4"/>
  <c r="C906" i="4"/>
  <c r="B906" i="4"/>
  <c r="A906" i="4"/>
  <c r="H905" i="4"/>
  <c r="G905" i="4"/>
  <c r="F905" i="4"/>
  <c r="E905" i="4"/>
  <c r="D905" i="4"/>
  <c r="C905" i="4"/>
  <c r="B905" i="4"/>
  <c r="A905" i="4"/>
  <c r="H904" i="4"/>
  <c r="G904" i="4"/>
  <c r="F904" i="4"/>
  <c r="E904" i="4"/>
  <c r="D904" i="4"/>
  <c r="C904" i="4"/>
  <c r="B904" i="4"/>
  <c r="A904" i="4"/>
  <c r="H903" i="4"/>
  <c r="G903" i="4"/>
  <c r="F903" i="4"/>
  <c r="E903" i="4"/>
  <c r="D903" i="4"/>
  <c r="C903" i="4"/>
  <c r="B903" i="4"/>
  <c r="A903" i="4"/>
  <c r="H902" i="4"/>
  <c r="G902" i="4"/>
  <c r="F902" i="4"/>
  <c r="E902" i="4"/>
  <c r="D902" i="4"/>
  <c r="C902" i="4"/>
  <c r="B902" i="4"/>
  <c r="A902" i="4"/>
  <c r="H901" i="4"/>
  <c r="G901" i="4"/>
  <c r="F901" i="4"/>
  <c r="E901" i="4"/>
  <c r="D901" i="4"/>
  <c r="C901" i="4"/>
  <c r="B901" i="4"/>
  <c r="A901" i="4"/>
  <c r="H900" i="4"/>
  <c r="G900" i="4"/>
  <c r="F900" i="4"/>
  <c r="E900" i="4"/>
  <c r="D900" i="4"/>
  <c r="C900" i="4"/>
  <c r="B900" i="4"/>
  <c r="A900" i="4"/>
  <c r="H899" i="4"/>
  <c r="G899" i="4"/>
  <c r="F899" i="4"/>
  <c r="E899" i="4"/>
  <c r="D899" i="4"/>
  <c r="C899" i="4"/>
  <c r="B899" i="4"/>
  <c r="A899" i="4"/>
  <c r="H898" i="4"/>
  <c r="G898" i="4"/>
  <c r="F898" i="4"/>
  <c r="E898" i="4"/>
  <c r="D898" i="4"/>
  <c r="C898" i="4"/>
  <c r="B898" i="4"/>
  <c r="A898" i="4"/>
  <c r="H897" i="4"/>
  <c r="G897" i="4"/>
  <c r="F897" i="4"/>
  <c r="E897" i="4"/>
  <c r="D897" i="4"/>
  <c r="C897" i="4"/>
  <c r="B897" i="4"/>
  <c r="A897" i="4"/>
  <c r="H896" i="4"/>
  <c r="G896" i="4"/>
  <c r="F896" i="4"/>
  <c r="E896" i="4"/>
  <c r="D896" i="4"/>
  <c r="C896" i="4"/>
  <c r="B896" i="4"/>
  <c r="A896" i="4"/>
  <c r="H895" i="4"/>
  <c r="G895" i="4"/>
  <c r="F895" i="4"/>
  <c r="E895" i="4"/>
  <c r="D895" i="4"/>
  <c r="C895" i="4"/>
  <c r="B895" i="4"/>
  <c r="A895" i="4"/>
  <c r="H894" i="4"/>
  <c r="G894" i="4"/>
  <c r="F894" i="4"/>
  <c r="E894" i="4"/>
  <c r="D894" i="4"/>
  <c r="C894" i="4"/>
  <c r="B894" i="4"/>
  <c r="A894" i="4"/>
  <c r="H893" i="4"/>
  <c r="G893" i="4"/>
  <c r="F893" i="4"/>
  <c r="E893" i="4"/>
  <c r="D893" i="4"/>
  <c r="C893" i="4"/>
  <c r="B893" i="4"/>
  <c r="A893" i="4"/>
  <c r="H892" i="4"/>
  <c r="G892" i="4"/>
  <c r="F892" i="4"/>
  <c r="E892" i="4"/>
  <c r="D892" i="4"/>
  <c r="C892" i="4"/>
  <c r="B892" i="4"/>
  <c r="A892" i="4"/>
  <c r="H891" i="4"/>
  <c r="G891" i="4"/>
  <c r="F891" i="4"/>
  <c r="E891" i="4"/>
  <c r="D891" i="4"/>
  <c r="C891" i="4"/>
  <c r="B891" i="4"/>
  <c r="A891" i="4"/>
  <c r="H890" i="4"/>
  <c r="G890" i="4"/>
  <c r="F890" i="4"/>
  <c r="E890" i="4"/>
  <c r="D890" i="4"/>
  <c r="C890" i="4"/>
  <c r="B890" i="4"/>
  <c r="A890" i="4"/>
  <c r="H889" i="4"/>
  <c r="G889" i="4"/>
  <c r="F889" i="4"/>
  <c r="E889" i="4"/>
  <c r="D889" i="4"/>
  <c r="C889" i="4"/>
  <c r="B889" i="4"/>
  <c r="A889" i="4"/>
  <c r="H888" i="4"/>
  <c r="G888" i="4"/>
  <c r="F888" i="4"/>
  <c r="E888" i="4"/>
  <c r="D888" i="4"/>
  <c r="C888" i="4"/>
  <c r="B888" i="4"/>
  <c r="A888" i="4"/>
  <c r="H887" i="4"/>
  <c r="G887" i="4"/>
  <c r="F887" i="4"/>
  <c r="E887" i="4"/>
  <c r="D887" i="4"/>
  <c r="C887" i="4"/>
  <c r="B887" i="4"/>
  <c r="A887" i="4"/>
  <c r="H886" i="4"/>
  <c r="G886" i="4"/>
  <c r="F886" i="4"/>
  <c r="E886" i="4"/>
  <c r="D886" i="4"/>
  <c r="C886" i="4"/>
  <c r="B886" i="4"/>
  <c r="A886" i="4"/>
  <c r="H885" i="4"/>
  <c r="G885" i="4"/>
  <c r="F885" i="4"/>
  <c r="E885" i="4"/>
  <c r="D885" i="4"/>
  <c r="C885" i="4"/>
  <c r="B885" i="4"/>
  <c r="A885" i="4"/>
  <c r="H884" i="4"/>
  <c r="G884" i="4"/>
  <c r="F884" i="4"/>
  <c r="E884" i="4"/>
  <c r="D884" i="4"/>
  <c r="C884" i="4"/>
  <c r="B884" i="4"/>
  <c r="A884" i="4"/>
  <c r="H883" i="4"/>
  <c r="G883" i="4"/>
  <c r="F883" i="4"/>
  <c r="E883" i="4"/>
  <c r="D883" i="4"/>
  <c r="C883" i="4"/>
  <c r="B883" i="4"/>
  <c r="A883" i="4"/>
  <c r="H882" i="4"/>
  <c r="G882" i="4"/>
  <c r="F882" i="4"/>
  <c r="E882" i="4"/>
  <c r="D882" i="4"/>
  <c r="C882" i="4"/>
  <c r="B882" i="4"/>
  <c r="A882" i="4"/>
  <c r="H881" i="4"/>
  <c r="G881" i="4"/>
  <c r="F881" i="4"/>
  <c r="E881" i="4"/>
  <c r="D881" i="4"/>
  <c r="C881" i="4"/>
  <c r="B881" i="4"/>
  <c r="A881" i="4"/>
  <c r="H880" i="4"/>
  <c r="G880" i="4"/>
  <c r="F880" i="4"/>
  <c r="E880" i="4"/>
  <c r="D880" i="4"/>
  <c r="C880" i="4"/>
  <c r="B880" i="4"/>
  <c r="A880" i="4"/>
  <c r="H879" i="4"/>
  <c r="G879" i="4"/>
  <c r="F879" i="4"/>
  <c r="E879" i="4"/>
  <c r="D879" i="4"/>
  <c r="C879" i="4"/>
  <c r="B879" i="4"/>
  <c r="A879" i="4"/>
  <c r="H878" i="4"/>
  <c r="G878" i="4"/>
  <c r="F878" i="4"/>
  <c r="E878" i="4"/>
  <c r="D878" i="4"/>
  <c r="C878" i="4"/>
  <c r="B878" i="4"/>
  <c r="A878" i="4"/>
  <c r="H877" i="4"/>
  <c r="G877" i="4"/>
  <c r="F877" i="4"/>
  <c r="E877" i="4"/>
  <c r="D877" i="4"/>
  <c r="C877" i="4"/>
  <c r="B877" i="4"/>
  <c r="A877" i="4"/>
  <c r="H876" i="4"/>
  <c r="G876" i="4"/>
  <c r="F876" i="4"/>
  <c r="E876" i="4"/>
  <c r="D876" i="4"/>
  <c r="C876" i="4"/>
  <c r="B876" i="4"/>
  <c r="A876" i="4"/>
  <c r="H875" i="4"/>
  <c r="G875" i="4"/>
  <c r="F875" i="4"/>
  <c r="E875" i="4"/>
  <c r="D875" i="4"/>
  <c r="C875" i="4"/>
  <c r="B875" i="4"/>
  <c r="A875" i="4"/>
  <c r="H874" i="4"/>
  <c r="G874" i="4"/>
  <c r="F874" i="4"/>
  <c r="E874" i="4"/>
  <c r="D874" i="4"/>
  <c r="C874" i="4"/>
  <c r="B874" i="4"/>
  <c r="A874" i="4"/>
  <c r="H873" i="4"/>
  <c r="G873" i="4"/>
  <c r="F873" i="4"/>
  <c r="E873" i="4"/>
  <c r="D873" i="4"/>
  <c r="C873" i="4"/>
  <c r="B873" i="4"/>
  <c r="A873" i="4"/>
  <c r="H872" i="4"/>
  <c r="G872" i="4"/>
  <c r="F872" i="4"/>
  <c r="E872" i="4"/>
  <c r="D872" i="4"/>
  <c r="C872" i="4"/>
  <c r="B872" i="4"/>
  <c r="A872" i="4"/>
  <c r="H871" i="4"/>
  <c r="G871" i="4"/>
  <c r="F871" i="4"/>
  <c r="E871" i="4"/>
  <c r="D871" i="4"/>
  <c r="C871" i="4"/>
  <c r="B871" i="4"/>
  <c r="A871" i="4"/>
  <c r="H870" i="4"/>
  <c r="G870" i="4"/>
  <c r="F870" i="4"/>
  <c r="E870" i="4"/>
  <c r="D870" i="4"/>
  <c r="C870" i="4"/>
  <c r="B870" i="4"/>
  <c r="A870" i="4"/>
  <c r="H869" i="4"/>
  <c r="G869" i="4"/>
  <c r="F869" i="4"/>
  <c r="E869" i="4"/>
  <c r="D869" i="4"/>
  <c r="C869" i="4"/>
  <c r="B869" i="4"/>
  <c r="A869" i="4"/>
  <c r="H868" i="4"/>
  <c r="G868" i="4"/>
  <c r="F868" i="4"/>
  <c r="E868" i="4"/>
  <c r="D868" i="4"/>
  <c r="C868" i="4"/>
  <c r="B868" i="4"/>
  <c r="A868" i="4"/>
  <c r="H867" i="4"/>
  <c r="G867" i="4"/>
  <c r="F867" i="4"/>
  <c r="E867" i="4"/>
  <c r="D867" i="4"/>
  <c r="C867" i="4"/>
  <c r="B867" i="4"/>
  <c r="A867" i="4"/>
  <c r="H866" i="4"/>
  <c r="G866" i="4"/>
  <c r="F866" i="4"/>
  <c r="E866" i="4"/>
  <c r="D866" i="4"/>
  <c r="C866" i="4"/>
  <c r="B866" i="4"/>
  <c r="A866" i="4"/>
  <c r="H865" i="4"/>
  <c r="G865" i="4"/>
  <c r="F865" i="4"/>
  <c r="E865" i="4"/>
  <c r="D865" i="4"/>
  <c r="C865" i="4"/>
  <c r="B865" i="4"/>
  <c r="A865" i="4"/>
  <c r="H864" i="4"/>
  <c r="G864" i="4"/>
  <c r="F864" i="4"/>
  <c r="E864" i="4"/>
  <c r="D864" i="4"/>
  <c r="C864" i="4"/>
  <c r="B864" i="4"/>
  <c r="A864" i="4"/>
  <c r="H863" i="4"/>
  <c r="G863" i="4"/>
  <c r="F863" i="4"/>
  <c r="E863" i="4"/>
  <c r="D863" i="4"/>
  <c r="C863" i="4"/>
  <c r="B863" i="4"/>
  <c r="A863" i="4"/>
  <c r="H862" i="4"/>
  <c r="G862" i="4"/>
  <c r="F862" i="4"/>
  <c r="E862" i="4"/>
  <c r="D862" i="4"/>
  <c r="C862" i="4"/>
  <c r="B862" i="4"/>
  <c r="A862" i="4"/>
  <c r="H861" i="4"/>
  <c r="G861" i="4"/>
  <c r="F861" i="4"/>
  <c r="E861" i="4"/>
  <c r="D861" i="4"/>
  <c r="C861" i="4"/>
  <c r="B861" i="4"/>
  <c r="A861" i="4"/>
  <c r="H860" i="4"/>
  <c r="G860" i="4"/>
  <c r="F860" i="4"/>
  <c r="E860" i="4"/>
  <c r="D860" i="4"/>
  <c r="C860" i="4"/>
  <c r="B860" i="4"/>
  <c r="A860" i="4"/>
  <c r="H859" i="4"/>
  <c r="G859" i="4"/>
  <c r="F859" i="4"/>
  <c r="E859" i="4"/>
  <c r="D859" i="4"/>
  <c r="C859" i="4"/>
  <c r="B859" i="4"/>
  <c r="A859" i="4"/>
  <c r="H858" i="4"/>
  <c r="G858" i="4"/>
  <c r="F858" i="4"/>
  <c r="E858" i="4"/>
  <c r="D858" i="4"/>
  <c r="C858" i="4"/>
  <c r="B858" i="4"/>
  <c r="A858" i="4"/>
  <c r="H857" i="4"/>
  <c r="G857" i="4"/>
  <c r="F857" i="4"/>
  <c r="E857" i="4"/>
  <c r="D857" i="4"/>
  <c r="C857" i="4"/>
  <c r="B857" i="4"/>
  <c r="A857" i="4"/>
  <c r="H856" i="4"/>
  <c r="G856" i="4"/>
  <c r="F856" i="4"/>
  <c r="E856" i="4"/>
  <c r="D856" i="4"/>
  <c r="C856" i="4"/>
  <c r="B856" i="4"/>
  <c r="A856" i="4"/>
  <c r="H855" i="4"/>
  <c r="G855" i="4"/>
  <c r="F855" i="4"/>
  <c r="E855" i="4"/>
  <c r="D855" i="4"/>
  <c r="C855" i="4"/>
  <c r="B855" i="4"/>
  <c r="A855" i="4"/>
  <c r="H854" i="4"/>
  <c r="G854" i="4"/>
  <c r="F854" i="4"/>
  <c r="E854" i="4"/>
  <c r="D854" i="4"/>
  <c r="C854" i="4"/>
  <c r="B854" i="4"/>
  <c r="A854" i="4"/>
  <c r="H853" i="4"/>
  <c r="G853" i="4"/>
  <c r="F853" i="4"/>
  <c r="E853" i="4"/>
  <c r="D853" i="4"/>
  <c r="C853" i="4"/>
  <c r="B853" i="4"/>
  <c r="A853" i="4"/>
  <c r="H852" i="4"/>
  <c r="G852" i="4"/>
  <c r="F852" i="4"/>
  <c r="E852" i="4"/>
  <c r="D852" i="4"/>
  <c r="C852" i="4"/>
  <c r="B852" i="4"/>
  <c r="A852" i="4"/>
  <c r="H851" i="4"/>
  <c r="G851" i="4"/>
  <c r="F851" i="4"/>
  <c r="E851" i="4"/>
  <c r="D851" i="4"/>
  <c r="C851" i="4"/>
  <c r="B851" i="4"/>
  <c r="A851" i="4"/>
  <c r="H850" i="4"/>
  <c r="G850" i="4"/>
  <c r="F850" i="4"/>
  <c r="E850" i="4"/>
  <c r="D850" i="4"/>
  <c r="C850" i="4"/>
  <c r="B850" i="4"/>
  <c r="A850" i="4"/>
  <c r="H849" i="4"/>
  <c r="G849" i="4"/>
  <c r="F849" i="4"/>
  <c r="E849" i="4"/>
  <c r="D849" i="4"/>
  <c r="C849" i="4"/>
  <c r="B849" i="4"/>
  <c r="A849" i="4"/>
  <c r="H848" i="4"/>
  <c r="G848" i="4"/>
  <c r="F848" i="4"/>
  <c r="E848" i="4"/>
  <c r="D848" i="4"/>
  <c r="C848" i="4"/>
  <c r="B848" i="4"/>
  <c r="A848" i="4"/>
  <c r="H847" i="4"/>
  <c r="G847" i="4"/>
  <c r="F847" i="4"/>
  <c r="E847" i="4"/>
  <c r="D847" i="4"/>
  <c r="C847" i="4"/>
  <c r="B847" i="4"/>
  <c r="A847" i="4"/>
  <c r="H846" i="4"/>
  <c r="G846" i="4"/>
  <c r="F846" i="4"/>
  <c r="E846" i="4"/>
  <c r="D846" i="4"/>
  <c r="C846" i="4"/>
  <c r="B846" i="4"/>
  <c r="A846" i="4"/>
  <c r="H845" i="4"/>
  <c r="G845" i="4"/>
  <c r="F845" i="4"/>
  <c r="E845" i="4"/>
  <c r="D845" i="4"/>
  <c r="C845" i="4"/>
  <c r="B845" i="4"/>
  <c r="A845" i="4"/>
  <c r="H844" i="4"/>
  <c r="G844" i="4"/>
  <c r="F844" i="4"/>
  <c r="E844" i="4"/>
  <c r="D844" i="4"/>
  <c r="C844" i="4"/>
  <c r="B844" i="4"/>
  <c r="A844" i="4"/>
  <c r="H843" i="4"/>
  <c r="G843" i="4"/>
  <c r="F843" i="4"/>
  <c r="E843" i="4"/>
  <c r="D843" i="4"/>
  <c r="C843" i="4"/>
  <c r="B843" i="4"/>
  <c r="A843" i="4"/>
  <c r="H842" i="4"/>
  <c r="G842" i="4"/>
  <c r="F842" i="4"/>
  <c r="E842" i="4"/>
  <c r="D842" i="4"/>
  <c r="C842" i="4"/>
  <c r="B842" i="4"/>
  <c r="A842" i="4"/>
  <c r="H841" i="4"/>
  <c r="G841" i="4"/>
  <c r="F841" i="4"/>
  <c r="E841" i="4"/>
  <c r="D841" i="4"/>
  <c r="C841" i="4"/>
  <c r="B841" i="4"/>
  <c r="A841" i="4"/>
  <c r="H840" i="4"/>
  <c r="G840" i="4"/>
  <c r="F840" i="4"/>
  <c r="E840" i="4"/>
  <c r="D840" i="4"/>
  <c r="C840" i="4"/>
  <c r="B840" i="4"/>
  <c r="A840" i="4"/>
  <c r="H839" i="4"/>
  <c r="G839" i="4"/>
  <c r="F839" i="4"/>
  <c r="E839" i="4"/>
  <c r="D839" i="4"/>
  <c r="C839" i="4"/>
  <c r="B839" i="4"/>
  <c r="A839" i="4"/>
  <c r="H838" i="4"/>
  <c r="G838" i="4"/>
  <c r="F838" i="4"/>
  <c r="E838" i="4"/>
  <c r="D838" i="4"/>
  <c r="C838" i="4"/>
  <c r="B838" i="4"/>
  <c r="A838" i="4"/>
  <c r="H837" i="4"/>
  <c r="G837" i="4"/>
  <c r="F837" i="4"/>
  <c r="E837" i="4"/>
  <c r="D837" i="4"/>
  <c r="C837" i="4"/>
  <c r="B837" i="4"/>
  <c r="A837" i="4"/>
  <c r="H836" i="4"/>
  <c r="G836" i="4"/>
  <c r="F836" i="4"/>
  <c r="E836" i="4"/>
  <c r="D836" i="4"/>
  <c r="C836" i="4"/>
  <c r="B836" i="4"/>
  <c r="A836" i="4"/>
  <c r="H835" i="4"/>
  <c r="G835" i="4"/>
  <c r="F835" i="4"/>
  <c r="E835" i="4"/>
  <c r="D835" i="4"/>
  <c r="C835" i="4"/>
  <c r="B835" i="4"/>
  <c r="A835" i="4"/>
  <c r="H834" i="4"/>
  <c r="G834" i="4"/>
  <c r="F834" i="4"/>
  <c r="E834" i="4"/>
  <c r="D834" i="4"/>
  <c r="C834" i="4"/>
  <c r="B834" i="4"/>
  <c r="A834" i="4"/>
  <c r="H833" i="4"/>
  <c r="G833" i="4"/>
  <c r="F833" i="4"/>
  <c r="E833" i="4"/>
  <c r="D833" i="4"/>
  <c r="C833" i="4"/>
  <c r="B833" i="4"/>
  <c r="A833" i="4"/>
  <c r="H832" i="4"/>
  <c r="G832" i="4"/>
  <c r="F832" i="4"/>
  <c r="E832" i="4"/>
  <c r="D832" i="4"/>
  <c r="C832" i="4"/>
  <c r="B832" i="4"/>
  <c r="A832" i="4"/>
  <c r="H831" i="4"/>
  <c r="G831" i="4"/>
  <c r="F831" i="4"/>
  <c r="E831" i="4"/>
  <c r="D831" i="4"/>
  <c r="C831" i="4"/>
  <c r="B831" i="4"/>
  <c r="A831" i="4"/>
  <c r="H830" i="4"/>
  <c r="G830" i="4"/>
  <c r="F830" i="4"/>
  <c r="E830" i="4"/>
  <c r="D830" i="4"/>
  <c r="C830" i="4"/>
  <c r="B830" i="4"/>
  <c r="A830" i="4"/>
  <c r="H829" i="4"/>
  <c r="G829" i="4"/>
  <c r="F829" i="4"/>
  <c r="E829" i="4"/>
  <c r="D829" i="4"/>
  <c r="C829" i="4"/>
  <c r="B829" i="4"/>
  <c r="A829" i="4"/>
  <c r="H828" i="4"/>
  <c r="G828" i="4"/>
  <c r="F828" i="4"/>
  <c r="E828" i="4"/>
  <c r="D828" i="4"/>
  <c r="C828" i="4"/>
  <c r="B828" i="4"/>
  <c r="A828" i="4"/>
  <c r="H827" i="4"/>
  <c r="G827" i="4"/>
  <c r="F827" i="4"/>
  <c r="E827" i="4"/>
  <c r="D827" i="4"/>
  <c r="C827" i="4"/>
  <c r="B827" i="4"/>
  <c r="A827" i="4"/>
  <c r="H826" i="4"/>
  <c r="G826" i="4"/>
  <c r="F826" i="4"/>
  <c r="E826" i="4"/>
  <c r="D826" i="4"/>
  <c r="C826" i="4"/>
  <c r="B826" i="4"/>
  <c r="A826" i="4"/>
  <c r="H825" i="4"/>
  <c r="G825" i="4"/>
  <c r="F825" i="4"/>
  <c r="E825" i="4"/>
  <c r="D825" i="4"/>
  <c r="C825" i="4"/>
  <c r="B825" i="4"/>
  <c r="A825" i="4"/>
  <c r="H824" i="4"/>
  <c r="G824" i="4"/>
  <c r="F824" i="4"/>
  <c r="E824" i="4"/>
  <c r="D824" i="4"/>
  <c r="C824" i="4"/>
  <c r="B824" i="4"/>
  <c r="A824" i="4"/>
  <c r="H823" i="4"/>
  <c r="G823" i="4"/>
  <c r="F823" i="4"/>
  <c r="E823" i="4"/>
  <c r="D823" i="4"/>
  <c r="C823" i="4"/>
  <c r="B823" i="4"/>
  <c r="A823" i="4"/>
  <c r="H822" i="4"/>
  <c r="G822" i="4"/>
  <c r="F822" i="4"/>
  <c r="E822" i="4"/>
  <c r="D822" i="4"/>
  <c r="C822" i="4"/>
  <c r="B822" i="4"/>
  <c r="A822" i="4"/>
  <c r="H821" i="4"/>
  <c r="G821" i="4"/>
  <c r="F821" i="4"/>
  <c r="E821" i="4"/>
  <c r="D821" i="4"/>
  <c r="C821" i="4"/>
  <c r="B821" i="4"/>
  <c r="A821" i="4"/>
  <c r="H820" i="4"/>
  <c r="G820" i="4"/>
  <c r="F820" i="4"/>
  <c r="E820" i="4"/>
  <c r="D820" i="4"/>
  <c r="C820" i="4"/>
  <c r="B820" i="4"/>
  <c r="A820" i="4"/>
  <c r="H819" i="4"/>
  <c r="G819" i="4"/>
  <c r="F819" i="4"/>
  <c r="E819" i="4"/>
  <c r="D819" i="4"/>
  <c r="C819" i="4"/>
  <c r="B819" i="4"/>
  <c r="A819" i="4"/>
  <c r="H818" i="4"/>
  <c r="G818" i="4"/>
  <c r="F818" i="4"/>
  <c r="E818" i="4"/>
  <c r="D818" i="4"/>
  <c r="C818" i="4"/>
  <c r="B818" i="4"/>
  <c r="A818" i="4"/>
  <c r="H817" i="4"/>
  <c r="G817" i="4"/>
  <c r="F817" i="4"/>
  <c r="E817" i="4"/>
  <c r="D817" i="4"/>
  <c r="C817" i="4"/>
  <c r="B817" i="4"/>
  <c r="A817" i="4"/>
  <c r="H816" i="4"/>
  <c r="G816" i="4"/>
  <c r="F816" i="4"/>
  <c r="E816" i="4"/>
  <c r="D816" i="4"/>
  <c r="C816" i="4"/>
  <c r="B816" i="4"/>
  <c r="A816" i="4"/>
  <c r="H815" i="4"/>
  <c r="G815" i="4"/>
  <c r="F815" i="4"/>
  <c r="E815" i="4"/>
  <c r="D815" i="4"/>
  <c r="C815" i="4"/>
  <c r="B815" i="4"/>
  <c r="A815" i="4"/>
  <c r="H814" i="4"/>
  <c r="G814" i="4"/>
  <c r="F814" i="4"/>
  <c r="E814" i="4"/>
  <c r="D814" i="4"/>
  <c r="C814" i="4"/>
  <c r="B814" i="4"/>
  <c r="A814" i="4"/>
  <c r="H813" i="4"/>
  <c r="G813" i="4"/>
  <c r="F813" i="4"/>
  <c r="E813" i="4"/>
  <c r="D813" i="4"/>
  <c r="C813" i="4"/>
  <c r="B813" i="4"/>
  <c r="A813" i="4"/>
  <c r="H812" i="4"/>
  <c r="G812" i="4"/>
  <c r="F812" i="4"/>
  <c r="E812" i="4"/>
  <c r="D812" i="4"/>
  <c r="C812" i="4"/>
  <c r="B812" i="4"/>
  <c r="A812" i="4"/>
  <c r="H811" i="4"/>
  <c r="G811" i="4"/>
  <c r="F811" i="4"/>
  <c r="E811" i="4"/>
  <c r="D811" i="4"/>
  <c r="C811" i="4"/>
  <c r="B811" i="4"/>
  <c r="A811" i="4"/>
  <c r="H810" i="4"/>
  <c r="G810" i="4"/>
  <c r="F810" i="4"/>
  <c r="E810" i="4"/>
  <c r="D810" i="4"/>
  <c r="C810" i="4"/>
  <c r="B810" i="4"/>
  <c r="A810" i="4"/>
  <c r="H809" i="4"/>
  <c r="G809" i="4"/>
  <c r="F809" i="4"/>
  <c r="E809" i="4"/>
  <c r="D809" i="4"/>
  <c r="C809" i="4"/>
  <c r="B809" i="4"/>
  <c r="A809" i="4"/>
  <c r="H808" i="4"/>
  <c r="G808" i="4"/>
  <c r="F808" i="4"/>
  <c r="E808" i="4"/>
  <c r="D808" i="4"/>
  <c r="C808" i="4"/>
  <c r="B808" i="4"/>
  <c r="A808" i="4"/>
  <c r="H807" i="4"/>
  <c r="G807" i="4"/>
  <c r="F807" i="4"/>
  <c r="E807" i="4"/>
  <c r="D807" i="4"/>
  <c r="C807" i="4"/>
  <c r="B807" i="4"/>
  <c r="A807" i="4"/>
  <c r="H806" i="4"/>
  <c r="G806" i="4"/>
  <c r="F806" i="4"/>
  <c r="E806" i="4"/>
  <c r="D806" i="4"/>
  <c r="C806" i="4"/>
  <c r="B806" i="4"/>
  <c r="A806" i="4"/>
  <c r="H805" i="4"/>
  <c r="G805" i="4"/>
  <c r="F805" i="4"/>
  <c r="E805" i="4"/>
  <c r="D805" i="4"/>
  <c r="C805" i="4"/>
  <c r="B805" i="4"/>
  <c r="A805" i="4"/>
  <c r="H804" i="4"/>
  <c r="G804" i="4"/>
  <c r="F804" i="4"/>
  <c r="E804" i="4"/>
  <c r="D804" i="4"/>
  <c r="C804" i="4"/>
  <c r="B804" i="4"/>
  <c r="A804" i="4"/>
  <c r="H803" i="4"/>
  <c r="G803" i="4"/>
  <c r="F803" i="4"/>
  <c r="E803" i="4"/>
  <c r="D803" i="4"/>
  <c r="C803" i="4"/>
  <c r="B803" i="4"/>
  <c r="A803" i="4"/>
  <c r="H802" i="4"/>
  <c r="G802" i="4"/>
  <c r="F802" i="4"/>
  <c r="E802" i="4"/>
  <c r="D802" i="4"/>
  <c r="C802" i="4"/>
  <c r="B802" i="4"/>
  <c r="A802" i="4"/>
  <c r="H801" i="4"/>
  <c r="G801" i="4"/>
  <c r="F801" i="4"/>
  <c r="E801" i="4"/>
  <c r="D801" i="4"/>
  <c r="C801" i="4"/>
  <c r="B801" i="4"/>
  <c r="A801" i="4"/>
  <c r="H800" i="4"/>
  <c r="G800" i="4"/>
  <c r="F800" i="4"/>
  <c r="E800" i="4"/>
  <c r="D800" i="4"/>
  <c r="C800" i="4"/>
  <c r="B800" i="4"/>
  <c r="A800" i="4"/>
  <c r="H799" i="4"/>
  <c r="G799" i="4"/>
  <c r="F799" i="4"/>
  <c r="E799" i="4"/>
  <c r="D799" i="4"/>
  <c r="C799" i="4"/>
  <c r="B799" i="4"/>
  <c r="A799" i="4"/>
  <c r="H798" i="4"/>
  <c r="G798" i="4"/>
  <c r="F798" i="4"/>
  <c r="E798" i="4"/>
  <c r="D798" i="4"/>
  <c r="C798" i="4"/>
  <c r="B798" i="4"/>
  <c r="A798" i="4"/>
  <c r="H797" i="4"/>
  <c r="G797" i="4"/>
  <c r="F797" i="4"/>
  <c r="E797" i="4"/>
  <c r="D797" i="4"/>
  <c r="C797" i="4"/>
  <c r="B797" i="4"/>
  <c r="A797" i="4"/>
  <c r="H796" i="4"/>
  <c r="G796" i="4"/>
  <c r="F796" i="4"/>
  <c r="E796" i="4"/>
  <c r="D796" i="4"/>
  <c r="C796" i="4"/>
  <c r="B796" i="4"/>
  <c r="A796" i="4"/>
  <c r="H795" i="4"/>
  <c r="G795" i="4"/>
  <c r="F795" i="4"/>
  <c r="E795" i="4"/>
  <c r="D795" i="4"/>
  <c r="C795" i="4"/>
  <c r="B795" i="4"/>
  <c r="A795" i="4"/>
  <c r="H794" i="4"/>
  <c r="G794" i="4"/>
  <c r="F794" i="4"/>
  <c r="E794" i="4"/>
  <c r="D794" i="4"/>
  <c r="C794" i="4"/>
  <c r="B794" i="4"/>
  <c r="A794" i="4"/>
  <c r="H793" i="4"/>
  <c r="G793" i="4"/>
  <c r="F793" i="4"/>
  <c r="E793" i="4"/>
  <c r="D793" i="4"/>
  <c r="C793" i="4"/>
  <c r="B793" i="4"/>
  <c r="A793" i="4"/>
  <c r="H792" i="4"/>
  <c r="G792" i="4"/>
  <c r="F792" i="4"/>
  <c r="E792" i="4"/>
  <c r="D792" i="4"/>
  <c r="C792" i="4"/>
  <c r="B792" i="4"/>
  <c r="A792" i="4"/>
  <c r="H791" i="4"/>
  <c r="G791" i="4"/>
  <c r="F791" i="4"/>
  <c r="E791" i="4"/>
  <c r="D791" i="4"/>
  <c r="C791" i="4"/>
  <c r="B791" i="4"/>
  <c r="A791" i="4"/>
  <c r="H790" i="4"/>
  <c r="G790" i="4"/>
  <c r="F790" i="4"/>
  <c r="E790" i="4"/>
  <c r="D790" i="4"/>
  <c r="C790" i="4"/>
  <c r="B790" i="4"/>
  <c r="A790" i="4"/>
  <c r="H789" i="4"/>
  <c r="G789" i="4"/>
  <c r="F789" i="4"/>
  <c r="E789" i="4"/>
  <c r="D789" i="4"/>
  <c r="C789" i="4"/>
  <c r="B789" i="4"/>
  <c r="A789" i="4"/>
  <c r="H788" i="4"/>
  <c r="G788" i="4"/>
  <c r="F788" i="4"/>
  <c r="E788" i="4"/>
  <c r="D788" i="4"/>
  <c r="C788" i="4"/>
  <c r="B788" i="4"/>
  <c r="A788" i="4"/>
  <c r="H787" i="4"/>
  <c r="G787" i="4"/>
  <c r="F787" i="4"/>
  <c r="E787" i="4"/>
  <c r="D787" i="4"/>
  <c r="C787" i="4"/>
  <c r="B787" i="4"/>
  <c r="A787" i="4"/>
  <c r="H786" i="4"/>
  <c r="G786" i="4"/>
  <c r="F786" i="4"/>
  <c r="E786" i="4"/>
  <c r="D786" i="4"/>
  <c r="C786" i="4"/>
  <c r="B786" i="4"/>
  <c r="A786" i="4"/>
  <c r="H785" i="4"/>
  <c r="G785" i="4"/>
  <c r="F785" i="4"/>
  <c r="E785" i="4"/>
  <c r="D785" i="4"/>
  <c r="C785" i="4"/>
  <c r="B785" i="4"/>
  <c r="A785" i="4"/>
  <c r="H784" i="4"/>
  <c r="G784" i="4"/>
  <c r="F784" i="4"/>
  <c r="E784" i="4"/>
  <c r="D784" i="4"/>
  <c r="C784" i="4"/>
  <c r="B784" i="4"/>
  <c r="A784" i="4"/>
  <c r="H783" i="4"/>
  <c r="G783" i="4"/>
  <c r="F783" i="4"/>
  <c r="E783" i="4"/>
  <c r="D783" i="4"/>
  <c r="C783" i="4"/>
  <c r="B783" i="4"/>
  <c r="A783" i="4"/>
  <c r="H782" i="4"/>
  <c r="G782" i="4"/>
  <c r="F782" i="4"/>
  <c r="E782" i="4"/>
  <c r="D782" i="4"/>
  <c r="C782" i="4"/>
  <c r="B782" i="4"/>
  <c r="A782" i="4"/>
  <c r="H781" i="4"/>
  <c r="G781" i="4"/>
  <c r="F781" i="4"/>
  <c r="E781" i="4"/>
  <c r="D781" i="4"/>
  <c r="C781" i="4"/>
  <c r="B781" i="4"/>
  <c r="A781" i="4"/>
  <c r="H780" i="4"/>
  <c r="G780" i="4"/>
  <c r="F780" i="4"/>
  <c r="E780" i="4"/>
  <c r="D780" i="4"/>
  <c r="C780" i="4"/>
  <c r="B780" i="4"/>
  <c r="A780" i="4"/>
  <c r="H779" i="4"/>
  <c r="G779" i="4"/>
  <c r="F779" i="4"/>
  <c r="E779" i="4"/>
  <c r="D779" i="4"/>
  <c r="C779" i="4"/>
  <c r="B779" i="4"/>
  <c r="A779" i="4"/>
  <c r="H778" i="4"/>
  <c r="G778" i="4"/>
  <c r="F778" i="4"/>
  <c r="E778" i="4"/>
  <c r="D778" i="4"/>
  <c r="C778" i="4"/>
  <c r="B778" i="4"/>
  <c r="A778" i="4"/>
  <c r="H777" i="4"/>
  <c r="G777" i="4"/>
  <c r="F777" i="4"/>
  <c r="E777" i="4"/>
  <c r="D777" i="4"/>
  <c r="C777" i="4"/>
  <c r="B777" i="4"/>
  <c r="A777" i="4"/>
  <c r="H776" i="4"/>
  <c r="G776" i="4"/>
  <c r="F776" i="4"/>
  <c r="E776" i="4"/>
  <c r="D776" i="4"/>
  <c r="C776" i="4"/>
  <c r="B776" i="4"/>
  <c r="A776" i="4"/>
  <c r="H775" i="4"/>
  <c r="G775" i="4"/>
  <c r="F775" i="4"/>
  <c r="E775" i="4"/>
  <c r="D775" i="4"/>
  <c r="C775" i="4"/>
  <c r="B775" i="4"/>
  <c r="A775" i="4"/>
  <c r="H774" i="4"/>
  <c r="G774" i="4"/>
  <c r="F774" i="4"/>
  <c r="E774" i="4"/>
  <c r="D774" i="4"/>
  <c r="C774" i="4"/>
  <c r="B774" i="4"/>
  <c r="A774" i="4"/>
  <c r="H773" i="4"/>
  <c r="G773" i="4"/>
  <c r="F773" i="4"/>
  <c r="E773" i="4"/>
  <c r="D773" i="4"/>
  <c r="C773" i="4"/>
  <c r="B773" i="4"/>
  <c r="A773" i="4"/>
  <c r="H772" i="4"/>
  <c r="G772" i="4"/>
  <c r="F772" i="4"/>
  <c r="E772" i="4"/>
  <c r="D772" i="4"/>
  <c r="C772" i="4"/>
  <c r="B772" i="4"/>
  <c r="A772" i="4"/>
  <c r="H771" i="4"/>
  <c r="G771" i="4"/>
  <c r="F771" i="4"/>
  <c r="E771" i="4"/>
  <c r="D771" i="4"/>
  <c r="C771" i="4"/>
  <c r="B771" i="4"/>
  <c r="A771" i="4"/>
  <c r="H770" i="4"/>
  <c r="G770" i="4"/>
  <c r="F770" i="4"/>
  <c r="E770" i="4"/>
  <c r="D770" i="4"/>
  <c r="C770" i="4"/>
  <c r="B770" i="4"/>
  <c r="A770" i="4"/>
  <c r="H769" i="4"/>
  <c r="G769" i="4"/>
  <c r="F769" i="4"/>
  <c r="E769" i="4"/>
  <c r="D769" i="4"/>
  <c r="C769" i="4"/>
  <c r="B769" i="4"/>
  <c r="A769" i="4"/>
  <c r="H768" i="4"/>
  <c r="G768" i="4"/>
  <c r="F768" i="4"/>
  <c r="E768" i="4"/>
  <c r="D768" i="4"/>
  <c r="C768" i="4"/>
  <c r="B768" i="4"/>
  <c r="A768" i="4"/>
  <c r="H767" i="4"/>
  <c r="G767" i="4"/>
  <c r="F767" i="4"/>
  <c r="E767" i="4"/>
  <c r="D767" i="4"/>
  <c r="C767" i="4"/>
  <c r="B767" i="4"/>
  <c r="A767" i="4"/>
  <c r="H766" i="4"/>
  <c r="G766" i="4"/>
  <c r="F766" i="4"/>
  <c r="E766" i="4"/>
  <c r="D766" i="4"/>
  <c r="C766" i="4"/>
  <c r="B766" i="4"/>
  <c r="A766" i="4"/>
  <c r="H765" i="4"/>
  <c r="G765" i="4"/>
  <c r="F765" i="4"/>
  <c r="E765" i="4"/>
  <c r="D765" i="4"/>
  <c r="C765" i="4"/>
  <c r="B765" i="4"/>
  <c r="A765" i="4"/>
  <c r="H764" i="4"/>
  <c r="G764" i="4"/>
  <c r="F764" i="4"/>
  <c r="E764" i="4"/>
  <c r="D764" i="4"/>
  <c r="C764" i="4"/>
  <c r="B764" i="4"/>
  <c r="A764" i="4"/>
  <c r="H763" i="4"/>
  <c r="G763" i="4"/>
  <c r="F763" i="4"/>
  <c r="E763" i="4"/>
  <c r="D763" i="4"/>
  <c r="C763" i="4"/>
  <c r="B763" i="4"/>
  <c r="A763" i="4"/>
  <c r="H762" i="4"/>
  <c r="G762" i="4"/>
  <c r="F762" i="4"/>
  <c r="E762" i="4"/>
  <c r="D762" i="4"/>
  <c r="C762" i="4"/>
  <c r="B762" i="4"/>
  <c r="A762" i="4"/>
  <c r="H761" i="4"/>
  <c r="G761" i="4"/>
  <c r="F761" i="4"/>
  <c r="E761" i="4"/>
  <c r="D761" i="4"/>
  <c r="C761" i="4"/>
  <c r="B761" i="4"/>
  <c r="A761" i="4"/>
  <c r="H760" i="4"/>
  <c r="G760" i="4"/>
  <c r="F760" i="4"/>
  <c r="E760" i="4"/>
  <c r="D760" i="4"/>
  <c r="C760" i="4"/>
  <c r="B760" i="4"/>
  <c r="A760" i="4"/>
  <c r="H759" i="4"/>
  <c r="G759" i="4"/>
  <c r="F759" i="4"/>
  <c r="E759" i="4"/>
  <c r="D759" i="4"/>
  <c r="C759" i="4"/>
  <c r="B759" i="4"/>
  <c r="A759" i="4"/>
  <c r="H758" i="4"/>
  <c r="G758" i="4"/>
  <c r="F758" i="4"/>
  <c r="E758" i="4"/>
  <c r="D758" i="4"/>
  <c r="C758" i="4"/>
  <c r="B758" i="4"/>
  <c r="A758" i="4"/>
  <c r="H757" i="4"/>
  <c r="G757" i="4"/>
  <c r="F757" i="4"/>
  <c r="E757" i="4"/>
  <c r="D757" i="4"/>
  <c r="C757" i="4"/>
  <c r="B757" i="4"/>
  <c r="A757" i="4"/>
  <c r="H756" i="4"/>
  <c r="G756" i="4"/>
  <c r="F756" i="4"/>
  <c r="E756" i="4"/>
  <c r="D756" i="4"/>
  <c r="C756" i="4"/>
  <c r="B756" i="4"/>
  <c r="A756" i="4"/>
  <c r="H755" i="4"/>
  <c r="G755" i="4"/>
  <c r="F755" i="4"/>
  <c r="E755" i="4"/>
  <c r="D755" i="4"/>
  <c r="C755" i="4"/>
  <c r="B755" i="4"/>
  <c r="A755" i="4"/>
  <c r="H754" i="4"/>
  <c r="G754" i="4"/>
  <c r="F754" i="4"/>
  <c r="E754" i="4"/>
  <c r="D754" i="4"/>
  <c r="C754" i="4"/>
  <c r="B754" i="4"/>
  <c r="A754" i="4"/>
  <c r="H753" i="4"/>
  <c r="G753" i="4"/>
  <c r="F753" i="4"/>
  <c r="E753" i="4"/>
  <c r="D753" i="4"/>
  <c r="C753" i="4"/>
  <c r="B753" i="4"/>
  <c r="A753" i="4"/>
  <c r="H752" i="4"/>
  <c r="G752" i="4"/>
  <c r="F752" i="4"/>
  <c r="E752" i="4"/>
  <c r="D752" i="4"/>
  <c r="C752" i="4"/>
  <c r="B752" i="4"/>
  <c r="A752" i="4"/>
  <c r="H751" i="4"/>
  <c r="G751" i="4"/>
  <c r="F751" i="4"/>
  <c r="E751" i="4"/>
  <c r="D751" i="4"/>
  <c r="C751" i="4"/>
  <c r="B751" i="4"/>
  <c r="A751" i="4"/>
  <c r="H750" i="4"/>
  <c r="G750" i="4"/>
  <c r="F750" i="4"/>
  <c r="E750" i="4"/>
  <c r="D750" i="4"/>
  <c r="C750" i="4"/>
  <c r="B750" i="4"/>
  <c r="A750" i="4"/>
  <c r="H749" i="4"/>
  <c r="G749" i="4"/>
  <c r="F749" i="4"/>
  <c r="E749" i="4"/>
  <c r="D749" i="4"/>
  <c r="C749" i="4"/>
  <c r="B749" i="4"/>
  <c r="A749" i="4"/>
  <c r="H748" i="4"/>
  <c r="G748" i="4"/>
  <c r="F748" i="4"/>
  <c r="E748" i="4"/>
  <c r="D748" i="4"/>
  <c r="C748" i="4"/>
  <c r="B748" i="4"/>
  <c r="A748" i="4"/>
  <c r="H747" i="4"/>
  <c r="G747" i="4"/>
  <c r="F747" i="4"/>
  <c r="E747" i="4"/>
  <c r="D747" i="4"/>
  <c r="C747" i="4"/>
  <c r="B747" i="4"/>
  <c r="A747" i="4"/>
  <c r="H746" i="4"/>
  <c r="G746" i="4"/>
  <c r="F746" i="4"/>
  <c r="E746" i="4"/>
  <c r="D746" i="4"/>
  <c r="C746" i="4"/>
  <c r="B746" i="4"/>
  <c r="A746" i="4"/>
  <c r="H745" i="4"/>
  <c r="G745" i="4"/>
  <c r="F745" i="4"/>
  <c r="E745" i="4"/>
  <c r="D745" i="4"/>
  <c r="C745" i="4"/>
  <c r="B745" i="4"/>
  <c r="A745" i="4"/>
  <c r="H744" i="4"/>
  <c r="G744" i="4"/>
  <c r="F744" i="4"/>
  <c r="E744" i="4"/>
  <c r="D744" i="4"/>
  <c r="C744" i="4"/>
  <c r="B744" i="4"/>
  <c r="A744" i="4"/>
  <c r="H743" i="4"/>
  <c r="G743" i="4"/>
  <c r="F743" i="4"/>
  <c r="E743" i="4"/>
  <c r="D743" i="4"/>
  <c r="C743" i="4"/>
  <c r="B743" i="4"/>
  <c r="A743" i="4"/>
  <c r="H742" i="4"/>
  <c r="G742" i="4"/>
  <c r="F742" i="4"/>
  <c r="E742" i="4"/>
  <c r="D742" i="4"/>
  <c r="C742" i="4"/>
  <c r="B742" i="4"/>
  <c r="A742" i="4"/>
  <c r="H741" i="4"/>
  <c r="G741" i="4"/>
  <c r="F741" i="4"/>
  <c r="E741" i="4"/>
  <c r="D741" i="4"/>
  <c r="C741" i="4"/>
  <c r="B741" i="4"/>
  <c r="A741" i="4"/>
  <c r="H740" i="4"/>
  <c r="G740" i="4"/>
  <c r="F740" i="4"/>
  <c r="E740" i="4"/>
  <c r="D740" i="4"/>
  <c r="C740" i="4"/>
  <c r="B740" i="4"/>
  <c r="A740" i="4"/>
  <c r="H739" i="4"/>
  <c r="G739" i="4"/>
  <c r="F739" i="4"/>
  <c r="E739" i="4"/>
  <c r="D739" i="4"/>
  <c r="C739" i="4"/>
  <c r="B739" i="4"/>
  <c r="A739" i="4"/>
  <c r="H738" i="4"/>
  <c r="G738" i="4"/>
  <c r="F738" i="4"/>
  <c r="E738" i="4"/>
  <c r="D738" i="4"/>
  <c r="C738" i="4"/>
  <c r="B738" i="4"/>
  <c r="A738" i="4"/>
  <c r="H737" i="4"/>
  <c r="G737" i="4"/>
  <c r="F737" i="4"/>
  <c r="E737" i="4"/>
  <c r="D737" i="4"/>
  <c r="C737" i="4"/>
  <c r="B737" i="4"/>
  <c r="A737" i="4"/>
  <c r="H736" i="4"/>
  <c r="G736" i="4"/>
  <c r="F736" i="4"/>
  <c r="E736" i="4"/>
  <c r="D736" i="4"/>
  <c r="C736" i="4"/>
  <c r="B736" i="4"/>
  <c r="A736" i="4"/>
  <c r="H735" i="4"/>
  <c r="G735" i="4"/>
  <c r="F735" i="4"/>
  <c r="E735" i="4"/>
  <c r="D735" i="4"/>
  <c r="C735" i="4"/>
  <c r="B735" i="4"/>
  <c r="A735" i="4"/>
  <c r="H734" i="4"/>
  <c r="G734" i="4"/>
  <c r="F734" i="4"/>
  <c r="E734" i="4"/>
  <c r="D734" i="4"/>
  <c r="C734" i="4"/>
  <c r="B734" i="4"/>
  <c r="A734" i="4"/>
  <c r="H733" i="4"/>
  <c r="G733" i="4"/>
  <c r="F733" i="4"/>
  <c r="E733" i="4"/>
  <c r="D733" i="4"/>
  <c r="C733" i="4"/>
  <c r="B733" i="4"/>
  <c r="A733" i="4"/>
  <c r="H732" i="4"/>
  <c r="G732" i="4"/>
  <c r="F732" i="4"/>
  <c r="E732" i="4"/>
  <c r="D732" i="4"/>
  <c r="C732" i="4"/>
  <c r="B732" i="4"/>
  <c r="A732" i="4"/>
  <c r="H731" i="4"/>
  <c r="G731" i="4"/>
  <c r="F731" i="4"/>
  <c r="E731" i="4"/>
  <c r="D731" i="4"/>
  <c r="C731" i="4"/>
  <c r="B731" i="4"/>
  <c r="A731" i="4"/>
  <c r="H730" i="4"/>
  <c r="G730" i="4"/>
  <c r="F730" i="4"/>
  <c r="E730" i="4"/>
  <c r="D730" i="4"/>
  <c r="C730" i="4"/>
  <c r="B730" i="4"/>
  <c r="A730" i="4"/>
  <c r="H729" i="4"/>
  <c r="G729" i="4"/>
  <c r="F729" i="4"/>
  <c r="E729" i="4"/>
  <c r="D729" i="4"/>
  <c r="C729" i="4"/>
  <c r="B729" i="4"/>
  <c r="A729" i="4"/>
  <c r="H728" i="4"/>
  <c r="G728" i="4"/>
  <c r="F728" i="4"/>
  <c r="E728" i="4"/>
  <c r="D728" i="4"/>
  <c r="C728" i="4"/>
  <c r="B728" i="4"/>
  <c r="A728" i="4"/>
  <c r="H727" i="4"/>
  <c r="G727" i="4"/>
  <c r="F727" i="4"/>
  <c r="E727" i="4"/>
  <c r="D727" i="4"/>
  <c r="C727" i="4"/>
  <c r="B727" i="4"/>
  <c r="A727" i="4"/>
  <c r="H726" i="4"/>
  <c r="G726" i="4"/>
  <c r="F726" i="4"/>
  <c r="E726" i="4"/>
  <c r="D726" i="4"/>
  <c r="C726" i="4"/>
  <c r="B726" i="4"/>
  <c r="A726" i="4"/>
  <c r="H725" i="4"/>
  <c r="G725" i="4"/>
  <c r="F725" i="4"/>
  <c r="E725" i="4"/>
  <c r="D725" i="4"/>
  <c r="C725" i="4"/>
  <c r="B725" i="4"/>
  <c r="A725" i="4"/>
  <c r="H724" i="4"/>
  <c r="G724" i="4"/>
  <c r="F724" i="4"/>
  <c r="E724" i="4"/>
  <c r="D724" i="4"/>
  <c r="C724" i="4"/>
  <c r="B724" i="4"/>
  <c r="A724" i="4"/>
  <c r="H723" i="4"/>
  <c r="G723" i="4"/>
  <c r="F723" i="4"/>
  <c r="E723" i="4"/>
  <c r="D723" i="4"/>
  <c r="C723" i="4"/>
  <c r="B723" i="4"/>
  <c r="A723" i="4"/>
  <c r="H722" i="4"/>
  <c r="G722" i="4"/>
  <c r="F722" i="4"/>
  <c r="E722" i="4"/>
  <c r="D722" i="4"/>
  <c r="C722" i="4"/>
  <c r="B722" i="4"/>
  <c r="A722" i="4"/>
  <c r="H721" i="4"/>
  <c r="G721" i="4"/>
  <c r="F721" i="4"/>
  <c r="E721" i="4"/>
  <c r="D721" i="4"/>
  <c r="C721" i="4"/>
  <c r="B721" i="4"/>
  <c r="A721" i="4"/>
  <c r="H720" i="4"/>
  <c r="G720" i="4"/>
  <c r="F720" i="4"/>
  <c r="E720" i="4"/>
  <c r="D720" i="4"/>
  <c r="C720" i="4"/>
  <c r="B720" i="4"/>
  <c r="A720" i="4"/>
  <c r="H719" i="4"/>
  <c r="G719" i="4"/>
  <c r="F719" i="4"/>
  <c r="E719" i="4"/>
  <c r="D719" i="4"/>
  <c r="C719" i="4"/>
  <c r="B719" i="4"/>
  <c r="A719" i="4"/>
  <c r="H718" i="4"/>
  <c r="G718" i="4"/>
  <c r="F718" i="4"/>
  <c r="E718" i="4"/>
  <c r="D718" i="4"/>
  <c r="C718" i="4"/>
  <c r="B718" i="4"/>
  <c r="A718" i="4"/>
  <c r="H717" i="4"/>
  <c r="G717" i="4"/>
  <c r="F717" i="4"/>
  <c r="E717" i="4"/>
  <c r="D717" i="4"/>
  <c r="C717" i="4"/>
  <c r="B717" i="4"/>
  <c r="A717" i="4"/>
  <c r="H716" i="4"/>
  <c r="G716" i="4"/>
  <c r="F716" i="4"/>
  <c r="E716" i="4"/>
  <c r="D716" i="4"/>
  <c r="C716" i="4"/>
  <c r="B716" i="4"/>
  <c r="A716" i="4"/>
  <c r="H715" i="4"/>
  <c r="G715" i="4"/>
  <c r="F715" i="4"/>
  <c r="E715" i="4"/>
  <c r="D715" i="4"/>
  <c r="C715" i="4"/>
  <c r="B715" i="4"/>
  <c r="A715" i="4"/>
  <c r="H714" i="4"/>
  <c r="G714" i="4"/>
  <c r="F714" i="4"/>
  <c r="E714" i="4"/>
  <c r="D714" i="4"/>
  <c r="C714" i="4"/>
  <c r="B714" i="4"/>
  <c r="A714" i="4"/>
  <c r="H713" i="4"/>
  <c r="G713" i="4"/>
  <c r="F713" i="4"/>
  <c r="E713" i="4"/>
  <c r="D713" i="4"/>
  <c r="C713" i="4"/>
  <c r="B713" i="4"/>
  <c r="A713" i="4"/>
  <c r="H712" i="4"/>
  <c r="G712" i="4"/>
  <c r="F712" i="4"/>
  <c r="E712" i="4"/>
  <c r="D712" i="4"/>
  <c r="C712" i="4"/>
  <c r="B712" i="4"/>
  <c r="A712" i="4"/>
  <c r="H711" i="4"/>
  <c r="G711" i="4"/>
  <c r="F711" i="4"/>
  <c r="E711" i="4"/>
  <c r="D711" i="4"/>
  <c r="C711" i="4"/>
  <c r="B711" i="4"/>
  <c r="A711" i="4"/>
  <c r="H710" i="4"/>
  <c r="G710" i="4"/>
  <c r="F710" i="4"/>
  <c r="E710" i="4"/>
  <c r="D710" i="4"/>
  <c r="C710" i="4"/>
  <c r="B710" i="4"/>
  <c r="A710" i="4"/>
  <c r="H709" i="4"/>
  <c r="G709" i="4"/>
  <c r="F709" i="4"/>
  <c r="E709" i="4"/>
  <c r="D709" i="4"/>
  <c r="C709" i="4"/>
  <c r="B709" i="4"/>
  <c r="A709" i="4"/>
  <c r="H708" i="4"/>
  <c r="G708" i="4"/>
  <c r="F708" i="4"/>
  <c r="E708" i="4"/>
  <c r="D708" i="4"/>
  <c r="C708" i="4"/>
  <c r="B708" i="4"/>
  <c r="A708" i="4"/>
  <c r="H707" i="4"/>
  <c r="G707" i="4"/>
  <c r="F707" i="4"/>
  <c r="E707" i="4"/>
  <c r="D707" i="4"/>
  <c r="C707" i="4"/>
  <c r="B707" i="4"/>
  <c r="A707" i="4"/>
  <c r="H706" i="4"/>
  <c r="G706" i="4"/>
  <c r="F706" i="4"/>
  <c r="E706" i="4"/>
  <c r="D706" i="4"/>
  <c r="C706" i="4"/>
  <c r="B706" i="4"/>
  <c r="A706" i="4"/>
  <c r="H705" i="4"/>
  <c r="G705" i="4"/>
  <c r="F705" i="4"/>
  <c r="E705" i="4"/>
  <c r="D705" i="4"/>
  <c r="C705" i="4"/>
  <c r="B705" i="4"/>
  <c r="A705" i="4"/>
  <c r="H704" i="4"/>
  <c r="G704" i="4"/>
  <c r="F704" i="4"/>
  <c r="E704" i="4"/>
  <c r="D704" i="4"/>
  <c r="C704" i="4"/>
  <c r="B704" i="4"/>
  <c r="A704" i="4"/>
  <c r="H703" i="4"/>
  <c r="G703" i="4"/>
  <c r="F703" i="4"/>
  <c r="E703" i="4"/>
  <c r="D703" i="4"/>
  <c r="C703" i="4"/>
  <c r="B703" i="4"/>
  <c r="A703" i="4"/>
  <c r="H702" i="4"/>
  <c r="G702" i="4"/>
  <c r="F702" i="4"/>
  <c r="E702" i="4"/>
  <c r="D702" i="4"/>
  <c r="C702" i="4"/>
  <c r="B702" i="4"/>
  <c r="A702" i="4"/>
  <c r="H701" i="4"/>
  <c r="G701" i="4"/>
  <c r="F701" i="4"/>
  <c r="E701" i="4"/>
  <c r="D701" i="4"/>
  <c r="C701" i="4"/>
  <c r="B701" i="4"/>
  <c r="A701" i="4"/>
  <c r="H700" i="4"/>
  <c r="G700" i="4"/>
  <c r="F700" i="4"/>
  <c r="E700" i="4"/>
  <c r="D700" i="4"/>
  <c r="C700" i="4"/>
  <c r="B700" i="4"/>
  <c r="A700" i="4"/>
  <c r="H699" i="4"/>
  <c r="G699" i="4"/>
  <c r="F699" i="4"/>
  <c r="E699" i="4"/>
  <c r="D699" i="4"/>
  <c r="C699" i="4"/>
  <c r="B699" i="4"/>
  <c r="A699" i="4"/>
  <c r="H698" i="4"/>
  <c r="G698" i="4"/>
  <c r="F698" i="4"/>
  <c r="E698" i="4"/>
  <c r="D698" i="4"/>
  <c r="C698" i="4"/>
  <c r="B698" i="4"/>
  <c r="A698" i="4"/>
  <c r="H697" i="4"/>
  <c r="G697" i="4"/>
  <c r="F697" i="4"/>
  <c r="E697" i="4"/>
  <c r="D697" i="4"/>
  <c r="C697" i="4"/>
  <c r="B697" i="4"/>
  <c r="A697" i="4"/>
  <c r="H696" i="4"/>
  <c r="G696" i="4"/>
  <c r="F696" i="4"/>
  <c r="E696" i="4"/>
  <c r="D696" i="4"/>
  <c r="C696" i="4"/>
  <c r="B696" i="4"/>
  <c r="A696" i="4"/>
  <c r="H695" i="4"/>
  <c r="G695" i="4"/>
  <c r="F695" i="4"/>
  <c r="E695" i="4"/>
  <c r="D695" i="4"/>
  <c r="C695" i="4"/>
  <c r="B695" i="4"/>
  <c r="A695" i="4"/>
  <c r="H694" i="4"/>
  <c r="G694" i="4"/>
  <c r="F694" i="4"/>
  <c r="E694" i="4"/>
  <c r="D694" i="4"/>
  <c r="C694" i="4"/>
  <c r="B694" i="4"/>
  <c r="A694" i="4"/>
  <c r="H693" i="4"/>
  <c r="G693" i="4"/>
  <c r="F693" i="4"/>
  <c r="E693" i="4"/>
  <c r="D693" i="4"/>
  <c r="C693" i="4"/>
  <c r="B693" i="4"/>
  <c r="A693" i="4"/>
  <c r="H692" i="4"/>
  <c r="G692" i="4"/>
  <c r="F692" i="4"/>
  <c r="E692" i="4"/>
  <c r="D692" i="4"/>
  <c r="C692" i="4"/>
  <c r="B692" i="4"/>
  <c r="A692" i="4"/>
  <c r="H691" i="4"/>
  <c r="G691" i="4"/>
  <c r="F691" i="4"/>
  <c r="E691" i="4"/>
  <c r="D691" i="4"/>
  <c r="C691" i="4"/>
  <c r="B691" i="4"/>
  <c r="A691" i="4"/>
  <c r="H690" i="4"/>
  <c r="G690" i="4"/>
  <c r="F690" i="4"/>
  <c r="E690" i="4"/>
  <c r="D690" i="4"/>
  <c r="C690" i="4"/>
  <c r="B690" i="4"/>
  <c r="A690" i="4"/>
  <c r="H689" i="4"/>
  <c r="G689" i="4"/>
  <c r="F689" i="4"/>
  <c r="E689" i="4"/>
  <c r="D689" i="4"/>
  <c r="C689" i="4"/>
  <c r="B689" i="4"/>
  <c r="A689" i="4"/>
  <c r="H688" i="4"/>
  <c r="G688" i="4"/>
  <c r="F688" i="4"/>
  <c r="E688" i="4"/>
  <c r="D688" i="4"/>
  <c r="C688" i="4"/>
  <c r="B688" i="4"/>
  <c r="A688" i="4"/>
  <c r="H687" i="4"/>
  <c r="G687" i="4"/>
  <c r="F687" i="4"/>
  <c r="E687" i="4"/>
  <c r="D687" i="4"/>
  <c r="C687" i="4"/>
  <c r="B687" i="4"/>
  <c r="A687" i="4"/>
  <c r="H686" i="4"/>
  <c r="G686" i="4"/>
  <c r="F686" i="4"/>
  <c r="E686" i="4"/>
  <c r="D686" i="4"/>
  <c r="C686" i="4"/>
  <c r="B686" i="4"/>
  <c r="A686" i="4"/>
  <c r="H685" i="4"/>
  <c r="G685" i="4"/>
  <c r="F685" i="4"/>
  <c r="E685" i="4"/>
  <c r="D685" i="4"/>
  <c r="C685" i="4"/>
  <c r="B685" i="4"/>
  <c r="A685" i="4"/>
  <c r="H684" i="4"/>
  <c r="G684" i="4"/>
  <c r="F684" i="4"/>
  <c r="E684" i="4"/>
  <c r="D684" i="4"/>
  <c r="C684" i="4"/>
  <c r="B684" i="4"/>
  <c r="A684" i="4"/>
  <c r="H683" i="4"/>
  <c r="G683" i="4"/>
  <c r="F683" i="4"/>
  <c r="E683" i="4"/>
  <c r="D683" i="4"/>
  <c r="C683" i="4"/>
  <c r="B683" i="4"/>
  <c r="A683" i="4"/>
  <c r="H682" i="4"/>
  <c r="G682" i="4"/>
  <c r="F682" i="4"/>
  <c r="E682" i="4"/>
  <c r="D682" i="4"/>
  <c r="C682" i="4"/>
  <c r="B682" i="4"/>
  <c r="A682" i="4"/>
  <c r="H681" i="4"/>
  <c r="G681" i="4"/>
  <c r="F681" i="4"/>
  <c r="E681" i="4"/>
  <c r="D681" i="4"/>
  <c r="C681" i="4"/>
  <c r="B681" i="4"/>
  <c r="A681" i="4"/>
  <c r="H680" i="4"/>
  <c r="G680" i="4"/>
  <c r="F680" i="4"/>
  <c r="E680" i="4"/>
  <c r="D680" i="4"/>
  <c r="C680" i="4"/>
  <c r="B680" i="4"/>
  <c r="A680" i="4"/>
  <c r="H679" i="4"/>
  <c r="G679" i="4"/>
  <c r="F679" i="4"/>
  <c r="E679" i="4"/>
  <c r="D679" i="4"/>
  <c r="C679" i="4"/>
  <c r="B679" i="4"/>
  <c r="A679" i="4"/>
  <c r="H678" i="4"/>
  <c r="G678" i="4"/>
  <c r="F678" i="4"/>
  <c r="E678" i="4"/>
  <c r="D678" i="4"/>
  <c r="C678" i="4"/>
  <c r="B678" i="4"/>
  <c r="A678" i="4"/>
  <c r="H677" i="4"/>
  <c r="G677" i="4"/>
  <c r="F677" i="4"/>
  <c r="E677" i="4"/>
  <c r="D677" i="4"/>
  <c r="C677" i="4"/>
  <c r="B677" i="4"/>
  <c r="A677" i="4"/>
  <c r="H676" i="4"/>
  <c r="G676" i="4"/>
  <c r="F676" i="4"/>
  <c r="E676" i="4"/>
  <c r="D676" i="4"/>
  <c r="C676" i="4"/>
  <c r="B676" i="4"/>
  <c r="A676" i="4"/>
  <c r="H675" i="4"/>
  <c r="G675" i="4"/>
  <c r="F675" i="4"/>
  <c r="E675" i="4"/>
  <c r="D675" i="4"/>
  <c r="C675" i="4"/>
  <c r="B675" i="4"/>
  <c r="A675" i="4"/>
  <c r="H674" i="4"/>
  <c r="G674" i="4"/>
  <c r="F674" i="4"/>
  <c r="E674" i="4"/>
  <c r="D674" i="4"/>
  <c r="C674" i="4"/>
  <c r="B674" i="4"/>
  <c r="A674" i="4"/>
  <c r="H673" i="4"/>
  <c r="G673" i="4"/>
  <c r="F673" i="4"/>
  <c r="E673" i="4"/>
  <c r="D673" i="4"/>
  <c r="C673" i="4"/>
  <c r="B673" i="4"/>
  <c r="A673" i="4"/>
  <c r="H672" i="4"/>
  <c r="G672" i="4"/>
  <c r="F672" i="4"/>
  <c r="E672" i="4"/>
  <c r="D672" i="4"/>
  <c r="C672" i="4"/>
  <c r="B672" i="4"/>
  <c r="A672" i="4"/>
  <c r="H671" i="4"/>
  <c r="G671" i="4"/>
  <c r="F671" i="4"/>
  <c r="E671" i="4"/>
  <c r="D671" i="4"/>
  <c r="C671" i="4"/>
  <c r="B671" i="4"/>
  <c r="A671" i="4"/>
  <c r="H670" i="4"/>
  <c r="G670" i="4"/>
  <c r="F670" i="4"/>
  <c r="E670" i="4"/>
  <c r="D670" i="4"/>
  <c r="C670" i="4"/>
  <c r="B670" i="4"/>
  <c r="A670" i="4"/>
  <c r="H669" i="4"/>
  <c r="G669" i="4"/>
  <c r="F669" i="4"/>
  <c r="E669" i="4"/>
  <c r="D669" i="4"/>
  <c r="C669" i="4"/>
  <c r="B669" i="4"/>
  <c r="A669" i="4"/>
  <c r="H668" i="4"/>
  <c r="G668" i="4"/>
  <c r="F668" i="4"/>
  <c r="E668" i="4"/>
  <c r="D668" i="4"/>
  <c r="C668" i="4"/>
  <c r="B668" i="4"/>
  <c r="A668" i="4"/>
  <c r="H667" i="4"/>
  <c r="G667" i="4"/>
  <c r="F667" i="4"/>
  <c r="E667" i="4"/>
  <c r="D667" i="4"/>
  <c r="C667" i="4"/>
  <c r="B667" i="4"/>
  <c r="A667" i="4"/>
  <c r="H666" i="4"/>
  <c r="G666" i="4"/>
  <c r="F666" i="4"/>
  <c r="E666" i="4"/>
  <c r="D666" i="4"/>
  <c r="C666" i="4"/>
  <c r="B666" i="4"/>
  <c r="A666" i="4"/>
  <c r="H665" i="4"/>
  <c r="G665" i="4"/>
  <c r="F665" i="4"/>
  <c r="E665" i="4"/>
  <c r="D665" i="4"/>
  <c r="C665" i="4"/>
  <c r="B665" i="4"/>
  <c r="A665" i="4"/>
  <c r="H664" i="4"/>
  <c r="G664" i="4"/>
  <c r="F664" i="4"/>
  <c r="E664" i="4"/>
  <c r="D664" i="4"/>
  <c r="C664" i="4"/>
  <c r="B664" i="4"/>
  <c r="A664" i="4"/>
  <c r="H663" i="4"/>
  <c r="G663" i="4"/>
  <c r="F663" i="4"/>
  <c r="E663" i="4"/>
  <c r="D663" i="4"/>
  <c r="C663" i="4"/>
  <c r="B663" i="4"/>
  <c r="A663" i="4"/>
  <c r="H662" i="4"/>
  <c r="G662" i="4"/>
  <c r="F662" i="4"/>
  <c r="E662" i="4"/>
  <c r="D662" i="4"/>
  <c r="C662" i="4"/>
  <c r="B662" i="4"/>
  <c r="A662" i="4"/>
  <c r="H661" i="4"/>
  <c r="G661" i="4"/>
  <c r="F661" i="4"/>
  <c r="E661" i="4"/>
  <c r="D661" i="4"/>
  <c r="C661" i="4"/>
  <c r="B661" i="4"/>
  <c r="A661" i="4"/>
  <c r="H660" i="4"/>
  <c r="G660" i="4"/>
  <c r="F660" i="4"/>
  <c r="E660" i="4"/>
  <c r="D660" i="4"/>
  <c r="C660" i="4"/>
  <c r="B660" i="4"/>
  <c r="A660" i="4"/>
  <c r="H659" i="4"/>
  <c r="G659" i="4"/>
  <c r="F659" i="4"/>
  <c r="E659" i="4"/>
  <c r="D659" i="4"/>
  <c r="C659" i="4"/>
  <c r="B659" i="4"/>
  <c r="A659" i="4"/>
  <c r="H658" i="4"/>
  <c r="G658" i="4"/>
  <c r="F658" i="4"/>
  <c r="E658" i="4"/>
  <c r="D658" i="4"/>
  <c r="C658" i="4"/>
  <c r="B658" i="4"/>
  <c r="A658" i="4"/>
  <c r="H657" i="4"/>
  <c r="G657" i="4"/>
  <c r="F657" i="4"/>
  <c r="E657" i="4"/>
  <c r="D657" i="4"/>
  <c r="C657" i="4"/>
  <c r="B657" i="4"/>
  <c r="A657" i="4"/>
  <c r="H656" i="4"/>
  <c r="G656" i="4"/>
  <c r="F656" i="4"/>
  <c r="E656" i="4"/>
  <c r="D656" i="4"/>
  <c r="C656" i="4"/>
  <c r="B656" i="4"/>
  <c r="A656" i="4"/>
  <c r="H655" i="4"/>
  <c r="G655" i="4"/>
  <c r="F655" i="4"/>
  <c r="E655" i="4"/>
  <c r="D655" i="4"/>
  <c r="C655" i="4"/>
  <c r="B655" i="4"/>
  <c r="A655" i="4"/>
  <c r="H654" i="4"/>
  <c r="G654" i="4"/>
  <c r="F654" i="4"/>
  <c r="E654" i="4"/>
  <c r="D654" i="4"/>
  <c r="C654" i="4"/>
  <c r="B654" i="4"/>
  <c r="A654" i="4"/>
  <c r="H653" i="4"/>
  <c r="G653" i="4"/>
  <c r="F653" i="4"/>
  <c r="E653" i="4"/>
  <c r="D653" i="4"/>
  <c r="C653" i="4"/>
  <c r="B653" i="4"/>
  <c r="A653" i="4"/>
  <c r="H652" i="4"/>
  <c r="G652" i="4"/>
  <c r="F652" i="4"/>
  <c r="E652" i="4"/>
  <c r="D652" i="4"/>
  <c r="C652" i="4"/>
  <c r="B652" i="4"/>
  <c r="A652" i="4"/>
  <c r="H651" i="4"/>
  <c r="G651" i="4"/>
  <c r="F651" i="4"/>
  <c r="E651" i="4"/>
  <c r="D651" i="4"/>
  <c r="C651" i="4"/>
  <c r="B651" i="4"/>
  <c r="A651" i="4"/>
  <c r="H650" i="4"/>
  <c r="G650" i="4"/>
  <c r="F650" i="4"/>
  <c r="E650" i="4"/>
  <c r="D650" i="4"/>
  <c r="C650" i="4"/>
  <c r="B650" i="4"/>
  <c r="A650" i="4"/>
  <c r="H649" i="4"/>
  <c r="G649" i="4"/>
  <c r="F649" i="4"/>
  <c r="E649" i="4"/>
  <c r="D649" i="4"/>
  <c r="C649" i="4"/>
  <c r="B649" i="4"/>
  <c r="A649" i="4"/>
  <c r="H648" i="4"/>
  <c r="G648" i="4"/>
  <c r="F648" i="4"/>
  <c r="E648" i="4"/>
  <c r="D648" i="4"/>
  <c r="C648" i="4"/>
  <c r="B648" i="4"/>
  <c r="A648" i="4"/>
  <c r="H647" i="4"/>
  <c r="G647" i="4"/>
  <c r="F647" i="4"/>
  <c r="E647" i="4"/>
  <c r="D647" i="4"/>
  <c r="C647" i="4"/>
  <c r="B647" i="4"/>
  <c r="A647" i="4"/>
  <c r="H646" i="4"/>
  <c r="G646" i="4"/>
  <c r="F646" i="4"/>
  <c r="E646" i="4"/>
  <c r="D646" i="4"/>
  <c r="C646" i="4"/>
  <c r="B646" i="4"/>
  <c r="A646" i="4"/>
  <c r="H645" i="4"/>
  <c r="G645" i="4"/>
  <c r="F645" i="4"/>
  <c r="E645" i="4"/>
  <c r="D645" i="4"/>
  <c r="C645" i="4"/>
  <c r="B645" i="4"/>
  <c r="A645" i="4"/>
  <c r="H644" i="4"/>
  <c r="G644" i="4"/>
  <c r="F644" i="4"/>
  <c r="E644" i="4"/>
  <c r="D644" i="4"/>
  <c r="C644" i="4"/>
  <c r="B644" i="4"/>
  <c r="A644" i="4"/>
  <c r="H643" i="4"/>
  <c r="G643" i="4"/>
  <c r="F643" i="4"/>
  <c r="E643" i="4"/>
  <c r="D643" i="4"/>
  <c r="C643" i="4"/>
  <c r="B643" i="4"/>
  <c r="A643" i="4"/>
  <c r="H642" i="4"/>
  <c r="G642" i="4"/>
  <c r="F642" i="4"/>
  <c r="E642" i="4"/>
  <c r="D642" i="4"/>
  <c r="C642" i="4"/>
  <c r="B642" i="4"/>
  <c r="A642" i="4"/>
  <c r="H641" i="4"/>
  <c r="G641" i="4"/>
  <c r="F641" i="4"/>
  <c r="E641" i="4"/>
  <c r="D641" i="4"/>
  <c r="C641" i="4"/>
  <c r="B641" i="4"/>
  <c r="A641" i="4"/>
  <c r="H640" i="4"/>
  <c r="G640" i="4"/>
  <c r="F640" i="4"/>
  <c r="E640" i="4"/>
  <c r="D640" i="4"/>
  <c r="C640" i="4"/>
  <c r="B640" i="4"/>
  <c r="A640" i="4"/>
  <c r="H639" i="4"/>
  <c r="G639" i="4"/>
  <c r="F639" i="4"/>
  <c r="E639" i="4"/>
  <c r="D639" i="4"/>
  <c r="C639" i="4"/>
  <c r="B639" i="4"/>
  <c r="A639" i="4"/>
  <c r="H638" i="4"/>
  <c r="G638" i="4"/>
  <c r="F638" i="4"/>
  <c r="E638" i="4"/>
  <c r="D638" i="4"/>
  <c r="C638" i="4"/>
  <c r="B638" i="4"/>
  <c r="A638" i="4"/>
  <c r="H637" i="4"/>
  <c r="G637" i="4"/>
  <c r="F637" i="4"/>
  <c r="E637" i="4"/>
  <c r="D637" i="4"/>
  <c r="C637" i="4"/>
  <c r="B637" i="4"/>
  <c r="A637" i="4"/>
  <c r="H636" i="4"/>
  <c r="G636" i="4"/>
  <c r="F636" i="4"/>
  <c r="E636" i="4"/>
  <c r="D636" i="4"/>
  <c r="C636" i="4"/>
  <c r="B636" i="4"/>
  <c r="A636" i="4"/>
  <c r="H635" i="4"/>
  <c r="G635" i="4"/>
  <c r="F635" i="4"/>
  <c r="E635" i="4"/>
  <c r="D635" i="4"/>
  <c r="C635" i="4"/>
  <c r="B635" i="4"/>
  <c r="A635" i="4"/>
  <c r="H634" i="4"/>
  <c r="G634" i="4"/>
  <c r="F634" i="4"/>
  <c r="E634" i="4"/>
  <c r="D634" i="4"/>
  <c r="C634" i="4"/>
  <c r="B634" i="4"/>
  <c r="A634" i="4"/>
  <c r="H633" i="4"/>
  <c r="G633" i="4"/>
  <c r="F633" i="4"/>
  <c r="E633" i="4"/>
  <c r="D633" i="4"/>
  <c r="C633" i="4"/>
  <c r="B633" i="4"/>
  <c r="A633" i="4"/>
  <c r="H632" i="4"/>
  <c r="G632" i="4"/>
  <c r="F632" i="4"/>
  <c r="E632" i="4"/>
  <c r="D632" i="4"/>
  <c r="C632" i="4"/>
  <c r="B632" i="4"/>
  <c r="A632" i="4"/>
  <c r="H631" i="4"/>
  <c r="G631" i="4"/>
  <c r="F631" i="4"/>
  <c r="E631" i="4"/>
  <c r="D631" i="4"/>
  <c r="C631" i="4"/>
  <c r="B631" i="4"/>
  <c r="A631" i="4"/>
  <c r="H630" i="4"/>
  <c r="G630" i="4"/>
  <c r="F630" i="4"/>
  <c r="E630" i="4"/>
  <c r="D630" i="4"/>
  <c r="C630" i="4"/>
  <c r="B630" i="4"/>
  <c r="A630" i="4"/>
  <c r="H629" i="4"/>
  <c r="G629" i="4"/>
  <c r="F629" i="4"/>
  <c r="E629" i="4"/>
  <c r="D629" i="4"/>
  <c r="C629" i="4"/>
  <c r="B629" i="4"/>
  <c r="A629" i="4"/>
  <c r="H628" i="4"/>
  <c r="G628" i="4"/>
  <c r="F628" i="4"/>
  <c r="E628" i="4"/>
  <c r="D628" i="4"/>
  <c r="C628" i="4"/>
  <c r="B628" i="4"/>
  <c r="A628" i="4"/>
  <c r="H627" i="4"/>
  <c r="G627" i="4"/>
  <c r="F627" i="4"/>
  <c r="E627" i="4"/>
  <c r="D627" i="4"/>
  <c r="C627" i="4"/>
  <c r="B627" i="4"/>
  <c r="A627" i="4"/>
  <c r="H626" i="4"/>
  <c r="G626" i="4"/>
  <c r="F626" i="4"/>
  <c r="E626" i="4"/>
  <c r="D626" i="4"/>
  <c r="C626" i="4"/>
  <c r="B626" i="4"/>
  <c r="A626" i="4"/>
  <c r="H625" i="4"/>
  <c r="G625" i="4"/>
  <c r="F625" i="4"/>
  <c r="E625" i="4"/>
  <c r="D625" i="4"/>
  <c r="C625" i="4"/>
  <c r="B625" i="4"/>
  <c r="A625" i="4"/>
  <c r="H624" i="4"/>
  <c r="G624" i="4"/>
  <c r="F624" i="4"/>
  <c r="E624" i="4"/>
  <c r="D624" i="4"/>
  <c r="C624" i="4"/>
  <c r="B624" i="4"/>
  <c r="A624" i="4"/>
  <c r="H623" i="4"/>
  <c r="G623" i="4"/>
  <c r="F623" i="4"/>
  <c r="E623" i="4"/>
  <c r="D623" i="4"/>
  <c r="C623" i="4"/>
  <c r="B623" i="4"/>
  <c r="A623" i="4"/>
  <c r="H622" i="4"/>
  <c r="G622" i="4"/>
  <c r="F622" i="4"/>
  <c r="E622" i="4"/>
  <c r="D622" i="4"/>
  <c r="C622" i="4"/>
  <c r="B622" i="4"/>
  <c r="A622" i="4"/>
  <c r="H621" i="4"/>
  <c r="G621" i="4"/>
  <c r="F621" i="4"/>
  <c r="E621" i="4"/>
  <c r="D621" i="4"/>
  <c r="C621" i="4"/>
  <c r="B621" i="4"/>
  <c r="A621" i="4"/>
  <c r="H620" i="4"/>
  <c r="G620" i="4"/>
  <c r="F620" i="4"/>
  <c r="E620" i="4"/>
  <c r="D620" i="4"/>
  <c r="C620" i="4"/>
  <c r="B620" i="4"/>
  <c r="A620" i="4"/>
  <c r="H619" i="4"/>
  <c r="G619" i="4"/>
  <c r="F619" i="4"/>
  <c r="E619" i="4"/>
  <c r="D619" i="4"/>
  <c r="C619" i="4"/>
  <c r="B619" i="4"/>
  <c r="A619" i="4"/>
  <c r="H618" i="4"/>
  <c r="G618" i="4"/>
  <c r="F618" i="4"/>
  <c r="E618" i="4"/>
  <c r="D618" i="4"/>
  <c r="C618" i="4"/>
  <c r="B618" i="4"/>
  <c r="A618" i="4"/>
  <c r="H617" i="4"/>
  <c r="G617" i="4"/>
  <c r="F617" i="4"/>
  <c r="E617" i="4"/>
  <c r="D617" i="4"/>
  <c r="C617" i="4"/>
  <c r="B617" i="4"/>
  <c r="A617" i="4"/>
  <c r="H616" i="4"/>
  <c r="G616" i="4"/>
  <c r="F616" i="4"/>
  <c r="E616" i="4"/>
  <c r="D616" i="4"/>
  <c r="C616" i="4"/>
  <c r="B616" i="4"/>
  <c r="A616" i="4"/>
  <c r="H615" i="4"/>
  <c r="G615" i="4"/>
  <c r="F615" i="4"/>
  <c r="E615" i="4"/>
  <c r="D615" i="4"/>
  <c r="C615" i="4"/>
  <c r="B615" i="4"/>
  <c r="A615" i="4"/>
  <c r="H614" i="4"/>
  <c r="G614" i="4"/>
  <c r="F614" i="4"/>
  <c r="E614" i="4"/>
  <c r="D614" i="4"/>
  <c r="C614" i="4"/>
  <c r="B614" i="4"/>
  <c r="A614" i="4"/>
  <c r="H613" i="4"/>
  <c r="G613" i="4"/>
  <c r="F613" i="4"/>
  <c r="E613" i="4"/>
  <c r="D613" i="4"/>
  <c r="C613" i="4"/>
  <c r="B613" i="4"/>
  <c r="A613" i="4"/>
  <c r="H612" i="4"/>
  <c r="G612" i="4"/>
  <c r="F612" i="4"/>
  <c r="E612" i="4"/>
  <c r="D612" i="4"/>
  <c r="C612" i="4"/>
  <c r="B612" i="4"/>
  <c r="A612" i="4"/>
  <c r="H611" i="4"/>
  <c r="G611" i="4"/>
  <c r="F611" i="4"/>
  <c r="E611" i="4"/>
  <c r="D611" i="4"/>
  <c r="C611" i="4"/>
  <c r="B611" i="4"/>
  <c r="A611" i="4"/>
  <c r="H610" i="4"/>
  <c r="G610" i="4"/>
  <c r="F610" i="4"/>
  <c r="E610" i="4"/>
  <c r="D610" i="4"/>
  <c r="C610" i="4"/>
  <c r="B610" i="4"/>
  <c r="A610" i="4"/>
  <c r="H609" i="4"/>
  <c r="G609" i="4"/>
  <c r="F609" i="4"/>
  <c r="E609" i="4"/>
  <c r="D609" i="4"/>
  <c r="C609" i="4"/>
  <c r="B609" i="4"/>
  <c r="A609" i="4"/>
  <c r="H608" i="4"/>
  <c r="G608" i="4"/>
  <c r="F608" i="4"/>
  <c r="E608" i="4"/>
  <c r="D608" i="4"/>
  <c r="C608" i="4"/>
  <c r="B608" i="4"/>
  <c r="A608" i="4"/>
  <c r="H607" i="4"/>
  <c r="G607" i="4"/>
  <c r="F607" i="4"/>
  <c r="E607" i="4"/>
  <c r="D607" i="4"/>
  <c r="C607" i="4"/>
  <c r="B607" i="4"/>
  <c r="A607" i="4"/>
  <c r="H606" i="4"/>
  <c r="G606" i="4"/>
  <c r="F606" i="4"/>
  <c r="E606" i="4"/>
  <c r="D606" i="4"/>
  <c r="C606" i="4"/>
  <c r="B606" i="4"/>
  <c r="A606" i="4"/>
  <c r="H605" i="4"/>
  <c r="G605" i="4"/>
  <c r="F605" i="4"/>
  <c r="E605" i="4"/>
  <c r="D605" i="4"/>
  <c r="C605" i="4"/>
  <c r="B605" i="4"/>
  <c r="A605" i="4"/>
  <c r="H604" i="4"/>
  <c r="G604" i="4"/>
  <c r="F604" i="4"/>
  <c r="E604" i="4"/>
  <c r="D604" i="4"/>
  <c r="C604" i="4"/>
  <c r="B604" i="4"/>
  <c r="A604" i="4"/>
  <c r="H603" i="4"/>
  <c r="G603" i="4"/>
  <c r="F603" i="4"/>
  <c r="E603" i="4"/>
  <c r="D603" i="4"/>
  <c r="C603" i="4"/>
  <c r="B603" i="4"/>
  <c r="A603" i="4"/>
  <c r="H602" i="4"/>
  <c r="G602" i="4"/>
  <c r="F602" i="4"/>
  <c r="E602" i="4"/>
  <c r="D602" i="4"/>
  <c r="C602" i="4"/>
  <c r="B602" i="4"/>
  <c r="A602" i="4"/>
  <c r="H601" i="4"/>
  <c r="G601" i="4"/>
  <c r="F601" i="4"/>
  <c r="E601" i="4"/>
  <c r="D601" i="4"/>
  <c r="C601" i="4"/>
  <c r="B601" i="4"/>
  <c r="A601" i="4"/>
  <c r="H600" i="4"/>
  <c r="G600" i="4"/>
  <c r="F600" i="4"/>
  <c r="E600" i="4"/>
  <c r="D600" i="4"/>
  <c r="C600" i="4"/>
  <c r="B600" i="4"/>
  <c r="A600" i="4"/>
  <c r="H599" i="4"/>
  <c r="G599" i="4"/>
  <c r="F599" i="4"/>
  <c r="E599" i="4"/>
  <c r="D599" i="4"/>
  <c r="C599" i="4"/>
  <c r="B599" i="4"/>
  <c r="A599" i="4"/>
  <c r="H598" i="4"/>
  <c r="G598" i="4"/>
  <c r="F598" i="4"/>
  <c r="E598" i="4"/>
  <c r="D598" i="4"/>
  <c r="C598" i="4"/>
  <c r="B598" i="4"/>
  <c r="A598" i="4"/>
  <c r="H597" i="4"/>
  <c r="G597" i="4"/>
  <c r="F597" i="4"/>
  <c r="E597" i="4"/>
  <c r="D597" i="4"/>
  <c r="C597" i="4"/>
  <c r="B597" i="4"/>
  <c r="A597" i="4"/>
  <c r="H596" i="4"/>
  <c r="G596" i="4"/>
  <c r="F596" i="4"/>
  <c r="E596" i="4"/>
  <c r="D596" i="4"/>
  <c r="C596" i="4"/>
  <c r="B596" i="4"/>
  <c r="A596" i="4"/>
  <c r="H595" i="4"/>
  <c r="G595" i="4"/>
  <c r="F595" i="4"/>
  <c r="E595" i="4"/>
  <c r="D595" i="4"/>
  <c r="C595" i="4"/>
  <c r="B595" i="4"/>
  <c r="A595" i="4"/>
  <c r="H594" i="4"/>
  <c r="G594" i="4"/>
  <c r="F594" i="4"/>
  <c r="E594" i="4"/>
  <c r="D594" i="4"/>
  <c r="C594" i="4"/>
  <c r="B594" i="4"/>
  <c r="A594" i="4"/>
  <c r="H593" i="4"/>
  <c r="G593" i="4"/>
  <c r="F593" i="4"/>
  <c r="E593" i="4"/>
  <c r="D593" i="4"/>
  <c r="C593" i="4"/>
  <c r="B593" i="4"/>
  <c r="A593" i="4"/>
  <c r="H592" i="4"/>
  <c r="G592" i="4"/>
  <c r="F592" i="4"/>
  <c r="E592" i="4"/>
  <c r="D592" i="4"/>
  <c r="C592" i="4"/>
  <c r="B592" i="4"/>
  <c r="A592" i="4"/>
  <c r="H591" i="4"/>
  <c r="G591" i="4"/>
  <c r="F591" i="4"/>
  <c r="E591" i="4"/>
  <c r="D591" i="4"/>
  <c r="C591" i="4"/>
  <c r="B591" i="4"/>
  <c r="A591" i="4"/>
  <c r="H590" i="4"/>
  <c r="G590" i="4"/>
  <c r="F590" i="4"/>
  <c r="E590" i="4"/>
  <c r="D590" i="4"/>
  <c r="C590" i="4"/>
  <c r="B590" i="4"/>
  <c r="A590" i="4"/>
  <c r="H589" i="4"/>
  <c r="G589" i="4"/>
  <c r="F589" i="4"/>
  <c r="E589" i="4"/>
  <c r="D589" i="4"/>
  <c r="C589" i="4"/>
  <c r="B589" i="4"/>
  <c r="A589" i="4"/>
  <c r="H588" i="4"/>
  <c r="G588" i="4"/>
  <c r="F588" i="4"/>
  <c r="E588" i="4"/>
  <c r="D588" i="4"/>
  <c r="C588" i="4"/>
  <c r="B588" i="4"/>
  <c r="A588" i="4"/>
  <c r="H587" i="4"/>
  <c r="G587" i="4"/>
  <c r="F587" i="4"/>
  <c r="E587" i="4"/>
  <c r="D587" i="4"/>
  <c r="C587" i="4"/>
  <c r="B587" i="4"/>
  <c r="A587" i="4"/>
  <c r="H586" i="4"/>
  <c r="G586" i="4"/>
  <c r="F586" i="4"/>
  <c r="E586" i="4"/>
  <c r="D586" i="4"/>
  <c r="C586" i="4"/>
  <c r="B586" i="4"/>
  <c r="A586" i="4"/>
  <c r="H585" i="4"/>
  <c r="G585" i="4"/>
  <c r="F585" i="4"/>
  <c r="E585" i="4"/>
  <c r="D585" i="4"/>
  <c r="C585" i="4"/>
  <c r="B585" i="4"/>
  <c r="A585" i="4"/>
  <c r="H584" i="4"/>
  <c r="G584" i="4"/>
  <c r="F584" i="4"/>
  <c r="E584" i="4"/>
  <c r="D584" i="4"/>
  <c r="C584" i="4"/>
  <c r="B584" i="4"/>
  <c r="A584" i="4"/>
  <c r="H583" i="4"/>
  <c r="G583" i="4"/>
  <c r="F583" i="4"/>
  <c r="E583" i="4"/>
  <c r="D583" i="4"/>
  <c r="C583" i="4"/>
  <c r="B583" i="4"/>
  <c r="A583" i="4"/>
  <c r="H582" i="4"/>
  <c r="G582" i="4"/>
  <c r="F582" i="4"/>
  <c r="E582" i="4"/>
  <c r="D582" i="4"/>
  <c r="C582" i="4"/>
  <c r="B582" i="4"/>
  <c r="A582" i="4"/>
  <c r="H581" i="4"/>
  <c r="G581" i="4"/>
  <c r="F581" i="4"/>
  <c r="E581" i="4"/>
  <c r="D581" i="4"/>
  <c r="C581" i="4"/>
  <c r="B581" i="4"/>
  <c r="A581" i="4"/>
  <c r="H580" i="4"/>
  <c r="G580" i="4"/>
  <c r="F580" i="4"/>
  <c r="E580" i="4"/>
  <c r="D580" i="4"/>
  <c r="C580" i="4"/>
  <c r="B580" i="4"/>
  <c r="A580" i="4"/>
  <c r="H579" i="4"/>
  <c r="G579" i="4"/>
  <c r="F579" i="4"/>
  <c r="E579" i="4"/>
  <c r="D579" i="4"/>
  <c r="C579" i="4"/>
  <c r="B579" i="4"/>
  <c r="A579" i="4"/>
  <c r="H578" i="4"/>
  <c r="G578" i="4"/>
  <c r="F578" i="4"/>
  <c r="E578" i="4"/>
  <c r="D578" i="4"/>
  <c r="C578" i="4"/>
  <c r="B578" i="4"/>
  <c r="A578" i="4"/>
  <c r="H577" i="4"/>
  <c r="G577" i="4"/>
  <c r="F577" i="4"/>
  <c r="E577" i="4"/>
  <c r="D577" i="4"/>
  <c r="C577" i="4"/>
  <c r="B577" i="4"/>
  <c r="A577" i="4"/>
  <c r="H576" i="4"/>
  <c r="G576" i="4"/>
  <c r="F576" i="4"/>
  <c r="E576" i="4"/>
  <c r="D576" i="4"/>
  <c r="C576" i="4"/>
  <c r="B576" i="4"/>
  <c r="A576" i="4"/>
  <c r="H575" i="4"/>
  <c r="G575" i="4"/>
  <c r="F575" i="4"/>
  <c r="E575" i="4"/>
  <c r="D575" i="4"/>
  <c r="C575" i="4"/>
  <c r="B575" i="4"/>
  <c r="A575" i="4"/>
  <c r="H574" i="4"/>
  <c r="G574" i="4"/>
  <c r="F574" i="4"/>
  <c r="E574" i="4"/>
  <c r="D574" i="4"/>
  <c r="C574" i="4"/>
  <c r="B574" i="4"/>
  <c r="A574" i="4"/>
  <c r="H573" i="4"/>
  <c r="G573" i="4"/>
  <c r="F573" i="4"/>
  <c r="E573" i="4"/>
  <c r="D573" i="4"/>
  <c r="C573" i="4"/>
  <c r="B573" i="4"/>
  <c r="A573" i="4"/>
  <c r="H572" i="4"/>
  <c r="G572" i="4"/>
  <c r="F572" i="4"/>
  <c r="E572" i="4"/>
  <c r="D572" i="4"/>
  <c r="C572" i="4"/>
  <c r="B572" i="4"/>
  <c r="A572" i="4"/>
  <c r="H571" i="4"/>
  <c r="G571" i="4"/>
  <c r="F571" i="4"/>
  <c r="E571" i="4"/>
  <c r="D571" i="4"/>
  <c r="C571" i="4"/>
  <c r="B571" i="4"/>
  <c r="A571" i="4"/>
  <c r="H570" i="4"/>
  <c r="G570" i="4"/>
  <c r="F570" i="4"/>
  <c r="E570" i="4"/>
  <c r="D570" i="4"/>
  <c r="C570" i="4"/>
  <c r="B570" i="4"/>
  <c r="A570" i="4"/>
  <c r="H569" i="4"/>
  <c r="G569" i="4"/>
  <c r="F569" i="4"/>
  <c r="E569" i="4"/>
  <c r="D569" i="4"/>
  <c r="C569" i="4"/>
  <c r="B569" i="4"/>
  <c r="A569" i="4"/>
  <c r="H568" i="4"/>
  <c r="G568" i="4"/>
  <c r="F568" i="4"/>
  <c r="E568" i="4"/>
  <c r="D568" i="4"/>
  <c r="C568" i="4"/>
  <c r="B568" i="4"/>
  <c r="A568" i="4"/>
  <c r="H567" i="4"/>
  <c r="G567" i="4"/>
  <c r="F567" i="4"/>
  <c r="E567" i="4"/>
  <c r="D567" i="4"/>
  <c r="C567" i="4"/>
  <c r="B567" i="4"/>
  <c r="A567" i="4"/>
  <c r="H566" i="4"/>
  <c r="G566" i="4"/>
  <c r="F566" i="4"/>
  <c r="E566" i="4"/>
  <c r="D566" i="4"/>
  <c r="C566" i="4"/>
  <c r="B566" i="4"/>
  <c r="A566" i="4"/>
  <c r="H565" i="4"/>
  <c r="G565" i="4"/>
  <c r="F565" i="4"/>
  <c r="E565" i="4"/>
  <c r="D565" i="4"/>
  <c r="C565" i="4"/>
  <c r="B565" i="4"/>
  <c r="A565" i="4"/>
  <c r="H564" i="4"/>
  <c r="G564" i="4"/>
  <c r="F564" i="4"/>
  <c r="E564" i="4"/>
  <c r="D564" i="4"/>
  <c r="C564" i="4"/>
  <c r="B564" i="4"/>
  <c r="A564" i="4"/>
  <c r="H563" i="4"/>
  <c r="G563" i="4"/>
  <c r="F563" i="4"/>
  <c r="E563" i="4"/>
  <c r="D563" i="4"/>
  <c r="C563" i="4"/>
  <c r="B563" i="4"/>
  <c r="A563" i="4"/>
  <c r="H562" i="4"/>
  <c r="G562" i="4"/>
  <c r="F562" i="4"/>
  <c r="E562" i="4"/>
  <c r="D562" i="4"/>
  <c r="C562" i="4"/>
  <c r="B562" i="4"/>
  <c r="A562" i="4"/>
  <c r="H561" i="4"/>
  <c r="G561" i="4"/>
  <c r="F561" i="4"/>
  <c r="E561" i="4"/>
  <c r="D561" i="4"/>
  <c r="C561" i="4"/>
  <c r="B561" i="4"/>
  <c r="A561" i="4"/>
  <c r="H560" i="4"/>
  <c r="G560" i="4"/>
  <c r="F560" i="4"/>
  <c r="E560" i="4"/>
  <c r="D560" i="4"/>
  <c r="C560" i="4"/>
  <c r="B560" i="4"/>
  <c r="A560" i="4"/>
  <c r="H559" i="4"/>
  <c r="G559" i="4"/>
  <c r="F559" i="4"/>
  <c r="E559" i="4"/>
  <c r="D559" i="4"/>
  <c r="C559" i="4"/>
  <c r="B559" i="4"/>
  <c r="A559" i="4"/>
  <c r="H558" i="4"/>
  <c r="G558" i="4"/>
  <c r="F558" i="4"/>
  <c r="E558" i="4"/>
  <c r="D558" i="4"/>
  <c r="C558" i="4"/>
  <c r="B558" i="4"/>
  <c r="A558" i="4"/>
  <c r="H557" i="4"/>
  <c r="G557" i="4"/>
  <c r="F557" i="4"/>
  <c r="E557" i="4"/>
  <c r="D557" i="4"/>
  <c r="C557" i="4"/>
  <c r="B557" i="4"/>
  <c r="A557" i="4"/>
  <c r="H556" i="4"/>
  <c r="G556" i="4"/>
  <c r="F556" i="4"/>
  <c r="E556" i="4"/>
  <c r="D556" i="4"/>
  <c r="C556" i="4"/>
  <c r="B556" i="4"/>
  <c r="A556" i="4"/>
  <c r="H555" i="4"/>
  <c r="G555" i="4"/>
  <c r="F555" i="4"/>
  <c r="E555" i="4"/>
  <c r="D555" i="4"/>
  <c r="C555" i="4"/>
  <c r="B555" i="4"/>
  <c r="A555" i="4"/>
  <c r="H554" i="4"/>
  <c r="G554" i="4"/>
  <c r="F554" i="4"/>
  <c r="E554" i="4"/>
  <c r="D554" i="4"/>
  <c r="C554" i="4"/>
  <c r="B554" i="4"/>
  <c r="A554" i="4"/>
  <c r="H553" i="4"/>
  <c r="G553" i="4"/>
  <c r="F553" i="4"/>
  <c r="E553" i="4"/>
  <c r="D553" i="4"/>
  <c r="C553" i="4"/>
  <c r="B553" i="4"/>
  <c r="A553" i="4"/>
  <c r="H552" i="4"/>
  <c r="G552" i="4"/>
  <c r="F552" i="4"/>
  <c r="E552" i="4"/>
  <c r="D552" i="4"/>
  <c r="C552" i="4"/>
  <c r="B552" i="4"/>
  <c r="A552" i="4"/>
  <c r="H551" i="4"/>
  <c r="G551" i="4"/>
  <c r="F551" i="4"/>
  <c r="E551" i="4"/>
  <c r="D551" i="4"/>
  <c r="C551" i="4"/>
  <c r="B551" i="4"/>
  <c r="A551" i="4"/>
  <c r="H550" i="4"/>
  <c r="G550" i="4"/>
  <c r="F550" i="4"/>
  <c r="E550" i="4"/>
  <c r="D550" i="4"/>
  <c r="C550" i="4"/>
  <c r="B550" i="4"/>
  <c r="A550" i="4"/>
  <c r="H549" i="4"/>
  <c r="G549" i="4"/>
  <c r="F549" i="4"/>
  <c r="E549" i="4"/>
  <c r="D549" i="4"/>
  <c r="C549" i="4"/>
  <c r="B549" i="4"/>
  <c r="A549" i="4"/>
  <c r="H548" i="4"/>
  <c r="G548" i="4"/>
  <c r="F548" i="4"/>
  <c r="E548" i="4"/>
  <c r="D548" i="4"/>
  <c r="C548" i="4"/>
  <c r="B548" i="4"/>
  <c r="A548" i="4"/>
  <c r="H547" i="4"/>
  <c r="G547" i="4"/>
  <c r="F547" i="4"/>
  <c r="E547" i="4"/>
  <c r="D547" i="4"/>
  <c r="C547" i="4"/>
  <c r="B547" i="4"/>
  <c r="A547" i="4"/>
  <c r="H546" i="4"/>
  <c r="G546" i="4"/>
  <c r="F546" i="4"/>
  <c r="E546" i="4"/>
  <c r="D546" i="4"/>
  <c r="C546" i="4"/>
  <c r="B546" i="4"/>
  <c r="A546" i="4"/>
  <c r="H545" i="4"/>
  <c r="G545" i="4"/>
  <c r="F545" i="4"/>
  <c r="E545" i="4"/>
  <c r="D545" i="4"/>
  <c r="C545" i="4"/>
  <c r="B545" i="4"/>
  <c r="A545" i="4"/>
  <c r="H544" i="4"/>
  <c r="G544" i="4"/>
  <c r="F544" i="4"/>
  <c r="E544" i="4"/>
  <c r="D544" i="4"/>
  <c r="C544" i="4"/>
  <c r="B544" i="4"/>
  <c r="A544" i="4"/>
  <c r="H543" i="4"/>
  <c r="G543" i="4"/>
  <c r="F543" i="4"/>
  <c r="E543" i="4"/>
  <c r="D543" i="4"/>
  <c r="C543" i="4"/>
  <c r="B543" i="4"/>
  <c r="A543" i="4"/>
  <c r="H542" i="4"/>
  <c r="G542" i="4"/>
  <c r="F542" i="4"/>
  <c r="E542" i="4"/>
  <c r="D542" i="4"/>
  <c r="C542" i="4"/>
  <c r="B542" i="4"/>
  <c r="A542" i="4"/>
  <c r="H541" i="4"/>
  <c r="G541" i="4"/>
  <c r="F541" i="4"/>
  <c r="E541" i="4"/>
  <c r="D541" i="4"/>
  <c r="C541" i="4"/>
  <c r="B541" i="4"/>
  <c r="A541" i="4"/>
  <c r="H540" i="4"/>
  <c r="G540" i="4"/>
  <c r="F540" i="4"/>
  <c r="E540" i="4"/>
  <c r="D540" i="4"/>
  <c r="C540" i="4"/>
  <c r="B540" i="4"/>
  <c r="A540" i="4"/>
  <c r="H539" i="4"/>
  <c r="G539" i="4"/>
  <c r="F539" i="4"/>
  <c r="E539" i="4"/>
  <c r="D539" i="4"/>
  <c r="C539" i="4"/>
  <c r="B539" i="4"/>
  <c r="A539" i="4"/>
  <c r="H538" i="4"/>
  <c r="G538" i="4"/>
  <c r="F538" i="4"/>
  <c r="E538" i="4"/>
  <c r="D538" i="4"/>
  <c r="C538" i="4"/>
  <c r="B538" i="4"/>
  <c r="A538" i="4"/>
  <c r="H537" i="4"/>
  <c r="G537" i="4"/>
  <c r="F537" i="4"/>
  <c r="E537" i="4"/>
  <c r="D537" i="4"/>
  <c r="C537" i="4"/>
  <c r="B537" i="4"/>
  <c r="A537" i="4"/>
  <c r="H536" i="4"/>
  <c r="G536" i="4"/>
  <c r="F536" i="4"/>
  <c r="E536" i="4"/>
  <c r="D536" i="4"/>
  <c r="C536" i="4"/>
  <c r="B536" i="4"/>
  <c r="A536" i="4"/>
  <c r="H535" i="4"/>
  <c r="G535" i="4"/>
  <c r="F535" i="4"/>
  <c r="E535" i="4"/>
  <c r="D535" i="4"/>
  <c r="C535" i="4"/>
  <c r="B535" i="4"/>
  <c r="A535" i="4"/>
  <c r="H534" i="4"/>
  <c r="G534" i="4"/>
  <c r="F534" i="4"/>
  <c r="E534" i="4"/>
  <c r="D534" i="4"/>
  <c r="C534" i="4"/>
  <c r="B534" i="4"/>
  <c r="A534" i="4"/>
  <c r="H533" i="4"/>
  <c r="G533" i="4"/>
  <c r="F533" i="4"/>
  <c r="E533" i="4"/>
  <c r="D533" i="4"/>
  <c r="C533" i="4"/>
  <c r="B533" i="4"/>
  <c r="A533" i="4"/>
  <c r="H532" i="4"/>
  <c r="G532" i="4"/>
  <c r="F532" i="4"/>
  <c r="E532" i="4"/>
  <c r="D532" i="4"/>
  <c r="C532" i="4"/>
  <c r="B532" i="4"/>
  <c r="A532" i="4"/>
  <c r="H531" i="4"/>
  <c r="G531" i="4"/>
  <c r="F531" i="4"/>
  <c r="E531" i="4"/>
  <c r="D531" i="4"/>
  <c r="C531" i="4"/>
  <c r="B531" i="4"/>
  <c r="A531" i="4"/>
  <c r="H530" i="4"/>
  <c r="G530" i="4"/>
  <c r="F530" i="4"/>
  <c r="E530" i="4"/>
  <c r="D530" i="4"/>
  <c r="C530" i="4"/>
  <c r="B530" i="4"/>
  <c r="A530" i="4"/>
  <c r="H529" i="4"/>
  <c r="G529" i="4"/>
  <c r="F529" i="4"/>
  <c r="E529" i="4"/>
  <c r="D529" i="4"/>
  <c r="C529" i="4"/>
  <c r="B529" i="4"/>
  <c r="A529" i="4"/>
  <c r="H528" i="4"/>
  <c r="G528" i="4"/>
  <c r="F528" i="4"/>
  <c r="E528" i="4"/>
  <c r="D528" i="4"/>
  <c r="C528" i="4"/>
  <c r="B528" i="4"/>
  <c r="A528" i="4"/>
  <c r="H527" i="4"/>
  <c r="G527" i="4"/>
  <c r="F527" i="4"/>
  <c r="E527" i="4"/>
  <c r="D527" i="4"/>
  <c r="C527" i="4"/>
  <c r="B527" i="4"/>
  <c r="A527" i="4"/>
  <c r="H526" i="4"/>
  <c r="G526" i="4"/>
  <c r="F526" i="4"/>
  <c r="E526" i="4"/>
  <c r="D526" i="4"/>
  <c r="C526" i="4"/>
  <c r="B526" i="4"/>
  <c r="A526" i="4"/>
  <c r="H525" i="4"/>
  <c r="G525" i="4"/>
  <c r="F525" i="4"/>
  <c r="E525" i="4"/>
  <c r="D525" i="4"/>
  <c r="C525" i="4"/>
  <c r="B525" i="4"/>
  <c r="A525" i="4"/>
  <c r="H524" i="4"/>
  <c r="G524" i="4"/>
  <c r="F524" i="4"/>
  <c r="E524" i="4"/>
  <c r="D524" i="4"/>
  <c r="C524" i="4"/>
  <c r="B524" i="4"/>
  <c r="A524" i="4"/>
  <c r="H523" i="4"/>
  <c r="G523" i="4"/>
  <c r="F523" i="4"/>
  <c r="E523" i="4"/>
  <c r="D523" i="4"/>
  <c r="C523" i="4"/>
  <c r="B523" i="4"/>
  <c r="A523" i="4"/>
  <c r="H522" i="4"/>
  <c r="G522" i="4"/>
  <c r="F522" i="4"/>
  <c r="E522" i="4"/>
  <c r="D522" i="4"/>
  <c r="C522" i="4"/>
  <c r="B522" i="4"/>
  <c r="A522" i="4"/>
  <c r="H521" i="4"/>
  <c r="G521" i="4"/>
  <c r="F521" i="4"/>
  <c r="E521" i="4"/>
  <c r="D521" i="4"/>
  <c r="C521" i="4"/>
  <c r="B521" i="4"/>
  <c r="A521" i="4"/>
  <c r="H520" i="4"/>
  <c r="G520" i="4"/>
  <c r="F520" i="4"/>
  <c r="E520" i="4"/>
  <c r="D520" i="4"/>
  <c r="C520" i="4"/>
  <c r="B520" i="4"/>
  <c r="A520" i="4"/>
  <c r="H519" i="4"/>
  <c r="G519" i="4"/>
  <c r="F519" i="4"/>
  <c r="E519" i="4"/>
  <c r="D519" i="4"/>
  <c r="C519" i="4"/>
  <c r="B519" i="4"/>
  <c r="A519" i="4"/>
  <c r="H518" i="4"/>
  <c r="G518" i="4"/>
  <c r="F518" i="4"/>
  <c r="E518" i="4"/>
  <c r="D518" i="4"/>
  <c r="C518" i="4"/>
  <c r="B518" i="4"/>
  <c r="A518" i="4"/>
  <c r="H517" i="4"/>
  <c r="G517" i="4"/>
  <c r="F517" i="4"/>
  <c r="E517" i="4"/>
  <c r="D517" i="4"/>
  <c r="C517" i="4"/>
  <c r="B517" i="4"/>
  <c r="A517" i="4"/>
  <c r="H516" i="4"/>
  <c r="G516" i="4"/>
  <c r="F516" i="4"/>
  <c r="E516" i="4"/>
  <c r="D516" i="4"/>
  <c r="C516" i="4"/>
  <c r="B516" i="4"/>
  <c r="A516" i="4"/>
  <c r="H515" i="4"/>
  <c r="G515" i="4"/>
  <c r="F515" i="4"/>
  <c r="E515" i="4"/>
  <c r="D515" i="4"/>
  <c r="C515" i="4"/>
  <c r="B515" i="4"/>
  <c r="A515" i="4"/>
  <c r="H514" i="4"/>
  <c r="G514" i="4"/>
  <c r="F514" i="4"/>
  <c r="E514" i="4"/>
  <c r="D514" i="4"/>
  <c r="C514" i="4"/>
  <c r="B514" i="4"/>
  <c r="A514" i="4"/>
  <c r="H513" i="4"/>
  <c r="G513" i="4"/>
  <c r="F513" i="4"/>
  <c r="E513" i="4"/>
  <c r="D513" i="4"/>
  <c r="C513" i="4"/>
  <c r="B513" i="4"/>
  <c r="A513" i="4"/>
  <c r="H512" i="4"/>
  <c r="G512" i="4"/>
  <c r="F512" i="4"/>
  <c r="E512" i="4"/>
  <c r="D512" i="4"/>
  <c r="C512" i="4"/>
  <c r="B512" i="4"/>
  <c r="A512" i="4"/>
  <c r="H511" i="4"/>
  <c r="G511" i="4"/>
  <c r="F511" i="4"/>
  <c r="E511" i="4"/>
  <c r="D511" i="4"/>
  <c r="C511" i="4"/>
  <c r="B511" i="4"/>
  <c r="A511" i="4"/>
  <c r="H510" i="4"/>
  <c r="G510" i="4"/>
  <c r="F510" i="4"/>
  <c r="E510" i="4"/>
  <c r="D510" i="4"/>
  <c r="C510" i="4"/>
  <c r="B510" i="4"/>
  <c r="A510" i="4"/>
  <c r="H509" i="4"/>
  <c r="G509" i="4"/>
  <c r="F509" i="4"/>
  <c r="E509" i="4"/>
  <c r="D509" i="4"/>
  <c r="C509" i="4"/>
  <c r="B509" i="4"/>
  <c r="A509" i="4"/>
  <c r="H508" i="4"/>
  <c r="G508" i="4"/>
  <c r="F508" i="4"/>
  <c r="E508" i="4"/>
  <c r="D508" i="4"/>
  <c r="C508" i="4"/>
  <c r="B508" i="4"/>
  <c r="A508" i="4"/>
  <c r="H507" i="4"/>
  <c r="G507" i="4"/>
  <c r="F507" i="4"/>
  <c r="E507" i="4"/>
  <c r="D507" i="4"/>
  <c r="C507" i="4"/>
  <c r="B507" i="4"/>
  <c r="A507" i="4"/>
  <c r="H506" i="4"/>
  <c r="G506" i="4"/>
  <c r="F506" i="4"/>
  <c r="E506" i="4"/>
  <c r="D506" i="4"/>
  <c r="C506" i="4"/>
  <c r="B506" i="4"/>
  <c r="A506" i="4"/>
  <c r="H505" i="4"/>
  <c r="G505" i="4"/>
  <c r="F505" i="4"/>
  <c r="E505" i="4"/>
  <c r="D505" i="4"/>
  <c r="C505" i="4"/>
  <c r="B505" i="4"/>
  <c r="A505" i="4"/>
  <c r="H504" i="4"/>
  <c r="G504" i="4"/>
  <c r="F504" i="4"/>
  <c r="E504" i="4"/>
  <c r="D504" i="4"/>
  <c r="C504" i="4"/>
  <c r="B504" i="4"/>
  <c r="A504" i="4"/>
  <c r="H503" i="4"/>
  <c r="G503" i="4"/>
  <c r="F503" i="4"/>
  <c r="E503" i="4"/>
  <c r="D503" i="4"/>
  <c r="C503" i="4"/>
  <c r="B503" i="4"/>
  <c r="A503" i="4"/>
  <c r="H502" i="4"/>
  <c r="G502" i="4"/>
  <c r="F502" i="4"/>
  <c r="E502" i="4"/>
  <c r="D502" i="4"/>
  <c r="C502" i="4"/>
  <c r="B502" i="4"/>
  <c r="A502" i="4"/>
  <c r="H501" i="4"/>
  <c r="G501" i="4"/>
  <c r="F501" i="4"/>
  <c r="E501" i="4"/>
  <c r="D501" i="4"/>
  <c r="C501" i="4"/>
  <c r="B501" i="4"/>
  <c r="A501" i="4"/>
  <c r="H500" i="4"/>
  <c r="G500" i="4"/>
  <c r="F500" i="4"/>
  <c r="E500" i="4"/>
  <c r="D500" i="4"/>
  <c r="C500" i="4"/>
  <c r="B500" i="4"/>
  <c r="A500" i="4"/>
  <c r="H499" i="4"/>
  <c r="G499" i="4"/>
  <c r="F499" i="4"/>
  <c r="E499" i="4"/>
  <c r="D499" i="4"/>
  <c r="C499" i="4"/>
  <c r="B499" i="4"/>
  <c r="A499" i="4"/>
  <c r="H498" i="4"/>
  <c r="G498" i="4"/>
  <c r="F498" i="4"/>
  <c r="E498" i="4"/>
  <c r="D498" i="4"/>
  <c r="C498" i="4"/>
  <c r="B498" i="4"/>
  <c r="A498" i="4"/>
  <c r="H497" i="4"/>
  <c r="G497" i="4"/>
  <c r="F497" i="4"/>
  <c r="E497" i="4"/>
  <c r="D497" i="4"/>
  <c r="C497" i="4"/>
  <c r="B497" i="4"/>
  <c r="A497" i="4"/>
  <c r="H496" i="4"/>
  <c r="G496" i="4"/>
  <c r="F496" i="4"/>
  <c r="E496" i="4"/>
  <c r="D496" i="4"/>
  <c r="C496" i="4"/>
  <c r="B496" i="4"/>
  <c r="A496" i="4"/>
  <c r="H495" i="4"/>
  <c r="G495" i="4"/>
  <c r="F495" i="4"/>
  <c r="E495" i="4"/>
  <c r="D495" i="4"/>
  <c r="C495" i="4"/>
  <c r="B495" i="4"/>
  <c r="A495" i="4"/>
  <c r="H494" i="4"/>
  <c r="G494" i="4"/>
  <c r="F494" i="4"/>
  <c r="E494" i="4"/>
  <c r="D494" i="4"/>
  <c r="C494" i="4"/>
  <c r="B494" i="4"/>
  <c r="A494" i="4"/>
  <c r="H493" i="4"/>
  <c r="G493" i="4"/>
  <c r="F493" i="4"/>
  <c r="E493" i="4"/>
  <c r="D493" i="4"/>
  <c r="C493" i="4"/>
  <c r="B493" i="4"/>
  <c r="A493" i="4"/>
  <c r="H492" i="4"/>
  <c r="G492" i="4"/>
  <c r="F492" i="4"/>
  <c r="E492" i="4"/>
  <c r="D492" i="4"/>
  <c r="C492" i="4"/>
  <c r="B492" i="4"/>
  <c r="A492" i="4"/>
  <c r="H491" i="4"/>
  <c r="G491" i="4"/>
  <c r="F491" i="4"/>
  <c r="E491" i="4"/>
  <c r="D491" i="4"/>
  <c r="C491" i="4"/>
  <c r="B491" i="4"/>
  <c r="A491" i="4"/>
  <c r="H490" i="4"/>
  <c r="G490" i="4"/>
  <c r="F490" i="4"/>
  <c r="E490" i="4"/>
  <c r="D490" i="4"/>
  <c r="C490" i="4"/>
  <c r="B490" i="4"/>
  <c r="A490" i="4"/>
  <c r="H489" i="4"/>
  <c r="G489" i="4"/>
  <c r="F489" i="4"/>
  <c r="E489" i="4"/>
  <c r="D489" i="4"/>
  <c r="C489" i="4"/>
  <c r="B489" i="4"/>
  <c r="A489" i="4"/>
  <c r="H488" i="4"/>
  <c r="G488" i="4"/>
  <c r="F488" i="4"/>
  <c r="E488" i="4"/>
  <c r="D488" i="4"/>
  <c r="C488" i="4"/>
  <c r="B488" i="4"/>
  <c r="A488" i="4"/>
  <c r="H487" i="4"/>
  <c r="G487" i="4"/>
  <c r="F487" i="4"/>
  <c r="E487" i="4"/>
  <c r="D487" i="4"/>
  <c r="C487" i="4"/>
  <c r="B487" i="4"/>
  <c r="A487" i="4"/>
  <c r="H486" i="4"/>
  <c r="G486" i="4"/>
  <c r="F486" i="4"/>
  <c r="E486" i="4"/>
  <c r="D486" i="4"/>
  <c r="C486" i="4"/>
  <c r="B486" i="4"/>
  <c r="A486" i="4"/>
  <c r="H485" i="4"/>
  <c r="G485" i="4"/>
  <c r="F485" i="4"/>
  <c r="E485" i="4"/>
  <c r="D485" i="4"/>
  <c r="C485" i="4"/>
  <c r="B485" i="4"/>
  <c r="A485" i="4"/>
  <c r="H484" i="4"/>
  <c r="G484" i="4"/>
  <c r="F484" i="4"/>
  <c r="E484" i="4"/>
  <c r="D484" i="4"/>
  <c r="C484" i="4"/>
  <c r="B484" i="4"/>
  <c r="A484" i="4"/>
  <c r="H483" i="4"/>
  <c r="G483" i="4"/>
  <c r="F483" i="4"/>
  <c r="E483" i="4"/>
  <c r="D483" i="4"/>
  <c r="C483" i="4"/>
  <c r="B483" i="4"/>
  <c r="A483" i="4"/>
  <c r="H482" i="4"/>
  <c r="G482" i="4"/>
  <c r="F482" i="4"/>
  <c r="E482" i="4"/>
  <c r="D482" i="4"/>
  <c r="C482" i="4"/>
  <c r="B482" i="4"/>
  <c r="A482" i="4"/>
  <c r="H481" i="4"/>
  <c r="G481" i="4"/>
  <c r="F481" i="4"/>
  <c r="E481" i="4"/>
  <c r="D481" i="4"/>
  <c r="C481" i="4"/>
  <c r="B481" i="4"/>
  <c r="A481" i="4"/>
  <c r="H480" i="4"/>
  <c r="G480" i="4"/>
  <c r="F480" i="4"/>
  <c r="E480" i="4"/>
  <c r="D480" i="4"/>
  <c r="C480" i="4"/>
  <c r="B480" i="4"/>
  <c r="A480" i="4"/>
  <c r="H479" i="4"/>
  <c r="G479" i="4"/>
  <c r="F479" i="4"/>
  <c r="E479" i="4"/>
  <c r="D479" i="4"/>
  <c r="C479" i="4"/>
  <c r="B479" i="4"/>
  <c r="A479" i="4"/>
  <c r="H478" i="4"/>
  <c r="G478" i="4"/>
  <c r="F478" i="4"/>
  <c r="E478" i="4"/>
  <c r="D478" i="4"/>
  <c r="C478" i="4"/>
  <c r="B478" i="4"/>
  <c r="A478" i="4"/>
  <c r="H477" i="4"/>
  <c r="G477" i="4"/>
  <c r="F477" i="4"/>
  <c r="E477" i="4"/>
  <c r="D477" i="4"/>
  <c r="C477" i="4"/>
  <c r="B477" i="4"/>
  <c r="A477" i="4"/>
  <c r="H476" i="4"/>
  <c r="G476" i="4"/>
  <c r="F476" i="4"/>
  <c r="E476" i="4"/>
  <c r="D476" i="4"/>
  <c r="C476" i="4"/>
  <c r="B476" i="4"/>
  <c r="A476" i="4"/>
  <c r="H475" i="4"/>
  <c r="G475" i="4"/>
  <c r="F475" i="4"/>
  <c r="E475" i="4"/>
  <c r="D475" i="4"/>
  <c r="C475" i="4"/>
  <c r="B475" i="4"/>
  <c r="A475" i="4"/>
  <c r="H474" i="4"/>
  <c r="G474" i="4"/>
  <c r="F474" i="4"/>
  <c r="E474" i="4"/>
  <c r="D474" i="4"/>
  <c r="C474" i="4"/>
  <c r="B474" i="4"/>
  <c r="A474" i="4"/>
  <c r="H473" i="4"/>
  <c r="G473" i="4"/>
  <c r="F473" i="4"/>
  <c r="E473" i="4"/>
  <c r="D473" i="4"/>
  <c r="C473" i="4"/>
  <c r="B473" i="4"/>
  <c r="A473" i="4"/>
  <c r="H472" i="4"/>
  <c r="G472" i="4"/>
  <c r="F472" i="4"/>
  <c r="E472" i="4"/>
  <c r="D472" i="4"/>
  <c r="C472" i="4"/>
  <c r="B472" i="4"/>
  <c r="A472" i="4"/>
  <c r="H471" i="4"/>
  <c r="G471" i="4"/>
  <c r="F471" i="4"/>
  <c r="E471" i="4"/>
  <c r="D471" i="4"/>
  <c r="C471" i="4"/>
  <c r="B471" i="4"/>
  <c r="A471" i="4"/>
  <c r="H470" i="4"/>
  <c r="G470" i="4"/>
  <c r="F470" i="4"/>
  <c r="E470" i="4"/>
  <c r="D470" i="4"/>
  <c r="C470" i="4"/>
  <c r="B470" i="4"/>
  <c r="A470" i="4"/>
  <c r="H469" i="4"/>
  <c r="G469" i="4"/>
  <c r="F469" i="4"/>
  <c r="E469" i="4"/>
  <c r="D469" i="4"/>
  <c r="C469" i="4"/>
  <c r="B469" i="4"/>
  <c r="A469" i="4"/>
  <c r="H468" i="4"/>
  <c r="G468" i="4"/>
  <c r="F468" i="4"/>
  <c r="E468" i="4"/>
  <c r="D468" i="4"/>
  <c r="C468" i="4"/>
  <c r="B468" i="4"/>
  <c r="A468" i="4"/>
  <c r="H467" i="4"/>
  <c r="G467" i="4"/>
  <c r="F467" i="4"/>
  <c r="E467" i="4"/>
  <c r="D467" i="4"/>
  <c r="C467" i="4"/>
  <c r="B467" i="4"/>
  <c r="A467" i="4"/>
  <c r="H466" i="4"/>
  <c r="G466" i="4"/>
  <c r="F466" i="4"/>
  <c r="E466" i="4"/>
  <c r="D466" i="4"/>
  <c r="C466" i="4"/>
  <c r="B466" i="4"/>
  <c r="A466" i="4"/>
  <c r="H465" i="4"/>
  <c r="G465" i="4"/>
  <c r="F465" i="4"/>
  <c r="E465" i="4"/>
  <c r="D465" i="4"/>
  <c r="C465" i="4"/>
  <c r="B465" i="4"/>
  <c r="A465" i="4"/>
  <c r="H464" i="4"/>
  <c r="G464" i="4"/>
  <c r="F464" i="4"/>
  <c r="E464" i="4"/>
  <c r="D464" i="4"/>
  <c r="C464" i="4"/>
  <c r="B464" i="4"/>
  <c r="A464" i="4"/>
  <c r="H463" i="4"/>
  <c r="G463" i="4"/>
  <c r="F463" i="4"/>
  <c r="E463" i="4"/>
  <c r="D463" i="4"/>
  <c r="C463" i="4"/>
  <c r="B463" i="4"/>
  <c r="A463" i="4"/>
  <c r="H462" i="4"/>
  <c r="G462" i="4"/>
  <c r="F462" i="4"/>
  <c r="E462" i="4"/>
  <c r="D462" i="4"/>
  <c r="C462" i="4"/>
  <c r="B462" i="4"/>
  <c r="A462" i="4"/>
  <c r="H461" i="4"/>
  <c r="G461" i="4"/>
  <c r="F461" i="4"/>
  <c r="E461" i="4"/>
  <c r="D461" i="4"/>
  <c r="C461" i="4"/>
  <c r="B461" i="4"/>
  <c r="A461" i="4"/>
  <c r="H460" i="4"/>
  <c r="G460" i="4"/>
  <c r="F460" i="4"/>
  <c r="E460" i="4"/>
  <c r="D460" i="4"/>
  <c r="C460" i="4"/>
  <c r="B460" i="4"/>
  <c r="A460" i="4"/>
  <c r="H459" i="4"/>
  <c r="G459" i="4"/>
  <c r="F459" i="4"/>
  <c r="E459" i="4"/>
  <c r="D459" i="4"/>
  <c r="C459" i="4"/>
  <c r="B459" i="4"/>
  <c r="A459" i="4"/>
  <c r="H458" i="4"/>
  <c r="G458" i="4"/>
  <c r="F458" i="4"/>
  <c r="E458" i="4"/>
  <c r="D458" i="4"/>
  <c r="C458" i="4"/>
  <c r="B458" i="4"/>
  <c r="A458" i="4"/>
  <c r="H457" i="4"/>
  <c r="G457" i="4"/>
  <c r="F457" i="4"/>
  <c r="E457" i="4"/>
  <c r="D457" i="4"/>
  <c r="C457" i="4"/>
  <c r="B457" i="4"/>
  <c r="A457" i="4"/>
  <c r="H456" i="4"/>
  <c r="G456" i="4"/>
  <c r="F456" i="4"/>
  <c r="E456" i="4"/>
  <c r="D456" i="4"/>
  <c r="C456" i="4"/>
  <c r="B456" i="4"/>
  <c r="A456" i="4"/>
  <c r="H455" i="4"/>
  <c r="G455" i="4"/>
  <c r="F455" i="4"/>
  <c r="E455" i="4"/>
  <c r="D455" i="4"/>
  <c r="C455" i="4"/>
  <c r="B455" i="4"/>
  <c r="A455" i="4"/>
  <c r="H454" i="4"/>
  <c r="G454" i="4"/>
  <c r="F454" i="4"/>
  <c r="E454" i="4"/>
  <c r="D454" i="4"/>
  <c r="C454" i="4"/>
  <c r="B454" i="4"/>
  <c r="A454" i="4"/>
  <c r="H453" i="4"/>
  <c r="G453" i="4"/>
  <c r="F453" i="4"/>
  <c r="E453" i="4"/>
  <c r="D453" i="4"/>
  <c r="C453" i="4"/>
  <c r="B453" i="4"/>
  <c r="A453" i="4"/>
  <c r="H452" i="4"/>
  <c r="G452" i="4"/>
  <c r="F452" i="4"/>
  <c r="E452" i="4"/>
  <c r="D452" i="4"/>
  <c r="C452" i="4"/>
  <c r="B452" i="4"/>
  <c r="A452" i="4"/>
  <c r="H451" i="4"/>
  <c r="G451" i="4"/>
  <c r="F451" i="4"/>
  <c r="E451" i="4"/>
  <c r="D451" i="4"/>
  <c r="C451" i="4"/>
  <c r="B451" i="4"/>
  <c r="A451" i="4"/>
  <c r="H450" i="4"/>
  <c r="G450" i="4"/>
  <c r="F450" i="4"/>
  <c r="E450" i="4"/>
  <c r="D450" i="4"/>
  <c r="C450" i="4"/>
  <c r="B450" i="4"/>
  <c r="A450" i="4"/>
  <c r="H449" i="4"/>
  <c r="G449" i="4"/>
  <c r="F449" i="4"/>
  <c r="E449" i="4"/>
  <c r="D449" i="4"/>
  <c r="C449" i="4"/>
  <c r="B449" i="4"/>
  <c r="A449" i="4"/>
  <c r="H448" i="4"/>
  <c r="G448" i="4"/>
  <c r="F448" i="4"/>
  <c r="E448" i="4"/>
  <c r="D448" i="4"/>
  <c r="C448" i="4"/>
  <c r="B448" i="4"/>
  <c r="A448" i="4"/>
  <c r="H447" i="4"/>
  <c r="G447" i="4"/>
  <c r="F447" i="4"/>
  <c r="E447" i="4"/>
  <c r="D447" i="4"/>
  <c r="C447" i="4"/>
  <c r="B447" i="4"/>
  <c r="A447" i="4"/>
  <c r="H446" i="4"/>
  <c r="G446" i="4"/>
  <c r="F446" i="4"/>
  <c r="E446" i="4"/>
  <c r="D446" i="4"/>
  <c r="C446" i="4"/>
  <c r="B446" i="4"/>
  <c r="A446" i="4"/>
  <c r="H445" i="4"/>
  <c r="G445" i="4"/>
  <c r="F445" i="4"/>
  <c r="E445" i="4"/>
  <c r="D445" i="4"/>
  <c r="C445" i="4"/>
  <c r="B445" i="4"/>
  <c r="A445" i="4"/>
  <c r="H444" i="4"/>
  <c r="G444" i="4"/>
  <c r="F444" i="4"/>
  <c r="E444" i="4"/>
  <c r="D444" i="4"/>
  <c r="C444" i="4"/>
  <c r="B444" i="4"/>
  <c r="A444" i="4"/>
  <c r="H443" i="4"/>
  <c r="G443" i="4"/>
  <c r="F443" i="4"/>
  <c r="E443" i="4"/>
  <c r="D443" i="4"/>
  <c r="C443" i="4"/>
  <c r="B443" i="4"/>
  <c r="A443" i="4"/>
  <c r="H442" i="4"/>
  <c r="G442" i="4"/>
  <c r="F442" i="4"/>
  <c r="E442" i="4"/>
  <c r="D442" i="4"/>
  <c r="C442" i="4"/>
  <c r="B442" i="4"/>
  <c r="A442" i="4"/>
  <c r="H441" i="4"/>
  <c r="G441" i="4"/>
  <c r="F441" i="4"/>
  <c r="E441" i="4"/>
  <c r="D441" i="4"/>
  <c r="C441" i="4"/>
  <c r="B441" i="4"/>
  <c r="A441" i="4"/>
  <c r="H440" i="4"/>
  <c r="G440" i="4"/>
  <c r="F440" i="4"/>
  <c r="E440" i="4"/>
  <c r="D440" i="4"/>
  <c r="C440" i="4"/>
  <c r="B440" i="4"/>
  <c r="A440" i="4"/>
  <c r="H439" i="4"/>
  <c r="G439" i="4"/>
  <c r="F439" i="4"/>
  <c r="E439" i="4"/>
  <c r="D439" i="4"/>
  <c r="C439" i="4"/>
  <c r="B439" i="4"/>
  <c r="A439" i="4"/>
  <c r="H438" i="4"/>
  <c r="G438" i="4"/>
  <c r="F438" i="4"/>
  <c r="E438" i="4"/>
  <c r="D438" i="4"/>
  <c r="C438" i="4"/>
  <c r="B438" i="4"/>
  <c r="A438" i="4"/>
  <c r="H437" i="4"/>
  <c r="G437" i="4"/>
  <c r="F437" i="4"/>
  <c r="E437" i="4"/>
  <c r="D437" i="4"/>
  <c r="C437" i="4"/>
  <c r="B437" i="4"/>
  <c r="A437" i="4"/>
  <c r="H436" i="4"/>
  <c r="G436" i="4"/>
  <c r="F436" i="4"/>
  <c r="E436" i="4"/>
  <c r="D436" i="4"/>
  <c r="C436" i="4"/>
  <c r="B436" i="4"/>
  <c r="A436" i="4"/>
  <c r="H435" i="4"/>
  <c r="G435" i="4"/>
  <c r="F435" i="4"/>
  <c r="E435" i="4"/>
  <c r="D435" i="4"/>
  <c r="C435" i="4"/>
  <c r="B435" i="4"/>
  <c r="A435" i="4"/>
  <c r="H434" i="4"/>
  <c r="G434" i="4"/>
  <c r="F434" i="4"/>
  <c r="E434" i="4"/>
  <c r="D434" i="4"/>
  <c r="C434" i="4"/>
  <c r="B434" i="4"/>
  <c r="A434" i="4"/>
  <c r="H433" i="4"/>
  <c r="G433" i="4"/>
  <c r="F433" i="4"/>
  <c r="E433" i="4"/>
  <c r="D433" i="4"/>
  <c r="C433" i="4"/>
  <c r="B433" i="4"/>
  <c r="A433" i="4"/>
  <c r="H432" i="4"/>
  <c r="G432" i="4"/>
  <c r="F432" i="4"/>
  <c r="E432" i="4"/>
  <c r="D432" i="4"/>
  <c r="C432" i="4"/>
  <c r="B432" i="4"/>
  <c r="A432" i="4"/>
  <c r="H431" i="4"/>
  <c r="G431" i="4"/>
  <c r="F431" i="4"/>
  <c r="E431" i="4"/>
  <c r="D431" i="4"/>
  <c r="C431" i="4"/>
  <c r="B431" i="4"/>
  <c r="A431" i="4"/>
  <c r="H430" i="4"/>
  <c r="G430" i="4"/>
  <c r="F430" i="4"/>
  <c r="E430" i="4"/>
  <c r="D430" i="4"/>
  <c r="C430" i="4"/>
  <c r="B430" i="4"/>
  <c r="A430" i="4"/>
  <c r="H429" i="4"/>
  <c r="G429" i="4"/>
  <c r="F429" i="4"/>
  <c r="E429" i="4"/>
  <c r="D429" i="4"/>
  <c r="C429" i="4"/>
  <c r="B429" i="4"/>
  <c r="A429" i="4"/>
  <c r="H428" i="4"/>
  <c r="G428" i="4"/>
  <c r="F428" i="4"/>
  <c r="E428" i="4"/>
  <c r="D428" i="4"/>
  <c r="C428" i="4"/>
  <c r="B428" i="4"/>
  <c r="A428" i="4"/>
  <c r="H427" i="4"/>
  <c r="G427" i="4"/>
  <c r="F427" i="4"/>
  <c r="E427" i="4"/>
  <c r="D427" i="4"/>
  <c r="C427" i="4"/>
  <c r="B427" i="4"/>
  <c r="A427" i="4"/>
  <c r="H426" i="4"/>
  <c r="G426" i="4"/>
  <c r="F426" i="4"/>
  <c r="E426" i="4"/>
  <c r="D426" i="4"/>
  <c r="C426" i="4"/>
  <c r="B426" i="4"/>
  <c r="A426" i="4"/>
  <c r="H425" i="4"/>
  <c r="G425" i="4"/>
  <c r="F425" i="4"/>
  <c r="E425" i="4"/>
  <c r="D425" i="4"/>
  <c r="C425" i="4"/>
  <c r="B425" i="4"/>
  <c r="A425" i="4"/>
  <c r="H424" i="4"/>
  <c r="G424" i="4"/>
  <c r="F424" i="4"/>
  <c r="E424" i="4"/>
  <c r="D424" i="4"/>
  <c r="C424" i="4"/>
  <c r="B424" i="4"/>
  <c r="A424" i="4"/>
  <c r="H423" i="4"/>
  <c r="G423" i="4"/>
  <c r="F423" i="4"/>
  <c r="E423" i="4"/>
  <c r="D423" i="4"/>
  <c r="C423" i="4"/>
  <c r="B423" i="4"/>
  <c r="A423" i="4"/>
  <c r="H422" i="4"/>
  <c r="G422" i="4"/>
  <c r="F422" i="4"/>
  <c r="E422" i="4"/>
  <c r="D422" i="4"/>
  <c r="C422" i="4"/>
  <c r="B422" i="4"/>
  <c r="A422" i="4"/>
  <c r="H421" i="4"/>
  <c r="G421" i="4"/>
  <c r="F421" i="4"/>
  <c r="E421" i="4"/>
  <c r="D421" i="4"/>
  <c r="C421" i="4"/>
  <c r="B421" i="4"/>
  <c r="A421" i="4"/>
  <c r="H420" i="4"/>
  <c r="G420" i="4"/>
  <c r="F420" i="4"/>
  <c r="E420" i="4"/>
  <c r="D420" i="4"/>
  <c r="C420" i="4"/>
  <c r="B420" i="4"/>
  <c r="A420" i="4"/>
  <c r="H419" i="4"/>
  <c r="G419" i="4"/>
  <c r="F419" i="4"/>
  <c r="E419" i="4"/>
  <c r="D419" i="4"/>
  <c r="C419" i="4"/>
  <c r="B419" i="4"/>
  <c r="A419" i="4"/>
  <c r="H418" i="4"/>
  <c r="G418" i="4"/>
  <c r="F418" i="4"/>
  <c r="E418" i="4"/>
  <c r="D418" i="4"/>
  <c r="C418" i="4"/>
  <c r="B418" i="4"/>
  <c r="A418" i="4"/>
  <c r="H417" i="4"/>
  <c r="G417" i="4"/>
  <c r="F417" i="4"/>
  <c r="E417" i="4"/>
  <c r="D417" i="4"/>
  <c r="C417" i="4"/>
  <c r="B417" i="4"/>
  <c r="A417" i="4"/>
  <c r="H416" i="4"/>
  <c r="G416" i="4"/>
  <c r="F416" i="4"/>
  <c r="E416" i="4"/>
  <c r="D416" i="4"/>
  <c r="C416" i="4"/>
  <c r="B416" i="4"/>
  <c r="A416" i="4"/>
  <c r="H415" i="4"/>
  <c r="G415" i="4"/>
  <c r="F415" i="4"/>
  <c r="E415" i="4"/>
  <c r="D415" i="4"/>
  <c r="C415" i="4"/>
  <c r="B415" i="4"/>
  <c r="A415" i="4"/>
  <c r="H414" i="4"/>
  <c r="G414" i="4"/>
  <c r="F414" i="4"/>
  <c r="E414" i="4"/>
  <c r="D414" i="4"/>
  <c r="C414" i="4"/>
  <c r="B414" i="4"/>
  <c r="A414" i="4"/>
  <c r="H413" i="4"/>
  <c r="G413" i="4"/>
  <c r="F413" i="4"/>
  <c r="E413" i="4"/>
  <c r="D413" i="4"/>
  <c r="C413" i="4"/>
  <c r="B413" i="4"/>
  <c r="A413" i="4"/>
  <c r="H412" i="4"/>
  <c r="G412" i="4"/>
  <c r="F412" i="4"/>
  <c r="E412" i="4"/>
  <c r="D412" i="4"/>
  <c r="C412" i="4"/>
  <c r="B412" i="4"/>
  <c r="A412" i="4"/>
  <c r="H411" i="4"/>
  <c r="G411" i="4"/>
  <c r="F411" i="4"/>
  <c r="E411" i="4"/>
  <c r="D411" i="4"/>
  <c r="C411" i="4"/>
  <c r="B411" i="4"/>
  <c r="A411" i="4"/>
  <c r="H410" i="4"/>
  <c r="G410" i="4"/>
  <c r="F410" i="4"/>
  <c r="E410" i="4"/>
  <c r="D410" i="4"/>
  <c r="C410" i="4"/>
  <c r="B410" i="4"/>
  <c r="A410" i="4"/>
  <c r="H409" i="4"/>
  <c r="G409" i="4"/>
  <c r="F409" i="4"/>
  <c r="E409" i="4"/>
  <c r="D409" i="4"/>
  <c r="C409" i="4"/>
  <c r="B409" i="4"/>
  <c r="A409" i="4"/>
  <c r="H408" i="4"/>
  <c r="G408" i="4"/>
  <c r="F408" i="4"/>
  <c r="E408" i="4"/>
  <c r="D408" i="4"/>
  <c r="C408" i="4"/>
  <c r="B408" i="4"/>
  <c r="A408" i="4"/>
  <c r="H407" i="4"/>
  <c r="G407" i="4"/>
  <c r="F407" i="4"/>
  <c r="E407" i="4"/>
  <c r="D407" i="4"/>
  <c r="C407" i="4"/>
  <c r="B407" i="4"/>
  <c r="A407" i="4"/>
  <c r="H406" i="4"/>
  <c r="G406" i="4"/>
  <c r="F406" i="4"/>
  <c r="E406" i="4"/>
  <c r="D406" i="4"/>
  <c r="C406" i="4"/>
  <c r="B406" i="4"/>
  <c r="A406" i="4"/>
  <c r="H405" i="4"/>
  <c r="G405" i="4"/>
  <c r="F405" i="4"/>
  <c r="E405" i="4"/>
  <c r="D405" i="4"/>
  <c r="C405" i="4"/>
  <c r="B405" i="4"/>
  <c r="A405" i="4"/>
  <c r="H404" i="4"/>
  <c r="G404" i="4"/>
  <c r="F404" i="4"/>
  <c r="E404" i="4"/>
  <c r="D404" i="4"/>
  <c r="C404" i="4"/>
  <c r="B404" i="4"/>
  <c r="A404" i="4"/>
  <c r="H403" i="4"/>
  <c r="G403" i="4"/>
  <c r="F403" i="4"/>
  <c r="E403" i="4"/>
  <c r="D403" i="4"/>
  <c r="C403" i="4"/>
  <c r="B403" i="4"/>
  <c r="A403" i="4"/>
  <c r="H402" i="4"/>
  <c r="G402" i="4"/>
  <c r="F402" i="4"/>
  <c r="E402" i="4"/>
  <c r="D402" i="4"/>
  <c r="C402" i="4"/>
  <c r="B402" i="4"/>
  <c r="A402" i="4"/>
  <c r="H401" i="4"/>
  <c r="G401" i="4"/>
  <c r="F401" i="4"/>
  <c r="E401" i="4"/>
  <c r="D401" i="4"/>
  <c r="C401" i="4"/>
  <c r="B401" i="4"/>
  <c r="A401" i="4"/>
  <c r="H400" i="4"/>
  <c r="G400" i="4"/>
  <c r="F400" i="4"/>
  <c r="E400" i="4"/>
  <c r="D400" i="4"/>
  <c r="C400" i="4"/>
  <c r="B400" i="4"/>
  <c r="A400" i="4"/>
  <c r="H399" i="4"/>
  <c r="G399" i="4"/>
  <c r="F399" i="4"/>
  <c r="E399" i="4"/>
  <c r="D399" i="4"/>
  <c r="C399" i="4"/>
  <c r="B399" i="4"/>
  <c r="A399" i="4"/>
  <c r="H398" i="4"/>
  <c r="G398" i="4"/>
  <c r="F398" i="4"/>
  <c r="E398" i="4"/>
  <c r="D398" i="4"/>
  <c r="C398" i="4"/>
  <c r="B398" i="4"/>
  <c r="A398" i="4"/>
  <c r="H397" i="4"/>
  <c r="G397" i="4"/>
  <c r="F397" i="4"/>
  <c r="E397" i="4"/>
  <c r="D397" i="4"/>
  <c r="C397" i="4"/>
  <c r="B397" i="4"/>
  <c r="A397" i="4"/>
  <c r="H396" i="4"/>
  <c r="G396" i="4"/>
  <c r="F396" i="4"/>
  <c r="E396" i="4"/>
  <c r="D396" i="4"/>
  <c r="C396" i="4"/>
  <c r="B396" i="4"/>
  <c r="A396" i="4"/>
  <c r="H395" i="4"/>
  <c r="G395" i="4"/>
  <c r="F395" i="4"/>
  <c r="E395" i="4"/>
  <c r="D395" i="4"/>
  <c r="C395" i="4"/>
  <c r="B395" i="4"/>
  <c r="A395" i="4"/>
  <c r="H394" i="4"/>
  <c r="G394" i="4"/>
  <c r="F394" i="4"/>
  <c r="E394" i="4"/>
  <c r="D394" i="4"/>
  <c r="C394" i="4"/>
  <c r="B394" i="4"/>
  <c r="A394" i="4"/>
  <c r="H393" i="4"/>
  <c r="G393" i="4"/>
  <c r="F393" i="4"/>
  <c r="E393" i="4"/>
  <c r="D393" i="4"/>
  <c r="C393" i="4"/>
  <c r="B393" i="4"/>
  <c r="A393" i="4"/>
  <c r="H392" i="4"/>
  <c r="G392" i="4"/>
  <c r="F392" i="4"/>
  <c r="E392" i="4"/>
  <c r="D392" i="4"/>
  <c r="C392" i="4"/>
  <c r="B392" i="4"/>
  <c r="A392" i="4"/>
  <c r="H391" i="4"/>
  <c r="G391" i="4"/>
  <c r="F391" i="4"/>
  <c r="E391" i="4"/>
  <c r="D391" i="4"/>
  <c r="C391" i="4"/>
  <c r="B391" i="4"/>
  <c r="A391" i="4"/>
  <c r="H390" i="4"/>
  <c r="G390" i="4"/>
  <c r="F390" i="4"/>
  <c r="E390" i="4"/>
  <c r="D390" i="4"/>
  <c r="C390" i="4"/>
  <c r="B390" i="4"/>
  <c r="A390" i="4"/>
  <c r="H389" i="4"/>
  <c r="G389" i="4"/>
  <c r="F389" i="4"/>
  <c r="E389" i="4"/>
  <c r="D389" i="4"/>
  <c r="C389" i="4"/>
  <c r="B389" i="4"/>
  <c r="A389" i="4"/>
  <c r="H388" i="4"/>
  <c r="G388" i="4"/>
  <c r="F388" i="4"/>
  <c r="E388" i="4"/>
  <c r="D388" i="4"/>
  <c r="C388" i="4"/>
  <c r="B388" i="4"/>
  <c r="A388" i="4"/>
  <c r="H387" i="4"/>
  <c r="G387" i="4"/>
  <c r="F387" i="4"/>
  <c r="E387" i="4"/>
  <c r="D387" i="4"/>
  <c r="C387" i="4"/>
  <c r="B387" i="4"/>
  <c r="A387" i="4"/>
  <c r="H386" i="4"/>
  <c r="G386" i="4"/>
  <c r="F386" i="4"/>
  <c r="E386" i="4"/>
  <c r="D386" i="4"/>
  <c r="C386" i="4"/>
  <c r="B386" i="4"/>
  <c r="A386" i="4"/>
  <c r="H385" i="4"/>
  <c r="G385" i="4"/>
  <c r="F385" i="4"/>
  <c r="E385" i="4"/>
  <c r="D385" i="4"/>
  <c r="C385" i="4"/>
  <c r="B385" i="4"/>
  <c r="A385" i="4"/>
  <c r="H384" i="4"/>
  <c r="G384" i="4"/>
  <c r="F384" i="4"/>
  <c r="E384" i="4"/>
  <c r="D384" i="4"/>
  <c r="C384" i="4"/>
  <c r="B384" i="4"/>
  <c r="A384" i="4"/>
  <c r="H383" i="4"/>
  <c r="G383" i="4"/>
  <c r="F383" i="4"/>
  <c r="E383" i="4"/>
  <c r="D383" i="4"/>
  <c r="C383" i="4"/>
  <c r="B383" i="4"/>
  <c r="A383" i="4"/>
  <c r="H382" i="4"/>
  <c r="G382" i="4"/>
  <c r="F382" i="4"/>
  <c r="E382" i="4"/>
  <c r="D382" i="4"/>
  <c r="C382" i="4"/>
  <c r="B382" i="4"/>
  <c r="A382" i="4"/>
  <c r="H381" i="4"/>
  <c r="G381" i="4"/>
  <c r="F381" i="4"/>
  <c r="E381" i="4"/>
  <c r="D381" i="4"/>
  <c r="C381" i="4"/>
  <c r="B381" i="4"/>
  <c r="A381" i="4"/>
  <c r="H380" i="4"/>
  <c r="G380" i="4"/>
  <c r="F380" i="4"/>
  <c r="E380" i="4"/>
  <c r="D380" i="4"/>
  <c r="C380" i="4"/>
  <c r="B380" i="4"/>
  <c r="A380" i="4"/>
  <c r="H379" i="4"/>
  <c r="G379" i="4"/>
  <c r="F379" i="4"/>
  <c r="E379" i="4"/>
  <c r="D379" i="4"/>
  <c r="C379" i="4"/>
  <c r="B379" i="4"/>
  <c r="A379" i="4"/>
  <c r="H378" i="4"/>
  <c r="G378" i="4"/>
  <c r="F378" i="4"/>
  <c r="E378" i="4"/>
  <c r="D378" i="4"/>
  <c r="C378" i="4"/>
  <c r="B378" i="4"/>
  <c r="A378" i="4"/>
  <c r="H377" i="4"/>
  <c r="G377" i="4"/>
  <c r="F377" i="4"/>
  <c r="E377" i="4"/>
  <c r="D377" i="4"/>
  <c r="C377" i="4"/>
  <c r="B377" i="4"/>
  <c r="A377" i="4"/>
  <c r="H376" i="4"/>
  <c r="G376" i="4"/>
  <c r="F376" i="4"/>
  <c r="E376" i="4"/>
  <c r="D376" i="4"/>
  <c r="C376" i="4"/>
  <c r="B376" i="4"/>
  <c r="A376" i="4"/>
  <c r="H375" i="4"/>
  <c r="G375" i="4"/>
  <c r="F375" i="4"/>
  <c r="E375" i="4"/>
  <c r="D375" i="4"/>
  <c r="C375" i="4"/>
  <c r="B375" i="4"/>
  <c r="A375" i="4"/>
  <c r="H374" i="4"/>
  <c r="G374" i="4"/>
  <c r="F374" i="4"/>
  <c r="E374" i="4"/>
  <c r="D374" i="4"/>
  <c r="C374" i="4"/>
  <c r="B374" i="4"/>
  <c r="A374" i="4"/>
  <c r="H373" i="4"/>
  <c r="G373" i="4"/>
  <c r="F373" i="4"/>
  <c r="E373" i="4"/>
  <c r="D373" i="4"/>
  <c r="C373" i="4"/>
  <c r="B373" i="4"/>
  <c r="A373" i="4"/>
  <c r="H372" i="4"/>
  <c r="G372" i="4"/>
  <c r="F372" i="4"/>
  <c r="E372" i="4"/>
  <c r="D372" i="4"/>
  <c r="C372" i="4"/>
  <c r="B372" i="4"/>
  <c r="A372" i="4"/>
  <c r="H371" i="4"/>
  <c r="G371" i="4"/>
  <c r="F371" i="4"/>
  <c r="E371" i="4"/>
  <c r="D371" i="4"/>
  <c r="C371" i="4"/>
  <c r="B371" i="4"/>
  <c r="A371" i="4"/>
  <c r="H370" i="4"/>
  <c r="G370" i="4"/>
  <c r="F370" i="4"/>
  <c r="E370" i="4"/>
  <c r="D370" i="4"/>
  <c r="C370" i="4"/>
  <c r="B370" i="4"/>
  <c r="A370" i="4"/>
  <c r="H369" i="4"/>
  <c r="G369" i="4"/>
  <c r="F369" i="4"/>
  <c r="E369" i="4"/>
  <c r="D369" i="4"/>
  <c r="C369" i="4"/>
  <c r="B369" i="4"/>
  <c r="A369" i="4"/>
  <c r="H368" i="4"/>
  <c r="G368" i="4"/>
  <c r="F368" i="4"/>
  <c r="E368" i="4"/>
  <c r="D368" i="4"/>
  <c r="C368" i="4"/>
  <c r="B368" i="4"/>
  <c r="A368" i="4"/>
  <c r="H367" i="4"/>
  <c r="G367" i="4"/>
  <c r="F367" i="4"/>
  <c r="E367" i="4"/>
  <c r="D367" i="4"/>
  <c r="C367" i="4"/>
  <c r="B367" i="4"/>
  <c r="A367" i="4"/>
  <c r="H366" i="4"/>
  <c r="G366" i="4"/>
  <c r="F366" i="4"/>
  <c r="E366" i="4"/>
  <c r="D366" i="4"/>
  <c r="C366" i="4"/>
  <c r="B366" i="4"/>
  <c r="A366" i="4"/>
  <c r="H365" i="4"/>
  <c r="G365" i="4"/>
  <c r="F365" i="4"/>
  <c r="E365" i="4"/>
  <c r="D365" i="4"/>
  <c r="C365" i="4"/>
  <c r="B365" i="4"/>
  <c r="A365" i="4"/>
  <c r="H364" i="4"/>
  <c r="G364" i="4"/>
  <c r="F364" i="4"/>
  <c r="E364" i="4"/>
  <c r="D364" i="4"/>
  <c r="C364" i="4"/>
  <c r="B364" i="4"/>
  <c r="A364" i="4"/>
  <c r="H363" i="4"/>
  <c r="G363" i="4"/>
  <c r="F363" i="4"/>
  <c r="E363" i="4"/>
  <c r="D363" i="4"/>
  <c r="C363" i="4"/>
  <c r="B363" i="4"/>
  <c r="A363" i="4"/>
  <c r="H362" i="4"/>
  <c r="G362" i="4"/>
  <c r="F362" i="4"/>
  <c r="E362" i="4"/>
  <c r="D362" i="4"/>
  <c r="C362" i="4"/>
  <c r="B362" i="4"/>
  <c r="A362" i="4"/>
  <c r="H361" i="4"/>
  <c r="G361" i="4"/>
  <c r="F361" i="4"/>
  <c r="E361" i="4"/>
  <c r="D361" i="4"/>
  <c r="C361" i="4"/>
  <c r="B361" i="4"/>
  <c r="A361" i="4"/>
  <c r="H360" i="4"/>
  <c r="G360" i="4"/>
  <c r="F360" i="4"/>
  <c r="E360" i="4"/>
  <c r="D360" i="4"/>
  <c r="C360" i="4"/>
  <c r="B360" i="4"/>
  <c r="A360" i="4"/>
  <c r="H359" i="4"/>
  <c r="G359" i="4"/>
  <c r="F359" i="4"/>
  <c r="E359" i="4"/>
  <c r="D359" i="4"/>
  <c r="C359" i="4"/>
  <c r="B359" i="4"/>
  <c r="A359" i="4"/>
  <c r="H358" i="4"/>
  <c r="G358" i="4"/>
  <c r="F358" i="4"/>
  <c r="E358" i="4"/>
  <c r="D358" i="4"/>
  <c r="C358" i="4"/>
  <c r="B358" i="4"/>
  <c r="A358" i="4"/>
  <c r="H357" i="4"/>
  <c r="G357" i="4"/>
  <c r="F357" i="4"/>
  <c r="E357" i="4"/>
  <c r="D357" i="4"/>
  <c r="C357" i="4"/>
  <c r="B357" i="4"/>
  <c r="A357" i="4"/>
  <c r="H356" i="4"/>
  <c r="G356" i="4"/>
  <c r="F356" i="4"/>
  <c r="E356" i="4"/>
  <c r="D356" i="4"/>
  <c r="C356" i="4"/>
  <c r="B356" i="4"/>
  <c r="A356" i="4"/>
  <c r="H355" i="4"/>
  <c r="G355" i="4"/>
  <c r="F355" i="4"/>
  <c r="E355" i="4"/>
  <c r="D355" i="4"/>
  <c r="C355" i="4"/>
  <c r="B355" i="4"/>
  <c r="A355" i="4"/>
  <c r="H354" i="4"/>
  <c r="G354" i="4"/>
  <c r="F354" i="4"/>
  <c r="E354" i="4"/>
  <c r="D354" i="4"/>
  <c r="C354" i="4"/>
  <c r="B354" i="4"/>
  <c r="A354" i="4"/>
  <c r="H353" i="4"/>
  <c r="G353" i="4"/>
  <c r="F353" i="4"/>
  <c r="E353" i="4"/>
  <c r="D353" i="4"/>
  <c r="C353" i="4"/>
  <c r="B353" i="4"/>
  <c r="A353" i="4"/>
  <c r="H352" i="4"/>
  <c r="G352" i="4"/>
  <c r="F352" i="4"/>
  <c r="E352" i="4"/>
  <c r="D352" i="4"/>
  <c r="C352" i="4"/>
  <c r="B352" i="4"/>
  <c r="A352" i="4"/>
  <c r="H351" i="4"/>
  <c r="G351" i="4"/>
  <c r="F351" i="4"/>
  <c r="E351" i="4"/>
  <c r="D351" i="4"/>
  <c r="C351" i="4"/>
  <c r="B351" i="4"/>
  <c r="A351" i="4"/>
  <c r="H350" i="4"/>
  <c r="G350" i="4"/>
  <c r="F350" i="4"/>
  <c r="E350" i="4"/>
  <c r="D350" i="4"/>
  <c r="C350" i="4"/>
  <c r="B350" i="4"/>
  <c r="A350" i="4"/>
  <c r="H349" i="4"/>
  <c r="G349" i="4"/>
  <c r="F349" i="4"/>
  <c r="E349" i="4"/>
  <c r="D349" i="4"/>
  <c r="C349" i="4"/>
  <c r="B349" i="4"/>
  <c r="A349" i="4"/>
  <c r="H348" i="4"/>
  <c r="G348" i="4"/>
  <c r="F348" i="4"/>
  <c r="E348" i="4"/>
  <c r="D348" i="4"/>
  <c r="C348" i="4"/>
  <c r="B348" i="4"/>
  <c r="A348" i="4"/>
  <c r="H347" i="4"/>
  <c r="G347" i="4"/>
  <c r="F347" i="4"/>
  <c r="E347" i="4"/>
  <c r="D347" i="4"/>
  <c r="C347" i="4"/>
  <c r="B347" i="4"/>
  <c r="A347" i="4"/>
  <c r="H346" i="4"/>
  <c r="G346" i="4"/>
  <c r="F346" i="4"/>
  <c r="E346" i="4"/>
  <c r="D346" i="4"/>
  <c r="C346" i="4"/>
  <c r="B346" i="4"/>
  <c r="A346" i="4"/>
  <c r="H345" i="4"/>
  <c r="G345" i="4"/>
  <c r="F345" i="4"/>
  <c r="E345" i="4"/>
  <c r="D345" i="4"/>
  <c r="C345" i="4"/>
  <c r="B345" i="4"/>
  <c r="A345" i="4"/>
  <c r="H344" i="4"/>
  <c r="G344" i="4"/>
  <c r="F344" i="4"/>
  <c r="E344" i="4"/>
  <c r="D344" i="4"/>
  <c r="C344" i="4"/>
  <c r="B344" i="4"/>
  <c r="A344" i="4"/>
  <c r="H343" i="4"/>
  <c r="G343" i="4"/>
  <c r="F343" i="4"/>
  <c r="E343" i="4"/>
  <c r="D343" i="4"/>
  <c r="C343" i="4"/>
  <c r="B343" i="4"/>
  <c r="A343" i="4"/>
  <c r="H342" i="4"/>
  <c r="G342" i="4"/>
  <c r="F342" i="4"/>
  <c r="E342" i="4"/>
  <c r="D342" i="4"/>
  <c r="C342" i="4"/>
  <c r="B342" i="4"/>
  <c r="A342" i="4"/>
  <c r="H341" i="4"/>
  <c r="G341" i="4"/>
  <c r="F341" i="4"/>
  <c r="E341" i="4"/>
  <c r="D341" i="4"/>
  <c r="C341" i="4"/>
  <c r="B341" i="4"/>
  <c r="A341" i="4"/>
  <c r="H340" i="4"/>
  <c r="G340" i="4"/>
  <c r="F340" i="4"/>
  <c r="E340" i="4"/>
  <c r="D340" i="4"/>
  <c r="C340" i="4"/>
  <c r="B340" i="4"/>
  <c r="A340" i="4"/>
  <c r="H339" i="4"/>
  <c r="G339" i="4"/>
  <c r="F339" i="4"/>
  <c r="E339" i="4"/>
  <c r="D339" i="4"/>
  <c r="C339" i="4"/>
  <c r="B339" i="4"/>
  <c r="A339" i="4"/>
  <c r="H338" i="4"/>
  <c r="G338" i="4"/>
  <c r="F338" i="4"/>
  <c r="E338" i="4"/>
  <c r="D338" i="4"/>
  <c r="C338" i="4"/>
  <c r="B338" i="4"/>
  <c r="A338" i="4"/>
  <c r="H337" i="4"/>
  <c r="G337" i="4"/>
  <c r="F337" i="4"/>
  <c r="E337" i="4"/>
  <c r="D337" i="4"/>
  <c r="C337" i="4"/>
  <c r="B337" i="4"/>
  <c r="A337" i="4"/>
  <c r="H336" i="4"/>
  <c r="G336" i="4"/>
  <c r="F336" i="4"/>
  <c r="E336" i="4"/>
  <c r="D336" i="4"/>
  <c r="C336" i="4"/>
  <c r="B336" i="4"/>
  <c r="A336" i="4"/>
  <c r="H335" i="4"/>
  <c r="G335" i="4"/>
  <c r="F335" i="4"/>
  <c r="E335" i="4"/>
  <c r="D335" i="4"/>
  <c r="C335" i="4"/>
  <c r="B335" i="4"/>
  <c r="A335" i="4"/>
  <c r="H334" i="4"/>
  <c r="G334" i="4"/>
  <c r="F334" i="4"/>
  <c r="E334" i="4"/>
  <c r="D334" i="4"/>
  <c r="C334" i="4"/>
  <c r="B334" i="4"/>
  <c r="A334" i="4"/>
  <c r="H333" i="4"/>
  <c r="G333" i="4"/>
  <c r="F333" i="4"/>
  <c r="E333" i="4"/>
  <c r="D333" i="4"/>
  <c r="C333" i="4"/>
  <c r="B333" i="4"/>
  <c r="A333" i="4"/>
  <c r="H332" i="4"/>
  <c r="G332" i="4"/>
  <c r="F332" i="4"/>
  <c r="E332" i="4"/>
  <c r="D332" i="4"/>
  <c r="C332" i="4"/>
  <c r="B332" i="4"/>
  <c r="A332" i="4"/>
  <c r="H331" i="4"/>
  <c r="G331" i="4"/>
  <c r="F331" i="4"/>
  <c r="E331" i="4"/>
  <c r="D331" i="4"/>
  <c r="C331" i="4"/>
  <c r="B331" i="4"/>
  <c r="A331" i="4"/>
  <c r="H330" i="4"/>
  <c r="G330" i="4"/>
  <c r="F330" i="4"/>
  <c r="E330" i="4"/>
  <c r="D330" i="4"/>
  <c r="C330" i="4"/>
  <c r="B330" i="4"/>
  <c r="A330" i="4"/>
  <c r="H329" i="4"/>
  <c r="G329" i="4"/>
  <c r="F329" i="4"/>
  <c r="E329" i="4"/>
  <c r="D329" i="4"/>
  <c r="C329" i="4"/>
  <c r="B329" i="4"/>
  <c r="A329" i="4"/>
  <c r="H328" i="4"/>
  <c r="G328" i="4"/>
  <c r="F328" i="4"/>
  <c r="E328" i="4"/>
  <c r="D328" i="4"/>
  <c r="C328" i="4"/>
  <c r="B328" i="4"/>
  <c r="A328" i="4"/>
  <c r="H327" i="4"/>
  <c r="G327" i="4"/>
  <c r="F327" i="4"/>
  <c r="E327" i="4"/>
  <c r="D327" i="4"/>
  <c r="C327" i="4"/>
  <c r="B327" i="4"/>
  <c r="A327" i="4"/>
  <c r="H326" i="4"/>
  <c r="G326" i="4"/>
  <c r="F326" i="4"/>
  <c r="E326" i="4"/>
  <c r="D326" i="4"/>
  <c r="C326" i="4"/>
  <c r="B326" i="4"/>
  <c r="A326" i="4"/>
  <c r="H325" i="4"/>
  <c r="G325" i="4"/>
  <c r="F325" i="4"/>
  <c r="E325" i="4"/>
  <c r="D325" i="4"/>
  <c r="C325" i="4"/>
  <c r="B325" i="4"/>
  <c r="A325" i="4"/>
  <c r="H324" i="4"/>
  <c r="G324" i="4"/>
  <c r="F324" i="4"/>
  <c r="E324" i="4"/>
  <c r="D324" i="4"/>
  <c r="C324" i="4"/>
  <c r="B324" i="4"/>
  <c r="A324" i="4"/>
  <c r="H323" i="4"/>
  <c r="G323" i="4"/>
  <c r="F323" i="4"/>
  <c r="E323" i="4"/>
  <c r="D323" i="4"/>
  <c r="C323" i="4"/>
  <c r="B323" i="4"/>
  <c r="A323" i="4"/>
  <c r="H322" i="4"/>
  <c r="G322" i="4"/>
  <c r="F322" i="4"/>
  <c r="E322" i="4"/>
  <c r="D322" i="4"/>
  <c r="C322" i="4"/>
  <c r="B322" i="4"/>
  <c r="A322" i="4"/>
  <c r="H321" i="4"/>
  <c r="G321" i="4"/>
  <c r="F321" i="4"/>
  <c r="E321" i="4"/>
  <c r="D321" i="4"/>
  <c r="C321" i="4"/>
  <c r="B321" i="4"/>
  <c r="A321" i="4"/>
  <c r="H320" i="4"/>
  <c r="G320" i="4"/>
  <c r="F320" i="4"/>
  <c r="E320" i="4"/>
  <c r="D320" i="4"/>
  <c r="C320" i="4"/>
  <c r="B320" i="4"/>
  <c r="A320" i="4"/>
  <c r="H319" i="4"/>
  <c r="G319" i="4"/>
  <c r="F319" i="4"/>
  <c r="E319" i="4"/>
  <c r="D319" i="4"/>
  <c r="C319" i="4"/>
  <c r="B319" i="4"/>
  <c r="A319" i="4"/>
  <c r="H318" i="4"/>
  <c r="G318" i="4"/>
  <c r="F318" i="4"/>
  <c r="E318" i="4"/>
  <c r="D318" i="4"/>
  <c r="C318" i="4"/>
  <c r="B318" i="4"/>
  <c r="A318" i="4"/>
  <c r="H317" i="4"/>
  <c r="G317" i="4"/>
  <c r="F317" i="4"/>
  <c r="E317" i="4"/>
  <c r="D317" i="4"/>
  <c r="C317" i="4"/>
  <c r="B317" i="4"/>
  <c r="A317" i="4"/>
  <c r="H316" i="4"/>
  <c r="G316" i="4"/>
  <c r="F316" i="4"/>
  <c r="E316" i="4"/>
  <c r="D316" i="4"/>
  <c r="C316" i="4"/>
  <c r="B316" i="4"/>
  <c r="A316" i="4"/>
  <c r="H315" i="4"/>
  <c r="G315" i="4"/>
  <c r="F315" i="4"/>
  <c r="E315" i="4"/>
  <c r="D315" i="4"/>
  <c r="C315" i="4"/>
  <c r="B315" i="4"/>
  <c r="A315" i="4"/>
  <c r="H314" i="4"/>
  <c r="G314" i="4"/>
  <c r="F314" i="4"/>
  <c r="E314" i="4"/>
  <c r="D314" i="4"/>
  <c r="C314" i="4"/>
  <c r="B314" i="4"/>
  <c r="A314" i="4"/>
  <c r="H313" i="4"/>
  <c r="G313" i="4"/>
  <c r="F313" i="4"/>
  <c r="E313" i="4"/>
  <c r="D313" i="4"/>
  <c r="C313" i="4"/>
  <c r="B313" i="4"/>
  <c r="A313" i="4"/>
  <c r="H312" i="4"/>
  <c r="G312" i="4"/>
  <c r="F312" i="4"/>
  <c r="E312" i="4"/>
  <c r="D312" i="4"/>
  <c r="C312" i="4"/>
  <c r="B312" i="4"/>
  <c r="A312" i="4"/>
  <c r="H311" i="4"/>
  <c r="G311" i="4"/>
  <c r="F311" i="4"/>
  <c r="E311" i="4"/>
  <c r="D311" i="4"/>
  <c r="C311" i="4"/>
  <c r="B311" i="4"/>
  <c r="A311" i="4"/>
  <c r="H310" i="4"/>
  <c r="G310" i="4"/>
  <c r="F310" i="4"/>
  <c r="E310" i="4"/>
  <c r="D310" i="4"/>
  <c r="C310" i="4"/>
  <c r="B310" i="4"/>
  <c r="A310" i="4"/>
  <c r="H309" i="4"/>
  <c r="G309" i="4"/>
  <c r="F309" i="4"/>
  <c r="E309" i="4"/>
  <c r="D309" i="4"/>
  <c r="C309" i="4"/>
  <c r="B309" i="4"/>
  <c r="A309" i="4"/>
  <c r="H308" i="4"/>
  <c r="G308" i="4"/>
  <c r="F308" i="4"/>
  <c r="E308" i="4"/>
  <c r="D308" i="4"/>
  <c r="C308" i="4"/>
  <c r="B308" i="4"/>
  <c r="A308" i="4"/>
  <c r="H307" i="4"/>
  <c r="G307" i="4"/>
  <c r="F307" i="4"/>
  <c r="E307" i="4"/>
  <c r="D307" i="4"/>
  <c r="C307" i="4"/>
  <c r="B307" i="4"/>
  <c r="A307" i="4"/>
  <c r="H306" i="4"/>
  <c r="G306" i="4"/>
  <c r="F306" i="4"/>
  <c r="E306" i="4"/>
  <c r="D306" i="4"/>
  <c r="C306" i="4"/>
  <c r="B306" i="4"/>
  <c r="A306" i="4"/>
  <c r="H305" i="4"/>
  <c r="G305" i="4"/>
  <c r="F305" i="4"/>
  <c r="E305" i="4"/>
  <c r="D305" i="4"/>
  <c r="C305" i="4"/>
  <c r="B305" i="4"/>
  <c r="A305" i="4"/>
  <c r="H304" i="4"/>
  <c r="G304" i="4"/>
  <c r="F304" i="4"/>
  <c r="E304" i="4"/>
  <c r="D304" i="4"/>
  <c r="C304" i="4"/>
  <c r="B304" i="4"/>
  <c r="A304" i="4"/>
  <c r="H303" i="4"/>
  <c r="G303" i="4"/>
  <c r="F303" i="4"/>
  <c r="E303" i="4"/>
  <c r="D303" i="4"/>
  <c r="C303" i="4"/>
  <c r="B303" i="4"/>
  <c r="A303" i="4"/>
  <c r="H302" i="4"/>
  <c r="G302" i="4"/>
  <c r="F302" i="4"/>
  <c r="E302" i="4"/>
  <c r="D302" i="4"/>
  <c r="C302" i="4"/>
  <c r="B302" i="4"/>
  <c r="A302" i="4"/>
  <c r="H301" i="4"/>
  <c r="G301" i="4"/>
  <c r="F301" i="4"/>
  <c r="E301" i="4"/>
  <c r="D301" i="4"/>
  <c r="C301" i="4"/>
  <c r="B301" i="4"/>
  <c r="A301" i="4"/>
  <c r="H300" i="4"/>
  <c r="G300" i="4"/>
  <c r="F300" i="4"/>
  <c r="E300" i="4"/>
  <c r="D300" i="4"/>
  <c r="C300" i="4"/>
  <c r="B300" i="4"/>
  <c r="A300" i="4"/>
  <c r="H299" i="4"/>
  <c r="G299" i="4"/>
  <c r="F299" i="4"/>
  <c r="E299" i="4"/>
  <c r="D299" i="4"/>
  <c r="C299" i="4"/>
  <c r="B299" i="4"/>
  <c r="A299" i="4"/>
  <c r="H298" i="4"/>
  <c r="G298" i="4"/>
  <c r="F298" i="4"/>
  <c r="E298" i="4"/>
  <c r="D298" i="4"/>
  <c r="C298" i="4"/>
  <c r="B298" i="4"/>
  <c r="A298" i="4"/>
  <c r="H297" i="4"/>
  <c r="G297" i="4"/>
  <c r="F297" i="4"/>
  <c r="E297" i="4"/>
  <c r="D297" i="4"/>
  <c r="C297" i="4"/>
  <c r="B297" i="4"/>
  <c r="A297" i="4"/>
  <c r="H296" i="4"/>
  <c r="G296" i="4"/>
  <c r="F296" i="4"/>
  <c r="E296" i="4"/>
  <c r="D296" i="4"/>
  <c r="C296" i="4"/>
  <c r="B296" i="4"/>
  <c r="A296" i="4"/>
  <c r="H295" i="4"/>
  <c r="G295" i="4"/>
  <c r="F295" i="4"/>
  <c r="E295" i="4"/>
  <c r="D295" i="4"/>
  <c r="C295" i="4"/>
  <c r="B295" i="4"/>
  <c r="A295" i="4"/>
  <c r="H294" i="4"/>
  <c r="G294" i="4"/>
  <c r="F294" i="4"/>
  <c r="E294" i="4"/>
  <c r="D294" i="4"/>
  <c r="C294" i="4"/>
  <c r="B294" i="4"/>
  <c r="A294" i="4"/>
  <c r="H293" i="4"/>
  <c r="G293" i="4"/>
  <c r="F293" i="4"/>
  <c r="E293" i="4"/>
  <c r="D293" i="4"/>
  <c r="C293" i="4"/>
  <c r="B293" i="4"/>
  <c r="A293" i="4"/>
  <c r="H292" i="4"/>
  <c r="G292" i="4"/>
  <c r="F292" i="4"/>
  <c r="E292" i="4"/>
  <c r="D292" i="4"/>
  <c r="C292" i="4"/>
  <c r="B292" i="4"/>
  <c r="A292" i="4"/>
  <c r="H291" i="4"/>
  <c r="G291" i="4"/>
  <c r="F291" i="4"/>
  <c r="E291" i="4"/>
  <c r="D291" i="4"/>
  <c r="C291" i="4"/>
  <c r="B291" i="4"/>
  <c r="A291" i="4"/>
  <c r="H290" i="4"/>
  <c r="G290" i="4"/>
  <c r="F290" i="4"/>
  <c r="E290" i="4"/>
  <c r="D290" i="4"/>
  <c r="C290" i="4"/>
  <c r="B290" i="4"/>
  <c r="A290" i="4"/>
  <c r="H289" i="4"/>
  <c r="G289" i="4"/>
  <c r="F289" i="4"/>
  <c r="E289" i="4"/>
  <c r="D289" i="4"/>
  <c r="C289" i="4"/>
  <c r="B289" i="4"/>
  <c r="A289" i="4"/>
  <c r="H288" i="4"/>
  <c r="G288" i="4"/>
  <c r="F288" i="4"/>
  <c r="E288" i="4"/>
  <c r="D288" i="4"/>
  <c r="C288" i="4"/>
  <c r="B288" i="4"/>
  <c r="A288" i="4"/>
  <c r="H287" i="4"/>
  <c r="G287" i="4"/>
  <c r="F287" i="4"/>
  <c r="E287" i="4"/>
  <c r="D287" i="4"/>
  <c r="C287" i="4"/>
  <c r="B287" i="4"/>
  <c r="A287" i="4"/>
  <c r="H286" i="4"/>
  <c r="G286" i="4"/>
  <c r="F286" i="4"/>
  <c r="E286" i="4"/>
  <c r="D286" i="4"/>
  <c r="C286" i="4"/>
  <c r="B286" i="4"/>
  <c r="A286" i="4"/>
  <c r="H285" i="4"/>
  <c r="G285" i="4"/>
  <c r="F285" i="4"/>
  <c r="E285" i="4"/>
  <c r="D285" i="4"/>
  <c r="C285" i="4"/>
  <c r="B285" i="4"/>
  <c r="A285" i="4"/>
  <c r="H284" i="4"/>
  <c r="G284" i="4"/>
  <c r="F284" i="4"/>
  <c r="E284" i="4"/>
  <c r="D284" i="4"/>
  <c r="C284" i="4"/>
  <c r="B284" i="4"/>
  <c r="A284" i="4"/>
  <c r="H283" i="4"/>
  <c r="G283" i="4"/>
  <c r="F283" i="4"/>
  <c r="E283" i="4"/>
  <c r="D283" i="4"/>
  <c r="C283" i="4"/>
  <c r="B283" i="4"/>
  <c r="A283" i="4"/>
  <c r="H282" i="4"/>
  <c r="G282" i="4"/>
  <c r="F282" i="4"/>
  <c r="E282" i="4"/>
  <c r="D282" i="4"/>
  <c r="C282" i="4"/>
  <c r="B282" i="4"/>
  <c r="A282" i="4"/>
  <c r="H281" i="4"/>
  <c r="G281" i="4"/>
  <c r="F281" i="4"/>
  <c r="E281" i="4"/>
  <c r="D281" i="4"/>
  <c r="C281" i="4"/>
  <c r="B281" i="4"/>
  <c r="A281" i="4"/>
  <c r="H280" i="4"/>
  <c r="G280" i="4"/>
  <c r="F280" i="4"/>
  <c r="E280" i="4"/>
  <c r="D280" i="4"/>
  <c r="C280" i="4"/>
  <c r="B280" i="4"/>
  <c r="A280" i="4"/>
  <c r="H279" i="4"/>
  <c r="G279" i="4"/>
  <c r="F279" i="4"/>
  <c r="E279" i="4"/>
  <c r="D279" i="4"/>
  <c r="C279" i="4"/>
  <c r="B279" i="4"/>
  <c r="A279" i="4"/>
  <c r="H278" i="4"/>
  <c r="G278" i="4"/>
  <c r="F278" i="4"/>
  <c r="E278" i="4"/>
  <c r="D278" i="4"/>
  <c r="C278" i="4"/>
  <c r="B278" i="4"/>
  <c r="A278" i="4"/>
  <c r="H277" i="4"/>
  <c r="G277" i="4"/>
  <c r="F277" i="4"/>
  <c r="E277" i="4"/>
  <c r="D277" i="4"/>
  <c r="C277" i="4"/>
  <c r="B277" i="4"/>
  <c r="A277" i="4"/>
  <c r="H276" i="4"/>
  <c r="G276" i="4"/>
  <c r="F276" i="4"/>
  <c r="E276" i="4"/>
  <c r="D276" i="4"/>
  <c r="C276" i="4"/>
  <c r="B276" i="4"/>
  <c r="A276" i="4"/>
  <c r="H275" i="4"/>
  <c r="G275" i="4"/>
  <c r="F275" i="4"/>
  <c r="E275" i="4"/>
  <c r="D275" i="4"/>
  <c r="C275" i="4"/>
  <c r="B275" i="4"/>
  <c r="A275" i="4"/>
  <c r="H274" i="4"/>
  <c r="G274" i="4"/>
  <c r="F274" i="4"/>
  <c r="E274" i="4"/>
  <c r="D274" i="4"/>
  <c r="C274" i="4"/>
  <c r="B274" i="4"/>
  <c r="A274" i="4"/>
  <c r="H273" i="4"/>
  <c r="G273" i="4"/>
  <c r="F273" i="4"/>
  <c r="E273" i="4"/>
  <c r="D273" i="4"/>
  <c r="C273" i="4"/>
  <c r="B273" i="4"/>
  <c r="A273" i="4"/>
  <c r="H272" i="4"/>
  <c r="G272" i="4"/>
  <c r="F272" i="4"/>
  <c r="E272" i="4"/>
  <c r="D272" i="4"/>
  <c r="C272" i="4"/>
  <c r="B272" i="4"/>
  <c r="A272" i="4"/>
  <c r="H271" i="4"/>
  <c r="G271" i="4"/>
  <c r="F271" i="4"/>
  <c r="E271" i="4"/>
  <c r="D271" i="4"/>
  <c r="C271" i="4"/>
  <c r="B271" i="4"/>
  <c r="A271" i="4"/>
  <c r="H270" i="4"/>
  <c r="G270" i="4"/>
  <c r="F270" i="4"/>
  <c r="E270" i="4"/>
  <c r="D270" i="4"/>
  <c r="C270" i="4"/>
  <c r="B270" i="4"/>
  <c r="A270" i="4"/>
  <c r="H269" i="4"/>
  <c r="G269" i="4"/>
  <c r="F269" i="4"/>
  <c r="E269" i="4"/>
  <c r="D269" i="4"/>
  <c r="C269" i="4"/>
  <c r="B269" i="4"/>
  <c r="A269" i="4"/>
  <c r="H268" i="4"/>
  <c r="G268" i="4"/>
  <c r="F268" i="4"/>
  <c r="E268" i="4"/>
  <c r="D268" i="4"/>
  <c r="C268" i="4"/>
  <c r="B268" i="4"/>
  <c r="A268" i="4"/>
  <c r="H267" i="4"/>
  <c r="G267" i="4"/>
  <c r="F267" i="4"/>
  <c r="E267" i="4"/>
  <c r="D267" i="4"/>
  <c r="C267" i="4"/>
  <c r="B267" i="4"/>
  <c r="A267" i="4"/>
  <c r="H266" i="4"/>
  <c r="G266" i="4"/>
  <c r="F266" i="4"/>
  <c r="E266" i="4"/>
  <c r="D266" i="4"/>
  <c r="C266" i="4"/>
  <c r="B266" i="4"/>
  <c r="A266" i="4"/>
  <c r="H265" i="4"/>
  <c r="G265" i="4"/>
  <c r="F265" i="4"/>
  <c r="E265" i="4"/>
  <c r="D265" i="4"/>
  <c r="C265" i="4"/>
  <c r="B265" i="4"/>
  <c r="A265" i="4"/>
  <c r="H264" i="4"/>
  <c r="G264" i="4"/>
  <c r="F264" i="4"/>
  <c r="E264" i="4"/>
  <c r="D264" i="4"/>
  <c r="C264" i="4"/>
  <c r="B264" i="4"/>
  <c r="A264" i="4"/>
  <c r="H263" i="4"/>
  <c r="G263" i="4"/>
  <c r="F263" i="4"/>
  <c r="E263" i="4"/>
  <c r="D263" i="4"/>
  <c r="C263" i="4"/>
  <c r="B263" i="4"/>
  <c r="A263" i="4"/>
  <c r="H262" i="4"/>
  <c r="G262" i="4"/>
  <c r="F262" i="4"/>
  <c r="E262" i="4"/>
  <c r="D262" i="4"/>
  <c r="C262" i="4"/>
  <c r="B262" i="4"/>
  <c r="A262" i="4"/>
  <c r="H261" i="4"/>
  <c r="G261" i="4"/>
  <c r="F261" i="4"/>
  <c r="E261" i="4"/>
  <c r="D261" i="4"/>
  <c r="C261" i="4"/>
  <c r="B261" i="4"/>
  <c r="A261" i="4"/>
  <c r="H260" i="4"/>
  <c r="G260" i="4"/>
  <c r="F260" i="4"/>
  <c r="E260" i="4"/>
  <c r="D260" i="4"/>
  <c r="C260" i="4"/>
  <c r="B260" i="4"/>
  <c r="A260" i="4"/>
  <c r="H259" i="4"/>
  <c r="G259" i="4"/>
  <c r="F259" i="4"/>
  <c r="E259" i="4"/>
  <c r="D259" i="4"/>
  <c r="C259" i="4"/>
  <c r="B259" i="4"/>
  <c r="A259" i="4"/>
  <c r="H258" i="4"/>
  <c r="G258" i="4"/>
  <c r="F258" i="4"/>
  <c r="E258" i="4"/>
  <c r="D258" i="4"/>
  <c r="C258" i="4"/>
  <c r="B258" i="4"/>
  <c r="A258" i="4"/>
  <c r="H257" i="4"/>
  <c r="G257" i="4"/>
  <c r="F257" i="4"/>
  <c r="E257" i="4"/>
  <c r="D257" i="4"/>
  <c r="C257" i="4"/>
  <c r="B257" i="4"/>
  <c r="A257" i="4"/>
  <c r="H256" i="4"/>
  <c r="G256" i="4"/>
  <c r="F256" i="4"/>
  <c r="E256" i="4"/>
  <c r="D256" i="4"/>
  <c r="C256" i="4"/>
  <c r="B256" i="4"/>
  <c r="A256" i="4"/>
  <c r="H255" i="4"/>
  <c r="G255" i="4"/>
  <c r="F255" i="4"/>
  <c r="E255" i="4"/>
  <c r="D255" i="4"/>
  <c r="C255" i="4"/>
  <c r="B255" i="4"/>
  <c r="A255" i="4"/>
  <c r="H254" i="4"/>
  <c r="G254" i="4"/>
  <c r="F254" i="4"/>
  <c r="E254" i="4"/>
  <c r="D254" i="4"/>
  <c r="C254" i="4"/>
  <c r="B254" i="4"/>
  <c r="A254" i="4"/>
  <c r="H253" i="4"/>
  <c r="G253" i="4"/>
  <c r="F253" i="4"/>
  <c r="E253" i="4"/>
  <c r="D253" i="4"/>
  <c r="C253" i="4"/>
  <c r="B253" i="4"/>
  <c r="A253" i="4"/>
  <c r="H252" i="4"/>
  <c r="G252" i="4"/>
  <c r="F252" i="4"/>
  <c r="E252" i="4"/>
  <c r="D252" i="4"/>
  <c r="C252" i="4"/>
  <c r="B252" i="4"/>
  <c r="A252" i="4"/>
  <c r="H251" i="4"/>
  <c r="G251" i="4"/>
  <c r="F251" i="4"/>
  <c r="E251" i="4"/>
  <c r="D251" i="4"/>
  <c r="C251" i="4"/>
  <c r="B251" i="4"/>
  <c r="A251" i="4"/>
  <c r="H250" i="4"/>
  <c r="G250" i="4"/>
  <c r="F250" i="4"/>
  <c r="E250" i="4"/>
  <c r="D250" i="4"/>
  <c r="C250" i="4"/>
  <c r="B250" i="4"/>
  <c r="A250" i="4"/>
  <c r="H249" i="4"/>
  <c r="G249" i="4"/>
  <c r="F249" i="4"/>
  <c r="E249" i="4"/>
  <c r="D249" i="4"/>
  <c r="C249" i="4"/>
  <c r="B249" i="4"/>
  <c r="A249" i="4"/>
  <c r="H248" i="4"/>
  <c r="G248" i="4"/>
  <c r="F248" i="4"/>
  <c r="E248" i="4"/>
  <c r="D248" i="4"/>
  <c r="C248" i="4"/>
  <c r="B248" i="4"/>
  <c r="A248" i="4"/>
  <c r="H247" i="4"/>
  <c r="G247" i="4"/>
  <c r="F247" i="4"/>
  <c r="E247" i="4"/>
  <c r="D247" i="4"/>
  <c r="C247" i="4"/>
  <c r="B247" i="4"/>
  <c r="A247" i="4"/>
  <c r="H246" i="4"/>
  <c r="G246" i="4"/>
  <c r="F246" i="4"/>
  <c r="E246" i="4"/>
  <c r="D246" i="4"/>
  <c r="C246" i="4"/>
  <c r="B246" i="4"/>
  <c r="A246" i="4"/>
  <c r="H245" i="4"/>
  <c r="G245" i="4"/>
  <c r="F245" i="4"/>
  <c r="E245" i="4"/>
  <c r="D245" i="4"/>
  <c r="C245" i="4"/>
  <c r="B245" i="4"/>
  <c r="A245" i="4"/>
  <c r="H244" i="4"/>
  <c r="G244" i="4"/>
  <c r="F244" i="4"/>
  <c r="E244" i="4"/>
  <c r="D244" i="4"/>
  <c r="C244" i="4"/>
  <c r="B244" i="4"/>
  <c r="A244" i="4"/>
  <c r="H243" i="4"/>
  <c r="G243" i="4"/>
  <c r="F243" i="4"/>
  <c r="E243" i="4"/>
  <c r="D243" i="4"/>
  <c r="C243" i="4"/>
  <c r="B243" i="4"/>
  <c r="A243" i="4"/>
  <c r="H242" i="4"/>
  <c r="G242" i="4"/>
  <c r="F242" i="4"/>
  <c r="E242" i="4"/>
  <c r="D242" i="4"/>
  <c r="C242" i="4"/>
  <c r="B242" i="4"/>
  <c r="A242" i="4"/>
  <c r="H241" i="4"/>
  <c r="G241" i="4"/>
  <c r="F241" i="4"/>
  <c r="E241" i="4"/>
  <c r="D241" i="4"/>
  <c r="C241" i="4"/>
  <c r="B241" i="4"/>
  <c r="A241" i="4"/>
  <c r="H240" i="4"/>
  <c r="G240" i="4"/>
  <c r="F240" i="4"/>
  <c r="E240" i="4"/>
  <c r="D240" i="4"/>
  <c r="C240" i="4"/>
  <c r="B240" i="4"/>
  <c r="A240" i="4"/>
  <c r="H239" i="4"/>
  <c r="G239" i="4"/>
  <c r="F239" i="4"/>
  <c r="E239" i="4"/>
  <c r="D239" i="4"/>
  <c r="C239" i="4"/>
  <c r="B239" i="4"/>
  <c r="A239" i="4"/>
  <c r="H238" i="4"/>
  <c r="G238" i="4"/>
  <c r="F238" i="4"/>
  <c r="E238" i="4"/>
  <c r="D238" i="4"/>
  <c r="C238" i="4"/>
  <c r="B238" i="4"/>
  <c r="A238" i="4"/>
  <c r="H237" i="4"/>
  <c r="G237" i="4"/>
  <c r="F237" i="4"/>
  <c r="E237" i="4"/>
  <c r="D237" i="4"/>
  <c r="C237" i="4"/>
  <c r="B237" i="4"/>
  <c r="A237" i="4"/>
  <c r="H236" i="4"/>
  <c r="G236" i="4"/>
  <c r="F236" i="4"/>
  <c r="E236" i="4"/>
  <c r="D236" i="4"/>
  <c r="C236" i="4"/>
  <c r="B236" i="4"/>
  <c r="A236" i="4"/>
  <c r="H235" i="4"/>
  <c r="G235" i="4"/>
  <c r="F235" i="4"/>
  <c r="E235" i="4"/>
  <c r="D235" i="4"/>
  <c r="C235" i="4"/>
  <c r="B235" i="4"/>
  <c r="A235" i="4"/>
  <c r="H234" i="4"/>
  <c r="G234" i="4"/>
  <c r="F234" i="4"/>
  <c r="E234" i="4"/>
  <c r="D234" i="4"/>
  <c r="C234" i="4"/>
  <c r="B234" i="4"/>
  <c r="A234" i="4"/>
  <c r="H233" i="4"/>
  <c r="G233" i="4"/>
  <c r="F233" i="4"/>
  <c r="E233" i="4"/>
  <c r="D233" i="4"/>
  <c r="C233" i="4"/>
  <c r="B233" i="4"/>
  <c r="A233" i="4"/>
  <c r="H232" i="4"/>
  <c r="G232" i="4"/>
  <c r="F232" i="4"/>
  <c r="E232" i="4"/>
  <c r="D232" i="4"/>
  <c r="C232" i="4"/>
  <c r="B232" i="4"/>
  <c r="A232" i="4"/>
  <c r="H231" i="4"/>
  <c r="G231" i="4"/>
  <c r="F231" i="4"/>
  <c r="E231" i="4"/>
  <c r="D231" i="4"/>
  <c r="C231" i="4"/>
  <c r="B231" i="4"/>
  <c r="A231" i="4"/>
  <c r="H230" i="4"/>
  <c r="G230" i="4"/>
  <c r="F230" i="4"/>
  <c r="E230" i="4"/>
  <c r="D230" i="4"/>
  <c r="C230" i="4"/>
  <c r="B230" i="4"/>
  <c r="A230" i="4"/>
  <c r="H229" i="4"/>
  <c r="G229" i="4"/>
  <c r="F229" i="4"/>
  <c r="E229" i="4"/>
  <c r="D229" i="4"/>
  <c r="C229" i="4"/>
  <c r="B229" i="4"/>
  <c r="A229" i="4"/>
  <c r="H228" i="4"/>
  <c r="G228" i="4"/>
  <c r="F228" i="4"/>
  <c r="E228" i="4"/>
  <c r="D228" i="4"/>
  <c r="C228" i="4"/>
  <c r="B228" i="4"/>
  <c r="A228" i="4"/>
  <c r="H227" i="4"/>
  <c r="G227" i="4"/>
  <c r="F227" i="4"/>
  <c r="E227" i="4"/>
  <c r="D227" i="4"/>
  <c r="C227" i="4"/>
  <c r="B227" i="4"/>
  <c r="A227" i="4"/>
  <c r="H226" i="4"/>
  <c r="G226" i="4"/>
  <c r="F226" i="4"/>
  <c r="E226" i="4"/>
  <c r="D226" i="4"/>
  <c r="C226" i="4"/>
  <c r="B226" i="4"/>
  <c r="A226" i="4"/>
  <c r="H225" i="4"/>
  <c r="G225" i="4"/>
  <c r="F225" i="4"/>
  <c r="E225" i="4"/>
  <c r="D225" i="4"/>
  <c r="C225" i="4"/>
  <c r="B225" i="4"/>
  <c r="A225" i="4"/>
  <c r="H224" i="4"/>
  <c r="G224" i="4"/>
  <c r="F224" i="4"/>
  <c r="E224" i="4"/>
  <c r="D224" i="4"/>
  <c r="C224" i="4"/>
  <c r="B224" i="4"/>
  <c r="A224" i="4"/>
  <c r="H223" i="4"/>
  <c r="G223" i="4"/>
  <c r="F223" i="4"/>
  <c r="E223" i="4"/>
  <c r="D223" i="4"/>
  <c r="C223" i="4"/>
  <c r="B223" i="4"/>
  <c r="A223" i="4"/>
  <c r="H222" i="4"/>
  <c r="G222" i="4"/>
  <c r="F222" i="4"/>
  <c r="E222" i="4"/>
  <c r="D222" i="4"/>
  <c r="C222" i="4"/>
  <c r="B222" i="4"/>
  <c r="A222" i="4"/>
  <c r="H221" i="4"/>
  <c r="G221" i="4"/>
  <c r="F221" i="4"/>
  <c r="E221" i="4"/>
  <c r="D221" i="4"/>
  <c r="C221" i="4"/>
  <c r="B221" i="4"/>
  <c r="A221" i="4"/>
  <c r="H220" i="4"/>
  <c r="G220" i="4"/>
  <c r="F220" i="4"/>
  <c r="E220" i="4"/>
  <c r="D220" i="4"/>
  <c r="C220" i="4"/>
  <c r="B220" i="4"/>
  <c r="A220" i="4"/>
  <c r="H219" i="4"/>
  <c r="G219" i="4"/>
  <c r="F219" i="4"/>
  <c r="E219" i="4"/>
  <c r="D219" i="4"/>
  <c r="C219" i="4"/>
  <c r="B219" i="4"/>
  <c r="A219" i="4"/>
  <c r="H218" i="4"/>
  <c r="G218" i="4"/>
  <c r="F218" i="4"/>
  <c r="E218" i="4"/>
  <c r="D218" i="4"/>
  <c r="C218" i="4"/>
  <c r="B218" i="4"/>
  <c r="A218" i="4"/>
  <c r="H217" i="4"/>
  <c r="G217" i="4"/>
  <c r="F217" i="4"/>
  <c r="E217" i="4"/>
  <c r="D217" i="4"/>
  <c r="C217" i="4"/>
  <c r="B217" i="4"/>
  <c r="A217" i="4"/>
  <c r="H216" i="4"/>
  <c r="G216" i="4"/>
  <c r="F216" i="4"/>
  <c r="E216" i="4"/>
  <c r="D216" i="4"/>
  <c r="C216" i="4"/>
  <c r="B216" i="4"/>
  <c r="A216" i="4"/>
  <c r="H215" i="4"/>
  <c r="G215" i="4"/>
  <c r="F215" i="4"/>
  <c r="E215" i="4"/>
  <c r="D215" i="4"/>
  <c r="C215" i="4"/>
  <c r="B215" i="4"/>
  <c r="A215" i="4"/>
  <c r="H214" i="4"/>
  <c r="G214" i="4"/>
  <c r="F214" i="4"/>
  <c r="E214" i="4"/>
  <c r="D214" i="4"/>
  <c r="C214" i="4"/>
  <c r="B214" i="4"/>
  <c r="A214" i="4"/>
  <c r="H213" i="4"/>
  <c r="G213" i="4"/>
  <c r="F213" i="4"/>
  <c r="E213" i="4"/>
  <c r="D213" i="4"/>
  <c r="C213" i="4"/>
  <c r="B213" i="4"/>
  <c r="A213" i="4"/>
  <c r="H212" i="4"/>
  <c r="G212" i="4"/>
  <c r="F212" i="4"/>
  <c r="E212" i="4"/>
  <c r="D212" i="4"/>
  <c r="C212" i="4"/>
  <c r="B212" i="4"/>
  <c r="A212" i="4"/>
  <c r="H211" i="4"/>
  <c r="G211" i="4"/>
  <c r="F211" i="4"/>
  <c r="E211" i="4"/>
  <c r="D211" i="4"/>
  <c r="C211" i="4"/>
  <c r="B211" i="4"/>
  <c r="A211" i="4"/>
  <c r="H210" i="4"/>
  <c r="G210" i="4"/>
  <c r="F210" i="4"/>
  <c r="E210" i="4"/>
  <c r="D210" i="4"/>
  <c r="C210" i="4"/>
  <c r="B210" i="4"/>
  <c r="A210" i="4"/>
  <c r="H209" i="4"/>
  <c r="G209" i="4"/>
  <c r="F209" i="4"/>
  <c r="E209" i="4"/>
  <c r="D209" i="4"/>
  <c r="C209" i="4"/>
  <c r="B209" i="4"/>
  <c r="A209" i="4"/>
  <c r="H208" i="4"/>
  <c r="G208" i="4"/>
  <c r="F208" i="4"/>
  <c r="E208" i="4"/>
  <c r="D208" i="4"/>
  <c r="C208" i="4"/>
  <c r="B208" i="4"/>
  <c r="A208" i="4"/>
  <c r="H207" i="4"/>
  <c r="G207" i="4"/>
  <c r="F207" i="4"/>
  <c r="E207" i="4"/>
  <c r="D207" i="4"/>
  <c r="C207" i="4"/>
  <c r="B207" i="4"/>
  <c r="A207" i="4"/>
  <c r="H206" i="4"/>
  <c r="G206" i="4"/>
  <c r="F206" i="4"/>
  <c r="E206" i="4"/>
  <c r="D206" i="4"/>
  <c r="C206" i="4"/>
  <c r="B206" i="4"/>
  <c r="A206" i="4"/>
  <c r="H205" i="4"/>
  <c r="G205" i="4"/>
  <c r="F205" i="4"/>
  <c r="E205" i="4"/>
  <c r="D205" i="4"/>
  <c r="C205" i="4"/>
  <c r="B205" i="4"/>
  <c r="A205" i="4"/>
  <c r="H204" i="4"/>
  <c r="G204" i="4"/>
  <c r="F204" i="4"/>
  <c r="E204" i="4"/>
  <c r="D204" i="4"/>
  <c r="C204" i="4"/>
  <c r="B204" i="4"/>
  <c r="A204" i="4"/>
  <c r="H203" i="4"/>
  <c r="G203" i="4"/>
  <c r="F203" i="4"/>
  <c r="E203" i="4"/>
  <c r="D203" i="4"/>
  <c r="C203" i="4"/>
  <c r="B203" i="4"/>
  <c r="A203" i="4"/>
  <c r="H202" i="4"/>
  <c r="G202" i="4"/>
  <c r="F202" i="4"/>
  <c r="E202" i="4"/>
  <c r="D202" i="4"/>
  <c r="C202" i="4"/>
  <c r="B202" i="4"/>
  <c r="A202" i="4"/>
  <c r="H201" i="4"/>
  <c r="G201" i="4"/>
  <c r="F201" i="4"/>
  <c r="E201" i="4"/>
  <c r="D201" i="4"/>
  <c r="C201" i="4"/>
  <c r="B201" i="4"/>
  <c r="A201" i="4"/>
  <c r="H200" i="4"/>
  <c r="G200" i="4"/>
  <c r="F200" i="4"/>
  <c r="E200" i="4"/>
  <c r="D200" i="4"/>
  <c r="C200" i="4"/>
  <c r="B200" i="4"/>
  <c r="A200" i="4"/>
  <c r="H199" i="4"/>
  <c r="G199" i="4"/>
  <c r="F199" i="4"/>
  <c r="E199" i="4"/>
  <c r="D199" i="4"/>
  <c r="C199" i="4"/>
  <c r="B199" i="4"/>
  <c r="A199" i="4"/>
  <c r="H198" i="4"/>
  <c r="G198" i="4"/>
  <c r="F198" i="4"/>
  <c r="E198" i="4"/>
  <c r="D198" i="4"/>
  <c r="C198" i="4"/>
  <c r="B198" i="4"/>
  <c r="A198" i="4"/>
  <c r="H197" i="4"/>
  <c r="G197" i="4"/>
  <c r="F197" i="4"/>
  <c r="E197" i="4"/>
  <c r="D197" i="4"/>
  <c r="C197" i="4"/>
  <c r="B197" i="4"/>
  <c r="A197" i="4"/>
  <c r="H196" i="4"/>
  <c r="G196" i="4"/>
  <c r="F196" i="4"/>
  <c r="E196" i="4"/>
  <c r="D196" i="4"/>
  <c r="C196" i="4"/>
  <c r="B196" i="4"/>
  <c r="A196" i="4"/>
  <c r="H195" i="4"/>
  <c r="G195" i="4"/>
  <c r="F195" i="4"/>
  <c r="E195" i="4"/>
  <c r="D195" i="4"/>
  <c r="C195" i="4"/>
  <c r="B195" i="4"/>
  <c r="A195" i="4"/>
  <c r="H194" i="4"/>
  <c r="G194" i="4"/>
  <c r="F194" i="4"/>
  <c r="E194" i="4"/>
  <c r="D194" i="4"/>
  <c r="C194" i="4"/>
  <c r="B194" i="4"/>
  <c r="A194" i="4"/>
  <c r="H193" i="4"/>
  <c r="G193" i="4"/>
  <c r="F193" i="4"/>
  <c r="E193" i="4"/>
  <c r="D193" i="4"/>
  <c r="C193" i="4"/>
  <c r="B193" i="4"/>
  <c r="A193" i="4"/>
  <c r="H192" i="4"/>
  <c r="G192" i="4"/>
  <c r="F192" i="4"/>
  <c r="E192" i="4"/>
  <c r="D192" i="4"/>
  <c r="C192" i="4"/>
  <c r="B192" i="4"/>
  <c r="A192" i="4"/>
  <c r="H191" i="4"/>
  <c r="G191" i="4"/>
  <c r="F191" i="4"/>
  <c r="E191" i="4"/>
  <c r="D191" i="4"/>
  <c r="C191" i="4"/>
  <c r="B191" i="4"/>
  <c r="A191" i="4"/>
  <c r="H190" i="4"/>
  <c r="G190" i="4"/>
  <c r="F190" i="4"/>
  <c r="E190" i="4"/>
  <c r="D190" i="4"/>
  <c r="C190" i="4"/>
  <c r="B190" i="4"/>
  <c r="A190" i="4"/>
  <c r="H189" i="4"/>
  <c r="G189" i="4"/>
  <c r="F189" i="4"/>
  <c r="E189" i="4"/>
  <c r="D189" i="4"/>
  <c r="C189" i="4"/>
  <c r="B189" i="4"/>
  <c r="A189" i="4"/>
  <c r="H188" i="4"/>
  <c r="G188" i="4"/>
  <c r="F188" i="4"/>
  <c r="E188" i="4"/>
  <c r="D188" i="4"/>
  <c r="C188" i="4"/>
  <c r="B188" i="4"/>
  <c r="A188" i="4"/>
  <c r="H187" i="4"/>
  <c r="G187" i="4"/>
  <c r="F187" i="4"/>
  <c r="E187" i="4"/>
  <c r="D187" i="4"/>
  <c r="C187" i="4"/>
  <c r="B187" i="4"/>
  <c r="A187" i="4"/>
  <c r="H186" i="4"/>
  <c r="G186" i="4"/>
  <c r="F186" i="4"/>
  <c r="E186" i="4"/>
  <c r="D186" i="4"/>
  <c r="C186" i="4"/>
  <c r="B186" i="4"/>
  <c r="A186" i="4"/>
  <c r="H185" i="4"/>
  <c r="G185" i="4"/>
  <c r="F185" i="4"/>
  <c r="E185" i="4"/>
  <c r="D185" i="4"/>
  <c r="C185" i="4"/>
  <c r="B185" i="4"/>
  <c r="A185" i="4"/>
  <c r="H184" i="4"/>
  <c r="G184" i="4"/>
  <c r="F184" i="4"/>
  <c r="E184" i="4"/>
  <c r="D184" i="4"/>
  <c r="C184" i="4"/>
  <c r="B184" i="4"/>
  <c r="A184" i="4"/>
  <c r="H183" i="4"/>
  <c r="G183" i="4"/>
  <c r="F183" i="4"/>
  <c r="E183" i="4"/>
  <c r="D183" i="4"/>
  <c r="C183" i="4"/>
  <c r="B183" i="4"/>
  <c r="A183" i="4"/>
  <c r="H182" i="4"/>
  <c r="G182" i="4"/>
  <c r="F182" i="4"/>
  <c r="E182" i="4"/>
  <c r="D182" i="4"/>
  <c r="C182" i="4"/>
  <c r="B182" i="4"/>
  <c r="A182" i="4"/>
  <c r="H181" i="4"/>
  <c r="G181" i="4"/>
  <c r="F181" i="4"/>
  <c r="E181" i="4"/>
  <c r="D181" i="4"/>
  <c r="C181" i="4"/>
  <c r="B181" i="4"/>
  <c r="A181" i="4"/>
  <c r="H180" i="4"/>
  <c r="G180" i="4"/>
  <c r="F180" i="4"/>
  <c r="E180" i="4"/>
  <c r="D180" i="4"/>
  <c r="C180" i="4"/>
  <c r="B180" i="4"/>
  <c r="A180" i="4"/>
  <c r="H179" i="4"/>
  <c r="G179" i="4"/>
  <c r="F179" i="4"/>
  <c r="E179" i="4"/>
  <c r="D179" i="4"/>
  <c r="C179" i="4"/>
  <c r="B179" i="4"/>
  <c r="A179" i="4"/>
  <c r="H178" i="4"/>
  <c r="G178" i="4"/>
  <c r="F178" i="4"/>
  <c r="E178" i="4"/>
  <c r="D178" i="4"/>
  <c r="C178" i="4"/>
  <c r="B178" i="4"/>
  <c r="A178" i="4"/>
  <c r="H177" i="4"/>
  <c r="G177" i="4"/>
  <c r="F177" i="4"/>
  <c r="E177" i="4"/>
  <c r="D177" i="4"/>
  <c r="C177" i="4"/>
  <c r="B177" i="4"/>
  <c r="A177" i="4"/>
  <c r="H176" i="4"/>
  <c r="G176" i="4"/>
  <c r="F176" i="4"/>
  <c r="E176" i="4"/>
  <c r="D176" i="4"/>
  <c r="C176" i="4"/>
  <c r="B176" i="4"/>
  <c r="A176" i="4"/>
  <c r="H175" i="4"/>
  <c r="G175" i="4"/>
  <c r="F175" i="4"/>
  <c r="E175" i="4"/>
  <c r="D175" i="4"/>
  <c r="C175" i="4"/>
  <c r="B175" i="4"/>
  <c r="A175" i="4"/>
  <c r="H174" i="4"/>
  <c r="G174" i="4"/>
  <c r="F174" i="4"/>
  <c r="E174" i="4"/>
  <c r="D174" i="4"/>
  <c r="C174" i="4"/>
  <c r="B174" i="4"/>
  <c r="A174" i="4"/>
  <c r="H173" i="4"/>
  <c r="G173" i="4"/>
  <c r="F173" i="4"/>
  <c r="E173" i="4"/>
  <c r="D173" i="4"/>
  <c r="C173" i="4"/>
  <c r="B173" i="4"/>
  <c r="A173" i="4"/>
  <c r="H172" i="4"/>
  <c r="G172" i="4"/>
  <c r="F172" i="4"/>
  <c r="E172" i="4"/>
  <c r="D172" i="4"/>
  <c r="C172" i="4"/>
  <c r="B172" i="4"/>
  <c r="A172" i="4"/>
  <c r="H171" i="4"/>
  <c r="G171" i="4"/>
  <c r="F171" i="4"/>
  <c r="E171" i="4"/>
  <c r="D171" i="4"/>
  <c r="C171" i="4"/>
  <c r="B171" i="4"/>
  <c r="A171" i="4"/>
  <c r="H170" i="4"/>
  <c r="G170" i="4"/>
  <c r="F170" i="4"/>
  <c r="E170" i="4"/>
  <c r="D170" i="4"/>
  <c r="C170" i="4"/>
  <c r="B170" i="4"/>
  <c r="A170" i="4"/>
  <c r="H169" i="4"/>
  <c r="G169" i="4"/>
  <c r="F169" i="4"/>
  <c r="E169" i="4"/>
  <c r="D169" i="4"/>
  <c r="C169" i="4"/>
  <c r="B169" i="4"/>
  <c r="A169" i="4"/>
  <c r="H168" i="4"/>
  <c r="G168" i="4"/>
  <c r="F168" i="4"/>
  <c r="E168" i="4"/>
  <c r="D168" i="4"/>
  <c r="C168" i="4"/>
  <c r="B168" i="4"/>
  <c r="A168" i="4"/>
  <c r="H167" i="4"/>
  <c r="G167" i="4"/>
  <c r="F167" i="4"/>
  <c r="E167" i="4"/>
  <c r="D167" i="4"/>
  <c r="C167" i="4"/>
  <c r="B167" i="4"/>
  <c r="A167" i="4"/>
  <c r="H166" i="4"/>
  <c r="G166" i="4"/>
  <c r="F166" i="4"/>
  <c r="E166" i="4"/>
  <c r="D166" i="4"/>
  <c r="C166" i="4"/>
  <c r="B166" i="4"/>
  <c r="A166" i="4"/>
  <c r="H165" i="4"/>
  <c r="G165" i="4"/>
  <c r="F165" i="4"/>
  <c r="E165" i="4"/>
  <c r="D165" i="4"/>
  <c r="C165" i="4"/>
  <c r="B165" i="4"/>
  <c r="A165" i="4"/>
  <c r="H164" i="4"/>
  <c r="G164" i="4"/>
  <c r="F164" i="4"/>
  <c r="E164" i="4"/>
  <c r="D164" i="4"/>
  <c r="C164" i="4"/>
  <c r="B164" i="4"/>
  <c r="A164" i="4"/>
  <c r="H163" i="4"/>
  <c r="G163" i="4"/>
  <c r="F163" i="4"/>
  <c r="E163" i="4"/>
  <c r="D163" i="4"/>
  <c r="C163" i="4"/>
  <c r="B163" i="4"/>
  <c r="A163" i="4"/>
  <c r="H162" i="4"/>
  <c r="G162" i="4"/>
  <c r="F162" i="4"/>
  <c r="E162" i="4"/>
  <c r="D162" i="4"/>
  <c r="C162" i="4"/>
  <c r="B162" i="4"/>
  <c r="A162" i="4"/>
  <c r="H161" i="4"/>
  <c r="G161" i="4"/>
  <c r="F161" i="4"/>
  <c r="E161" i="4"/>
  <c r="D161" i="4"/>
  <c r="C161" i="4"/>
  <c r="B161" i="4"/>
  <c r="A161" i="4"/>
  <c r="H160" i="4"/>
  <c r="G160" i="4"/>
  <c r="F160" i="4"/>
  <c r="E160" i="4"/>
  <c r="D160" i="4"/>
  <c r="C160" i="4"/>
  <c r="B160" i="4"/>
  <c r="A160" i="4"/>
  <c r="H159" i="4"/>
  <c r="G159" i="4"/>
  <c r="F159" i="4"/>
  <c r="E159" i="4"/>
  <c r="D159" i="4"/>
  <c r="C159" i="4"/>
  <c r="B159" i="4"/>
  <c r="A159" i="4"/>
  <c r="H158" i="4"/>
  <c r="G158" i="4"/>
  <c r="F158" i="4"/>
  <c r="E158" i="4"/>
  <c r="D158" i="4"/>
  <c r="C158" i="4"/>
  <c r="B158" i="4"/>
  <c r="A158" i="4"/>
  <c r="H157" i="4"/>
  <c r="G157" i="4"/>
  <c r="F157" i="4"/>
  <c r="E157" i="4"/>
  <c r="D157" i="4"/>
  <c r="C157" i="4"/>
  <c r="B157" i="4"/>
  <c r="A157" i="4"/>
  <c r="H156" i="4"/>
  <c r="G156" i="4"/>
  <c r="F156" i="4"/>
  <c r="E156" i="4"/>
  <c r="D156" i="4"/>
  <c r="C156" i="4"/>
  <c r="B156" i="4"/>
  <c r="A156" i="4"/>
  <c r="H155" i="4"/>
  <c r="G155" i="4"/>
  <c r="F155" i="4"/>
  <c r="E155" i="4"/>
  <c r="D155" i="4"/>
  <c r="C155" i="4"/>
  <c r="B155" i="4"/>
  <c r="A155" i="4"/>
  <c r="H154" i="4"/>
  <c r="G154" i="4"/>
  <c r="F154" i="4"/>
  <c r="E154" i="4"/>
  <c r="D154" i="4"/>
  <c r="C154" i="4"/>
  <c r="B154" i="4"/>
  <c r="A154" i="4"/>
  <c r="H153" i="4"/>
  <c r="G153" i="4"/>
  <c r="F153" i="4"/>
  <c r="E153" i="4"/>
  <c r="D153" i="4"/>
  <c r="C153" i="4"/>
  <c r="B153" i="4"/>
  <c r="A153" i="4"/>
  <c r="H152" i="4"/>
  <c r="G152" i="4"/>
  <c r="F152" i="4"/>
  <c r="E152" i="4"/>
  <c r="D152" i="4"/>
  <c r="C152" i="4"/>
  <c r="B152" i="4"/>
  <c r="A152" i="4"/>
  <c r="H151" i="4"/>
  <c r="G151" i="4"/>
  <c r="F151" i="4"/>
  <c r="E151" i="4"/>
  <c r="D151" i="4"/>
  <c r="C151" i="4"/>
  <c r="B151" i="4"/>
  <c r="A151" i="4"/>
  <c r="H150" i="4"/>
  <c r="G150" i="4"/>
  <c r="F150" i="4"/>
  <c r="E150" i="4"/>
  <c r="D150" i="4"/>
  <c r="C150" i="4"/>
  <c r="B150" i="4"/>
  <c r="A150" i="4"/>
  <c r="H149" i="4"/>
  <c r="G149" i="4"/>
  <c r="F149" i="4"/>
  <c r="E149" i="4"/>
  <c r="D149" i="4"/>
  <c r="C149" i="4"/>
  <c r="B149" i="4"/>
  <c r="A149" i="4"/>
  <c r="H148" i="4"/>
  <c r="G148" i="4"/>
  <c r="F148" i="4"/>
  <c r="E148" i="4"/>
  <c r="D148" i="4"/>
  <c r="C148" i="4"/>
  <c r="B148" i="4"/>
  <c r="A148" i="4"/>
  <c r="H147" i="4"/>
  <c r="G147" i="4"/>
  <c r="F147" i="4"/>
  <c r="E147" i="4"/>
  <c r="D147" i="4"/>
  <c r="C147" i="4"/>
  <c r="B147" i="4"/>
  <c r="A147" i="4"/>
  <c r="H146" i="4"/>
  <c r="G146" i="4"/>
  <c r="F146" i="4"/>
  <c r="E146" i="4"/>
  <c r="D146" i="4"/>
  <c r="C146" i="4"/>
  <c r="B146" i="4"/>
  <c r="A146" i="4"/>
  <c r="H145" i="4"/>
  <c r="G145" i="4"/>
  <c r="F145" i="4"/>
  <c r="E145" i="4"/>
  <c r="D145" i="4"/>
  <c r="C145" i="4"/>
  <c r="B145" i="4"/>
  <c r="A145" i="4"/>
  <c r="H144" i="4"/>
  <c r="G144" i="4"/>
  <c r="F144" i="4"/>
  <c r="E144" i="4"/>
  <c r="D144" i="4"/>
  <c r="C144" i="4"/>
  <c r="B144" i="4"/>
  <c r="A144" i="4"/>
  <c r="H143" i="4"/>
  <c r="G143" i="4"/>
  <c r="F143" i="4"/>
  <c r="E143" i="4"/>
  <c r="D143" i="4"/>
  <c r="C143" i="4"/>
  <c r="B143" i="4"/>
  <c r="A143" i="4"/>
  <c r="H142" i="4"/>
  <c r="G142" i="4"/>
  <c r="F142" i="4"/>
  <c r="E142" i="4"/>
  <c r="D142" i="4"/>
  <c r="C142" i="4"/>
  <c r="B142" i="4"/>
  <c r="A142" i="4"/>
  <c r="H141" i="4"/>
  <c r="G141" i="4"/>
  <c r="F141" i="4"/>
  <c r="E141" i="4"/>
  <c r="D141" i="4"/>
  <c r="C141" i="4"/>
  <c r="B141" i="4"/>
  <c r="A141" i="4"/>
  <c r="H140" i="4"/>
  <c r="G140" i="4"/>
  <c r="F140" i="4"/>
  <c r="E140" i="4"/>
  <c r="D140" i="4"/>
  <c r="C140" i="4"/>
  <c r="B140" i="4"/>
  <c r="A140" i="4"/>
  <c r="H139" i="4"/>
  <c r="G139" i="4"/>
  <c r="F139" i="4"/>
  <c r="E139" i="4"/>
  <c r="D139" i="4"/>
  <c r="C139" i="4"/>
  <c r="B139" i="4"/>
  <c r="A139" i="4"/>
  <c r="H138" i="4"/>
  <c r="G138" i="4"/>
  <c r="F138" i="4"/>
  <c r="E138" i="4"/>
  <c r="D138" i="4"/>
  <c r="C138" i="4"/>
  <c r="B138" i="4"/>
  <c r="A138" i="4"/>
  <c r="H137" i="4"/>
  <c r="G137" i="4"/>
  <c r="F137" i="4"/>
  <c r="E137" i="4"/>
  <c r="D137" i="4"/>
  <c r="C137" i="4"/>
  <c r="B137" i="4"/>
  <c r="A137" i="4"/>
  <c r="H136" i="4"/>
  <c r="G136" i="4"/>
  <c r="F136" i="4"/>
  <c r="E136" i="4"/>
  <c r="D136" i="4"/>
  <c r="C136" i="4"/>
  <c r="B136" i="4"/>
  <c r="A136" i="4"/>
  <c r="H135" i="4"/>
  <c r="G135" i="4"/>
  <c r="F135" i="4"/>
  <c r="E135" i="4"/>
  <c r="D135" i="4"/>
  <c r="C135" i="4"/>
  <c r="B135" i="4"/>
  <c r="A135" i="4"/>
  <c r="H134" i="4"/>
  <c r="G134" i="4"/>
  <c r="F134" i="4"/>
  <c r="E134" i="4"/>
  <c r="D134" i="4"/>
  <c r="C134" i="4"/>
  <c r="B134" i="4"/>
  <c r="A134" i="4"/>
  <c r="H133" i="4"/>
  <c r="G133" i="4"/>
  <c r="F133" i="4"/>
  <c r="E133" i="4"/>
  <c r="D133" i="4"/>
  <c r="C133" i="4"/>
  <c r="B133" i="4"/>
  <c r="A133" i="4"/>
  <c r="H132" i="4"/>
  <c r="G132" i="4"/>
  <c r="F132" i="4"/>
  <c r="E132" i="4"/>
  <c r="D132" i="4"/>
  <c r="C132" i="4"/>
  <c r="B132" i="4"/>
  <c r="A132" i="4"/>
  <c r="H131" i="4"/>
  <c r="G131" i="4"/>
  <c r="F131" i="4"/>
  <c r="E131" i="4"/>
  <c r="D131" i="4"/>
  <c r="C131" i="4"/>
  <c r="B131" i="4"/>
  <c r="A131" i="4"/>
  <c r="H130" i="4"/>
  <c r="G130" i="4"/>
  <c r="F130" i="4"/>
  <c r="E130" i="4"/>
  <c r="D130" i="4"/>
  <c r="C130" i="4"/>
  <c r="B130" i="4"/>
  <c r="A130" i="4"/>
  <c r="H129" i="4"/>
  <c r="G129" i="4"/>
  <c r="F129" i="4"/>
  <c r="E129" i="4"/>
  <c r="D129" i="4"/>
  <c r="C129" i="4"/>
  <c r="B129" i="4"/>
  <c r="A129" i="4"/>
  <c r="H128" i="4"/>
  <c r="G128" i="4"/>
  <c r="F128" i="4"/>
  <c r="E128" i="4"/>
  <c r="D128" i="4"/>
  <c r="C128" i="4"/>
  <c r="B128" i="4"/>
  <c r="A128" i="4"/>
  <c r="H127" i="4"/>
  <c r="G127" i="4"/>
  <c r="F127" i="4"/>
  <c r="E127" i="4"/>
  <c r="D127" i="4"/>
  <c r="C127" i="4"/>
  <c r="B127" i="4"/>
  <c r="A127" i="4"/>
  <c r="H126" i="4"/>
  <c r="G126" i="4"/>
  <c r="F126" i="4"/>
  <c r="E126" i="4"/>
  <c r="D126" i="4"/>
  <c r="C126" i="4"/>
  <c r="B126" i="4"/>
  <c r="A126" i="4"/>
  <c r="H125" i="4"/>
  <c r="G125" i="4"/>
  <c r="F125" i="4"/>
  <c r="E125" i="4"/>
  <c r="D125" i="4"/>
  <c r="C125" i="4"/>
  <c r="B125" i="4"/>
  <c r="A125" i="4"/>
  <c r="H124" i="4"/>
  <c r="G124" i="4"/>
  <c r="F124" i="4"/>
  <c r="E124" i="4"/>
  <c r="D124" i="4"/>
  <c r="C124" i="4"/>
  <c r="B124" i="4"/>
  <c r="A124" i="4"/>
  <c r="H123" i="4"/>
  <c r="G123" i="4"/>
  <c r="F123" i="4"/>
  <c r="E123" i="4"/>
  <c r="D123" i="4"/>
  <c r="C123" i="4"/>
  <c r="B123" i="4"/>
  <c r="A123" i="4"/>
  <c r="H122" i="4"/>
  <c r="G122" i="4"/>
  <c r="F122" i="4"/>
  <c r="E122" i="4"/>
  <c r="D122" i="4"/>
  <c r="C122" i="4"/>
  <c r="B122" i="4"/>
  <c r="A122" i="4"/>
  <c r="H121" i="4"/>
  <c r="G121" i="4"/>
  <c r="F121" i="4"/>
  <c r="E121" i="4"/>
  <c r="D121" i="4"/>
  <c r="C121" i="4"/>
  <c r="B121" i="4"/>
  <c r="A121" i="4"/>
  <c r="H120" i="4"/>
  <c r="G120" i="4"/>
  <c r="F120" i="4"/>
  <c r="E120" i="4"/>
  <c r="D120" i="4"/>
  <c r="C120" i="4"/>
  <c r="B120" i="4"/>
  <c r="A120" i="4"/>
  <c r="H119" i="4"/>
  <c r="G119" i="4"/>
  <c r="F119" i="4"/>
  <c r="E119" i="4"/>
  <c r="D119" i="4"/>
  <c r="C119" i="4"/>
  <c r="B119" i="4"/>
  <c r="A119" i="4"/>
  <c r="H118" i="4"/>
  <c r="G118" i="4"/>
  <c r="F118" i="4"/>
  <c r="E118" i="4"/>
  <c r="D118" i="4"/>
  <c r="C118" i="4"/>
  <c r="B118" i="4"/>
  <c r="A118" i="4"/>
  <c r="H117" i="4"/>
  <c r="G117" i="4"/>
  <c r="F117" i="4"/>
  <c r="E117" i="4"/>
  <c r="D117" i="4"/>
  <c r="C117" i="4"/>
  <c r="B117" i="4"/>
  <c r="A117" i="4"/>
  <c r="H116" i="4"/>
  <c r="G116" i="4"/>
  <c r="F116" i="4"/>
  <c r="E116" i="4"/>
  <c r="D116" i="4"/>
  <c r="C116" i="4"/>
  <c r="B116" i="4"/>
  <c r="A116" i="4"/>
  <c r="H115" i="4"/>
  <c r="G115" i="4"/>
  <c r="F115" i="4"/>
  <c r="E115" i="4"/>
  <c r="D115" i="4"/>
  <c r="C115" i="4"/>
  <c r="B115" i="4"/>
  <c r="A115" i="4"/>
  <c r="H114" i="4"/>
  <c r="G114" i="4"/>
  <c r="F114" i="4"/>
  <c r="E114" i="4"/>
  <c r="D114" i="4"/>
  <c r="C114" i="4"/>
  <c r="B114" i="4"/>
  <c r="A114" i="4"/>
  <c r="H113" i="4"/>
  <c r="G113" i="4"/>
  <c r="F113" i="4"/>
  <c r="E113" i="4"/>
  <c r="D113" i="4"/>
  <c r="C113" i="4"/>
  <c r="B113" i="4"/>
  <c r="A113" i="4"/>
  <c r="H112" i="4"/>
  <c r="G112" i="4"/>
  <c r="F112" i="4"/>
  <c r="E112" i="4"/>
  <c r="D112" i="4"/>
  <c r="C112" i="4"/>
  <c r="B112" i="4"/>
  <c r="A112" i="4"/>
  <c r="H111" i="4"/>
  <c r="G111" i="4"/>
  <c r="F111" i="4"/>
  <c r="E111" i="4"/>
  <c r="D111" i="4"/>
  <c r="C111" i="4"/>
  <c r="B111" i="4"/>
  <c r="A111" i="4"/>
  <c r="H110" i="4"/>
  <c r="G110" i="4"/>
  <c r="F110" i="4"/>
  <c r="E110" i="4"/>
  <c r="D110" i="4"/>
  <c r="C110" i="4"/>
  <c r="B110" i="4"/>
  <c r="A110" i="4"/>
  <c r="H109" i="4"/>
  <c r="G109" i="4"/>
  <c r="F109" i="4"/>
  <c r="E109" i="4"/>
  <c r="D109" i="4"/>
  <c r="C109" i="4"/>
  <c r="B109" i="4"/>
  <c r="A109" i="4"/>
  <c r="H108" i="4"/>
  <c r="G108" i="4"/>
  <c r="F108" i="4"/>
  <c r="E108" i="4"/>
  <c r="D108" i="4"/>
  <c r="C108" i="4"/>
  <c r="B108" i="4"/>
  <c r="A108" i="4"/>
  <c r="H107" i="4"/>
  <c r="G107" i="4"/>
  <c r="F107" i="4"/>
  <c r="E107" i="4"/>
  <c r="D107" i="4"/>
  <c r="C107" i="4"/>
  <c r="B107" i="4"/>
  <c r="A107" i="4"/>
  <c r="H106" i="4"/>
  <c r="G106" i="4"/>
  <c r="F106" i="4"/>
  <c r="E106" i="4"/>
  <c r="D106" i="4"/>
  <c r="C106" i="4"/>
  <c r="B106" i="4"/>
  <c r="A106" i="4"/>
  <c r="H105" i="4"/>
  <c r="G105" i="4"/>
  <c r="F105" i="4"/>
  <c r="E105" i="4"/>
  <c r="D105" i="4"/>
  <c r="C105" i="4"/>
  <c r="B105" i="4"/>
  <c r="A105" i="4"/>
  <c r="H104" i="4"/>
  <c r="G104" i="4"/>
  <c r="F104" i="4"/>
  <c r="E104" i="4"/>
  <c r="D104" i="4"/>
  <c r="C104" i="4"/>
  <c r="B104" i="4"/>
  <c r="A104" i="4"/>
  <c r="H103" i="4"/>
  <c r="G103" i="4"/>
  <c r="F103" i="4"/>
  <c r="E103" i="4"/>
  <c r="D103" i="4"/>
  <c r="C103" i="4"/>
  <c r="B103" i="4"/>
  <c r="A103" i="4"/>
  <c r="H102" i="4"/>
  <c r="G102" i="4"/>
  <c r="F102" i="4"/>
  <c r="E102" i="4"/>
  <c r="D102" i="4"/>
  <c r="C102" i="4"/>
  <c r="B102" i="4"/>
  <c r="A102" i="4"/>
  <c r="H101" i="4"/>
  <c r="G101" i="4"/>
  <c r="F101" i="4"/>
  <c r="E101" i="4"/>
  <c r="D101" i="4"/>
  <c r="C101" i="4"/>
  <c r="B101" i="4"/>
  <c r="A101" i="4"/>
  <c r="H100" i="4"/>
  <c r="G100" i="4"/>
  <c r="F100" i="4"/>
  <c r="E100" i="4"/>
  <c r="D100" i="4"/>
  <c r="C100" i="4"/>
  <c r="B100" i="4"/>
  <c r="A100" i="4"/>
  <c r="H99" i="4"/>
  <c r="G99" i="4"/>
  <c r="F99" i="4"/>
  <c r="E99" i="4"/>
  <c r="D99" i="4"/>
  <c r="C99" i="4"/>
  <c r="B99" i="4"/>
  <c r="A99" i="4"/>
  <c r="H98" i="4"/>
  <c r="G98" i="4"/>
  <c r="F98" i="4"/>
  <c r="E98" i="4"/>
  <c r="D98" i="4"/>
  <c r="C98" i="4"/>
  <c r="B98" i="4"/>
  <c r="A98" i="4"/>
  <c r="H97" i="4"/>
  <c r="G97" i="4"/>
  <c r="F97" i="4"/>
  <c r="E97" i="4"/>
  <c r="D97" i="4"/>
  <c r="C97" i="4"/>
  <c r="B97" i="4"/>
  <c r="A97" i="4"/>
  <c r="H96" i="4"/>
  <c r="G96" i="4"/>
  <c r="F96" i="4"/>
  <c r="E96" i="4"/>
  <c r="D96" i="4"/>
  <c r="C96" i="4"/>
  <c r="B96" i="4"/>
  <c r="A96" i="4"/>
  <c r="H95" i="4"/>
  <c r="G95" i="4"/>
  <c r="F95" i="4"/>
  <c r="E95" i="4"/>
  <c r="D95" i="4"/>
  <c r="C95" i="4"/>
  <c r="B95" i="4"/>
  <c r="A95" i="4"/>
  <c r="H94" i="4"/>
  <c r="G94" i="4"/>
  <c r="F94" i="4"/>
  <c r="E94" i="4"/>
  <c r="D94" i="4"/>
  <c r="C94" i="4"/>
  <c r="B94" i="4"/>
  <c r="A94" i="4"/>
  <c r="H93" i="4"/>
  <c r="G93" i="4"/>
  <c r="F93" i="4"/>
  <c r="E93" i="4"/>
  <c r="D93" i="4"/>
  <c r="C93" i="4"/>
  <c r="B93" i="4"/>
  <c r="A93" i="4"/>
  <c r="H92" i="4"/>
  <c r="G92" i="4"/>
  <c r="F92" i="4"/>
  <c r="E92" i="4"/>
  <c r="D92" i="4"/>
  <c r="C92" i="4"/>
  <c r="B92" i="4"/>
  <c r="A92" i="4"/>
  <c r="H91" i="4"/>
  <c r="G91" i="4"/>
  <c r="F91" i="4"/>
  <c r="E91" i="4"/>
  <c r="D91" i="4"/>
  <c r="C91" i="4"/>
  <c r="B91" i="4"/>
  <c r="A91" i="4"/>
  <c r="H90" i="4"/>
  <c r="G90" i="4"/>
  <c r="F90" i="4"/>
  <c r="E90" i="4"/>
  <c r="D90" i="4"/>
  <c r="C90" i="4"/>
  <c r="B90" i="4"/>
  <c r="A90" i="4"/>
  <c r="H89" i="4"/>
  <c r="G89" i="4"/>
  <c r="F89" i="4"/>
  <c r="E89" i="4"/>
  <c r="D89" i="4"/>
  <c r="C89" i="4"/>
  <c r="B89" i="4"/>
  <c r="A89" i="4"/>
  <c r="H88" i="4"/>
  <c r="G88" i="4"/>
  <c r="F88" i="4"/>
  <c r="E88" i="4"/>
  <c r="D88" i="4"/>
  <c r="C88" i="4"/>
  <c r="B88" i="4"/>
  <c r="A88" i="4"/>
  <c r="H87" i="4"/>
  <c r="G87" i="4"/>
  <c r="F87" i="4"/>
  <c r="E87" i="4"/>
  <c r="D87" i="4"/>
  <c r="C87" i="4"/>
  <c r="B87" i="4"/>
  <c r="A87" i="4"/>
  <c r="H86" i="4"/>
  <c r="G86" i="4"/>
  <c r="F86" i="4"/>
  <c r="E86" i="4"/>
  <c r="D86" i="4"/>
  <c r="C86" i="4"/>
  <c r="B86" i="4"/>
  <c r="A86" i="4"/>
  <c r="H85" i="4"/>
  <c r="G85" i="4"/>
  <c r="F85" i="4"/>
  <c r="E85" i="4"/>
  <c r="D85" i="4"/>
  <c r="C85" i="4"/>
  <c r="B85" i="4"/>
  <c r="A85" i="4"/>
  <c r="H84" i="4"/>
  <c r="G84" i="4"/>
  <c r="F84" i="4"/>
  <c r="E84" i="4"/>
  <c r="D84" i="4"/>
  <c r="C84" i="4"/>
  <c r="B84" i="4"/>
  <c r="A84" i="4"/>
  <c r="H83" i="4"/>
  <c r="G83" i="4"/>
  <c r="F83" i="4"/>
  <c r="E83" i="4"/>
  <c r="D83" i="4"/>
  <c r="C83" i="4"/>
  <c r="B83" i="4"/>
  <c r="A83" i="4"/>
  <c r="H82" i="4"/>
  <c r="G82" i="4"/>
  <c r="F82" i="4"/>
  <c r="E82" i="4"/>
  <c r="D82" i="4"/>
  <c r="C82" i="4"/>
  <c r="B82" i="4"/>
  <c r="A82" i="4"/>
  <c r="H81" i="4"/>
  <c r="G81" i="4"/>
  <c r="F81" i="4"/>
  <c r="E81" i="4"/>
  <c r="D81" i="4"/>
  <c r="C81" i="4"/>
  <c r="B81" i="4"/>
  <c r="A81" i="4"/>
  <c r="H80" i="4"/>
  <c r="G80" i="4"/>
  <c r="F80" i="4"/>
  <c r="E80" i="4"/>
  <c r="D80" i="4"/>
  <c r="C80" i="4"/>
  <c r="B80" i="4"/>
  <c r="A80" i="4"/>
  <c r="H79" i="4"/>
  <c r="G79" i="4"/>
  <c r="F79" i="4"/>
  <c r="E79" i="4"/>
  <c r="D79" i="4"/>
  <c r="C79" i="4"/>
  <c r="B79" i="4"/>
  <c r="A79" i="4"/>
  <c r="H78" i="4"/>
  <c r="G78" i="4"/>
  <c r="F78" i="4"/>
  <c r="E78" i="4"/>
  <c r="D78" i="4"/>
  <c r="C78" i="4"/>
  <c r="B78" i="4"/>
  <c r="A78" i="4"/>
  <c r="H77" i="4"/>
  <c r="G77" i="4"/>
  <c r="F77" i="4"/>
  <c r="E77" i="4"/>
  <c r="D77" i="4"/>
  <c r="C77" i="4"/>
  <c r="B77" i="4"/>
  <c r="A77" i="4"/>
  <c r="H76" i="4"/>
  <c r="G76" i="4"/>
  <c r="F76" i="4"/>
  <c r="E76" i="4"/>
  <c r="D76" i="4"/>
  <c r="C76" i="4"/>
  <c r="B76" i="4"/>
  <c r="A76" i="4"/>
  <c r="H75" i="4"/>
  <c r="G75" i="4"/>
  <c r="F75" i="4"/>
  <c r="E75" i="4"/>
  <c r="D75" i="4"/>
  <c r="C75" i="4"/>
  <c r="B75" i="4"/>
  <c r="A75" i="4"/>
  <c r="H74" i="4"/>
  <c r="G74" i="4"/>
  <c r="F74" i="4"/>
  <c r="E74" i="4"/>
  <c r="D74" i="4"/>
  <c r="C74" i="4"/>
  <c r="B74" i="4"/>
  <c r="A74" i="4"/>
  <c r="H73" i="4"/>
  <c r="G73" i="4"/>
  <c r="F73" i="4"/>
  <c r="E73" i="4"/>
  <c r="D73" i="4"/>
  <c r="C73" i="4"/>
  <c r="B73" i="4"/>
  <c r="A73" i="4"/>
  <c r="H72" i="4"/>
  <c r="G72" i="4"/>
  <c r="F72" i="4"/>
  <c r="E72" i="4"/>
  <c r="D72" i="4"/>
  <c r="C72" i="4"/>
  <c r="B72" i="4"/>
  <c r="A72" i="4"/>
  <c r="H71" i="4"/>
  <c r="G71" i="4"/>
  <c r="F71" i="4"/>
  <c r="E71" i="4"/>
  <c r="D71" i="4"/>
  <c r="C71" i="4"/>
  <c r="B71" i="4"/>
  <c r="A71" i="4"/>
  <c r="H70" i="4"/>
  <c r="G70" i="4"/>
  <c r="F70" i="4"/>
  <c r="E70" i="4"/>
  <c r="D70" i="4"/>
  <c r="C70" i="4"/>
  <c r="B70" i="4"/>
  <c r="A70" i="4"/>
  <c r="H69" i="4"/>
  <c r="G69" i="4"/>
  <c r="F69" i="4"/>
  <c r="E69" i="4"/>
  <c r="D69" i="4"/>
  <c r="C69" i="4"/>
  <c r="B69" i="4"/>
  <c r="A69" i="4"/>
  <c r="H68" i="4"/>
  <c r="G68" i="4"/>
  <c r="F68" i="4"/>
  <c r="E68" i="4"/>
  <c r="D68" i="4"/>
  <c r="C68" i="4"/>
  <c r="B68" i="4"/>
  <c r="A68" i="4"/>
  <c r="H67" i="4"/>
  <c r="G67" i="4"/>
  <c r="F67" i="4"/>
  <c r="E67" i="4"/>
  <c r="D67" i="4"/>
  <c r="C67" i="4"/>
  <c r="B67" i="4"/>
  <c r="A67" i="4"/>
  <c r="H66" i="4"/>
  <c r="G66" i="4"/>
  <c r="F66" i="4"/>
  <c r="E66" i="4"/>
  <c r="D66" i="4"/>
  <c r="C66" i="4"/>
  <c r="B66" i="4"/>
  <c r="A66" i="4"/>
  <c r="H65" i="4"/>
  <c r="G65" i="4"/>
  <c r="F65" i="4"/>
  <c r="E65" i="4"/>
  <c r="D65" i="4"/>
  <c r="C65" i="4"/>
  <c r="B65" i="4"/>
  <c r="A65" i="4"/>
  <c r="H64" i="4"/>
  <c r="G64" i="4"/>
  <c r="F64" i="4"/>
  <c r="E64" i="4"/>
  <c r="D64" i="4"/>
  <c r="C64" i="4"/>
  <c r="B64" i="4"/>
  <c r="A64" i="4"/>
  <c r="H63" i="4"/>
  <c r="G63" i="4"/>
  <c r="F63" i="4"/>
  <c r="E63" i="4"/>
  <c r="D63" i="4"/>
  <c r="C63" i="4"/>
  <c r="B63" i="4"/>
  <c r="A63" i="4"/>
  <c r="H62" i="4"/>
  <c r="G62" i="4"/>
  <c r="F62" i="4"/>
  <c r="E62" i="4"/>
  <c r="D62" i="4"/>
  <c r="C62" i="4"/>
  <c r="B62" i="4"/>
  <c r="A62" i="4"/>
  <c r="H61" i="4"/>
  <c r="G61" i="4"/>
  <c r="F61" i="4"/>
  <c r="E61" i="4"/>
  <c r="D61" i="4"/>
  <c r="C61" i="4"/>
  <c r="B61" i="4"/>
  <c r="A61" i="4"/>
  <c r="H60" i="4"/>
  <c r="G60" i="4"/>
  <c r="F60" i="4"/>
  <c r="E60" i="4"/>
  <c r="D60" i="4"/>
  <c r="C60" i="4"/>
  <c r="B60" i="4"/>
  <c r="A60" i="4"/>
  <c r="H59" i="4"/>
  <c r="G59" i="4"/>
  <c r="F59" i="4"/>
  <c r="E59" i="4"/>
  <c r="D59" i="4"/>
  <c r="C59" i="4"/>
  <c r="B59" i="4"/>
  <c r="A59" i="4"/>
  <c r="H58" i="4"/>
  <c r="G58" i="4"/>
  <c r="F58" i="4"/>
  <c r="E58" i="4"/>
  <c r="D58" i="4"/>
  <c r="C58" i="4"/>
  <c r="B58" i="4"/>
  <c r="A58" i="4"/>
  <c r="H57" i="4"/>
  <c r="G57" i="4"/>
  <c r="F57" i="4"/>
  <c r="E57" i="4"/>
  <c r="D57" i="4"/>
  <c r="C57" i="4"/>
  <c r="B57" i="4"/>
  <c r="A57" i="4"/>
  <c r="H56" i="4"/>
  <c r="G56" i="4"/>
  <c r="F56" i="4"/>
  <c r="E56" i="4"/>
  <c r="D56" i="4"/>
  <c r="C56" i="4"/>
  <c r="B56" i="4"/>
  <c r="A56" i="4"/>
  <c r="H55" i="4"/>
  <c r="G55" i="4"/>
  <c r="F55" i="4"/>
  <c r="E55" i="4"/>
  <c r="D55" i="4"/>
  <c r="C55" i="4"/>
  <c r="B55" i="4"/>
  <c r="A55" i="4"/>
  <c r="H54" i="4"/>
  <c r="G54" i="4"/>
  <c r="F54" i="4"/>
  <c r="E54" i="4"/>
  <c r="D54" i="4"/>
  <c r="C54" i="4"/>
  <c r="B54" i="4"/>
  <c r="A54" i="4"/>
  <c r="H53" i="4"/>
  <c r="G53" i="4"/>
  <c r="F53" i="4"/>
  <c r="E53" i="4"/>
  <c r="D53" i="4"/>
  <c r="C53" i="4"/>
  <c r="B53" i="4"/>
  <c r="A53" i="4"/>
  <c r="H52" i="4"/>
  <c r="G52" i="4"/>
  <c r="F52" i="4"/>
  <c r="E52" i="4"/>
  <c r="D52" i="4"/>
  <c r="C52" i="4"/>
  <c r="B52" i="4"/>
  <c r="A52" i="4"/>
  <c r="H51" i="4"/>
  <c r="G51" i="4"/>
  <c r="F51" i="4"/>
  <c r="E51" i="4"/>
  <c r="D51" i="4"/>
  <c r="C51" i="4"/>
  <c r="B51" i="4"/>
  <c r="A51" i="4"/>
  <c r="H50" i="4"/>
  <c r="G50" i="4"/>
  <c r="F50" i="4"/>
  <c r="E50" i="4"/>
  <c r="D50" i="4"/>
  <c r="C50" i="4"/>
  <c r="B50" i="4"/>
  <c r="A50" i="4"/>
  <c r="H49" i="4"/>
  <c r="G49" i="4"/>
  <c r="F49" i="4"/>
  <c r="E49" i="4"/>
  <c r="D49" i="4"/>
  <c r="C49" i="4"/>
  <c r="B49" i="4"/>
  <c r="A49" i="4"/>
  <c r="H48" i="4"/>
  <c r="G48" i="4"/>
  <c r="F48" i="4"/>
  <c r="E48" i="4"/>
  <c r="D48" i="4"/>
  <c r="C48" i="4"/>
  <c r="B48" i="4"/>
  <c r="A48" i="4"/>
  <c r="H47" i="4"/>
  <c r="G47" i="4"/>
  <c r="F47" i="4"/>
  <c r="E47" i="4"/>
  <c r="D47" i="4"/>
  <c r="C47" i="4"/>
  <c r="B47" i="4"/>
  <c r="A47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30" i="4"/>
  <c r="G30" i="4"/>
  <c r="F30" i="4"/>
  <c r="E30" i="4"/>
  <c r="D30" i="4"/>
  <c r="C30" i="4"/>
  <c r="B30" i="4"/>
  <c r="A30" i="4"/>
  <c r="H29" i="4"/>
  <c r="G29" i="4"/>
  <c r="F29" i="4"/>
  <c r="E29" i="4"/>
  <c r="D29" i="4"/>
  <c r="C29" i="4"/>
  <c r="B29" i="4"/>
  <c r="A29" i="4"/>
  <c r="H28" i="4"/>
  <c r="G28" i="4"/>
  <c r="F28" i="4"/>
  <c r="E28" i="4"/>
  <c r="D28" i="4"/>
  <c r="C28" i="4"/>
  <c r="B28" i="4"/>
  <c r="A28" i="4"/>
  <c r="H27" i="4"/>
  <c r="G27" i="4"/>
  <c r="F27" i="4"/>
  <c r="E27" i="4"/>
  <c r="D27" i="4"/>
  <c r="C27" i="4"/>
  <c r="B27" i="4"/>
  <c r="A27" i="4"/>
  <c r="H26" i="4"/>
  <c r="G26" i="4"/>
  <c r="F26" i="4"/>
  <c r="E26" i="4"/>
  <c r="D26" i="4"/>
  <c r="C26" i="4"/>
  <c r="B26" i="4"/>
  <c r="A26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H17" i="4"/>
  <c r="G17" i="4"/>
  <c r="F17" i="4"/>
  <c r="E17" i="4"/>
  <c r="D17" i="4"/>
  <c r="C17" i="4"/>
  <c r="B17" i="4"/>
  <c r="A17" i="4"/>
  <c r="H16" i="4"/>
  <c r="G16" i="4"/>
  <c r="F16" i="4"/>
  <c r="E16" i="4"/>
  <c r="D16" i="4"/>
  <c r="C16" i="4"/>
  <c r="B16" i="4"/>
  <c r="A16" i="4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H13" i="4"/>
  <c r="G13" i="4"/>
  <c r="F13" i="4"/>
  <c r="E13" i="4"/>
  <c r="D13" i="4"/>
  <c r="C13" i="4"/>
  <c r="B13" i="4"/>
  <c r="A13" i="4"/>
  <c r="H12" i="4"/>
  <c r="G12" i="4"/>
  <c r="F12" i="4"/>
  <c r="E12" i="4"/>
  <c r="D12" i="4"/>
  <c r="C12" i="4"/>
  <c r="B12" i="4"/>
  <c r="A12" i="4"/>
  <c r="H11" i="4"/>
  <c r="G11" i="4"/>
  <c r="F11" i="4"/>
  <c r="E11" i="4"/>
  <c r="D11" i="4"/>
  <c r="C11" i="4"/>
  <c r="B11" i="4"/>
  <c r="A11" i="4"/>
  <c r="H10" i="4"/>
  <c r="G10" i="4"/>
  <c r="F10" i="4"/>
  <c r="E10" i="4"/>
  <c r="D10" i="4"/>
  <c r="C10" i="4"/>
  <c r="B10" i="4"/>
  <c r="A10" i="4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H7" i="4"/>
  <c r="G7" i="4"/>
  <c r="F7" i="4"/>
  <c r="E7" i="4"/>
  <c r="D7" i="4"/>
  <c r="C7" i="4"/>
  <c r="B7" i="4"/>
  <c r="A7" i="4"/>
  <c r="H6" i="4"/>
  <c r="G6" i="4"/>
  <c r="F6" i="4"/>
  <c r="E6" i="4"/>
  <c r="D6" i="4"/>
  <c r="C6" i="4"/>
  <c r="B6" i="4"/>
  <c r="A6" i="4"/>
  <c r="H5" i="4"/>
  <c r="G5" i="4"/>
  <c r="F5" i="4"/>
  <c r="E5" i="4"/>
  <c r="D5" i="4"/>
  <c r="C5" i="4"/>
  <c r="B5" i="4"/>
  <c r="A5" i="4"/>
  <c r="H4" i="4"/>
  <c r="G4" i="4"/>
  <c r="F4" i="4"/>
  <c r="E4" i="4"/>
  <c r="D4" i="4"/>
  <c r="C4" i="4"/>
  <c r="B4" i="4"/>
  <c r="A4" i="4"/>
  <c r="H3" i="4"/>
  <c r="G3" i="4"/>
  <c r="F3" i="4"/>
  <c r="E3" i="4"/>
  <c r="D3" i="4"/>
  <c r="C3" i="4"/>
  <c r="B3" i="4"/>
  <c r="A3" i="4"/>
  <c r="H2" i="4"/>
  <c r="G2" i="4"/>
  <c r="F2" i="4"/>
  <c r="E2" i="4"/>
  <c r="D2" i="4"/>
  <c r="C2" i="4"/>
  <c r="B2" i="4"/>
  <c r="A2" i="4"/>
  <c r="H1" i="4"/>
  <c r="G1" i="4"/>
  <c r="F1" i="4"/>
  <c r="E1" i="4"/>
  <c r="D1" i="4"/>
  <c r="C1" i="4"/>
  <c r="B1" i="4"/>
  <c r="A1" i="4"/>
  <c r="V1737" i="3"/>
  <c r="U1737" i="3"/>
  <c r="T1737" i="3"/>
  <c r="S1737" i="3"/>
  <c r="P1737" i="3"/>
  <c r="O1737" i="3"/>
  <c r="L1737" i="3"/>
  <c r="E1737" i="3"/>
  <c r="V1736" i="3"/>
  <c r="U1736" i="3"/>
  <c r="T1736" i="3"/>
  <c r="S1736" i="3"/>
  <c r="P1736" i="3"/>
  <c r="O1736" i="3"/>
  <c r="L1736" i="3"/>
  <c r="E1736" i="3"/>
  <c r="V1735" i="3"/>
  <c r="U1735" i="3"/>
  <c r="T1735" i="3"/>
  <c r="S1735" i="3"/>
  <c r="P1735" i="3"/>
  <c r="O1735" i="3"/>
  <c r="L1735" i="3"/>
  <c r="E1735" i="3"/>
  <c r="V1734" i="3"/>
  <c r="U1734" i="3"/>
  <c r="T1734" i="3"/>
  <c r="S1734" i="3"/>
  <c r="P1734" i="3"/>
  <c r="O1734" i="3"/>
  <c r="L1734" i="3"/>
  <c r="E1734" i="3"/>
  <c r="V1733" i="3"/>
  <c r="U1733" i="3"/>
  <c r="T1733" i="3"/>
  <c r="S1733" i="3"/>
  <c r="P1733" i="3"/>
  <c r="O1733" i="3"/>
  <c r="L1733" i="3"/>
  <c r="E1733" i="3"/>
  <c r="V1732" i="3"/>
  <c r="U1732" i="3"/>
  <c r="T1732" i="3"/>
  <c r="S1732" i="3"/>
  <c r="P1732" i="3"/>
  <c r="O1732" i="3"/>
  <c r="L1732" i="3"/>
  <c r="E1732" i="3"/>
  <c r="V1731" i="3"/>
  <c r="U1731" i="3"/>
  <c r="T1731" i="3"/>
  <c r="S1731" i="3"/>
  <c r="P1731" i="3"/>
  <c r="O1731" i="3"/>
  <c r="L1731" i="3"/>
  <c r="E1731" i="3"/>
  <c r="V1730" i="3"/>
  <c r="U1730" i="3"/>
  <c r="T1730" i="3"/>
  <c r="S1730" i="3"/>
  <c r="P1730" i="3"/>
  <c r="O1730" i="3"/>
  <c r="L1730" i="3"/>
  <c r="E1730" i="3"/>
  <c r="V1729" i="3"/>
  <c r="U1729" i="3"/>
  <c r="T1729" i="3"/>
  <c r="S1729" i="3"/>
  <c r="P1729" i="3"/>
  <c r="O1729" i="3"/>
  <c r="L1729" i="3"/>
  <c r="E1729" i="3"/>
  <c r="V1728" i="3"/>
  <c r="U1728" i="3"/>
  <c r="T1728" i="3"/>
  <c r="S1728" i="3"/>
  <c r="P1728" i="3"/>
  <c r="O1728" i="3"/>
  <c r="L1728" i="3"/>
  <c r="E1728" i="3"/>
  <c r="V1727" i="3"/>
  <c r="U1727" i="3"/>
  <c r="T1727" i="3"/>
  <c r="S1727" i="3"/>
  <c r="P1727" i="3"/>
  <c r="O1727" i="3"/>
  <c r="L1727" i="3"/>
  <c r="E1727" i="3"/>
  <c r="V1726" i="3"/>
  <c r="U1726" i="3"/>
  <c r="T1726" i="3"/>
  <c r="S1726" i="3"/>
  <c r="P1726" i="3"/>
  <c r="O1726" i="3"/>
  <c r="L1726" i="3"/>
  <c r="E1726" i="3"/>
  <c r="V1725" i="3"/>
  <c r="U1725" i="3"/>
  <c r="T1725" i="3"/>
  <c r="S1725" i="3"/>
  <c r="P1725" i="3"/>
  <c r="O1725" i="3"/>
  <c r="L1725" i="3"/>
  <c r="E1725" i="3"/>
  <c r="V1724" i="3"/>
  <c r="U1724" i="3"/>
  <c r="T1724" i="3"/>
  <c r="S1724" i="3"/>
  <c r="P1724" i="3"/>
  <c r="O1724" i="3"/>
  <c r="L1724" i="3"/>
  <c r="E1724" i="3"/>
  <c r="V1723" i="3"/>
  <c r="U1723" i="3"/>
  <c r="T1723" i="3"/>
  <c r="S1723" i="3"/>
  <c r="P1723" i="3"/>
  <c r="O1723" i="3"/>
  <c r="L1723" i="3"/>
  <c r="E1723" i="3"/>
  <c r="V1722" i="3"/>
  <c r="U1722" i="3"/>
  <c r="T1722" i="3"/>
  <c r="S1722" i="3"/>
  <c r="P1722" i="3"/>
  <c r="O1722" i="3"/>
  <c r="L1722" i="3"/>
  <c r="E1722" i="3"/>
  <c r="V1721" i="3"/>
  <c r="U1721" i="3"/>
  <c r="T1721" i="3"/>
  <c r="S1721" i="3"/>
  <c r="P1721" i="3"/>
  <c r="O1721" i="3"/>
  <c r="L1721" i="3"/>
  <c r="E1721" i="3"/>
  <c r="V1720" i="3"/>
  <c r="U1720" i="3"/>
  <c r="T1720" i="3"/>
  <c r="S1720" i="3"/>
  <c r="P1720" i="3"/>
  <c r="O1720" i="3"/>
  <c r="L1720" i="3"/>
  <c r="E1720" i="3"/>
  <c r="V1719" i="3"/>
  <c r="U1719" i="3"/>
  <c r="T1719" i="3"/>
  <c r="S1719" i="3"/>
  <c r="P1719" i="3"/>
  <c r="O1719" i="3"/>
  <c r="L1719" i="3"/>
  <c r="E1719" i="3"/>
  <c r="V1718" i="3"/>
  <c r="U1718" i="3"/>
  <c r="T1718" i="3"/>
  <c r="S1718" i="3"/>
  <c r="P1718" i="3"/>
  <c r="O1718" i="3"/>
  <c r="L1718" i="3"/>
  <c r="E1718" i="3"/>
  <c r="V1717" i="3"/>
  <c r="U1717" i="3"/>
  <c r="T1717" i="3"/>
  <c r="S1717" i="3"/>
  <c r="P1717" i="3"/>
  <c r="O1717" i="3"/>
  <c r="L1717" i="3"/>
  <c r="E1717" i="3"/>
  <c r="V1716" i="3"/>
  <c r="U1716" i="3"/>
  <c r="T1716" i="3"/>
  <c r="S1716" i="3"/>
  <c r="P1716" i="3"/>
  <c r="O1716" i="3"/>
  <c r="L1716" i="3"/>
  <c r="E1716" i="3"/>
  <c r="V1715" i="3"/>
  <c r="U1715" i="3"/>
  <c r="T1715" i="3"/>
  <c r="S1715" i="3"/>
  <c r="P1715" i="3"/>
  <c r="O1715" i="3"/>
  <c r="L1715" i="3"/>
  <c r="E1715" i="3"/>
  <c r="V1714" i="3"/>
  <c r="U1714" i="3"/>
  <c r="T1714" i="3"/>
  <c r="S1714" i="3"/>
  <c r="P1714" i="3"/>
  <c r="O1714" i="3"/>
  <c r="L1714" i="3"/>
  <c r="E1714" i="3"/>
  <c r="V1713" i="3"/>
  <c r="U1713" i="3"/>
  <c r="T1713" i="3"/>
  <c r="S1713" i="3"/>
  <c r="P1713" i="3"/>
  <c r="O1713" i="3"/>
  <c r="L1713" i="3"/>
  <c r="E1713" i="3"/>
  <c r="V1712" i="3"/>
  <c r="U1712" i="3"/>
  <c r="T1712" i="3"/>
  <c r="S1712" i="3"/>
  <c r="P1712" i="3"/>
  <c r="O1712" i="3"/>
  <c r="L1712" i="3"/>
  <c r="E1712" i="3"/>
  <c r="V1711" i="3"/>
  <c r="U1711" i="3"/>
  <c r="T1711" i="3"/>
  <c r="S1711" i="3"/>
  <c r="P1711" i="3"/>
  <c r="O1711" i="3"/>
  <c r="L1711" i="3"/>
  <c r="E1711" i="3"/>
  <c r="V1710" i="3"/>
  <c r="U1710" i="3"/>
  <c r="T1710" i="3"/>
  <c r="S1710" i="3"/>
  <c r="P1710" i="3"/>
  <c r="O1710" i="3"/>
  <c r="L1710" i="3"/>
  <c r="E1710" i="3"/>
  <c r="V1709" i="3"/>
  <c r="U1709" i="3"/>
  <c r="T1709" i="3"/>
  <c r="S1709" i="3"/>
  <c r="P1709" i="3"/>
  <c r="O1709" i="3"/>
  <c r="L1709" i="3"/>
  <c r="E1709" i="3"/>
  <c r="V1708" i="3"/>
  <c r="U1708" i="3"/>
  <c r="T1708" i="3"/>
  <c r="S1708" i="3"/>
  <c r="P1708" i="3"/>
  <c r="O1708" i="3"/>
  <c r="L1708" i="3"/>
  <c r="E1708" i="3"/>
  <c r="V1707" i="3"/>
  <c r="U1707" i="3"/>
  <c r="T1707" i="3"/>
  <c r="S1707" i="3"/>
  <c r="P1707" i="3"/>
  <c r="O1707" i="3"/>
  <c r="L1707" i="3"/>
  <c r="E1707" i="3"/>
  <c r="V1706" i="3"/>
  <c r="U1706" i="3"/>
  <c r="T1706" i="3"/>
  <c r="S1706" i="3"/>
  <c r="P1706" i="3"/>
  <c r="O1706" i="3"/>
  <c r="L1706" i="3"/>
  <c r="E1706" i="3"/>
  <c r="V1705" i="3"/>
  <c r="U1705" i="3"/>
  <c r="T1705" i="3"/>
  <c r="S1705" i="3"/>
  <c r="P1705" i="3"/>
  <c r="O1705" i="3"/>
  <c r="L1705" i="3"/>
  <c r="E1705" i="3"/>
  <c r="V1704" i="3"/>
  <c r="U1704" i="3"/>
  <c r="T1704" i="3"/>
  <c r="S1704" i="3"/>
  <c r="P1704" i="3"/>
  <c r="O1704" i="3"/>
  <c r="L1704" i="3"/>
  <c r="E1704" i="3"/>
  <c r="V1703" i="3"/>
  <c r="U1703" i="3"/>
  <c r="T1703" i="3"/>
  <c r="S1703" i="3"/>
  <c r="P1703" i="3"/>
  <c r="O1703" i="3"/>
  <c r="L1703" i="3"/>
  <c r="E1703" i="3"/>
  <c r="V1702" i="3"/>
  <c r="U1702" i="3"/>
  <c r="T1702" i="3"/>
  <c r="S1702" i="3"/>
  <c r="P1702" i="3"/>
  <c r="O1702" i="3"/>
  <c r="L1702" i="3"/>
  <c r="E1702" i="3"/>
  <c r="V1701" i="3"/>
  <c r="U1701" i="3"/>
  <c r="T1701" i="3"/>
  <c r="S1701" i="3"/>
  <c r="P1701" i="3"/>
  <c r="O1701" i="3"/>
  <c r="L1701" i="3"/>
  <c r="E1701" i="3"/>
  <c r="V1700" i="3"/>
  <c r="U1700" i="3"/>
  <c r="T1700" i="3"/>
  <c r="S1700" i="3"/>
  <c r="P1700" i="3"/>
  <c r="O1700" i="3"/>
  <c r="L1700" i="3"/>
  <c r="E1700" i="3"/>
  <c r="V1699" i="3"/>
  <c r="U1699" i="3"/>
  <c r="T1699" i="3"/>
  <c r="S1699" i="3"/>
  <c r="P1699" i="3"/>
  <c r="O1699" i="3"/>
  <c r="L1699" i="3"/>
  <c r="E1699" i="3"/>
  <c r="V1698" i="3"/>
  <c r="U1698" i="3"/>
  <c r="T1698" i="3"/>
  <c r="S1698" i="3"/>
  <c r="P1698" i="3"/>
  <c r="O1698" i="3"/>
  <c r="L1698" i="3"/>
  <c r="E1698" i="3"/>
  <c r="V1697" i="3"/>
  <c r="U1697" i="3"/>
  <c r="T1697" i="3"/>
  <c r="S1697" i="3"/>
  <c r="P1697" i="3"/>
  <c r="O1697" i="3"/>
  <c r="L1697" i="3"/>
  <c r="E1697" i="3"/>
  <c r="V1696" i="3"/>
  <c r="U1696" i="3"/>
  <c r="T1696" i="3"/>
  <c r="S1696" i="3"/>
  <c r="P1696" i="3"/>
  <c r="O1696" i="3"/>
  <c r="L1696" i="3"/>
  <c r="E1696" i="3"/>
  <c r="V1695" i="3"/>
  <c r="U1695" i="3"/>
  <c r="T1695" i="3"/>
  <c r="S1695" i="3"/>
  <c r="P1695" i="3"/>
  <c r="O1695" i="3"/>
  <c r="L1695" i="3"/>
  <c r="E1695" i="3"/>
  <c r="V1694" i="3"/>
  <c r="U1694" i="3"/>
  <c r="T1694" i="3"/>
  <c r="S1694" i="3"/>
  <c r="P1694" i="3"/>
  <c r="O1694" i="3"/>
  <c r="L1694" i="3"/>
  <c r="E1694" i="3"/>
  <c r="V1693" i="3"/>
  <c r="U1693" i="3"/>
  <c r="T1693" i="3"/>
  <c r="S1693" i="3"/>
  <c r="P1693" i="3"/>
  <c r="O1693" i="3"/>
  <c r="L1693" i="3"/>
  <c r="E1693" i="3"/>
  <c r="V1692" i="3"/>
  <c r="U1692" i="3"/>
  <c r="T1692" i="3"/>
  <c r="S1692" i="3"/>
  <c r="P1692" i="3"/>
  <c r="O1692" i="3"/>
  <c r="L1692" i="3"/>
  <c r="E1692" i="3"/>
  <c r="V1691" i="3"/>
  <c r="U1691" i="3"/>
  <c r="T1691" i="3"/>
  <c r="S1691" i="3"/>
  <c r="P1691" i="3"/>
  <c r="O1691" i="3"/>
  <c r="L1691" i="3"/>
  <c r="E1691" i="3"/>
  <c r="V1690" i="3"/>
  <c r="U1690" i="3"/>
  <c r="T1690" i="3"/>
  <c r="S1690" i="3"/>
  <c r="P1690" i="3"/>
  <c r="O1690" i="3"/>
  <c r="L1690" i="3"/>
  <c r="E1690" i="3"/>
  <c r="V1689" i="3"/>
  <c r="U1689" i="3"/>
  <c r="T1689" i="3"/>
  <c r="S1689" i="3"/>
  <c r="P1689" i="3"/>
  <c r="O1689" i="3"/>
  <c r="L1689" i="3"/>
  <c r="E1689" i="3"/>
  <c r="V1688" i="3"/>
  <c r="U1688" i="3"/>
  <c r="T1688" i="3"/>
  <c r="S1688" i="3"/>
  <c r="P1688" i="3"/>
  <c r="O1688" i="3"/>
  <c r="L1688" i="3"/>
  <c r="E1688" i="3"/>
  <c r="V1687" i="3"/>
  <c r="U1687" i="3"/>
  <c r="T1687" i="3"/>
  <c r="S1687" i="3"/>
  <c r="P1687" i="3"/>
  <c r="O1687" i="3"/>
  <c r="L1687" i="3"/>
  <c r="E1687" i="3"/>
  <c r="V1686" i="3"/>
  <c r="U1686" i="3"/>
  <c r="T1686" i="3"/>
  <c r="S1686" i="3"/>
  <c r="P1686" i="3"/>
  <c r="O1686" i="3"/>
  <c r="L1686" i="3"/>
  <c r="E1686" i="3"/>
  <c r="V1685" i="3"/>
  <c r="U1685" i="3"/>
  <c r="T1685" i="3"/>
  <c r="S1685" i="3"/>
  <c r="P1685" i="3"/>
  <c r="O1685" i="3"/>
  <c r="L1685" i="3"/>
  <c r="E1685" i="3"/>
  <c r="V1684" i="3"/>
  <c r="U1684" i="3"/>
  <c r="T1684" i="3"/>
  <c r="S1684" i="3"/>
  <c r="P1684" i="3"/>
  <c r="O1684" i="3"/>
  <c r="L1684" i="3"/>
  <c r="E1684" i="3"/>
  <c r="V1683" i="3"/>
  <c r="U1683" i="3"/>
  <c r="T1683" i="3"/>
  <c r="S1683" i="3"/>
  <c r="P1683" i="3"/>
  <c r="O1683" i="3"/>
  <c r="L1683" i="3"/>
  <c r="E1683" i="3"/>
  <c r="V1682" i="3"/>
  <c r="U1682" i="3"/>
  <c r="T1682" i="3"/>
  <c r="S1682" i="3"/>
  <c r="P1682" i="3"/>
  <c r="O1682" i="3"/>
  <c r="L1682" i="3"/>
  <c r="E1682" i="3"/>
  <c r="V1681" i="3"/>
  <c r="U1681" i="3"/>
  <c r="T1681" i="3"/>
  <c r="S1681" i="3"/>
  <c r="P1681" i="3"/>
  <c r="O1681" i="3"/>
  <c r="L1681" i="3"/>
  <c r="E1681" i="3"/>
  <c r="V1680" i="3"/>
  <c r="U1680" i="3"/>
  <c r="T1680" i="3"/>
  <c r="S1680" i="3"/>
  <c r="P1680" i="3"/>
  <c r="O1680" i="3"/>
  <c r="L1680" i="3"/>
  <c r="E1680" i="3"/>
  <c r="V1679" i="3"/>
  <c r="U1679" i="3"/>
  <c r="T1679" i="3"/>
  <c r="S1679" i="3"/>
  <c r="P1679" i="3"/>
  <c r="O1679" i="3"/>
  <c r="L1679" i="3"/>
  <c r="E1679" i="3"/>
  <c r="V1678" i="3"/>
  <c r="U1678" i="3"/>
  <c r="T1678" i="3"/>
  <c r="S1678" i="3"/>
  <c r="P1678" i="3"/>
  <c r="O1678" i="3"/>
  <c r="L1678" i="3"/>
  <c r="E1678" i="3"/>
  <c r="V1677" i="3"/>
  <c r="U1677" i="3"/>
  <c r="T1677" i="3"/>
  <c r="S1677" i="3"/>
  <c r="P1677" i="3"/>
  <c r="O1677" i="3"/>
  <c r="L1677" i="3"/>
  <c r="E1677" i="3"/>
  <c r="V1676" i="3"/>
  <c r="U1676" i="3"/>
  <c r="T1676" i="3"/>
  <c r="S1676" i="3"/>
  <c r="P1676" i="3"/>
  <c r="O1676" i="3"/>
  <c r="L1676" i="3"/>
  <c r="E1676" i="3"/>
  <c r="V1675" i="3"/>
  <c r="U1675" i="3"/>
  <c r="T1675" i="3"/>
  <c r="S1675" i="3"/>
  <c r="P1675" i="3"/>
  <c r="O1675" i="3"/>
  <c r="L1675" i="3"/>
  <c r="E1675" i="3"/>
  <c r="V1674" i="3"/>
  <c r="U1674" i="3"/>
  <c r="T1674" i="3"/>
  <c r="S1674" i="3"/>
  <c r="P1674" i="3"/>
  <c r="O1674" i="3"/>
  <c r="L1674" i="3"/>
  <c r="E1674" i="3"/>
  <c r="V1673" i="3"/>
  <c r="U1673" i="3"/>
  <c r="T1673" i="3"/>
  <c r="S1673" i="3"/>
  <c r="P1673" i="3"/>
  <c r="O1673" i="3"/>
  <c r="L1673" i="3"/>
  <c r="E1673" i="3"/>
  <c r="V1672" i="3"/>
  <c r="U1672" i="3"/>
  <c r="T1672" i="3"/>
  <c r="S1672" i="3"/>
  <c r="P1672" i="3"/>
  <c r="O1672" i="3"/>
  <c r="L1672" i="3"/>
  <c r="E1672" i="3"/>
  <c r="V1671" i="3"/>
  <c r="U1671" i="3"/>
  <c r="T1671" i="3"/>
  <c r="S1671" i="3"/>
  <c r="P1671" i="3"/>
  <c r="O1671" i="3"/>
  <c r="L1671" i="3"/>
  <c r="E1671" i="3"/>
  <c r="V1670" i="3"/>
  <c r="U1670" i="3"/>
  <c r="T1670" i="3"/>
  <c r="S1670" i="3"/>
  <c r="P1670" i="3"/>
  <c r="O1670" i="3"/>
  <c r="L1670" i="3"/>
  <c r="E1670" i="3"/>
  <c r="V1669" i="3"/>
  <c r="U1669" i="3"/>
  <c r="T1669" i="3"/>
  <c r="S1669" i="3"/>
  <c r="P1669" i="3"/>
  <c r="O1669" i="3"/>
  <c r="L1669" i="3"/>
  <c r="E1669" i="3"/>
  <c r="V1668" i="3"/>
  <c r="U1668" i="3"/>
  <c r="T1668" i="3"/>
  <c r="S1668" i="3"/>
  <c r="P1668" i="3"/>
  <c r="O1668" i="3"/>
  <c r="L1668" i="3"/>
  <c r="E1668" i="3"/>
  <c r="V1667" i="3"/>
  <c r="U1667" i="3"/>
  <c r="T1667" i="3"/>
  <c r="S1667" i="3"/>
  <c r="P1667" i="3"/>
  <c r="O1667" i="3"/>
  <c r="L1667" i="3"/>
  <c r="E1667" i="3"/>
  <c r="V1666" i="3"/>
  <c r="U1666" i="3"/>
  <c r="T1666" i="3"/>
  <c r="S1666" i="3"/>
  <c r="P1666" i="3"/>
  <c r="O1666" i="3"/>
  <c r="L1666" i="3"/>
  <c r="E1666" i="3"/>
  <c r="V1665" i="3"/>
  <c r="U1665" i="3"/>
  <c r="T1665" i="3"/>
  <c r="S1665" i="3"/>
  <c r="P1665" i="3"/>
  <c r="O1665" i="3"/>
  <c r="L1665" i="3"/>
  <c r="E1665" i="3"/>
  <c r="V1664" i="3"/>
  <c r="U1664" i="3"/>
  <c r="T1664" i="3"/>
  <c r="S1664" i="3"/>
  <c r="P1664" i="3"/>
  <c r="O1664" i="3"/>
  <c r="L1664" i="3"/>
  <c r="E1664" i="3"/>
  <c r="V1663" i="3"/>
  <c r="U1663" i="3"/>
  <c r="T1663" i="3"/>
  <c r="S1663" i="3"/>
  <c r="P1663" i="3"/>
  <c r="O1663" i="3"/>
  <c r="L1663" i="3"/>
  <c r="E1663" i="3"/>
  <c r="V1662" i="3"/>
  <c r="U1662" i="3"/>
  <c r="T1662" i="3"/>
  <c r="S1662" i="3"/>
  <c r="P1662" i="3"/>
  <c r="O1662" i="3"/>
  <c r="L1662" i="3"/>
  <c r="E1662" i="3"/>
  <c r="V1661" i="3"/>
  <c r="U1661" i="3"/>
  <c r="T1661" i="3"/>
  <c r="S1661" i="3"/>
  <c r="P1661" i="3"/>
  <c r="O1661" i="3"/>
  <c r="L1661" i="3"/>
  <c r="E1661" i="3"/>
  <c r="V1660" i="3"/>
  <c r="U1660" i="3"/>
  <c r="T1660" i="3"/>
  <c r="S1660" i="3"/>
  <c r="P1660" i="3"/>
  <c r="O1660" i="3"/>
  <c r="L1660" i="3"/>
  <c r="E1660" i="3"/>
  <c r="V1659" i="3"/>
  <c r="U1659" i="3"/>
  <c r="T1659" i="3"/>
  <c r="S1659" i="3"/>
  <c r="P1659" i="3"/>
  <c r="O1659" i="3"/>
  <c r="L1659" i="3"/>
  <c r="E1659" i="3"/>
  <c r="V1658" i="3"/>
  <c r="U1658" i="3"/>
  <c r="T1658" i="3"/>
  <c r="S1658" i="3"/>
  <c r="P1658" i="3"/>
  <c r="O1658" i="3"/>
  <c r="L1658" i="3"/>
  <c r="E1658" i="3"/>
  <c r="V1657" i="3"/>
  <c r="U1657" i="3"/>
  <c r="T1657" i="3"/>
  <c r="S1657" i="3"/>
  <c r="P1657" i="3"/>
  <c r="O1657" i="3"/>
  <c r="L1657" i="3"/>
  <c r="E1657" i="3"/>
  <c r="V1656" i="3"/>
  <c r="U1656" i="3"/>
  <c r="T1656" i="3"/>
  <c r="S1656" i="3"/>
  <c r="P1656" i="3"/>
  <c r="O1656" i="3"/>
  <c r="L1656" i="3"/>
  <c r="E1656" i="3"/>
  <c r="V1655" i="3"/>
  <c r="U1655" i="3"/>
  <c r="T1655" i="3"/>
  <c r="S1655" i="3"/>
  <c r="P1655" i="3"/>
  <c r="O1655" i="3"/>
  <c r="L1655" i="3"/>
  <c r="E1655" i="3"/>
  <c r="V1654" i="3"/>
  <c r="U1654" i="3"/>
  <c r="T1654" i="3"/>
  <c r="S1654" i="3"/>
  <c r="P1654" i="3"/>
  <c r="O1654" i="3"/>
  <c r="L1654" i="3"/>
  <c r="E1654" i="3"/>
  <c r="V1653" i="3"/>
  <c r="U1653" i="3"/>
  <c r="T1653" i="3"/>
  <c r="S1653" i="3"/>
  <c r="P1653" i="3"/>
  <c r="O1653" i="3"/>
  <c r="L1653" i="3"/>
  <c r="E1653" i="3"/>
  <c r="V1652" i="3"/>
  <c r="U1652" i="3"/>
  <c r="T1652" i="3"/>
  <c r="S1652" i="3"/>
  <c r="P1652" i="3"/>
  <c r="O1652" i="3"/>
  <c r="L1652" i="3"/>
  <c r="E1652" i="3"/>
  <c r="V1651" i="3"/>
  <c r="U1651" i="3"/>
  <c r="T1651" i="3"/>
  <c r="S1651" i="3"/>
  <c r="P1651" i="3"/>
  <c r="O1651" i="3"/>
  <c r="L1651" i="3"/>
  <c r="E1651" i="3"/>
  <c r="V1650" i="3"/>
  <c r="U1650" i="3"/>
  <c r="T1650" i="3"/>
  <c r="S1650" i="3"/>
  <c r="P1650" i="3"/>
  <c r="O1650" i="3"/>
  <c r="L1650" i="3"/>
  <c r="E1650" i="3"/>
  <c r="V1649" i="3"/>
  <c r="U1649" i="3"/>
  <c r="T1649" i="3"/>
  <c r="S1649" i="3"/>
  <c r="P1649" i="3"/>
  <c r="O1649" i="3"/>
  <c r="L1649" i="3"/>
  <c r="E1649" i="3"/>
  <c r="V1648" i="3"/>
  <c r="U1648" i="3"/>
  <c r="T1648" i="3"/>
  <c r="S1648" i="3"/>
  <c r="P1648" i="3"/>
  <c r="O1648" i="3"/>
  <c r="L1648" i="3"/>
  <c r="E1648" i="3"/>
  <c r="V1647" i="3"/>
  <c r="U1647" i="3"/>
  <c r="T1647" i="3"/>
  <c r="S1647" i="3"/>
  <c r="P1647" i="3"/>
  <c r="O1647" i="3"/>
  <c r="L1647" i="3"/>
  <c r="E1647" i="3"/>
  <c r="V1646" i="3"/>
  <c r="U1646" i="3"/>
  <c r="T1646" i="3"/>
  <c r="S1646" i="3"/>
  <c r="P1646" i="3"/>
  <c r="O1646" i="3"/>
  <c r="L1646" i="3"/>
  <c r="E1646" i="3"/>
  <c r="V1645" i="3"/>
  <c r="U1645" i="3"/>
  <c r="T1645" i="3"/>
  <c r="S1645" i="3"/>
  <c r="P1645" i="3"/>
  <c r="O1645" i="3"/>
  <c r="L1645" i="3"/>
  <c r="E1645" i="3"/>
  <c r="V1644" i="3"/>
  <c r="U1644" i="3"/>
  <c r="T1644" i="3"/>
  <c r="S1644" i="3"/>
  <c r="P1644" i="3"/>
  <c r="O1644" i="3"/>
  <c r="L1644" i="3"/>
  <c r="E1644" i="3"/>
  <c r="V1643" i="3"/>
  <c r="U1643" i="3"/>
  <c r="T1643" i="3"/>
  <c r="S1643" i="3"/>
  <c r="P1643" i="3"/>
  <c r="O1643" i="3"/>
  <c r="L1643" i="3"/>
  <c r="E1643" i="3"/>
  <c r="V1642" i="3"/>
  <c r="U1642" i="3"/>
  <c r="T1642" i="3"/>
  <c r="S1642" i="3"/>
  <c r="P1642" i="3"/>
  <c r="O1642" i="3"/>
  <c r="L1642" i="3"/>
  <c r="E1642" i="3"/>
  <c r="V1641" i="3"/>
  <c r="U1641" i="3"/>
  <c r="T1641" i="3"/>
  <c r="S1641" i="3"/>
  <c r="P1641" i="3"/>
  <c r="O1641" i="3"/>
  <c r="L1641" i="3"/>
  <c r="E1641" i="3"/>
  <c r="V1640" i="3"/>
  <c r="U1640" i="3"/>
  <c r="T1640" i="3"/>
  <c r="S1640" i="3"/>
  <c r="P1640" i="3"/>
  <c r="O1640" i="3"/>
  <c r="L1640" i="3"/>
  <c r="E1640" i="3"/>
  <c r="V1639" i="3"/>
  <c r="U1639" i="3"/>
  <c r="T1639" i="3"/>
  <c r="S1639" i="3"/>
  <c r="P1639" i="3"/>
  <c r="O1639" i="3"/>
  <c r="L1639" i="3"/>
  <c r="E1639" i="3"/>
  <c r="V1638" i="3"/>
  <c r="U1638" i="3"/>
  <c r="T1638" i="3"/>
  <c r="S1638" i="3"/>
  <c r="P1638" i="3"/>
  <c r="O1638" i="3"/>
  <c r="L1638" i="3"/>
  <c r="E1638" i="3"/>
  <c r="V1637" i="3"/>
  <c r="U1637" i="3"/>
  <c r="T1637" i="3"/>
  <c r="S1637" i="3"/>
  <c r="P1637" i="3"/>
  <c r="O1637" i="3"/>
  <c r="L1637" i="3"/>
  <c r="E1637" i="3"/>
  <c r="V1636" i="3"/>
  <c r="U1636" i="3"/>
  <c r="T1636" i="3"/>
  <c r="S1636" i="3"/>
  <c r="P1636" i="3"/>
  <c r="O1636" i="3"/>
  <c r="L1636" i="3"/>
  <c r="E1636" i="3"/>
  <c r="V1635" i="3"/>
  <c r="U1635" i="3"/>
  <c r="T1635" i="3"/>
  <c r="S1635" i="3"/>
  <c r="P1635" i="3"/>
  <c r="O1635" i="3"/>
  <c r="L1635" i="3"/>
  <c r="E1635" i="3"/>
  <c r="V1634" i="3"/>
  <c r="U1634" i="3"/>
  <c r="T1634" i="3"/>
  <c r="S1634" i="3"/>
  <c r="P1634" i="3"/>
  <c r="O1634" i="3"/>
  <c r="L1634" i="3"/>
  <c r="E1634" i="3"/>
  <c r="V1633" i="3"/>
  <c r="U1633" i="3"/>
  <c r="T1633" i="3"/>
  <c r="S1633" i="3"/>
  <c r="P1633" i="3"/>
  <c r="O1633" i="3"/>
  <c r="L1633" i="3"/>
  <c r="E1633" i="3"/>
  <c r="V1632" i="3"/>
  <c r="U1632" i="3"/>
  <c r="T1632" i="3"/>
  <c r="S1632" i="3"/>
  <c r="P1632" i="3"/>
  <c r="O1632" i="3"/>
  <c r="L1632" i="3"/>
  <c r="E1632" i="3"/>
  <c r="V1631" i="3"/>
  <c r="U1631" i="3"/>
  <c r="T1631" i="3"/>
  <c r="S1631" i="3"/>
  <c r="P1631" i="3"/>
  <c r="O1631" i="3"/>
  <c r="L1631" i="3"/>
  <c r="E1631" i="3"/>
  <c r="V1630" i="3"/>
  <c r="U1630" i="3"/>
  <c r="T1630" i="3"/>
  <c r="S1630" i="3"/>
  <c r="P1630" i="3"/>
  <c r="O1630" i="3"/>
  <c r="L1630" i="3"/>
  <c r="E1630" i="3"/>
  <c r="V1629" i="3"/>
  <c r="U1629" i="3"/>
  <c r="T1629" i="3"/>
  <c r="S1629" i="3"/>
  <c r="P1629" i="3"/>
  <c r="O1629" i="3"/>
  <c r="L1629" i="3"/>
  <c r="E1629" i="3"/>
  <c r="V1628" i="3"/>
  <c r="U1628" i="3"/>
  <c r="T1628" i="3"/>
  <c r="S1628" i="3"/>
  <c r="P1628" i="3"/>
  <c r="O1628" i="3"/>
  <c r="L1628" i="3"/>
  <c r="E1628" i="3"/>
  <c r="V1627" i="3"/>
  <c r="U1627" i="3"/>
  <c r="T1627" i="3"/>
  <c r="S1627" i="3"/>
  <c r="P1627" i="3"/>
  <c r="O1627" i="3"/>
  <c r="L1627" i="3"/>
  <c r="E1627" i="3"/>
  <c r="V1626" i="3"/>
  <c r="U1626" i="3"/>
  <c r="T1626" i="3"/>
  <c r="S1626" i="3"/>
  <c r="P1626" i="3"/>
  <c r="O1626" i="3"/>
  <c r="L1626" i="3"/>
  <c r="E1626" i="3"/>
  <c r="V1625" i="3"/>
  <c r="U1625" i="3"/>
  <c r="T1625" i="3"/>
  <c r="S1625" i="3"/>
  <c r="P1625" i="3"/>
  <c r="O1625" i="3"/>
  <c r="L1625" i="3"/>
  <c r="E1625" i="3"/>
  <c r="V1624" i="3"/>
  <c r="U1624" i="3"/>
  <c r="T1624" i="3"/>
  <c r="S1624" i="3"/>
  <c r="P1624" i="3"/>
  <c r="O1624" i="3"/>
  <c r="L1624" i="3"/>
  <c r="E1624" i="3"/>
  <c r="V1623" i="3"/>
  <c r="U1623" i="3"/>
  <c r="T1623" i="3"/>
  <c r="S1623" i="3"/>
  <c r="P1623" i="3"/>
  <c r="O1623" i="3"/>
  <c r="L1623" i="3"/>
  <c r="E1623" i="3"/>
  <c r="V1622" i="3"/>
  <c r="U1622" i="3"/>
  <c r="T1622" i="3"/>
  <c r="S1622" i="3"/>
  <c r="P1622" i="3"/>
  <c r="O1622" i="3"/>
  <c r="L1622" i="3"/>
  <c r="E1622" i="3"/>
  <c r="V1621" i="3"/>
  <c r="U1621" i="3"/>
  <c r="T1621" i="3"/>
  <c r="S1621" i="3"/>
  <c r="P1621" i="3"/>
  <c r="O1621" i="3"/>
  <c r="L1621" i="3"/>
  <c r="E1621" i="3"/>
  <c r="V1620" i="3"/>
  <c r="U1620" i="3"/>
  <c r="T1620" i="3"/>
  <c r="S1620" i="3"/>
  <c r="P1620" i="3"/>
  <c r="O1620" i="3"/>
  <c r="L1620" i="3"/>
  <c r="E1620" i="3"/>
  <c r="V1619" i="3"/>
  <c r="U1619" i="3"/>
  <c r="T1619" i="3"/>
  <c r="S1619" i="3"/>
  <c r="P1619" i="3"/>
  <c r="O1619" i="3"/>
  <c r="L1619" i="3"/>
  <c r="E1619" i="3"/>
  <c r="V1618" i="3"/>
  <c r="U1618" i="3"/>
  <c r="T1618" i="3"/>
  <c r="S1618" i="3"/>
  <c r="P1618" i="3"/>
  <c r="O1618" i="3"/>
  <c r="L1618" i="3"/>
  <c r="E1618" i="3"/>
  <c r="V1617" i="3"/>
  <c r="U1617" i="3"/>
  <c r="T1617" i="3"/>
  <c r="S1617" i="3"/>
  <c r="P1617" i="3"/>
  <c r="O1617" i="3"/>
  <c r="L1617" i="3"/>
  <c r="E1617" i="3"/>
  <c r="V1616" i="3"/>
  <c r="U1616" i="3"/>
  <c r="T1616" i="3"/>
  <c r="S1616" i="3"/>
  <c r="P1616" i="3"/>
  <c r="O1616" i="3"/>
  <c r="L1616" i="3"/>
  <c r="E1616" i="3"/>
  <c r="V1615" i="3"/>
  <c r="U1615" i="3"/>
  <c r="T1615" i="3"/>
  <c r="S1615" i="3"/>
  <c r="P1615" i="3"/>
  <c r="O1615" i="3"/>
  <c r="L1615" i="3"/>
  <c r="E1615" i="3"/>
  <c r="V1614" i="3"/>
  <c r="U1614" i="3"/>
  <c r="T1614" i="3"/>
  <c r="S1614" i="3"/>
  <c r="P1614" i="3"/>
  <c r="O1614" i="3"/>
  <c r="L1614" i="3"/>
  <c r="E1614" i="3"/>
  <c r="V1613" i="3"/>
  <c r="U1613" i="3"/>
  <c r="T1613" i="3"/>
  <c r="S1613" i="3"/>
  <c r="P1613" i="3"/>
  <c r="O1613" i="3"/>
  <c r="L1613" i="3"/>
  <c r="E1613" i="3"/>
  <c r="V1612" i="3"/>
  <c r="U1612" i="3"/>
  <c r="T1612" i="3"/>
  <c r="S1612" i="3"/>
  <c r="P1612" i="3"/>
  <c r="O1612" i="3"/>
  <c r="L1612" i="3"/>
  <c r="E1612" i="3"/>
  <c r="V1611" i="3"/>
  <c r="U1611" i="3"/>
  <c r="T1611" i="3"/>
  <c r="S1611" i="3"/>
  <c r="P1611" i="3"/>
  <c r="O1611" i="3"/>
  <c r="L1611" i="3"/>
  <c r="E1611" i="3"/>
  <c r="V1610" i="3"/>
  <c r="U1610" i="3"/>
  <c r="T1610" i="3"/>
  <c r="S1610" i="3"/>
  <c r="P1610" i="3"/>
  <c r="O1610" i="3"/>
  <c r="L1610" i="3"/>
  <c r="E1610" i="3"/>
  <c r="V1609" i="3"/>
  <c r="U1609" i="3"/>
  <c r="T1609" i="3"/>
  <c r="S1609" i="3"/>
  <c r="P1609" i="3"/>
  <c r="O1609" i="3"/>
  <c r="L1609" i="3"/>
  <c r="E1609" i="3"/>
  <c r="V1608" i="3"/>
  <c r="U1608" i="3"/>
  <c r="T1608" i="3"/>
  <c r="S1608" i="3"/>
  <c r="P1608" i="3"/>
  <c r="O1608" i="3"/>
  <c r="L1608" i="3"/>
  <c r="E1608" i="3"/>
  <c r="V1607" i="3"/>
  <c r="U1607" i="3"/>
  <c r="T1607" i="3"/>
  <c r="S1607" i="3"/>
  <c r="P1607" i="3"/>
  <c r="O1607" i="3"/>
  <c r="L1607" i="3"/>
  <c r="E1607" i="3"/>
  <c r="V1606" i="3"/>
  <c r="U1606" i="3"/>
  <c r="T1606" i="3"/>
  <c r="S1606" i="3"/>
  <c r="P1606" i="3"/>
  <c r="O1606" i="3"/>
  <c r="L1606" i="3"/>
  <c r="E1606" i="3"/>
  <c r="V1605" i="3"/>
  <c r="U1605" i="3"/>
  <c r="T1605" i="3"/>
  <c r="S1605" i="3"/>
  <c r="P1605" i="3"/>
  <c r="O1605" i="3"/>
  <c r="L1605" i="3"/>
  <c r="E1605" i="3"/>
  <c r="V1604" i="3"/>
  <c r="U1604" i="3"/>
  <c r="T1604" i="3"/>
  <c r="S1604" i="3"/>
  <c r="P1604" i="3"/>
  <c r="O1604" i="3"/>
  <c r="L1604" i="3"/>
  <c r="E1604" i="3"/>
  <c r="V1603" i="3"/>
  <c r="U1603" i="3"/>
  <c r="T1603" i="3"/>
  <c r="S1603" i="3"/>
  <c r="P1603" i="3"/>
  <c r="O1603" i="3"/>
  <c r="L1603" i="3"/>
  <c r="E1603" i="3"/>
  <c r="V1602" i="3"/>
  <c r="U1602" i="3"/>
  <c r="T1602" i="3"/>
  <c r="S1602" i="3"/>
  <c r="P1602" i="3"/>
  <c r="O1602" i="3"/>
  <c r="L1602" i="3"/>
  <c r="E1602" i="3"/>
  <c r="V1601" i="3"/>
  <c r="U1601" i="3"/>
  <c r="T1601" i="3"/>
  <c r="S1601" i="3"/>
  <c r="P1601" i="3"/>
  <c r="O1601" i="3"/>
  <c r="L1601" i="3"/>
  <c r="E1601" i="3"/>
  <c r="V1600" i="3"/>
  <c r="U1600" i="3"/>
  <c r="T1600" i="3"/>
  <c r="S1600" i="3"/>
  <c r="P1600" i="3"/>
  <c r="O1600" i="3"/>
  <c r="L1600" i="3"/>
  <c r="E1600" i="3"/>
  <c r="V1599" i="3"/>
  <c r="U1599" i="3"/>
  <c r="T1599" i="3"/>
  <c r="S1599" i="3"/>
  <c r="P1599" i="3"/>
  <c r="O1599" i="3"/>
  <c r="L1599" i="3"/>
  <c r="E1599" i="3"/>
  <c r="V1598" i="3"/>
  <c r="U1598" i="3"/>
  <c r="T1598" i="3"/>
  <c r="S1598" i="3"/>
  <c r="P1598" i="3"/>
  <c r="O1598" i="3"/>
  <c r="L1598" i="3"/>
  <c r="E1598" i="3"/>
  <c r="V1597" i="3"/>
  <c r="U1597" i="3"/>
  <c r="T1597" i="3"/>
  <c r="S1597" i="3"/>
  <c r="P1597" i="3"/>
  <c r="O1597" i="3"/>
  <c r="L1597" i="3"/>
  <c r="E1597" i="3"/>
  <c r="V1596" i="3"/>
  <c r="U1596" i="3"/>
  <c r="T1596" i="3"/>
  <c r="S1596" i="3"/>
  <c r="P1596" i="3"/>
  <c r="O1596" i="3"/>
  <c r="L1596" i="3"/>
  <c r="E1596" i="3"/>
  <c r="V1595" i="3"/>
  <c r="U1595" i="3"/>
  <c r="T1595" i="3"/>
  <c r="S1595" i="3"/>
  <c r="P1595" i="3"/>
  <c r="O1595" i="3"/>
  <c r="L1595" i="3"/>
  <c r="E1595" i="3"/>
  <c r="V1594" i="3"/>
  <c r="U1594" i="3"/>
  <c r="T1594" i="3"/>
  <c r="S1594" i="3"/>
  <c r="P1594" i="3"/>
  <c r="O1594" i="3"/>
  <c r="L1594" i="3"/>
  <c r="E1594" i="3"/>
  <c r="V1593" i="3"/>
  <c r="U1593" i="3"/>
  <c r="T1593" i="3"/>
  <c r="S1593" i="3"/>
  <c r="P1593" i="3"/>
  <c r="O1593" i="3"/>
  <c r="L1593" i="3"/>
  <c r="E1593" i="3"/>
  <c r="V1592" i="3"/>
  <c r="U1592" i="3"/>
  <c r="T1592" i="3"/>
  <c r="S1592" i="3"/>
  <c r="P1592" i="3"/>
  <c r="O1592" i="3"/>
  <c r="L1592" i="3"/>
  <c r="E1592" i="3"/>
  <c r="V1591" i="3"/>
  <c r="U1591" i="3"/>
  <c r="T1591" i="3"/>
  <c r="S1591" i="3"/>
  <c r="P1591" i="3"/>
  <c r="O1591" i="3"/>
  <c r="L1591" i="3"/>
  <c r="E1591" i="3"/>
  <c r="V1590" i="3"/>
  <c r="U1590" i="3"/>
  <c r="T1590" i="3"/>
  <c r="S1590" i="3"/>
  <c r="P1590" i="3"/>
  <c r="O1590" i="3"/>
  <c r="L1590" i="3"/>
  <c r="E1590" i="3"/>
  <c r="V1589" i="3"/>
  <c r="U1589" i="3"/>
  <c r="T1589" i="3"/>
  <c r="S1589" i="3"/>
  <c r="P1589" i="3"/>
  <c r="O1589" i="3"/>
  <c r="L1589" i="3"/>
  <c r="E1589" i="3"/>
  <c r="V1588" i="3"/>
  <c r="U1588" i="3"/>
  <c r="T1588" i="3"/>
  <c r="S1588" i="3"/>
  <c r="P1588" i="3"/>
  <c r="O1588" i="3"/>
  <c r="L1588" i="3"/>
  <c r="E1588" i="3"/>
  <c r="V1587" i="3"/>
  <c r="U1587" i="3"/>
  <c r="T1587" i="3"/>
  <c r="S1587" i="3"/>
  <c r="P1587" i="3"/>
  <c r="O1587" i="3"/>
  <c r="L1587" i="3"/>
  <c r="E1587" i="3"/>
  <c r="V1586" i="3"/>
  <c r="U1586" i="3"/>
  <c r="T1586" i="3"/>
  <c r="S1586" i="3"/>
  <c r="P1586" i="3"/>
  <c r="O1586" i="3"/>
  <c r="L1586" i="3"/>
  <c r="E1586" i="3"/>
  <c r="V1585" i="3"/>
  <c r="U1585" i="3"/>
  <c r="T1585" i="3"/>
  <c r="S1585" i="3"/>
  <c r="P1585" i="3"/>
  <c r="O1585" i="3"/>
  <c r="L1585" i="3"/>
  <c r="E1585" i="3"/>
  <c r="V1584" i="3"/>
  <c r="U1584" i="3"/>
  <c r="T1584" i="3"/>
  <c r="S1584" i="3"/>
  <c r="P1584" i="3"/>
  <c r="O1584" i="3"/>
  <c r="L1584" i="3"/>
  <c r="E1584" i="3"/>
  <c r="V1583" i="3"/>
  <c r="U1583" i="3"/>
  <c r="T1583" i="3"/>
  <c r="S1583" i="3"/>
  <c r="P1583" i="3"/>
  <c r="O1583" i="3"/>
  <c r="L1583" i="3"/>
  <c r="E1583" i="3"/>
  <c r="V1582" i="3"/>
  <c r="U1582" i="3"/>
  <c r="T1582" i="3"/>
  <c r="S1582" i="3"/>
  <c r="P1582" i="3"/>
  <c r="O1582" i="3"/>
  <c r="L1582" i="3"/>
  <c r="E1582" i="3"/>
  <c r="V1581" i="3"/>
  <c r="U1581" i="3"/>
  <c r="T1581" i="3"/>
  <c r="S1581" i="3"/>
  <c r="P1581" i="3"/>
  <c r="O1581" i="3"/>
  <c r="L1581" i="3"/>
  <c r="E1581" i="3"/>
  <c r="V1580" i="3"/>
  <c r="U1580" i="3"/>
  <c r="T1580" i="3"/>
  <c r="S1580" i="3"/>
  <c r="P1580" i="3"/>
  <c r="O1580" i="3"/>
  <c r="L1580" i="3"/>
  <c r="E1580" i="3"/>
  <c r="V1579" i="3"/>
  <c r="U1579" i="3"/>
  <c r="T1579" i="3"/>
  <c r="S1579" i="3"/>
  <c r="P1579" i="3"/>
  <c r="O1579" i="3"/>
  <c r="L1579" i="3"/>
  <c r="E1579" i="3"/>
  <c r="V1578" i="3"/>
  <c r="U1578" i="3"/>
  <c r="T1578" i="3"/>
  <c r="S1578" i="3"/>
  <c r="P1578" i="3"/>
  <c r="O1578" i="3"/>
  <c r="L1578" i="3"/>
  <c r="E1578" i="3"/>
  <c r="V1577" i="3"/>
  <c r="U1577" i="3"/>
  <c r="T1577" i="3"/>
  <c r="S1577" i="3"/>
  <c r="P1577" i="3"/>
  <c r="O1577" i="3"/>
  <c r="L1577" i="3"/>
  <c r="E1577" i="3"/>
  <c r="V1576" i="3"/>
  <c r="U1576" i="3"/>
  <c r="T1576" i="3"/>
  <c r="S1576" i="3"/>
  <c r="P1576" i="3"/>
  <c r="O1576" i="3"/>
  <c r="L1576" i="3"/>
  <c r="E1576" i="3"/>
  <c r="V1575" i="3"/>
  <c r="U1575" i="3"/>
  <c r="T1575" i="3"/>
  <c r="S1575" i="3"/>
  <c r="P1575" i="3"/>
  <c r="O1575" i="3"/>
  <c r="L1575" i="3"/>
  <c r="E1575" i="3"/>
  <c r="V1574" i="3"/>
  <c r="U1574" i="3"/>
  <c r="T1574" i="3"/>
  <c r="S1574" i="3"/>
  <c r="P1574" i="3"/>
  <c r="O1574" i="3"/>
  <c r="L1574" i="3"/>
  <c r="E1574" i="3"/>
  <c r="V1573" i="3"/>
  <c r="U1573" i="3"/>
  <c r="T1573" i="3"/>
  <c r="S1573" i="3"/>
  <c r="P1573" i="3"/>
  <c r="O1573" i="3"/>
  <c r="L1573" i="3"/>
  <c r="E1573" i="3"/>
  <c r="V1572" i="3"/>
  <c r="U1572" i="3"/>
  <c r="T1572" i="3"/>
  <c r="S1572" i="3"/>
  <c r="P1572" i="3"/>
  <c r="O1572" i="3"/>
  <c r="L1572" i="3"/>
  <c r="E1572" i="3"/>
  <c r="V1571" i="3"/>
  <c r="U1571" i="3"/>
  <c r="T1571" i="3"/>
  <c r="S1571" i="3"/>
  <c r="P1571" i="3"/>
  <c r="O1571" i="3"/>
  <c r="L1571" i="3"/>
  <c r="E1571" i="3"/>
  <c r="V1570" i="3"/>
  <c r="U1570" i="3"/>
  <c r="T1570" i="3"/>
  <c r="S1570" i="3"/>
  <c r="P1570" i="3"/>
  <c r="O1570" i="3"/>
  <c r="L1570" i="3"/>
  <c r="E1570" i="3"/>
  <c r="V1569" i="3"/>
  <c r="U1569" i="3"/>
  <c r="T1569" i="3"/>
  <c r="S1569" i="3"/>
  <c r="P1569" i="3"/>
  <c r="O1569" i="3"/>
  <c r="L1569" i="3"/>
  <c r="E1569" i="3"/>
  <c r="V1568" i="3"/>
  <c r="U1568" i="3"/>
  <c r="T1568" i="3"/>
  <c r="S1568" i="3"/>
  <c r="P1568" i="3"/>
  <c r="O1568" i="3"/>
  <c r="L1568" i="3"/>
  <c r="E1568" i="3"/>
  <c r="V1567" i="3"/>
  <c r="U1567" i="3"/>
  <c r="T1567" i="3"/>
  <c r="S1567" i="3"/>
  <c r="P1567" i="3"/>
  <c r="O1567" i="3"/>
  <c r="L1567" i="3"/>
  <c r="E1567" i="3"/>
  <c r="V1566" i="3"/>
  <c r="U1566" i="3"/>
  <c r="T1566" i="3"/>
  <c r="S1566" i="3"/>
  <c r="P1566" i="3"/>
  <c r="O1566" i="3"/>
  <c r="L1566" i="3"/>
  <c r="E1566" i="3"/>
  <c r="V1565" i="3"/>
  <c r="U1565" i="3"/>
  <c r="T1565" i="3"/>
  <c r="S1565" i="3"/>
  <c r="P1565" i="3"/>
  <c r="O1565" i="3"/>
  <c r="L1565" i="3"/>
  <c r="E1565" i="3"/>
  <c r="V1564" i="3"/>
  <c r="U1564" i="3"/>
  <c r="T1564" i="3"/>
  <c r="S1564" i="3"/>
  <c r="P1564" i="3"/>
  <c r="O1564" i="3"/>
  <c r="L1564" i="3"/>
  <c r="E1564" i="3"/>
  <c r="V1563" i="3"/>
  <c r="U1563" i="3"/>
  <c r="T1563" i="3"/>
  <c r="S1563" i="3"/>
  <c r="P1563" i="3"/>
  <c r="O1563" i="3"/>
  <c r="L1563" i="3"/>
  <c r="E1563" i="3"/>
  <c r="V1562" i="3"/>
  <c r="U1562" i="3"/>
  <c r="T1562" i="3"/>
  <c r="S1562" i="3"/>
  <c r="P1562" i="3"/>
  <c r="O1562" i="3"/>
  <c r="L1562" i="3"/>
  <c r="E1562" i="3"/>
  <c r="V1561" i="3"/>
  <c r="U1561" i="3"/>
  <c r="T1561" i="3"/>
  <c r="S1561" i="3"/>
  <c r="P1561" i="3"/>
  <c r="O1561" i="3"/>
  <c r="L1561" i="3"/>
  <c r="E1561" i="3"/>
  <c r="V1560" i="3"/>
  <c r="U1560" i="3"/>
  <c r="T1560" i="3"/>
  <c r="S1560" i="3"/>
  <c r="P1560" i="3"/>
  <c r="O1560" i="3"/>
  <c r="L1560" i="3"/>
  <c r="E1560" i="3"/>
  <c r="V1559" i="3"/>
  <c r="U1559" i="3"/>
  <c r="T1559" i="3"/>
  <c r="S1559" i="3"/>
  <c r="P1559" i="3"/>
  <c r="O1559" i="3"/>
  <c r="L1559" i="3"/>
  <c r="E1559" i="3"/>
  <c r="V1558" i="3"/>
  <c r="U1558" i="3"/>
  <c r="T1558" i="3"/>
  <c r="S1558" i="3"/>
  <c r="P1558" i="3"/>
  <c r="O1558" i="3"/>
  <c r="L1558" i="3"/>
  <c r="E1558" i="3"/>
  <c r="V1557" i="3"/>
  <c r="U1557" i="3"/>
  <c r="T1557" i="3"/>
  <c r="S1557" i="3"/>
  <c r="P1557" i="3"/>
  <c r="O1557" i="3"/>
  <c r="L1557" i="3"/>
  <c r="E1557" i="3"/>
  <c r="V1556" i="3"/>
  <c r="U1556" i="3"/>
  <c r="T1556" i="3"/>
  <c r="S1556" i="3"/>
  <c r="P1556" i="3"/>
  <c r="O1556" i="3"/>
  <c r="L1556" i="3"/>
  <c r="E1556" i="3"/>
  <c r="V1555" i="3"/>
  <c r="U1555" i="3"/>
  <c r="T1555" i="3"/>
  <c r="S1555" i="3"/>
  <c r="P1555" i="3"/>
  <c r="O1555" i="3"/>
  <c r="L1555" i="3"/>
  <c r="E1555" i="3"/>
  <c r="V1554" i="3"/>
  <c r="U1554" i="3"/>
  <c r="T1554" i="3"/>
  <c r="S1554" i="3"/>
  <c r="P1554" i="3"/>
  <c r="O1554" i="3"/>
  <c r="L1554" i="3"/>
  <c r="E1554" i="3"/>
  <c r="V1553" i="3"/>
  <c r="U1553" i="3"/>
  <c r="T1553" i="3"/>
  <c r="S1553" i="3"/>
  <c r="P1553" i="3"/>
  <c r="O1553" i="3"/>
  <c r="L1553" i="3"/>
  <c r="E1553" i="3"/>
  <c r="V1552" i="3"/>
  <c r="U1552" i="3"/>
  <c r="T1552" i="3"/>
  <c r="S1552" i="3"/>
  <c r="P1552" i="3"/>
  <c r="O1552" i="3"/>
  <c r="L1552" i="3"/>
  <c r="E1552" i="3"/>
  <c r="V1551" i="3"/>
  <c r="U1551" i="3"/>
  <c r="T1551" i="3"/>
  <c r="S1551" i="3"/>
  <c r="P1551" i="3"/>
  <c r="O1551" i="3"/>
  <c r="L1551" i="3"/>
  <c r="E1551" i="3"/>
  <c r="V1550" i="3"/>
  <c r="U1550" i="3"/>
  <c r="T1550" i="3"/>
  <c r="S1550" i="3"/>
  <c r="P1550" i="3"/>
  <c r="O1550" i="3"/>
  <c r="L1550" i="3"/>
  <c r="E1550" i="3"/>
  <c r="V1549" i="3"/>
  <c r="U1549" i="3"/>
  <c r="T1549" i="3"/>
  <c r="S1549" i="3"/>
  <c r="P1549" i="3"/>
  <c r="O1549" i="3"/>
  <c r="L1549" i="3"/>
  <c r="E1549" i="3"/>
  <c r="V1548" i="3"/>
  <c r="U1548" i="3"/>
  <c r="T1548" i="3"/>
  <c r="S1548" i="3"/>
  <c r="P1548" i="3"/>
  <c r="O1548" i="3"/>
  <c r="L1548" i="3"/>
  <c r="E1548" i="3"/>
  <c r="V1547" i="3"/>
  <c r="U1547" i="3"/>
  <c r="T1547" i="3"/>
  <c r="S1547" i="3"/>
  <c r="P1547" i="3"/>
  <c r="O1547" i="3"/>
  <c r="L1547" i="3"/>
  <c r="E1547" i="3"/>
  <c r="V1546" i="3"/>
  <c r="U1546" i="3"/>
  <c r="T1546" i="3"/>
  <c r="S1546" i="3"/>
  <c r="P1546" i="3"/>
  <c r="O1546" i="3"/>
  <c r="L1546" i="3"/>
  <c r="E1546" i="3"/>
  <c r="V1545" i="3"/>
  <c r="U1545" i="3"/>
  <c r="T1545" i="3"/>
  <c r="S1545" i="3"/>
  <c r="P1545" i="3"/>
  <c r="O1545" i="3"/>
  <c r="L1545" i="3"/>
  <c r="E1545" i="3"/>
  <c r="V1544" i="3"/>
  <c r="U1544" i="3"/>
  <c r="T1544" i="3"/>
  <c r="S1544" i="3"/>
  <c r="P1544" i="3"/>
  <c r="O1544" i="3"/>
  <c r="L1544" i="3"/>
  <c r="E1544" i="3"/>
  <c r="V1543" i="3"/>
  <c r="U1543" i="3"/>
  <c r="T1543" i="3"/>
  <c r="S1543" i="3"/>
  <c r="P1543" i="3"/>
  <c r="O1543" i="3"/>
  <c r="L1543" i="3"/>
  <c r="E1543" i="3"/>
  <c r="V1542" i="3"/>
  <c r="U1542" i="3"/>
  <c r="T1542" i="3"/>
  <c r="S1542" i="3"/>
  <c r="P1542" i="3"/>
  <c r="O1542" i="3"/>
  <c r="L1542" i="3"/>
  <c r="E1542" i="3"/>
  <c r="V1541" i="3"/>
  <c r="U1541" i="3"/>
  <c r="T1541" i="3"/>
  <c r="S1541" i="3"/>
  <c r="P1541" i="3"/>
  <c r="O1541" i="3"/>
  <c r="L1541" i="3"/>
  <c r="E1541" i="3"/>
  <c r="V1540" i="3"/>
  <c r="U1540" i="3"/>
  <c r="T1540" i="3"/>
  <c r="S1540" i="3"/>
  <c r="P1540" i="3"/>
  <c r="O1540" i="3"/>
  <c r="L1540" i="3"/>
  <c r="E1540" i="3"/>
  <c r="V1539" i="3"/>
  <c r="U1539" i="3"/>
  <c r="T1539" i="3"/>
  <c r="S1539" i="3"/>
  <c r="P1539" i="3"/>
  <c r="O1539" i="3"/>
  <c r="L1539" i="3"/>
  <c r="E1539" i="3"/>
  <c r="V1538" i="3"/>
  <c r="U1538" i="3"/>
  <c r="T1538" i="3"/>
  <c r="S1538" i="3"/>
  <c r="P1538" i="3"/>
  <c r="O1538" i="3"/>
  <c r="L1538" i="3"/>
  <c r="E1538" i="3"/>
  <c r="V1537" i="3"/>
  <c r="U1537" i="3"/>
  <c r="T1537" i="3"/>
  <c r="S1537" i="3"/>
  <c r="P1537" i="3"/>
  <c r="O1537" i="3"/>
  <c r="L1537" i="3"/>
  <c r="E1537" i="3"/>
  <c r="V1536" i="3"/>
  <c r="U1536" i="3"/>
  <c r="T1536" i="3"/>
  <c r="S1536" i="3"/>
  <c r="P1536" i="3"/>
  <c r="O1536" i="3"/>
  <c r="L1536" i="3"/>
  <c r="E1536" i="3"/>
  <c r="V1535" i="3"/>
  <c r="U1535" i="3"/>
  <c r="T1535" i="3"/>
  <c r="S1535" i="3"/>
  <c r="P1535" i="3"/>
  <c r="O1535" i="3"/>
  <c r="L1535" i="3"/>
  <c r="E1535" i="3"/>
  <c r="V1534" i="3"/>
  <c r="U1534" i="3"/>
  <c r="T1534" i="3"/>
  <c r="S1534" i="3"/>
  <c r="P1534" i="3"/>
  <c r="O1534" i="3"/>
  <c r="L1534" i="3"/>
  <c r="E1534" i="3"/>
  <c r="V1533" i="3"/>
  <c r="U1533" i="3"/>
  <c r="T1533" i="3"/>
  <c r="S1533" i="3"/>
  <c r="P1533" i="3"/>
  <c r="O1533" i="3"/>
  <c r="L1533" i="3"/>
  <c r="E1533" i="3"/>
  <c r="V1532" i="3"/>
  <c r="U1532" i="3"/>
  <c r="T1532" i="3"/>
  <c r="S1532" i="3"/>
  <c r="P1532" i="3"/>
  <c r="O1532" i="3"/>
  <c r="L1532" i="3"/>
  <c r="E1532" i="3"/>
  <c r="V1531" i="3"/>
  <c r="U1531" i="3"/>
  <c r="T1531" i="3"/>
  <c r="S1531" i="3"/>
  <c r="P1531" i="3"/>
  <c r="O1531" i="3"/>
  <c r="L1531" i="3"/>
  <c r="E1531" i="3"/>
  <c r="V1530" i="3"/>
  <c r="U1530" i="3"/>
  <c r="T1530" i="3"/>
  <c r="S1530" i="3"/>
  <c r="P1530" i="3"/>
  <c r="O1530" i="3"/>
  <c r="L1530" i="3"/>
  <c r="E1530" i="3"/>
  <c r="V1529" i="3"/>
  <c r="U1529" i="3"/>
  <c r="T1529" i="3"/>
  <c r="S1529" i="3"/>
  <c r="P1529" i="3"/>
  <c r="O1529" i="3"/>
  <c r="L1529" i="3"/>
  <c r="E1529" i="3"/>
  <c r="V1528" i="3"/>
  <c r="U1528" i="3"/>
  <c r="T1528" i="3"/>
  <c r="S1528" i="3"/>
  <c r="P1528" i="3"/>
  <c r="O1528" i="3"/>
  <c r="L1528" i="3"/>
  <c r="E1528" i="3"/>
  <c r="V1527" i="3"/>
  <c r="U1527" i="3"/>
  <c r="T1527" i="3"/>
  <c r="S1527" i="3"/>
  <c r="P1527" i="3"/>
  <c r="O1527" i="3"/>
  <c r="L1527" i="3"/>
  <c r="E1527" i="3"/>
  <c r="V1526" i="3"/>
  <c r="U1526" i="3"/>
  <c r="T1526" i="3"/>
  <c r="S1526" i="3"/>
  <c r="P1526" i="3"/>
  <c r="O1526" i="3"/>
  <c r="L1526" i="3"/>
  <c r="E1526" i="3"/>
  <c r="V1525" i="3"/>
  <c r="U1525" i="3"/>
  <c r="T1525" i="3"/>
  <c r="S1525" i="3"/>
  <c r="P1525" i="3"/>
  <c r="O1525" i="3"/>
  <c r="L1525" i="3"/>
  <c r="E1525" i="3"/>
  <c r="V1524" i="3"/>
  <c r="U1524" i="3"/>
  <c r="T1524" i="3"/>
  <c r="S1524" i="3"/>
  <c r="P1524" i="3"/>
  <c r="O1524" i="3"/>
  <c r="L1524" i="3"/>
  <c r="E1524" i="3"/>
  <c r="V1523" i="3"/>
  <c r="U1523" i="3"/>
  <c r="T1523" i="3"/>
  <c r="S1523" i="3"/>
  <c r="P1523" i="3"/>
  <c r="O1523" i="3"/>
  <c r="L1523" i="3"/>
  <c r="E1523" i="3"/>
  <c r="V1522" i="3"/>
  <c r="U1522" i="3"/>
  <c r="T1522" i="3"/>
  <c r="S1522" i="3"/>
  <c r="P1522" i="3"/>
  <c r="O1522" i="3"/>
  <c r="L1522" i="3"/>
  <c r="E1522" i="3"/>
  <c r="V1521" i="3"/>
  <c r="U1521" i="3"/>
  <c r="T1521" i="3"/>
  <c r="S1521" i="3"/>
  <c r="P1521" i="3"/>
  <c r="O1521" i="3"/>
  <c r="L1521" i="3"/>
  <c r="E1521" i="3"/>
  <c r="V1520" i="3"/>
  <c r="U1520" i="3"/>
  <c r="T1520" i="3"/>
  <c r="S1520" i="3"/>
  <c r="P1520" i="3"/>
  <c r="O1520" i="3"/>
  <c r="L1520" i="3"/>
  <c r="E1520" i="3"/>
  <c r="V1519" i="3"/>
  <c r="U1519" i="3"/>
  <c r="T1519" i="3"/>
  <c r="S1519" i="3"/>
  <c r="P1519" i="3"/>
  <c r="O1519" i="3"/>
  <c r="L1519" i="3"/>
  <c r="E1519" i="3"/>
  <c r="V1518" i="3"/>
  <c r="U1518" i="3"/>
  <c r="T1518" i="3"/>
  <c r="S1518" i="3"/>
  <c r="P1518" i="3"/>
  <c r="O1518" i="3"/>
  <c r="L1518" i="3"/>
  <c r="E1518" i="3"/>
  <c r="V1517" i="3"/>
  <c r="U1517" i="3"/>
  <c r="T1517" i="3"/>
  <c r="S1517" i="3"/>
  <c r="P1517" i="3"/>
  <c r="O1517" i="3"/>
  <c r="L1517" i="3"/>
  <c r="E1517" i="3"/>
  <c r="V1516" i="3"/>
  <c r="U1516" i="3"/>
  <c r="T1516" i="3"/>
  <c r="S1516" i="3"/>
  <c r="P1516" i="3"/>
  <c r="O1516" i="3"/>
  <c r="L1516" i="3"/>
  <c r="E1516" i="3"/>
  <c r="V1515" i="3"/>
  <c r="U1515" i="3"/>
  <c r="T1515" i="3"/>
  <c r="S1515" i="3"/>
  <c r="P1515" i="3"/>
  <c r="O1515" i="3"/>
  <c r="L1515" i="3"/>
  <c r="E1515" i="3"/>
  <c r="V1514" i="3"/>
  <c r="U1514" i="3"/>
  <c r="T1514" i="3"/>
  <c r="S1514" i="3"/>
  <c r="P1514" i="3"/>
  <c r="O1514" i="3"/>
  <c r="L1514" i="3"/>
  <c r="E1514" i="3"/>
  <c r="V1513" i="3"/>
  <c r="U1513" i="3"/>
  <c r="T1513" i="3"/>
  <c r="S1513" i="3"/>
  <c r="P1513" i="3"/>
  <c r="O1513" i="3"/>
  <c r="L1513" i="3"/>
  <c r="E1513" i="3"/>
  <c r="V1512" i="3"/>
  <c r="U1512" i="3"/>
  <c r="T1512" i="3"/>
  <c r="S1512" i="3"/>
  <c r="P1512" i="3"/>
  <c r="O1512" i="3"/>
  <c r="L1512" i="3"/>
  <c r="E1512" i="3"/>
  <c r="V1511" i="3"/>
  <c r="U1511" i="3"/>
  <c r="T1511" i="3"/>
  <c r="S1511" i="3"/>
  <c r="P1511" i="3"/>
  <c r="O1511" i="3"/>
  <c r="L1511" i="3"/>
  <c r="E1511" i="3"/>
  <c r="V1510" i="3"/>
  <c r="U1510" i="3"/>
  <c r="T1510" i="3"/>
  <c r="S1510" i="3"/>
  <c r="P1510" i="3"/>
  <c r="O1510" i="3"/>
  <c r="L1510" i="3"/>
  <c r="E1510" i="3"/>
  <c r="V1509" i="3"/>
  <c r="U1509" i="3"/>
  <c r="T1509" i="3"/>
  <c r="S1509" i="3"/>
  <c r="P1509" i="3"/>
  <c r="O1509" i="3"/>
  <c r="L1509" i="3"/>
  <c r="E1509" i="3"/>
  <c r="V1508" i="3"/>
  <c r="U1508" i="3"/>
  <c r="T1508" i="3"/>
  <c r="S1508" i="3"/>
  <c r="P1508" i="3"/>
  <c r="O1508" i="3"/>
  <c r="L1508" i="3"/>
  <c r="E1508" i="3"/>
  <c r="V1507" i="3"/>
  <c r="U1507" i="3"/>
  <c r="T1507" i="3"/>
  <c r="S1507" i="3"/>
  <c r="P1507" i="3"/>
  <c r="O1507" i="3"/>
  <c r="L1507" i="3"/>
  <c r="E1507" i="3"/>
  <c r="V1506" i="3"/>
  <c r="U1506" i="3"/>
  <c r="T1506" i="3"/>
  <c r="S1506" i="3"/>
  <c r="P1506" i="3"/>
  <c r="O1506" i="3"/>
  <c r="L1506" i="3"/>
  <c r="E1506" i="3"/>
  <c r="V1505" i="3"/>
  <c r="U1505" i="3"/>
  <c r="T1505" i="3"/>
  <c r="S1505" i="3"/>
  <c r="P1505" i="3"/>
  <c r="O1505" i="3"/>
  <c r="L1505" i="3"/>
  <c r="E1505" i="3"/>
  <c r="V1504" i="3"/>
  <c r="U1504" i="3"/>
  <c r="T1504" i="3"/>
  <c r="S1504" i="3"/>
  <c r="P1504" i="3"/>
  <c r="O1504" i="3"/>
  <c r="L1504" i="3"/>
  <c r="E1504" i="3"/>
  <c r="V1503" i="3"/>
  <c r="U1503" i="3"/>
  <c r="T1503" i="3"/>
  <c r="S1503" i="3"/>
  <c r="P1503" i="3"/>
  <c r="O1503" i="3"/>
  <c r="L1503" i="3"/>
  <c r="E1503" i="3"/>
  <c r="V1502" i="3"/>
  <c r="U1502" i="3"/>
  <c r="T1502" i="3"/>
  <c r="S1502" i="3"/>
  <c r="P1502" i="3"/>
  <c r="O1502" i="3"/>
  <c r="L1502" i="3"/>
  <c r="E1502" i="3"/>
  <c r="V1501" i="3"/>
  <c r="U1501" i="3"/>
  <c r="T1501" i="3"/>
  <c r="S1501" i="3"/>
  <c r="P1501" i="3"/>
  <c r="O1501" i="3"/>
  <c r="L1501" i="3"/>
  <c r="E1501" i="3"/>
  <c r="V1500" i="3"/>
  <c r="U1500" i="3"/>
  <c r="T1500" i="3"/>
  <c r="S1500" i="3"/>
  <c r="P1500" i="3"/>
  <c r="O1500" i="3"/>
  <c r="L1500" i="3"/>
  <c r="E1500" i="3"/>
  <c r="V1499" i="3"/>
  <c r="U1499" i="3"/>
  <c r="T1499" i="3"/>
  <c r="S1499" i="3"/>
  <c r="P1499" i="3"/>
  <c r="O1499" i="3"/>
  <c r="L1499" i="3"/>
  <c r="E1499" i="3"/>
  <c r="V1498" i="3"/>
  <c r="U1498" i="3"/>
  <c r="T1498" i="3"/>
  <c r="S1498" i="3"/>
  <c r="P1498" i="3"/>
  <c r="O1498" i="3"/>
  <c r="L1498" i="3"/>
  <c r="E1498" i="3"/>
  <c r="V1497" i="3"/>
  <c r="U1497" i="3"/>
  <c r="T1497" i="3"/>
  <c r="S1497" i="3"/>
  <c r="P1497" i="3"/>
  <c r="O1497" i="3"/>
  <c r="L1497" i="3"/>
  <c r="E1497" i="3"/>
  <c r="V1496" i="3"/>
  <c r="U1496" i="3"/>
  <c r="T1496" i="3"/>
  <c r="S1496" i="3"/>
  <c r="P1496" i="3"/>
  <c r="O1496" i="3"/>
  <c r="L1496" i="3"/>
  <c r="E1496" i="3"/>
  <c r="V1495" i="3"/>
  <c r="U1495" i="3"/>
  <c r="T1495" i="3"/>
  <c r="S1495" i="3"/>
  <c r="P1495" i="3"/>
  <c r="O1495" i="3"/>
  <c r="L1495" i="3"/>
  <c r="E1495" i="3"/>
  <c r="V1494" i="3"/>
  <c r="U1494" i="3"/>
  <c r="T1494" i="3"/>
  <c r="S1494" i="3"/>
  <c r="P1494" i="3"/>
  <c r="O1494" i="3"/>
  <c r="L1494" i="3"/>
  <c r="E1494" i="3"/>
  <c r="V1493" i="3"/>
  <c r="U1493" i="3"/>
  <c r="T1493" i="3"/>
  <c r="S1493" i="3"/>
  <c r="P1493" i="3"/>
  <c r="O1493" i="3"/>
  <c r="L1493" i="3"/>
  <c r="E1493" i="3"/>
  <c r="V1492" i="3"/>
  <c r="U1492" i="3"/>
  <c r="T1492" i="3"/>
  <c r="S1492" i="3"/>
  <c r="P1492" i="3"/>
  <c r="O1492" i="3"/>
  <c r="L1492" i="3"/>
  <c r="E1492" i="3"/>
  <c r="V1491" i="3"/>
  <c r="U1491" i="3"/>
  <c r="T1491" i="3"/>
  <c r="S1491" i="3"/>
  <c r="P1491" i="3"/>
  <c r="O1491" i="3"/>
  <c r="L1491" i="3"/>
  <c r="E1491" i="3"/>
  <c r="V1490" i="3"/>
  <c r="U1490" i="3"/>
  <c r="T1490" i="3"/>
  <c r="S1490" i="3"/>
  <c r="P1490" i="3"/>
  <c r="O1490" i="3"/>
  <c r="L1490" i="3"/>
  <c r="E1490" i="3"/>
  <c r="V1489" i="3"/>
  <c r="U1489" i="3"/>
  <c r="T1489" i="3"/>
  <c r="S1489" i="3"/>
  <c r="P1489" i="3"/>
  <c r="O1489" i="3"/>
  <c r="L1489" i="3"/>
  <c r="E1489" i="3"/>
  <c r="V1488" i="3"/>
  <c r="U1488" i="3"/>
  <c r="T1488" i="3"/>
  <c r="S1488" i="3"/>
  <c r="P1488" i="3"/>
  <c r="O1488" i="3"/>
  <c r="L1488" i="3"/>
  <c r="E1488" i="3"/>
  <c r="V1487" i="3"/>
  <c r="U1487" i="3"/>
  <c r="T1487" i="3"/>
  <c r="S1487" i="3"/>
  <c r="P1487" i="3"/>
  <c r="O1487" i="3"/>
  <c r="L1487" i="3"/>
  <c r="E1487" i="3"/>
  <c r="V1486" i="3"/>
  <c r="U1486" i="3"/>
  <c r="T1486" i="3"/>
  <c r="S1486" i="3"/>
  <c r="P1486" i="3"/>
  <c r="O1486" i="3"/>
  <c r="L1486" i="3"/>
  <c r="E1486" i="3"/>
  <c r="V1485" i="3"/>
  <c r="U1485" i="3"/>
  <c r="T1485" i="3"/>
  <c r="S1485" i="3"/>
  <c r="P1485" i="3"/>
  <c r="O1485" i="3"/>
  <c r="L1485" i="3"/>
  <c r="E1485" i="3"/>
  <c r="V1484" i="3"/>
  <c r="U1484" i="3"/>
  <c r="T1484" i="3"/>
  <c r="S1484" i="3"/>
  <c r="P1484" i="3"/>
  <c r="O1484" i="3"/>
  <c r="L1484" i="3"/>
  <c r="E1484" i="3"/>
  <c r="V1483" i="3"/>
  <c r="U1483" i="3"/>
  <c r="T1483" i="3"/>
  <c r="S1483" i="3"/>
  <c r="P1483" i="3"/>
  <c r="O1483" i="3"/>
  <c r="L1483" i="3"/>
  <c r="E1483" i="3"/>
  <c r="V1482" i="3"/>
  <c r="U1482" i="3"/>
  <c r="T1482" i="3"/>
  <c r="S1482" i="3"/>
  <c r="P1482" i="3"/>
  <c r="O1482" i="3"/>
  <c r="L1482" i="3"/>
  <c r="E1482" i="3"/>
  <c r="V1481" i="3"/>
  <c r="U1481" i="3"/>
  <c r="T1481" i="3"/>
  <c r="S1481" i="3"/>
  <c r="P1481" i="3"/>
  <c r="O1481" i="3"/>
  <c r="L1481" i="3"/>
  <c r="E1481" i="3"/>
  <c r="V1480" i="3"/>
  <c r="U1480" i="3"/>
  <c r="T1480" i="3"/>
  <c r="S1480" i="3"/>
  <c r="P1480" i="3"/>
  <c r="O1480" i="3"/>
  <c r="L1480" i="3"/>
  <c r="E1480" i="3"/>
  <c r="V1479" i="3"/>
  <c r="U1479" i="3"/>
  <c r="T1479" i="3"/>
  <c r="S1479" i="3"/>
  <c r="P1479" i="3"/>
  <c r="O1479" i="3"/>
  <c r="L1479" i="3"/>
  <c r="E1479" i="3"/>
  <c r="V1478" i="3"/>
  <c r="U1478" i="3"/>
  <c r="T1478" i="3"/>
  <c r="S1478" i="3"/>
  <c r="P1478" i="3"/>
  <c r="O1478" i="3"/>
  <c r="L1478" i="3"/>
  <c r="E1478" i="3"/>
  <c r="V1477" i="3"/>
  <c r="U1477" i="3"/>
  <c r="T1477" i="3"/>
  <c r="S1477" i="3"/>
  <c r="P1477" i="3"/>
  <c r="O1477" i="3"/>
  <c r="L1477" i="3"/>
  <c r="E1477" i="3"/>
  <c r="V1476" i="3"/>
  <c r="U1476" i="3"/>
  <c r="T1476" i="3"/>
  <c r="S1476" i="3"/>
  <c r="P1476" i="3"/>
  <c r="O1476" i="3"/>
  <c r="L1476" i="3"/>
  <c r="E1476" i="3"/>
  <c r="V1475" i="3"/>
  <c r="U1475" i="3"/>
  <c r="T1475" i="3"/>
  <c r="S1475" i="3"/>
  <c r="P1475" i="3"/>
  <c r="O1475" i="3"/>
  <c r="L1475" i="3"/>
  <c r="E1475" i="3"/>
  <c r="V1474" i="3"/>
  <c r="U1474" i="3"/>
  <c r="T1474" i="3"/>
  <c r="S1474" i="3"/>
  <c r="P1474" i="3"/>
  <c r="O1474" i="3"/>
  <c r="L1474" i="3"/>
  <c r="E1474" i="3"/>
  <c r="V1473" i="3"/>
  <c r="U1473" i="3"/>
  <c r="T1473" i="3"/>
  <c r="S1473" i="3"/>
  <c r="P1473" i="3"/>
  <c r="O1473" i="3"/>
  <c r="L1473" i="3"/>
  <c r="E1473" i="3"/>
  <c r="V1472" i="3"/>
  <c r="U1472" i="3"/>
  <c r="T1472" i="3"/>
  <c r="S1472" i="3"/>
  <c r="P1472" i="3"/>
  <c r="O1472" i="3"/>
  <c r="L1472" i="3"/>
  <c r="E1472" i="3"/>
  <c r="V1471" i="3"/>
  <c r="U1471" i="3"/>
  <c r="T1471" i="3"/>
  <c r="S1471" i="3"/>
  <c r="P1471" i="3"/>
  <c r="O1471" i="3"/>
  <c r="L1471" i="3"/>
  <c r="E1471" i="3"/>
  <c r="V1470" i="3"/>
  <c r="U1470" i="3"/>
  <c r="T1470" i="3"/>
  <c r="S1470" i="3"/>
  <c r="P1470" i="3"/>
  <c r="O1470" i="3"/>
  <c r="L1470" i="3"/>
  <c r="E1470" i="3"/>
  <c r="V1469" i="3"/>
  <c r="U1469" i="3"/>
  <c r="T1469" i="3"/>
  <c r="S1469" i="3"/>
  <c r="P1469" i="3"/>
  <c r="O1469" i="3"/>
  <c r="L1469" i="3"/>
  <c r="E1469" i="3"/>
  <c r="V1468" i="3"/>
  <c r="U1468" i="3"/>
  <c r="T1468" i="3"/>
  <c r="S1468" i="3"/>
  <c r="P1468" i="3"/>
  <c r="O1468" i="3"/>
  <c r="L1468" i="3"/>
  <c r="E1468" i="3"/>
  <c r="V1467" i="3"/>
  <c r="U1467" i="3"/>
  <c r="T1467" i="3"/>
  <c r="S1467" i="3"/>
  <c r="P1467" i="3"/>
  <c r="O1467" i="3"/>
  <c r="L1467" i="3"/>
  <c r="E1467" i="3"/>
  <c r="V1466" i="3"/>
  <c r="U1466" i="3"/>
  <c r="T1466" i="3"/>
  <c r="S1466" i="3"/>
  <c r="P1466" i="3"/>
  <c r="O1466" i="3"/>
  <c r="L1466" i="3"/>
  <c r="E1466" i="3"/>
  <c r="V1465" i="3"/>
  <c r="U1465" i="3"/>
  <c r="T1465" i="3"/>
  <c r="S1465" i="3"/>
  <c r="P1465" i="3"/>
  <c r="O1465" i="3"/>
  <c r="L1465" i="3"/>
  <c r="E1465" i="3"/>
  <c r="V1464" i="3"/>
  <c r="U1464" i="3"/>
  <c r="T1464" i="3"/>
  <c r="S1464" i="3"/>
  <c r="P1464" i="3"/>
  <c r="O1464" i="3"/>
  <c r="L1464" i="3"/>
  <c r="E1464" i="3"/>
  <c r="V1463" i="3"/>
  <c r="U1463" i="3"/>
  <c r="T1463" i="3"/>
  <c r="S1463" i="3"/>
  <c r="P1463" i="3"/>
  <c r="O1463" i="3"/>
  <c r="L1463" i="3"/>
  <c r="E1463" i="3"/>
  <c r="V1462" i="3"/>
  <c r="U1462" i="3"/>
  <c r="T1462" i="3"/>
  <c r="S1462" i="3"/>
  <c r="P1462" i="3"/>
  <c r="O1462" i="3"/>
  <c r="L1462" i="3"/>
  <c r="E1462" i="3"/>
  <c r="V1461" i="3"/>
  <c r="U1461" i="3"/>
  <c r="T1461" i="3"/>
  <c r="S1461" i="3"/>
  <c r="P1461" i="3"/>
  <c r="O1461" i="3"/>
  <c r="L1461" i="3"/>
  <c r="E1461" i="3"/>
  <c r="V1460" i="3"/>
  <c r="U1460" i="3"/>
  <c r="T1460" i="3"/>
  <c r="S1460" i="3"/>
  <c r="P1460" i="3"/>
  <c r="O1460" i="3"/>
  <c r="L1460" i="3"/>
  <c r="E1460" i="3"/>
  <c r="V1459" i="3"/>
  <c r="U1459" i="3"/>
  <c r="T1459" i="3"/>
  <c r="S1459" i="3"/>
  <c r="P1459" i="3"/>
  <c r="O1459" i="3"/>
  <c r="L1459" i="3"/>
  <c r="E1459" i="3"/>
  <c r="V1458" i="3"/>
  <c r="U1458" i="3"/>
  <c r="T1458" i="3"/>
  <c r="S1458" i="3"/>
  <c r="P1458" i="3"/>
  <c r="O1458" i="3"/>
  <c r="L1458" i="3"/>
  <c r="E1458" i="3"/>
  <c r="V1457" i="3"/>
  <c r="U1457" i="3"/>
  <c r="T1457" i="3"/>
  <c r="S1457" i="3"/>
  <c r="P1457" i="3"/>
  <c r="O1457" i="3"/>
  <c r="L1457" i="3"/>
  <c r="E1457" i="3"/>
  <c r="V1456" i="3"/>
  <c r="U1456" i="3"/>
  <c r="T1456" i="3"/>
  <c r="S1456" i="3"/>
  <c r="P1456" i="3"/>
  <c r="O1456" i="3"/>
  <c r="L1456" i="3"/>
  <c r="E1456" i="3"/>
  <c r="V1455" i="3"/>
  <c r="U1455" i="3"/>
  <c r="T1455" i="3"/>
  <c r="S1455" i="3"/>
  <c r="P1455" i="3"/>
  <c r="O1455" i="3"/>
  <c r="L1455" i="3"/>
  <c r="E1455" i="3"/>
  <c r="V1454" i="3"/>
  <c r="U1454" i="3"/>
  <c r="T1454" i="3"/>
  <c r="S1454" i="3"/>
  <c r="P1454" i="3"/>
  <c r="O1454" i="3"/>
  <c r="L1454" i="3"/>
  <c r="E1454" i="3"/>
  <c r="V1453" i="3"/>
  <c r="U1453" i="3"/>
  <c r="T1453" i="3"/>
  <c r="S1453" i="3"/>
  <c r="P1453" i="3"/>
  <c r="O1453" i="3"/>
  <c r="L1453" i="3"/>
  <c r="E1453" i="3"/>
  <c r="V1452" i="3"/>
  <c r="U1452" i="3"/>
  <c r="T1452" i="3"/>
  <c r="S1452" i="3"/>
  <c r="P1452" i="3"/>
  <c r="O1452" i="3"/>
  <c r="L1452" i="3"/>
  <c r="E1452" i="3"/>
  <c r="V1451" i="3"/>
  <c r="U1451" i="3"/>
  <c r="T1451" i="3"/>
  <c r="S1451" i="3"/>
  <c r="P1451" i="3"/>
  <c r="O1451" i="3"/>
  <c r="L1451" i="3"/>
  <c r="E1451" i="3"/>
  <c r="V1450" i="3"/>
  <c r="U1450" i="3"/>
  <c r="T1450" i="3"/>
  <c r="S1450" i="3"/>
  <c r="P1450" i="3"/>
  <c r="O1450" i="3"/>
  <c r="L1450" i="3"/>
  <c r="E1450" i="3"/>
  <c r="V1449" i="3"/>
  <c r="U1449" i="3"/>
  <c r="T1449" i="3"/>
  <c r="S1449" i="3"/>
  <c r="P1449" i="3"/>
  <c r="O1449" i="3"/>
  <c r="L1449" i="3"/>
  <c r="E1449" i="3"/>
  <c r="V1448" i="3"/>
  <c r="U1448" i="3"/>
  <c r="T1448" i="3"/>
  <c r="S1448" i="3"/>
  <c r="P1448" i="3"/>
  <c r="O1448" i="3"/>
  <c r="L1448" i="3"/>
  <c r="E1448" i="3"/>
  <c r="V1447" i="3"/>
  <c r="U1447" i="3"/>
  <c r="T1447" i="3"/>
  <c r="S1447" i="3"/>
  <c r="P1447" i="3"/>
  <c r="O1447" i="3"/>
  <c r="L1447" i="3"/>
  <c r="E1447" i="3"/>
  <c r="V1446" i="3"/>
  <c r="U1446" i="3"/>
  <c r="T1446" i="3"/>
  <c r="S1446" i="3"/>
  <c r="P1446" i="3"/>
  <c r="O1446" i="3"/>
  <c r="L1446" i="3"/>
  <c r="E1446" i="3"/>
  <c r="V1445" i="3"/>
  <c r="U1445" i="3"/>
  <c r="T1445" i="3"/>
  <c r="S1445" i="3"/>
  <c r="P1445" i="3"/>
  <c r="O1445" i="3"/>
  <c r="L1445" i="3"/>
  <c r="E1445" i="3"/>
  <c r="V1444" i="3"/>
  <c r="U1444" i="3"/>
  <c r="T1444" i="3"/>
  <c r="S1444" i="3"/>
  <c r="P1444" i="3"/>
  <c r="O1444" i="3"/>
  <c r="L1444" i="3"/>
  <c r="E1444" i="3"/>
  <c r="V1443" i="3"/>
  <c r="U1443" i="3"/>
  <c r="T1443" i="3"/>
  <c r="S1443" i="3"/>
  <c r="P1443" i="3"/>
  <c r="O1443" i="3"/>
  <c r="L1443" i="3"/>
  <c r="E1443" i="3"/>
  <c r="V1442" i="3"/>
  <c r="U1442" i="3"/>
  <c r="T1442" i="3"/>
  <c r="S1442" i="3"/>
  <c r="P1442" i="3"/>
  <c r="O1442" i="3"/>
  <c r="L1442" i="3"/>
  <c r="E1442" i="3"/>
  <c r="V1441" i="3"/>
  <c r="U1441" i="3"/>
  <c r="T1441" i="3"/>
  <c r="S1441" i="3"/>
  <c r="P1441" i="3"/>
  <c r="O1441" i="3"/>
  <c r="L1441" i="3"/>
  <c r="E1441" i="3"/>
  <c r="V1440" i="3"/>
  <c r="U1440" i="3"/>
  <c r="T1440" i="3"/>
  <c r="S1440" i="3"/>
  <c r="P1440" i="3"/>
  <c r="O1440" i="3"/>
  <c r="L1440" i="3"/>
  <c r="E1440" i="3"/>
  <c r="V1439" i="3"/>
  <c r="U1439" i="3"/>
  <c r="T1439" i="3"/>
  <c r="S1439" i="3"/>
  <c r="P1439" i="3"/>
  <c r="O1439" i="3"/>
  <c r="L1439" i="3"/>
  <c r="E1439" i="3"/>
  <c r="V1438" i="3"/>
  <c r="U1438" i="3"/>
  <c r="T1438" i="3"/>
  <c r="S1438" i="3"/>
  <c r="P1438" i="3"/>
  <c r="O1438" i="3"/>
  <c r="L1438" i="3"/>
  <c r="E1438" i="3"/>
  <c r="V1437" i="3"/>
  <c r="U1437" i="3"/>
  <c r="T1437" i="3"/>
  <c r="S1437" i="3"/>
  <c r="P1437" i="3"/>
  <c r="O1437" i="3"/>
  <c r="L1437" i="3"/>
  <c r="E1437" i="3"/>
  <c r="V1436" i="3"/>
  <c r="U1436" i="3"/>
  <c r="T1436" i="3"/>
  <c r="S1436" i="3"/>
  <c r="P1436" i="3"/>
  <c r="O1436" i="3"/>
  <c r="L1436" i="3"/>
  <c r="E1436" i="3"/>
  <c r="V1435" i="3"/>
  <c r="U1435" i="3"/>
  <c r="T1435" i="3"/>
  <c r="S1435" i="3"/>
  <c r="P1435" i="3"/>
  <c r="O1435" i="3"/>
  <c r="L1435" i="3"/>
  <c r="E1435" i="3"/>
  <c r="V1434" i="3"/>
  <c r="U1434" i="3"/>
  <c r="T1434" i="3"/>
  <c r="S1434" i="3"/>
  <c r="P1434" i="3"/>
  <c r="O1434" i="3"/>
  <c r="L1434" i="3"/>
  <c r="E1434" i="3"/>
  <c r="V1433" i="3"/>
  <c r="U1433" i="3"/>
  <c r="T1433" i="3"/>
  <c r="S1433" i="3"/>
  <c r="P1433" i="3"/>
  <c r="O1433" i="3"/>
  <c r="L1433" i="3"/>
  <c r="E1433" i="3"/>
  <c r="V1432" i="3"/>
  <c r="U1432" i="3"/>
  <c r="T1432" i="3"/>
  <c r="S1432" i="3"/>
  <c r="P1432" i="3"/>
  <c r="O1432" i="3"/>
  <c r="L1432" i="3"/>
  <c r="E1432" i="3"/>
  <c r="V1431" i="3"/>
  <c r="U1431" i="3"/>
  <c r="T1431" i="3"/>
  <c r="S1431" i="3"/>
  <c r="P1431" i="3"/>
  <c r="O1431" i="3"/>
  <c r="L1431" i="3"/>
  <c r="E1431" i="3"/>
  <c r="V1430" i="3"/>
  <c r="U1430" i="3"/>
  <c r="T1430" i="3"/>
  <c r="S1430" i="3"/>
  <c r="P1430" i="3"/>
  <c r="O1430" i="3"/>
  <c r="L1430" i="3"/>
  <c r="E1430" i="3"/>
  <c r="V1429" i="3"/>
  <c r="U1429" i="3"/>
  <c r="T1429" i="3"/>
  <c r="S1429" i="3"/>
  <c r="P1429" i="3"/>
  <c r="O1429" i="3"/>
  <c r="L1429" i="3"/>
  <c r="E1429" i="3"/>
  <c r="V1428" i="3"/>
  <c r="U1428" i="3"/>
  <c r="T1428" i="3"/>
  <c r="S1428" i="3"/>
  <c r="P1428" i="3"/>
  <c r="O1428" i="3"/>
  <c r="L1428" i="3"/>
  <c r="E1428" i="3"/>
  <c r="V1427" i="3"/>
  <c r="U1427" i="3"/>
  <c r="T1427" i="3"/>
  <c r="S1427" i="3"/>
  <c r="P1427" i="3"/>
  <c r="O1427" i="3"/>
  <c r="L1427" i="3"/>
  <c r="E1427" i="3"/>
  <c r="V1426" i="3"/>
  <c r="U1426" i="3"/>
  <c r="T1426" i="3"/>
  <c r="S1426" i="3"/>
  <c r="P1426" i="3"/>
  <c r="O1426" i="3"/>
  <c r="L1426" i="3"/>
  <c r="E1426" i="3"/>
  <c r="V1425" i="3"/>
  <c r="U1425" i="3"/>
  <c r="T1425" i="3"/>
  <c r="S1425" i="3"/>
  <c r="P1425" i="3"/>
  <c r="O1425" i="3"/>
  <c r="L1425" i="3"/>
  <c r="E1425" i="3"/>
  <c r="V1424" i="3"/>
  <c r="U1424" i="3"/>
  <c r="T1424" i="3"/>
  <c r="S1424" i="3"/>
  <c r="P1424" i="3"/>
  <c r="O1424" i="3"/>
  <c r="L1424" i="3"/>
  <c r="E1424" i="3"/>
  <c r="V1423" i="3"/>
  <c r="U1423" i="3"/>
  <c r="T1423" i="3"/>
  <c r="S1423" i="3"/>
  <c r="P1423" i="3"/>
  <c r="O1423" i="3"/>
  <c r="L1423" i="3"/>
  <c r="E1423" i="3"/>
  <c r="V1422" i="3"/>
  <c r="U1422" i="3"/>
  <c r="T1422" i="3"/>
  <c r="S1422" i="3"/>
  <c r="P1422" i="3"/>
  <c r="O1422" i="3"/>
  <c r="L1422" i="3"/>
  <c r="E1422" i="3"/>
  <c r="V1421" i="3"/>
  <c r="U1421" i="3"/>
  <c r="T1421" i="3"/>
  <c r="S1421" i="3"/>
  <c r="P1421" i="3"/>
  <c r="O1421" i="3"/>
  <c r="L1421" i="3"/>
  <c r="E1421" i="3"/>
  <c r="V1420" i="3"/>
  <c r="U1420" i="3"/>
  <c r="T1420" i="3"/>
  <c r="S1420" i="3"/>
  <c r="P1420" i="3"/>
  <c r="O1420" i="3"/>
  <c r="L1420" i="3"/>
  <c r="E1420" i="3"/>
  <c r="V1419" i="3"/>
  <c r="U1419" i="3"/>
  <c r="T1419" i="3"/>
  <c r="S1419" i="3"/>
  <c r="P1419" i="3"/>
  <c r="O1419" i="3"/>
  <c r="L1419" i="3"/>
  <c r="E1419" i="3"/>
  <c r="V1418" i="3"/>
  <c r="U1418" i="3"/>
  <c r="T1418" i="3"/>
  <c r="S1418" i="3"/>
  <c r="P1418" i="3"/>
  <c r="O1418" i="3"/>
  <c r="L1418" i="3"/>
  <c r="E1418" i="3"/>
  <c r="V1417" i="3"/>
  <c r="U1417" i="3"/>
  <c r="T1417" i="3"/>
  <c r="S1417" i="3"/>
  <c r="P1417" i="3"/>
  <c r="O1417" i="3"/>
  <c r="L1417" i="3"/>
  <c r="E1417" i="3"/>
  <c r="V1416" i="3"/>
  <c r="U1416" i="3"/>
  <c r="T1416" i="3"/>
  <c r="S1416" i="3"/>
  <c r="P1416" i="3"/>
  <c r="O1416" i="3"/>
  <c r="L1416" i="3"/>
  <c r="E1416" i="3"/>
  <c r="V1415" i="3"/>
  <c r="U1415" i="3"/>
  <c r="T1415" i="3"/>
  <c r="S1415" i="3"/>
  <c r="P1415" i="3"/>
  <c r="O1415" i="3"/>
  <c r="L1415" i="3"/>
  <c r="E1415" i="3"/>
  <c r="V1414" i="3"/>
  <c r="U1414" i="3"/>
  <c r="T1414" i="3"/>
  <c r="S1414" i="3"/>
  <c r="P1414" i="3"/>
  <c r="O1414" i="3"/>
  <c r="L1414" i="3"/>
  <c r="E1414" i="3"/>
  <c r="V1413" i="3"/>
  <c r="U1413" i="3"/>
  <c r="T1413" i="3"/>
  <c r="S1413" i="3"/>
  <c r="P1413" i="3"/>
  <c r="O1413" i="3"/>
  <c r="L1413" i="3"/>
  <c r="E1413" i="3"/>
  <c r="V1412" i="3"/>
  <c r="U1412" i="3"/>
  <c r="T1412" i="3"/>
  <c r="S1412" i="3"/>
  <c r="P1412" i="3"/>
  <c r="O1412" i="3"/>
  <c r="L1412" i="3"/>
  <c r="E1412" i="3"/>
  <c r="V1411" i="3"/>
  <c r="U1411" i="3"/>
  <c r="T1411" i="3"/>
  <c r="S1411" i="3"/>
  <c r="P1411" i="3"/>
  <c r="O1411" i="3"/>
  <c r="L1411" i="3"/>
  <c r="E1411" i="3"/>
  <c r="V1410" i="3"/>
  <c r="U1410" i="3"/>
  <c r="T1410" i="3"/>
  <c r="S1410" i="3"/>
  <c r="P1410" i="3"/>
  <c r="O1410" i="3"/>
  <c r="L1410" i="3"/>
  <c r="E1410" i="3"/>
  <c r="V1409" i="3"/>
  <c r="U1409" i="3"/>
  <c r="T1409" i="3"/>
  <c r="S1409" i="3"/>
  <c r="P1409" i="3"/>
  <c r="O1409" i="3"/>
  <c r="L1409" i="3"/>
  <c r="E1409" i="3"/>
  <c r="V1408" i="3"/>
  <c r="U1408" i="3"/>
  <c r="T1408" i="3"/>
  <c r="S1408" i="3"/>
  <c r="P1408" i="3"/>
  <c r="O1408" i="3"/>
  <c r="L1408" i="3"/>
  <c r="E1408" i="3"/>
  <c r="V1407" i="3"/>
  <c r="U1407" i="3"/>
  <c r="T1407" i="3"/>
  <c r="S1407" i="3"/>
  <c r="P1407" i="3"/>
  <c r="O1407" i="3"/>
  <c r="L1407" i="3"/>
  <c r="E1407" i="3"/>
  <c r="V1406" i="3"/>
  <c r="U1406" i="3"/>
  <c r="T1406" i="3"/>
  <c r="S1406" i="3"/>
  <c r="P1406" i="3"/>
  <c r="O1406" i="3"/>
  <c r="L1406" i="3"/>
  <c r="E1406" i="3"/>
  <c r="V1405" i="3"/>
  <c r="U1405" i="3"/>
  <c r="T1405" i="3"/>
  <c r="S1405" i="3"/>
  <c r="P1405" i="3"/>
  <c r="O1405" i="3"/>
  <c r="L1405" i="3"/>
  <c r="E1405" i="3"/>
  <c r="V1404" i="3"/>
  <c r="U1404" i="3"/>
  <c r="T1404" i="3"/>
  <c r="S1404" i="3"/>
  <c r="P1404" i="3"/>
  <c r="O1404" i="3"/>
  <c r="L1404" i="3"/>
  <c r="E1404" i="3"/>
  <c r="V1403" i="3"/>
  <c r="U1403" i="3"/>
  <c r="T1403" i="3"/>
  <c r="S1403" i="3"/>
  <c r="P1403" i="3"/>
  <c r="O1403" i="3"/>
  <c r="L1403" i="3"/>
  <c r="E1403" i="3"/>
  <c r="V1402" i="3"/>
  <c r="U1402" i="3"/>
  <c r="T1402" i="3"/>
  <c r="S1402" i="3"/>
  <c r="P1402" i="3"/>
  <c r="O1402" i="3"/>
  <c r="L1402" i="3"/>
  <c r="E1402" i="3"/>
  <c r="V1401" i="3"/>
  <c r="U1401" i="3"/>
  <c r="T1401" i="3"/>
  <c r="S1401" i="3"/>
  <c r="P1401" i="3"/>
  <c r="O1401" i="3"/>
  <c r="L1401" i="3"/>
  <c r="E1401" i="3"/>
  <c r="V1400" i="3"/>
  <c r="U1400" i="3"/>
  <c r="T1400" i="3"/>
  <c r="S1400" i="3"/>
  <c r="P1400" i="3"/>
  <c r="O1400" i="3"/>
  <c r="L1400" i="3"/>
  <c r="E1400" i="3"/>
  <c r="V1399" i="3"/>
  <c r="U1399" i="3"/>
  <c r="T1399" i="3"/>
  <c r="S1399" i="3"/>
  <c r="P1399" i="3"/>
  <c r="O1399" i="3"/>
  <c r="L1399" i="3"/>
  <c r="E1399" i="3"/>
  <c r="V1398" i="3"/>
  <c r="U1398" i="3"/>
  <c r="T1398" i="3"/>
  <c r="S1398" i="3"/>
  <c r="P1398" i="3"/>
  <c r="O1398" i="3"/>
  <c r="L1398" i="3"/>
  <c r="E1398" i="3"/>
  <c r="V1397" i="3"/>
  <c r="U1397" i="3"/>
  <c r="T1397" i="3"/>
  <c r="S1397" i="3"/>
  <c r="P1397" i="3"/>
  <c r="O1397" i="3"/>
  <c r="L1397" i="3"/>
  <c r="E1397" i="3"/>
  <c r="V1396" i="3"/>
  <c r="U1396" i="3"/>
  <c r="T1396" i="3"/>
  <c r="S1396" i="3"/>
  <c r="P1396" i="3"/>
  <c r="O1396" i="3"/>
  <c r="L1396" i="3"/>
  <c r="E1396" i="3"/>
  <c r="V1395" i="3"/>
  <c r="U1395" i="3"/>
  <c r="T1395" i="3"/>
  <c r="S1395" i="3"/>
  <c r="P1395" i="3"/>
  <c r="O1395" i="3"/>
  <c r="L1395" i="3"/>
  <c r="E1395" i="3"/>
  <c r="V1394" i="3"/>
  <c r="U1394" i="3"/>
  <c r="T1394" i="3"/>
  <c r="S1394" i="3"/>
  <c r="P1394" i="3"/>
  <c r="O1394" i="3"/>
  <c r="L1394" i="3"/>
  <c r="E1394" i="3"/>
  <c r="V1393" i="3"/>
  <c r="U1393" i="3"/>
  <c r="T1393" i="3"/>
  <c r="S1393" i="3"/>
  <c r="P1393" i="3"/>
  <c r="O1393" i="3"/>
  <c r="L1393" i="3"/>
  <c r="E1393" i="3"/>
  <c r="V1392" i="3"/>
  <c r="U1392" i="3"/>
  <c r="T1392" i="3"/>
  <c r="S1392" i="3"/>
  <c r="P1392" i="3"/>
  <c r="O1392" i="3"/>
  <c r="L1392" i="3"/>
  <c r="E1392" i="3"/>
  <c r="V1391" i="3"/>
  <c r="U1391" i="3"/>
  <c r="T1391" i="3"/>
  <c r="S1391" i="3"/>
  <c r="P1391" i="3"/>
  <c r="O1391" i="3"/>
  <c r="L1391" i="3"/>
  <c r="E1391" i="3"/>
  <c r="V1390" i="3"/>
  <c r="U1390" i="3"/>
  <c r="T1390" i="3"/>
  <c r="S1390" i="3"/>
  <c r="P1390" i="3"/>
  <c r="O1390" i="3"/>
  <c r="L1390" i="3"/>
  <c r="E1390" i="3"/>
  <c r="V1389" i="3"/>
  <c r="U1389" i="3"/>
  <c r="T1389" i="3"/>
  <c r="S1389" i="3"/>
  <c r="P1389" i="3"/>
  <c r="O1389" i="3"/>
  <c r="L1389" i="3"/>
  <c r="E1389" i="3"/>
  <c r="V1388" i="3"/>
  <c r="U1388" i="3"/>
  <c r="T1388" i="3"/>
  <c r="S1388" i="3"/>
  <c r="P1388" i="3"/>
  <c r="O1388" i="3"/>
  <c r="L1388" i="3"/>
  <c r="E1388" i="3"/>
  <c r="V1387" i="3"/>
  <c r="U1387" i="3"/>
  <c r="T1387" i="3"/>
  <c r="S1387" i="3"/>
  <c r="P1387" i="3"/>
  <c r="O1387" i="3"/>
  <c r="L1387" i="3"/>
  <c r="E1387" i="3"/>
  <c r="V1386" i="3"/>
  <c r="U1386" i="3"/>
  <c r="T1386" i="3"/>
  <c r="S1386" i="3"/>
  <c r="P1386" i="3"/>
  <c r="O1386" i="3"/>
  <c r="L1386" i="3"/>
  <c r="E1386" i="3"/>
  <c r="V1385" i="3"/>
  <c r="U1385" i="3"/>
  <c r="T1385" i="3"/>
  <c r="S1385" i="3"/>
  <c r="P1385" i="3"/>
  <c r="O1385" i="3"/>
  <c r="L1385" i="3"/>
  <c r="E1385" i="3"/>
  <c r="V1384" i="3"/>
  <c r="U1384" i="3"/>
  <c r="T1384" i="3"/>
  <c r="S1384" i="3"/>
  <c r="P1384" i="3"/>
  <c r="O1384" i="3"/>
  <c r="L1384" i="3"/>
  <c r="E1384" i="3"/>
  <c r="V1383" i="3"/>
  <c r="U1383" i="3"/>
  <c r="T1383" i="3"/>
  <c r="S1383" i="3"/>
  <c r="P1383" i="3"/>
  <c r="O1383" i="3"/>
  <c r="L1383" i="3"/>
  <c r="E1383" i="3"/>
  <c r="V1382" i="3"/>
  <c r="U1382" i="3"/>
  <c r="T1382" i="3"/>
  <c r="S1382" i="3"/>
  <c r="P1382" i="3"/>
  <c r="O1382" i="3"/>
  <c r="L1382" i="3"/>
  <c r="E1382" i="3"/>
  <c r="V1381" i="3"/>
  <c r="U1381" i="3"/>
  <c r="T1381" i="3"/>
  <c r="S1381" i="3"/>
  <c r="P1381" i="3"/>
  <c r="O1381" i="3"/>
  <c r="L1381" i="3"/>
  <c r="E1381" i="3"/>
  <c r="V1380" i="3"/>
  <c r="U1380" i="3"/>
  <c r="T1380" i="3"/>
  <c r="S1380" i="3"/>
  <c r="P1380" i="3"/>
  <c r="O1380" i="3"/>
  <c r="L1380" i="3"/>
  <c r="E1380" i="3"/>
  <c r="V1379" i="3"/>
  <c r="U1379" i="3"/>
  <c r="T1379" i="3"/>
  <c r="S1379" i="3"/>
  <c r="P1379" i="3"/>
  <c r="O1379" i="3"/>
  <c r="L1379" i="3"/>
  <c r="E1379" i="3"/>
  <c r="V1378" i="3"/>
  <c r="U1378" i="3"/>
  <c r="T1378" i="3"/>
  <c r="S1378" i="3"/>
  <c r="P1378" i="3"/>
  <c r="O1378" i="3"/>
  <c r="L1378" i="3"/>
  <c r="E1378" i="3"/>
  <c r="V1377" i="3"/>
  <c r="U1377" i="3"/>
  <c r="T1377" i="3"/>
  <c r="S1377" i="3"/>
  <c r="P1377" i="3"/>
  <c r="O1377" i="3"/>
  <c r="L1377" i="3"/>
  <c r="E1377" i="3"/>
  <c r="V1376" i="3"/>
  <c r="U1376" i="3"/>
  <c r="T1376" i="3"/>
  <c r="S1376" i="3"/>
  <c r="P1376" i="3"/>
  <c r="O1376" i="3"/>
  <c r="L1376" i="3"/>
  <c r="E1376" i="3"/>
  <c r="V1375" i="3"/>
  <c r="U1375" i="3"/>
  <c r="T1375" i="3"/>
  <c r="S1375" i="3"/>
  <c r="P1375" i="3"/>
  <c r="O1375" i="3"/>
  <c r="L1375" i="3"/>
  <c r="E1375" i="3"/>
  <c r="V1374" i="3"/>
  <c r="U1374" i="3"/>
  <c r="T1374" i="3"/>
  <c r="S1374" i="3"/>
  <c r="P1374" i="3"/>
  <c r="O1374" i="3"/>
  <c r="L1374" i="3"/>
  <c r="E1374" i="3"/>
  <c r="V1373" i="3"/>
  <c r="U1373" i="3"/>
  <c r="T1373" i="3"/>
  <c r="S1373" i="3"/>
  <c r="P1373" i="3"/>
  <c r="O1373" i="3"/>
  <c r="L1373" i="3"/>
  <c r="E1373" i="3"/>
  <c r="V1372" i="3"/>
  <c r="U1372" i="3"/>
  <c r="T1372" i="3"/>
  <c r="S1372" i="3"/>
  <c r="P1372" i="3"/>
  <c r="O1372" i="3"/>
  <c r="L1372" i="3"/>
  <c r="E1372" i="3"/>
  <c r="V1371" i="3"/>
  <c r="U1371" i="3"/>
  <c r="T1371" i="3"/>
  <c r="S1371" i="3"/>
  <c r="P1371" i="3"/>
  <c r="O1371" i="3"/>
  <c r="L1371" i="3"/>
  <c r="E1371" i="3"/>
  <c r="V1370" i="3"/>
  <c r="U1370" i="3"/>
  <c r="T1370" i="3"/>
  <c r="S1370" i="3"/>
  <c r="P1370" i="3"/>
  <c r="O1370" i="3"/>
  <c r="L1370" i="3"/>
  <c r="E1370" i="3"/>
  <c r="V1369" i="3"/>
  <c r="U1369" i="3"/>
  <c r="T1369" i="3"/>
  <c r="S1369" i="3"/>
  <c r="P1369" i="3"/>
  <c r="O1369" i="3"/>
  <c r="L1369" i="3"/>
  <c r="E1369" i="3"/>
  <c r="V1368" i="3"/>
  <c r="U1368" i="3"/>
  <c r="T1368" i="3"/>
  <c r="S1368" i="3"/>
  <c r="P1368" i="3"/>
  <c r="O1368" i="3"/>
  <c r="L1368" i="3"/>
  <c r="E1368" i="3"/>
  <c r="V1367" i="3"/>
  <c r="U1367" i="3"/>
  <c r="T1367" i="3"/>
  <c r="S1367" i="3"/>
  <c r="P1367" i="3"/>
  <c r="O1367" i="3"/>
  <c r="L1367" i="3"/>
  <c r="E1367" i="3"/>
  <c r="V1366" i="3"/>
  <c r="U1366" i="3"/>
  <c r="T1366" i="3"/>
  <c r="S1366" i="3"/>
  <c r="P1366" i="3"/>
  <c r="O1366" i="3"/>
  <c r="L1366" i="3"/>
  <c r="E1366" i="3"/>
  <c r="V1365" i="3"/>
  <c r="U1365" i="3"/>
  <c r="T1365" i="3"/>
  <c r="S1365" i="3"/>
  <c r="P1365" i="3"/>
  <c r="O1365" i="3"/>
  <c r="L1365" i="3"/>
  <c r="E1365" i="3"/>
  <c r="V1364" i="3"/>
  <c r="U1364" i="3"/>
  <c r="T1364" i="3"/>
  <c r="S1364" i="3"/>
  <c r="P1364" i="3"/>
  <c r="O1364" i="3"/>
  <c r="L1364" i="3"/>
  <c r="E1364" i="3"/>
  <c r="V1363" i="3"/>
  <c r="U1363" i="3"/>
  <c r="T1363" i="3"/>
  <c r="S1363" i="3"/>
  <c r="P1363" i="3"/>
  <c r="O1363" i="3"/>
  <c r="L1363" i="3"/>
  <c r="E1363" i="3"/>
  <c r="V1362" i="3"/>
  <c r="U1362" i="3"/>
  <c r="T1362" i="3"/>
  <c r="S1362" i="3"/>
  <c r="P1362" i="3"/>
  <c r="O1362" i="3"/>
  <c r="L1362" i="3"/>
  <c r="E1362" i="3"/>
  <c r="V1361" i="3"/>
  <c r="U1361" i="3"/>
  <c r="T1361" i="3"/>
  <c r="S1361" i="3"/>
  <c r="P1361" i="3"/>
  <c r="O1361" i="3"/>
  <c r="L1361" i="3"/>
  <c r="E1361" i="3"/>
  <c r="V1360" i="3"/>
  <c r="U1360" i="3"/>
  <c r="T1360" i="3"/>
  <c r="S1360" i="3"/>
  <c r="P1360" i="3"/>
  <c r="O1360" i="3"/>
  <c r="L1360" i="3"/>
  <c r="E1360" i="3"/>
  <c r="V1359" i="3"/>
  <c r="U1359" i="3"/>
  <c r="T1359" i="3"/>
  <c r="S1359" i="3"/>
  <c r="P1359" i="3"/>
  <c r="O1359" i="3"/>
  <c r="L1359" i="3"/>
  <c r="E1359" i="3"/>
  <c r="V1358" i="3"/>
  <c r="U1358" i="3"/>
  <c r="T1358" i="3"/>
  <c r="S1358" i="3"/>
  <c r="P1358" i="3"/>
  <c r="O1358" i="3"/>
  <c r="L1358" i="3"/>
  <c r="E1358" i="3"/>
  <c r="V1357" i="3"/>
  <c r="U1357" i="3"/>
  <c r="T1357" i="3"/>
  <c r="S1357" i="3"/>
  <c r="P1357" i="3"/>
  <c r="O1357" i="3"/>
  <c r="L1357" i="3"/>
  <c r="E1357" i="3"/>
  <c r="V1356" i="3"/>
  <c r="U1356" i="3"/>
  <c r="T1356" i="3"/>
  <c r="S1356" i="3"/>
  <c r="P1356" i="3"/>
  <c r="O1356" i="3"/>
  <c r="L1356" i="3"/>
  <c r="E1356" i="3"/>
  <c r="V1355" i="3"/>
  <c r="U1355" i="3"/>
  <c r="T1355" i="3"/>
  <c r="S1355" i="3"/>
  <c r="P1355" i="3"/>
  <c r="O1355" i="3"/>
  <c r="L1355" i="3"/>
  <c r="E1355" i="3"/>
  <c r="V1354" i="3"/>
  <c r="U1354" i="3"/>
  <c r="T1354" i="3"/>
  <c r="S1354" i="3"/>
  <c r="P1354" i="3"/>
  <c r="O1354" i="3"/>
  <c r="L1354" i="3"/>
  <c r="E1354" i="3"/>
  <c r="V1353" i="3"/>
  <c r="U1353" i="3"/>
  <c r="T1353" i="3"/>
  <c r="S1353" i="3"/>
  <c r="P1353" i="3"/>
  <c r="O1353" i="3"/>
  <c r="L1353" i="3"/>
  <c r="E1353" i="3"/>
  <c r="V1352" i="3"/>
  <c r="U1352" i="3"/>
  <c r="T1352" i="3"/>
  <c r="S1352" i="3"/>
  <c r="P1352" i="3"/>
  <c r="O1352" i="3"/>
  <c r="L1352" i="3"/>
  <c r="E1352" i="3"/>
  <c r="V1351" i="3"/>
  <c r="U1351" i="3"/>
  <c r="T1351" i="3"/>
  <c r="S1351" i="3"/>
  <c r="P1351" i="3"/>
  <c r="O1351" i="3"/>
  <c r="L1351" i="3"/>
  <c r="E1351" i="3"/>
  <c r="V1350" i="3"/>
  <c r="U1350" i="3"/>
  <c r="T1350" i="3"/>
  <c r="S1350" i="3"/>
  <c r="P1350" i="3"/>
  <c r="O1350" i="3"/>
  <c r="L1350" i="3"/>
  <c r="E1350" i="3"/>
  <c r="V1349" i="3"/>
  <c r="U1349" i="3"/>
  <c r="T1349" i="3"/>
  <c r="S1349" i="3"/>
  <c r="P1349" i="3"/>
  <c r="O1349" i="3"/>
  <c r="L1349" i="3"/>
  <c r="E1349" i="3"/>
  <c r="V1348" i="3"/>
  <c r="U1348" i="3"/>
  <c r="T1348" i="3"/>
  <c r="S1348" i="3"/>
  <c r="P1348" i="3"/>
  <c r="O1348" i="3"/>
  <c r="L1348" i="3"/>
  <c r="E1348" i="3"/>
  <c r="V1347" i="3"/>
  <c r="U1347" i="3"/>
  <c r="T1347" i="3"/>
  <c r="S1347" i="3"/>
  <c r="P1347" i="3"/>
  <c r="O1347" i="3"/>
  <c r="L1347" i="3"/>
  <c r="E1347" i="3"/>
  <c r="V1346" i="3"/>
  <c r="U1346" i="3"/>
  <c r="T1346" i="3"/>
  <c r="S1346" i="3"/>
  <c r="P1346" i="3"/>
  <c r="O1346" i="3"/>
  <c r="L1346" i="3"/>
  <c r="E1346" i="3"/>
  <c r="V1345" i="3"/>
  <c r="U1345" i="3"/>
  <c r="T1345" i="3"/>
  <c r="S1345" i="3"/>
  <c r="P1345" i="3"/>
  <c r="O1345" i="3"/>
  <c r="L1345" i="3"/>
  <c r="E1345" i="3"/>
  <c r="V1344" i="3"/>
  <c r="U1344" i="3"/>
  <c r="T1344" i="3"/>
  <c r="S1344" i="3"/>
  <c r="P1344" i="3"/>
  <c r="O1344" i="3"/>
  <c r="L1344" i="3"/>
  <c r="E1344" i="3"/>
  <c r="V1343" i="3"/>
  <c r="U1343" i="3"/>
  <c r="T1343" i="3"/>
  <c r="S1343" i="3"/>
  <c r="P1343" i="3"/>
  <c r="O1343" i="3"/>
  <c r="L1343" i="3"/>
  <c r="E1343" i="3"/>
  <c r="V1342" i="3"/>
  <c r="U1342" i="3"/>
  <c r="T1342" i="3"/>
  <c r="S1342" i="3"/>
  <c r="P1342" i="3"/>
  <c r="O1342" i="3"/>
  <c r="L1342" i="3"/>
  <c r="E1342" i="3"/>
  <c r="V1341" i="3"/>
  <c r="U1341" i="3"/>
  <c r="T1341" i="3"/>
  <c r="S1341" i="3"/>
  <c r="P1341" i="3"/>
  <c r="O1341" i="3"/>
  <c r="L1341" i="3"/>
  <c r="E1341" i="3"/>
  <c r="V1340" i="3"/>
  <c r="U1340" i="3"/>
  <c r="T1340" i="3"/>
  <c r="S1340" i="3"/>
  <c r="P1340" i="3"/>
  <c r="O1340" i="3"/>
  <c r="L1340" i="3"/>
  <c r="E1340" i="3"/>
  <c r="V1339" i="3"/>
  <c r="U1339" i="3"/>
  <c r="T1339" i="3"/>
  <c r="S1339" i="3"/>
  <c r="P1339" i="3"/>
  <c r="O1339" i="3"/>
  <c r="L1339" i="3"/>
  <c r="E1339" i="3"/>
  <c r="V1338" i="3"/>
  <c r="U1338" i="3"/>
  <c r="T1338" i="3"/>
  <c r="S1338" i="3"/>
  <c r="P1338" i="3"/>
  <c r="O1338" i="3"/>
  <c r="L1338" i="3"/>
  <c r="E1338" i="3"/>
  <c r="V1337" i="3"/>
  <c r="U1337" i="3"/>
  <c r="T1337" i="3"/>
  <c r="S1337" i="3"/>
  <c r="P1337" i="3"/>
  <c r="O1337" i="3"/>
  <c r="L1337" i="3"/>
  <c r="E1337" i="3"/>
  <c r="V1336" i="3"/>
  <c r="U1336" i="3"/>
  <c r="T1336" i="3"/>
  <c r="S1336" i="3"/>
  <c r="P1336" i="3"/>
  <c r="O1336" i="3"/>
  <c r="L1336" i="3"/>
  <c r="E1336" i="3"/>
  <c r="V1335" i="3"/>
  <c r="U1335" i="3"/>
  <c r="T1335" i="3"/>
  <c r="S1335" i="3"/>
  <c r="P1335" i="3"/>
  <c r="O1335" i="3"/>
  <c r="L1335" i="3"/>
  <c r="E1335" i="3"/>
  <c r="V1334" i="3"/>
  <c r="U1334" i="3"/>
  <c r="T1334" i="3"/>
  <c r="S1334" i="3"/>
  <c r="P1334" i="3"/>
  <c r="O1334" i="3"/>
  <c r="L1334" i="3"/>
  <c r="E1334" i="3"/>
  <c r="V1333" i="3"/>
  <c r="U1333" i="3"/>
  <c r="T1333" i="3"/>
  <c r="S1333" i="3"/>
  <c r="P1333" i="3"/>
  <c r="O1333" i="3"/>
  <c r="L1333" i="3"/>
  <c r="E1333" i="3"/>
  <c r="V1332" i="3"/>
  <c r="U1332" i="3"/>
  <c r="T1332" i="3"/>
  <c r="S1332" i="3"/>
  <c r="P1332" i="3"/>
  <c r="O1332" i="3"/>
  <c r="L1332" i="3"/>
  <c r="E1332" i="3"/>
  <c r="V1331" i="3"/>
  <c r="U1331" i="3"/>
  <c r="T1331" i="3"/>
  <c r="S1331" i="3"/>
  <c r="P1331" i="3"/>
  <c r="O1331" i="3"/>
  <c r="L1331" i="3"/>
  <c r="E1331" i="3"/>
  <c r="V1330" i="3"/>
  <c r="U1330" i="3"/>
  <c r="T1330" i="3"/>
  <c r="S1330" i="3"/>
  <c r="P1330" i="3"/>
  <c r="O1330" i="3"/>
  <c r="L1330" i="3"/>
  <c r="E1330" i="3"/>
  <c r="V1329" i="3"/>
  <c r="U1329" i="3"/>
  <c r="T1329" i="3"/>
  <c r="S1329" i="3"/>
  <c r="P1329" i="3"/>
  <c r="O1329" i="3"/>
  <c r="L1329" i="3"/>
  <c r="E1329" i="3"/>
  <c r="V1328" i="3"/>
  <c r="U1328" i="3"/>
  <c r="T1328" i="3"/>
  <c r="S1328" i="3"/>
  <c r="P1328" i="3"/>
  <c r="O1328" i="3"/>
  <c r="L1328" i="3"/>
  <c r="E1328" i="3"/>
  <c r="V1327" i="3"/>
  <c r="U1327" i="3"/>
  <c r="T1327" i="3"/>
  <c r="S1327" i="3"/>
  <c r="P1327" i="3"/>
  <c r="O1327" i="3"/>
  <c r="L1327" i="3"/>
  <c r="E1327" i="3"/>
  <c r="V1326" i="3"/>
  <c r="U1326" i="3"/>
  <c r="T1326" i="3"/>
  <c r="S1326" i="3"/>
  <c r="P1326" i="3"/>
  <c r="O1326" i="3"/>
  <c r="L1326" i="3"/>
  <c r="E1326" i="3"/>
  <c r="V1325" i="3"/>
  <c r="U1325" i="3"/>
  <c r="T1325" i="3"/>
  <c r="S1325" i="3"/>
  <c r="P1325" i="3"/>
  <c r="O1325" i="3"/>
  <c r="L1325" i="3"/>
  <c r="E1325" i="3"/>
  <c r="V1324" i="3"/>
  <c r="U1324" i="3"/>
  <c r="T1324" i="3"/>
  <c r="S1324" i="3"/>
  <c r="P1324" i="3"/>
  <c r="O1324" i="3"/>
  <c r="L1324" i="3"/>
  <c r="E1324" i="3"/>
  <c r="V1323" i="3"/>
  <c r="U1323" i="3"/>
  <c r="T1323" i="3"/>
  <c r="S1323" i="3"/>
  <c r="P1323" i="3"/>
  <c r="O1323" i="3"/>
  <c r="L1323" i="3"/>
  <c r="E1323" i="3"/>
  <c r="V1322" i="3"/>
  <c r="U1322" i="3"/>
  <c r="T1322" i="3"/>
  <c r="S1322" i="3"/>
  <c r="P1322" i="3"/>
  <c r="O1322" i="3"/>
  <c r="L1322" i="3"/>
  <c r="E1322" i="3"/>
  <c r="V1321" i="3"/>
  <c r="U1321" i="3"/>
  <c r="T1321" i="3"/>
  <c r="S1321" i="3"/>
  <c r="P1321" i="3"/>
  <c r="O1321" i="3"/>
  <c r="L1321" i="3"/>
  <c r="E1321" i="3"/>
  <c r="V1320" i="3"/>
  <c r="U1320" i="3"/>
  <c r="T1320" i="3"/>
  <c r="S1320" i="3"/>
  <c r="P1320" i="3"/>
  <c r="O1320" i="3"/>
  <c r="L1320" i="3"/>
  <c r="E1320" i="3"/>
  <c r="V1319" i="3"/>
  <c r="U1319" i="3"/>
  <c r="T1319" i="3"/>
  <c r="S1319" i="3"/>
  <c r="P1319" i="3"/>
  <c r="O1319" i="3"/>
  <c r="L1319" i="3"/>
  <c r="E1319" i="3"/>
  <c r="V1318" i="3"/>
  <c r="U1318" i="3"/>
  <c r="T1318" i="3"/>
  <c r="S1318" i="3"/>
  <c r="P1318" i="3"/>
  <c r="O1318" i="3"/>
  <c r="L1318" i="3"/>
  <c r="E1318" i="3"/>
  <c r="V1317" i="3"/>
  <c r="U1317" i="3"/>
  <c r="T1317" i="3"/>
  <c r="S1317" i="3"/>
  <c r="P1317" i="3"/>
  <c r="O1317" i="3"/>
  <c r="L1317" i="3"/>
  <c r="E1317" i="3"/>
  <c r="V1316" i="3"/>
  <c r="U1316" i="3"/>
  <c r="T1316" i="3"/>
  <c r="S1316" i="3"/>
  <c r="P1316" i="3"/>
  <c r="O1316" i="3"/>
  <c r="L1316" i="3"/>
  <c r="E1316" i="3"/>
  <c r="V1315" i="3"/>
  <c r="U1315" i="3"/>
  <c r="T1315" i="3"/>
  <c r="S1315" i="3"/>
  <c r="P1315" i="3"/>
  <c r="O1315" i="3"/>
  <c r="L1315" i="3"/>
  <c r="E1315" i="3"/>
  <c r="V1314" i="3"/>
  <c r="U1314" i="3"/>
  <c r="T1314" i="3"/>
  <c r="S1314" i="3"/>
  <c r="P1314" i="3"/>
  <c r="O1314" i="3"/>
  <c r="L1314" i="3"/>
  <c r="E1314" i="3"/>
  <c r="V1313" i="3"/>
  <c r="U1313" i="3"/>
  <c r="T1313" i="3"/>
  <c r="S1313" i="3"/>
  <c r="P1313" i="3"/>
  <c r="O1313" i="3"/>
  <c r="L1313" i="3"/>
  <c r="E1313" i="3"/>
  <c r="V1312" i="3"/>
  <c r="U1312" i="3"/>
  <c r="T1312" i="3"/>
  <c r="S1312" i="3"/>
  <c r="P1312" i="3"/>
  <c r="O1312" i="3"/>
  <c r="L1312" i="3"/>
  <c r="E1312" i="3"/>
  <c r="V1311" i="3"/>
  <c r="U1311" i="3"/>
  <c r="T1311" i="3"/>
  <c r="S1311" i="3"/>
  <c r="P1311" i="3"/>
  <c r="O1311" i="3"/>
  <c r="L1311" i="3"/>
  <c r="E1311" i="3"/>
  <c r="V1310" i="3"/>
  <c r="U1310" i="3"/>
  <c r="T1310" i="3"/>
  <c r="S1310" i="3"/>
  <c r="P1310" i="3"/>
  <c r="O1310" i="3"/>
  <c r="L1310" i="3"/>
  <c r="E1310" i="3"/>
  <c r="V1309" i="3"/>
  <c r="U1309" i="3"/>
  <c r="T1309" i="3"/>
  <c r="S1309" i="3"/>
  <c r="P1309" i="3"/>
  <c r="O1309" i="3"/>
  <c r="L1309" i="3"/>
  <c r="E1309" i="3"/>
  <c r="V1308" i="3"/>
  <c r="U1308" i="3"/>
  <c r="T1308" i="3"/>
  <c r="S1308" i="3"/>
  <c r="P1308" i="3"/>
  <c r="O1308" i="3"/>
  <c r="L1308" i="3"/>
  <c r="E1308" i="3"/>
  <c r="V1307" i="3"/>
  <c r="U1307" i="3"/>
  <c r="T1307" i="3"/>
  <c r="S1307" i="3"/>
  <c r="P1307" i="3"/>
  <c r="O1307" i="3"/>
  <c r="L1307" i="3"/>
  <c r="E1307" i="3"/>
  <c r="V1306" i="3"/>
  <c r="U1306" i="3"/>
  <c r="T1306" i="3"/>
  <c r="S1306" i="3"/>
  <c r="P1306" i="3"/>
  <c r="O1306" i="3"/>
  <c r="L1306" i="3"/>
  <c r="E1306" i="3"/>
  <c r="V1305" i="3"/>
  <c r="U1305" i="3"/>
  <c r="T1305" i="3"/>
  <c r="S1305" i="3"/>
  <c r="P1305" i="3"/>
  <c r="O1305" i="3"/>
  <c r="L1305" i="3"/>
  <c r="E1305" i="3"/>
  <c r="V1304" i="3"/>
  <c r="U1304" i="3"/>
  <c r="T1304" i="3"/>
  <c r="S1304" i="3"/>
  <c r="P1304" i="3"/>
  <c r="O1304" i="3"/>
  <c r="L1304" i="3"/>
  <c r="E1304" i="3"/>
  <c r="V1303" i="3"/>
  <c r="U1303" i="3"/>
  <c r="T1303" i="3"/>
  <c r="S1303" i="3"/>
  <c r="P1303" i="3"/>
  <c r="O1303" i="3"/>
  <c r="L1303" i="3"/>
  <c r="E1303" i="3"/>
  <c r="V1302" i="3"/>
  <c r="U1302" i="3"/>
  <c r="T1302" i="3"/>
  <c r="S1302" i="3"/>
  <c r="P1302" i="3"/>
  <c r="O1302" i="3"/>
  <c r="L1302" i="3"/>
  <c r="E1302" i="3"/>
  <c r="V1301" i="3"/>
  <c r="U1301" i="3"/>
  <c r="T1301" i="3"/>
  <c r="S1301" i="3"/>
  <c r="P1301" i="3"/>
  <c r="O1301" i="3"/>
  <c r="L1301" i="3"/>
  <c r="E1301" i="3"/>
  <c r="V1300" i="3"/>
  <c r="U1300" i="3"/>
  <c r="T1300" i="3"/>
  <c r="S1300" i="3"/>
  <c r="P1300" i="3"/>
  <c r="O1300" i="3"/>
  <c r="L1300" i="3"/>
  <c r="E1300" i="3"/>
  <c r="V1299" i="3"/>
  <c r="U1299" i="3"/>
  <c r="T1299" i="3"/>
  <c r="S1299" i="3"/>
  <c r="P1299" i="3"/>
  <c r="O1299" i="3"/>
  <c r="L1299" i="3"/>
  <c r="E1299" i="3"/>
  <c r="V1298" i="3"/>
  <c r="U1298" i="3"/>
  <c r="T1298" i="3"/>
  <c r="S1298" i="3"/>
  <c r="P1298" i="3"/>
  <c r="O1298" i="3"/>
  <c r="L1298" i="3"/>
  <c r="E1298" i="3"/>
  <c r="V1297" i="3"/>
  <c r="U1297" i="3"/>
  <c r="T1297" i="3"/>
  <c r="S1297" i="3"/>
  <c r="P1297" i="3"/>
  <c r="O1297" i="3"/>
  <c r="L1297" i="3"/>
  <c r="E1297" i="3"/>
  <c r="V1296" i="3"/>
  <c r="U1296" i="3"/>
  <c r="T1296" i="3"/>
  <c r="S1296" i="3"/>
  <c r="P1296" i="3"/>
  <c r="O1296" i="3"/>
  <c r="L1296" i="3"/>
  <c r="E1296" i="3"/>
  <c r="V1295" i="3"/>
  <c r="U1295" i="3"/>
  <c r="T1295" i="3"/>
  <c r="S1295" i="3"/>
  <c r="P1295" i="3"/>
  <c r="O1295" i="3"/>
  <c r="L1295" i="3"/>
  <c r="E1295" i="3"/>
  <c r="V1294" i="3"/>
  <c r="U1294" i="3"/>
  <c r="T1294" i="3"/>
  <c r="S1294" i="3"/>
  <c r="P1294" i="3"/>
  <c r="O1294" i="3"/>
  <c r="L1294" i="3"/>
  <c r="E1294" i="3"/>
  <c r="V1293" i="3"/>
  <c r="U1293" i="3"/>
  <c r="T1293" i="3"/>
  <c r="S1293" i="3"/>
  <c r="P1293" i="3"/>
  <c r="O1293" i="3"/>
  <c r="L1293" i="3"/>
  <c r="E1293" i="3"/>
  <c r="V1292" i="3"/>
  <c r="U1292" i="3"/>
  <c r="T1292" i="3"/>
  <c r="S1292" i="3"/>
  <c r="P1292" i="3"/>
  <c r="O1292" i="3"/>
  <c r="L1292" i="3"/>
  <c r="E1292" i="3"/>
  <c r="V1291" i="3"/>
  <c r="U1291" i="3"/>
  <c r="T1291" i="3"/>
  <c r="S1291" i="3"/>
  <c r="P1291" i="3"/>
  <c r="O1291" i="3"/>
  <c r="L1291" i="3"/>
  <c r="E1291" i="3"/>
  <c r="V1290" i="3"/>
  <c r="U1290" i="3"/>
  <c r="T1290" i="3"/>
  <c r="S1290" i="3"/>
  <c r="P1290" i="3"/>
  <c r="O1290" i="3"/>
  <c r="L1290" i="3"/>
  <c r="E1290" i="3"/>
  <c r="V1289" i="3"/>
  <c r="U1289" i="3"/>
  <c r="T1289" i="3"/>
  <c r="S1289" i="3"/>
  <c r="P1289" i="3"/>
  <c r="O1289" i="3"/>
  <c r="L1289" i="3"/>
  <c r="E1289" i="3"/>
  <c r="V1288" i="3"/>
  <c r="U1288" i="3"/>
  <c r="T1288" i="3"/>
  <c r="S1288" i="3"/>
  <c r="P1288" i="3"/>
  <c r="O1288" i="3"/>
  <c r="L1288" i="3"/>
  <c r="E1288" i="3"/>
  <c r="V1287" i="3"/>
  <c r="U1287" i="3"/>
  <c r="T1287" i="3"/>
  <c r="S1287" i="3"/>
  <c r="P1287" i="3"/>
  <c r="O1287" i="3"/>
  <c r="L1287" i="3"/>
  <c r="E1287" i="3"/>
  <c r="V1286" i="3"/>
  <c r="U1286" i="3"/>
  <c r="T1286" i="3"/>
  <c r="S1286" i="3"/>
  <c r="P1286" i="3"/>
  <c r="O1286" i="3"/>
  <c r="L1286" i="3"/>
  <c r="E1286" i="3"/>
  <c r="V1285" i="3"/>
  <c r="U1285" i="3"/>
  <c r="T1285" i="3"/>
  <c r="S1285" i="3"/>
  <c r="P1285" i="3"/>
  <c r="O1285" i="3"/>
  <c r="L1285" i="3"/>
  <c r="E1285" i="3"/>
  <c r="V1284" i="3"/>
  <c r="U1284" i="3"/>
  <c r="T1284" i="3"/>
  <c r="S1284" i="3"/>
  <c r="P1284" i="3"/>
  <c r="O1284" i="3"/>
  <c r="L1284" i="3"/>
  <c r="E1284" i="3"/>
  <c r="V1283" i="3"/>
  <c r="U1283" i="3"/>
  <c r="T1283" i="3"/>
  <c r="S1283" i="3"/>
  <c r="P1283" i="3"/>
  <c r="O1283" i="3"/>
  <c r="L1283" i="3"/>
  <c r="E1283" i="3"/>
  <c r="V1282" i="3"/>
  <c r="U1282" i="3"/>
  <c r="T1282" i="3"/>
  <c r="S1282" i="3"/>
  <c r="P1282" i="3"/>
  <c r="O1282" i="3"/>
  <c r="L1282" i="3"/>
  <c r="E1282" i="3"/>
  <c r="V1281" i="3"/>
  <c r="U1281" i="3"/>
  <c r="T1281" i="3"/>
  <c r="S1281" i="3"/>
  <c r="P1281" i="3"/>
  <c r="O1281" i="3"/>
  <c r="L1281" i="3"/>
  <c r="E1281" i="3"/>
  <c r="V1280" i="3"/>
  <c r="U1280" i="3"/>
  <c r="T1280" i="3"/>
  <c r="S1280" i="3"/>
  <c r="P1280" i="3"/>
  <c r="O1280" i="3"/>
  <c r="L1280" i="3"/>
  <c r="E1280" i="3"/>
  <c r="V1279" i="3"/>
  <c r="U1279" i="3"/>
  <c r="T1279" i="3"/>
  <c r="S1279" i="3"/>
  <c r="P1279" i="3"/>
  <c r="O1279" i="3"/>
  <c r="L1279" i="3"/>
  <c r="E1279" i="3"/>
  <c r="V1278" i="3"/>
  <c r="U1278" i="3"/>
  <c r="T1278" i="3"/>
  <c r="S1278" i="3"/>
  <c r="P1278" i="3"/>
  <c r="O1278" i="3"/>
  <c r="L1278" i="3"/>
  <c r="E1278" i="3"/>
  <c r="V1277" i="3"/>
  <c r="U1277" i="3"/>
  <c r="T1277" i="3"/>
  <c r="S1277" i="3"/>
  <c r="P1277" i="3"/>
  <c r="O1277" i="3"/>
  <c r="L1277" i="3"/>
  <c r="E1277" i="3"/>
  <c r="V1276" i="3"/>
  <c r="U1276" i="3"/>
  <c r="T1276" i="3"/>
  <c r="S1276" i="3"/>
  <c r="P1276" i="3"/>
  <c r="O1276" i="3"/>
  <c r="L1276" i="3"/>
  <c r="E1276" i="3"/>
  <c r="V1275" i="3"/>
  <c r="U1275" i="3"/>
  <c r="T1275" i="3"/>
  <c r="S1275" i="3"/>
  <c r="P1275" i="3"/>
  <c r="O1275" i="3"/>
  <c r="L1275" i="3"/>
  <c r="E1275" i="3"/>
  <c r="V1274" i="3"/>
  <c r="U1274" i="3"/>
  <c r="T1274" i="3"/>
  <c r="S1274" i="3"/>
  <c r="P1274" i="3"/>
  <c r="O1274" i="3"/>
  <c r="L1274" i="3"/>
  <c r="E1274" i="3"/>
  <c r="V1273" i="3"/>
  <c r="U1273" i="3"/>
  <c r="T1273" i="3"/>
  <c r="S1273" i="3"/>
  <c r="P1273" i="3"/>
  <c r="O1273" i="3"/>
  <c r="L1273" i="3"/>
  <c r="E1273" i="3"/>
  <c r="V1272" i="3"/>
  <c r="U1272" i="3"/>
  <c r="T1272" i="3"/>
  <c r="S1272" i="3"/>
  <c r="P1272" i="3"/>
  <c r="O1272" i="3"/>
  <c r="L1272" i="3"/>
  <c r="E1272" i="3"/>
  <c r="V1271" i="3"/>
  <c r="U1271" i="3"/>
  <c r="T1271" i="3"/>
  <c r="S1271" i="3"/>
  <c r="P1271" i="3"/>
  <c r="O1271" i="3"/>
  <c r="L1271" i="3"/>
  <c r="E1271" i="3"/>
  <c r="V1270" i="3"/>
  <c r="U1270" i="3"/>
  <c r="T1270" i="3"/>
  <c r="S1270" i="3"/>
  <c r="P1270" i="3"/>
  <c r="O1270" i="3"/>
  <c r="L1270" i="3"/>
  <c r="E1270" i="3"/>
  <c r="V1269" i="3"/>
  <c r="U1269" i="3"/>
  <c r="T1269" i="3"/>
  <c r="S1269" i="3"/>
  <c r="P1269" i="3"/>
  <c r="O1269" i="3"/>
  <c r="L1269" i="3"/>
  <c r="E1269" i="3"/>
  <c r="V1268" i="3"/>
  <c r="U1268" i="3"/>
  <c r="T1268" i="3"/>
  <c r="S1268" i="3"/>
  <c r="P1268" i="3"/>
  <c r="O1268" i="3"/>
  <c r="L1268" i="3"/>
  <c r="E1268" i="3"/>
  <c r="V1267" i="3"/>
  <c r="U1267" i="3"/>
  <c r="T1267" i="3"/>
  <c r="S1267" i="3"/>
  <c r="P1267" i="3"/>
  <c r="O1267" i="3"/>
  <c r="L1267" i="3"/>
  <c r="E1267" i="3"/>
  <c r="V1266" i="3"/>
  <c r="U1266" i="3"/>
  <c r="T1266" i="3"/>
  <c r="S1266" i="3"/>
  <c r="P1266" i="3"/>
  <c r="O1266" i="3"/>
  <c r="L1266" i="3"/>
  <c r="E1266" i="3"/>
  <c r="V1265" i="3"/>
  <c r="U1265" i="3"/>
  <c r="T1265" i="3"/>
  <c r="S1265" i="3"/>
  <c r="P1265" i="3"/>
  <c r="O1265" i="3"/>
  <c r="L1265" i="3"/>
  <c r="E1265" i="3"/>
  <c r="V1264" i="3"/>
  <c r="U1264" i="3"/>
  <c r="T1264" i="3"/>
  <c r="S1264" i="3"/>
  <c r="P1264" i="3"/>
  <c r="O1264" i="3"/>
  <c r="L1264" i="3"/>
  <c r="E1264" i="3"/>
  <c r="V1263" i="3"/>
  <c r="U1263" i="3"/>
  <c r="T1263" i="3"/>
  <c r="S1263" i="3"/>
  <c r="P1263" i="3"/>
  <c r="O1263" i="3"/>
  <c r="L1263" i="3"/>
  <c r="E1263" i="3"/>
  <c r="V1262" i="3"/>
  <c r="U1262" i="3"/>
  <c r="T1262" i="3"/>
  <c r="S1262" i="3"/>
  <c r="P1262" i="3"/>
  <c r="O1262" i="3"/>
  <c r="L1262" i="3"/>
  <c r="E1262" i="3"/>
  <c r="V1261" i="3"/>
  <c r="U1261" i="3"/>
  <c r="T1261" i="3"/>
  <c r="S1261" i="3"/>
  <c r="P1261" i="3"/>
  <c r="O1261" i="3"/>
  <c r="L1261" i="3"/>
  <c r="E1261" i="3"/>
  <c r="V1260" i="3"/>
  <c r="U1260" i="3"/>
  <c r="T1260" i="3"/>
  <c r="S1260" i="3"/>
  <c r="P1260" i="3"/>
  <c r="O1260" i="3"/>
  <c r="L1260" i="3"/>
  <c r="E1260" i="3"/>
  <c r="V1259" i="3"/>
  <c r="U1259" i="3"/>
  <c r="T1259" i="3"/>
  <c r="S1259" i="3"/>
  <c r="P1259" i="3"/>
  <c r="O1259" i="3"/>
  <c r="L1259" i="3"/>
  <c r="E1259" i="3"/>
  <c r="V1258" i="3"/>
  <c r="U1258" i="3"/>
  <c r="T1258" i="3"/>
  <c r="S1258" i="3"/>
  <c r="P1258" i="3"/>
  <c r="O1258" i="3"/>
  <c r="L1258" i="3"/>
  <c r="E1258" i="3"/>
  <c r="V1257" i="3"/>
  <c r="U1257" i="3"/>
  <c r="T1257" i="3"/>
  <c r="S1257" i="3"/>
  <c r="P1257" i="3"/>
  <c r="O1257" i="3"/>
  <c r="L1257" i="3"/>
  <c r="E1257" i="3"/>
  <c r="V1256" i="3"/>
  <c r="U1256" i="3"/>
  <c r="T1256" i="3"/>
  <c r="S1256" i="3"/>
  <c r="P1256" i="3"/>
  <c r="O1256" i="3"/>
  <c r="L1256" i="3"/>
  <c r="E1256" i="3"/>
  <c r="V1255" i="3"/>
  <c r="U1255" i="3"/>
  <c r="T1255" i="3"/>
  <c r="S1255" i="3"/>
  <c r="P1255" i="3"/>
  <c r="O1255" i="3"/>
  <c r="L1255" i="3"/>
  <c r="E1255" i="3"/>
  <c r="V1254" i="3"/>
  <c r="U1254" i="3"/>
  <c r="T1254" i="3"/>
  <c r="S1254" i="3"/>
  <c r="P1254" i="3"/>
  <c r="O1254" i="3"/>
  <c r="L1254" i="3"/>
  <c r="E1254" i="3"/>
  <c r="V1253" i="3"/>
  <c r="U1253" i="3"/>
  <c r="T1253" i="3"/>
  <c r="S1253" i="3"/>
  <c r="P1253" i="3"/>
  <c r="O1253" i="3"/>
  <c r="L1253" i="3"/>
  <c r="E1253" i="3"/>
  <c r="V1252" i="3"/>
  <c r="U1252" i="3"/>
  <c r="T1252" i="3"/>
  <c r="S1252" i="3"/>
  <c r="P1252" i="3"/>
  <c r="O1252" i="3"/>
  <c r="L1252" i="3"/>
  <c r="E1252" i="3"/>
  <c r="V1251" i="3"/>
  <c r="U1251" i="3"/>
  <c r="T1251" i="3"/>
  <c r="S1251" i="3"/>
  <c r="P1251" i="3"/>
  <c r="O1251" i="3"/>
  <c r="L1251" i="3"/>
  <c r="E1251" i="3"/>
  <c r="V1250" i="3"/>
  <c r="U1250" i="3"/>
  <c r="T1250" i="3"/>
  <c r="S1250" i="3"/>
  <c r="P1250" i="3"/>
  <c r="O1250" i="3"/>
  <c r="L1250" i="3"/>
  <c r="E1250" i="3"/>
  <c r="V1249" i="3"/>
  <c r="U1249" i="3"/>
  <c r="T1249" i="3"/>
  <c r="S1249" i="3"/>
  <c r="P1249" i="3"/>
  <c r="O1249" i="3"/>
  <c r="L1249" i="3"/>
  <c r="E1249" i="3"/>
  <c r="V1248" i="3"/>
  <c r="U1248" i="3"/>
  <c r="T1248" i="3"/>
  <c r="S1248" i="3"/>
  <c r="P1248" i="3"/>
  <c r="O1248" i="3"/>
  <c r="L1248" i="3"/>
  <c r="E1248" i="3"/>
  <c r="V1247" i="3"/>
  <c r="U1247" i="3"/>
  <c r="T1247" i="3"/>
  <c r="S1247" i="3"/>
  <c r="P1247" i="3"/>
  <c r="O1247" i="3"/>
  <c r="L1247" i="3"/>
  <c r="E1247" i="3"/>
  <c r="V1246" i="3"/>
  <c r="U1246" i="3"/>
  <c r="T1246" i="3"/>
  <c r="S1246" i="3"/>
  <c r="P1246" i="3"/>
  <c r="O1246" i="3"/>
  <c r="L1246" i="3"/>
  <c r="E1246" i="3"/>
  <c r="V1245" i="3"/>
  <c r="U1245" i="3"/>
  <c r="T1245" i="3"/>
  <c r="S1245" i="3"/>
  <c r="P1245" i="3"/>
  <c r="O1245" i="3"/>
  <c r="L1245" i="3"/>
  <c r="E1245" i="3"/>
  <c r="V1244" i="3"/>
  <c r="U1244" i="3"/>
  <c r="T1244" i="3"/>
  <c r="S1244" i="3"/>
  <c r="P1244" i="3"/>
  <c r="O1244" i="3"/>
  <c r="L1244" i="3"/>
  <c r="E1244" i="3"/>
  <c r="V1243" i="3"/>
  <c r="U1243" i="3"/>
  <c r="T1243" i="3"/>
  <c r="S1243" i="3"/>
  <c r="P1243" i="3"/>
  <c r="O1243" i="3"/>
  <c r="L1243" i="3"/>
  <c r="E1243" i="3"/>
  <c r="V1242" i="3"/>
  <c r="U1242" i="3"/>
  <c r="T1242" i="3"/>
  <c r="S1242" i="3"/>
  <c r="P1242" i="3"/>
  <c r="O1242" i="3"/>
  <c r="L1242" i="3"/>
  <c r="E1242" i="3"/>
  <c r="V1241" i="3"/>
  <c r="U1241" i="3"/>
  <c r="T1241" i="3"/>
  <c r="S1241" i="3"/>
  <c r="P1241" i="3"/>
  <c r="O1241" i="3"/>
  <c r="L1241" i="3"/>
  <c r="E1241" i="3"/>
  <c r="V1240" i="3"/>
  <c r="U1240" i="3"/>
  <c r="T1240" i="3"/>
  <c r="S1240" i="3"/>
  <c r="P1240" i="3"/>
  <c r="O1240" i="3"/>
  <c r="L1240" i="3"/>
  <c r="E1240" i="3"/>
  <c r="V1239" i="3"/>
  <c r="U1239" i="3"/>
  <c r="T1239" i="3"/>
  <c r="S1239" i="3"/>
  <c r="P1239" i="3"/>
  <c r="O1239" i="3"/>
  <c r="L1239" i="3"/>
  <c r="E1239" i="3"/>
  <c r="V1238" i="3"/>
  <c r="U1238" i="3"/>
  <c r="T1238" i="3"/>
  <c r="S1238" i="3"/>
  <c r="P1238" i="3"/>
  <c r="O1238" i="3"/>
  <c r="L1238" i="3"/>
  <c r="E1238" i="3"/>
  <c r="V1237" i="3"/>
  <c r="U1237" i="3"/>
  <c r="T1237" i="3"/>
  <c r="S1237" i="3"/>
  <c r="P1237" i="3"/>
  <c r="O1237" i="3"/>
  <c r="L1237" i="3"/>
  <c r="E1237" i="3"/>
  <c r="V1236" i="3"/>
  <c r="U1236" i="3"/>
  <c r="T1236" i="3"/>
  <c r="S1236" i="3"/>
  <c r="P1236" i="3"/>
  <c r="O1236" i="3"/>
  <c r="L1236" i="3"/>
  <c r="E1236" i="3"/>
  <c r="V1235" i="3"/>
  <c r="U1235" i="3"/>
  <c r="T1235" i="3"/>
  <c r="S1235" i="3"/>
  <c r="P1235" i="3"/>
  <c r="O1235" i="3"/>
  <c r="L1235" i="3"/>
  <c r="E1235" i="3"/>
  <c r="V1234" i="3"/>
  <c r="U1234" i="3"/>
  <c r="T1234" i="3"/>
  <c r="S1234" i="3"/>
  <c r="P1234" i="3"/>
  <c r="O1234" i="3"/>
  <c r="L1234" i="3"/>
  <c r="E1234" i="3"/>
  <c r="V1233" i="3"/>
  <c r="U1233" i="3"/>
  <c r="T1233" i="3"/>
  <c r="S1233" i="3"/>
  <c r="P1233" i="3"/>
  <c r="O1233" i="3"/>
  <c r="L1233" i="3"/>
  <c r="E1233" i="3"/>
  <c r="V1232" i="3"/>
  <c r="U1232" i="3"/>
  <c r="T1232" i="3"/>
  <c r="S1232" i="3"/>
  <c r="P1232" i="3"/>
  <c r="O1232" i="3"/>
  <c r="L1232" i="3"/>
  <c r="E1232" i="3"/>
  <c r="V1231" i="3"/>
  <c r="U1231" i="3"/>
  <c r="T1231" i="3"/>
  <c r="S1231" i="3"/>
  <c r="P1231" i="3"/>
  <c r="O1231" i="3"/>
  <c r="L1231" i="3"/>
  <c r="E1231" i="3"/>
  <c r="V1230" i="3"/>
  <c r="U1230" i="3"/>
  <c r="T1230" i="3"/>
  <c r="S1230" i="3"/>
  <c r="P1230" i="3"/>
  <c r="O1230" i="3"/>
  <c r="L1230" i="3"/>
  <c r="E1230" i="3"/>
  <c r="V1229" i="3"/>
  <c r="U1229" i="3"/>
  <c r="T1229" i="3"/>
  <c r="S1229" i="3"/>
  <c r="P1229" i="3"/>
  <c r="O1229" i="3"/>
  <c r="L1229" i="3"/>
  <c r="E1229" i="3"/>
  <c r="V1228" i="3"/>
  <c r="U1228" i="3"/>
  <c r="T1228" i="3"/>
  <c r="S1228" i="3"/>
  <c r="P1228" i="3"/>
  <c r="O1228" i="3"/>
  <c r="L1228" i="3"/>
  <c r="E1228" i="3"/>
  <c r="V1227" i="3"/>
  <c r="U1227" i="3"/>
  <c r="T1227" i="3"/>
  <c r="S1227" i="3"/>
  <c r="P1227" i="3"/>
  <c r="O1227" i="3"/>
  <c r="L1227" i="3"/>
  <c r="E1227" i="3"/>
  <c r="V1226" i="3"/>
  <c r="U1226" i="3"/>
  <c r="T1226" i="3"/>
  <c r="S1226" i="3"/>
  <c r="P1226" i="3"/>
  <c r="O1226" i="3"/>
  <c r="L1226" i="3"/>
  <c r="E1226" i="3"/>
  <c r="V1225" i="3"/>
  <c r="U1225" i="3"/>
  <c r="T1225" i="3"/>
  <c r="S1225" i="3"/>
  <c r="P1225" i="3"/>
  <c r="O1225" i="3"/>
  <c r="L1225" i="3"/>
  <c r="E1225" i="3"/>
  <c r="V1224" i="3"/>
  <c r="U1224" i="3"/>
  <c r="T1224" i="3"/>
  <c r="S1224" i="3"/>
  <c r="P1224" i="3"/>
  <c r="O1224" i="3"/>
  <c r="L1224" i="3"/>
  <c r="E1224" i="3"/>
  <c r="V1223" i="3"/>
  <c r="U1223" i="3"/>
  <c r="T1223" i="3"/>
  <c r="S1223" i="3"/>
  <c r="P1223" i="3"/>
  <c r="O1223" i="3"/>
  <c r="L1223" i="3"/>
  <c r="E1223" i="3"/>
  <c r="V1222" i="3"/>
  <c r="U1222" i="3"/>
  <c r="T1222" i="3"/>
  <c r="S1222" i="3"/>
  <c r="P1222" i="3"/>
  <c r="O1222" i="3"/>
  <c r="L1222" i="3"/>
  <c r="E1222" i="3"/>
  <c r="V1221" i="3"/>
  <c r="U1221" i="3"/>
  <c r="T1221" i="3"/>
  <c r="S1221" i="3"/>
  <c r="P1221" i="3"/>
  <c r="O1221" i="3"/>
  <c r="L1221" i="3"/>
  <c r="E1221" i="3"/>
  <c r="V1220" i="3"/>
  <c r="U1220" i="3"/>
  <c r="T1220" i="3"/>
  <c r="S1220" i="3"/>
  <c r="P1220" i="3"/>
  <c r="O1220" i="3"/>
  <c r="L1220" i="3"/>
  <c r="E1220" i="3"/>
  <c r="V1219" i="3"/>
  <c r="U1219" i="3"/>
  <c r="T1219" i="3"/>
  <c r="S1219" i="3"/>
  <c r="P1219" i="3"/>
  <c r="O1219" i="3"/>
  <c r="L1219" i="3"/>
  <c r="E1219" i="3"/>
  <c r="V1218" i="3"/>
  <c r="U1218" i="3"/>
  <c r="T1218" i="3"/>
  <c r="S1218" i="3"/>
  <c r="P1218" i="3"/>
  <c r="O1218" i="3"/>
  <c r="L1218" i="3"/>
  <c r="E1218" i="3"/>
  <c r="V1217" i="3"/>
  <c r="U1217" i="3"/>
  <c r="T1217" i="3"/>
  <c r="S1217" i="3"/>
  <c r="P1217" i="3"/>
  <c r="O1217" i="3"/>
  <c r="L1217" i="3"/>
  <c r="E1217" i="3"/>
  <c r="V1216" i="3"/>
  <c r="U1216" i="3"/>
  <c r="T1216" i="3"/>
  <c r="S1216" i="3"/>
  <c r="P1216" i="3"/>
  <c r="O1216" i="3"/>
  <c r="L1216" i="3"/>
  <c r="E1216" i="3"/>
  <c r="V1215" i="3"/>
  <c r="U1215" i="3"/>
  <c r="T1215" i="3"/>
  <c r="S1215" i="3"/>
  <c r="P1215" i="3"/>
  <c r="O1215" i="3"/>
  <c r="L1215" i="3"/>
  <c r="E1215" i="3"/>
  <c r="V1214" i="3"/>
  <c r="U1214" i="3"/>
  <c r="T1214" i="3"/>
  <c r="S1214" i="3"/>
  <c r="P1214" i="3"/>
  <c r="O1214" i="3"/>
  <c r="L1214" i="3"/>
  <c r="E1214" i="3"/>
  <c r="V1213" i="3"/>
  <c r="U1213" i="3"/>
  <c r="T1213" i="3"/>
  <c r="S1213" i="3"/>
  <c r="P1213" i="3"/>
  <c r="O1213" i="3"/>
  <c r="L1213" i="3"/>
  <c r="E1213" i="3"/>
  <c r="V1212" i="3"/>
  <c r="U1212" i="3"/>
  <c r="T1212" i="3"/>
  <c r="S1212" i="3"/>
  <c r="P1212" i="3"/>
  <c r="O1212" i="3"/>
  <c r="L1212" i="3"/>
  <c r="E1212" i="3"/>
  <c r="V1211" i="3"/>
  <c r="U1211" i="3"/>
  <c r="T1211" i="3"/>
  <c r="S1211" i="3"/>
  <c r="P1211" i="3"/>
  <c r="O1211" i="3"/>
  <c r="L1211" i="3"/>
  <c r="E1211" i="3"/>
  <c r="V1210" i="3"/>
  <c r="U1210" i="3"/>
  <c r="T1210" i="3"/>
  <c r="S1210" i="3"/>
  <c r="P1210" i="3"/>
  <c r="O1210" i="3"/>
  <c r="L1210" i="3"/>
  <c r="E1210" i="3"/>
  <c r="V1209" i="3"/>
  <c r="U1209" i="3"/>
  <c r="T1209" i="3"/>
  <c r="S1209" i="3"/>
  <c r="P1209" i="3"/>
  <c r="O1209" i="3"/>
  <c r="L1209" i="3"/>
  <c r="E1209" i="3"/>
  <c r="V1208" i="3"/>
  <c r="U1208" i="3"/>
  <c r="T1208" i="3"/>
  <c r="S1208" i="3"/>
  <c r="P1208" i="3"/>
  <c r="O1208" i="3"/>
  <c r="L1208" i="3"/>
  <c r="E1208" i="3"/>
  <c r="V1207" i="3"/>
  <c r="U1207" i="3"/>
  <c r="T1207" i="3"/>
  <c r="S1207" i="3"/>
  <c r="P1207" i="3"/>
  <c r="O1207" i="3"/>
  <c r="L1207" i="3"/>
  <c r="E1207" i="3"/>
  <c r="V1206" i="3"/>
  <c r="U1206" i="3"/>
  <c r="T1206" i="3"/>
  <c r="S1206" i="3"/>
  <c r="P1206" i="3"/>
  <c r="O1206" i="3"/>
  <c r="L1206" i="3"/>
  <c r="E1206" i="3"/>
  <c r="V1205" i="3"/>
  <c r="U1205" i="3"/>
  <c r="T1205" i="3"/>
  <c r="S1205" i="3"/>
  <c r="P1205" i="3"/>
  <c r="O1205" i="3"/>
  <c r="L1205" i="3"/>
  <c r="E1205" i="3"/>
  <c r="V1204" i="3"/>
  <c r="U1204" i="3"/>
  <c r="T1204" i="3"/>
  <c r="S1204" i="3"/>
  <c r="P1204" i="3"/>
  <c r="O1204" i="3"/>
  <c r="L1204" i="3"/>
  <c r="E1204" i="3"/>
  <c r="V1203" i="3"/>
  <c r="U1203" i="3"/>
  <c r="T1203" i="3"/>
  <c r="S1203" i="3"/>
  <c r="P1203" i="3"/>
  <c r="O1203" i="3"/>
  <c r="L1203" i="3"/>
  <c r="E1203" i="3"/>
  <c r="V1202" i="3"/>
  <c r="U1202" i="3"/>
  <c r="T1202" i="3"/>
  <c r="S1202" i="3"/>
  <c r="P1202" i="3"/>
  <c r="O1202" i="3"/>
  <c r="L1202" i="3"/>
  <c r="E1202" i="3"/>
  <c r="V1201" i="3"/>
  <c r="U1201" i="3"/>
  <c r="T1201" i="3"/>
  <c r="S1201" i="3"/>
  <c r="P1201" i="3"/>
  <c r="O1201" i="3"/>
  <c r="L1201" i="3"/>
  <c r="E1201" i="3"/>
  <c r="V1200" i="3"/>
  <c r="U1200" i="3"/>
  <c r="T1200" i="3"/>
  <c r="S1200" i="3"/>
  <c r="P1200" i="3"/>
  <c r="O1200" i="3"/>
  <c r="L1200" i="3"/>
  <c r="E1200" i="3"/>
  <c r="V1199" i="3"/>
  <c r="U1199" i="3"/>
  <c r="T1199" i="3"/>
  <c r="S1199" i="3"/>
  <c r="P1199" i="3"/>
  <c r="O1199" i="3"/>
  <c r="L1199" i="3"/>
  <c r="E1199" i="3"/>
  <c r="V1198" i="3"/>
  <c r="U1198" i="3"/>
  <c r="T1198" i="3"/>
  <c r="S1198" i="3"/>
  <c r="P1198" i="3"/>
  <c r="O1198" i="3"/>
  <c r="L1198" i="3"/>
  <c r="E1198" i="3"/>
  <c r="V1197" i="3"/>
  <c r="U1197" i="3"/>
  <c r="T1197" i="3"/>
  <c r="S1197" i="3"/>
  <c r="P1197" i="3"/>
  <c r="O1197" i="3"/>
  <c r="L1197" i="3"/>
  <c r="E1197" i="3"/>
  <c r="V1196" i="3"/>
  <c r="U1196" i="3"/>
  <c r="T1196" i="3"/>
  <c r="S1196" i="3"/>
  <c r="P1196" i="3"/>
  <c r="O1196" i="3"/>
  <c r="L1196" i="3"/>
  <c r="E1196" i="3"/>
  <c r="V1195" i="3"/>
  <c r="U1195" i="3"/>
  <c r="T1195" i="3"/>
  <c r="S1195" i="3"/>
  <c r="P1195" i="3"/>
  <c r="O1195" i="3"/>
  <c r="L1195" i="3"/>
  <c r="E1195" i="3"/>
  <c r="V1194" i="3"/>
  <c r="U1194" i="3"/>
  <c r="T1194" i="3"/>
  <c r="S1194" i="3"/>
  <c r="P1194" i="3"/>
  <c r="O1194" i="3"/>
  <c r="L1194" i="3"/>
  <c r="E1194" i="3"/>
  <c r="V1193" i="3"/>
  <c r="U1193" i="3"/>
  <c r="T1193" i="3"/>
  <c r="S1193" i="3"/>
  <c r="P1193" i="3"/>
  <c r="O1193" i="3"/>
  <c r="L1193" i="3"/>
  <c r="E1193" i="3"/>
  <c r="V1192" i="3"/>
  <c r="U1192" i="3"/>
  <c r="T1192" i="3"/>
  <c r="S1192" i="3"/>
  <c r="P1192" i="3"/>
  <c r="O1192" i="3"/>
  <c r="L1192" i="3"/>
  <c r="E1192" i="3"/>
  <c r="V1191" i="3"/>
  <c r="U1191" i="3"/>
  <c r="T1191" i="3"/>
  <c r="S1191" i="3"/>
  <c r="P1191" i="3"/>
  <c r="O1191" i="3"/>
  <c r="L1191" i="3"/>
  <c r="E1191" i="3"/>
  <c r="V1190" i="3"/>
  <c r="U1190" i="3"/>
  <c r="T1190" i="3"/>
  <c r="S1190" i="3"/>
  <c r="P1190" i="3"/>
  <c r="O1190" i="3"/>
  <c r="L1190" i="3"/>
  <c r="E1190" i="3"/>
  <c r="V1189" i="3"/>
  <c r="U1189" i="3"/>
  <c r="T1189" i="3"/>
  <c r="S1189" i="3"/>
  <c r="P1189" i="3"/>
  <c r="O1189" i="3"/>
  <c r="L1189" i="3"/>
  <c r="E1189" i="3"/>
  <c r="V1188" i="3"/>
  <c r="U1188" i="3"/>
  <c r="T1188" i="3"/>
  <c r="S1188" i="3"/>
  <c r="P1188" i="3"/>
  <c r="O1188" i="3"/>
  <c r="L1188" i="3"/>
  <c r="E1188" i="3"/>
  <c r="V1187" i="3"/>
  <c r="U1187" i="3"/>
  <c r="T1187" i="3"/>
  <c r="S1187" i="3"/>
  <c r="P1187" i="3"/>
  <c r="O1187" i="3"/>
  <c r="L1187" i="3"/>
  <c r="E1187" i="3"/>
  <c r="V1186" i="3"/>
  <c r="U1186" i="3"/>
  <c r="T1186" i="3"/>
  <c r="S1186" i="3"/>
  <c r="P1186" i="3"/>
  <c r="O1186" i="3"/>
  <c r="L1186" i="3"/>
  <c r="E1186" i="3"/>
  <c r="V1185" i="3"/>
  <c r="U1185" i="3"/>
  <c r="T1185" i="3"/>
  <c r="S1185" i="3"/>
  <c r="P1185" i="3"/>
  <c r="O1185" i="3"/>
  <c r="L1185" i="3"/>
  <c r="E1185" i="3"/>
  <c r="V1184" i="3"/>
  <c r="U1184" i="3"/>
  <c r="T1184" i="3"/>
  <c r="S1184" i="3"/>
  <c r="P1184" i="3"/>
  <c r="O1184" i="3"/>
  <c r="L1184" i="3"/>
  <c r="E1184" i="3"/>
  <c r="V1183" i="3"/>
  <c r="U1183" i="3"/>
  <c r="T1183" i="3"/>
  <c r="S1183" i="3"/>
  <c r="P1183" i="3"/>
  <c r="O1183" i="3"/>
  <c r="L1183" i="3"/>
  <c r="E1183" i="3"/>
  <c r="V1182" i="3"/>
  <c r="U1182" i="3"/>
  <c r="T1182" i="3"/>
  <c r="S1182" i="3"/>
  <c r="P1182" i="3"/>
  <c r="O1182" i="3"/>
  <c r="L1182" i="3"/>
  <c r="E1182" i="3"/>
  <c r="V1181" i="3"/>
  <c r="U1181" i="3"/>
  <c r="T1181" i="3"/>
  <c r="S1181" i="3"/>
  <c r="P1181" i="3"/>
  <c r="O1181" i="3"/>
  <c r="L1181" i="3"/>
  <c r="E1181" i="3"/>
  <c r="V1180" i="3"/>
  <c r="U1180" i="3"/>
  <c r="T1180" i="3"/>
  <c r="S1180" i="3"/>
  <c r="P1180" i="3"/>
  <c r="O1180" i="3"/>
  <c r="L1180" i="3"/>
  <c r="E1180" i="3"/>
  <c r="V1179" i="3"/>
  <c r="U1179" i="3"/>
  <c r="T1179" i="3"/>
  <c r="S1179" i="3"/>
  <c r="P1179" i="3"/>
  <c r="O1179" i="3"/>
  <c r="L1179" i="3"/>
  <c r="E1179" i="3"/>
  <c r="V1178" i="3"/>
  <c r="U1178" i="3"/>
  <c r="T1178" i="3"/>
  <c r="S1178" i="3"/>
  <c r="P1178" i="3"/>
  <c r="O1178" i="3"/>
  <c r="L1178" i="3"/>
  <c r="E1178" i="3"/>
  <c r="V1177" i="3"/>
  <c r="U1177" i="3"/>
  <c r="T1177" i="3"/>
  <c r="S1177" i="3"/>
  <c r="P1177" i="3"/>
  <c r="O1177" i="3"/>
  <c r="L1177" i="3"/>
  <c r="E1177" i="3"/>
  <c r="V1176" i="3"/>
  <c r="U1176" i="3"/>
  <c r="T1176" i="3"/>
  <c r="S1176" i="3"/>
  <c r="P1176" i="3"/>
  <c r="O1176" i="3"/>
  <c r="L1176" i="3"/>
  <c r="E1176" i="3"/>
  <c r="V1175" i="3"/>
  <c r="U1175" i="3"/>
  <c r="T1175" i="3"/>
  <c r="S1175" i="3"/>
  <c r="P1175" i="3"/>
  <c r="O1175" i="3"/>
  <c r="L1175" i="3"/>
  <c r="E1175" i="3"/>
  <c r="V1174" i="3"/>
  <c r="U1174" i="3"/>
  <c r="T1174" i="3"/>
  <c r="S1174" i="3"/>
  <c r="P1174" i="3"/>
  <c r="O1174" i="3"/>
  <c r="L1174" i="3"/>
  <c r="E1174" i="3"/>
  <c r="V1173" i="3"/>
  <c r="U1173" i="3"/>
  <c r="T1173" i="3"/>
  <c r="S1173" i="3"/>
  <c r="P1173" i="3"/>
  <c r="O1173" i="3"/>
  <c r="L1173" i="3"/>
  <c r="E1173" i="3"/>
  <c r="V1172" i="3"/>
  <c r="U1172" i="3"/>
  <c r="T1172" i="3"/>
  <c r="S1172" i="3"/>
  <c r="P1172" i="3"/>
  <c r="O1172" i="3"/>
  <c r="L1172" i="3"/>
  <c r="E1172" i="3"/>
  <c r="V1171" i="3"/>
  <c r="U1171" i="3"/>
  <c r="T1171" i="3"/>
  <c r="S1171" i="3"/>
  <c r="P1171" i="3"/>
  <c r="O1171" i="3"/>
  <c r="L1171" i="3"/>
  <c r="E1171" i="3"/>
  <c r="V1170" i="3"/>
  <c r="U1170" i="3"/>
  <c r="T1170" i="3"/>
  <c r="S1170" i="3"/>
  <c r="P1170" i="3"/>
  <c r="O1170" i="3"/>
  <c r="L1170" i="3"/>
  <c r="E1170" i="3"/>
  <c r="V1169" i="3"/>
  <c r="U1169" i="3"/>
  <c r="T1169" i="3"/>
  <c r="S1169" i="3"/>
  <c r="P1169" i="3"/>
  <c r="O1169" i="3"/>
  <c r="L1169" i="3"/>
  <c r="E1169" i="3"/>
  <c r="V1168" i="3"/>
  <c r="U1168" i="3"/>
  <c r="T1168" i="3"/>
  <c r="S1168" i="3"/>
  <c r="P1168" i="3"/>
  <c r="O1168" i="3"/>
  <c r="L1168" i="3"/>
  <c r="E1168" i="3"/>
  <c r="V1167" i="3"/>
  <c r="U1167" i="3"/>
  <c r="T1167" i="3"/>
  <c r="S1167" i="3"/>
  <c r="P1167" i="3"/>
  <c r="O1167" i="3"/>
  <c r="L1167" i="3"/>
  <c r="E1167" i="3"/>
  <c r="V1166" i="3"/>
  <c r="U1166" i="3"/>
  <c r="T1166" i="3"/>
  <c r="S1166" i="3"/>
  <c r="P1166" i="3"/>
  <c r="O1166" i="3"/>
  <c r="L1166" i="3"/>
  <c r="E1166" i="3"/>
  <c r="V1165" i="3"/>
  <c r="U1165" i="3"/>
  <c r="T1165" i="3"/>
  <c r="S1165" i="3"/>
  <c r="P1165" i="3"/>
  <c r="O1165" i="3"/>
  <c r="L1165" i="3"/>
  <c r="E1165" i="3"/>
  <c r="V1164" i="3"/>
  <c r="U1164" i="3"/>
  <c r="T1164" i="3"/>
  <c r="S1164" i="3"/>
  <c r="P1164" i="3"/>
  <c r="O1164" i="3"/>
  <c r="L1164" i="3"/>
  <c r="E1164" i="3"/>
  <c r="V1163" i="3"/>
  <c r="U1163" i="3"/>
  <c r="T1163" i="3"/>
  <c r="S1163" i="3"/>
  <c r="P1163" i="3"/>
  <c r="O1163" i="3"/>
  <c r="L1163" i="3"/>
  <c r="E1163" i="3"/>
  <c r="V1162" i="3"/>
  <c r="U1162" i="3"/>
  <c r="T1162" i="3"/>
  <c r="S1162" i="3"/>
  <c r="P1162" i="3"/>
  <c r="O1162" i="3"/>
  <c r="L1162" i="3"/>
  <c r="E1162" i="3"/>
  <c r="V1161" i="3"/>
  <c r="U1161" i="3"/>
  <c r="T1161" i="3"/>
  <c r="S1161" i="3"/>
  <c r="P1161" i="3"/>
  <c r="O1161" i="3"/>
  <c r="L1161" i="3"/>
  <c r="E1161" i="3"/>
  <c r="V1160" i="3"/>
  <c r="U1160" i="3"/>
  <c r="T1160" i="3"/>
  <c r="S1160" i="3"/>
  <c r="P1160" i="3"/>
  <c r="O1160" i="3"/>
  <c r="L1160" i="3"/>
  <c r="E1160" i="3"/>
  <c r="V1159" i="3"/>
  <c r="U1159" i="3"/>
  <c r="T1159" i="3"/>
  <c r="S1159" i="3"/>
  <c r="P1159" i="3"/>
  <c r="O1159" i="3"/>
  <c r="L1159" i="3"/>
  <c r="E1159" i="3"/>
  <c r="V1158" i="3"/>
  <c r="U1158" i="3"/>
  <c r="T1158" i="3"/>
  <c r="S1158" i="3"/>
  <c r="P1158" i="3"/>
  <c r="O1158" i="3"/>
  <c r="L1158" i="3"/>
  <c r="E1158" i="3"/>
  <c r="V1157" i="3"/>
  <c r="U1157" i="3"/>
  <c r="T1157" i="3"/>
  <c r="S1157" i="3"/>
  <c r="P1157" i="3"/>
  <c r="O1157" i="3"/>
  <c r="L1157" i="3"/>
  <c r="E1157" i="3"/>
  <c r="V1156" i="3"/>
  <c r="U1156" i="3"/>
  <c r="T1156" i="3"/>
  <c r="S1156" i="3"/>
  <c r="P1156" i="3"/>
  <c r="O1156" i="3"/>
  <c r="L1156" i="3"/>
  <c r="E1156" i="3"/>
  <c r="V1155" i="3"/>
  <c r="U1155" i="3"/>
  <c r="T1155" i="3"/>
  <c r="S1155" i="3"/>
  <c r="P1155" i="3"/>
  <c r="O1155" i="3"/>
  <c r="L1155" i="3"/>
  <c r="E1155" i="3"/>
  <c r="V1154" i="3"/>
  <c r="U1154" i="3"/>
  <c r="T1154" i="3"/>
  <c r="S1154" i="3"/>
  <c r="P1154" i="3"/>
  <c r="O1154" i="3"/>
  <c r="L1154" i="3"/>
  <c r="E1154" i="3"/>
  <c r="V1153" i="3"/>
  <c r="U1153" i="3"/>
  <c r="T1153" i="3"/>
  <c r="S1153" i="3"/>
  <c r="P1153" i="3"/>
  <c r="O1153" i="3"/>
  <c r="L1153" i="3"/>
  <c r="E1153" i="3"/>
  <c r="V1152" i="3"/>
  <c r="U1152" i="3"/>
  <c r="T1152" i="3"/>
  <c r="S1152" i="3"/>
  <c r="P1152" i="3"/>
  <c r="O1152" i="3"/>
  <c r="L1152" i="3"/>
  <c r="E1152" i="3"/>
  <c r="V1151" i="3"/>
  <c r="U1151" i="3"/>
  <c r="T1151" i="3"/>
  <c r="S1151" i="3"/>
  <c r="P1151" i="3"/>
  <c r="O1151" i="3"/>
  <c r="L1151" i="3"/>
  <c r="E1151" i="3"/>
  <c r="V1150" i="3"/>
  <c r="U1150" i="3"/>
  <c r="T1150" i="3"/>
  <c r="S1150" i="3"/>
  <c r="P1150" i="3"/>
  <c r="O1150" i="3"/>
  <c r="L1150" i="3"/>
  <c r="E1150" i="3"/>
  <c r="V1149" i="3"/>
  <c r="U1149" i="3"/>
  <c r="T1149" i="3"/>
  <c r="S1149" i="3"/>
  <c r="P1149" i="3"/>
  <c r="O1149" i="3"/>
  <c r="L1149" i="3"/>
  <c r="E1149" i="3"/>
  <c r="V1148" i="3"/>
  <c r="U1148" i="3"/>
  <c r="T1148" i="3"/>
  <c r="S1148" i="3"/>
  <c r="P1148" i="3"/>
  <c r="O1148" i="3"/>
  <c r="L1148" i="3"/>
  <c r="E1148" i="3"/>
  <c r="V1147" i="3"/>
  <c r="U1147" i="3"/>
  <c r="T1147" i="3"/>
  <c r="S1147" i="3"/>
  <c r="P1147" i="3"/>
  <c r="O1147" i="3"/>
  <c r="L1147" i="3"/>
  <c r="E1147" i="3"/>
  <c r="V1146" i="3"/>
  <c r="U1146" i="3"/>
  <c r="T1146" i="3"/>
  <c r="S1146" i="3"/>
  <c r="P1146" i="3"/>
  <c r="O1146" i="3"/>
  <c r="L1146" i="3"/>
  <c r="E1146" i="3"/>
  <c r="V1145" i="3"/>
  <c r="U1145" i="3"/>
  <c r="T1145" i="3"/>
  <c r="S1145" i="3"/>
  <c r="P1145" i="3"/>
  <c r="O1145" i="3"/>
  <c r="L1145" i="3"/>
  <c r="E1145" i="3"/>
  <c r="V1144" i="3"/>
  <c r="U1144" i="3"/>
  <c r="T1144" i="3"/>
  <c r="S1144" i="3"/>
  <c r="P1144" i="3"/>
  <c r="O1144" i="3"/>
  <c r="L1144" i="3"/>
  <c r="E1144" i="3"/>
  <c r="V1143" i="3"/>
  <c r="U1143" i="3"/>
  <c r="T1143" i="3"/>
  <c r="S1143" i="3"/>
  <c r="P1143" i="3"/>
  <c r="O1143" i="3"/>
  <c r="L1143" i="3"/>
  <c r="E1143" i="3"/>
  <c r="V1142" i="3"/>
  <c r="U1142" i="3"/>
  <c r="T1142" i="3"/>
  <c r="S1142" i="3"/>
  <c r="P1142" i="3"/>
  <c r="O1142" i="3"/>
  <c r="L1142" i="3"/>
  <c r="E1142" i="3"/>
  <c r="V1141" i="3"/>
  <c r="U1141" i="3"/>
  <c r="T1141" i="3"/>
  <c r="S1141" i="3"/>
  <c r="P1141" i="3"/>
  <c r="O1141" i="3"/>
  <c r="L1141" i="3"/>
  <c r="E1141" i="3"/>
  <c r="V1140" i="3"/>
  <c r="U1140" i="3"/>
  <c r="T1140" i="3"/>
  <c r="S1140" i="3"/>
  <c r="P1140" i="3"/>
  <c r="O1140" i="3"/>
  <c r="L1140" i="3"/>
  <c r="E1140" i="3"/>
  <c r="V1139" i="3"/>
  <c r="U1139" i="3"/>
  <c r="T1139" i="3"/>
  <c r="S1139" i="3"/>
  <c r="P1139" i="3"/>
  <c r="O1139" i="3"/>
  <c r="L1139" i="3"/>
  <c r="E1139" i="3"/>
  <c r="V1138" i="3"/>
  <c r="U1138" i="3"/>
  <c r="T1138" i="3"/>
  <c r="S1138" i="3"/>
  <c r="P1138" i="3"/>
  <c r="O1138" i="3"/>
  <c r="L1138" i="3"/>
  <c r="E1138" i="3"/>
  <c r="V1137" i="3"/>
  <c r="U1137" i="3"/>
  <c r="T1137" i="3"/>
  <c r="S1137" i="3"/>
  <c r="P1137" i="3"/>
  <c r="O1137" i="3"/>
  <c r="L1137" i="3"/>
  <c r="E1137" i="3"/>
  <c r="V1136" i="3"/>
  <c r="U1136" i="3"/>
  <c r="T1136" i="3"/>
  <c r="S1136" i="3"/>
  <c r="P1136" i="3"/>
  <c r="O1136" i="3"/>
  <c r="L1136" i="3"/>
  <c r="E1136" i="3"/>
  <c r="V1135" i="3"/>
  <c r="U1135" i="3"/>
  <c r="T1135" i="3"/>
  <c r="S1135" i="3"/>
  <c r="P1135" i="3"/>
  <c r="O1135" i="3"/>
  <c r="L1135" i="3"/>
  <c r="E1135" i="3"/>
  <c r="V1134" i="3"/>
  <c r="U1134" i="3"/>
  <c r="T1134" i="3"/>
  <c r="S1134" i="3"/>
  <c r="P1134" i="3"/>
  <c r="O1134" i="3"/>
  <c r="L1134" i="3"/>
  <c r="E1134" i="3"/>
  <c r="V1133" i="3"/>
  <c r="U1133" i="3"/>
  <c r="T1133" i="3"/>
  <c r="S1133" i="3"/>
  <c r="P1133" i="3"/>
  <c r="O1133" i="3"/>
  <c r="L1133" i="3"/>
  <c r="E1133" i="3"/>
  <c r="V1132" i="3"/>
  <c r="U1132" i="3"/>
  <c r="T1132" i="3"/>
  <c r="S1132" i="3"/>
  <c r="P1132" i="3"/>
  <c r="O1132" i="3"/>
  <c r="L1132" i="3"/>
  <c r="E1132" i="3"/>
  <c r="V1131" i="3"/>
  <c r="U1131" i="3"/>
  <c r="T1131" i="3"/>
  <c r="S1131" i="3"/>
  <c r="P1131" i="3"/>
  <c r="O1131" i="3"/>
  <c r="L1131" i="3"/>
  <c r="E1131" i="3"/>
  <c r="V1130" i="3"/>
  <c r="U1130" i="3"/>
  <c r="T1130" i="3"/>
  <c r="S1130" i="3"/>
  <c r="P1130" i="3"/>
  <c r="O1130" i="3"/>
  <c r="L1130" i="3"/>
  <c r="E1130" i="3"/>
  <c r="V1129" i="3"/>
  <c r="U1129" i="3"/>
  <c r="T1129" i="3"/>
  <c r="S1129" i="3"/>
  <c r="P1129" i="3"/>
  <c r="O1129" i="3"/>
  <c r="L1129" i="3"/>
  <c r="E1129" i="3"/>
  <c r="V1128" i="3"/>
  <c r="U1128" i="3"/>
  <c r="T1128" i="3"/>
  <c r="S1128" i="3"/>
  <c r="P1128" i="3"/>
  <c r="O1128" i="3"/>
  <c r="L1128" i="3"/>
  <c r="E1128" i="3"/>
  <c r="V1127" i="3"/>
  <c r="U1127" i="3"/>
  <c r="T1127" i="3"/>
  <c r="S1127" i="3"/>
  <c r="P1127" i="3"/>
  <c r="O1127" i="3"/>
  <c r="L1127" i="3"/>
  <c r="E1127" i="3"/>
  <c r="V1126" i="3"/>
  <c r="U1126" i="3"/>
  <c r="T1126" i="3"/>
  <c r="S1126" i="3"/>
  <c r="P1126" i="3"/>
  <c r="O1126" i="3"/>
  <c r="L1126" i="3"/>
  <c r="E1126" i="3"/>
  <c r="V1125" i="3"/>
  <c r="U1125" i="3"/>
  <c r="T1125" i="3"/>
  <c r="S1125" i="3"/>
  <c r="P1125" i="3"/>
  <c r="O1125" i="3"/>
  <c r="L1125" i="3"/>
  <c r="E1125" i="3"/>
  <c r="V1124" i="3"/>
  <c r="U1124" i="3"/>
  <c r="T1124" i="3"/>
  <c r="S1124" i="3"/>
  <c r="P1124" i="3"/>
  <c r="O1124" i="3"/>
  <c r="L1124" i="3"/>
  <c r="E1124" i="3"/>
  <c r="V1123" i="3"/>
  <c r="U1123" i="3"/>
  <c r="T1123" i="3"/>
  <c r="S1123" i="3"/>
  <c r="P1123" i="3"/>
  <c r="O1123" i="3"/>
  <c r="L1123" i="3"/>
  <c r="E1123" i="3"/>
  <c r="V1122" i="3"/>
  <c r="U1122" i="3"/>
  <c r="T1122" i="3"/>
  <c r="S1122" i="3"/>
  <c r="P1122" i="3"/>
  <c r="O1122" i="3"/>
  <c r="L1122" i="3"/>
  <c r="E1122" i="3"/>
  <c r="V1121" i="3"/>
  <c r="U1121" i="3"/>
  <c r="T1121" i="3"/>
  <c r="S1121" i="3"/>
  <c r="P1121" i="3"/>
  <c r="O1121" i="3"/>
  <c r="L1121" i="3"/>
  <c r="E1121" i="3"/>
  <c r="V1120" i="3"/>
  <c r="U1120" i="3"/>
  <c r="T1120" i="3"/>
  <c r="S1120" i="3"/>
  <c r="P1120" i="3"/>
  <c r="O1120" i="3"/>
  <c r="L1120" i="3"/>
  <c r="E1120" i="3"/>
  <c r="V1119" i="3"/>
  <c r="U1119" i="3"/>
  <c r="T1119" i="3"/>
  <c r="S1119" i="3"/>
  <c r="P1119" i="3"/>
  <c r="O1119" i="3"/>
  <c r="L1119" i="3"/>
  <c r="E1119" i="3"/>
  <c r="V1118" i="3"/>
  <c r="U1118" i="3"/>
  <c r="T1118" i="3"/>
  <c r="S1118" i="3"/>
  <c r="P1118" i="3"/>
  <c r="O1118" i="3"/>
  <c r="L1118" i="3"/>
  <c r="E1118" i="3"/>
  <c r="V1117" i="3"/>
  <c r="U1117" i="3"/>
  <c r="T1117" i="3"/>
  <c r="S1117" i="3"/>
  <c r="P1117" i="3"/>
  <c r="O1117" i="3"/>
  <c r="L1117" i="3"/>
  <c r="E1117" i="3"/>
  <c r="V1116" i="3"/>
  <c r="U1116" i="3"/>
  <c r="T1116" i="3"/>
  <c r="S1116" i="3"/>
  <c r="P1116" i="3"/>
  <c r="O1116" i="3"/>
  <c r="L1116" i="3"/>
  <c r="E1116" i="3"/>
  <c r="V1115" i="3"/>
  <c r="U1115" i="3"/>
  <c r="T1115" i="3"/>
  <c r="S1115" i="3"/>
  <c r="P1115" i="3"/>
  <c r="O1115" i="3"/>
  <c r="L1115" i="3"/>
  <c r="E1115" i="3"/>
  <c r="V1114" i="3"/>
  <c r="U1114" i="3"/>
  <c r="T1114" i="3"/>
  <c r="S1114" i="3"/>
  <c r="P1114" i="3"/>
  <c r="O1114" i="3"/>
  <c r="L1114" i="3"/>
  <c r="E1114" i="3"/>
  <c r="V1113" i="3"/>
  <c r="U1113" i="3"/>
  <c r="T1113" i="3"/>
  <c r="S1113" i="3"/>
  <c r="P1113" i="3"/>
  <c r="O1113" i="3"/>
  <c r="L1113" i="3"/>
  <c r="E1113" i="3"/>
  <c r="V1112" i="3"/>
  <c r="U1112" i="3"/>
  <c r="T1112" i="3"/>
  <c r="S1112" i="3"/>
  <c r="P1112" i="3"/>
  <c r="O1112" i="3"/>
  <c r="L1112" i="3"/>
  <c r="E1112" i="3"/>
  <c r="V1111" i="3"/>
  <c r="U1111" i="3"/>
  <c r="T1111" i="3"/>
  <c r="S1111" i="3"/>
  <c r="P1111" i="3"/>
  <c r="O1111" i="3"/>
  <c r="L1111" i="3"/>
  <c r="E1111" i="3"/>
  <c r="V1110" i="3"/>
  <c r="U1110" i="3"/>
  <c r="T1110" i="3"/>
  <c r="S1110" i="3"/>
  <c r="P1110" i="3"/>
  <c r="O1110" i="3"/>
  <c r="L1110" i="3"/>
  <c r="E1110" i="3"/>
  <c r="V1109" i="3"/>
  <c r="U1109" i="3"/>
  <c r="T1109" i="3"/>
  <c r="S1109" i="3"/>
  <c r="P1109" i="3"/>
  <c r="O1109" i="3"/>
  <c r="L1109" i="3"/>
  <c r="E1109" i="3"/>
  <c r="V1108" i="3"/>
  <c r="U1108" i="3"/>
  <c r="T1108" i="3"/>
  <c r="S1108" i="3"/>
  <c r="P1108" i="3"/>
  <c r="O1108" i="3"/>
  <c r="L1108" i="3"/>
  <c r="E1108" i="3"/>
  <c r="V1107" i="3"/>
  <c r="U1107" i="3"/>
  <c r="T1107" i="3"/>
  <c r="S1107" i="3"/>
  <c r="P1107" i="3"/>
  <c r="O1107" i="3"/>
  <c r="L1107" i="3"/>
  <c r="E1107" i="3"/>
  <c r="V1106" i="3"/>
  <c r="U1106" i="3"/>
  <c r="T1106" i="3"/>
  <c r="S1106" i="3"/>
  <c r="P1106" i="3"/>
  <c r="O1106" i="3"/>
  <c r="L1106" i="3"/>
  <c r="E1106" i="3"/>
  <c r="V1105" i="3"/>
  <c r="U1105" i="3"/>
  <c r="T1105" i="3"/>
  <c r="S1105" i="3"/>
  <c r="P1105" i="3"/>
  <c r="O1105" i="3"/>
  <c r="L1105" i="3"/>
  <c r="E1105" i="3"/>
  <c r="V1104" i="3"/>
  <c r="U1104" i="3"/>
  <c r="T1104" i="3"/>
  <c r="S1104" i="3"/>
  <c r="P1104" i="3"/>
  <c r="O1104" i="3"/>
  <c r="L1104" i="3"/>
  <c r="E1104" i="3"/>
  <c r="V1103" i="3"/>
  <c r="U1103" i="3"/>
  <c r="T1103" i="3"/>
  <c r="S1103" i="3"/>
  <c r="P1103" i="3"/>
  <c r="O1103" i="3"/>
  <c r="L1103" i="3"/>
  <c r="E1103" i="3"/>
  <c r="V1102" i="3"/>
  <c r="U1102" i="3"/>
  <c r="T1102" i="3"/>
  <c r="S1102" i="3"/>
  <c r="P1102" i="3"/>
  <c r="O1102" i="3"/>
  <c r="L1102" i="3"/>
  <c r="E1102" i="3"/>
  <c r="V1101" i="3"/>
  <c r="U1101" i="3"/>
  <c r="T1101" i="3"/>
  <c r="S1101" i="3"/>
  <c r="P1101" i="3"/>
  <c r="O1101" i="3"/>
  <c r="L1101" i="3"/>
  <c r="E1101" i="3"/>
  <c r="V1100" i="3"/>
  <c r="U1100" i="3"/>
  <c r="T1100" i="3"/>
  <c r="S1100" i="3"/>
  <c r="P1100" i="3"/>
  <c r="O1100" i="3"/>
  <c r="L1100" i="3"/>
  <c r="E1100" i="3"/>
  <c r="V1099" i="3"/>
  <c r="U1099" i="3"/>
  <c r="T1099" i="3"/>
  <c r="S1099" i="3"/>
  <c r="P1099" i="3"/>
  <c r="O1099" i="3"/>
  <c r="L1099" i="3"/>
  <c r="E1099" i="3"/>
  <c r="V1098" i="3"/>
  <c r="U1098" i="3"/>
  <c r="T1098" i="3"/>
  <c r="S1098" i="3"/>
  <c r="P1098" i="3"/>
  <c r="O1098" i="3"/>
  <c r="L1098" i="3"/>
  <c r="E1098" i="3"/>
  <c r="V1097" i="3"/>
  <c r="U1097" i="3"/>
  <c r="T1097" i="3"/>
  <c r="S1097" i="3"/>
  <c r="P1097" i="3"/>
  <c r="O1097" i="3"/>
  <c r="L1097" i="3"/>
  <c r="E1097" i="3"/>
  <c r="V1096" i="3"/>
  <c r="U1096" i="3"/>
  <c r="T1096" i="3"/>
  <c r="S1096" i="3"/>
  <c r="P1096" i="3"/>
  <c r="O1096" i="3"/>
  <c r="L1096" i="3"/>
  <c r="E1096" i="3"/>
  <c r="V1095" i="3"/>
  <c r="U1095" i="3"/>
  <c r="T1095" i="3"/>
  <c r="S1095" i="3"/>
  <c r="P1095" i="3"/>
  <c r="O1095" i="3"/>
  <c r="L1095" i="3"/>
  <c r="E1095" i="3"/>
  <c r="V1094" i="3"/>
  <c r="U1094" i="3"/>
  <c r="T1094" i="3"/>
  <c r="S1094" i="3"/>
  <c r="P1094" i="3"/>
  <c r="O1094" i="3"/>
  <c r="L1094" i="3"/>
  <c r="E1094" i="3"/>
  <c r="V1093" i="3"/>
  <c r="U1093" i="3"/>
  <c r="T1093" i="3"/>
  <c r="S1093" i="3"/>
  <c r="P1093" i="3"/>
  <c r="O1093" i="3"/>
  <c r="L1093" i="3"/>
  <c r="E1093" i="3"/>
  <c r="V1092" i="3"/>
  <c r="U1092" i="3"/>
  <c r="T1092" i="3"/>
  <c r="S1092" i="3"/>
  <c r="P1092" i="3"/>
  <c r="O1092" i="3"/>
  <c r="L1092" i="3"/>
  <c r="E1092" i="3"/>
  <c r="V1091" i="3"/>
  <c r="U1091" i="3"/>
  <c r="T1091" i="3"/>
  <c r="S1091" i="3"/>
  <c r="P1091" i="3"/>
  <c r="O1091" i="3"/>
  <c r="L1091" i="3"/>
  <c r="E1091" i="3"/>
  <c r="V1090" i="3"/>
  <c r="U1090" i="3"/>
  <c r="T1090" i="3"/>
  <c r="S1090" i="3"/>
  <c r="P1090" i="3"/>
  <c r="O1090" i="3"/>
  <c r="L1090" i="3"/>
  <c r="E1090" i="3"/>
  <c r="V1089" i="3"/>
  <c r="U1089" i="3"/>
  <c r="T1089" i="3"/>
  <c r="S1089" i="3"/>
  <c r="P1089" i="3"/>
  <c r="O1089" i="3"/>
  <c r="L1089" i="3"/>
  <c r="E1089" i="3"/>
  <c r="V1088" i="3"/>
  <c r="U1088" i="3"/>
  <c r="T1088" i="3"/>
  <c r="S1088" i="3"/>
  <c r="P1088" i="3"/>
  <c r="O1088" i="3"/>
  <c r="L1088" i="3"/>
  <c r="E1088" i="3"/>
  <c r="V1087" i="3"/>
  <c r="U1087" i="3"/>
  <c r="T1087" i="3"/>
  <c r="S1087" i="3"/>
  <c r="P1087" i="3"/>
  <c r="O1087" i="3"/>
  <c r="L1087" i="3"/>
  <c r="E1087" i="3"/>
  <c r="V1086" i="3"/>
  <c r="U1086" i="3"/>
  <c r="T1086" i="3"/>
  <c r="S1086" i="3"/>
  <c r="P1086" i="3"/>
  <c r="O1086" i="3"/>
  <c r="L1086" i="3"/>
  <c r="E1086" i="3"/>
  <c r="V1085" i="3"/>
  <c r="U1085" i="3"/>
  <c r="T1085" i="3"/>
  <c r="S1085" i="3"/>
  <c r="P1085" i="3"/>
  <c r="O1085" i="3"/>
  <c r="L1085" i="3"/>
  <c r="E1085" i="3"/>
  <c r="V1084" i="3"/>
  <c r="U1084" i="3"/>
  <c r="T1084" i="3"/>
  <c r="S1084" i="3"/>
  <c r="P1084" i="3"/>
  <c r="O1084" i="3"/>
  <c r="L1084" i="3"/>
  <c r="E1084" i="3"/>
  <c r="V1083" i="3"/>
  <c r="U1083" i="3"/>
  <c r="T1083" i="3"/>
  <c r="S1083" i="3"/>
  <c r="P1083" i="3"/>
  <c r="O1083" i="3"/>
  <c r="L1083" i="3"/>
  <c r="E1083" i="3"/>
  <c r="V1082" i="3"/>
  <c r="U1082" i="3"/>
  <c r="T1082" i="3"/>
  <c r="S1082" i="3"/>
  <c r="P1082" i="3"/>
  <c r="O1082" i="3"/>
  <c r="L1082" i="3"/>
  <c r="E1082" i="3"/>
  <c r="V1081" i="3"/>
  <c r="U1081" i="3"/>
  <c r="T1081" i="3"/>
  <c r="S1081" i="3"/>
  <c r="P1081" i="3"/>
  <c r="O1081" i="3"/>
  <c r="L1081" i="3"/>
  <c r="E1081" i="3"/>
  <c r="V1080" i="3"/>
  <c r="U1080" i="3"/>
  <c r="T1080" i="3"/>
  <c r="S1080" i="3"/>
  <c r="P1080" i="3"/>
  <c r="O1080" i="3"/>
  <c r="L1080" i="3"/>
  <c r="E1080" i="3"/>
  <c r="V1079" i="3"/>
  <c r="U1079" i="3"/>
  <c r="T1079" i="3"/>
  <c r="S1079" i="3"/>
  <c r="P1079" i="3"/>
  <c r="O1079" i="3"/>
  <c r="L1079" i="3"/>
  <c r="E1079" i="3"/>
  <c r="V1078" i="3"/>
  <c r="U1078" i="3"/>
  <c r="T1078" i="3"/>
  <c r="S1078" i="3"/>
  <c r="P1078" i="3"/>
  <c r="O1078" i="3"/>
  <c r="L1078" i="3"/>
  <c r="E1078" i="3"/>
  <c r="V1077" i="3"/>
  <c r="U1077" i="3"/>
  <c r="T1077" i="3"/>
  <c r="S1077" i="3"/>
  <c r="P1077" i="3"/>
  <c r="O1077" i="3"/>
  <c r="L1077" i="3"/>
  <c r="E1077" i="3"/>
  <c r="V1076" i="3"/>
  <c r="U1076" i="3"/>
  <c r="T1076" i="3"/>
  <c r="S1076" i="3"/>
  <c r="P1076" i="3"/>
  <c r="O1076" i="3"/>
  <c r="L1076" i="3"/>
  <c r="E1076" i="3"/>
  <c r="V1075" i="3"/>
  <c r="U1075" i="3"/>
  <c r="T1075" i="3"/>
  <c r="S1075" i="3"/>
  <c r="P1075" i="3"/>
  <c r="O1075" i="3"/>
  <c r="L1075" i="3"/>
  <c r="E1075" i="3"/>
  <c r="V1074" i="3"/>
  <c r="U1074" i="3"/>
  <c r="T1074" i="3"/>
  <c r="S1074" i="3"/>
  <c r="P1074" i="3"/>
  <c r="O1074" i="3"/>
  <c r="L1074" i="3"/>
  <c r="E1074" i="3"/>
  <c r="V1073" i="3"/>
  <c r="U1073" i="3"/>
  <c r="T1073" i="3"/>
  <c r="S1073" i="3"/>
  <c r="P1073" i="3"/>
  <c r="O1073" i="3"/>
  <c r="L1073" i="3"/>
  <c r="E1073" i="3"/>
  <c r="V1072" i="3"/>
  <c r="U1072" i="3"/>
  <c r="T1072" i="3"/>
  <c r="S1072" i="3"/>
  <c r="P1072" i="3"/>
  <c r="O1072" i="3"/>
  <c r="L1072" i="3"/>
  <c r="E1072" i="3"/>
  <c r="V1071" i="3"/>
  <c r="U1071" i="3"/>
  <c r="T1071" i="3"/>
  <c r="S1071" i="3"/>
  <c r="P1071" i="3"/>
  <c r="O1071" i="3"/>
  <c r="L1071" i="3"/>
  <c r="E1071" i="3"/>
  <c r="V1070" i="3"/>
  <c r="U1070" i="3"/>
  <c r="T1070" i="3"/>
  <c r="S1070" i="3"/>
  <c r="P1070" i="3"/>
  <c r="O1070" i="3"/>
  <c r="L1070" i="3"/>
  <c r="E1070" i="3"/>
  <c r="V1069" i="3"/>
  <c r="U1069" i="3"/>
  <c r="T1069" i="3"/>
  <c r="S1069" i="3"/>
  <c r="P1069" i="3"/>
  <c r="O1069" i="3"/>
  <c r="L1069" i="3"/>
  <c r="E1069" i="3"/>
  <c r="V1068" i="3"/>
  <c r="U1068" i="3"/>
  <c r="T1068" i="3"/>
  <c r="S1068" i="3"/>
  <c r="P1068" i="3"/>
  <c r="O1068" i="3"/>
  <c r="L1068" i="3"/>
  <c r="E1068" i="3"/>
  <c r="V1067" i="3"/>
  <c r="U1067" i="3"/>
  <c r="T1067" i="3"/>
  <c r="S1067" i="3"/>
  <c r="P1067" i="3"/>
  <c r="O1067" i="3"/>
  <c r="L1067" i="3"/>
  <c r="E1067" i="3"/>
  <c r="V1066" i="3"/>
  <c r="U1066" i="3"/>
  <c r="T1066" i="3"/>
  <c r="S1066" i="3"/>
  <c r="P1066" i="3"/>
  <c r="O1066" i="3"/>
  <c r="L1066" i="3"/>
  <c r="E1066" i="3"/>
  <c r="V1065" i="3"/>
  <c r="U1065" i="3"/>
  <c r="T1065" i="3"/>
  <c r="S1065" i="3"/>
  <c r="P1065" i="3"/>
  <c r="O1065" i="3"/>
  <c r="L1065" i="3"/>
  <c r="E1065" i="3"/>
  <c r="V1064" i="3"/>
  <c r="U1064" i="3"/>
  <c r="T1064" i="3"/>
  <c r="S1064" i="3"/>
  <c r="P1064" i="3"/>
  <c r="O1064" i="3"/>
  <c r="L1064" i="3"/>
  <c r="E1064" i="3"/>
  <c r="V1063" i="3"/>
  <c r="U1063" i="3"/>
  <c r="T1063" i="3"/>
  <c r="S1063" i="3"/>
  <c r="P1063" i="3"/>
  <c r="O1063" i="3"/>
  <c r="L1063" i="3"/>
  <c r="E1063" i="3"/>
  <c r="V1062" i="3"/>
  <c r="U1062" i="3"/>
  <c r="T1062" i="3"/>
  <c r="S1062" i="3"/>
  <c r="P1062" i="3"/>
  <c r="O1062" i="3"/>
  <c r="L1062" i="3"/>
  <c r="E1062" i="3"/>
  <c r="V1061" i="3"/>
  <c r="U1061" i="3"/>
  <c r="T1061" i="3"/>
  <c r="S1061" i="3"/>
  <c r="P1061" i="3"/>
  <c r="O1061" i="3"/>
  <c r="L1061" i="3"/>
  <c r="E1061" i="3"/>
  <c r="V1060" i="3"/>
  <c r="U1060" i="3"/>
  <c r="T1060" i="3"/>
  <c r="S1060" i="3"/>
  <c r="P1060" i="3"/>
  <c r="O1060" i="3"/>
  <c r="L1060" i="3"/>
  <c r="E1060" i="3"/>
  <c r="V1059" i="3"/>
  <c r="U1059" i="3"/>
  <c r="T1059" i="3"/>
  <c r="S1059" i="3"/>
  <c r="P1059" i="3"/>
  <c r="O1059" i="3"/>
  <c r="L1059" i="3"/>
  <c r="E1059" i="3"/>
  <c r="V1058" i="3"/>
  <c r="U1058" i="3"/>
  <c r="T1058" i="3"/>
  <c r="S1058" i="3"/>
  <c r="P1058" i="3"/>
  <c r="O1058" i="3"/>
  <c r="L1058" i="3"/>
  <c r="E1058" i="3"/>
  <c r="V1057" i="3"/>
  <c r="U1057" i="3"/>
  <c r="T1057" i="3"/>
  <c r="S1057" i="3"/>
  <c r="P1057" i="3"/>
  <c r="O1057" i="3"/>
  <c r="L1057" i="3"/>
  <c r="E1057" i="3"/>
  <c r="V1056" i="3"/>
  <c r="U1056" i="3"/>
  <c r="T1056" i="3"/>
  <c r="S1056" i="3"/>
  <c r="P1056" i="3"/>
  <c r="O1056" i="3"/>
  <c r="L1056" i="3"/>
  <c r="E1056" i="3"/>
  <c r="V1055" i="3"/>
  <c r="U1055" i="3"/>
  <c r="T1055" i="3"/>
  <c r="S1055" i="3"/>
  <c r="P1055" i="3"/>
  <c r="O1055" i="3"/>
  <c r="L1055" i="3"/>
  <c r="E1055" i="3"/>
  <c r="V1054" i="3"/>
  <c r="U1054" i="3"/>
  <c r="T1054" i="3"/>
  <c r="S1054" i="3"/>
  <c r="P1054" i="3"/>
  <c r="O1054" i="3"/>
  <c r="L1054" i="3"/>
  <c r="E1054" i="3"/>
  <c r="V1053" i="3"/>
  <c r="U1053" i="3"/>
  <c r="T1053" i="3"/>
  <c r="S1053" i="3"/>
  <c r="P1053" i="3"/>
  <c r="O1053" i="3"/>
  <c r="L1053" i="3"/>
  <c r="E1053" i="3"/>
  <c r="V1052" i="3"/>
  <c r="U1052" i="3"/>
  <c r="T1052" i="3"/>
  <c r="S1052" i="3"/>
  <c r="P1052" i="3"/>
  <c r="O1052" i="3"/>
  <c r="L1052" i="3"/>
  <c r="E1052" i="3"/>
  <c r="V1051" i="3"/>
  <c r="U1051" i="3"/>
  <c r="T1051" i="3"/>
  <c r="S1051" i="3"/>
  <c r="P1051" i="3"/>
  <c r="O1051" i="3"/>
  <c r="L1051" i="3"/>
  <c r="E1051" i="3"/>
  <c r="V1050" i="3"/>
  <c r="U1050" i="3"/>
  <c r="T1050" i="3"/>
  <c r="S1050" i="3"/>
  <c r="P1050" i="3"/>
  <c r="O1050" i="3"/>
  <c r="L1050" i="3"/>
  <c r="E1050" i="3"/>
  <c r="V1049" i="3"/>
  <c r="U1049" i="3"/>
  <c r="T1049" i="3"/>
  <c r="S1049" i="3"/>
  <c r="P1049" i="3"/>
  <c r="O1049" i="3"/>
  <c r="L1049" i="3"/>
  <c r="E1049" i="3"/>
  <c r="V1048" i="3"/>
  <c r="U1048" i="3"/>
  <c r="T1048" i="3"/>
  <c r="S1048" i="3"/>
  <c r="P1048" i="3"/>
  <c r="O1048" i="3"/>
  <c r="L1048" i="3"/>
  <c r="E1048" i="3"/>
  <c r="V1047" i="3"/>
  <c r="U1047" i="3"/>
  <c r="T1047" i="3"/>
  <c r="S1047" i="3"/>
  <c r="P1047" i="3"/>
  <c r="O1047" i="3"/>
  <c r="L1047" i="3"/>
  <c r="E1047" i="3"/>
  <c r="V1046" i="3"/>
  <c r="U1046" i="3"/>
  <c r="T1046" i="3"/>
  <c r="S1046" i="3"/>
  <c r="P1046" i="3"/>
  <c r="O1046" i="3"/>
  <c r="L1046" i="3"/>
  <c r="E1046" i="3"/>
  <c r="V1045" i="3"/>
  <c r="U1045" i="3"/>
  <c r="T1045" i="3"/>
  <c r="S1045" i="3"/>
  <c r="P1045" i="3"/>
  <c r="O1045" i="3"/>
  <c r="L1045" i="3"/>
  <c r="E1045" i="3"/>
  <c r="V1044" i="3"/>
  <c r="U1044" i="3"/>
  <c r="T1044" i="3"/>
  <c r="S1044" i="3"/>
  <c r="P1044" i="3"/>
  <c r="O1044" i="3"/>
  <c r="L1044" i="3"/>
  <c r="E1044" i="3"/>
  <c r="V1043" i="3"/>
  <c r="U1043" i="3"/>
  <c r="T1043" i="3"/>
  <c r="S1043" i="3"/>
  <c r="P1043" i="3"/>
  <c r="O1043" i="3"/>
  <c r="L1043" i="3"/>
  <c r="E1043" i="3"/>
  <c r="V1042" i="3"/>
  <c r="U1042" i="3"/>
  <c r="T1042" i="3"/>
  <c r="S1042" i="3"/>
  <c r="P1042" i="3"/>
  <c r="O1042" i="3"/>
  <c r="L1042" i="3"/>
  <c r="E1042" i="3"/>
  <c r="V1041" i="3"/>
  <c r="U1041" i="3"/>
  <c r="T1041" i="3"/>
  <c r="S1041" i="3"/>
  <c r="P1041" i="3"/>
  <c r="O1041" i="3"/>
  <c r="L1041" i="3"/>
  <c r="E1041" i="3"/>
  <c r="V1040" i="3"/>
  <c r="U1040" i="3"/>
  <c r="T1040" i="3"/>
  <c r="S1040" i="3"/>
  <c r="P1040" i="3"/>
  <c r="O1040" i="3"/>
  <c r="L1040" i="3"/>
  <c r="E1040" i="3"/>
  <c r="V1039" i="3"/>
  <c r="U1039" i="3"/>
  <c r="T1039" i="3"/>
  <c r="S1039" i="3"/>
  <c r="P1039" i="3"/>
  <c r="O1039" i="3"/>
  <c r="L1039" i="3"/>
  <c r="E1039" i="3"/>
  <c r="V1038" i="3"/>
  <c r="U1038" i="3"/>
  <c r="T1038" i="3"/>
  <c r="S1038" i="3"/>
  <c r="P1038" i="3"/>
  <c r="O1038" i="3"/>
  <c r="L1038" i="3"/>
  <c r="E1038" i="3"/>
  <c r="V1037" i="3"/>
  <c r="U1037" i="3"/>
  <c r="T1037" i="3"/>
  <c r="S1037" i="3"/>
  <c r="P1037" i="3"/>
  <c r="O1037" i="3"/>
  <c r="L1037" i="3"/>
  <c r="E1037" i="3"/>
  <c r="V1036" i="3"/>
  <c r="U1036" i="3"/>
  <c r="T1036" i="3"/>
  <c r="S1036" i="3"/>
  <c r="P1036" i="3"/>
  <c r="O1036" i="3"/>
  <c r="L1036" i="3"/>
  <c r="E1036" i="3"/>
  <c r="V1035" i="3"/>
  <c r="U1035" i="3"/>
  <c r="T1035" i="3"/>
  <c r="S1035" i="3"/>
  <c r="P1035" i="3"/>
  <c r="O1035" i="3"/>
  <c r="L1035" i="3"/>
  <c r="E1035" i="3"/>
  <c r="V1034" i="3"/>
  <c r="U1034" i="3"/>
  <c r="T1034" i="3"/>
  <c r="S1034" i="3"/>
  <c r="P1034" i="3"/>
  <c r="O1034" i="3"/>
  <c r="L1034" i="3"/>
  <c r="E1034" i="3"/>
  <c r="V1033" i="3"/>
  <c r="U1033" i="3"/>
  <c r="T1033" i="3"/>
  <c r="S1033" i="3"/>
  <c r="P1033" i="3"/>
  <c r="O1033" i="3"/>
  <c r="L1033" i="3"/>
  <c r="E1033" i="3"/>
  <c r="V1032" i="3"/>
  <c r="U1032" i="3"/>
  <c r="T1032" i="3"/>
  <c r="S1032" i="3"/>
  <c r="P1032" i="3"/>
  <c r="O1032" i="3"/>
  <c r="L1032" i="3"/>
  <c r="E1032" i="3"/>
  <c r="V1031" i="3"/>
  <c r="U1031" i="3"/>
  <c r="T1031" i="3"/>
  <c r="S1031" i="3"/>
  <c r="P1031" i="3"/>
  <c r="O1031" i="3"/>
  <c r="L1031" i="3"/>
  <c r="E1031" i="3"/>
  <c r="V1030" i="3"/>
  <c r="U1030" i="3"/>
  <c r="T1030" i="3"/>
  <c r="S1030" i="3"/>
  <c r="P1030" i="3"/>
  <c r="O1030" i="3"/>
  <c r="L1030" i="3"/>
  <c r="E1030" i="3"/>
  <c r="V1029" i="3"/>
  <c r="U1029" i="3"/>
  <c r="T1029" i="3"/>
  <c r="S1029" i="3"/>
  <c r="P1029" i="3"/>
  <c r="O1029" i="3"/>
  <c r="L1029" i="3"/>
  <c r="E1029" i="3"/>
  <c r="V1028" i="3"/>
  <c r="U1028" i="3"/>
  <c r="T1028" i="3"/>
  <c r="S1028" i="3"/>
  <c r="P1028" i="3"/>
  <c r="O1028" i="3"/>
  <c r="L1028" i="3"/>
  <c r="E1028" i="3"/>
  <c r="V1027" i="3"/>
  <c r="U1027" i="3"/>
  <c r="T1027" i="3"/>
  <c r="S1027" i="3"/>
  <c r="P1027" i="3"/>
  <c r="O1027" i="3"/>
  <c r="L1027" i="3"/>
  <c r="E1027" i="3"/>
  <c r="V1026" i="3"/>
  <c r="U1026" i="3"/>
  <c r="T1026" i="3"/>
  <c r="S1026" i="3"/>
  <c r="P1026" i="3"/>
  <c r="O1026" i="3"/>
  <c r="L1026" i="3"/>
  <c r="E1026" i="3"/>
  <c r="V1025" i="3"/>
  <c r="U1025" i="3"/>
  <c r="T1025" i="3"/>
  <c r="S1025" i="3"/>
  <c r="P1025" i="3"/>
  <c r="O1025" i="3"/>
  <c r="L1025" i="3"/>
  <c r="E1025" i="3"/>
  <c r="V1024" i="3"/>
  <c r="U1024" i="3"/>
  <c r="T1024" i="3"/>
  <c r="S1024" i="3"/>
  <c r="P1024" i="3"/>
  <c r="O1024" i="3"/>
  <c r="L1024" i="3"/>
  <c r="E1024" i="3"/>
  <c r="V1023" i="3"/>
  <c r="U1023" i="3"/>
  <c r="T1023" i="3"/>
  <c r="S1023" i="3"/>
  <c r="P1023" i="3"/>
  <c r="O1023" i="3"/>
  <c r="L1023" i="3"/>
  <c r="E1023" i="3"/>
  <c r="V1022" i="3"/>
  <c r="U1022" i="3"/>
  <c r="T1022" i="3"/>
  <c r="S1022" i="3"/>
  <c r="P1022" i="3"/>
  <c r="O1022" i="3"/>
  <c r="L1022" i="3"/>
  <c r="E1022" i="3"/>
  <c r="V1021" i="3"/>
  <c r="U1021" i="3"/>
  <c r="T1021" i="3"/>
  <c r="S1021" i="3"/>
  <c r="P1021" i="3"/>
  <c r="O1021" i="3"/>
  <c r="L1021" i="3"/>
  <c r="E1021" i="3"/>
  <c r="V1020" i="3"/>
  <c r="U1020" i="3"/>
  <c r="T1020" i="3"/>
  <c r="S1020" i="3"/>
  <c r="P1020" i="3"/>
  <c r="O1020" i="3"/>
  <c r="L1020" i="3"/>
  <c r="E1020" i="3"/>
  <c r="V1019" i="3"/>
  <c r="U1019" i="3"/>
  <c r="T1019" i="3"/>
  <c r="S1019" i="3"/>
  <c r="P1019" i="3"/>
  <c r="O1019" i="3"/>
  <c r="L1019" i="3"/>
  <c r="E1019" i="3"/>
  <c r="V1018" i="3"/>
  <c r="U1018" i="3"/>
  <c r="T1018" i="3"/>
  <c r="S1018" i="3"/>
  <c r="P1018" i="3"/>
  <c r="O1018" i="3"/>
  <c r="L1018" i="3"/>
  <c r="E1018" i="3"/>
  <c r="V1017" i="3"/>
  <c r="U1017" i="3"/>
  <c r="T1017" i="3"/>
  <c r="S1017" i="3"/>
  <c r="P1017" i="3"/>
  <c r="O1017" i="3"/>
  <c r="L1017" i="3"/>
  <c r="E1017" i="3"/>
  <c r="V1016" i="3"/>
  <c r="U1016" i="3"/>
  <c r="T1016" i="3"/>
  <c r="S1016" i="3"/>
  <c r="P1016" i="3"/>
  <c r="O1016" i="3"/>
  <c r="L1016" i="3"/>
  <c r="E1016" i="3"/>
  <c r="V1015" i="3"/>
  <c r="U1015" i="3"/>
  <c r="T1015" i="3"/>
  <c r="S1015" i="3"/>
  <c r="P1015" i="3"/>
  <c r="O1015" i="3"/>
  <c r="L1015" i="3"/>
  <c r="E1015" i="3"/>
  <c r="V1014" i="3"/>
  <c r="U1014" i="3"/>
  <c r="T1014" i="3"/>
  <c r="S1014" i="3"/>
  <c r="P1014" i="3"/>
  <c r="O1014" i="3"/>
  <c r="L1014" i="3"/>
  <c r="E1014" i="3"/>
  <c r="V1013" i="3"/>
  <c r="U1013" i="3"/>
  <c r="T1013" i="3"/>
  <c r="S1013" i="3"/>
  <c r="P1013" i="3"/>
  <c r="O1013" i="3"/>
  <c r="L1013" i="3"/>
  <c r="E1013" i="3"/>
  <c r="V1012" i="3"/>
  <c r="U1012" i="3"/>
  <c r="T1012" i="3"/>
  <c r="S1012" i="3"/>
  <c r="P1012" i="3"/>
  <c r="O1012" i="3"/>
  <c r="L1012" i="3"/>
  <c r="E1012" i="3"/>
  <c r="V1011" i="3"/>
  <c r="U1011" i="3"/>
  <c r="T1011" i="3"/>
  <c r="S1011" i="3"/>
  <c r="P1011" i="3"/>
  <c r="O1011" i="3"/>
  <c r="L1011" i="3"/>
  <c r="E1011" i="3"/>
  <c r="V1010" i="3"/>
  <c r="U1010" i="3"/>
  <c r="T1010" i="3"/>
  <c r="S1010" i="3"/>
  <c r="P1010" i="3"/>
  <c r="O1010" i="3"/>
  <c r="L1010" i="3"/>
  <c r="E1010" i="3"/>
  <c r="V1009" i="3"/>
  <c r="U1009" i="3"/>
  <c r="T1009" i="3"/>
  <c r="S1009" i="3"/>
  <c r="P1009" i="3"/>
  <c r="O1009" i="3"/>
  <c r="L1009" i="3"/>
  <c r="E1009" i="3"/>
  <c r="V1008" i="3"/>
  <c r="U1008" i="3"/>
  <c r="T1008" i="3"/>
  <c r="S1008" i="3"/>
  <c r="P1008" i="3"/>
  <c r="O1008" i="3"/>
  <c r="L1008" i="3"/>
  <c r="E1008" i="3"/>
  <c r="V1007" i="3"/>
  <c r="U1007" i="3"/>
  <c r="T1007" i="3"/>
  <c r="S1007" i="3"/>
  <c r="P1007" i="3"/>
  <c r="O1007" i="3"/>
  <c r="L1007" i="3"/>
  <c r="E1007" i="3"/>
  <c r="V1006" i="3"/>
  <c r="U1006" i="3"/>
  <c r="T1006" i="3"/>
  <c r="S1006" i="3"/>
  <c r="P1006" i="3"/>
  <c r="O1006" i="3"/>
  <c r="L1006" i="3"/>
  <c r="E1006" i="3"/>
  <c r="V1005" i="3"/>
  <c r="U1005" i="3"/>
  <c r="T1005" i="3"/>
  <c r="S1005" i="3"/>
  <c r="P1005" i="3"/>
  <c r="O1005" i="3"/>
  <c r="L1005" i="3"/>
  <c r="E1005" i="3"/>
  <c r="V1004" i="3"/>
  <c r="U1004" i="3"/>
  <c r="T1004" i="3"/>
  <c r="S1004" i="3"/>
  <c r="P1004" i="3"/>
  <c r="O1004" i="3"/>
  <c r="L1004" i="3"/>
  <c r="E1004" i="3"/>
  <c r="V1003" i="3"/>
  <c r="U1003" i="3"/>
  <c r="T1003" i="3"/>
  <c r="S1003" i="3"/>
  <c r="P1003" i="3"/>
  <c r="O1003" i="3"/>
  <c r="L1003" i="3"/>
  <c r="E1003" i="3"/>
  <c r="V1002" i="3"/>
  <c r="U1002" i="3"/>
  <c r="T1002" i="3"/>
  <c r="S1002" i="3"/>
  <c r="P1002" i="3"/>
  <c r="O1002" i="3"/>
  <c r="L1002" i="3"/>
  <c r="E1002" i="3"/>
  <c r="V1001" i="3"/>
  <c r="U1001" i="3"/>
  <c r="T1001" i="3"/>
  <c r="S1001" i="3"/>
  <c r="P1001" i="3"/>
  <c r="O1001" i="3"/>
  <c r="L1001" i="3"/>
  <c r="E1001" i="3"/>
  <c r="V1000" i="3"/>
  <c r="U1000" i="3"/>
  <c r="T1000" i="3"/>
  <c r="S1000" i="3"/>
  <c r="P1000" i="3"/>
  <c r="O1000" i="3"/>
  <c r="L1000" i="3"/>
  <c r="E1000" i="3"/>
  <c r="V999" i="3"/>
  <c r="U999" i="3"/>
  <c r="T999" i="3"/>
  <c r="S999" i="3"/>
  <c r="P999" i="3"/>
  <c r="O999" i="3"/>
  <c r="L999" i="3"/>
  <c r="E999" i="3"/>
  <c r="V998" i="3"/>
  <c r="U998" i="3"/>
  <c r="T998" i="3"/>
  <c r="S998" i="3"/>
  <c r="P998" i="3"/>
  <c r="O998" i="3"/>
  <c r="L998" i="3"/>
  <c r="E998" i="3"/>
  <c r="V997" i="3"/>
  <c r="U997" i="3"/>
  <c r="T997" i="3"/>
  <c r="S997" i="3"/>
  <c r="P997" i="3"/>
  <c r="O997" i="3"/>
  <c r="L997" i="3"/>
  <c r="E997" i="3"/>
  <c r="V996" i="3"/>
  <c r="U996" i="3"/>
  <c r="T996" i="3"/>
  <c r="S996" i="3"/>
  <c r="P996" i="3"/>
  <c r="O996" i="3"/>
  <c r="L996" i="3"/>
  <c r="E996" i="3"/>
  <c r="V995" i="3"/>
  <c r="U995" i="3"/>
  <c r="T995" i="3"/>
  <c r="S995" i="3"/>
  <c r="P995" i="3"/>
  <c r="O995" i="3"/>
  <c r="L995" i="3"/>
  <c r="E995" i="3"/>
  <c r="V994" i="3"/>
  <c r="U994" i="3"/>
  <c r="T994" i="3"/>
  <c r="S994" i="3"/>
  <c r="P994" i="3"/>
  <c r="O994" i="3"/>
  <c r="L994" i="3"/>
  <c r="E994" i="3"/>
  <c r="V993" i="3"/>
  <c r="U993" i="3"/>
  <c r="T993" i="3"/>
  <c r="S993" i="3"/>
  <c r="P993" i="3"/>
  <c r="O993" i="3"/>
  <c r="L993" i="3"/>
  <c r="E993" i="3"/>
  <c r="V992" i="3"/>
  <c r="U992" i="3"/>
  <c r="T992" i="3"/>
  <c r="S992" i="3"/>
  <c r="P992" i="3"/>
  <c r="O992" i="3"/>
  <c r="L992" i="3"/>
  <c r="E992" i="3"/>
  <c r="V991" i="3"/>
  <c r="U991" i="3"/>
  <c r="T991" i="3"/>
  <c r="S991" i="3"/>
  <c r="P991" i="3"/>
  <c r="O991" i="3"/>
  <c r="L991" i="3"/>
  <c r="E991" i="3"/>
  <c r="V990" i="3"/>
  <c r="U990" i="3"/>
  <c r="T990" i="3"/>
  <c r="S990" i="3"/>
  <c r="P990" i="3"/>
  <c r="O990" i="3"/>
  <c r="L990" i="3"/>
  <c r="E990" i="3"/>
  <c r="V989" i="3"/>
  <c r="U989" i="3"/>
  <c r="T989" i="3"/>
  <c r="S989" i="3"/>
  <c r="P989" i="3"/>
  <c r="O989" i="3"/>
  <c r="L989" i="3"/>
  <c r="E989" i="3"/>
  <c r="V988" i="3"/>
  <c r="U988" i="3"/>
  <c r="T988" i="3"/>
  <c r="S988" i="3"/>
  <c r="P988" i="3"/>
  <c r="O988" i="3"/>
  <c r="L988" i="3"/>
  <c r="E988" i="3"/>
  <c r="V987" i="3"/>
  <c r="U987" i="3"/>
  <c r="T987" i="3"/>
  <c r="S987" i="3"/>
  <c r="P987" i="3"/>
  <c r="O987" i="3"/>
  <c r="L987" i="3"/>
  <c r="E987" i="3"/>
  <c r="V986" i="3"/>
  <c r="U986" i="3"/>
  <c r="T986" i="3"/>
  <c r="S986" i="3"/>
  <c r="P986" i="3"/>
  <c r="O986" i="3"/>
  <c r="L986" i="3"/>
  <c r="E986" i="3"/>
  <c r="V985" i="3"/>
  <c r="U985" i="3"/>
  <c r="T985" i="3"/>
  <c r="S985" i="3"/>
  <c r="P985" i="3"/>
  <c r="O985" i="3"/>
  <c r="L985" i="3"/>
  <c r="E985" i="3"/>
  <c r="V984" i="3"/>
  <c r="U984" i="3"/>
  <c r="T984" i="3"/>
  <c r="S984" i="3"/>
  <c r="P984" i="3"/>
  <c r="O984" i="3"/>
  <c r="L984" i="3"/>
  <c r="E984" i="3"/>
  <c r="V983" i="3"/>
  <c r="U983" i="3"/>
  <c r="T983" i="3"/>
  <c r="S983" i="3"/>
  <c r="P983" i="3"/>
  <c r="O983" i="3"/>
  <c r="L983" i="3"/>
  <c r="E983" i="3"/>
  <c r="V982" i="3"/>
  <c r="U982" i="3"/>
  <c r="T982" i="3"/>
  <c r="S982" i="3"/>
  <c r="P982" i="3"/>
  <c r="O982" i="3"/>
  <c r="L982" i="3"/>
  <c r="E982" i="3"/>
  <c r="V981" i="3"/>
  <c r="U981" i="3"/>
  <c r="T981" i="3"/>
  <c r="S981" i="3"/>
  <c r="P981" i="3"/>
  <c r="O981" i="3"/>
  <c r="L981" i="3"/>
  <c r="E981" i="3"/>
  <c r="V980" i="3"/>
  <c r="U980" i="3"/>
  <c r="T980" i="3"/>
  <c r="S980" i="3"/>
  <c r="P980" i="3"/>
  <c r="O980" i="3"/>
  <c r="L980" i="3"/>
  <c r="E980" i="3"/>
  <c r="V979" i="3"/>
  <c r="U979" i="3"/>
  <c r="T979" i="3"/>
  <c r="S979" i="3"/>
  <c r="P979" i="3"/>
  <c r="O979" i="3"/>
  <c r="L979" i="3"/>
  <c r="E979" i="3"/>
  <c r="V978" i="3"/>
  <c r="U978" i="3"/>
  <c r="T978" i="3"/>
  <c r="S978" i="3"/>
  <c r="P978" i="3"/>
  <c r="O978" i="3"/>
  <c r="L978" i="3"/>
  <c r="E978" i="3"/>
  <c r="V977" i="3"/>
  <c r="U977" i="3"/>
  <c r="T977" i="3"/>
  <c r="S977" i="3"/>
  <c r="P977" i="3"/>
  <c r="O977" i="3"/>
  <c r="L977" i="3"/>
  <c r="E977" i="3"/>
  <c r="V976" i="3"/>
  <c r="U976" i="3"/>
  <c r="T976" i="3"/>
  <c r="S976" i="3"/>
  <c r="P976" i="3"/>
  <c r="O976" i="3"/>
  <c r="L976" i="3"/>
  <c r="E976" i="3"/>
  <c r="V975" i="3"/>
  <c r="U975" i="3"/>
  <c r="T975" i="3"/>
  <c r="S975" i="3"/>
  <c r="P975" i="3"/>
  <c r="O975" i="3"/>
  <c r="L975" i="3"/>
  <c r="E975" i="3"/>
  <c r="V974" i="3"/>
  <c r="U974" i="3"/>
  <c r="T974" i="3"/>
  <c r="S974" i="3"/>
  <c r="P974" i="3"/>
  <c r="O974" i="3"/>
  <c r="L974" i="3"/>
  <c r="E974" i="3"/>
  <c r="V973" i="3"/>
  <c r="U973" i="3"/>
  <c r="T973" i="3"/>
  <c r="S973" i="3"/>
  <c r="P973" i="3"/>
  <c r="O973" i="3"/>
  <c r="L973" i="3"/>
  <c r="E973" i="3"/>
  <c r="V972" i="3"/>
  <c r="U972" i="3"/>
  <c r="T972" i="3"/>
  <c r="S972" i="3"/>
  <c r="P972" i="3"/>
  <c r="O972" i="3"/>
  <c r="L972" i="3"/>
  <c r="E972" i="3"/>
  <c r="V971" i="3"/>
  <c r="U971" i="3"/>
  <c r="T971" i="3"/>
  <c r="S971" i="3"/>
  <c r="P971" i="3"/>
  <c r="O971" i="3"/>
  <c r="L971" i="3"/>
  <c r="E971" i="3"/>
  <c r="V970" i="3"/>
  <c r="U970" i="3"/>
  <c r="T970" i="3"/>
  <c r="S970" i="3"/>
  <c r="P970" i="3"/>
  <c r="O970" i="3"/>
  <c r="L970" i="3"/>
  <c r="E970" i="3"/>
  <c r="V969" i="3"/>
  <c r="U969" i="3"/>
  <c r="T969" i="3"/>
  <c r="S969" i="3"/>
  <c r="P969" i="3"/>
  <c r="O969" i="3"/>
  <c r="L969" i="3"/>
  <c r="E969" i="3"/>
  <c r="V968" i="3"/>
  <c r="U968" i="3"/>
  <c r="T968" i="3"/>
  <c r="S968" i="3"/>
  <c r="P968" i="3"/>
  <c r="O968" i="3"/>
  <c r="L968" i="3"/>
  <c r="E968" i="3"/>
  <c r="V967" i="3"/>
  <c r="U967" i="3"/>
  <c r="T967" i="3"/>
  <c r="S967" i="3"/>
  <c r="P967" i="3"/>
  <c r="O967" i="3"/>
  <c r="L967" i="3"/>
  <c r="E967" i="3"/>
  <c r="V966" i="3"/>
  <c r="U966" i="3"/>
  <c r="T966" i="3"/>
  <c r="S966" i="3"/>
  <c r="P966" i="3"/>
  <c r="O966" i="3"/>
  <c r="L966" i="3"/>
  <c r="E966" i="3"/>
  <c r="V965" i="3"/>
  <c r="U965" i="3"/>
  <c r="T965" i="3"/>
  <c r="S965" i="3"/>
  <c r="P965" i="3"/>
  <c r="O965" i="3"/>
  <c r="L965" i="3"/>
  <c r="E965" i="3"/>
  <c r="V964" i="3"/>
  <c r="U964" i="3"/>
  <c r="T964" i="3"/>
  <c r="S964" i="3"/>
  <c r="P964" i="3"/>
  <c r="O964" i="3"/>
  <c r="L964" i="3"/>
  <c r="E964" i="3"/>
  <c r="V963" i="3"/>
  <c r="U963" i="3"/>
  <c r="T963" i="3"/>
  <c r="S963" i="3"/>
  <c r="P963" i="3"/>
  <c r="O963" i="3"/>
  <c r="L963" i="3"/>
  <c r="E963" i="3"/>
  <c r="V962" i="3"/>
  <c r="U962" i="3"/>
  <c r="T962" i="3"/>
  <c r="S962" i="3"/>
  <c r="P962" i="3"/>
  <c r="O962" i="3"/>
  <c r="L962" i="3"/>
  <c r="E962" i="3"/>
  <c r="V961" i="3"/>
  <c r="U961" i="3"/>
  <c r="T961" i="3"/>
  <c r="S961" i="3"/>
  <c r="P961" i="3"/>
  <c r="O961" i="3"/>
  <c r="L961" i="3"/>
  <c r="E961" i="3"/>
  <c r="V960" i="3"/>
  <c r="U960" i="3"/>
  <c r="T960" i="3"/>
  <c r="S960" i="3"/>
  <c r="P960" i="3"/>
  <c r="O960" i="3"/>
  <c r="L960" i="3"/>
  <c r="E960" i="3"/>
  <c r="V959" i="3"/>
  <c r="U959" i="3"/>
  <c r="T959" i="3"/>
  <c r="S959" i="3"/>
  <c r="P959" i="3"/>
  <c r="O959" i="3"/>
  <c r="L959" i="3"/>
  <c r="E959" i="3"/>
  <c r="V958" i="3"/>
  <c r="U958" i="3"/>
  <c r="T958" i="3"/>
  <c r="S958" i="3"/>
  <c r="P958" i="3"/>
  <c r="O958" i="3"/>
  <c r="L958" i="3"/>
  <c r="E958" i="3"/>
  <c r="V957" i="3"/>
  <c r="U957" i="3"/>
  <c r="T957" i="3"/>
  <c r="S957" i="3"/>
  <c r="P957" i="3"/>
  <c r="O957" i="3"/>
  <c r="L957" i="3"/>
  <c r="E957" i="3"/>
  <c r="V956" i="3"/>
  <c r="U956" i="3"/>
  <c r="T956" i="3"/>
  <c r="S956" i="3"/>
  <c r="P956" i="3"/>
  <c r="O956" i="3"/>
  <c r="L956" i="3"/>
  <c r="E956" i="3"/>
  <c r="V955" i="3"/>
  <c r="U955" i="3"/>
  <c r="T955" i="3"/>
  <c r="S955" i="3"/>
  <c r="P955" i="3"/>
  <c r="O955" i="3"/>
  <c r="L955" i="3"/>
  <c r="E955" i="3"/>
  <c r="V954" i="3"/>
  <c r="U954" i="3"/>
  <c r="T954" i="3"/>
  <c r="S954" i="3"/>
  <c r="P954" i="3"/>
  <c r="O954" i="3"/>
  <c r="L954" i="3"/>
  <c r="E954" i="3"/>
  <c r="V953" i="3"/>
  <c r="U953" i="3"/>
  <c r="T953" i="3"/>
  <c r="S953" i="3"/>
  <c r="P953" i="3"/>
  <c r="O953" i="3"/>
  <c r="L953" i="3"/>
  <c r="E953" i="3"/>
  <c r="V952" i="3"/>
  <c r="U952" i="3"/>
  <c r="T952" i="3"/>
  <c r="S952" i="3"/>
  <c r="P952" i="3"/>
  <c r="O952" i="3"/>
  <c r="L952" i="3"/>
  <c r="E952" i="3"/>
  <c r="V951" i="3"/>
  <c r="U951" i="3"/>
  <c r="T951" i="3"/>
  <c r="S951" i="3"/>
  <c r="P951" i="3"/>
  <c r="O951" i="3"/>
  <c r="L951" i="3"/>
  <c r="E951" i="3"/>
  <c r="V950" i="3"/>
  <c r="U950" i="3"/>
  <c r="T950" i="3"/>
  <c r="S950" i="3"/>
  <c r="P950" i="3"/>
  <c r="O950" i="3"/>
  <c r="L950" i="3"/>
  <c r="E950" i="3"/>
  <c r="V949" i="3"/>
  <c r="U949" i="3"/>
  <c r="T949" i="3"/>
  <c r="S949" i="3"/>
  <c r="P949" i="3"/>
  <c r="O949" i="3"/>
  <c r="L949" i="3"/>
  <c r="E949" i="3"/>
  <c r="V948" i="3"/>
  <c r="U948" i="3"/>
  <c r="T948" i="3"/>
  <c r="S948" i="3"/>
  <c r="P948" i="3"/>
  <c r="O948" i="3"/>
  <c r="L948" i="3"/>
  <c r="E948" i="3"/>
  <c r="V947" i="3"/>
  <c r="U947" i="3"/>
  <c r="T947" i="3"/>
  <c r="S947" i="3"/>
  <c r="P947" i="3"/>
  <c r="O947" i="3"/>
  <c r="L947" i="3"/>
  <c r="E947" i="3"/>
  <c r="V946" i="3"/>
  <c r="U946" i="3"/>
  <c r="T946" i="3"/>
  <c r="S946" i="3"/>
  <c r="P946" i="3"/>
  <c r="O946" i="3"/>
  <c r="L946" i="3"/>
  <c r="E946" i="3"/>
  <c r="V945" i="3"/>
  <c r="U945" i="3"/>
  <c r="T945" i="3"/>
  <c r="S945" i="3"/>
  <c r="P945" i="3"/>
  <c r="O945" i="3"/>
  <c r="L945" i="3"/>
  <c r="E945" i="3"/>
  <c r="V944" i="3"/>
  <c r="U944" i="3"/>
  <c r="T944" i="3"/>
  <c r="S944" i="3"/>
  <c r="P944" i="3"/>
  <c r="O944" i="3"/>
  <c r="L944" i="3"/>
  <c r="E944" i="3"/>
  <c r="V943" i="3"/>
  <c r="U943" i="3"/>
  <c r="T943" i="3"/>
  <c r="S943" i="3"/>
  <c r="P943" i="3"/>
  <c r="O943" i="3"/>
  <c r="L943" i="3"/>
  <c r="E943" i="3"/>
  <c r="V942" i="3"/>
  <c r="U942" i="3"/>
  <c r="T942" i="3"/>
  <c r="S942" i="3"/>
  <c r="P942" i="3"/>
  <c r="O942" i="3"/>
  <c r="L942" i="3"/>
  <c r="E942" i="3"/>
  <c r="V941" i="3"/>
  <c r="U941" i="3"/>
  <c r="T941" i="3"/>
  <c r="S941" i="3"/>
  <c r="P941" i="3"/>
  <c r="O941" i="3"/>
  <c r="L941" i="3"/>
  <c r="E941" i="3"/>
  <c r="V940" i="3"/>
  <c r="U940" i="3"/>
  <c r="T940" i="3"/>
  <c r="S940" i="3"/>
  <c r="P940" i="3"/>
  <c r="O940" i="3"/>
  <c r="L940" i="3"/>
  <c r="E940" i="3"/>
  <c r="V939" i="3"/>
  <c r="U939" i="3"/>
  <c r="T939" i="3"/>
  <c r="S939" i="3"/>
  <c r="P939" i="3"/>
  <c r="O939" i="3"/>
  <c r="L939" i="3"/>
  <c r="E939" i="3"/>
  <c r="V938" i="3"/>
  <c r="U938" i="3"/>
  <c r="T938" i="3"/>
  <c r="S938" i="3"/>
  <c r="P938" i="3"/>
  <c r="O938" i="3"/>
  <c r="L938" i="3"/>
  <c r="E938" i="3"/>
  <c r="V937" i="3"/>
  <c r="U937" i="3"/>
  <c r="T937" i="3"/>
  <c r="S937" i="3"/>
  <c r="P937" i="3"/>
  <c r="O937" i="3"/>
  <c r="L937" i="3"/>
  <c r="E937" i="3"/>
  <c r="V936" i="3"/>
  <c r="U936" i="3"/>
  <c r="T936" i="3"/>
  <c r="S936" i="3"/>
  <c r="P936" i="3"/>
  <c r="O936" i="3"/>
  <c r="L936" i="3"/>
  <c r="E936" i="3"/>
  <c r="V935" i="3"/>
  <c r="U935" i="3"/>
  <c r="T935" i="3"/>
  <c r="S935" i="3"/>
  <c r="P935" i="3"/>
  <c r="O935" i="3"/>
  <c r="L935" i="3"/>
  <c r="E935" i="3"/>
  <c r="V934" i="3"/>
  <c r="U934" i="3"/>
  <c r="T934" i="3"/>
  <c r="S934" i="3"/>
  <c r="P934" i="3"/>
  <c r="O934" i="3"/>
  <c r="L934" i="3"/>
  <c r="E934" i="3"/>
  <c r="V933" i="3"/>
  <c r="U933" i="3"/>
  <c r="T933" i="3"/>
  <c r="S933" i="3"/>
  <c r="P933" i="3"/>
  <c r="O933" i="3"/>
  <c r="L933" i="3"/>
  <c r="E933" i="3"/>
  <c r="V932" i="3"/>
  <c r="U932" i="3"/>
  <c r="T932" i="3"/>
  <c r="S932" i="3"/>
  <c r="P932" i="3"/>
  <c r="O932" i="3"/>
  <c r="L932" i="3"/>
  <c r="E932" i="3"/>
  <c r="V931" i="3"/>
  <c r="U931" i="3"/>
  <c r="T931" i="3"/>
  <c r="S931" i="3"/>
  <c r="P931" i="3"/>
  <c r="O931" i="3"/>
  <c r="L931" i="3"/>
  <c r="E931" i="3"/>
  <c r="V930" i="3"/>
  <c r="U930" i="3"/>
  <c r="T930" i="3"/>
  <c r="S930" i="3"/>
  <c r="P930" i="3"/>
  <c r="O930" i="3"/>
  <c r="L930" i="3"/>
  <c r="E930" i="3"/>
  <c r="V929" i="3"/>
  <c r="U929" i="3"/>
  <c r="T929" i="3"/>
  <c r="S929" i="3"/>
  <c r="P929" i="3"/>
  <c r="O929" i="3"/>
  <c r="L929" i="3"/>
  <c r="E929" i="3"/>
  <c r="V928" i="3"/>
  <c r="U928" i="3"/>
  <c r="T928" i="3"/>
  <c r="S928" i="3"/>
  <c r="P928" i="3"/>
  <c r="O928" i="3"/>
  <c r="L928" i="3"/>
  <c r="E928" i="3"/>
  <c r="V927" i="3"/>
  <c r="U927" i="3"/>
  <c r="T927" i="3"/>
  <c r="S927" i="3"/>
  <c r="P927" i="3"/>
  <c r="O927" i="3"/>
  <c r="L927" i="3"/>
  <c r="E927" i="3"/>
  <c r="V926" i="3"/>
  <c r="U926" i="3"/>
  <c r="T926" i="3"/>
  <c r="S926" i="3"/>
  <c r="P926" i="3"/>
  <c r="O926" i="3"/>
  <c r="L926" i="3"/>
  <c r="E926" i="3"/>
  <c r="V925" i="3"/>
  <c r="U925" i="3"/>
  <c r="T925" i="3"/>
  <c r="S925" i="3"/>
  <c r="P925" i="3"/>
  <c r="O925" i="3"/>
  <c r="L925" i="3"/>
  <c r="E925" i="3"/>
  <c r="V924" i="3"/>
  <c r="U924" i="3"/>
  <c r="T924" i="3"/>
  <c r="S924" i="3"/>
  <c r="P924" i="3"/>
  <c r="O924" i="3"/>
  <c r="L924" i="3"/>
  <c r="E924" i="3"/>
  <c r="V923" i="3"/>
  <c r="U923" i="3"/>
  <c r="T923" i="3"/>
  <c r="S923" i="3"/>
  <c r="P923" i="3"/>
  <c r="O923" i="3"/>
  <c r="L923" i="3"/>
  <c r="E923" i="3"/>
  <c r="V922" i="3"/>
  <c r="U922" i="3"/>
  <c r="T922" i="3"/>
  <c r="S922" i="3"/>
  <c r="P922" i="3"/>
  <c r="O922" i="3"/>
  <c r="L922" i="3"/>
  <c r="E922" i="3"/>
  <c r="V921" i="3"/>
  <c r="U921" i="3"/>
  <c r="T921" i="3"/>
  <c r="S921" i="3"/>
  <c r="P921" i="3"/>
  <c r="O921" i="3"/>
  <c r="L921" i="3"/>
  <c r="E921" i="3"/>
  <c r="V920" i="3"/>
  <c r="U920" i="3"/>
  <c r="T920" i="3"/>
  <c r="S920" i="3"/>
  <c r="P920" i="3"/>
  <c r="O920" i="3"/>
  <c r="L920" i="3"/>
  <c r="E920" i="3"/>
  <c r="V919" i="3"/>
  <c r="U919" i="3"/>
  <c r="T919" i="3"/>
  <c r="S919" i="3"/>
  <c r="P919" i="3"/>
  <c r="O919" i="3"/>
  <c r="L919" i="3"/>
  <c r="E919" i="3"/>
  <c r="V918" i="3"/>
  <c r="U918" i="3"/>
  <c r="T918" i="3"/>
  <c r="S918" i="3"/>
  <c r="P918" i="3"/>
  <c r="O918" i="3"/>
  <c r="L918" i="3"/>
  <c r="E918" i="3"/>
  <c r="V917" i="3"/>
  <c r="U917" i="3"/>
  <c r="T917" i="3"/>
  <c r="S917" i="3"/>
  <c r="P917" i="3"/>
  <c r="O917" i="3"/>
  <c r="L917" i="3"/>
  <c r="E917" i="3"/>
  <c r="V916" i="3"/>
  <c r="U916" i="3"/>
  <c r="T916" i="3"/>
  <c r="S916" i="3"/>
  <c r="P916" i="3"/>
  <c r="O916" i="3"/>
  <c r="L916" i="3"/>
  <c r="E916" i="3"/>
  <c r="V915" i="3"/>
  <c r="U915" i="3"/>
  <c r="T915" i="3"/>
  <c r="S915" i="3"/>
  <c r="P915" i="3"/>
  <c r="O915" i="3"/>
  <c r="L915" i="3"/>
  <c r="E915" i="3"/>
  <c r="V914" i="3"/>
  <c r="U914" i="3"/>
  <c r="T914" i="3"/>
  <c r="S914" i="3"/>
  <c r="P914" i="3"/>
  <c r="O914" i="3"/>
  <c r="L914" i="3"/>
  <c r="E914" i="3"/>
  <c r="V913" i="3"/>
  <c r="U913" i="3"/>
  <c r="T913" i="3"/>
  <c r="S913" i="3"/>
  <c r="P913" i="3"/>
  <c r="O913" i="3"/>
  <c r="L913" i="3"/>
  <c r="E913" i="3"/>
  <c r="V912" i="3"/>
  <c r="U912" i="3"/>
  <c r="T912" i="3"/>
  <c r="S912" i="3"/>
  <c r="P912" i="3"/>
  <c r="O912" i="3"/>
  <c r="L912" i="3"/>
  <c r="E912" i="3"/>
  <c r="V911" i="3"/>
  <c r="U911" i="3"/>
  <c r="T911" i="3"/>
  <c r="S911" i="3"/>
  <c r="P911" i="3"/>
  <c r="O911" i="3"/>
  <c r="L911" i="3"/>
  <c r="E911" i="3"/>
  <c r="V910" i="3"/>
  <c r="U910" i="3"/>
  <c r="T910" i="3"/>
  <c r="S910" i="3"/>
  <c r="P910" i="3"/>
  <c r="O910" i="3"/>
  <c r="L910" i="3"/>
  <c r="E910" i="3"/>
  <c r="V909" i="3"/>
  <c r="U909" i="3"/>
  <c r="T909" i="3"/>
  <c r="S909" i="3"/>
  <c r="P909" i="3"/>
  <c r="O909" i="3"/>
  <c r="L909" i="3"/>
  <c r="E909" i="3"/>
  <c r="V908" i="3"/>
  <c r="U908" i="3"/>
  <c r="T908" i="3"/>
  <c r="S908" i="3"/>
  <c r="P908" i="3"/>
  <c r="O908" i="3"/>
  <c r="L908" i="3"/>
  <c r="E908" i="3"/>
  <c r="V907" i="3"/>
  <c r="U907" i="3"/>
  <c r="T907" i="3"/>
  <c r="S907" i="3"/>
  <c r="P907" i="3"/>
  <c r="O907" i="3"/>
  <c r="L907" i="3"/>
  <c r="E907" i="3"/>
  <c r="V906" i="3"/>
  <c r="U906" i="3"/>
  <c r="T906" i="3"/>
  <c r="S906" i="3"/>
  <c r="P906" i="3"/>
  <c r="O906" i="3"/>
  <c r="L906" i="3"/>
  <c r="E906" i="3"/>
  <c r="V905" i="3"/>
  <c r="U905" i="3"/>
  <c r="T905" i="3"/>
  <c r="S905" i="3"/>
  <c r="P905" i="3"/>
  <c r="O905" i="3"/>
  <c r="L905" i="3"/>
  <c r="E905" i="3"/>
  <c r="V904" i="3"/>
  <c r="U904" i="3"/>
  <c r="T904" i="3"/>
  <c r="S904" i="3"/>
  <c r="P904" i="3"/>
  <c r="O904" i="3"/>
  <c r="L904" i="3"/>
  <c r="E904" i="3"/>
  <c r="V903" i="3"/>
  <c r="U903" i="3"/>
  <c r="T903" i="3"/>
  <c r="S903" i="3"/>
  <c r="P903" i="3"/>
  <c r="O903" i="3"/>
  <c r="L903" i="3"/>
  <c r="E903" i="3"/>
  <c r="V902" i="3"/>
  <c r="U902" i="3"/>
  <c r="T902" i="3"/>
  <c r="S902" i="3"/>
  <c r="P902" i="3"/>
  <c r="O902" i="3"/>
  <c r="L902" i="3"/>
  <c r="E902" i="3"/>
  <c r="V901" i="3"/>
  <c r="U901" i="3"/>
  <c r="T901" i="3"/>
  <c r="S901" i="3"/>
  <c r="P901" i="3"/>
  <c r="O901" i="3"/>
  <c r="L901" i="3"/>
  <c r="E901" i="3"/>
  <c r="V900" i="3"/>
  <c r="U900" i="3"/>
  <c r="T900" i="3"/>
  <c r="S900" i="3"/>
  <c r="P900" i="3"/>
  <c r="O900" i="3"/>
  <c r="L900" i="3"/>
  <c r="E900" i="3"/>
  <c r="V899" i="3"/>
  <c r="U899" i="3"/>
  <c r="T899" i="3"/>
  <c r="S899" i="3"/>
  <c r="P899" i="3"/>
  <c r="O899" i="3"/>
  <c r="L899" i="3"/>
  <c r="E899" i="3"/>
  <c r="V898" i="3"/>
  <c r="U898" i="3"/>
  <c r="T898" i="3"/>
  <c r="S898" i="3"/>
  <c r="P898" i="3"/>
  <c r="O898" i="3"/>
  <c r="L898" i="3"/>
  <c r="E898" i="3"/>
  <c r="V897" i="3"/>
  <c r="U897" i="3"/>
  <c r="T897" i="3"/>
  <c r="S897" i="3"/>
  <c r="P897" i="3"/>
  <c r="O897" i="3"/>
  <c r="L897" i="3"/>
  <c r="E897" i="3"/>
  <c r="V896" i="3"/>
  <c r="U896" i="3"/>
  <c r="T896" i="3"/>
  <c r="S896" i="3"/>
  <c r="P896" i="3"/>
  <c r="O896" i="3"/>
  <c r="L896" i="3"/>
  <c r="E896" i="3"/>
  <c r="V895" i="3"/>
  <c r="U895" i="3"/>
  <c r="T895" i="3"/>
  <c r="S895" i="3"/>
  <c r="P895" i="3"/>
  <c r="O895" i="3"/>
  <c r="L895" i="3"/>
  <c r="E895" i="3"/>
  <c r="V894" i="3"/>
  <c r="U894" i="3"/>
  <c r="T894" i="3"/>
  <c r="S894" i="3"/>
  <c r="P894" i="3"/>
  <c r="O894" i="3"/>
  <c r="L894" i="3"/>
  <c r="E894" i="3"/>
  <c r="V893" i="3"/>
  <c r="U893" i="3"/>
  <c r="T893" i="3"/>
  <c r="S893" i="3"/>
  <c r="P893" i="3"/>
  <c r="O893" i="3"/>
  <c r="L893" i="3"/>
  <c r="E893" i="3"/>
  <c r="V892" i="3"/>
  <c r="U892" i="3"/>
  <c r="T892" i="3"/>
  <c r="S892" i="3"/>
  <c r="P892" i="3"/>
  <c r="O892" i="3"/>
  <c r="L892" i="3"/>
  <c r="E892" i="3"/>
  <c r="V891" i="3"/>
  <c r="U891" i="3"/>
  <c r="T891" i="3"/>
  <c r="S891" i="3"/>
  <c r="P891" i="3"/>
  <c r="O891" i="3"/>
  <c r="L891" i="3"/>
  <c r="E891" i="3"/>
  <c r="V890" i="3"/>
  <c r="U890" i="3"/>
  <c r="T890" i="3"/>
  <c r="S890" i="3"/>
  <c r="P890" i="3"/>
  <c r="O890" i="3"/>
  <c r="L890" i="3"/>
  <c r="E890" i="3"/>
  <c r="V889" i="3"/>
  <c r="U889" i="3"/>
  <c r="T889" i="3"/>
  <c r="S889" i="3"/>
  <c r="P889" i="3"/>
  <c r="O889" i="3"/>
  <c r="L889" i="3"/>
  <c r="E889" i="3"/>
  <c r="V888" i="3"/>
  <c r="U888" i="3"/>
  <c r="T888" i="3"/>
  <c r="S888" i="3"/>
  <c r="P888" i="3"/>
  <c r="O888" i="3"/>
  <c r="L888" i="3"/>
  <c r="E888" i="3"/>
  <c r="V887" i="3"/>
  <c r="U887" i="3"/>
  <c r="T887" i="3"/>
  <c r="S887" i="3"/>
  <c r="P887" i="3"/>
  <c r="O887" i="3"/>
  <c r="L887" i="3"/>
  <c r="E887" i="3"/>
  <c r="V886" i="3"/>
  <c r="U886" i="3"/>
  <c r="T886" i="3"/>
  <c r="S886" i="3"/>
  <c r="P886" i="3"/>
  <c r="O886" i="3"/>
  <c r="L886" i="3"/>
  <c r="E886" i="3"/>
  <c r="V885" i="3"/>
  <c r="U885" i="3"/>
  <c r="T885" i="3"/>
  <c r="S885" i="3"/>
  <c r="P885" i="3"/>
  <c r="O885" i="3"/>
  <c r="L885" i="3"/>
  <c r="E885" i="3"/>
  <c r="V884" i="3"/>
  <c r="U884" i="3"/>
  <c r="T884" i="3"/>
  <c r="S884" i="3"/>
  <c r="P884" i="3"/>
  <c r="O884" i="3"/>
  <c r="L884" i="3"/>
  <c r="E884" i="3"/>
  <c r="V883" i="3"/>
  <c r="U883" i="3"/>
  <c r="T883" i="3"/>
  <c r="S883" i="3"/>
  <c r="P883" i="3"/>
  <c r="O883" i="3"/>
  <c r="L883" i="3"/>
  <c r="E883" i="3"/>
  <c r="V882" i="3"/>
  <c r="U882" i="3"/>
  <c r="T882" i="3"/>
  <c r="S882" i="3"/>
  <c r="P882" i="3"/>
  <c r="O882" i="3"/>
  <c r="L882" i="3"/>
  <c r="E882" i="3"/>
  <c r="V881" i="3"/>
  <c r="U881" i="3"/>
  <c r="T881" i="3"/>
  <c r="S881" i="3"/>
  <c r="P881" i="3"/>
  <c r="O881" i="3"/>
  <c r="L881" i="3"/>
  <c r="E881" i="3"/>
  <c r="V880" i="3"/>
  <c r="U880" i="3"/>
  <c r="T880" i="3"/>
  <c r="S880" i="3"/>
  <c r="P880" i="3"/>
  <c r="O880" i="3"/>
  <c r="L880" i="3"/>
  <c r="E880" i="3"/>
  <c r="V879" i="3"/>
  <c r="U879" i="3"/>
  <c r="T879" i="3"/>
  <c r="S879" i="3"/>
  <c r="P879" i="3"/>
  <c r="O879" i="3"/>
  <c r="L879" i="3"/>
  <c r="E879" i="3"/>
  <c r="V878" i="3"/>
  <c r="U878" i="3"/>
  <c r="T878" i="3"/>
  <c r="S878" i="3"/>
  <c r="P878" i="3"/>
  <c r="O878" i="3"/>
  <c r="L878" i="3"/>
  <c r="E878" i="3"/>
  <c r="V877" i="3"/>
  <c r="U877" i="3"/>
  <c r="T877" i="3"/>
  <c r="S877" i="3"/>
  <c r="P877" i="3"/>
  <c r="O877" i="3"/>
  <c r="L877" i="3"/>
  <c r="E877" i="3"/>
  <c r="V876" i="3"/>
  <c r="U876" i="3"/>
  <c r="T876" i="3"/>
  <c r="S876" i="3"/>
  <c r="P876" i="3"/>
  <c r="O876" i="3"/>
  <c r="L876" i="3"/>
  <c r="E876" i="3"/>
  <c r="V875" i="3"/>
  <c r="U875" i="3"/>
  <c r="T875" i="3"/>
  <c r="S875" i="3"/>
  <c r="P875" i="3"/>
  <c r="O875" i="3"/>
  <c r="L875" i="3"/>
  <c r="E875" i="3"/>
  <c r="V874" i="3"/>
  <c r="U874" i="3"/>
  <c r="T874" i="3"/>
  <c r="S874" i="3"/>
  <c r="P874" i="3"/>
  <c r="O874" i="3"/>
  <c r="L874" i="3"/>
  <c r="E874" i="3"/>
  <c r="V873" i="3"/>
  <c r="U873" i="3"/>
  <c r="T873" i="3"/>
  <c r="S873" i="3"/>
  <c r="P873" i="3"/>
  <c r="O873" i="3"/>
  <c r="L873" i="3"/>
  <c r="E873" i="3"/>
  <c r="V872" i="3"/>
  <c r="U872" i="3"/>
  <c r="T872" i="3"/>
  <c r="S872" i="3"/>
  <c r="P872" i="3"/>
  <c r="O872" i="3"/>
  <c r="L872" i="3"/>
  <c r="E872" i="3"/>
  <c r="V871" i="3"/>
  <c r="U871" i="3"/>
  <c r="T871" i="3"/>
  <c r="S871" i="3"/>
  <c r="P871" i="3"/>
  <c r="O871" i="3"/>
  <c r="L871" i="3"/>
  <c r="E871" i="3"/>
  <c r="V870" i="3"/>
  <c r="U870" i="3"/>
  <c r="T870" i="3"/>
  <c r="S870" i="3"/>
  <c r="P870" i="3"/>
  <c r="O870" i="3"/>
  <c r="L870" i="3"/>
  <c r="E870" i="3"/>
  <c r="V869" i="3"/>
  <c r="U869" i="3"/>
  <c r="T869" i="3"/>
  <c r="S869" i="3"/>
  <c r="P869" i="3"/>
  <c r="O869" i="3"/>
  <c r="L869" i="3"/>
  <c r="E869" i="3"/>
  <c r="V868" i="3"/>
  <c r="U868" i="3"/>
  <c r="T868" i="3"/>
  <c r="S868" i="3"/>
  <c r="P868" i="3"/>
  <c r="O868" i="3"/>
  <c r="L868" i="3"/>
  <c r="E868" i="3"/>
  <c r="V867" i="3"/>
  <c r="U867" i="3"/>
  <c r="T867" i="3"/>
  <c r="S867" i="3"/>
  <c r="P867" i="3"/>
  <c r="O867" i="3"/>
  <c r="L867" i="3"/>
  <c r="E867" i="3"/>
  <c r="V866" i="3"/>
  <c r="U866" i="3"/>
  <c r="T866" i="3"/>
  <c r="S866" i="3"/>
  <c r="P866" i="3"/>
  <c r="O866" i="3"/>
  <c r="L866" i="3"/>
  <c r="E866" i="3"/>
  <c r="V865" i="3"/>
  <c r="U865" i="3"/>
  <c r="T865" i="3"/>
  <c r="S865" i="3"/>
  <c r="P865" i="3"/>
  <c r="O865" i="3"/>
  <c r="L865" i="3"/>
  <c r="E865" i="3"/>
  <c r="V864" i="3"/>
  <c r="U864" i="3"/>
  <c r="T864" i="3"/>
  <c r="S864" i="3"/>
  <c r="P864" i="3"/>
  <c r="O864" i="3"/>
  <c r="L864" i="3"/>
  <c r="E864" i="3"/>
  <c r="V863" i="3"/>
  <c r="U863" i="3"/>
  <c r="T863" i="3"/>
  <c r="S863" i="3"/>
  <c r="P863" i="3"/>
  <c r="O863" i="3"/>
  <c r="L863" i="3"/>
  <c r="E863" i="3"/>
  <c r="V862" i="3"/>
  <c r="U862" i="3"/>
  <c r="T862" i="3"/>
  <c r="S862" i="3"/>
  <c r="P862" i="3"/>
  <c r="O862" i="3"/>
  <c r="L862" i="3"/>
  <c r="E862" i="3"/>
  <c r="V861" i="3"/>
  <c r="U861" i="3"/>
  <c r="T861" i="3"/>
  <c r="S861" i="3"/>
  <c r="P861" i="3"/>
  <c r="O861" i="3"/>
  <c r="L861" i="3"/>
  <c r="E861" i="3"/>
  <c r="V860" i="3"/>
  <c r="U860" i="3"/>
  <c r="T860" i="3"/>
  <c r="S860" i="3"/>
  <c r="P860" i="3"/>
  <c r="O860" i="3"/>
  <c r="L860" i="3"/>
  <c r="E860" i="3"/>
  <c r="V859" i="3"/>
  <c r="U859" i="3"/>
  <c r="T859" i="3"/>
  <c r="S859" i="3"/>
  <c r="P859" i="3"/>
  <c r="O859" i="3"/>
  <c r="L859" i="3"/>
  <c r="E859" i="3"/>
  <c r="V858" i="3"/>
  <c r="U858" i="3"/>
  <c r="T858" i="3"/>
  <c r="S858" i="3"/>
  <c r="P858" i="3"/>
  <c r="O858" i="3"/>
  <c r="L858" i="3"/>
  <c r="E858" i="3"/>
  <c r="V857" i="3"/>
  <c r="U857" i="3"/>
  <c r="T857" i="3"/>
  <c r="S857" i="3"/>
  <c r="P857" i="3"/>
  <c r="O857" i="3"/>
  <c r="L857" i="3"/>
  <c r="E857" i="3"/>
  <c r="V856" i="3"/>
  <c r="U856" i="3"/>
  <c r="T856" i="3"/>
  <c r="S856" i="3"/>
  <c r="P856" i="3"/>
  <c r="O856" i="3"/>
  <c r="L856" i="3"/>
  <c r="E856" i="3"/>
  <c r="V855" i="3"/>
  <c r="U855" i="3"/>
  <c r="T855" i="3"/>
  <c r="S855" i="3"/>
  <c r="P855" i="3"/>
  <c r="O855" i="3"/>
  <c r="L855" i="3"/>
  <c r="E855" i="3"/>
  <c r="V854" i="3"/>
  <c r="U854" i="3"/>
  <c r="T854" i="3"/>
  <c r="S854" i="3"/>
  <c r="P854" i="3"/>
  <c r="O854" i="3"/>
  <c r="L854" i="3"/>
  <c r="E854" i="3"/>
  <c r="V853" i="3"/>
  <c r="U853" i="3"/>
  <c r="T853" i="3"/>
  <c r="S853" i="3"/>
  <c r="P853" i="3"/>
  <c r="O853" i="3"/>
  <c r="L853" i="3"/>
  <c r="E853" i="3"/>
  <c r="V852" i="3"/>
  <c r="U852" i="3"/>
  <c r="T852" i="3"/>
  <c r="S852" i="3"/>
  <c r="P852" i="3"/>
  <c r="O852" i="3"/>
  <c r="L852" i="3"/>
  <c r="E852" i="3"/>
  <c r="V851" i="3"/>
  <c r="U851" i="3"/>
  <c r="T851" i="3"/>
  <c r="S851" i="3"/>
  <c r="P851" i="3"/>
  <c r="O851" i="3"/>
  <c r="L851" i="3"/>
  <c r="E851" i="3"/>
  <c r="V850" i="3"/>
  <c r="U850" i="3"/>
  <c r="T850" i="3"/>
  <c r="S850" i="3"/>
  <c r="P850" i="3"/>
  <c r="O850" i="3"/>
  <c r="L850" i="3"/>
  <c r="E850" i="3"/>
  <c r="V849" i="3"/>
  <c r="U849" i="3"/>
  <c r="T849" i="3"/>
  <c r="S849" i="3"/>
  <c r="P849" i="3"/>
  <c r="O849" i="3"/>
  <c r="L849" i="3"/>
  <c r="E849" i="3"/>
  <c r="V848" i="3"/>
  <c r="U848" i="3"/>
  <c r="T848" i="3"/>
  <c r="S848" i="3"/>
  <c r="P848" i="3"/>
  <c r="O848" i="3"/>
  <c r="L848" i="3"/>
  <c r="E848" i="3"/>
  <c r="V847" i="3"/>
  <c r="U847" i="3"/>
  <c r="T847" i="3"/>
  <c r="S847" i="3"/>
  <c r="P847" i="3"/>
  <c r="O847" i="3"/>
  <c r="L847" i="3"/>
  <c r="E847" i="3"/>
  <c r="V846" i="3"/>
  <c r="U846" i="3"/>
  <c r="T846" i="3"/>
  <c r="S846" i="3"/>
  <c r="P846" i="3"/>
  <c r="O846" i="3"/>
  <c r="L846" i="3"/>
  <c r="E846" i="3"/>
  <c r="V845" i="3"/>
  <c r="U845" i="3"/>
  <c r="T845" i="3"/>
  <c r="S845" i="3"/>
  <c r="P845" i="3"/>
  <c r="O845" i="3"/>
  <c r="L845" i="3"/>
  <c r="E845" i="3"/>
  <c r="V844" i="3"/>
  <c r="U844" i="3"/>
  <c r="T844" i="3"/>
  <c r="S844" i="3"/>
  <c r="P844" i="3"/>
  <c r="O844" i="3"/>
  <c r="L844" i="3"/>
  <c r="E844" i="3"/>
  <c r="V843" i="3"/>
  <c r="U843" i="3"/>
  <c r="T843" i="3"/>
  <c r="S843" i="3"/>
  <c r="P843" i="3"/>
  <c r="O843" i="3"/>
  <c r="L843" i="3"/>
  <c r="E843" i="3"/>
  <c r="V842" i="3"/>
  <c r="U842" i="3"/>
  <c r="T842" i="3"/>
  <c r="S842" i="3"/>
  <c r="P842" i="3"/>
  <c r="O842" i="3"/>
  <c r="L842" i="3"/>
  <c r="E842" i="3"/>
  <c r="V841" i="3"/>
  <c r="U841" i="3"/>
  <c r="T841" i="3"/>
  <c r="S841" i="3"/>
  <c r="P841" i="3"/>
  <c r="O841" i="3"/>
  <c r="L841" i="3"/>
  <c r="E841" i="3"/>
  <c r="V840" i="3"/>
  <c r="U840" i="3"/>
  <c r="T840" i="3"/>
  <c r="S840" i="3"/>
  <c r="P840" i="3"/>
  <c r="O840" i="3"/>
  <c r="L840" i="3"/>
  <c r="E840" i="3"/>
  <c r="V839" i="3"/>
  <c r="U839" i="3"/>
  <c r="T839" i="3"/>
  <c r="S839" i="3"/>
  <c r="P839" i="3"/>
  <c r="O839" i="3"/>
  <c r="L839" i="3"/>
  <c r="E839" i="3"/>
  <c r="V838" i="3"/>
  <c r="U838" i="3"/>
  <c r="T838" i="3"/>
  <c r="S838" i="3"/>
  <c r="P838" i="3"/>
  <c r="O838" i="3"/>
  <c r="L838" i="3"/>
  <c r="E838" i="3"/>
  <c r="V837" i="3"/>
  <c r="U837" i="3"/>
  <c r="T837" i="3"/>
  <c r="S837" i="3"/>
  <c r="P837" i="3"/>
  <c r="O837" i="3"/>
  <c r="L837" i="3"/>
  <c r="E837" i="3"/>
  <c r="V836" i="3"/>
  <c r="U836" i="3"/>
  <c r="T836" i="3"/>
  <c r="S836" i="3"/>
  <c r="P836" i="3"/>
  <c r="O836" i="3"/>
  <c r="L836" i="3"/>
  <c r="E836" i="3"/>
  <c r="V835" i="3"/>
  <c r="U835" i="3"/>
  <c r="T835" i="3"/>
  <c r="S835" i="3"/>
  <c r="P835" i="3"/>
  <c r="O835" i="3"/>
  <c r="L835" i="3"/>
  <c r="E835" i="3"/>
  <c r="V834" i="3"/>
  <c r="U834" i="3"/>
  <c r="T834" i="3"/>
  <c r="S834" i="3"/>
  <c r="P834" i="3"/>
  <c r="O834" i="3"/>
  <c r="L834" i="3"/>
  <c r="E834" i="3"/>
  <c r="V833" i="3"/>
  <c r="U833" i="3"/>
  <c r="T833" i="3"/>
  <c r="S833" i="3"/>
  <c r="P833" i="3"/>
  <c r="O833" i="3"/>
  <c r="L833" i="3"/>
  <c r="E833" i="3"/>
  <c r="V832" i="3"/>
  <c r="U832" i="3"/>
  <c r="T832" i="3"/>
  <c r="S832" i="3"/>
  <c r="P832" i="3"/>
  <c r="O832" i="3"/>
  <c r="L832" i="3"/>
  <c r="E832" i="3"/>
  <c r="V831" i="3"/>
  <c r="U831" i="3"/>
  <c r="T831" i="3"/>
  <c r="S831" i="3"/>
  <c r="P831" i="3"/>
  <c r="O831" i="3"/>
  <c r="L831" i="3"/>
  <c r="E831" i="3"/>
  <c r="V830" i="3"/>
  <c r="U830" i="3"/>
  <c r="T830" i="3"/>
  <c r="S830" i="3"/>
  <c r="P830" i="3"/>
  <c r="O830" i="3"/>
  <c r="L830" i="3"/>
  <c r="E830" i="3"/>
  <c r="V829" i="3"/>
  <c r="U829" i="3"/>
  <c r="T829" i="3"/>
  <c r="S829" i="3"/>
  <c r="P829" i="3"/>
  <c r="O829" i="3"/>
  <c r="L829" i="3"/>
  <c r="E829" i="3"/>
  <c r="V828" i="3"/>
  <c r="U828" i="3"/>
  <c r="T828" i="3"/>
  <c r="S828" i="3"/>
  <c r="P828" i="3"/>
  <c r="O828" i="3"/>
  <c r="L828" i="3"/>
  <c r="E828" i="3"/>
  <c r="V827" i="3"/>
  <c r="U827" i="3"/>
  <c r="T827" i="3"/>
  <c r="S827" i="3"/>
  <c r="P827" i="3"/>
  <c r="O827" i="3"/>
  <c r="L827" i="3"/>
  <c r="E827" i="3"/>
  <c r="V826" i="3"/>
  <c r="U826" i="3"/>
  <c r="T826" i="3"/>
  <c r="S826" i="3"/>
  <c r="P826" i="3"/>
  <c r="O826" i="3"/>
  <c r="L826" i="3"/>
  <c r="E826" i="3"/>
  <c r="V825" i="3"/>
  <c r="U825" i="3"/>
  <c r="T825" i="3"/>
  <c r="S825" i="3"/>
  <c r="P825" i="3"/>
  <c r="O825" i="3"/>
  <c r="L825" i="3"/>
  <c r="E825" i="3"/>
  <c r="V824" i="3"/>
  <c r="U824" i="3"/>
  <c r="T824" i="3"/>
  <c r="S824" i="3"/>
  <c r="P824" i="3"/>
  <c r="O824" i="3"/>
  <c r="L824" i="3"/>
  <c r="E824" i="3"/>
  <c r="V823" i="3"/>
  <c r="U823" i="3"/>
  <c r="T823" i="3"/>
  <c r="S823" i="3"/>
  <c r="P823" i="3"/>
  <c r="O823" i="3"/>
  <c r="L823" i="3"/>
  <c r="E823" i="3"/>
  <c r="V822" i="3"/>
  <c r="U822" i="3"/>
  <c r="T822" i="3"/>
  <c r="S822" i="3"/>
  <c r="P822" i="3"/>
  <c r="O822" i="3"/>
  <c r="L822" i="3"/>
  <c r="E822" i="3"/>
  <c r="V821" i="3"/>
  <c r="U821" i="3"/>
  <c r="T821" i="3"/>
  <c r="S821" i="3"/>
  <c r="P821" i="3"/>
  <c r="O821" i="3"/>
  <c r="L821" i="3"/>
  <c r="E821" i="3"/>
  <c r="V820" i="3"/>
  <c r="U820" i="3"/>
  <c r="T820" i="3"/>
  <c r="S820" i="3"/>
  <c r="P820" i="3"/>
  <c r="O820" i="3"/>
  <c r="L820" i="3"/>
  <c r="E820" i="3"/>
  <c r="V819" i="3"/>
  <c r="U819" i="3"/>
  <c r="T819" i="3"/>
  <c r="S819" i="3"/>
  <c r="P819" i="3"/>
  <c r="O819" i="3"/>
  <c r="L819" i="3"/>
  <c r="E819" i="3"/>
  <c r="V818" i="3"/>
  <c r="U818" i="3"/>
  <c r="T818" i="3"/>
  <c r="S818" i="3"/>
  <c r="P818" i="3"/>
  <c r="O818" i="3"/>
  <c r="L818" i="3"/>
  <c r="E818" i="3"/>
  <c r="V817" i="3"/>
  <c r="U817" i="3"/>
  <c r="T817" i="3"/>
  <c r="S817" i="3"/>
  <c r="P817" i="3"/>
  <c r="O817" i="3"/>
  <c r="L817" i="3"/>
  <c r="E817" i="3"/>
  <c r="V816" i="3"/>
  <c r="U816" i="3"/>
  <c r="T816" i="3"/>
  <c r="S816" i="3"/>
  <c r="P816" i="3"/>
  <c r="O816" i="3"/>
  <c r="L816" i="3"/>
  <c r="E816" i="3"/>
  <c r="V815" i="3"/>
  <c r="U815" i="3"/>
  <c r="T815" i="3"/>
  <c r="S815" i="3"/>
  <c r="P815" i="3"/>
  <c r="O815" i="3"/>
  <c r="L815" i="3"/>
  <c r="E815" i="3"/>
  <c r="V814" i="3"/>
  <c r="U814" i="3"/>
  <c r="T814" i="3"/>
  <c r="S814" i="3"/>
  <c r="P814" i="3"/>
  <c r="O814" i="3"/>
  <c r="L814" i="3"/>
  <c r="E814" i="3"/>
  <c r="V813" i="3"/>
  <c r="U813" i="3"/>
  <c r="T813" i="3"/>
  <c r="S813" i="3"/>
  <c r="P813" i="3"/>
  <c r="O813" i="3"/>
  <c r="L813" i="3"/>
  <c r="E813" i="3"/>
  <c r="V812" i="3"/>
  <c r="U812" i="3"/>
  <c r="T812" i="3"/>
  <c r="S812" i="3"/>
  <c r="P812" i="3"/>
  <c r="O812" i="3"/>
  <c r="L812" i="3"/>
  <c r="E812" i="3"/>
  <c r="V811" i="3"/>
  <c r="U811" i="3"/>
  <c r="T811" i="3"/>
  <c r="S811" i="3"/>
  <c r="P811" i="3"/>
  <c r="O811" i="3"/>
  <c r="L811" i="3"/>
  <c r="E811" i="3"/>
  <c r="V810" i="3"/>
  <c r="U810" i="3"/>
  <c r="T810" i="3"/>
  <c r="S810" i="3"/>
  <c r="P810" i="3"/>
  <c r="O810" i="3"/>
  <c r="L810" i="3"/>
  <c r="E810" i="3"/>
  <c r="V809" i="3"/>
  <c r="U809" i="3"/>
  <c r="T809" i="3"/>
  <c r="S809" i="3"/>
  <c r="P809" i="3"/>
  <c r="O809" i="3"/>
  <c r="L809" i="3"/>
  <c r="E809" i="3"/>
  <c r="V808" i="3"/>
  <c r="U808" i="3"/>
  <c r="T808" i="3"/>
  <c r="S808" i="3"/>
  <c r="P808" i="3"/>
  <c r="O808" i="3"/>
  <c r="L808" i="3"/>
  <c r="E808" i="3"/>
  <c r="V807" i="3"/>
  <c r="U807" i="3"/>
  <c r="T807" i="3"/>
  <c r="S807" i="3"/>
  <c r="P807" i="3"/>
  <c r="O807" i="3"/>
  <c r="L807" i="3"/>
  <c r="E807" i="3"/>
  <c r="V806" i="3"/>
  <c r="U806" i="3"/>
  <c r="T806" i="3"/>
  <c r="S806" i="3"/>
  <c r="P806" i="3"/>
  <c r="O806" i="3"/>
  <c r="L806" i="3"/>
  <c r="E806" i="3"/>
  <c r="V805" i="3"/>
  <c r="U805" i="3"/>
  <c r="T805" i="3"/>
  <c r="S805" i="3"/>
  <c r="P805" i="3"/>
  <c r="O805" i="3"/>
  <c r="L805" i="3"/>
  <c r="E805" i="3"/>
  <c r="V804" i="3"/>
  <c r="U804" i="3"/>
  <c r="T804" i="3"/>
  <c r="S804" i="3"/>
  <c r="P804" i="3"/>
  <c r="O804" i="3"/>
  <c r="L804" i="3"/>
  <c r="E804" i="3"/>
  <c r="V803" i="3"/>
  <c r="U803" i="3"/>
  <c r="T803" i="3"/>
  <c r="S803" i="3"/>
  <c r="P803" i="3"/>
  <c r="O803" i="3"/>
  <c r="L803" i="3"/>
  <c r="E803" i="3"/>
  <c r="V802" i="3"/>
  <c r="U802" i="3"/>
  <c r="T802" i="3"/>
  <c r="S802" i="3"/>
  <c r="P802" i="3"/>
  <c r="O802" i="3"/>
  <c r="L802" i="3"/>
  <c r="E802" i="3"/>
  <c r="V801" i="3"/>
  <c r="U801" i="3"/>
  <c r="T801" i="3"/>
  <c r="S801" i="3"/>
  <c r="P801" i="3"/>
  <c r="O801" i="3"/>
  <c r="L801" i="3"/>
  <c r="E801" i="3"/>
  <c r="V800" i="3"/>
  <c r="U800" i="3"/>
  <c r="T800" i="3"/>
  <c r="S800" i="3"/>
  <c r="P800" i="3"/>
  <c r="O800" i="3"/>
  <c r="L800" i="3"/>
  <c r="E800" i="3"/>
  <c r="V799" i="3"/>
  <c r="U799" i="3"/>
  <c r="T799" i="3"/>
  <c r="S799" i="3"/>
  <c r="P799" i="3"/>
  <c r="O799" i="3"/>
  <c r="L799" i="3"/>
  <c r="E799" i="3"/>
  <c r="V798" i="3"/>
  <c r="U798" i="3"/>
  <c r="T798" i="3"/>
  <c r="S798" i="3"/>
  <c r="P798" i="3"/>
  <c r="O798" i="3"/>
  <c r="L798" i="3"/>
  <c r="E798" i="3"/>
  <c r="V797" i="3"/>
  <c r="U797" i="3"/>
  <c r="T797" i="3"/>
  <c r="S797" i="3"/>
  <c r="P797" i="3"/>
  <c r="O797" i="3"/>
  <c r="L797" i="3"/>
  <c r="E797" i="3"/>
  <c r="V796" i="3"/>
  <c r="U796" i="3"/>
  <c r="T796" i="3"/>
  <c r="S796" i="3"/>
  <c r="P796" i="3"/>
  <c r="O796" i="3"/>
  <c r="L796" i="3"/>
  <c r="E796" i="3"/>
  <c r="V795" i="3"/>
  <c r="U795" i="3"/>
  <c r="T795" i="3"/>
  <c r="S795" i="3"/>
  <c r="P795" i="3"/>
  <c r="O795" i="3"/>
  <c r="L795" i="3"/>
  <c r="E795" i="3"/>
  <c r="V794" i="3"/>
  <c r="U794" i="3"/>
  <c r="T794" i="3"/>
  <c r="S794" i="3"/>
  <c r="P794" i="3"/>
  <c r="O794" i="3"/>
  <c r="L794" i="3"/>
  <c r="E794" i="3"/>
  <c r="V793" i="3"/>
  <c r="U793" i="3"/>
  <c r="T793" i="3"/>
  <c r="S793" i="3"/>
  <c r="P793" i="3"/>
  <c r="O793" i="3"/>
  <c r="L793" i="3"/>
  <c r="E793" i="3"/>
  <c r="V792" i="3"/>
  <c r="U792" i="3"/>
  <c r="T792" i="3"/>
  <c r="S792" i="3"/>
  <c r="P792" i="3"/>
  <c r="O792" i="3"/>
  <c r="L792" i="3"/>
  <c r="E792" i="3"/>
  <c r="V791" i="3"/>
  <c r="U791" i="3"/>
  <c r="T791" i="3"/>
  <c r="S791" i="3"/>
  <c r="P791" i="3"/>
  <c r="O791" i="3"/>
  <c r="L791" i="3"/>
  <c r="E791" i="3"/>
  <c r="V790" i="3"/>
  <c r="U790" i="3"/>
  <c r="T790" i="3"/>
  <c r="S790" i="3"/>
  <c r="P790" i="3"/>
  <c r="O790" i="3"/>
  <c r="L790" i="3"/>
  <c r="E790" i="3"/>
  <c r="V789" i="3"/>
  <c r="U789" i="3"/>
  <c r="T789" i="3"/>
  <c r="S789" i="3"/>
  <c r="P789" i="3"/>
  <c r="O789" i="3"/>
  <c r="L789" i="3"/>
  <c r="E789" i="3"/>
  <c r="V788" i="3"/>
  <c r="U788" i="3"/>
  <c r="T788" i="3"/>
  <c r="S788" i="3"/>
  <c r="P788" i="3"/>
  <c r="O788" i="3"/>
  <c r="L788" i="3"/>
  <c r="E788" i="3"/>
  <c r="V787" i="3"/>
  <c r="U787" i="3"/>
  <c r="T787" i="3"/>
  <c r="S787" i="3"/>
  <c r="P787" i="3"/>
  <c r="O787" i="3"/>
  <c r="L787" i="3"/>
  <c r="E787" i="3"/>
  <c r="V786" i="3"/>
  <c r="U786" i="3"/>
  <c r="T786" i="3"/>
  <c r="S786" i="3"/>
  <c r="P786" i="3"/>
  <c r="O786" i="3"/>
  <c r="L786" i="3"/>
  <c r="E786" i="3"/>
  <c r="V785" i="3"/>
  <c r="U785" i="3"/>
  <c r="T785" i="3"/>
  <c r="S785" i="3"/>
  <c r="P785" i="3"/>
  <c r="O785" i="3"/>
  <c r="L785" i="3"/>
  <c r="E785" i="3"/>
  <c r="V784" i="3"/>
  <c r="U784" i="3"/>
  <c r="T784" i="3"/>
  <c r="S784" i="3"/>
  <c r="P784" i="3"/>
  <c r="O784" i="3"/>
  <c r="L784" i="3"/>
  <c r="E784" i="3"/>
  <c r="V783" i="3"/>
  <c r="U783" i="3"/>
  <c r="T783" i="3"/>
  <c r="S783" i="3"/>
  <c r="P783" i="3"/>
  <c r="O783" i="3"/>
  <c r="L783" i="3"/>
  <c r="E783" i="3"/>
  <c r="V782" i="3"/>
  <c r="U782" i="3"/>
  <c r="T782" i="3"/>
  <c r="S782" i="3"/>
  <c r="P782" i="3"/>
  <c r="O782" i="3"/>
  <c r="L782" i="3"/>
  <c r="E782" i="3"/>
  <c r="V781" i="3"/>
  <c r="U781" i="3"/>
  <c r="T781" i="3"/>
  <c r="S781" i="3"/>
  <c r="P781" i="3"/>
  <c r="O781" i="3"/>
  <c r="L781" i="3"/>
  <c r="E781" i="3"/>
  <c r="V780" i="3"/>
  <c r="U780" i="3"/>
  <c r="T780" i="3"/>
  <c r="S780" i="3"/>
  <c r="P780" i="3"/>
  <c r="O780" i="3"/>
  <c r="L780" i="3"/>
  <c r="E780" i="3"/>
  <c r="V779" i="3"/>
  <c r="U779" i="3"/>
  <c r="T779" i="3"/>
  <c r="S779" i="3"/>
  <c r="P779" i="3"/>
  <c r="O779" i="3"/>
  <c r="L779" i="3"/>
  <c r="E779" i="3"/>
  <c r="V778" i="3"/>
  <c r="U778" i="3"/>
  <c r="T778" i="3"/>
  <c r="S778" i="3"/>
  <c r="P778" i="3"/>
  <c r="O778" i="3"/>
  <c r="L778" i="3"/>
  <c r="E778" i="3"/>
  <c r="V777" i="3"/>
  <c r="U777" i="3"/>
  <c r="T777" i="3"/>
  <c r="S777" i="3"/>
  <c r="P777" i="3"/>
  <c r="O777" i="3"/>
  <c r="L777" i="3"/>
  <c r="E777" i="3"/>
  <c r="V776" i="3"/>
  <c r="U776" i="3"/>
  <c r="T776" i="3"/>
  <c r="S776" i="3"/>
  <c r="P776" i="3"/>
  <c r="O776" i="3"/>
  <c r="L776" i="3"/>
  <c r="E776" i="3"/>
  <c r="V775" i="3"/>
  <c r="U775" i="3"/>
  <c r="T775" i="3"/>
  <c r="S775" i="3"/>
  <c r="P775" i="3"/>
  <c r="O775" i="3"/>
  <c r="L775" i="3"/>
  <c r="E775" i="3"/>
  <c r="V774" i="3"/>
  <c r="U774" i="3"/>
  <c r="T774" i="3"/>
  <c r="S774" i="3"/>
  <c r="P774" i="3"/>
  <c r="O774" i="3"/>
  <c r="L774" i="3"/>
  <c r="E774" i="3"/>
  <c r="V773" i="3"/>
  <c r="U773" i="3"/>
  <c r="T773" i="3"/>
  <c r="S773" i="3"/>
  <c r="P773" i="3"/>
  <c r="O773" i="3"/>
  <c r="L773" i="3"/>
  <c r="E773" i="3"/>
  <c r="V772" i="3"/>
  <c r="U772" i="3"/>
  <c r="T772" i="3"/>
  <c r="S772" i="3"/>
  <c r="P772" i="3"/>
  <c r="O772" i="3"/>
  <c r="L772" i="3"/>
  <c r="E772" i="3"/>
  <c r="V771" i="3"/>
  <c r="U771" i="3"/>
  <c r="T771" i="3"/>
  <c r="S771" i="3"/>
  <c r="P771" i="3"/>
  <c r="O771" i="3"/>
  <c r="L771" i="3"/>
  <c r="E771" i="3"/>
  <c r="V770" i="3"/>
  <c r="U770" i="3"/>
  <c r="T770" i="3"/>
  <c r="S770" i="3"/>
  <c r="P770" i="3"/>
  <c r="O770" i="3"/>
  <c r="L770" i="3"/>
  <c r="E770" i="3"/>
  <c r="V769" i="3"/>
  <c r="U769" i="3"/>
  <c r="T769" i="3"/>
  <c r="S769" i="3"/>
  <c r="P769" i="3"/>
  <c r="O769" i="3"/>
  <c r="L769" i="3"/>
  <c r="E769" i="3"/>
  <c r="V768" i="3"/>
  <c r="U768" i="3"/>
  <c r="T768" i="3"/>
  <c r="S768" i="3"/>
  <c r="P768" i="3"/>
  <c r="O768" i="3"/>
  <c r="L768" i="3"/>
  <c r="E768" i="3"/>
  <c r="V767" i="3"/>
  <c r="U767" i="3"/>
  <c r="T767" i="3"/>
  <c r="S767" i="3"/>
  <c r="P767" i="3"/>
  <c r="O767" i="3"/>
  <c r="L767" i="3"/>
  <c r="E767" i="3"/>
  <c r="V766" i="3"/>
  <c r="U766" i="3"/>
  <c r="T766" i="3"/>
  <c r="S766" i="3"/>
  <c r="P766" i="3"/>
  <c r="O766" i="3"/>
  <c r="L766" i="3"/>
  <c r="E766" i="3"/>
  <c r="V765" i="3"/>
  <c r="U765" i="3"/>
  <c r="T765" i="3"/>
  <c r="S765" i="3"/>
  <c r="P765" i="3"/>
  <c r="O765" i="3"/>
  <c r="L765" i="3"/>
  <c r="E765" i="3"/>
  <c r="V764" i="3"/>
  <c r="U764" i="3"/>
  <c r="T764" i="3"/>
  <c r="S764" i="3"/>
  <c r="P764" i="3"/>
  <c r="O764" i="3"/>
  <c r="L764" i="3"/>
  <c r="E764" i="3"/>
  <c r="V763" i="3"/>
  <c r="U763" i="3"/>
  <c r="T763" i="3"/>
  <c r="S763" i="3"/>
  <c r="P763" i="3"/>
  <c r="O763" i="3"/>
  <c r="L763" i="3"/>
  <c r="E763" i="3"/>
  <c r="V762" i="3"/>
  <c r="U762" i="3"/>
  <c r="T762" i="3"/>
  <c r="S762" i="3"/>
  <c r="P762" i="3"/>
  <c r="O762" i="3"/>
  <c r="L762" i="3"/>
  <c r="E762" i="3"/>
  <c r="V761" i="3"/>
  <c r="U761" i="3"/>
  <c r="T761" i="3"/>
  <c r="S761" i="3"/>
  <c r="P761" i="3"/>
  <c r="O761" i="3"/>
  <c r="L761" i="3"/>
  <c r="E761" i="3"/>
  <c r="V760" i="3"/>
  <c r="U760" i="3"/>
  <c r="T760" i="3"/>
  <c r="S760" i="3"/>
  <c r="P760" i="3"/>
  <c r="O760" i="3"/>
  <c r="L760" i="3"/>
  <c r="E760" i="3"/>
  <c r="V759" i="3"/>
  <c r="U759" i="3"/>
  <c r="T759" i="3"/>
  <c r="S759" i="3"/>
  <c r="P759" i="3"/>
  <c r="O759" i="3"/>
  <c r="L759" i="3"/>
  <c r="E759" i="3"/>
  <c r="V758" i="3"/>
  <c r="U758" i="3"/>
  <c r="T758" i="3"/>
  <c r="S758" i="3"/>
  <c r="P758" i="3"/>
  <c r="O758" i="3"/>
  <c r="L758" i="3"/>
  <c r="E758" i="3"/>
  <c r="V757" i="3"/>
  <c r="U757" i="3"/>
  <c r="T757" i="3"/>
  <c r="S757" i="3"/>
  <c r="P757" i="3"/>
  <c r="O757" i="3"/>
  <c r="L757" i="3"/>
  <c r="E757" i="3"/>
  <c r="V756" i="3"/>
  <c r="U756" i="3"/>
  <c r="T756" i="3"/>
  <c r="S756" i="3"/>
  <c r="P756" i="3"/>
  <c r="O756" i="3"/>
  <c r="L756" i="3"/>
  <c r="E756" i="3"/>
  <c r="V755" i="3"/>
  <c r="U755" i="3"/>
  <c r="T755" i="3"/>
  <c r="S755" i="3"/>
  <c r="P755" i="3"/>
  <c r="O755" i="3"/>
  <c r="L755" i="3"/>
  <c r="E755" i="3"/>
  <c r="V754" i="3"/>
  <c r="U754" i="3"/>
  <c r="T754" i="3"/>
  <c r="S754" i="3"/>
  <c r="P754" i="3"/>
  <c r="O754" i="3"/>
  <c r="L754" i="3"/>
  <c r="E754" i="3"/>
  <c r="V753" i="3"/>
  <c r="U753" i="3"/>
  <c r="T753" i="3"/>
  <c r="S753" i="3"/>
  <c r="P753" i="3"/>
  <c r="O753" i="3"/>
  <c r="L753" i="3"/>
  <c r="E753" i="3"/>
  <c r="V752" i="3"/>
  <c r="U752" i="3"/>
  <c r="T752" i="3"/>
  <c r="S752" i="3"/>
  <c r="P752" i="3"/>
  <c r="O752" i="3"/>
  <c r="L752" i="3"/>
  <c r="E752" i="3"/>
  <c r="V751" i="3"/>
  <c r="U751" i="3"/>
  <c r="T751" i="3"/>
  <c r="S751" i="3"/>
  <c r="P751" i="3"/>
  <c r="O751" i="3"/>
  <c r="L751" i="3"/>
  <c r="E751" i="3"/>
  <c r="V750" i="3"/>
  <c r="U750" i="3"/>
  <c r="T750" i="3"/>
  <c r="S750" i="3"/>
  <c r="P750" i="3"/>
  <c r="O750" i="3"/>
  <c r="L750" i="3"/>
  <c r="E750" i="3"/>
  <c r="V749" i="3"/>
  <c r="U749" i="3"/>
  <c r="T749" i="3"/>
  <c r="S749" i="3"/>
  <c r="P749" i="3"/>
  <c r="O749" i="3"/>
  <c r="L749" i="3"/>
  <c r="E749" i="3"/>
  <c r="V748" i="3"/>
  <c r="U748" i="3"/>
  <c r="T748" i="3"/>
  <c r="S748" i="3"/>
  <c r="P748" i="3"/>
  <c r="O748" i="3"/>
  <c r="L748" i="3"/>
  <c r="E748" i="3"/>
  <c r="V747" i="3"/>
  <c r="U747" i="3"/>
  <c r="T747" i="3"/>
  <c r="S747" i="3"/>
  <c r="P747" i="3"/>
  <c r="O747" i="3"/>
  <c r="L747" i="3"/>
  <c r="E747" i="3"/>
  <c r="V746" i="3"/>
  <c r="U746" i="3"/>
  <c r="T746" i="3"/>
  <c r="S746" i="3"/>
  <c r="P746" i="3"/>
  <c r="O746" i="3"/>
  <c r="L746" i="3"/>
  <c r="E746" i="3"/>
  <c r="V745" i="3"/>
  <c r="U745" i="3"/>
  <c r="T745" i="3"/>
  <c r="S745" i="3"/>
  <c r="P745" i="3"/>
  <c r="O745" i="3"/>
  <c r="L745" i="3"/>
  <c r="E745" i="3"/>
  <c r="V744" i="3"/>
  <c r="U744" i="3"/>
  <c r="T744" i="3"/>
  <c r="S744" i="3"/>
  <c r="P744" i="3"/>
  <c r="O744" i="3"/>
  <c r="L744" i="3"/>
  <c r="E744" i="3"/>
  <c r="V743" i="3"/>
  <c r="U743" i="3"/>
  <c r="T743" i="3"/>
  <c r="S743" i="3"/>
  <c r="P743" i="3"/>
  <c r="O743" i="3"/>
  <c r="L743" i="3"/>
  <c r="E743" i="3"/>
  <c r="V742" i="3"/>
  <c r="U742" i="3"/>
  <c r="T742" i="3"/>
  <c r="S742" i="3"/>
  <c r="P742" i="3"/>
  <c r="O742" i="3"/>
  <c r="L742" i="3"/>
  <c r="E742" i="3"/>
  <c r="V741" i="3"/>
  <c r="U741" i="3"/>
  <c r="T741" i="3"/>
  <c r="S741" i="3"/>
  <c r="P741" i="3"/>
  <c r="O741" i="3"/>
  <c r="L741" i="3"/>
  <c r="E741" i="3"/>
  <c r="V740" i="3"/>
  <c r="U740" i="3"/>
  <c r="T740" i="3"/>
  <c r="S740" i="3"/>
  <c r="P740" i="3"/>
  <c r="O740" i="3"/>
  <c r="L740" i="3"/>
  <c r="E740" i="3"/>
  <c r="V739" i="3"/>
  <c r="U739" i="3"/>
  <c r="T739" i="3"/>
  <c r="S739" i="3"/>
  <c r="P739" i="3"/>
  <c r="O739" i="3"/>
  <c r="L739" i="3"/>
  <c r="E739" i="3"/>
  <c r="V738" i="3"/>
  <c r="U738" i="3"/>
  <c r="T738" i="3"/>
  <c r="S738" i="3"/>
  <c r="P738" i="3"/>
  <c r="O738" i="3"/>
  <c r="L738" i="3"/>
  <c r="E738" i="3"/>
  <c r="V737" i="3"/>
  <c r="U737" i="3"/>
  <c r="T737" i="3"/>
  <c r="S737" i="3"/>
  <c r="P737" i="3"/>
  <c r="O737" i="3"/>
  <c r="L737" i="3"/>
  <c r="E737" i="3"/>
  <c r="V736" i="3"/>
  <c r="U736" i="3"/>
  <c r="T736" i="3"/>
  <c r="S736" i="3"/>
  <c r="P736" i="3"/>
  <c r="O736" i="3"/>
  <c r="L736" i="3"/>
  <c r="E736" i="3"/>
  <c r="V735" i="3"/>
  <c r="U735" i="3"/>
  <c r="T735" i="3"/>
  <c r="S735" i="3"/>
  <c r="P735" i="3"/>
  <c r="O735" i="3"/>
  <c r="L735" i="3"/>
  <c r="E735" i="3"/>
  <c r="V734" i="3"/>
  <c r="U734" i="3"/>
  <c r="T734" i="3"/>
  <c r="S734" i="3"/>
  <c r="P734" i="3"/>
  <c r="O734" i="3"/>
  <c r="L734" i="3"/>
  <c r="E734" i="3"/>
  <c r="V733" i="3"/>
  <c r="U733" i="3"/>
  <c r="T733" i="3"/>
  <c r="S733" i="3"/>
  <c r="P733" i="3"/>
  <c r="O733" i="3"/>
  <c r="L733" i="3"/>
  <c r="E733" i="3"/>
  <c r="V732" i="3"/>
  <c r="U732" i="3"/>
  <c r="T732" i="3"/>
  <c r="S732" i="3"/>
  <c r="P732" i="3"/>
  <c r="O732" i="3"/>
  <c r="L732" i="3"/>
  <c r="E732" i="3"/>
  <c r="V731" i="3"/>
  <c r="U731" i="3"/>
  <c r="T731" i="3"/>
  <c r="S731" i="3"/>
  <c r="P731" i="3"/>
  <c r="O731" i="3"/>
  <c r="L731" i="3"/>
  <c r="E731" i="3"/>
  <c r="V730" i="3"/>
  <c r="U730" i="3"/>
  <c r="T730" i="3"/>
  <c r="S730" i="3"/>
  <c r="P730" i="3"/>
  <c r="O730" i="3"/>
  <c r="L730" i="3"/>
  <c r="E730" i="3"/>
  <c r="V729" i="3"/>
  <c r="U729" i="3"/>
  <c r="T729" i="3"/>
  <c r="S729" i="3"/>
  <c r="P729" i="3"/>
  <c r="O729" i="3"/>
  <c r="L729" i="3"/>
  <c r="E729" i="3"/>
  <c r="V728" i="3"/>
  <c r="U728" i="3"/>
  <c r="T728" i="3"/>
  <c r="S728" i="3"/>
  <c r="P728" i="3"/>
  <c r="O728" i="3"/>
  <c r="L728" i="3"/>
  <c r="E728" i="3"/>
  <c r="V727" i="3"/>
  <c r="U727" i="3"/>
  <c r="T727" i="3"/>
  <c r="S727" i="3"/>
  <c r="P727" i="3"/>
  <c r="O727" i="3"/>
  <c r="L727" i="3"/>
  <c r="E727" i="3"/>
  <c r="V726" i="3"/>
  <c r="U726" i="3"/>
  <c r="T726" i="3"/>
  <c r="S726" i="3"/>
  <c r="P726" i="3"/>
  <c r="O726" i="3"/>
  <c r="L726" i="3"/>
  <c r="E726" i="3"/>
  <c r="V725" i="3"/>
  <c r="U725" i="3"/>
  <c r="T725" i="3"/>
  <c r="S725" i="3"/>
  <c r="P725" i="3"/>
  <c r="O725" i="3"/>
  <c r="L725" i="3"/>
  <c r="E725" i="3"/>
  <c r="V724" i="3"/>
  <c r="U724" i="3"/>
  <c r="T724" i="3"/>
  <c r="S724" i="3"/>
  <c r="P724" i="3"/>
  <c r="O724" i="3"/>
  <c r="L724" i="3"/>
  <c r="E724" i="3"/>
  <c r="V723" i="3"/>
  <c r="U723" i="3"/>
  <c r="T723" i="3"/>
  <c r="S723" i="3"/>
  <c r="P723" i="3"/>
  <c r="O723" i="3"/>
  <c r="L723" i="3"/>
  <c r="E723" i="3"/>
  <c r="V722" i="3"/>
  <c r="U722" i="3"/>
  <c r="T722" i="3"/>
  <c r="S722" i="3"/>
  <c r="P722" i="3"/>
  <c r="O722" i="3"/>
  <c r="L722" i="3"/>
  <c r="E722" i="3"/>
  <c r="V721" i="3"/>
  <c r="U721" i="3"/>
  <c r="T721" i="3"/>
  <c r="S721" i="3"/>
  <c r="P721" i="3"/>
  <c r="O721" i="3"/>
  <c r="L721" i="3"/>
  <c r="E721" i="3"/>
  <c r="V720" i="3"/>
  <c r="U720" i="3"/>
  <c r="T720" i="3"/>
  <c r="S720" i="3"/>
  <c r="P720" i="3"/>
  <c r="O720" i="3"/>
  <c r="L720" i="3"/>
  <c r="E720" i="3"/>
  <c r="V719" i="3"/>
  <c r="U719" i="3"/>
  <c r="T719" i="3"/>
  <c r="S719" i="3"/>
  <c r="P719" i="3"/>
  <c r="O719" i="3"/>
  <c r="L719" i="3"/>
  <c r="E719" i="3"/>
  <c r="V718" i="3"/>
  <c r="U718" i="3"/>
  <c r="T718" i="3"/>
  <c r="S718" i="3"/>
  <c r="P718" i="3"/>
  <c r="O718" i="3"/>
  <c r="L718" i="3"/>
  <c r="E718" i="3"/>
  <c r="V717" i="3"/>
  <c r="U717" i="3"/>
  <c r="T717" i="3"/>
  <c r="S717" i="3"/>
  <c r="P717" i="3"/>
  <c r="O717" i="3"/>
  <c r="L717" i="3"/>
  <c r="E717" i="3"/>
  <c r="V716" i="3"/>
  <c r="U716" i="3"/>
  <c r="T716" i="3"/>
  <c r="S716" i="3"/>
  <c r="P716" i="3"/>
  <c r="O716" i="3"/>
  <c r="L716" i="3"/>
  <c r="E716" i="3"/>
  <c r="V715" i="3"/>
  <c r="U715" i="3"/>
  <c r="T715" i="3"/>
  <c r="S715" i="3"/>
  <c r="P715" i="3"/>
  <c r="O715" i="3"/>
  <c r="L715" i="3"/>
  <c r="E715" i="3"/>
  <c r="V714" i="3"/>
  <c r="U714" i="3"/>
  <c r="T714" i="3"/>
  <c r="S714" i="3"/>
  <c r="P714" i="3"/>
  <c r="O714" i="3"/>
  <c r="L714" i="3"/>
  <c r="E714" i="3"/>
  <c r="V713" i="3"/>
  <c r="U713" i="3"/>
  <c r="T713" i="3"/>
  <c r="S713" i="3"/>
  <c r="P713" i="3"/>
  <c r="O713" i="3"/>
  <c r="L713" i="3"/>
  <c r="E713" i="3"/>
  <c r="V712" i="3"/>
  <c r="U712" i="3"/>
  <c r="T712" i="3"/>
  <c r="S712" i="3"/>
  <c r="P712" i="3"/>
  <c r="O712" i="3"/>
  <c r="L712" i="3"/>
  <c r="E712" i="3"/>
  <c r="V711" i="3"/>
  <c r="U711" i="3"/>
  <c r="T711" i="3"/>
  <c r="S711" i="3"/>
  <c r="P711" i="3"/>
  <c r="O711" i="3"/>
  <c r="L711" i="3"/>
  <c r="E711" i="3"/>
  <c r="V710" i="3"/>
  <c r="U710" i="3"/>
  <c r="T710" i="3"/>
  <c r="S710" i="3"/>
  <c r="P710" i="3"/>
  <c r="O710" i="3"/>
  <c r="L710" i="3"/>
  <c r="E710" i="3"/>
  <c r="V709" i="3"/>
  <c r="U709" i="3"/>
  <c r="T709" i="3"/>
  <c r="S709" i="3"/>
  <c r="P709" i="3"/>
  <c r="O709" i="3"/>
  <c r="L709" i="3"/>
  <c r="E709" i="3"/>
  <c r="V708" i="3"/>
  <c r="U708" i="3"/>
  <c r="T708" i="3"/>
  <c r="S708" i="3"/>
  <c r="P708" i="3"/>
  <c r="O708" i="3"/>
  <c r="L708" i="3"/>
  <c r="E708" i="3"/>
  <c r="V707" i="3"/>
  <c r="U707" i="3"/>
  <c r="T707" i="3"/>
  <c r="S707" i="3"/>
  <c r="P707" i="3"/>
  <c r="O707" i="3"/>
  <c r="L707" i="3"/>
  <c r="E707" i="3"/>
  <c r="V706" i="3"/>
  <c r="U706" i="3"/>
  <c r="T706" i="3"/>
  <c r="S706" i="3"/>
  <c r="P706" i="3"/>
  <c r="O706" i="3"/>
  <c r="L706" i="3"/>
  <c r="E706" i="3"/>
  <c r="V705" i="3"/>
  <c r="U705" i="3"/>
  <c r="T705" i="3"/>
  <c r="S705" i="3"/>
  <c r="P705" i="3"/>
  <c r="O705" i="3"/>
  <c r="L705" i="3"/>
  <c r="E705" i="3"/>
  <c r="V704" i="3"/>
  <c r="U704" i="3"/>
  <c r="T704" i="3"/>
  <c r="S704" i="3"/>
  <c r="P704" i="3"/>
  <c r="O704" i="3"/>
  <c r="L704" i="3"/>
  <c r="E704" i="3"/>
  <c r="V703" i="3"/>
  <c r="U703" i="3"/>
  <c r="T703" i="3"/>
  <c r="S703" i="3"/>
  <c r="P703" i="3"/>
  <c r="O703" i="3"/>
  <c r="L703" i="3"/>
  <c r="E703" i="3"/>
  <c r="V702" i="3"/>
  <c r="U702" i="3"/>
  <c r="T702" i="3"/>
  <c r="S702" i="3"/>
  <c r="P702" i="3"/>
  <c r="O702" i="3"/>
  <c r="L702" i="3"/>
  <c r="E702" i="3"/>
  <c r="V701" i="3"/>
  <c r="U701" i="3"/>
  <c r="T701" i="3"/>
  <c r="S701" i="3"/>
  <c r="P701" i="3"/>
  <c r="O701" i="3"/>
  <c r="L701" i="3"/>
  <c r="E701" i="3"/>
  <c r="V700" i="3"/>
  <c r="U700" i="3"/>
  <c r="T700" i="3"/>
  <c r="S700" i="3"/>
  <c r="P700" i="3"/>
  <c r="O700" i="3"/>
  <c r="L700" i="3"/>
  <c r="E700" i="3"/>
  <c r="V699" i="3"/>
  <c r="U699" i="3"/>
  <c r="T699" i="3"/>
  <c r="S699" i="3"/>
  <c r="P699" i="3"/>
  <c r="O699" i="3"/>
  <c r="L699" i="3"/>
  <c r="E699" i="3"/>
  <c r="V698" i="3"/>
  <c r="U698" i="3"/>
  <c r="T698" i="3"/>
  <c r="S698" i="3"/>
  <c r="P698" i="3"/>
  <c r="O698" i="3"/>
  <c r="L698" i="3"/>
  <c r="E698" i="3"/>
  <c r="V697" i="3"/>
  <c r="U697" i="3"/>
  <c r="T697" i="3"/>
  <c r="S697" i="3"/>
  <c r="P697" i="3"/>
  <c r="O697" i="3"/>
  <c r="L697" i="3"/>
  <c r="E697" i="3"/>
  <c r="V696" i="3"/>
  <c r="U696" i="3"/>
  <c r="T696" i="3"/>
  <c r="S696" i="3"/>
  <c r="P696" i="3"/>
  <c r="O696" i="3"/>
  <c r="L696" i="3"/>
  <c r="E696" i="3"/>
  <c r="V695" i="3"/>
  <c r="U695" i="3"/>
  <c r="T695" i="3"/>
  <c r="S695" i="3"/>
  <c r="P695" i="3"/>
  <c r="O695" i="3"/>
  <c r="L695" i="3"/>
  <c r="E695" i="3"/>
  <c r="V694" i="3"/>
  <c r="U694" i="3"/>
  <c r="T694" i="3"/>
  <c r="S694" i="3"/>
  <c r="P694" i="3"/>
  <c r="O694" i="3"/>
  <c r="L694" i="3"/>
  <c r="E694" i="3"/>
  <c r="V693" i="3"/>
  <c r="U693" i="3"/>
  <c r="T693" i="3"/>
  <c r="S693" i="3"/>
  <c r="P693" i="3"/>
  <c r="O693" i="3"/>
  <c r="L693" i="3"/>
  <c r="E693" i="3"/>
  <c r="V692" i="3"/>
  <c r="U692" i="3"/>
  <c r="T692" i="3"/>
  <c r="S692" i="3"/>
  <c r="P692" i="3"/>
  <c r="O692" i="3"/>
  <c r="L692" i="3"/>
  <c r="E692" i="3"/>
  <c r="V691" i="3"/>
  <c r="U691" i="3"/>
  <c r="T691" i="3"/>
  <c r="S691" i="3"/>
  <c r="P691" i="3"/>
  <c r="O691" i="3"/>
  <c r="L691" i="3"/>
  <c r="E691" i="3"/>
  <c r="V690" i="3"/>
  <c r="U690" i="3"/>
  <c r="T690" i="3"/>
  <c r="S690" i="3"/>
  <c r="P690" i="3"/>
  <c r="O690" i="3"/>
  <c r="L690" i="3"/>
  <c r="E690" i="3"/>
  <c r="V689" i="3"/>
  <c r="U689" i="3"/>
  <c r="T689" i="3"/>
  <c r="S689" i="3"/>
  <c r="P689" i="3"/>
  <c r="O689" i="3"/>
  <c r="L689" i="3"/>
  <c r="E689" i="3"/>
  <c r="V688" i="3"/>
  <c r="U688" i="3"/>
  <c r="T688" i="3"/>
  <c r="S688" i="3"/>
  <c r="P688" i="3"/>
  <c r="O688" i="3"/>
  <c r="L688" i="3"/>
  <c r="E688" i="3"/>
  <c r="V687" i="3"/>
  <c r="U687" i="3"/>
  <c r="T687" i="3"/>
  <c r="S687" i="3"/>
  <c r="P687" i="3"/>
  <c r="O687" i="3"/>
  <c r="L687" i="3"/>
  <c r="E687" i="3"/>
  <c r="V686" i="3"/>
  <c r="U686" i="3"/>
  <c r="T686" i="3"/>
  <c r="S686" i="3"/>
  <c r="P686" i="3"/>
  <c r="O686" i="3"/>
  <c r="L686" i="3"/>
  <c r="E686" i="3"/>
  <c r="V685" i="3"/>
  <c r="U685" i="3"/>
  <c r="T685" i="3"/>
  <c r="S685" i="3"/>
  <c r="P685" i="3"/>
  <c r="O685" i="3"/>
  <c r="L685" i="3"/>
  <c r="E685" i="3"/>
  <c r="V684" i="3"/>
  <c r="U684" i="3"/>
  <c r="T684" i="3"/>
  <c r="S684" i="3"/>
  <c r="P684" i="3"/>
  <c r="O684" i="3"/>
  <c r="L684" i="3"/>
  <c r="E684" i="3"/>
  <c r="V683" i="3"/>
  <c r="U683" i="3"/>
  <c r="T683" i="3"/>
  <c r="S683" i="3"/>
  <c r="P683" i="3"/>
  <c r="O683" i="3"/>
  <c r="L683" i="3"/>
  <c r="E683" i="3"/>
  <c r="V682" i="3"/>
  <c r="U682" i="3"/>
  <c r="T682" i="3"/>
  <c r="S682" i="3"/>
  <c r="P682" i="3"/>
  <c r="O682" i="3"/>
  <c r="L682" i="3"/>
  <c r="E682" i="3"/>
  <c r="V681" i="3"/>
  <c r="U681" i="3"/>
  <c r="T681" i="3"/>
  <c r="S681" i="3"/>
  <c r="P681" i="3"/>
  <c r="O681" i="3"/>
  <c r="L681" i="3"/>
  <c r="E681" i="3"/>
  <c r="V680" i="3"/>
  <c r="U680" i="3"/>
  <c r="T680" i="3"/>
  <c r="S680" i="3"/>
  <c r="P680" i="3"/>
  <c r="O680" i="3"/>
  <c r="L680" i="3"/>
  <c r="E680" i="3"/>
  <c r="V679" i="3"/>
  <c r="U679" i="3"/>
  <c r="T679" i="3"/>
  <c r="S679" i="3"/>
  <c r="P679" i="3"/>
  <c r="O679" i="3"/>
  <c r="L679" i="3"/>
  <c r="E679" i="3"/>
  <c r="V678" i="3"/>
  <c r="U678" i="3"/>
  <c r="T678" i="3"/>
  <c r="S678" i="3"/>
  <c r="P678" i="3"/>
  <c r="O678" i="3"/>
  <c r="L678" i="3"/>
  <c r="E678" i="3"/>
  <c r="V677" i="3"/>
  <c r="U677" i="3"/>
  <c r="T677" i="3"/>
  <c r="S677" i="3"/>
  <c r="P677" i="3"/>
  <c r="O677" i="3"/>
  <c r="L677" i="3"/>
  <c r="E677" i="3"/>
  <c r="V676" i="3"/>
  <c r="U676" i="3"/>
  <c r="T676" i="3"/>
  <c r="S676" i="3"/>
  <c r="P676" i="3"/>
  <c r="O676" i="3"/>
  <c r="L676" i="3"/>
  <c r="E676" i="3"/>
  <c r="V675" i="3"/>
  <c r="U675" i="3"/>
  <c r="T675" i="3"/>
  <c r="S675" i="3"/>
  <c r="P675" i="3"/>
  <c r="O675" i="3"/>
  <c r="L675" i="3"/>
  <c r="E675" i="3"/>
  <c r="V674" i="3"/>
  <c r="U674" i="3"/>
  <c r="T674" i="3"/>
  <c r="S674" i="3"/>
  <c r="P674" i="3"/>
  <c r="O674" i="3"/>
  <c r="L674" i="3"/>
  <c r="E674" i="3"/>
  <c r="V673" i="3"/>
  <c r="U673" i="3"/>
  <c r="T673" i="3"/>
  <c r="S673" i="3"/>
  <c r="P673" i="3"/>
  <c r="O673" i="3"/>
  <c r="L673" i="3"/>
  <c r="E673" i="3"/>
  <c r="V672" i="3"/>
  <c r="U672" i="3"/>
  <c r="T672" i="3"/>
  <c r="S672" i="3"/>
  <c r="P672" i="3"/>
  <c r="O672" i="3"/>
  <c r="L672" i="3"/>
  <c r="E672" i="3"/>
  <c r="V671" i="3"/>
  <c r="U671" i="3"/>
  <c r="T671" i="3"/>
  <c r="S671" i="3"/>
  <c r="P671" i="3"/>
  <c r="O671" i="3"/>
  <c r="L671" i="3"/>
  <c r="E671" i="3"/>
  <c r="V670" i="3"/>
  <c r="U670" i="3"/>
  <c r="T670" i="3"/>
  <c r="S670" i="3"/>
  <c r="P670" i="3"/>
  <c r="O670" i="3"/>
  <c r="L670" i="3"/>
  <c r="E670" i="3"/>
  <c r="V669" i="3"/>
  <c r="U669" i="3"/>
  <c r="T669" i="3"/>
  <c r="S669" i="3"/>
  <c r="P669" i="3"/>
  <c r="O669" i="3"/>
  <c r="L669" i="3"/>
  <c r="E669" i="3"/>
  <c r="V668" i="3"/>
  <c r="U668" i="3"/>
  <c r="T668" i="3"/>
  <c r="S668" i="3"/>
  <c r="P668" i="3"/>
  <c r="O668" i="3"/>
  <c r="L668" i="3"/>
  <c r="E668" i="3"/>
  <c r="V667" i="3"/>
  <c r="U667" i="3"/>
  <c r="T667" i="3"/>
  <c r="S667" i="3"/>
  <c r="P667" i="3"/>
  <c r="O667" i="3"/>
  <c r="L667" i="3"/>
  <c r="E667" i="3"/>
  <c r="V666" i="3"/>
  <c r="U666" i="3"/>
  <c r="T666" i="3"/>
  <c r="S666" i="3"/>
  <c r="P666" i="3"/>
  <c r="O666" i="3"/>
  <c r="L666" i="3"/>
  <c r="E666" i="3"/>
  <c r="V665" i="3"/>
  <c r="U665" i="3"/>
  <c r="T665" i="3"/>
  <c r="S665" i="3"/>
  <c r="P665" i="3"/>
  <c r="O665" i="3"/>
  <c r="L665" i="3"/>
  <c r="E665" i="3"/>
  <c r="V664" i="3"/>
  <c r="U664" i="3"/>
  <c r="T664" i="3"/>
  <c r="S664" i="3"/>
  <c r="P664" i="3"/>
  <c r="O664" i="3"/>
  <c r="L664" i="3"/>
  <c r="E664" i="3"/>
  <c r="V663" i="3"/>
  <c r="U663" i="3"/>
  <c r="T663" i="3"/>
  <c r="S663" i="3"/>
  <c r="P663" i="3"/>
  <c r="O663" i="3"/>
  <c r="L663" i="3"/>
  <c r="E663" i="3"/>
  <c r="V662" i="3"/>
  <c r="U662" i="3"/>
  <c r="T662" i="3"/>
  <c r="S662" i="3"/>
  <c r="P662" i="3"/>
  <c r="O662" i="3"/>
  <c r="L662" i="3"/>
  <c r="E662" i="3"/>
  <c r="V661" i="3"/>
  <c r="U661" i="3"/>
  <c r="T661" i="3"/>
  <c r="S661" i="3"/>
  <c r="P661" i="3"/>
  <c r="O661" i="3"/>
  <c r="L661" i="3"/>
  <c r="E661" i="3"/>
  <c r="V660" i="3"/>
  <c r="U660" i="3"/>
  <c r="T660" i="3"/>
  <c r="S660" i="3"/>
  <c r="P660" i="3"/>
  <c r="O660" i="3"/>
  <c r="L660" i="3"/>
  <c r="E660" i="3"/>
  <c r="V659" i="3"/>
  <c r="U659" i="3"/>
  <c r="T659" i="3"/>
  <c r="S659" i="3"/>
  <c r="P659" i="3"/>
  <c r="O659" i="3"/>
  <c r="L659" i="3"/>
  <c r="E659" i="3"/>
  <c r="V658" i="3"/>
  <c r="U658" i="3"/>
  <c r="T658" i="3"/>
  <c r="S658" i="3"/>
  <c r="P658" i="3"/>
  <c r="O658" i="3"/>
  <c r="L658" i="3"/>
  <c r="E658" i="3"/>
  <c r="V657" i="3"/>
  <c r="U657" i="3"/>
  <c r="T657" i="3"/>
  <c r="S657" i="3"/>
  <c r="P657" i="3"/>
  <c r="O657" i="3"/>
  <c r="L657" i="3"/>
  <c r="E657" i="3"/>
  <c r="V656" i="3"/>
  <c r="U656" i="3"/>
  <c r="T656" i="3"/>
  <c r="S656" i="3"/>
  <c r="P656" i="3"/>
  <c r="O656" i="3"/>
  <c r="L656" i="3"/>
  <c r="E656" i="3"/>
  <c r="V655" i="3"/>
  <c r="U655" i="3"/>
  <c r="T655" i="3"/>
  <c r="S655" i="3"/>
  <c r="P655" i="3"/>
  <c r="O655" i="3"/>
  <c r="L655" i="3"/>
  <c r="E655" i="3"/>
  <c r="V654" i="3"/>
  <c r="U654" i="3"/>
  <c r="T654" i="3"/>
  <c r="S654" i="3"/>
  <c r="P654" i="3"/>
  <c r="O654" i="3"/>
  <c r="L654" i="3"/>
  <c r="E654" i="3"/>
  <c r="V653" i="3"/>
  <c r="U653" i="3"/>
  <c r="T653" i="3"/>
  <c r="S653" i="3"/>
  <c r="P653" i="3"/>
  <c r="O653" i="3"/>
  <c r="L653" i="3"/>
  <c r="E653" i="3"/>
  <c r="V652" i="3"/>
  <c r="U652" i="3"/>
  <c r="T652" i="3"/>
  <c r="S652" i="3"/>
  <c r="P652" i="3"/>
  <c r="O652" i="3"/>
  <c r="L652" i="3"/>
  <c r="E652" i="3"/>
  <c r="V651" i="3"/>
  <c r="U651" i="3"/>
  <c r="T651" i="3"/>
  <c r="S651" i="3"/>
  <c r="P651" i="3"/>
  <c r="O651" i="3"/>
  <c r="L651" i="3"/>
  <c r="E651" i="3"/>
  <c r="V650" i="3"/>
  <c r="U650" i="3"/>
  <c r="T650" i="3"/>
  <c r="S650" i="3"/>
  <c r="P650" i="3"/>
  <c r="O650" i="3"/>
  <c r="L650" i="3"/>
  <c r="E650" i="3"/>
  <c r="V649" i="3"/>
  <c r="U649" i="3"/>
  <c r="T649" i="3"/>
  <c r="S649" i="3"/>
  <c r="P649" i="3"/>
  <c r="O649" i="3"/>
  <c r="L649" i="3"/>
  <c r="E649" i="3"/>
  <c r="V648" i="3"/>
  <c r="U648" i="3"/>
  <c r="T648" i="3"/>
  <c r="S648" i="3"/>
  <c r="P648" i="3"/>
  <c r="O648" i="3"/>
  <c r="L648" i="3"/>
  <c r="E648" i="3"/>
  <c r="V647" i="3"/>
  <c r="U647" i="3"/>
  <c r="T647" i="3"/>
  <c r="S647" i="3"/>
  <c r="P647" i="3"/>
  <c r="O647" i="3"/>
  <c r="L647" i="3"/>
  <c r="E647" i="3"/>
  <c r="V646" i="3"/>
  <c r="U646" i="3"/>
  <c r="T646" i="3"/>
  <c r="S646" i="3"/>
  <c r="P646" i="3"/>
  <c r="O646" i="3"/>
  <c r="L646" i="3"/>
  <c r="E646" i="3"/>
  <c r="V645" i="3"/>
  <c r="U645" i="3"/>
  <c r="T645" i="3"/>
  <c r="S645" i="3"/>
  <c r="P645" i="3"/>
  <c r="O645" i="3"/>
  <c r="L645" i="3"/>
  <c r="E645" i="3"/>
  <c r="V644" i="3"/>
  <c r="U644" i="3"/>
  <c r="T644" i="3"/>
  <c r="S644" i="3"/>
  <c r="P644" i="3"/>
  <c r="O644" i="3"/>
  <c r="L644" i="3"/>
  <c r="E644" i="3"/>
  <c r="V643" i="3"/>
  <c r="U643" i="3"/>
  <c r="T643" i="3"/>
  <c r="S643" i="3"/>
  <c r="P643" i="3"/>
  <c r="O643" i="3"/>
  <c r="L643" i="3"/>
  <c r="E643" i="3"/>
  <c r="V642" i="3"/>
  <c r="U642" i="3"/>
  <c r="T642" i="3"/>
  <c r="S642" i="3"/>
  <c r="P642" i="3"/>
  <c r="O642" i="3"/>
  <c r="L642" i="3"/>
  <c r="E642" i="3"/>
  <c r="V641" i="3"/>
  <c r="U641" i="3"/>
  <c r="T641" i="3"/>
  <c r="S641" i="3"/>
  <c r="P641" i="3"/>
  <c r="O641" i="3"/>
  <c r="L641" i="3"/>
  <c r="E641" i="3"/>
  <c r="V640" i="3"/>
  <c r="U640" i="3"/>
  <c r="T640" i="3"/>
  <c r="S640" i="3"/>
  <c r="P640" i="3"/>
  <c r="O640" i="3"/>
  <c r="L640" i="3"/>
  <c r="E640" i="3"/>
  <c r="V639" i="3"/>
  <c r="U639" i="3"/>
  <c r="T639" i="3"/>
  <c r="S639" i="3"/>
  <c r="P639" i="3"/>
  <c r="O639" i="3"/>
  <c r="L639" i="3"/>
  <c r="E639" i="3"/>
  <c r="V638" i="3"/>
  <c r="U638" i="3"/>
  <c r="T638" i="3"/>
  <c r="S638" i="3"/>
  <c r="P638" i="3"/>
  <c r="O638" i="3"/>
  <c r="L638" i="3"/>
  <c r="E638" i="3"/>
  <c r="V637" i="3"/>
  <c r="U637" i="3"/>
  <c r="T637" i="3"/>
  <c r="S637" i="3"/>
  <c r="P637" i="3"/>
  <c r="O637" i="3"/>
  <c r="L637" i="3"/>
  <c r="E637" i="3"/>
  <c r="V636" i="3"/>
  <c r="U636" i="3"/>
  <c r="T636" i="3"/>
  <c r="S636" i="3"/>
  <c r="P636" i="3"/>
  <c r="O636" i="3"/>
  <c r="L636" i="3"/>
  <c r="E636" i="3"/>
  <c r="V635" i="3"/>
  <c r="U635" i="3"/>
  <c r="T635" i="3"/>
  <c r="S635" i="3"/>
  <c r="P635" i="3"/>
  <c r="O635" i="3"/>
  <c r="L635" i="3"/>
  <c r="E635" i="3"/>
  <c r="V634" i="3"/>
  <c r="U634" i="3"/>
  <c r="T634" i="3"/>
  <c r="S634" i="3"/>
  <c r="P634" i="3"/>
  <c r="O634" i="3"/>
  <c r="L634" i="3"/>
  <c r="E634" i="3"/>
  <c r="V633" i="3"/>
  <c r="U633" i="3"/>
  <c r="T633" i="3"/>
  <c r="S633" i="3"/>
  <c r="P633" i="3"/>
  <c r="O633" i="3"/>
  <c r="L633" i="3"/>
  <c r="E633" i="3"/>
  <c r="V632" i="3"/>
  <c r="U632" i="3"/>
  <c r="T632" i="3"/>
  <c r="S632" i="3"/>
  <c r="P632" i="3"/>
  <c r="O632" i="3"/>
  <c r="L632" i="3"/>
  <c r="E632" i="3"/>
  <c r="V631" i="3"/>
  <c r="U631" i="3"/>
  <c r="T631" i="3"/>
  <c r="S631" i="3"/>
  <c r="P631" i="3"/>
  <c r="O631" i="3"/>
  <c r="L631" i="3"/>
  <c r="E631" i="3"/>
  <c r="V630" i="3"/>
  <c r="U630" i="3"/>
  <c r="T630" i="3"/>
  <c r="S630" i="3"/>
  <c r="P630" i="3"/>
  <c r="O630" i="3"/>
  <c r="L630" i="3"/>
  <c r="E630" i="3"/>
  <c r="V629" i="3"/>
  <c r="U629" i="3"/>
  <c r="T629" i="3"/>
  <c r="S629" i="3"/>
  <c r="P629" i="3"/>
  <c r="O629" i="3"/>
  <c r="L629" i="3"/>
  <c r="E629" i="3"/>
  <c r="V628" i="3"/>
  <c r="U628" i="3"/>
  <c r="T628" i="3"/>
  <c r="S628" i="3"/>
  <c r="P628" i="3"/>
  <c r="O628" i="3"/>
  <c r="L628" i="3"/>
  <c r="E628" i="3"/>
  <c r="V627" i="3"/>
  <c r="U627" i="3"/>
  <c r="T627" i="3"/>
  <c r="S627" i="3"/>
  <c r="P627" i="3"/>
  <c r="O627" i="3"/>
  <c r="L627" i="3"/>
  <c r="E627" i="3"/>
  <c r="V626" i="3"/>
  <c r="U626" i="3"/>
  <c r="T626" i="3"/>
  <c r="S626" i="3"/>
  <c r="P626" i="3"/>
  <c r="O626" i="3"/>
  <c r="L626" i="3"/>
  <c r="E626" i="3"/>
  <c r="V625" i="3"/>
  <c r="U625" i="3"/>
  <c r="T625" i="3"/>
  <c r="S625" i="3"/>
  <c r="P625" i="3"/>
  <c r="O625" i="3"/>
  <c r="L625" i="3"/>
  <c r="E625" i="3"/>
  <c r="V624" i="3"/>
  <c r="U624" i="3"/>
  <c r="T624" i="3"/>
  <c r="S624" i="3"/>
  <c r="P624" i="3"/>
  <c r="O624" i="3"/>
  <c r="L624" i="3"/>
  <c r="E624" i="3"/>
  <c r="V623" i="3"/>
  <c r="U623" i="3"/>
  <c r="T623" i="3"/>
  <c r="S623" i="3"/>
  <c r="P623" i="3"/>
  <c r="O623" i="3"/>
  <c r="L623" i="3"/>
  <c r="E623" i="3"/>
  <c r="V622" i="3"/>
  <c r="U622" i="3"/>
  <c r="T622" i="3"/>
  <c r="S622" i="3"/>
  <c r="P622" i="3"/>
  <c r="O622" i="3"/>
  <c r="L622" i="3"/>
  <c r="E622" i="3"/>
  <c r="V621" i="3"/>
  <c r="U621" i="3"/>
  <c r="T621" i="3"/>
  <c r="S621" i="3"/>
  <c r="P621" i="3"/>
  <c r="O621" i="3"/>
  <c r="L621" i="3"/>
  <c r="E621" i="3"/>
  <c r="V620" i="3"/>
  <c r="U620" i="3"/>
  <c r="T620" i="3"/>
  <c r="S620" i="3"/>
  <c r="P620" i="3"/>
  <c r="O620" i="3"/>
  <c r="L620" i="3"/>
  <c r="E620" i="3"/>
  <c r="V619" i="3"/>
  <c r="U619" i="3"/>
  <c r="T619" i="3"/>
  <c r="S619" i="3"/>
  <c r="P619" i="3"/>
  <c r="O619" i="3"/>
  <c r="L619" i="3"/>
  <c r="E619" i="3"/>
  <c r="V618" i="3"/>
  <c r="U618" i="3"/>
  <c r="T618" i="3"/>
  <c r="S618" i="3"/>
  <c r="P618" i="3"/>
  <c r="O618" i="3"/>
  <c r="L618" i="3"/>
  <c r="E618" i="3"/>
  <c r="V617" i="3"/>
  <c r="U617" i="3"/>
  <c r="T617" i="3"/>
  <c r="S617" i="3"/>
  <c r="P617" i="3"/>
  <c r="O617" i="3"/>
  <c r="L617" i="3"/>
  <c r="E617" i="3"/>
  <c r="V616" i="3"/>
  <c r="U616" i="3"/>
  <c r="T616" i="3"/>
  <c r="S616" i="3"/>
  <c r="P616" i="3"/>
  <c r="O616" i="3"/>
  <c r="L616" i="3"/>
  <c r="E616" i="3"/>
  <c r="V615" i="3"/>
  <c r="U615" i="3"/>
  <c r="T615" i="3"/>
  <c r="S615" i="3"/>
  <c r="P615" i="3"/>
  <c r="O615" i="3"/>
  <c r="L615" i="3"/>
  <c r="E615" i="3"/>
  <c r="V614" i="3"/>
  <c r="U614" i="3"/>
  <c r="T614" i="3"/>
  <c r="S614" i="3"/>
  <c r="P614" i="3"/>
  <c r="O614" i="3"/>
  <c r="L614" i="3"/>
  <c r="E614" i="3"/>
  <c r="V613" i="3"/>
  <c r="U613" i="3"/>
  <c r="T613" i="3"/>
  <c r="S613" i="3"/>
  <c r="P613" i="3"/>
  <c r="O613" i="3"/>
  <c r="L613" i="3"/>
  <c r="E613" i="3"/>
  <c r="V612" i="3"/>
  <c r="U612" i="3"/>
  <c r="T612" i="3"/>
  <c r="S612" i="3"/>
  <c r="P612" i="3"/>
  <c r="O612" i="3"/>
  <c r="L612" i="3"/>
  <c r="E612" i="3"/>
  <c r="V611" i="3"/>
  <c r="U611" i="3"/>
  <c r="T611" i="3"/>
  <c r="S611" i="3"/>
  <c r="P611" i="3"/>
  <c r="O611" i="3"/>
  <c r="L611" i="3"/>
  <c r="E611" i="3"/>
  <c r="V610" i="3"/>
  <c r="U610" i="3"/>
  <c r="T610" i="3"/>
  <c r="S610" i="3"/>
  <c r="P610" i="3"/>
  <c r="O610" i="3"/>
  <c r="L610" i="3"/>
  <c r="E610" i="3"/>
  <c r="V609" i="3"/>
  <c r="U609" i="3"/>
  <c r="T609" i="3"/>
  <c r="S609" i="3"/>
  <c r="P609" i="3"/>
  <c r="O609" i="3"/>
  <c r="L609" i="3"/>
  <c r="E609" i="3"/>
  <c r="V608" i="3"/>
  <c r="U608" i="3"/>
  <c r="T608" i="3"/>
  <c r="S608" i="3"/>
  <c r="P608" i="3"/>
  <c r="O608" i="3"/>
  <c r="L608" i="3"/>
  <c r="E608" i="3"/>
  <c r="V607" i="3"/>
  <c r="U607" i="3"/>
  <c r="T607" i="3"/>
  <c r="S607" i="3"/>
  <c r="P607" i="3"/>
  <c r="O607" i="3"/>
  <c r="L607" i="3"/>
  <c r="E607" i="3"/>
  <c r="V606" i="3"/>
  <c r="U606" i="3"/>
  <c r="T606" i="3"/>
  <c r="S606" i="3"/>
  <c r="P606" i="3"/>
  <c r="O606" i="3"/>
  <c r="L606" i="3"/>
  <c r="E606" i="3"/>
  <c r="V605" i="3"/>
  <c r="U605" i="3"/>
  <c r="T605" i="3"/>
  <c r="S605" i="3"/>
  <c r="P605" i="3"/>
  <c r="O605" i="3"/>
  <c r="L605" i="3"/>
  <c r="E605" i="3"/>
  <c r="V604" i="3"/>
  <c r="U604" i="3"/>
  <c r="T604" i="3"/>
  <c r="S604" i="3"/>
  <c r="P604" i="3"/>
  <c r="O604" i="3"/>
  <c r="L604" i="3"/>
  <c r="E604" i="3"/>
  <c r="V603" i="3"/>
  <c r="U603" i="3"/>
  <c r="T603" i="3"/>
  <c r="S603" i="3"/>
  <c r="P603" i="3"/>
  <c r="O603" i="3"/>
  <c r="L603" i="3"/>
  <c r="E603" i="3"/>
  <c r="V602" i="3"/>
  <c r="U602" i="3"/>
  <c r="T602" i="3"/>
  <c r="S602" i="3"/>
  <c r="P602" i="3"/>
  <c r="O602" i="3"/>
  <c r="L602" i="3"/>
  <c r="E602" i="3"/>
  <c r="V601" i="3"/>
  <c r="U601" i="3"/>
  <c r="T601" i="3"/>
  <c r="S601" i="3"/>
  <c r="P601" i="3"/>
  <c r="O601" i="3"/>
  <c r="L601" i="3"/>
  <c r="E601" i="3"/>
  <c r="V600" i="3"/>
  <c r="U600" i="3"/>
  <c r="T600" i="3"/>
  <c r="S600" i="3"/>
  <c r="P600" i="3"/>
  <c r="O600" i="3"/>
  <c r="L600" i="3"/>
  <c r="E600" i="3"/>
  <c r="V599" i="3"/>
  <c r="U599" i="3"/>
  <c r="T599" i="3"/>
  <c r="S599" i="3"/>
  <c r="P599" i="3"/>
  <c r="O599" i="3"/>
  <c r="L599" i="3"/>
  <c r="E599" i="3"/>
  <c r="V598" i="3"/>
  <c r="U598" i="3"/>
  <c r="T598" i="3"/>
  <c r="S598" i="3"/>
  <c r="P598" i="3"/>
  <c r="O598" i="3"/>
  <c r="L598" i="3"/>
  <c r="E598" i="3"/>
  <c r="V597" i="3"/>
  <c r="U597" i="3"/>
  <c r="T597" i="3"/>
  <c r="S597" i="3"/>
  <c r="P597" i="3"/>
  <c r="O597" i="3"/>
  <c r="L597" i="3"/>
  <c r="E597" i="3"/>
  <c r="V596" i="3"/>
  <c r="U596" i="3"/>
  <c r="T596" i="3"/>
  <c r="S596" i="3"/>
  <c r="P596" i="3"/>
  <c r="O596" i="3"/>
  <c r="L596" i="3"/>
  <c r="E596" i="3"/>
  <c r="V595" i="3"/>
  <c r="U595" i="3"/>
  <c r="T595" i="3"/>
  <c r="S595" i="3"/>
  <c r="P595" i="3"/>
  <c r="O595" i="3"/>
  <c r="L595" i="3"/>
  <c r="E595" i="3"/>
  <c r="V594" i="3"/>
  <c r="U594" i="3"/>
  <c r="T594" i="3"/>
  <c r="S594" i="3"/>
  <c r="P594" i="3"/>
  <c r="O594" i="3"/>
  <c r="L594" i="3"/>
  <c r="E594" i="3"/>
  <c r="V593" i="3"/>
  <c r="U593" i="3"/>
  <c r="T593" i="3"/>
  <c r="S593" i="3"/>
  <c r="P593" i="3"/>
  <c r="O593" i="3"/>
  <c r="L593" i="3"/>
  <c r="E593" i="3"/>
  <c r="V592" i="3"/>
  <c r="U592" i="3"/>
  <c r="T592" i="3"/>
  <c r="S592" i="3"/>
  <c r="P592" i="3"/>
  <c r="O592" i="3"/>
  <c r="L592" i="3"/>
  <c r="E592" i="3"/>
  <c r="V591" i="3"/>
  <c r="U591" i="3"/>
  <c r="T591" i="3"/>
  <c r="S591" i="3"/>
  <c r="P591" i="3"/>
  <c r="O591" i="3"/>
  <c r="L591" i="3"/>
  <c r="E591" i="3"/>
  <c r="V590" i="3"/>
  <c r="U590" i="3"/>
  <c r="T590" i="3"/>
  <c r="S590" i="3"/>
  <c r="P590" i="3"/>
  <c r="O590" i="3"/>
  <c r="L590" i="3"/>
  <c r="E590" i="3"/>
  <c r="V589" i="3"/>
  <c r="U589" i="3"/>
  <c r="T589" i="3"/>
  <c r="S589" i="3"/>
  <c r="P589" i="3"/>
  <c r="O589" i="3"/>
  <c r="L589" i="3"/>
  <c r="E589" i="3"/>
  <c r="V588" i="3"/>
  <c r="U588" i="3"/>
  <c r="T588" i="3"/>
  <c r="S588" i="3"/>
  <c r="P588" i="3"/>
  <c r="O588" i="3"/>
  <c r="L588" i="3"/>
  <c r="E588" i="3"/>
  <c r="V587" i="3"/>
  <c r="U587" i="3"/>
  <c r="T587" i="3"/>
  <c r="S587" i="3"/>
  <c r="P587" i="3"/>
  <c r="O587" i="3"/>
  <c r="L587" i="3"/>
  <c r="E587" i="3"/>
  <c r="V586" i="3"/>
  <c r="U586" i="3"/>
  <c r="T586" i="3"/>
  <c r="S586" i="3"/>
  <c r="P586" i="3"/>
  <c r="O586" i="3"/>
  <c r="L586" i="3"/>
  <c r="E586" i="3"/>
  <c r="V585" i="3"/>
  <c r="U585" i="3"/>
  <c r="T585" i="3"/>
  <c r="S585" i="3"/>
  <c r="P585" i="3"/>
  <c r="O585" i="3"/>
  <c r="L585" i="3"/>
  <c r="E585" i="3"/>
  <c r="V584" i="3"/>
  <c r="U584" i="3"/>
  <c r="T584" i="3"/>
  <c r="S584" i="3"/>
  <c r="P584" i="3"/>
  <c r="O584" i="3"/>
  <c r="L584" i="3"/>
  <c r="E584" i="3"/>
  <c r="V583" i="3"/>
  <c r="U583" i="3"/>
  <c r="T583" i="3"/>
  <c r="S583" i="3"/>
  <c r="P583" i="3"/>
  <c r="O583" i="3"/>
  <c r="L583" i="3"/>
  <c r="E583" i="3"/>
  <c r="V582" i="3"/>
  <c r="U582" i="3"/>
  <c r="T582" i="3"/>
  <c r="S582" i="3"/>
  <c r="P582" i="3"/>
  <c r="O582" i="3"/>
  <c r="L582" i="3"/>
  <c r="E582" i="3"/>
  <c r="V581" i="3"/>
  <c r="U581" i="3"/>
  <c r="T581" i="3"/>
  <c r="S581" i="3"/>
  <c r="P581" i="3"/>
  <c r="O581" i="3"/>
  <c r="L581" i="3"/>
  <c r="E581" i="3"/>
  <c r="V580" i="3"/>
  <c r="U580" i="3"/>
  <c r="T580" i="3"/>
  <c r="S580" i="3"/>
  <c r="P580" i="3"/>
  <c r="O580" i="3"/>
  <c r="L580" i="3"/>
  <c r="E580" i="3"/>
  <c r="V579" i="3"/>
  <c r="U579" i="3"/>
  <c r="T579" i="3"/>
  <c r="S579" i="3"/>
  <c r="P579" i="3"/>
  <c r="O579" i="3"/>
  <c r="L579" i="3"/>
  <c r="E579" i="3"/>
  <c r="V578" i="3"/>
  <c r="U578" i="3"/>
  <c r="T578" i="3"/>
  <c r="S578" i="3"/>
  <c r="P578" i="3"/>
  <c r="O578" i="3"/>
  <c r="L578" i="3"/>
  <c r="E578" i="3"/>
  <c r="V577" i="3"/>
  <c r="U577" i="3"/>
  <c r="T577" i="3"/>
  <c r="S577" i="3"/>
  <c r="P577" i="3"/>
  <c r="O577" i="3"/>
  <c r="L577" i="3"/>
  <c r="E577" i="3"/>
  <c r="V576" i="3"/>
  <c r="U576" i="3"/>
  <c r="T576" i="3"/>
  <c r="S576" i="3"/>
  <c r="P576" i="3"/>
  <c r="O576" i="3"/>
  <c r="L576" i="3"/>
  <c r="E576" i="3"/>
  <c r="V575" i="3"/>
  <c r="U575" i="3"/>
  <c r="T575" i="3"/>
  <c r="S575" i="3"/>
  <c r="P575" i="3"/>
  <c r="O575" i="3"/>
  <c r="L575" i="3"/>
  <c r="E575" i="3"/>
  <c r="V574" i="3"/>
  <c r="U574" i="3"/>
  <c r="T574" i="3"/>
  <c r="S574" i="3"/>
  <c r="P574" i="3"/>
  <c r="O574" i="3"/>
  <c r="L574" i="3"/>
  <c r="E574" i="3"/>
  <c r="V573" i="3"/>
  <c r="U573" i="3"/>
  <c r="T573" i="3"/>
  <c r="S573" i="3"/>
  <c r="P573" i="3"/>
  <c r="O573" i="3"/>
  <c r="L573" i="3"/>
  <c r="E573" i="3"/>
  <c r="V572" i="3"/>
  <c r="U572" i="3"/>
  <c r="T572" i="3"/>
  <c r="S572" i="3"/>
  <c r="P572" i="3"/>
  <c r="O572" i="3"/>
  <c r="L572" i="3"/>
  <c r="E572" i="3"/>
  <c r="V571" i="3"/>
  <c r="U571" i="3"/>
  <c r="T571" i="3"/>
  <c r="S571" i="3"/>
  <c r="P571" i="3"/>
  <c r="O571" i="3"/>
  <c r="L571" i="3"/>
  <c r="E571" i="3"/>
  <c r="V570" i="3"/>
  <c r="U570" i="3"/>
  <c r="T570" i="3"/>
  <c r="S570" i="3"/>
  <c r="P570" i="3"/>
  <c r="O570" i="3"/>
  <c r="L570" i="3"/>
  <c r="E570" i="3"/>
  <c r="V569" i="3"/>
  <c r="U569" i="3"/>
  <c r="T569" i="3"/>
  <c r="S569" i="3"/>
  <c r="P569" i="3"/>
  <c r="O569" i="3"/>
  <c r="L569" i="3"/>
  <c r="E569" i="3"/>
  <c r="V568" i="3"/>
  <c r="U568" i="3"/>
  <c r="T568" i="3"/>
  <c r="S568" i="3"/>
  <c r="P568" i="3"/>
  <c r="O568" i="3"/>
  <c r="L568" i="3"/>
  <c r="E568" i="3"/>
  <c r="V567" i="3"/>
  <c r="U567" i="3"/>
  <c r="T567" i="3"/>
  <c r="S567" i="3"/>
  <c r="P567" i="3"/>
  <c r="O567" i="3"/>
  <c r="L567" i="3"/>
  <c r="E567" i="3"/>
  <c r="V566" i="3"/>
  <c r="U566" i="3"/>
  <c r="T566" i="3"/>
  <c r="S566" i="3"/>
  <c r="P566" i="3"/>
  <c r="O566" i="3"/>
  <c r="L566" i="3"/>
  <c r="E566" i="3"/>
  <c r="V565" i="3"/>
  <c r="U565" i="3"/>
  <c r="T565" i="3"/>
  <c r="S565" i="3"/>
  <c r="P565" i="3"/>
  <c r="O565" i="3"/>
  <c r="L565" i="3"/>
  <c r="E565" i="3"/>
  <c r="V564" i="3"/>
  <c r="U564" i="3"/>
  <c r="T564" i="3"/>
  <c r="S564" i="3"/>
  <c r="P564" i="3"/>
  <c r="O564" i="3"/>
  <c r="L564" i="3"/>
  <c r="E564" i="3"/>
  <c r="V563" i="3"/>
  <c r="U563" i="3"/>
  <c r="T563" i="3"/>
  <c r="S563" i="3"/>
  <c r="P563" i="3"/>
  <c r="O563" i="3"/>
  <c r="L563" i="3"/>
  <c r="E563" i="3"/>
  <c r="V562" i="3"/>
  <c r="U562" i="3"/>
  <c r="T562" i="3"/>
  <c r="S562" i="3"/>
  <c r="P562" i="3"/>
  <c r="O562" i="3"/>
  <c r="L562" i="3"/>
  <c r="E562" i="3"/>
  <c r="V561" i="3"/>
  <c r="U561" i="3"/>
  <c r="T561" i="3"/>
  <c r="S561" i="3"/>
  <c r="P561" i="3"/>
  <c r="O561" i="3"/>
  <c r="L561" i="3"/>
  <c r="E561" i="3"/>
  <c r="V560" i="3"/>
  <c r="U560" i="3"/>
  <c r="T560" i="3"/>
  <c r="S560" i="3"/>
  <c r="P560" i="3"/>
  <c r="O560" i="3"/>
  <c r="L560" i="3"/>
  <c r="E560" i="3"/>
  <c r="V559" i="3"/>
  <c r="U559" i="3"/>
  <c r="T559" i="3"/>
  <c r="S559" i="3"/>
  <c r="P559" i="3"/>
  <c r="O559" i="3"/>
  <c r="L559" i="3"/>
  <c r="E559" i="3"/>
  <c r="V558" i="3"/>
  <c r="U558" i="3"/>
  <c r="T558" i="3"/>
  <c r="S558" i="3"/>
  <c r="P558" i="3"/>
  <c r="O558" i="3"/>
  <c r="L558" i="3"/>
  <c r="E558" i="3"/>
  <c r="V557" i="3"/>
  <c r="U557" i="3"/>
  <c r="T557" i="3"/>
  <c r="S557" i="3"/>
  <c r="P557" i="3"/>
  <c r="O557" i="3"/>
  <c r="L557" i="3"/>
  <c r="E557" i="3"/>
  <c r="V556" i="3"/>
  <c r="U556" i="3"/>
  <c r="T556" i="3"/>
  <c r="S556" i="3"/>
  <c r="P556" i="3"/>
  <c r="O556" i="3"/>
  <c r="L556" i="3"/>
  <c r="E556" i="3"/>
  <c r="V555" i="3"/>
  <c r="U555" i="3"/>
  <c r="T555" i="3"/>
  <c r="S555" i="3"/>
  <c r="P555" i="3"/>
  <c r="O555" i="3"/>
  <c r="L555" i="3"/>
  <c r="E555" i="3"/>
  <c r="V554" i="3"/>
  <c r="U554" i="3"/>
  <c r="T554" i="3"/>
  <c r="S554" i="3"/>
  <c r="P554" i="3"/>
  <c r="O554" i="3"/>
  <c r="L554" i="3"/>
  <c r="E554" i="3"/>
  <c r="V553" i="3"/>
  <c r="U553" i="3"/>
  <c r="T553" i="3"/>
  <c r="S553" i="3"/>
  <c r="P553" i="3"/>
  <c r="O553" i="3"/>
  <c r="L553" i="3"/>
  <c r="E553" i="3"/>
  <c r="V552" i="3"/>
  <c r="U552" i="3"/>
  <c r="T552" i="3"/>
  <c r="S552" i="3"/>
  <c r="P552" i="3"/>
  <c r="O552" i="3"/>
  <c r="L552" i="3"/>
  <c r="E552" i="3"/>
  <c r="V551" i="3"/>
  <c r="U551" i="3"/>
  <c r="T551" i="3"/>
  <c r="S551" i="3"/>
  <c r="P551" i="3"/>
  <c r="O551" i="3"/>
  <c r="L551" i="3"/>
  <c r="E551" i="3"/>
  <c r="V550" i="3"/>
  <c r="U550" i="3"/>
  <c r="T550" i="3"/>
  <c r="S550" i="3"/>
  <c r="P550" i="3"/>
  <c r="O550" i="3"/>
  <c r="L550" i="3"/>
  <c r="E550" i="3"/>
  <c r="V549" i="3"/>
  <c r="U549" i="3"/>
  <c r="T549" i="3"/>
  <c r="S549" i="3"/>
  <c r="P549" i="3"/>
  <c r="O549" i="3"/>
  <c r="L549" i="3"/>
  <c r="E549" i="3"/>
  <c r="V548" i="3"/>
  <c r="U548" i="3"/>
  <c r="T548" i="3"/>
  <c r="S548" i="3"/>
  <c r="P548" i="3"/>
  <c r="O548" i="3"/>
  <c r="L548" i="3"/>
  <c r="E548" i="3"/>
  <c r="V547" i="3"/>
  <c r="U547" i="3"/>
  <c r="T547" i="3"/>
  <c r="S547" i="3"/>
  <c r="P547" i="3"/>
  <c r="O547" i="3"/>
  <c r="L547" i="3"/>
  <c r="E547" i="3"/>
  <c r="V546" i="3"/>
  <c r="U546" i="3"/>
  <c r="T546" i="3"/>
  <c r="S546" i="3"/>
  <c r="P546" i="3"/>
  <c r="O546" i="3"/>
  <c r="L546" i="3"/>
  <c r="E546" i="3"/>
  <c r="V545" i="3"/>
  <c r="U545" i="3"/>
  <c r="T545" i="3"/>
  <c r="S545" i="3"/>
  <c r="P545" i="3"/>
  <c r="O545" i="3"/>
  <c r="L545" i="3"/>
  <c r="E545" i="3"/>
  <c r="V544" i="3"/>
  <c r="U544" i="3"/>
  <c r="T544" i="3"/>
  <c r="S544" i="3"/>
  <c r="P544" i="3"/>
  <c r="O544" i="3"/>
  <c r="L544" i="3"/>
  <c r="E544" i="3"/>
  <c r="V543" i="3"/>
  <c r="U543" i="3"/>
  <c r="T543" i="3"/>
  <c r="S543" i="3"/>
  <c r="P543" i="3"/>
  <c r="O543" i="3"/>
  <c r="L543" i="3"/>
  <c r="E543" i="3"/>
  <c r="V542" i="3"/>
  <c r="U542" i="3"/>
  <c r="T542" i="3"/>
  <c r="S542" i="3"/>
  <c r="P542" i="3"/>
  <c r="O542" i="3"/>
  <c r="L542" i="3"/>
  <c r="E542" i="3"/>
  <c r="V541" i="3"/>
  <c r="U541" i="3"/>
  <c r="T541" i="3"/>
  <c r="S541" i="3"/>
  <c r="P541" i="3"/>
  <c r="O541" i="3"/>
  <c r="L541" i="3"/>
  <c r="E541" i="3"/>
  <c r="V540" i="3"/>
  <c r="U540" i="3"/>
  <c r="T540" i="3"/>
  <c r="S540" i="3"/>
  <c r="P540" i="3"/>
  <c r="O540" i="3"/>
  <c r="L540" i="3"/>
  <c r="E540" i="3"/>
  <c r="V539" i="3"/>
  <c r="U539" i="3"/>
  <c r="T539" i="3"/>
  <c r="S539" i="3"/>
  <c r="P539" i="3"/>
  <c r="O539" i="3"/>
  <c r="L539" i="3"/>
  <c r="E539" i="3"/>
  <c r="V538" i="3"/>
  <c r="U538" i="3"/>
  <c r="T538" i="3"/>
  <c r="S538" i="3"/>
  <c r="P538" i="3"/>
  <c r="O538" i="3"/>
  <c r="L538" i="3"/>
  <c r="E538" i="3"/>
  <c r="V537" i="3"/>
  <c r="U537" i="3"/>
  <c r="T537" i="3"/>
  <c r="S537" i="3"/>
  <c r="P537" i="3"/>
  <c r="O537" i="3"/>
  <c r="L537" i="3"/>
  <c r="E537" i="3"/>
  <c r="V536" i="3"/>
  <c r="U536" i="3"/>
  <c r="T536" i="3"/>
  <c r="S536" i="3"/>
  <c r="P536" i="3"/>
  <c r="O536" i="3"/>
  <c r="L536" i="3"/>
  <c r="E536" i="3"/>
  <c r="V535" i="3"/>
  <c r="U535" i="3"/>
  <c r="T535" i="3"/>
  <c r="S535" i="3"/>
  <c r="P535" i="3"/>
  <c r="O535" i="3"/>
  <c r="L535" i="3"/>
  <c r="E535" i="3"/>
  <c r="V534" i="3"/>
  <c r="U534" i="3"/>
  <c r="T534" i="3"/>
  <c r="S534" i="3"/>
  <c r="P534" i="3"/>
  <c r="O534" i="3"/>
  <c r="L534" i="3"/>
  <c r="E534" i="3"/>
  <c r="V533" i="3"/>
  <c r="U533" i="3"/>
  <c r="T533" i="3"/>
  <c r="S533" i="3"/>
  <c r="P533" i="3"/>
  <c r="O533" i="3"/>
  <c r="L533" i="3"/>
  <c r="E533" i="3"/>
  <c r="V532" i="3"/>
  <c r="U532" i="3"/>
  <c r="T532" i="3"/>
  <c r="S532" i="3"/>
  <c r="P532" i="3"/>
  <c r="O532" i="3"/>
  <c r="L532" i="3"/>
  <c r="E532" i="3"/>
  <c r="V531" i="3"/>
  <c r="U531" i="3"/>
  <c r="T531" i="3"/>
  <c r="S531" i="3"/>
  <c r="P531" i="3"/>
  <c r="O531" i="3"/>
  <c r="L531" i="3"/>
  <c r="E531" i="3"/>
  <c r="V530" i="3"/>
  <c r="U530" i="3"/>
  <c r="T530" i="3"/>
  <c r="S530" i="3"/>
  <c r="P530" i="3"/>
  <c r="O530" i="3"/>
  <c r="L530" i="3"/>
  <c r="E530" i="3"/>
  <c r="V529" i="3"/>
  <c r="U529" i="3"/>
  <c r="T529" i="3"/>
  <c r="S529" i="3"/>
  <c r="P529" i="3"/>
  <c r="O529" i="3"/>
  <c r="L529" i="3"/>
  <c r="E529" i="3"/>
  <c r="V528" i="3"/>
  <c r="U528" i="3"/>
  <c r="T528" i="3"/>
  <c r="S528" i="3"/>
  <c r="P528" i="3"/>
  <c r="O528" i="3"/>
  <c r="L528" i="3"/>
  <c r="E528" i="3"/>
  <c r="V527" i="3"/>
  <c r="U527" i="3"/>
  <c r="T527" i="3"/>
  <c r="S527" i="3"/>
  <c r="P527" i="3"/>
  <c r="O527" i="3"/>
  <c r="L527" i="3"/>
  <c r="E527" i="3"/>
  <c r="V526" i="3"/>
  <c r="U526" i="3"/>
  <c r="T526" i="3"/>
  <c r="S526" i="3"/>
  <c r="P526" i="3"/>
  <c r="O526" i="3"/>
  <c r="L526" i="3"/>
  <c r="E526" i="3"/>
  <c r="V525" i="3"/>
  <c r="U525" i="3"/>
  <c r="T525" i="3"/>
  <c r="S525" i="3"/>
  <c r="P525" i="3"/>
  <c r="O525" i="3"/>
  <c r="L525" i="3"/>
  <c r="E525" i="3"/>
  <c r="V524" i="3"/>
  <c r="U524" i="3"/>
  <c r="T524" i="3"/>
  <c r="S524" i="3"/>
  <c r="P524" i="3"/>
  <c r="O524" i="3"/>
  <c r="L524" i="3"/>
  <c r="E524" i="3"/>
  <c r="V523" i="3"/>
  <c r="U523" i="3"/>
  <c r="T523" i="3"/>
  <c r="S523" i="3"/>
  <c r="P523" i="3"/>
  <c r="O523" i="3"/>
  <c r="L523" i="3"/>
  <c r="E523" i="3"/>
  <c r="V522" i="3"/>
  <c r="U522" i="3"/>
  <c r="T522" i="3"/>
  <c r="S522" i="3"/>
  <c r="P522" i="3"/>
  <c r="O522" i="3"/>
  <c r="L522" i="3"/>
  <c r="E522" i="3"/>
  <c r="V521" i="3"/>
  <c r="U521" i="3"/>
  <c r="T521" i="3"/>
  <c r="S521" i="3"/>
  <c r="P521" i="3"/>
  <c r="O521" i="3"/>
  <c r="L521" i="3"/>
  <c r="E521" i="3"/>
  <c r="V520" i="3"/>
  <c r="U520" i="3"/>
  <c r="T520" i="3"/>
  <c r="S520" i="3"/>
  <c r="P520" i="3"/>
  <c r="O520" i="3"/>
  <c r="L520" i="3"/>
  <c r="E520" i="3"/>
  <c r="V519" i="3"/>
  <c r="U519" i="3"/>
  <c r="T519" i="3"/>
  <c r="S519" i="3"/>
  <c r="P519" i="3"/>
  <c r="O519" i="3"/>
  <c r="L519" i="3"/>
  <c r="E519" i="3"/>
  <c r="V518" i="3"/>
  <c r="U518" i="3"/>
  <c r="T518" i="3"/>
  <c r="S518" i="3"/>
  <c r="P518" i="3"/>
  <c r="O518" i="3"/>
  <c r="L518" i="3"/>
  <c r="E518" i="3"/>
  <c r="V517" i="3"/>
  <c r="U517" i="3"/>
  <c r="T517" i="3"/>
  <c r="S517" i="3"/>
  <c r="P517" i="3"/>
  <c r="O517" i="3"/>
  <c r="L517" i="3"/>
  <c r="E517" i="3"/>
  <c r="V516" i="3"/>
  <c r="U516" i="3"/>
  <c r="T516" i="3"/>
  <c r="S516" i="3"/>
  <c r="L516" i="3"/>
  <c r="E516" i="3"/>
  <c r="V515" i="3"/>
  <c r="U515" i="3"/>
  <c r="T515" i="3"/>
  <c r="S515" i="3"/>
  <c r="L515" i="3"/>
  <c r="E515" i="3"/>
  <c r="V514" i="3"/>
  <c r="U514" i="3"/>
  <c r="T514" i="3"/>
  <c r="S514" i="3"/>
  <c r="L514" i="3"/>
  <c r="E514" i="3"/>
  <c r="V513" i="3"/>
  <c r="U513" i="3"/>
  <c r="T513" i="3"/>
  <c r="S513" i="3"/>
  <c r="L513" i="3"/>
  <c r="E513" i="3"/>
  <c r="V512" i="3"/>
  <c r="U512" i="3"/>
  <c r="T512" i="3"/>
  <c r="S512" i="3"/>
  <c r="L512" i="3"/>
  <c r="E512" i="3"/>
  <c r="V511" i="3"/>
  <c r="U511" i="3"/>
  <c r="T511" i="3"/>
  <c r="S511" i="3"/>
  <c r="L511" i="3"/>
  <c r="E511" i="3"/>
  <c r="V510" i="3"/>
  <c r="U510" i="3"/>
  <c r="T510" i="3"/>
  <c r="S510" i="3"/>
  <c r="L510" i="3"/>
  <c r="E510" i="3"/>
  <c r="V509" i="3"/>
  <c r="U509" i="3"/>
  <c r="T509" i="3"/>
  <c r="S509" i="3"/>
  <c r="L509" i="3"/>
  <c r="E509" i="3"/>
  <c r="V508" i="3"/>
  <c r="U508" i="3"/>
  <c r="T508" i="3"/>
  <c r="S508" i="3"/>
  <c r="L508" i="3"/>
  <c r="E508" i="3"/>
  <c r="V507" i="3"/>
  <c r="U507" i="3"/>
  <c r="T507" i="3"/>
  <c r="S507" i="3"/>
  <c r="L507" i="3"/>
  <c r="E507" i="3"/>
  <c r="V506" i="3"/>
  <c r="U506" i="3"/>
  <c r="T506" i="3"/>
  <c r="S506" i="3"/>
  <c r="L506" i="3"/>
  <c r="E506" i="3"/>
  <c r="V505" i="3"/>
  <c r="U505" i="3"/>
  <c r="T505" i="3"/>
  <c r="S505" i="3"/>
  <c r="L505" i="3"/>
  <c r="E505" i="3"/>
  <c r="V504" i="3"/>
  <c r="U504" i="3"/>
  <c r="T504" i="3"/>
  <c r="S504" i="3"/>
  <c r="L504" i="3"/>
  <c r="E504" i="3"/>
  <c r="V503" i="3"/>
  <c r="U503" i="3"/>
  <c r="T503" i="3"/>
  <c r="S503" i="3"/>
  <c r="L503" i="3"/>
  <c r="E503" i="3"/>
  <c r="V502" i="3"/>
  <c r="U502" i="3"/>
  <c r="T502" i="3"/>
  <c r="S502" i="3"/>
  <c r="L502" i="3"/>
  <c r="E502" i="3"/>
  <c r="V501" i="3"/>
  <c r="U501" i="3"/>
  <c r="T501" i="3"/>
  <c r="S501" i="3"/>
  <c r="L501" i="3"/>
  <c r="E501" i="3"/>
  <c r="V500" i="3"/>
  <c r="U500" i="3"/>
  <c r="T500" i="3"/>
  <c r="S500" i="3"/>
  <c r="L500" i="3"/>
  <c r="E500" i="3"/>
  <c r="V499" i="3"/>
  <c r="U499" i="3"/>
  <c r="T499" i="3"/>
  <c r="S499" i="3"/>
  <c r="L499" i="3"/>
  <c r="E499" i="3"/>
  <c r="V498" i="3"/>
  <c r="U498" i="3"/>
  <c r="T498" i="3"/>
  <c r="S498" i="3"/>
  <c r="L498" i="3"/>
  <c r="E498" i="3"/>
  <c r="V497" i="3"/>
  <c r="U497" i="3"/>
  <c r="T497" i="3"/>
  <c r="S497" i="3"/>
  <c r="L497" i="3"/>
  <c r="E497" i="3"/>
  <c r="V496" i="3"/>
  <c r="U496" i="3"/>
  <c r="T496" i="3"/>
  <c r="S496" i="3"/>
  <c r="L496" i="3"/>
  <c r="E496" i="3"/>
  <c r="V495" i="3"/>
  <c r="U495" i="3"/>
  <c r="T495" i="3"/>
  <c r="S495" i="3"/>
  <c r="L495" i="3"/>
  <c r="E495" i="3"/>
  <c r="V494" i="3"/>
  <c r="U494" i="3"/>
  <c r="T494" i="3"/>
  <c r="S494" i="3"/>
  <c r="L494" i="3"/>
  <c r="E494" i="3"/>
  <c r="V493" i="3"/>
  <c r="U493" i="3"/>
  <c r="T493" i="3"/>
  <c r="S493" i="3"/>
  <c r="L493" i="3"/>
  <c r="E493" i="3"/>
  <c r="V492" i="3"/>
  <c r="U492" i="3"/>
  <c r="T492" i="3"/>
  <c r="S492" i="3"/>
  <c r="L492" i="3"/>
  <c r="E492" i="3"/>
  <c r="V491" i="3"/>
  <c r="U491" i="3"/>
  <c r="T491" i="3"/>
  <c r="S491" i="3"/>
  <c r="L491" i="3"/>
  <c r="E491" i="3"/>
  <c r="V490" i="3"/>
  <c r="U490" i="3"/>
  <c r="T490" i="3"/>
  <c r="S490" i="3"/>
  <c r="L490" i="3"/>
  <c r="E490" i="3"/>
  <c r="V489" i="3"/>
  <c r="U489" i="3"/>
  <c r="T489" i="3"/>
  <c r="S489" i="3"/>
  <c r="L489" i="3"/>
  <c r="E489" i="3"/>
  <c r="V488" i="3"/>
  <c r="U488" i="3"/>
  <c r="T488" i="3"/>
  <c r="S488" i="3"/>
  <c r="L488" i="3"/>
  <c r="E488" i="3"/>
  <c r="V487" i="3"/>
  <c r="U487" i="3"/>
  <c r="T487" i="3"/>
  <c r="S487" i="3"/>
  <c r="L487" i="3"/>
  <c r="E487" i="3"/>
  <c r="V486" i="3"/>
  <c r="U486" i="3"/>
  <c r="T486" i="3"/>
  <c r="S486" i="3"/>
  <c r="L486" i="3"/>
  <c r="E486" i="3"/>
  <c r="V485" i="3"/>
  <c r="U485" i="3"/>
  <c r="T485" i="3"/>
  <c r="S485" i="3"/>
  <c r="L485" i="3"/>
  <c r="E485" i="3"/>
  <c r="V484" i="3"/>
  <c r="U484" i="3"/>
  <c r="T484" i="3"/>
  <c r="S484" i="3"/>
  <c r="L484" i="3"/>
  <c r="E484" i="3"/>
  <c r="V483" i="3"/>
  <c r="U483" i="3"/>
  <c r="T483" i="3"/>
  <c r="S483" i="3"/>
  <c r="L483" i="3"/>
  <c r="E483" i="3"/>
  <c r="V482" i="3"/>
  <c r="U482" i="3"/>
  <c r="T482" i="3"/>
  <c r="S482" i="3"/>
  <c r="L482" i="3"/>
  <c r="E482" i="3"/>
  <c r="V481" i="3"/>
  <c r="U481" i="3"/>
  <c r="T481" i="3"/>
  <c r="S481" i="3"/>
  <c r="L481" i="3"/>
  <c r="E481" i="3"/>
  <c r="V480" i="3"/>
  <c r="U480" i="3"/>
  <c r="T480" i="3"/>
  <c r="S480" i="3"/>
  <c r="L480" i="3"/>
  <c r="E480" i="3"/>
  <c r="V479" i="3"/>
  <c r="U479" i="3"/>
  <c r="T479" i="3"/>
  <c r="S479" i="3"/>
  <c r="L479" i="3"/>
  <c r="E479" i="3"/>
  <c r="V478" i="3"/>
  <c r="U478" i="3"/>
  <c r="T478" i="3"/>
  <c r="S478" i="3"/>
  <c r="L478" i="3"/>
  <c r="E478" i="3"/>
  <c r="V477" i="3"/>
  <c r="U477" i="3"/>
  <c r="T477" i="3"/>
  <c r="S477" i="3"/>
  <c r="L477" i="3"/>
  <c r="E477" i="3"/>
  <c r="V476" i="3"/>
  <c r="U476" i="3"/>
  <c r="T476" i="3"/>
  <c r="S476" i="3"/>
  <c r="L476" i="3"/>
  <c r="E476" i="3"/>
  <c r="V475" i="3"/>
  <c r="U475" i="3"/>
  <c r="T475" i="3"/>
  <c r="S475" i="3"/>
  <c r="L475" i="3"/>
  <c r="E475" i="3"/>
  <c r="V474" i="3"/>
  <c r="U474" i="3"/>
  <c r="T474" i="3"/>
  <c r="S474" i="3"/>
  <c r="L474" i="3"/>
  <c r="E474" i="3"/>
  <c r="V473" i="3"/>
  <c r="U473" i="3"/>
  <c r="T473" i="3"/>
  <c r="S473" i="3"/>
  <c r="L473" i="3"/>
  <c r="E473" i="3"/>
  <c r="V472" i="3"/>
  <c r="U472" i="3"/>
  <c r="T472" i="3"/>
  <c r="S472" i="3"/>
  <c r="L472" i="3"/>
  <c r="E472" i="3"/>
  <c r="V471" i="3"/>
  <c r="U471" i="3"/>
  <c r="T471" i="3"/>
  <c r="S471" i="3"/>
  <c r="L471" i="3"/>
  <c r="E471" i="3"/>
  <c r="V470" i="3"/>
  <c r="U470" i="3"/>
  <c r="T470" i="3"/>
  <c r="S470" i="3"/>
  <c r="L470" i="3"/>
  <c r="E470" i="3"/>
  <c r="V469" i="3"/>
  <c r="U469" i="3"/>
  <c r="T469" i="3"/>
  <c r="S469" i="3"/>
  <c r="L469" i="3"/>
  <c r="E469" i="3"/>
  <c r="V468" i="3"/>
  <c r="U468" i="3"/>
  <c r="T468" i="3"/>
  <c r="S468" i="3"/>
  <c r="L468" i="3"/>
  <c r="E468" i="3"/>
  <c r="V467" i="3"/>
  <c r="U467" i="3"/>
  <c r="T467" i="3"/>
  <c r="S467" i="3"/>
  <c r="L467" i="3"/>
  <c r="E467" i="3"/>
  <c r="V466" i="3"/>
  <c r="U466" i="3"/>
  <c r="T466" i="3"/>
  <c r="S466" i="3"/>
  <c r="L466" i="3"/>
  <c r="E466" i="3"/>
  <c r="V465" i="3"/>
  <c r="U465" i="3"/>
  <c r="T465" i="3"/>
  <c r="S465" i="3"/>
  <c r="L465" i="3"/>
  <c r="E465" i="3"/>
  <c r="V464" i="3"/>
  <c r="U464" i="3"/>
  <c r="T464" i="3"/>
  <c r="S464" i="3"/>
  <c r="L464" i="3"/>
  <c r="E464" i="3"/>
  <c r="V463" i="3"/>
  <c r="U463" i="3"/>
  <c r="T463" i="3"/>
  <c r="S463" i="3"/>
  <c r="L463" i="3"/>
  <c r="E463" i="3"/>
  <c r="V462" i="3"/>
  <c r="U462" i="3"/>
  <c r="T462" i="3"/>
  <c r="S462" i="3"/>
  <c r="L462" i="3"/>
  <c r="E462" i="3"/>
  <c r="V461" i="3"/>
  <c r="U461" i="3"/>
  <c r="T461" i="3"/>
  <c r="S461" i="3"/>
  <c r="L461" i="3"/>
  <c r="E461" i="3"/>
  <c r="V460" i="3"/>
  <c r="U460" i="3"/>
  <c r="T460" i="3"/>
  <c r="S460" i="3"/>
  <c r="L460" i="3"/>
  <c r="E460" i="3"/>
  <c r="V459" i="3"/>
  <c r="U459" i="3"/>
  <c r="T459" i="3"/>
  <c r="S459" i="3"/>
  <c r="L459" i="3"/>
  <c r="E459" i="3"/>
  <c r="V458" i="3"/>
  <c r="U458" i="3"/>
  <c r="T458" i="3"/>
  <c r="S458" i="3"/>
  <c r="L458" i="3"/>
  <c r="E458" i="3"/>
  <c r="V457" i="3"/>
  <c r="U457" i="3"/>
  <c r="T457" i="3"/>
  <c r="S457" i="3"/>
  <c r="L457" i="3"/>
  <c r="E457" i="3"/>
  <c r="V456" i="3"/>
  <c r="U456" i="3"/>
  <c r="T456" i="3"/>
  <c r="S456" i="3"/>
  <c r="L456" i="3"/>
  <c r="E456" i="3"/>
  <c r="V455" i="3"/>
  <c r="U455" i="3"/>
  <c r="T455" i="3"/>
  <c r="S455" i="3"/>
  <c r="L455" i="3"/>
  <c r="E455" i="3"/>
  <c r="V454" i="3"/>
  <c r="U454" i="3"/>
  <c r="T454" i="3"/>
  <c r="S454" i="3"/>
  <c r="L454" i="3"/>
  <c r="E454" i="3"/>
  <c r="V453" i="3"/>
  <c r="U453" i="3"/>
  <c r="T453" i="3"/>
  <c r="S453" i="3"/>
  <c r="L453" i="3"/>
  <c r="E453" i="3"/>
  <c r="V452" i="3"/>
  <c r="U452" i="3"/>
  <c r="T452" i="3"/>
  <c r="S452" i="3"/>
  <c r="L452" i="3"/>
  <c r="E452" i="3"/>
  <c r="V451" i="3"/>
  <c r="U451" i="3"/>
  <c r="T451" i="3"/>
  <c r="S451" i="3"/>
  <c r="L451" i="3"/>
  <c r="E451" i="3"/>
  <c r="V450" i="3"/>
  <c r="U450" i="3"/>
  <c r="T450" i="3"/>
  <c r="S450" i="3"/>
  <c r="L450" i="3"/>
  <c r="E450" i="3"/>
  <c r="V449" i="3"/>
  <c r="U449" i="3"/>
  <c r="T449" i="3"/>
  <c r="S449" i="3"/>
  <c r="L449" i="3"/>
  <c r="E449" i="3"/>
  <c r="V448" i="3"/>
  <c r="U448" i="3"/>
  <c r="T448" i="3"/>
  <c r="S448" i="3"/>
  <c r="L448" i="3"/>
  <c r="E448" i="3"/>
  <c r="V447" i="3"/>
  <c r="U447" i="3"/>
  <c r="T447" i="3"/>
  <c r="S447" i="3"/>
  <c r="L447" i="3"/>
  <c r="E447" i="3"/>
  <c r="V446" i="3"/>
  <c r="U446" i="3"/>
  <c r="T446" i="3"/>
  <c r="S446" i="3"/>
  <c r="L446" i="3"/>
  <c r="E446" i="3"/>
  <c r="V445" i="3"/>
  <c r="U445" i="3"/>
  <c r="T445" i="3"/>
  <c r="S445" i="3"/>
  <c r="L445" i="3"/>
  <c r="E445" i="3"/>
  <c r="V444" i="3"/>
  <c r="U444" i="3"/>
  <c r="T444" i="3"/>
  <c r="S444" i="3"/>
  <c r="L444" i="3"/>
  <c r="E444" i="3"/>
  <c r="V443" i="3"/>
  <c r="U443" i="3"/>
  <c r="T443" i="3"/>
  <c r="S443" i="3"/>
  <c r="L443" i="3"/>
  <c r="E443" i="3"/>
  <c r="V442" i="3"/>
  <c r="U442" i="3"/>
  <c r="T442" i="3"/>
  <c r="S442" i="3"/>
  <c r="L442" i="3"/>
  <c r="E442" i="3"/>
  <c r="V441" i="3"/>
  <c r="U441" i="3"/>
  <c r="T441" i="3"/>
  <c r="S441" i="3"/>
  <c r="L441" i="3"/>
  <c r="E441" i="3"/>
  <c r="V440" i="3"/>
  <c r="U440" i="3"/>
  <c r="T440" i="3"/>
  <c r="S440" i="3"/>
  <c r="L440" i="3"/>
  <c r="E440" i="3"/>
  <c r="V439" i="3"/>
  <c r="U439" i="3"/>
  <c r="T439" i="3"/>
  <c r="S439" i="3"/>
  <c r="L439" i="3"/>
  <c r="E439" i="3"/>
  <c r="V438" i="3"/>
  <c r="U438" i="3"/>
  <c r="T438" i="3"/>
  <c r="S438" i="3"/>
  <c r="L438" i="3"/>
  <c r="E438" i="3"/>
  <c r="V437" i="3"/>
  <c r="U437" i="3"/>
  <c r="T437" i="3"/>
  <c r="S437" i="3"/>
  <c r="L437" i="3"/>
  <c r="E437" i="3"/>
  <c r="V436" i="3"/>
  <c r="U436" i="3"/>
  <c r="T436" i="3"/>
  <c r="S436" i="3"/>
  <c r="L436" i="3"/>
  <c r="E436" i="3"/>
  <c r="V435" i="3"/>
  <c r="U435" i="3"/>
  <c r="T435" i="3"/>
  <c r="S435" i="3"/>
  <c r="L435" i="3"/>
  <c r="E435" i="3"/>
  <c r="V434" i="3"/>
  <c r="U434" i="3"/>
  <c r="T434" i="3"/>
  <c r="S434" i="3"/>
  <c r="L434" i="3"/>
  <c r="E434" i="3"/>
  <c r="V433" i="3"/>
  <c r="U433" i="3"/>
  <c r="T433" i="3"/>
  <c r="S433" i="3"/>
  <c r="L433" i="3"/>
  <c r="E433" i="3"/>
  <c r="V432" i="3"/>
  <c r="U432" i="3"/>
  <c r="T432" i="3"/>
  <c r="S432" i="3"/>
  <c r="L432" i="3"/>
  <c r="E432" i="3"/>
  <c r="V431" i="3"/>
  <c r="U431" i="3"/>
  <c r="T431" i="3"/>
  <c r="S431" i="3"/>
  <c r="L431" i="3"/>
  <c r="E431" i="3"/>
  <c r="V430" i="3"/>
  <c r="U430" i="3"/>
  <c r="T430" i="3"/>
  <c r="S430" i="3"/>
  <c r="L430" i="3"/>
  <c r="E430" i="3"/>
  <c r="V429" i="3"/>
  <c r="U429" i="3"/>
  <c r="T429" i="3"/>
  <c r="S429" i="3"/>
  <c r="L429" i="3"/>
  <c r="E429" i="3"/>
  <c r="V428" i="3"/>
  <c r="U428" i="3"/>
  <c r="T428" i="3"/>
  <c r="S428" i="3"/>
  <c r="L428" i="3"/>
  <c r="E428" i="3"/>
  <c r="V427" i="3"/>
  <c r="U427" i="3"/>
  <c r="T427" i="3"/>
  <c r="S427" i="3"/>
  <c r="L427" i="3"/>
  <c r="E427" i="3"/>
  <c r="V426" i="3"/>
  <c r="U426" i="3"/>
  <c r="T426" i="3"/>
  <c r="S426" i="3"/>
  <c r="L426" i="3"/>
  <c r="E426" i="3"/>
  <c r="V425" i="3"/>
  <c r="U425" i="3"/>
  <c r="T425" i="3"/>
  <c r="S425" i="3"/>
  <c r="L425" i="3"/>
  <c r="E425" i="3"/>
  <c r="V424" i="3"/>
  <c r="U424" i="3"/>
  <c r="T424" i="3"/>
  <c r="S424" i="3"/>
  <c r="L424" i="3"/>
  <c r="E424" i="3"/>
  <c r="V423" i="3"/>
  <c r="U423" i="3"/>
  <c r="T423" i="3"/>
  <c r="S423" i="3"/>
  <c r="L423" i="3"/>
  <c r="E423" i="3"/>
  <c r="V422" i="3"/>
  <c r="U422" i="3"/>
  <c r="T422" i="3"/>
  <c r="S422" i="3"/>
  <c r="L422" i="3"/>
  <c r="E422" i="3"/>
  <c r="V421" i="3"/>
  <c r="U421" i="3"/>
  <c r="T421" i="3"/>
  <c r="S421" i="3"/>
  <c r="L421" i="3"/>
  <c r="E421" i="3"/>
  <c r="V420" i="3"/>
  <c r="U420" i="3"/>
  <c r="T420" i="3"/>
  <c r="S420" i="3"/>
  <c r="L420" i="3"/>
  <c r="E420" i="3"/>
  <c r="V419" i="3"/>
  <c r="U419" i="3"/>
  <c r="T419" i="3"/>
  <c r="S419" i="3"/>
  <c r="L419" i="3"/>
  <c r="E419" i="3"/>
  <c r="V418" i="3"/>
  <c r="U418" i="3"/>
  <c r="T418" i="3"/>
  <c r="S418" i="3"/>
  <c r="L418" i="3"/>
  <c r="E418" i="3"/>
  <c r="V417" i="3"/>
  <c r="U417" i="3"/>
  <c r="T417" i="3"/>
  <c r="S417" i="3"/>
  <c r="L417" i="3"/>
  <c r="E417" i="3"/>
  <c r="V416" i="3"/>
  <c r="U416" i="3"/>
  <c r="T416" i="3"/>
  <c r="S416" i="3"/>
  <c r="L416" i="3"/>
  <c r="E416" i="3"/>
  <c r="V415" i="3"/>
  <c r="U415" i="3"/>
  <c r="T415" i="3"/>
  <c r="S415" i="3"/>
  <c r="L415" i="3"/>
  <c r="E415" i="3"/>
  <c r="V414" i="3"/>
  <c r="U414" i="3"/>
  <c r="T414" i="3"/>
  <c r="S414" i="3"/>
  <c r="L414" i="3"/>
  <c r="E414" i="3"/>
  <c r="V413" i="3"/>
  <c r="U413" i="3"/>
  <c r="T413" i="3"/>
  <c r="S413" i="3"/>
  <c r="L413" i="3"/>
  <c r="E413" i="3"/>
  <c r="V412" i="3"/>
  <c r="U412" i="3"/>
  <c r="T412" i="3"/>
  <c r="S412" i="3"/>
  <c r="L412" i="3"/>
  <c r="E412" i="3"/>
  <c r="V411" i="3"/>
  <c r="U411" i="3"/>
  <c r="T411" i="3"/>
  <c r="S411" i="3"/>
  <c r="L411" i="3"/>
  <c r="E411" i="3"/>
  <c r="V410" i="3"/>
  <c r="U410" i="3"/>
  <c r="T410" i="3"/>
  <c r="S410" i="3"/>
  <c r="L410" i="3"/>
  <c r="E410" i="3"/>
  <c r="V409" i="3"/>
  <c r="U409" i="3"/>
  <c r="T409" i="3"/>
  <c r="S409" i="3"/>
  <c r="L409" i="3"/>
  <c r="E409" i="3"/>
  <c r="V408" i="3"/>
  <c r="U408" i="3"/>
  <c r="T408" i="3"/>
  <c r="S408" i="3"/>
  <c r="L408" i="3"/>
  <c r="E408" i="3"/>
  <c r="V407" i="3"/>
  <c r="U407" i="3"/>
  <c r="T407" i="3"/>
  <c r="S407" i="3"/>
  <c r="L407" i="3"/>
  <c r="E407" i="3"/>
  <c r="V406" i="3"/>
  <c r="U406" i="3"/>
  <c r="T406" i="3"/>
  <c r="S406" i="3"/>
  <c r="L406" i="3"/>
  <c r="E406" i="3"/>
  <c r="V405" i="3"/>
  <c r="U405" i="3"/>
  <c r="T405" i="3"/>
  <c r="S405" i="3"/>
  <c r="L405" i="3"/>
  <c r="E405" i="3"/>
  <c r="V404" i="3"/>
  <c r="U404" i="3"/>
  <c r="T404" i="3"/>
  <c r="S404" i="3"/>
  <c r="L404" i="3"/>
  <c r="E404" i="3"/>
  <c r="V403" i="3"/>
  <c r="U403" i="3"/>
  <c r="T403" i="3"/>
  <c r="S403" i="3"/>
  <c r="L403" i="3"/>
  <c r="E403" i="3"/>
  <c r="V402" i="3"/>
  <c r="U402" i="3"/>
  <c r="T402" i="3"/>
  <c r="S402" i="3"/>
  <c r="L402" i="3"/>
  <c r="E402" i="3"/>
  <c r="V401" i="3"/>
  <c r="U401" i="3"/>
  <c r="T401" i="3"/>
  <c r="S401" i="3"/>
  <c r="L401" i="3"/>
  <c r="E401" i="3"/>
  <c r="V400" i="3"/>
  <c r="U400" i="3"/>
  <c r="T400" i="3"/>
  <c r="S400" i="3"/>
  <c r="L400" i="3"/>
  <c r="E400" i="3"/>
  <c r="V399" i="3"/>
  <c r="U399" i="3"/>
  <c r="T399" i="3"/>
  <c r="S399" i="3"/>
  <c r="L399" i="3"/>
  <c r="E399" i="3"/>
  <c r="V398" i="3"/>
  <c r="U398" i="3"/>
  <c r="T398" i="3"/>
  <c r="S398" i="3"/>
  <c r="L398" i="3"/>
  <c r="E398" i="3"/>
  <c r="V397" i="3"/>
  <c r="U397" i="3"/>
  <c r="T397" i="3"/>
  <c r="S397" i="3"/>
  <c r="L397" i="3"/>
  <c r="E397" i="3"/>
  <c r="V396" i="3"/>
  <c r="U396" i="3"/>
  <c r="T396" i="3"/>
  <c r="S396" i="3"/>
  <c r="L396" i="3"/>
  <c r="E396" i="3"/>
  <c r="V395" i="3"/>
  <c r="U395" i="3"/>
  <c r="T395" i="3"/>
  <c r="S395" i="3"/>
  <c r="L395" i="3"/>
  <c r="E395" i="3"/>
  <c r="V394" i="3"/>
  <c r="U394" i="3"/>
  <c r="T394" i="3"/>
  <c r="S394" i="3"/>
  <c r="L394" i="3"/>
  <c r="E394" i="3"/>
  <c r="V393" i="3"/>
  <c r="U393" i="3"/>
  <c r="T393" i="3"/>
  <c r="S393" i="3"/>
  <c r="L393" i="3"/>
  <c r="E393" i="3"/>
  <c r="V392" i="3"/>
  <c r="U392" i="3"/>
  <c r="T392" i="3"/>
  <c r="S392" i="3"/>
  <c r="L392" i="3"/>
  <c r="E392" i="3"/>
  <c r="V391" i="3"/>
  <c r="U391" i="3"/>
  <c r="T391" i="3"/>
  <c r="S391" i="3"/>
  <c r="L391" i="3"/>
  <c r="E391" i="3"/>
  <c r="V390" i="3"/>
  <c r="U390" i="3"/>
  <c r="T390" i="3"/>
  <c r="S390" i="3"/>
  <c r="L390" i="3"/>
  <c r="E390" i="3"/>
  <c r="V389" i="3"/>
  <c r="U389" i="3"/>
  <c r="T389" i="3"/>
  <c r="S389" i="3"/>
  <c r="L389" i="3"/>
  <c r="E389" i="3"/>
  <c r="V388" i="3"/>
  <c r="U388" i="3"/>
  <c r="T388" i="3"/>
  <c r="S388" i="3"/>
  <c r="L388" i="3"/>
  <c r="E388" i="3"/>
  <c r="V387" i="3"/>
  <c r="U387" i="3"/>
  <c r="T387" i="3"/>
  <c r="S387" i="3"/>
  <c r="L387" i="3"/>
  <c r="E387" i="3"/>
  <c r="V386" i="3"/>
  <c r="U386" i="3"/>
  <c r="T386" i="3"/>
  <c r="S386" i="3"/>
  <c r="L386" i="3"/>
  <c r="E386" i="3"/>
  <c r="V385" i="3"/>
  <c r="U385" i="3"/>
  <c r="T385" i="3"/>
  <c r="S385" i="3"/>
  <c r="L385" i="3"/>
  <c r="E385" i="3"/>
  <c r="V384" i="3"/>
  <c r="U384" i="3"/>
  <c r="T384" i="3"/>
  <c r="S384" i="3"/>
  <c r="L384" i="3"/>
  <c r="E384" i="3"/>
  <c r="V383" i="3"/>
  <c r="U383" i="3"/>
  <c r="T383" i="3"/>
  <c r="S383" i="3"/>
  <c r="L383" i="3"/>
  <c r="E383" i="3"/>
  <c r="V382" i="3"/>
  <c r="U382" i="3"/>
  <c r="T382" i="3"/>
  <c r="S382" i="3"/>
  <c r="L382" i="3"/>
  <c r="E382" i="3"/>
  <c r="V381" i="3"/>
  <c r="U381" i="3"/>
  <c r="T381" i="3"/>
  <c r="S381" i="3"/>
  <c r="L381" i="3"/>
  <c r="E381" i="3"/>
  <c r="V380" i="3"/>
  <c r="U380" i="3"/>
  <c r="T380" i="3"/>
  <c r="S380" i="3"/>
  <c r="L380" i="3"/>
  <c r="E380" i="3"/>
  <c r="V379" i="3"/>
  <c r="U379" i="3"/>
  <c r="T379" i="3"/>
  <c r="S379" i="3"/>
  <c r="L379" i="3"/>
  <c r="E379" i="3"/>
  <c r="V378" i="3"/>
  <c r="U378" i="3"/>
  <c r="T378" i="3"/>
  <c r="S378" i="3"/>
  <c r="L378" i="3"/>
  <c r="E378" i="3"/>
  <c r="V377" i="3"/>
  <c r="U377" i="3"/>
  <c r="T377" i="3"/>
  <c r="S377" i="3"/>
  <c r="L377" i="3"/>
  <c r="E377" i="3"/>
  <c r="V376" i="3"/>
  <c r="U376" i="3"/>
  <c r="T376" i="3"/>
  <c r="S376" i="3"/>
  <c r="L376" i="3"/>
  <c r="E376" i="3"/>
  <c r="V375" i="3"/>
  <c r="U375" i="3"/>
  <c r="T375" i="3"/>
  <c r="S375" i="3"/>
  <c r="L375" i="3"/>
  <c r="E375" i="3"/>
  <c r="V374" i="3"/>
  <c r="U374" i="3"/>
  <c r="T374" i="3"/>
  <c r="S374" i="3"/>
  <c r="L374" i="3"/>
  <c r="E374" i="3"/>
  <c r="V373" i="3"/>
  <c r="U373" i="3"/>
  <c r="T373" i="3"/>
  <c r="S373" i="3"/>
  <c r="L373" i="3"/>
  <c r="E373" i="3"/>
  <c r="V372" i="3"/>
  <c r="U372" i="3"/>
  <c r="T372" i="3"/>
  <c r="S372" i="3"/>
  <c r="L372" i="3"/>
  <c r="E372" i="3"/>
  <c r="V371" i="3"/>
  <c r="U371" i="3"/>
  <c r="T371" i="3"/>
  <c r="S371" i="3"/>
  <c r="L371" i="3"/>
  <c r="E371" i="3"/>
  <c r="V370" i="3"/>
  <c r="U370" i="3"/>
  <c r="T370" i="3"/>
  <c r="S370" i="3"/>
  <c r="L370" i="3"/>
  <c r="E370" i="3"/>
  <c r="V369" i="3"/>
  <c r="U369" i="3"/>
  <c r="T369" i="3"/>
  <c r="S369" i="3"/>
  <c r="L369" i="3"/>
  <c r="E369" i="3"/>
  <c r="V368" i="3"/>
  <c r="U368" i="3"/>
  <c r="T368" i="3"/>
  <c r="S368" i="3"/>
  <c r="L368" i="3"/>
  <c r="E368" i="3"/>
  <c r="V367" i="3"/>
  <c r="U367" i="3"/>
  <c r="T367" i="3"/>
  <c r="S367" i="3"/>
  <c r="L367" i="3"/>
  <c r="E367" i="3"/>
  <c r="V366" i="3"/>
  <c r="U366" i="3"/>
  <c r="T366" i="3"/>
  <c r="S366" i="3"/>
  <c r="L366" i="3"/>
  <c r="E366" i="3"/>
  <c r="V365" i="3"/>
  <c r="U365" i="3"/>
  <c r="T365" i="3"/>
  <c r="S365" i="3"/>
  <c r="L365" i="3"/>
  <c r="E365" i="3"/>
  <c r="V364" i="3"/>
  <c r="U364" i="3"/>
  <c r="T364" i="3"/>
  <c r="S364" i="3"/>
  <c r="L364" i="3"/>
  <c r="E364" i="3"/>
  <c r="V363" i="3"/>
  <c r="U363" i="3"/>
  <c r="T363" i="3"/>
  <c r="S363" i="3"/>
  <c r="L363" i="3"/>
  <c r="E363" i="3"/>
  <c r="V362" i="3"/>
  <c r="U362" i="3"/>
  <c r="T362" i="3"/>
  <c r="S362" i="3"/>
  <c r="L362" i="3"/>
  <c r="E362" i="3"/>
  <c r="V361" i="3"/>
  <c r="U361" i="3"/>
  <c r="T361" i="3"/>
  <c r="S361" i="3"/>
  <c r="L361" i="3"/>
  <c r="E361" i="3"/>
  <c r="V360" i="3"/>
  <c r="U360" i="3"/>
  <c r="T360" i="3"/>
  <c r="S360" i="3"/>
  <c r="L360" i="3"/>
  <c r="E360" i="3"/>
  <c r="V359" i="3"/>
  <c r="U359" i="3"/>
  <c r="T359" i="3"/>
  <c r="S359" i="3"/>
  <c r="L359" i="3"/>
  <c r="E359" i="3"/>
  <c r="V358" i="3"/>
  <c r="U358" i="3"/>
  <c r="T358" i="3"/>
  <c r="S358" i="3"/>
  <c r="L358" i="3"/>
  <c r="E358" i="3"/>
  <c r="V357" i="3"/>
  <c r="U357" i="3"/>
  <c r="T357" i="3"/>
  <c r="S357" i="3"/>
  <c r="L357" i="3"/>
  <c r="E357" i="3"/>
  <c r="V356" i="3"/>
  <c r="U356" i="3"/>
  <c r="T356" i="3"/>
  <c r="S356" i="3"/>
  <c r="L356" i="3"/>
  <c r="E356" i="3"/>
  <c r="V355" i="3"/>
  <c r="U355" i="3"/>
  <c r="T355" i="3"/>
  <c r="S355" i="3"/>
  <c r="L355" i="3"/>
  <c r="E355" i="3"/>
  <c r="V354" i="3"/>
  <c r="U354" i="3"/>
  <c r="T354" i="3"/>
  <c r="S354" i="3"/>
  <c r="L354" i="3"/>
  <c r="E354" i="3"/>
  <c r="V353" i="3"/>
  <c r="U353" i="3"/>
  <c r="T353" i="3"/>
  <c r="S353" i="3"/>
  <c r="L353" i="3"/>
  <c r="E353" i="3"/>
  <c r="V352" i="3"/>
  <c r="U352" i="3"/>
  <c r="T352" i="3"/>
  <c r="S352" i="3"/>
  <c r="L352" i="3"/>
  <c r="E352" i="3"/>
  <c r="V351" i="3"/>
  <c r="U351" i="3"/>
  <c r="T351" i="3"/>
  <c r="S351" i="3"/>
  <c r="L351" i="3"/>
  <c r="E351" i="3"/>
  <c r="V350" i="3"/>
  <c r="U350" i="3"/>
  <c r="T350" i="3"/>
  <c r="S350" i="3"/>
  <c r="L350" i="3"/>
  <c r="E350" i="3"/>
  <c r="V349" i="3"/>
  <c r="U349" i="3"/>
  <c r="T349" i="3"/>
  <c r="S349" i="3"/>
  <c r="L349" i="3"/>
  <c r="E349" i="3"/>
  <c r="V348" i="3"/>
  <c r="U348" i="3"/>
  <c r="T348" i="3"/>
  <c r="S348" i="3"/>
  <c r="L348" i="3"/>
  <c r="E348" i="3"/>
  <c r="V347" i="3"/>
  <c r="U347" i="3"/>
  <c r="T347" i="3"/>
  <c r="S347" i="3"/>
  <c r="L347" i="3"/>
  <c r="E347" i="3"/>
  <c r="V346" i="3"/>
  <c r="U346" i="3"/>
  <c r="T346" i="3"/>
  <c r="S346" i="3"/>
  <c r="L346" i="3"/>
  <c r="E346" i="3"/>
  <c r="V345" i="3"/>
  <c r="U345" i="3"/>
  <c r="T345" i="3"/>
  <c r="S345" i="3"/>
  <c r="L345" i="3"/>
  <c r="E345" i="3"/>
  <c r="V344" i="3"/>
  <c r="U344" i="3"/>
  <c r="T344" i="3"/>
  <c r="S344" i="3"/>
  <c r="L344" i="3"/>
  <c r="E344" i="3"/>
  <c r="V343" i="3"/>
  <c r="U343" i="3"/>
  <c r="T343" i="3"/>
  <c r="S343" i="3"/>
  <c r="L343" i="3"/>
  <c r="E343" i="3"/>
  <c r="V342" i="3"/>
  <c r="U342" i="3"/>
  <c r="T342" i="3"/>
  <c r="S342" i="3"/>
  <c r="L342" i="3"/>
  <c r="E342" i="3"/>
  <c r="V341" i="3"/>
  <c r="U341" i="3"/>
  <c r="T341" i="3"/>
  <c r="S341" i="3"/>
  <c r="L341" i="3"/>
  <c r="E341" i="3"/>
  <c r="V340" i="3"/>
  <c r="U340" i="3"/>
  <c r="T340" i="3"/>
  <c r="S340" i="3"/>
  <c r="L340" i="3"/>
  <c r="E340" i="3"/>
  <c r="V339" i="3"/>
  <c r="U339" i="3"/>
  <c r="T339" i="3"/>
  <c r="S339" i="3"/>
  <c r="L339" i="3"/>
  <c r="E339" i="3"/>
  <c r="V338" i="3"/>
  <c r="U338" i="3"/>
  <c r="T338" i="3"/>
  <c r="S338" i="3"/>
  <c r="L338" i="3"/>
  <c r="E338" i="3"/>
  <c r="V337" i="3"/>
  <c r="U337" i="3"/>
  <c r="T337" i="3"/>
  <c r="S337" i="3"/>
  <c r="L337" i="3"/>
  <c r="E337" i="3"/>
  <c r="V336" i="3"/>
  <c r="U336" i="3"/>
  <c r="T336" i="3"/>
  <c r="S336" i="3"/>
  <c r="L336" i="3"/>
  <c r="E336" i="3"/>
  <c r="V335" i="3"/>
  <c r="U335" i="3"/>
  <c r="T335" i="3"/>
  <c r="S335" i="3"/>
  <c r="L335" i="3"/>
  <c r="E335" i="3"/>
  <c r="V334" i="3"/>
  <c r="U334" i="3"/>
  <c r="T334" i="3"/>
  <c r="S334" i="3"/>
  <c r="L334" i="3"/>
  <c r="E334" i="3"/>
  <c r="V333" i="3"/>
  <c r="U333" i="3"/>
  <c r="T333" i="3"/>
  <c r="S333" i="3"/>
  <c r="L333" i="3"/>
  <c r="E333" i="3"/>
  <c r="V332" i="3"/>
  <c r="U332" i="3"/>
  <c r="T332" i="3"/>
  <c r="S332" i="3"/>
  <c r="L332" i="3"/>
  <c r="E332" i="3"/>
  <c r="V331" i="3"/>
  <c r="U331" i="3"/>
  <c r="T331" i="3"/>
  <c r="S331" i="3"/>
  <c r="L331" i="3"/>
  <c r="E331" i="3"/>
  <c r="V330" i="3"/>
  <c r="U330" i="3"/>
  <c r="T330" i="3"/>
  <c r="S330" i="3"/>
  <c r="L330" i="3"/>
  <c r="E330" i="3"/>
  <c r="V329" i="3"/>
  <c r="U329" i="3"/>
  <c r="T329" i="3"/>
  <c r="S329" i="3"/>
  <c r="L329" i="3"/>
  <c r="E329" i="3"/>
  <c r="V328" i="3"/>
  <c r="U328" i="3"/>
  <c r="T328" i="3"/>
  <c r="S328" i="3"/>
  <c r="L328" i="3"/>
  <c r="E328" i="3"/>
  <c r="V327" i="3"/>
  <c r="U327" i="3"/>
  <c r="T327" i="3"/>
  <c r="S327" i="3"/>
  <c r="L327" i="3"/>
  <c r="E327" i="3"/>
  <c r="V326" i="3"/>
  <c r="U326" i="3"/>
  <c r="T326" i="3"/>
  <c r="S326" i="3"/>
  <c r="L326" i="3"/>
  <c r="E326" i="3"/>
  <c r="V325" i="3"/>
  <c r="U325" i="3"/>
  <c r="T325" i="3"/>
  <c r="S325" i="3"/>
  <c r="L325" i="3"/>
  <c r="E325" i="3"/>
  <c r="V324" i="3"/>
  <c r="U324" i="3"/>
  <c r="T324" i="3"/>
  <c r="S324" i="3"/>
  <c r="L324" i="3"/>
  <c r="E324" i="3"/>
  <c r="V323" i="3"/>
  <c r="U323" i="3"/>
  <c r="T323" i="3"/>
  <c r="S323" i="3"/>
  <c r="L323" i="3"/>
  <c r="E323" i="3"/>
  <c r="V322" i="3"/>
  <c r="U322" i="3"/>
  <c r="T322" i="3"/>
  <c r="S322" i="3"/>
  <c r="L322" i="3"/>
  <c r="E322" i="3"/>
  <c r="V321" i="3"/>
  <c r="U321" i="3"/>
  <c r="T321" i="3"/>
  <c r="S321" i="3"/>
  <c r="L321" i="3"/>
  <c r="E321" i="3"/>
  <c r="V320" i="3"/>
  <c r="U320" i="3"/>
  <c r="T320" i="3"/>
  <c r="S320" i="3"/>
  <c r="L320" i="3"/>
  <c r="E320" i="3"/>
  <c r="V319" i="3"/>
  <c r="U319" i="3"/>
  <c r="T319" i="3"/>
  <c r="S319" i="3"/>
  <c r="L319" i="3"/>
  <c r="E319" i="3"/>
  <c r="V318" i="3"/>
  <c r="U318" i="3"/>
  <c r="T318" i="3"/>
  <c r="S318" i="3"/>
  <c r="L318" i="3"/>
  <c r="E318" i="3"/>
  <c r="V317" i="3"/>
  <c r="U317" i="3"/>
  <c r="T317" i="3"/>
  <c r="S317" i="3"/>
  <c r="L317" i="3"/>
  <c r="E317" i="3"/>
  <c r="V316" i="3"/>
  <c r="U316" i="3"/>
  <c r="T316" i="3"/>
  <c r="S316" i="3"/>
  <c r="L316" i="3"/>
  <c r="E316" i="3"/>
  <c r="V315" i="3"/>
  <c r="U315" i="3"/>
  <c r="T315" i="3"/>
  <c r="S315" i="3"/>
  <c r="L315" i="3"/>
  <c r="E315" i="3"/>
  <c r="V314" i="3"/>
  <c r="U314" i="3"/>
  <c r="T314" i="3"/>
  <c r="S314" i="3"/>
  <c r="L314" i="3"/>
  <c r="E314" i="3"/>
  <c r="V313" i="3"/>
  <c r="U313" i="3"/>
  <c r="T313" i="3"/>
  <c r="S313" i="3"/>
  <c r="L313" i="3"/>
  <c r="E313" i="3"/>
  <c r="V312" i="3"/>
  <c r="U312" i="3"/>
  <c r="T312" i="3"/>
  <c r="S312" i="3"/>
  <c r="L312" i="3"/>
  <c r="E312" i="3"/>
  <c r="V311" i="3"/>
  <c r="U311" i="3"/>
  <c r="T311" i="3"/>
  <c r="S311" i="3"/>
  <c r="L311" i="3"/>
  <c r="E311" i="3"/>
  <c r="V310" i="3"/>
  <c r="U310" i="3"/>
  <c r="T310" i="3"/>
  <c r="S310" i="3"/>
  <c r="L310" i="3"/>
  <c r="E310" i="3"/>
  <c r="V309" i="3"/>
  <c r="U309" i="3"/>
  <c r="T309" i="3"/>
  <c r="S309" i="3"/>
  <c r="L309" i="3"/>
  <c r="E309" i="3"/>
  <c r="V308" i="3"/>
  <c r="U308" i="3"/>
  <c r="T308" i="3"/>
  <c r="S308" i="3"/>
  <c r="L308" i="3"/>
  <c r="E308" i="3"/>
  <c r="V307" i="3"/>
  <c r="U307" i="3"/>
  <c r="T307" i="3"/>
  <c r="S307" i="3"/>
  <c r="L307" i="3"/>
  <c r="E307" i="3"/>
  <c r="V306" i="3"/>
  <c r="U306" i="3"/>
  <c r="T306" i="3"/>
  <c r="S306" i="3"/>
  <c r="L306" i="3"/>
  <c r="E306" i="3"/>
  <c r="V305" i="3"/>
  <c r="U305" i="3"/>
  <c r="T305" i="3"/>
  <c r="S305" i="3"/>
  <c r="L305" i="3"/>
  <c r="E305" i="3"/>
  <c r="V304" i="3"/>
  <c r="U304" i="3"/>
  <c r="T304" i="3"/>
  <c r="S304" i="3"/>
  <c r="L304" i="3"/>
  <c r="E304" i="3"/>
  <c r="V303" i="3"/>
  <c r="U303" i="3"/>
  <c r="T303" i="3"/>
  <c r="S303" i="3"/>
  <c r="L303" i="3"/>
  <c r="E303" i="3"/>
  <c r="V302" i="3"/>
  <c r="U302" i="3"/>
  <c r="T302" i="3"/>
  <c r="S302" i="3"/>
  <c r="L302" i="3"/>
  <c r="E302" i="3"/>
  <c r="V301" i="3"/>
  <c r="U301" i="3"/>
  <c r="T301" i="3"/>
  <c r="S301" i="3"/>
  <c r="L301" i="3"/>
  <c r="E301" i="3"/>
  <c r="V300" i="3"/>
  <c r="U300" i="3"/>
  <c r="T300" i="3"/>
  <c r="S300" i="3"/>
  <c r="L300" i="3"/>
  <c r="E300" i="3"/>
  <c r="V299" i="3"/>
  <c r="U299" i="3"/>
  <c r="T299" i="3"/>
  <c r="S299" i="3"/>
  <c r="L299" i="3"/>
  <c r="E299" i="3"/>
  <c r="V298" i="3"/>
  <c r="U298" i="3"/>
  <c r="T298" i="3"/>
  <c r="S298" i="3"/>
  <c r="L298" i="3"/>
  <c r="E298" i="3"/>
  <c r="V297" i="3"/>
  <c r="U297" i="3"/>
  <c r="T297" i="3"/>
  <c r="S297" i="3"/>
  <c r="L297" i="3"/>
  <c r="E297" i="3"/>
  <c r="V296" i="3"/>
  <c r="U296" i="3"/>
  <c r="T296" i="3"/>
  <c r="S296" i="3"/>
  <c r="L296" i="3"/>
  <c r="E296" i="3"/>
  <c r="V295" i="3"/>
  <c r="U295" i="3"/>
  <c r="T295" i="3"/>
  <c r="S295" i="3"/>
  <c r="L295" i="3"/>
  <c r="E295" i="3"/>
  <c r="V294" i="3"/>
  <c r="U294" i="3"/>
  <c r="T294" i="3"/>
  <c r="S294" i="3"/>
  <c r="L294" i="3"/>
  <c r="E294" i="3"/>
  <c r="V293" i="3"/>
  <c r="U293" i="3"/>
  <c r="T293" i="3"/>
  <c r="S293" i="3"/>
  <c r="L293" i="3"/>
  <c r="E293" i="3"/>
  <c r="V292" i="3"/>
  <c r="U292" i="3"/>
  <c r="T292" i="3"/>
  <c r="S292" i="3"/>
  <c r="L292" i="3"/>
  <c r="E292" i="3"/>
  <c r="V291" i="3"/>
  <c r="U291" i="3"/>
  <c r="T291" i="3"/>
  <c r="S291" i="3"/>
  <c r="L291" i="3"/>
  <c r="E291" i="3"/>
  <c r="V290" i="3"/>
  <c r="U290" i="3"/>
  <c r="T290" i="3"/>
  <c r="S290" i="3"/>
  <c r="L290" i="3"/>
  <c r="E290" i="3"/>
  <c r="V289" i="3"/>
  <c r="U289" i="3"/>
  <c r="T289" i="3"/>
  <c r="S289" i="3"/>
  <c r="L289" i="3"/>
  <c r="E289" i="3"/>
  <c r="V288" i="3"/>
  <c r="U288" i="3"/>
  <c r="T288" i="3"/>
  <c r="S288" i="3"/>
  <c r="L288" i="3"/>
  <c r="E288" i="3"/>
  <c r="V287" i="3"/>
  <c r="U287" i="3"/>
  <c r="T287" i="3"/>
  <c r="S287" i="3"/>
  <c r="L287" i="3"/>
  <c r="E287" i="3"/>
  <c r="V286" i="3"/>
  <c r="U286" i="3"/>
  <c r="T286" i="3"/>
  <c r="S286" i="3"/>
  <c r="L286" i="3"/>
  <c r="E286" i="3"/>
  <c r="V285" i="3"/>
  <c r="U285" i="3"/>
  <c r="T285" i="3"/>
  <c r="S285" i="3"/>
  <c r="L285" i="3"/>
  <c r="E285" i="3"/>
  <c r="V284" i="3"/>
  <c r="U284" i="3"/>
  <c r="T284" i="3"/>
  <c r="S284" i="3"/>
  <c r="L284" i="3"/>
  <c r="E284" i="3"/>
  <c r="V283" i="3"/>
  <c r="U283" i="3"/>
  <c r="T283" i="3"/>
  <c r="S283" i="3"/>
  <c r="L283" i="3"/>
  <c r="E283" i="3"/>
  <c r="V282" i="3"/>
  <c r="U282" i="3"/>
  <c r="T282" i="3"/>
  <c r="S282" i="3"/>
  <c r="L282" i="3"/>
  <c r="E282" i="3"/>
  <c r="V281" i="3"/>
  <c r="U281" i="3"/>
  <c r="T281" i="3"/>
  <c r="S281" i="3"/>
  <c r="L281" i="3"/>
  <c r="E281" i="3"/>
  <c r="V280" i="3"/>
  <c r="U280" i="3"/>
  <c r="T280" i="3"/>
  <c r="S280" i="3"/>
  <c r="L280" i="3"/>
  <c r="E280" i="3"/>
  <c r="V279" i="3"/>
  <c r="U279" i="3"/>
  <c r="T279" i="3"/>
  <c r="S279" i="3"/>
  <c r="L279" i="3"/>
  <c r="E279" i="3"/>
  <c r="V278" i="3"/>
  <c r="U278" i="3"/>
  <c r="T278" i="3"/>
  <c r="S278" i="3"/>
  <c r="L278" i="3"/>
  <c r="E278" i="3"/>
  <c r="V277" i="3"/>
  <c r="U277" i="3"/>
  <c r="T277" i="3"/>
  <c r="S277" i="3"/>
  <c r="L277" i="3"/>
  <c r="E277" i="3"/>
  <c r="V276" i="3"/>
  <c r="U276" i="3"/>
  <c r="T276" i="3"/>
  <c r="S276" i="3"/>
  <c r="L276" i="3"/>
  <c r="E276" i="3"/>
  <c r="V275" i="3"/>
  <c r="U275" i="3"/>
  <c r="T275" i="3"/>
  <c r="S275" i="3"/>
  <c r="L275" i="3"/>
  <c r="E275" i="3"/>
  <c r="V274" i="3"/>
  <c r="U274" i="3"/>
  <c r="T274" i="3"/>
  <c r="S274" i="3"/>
  <c r="L274" i="3"/>
  <c r="E274" i="3"/>
  <c r="V273" i="3"/>
  <c r="U273" i="3"/>
  <c r="T273" i="3"/>
  <c r="S273" i="3"/>
  <c r="L273" i="3"/>
  <c r="E273" i="3"/>
  <c r="V272" i="3"/>
  <c r="U272" i="3"/>
  <c r="T272" i="3"/>
  <c r="S272" i="3"/>
  <c r="L272" i="3"/>
  <c r="E272" i="3"/>
  <c r="V271" i="3"/>
  <c r="U271" i="3"/>
  <c r="T271" i="3"/>
  <c r="S271" i="3"/>
  <c r="L271" i="3"/>
  <c r="E271" i="3"/>
  <c r="V270" i="3"/>
  <c r="U270" i="3"/>
  <c r="T270" i="3"/>
  <c r="S270" i="3"/>
  <c r="L270" i="3"/>
  <c r="E270" i="3"/>
  <c r="V269" i="3"/>
  <c r="U269" i="3"/>
  <c r="T269" i="3"/>
  <c r="S269" i="3"/>
  <c r="L269" i="3"/>
  <c r="E269" i="3"/>
  <c r="V268" i="3"/>
  <c r="U268" i="3"/>
  <c r="T268" i="3"/>
  <c r="S268" i="3"/>
  <c r="L268" i="3"/>
  <c r="E268" i="3"/>
  <c r="V267" i="3"/>
  <c r="U267" i="3"/>
  <c r="T267" i="3"/>
  <c r="S267" i="3"/>
  <c r="L267" i="3"/>
  <c r="E267" i="3"/>
  <c r="V266" i="3"/>
  <c r="U266" i="3"/>
  <c r="T266" i="3"/>
  <c r="S266" i="3"/>
  <c r="L266" i="3"/>
  <c r="E266" i="3"/>
  <c r="V265" i="3"/>
  <c r="U265" i="3"/>
  <c r="T265" i="3"/>
  <c r="S265" i="3"/>
  <c r="L265" i="3"/>
  <c r="E265" i="3"/>
  <c r="V264" i="3"/>
  <c r="U264" i="3"/>
  <c r="T264" i="3"/>
  <c r="S264" i="3"/>
  <c r="L264" i="3"/>
  <c r="E264" i="3"/>
  <c r="V263" i="3"/>
  <c r="U263" i="3"/>
  <c r="T263" i="3"/>
  <c r="S263" i="3"/>
  <c r="L263" i="3"/>
  <c r="E263" i="3"/>
  <c r="V262" i="3"/>
  <c r="U262" i="3"/>
  <c r="T262" i="3"/>
  <c r="S262" i="3"/>
  <c r="L262" i="3"/>
  <c r="E262" i="3"/>
  <c r="V261" i="3"/>
  <c r="U261" i="3"/>
  <c r="T261" i="3"/>
  <c r="S261" i="3"/>
  <c r="L261" i="3"/>
  <c r="E261" i="3"/>
  <c r="V260" i="3"/>
  <c r="U260" i="3"/>
  <c r="T260" i="3"/>
  <c r="S260" i="3"/>
  <c r="L260" i="3"/>
  <c r="E260" i="3"/>
  <c r="V259" i="3"/>
  <c r="U259" i="3"/>
  <c r="T259" i="3"/>
  <c r="S259" i="3"/>
  <c r="L259" i="3"/>
  <c r="E259" i="3"/>
  <c r="V258" i="3"/>
  <c r="U258" i="3"/>
  <c r="T258" i="3"/>
  <c r="S258" i="3"/>
  <c r="L258" i="3"/>
  <c r="E258" i="3"/>
  <c r="V257" i="3"/>
  <c r="U257" i="3"/>
  <c r="T257" i="3"/>
  <c r="S257" i="3"/>
  <c r="L257" i="3"/>
  <c r="E257" i="3"/>
  <c r="V256" i="3"/>
  <c r="U256" i="3"/>
  <c r="T256" i="3"/>
  <c r="S256" i="3"/>
  <c r="L256" i="3"/>
  <c r="E256" i="3"/>
  <c r="V255" i="3"/>
  <c r="U255" i="3"/>
  <c r="T255" i="3"/>
  <c r="S255" i="3"/>
  <c r="L255" i="3"/>
  <c r="E255" i="3"/>
  <c r="V254" i="3"/>
  <c r="U254" i="3"/>
  <c r="T254" i="3"/>
  <c r="S254" i="3"/>
  <c r="L254" i="3"/>
  <c r="E254" i="3"/>
  <c r="V253" i="3"/>
  <c r="U253" i="3"/>
  <c r="T253" i="3"/>
  <c r="S253" i="3"/>
  <c r="L253" i="3"/>
  <c r="E253" i="3"/>
  <c r="V252" i="3"/>
  <c r="U252" i="3"/>
  <c r="T252" i="3"/>
  <c r="S252" i="3"/>
  <c r="L252" i="3"/>
  <c r="E252" i="3"/>
  <c r="V251" i="3"/>
  <c r="U251" i="3"/>
  <c r="T251" i="3"/>
  <c r="S251" i="3"/>
  <c r="L251" i="3"/>
  <c r="E251" i="3"/>
  <c r="V250" i="3"/>
  <c r="U250" i="3"/>
  <c r="T250" i="3"/>
  <c r="S250" i="3"/>
  <c r="L250" i="3"/>
  <c r="E250" i="3"/>
  <c r="V249" i="3"/>
  <c r="U249" i="3"/>
  <c r="T249" i="3"/>
  <c r="S249" i="3"/>
  <c r="L249" i="3"/>
  <c r="E249" i="3"/>
  <c r="V248" i="3"/>
  <c r="U248" i="3"/>
  <c r="T248" i="3"/>
  <c r="S248" i="3"/>
  <c r="L248" i="3"/>
  <c r="E248" i="3"/>
  <c r="V247" i="3"/>
  <c r="U247" i="3"/>
  <c r="T247" i="3"/>
  <c r="S247" i="3"/>
  <c r="L247" i="3"/>
  <c r="E247" i="3"/>
  <c r="V246" i="3"/>
  <c r="U246" i="3"/>
  <c r="T246" i="3"/>
  <c r="S246" i="3"/>
  <c r="L246" i="3"/>
  <c r="E246" i="3"/>
  <c r="V245" i="3"/>
  <c r="U245" i="3"/>
  <c r="T245" i="3"/>
  <c r="S245" i="3"/>
  <c r="L245" i="3"/>
  <c r="E245" i="3"/>
  <c r="V244" i="3"/>
  <c r="U244" i="3"/>
  <c r="T244" i="3"/>
  <c r="S244" i="3"/>
  <c r="L244" i="3"/>
  <c r="E244" i="3"/>
  <c r="V243" i="3"/>
  <c r="U243" i="3"/>
  <c r="T243" i="3"/>
  <c r="S243" i="3"/>
  <c r="L243" i="3"/>
  <c r="E243" i="3"/>
  <c r="V242" i="3"/>
  <c r="U242" i="3"/>
  <c r="T242" i="3"/>
  <c r="S242" i="3"/>
  <c r="L242" i="3"/>
  <c r="E242" i="3"/>
  <c r="V241" i="3"/>
  <c r="U241" i="3"/>
  <c r="T241" i="3"/>
  <c r="S241" i="3"/>
  <c r="L241" i="3"/>
  <c r="E241" i="3"/>
  <c r="V240" i="3"/>
  <c r="U240" i="3"/>
  <c r="T240" i="3"/>
  <c r="S240" i="3"/>
  <c r="L240" i="3"/>
  <c r="E240" i="3"/>
  <c r="V239" i="3"/>
  <c r="U239" i="3"/>
  <c r="T239" i="3"/>
  <c r="S239" i="3"/>
  <c r="L239" i="3"/>
  <c r="E239" i="3"/>
  <c r="V238" i="3"/>
  <c r="U238" i="3"/>
  <c r="T238" i="3"/>
  <c r="S238" i="3"/>
  <c r="L238" i="3"/>
  <c r="E238" i="3"/>
  <c r="V237" i="3"/>
  <c r="U237" i="3"/>
  <c r="T237" i="3"/>
  <c r="S237" i="3"/>
  <c r="L237" i="3"/>
  <c r="E237" i="3"/>
  <c r="V236" i="3"/>
  <c r="U236" i="3"/>
  <c r="T236" i="3"/>
  <c r="S236" i="3"/>
  <c r="L236" i="3"/>
  <c r="E236" i="3"/>
  <c r="V235" i="3"/>
  <c r="U235" i="3"/>
  <c r="T235" i="3"/>
  <c r="S235" i="3"/>
  <c r="L235" i="3"/>
  <c r="E235" i="3"/>
  <c r="V234" i="3"/>
  <c r="U234" i="3"/>
  <c r="T234" i="3"/>
  <c r="S234" i="3"/>
  <c r="L234" i="3"/>
  <c r="E234" i="3"/>
  <c r="V233" i="3"/>
  <c r="U233" i="3"/>
  <c r="T233" i="3"/>
  <c r="S233" i="3"/>
  <c r="L233" i="3"/>
  <c r="E233" i="3"/>
  <c r="V232" i="3"/>
  <c r="U232" i="3"/>
  <c r="T232" i="3"/>
  <c r="S232" i="3"/>
  <c r="L232" i="3"/>
  <c r="E232" i="3"/>
  <c r="V231" i="3"/>
  <c r="U231" i="3"/>
  <c r="T231" i="3"/>
  <c r="S231" i="3"/>
  <c r="L231" i="3"/>
  <c r="E231" i="3"/>
  <c r="V230" i="3"/>
  <c r="U230" i="3"/>
  <c r="T230" i="3"/>
  <c r="S230" i="3"/>
  <c r="L230" i="3"/>
  <c r="E230" i="3"/>
  <c r="V229" i="3"/>
  <c r="U229" i="3"/>
  <c r="T229" i="3"/>
  <c r="S229" i="3"/>
  <c r="L229" i="3"/>
  <c r="E229" i="3"/>
  <c r="V228" i="3"/>
  <c r="U228" i="3"/>
  <c r="T228" i="3"/>
  <c r="S228" i="3"/>
  <c r="L228" i="3"/>
  <c r="E228" i="3"/>
  <c r="V227" i="3"/>
  <c r="U227" i="3"/>
  <c r="T227" i="3"/>
  <c r="S227" i="3"/>
  <c r="L227" i="3"/>
  <c r="E227" i="3"/>
  <c r="V226" i="3"/>
  <c r="U226" i="3"/>
  <c r="T226" i="3"/>
  <c r="S226" i="3"/>
  <c r="L226" i="3"/>
  <c r="E226" i="3"/>
  <c r="V225" i="3"/>
  <c r="U225" i="3"/>
  <c r="T225" i="3"/>
  <c r="S225" i="3"/>
  <c r="L225" i="3"/>
  <c r="E225" i="3"/>
  <c r="V224" i="3"/>
  <c r="U224" i="3"/>
  <c r="T224" i="3"/>
  <c r="S224" i="3"/>
  <c r="L224" i="3"/>
  <c r="E224" i="3"/>
  <c r="V223" i="3"/>
  <c r="U223" i="3"/>
  <c r="T223" i="3"/>
  <c r="S223" i="3"/>
  <c r="L223" i="3"/>
  <c r="E223" i="3"/>
  <c r="V222" i="3"/>
  <c r="U222" i="3"/>
  <c r="T222" i="3"/>
  <c r="S222" i="3"/>
  <c r="L222" i="3"/>
  <c r="E222" i="3"/>
  <c r="V221" i="3"/>
  <c r="U221" i="3"/>
  <c r="T221" i="3"/>
  <c r="S221" i="3"/>
  <c r="L221" i="3"/>
  <c r="E221" i="3"/>
  <c r="V220" i="3"/>
  <c r="U220" i="3"/>
  <c r="T220" i="3"/>
  <c r="S220" i="3"/>
  <c r="L220" i="3"/>
  <c r="E220" i="3"/>
  <c r="V219" i="3"/>
  <c r="U219" i="3"/>
  <c r="T219" i="3"/>
  <c r="S219" i="3"/>
  <c r="L219" i="3"/>
  <c r="E219" i="3"/>
  <c r="V218" i="3"/>
  <c r="U218" i="3"/>
  <c r="T218" i="3"/>
  <c r="S218" i="3"/>
  <c r="L218" i="3"/>
  <c r="E218" i="3"/>
  <c r="V217" i="3"/>
  <c r="U217" i="3"/>
  <c r="T217" i="3"/>
  <c r="S217" i="3"/>
  <c r="L217" i="3"/>
  <c r="E217" i="3"/>
  <c r="V216" i="3"/>
  <c r="U216" i="3"/>
  <c r="T216" i="3"/>
  <c r="S216" i="3"/>
  <c r="L216" i="3"/>
  <c r="E216" i="3"/>
  <c r="V215" i="3"/>
  <c r="U215" i="3"/>
  <c r="T215" i="3"/>
  <c r="S215" i="3"/>
  <c r="L215" i="3"/>
  <c r="E215" i="3"/>
  <c r="V214" i="3"/>
  <c r="U214" i="3"/>
  <c r="T214" i="3"/>
  <c r="S214" i="3"/>
  <c r="L214" i="3"/>
  <c r="E214" i="3"/>
  <c r="V213" i="3"/>
  <c r="U213" i="3"/>
  <c r="T213" i="3"/>
  <c r="S213" i="3"/>
  <c r="L213" i="3"/>
  <c r="E213" i="3"/>
  <c r="V212" i="3"/>
  <c r="U212" i="3"/>
  <c r="T212" i="3"/>
  <c r="S212" i="3"/>
  <c r="L212" i="3"/>
  <c r="E212" i="3"/>
  <c r="V211" i="3"/>
  <c r="U211" i="3"/>
  <c r="T211" i="3"/>
  <c r="S211" i="3"/>
  <c r="L211" i="3"/>
  <c r="E211" i="3"/>
  <c r="V210" i="3"/>
  <c r="U210" i="3"/>
  <c r="T210" i="3"/>
  <c r="S210" i="3"/>
  <c r="L210" i="3"/>
  <c r="E210" i="3"/>
  <c r="V209" i="3"/>
  <c r="U209" i="3"/>
  <c r="T209" i="3"/>
  <c r="S209" i="3"/>
  <c r="L209" i="3"/>
  <c r="E209" i="3"/>
  <c r="V208" i="3"/>
  <c r="U208" i="3"/>
  <c r="T208" i="3"/>
  <c r="S208" i="3"/>
  <c r="L208" i="3"/>
  <c r="E208" i="3"/>
  <c r="V207" i="3"/>
  <c r="U207" i="3"/>
  <c r="T207" i="3"/>
  <c r="S207" i="3"/>
  <c r="L207" i="3"/>
  <c r="E207" i="3"/>
  <c r="V206" i="3"/>
  <c r="U206" i="3"/>
  <c r="T206" i="3"/>
  <c r="S206" i="3"/>
  <c r="L206" i="3"/>
  <c r="E206" i="3"/>
  <c r="V205" i="3"/>
  <c r="U205" i="3"/>
  <c r="T205" i="3"/>
  <c r="S205" i="3"/>
  <c r="L205" i="3"/>
  <c r="E205" i="3"/>
  <c r="V204" i="3"/>
  <c r="U204" i="3"/>
  <c r="T204" i="3"/>
  <c r="S204" i="3"/>
  <c r="L204" i="3"/>
  <c r="E204" i="3"/>
  <c r="V203" i="3"/>
  <c r="U203" i="3"/>
  <c r="T203" i="3"/>
  <c r="S203" i="3"/>
  <c r="L203" i="3"/>
  <c r="E203" i="3"/>
  <c r="V202" i="3"/>
  <c r="U202" i="3"/>
  <c r="T202" i="3"/>
  <c r="S202" i="3"/>
  <c r="L202" i="3"/>
  <c r="E202" i="3"/>
  <c r="V201" i="3"/>
  <c r="U201" i="3"/>
  <c r="T201" i="3"/>
  <c r="S201" i="3"/>
  <c r="L201" i="3"/>
  <c r="E201" i="3"/>
  <c r="V200" i="3"/>
  <c r="U200" i="3"/>
  <c r="T200" i="3"/>
  <c r="S200" i="3"/>
  <c r="L200" i="3"/>
  <c r="E200" i="3"/>
  <c r="V199" i="3"/>
  <c r="U199" i="3"/>
  <c r="T199" i="3"/>
  <c r="S199" i="3"/>
  <c r="L199" i="3"/>
  <c r="E199" i="3"/>
  <c r="V198" i="3"/>
  <c r="U198" i="3"/>
  <c r="T198" i="3"/>
  <c r="S198" i="3"/>
  <c r="L198" i="3"/>
  <c r="E198" i="3"/>
  <c r="V197" i="3"/>
  <c r="U197" i="3"/>
  <c r="T197" i="3"/>
  <c r="S197" i="3"/>
  <c r="L197" i="3"/>
  <c r="E197" i="3"/>
  <c r="V196" i="3"/>
  <c r="U196" i="3"/>
  <c r="T196" i="3"/>
  <c r="S196" i="3"/>
  <c r="L196" i="3"/>
  <c r="E196" i="3"/>
  <c r="V195" i="3"/>
  <c r="U195" i="3"/>
  <c r="T195" i="3"/>
  <c r="S195" i="3"/>
  <c r="L195" i="3"/>
  <c r="E195" i="3"/>
  <c r="V194" i="3"/>
  <c r="U194" i="3"/>
  <c r="T194" i="3"/>
  <c r="S194" i="3"/>
  <c r="L194" i="3"/>
  <c r="E194" i="3"/>
  <c r="V193" i="3"/>
  <c r="U193" i="3"/>
  <c r="T193" i="3"/>
  <c r="S193" i="3"/>
  <c r="L193" i="3"/>
  <c r="E193" i="3"/>
  <c r="V192" i="3"/>
  <c r="U192" i="3"/>
  <c r="T192" i="3"/>
  <c r="S192" i="3"/>
  <c r="L192" i="3"/>
  <c r="E192" i="3"/>
  <c r="V191" i="3"/>
  <c r="U191" i="3"/>
  <c r="T191" i="3"/>
  <c r="S191" i="3"/>
  <c r="L191" i="3"/>
  <c r="E191" i="3"/>
  <c r="V190" i="3"/>
  <c r="U190" i="3"/>
  <c r="T190" i="3"/>
  <c r="S190" i="3"/>
  <c r="L190" i="3"/>
  <c r="E190" i="3"/>
  <c r="V189" i="3"/>
  <c r="U189" i="3"/>
  <c r="T189" i="3"/>
  <c r="S189" i="3"/>
  <c r="L189" i="3"/>
  <c r="E189" i="3"/>
  <c r="V188" i="3"/>
  <c r="U188" i="3"/>
  <c r="T188" i="3"/>
  <c r="S188" i="3"/>
  <c r="L188" i="3"/>
  <c r="E188" i="3"/>
  <c r="V187" i="3"/>
  <c r="U187" i="3"/>
  <c r="T187" i="3"/>
  <c r="S187" i="3"/>
  <c r="L187" i="3"/>
  <c r="E187" i="3"/>
  <c r="V186" i="3"/>
  <c r="U186" i="3"/>
  <c r="T186" i="3"/>
  <c r="S186" i="3"/>
  <c r="L186" i="3"/>
  <c r="E186" i="3"/>
  <c r="V185" i="3"/>
  <c r="U185" i="3"/>
  <c r="T185" i="3"/>
  <c r="S185" i="3"/>
  <c r="L185" i="3"/>
  <c r="E185" i="3"/>
  <c r="V184" i="3"/>
  <c r="U184" i="3"/>
  <c r="T184" i="3"/>
  <c r="S184" i="3"/>
  <c r="L184" i="3"/>
  <c r="E184" i="3"/>
  <c r="V183" i="3"/>
  <c r="U183" i="3"/>
  <c r="T183" i="3"/>
  <c r="S183" i="3"/>
  <c r="L183" i="3"/>
  <c r="E183" i="3"/>
  <c r="V182" i="3"/>
  <c r="U182" i="3"/>
  <c r="T182" i="3"/>
  <c r="S182" i="3"/>
  <c r="L182" i="3"/>
  <c r="E182" i="3"/>
  <c r="V181" i="3"/>
  <c r="U181" i="3"/>
  <c r="T181" i="3"/>
  <c r="S181" i="3"/>
  <c r="L181" i="3"/>
  <c r="E181" i="3"/>
  <c r="V180" i="3"/>
  <c r="U180" i="3"/>
  <c r="T180" i="3"/>
  <c r="S180" i="3"/>
  <c r="L180" i="3"/>
  <c r="E180" i="3"/>
  <c r="V179" i="3"/>
  <c r="U179" i="3"/>
  <c r="T179" i="3"/>
  <c r="S179" i="3"/>
  <c r="L179" i="3"/>
  <c r="E179" i="3"/>
  <c r="V178" i="3"/>
  <c r="U178" i="3"/>
  <c r="T178" i="3"/>
  <c r="S178" i="3"/>
  <c r="L178" i="3"/>
  <c r="E178" i="3"/>
  <c r="V177" i="3"/>
  <c r="U177" i="3"/>
  <c r="T177" i="3"/>
  <c r="S177" i="3"/>
  <c r="L177" i="3"/>
  <c r="E177" i="3"/>
  <c r="V176" i="3"/>
  <c r="U176" i="3"/>
  <c r="T176" i="3"/>
  <c r="S176" i="3"/>
  <c r="L176" i="3"/>
  <c r="E176" i="3"/>
  <c r="V175" i="3"/>
  <c r="U175" i="3"/>
  <c r="T175" i="3"/>
  <c r="S175" i="3"/>
  <c r="L175" i="3"/>
  <c r="E175" i="3"/>
  <c r="V174" i="3"/>
  <c r="U174" i="3"/>
  <c r="T174" i="3"/>
  <c r="S174" i="3"/>
  <c r="L174" i="3"/>
  <c r="E174" i="3"/>
  <c r="V173" i="3"/>
  <c r="U173" i="3"/>
  <c r="T173" i="3"/>
  <c r="S173" i="3"/>
  <c r="L173" i="3"/>
  <c r="E173" i="3"/>
  <c r="V172" i="3"/>
  <c r="U172" i="3"/>
  <c r="T172" i="3"/>
  <c r="S172" i="3"/>
  <c r="L172" i="3"/>
  <c r="E172" i="3"/>
  <c r="V171" i="3"/>
  <c r="U171" i="3"/>
  <c r="T171" i="3"/>
  <c r="S171" i="3"/>
  <c r="L171" i="3"/>
  <c r="E171" i="3"/>
  <c r="V170" i="3"/>
  <c r="U170" i="3"/>
  <c r="T170" i="3"/>
  <c r="S170" i="3"/>
  <c r="L170" i="3"/>
  <c r="E170" i="3"/>
  <c r="V169" i="3"/>
  <c r="U169" i="3"/>
  <c r="T169" i="3"/>
  <c r="S169" i="3"/>
  <c r="L169" i="3"/>
  <c r="E169" i="3"/>
  <c r="V168" i="3"/>
  <c r="U168" i="3"/>
  <c r="T168" i="3"/>
  <c r="S168" i="3"/>
  <c r="L168" i="3"/>
  <c r="E168" i="3"/>
  <c r="V167" i="3"/>
  <c r="U167" i="3"/>
  <c r="T167" i="3"/>
  <c r="S167" i="3"/>
  <c r="L167" i="3"/>
  <c r="E167" i="3"/>
  <c r="V166" i="3"/>
  <c r="U166" i="3"/>
  <c r="T166" i="3"/>
  <c r="S166" i="3"/>
  <c r="L166" i="3"/>
  <c r="E166" i="3"/>
  <c r="V165" i="3"/>
  <c r="U165" i="3"/>
  <c r="T165" i="3"/>
  <c r="S165" i="3"/>
  <c r="L165" i="3"/>
  <c r="E165" i="3"/>
  <c r="V164" i="3"/>
  <c r="U164" i="3"/>
  <c r="T164" i="3"/>
  <c r="S164" i="3"/>
  <c r="L164" i="3"/>
  <c r="E164" i="3"/>
  <c r="V163" i="3"/>
  <c r="U163" i="3"/>
  <c r="T163" i="3"/>
  <c r="S163" i="3"/>
  <c r="L163" i="3"/>
  <c r="E163" i="3"/>
  <c r="V162" i="3"/>
  <c r="U162" i="3"/>
  <c r="T162" i="3"/>
  <c r="S162" i="3"/>
  <c r="L162" i="3"/>
  <c r="E162" i="3"/>
  <c r="V161" i="3"/>
  <c r="U161" i="3"/>
  <c r="T161" i="3"/>
  <c r="S161" i="3"/>
  <c r="L161" i="3"/>
  <c r="E161" i="3"/>
  <c r="V160" i="3"/>
  <c r="U160" i="3"/>
  <c r="T160" i="3"/>
  <c r="S160" i="3"/>
  <c r="L160" i="3"/>
  <c r="E160" i="3"/>
  <c r="V159" i="3"/>
  <c r="U159" i="3"/>
  <c r="T159" i="3"/>
  <c r="S159" i="3"/>
  <c r="L159" i="3"/>
  <c r="E159" i="3"/>
  <c r="V158" i="3"/>
  <c r="U158" i="3"/>
  <c r="T158" i="3"/>
  <c r="S158" i="3"/>
  <c r="L158" i="3"/>
  <c r="E158" i="3"/>
  <c r="V157" i="3"/>
  <c r="U157" i="3"/>
  <c r="T157" i="3"/>
  <c r="S157" i="3"/>
  <c r="L157" i="3"/>
  <c r="E157" i="3"/>
  <c r="V156" i="3"/>
  <c r="U156" i="3"/>
  <c r="T156" i="3"/>
  <c r="S156" i="3"/>
  <c r="L156" i="3"/>
  <c r="E156" i="3"/>
  <c r="V155" i="3"/>
  <c r="U155" i="3"/>
  <c r="T155" i="3"/>
  <c r="S155" i="3"/>
  <c r="L155" i="3"/>
  <c r="E155" i="3"/>
  <c r="V154" i="3"/>
  <c r="U154" i="3"/>
  <c r="T154" i="3"/>
  <c r="S154" i="3"/>
  <c r="L154" i="3"/>
  <c r="E154" i="3"/>
  <c r="V153" i="3"/>
  <c r="U153" i="3"/>
  <c r="T153" i="3"/>
  <c r="S153" i="3"/>
  <c r="L153" i="3"/>
  <c r="E153" i="3"/>
  <c r="V152" i="3"/>
  <c r="U152" i="3"/>
  <c r="T152" i="3"/>
  <c r="S152" i="3"/>
  <c r="L152" i="3"/>
  <c r="E152" i="3"/>
  <c r="V151" i="3"/>
  <c r="U151" i="3"/>
  <c r="T151" i="3"/>
  <c r="S151" i="3"/>
  <c r="L151" i="3"/>
  <c r="E151" i="3"/>
  <c r="V150" i="3"/>
  <c r="U150" i="3"/>
  <c r="T150" i="3"/>
  <c r="S150" i="3"/>
  <c r="L150" i="3"/>
  <c r="E150" i="3"/>
  <c r="V149" i="3"/>
  <c r="U149" i="3"/>
  <c r="T149" i="3"/>
  <c r="S149" i="3"/>
  <c r="L149" i="3"/>
  <c r="E149" i="3"/>
  <c r="V148" i="3"/>
  <c r="U148" i="3"/>
  <c r="T148" i="3"/>
  <c r="S148" i="3"/>
  <c r="L148" i="3"/>
  <c r="E148" i="3"/>
  <c r="V147" i="3"/>
  <c r="U147" i="3"/>
  <c r="T147" i="3"/>
  <c r="S147" i="3"/>
  <c r="L147" i="3"/>
  <c r="E147" i="3"/>
  <c r="V146" i="3"/>
  <c r="U146" i="3"/>
  <c r="T146" i="3"/>
  <c r="S146" i="3"/>
  <c r="L146" i="3"/>
  <c r="E146" i="3"/>
  <c r="V145" i="3"/>
  <c r="U145" i="3"/>
  <c r="T145" i="3"/>
  <c r="S145" i="3"/>
  <c r="L145" i="3"/>
  <c r="E145" i="3"/>
  <c r="V144" i="3"/>
  <c r="U144" i="3"/>
  <c r="T144" i="3"/>
  <c r="S144" i="3"/>
  <c r="L144" i="3"/>
  <c r="E144" i="3"/>
  <c r="V143" i="3"/>
  <c r="U143" i="3"/>
  <c r="T143" i="3"/>
  <c r="S143" i="3"/>
  <c r="L143" i="3"/>
  <c r="E143" i="3"/>
  <c r="V142" i="3"/>
  <c r="U142" i="3"/>
  <c r="T142" i="3"/>
  <c r="S142" i="3"/>
  <c r="L142" i="3"/>
  <c r="E142" i="3"/>
  <c r="V141" i="3"/>
  <c r="U141" i="3"/>
  <c r="T141" i="3"/>
  <c r="S141" i="3"/>
  <c r="L141" i="3"/>
  <c r="E141" i="3"/>
  <c r="V140" i="3"/>
  <c r="U140" i="3"/>
  <c r="T140" i="3"/>
  <c r="S140" i="3"/>
  <c r="L140" i="3"/>
  <c r="E140" i="3"/>
  <c r="V139" i="3"/>
  <c r="U139" i="3"/>
  <c r="T139" i="3"/>
  <c r="S139" i="3"/>
  <c r="L139" i="3"/>
  <c r="E139" i="3"/>
  <c r="V138" i="3"/>
  <c r="U138" i="3"/>
  <c r="T138" i="3"/>
  <c r="S138" i="3"/>
  <c r="L138" i="3"/>
  <c r="E138" i="3"/>
  <c r="V137" i="3"/>
  <c r="U137" i="3"/>
  <c r="T137" i="3"/>
  <c r="S137" i="3"/>
  <c r="L137" i="3"/>
  <c r="E137" i="3"/>
  <c r="V136" i="3"/>
  <c r="U136" i="3"/>
  <c r="T136" i="3"/>
  <c r="S136" i="3"/>
  <c r="L136" i="3"/>
  <c r="E136" i="3"/>
  <c r="V135" i="3"/>
  <c r="U135" i="3"/>
  <c r="T135" i="3"/>
  <c r="S135" i="3"/>
  <c r="L135" i="3"/>
  <c r="E135" i="3"/>
  <c r="V134" i="3"/>
  <c r="U134" i="3"/>
  <c r="T134" i="3"/>
  <c r="S134" i="3"/>
  <c r="L134" i="3"/>
  <c r="E134" i="3"/>
  <c r="V133" i="3"/>
  <c r="U133" i="3"/>
  <c r="T133" i="3"/>
  <c r="S133" i="3"/>
  <c r="L133" i="3"/>
  <c r="E133" i="3"/>
  <c r="V132" i="3"/>
  <c r="U132" i="3"/>
  <c r="T132" i="3"/>
  <c r="S132" i="3"/>
  <c r="L132" i="3"/>
  <c r="E132" i="3"/>
  <c r="V131" i="3"/>
  <c r="U131" i="3"/>
  <c r="T131" i="3"/>
  <c r="S131" i="3"/>
  <c r="L131" i="3"/>
  <c r="E131" i="3"/>
  <c r="V130" i="3"/>
  <c r="U130" i="3"/>
  <c r="T130" i="3"/>
  <c r="S130" i="3"/>
  <c r="L130" i="3"/>
  <c r="E130" i="3"/>
  <c r="V129" i="3"/>
  <c r="U129" i="3"/>
  <c r="T129" i="3"/>
  <c r="S129" i="3"/>
  <c r="L129" i="3"/>
  <c r="E129" i="3"/>
  <c r="V128" i="3"/>
  <c r="U128" i="3"/>
  <c r="T128" i="3"/>
  <c r="S128" i="3"/>
  <c r="L128" i="3"/>
  <c r="E128" i="3"/>
  <c r="V127" i="3"/>
  <c r="U127" i="3"/>
  <c r="T127" i="3"/>
  <c r="S127" i="3"/>
  <c r="L127" i="3"/>
  <c r="E127" i="3"/>
  <c r="V126" i="3"/>
  <c r="U126" i="3"/>
  <c r="T126" i="3"/>
  <c r="S126" i="3"/>
  <c r="L126" i="3"/>
  <c r="E126" i="3"/>
  <c r="V125" i="3"/>
  <c r="U125" i="3"/>
  <c r="T125" i="3"/>
  <c r="S125" i="3"/>
  <c r="L125" i="3"/>
  <c r="E125" i="3"/>
  <c r="V124" i="3"/>
  <c r="U124" i="3"/>
  <c r="T124" i="3"/>
  <c r="S124" i="3"/>
  <c r="L124" i="3"/>
  <c r="E124" i="3"/>
  <c r="V123" i="3"/>
  <c r="U123" i="3"/>
  <c r="T123" i="3"/>
  <c r="S123" i="3"/>
  <c r="L123" i="3"/>
  <c r="E123" i="3"/>
  <c r="V122" i="3"/>
  <c r="U122" i="3"/>
  <c r="T122" i="3"/>
  <c r="S122" i="3"/>
  <c r="L122" i="3"/>
  <c r="E122" i="3"/>
  <c r="V121" i="3"/>
  <c r="U121" i="3"/>
  <c r="T121" i="3"/>
  <c r="S121" i="3"/>
  <c r="L121" i="3"/>
  <c r="E121" i="3"/>
  <c r="V120" i="3"/>
  <c r="U120" i="3"/>
  <c r="T120" i="3"/>
  <c r="S120" i="3"/>
  <c r="L120" i="3"/>
  <c r="E120" i="3"/>
  <c r="V119" i="3"/>
  <c r="U119" i="3"/>
  <c r="T119" i="3"/>
  <c r="S119" i="3"/>
  <c r="L119" i="3"/>
  <c r="E119" i="3"/>
  <c r="V118" i="3"/>
  <c r="U118" i="3"/>
  <c r="T118" i="3"/>
  <c r="S118" i="3"/>
  <c r="L118" i="3"/>
  <c r="E118" i="3"/>
  <c r="V117" i="3"/>
  <c r="U117" i="3"/>
  <c r="T117" i="3"/>
  <c r="S117" i="3"/>
  <c r="L117" i="3"/>
  <c r="E117" i="3"/>
  <c r="V116" i="3"/>
  <c r="U116" i="3"/>
  <c r="T116" i="3"/>
  <c r="S116" i="3"/>
  <c r="L116" i="3"/>
  <c r="E116" i="3"/>
  <c r="V115" i="3"/>
  <c r="U115" i="3"/>
  <c r="T115" i="3"/>
  <c r="S115" i="3"/>
  <c r="L115" i="3"/>
  <c r="E115" i="3"/>
  <c r="V114" i="3"/>
  <c r="U114" i="3"/>
  <c r="T114" i="3"/>
  <c r="S114" i="3"/>
  <c r="L114" i="3"/>
  <c r="E114" i="3"/>
  <c r="V113" i="3"/>
  <c r="U113" i="3"/>
  <c r="T113" i="3"/>
  <c r="S113" i="3"/>
  <c r="L113" i="3"/>
  <c r="E113" i="3"/>
  <c r="V112" i="3"/>
  <c r="U112" i="3"/>
  <c r="T112" i="3"/>
  <c r="S112" i="3"/>
  <c r="L112" i="3"/>
  <c r="E112" i="3"/>
  <c r="V111" i="3"/>
  <c r="U111" i="3"/>
  <c r="T111" i="3"/>
  <c r="S111" i="3"/>
  <c r="L111" i="3"/>
  <c r="E111" i="3"/>
  <c r="V110" i="3"/>
  <c r="U110" i="3"/>
  <c r="T110" i="3"/>
  <c r="S110" i="3"/>
  <c r="L110" i="3"/>
  <c r="E110" i="3"/>
  <c r="V109" i="3"/>
  <c r="U109" i="3"/>
  <c r="T109" i="3"/>
  <c r="S109" i="3"/>
  <c r="L109" i="3"/>
  <c r="E109" i="3"/>
  <c r="V108" i="3"/>
  <c r="U108" i="3"/>
  <c r="T108" i="3"/>
  <c r="S108" i="3"/>
  <c r="L108" i="3"/>
  <c r="E108" i="3"/>
  <c r="V107" i="3"/>
  <c r="U107" i="3"/>
  <c r="T107" i="3"/>
  <c r="S107" i="3"/>
  <c r="L107" i="3"/>
  <c r="E107" i="3"/>
  <c r="V106" i="3"/>
  <c r="U106" i="3"/>
  <c r="T106" i="3"/>
  <c r="S106" i="3"/>
  <c r="L106" i="3"/>
  <c r="E106" i="3"/>
  <c r="V105" i="3"/>
  <c r="U105" i="3"/>
  <c r="T105" i="3"/>
  <c r="S105" i="3"/>
  <c r="L105" i="3"/>
  <c r="E105" i="3"/>
  <c r="V104" i="3"/>
  <c r="U104" i="3"/>
  <c r="T104" i="3"/>
  <c r="S104" i="3"/>
  <c r="L104" i="3"/>
  <c r="E104" i="3"/>
  <c r="V103" i="3"/>
  <c r="U103" i="3"/>
  <c r="T103" i="3"/>
  <c r="S103" i="3"/>
  <c r="L103" i="3"/>
  <c r="E103" i="3"/>
  <c r="V102" i="3"/>
  <c r="U102" i="3"/>
  <c r="T102" i="3"/>
  <c r="S102" i="3"/>
  <c r="L102" i="3"/>
  <c r="E102" i="3"/>
  <c r="V101" i="3"/>
  <c r="U101" i="3"/>
  <c r="T101" i="3"/>
  <c r="S101" i="3"/>
  <c r="L101" i="3"/>
  <c r="E101" i="3"/>
  <c r="V100" i="3"/>
  <c r="U100" i="3"/>
  <c r="T100" i="3"/>
  <c r="S100" i="3"/>
  <c r="L100" i="3"/>
  <c r="E100" i="3"/>
  <c r="V99" i="3"/>
  <c r="U99" i="3"/>
  <c r="T99" i="3"/>
  <c r="S99" i="3"/>
  <c r="L99" i="3"/>
  <c r="E99" i="3"/>
  <c r="V98" i="3"/>
  <c r="U98" i="3"/>
  <c r="T98" i="3"/>
  <c r="S98" i="3"/>
  <c r="L98" i="3"/>
  <c r="E98" i="3"/>
  <c r="V97" i="3"/>
  <c r="U97" i="3"/>
  <c r="T97" i="3"/>
  <c r="S97" i="3"/>
  <c r="L97" i="3"/>
  <c r="E97" i="3"/>
  <c r="V96" i="3"/>
  <c r="U96" i="3"/>
  <c r="T96" i="3"/>
  <c r="S96" i="3"/>
  <c r="L96" i="3"/>
  <c r="E96" i="3"/>
  <c r="V95" i="3"/>
  <c r="U95" i="3"/>
  <c r="T95" i="3"/>
  <c r="S95" i="3"/>
  <c r="L95" i="3"/>
  <c r="E95" i="3"/>
  <c r="V94" i="3"/>
  <c r="U94" i="3"/>
  <c r="T94" i="3"/>
  <c r="S94" i="3"/>
  <c r="L94" i="3"/>
  <c r="E94" i="3"/>
  <c r="V93" i="3"/>
  <c r="U93" i="3"/>
  <c r="T93" i="3"/>
  <c r="S93" i="3"/>
  <c r="L93" i="3"/>
  <c r="E93" i="3"/>
  <c r="V92" i="3"/>
  <c r="U92" i="3"/>
  <c r="T92" i="3"/>
  <c r="S92" i="3"/>
  <c r="L92" i="3"/>
  <c r="E92" i="3"/>
  <c r="V91" i="3"/>
  <c r="U91" i="3"/>
  <c r="T91" i="3"/>
  <c r="S91" i="3"/>
  <c r="L91" i="3"/>
  <c r="E91" i="3"/>
  <c r="V90" i="3"/>
  <c r="U90" i="3"/>
  <c r="T90" i="3"/>
  <c r="S90" i="3"/>
  <c r="L90" i="3"/>
  <c r="E90" i="3"/>
  <c r="V89" i="3"/>
  <c r="U89" i="3"/>
  <c r="T89" i="3"/>
  <c r="S89" i="3"/>
  <c r="L89" i="3"/>
  <c r="E89" i="3"/>
  <c r="V88" i="3"/>
  <c r="U88" i="3"/>
  <c r="T88" i="3"/>
  <c r="S88" i="3"/>
  <c r="L88" i="3"/>
  <c r="E88" i="3"/>
  <c r="V87" i="3"/>
  <c r="U87" i="3"/>
  <c r="T87" i="3"/>
  <c r="S87" i="3"/>
  <c r="L87" i="3"/>
  <c r="E87" i="3"/>
  <c r="V86" i="3"/>
  <c r="U86" i="3"/>
  <c r="T86" i="3"/>
  <c r="S86" i="3"/>
  <c r="L86" i="3"/>
  <c r="E86" i="3"/>
  <c r="V85" i="3"/>
  <c r="U85" i="3"/>
  <c r="T85" i="3"/>
  <c r="S85" i="3"/>
  <c r="L85" i="3"/>
  <c r="E85" i="3"/>
  <c r="V84" i="3"/>
  <c r="U84" i="3"/>
  <c r="T84" i="3"/>
  <c r="S84" i="3"/>
  <c r="L84" i="3"/>
  <c r="E84" i="3"/>
  <c r="V83" i="3"/>
  <c r="U83" i="3"/>
  <c r="T83" i="3"/>
  <c r="S83" i="3"/>
  <c r="L83" i="3"/>
  <c r="E83" i="3"/>
  <c r="V82" i="3"/>
  <c r="U82" i="3"/>
  <c r="T82" i="3"/>
  <c r="S82" i="3"/>
  <c r="L82" i="3"/>
  <c r="E82" i="3"/>
  <c r="V81" i="3"/>
  <c r="U81" i="3"/>
  <c r="T81" i="3"/>
  <c r="S81" i="3"/>
  <c r="L81" i="3"/>
  <c r="E81" i="3"/>
  <c r="V80" i="3"/>
  <c r="U80" i="3"/>
  <c r="T80" i="3"/>
  <c r="S80" i="3"/>
  <c r="L80" i="3"/>
  <c r="E80" i="3"/>
  <c r="V79" i="3"/>
  <c r="U79" i="3"/>
  <c r="T79" i="3"/>
  <c r="S79" i="3"/>
  <c r="L79" i="3"/>
  <c r="E79" i="3"/>
  <c r="V78" i="3"/>
  <c r="U78" i="3"/>
  <c r="T78" i="3"/>
  <c r="S78" i="3"/>
  <c r="L78" i="3"/>
  <c r="E78" i="3"/>
  <c r="V77" i="3"/>
  <c r="U77" i="3"/>
  <c r="T77" i="3"/>
  <c r="S77" i="3"/>
  <c r="L77" i="3"/>
  <c r="E77" i="3"/>
  <c r="V76" i="3"/>
  <c r="U76" i="3"/>
  <c r="T76" i="3"/>
  <c r="S76" i="3"/>
  <c r="L76" i="3"/>
  <c r="E76" i="3"/>
  <c r="V75" i="3"/>
  <c r="U75" i="3"/>
  <c r="T75" i="3"/>
  <c r="S75" i="3"/>
  <c r="L75" i="3"/>
  <c r="E75" i="3"/>
  <c r="V74" i="3"/>
  <c r="U74" i="3"/>
  <c r="T74" i="3"/>
  <c r="S74" i="3"/>
  <c r="L74" i="3"/>
  <c r="E74" i="3"/>
  <c r="V73" i="3"/>
  <c r="U73" i="3"/>
  <c r="T73" i="3"/>
  <c r="S73" i="3"/>
  <c r="L73" i="3"/>
  <c r="E73" i="3"/>
  <c r="V72" i="3"/>
  <c r="U72" i="3"/>
  <c r="T72" i="3"/>
  <c r="S72" i="3"/>
  <c r="L72" i="3"/>
  <c r="E72" i="3"/>
  <c r="V71" i="3"/>
  <c r="U71" i="3"/>
  <c r="T71" i="3"/>
  <c r="S71" i="3"/>
  <c r="L71" i="3"/>
  <c r="E71" i="3"/>
  <c r="V70" i="3"/>
  <c r="U70" i="3"/>
  <c r="T70" i="3"/>
  <c r="S70" i="3"/>
  <c r="L70" i="3"/>
  <c r="E70" i="3"/>
  <c r="V69" i="3"/>
  <c r="U69" i="3"/>
  <c r="T69" i="3"/>
  <c r="S69" i="3"/>
  <c r="L69" i="3"/>
  <c r="E69" i="3"/>
  <c r="V68" i="3"/>
  <c r="U68" i="3"/>
  <c r="T68" i="3"/>
  <c r="S68" i="3"/>
  <c r="L68" i="3"/>
  <c r="E68" i="3"/>
  <c r="V67" i="3"/>
  <c r="U67" i="3"/>
  <c r="T67" i="3"/>
  <c r="S67" i="3"/>
  <c r="L67" i="3"/>
  <c r="E67" i="3"/>
  <c r="V66" i="3"/>
  <c r="U66" i="3"/>
  <c r="T66" i="3"/>
  <c r="S66" i="3"/>
  <c r="L66" i="3"/>
  <c r="E66" i="3"/>
  <c r="V65" i="3"/>
  <c r="U65" i="3"/>
  <c r="T65" i="3"/>
  <c r="S65" i="3"/>
  <c r="L65" i="3"/>
  <c r="E65" i="3"/>
  <c r="V64" i="3"/>
  <c r="U64" i="3"/>
  <c r="T64" i="3"/>
  <c r="S64" i="3"/>
  <c r="L64" i="3"/>
  <c r="E64" i="3"/>
  <c r="V63" i="3"/>
  <c r="U63" i="3"/>
  <c r="T63" i="3"/>
  <c r="S63" i="3"/>
  <c r="L63" i="3"/>
  <c r="E63" i="3"/>
  <c r="V62" i="3"/>
  <c r="U62" i="3"/>
  <c r="T62" i="3"/>
  <c r="S62" i="3"/>
  <c r="L62" i="3"/>
  <c r="E62" i="3"/>
  <c r="V61" i="3"/>
  <c r="U61" i="3"/>
  <c r="T61" i="3"/>
  <c r="S61" i="3"/>
  <c r="L61" i="3"/>
  <c r="E61" i="3"/>
  <c r="V60" i="3"/>
  <c r="U60" i="3"/>
  <c r="T60" i="3"/>
  <c r="S60" i="3"/>
  <c r="L60" i="3"/>
  <c r="E60" i="3"/>
  <c r="V59" i="3"/>
  <c r="U59" i="3"/>
  <c r="T59" i="3"/>
  <c r="S59" i="3"/>
  <c r="L59" i="3"/>
  <c r="E59" i="3"/>
  <c r="V58" i="3"/>
  <c r="U58" i="3"/>
  <c r="T58" i="3"/>
  <c r="S58" i="3"/>
  <c r="L58" i="3"/>
  <c r="E58" i="3"/>
  <c r="V57" i="3"/>
  <c r="U57" i="3"/>
  <c r="T57" i="3"/>
  <c r="S57" i="3"/>
  <c r="L57" i="3"/>
  <c r="E57" i="3"/>
  <c r="V56" i="3"/>
  <c r="U56" i="3"/>
  <c r="T56" i="3"/>
  <c r="S56" i="3"/>
  <c r="L56" i="3"/>
  <c r="E56" i="3"/>
  <c r="V55" i="3"/>
  <c r="U55" i="3"/>
  <c r="T55" i="3"/>
  <c r="S55" i="3"/>
  <c r="L55" i="3"/>
  <c r="E55" i="3"/>
  <c r="V54" i="3"/>
  <c r="U54" i="3"/>
  <c r="T54" i="3"/>
  <c r="S54" i="3"/>
  <c r="L54" i="3"/>
  <c r="E54" i="3"/>
  <c r="V53" i="3"/>
  <c r="U53" i="3"/>
  <c r="T53" i="3"/>
  <c r="S53" i="3"/>
  <c r="L53" i="3"/>
  <c r="E53" i="3"/>
  <c r="V52" i="3"/>
  <c r="U52" i="3"/>
  <c r="T52" i="3"/>
  <c r="S52" i="3"/>
  <c r="L52" i="3"/>
  <c r="E52" i="3"/>
  <c r="V51" i="3"/>
  <c r="U51" i="3"/>
  <c r="T51" i="3"/>
  <c r="S51" i="3"/>
  <c r="L51" i="3"/>
  <c r="E51" i="3"/>
  <c r="V50" i="3"/>
  <c r="U50" i="3"/>
  <c r="T50" i="3"/>
  <c r="S50" i="3"/>
  <c r="L50" i="3"/>
  <c r="E50" i="3"/>
  <c r="V49" i="3"/>
  <c r="U49" i="3"/>
  <c r="T49" i="3"/>
  <c r="S49" i="3"/>
  <c r="L49" i="3"/>
  <c r="E49" i="3"/>
  <c r="V48" i="3"/>
  <c r="U48" i="3"/>
  <c r="T48" i="3"/>
  <c r="S48" i="3"/>
  <c r="L48" i="3"/>
  <c r="E48" i="3"/>
  <c r="V47" i="3"/>
  <c r="U47" i="3"/>
  <c r="T47" i="3"/>
  <c r="S47" i="3"/>
  <c r="L47" i="3"/>
  <c r="E47" i="3"/>
  <c r="V46" i="3"/>
  <c r="U46" i="3"/>
  <c r="T46" i="3"/>
  <c r="S46" i="3"/>
  <c r="L46" i="3"/>
  <c r="E46" i="3"/>
  <c r="V45" i="3"/>
  <c r="U45" i="3"/>
  <c r="T45" i="3"/>
  <c r="S45" i="3"/>
  <c r="L45" i="3"/>
  <c r="E45" i="3"/>
  <c r="V44" i="3"/>
  <c r="U44" i="3"/>
  <c r="T44" i="3"/>
  <c r="S44" i="3"/>
  <c r="L44" i="3"/>
  <c r="E44" i="3"/>
  <c r="V43" i="3"/>
  <c r="U43" i="3"/>
  <c r="T43" i="3"/>
  <c r="S43" i="3"/>
  <c r="L43" i="3"/>
  <c r="E43" i="3"/>
  <c r="V42" i="3"/>
  <c r="U42" i="3"/>
  <c r="T42" i="3"/>
  <c r="S42" i="3"/>
  <c r="L42" i="3"/>
  <c r="E42" i="3"/>
  <c r="V41" i="3"/>
  <c r="U41" i="3"/>
  <c r="T41" i="3"/>
  <c r="S41" i="3"/>
  <c r="L41" i="3"/>
  <c r="E41" i="3"/>
  <c r="V40" i="3"/>
  <c r="U40" i="3"/>
  <c r="T40" i="3"/>
  <c r="S40" i="3"/>
  <c r="L40" i="3"/>
  <c r="E40" i="3"/>
  <c r="V39" i="3"/>
  <c r="U39" i="3"/>
  <c r="T39" i="3"/>
  <c r="S39" i="3"/>
  <c r="L39" i="3"/>
  <c r="E39" i="3"/>
  <c r="V38" i="3"/>
  <c r="U38" i="3"/>
  <c r="T38" i="3"/>
  <c r="S38" i="3"/>
  <c r="L38" i="3"/>
  <c r="E38" i="3"/>
  <c r="V37" i="3"/>
  <c r="U37" i="3"/>
  <c r="T37" i="3"/>
  <c r="S37" i="3"/>
  <c r="L37" i="3"/>
  <c r="E37" i="3"/>
  <c r="V36" i="3"/>
  <c r="U36" i="3"/>
  <c r="T36" i="3"/>
  <c r="S36" i="3"/>
  <c r="L36" i="3"/>
  <c r="E36" i="3"/>
  <c r="V35" i="3"/>
  <c r="U35" i="3"/>
  <c r="T35" i="3"/>
  <c r="S35" i="3"/>
  <c r="L35" i="3"/>
  <c r="E35" i="3"/>
  <c r="V34" i="3"/>
  <c r="U34" i="3"/>
  <c r="T34" i="3"/>
  <c r="S34" i="3"/>
  <c r="L34" i="3"/>
  <c r="E34" i="3"/>
  <c r="V33" i="3"/>
  <c r="U33" i="3"/>
  <c r="T33" i="3"/>
  <c r="S33" i="3"/>
  <c r="L33" i="3"/>
  <c r="E33" i="3"/>
  <c r="V32" i="3"/>
  <c r="U32" i="3"/>
  <c r="T32" i="3"/>
  <c r="S32" i="3"/>
  <c r="L32" i="3"/>
  <c r="E32" i="3"/>
  <c r="V31" i="3"/>
  <c r="U31" i="3"/>
  <c r="T31" i="3"/>
  <c r="S31" i="3"/>
  <c r="L31" i="3"/>
  <c r="E31" i="3"/>
  <c r="V30" i="3"/>
  <c r="U30" i="3"/>
  <c r="T30" i="3"/>
  <c r="S30" i="3"/>
  <c r="L30" i="3"/>
  <c r="E30" i="3"/>
  <c r="V29" i="3"/>
  <c r="U29" i="3"/>
  <c r="T29" i="3"/>
  <c r="S29" i="3"/>
  <c r="L29" i="3"/>
  <c r="E29" i="3"/>
  <c r="V28" i="3"/>
  <c r="U28" i="3"/>
  <c r="T28" i="3"/>
  <c r="S28" i="3"/>
  <c r="L28" i="3"/>
  <c r="E28" i="3"/>
  <c r="V27" i="3"/>
  <c r="U27" i="3"/>
  <c r="T27" i="3"/>
  <c r="S27" i="3"/>
  <c r="L27" i="3"/>
  <c r="E27" i="3"/>
  <c r="V26" i="3"/>
  <c r="U26" i="3"/>
  <c r="T26" i="3"/>
  <c r="S26" i="3"/>
  <c r="L26" i="3"/>
  <c r="E26" i="3"/>
  <c r="V25" i="3"/>
  <c r="U25" i="3"/>
  <c r="T25" i="3"/>
  <c r="S25" i="3"/>
  <c r="L25" i="3"/>
  <c r="E25" i="3"/>
  <c r="V24" i="3"/>
  <c r="U24" i="3"/>
  <c r="T24" i="3"/>
  <c r="S24" i="3"/>
  <c r="L24" i="3"/>
  <c r="E24" i="3"/>
  <c r="V23" i="3"/>
  <c r="U23" i="3"/>
  <c r="T23" i="3"/>
  <c r="S23" i="3"/>
  <c r="L23" i="3"/>
  <c r="E23" i="3"/>
  <c r="V22" i="3"/>
  <c r="U22" i="3"/>
  <c r="T22" i="3"/>
  <c r="S22" i="3"/>
  <c r="L22" i="3"/>
  <c r="E22" i="3"/>
  <c r="V21" i="3"/>
  <c r="U21" i="3"/>
  <c r="T21" i="3"/>
  <c r="S21" i="3"/>
  <c r="L21" i="3"/>
  <c r="E21" i="3"/>
  <c r="V20" i="3"/>
  <c r="U20" i="3"/>
  <c r="T20" i="3"/>
  <c r="S20" i="3"/>
  <c r="L20" i="3"/>
  <c r="E20" i="3"/>
  <c r="V19" i="3"/>
  <c r="U19" i="3"/>
  <c r="T19" i="3"/>
  <c r="S19" i="3"/>
  <c r="L19" i="3"/>
  <c r="E19" i="3"/>
  <c r="V18" i="3"/>
  <c r="U18" i="3"/>
  <c r="T18" i="3"/>
  <c r="S18" i="3"/>
  <c r="L18" i="3"/>
  <c r="E18" i="3"/>
  <c r="V17" i="3"/>
  <c r="U17" i="3"/>
  <c r="T17" i="3"/>
  <c r="S17" i="3"/>
  <c r="L17" i="3"/>
  <c r="E17" i="3"/>
  <c r="V16" i="3"/>
  <c r="U16" i="3"/>
  <c r="T16" i="3"/>
  <c r="S16" i="3"/>
  <c r="L16" i="3"/>
  <c r="E16" i="3"/>
  <c r="V15" i="3"/>
  <c r="U15" i="3"/>
  <c r="T15" i="3"/>
  <c r="S15" i="3"/>
  <c r="L15" i="3"/>
  <c r="E15" i="3"/>
  <c r="V14" i="3"/>
  <c r="U14" i="3"/>
  <c r="T14" i="3"/>
  <c r="S14" i="3"/>
  <c r="L14" i="3"/>
  <c r="E14" i="3"/>
  <c r="V13" i="3"/>
  <c r="U13" i="3"/>
  <c r="T13" i="3"/>
  <c r="S13" i="3"/>
  <c r="L13" i="3"/>
  <c r="E13" i="3"/>
  <c r="V12" i="3"/>
  <c r="U12" i="3"/>
  <c r="T12" i="3"/>
  <c r="S12" i="3"/>
  <c r="L12" i="3"/>
  <c r="E12" i="3"/>
  <c r="V11" i="3"/>
  <c r="U11" i="3"/>
  <c r="T11" i="3"/>
  <c r="S11" i="3"/>
  <c r="L11" i="3"/>
  <c r="E11" i="3"/>
  <c r="V10" i="3"/>
  <c r="U10" i="3"/>
  <c r="T10" i="3"/>
  <c r="S10" i="3"/>
  <c r="L10" i="3"/>
  <c r="E10" i="3"/>
  <c r="V9" i="3"/>
  <c r="U9" i="3"/>
  <c r="T9" i="3"/>
  <c r="S9" i="3"/>
  <c r="L9" i="3"/>
  <c r="E9" i="3"/>
  <c r="V8" i="3"/>
  <c r="U8" i="3"/>
  <c r="T8" i="3"/>
  <c r="S8" i="3"/>
  <c r="L8" i="3"/>
  <c r="E8" i="3"/>
  <c r="V7" i="3"/>
  <c r="U7" i="3"/>
  <c r="T7" i="3"/>
  <c r="S7" i="3"/>
  <c r="L7" i="3"/>
  <c r="E7" i="3"/>
  <c r="V6" i="3"/>
  <c r="U6" i="3"/>
  <c r="T6" i="3"/>
  <c r="S6" i="3"/>
  <c r="L6" i="3"/>
  <c r="E6" i="3"/>
  <c r="V5" i="3"/>
  <c r="U5" i="3"/>
  <c r="T5" i="3"/>
  <c r="S5" i="3"/>
  <c r="L5" i="3"/>
  <c r="E5" i="3"/>
  <c r="V4" i="3"/>
  <c r="U4" i="3"/>
  <c r="T4" i="3"/>
  <c r="S4" i="3"/>
  <c r="L4" i="3"/>
  <c r="E4" i="3"/>
  <c r="V3" i="3"/>
  <c r="U3" i="3"/>
  <c r="T3" i="3"/>
  <c r="S3" i="3"/>
  <c r="L3" i="3"/>
  <c r="E3" i="3"/>
  <c r="V2" i="3"/>
  <c r="U2" i="3"/>
  <c r="T2" i="3"/>
  <c r="S2" i="3"/>
  <c r="L2" i="3"/>
  <c r="E2" i="3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N8001" i="3" l="1"/>
  <c r="N7961" i="3"/>
  <c r="N7869" i="3"/>
  <c r="N7857" i="3"/>
  <c r="M8018" i="3"/>
  <c r="N8008" i="3"/>
  <c r="M7950" i="3"/>
  <c r="N7917" i="3"/>
  <c r="M7790" i="3"/>
  <c r="M7756" i="3"/>
  <c r="N7729" i="3"/>
  <c r="M7671" i="3"/>
  <c r="M7628" i="3"/>
  <c r="M7561" i="3"/>
  <c r="M8042" i="3"/>
  <c r="N8020" i="3"/>
  <c r="N7985" i="3"/>
  <c r="M7976" i="3"/>
  <c r="M7962" i="3"/>
  <c r="M7898" i="3"/>
  <c r="M7886" i="3"/>
  <c r="M7874" i="3"/>
  <c r="M7862" i="3"/>
  <c r="M7850" i="3"/>
  <c r="M7838" i="3"/>
  <c r="M7826" i="3"/>
  <c r="M7793" i="3"/>
  <c r="N7737" i="3"/>
  <c r="M7690" i="3"/>
  <c r="N8032" i="3"/>
  <c r="M7910" i="3"/>
  <c r="N7784" i="3"/>
  <c r="M7732" i="3"/>
  <c r="M7701" i="3"/>
  <c r="M7676" i="3"/>
  <c r="M7647" i="3"/>
  <c r="N8044" i="3"/>
  <c r="M8000" i="3"/>
  <c r="M7974" i="3"/>
  <c r="M7922" i="3"/>
  <c r="M7815" i="3"/>
  <c r="M7660" i="3"/>
  <c r="N8021" i="3"/>
  <c r="M7934" i="3"/>
  <c r="N7889" i="3"/>
  <c r="N7841" i="3"/>
  <c r="M7762" i="3"/>
  <c r="N7949" i="3"/>
  <c r="M8024" i="3"/>
  <c r="M7998" i="3"/>
  <c r="N7901" i="3"/>
  <c r="M7892" i="3"/>
  <c r="M7880" i="3"/>
  <c r="M7868" i="3"/>
  <c r="M7856" i="3"/>
  <c r="M7844" i="3"/>
  <c r="M7832" i="3"/>
  <c r="M7820" i="3"/>
  <c r="N7794" i="3"/>
  <c r="M7766" i="3"/>
  <c r="M7748" i="3"/>
  <c r="M7958" i="3"/>
  <c r="N7913" i="3"/>
  <c r="M7804" i="3"/>
  <c r="N7648" i="3"/>
  <c r="N7989" i="3"/>
  <c r="M7333" i="3"/>
  <c r="K7180" i="3"/>
  <c r="Q7180" i="3"/>
  <c r="F7180" i="3"/>
  <c r="K8047" i="3"/>
  <c r="M8045" i="3"/>
  <c r="Q8041" i="3"/>
  <c r="S8040" i="3"/>
  <c r="M8040" i="3" s="1"/>
  <c r="F8036" i="3"/>
  <c r="K8035" i="3"/>
  <c r="M8033" i="3"/>
  <c r="Q8029" i="3"/>
  <c r="S8028" i="3"/>
  <c r="M8028" i="3" s="1"/>
  <c r="F8024" i="3"/>
  <c r="K8023" i="3"/>
  <c r="M8021" i="3"/>
  <c r="Q8017" i="3"/>
  <c r="S8016" i="3"/>
  <c r="M8016" i="3" s="1"/>
  <c r="F8012" i="3"/>
  <c r="K8011" i="3"/>
  <c r="M8009" i="3"/>
  <c r="Q8005" i="3"/>
  <c r="S8004" i="3"/>
  <c r="M8004" i="3" s="1"/>
  <c r="F8000" i="3"/>
  <c r="K7999" i="3"/>
  <c r="M7997" i="3"/>
  <c r="Q7993" i="3"/>
  <c r="S7992" i="3"/>
  <c r="M7992" i="3" s="1"/>
  <c r="F7988" i="3"/>
  <c r="K7987" i="3"/>
  <c r="M7985" i="3"/>
  <c r="Q7981" i="3"/>
  <c r="S7980" i="3"/>
  <c r="M7980" i="3" s="1"/>
  <c r="F7976" i="3"/>
  <c r="K7975" i="3"/>
  <c r="M7973" i="3"/>
  <c r="Q7969" i="3"/>
  <c r="S7968" i="3"/>
  <c r="M7968" i="3" s="1"/>
  <c r="F7964" i="3"/>
  <c r="K7963" i="3"/>
  <c r="M7961" i="3"/>
  <c r="Q7957" i="3"/>
  <c r="S7956" i="3"/>
  <c r="M7956" i="3" s="1"/>
  <c r="F7952" i="3"/>
  <c r="K7951" i="3"/>
  <c r="M7949" i="3"/>
  <c r="Q7945" i="3"/>
  <c r="S7944" i="3"/>
  <c r="M7944" i="3" s="1"/>
  <c r="F7940" i="3"/>
  <c r="K7939" i="3"/>
  <c r="M7937" i="3"/>
  <c r="Q7933" i="3"/>
  <c r="S7932" i="3"/>
  <c r="M7932" i="3" s="1"/>
  <c r="F7928" i="3"/>
  <c r="K7927" i="3"/>
  <c r="M7925" i="3"/>
  <c r="Q7921" i="3"/>
  <c r="S7920" i="3"/>
  <c r="M7920" i="3" s="1"/>
  <c r="F7916" i="3"/>
  <c r="K7915" i="3"/>
  <c r="M7913" i="3"/>
  <c r="Q7909" i="3"/>
  <c r="S7908" i="3"/>
  <c r="M7908" i="3" s="1"/>
  <c r="F7904" i="3"/>
  <c r="K7903" i="3"/>
  <c r="M7901" i="3"/>
  <c r="Q7897" i="3"/>
  <c r="S7896" i="3"/>
  <c r="M7896" i="3" s="1"/>
  <c r="F7892" i="3"/>
  <c r="K7891" i="3"/>
  <c r="M7889" i="3"/>
  <c r="Q7885" i="3"/>
  <c r="S7884" i="3"/>
  <c r="M7884" i="3" s="1"/>
  <c r="F7880" i="3"/>
  <c r="K7879" i="3"/>
  <c r="M7877" i="3"/>
  <c r="Q7873" i="3"/>
  <c r="S7872" i="3"/>
  <c r="M7872" i="3" s="1"/>
  <c r="F7868" i="3"/>
  <c r="K7867" i="3"/>
  <c r="M7865" i="3"/>
  <c r="Q7861" i="3"/>
  <c r="S7860" i="3"/>
  <c r="M7860" i="3" s="1"/>
  <c r="F7856" i="3"/>
  <c r="K7855" i="3"/>
  <c r="M7853" i="3"/>
  <c r="Q7849" i="3"/>
  <c r="S7848" i="3"/>
  <c r="M7848" i="3" s="1"/>
  <c r="F7844" i="3"/>
  <c r="K7843" i="3"/>
  <c r="M7841" i="3"/>
  <c r="Q7837" i="3"/>
  <c r="S7836" i="3"/>
  <c r="M7836" i="3" s="1"/>
  <c r="F7832" i="3"/>
  <c r="K7831" i="3"/>
  <c r="M7829" i="3"/>
  <c r="Q7825" i="3"/>
  <c r="S7824" i="3"/>
  <c r="M7824" i="3" s="1"/>
  <c r="F7819" i="3"/>
  <c r="F7818" i="3"/>
  <c r="F7817" i="3"/>
  <c r="K7816" i="3"/>
  <c r="M7811" i="3"/>
  <c r="Q7803" i="3"/>
  <c r="S7802" i="3"/>
  <c r="M7802" i="3" s="1"/>
  <c r="Q7801" i="3"/>
  <c r="Q7800" i="3"/>
  <c r="F7791" i="3"/>
  <c r="F7790" i="3"/>
  <c r="F7789" i="3"/>
  <c r="F7788" i="3"/>
  <c r="K7787" i="3"/>
  <c r="M7785" i="3"/>
  <c r="M7784" i="3"/>
  <c r="N7782" i="3"/>
  <c r="M7781" i="3"/>
  <c r="S7773" i="3"/>
  <c r="M7773" i="3" s="1"/>
  <c r="S7772" i="3"/>
  <c r="M7772" i="3" s="1"/>
  <c r="S7771" i="3"/>
  <c r="M7771" i="3" s="1"/>
  <c r="K7761" i="3"/>
  <c r="F7760" i="3"/>
  <c r="K7759" i="3"/>
  <c r="K7758" i="3"/>
  <c r="K7757" i="3"/>
  <c r="M7755" i="3"/>
  <c r="M7754" i="3"/>
  <c r="M7753" i="3"/>
  <c r="M7752" i="3"/>
  <c r="Q7744" i="3"/>
  <c r="S7743" i="3"/>
  <c r="M7743" i="3" s="1"/>
  <c r="F7732" i="3"/>
  <c r="K7731" i="3"/>
  <c r="K7730" i="3"/>
  <c r="K7729" i="3"/>
  <c r="K7728" i="3"/>
  <c r="M7726" i="3"/>
  <c r="Q7715" i="3"/>
  <c r="S7714" i="3"/>
  <c r="M7714" i="3" s="1"/>
  <c r="F7703" i="3"/>
  <c r="M7698" i="3"/>
  <c r="N7697" i="3"/>
  <c r="M7696" i="3"/>
  <c r="Q7687" i="3"/>
  <c r="S7686" i="3"/>
  <c r="S7685" i="3"/>
  <c r="M7685" i="3" s="1"/>
  <c r="S7684" i="3"/>
  <c r="M7684" i="3" s="1"/>
  <c r="F7675" i="3"/>
  <c r="F7674" i="3"/>
  <c r="F7673" i="3"/>
  <c r="K7672" i="3"/>
  <c r="M7667" i="3"/>
  <c r="Q7659" i="3"/>
  <c r="S7658" i="3"/>
  <c r="M7658" i="3" s="1"/>
  <c r="Q7657" i="3"/>
  <c r="Q7656" i="3"/>
  <c r="F7647" i="3"/>
  <c r="F7646" i="3"/>
  <c r="F7645" i="3"/>
  <c r="F7644" i="3"/>
  <c r="K7643" i="3"/>
  <c r="M7641" i="3"/>
  <c r="M7640" i="3"/>
  <c r="N7638" i="3"/>
  <c r="M7637" i="3"/>
  <c r="N7626" i="3"/>
  <c r="K7625" i="3"/>
  <c r="K7624" i="3"/>
  <c r="T7614" i="3"/>
  <c r="N7614" i="3" s="1"/>
  <c r="F7597" i="3"/>
  <c r="F7588" i="3"/>
  <c r="T7585" i="3"/>
  <c r="N7585" i="3" s="1"/>
  <c r="M7581" i="3"/>
  <c r="M7575" i="3"/>
  <c r="S7565" i="3"/>
  <c r="M7565" i="3" s="1"/>
  <c r="S7561" i="3"/>
  <c r="T7561" i="3"/>
  <c r="N7561" i="3" s="1"/>
  <c r="N7559" i="3"/>
  <c r="K7552" i="3"/>
  <c r="F7552" i="3"/>
  <c r="N7549" i="3"/>
  <c r="M7539" i="3"/>
  <c r="S7527" i="3"/>
  <c r="N7521" i="3"/>
  <c r="N7513" i="3"/>
  <c r="M7513" i="3"/>
  <c r="M7395" i="3"/>
  <c r="M7383" i="3"/>
  <c r="K7348" i="3"/>
  <c r="Q7348" i="3"/>
  <c r="F7348" i="3"/>
  <c r="M7326" i="3"/>
  <c r="M7314" i="3"/>
  <c r="M7275" i="3"/>
  <c r="M7238" i="3"/>
  <c r="S7205" i="3"/>
  <c r="M7205" i="3" s="1"/>
  <c r="T7205" i="3"/>
  <c r="N7205" i="3" s="1"/>
  <c r="K7204" i="3"/>
  <c r="Q7204" i="3"/>
  <c r="F7204" i="3"/>
  <c r="M7189" i="3"/>
  <c r="N7177" i="3"/>
  <c r="M7177" i="3"/>
  <c r="M7172" i="3"/>
  <c r="S7132" i="3"/>
  <c r="M7132" i="3" s="1"/>
  <c r="T7132" i="3"/>
  <c r="N7132" i="3" s="1"/>
  <c r="M7075" i="3"/>
  <c r="K7059" i="3"/>
  <c r="Q7059" i="3"/>
  <c r="F7059" i="3"/>
  <c r="T8037" i="3"/>
  <c r="N8037" i="3" s="1"/>
  <c r="T8025" i="3"/>
  <c r="N8025" i="3" s="1"/>
  <c r="T8013" i="3"/>
  <c r="N8013" i="3" s="1"/>
  <c r="T8001" i="3"/>
  <c r="T7989" i="3"/>
  <c r="T7977" i="3"/>
  <c r="N7977" i="3" s="1"/>
  <c r="T7965" i="3"/>
  <c r="N7965" i="3" s="1"/>
  <c r="T7953" i="3"/>
  <c r="N7953" i="3" s="1"/>
  <c r="T7941" i="3"/>
  <c r="N7941" i="3" s="1"/>
  <c r="T7929" i="3"/>
  <c r="N7929" i="3" s="1"/>
  <c r="T7917" i="3"/>
  <c r="T7905" i="3"/>
  <c r="N7905" i="3" s="1"/>
  <c r="T7893" i="3"/>
  <c r="N7893" i="3" s="1"/>
  <c r="T7881" i="3"/>
  <c r="N7881" i="3" s="1"/>
  <c r="T7869" i="3"/>
  <c r="T7857" i="3"/>
  <c r="T7845" i="3"/>
  <c r="N7845" i="3" s="1"/>
  <c r="T7833" i="3"/>
  <c r="N7833" i="3" s="1"/>
  <c r="T7821" i="3"/>
  <c r="N7821" i="3" s="1"/>
  <c r="T7794" i="3"/>
  <c r="T7793" i="3"/>
  <c r="N7793" i="3" s="1"/>
  <c r="T7792" i="3"/>
  <c r="N7792" i="3" s="1"/>
  <c r="T7766" i="3"/>
  <c r="T7765" i="3"/>
  <c r="S7764" i="3"/>
  <c r="M7764" i="3" s="1"/>
  <c r="T7737" i="3"/>
  <c r="T7736" i="3"/>
  <c r="N7736" i="3" s="1"/>
  <c r="T7735" i="3"/>
  <c r="N7735" i="3" s="1"/>
  <c r="T7707" i="3"/>
  <c r="N7707" i="3" s="1"/>
  <c r="T7678" i="3"/>
  <c r="N7678" i="3" s="1"/>
  <c r="T7650" i="3"/>
  <c r="N7650" i="3" s="1"/>
  <c r="T7649" i="3"/>
  <c r="T7648" i="3"/>
  <c r="S7618" i="3"/>
  <c r="M7618" i="3" s="1"/>
  <c r="F7589" i="3"/>
  <c r="K7589" i="3"/>
  <c r="F7581" i="3"/>
  <c r="K7581" i="3"/>
  <c r="T7554" i="3"/>
  <c r="T7550" i="3"/>
  <c r="M7501" i="3"/>
  <c r="K7336" i="3"/>
  <c r="Q7336" i="3"/>
  <c r="F7336" i="3"/>
  <c r="M7321" i="3"/>
  <c r="M7309" i="3"/>
  <c r="N7222" i="3"/>
  <c r="S7161" i="3"/>
  <c r="T7161" i="3"/>
  <c r="N7161" i="3" s="1"/>
  <c r="T7043" i="3"/>
  <c r="N7043" i="3" s="1"/>
  <c r="S7043" i="3"/>
  <c r="M7043" i="3" s="1"/>
  <c r="M7598" i="3"/>
  <c r="K7192" i="3"/>
  <c r="Q7192" i="3"/>
  <c r="F7192" i="3"/>
  <c r="T8036" i="3"/>
  <c r="N8036" i="3" s="1"/>
  <c r="T8024" i="3"/>
  <c r="N8024" i="3" s="1"/>
  <c r="T8012" i="3"/>
  <c r="N8012" i="3" s="1"/>
  <c r="T8000" i="3"/>
  <c r="N8000" i="3" s="1"/>
  <c r="T7988" i="3"/>
  <c r="N7988" i="3" s="1"/>
  <c r="T7976" i="3"/>
  <c r="N7976" i="3" s="1"/>
  <c r="T7964" i="3"/>
  <c r="N7964" i="3" s="1"/>
  <c r="T7952" i="3"/>
  <c r="N7952" i="3" s="1"/>
  <c r="T7940" i="3"/>
  <c r="N7940" i="3" s="1"/>
  <c r="T7928" i="3"/>
  <c r="N7928" i="3" s="1"/>
  <c r="T7916" i="3"/>
  <c r="N7916" i="3" s="1"/>
  <c r="T7904" i="3"/>
  <c r="N7904" i="3" s="1"/>
  <c r="T7892" i="3"/>
  <c r="N7892" i="3" s="1"/>
  <c r="T7880" i="3"/>
  <c r="N7880" i="3" s="1"/>
  <c r="T7868" i="3"/>
  <c r="N7868" i="3" s="1"/>
  <c r="T7856" i="3"/>
  <c r="N7856" i="3" s="1"/>
  <c r="T7844" i="3"/>
  <c r="N7844" i="3" s="1"/>
  <c r="T7832" i="3"/>
  <c r="N7832" i="3" s="1"/>
  <c r="T7820" i="3"/>
  <c r="N7820" i="3" s="1"/>
  <c r="T7819" i="3"/>
  <c r="N7819" i="3" s="1"/>
  <c r="M7806" i="3"/>
  <c r="N7805" i="3"/>
  <c r="Q7797" i="3"/>
  <c r="Q7796" i="3"/>
  <c r="T7791" i="3"/>
  <c r="N7791" i="3" s="1"/>
  <c r="F7782" i="3"/>
  <c r="F7781" i="3"/>
  <c r="T7762" i="3"/>
  <c r="N7762" i="3" s="1"/>
  <c r="F7754" i="3"/>
  <c r="N7746" i="3"/>
  <c r="T7734" i="3"/>
  <c r="N7734" i="3" s="1"/>
  <c r="T7733" i="3"/>
  <c r="T7732" i="3"/>
  <c r="N7732" i="3" s="1"/>
  <c r="K7725" i="3"/>
  <c r="F7724" i="3"/>
  <c r="Q7710" i="3"/>
  <c r="Q7709" i="3"/>
  <c r="T7706" i="3"/>
  <c r="N7706" i="3" s="1"/>
  <c r="T7705" i="3"/>
  <c r="N7705" i="3" s="1"/>
  <c r="S7704" i="3"/>
  <c r="M7704" i="3" s="1"/>
  <c r="T7677" i="3"/>
  <c r="N7677" i="3" s="1"/>
  <c r="T7676" i="3"/>
  <c r="N7676" i="3" s="1"/>
  <c r="T7675" i="3"/>
  <c r="N7675" i="3" s="1"/>
  <c r="M7662" i="3"/>
  <c r="Q7653" i="3"/>
  <c r="Q7652" i="3"/>
  <c r="T7647" i="3"/>
  <c r="N7647" i="3" s="1"/>
  <c r="F7638" i="3"/>
  <c r="F7637" i="3"/>
  <c r="S7620" i="3"/>
  <c r="M7620" i="3" s="1"/>
  <c r="Q7617" i="3"/>
  <c r="M7612" i="3"/>
  <c r="F7609" i="3"/>
  <c r="Q7598" i="3"/>
  <c r="F7598" i="3"/>
  <c r="T7586" i="3"/>
  <c r="N7586" i="3" s="1"/>
  <c r="T7578" i="3"/>
  <c r="F7576" i="3"/>
  <c r="F7569" i="3"/>
  <c r="K7569" i="3"/>
  <c r="T7551" i="3"/>
  <c r="S7541" i="3"/>
  <c r="M7541" i="3" s="1"/>
  <c r="Q7536" i="3"/>
  <c r="F7536" i="3"/>
  <c r="M7530" i="3"/>
  <c r="Q7526" i="3"/>
  <c r="F7526" i="3"/>
  <c r="N7517" i="3"/>
  <c r="S7505" i="3"/>
  <c r="M7505" i="3" s="1"/>
  <c r="M7489" i="3"/>
  <c r="M7477" i="3"/>
  <c r="N7465" i="3"/>
  <c r="M7465" i="3"/>
  <c r="M7453" i="3"/>
  <c r="M7441" i="3"/>
  <c r="M7429" i="3"/>
  <c r="N7417" i="3"/>
  <c r="M7417" i="3"/>
  <c r="S7325" i="3"/>
  <c r="M7325" i="3" s="1"/>
  <c r="T7325" i="3"/>
  <c r="N7325" i="3" s="1"/>
  <c r="K7324" i="3"/>
  <c r="Q7324" i="3"/>
  <c r="F7324" i="3"/>
  <c r="S7313" i="3"/>
  <c r="M7313" i="3" s="1"/>
  <c r="T7313" i="3"/>
  <c r="K7312" i="3"/>
  <c r="Q7312" i="3"/>
  <c r="F7312" i="3"/>
  <c r="M7297" i="3"/>
  <c r="M7278" i="3"/>
  <c r="N7173" i="3"/>
  <c r="M7163" i="3"/>
  <c r="M7134" i="3"/>
  <c r="F7128" i="3"/>
  <c r="Q7128" i="3"/>
  <c r="K7128" i="3"/>
  <c r="S7102" i="3"/>
  <c r="M7102" i="3" s="1"/>
  <c r="T7102" i="3"/>
  <c r="N7102" i="3" s="1"/>
  <c r="S7074" i="3"/>
  <c r="M7074" i="3" s="1"/>
  <c r="T7074" i="3"/>
  <c r="N7074" i="3" s="1"/>
  <c r="T7003" i="3"/>
  <c r="N7003" i="3" s="1"/>
  <c r="S7003" i="3"/>
  <c r="M7003" i="3" s="1"/>
  <c r="K6979" i="3"/>
  <c r="Q6979" i="3"/>
  <c r="F6979" i="3"/>
  <c r="Q7622" i="3"/>
  <c r="F7622" i="3"/>
  <c r="N7745" i="3"/>
  <c r="M7590" i="3"/>
  <c r="N7577" i="3"/>
  <c r="N7537" i="3"/>
  <c r="M7527" i="3"/>
  <c r="K7504" i="3"/>
  <c r="Q7504" i="3"/>
  <c r="F7504" i="3"/>
  <c r="S7493" i="3"/>
  <c r="M7493" i="3" s="1"/>
  <c r="T7493" i="3"/>
  <c r="S7481" i="3"/>
  <c r="M7481" i="3" s="1"/>
  <c r="T7481" i="3"/>
  <c r="N7481" i="3" s="1"/>
  <c r="S7469" i="3"/>
  <c r="M7469" i="3" s="1"/>
  <c r="T7469" i="3"/>
  <c r="S7457" i="3"/>
  <c r="M7457" i="3" s="1"/>
  <c r="T7457" i="3"/>
  <c r="S7445" i="3"/>
  <c r="M7445" i="3" s="1"/>
  <c r="T7445" i="3"/>
  <c r="S7433" i="3"/>
  <c r="M7433" i="3" s="1"/>
  <c r="T7433" i="3"/>
  <c r="S7421" i="3"/>
  <c r="M7421" i="3" s="1"/>
  <c r="T7421" i="3"/>
  <c r="S7409" i="3"/>
  <c r="M7409" i="3" s="1"/>
  <c r="T7409" i="3"/>
  <c r="N7409" i="3" s="1"/>
  <c r="M7405" i="3"/>
  <c r="N7342" i="3"/>
  <c r="S7301" i="3"/>
  <c r="M7301" i="3" s="1"/>
  <c r="T7301" i="3"/>
  <c r="K7300" i="3"/>
  <c r="Q7300" i="3"/>
  <c r="F7300" i="3"/>
  <c r="M7285" i="3"/>
  <c r="N7193" i="3"/>
  <c r="N7181" i="3"/>
  <c r="S7159" i="3"/>
  <c r="M7159" i="3" s="1"/>
  <c r="T7159" i="3"/>
  <c r="N7159" i="3" s="1"/>
  <c r="F7052" i="3"/>
  <c r="Q7052" i="3"/>
  <c r="K7052" i="3"/>
  <c r="F7016" i="3"/>
  <c r="K7016" i="3"/>
  <c r="Q7016" i="3"/>
  <c r="M6892" i="3"/>
  <c r="K6883" i="3"/>
  <c r="Q6883" i="3"/>
  <c r="F6883" i="3"/>
  <c r="S6862" i="3"/>
  <c r="M6862" i="3" s="1"/>
  <c r="T6862" i="3"/>
  <c r="M6861" i="3"/>
  <c r="M6820" i="3"/>
  <c r="N6820" i="3"/>
  <c r="M6817" i="3"/>
  <c r="M6794" i="3"/>
  <c r="N6777" i="3"/>
  <c r="M6777" i="3"/>
  <c r="T8046" i="3"/>
  <c r="N8046" i="3" s="1"/>
  <c r="Q8036" i="3"/>
  <c r="T8034" i="3"/>
  <c r="N8034" i="3" s="1"/>
  <c r="Q8024" i="3"/>
  <c r="T8022" i="3"/>
  <c r="N8022" i="3" s="1"/>
  <c r="Q8012" i="3"/>
  <c r="T8010" i="3"/>
  <c r="N8010" i="3" s="1"/>
  <c r="Q8000" i="3"/>
  <c r="T7998" i="3"/>
  <c r="N7998" i="3" s="1"/>
  <c r="Q7988" i="3"/>
  <c r="T7986" i="3"/>
  <c r="N7986" i="3" s="1"/>
  <c r="Q7976" i="3"/>
  <c r="T7974" i="3"/>
  <c r="N7974" i="3" s="1"/>
  <c r="Q7964" i="3"/>
  <c r="T7962" i="3"/>
  <c r="N7962" i="3" s="1"/>
  <c r="Q7952" i="3"/>
  <c r="T7950" i="3"/>
  <c r="N7950" i="3" s="1"/>
  <c r="Q7940" i="3"/>
  <c r="T7938" i="3"/>
  <c r="N7938" i="3" s="1"/>
  <c r="Q7928" i="3"/>
  <c r="T7926" i="3"/>
  <c r="N7926" i="3" s="1"/>
  <c r="Q7916" i="3"/>
  <c r="T7914" i="3"/>
  <c r="N7914" i="3" s="1"/>
  <c r="Q7904" i="3"/>
  <c r="T7902" i="3"/>
  <c r="N7902" i="3" s="1"/>
  <c r="Q7892" i="3"/>
  <c r="T7890" i="3"/>
  <c r="N7890" i="3" s="1"/>
  <c r="Q7880" i="3"/>
  <c r="T7878" i="3"/>
  <c r="N7878" i="3" s="1"/>
  <c r="Q7868" i="3"/>
  <c r="T7866" i="3"/>
  <c r="N7866" i="3" s="1"/>
  <c r="Q7856" i="3"/>
  <c r="T7854" i="3"/>
  <c r="N7854" i="3" s="1"/>
  <c r="Q7844" i="3"/>
  <c r="T7842" i="3"/>
  <c r="N7842" i="3" s="1"/>
  <c r="Q7832" i="3"/>
  <c r="T7830" i="3"/>
  <c r="N7830" i="3" s="1"/>
  <c r="Q7820" i="3"/>
  <c r="Q7819" i="3"/>
  <c r="T7815" i="3"/>
  <c r="N7815" i="3" s="1"/>
  <c r="Q7791" i="3"/>
  <c r="Q7789" i="3"/>
  <c r="Q7788" i="3"/>
  <c r="T7786" i="3"/>
  <c r="N7786" i="3" s="1"/>
  <c r="T7758" i="3"/>
  <c r="N7758" i="3" s="1"/>
  <c r="T7757" i="3"/>
  <c r="T7756" i="3"/>
  <c r="N7756" i="3" s="1"/>
  <c r="Q7734" i="3"/>
  <c r="Q7733" i="3"/>
  <c r="Q7732" i="3"/>
  <c r="T7730" i="3"/>
  <c r="N7730" i="3" s="1"/>
  <c r="T7729" i="3"/>
  <c r="S7728" i="3"/>
  <c r="M7728" i="3" s="1"/>
  <c r="Q7703" i="3"/>
  <c r="T7701" i="3"/>
  <c r="N7701" i="3" s="1"/>
  <c r="T7700" i="3"/>
  <c r="N7700" i="3" s="1"/>
  <c r="T7699" i="3"/>
  <c r="N7699" i="3" s="1"/>
  <c r="M7686" i="3"/>
  <c r="N7685" i="3"/>
  <c r="Q7677" i="3"/>
  <c r="Q7676" i="3"/>
  <c r="Q7675" i="3"/>
  <c r="T7671" i="3"/>
  <c r="N7671" i="3" s="1"/>
  <c r="Q7647" i="3"/>
  <c r="Q7645" i="3"/>
  <c r="Q7644" i="3"/>
  <c r="T7642" i="3"/>
  <c r="N7642" i="3" s="1"/>
  <c r="F7627" i="3"/>
  <c r="Q7627" i="3"/>
  <c r="T7623" i="3"/>
  <c r="N7623" i="3" s="1"/>
  <c r="T7622" i="3"/>
  <c r="N7622" i="3" s="1"/>
  <c r="Q7621" i="3"/>
  <c r="M7614" i="3"/>
  <c r="Q7610" i="3"/>
  <c r="F7610" i="3"/>
  <c r="T7603" i="3"/>
  <c r="N7603" i="3" s="1"/>
  <c r="F7577" i="3"/>
  <c r="K7577" i="3"/>
  <c r="F7565" i="3"/>
  <c r="K7565" i="3"/>
  <c r="T7562" i="3"/>
  <c r="N7562" i="3" s="1"/>
  <c r="M7550" i="3"/>
  <c r="K7540" i="3"/>
  <c r="F7540" i="3"/>
  <c r="S7525" i="3"/>
  <c r="T7525" i="3"/>
  <c r="N7525" i="3" s="1"/>
  <c r="M7514" i="3"/>
  <c r="N7510" i="3"/>
  <c r="K7492" i="3"/>
  <c r="Q7492" i="3"/>
  <c r="F7492" i="3"/>
  <c r="K7480" i="3"/>
  <c r="Q7480" i="3"/>
  <c r="F7480" i="3"/>
  <c r="K7468" i="3"/>
  <c r="Q7468" i="3"/>
  <c r="F7468" i="3"/>
  <c r="K7456" i="3"/>
  <c r="Q7456" i="3"/>
  <c r="F7456" i="3"/>
  <c r="K7444" i="3"/>
  <c r="Q7444" i="3"/>
  <c r="F7444" i="3"/>
  <c r="K7432" i="3"/>
  <c r="Q7432" i="3"/>
  <c r="F7432" i="3"/>
  <c r="K7420" i="3"/>
  <c r="Q7420" i="3"/>
  <c r="F7420" i="3"/>
  <c r="K7408" i="3"/>
  <c r="Q7408" i="3"/>
  <c r="F7408" i="3"/>
  <c r="S7397" i="3"/>
  <c r="M7397" i="3" s="1"/>
  <c r="T7397" i="3"/>
  <c r="M7393" i="3"/>
  <c r="S7385" i="3"/>
  <c r="M7385" i="3" s="1"/>
  <c r="T7385" i="3"/>
  <c r="N7385" i="3" s="1"/>
  <c r="M7381" i="3"/>
  <c r="M7334" i="3"/>
  <c r="S7289" i="3"/>
  <c r="M7289" i="3" s="1"/>
  <c r="T7289" i="3"/>
  <c r="K7288" i="3"/>
  <c r="Q7288" i="3"/>
  <c r="F7288" i="3"/>
  <c r="N7273" i="3"/>
  <c r="M7273" i="3"/>
  <c r="M7215" i="3"/>
  <c r="K7158" i="3"/>
  <c r="Q7158" i="3"/>
  <c r="F7158" i="3"/>
  <c r="K7156" i="3"/>
  <c r="Q7156" i="3"/>
  <c r="F7156" i="3"/>
  <c r="N7148" i="3"/>
  <c r="M7148" i="3"/>
  <c r="N7120" i="3"/>
  <c r="M7120" i="3"/>
  <c r="N7104" i="3"/>
  <c r="Q7049" i="3"/>
  <c r="K7049" i="3"/>
  <c r="F7049" i="3"/>
  <c r="S7193" i="3"/>
  <c r="M7193" i="3" s="1"/>
  <c r="T7193" i="3"/>
  <c r="S7104" i="3"/>
  <c r="M7104" i="3" s="1"/>
  <c r="T7104" i="3"/>
  <c r="S5465" i="3"/>
  <c r="M5465" i="3" s="1"/>
  <c r="T5465" i="3"/>
  <c r="N5465" i="3" s="1"/>
  <c r="T8045" i="3"/>
  <c r="N8045" i="3" s="1"/>
  <c r="K8041" i="3"/>
  <c r="N8038" i="3"/>
  <c r="T8033" i="3"/>
  <c r="N8033" i="3" s="1"/>
  <c r="K8029" i="3"/>
  <c r="N8026" i="3"/>
  <c r="T8021" i="3"/>
  <c r="K8017" i="3"/>
  <c r="N8014" i="3"/>
  <c r="T8009" i="3"/>
  <c r="N8009" i="3" s="1"/>
  <c r="K8005" i="3"/>
  <c r="N8002" i="3"/>
  <c r="T7997" i="3"/>
  <c r="N7997" i="3" s="1"/>
  <c r="K7993" i="3"/>
  <c r="N7990" i="3"/>
  <c r="T7985" i="3"/>
  <c r="K7981" i="3"/>
  <c r="N7978" i="3"/>
  <c r="T7973" i="3"/>
  <c r="N7973" i="3" s="1"/>
  <c r="K7969" i="3"/>
  <c r="N7966" i="3"/>
  <c r="T7961" i="3"/>
  <c r="K7957" i="3"/>
  <c r="N7954" i="3"/>
  <c r="T7949" i="3"/>
  <c r="K7945" i="3"/>
  <c r="N7942" i="3"/>
  <c r="T7937" i="3"/>
  <c r="N7937" i="3" s="1"/>
  <c r="K7933" i="3"/>
  <c r="N7930" i="3"/>
  <c r="T7925" i="3"/>
  <c r="N7925" i="3" s="1"/>
  <c r="K7921" i="3"/>
  <c r="N7918" i="3"/>
  <c r="T7913" i="3"/>
  <c r="K7909" i="3"/>
  <c r="N7906" i="3"/>
  <c r="T7901" i="3"/>
  <c r="K7897" i="3"/>
  <c r="N7894" i="3"/>
  <c r="T7889" i="3"/>
  <c r="K7885" i="3"/>
  <c r="N7882" i="3"/>
  <c r="T7877" i="3"/>
  <c r="N7877" i="3" s="1"/>
  <c r="K7873" i="3"/>
  <c r="N7870" i="3"/>
  <c r="T7865" i="3"/>
  <c r="N7865" i="3" s="1"/>
  <c r="K7861" i="3"/>
  <c r="N7858" i="3"/>
  <c r="T7853" i="3"/>
  <c r="N7853" i="3" s="1"/>
  <c r="K7849" i="3"/>
  <c r="N7846" i="3"/>
  <c r="T7841" i="3"/>
  <c r="K7837" i="3"/>
  <c r="N7834" i="3"/>
  <c r="T7829" i="3"/>
  <c r="N7829" i="3" s="1"/>
  <c r="K7825" i="3"/>
  <c r="N7822" i="3"/>
  <c r="Q7818" i="3"/>
  <c r="Q7817" i="3"/>
  <c r="T7814" i="3"/>
  <c r="N7814" i="3" s="1"/>
  <c r="T7813" i="3"/>
  <c r="N7813" i="3" s="1"/>
  <c r="S7812" i="3"/>
  <c r="M7812" i="3" s="1"/>
  <c r="K7803" i="3"/>
  <c r="K7802" i="3"/>
  <c r="K7801" i="3"/>
  <c r="K7800" i="3"/>
  <c r="N7797" i="3"/>
  <c r="N7796" i="3"/>
  <c r="T7785" i="3"/>
  <c r="N7785" i="3" s="1"/>
  <c r="T7784" i="3"/>
  <c r="T7783" i="3"/>
  <c r="N7783" i="3" s="1"/>
  <c r="M7770" i="3"/>
  <c r="N7769" i="3"/>
  <c r="N7767" i="3"/>
  <c r="N7766" i="3"/>
  <c r="N7765" i="3"/>
  <c r="N7764" i="3"/>
  <c r="Q7761" i="3"/>
  <c r="Q7760" i="3"/>
  <c r="T7755" i="3"/>
  <c r="N7755" i="3" s="1"/>
  <c r="K7744" i="3"/>
  <c r="N7738" i="3"/>
  <c r="T7726" i="3"/>
  <c r="N7726" i="3" s="1"/>
  <c r="F7718" i="3"/>
  <c r="K7715" i="3"/>
  <c r="N7708" i="3"/>
  <c r="T7698" i="3"/>
  <c r="T7697" i="3"/>
  <c r="T7696" i="3"/>
  <c r="N7696" i="3" s="1"/>
  <c r="K7689" i="3"/>
  <c r="F7688" i="3"/>
  <c r="K7687" i="3"/>
  <c r="K7686" i="3"/>
  <c r="K7685" i="3"/>
  <c r="N7679" i="3"/>
  <c r="Q7674" i="3"/>
  <c r="Q7673" i="3"/>
  <c r="T7670" i="3"/>
  <c r="N7670" i="3" s="1"/>
  <c r="T7669" i="3"/>
  <c r="N7669" i="3" s="1"/>
  <c r="S7668" i="3"/>
  <c r="M7668" i="3" s="1"/>
  <c r="K7659" i="3"/>
  <c r="K7658" i="3"/>
  <c r="K7657" i="3"/>
  <c r="K7656" i="3"/>
  <c r="N7653" i="3"/>
  <c r="N7652" i="3"/>
  <c r="T7641" i="3"/>
  <c r="N7641" i="3" s="1"/>
  <c r="T7640" i="3"/>
  <c r="N7640" i="3" s="1"/>
  <c r="T7639" i="3"/>
  <c r="N7639" i="3" s="1"/>
  <c r="S7625" i="3"/>
  <c r="M7625" i="3" s="1"/>
  <c r="N7617" i="3"/>
  <c r="N7616" i="3"/>
  <c r="F7614" i="3"/>
  <c r="S7606" i="3"/>
  <c r="M7606" i="3" s="1"/>
  <c r="F7600" i="3"/>
  <c r="T7597" i="3"/>
  <c r="N7597" i="3" s="1"/>
  <c r="F7585" i="3"/>
  <c r="T7574" i="3"/>
  <c r="N7574" i="3" s="1"/>
  <c r="N7573" i="3"/>
  <c r="F7572" i="3"/>
  <c r="T7563" i="3"/>
  <c r="Q7561" i="3"/>
  <c r="K7561" i="3"/>
  <c r="M7554" i="3"/>
  <c r="N7547" i="3"/>
  <c r="N7511" i="3"/>
  <c r="S7503" i="3"/>
  <c r="M7503" i="3" s="1"/>
  <c r="T7503" i="3"/>
  <c r="K7396" i="3"/>
  <c r="Q7396" i="3"/>
  <c r="F7396" i="3"/>
  <c r="K7384" i="3"/>
  <c r="Q7384" i="3"/>
  <c r="F7384" i="3"/>
  <c r="M7362" i="3"/>
  <c r="M7347" i="3"/>
  <c r="M7322" i="3"/>
  <c r="N7313" i="3"/>
  <c r="M7310" i="3"/>
  <c r="S7277" i="3"/>
  <c r="M7277" i="3" s="1"/>
  <c r="T7277" i="3"/>
  <c r="K7276" i="3"/>
  <c r="Q7276" i="3"/>
  <c r="F7276" i="3"/>
  <c r="M7261" i="3"/>
  <c r="M7242" i="3"/>
  <c r="M7203" i="3"/>
  <c r="S7133" i="3"/>
  <c r="T7133" i="3"/>
  <c r="K7060" i="3"/>
  <c r="Q7060" i="3"/>
  <c r="F7060" i="3"/>
  <c r="K7516" i="3"/>
  <c r="F7516" i="3"/>
  <c r="S7337" i="3"/>
  <c r="M7337" i="3" s="1"/>
  <c r="T7337" i="3"/>
  <c r="N7337" i="3" s="1"/>
  <c r="N7119" i="3"/>
  <c r="F7802" i="3"/>
  <c r="K7773" i="3"/>
  <c r="F7772" i="3"/>
  <c r="K7742" i="3"/>
  <c r="M7710" i="3"/>
  <c r="N7709" i="3"/>
  <c r="Q7701" i="3"/>
  <c r="Q7700" i="3"/>
  <c r="F7658" i="3"/>
  <c r="N7619" i="3"/>
  <c r="N7618" i="3"/>
  <c r="Q7605" i="3"/>
  <c r="F7601" i="3"/>
  <c r="Q7597" i="3"/>
  <c r="N7595" i="3"/>
  <c r="Q7588" i="3"/>
  <c r="M7586" i="3"/>
  <c r="S7582" i="3"/>
  <c r="M7582" i="3" s="1"/>
  <c r="T7582" i="3"/>
  <c r="N7582" i="3" s="1"/>
  <c r="M7578" i="3"/>
  <c r="N7578" i="3"/>
  <c r="F7573" i="3"/>
  <c r="Q7550" i="3"/>
  <c r="F7550" i="3"/>
  <c r="N7541" i="3"/>
  <c r="Q7524" i="3"/>
  <c r="F7524" i="3"/>
  <c r="M7518" i="3"/>
  <c r="Q7514" i="3"/>
  <c r="F7514" i="3"/>
  <c r="N7505" i="3"/>
  <c r="M7502" i="3"/>
  <c r="N7462" i="3"/>
  <c r="S7373" i="3"/>
  <c r="M7373" i="3" s="1"/>
  <c r="T7373" i="3"/>
  <c r="N7369" i="3"/>
  <c r="M7369" i="3"/>
  <c r="N7301" i="3"/>
  <c r="M7298" i="3"/>
  <c r="S7265" i="3"/>
  <c r="M7265" i="3" s="1"/>
  <c r="T7265" i="3"/>
  <c r="N7265" i="3" s="1"/>
  <c r="K7264" i="3"/>
  <c r="Q7264" i="3"/>
  <c r="F7264" i="3"/>
  <c r="M7249" i="3"/>
  <c r="M7230" i="3"/>
  <c r="M7191" i="3"/>
  <c r="M7179" i="3"/>
  <c r="M7164" i="3"/>
  <c r="M7151" i="3"/>
  <c r="T7131" i="3"/>
  <c r="S7131" i="3"/>
  <c r="M7098" i="3"/>
  <c r="M7093" i="3"/>
  <c r="M7794" i="3"/>
  <c r="M7650" i="3"/>
  <c r="N7649" i="3"/>
  <c r="Q7581" i="3"/>
  <c r="S7570" i="3"/>
  <c r="M7570" i="3" s="1"/>
  <c r="T7570" i="3"/>
  <c r="N7570" i="3" s="1"/>
  <c r="M7566" i="3"/>
  <c r="M7562" i="3"/>
  <c r="M7551" i="3"/>
  <c r="M7525" i="3"/>
  <c r="M7515" i="3"/>
  <c r="N7493" i="3"/>
  <c r="M7490" i="3"/>
  <c r="M7478" i="3"/>
  <c r="N7469" i="3"/>
  <c r="N7457" i="3"/>
  <c r="N7445" i="3"/>
  <c r="N7433" i="3"/>
  <c r="N7421" i="3"/>
  <c r="K7372" i="3"/>
  <c r="Q7372" i="3"/>
  <c r="F7372" i="3"/>
  <c r="N7289" i="3"/>
  <c r="S7253" i="3"/>
  <c r="M7253" i="3" s="1"/>
  <c r="T7253" i="3"/>
  <c r="K7252" i="3"/>
  <c r="Q7252" i="3"/>
  <c r="F7252" i="3"/>
  <c r="M7237" i="3"/>
  <c r="N7116" i="3"/>
  <c r="S7103" i="3"/>
  <c r="M7103" i="3" s="1"/>
  <c r="T7103" i="3"/>
  <c r="N7103" i="3" s="1"/>
  <c r="N7061" i="3"/>
  <c r="N6963" i="3"/>
  <c r="M6963" i="3"/>
  <c r="S7573" i="3"/>
  <c r="M7573" i="3" s="1"/>
  <c r="T7573" i="3"/>
  <c r="S7537" i="3"/>
  <c r="M7537" i="3" s="1"/>
  <c r="T7537" i="3"/>
  <c r="T8042" i="3"/>
  <c r="N8042" i="3" s="1"/>
  <c r="T8030" i="3"/>
  <c r="N8030" i="3" s="1"/>
  <c r="T8018" i="3"/>
  <c r="N8018" i="3" s="1"/>
  <c r="T8006" i="3"/>
  <c r="N8006" i="3" s="1"/>
  <c r="T7994" i="3"/>
  <c r="N7994" i="3" s="1"/>
  <c r="T7982" i="3"/>
  <c r="N7982" i="3" s="1"/>
  <c r="T7970" i="3"/>
  <c r="N7970" i="3" s="1"/>
  <c r="T7958" i="3"/>
  <c r="N7958" i="3" s="1"/>
  <c r="T7946" i="3"/>
  <c r="N7946" i="3" s="1"/>
  <c r="T7934" i="3"/>
  <c r="N7934" i="3" s="1"/>
  <c r="T7922" i="3"/>
  <c r="N7922" i="3" s="1"/>
  <c r="T7910" i="3"/>
  <c r="N7910" i="3" s="1"/>
  <c r="T7898" i="3"/>
  <c r="N7898" i="3" s="1"/>
  <c r="T7886" i="3"/>
  <c r="N7886" i="3" s="1"/>
  <c r="T7874" i="3"/>
  <c r="N7874" i="3" s="1"/>
  <c r="T7862" i="3"/>
  <c r="N7862" i="3" s="1"/>
  <c r="T7850" i="3"/>
  <c r="N7850" i="3" s="1"/>
  <c r="T7838" i="3"/>
  <c r="N7838" i="3" s="1"/>
  <c r="T7826" i="3"/>
  <c r="N7826" i="3" s="1"/>
  <c r="M7817" i="3"/>
  <c r="T7806" i="3"/>
  <c r="N7806" i="3" s="1"/>
  <c r="T7805" i="3"/>
  <c r="T7804" i="3"/>
  <c r="N7804" i="3" s="1"/>
  <c r="K7797" i="3"/>
  <c r="F7796" i="3"/>
  <c r="T7778" i="3"/>
  <c r="N7778" i="3" s="1"/>
  <c r="T7777" i="3"/>
  <c r="N7777" i="3" s="1"/>
  <c r="S7776" i="3"/>
  <c r="M7776" i="3" s="1"/>
  <c r="K7766" i="3"/>
  <c r="T7749" i="3"/>
  <c r="N7749" i="3" s="1"/>
  <c r="T7748" i="3"/>
  <c r="N7748" i="3" s="1"/>
  <c r="T7747" i="3"/>
  <c r="N7747" i="3" s="1"/>
  <c r="M7734" i="3"/>
  <c r="N7733" i="3"/>
  <c r="Q7725" i="3"/>
  <c r="Q7724" i="3"/>
  <c r="T7719" i="3"/>
  <c r="N7719" i="3" s="1"/>
  <c r="T7690" i="3"/>
  <c r="N7690" i="3" s="1"/>
  <c r="F7682" i="3"/>
  <c r="M7673" i="3"/>
  <c r="T7662" i="3"/>
  <c r="N7662" i="3" s="1"/>
  <c r="T7661" i="3"/>
  <c r="N7661" i="3" s="1"/>
  <c r="T7660" i="3"/>
  <c r="N7660" i="3" s="1"/>
  <c r="K7653" i="3"/>
  <c r="F7652" i="3"/>
  <c r="T7634" i="3"/>
  <c r="N7634" i="3" s="1"/>
  <c r="T7633" i="3"/>
  <c r="N7633" i="3" s="1"/>
  <c r="S7632" i="3"/>
  <c r="M7632" i="3" s="1"/>
  <c r="T7628" i="3"/>
  <c r="N7628" i="3" s="1"/>
  <c r="T7627" i="3"/>
  <c r="N7627" i="3" s="1"/>
  <c r="Q7626" i="3"/>
  <c r="K7620" i="3"/>
  <c r="K7617" i="3"/>
  <c r="F7615" i="3"/>
  <c r="Q7615" i="3"/>
  <c r="T7611" i="3"/>
  <c r="N7611" i="3" s="1"/>
  <c r="T7610" i="3"/>
  <c r="N7610" i="3" s="1"/>
  <c r="Q7609" i="3"/>
  <c r="M7602" i="3"/>
  <c r="T7598" i="3"/>
  <c r="N7598" i="3" s="1"/>
  <c r="K7595" i="3"/>
  <c r="Q7589" i="3"/>
  <c r="M7587" i="3"/>
  <c r="Q7586" i="3"/>
  <c r="F7586" i="3"/>
  <c r="M7574" i="3"/>
  <c r="Q7569" i="3"/>
  <c r="S7549" i="3"/>
  <c r="M7549" i="3" s="1"/>
  <c r="T7549" i="3"/>
  <c r="K7528" i="3"/>
  <c r="F7528" i="3"/>
  <c r="Q7516" i="3"/>
  <c r="S7513" i="3"/>
  <c r="T7513" i="3"/>
  <c r="Q7502" i="3"/>
  <c r="F7502" i="3"/>
  <c r="N7397" i="3"/>
  <c r="N7390" i="3"/>
  <c r="S7361" i="3"/>
  <c r="M7361" i="3" s="1"/>
  <c r="T7361" i="3"/>
  <c r="N7361" i="3" s="1"/>
  <c r="M7357" i="3"/>
  <c r="N7277" i="3"/>
  <c r="S7241" i="3"/>
  <c r="M7241" i="3" s="1"/>
  <c r="T7241" i="3"/>
  <c r="N7241" i="3" s="1"/>
  <c r="K7240" i="3"/>
  <c r="Q7240" i="3"/>
  <c r="F7240" i="3"/>
  <c r="M7225" i="3"/>
  <c r="M7206" i="3"/>
  <c r="S7160" i="3"/>
  <c r="T7160" i="3"/>
  <c r="N7160" i="3" s="1"/>
  <c r="M7149" i="3"/>
  <c r="N7149" i="3"/>
  <c r="M7133" i="3"/>
  <c r="K7127" i="3"/>
  <c r="Q7127" i="3"/>
  <c r="F7127" i="3"/>
  <c r="M7124" i="3"/>
  <c r="N7121" i="3"/>
  <c r="M7121" i="3"/>
  <c r="K7070" i="3"/>
  <c r="Q7070" i="3"/>
  <c r="F7070" i="3"/>
  <c r="Q7012" i="3"/>
  <c r="F7012" i="3"/>
  <c r="K7012" i="3"/>
  <c r="S7594" i="3"/>
  <c r="M7594" i="3" s="1"/>
  <c r="T7594" i="3"/>
  <c r="N7594" i="3" s="1"/>
  <c r="S7181" i="3"/>
  <c r="M7181" i="3" s="1"/>
  <c r="T7181" i="3"/>
  <c r="M7160" i="3"/>
  <c r="M7122" i="3"/>
  <c r="M7818" i="3"/>
  <c r="M7674" i="3"/>
  <c r="F7602" i="3"/>
  <c r="K7602" i="3"/>
  <c r="Q7562" i="3"/>
  <c r="F7562" i="3"/>
  <c r="K7360" i="3"/>
  <c r="Q7360" i="3"/>
  <c r="F7360" i="3"/>
  <c r="N7270" i="3"/>
  <c r="S7229" i="3"/>
  <c r="M7229" i="3" s="1"/>
  <c r="T7229" i="3"/>
  <c r="N7229" i="3" s="1"/>
  <c r="K7228" i="3"/>
  <c r="Q7228" i="3"/>
  <c r="F7228" i="3"/>
  <c r="M7213" i="3"/>
  <c r="M7048" i="3"/>
  <c r="M7024" i="3"/>
  <c r="M7152" i="3"/>
  <c r="K7099" i="3"/>
  <c r="Q7099" i="3"/>
  <c r="F7099" i="3"/>
  <c r="F5767" i="3"/>
  <c r="K5767" i="3"/>
  <c r="Q5767" i="3"/>
  <c r="F7820" i="3"/>
  <c r="T7801" i="3"/>
  <c r="N7801" i="3" s="1"/>
  <c r="S7800" i="3"/>
  <c r="M7800" i="3" s="1"/>
  <c r="K7790" i="3"/>
  <c r="M7758" i="3"/>
  <c r="N7757" i="3"/>
  <c r="F7706" i="3"/>
  <c r="N7698" i="3"/>
  <c r="M7697" i="3"/>
  <c r="K7677" i="3"/>
  <c r="F7676" i="3"/>
  <c r="T7657" i="3"/>
  <c r="N7657" i="3" s="1"/>
  <c r="S7656" i="3"/>
  <c r="M7656" i="3" s="1"/>
  <c r="K7646" i="3"/>
  <c r="T7590" i="3"/>
  <c r="N7590" i="3" s="1"/>
  <c r="S7577" i="3"/>
  <c r="M7577" i="3" s="1"/>
  <c r="Q7574" i="3"/>
  <c r="F7574" i="3"/>
  <c r="M7563" i="3"/>
  <c r="N7558" i="3"/>
  <c r="Q7548" i="3"/>
  <c r="F7548" i="3"/>
  <c r="Q7538" i="3"/>
  <c r="F7538" i="3"/>
  <c r="S7517" i="3"/>
  <c r="M7517" i="3" s="1"/>
  <c r="N7373" i="3"/>
  <c r="S7349" i="3"/>
  <c r="M7349" i="3" s="1"/>
  <c r="T7349" i="3"/>
  <c r="N7349" i="3" s="1"/>
  <c r="M7345" i="3"/>
  <c r="N7258" i="3"/>
  <c r="N7253" i="3"/>
  <c r="S7217" i="3"/>
  <c r="M7217" i="3" s="1"/>
  <c r="T7217" i="3"/>
  <c r="N7217" i="3" s="1"/>
  <c r="K7216" i="3"/>
  <c r="Q7216" i="3"/>
  <c r="F7216" i="3"/>
  <c r="M7201" i="3"/>
  <c r="Q7157" i="3"/>
  <c r="K7157" i="3"/>
  <c r="F7157" i="3"/>
  <c r="K7155" i="3"/>
  <c r="Q7155" i="3"/>
  <c r="F7155" i="3"/>
  <c r="M7131" i="3"/>
  <c r="K7055" i="3"/>
  <c r="Q7055" i="3"/>
  <c r="F7055" i="3"/>
  <c r="K7051" i="3"/>
  <c r="Q7051" i="3"/>
  <c r="F7051" i="3"/>
  <c r="S7025" i="3"/>
  <c r="T7025" i="3"/>
  <c r="N7025" i="3" s="1"/>
  <c r="Q7389" i="3"/>
  <c r="T7108" i="3"/>
  <c r="N7108" i="3" s="1"/>
  <c r="S7107" i="3"/>
  <c r="M7107" i="3" s="1"/>
  <c r="M7065" i="3"/>
  <c r="M7033" i="3"/>
  <c r="K7027" i="3"/>
  <c r="Q7027" i="3"/>
  <c r="M7016" i="3"/>
  <c r="N7016" i="3"/>
  <c r="F6983" i="3"/>
  <c r="K6983" i="3"/>
  <c r="M6976" i="3"/>
  <c r="M6961" i="3"/>
  <c r="N6903" i="3"/>
  <c r="M6880" i="3"/>
  <c r="Q6807" i="3"/>
  <c r="K6807" i="3"/>
  <c r="F6807" i="3"/>
  <c r="S6791" i="3"/>
  <c r="T6791" i="3"/>
  <c r="N6791" i="3" s="1"/>
  <c r="M6790" i="3"/>
  <c r="S6787" i="3"/>
  <c r="T6787" i="3"/>
  <c r="N6787" i="3" s="1"/>
  <c r="M6717" i="3"/>
  <c r="N6717" i="3"/>
  <c r="M6702" i="3"/>
  <c r="N6702" i="3"/>
  <c r="Q7603" i="3"/>
  <c r="Q7591" i="3"/>
  <c r="Q7579" i="3"/>
  <c r="Q7567" i="3"/>
  <c r="Q7555" i="3"/>
  <c r="K7549" i="3"/>
  <c r="Q7543" i="3"/>
  <c r="K7537" i="3"/>
  <c r="Q7531" i="3"/>
  <c r="K7525" i="3"/>
  <c r="Q7519" i="3"/>
  <c r="K7513" i="3"/>
  <c r="Q7507" i="3"/>
  <c r="K7501" i="3"/>
  <c r="Q7495" i="3"/>
  <c r="F7490" i="3"/>
  <c r="K7489" i="3"/>
  <c r="Q7483" i="3"/>
  <c r="F7478" i="3"/>
  <c r="K7477" i="3"/>
  <c r="Q7471" i="3"/>
  <c r="F7466" i="3"/>
  <c r="K7465" i="3"/>
  <c r="Q7459" i="3"/>
  <c r="F7454" i="3"/>
  <c r="K7453" i="3"/>
  <c r="Q7447" i="3"/>
  <c r="F7442" i="3"/>
  <c r="K7441" i="3"/>
  <c r="Q7435" i="3"/>
  <c r="F7430" i="3"/>
  <c r="K7429" i="3"/>
  <c r="Q7423" i="3"/>
  <c r="F7418" i="3"/>
  <c r="K7417" i="3"/>
  <c r="Q7411" i="3"/>
  <c r="F7406" i="3"/>
  <c r="Q7399" i="3"/>
  <c r="F7394" i="3"/>
  <c r="Q7387" i="3"/>
  <c r="F7382" i="3"/>
  <c r="Q7375" i="3"/>
  <c r="F7370" i="3"/>
  <c r="Q7363" i="3"/>
  <c r="F7358" i="3"/>
  <c r="Q7351" i="3"/>
  <c r="F7346" i="3"/>
  <c r="Q7339" i="3"/>
  <c r="F7334" i="3"/>
  <c r="Q7327" i="3"/>
  <c r="F7322" i="3"/>
  <c r="Q7315" i="3"/>
  <c r="F7310" i="3"/>
  <c r="Q7303" i="3"/>
  <c r="F7298" i="3"/>
  <c r="Q7291" i="3"/>
  <c r="F7286" i="3"/>
  <c r="Q7279" i="3"/>
  <c r="F7274" i="3"/>
  <c r="Q7267" i="3"/>
  <c r="F7262" i="3"/>
  <c r="Q7255" i="3"/>
  <c r="F7250" i="3"/>
  <c r="Q7243" i="3"/>
  <c r="F7238" i="3"/>
  <c r="Q7231" i="3"/>
  <c r="F7226" i="3"/>
  <c r="Q7219" i="3"/>
  <c r="F7214" i="3"/>
  <c r="Q7207" i="3"/>
  <c r="F7202" i="3"/>
  <c r="Q7195" i="3"/>
  <c r="F7190" i="3"/>
  <c r="Q7183" i="3"/>
  <c r="F7178" i="3"/>
  <c r="K7152" i="3"/>
  <c r="F7151" i="3"/>
  <c r="K7150" i="3"/>
  <c r="K7149" i="3"/>
  <c r="K7148" i="3"/>
  <c r="Q7135" i="3"/>
  <c r="F7123" i="3"/>
  <c r="K7122" i="3"/>
  <c r="K7121" i="3"/>
  <c r="Q7106" i="3"/>
  <c r="F7094" i="3"/>
  <c r="N7088" i="3"/>
  <c r="Q7078" i="3"/>
  <c r="F7066" i="3"/>
  <c r="F7062" i="3"/>
  <c r="Q7040" i="3"/>
  <c r="N7037" i="3"/>
  <c r="K7036" i="3"/>
  <c r="M7028" i="3"/>
  <c r="N7028" i="3"/>
  <c r="M7017" i="3"/>
  <c r="N7013" i="3"/>
  <c r="S7008" i="3"/>
  <c r="M7008" i="3" s="1"/>
  <c r="T7008" i="3"/>
  <c r="M6992" i="3"/>
  <c r="N6992" i="3"/>
  <c r="S6972" i="3"/>
  <c r="M6972" i="3" s="1"/>
  <c r="T6972" i="3"/>
  <c r="Q6966" i="3"/>
  <c r="K6966" i="3"/>
  <c r="N6927" i="3"/>
  <c r="M6904" i="3"/>
  <c r="K6895" i="3"/>
  <c r="Q6895" i="3"/>
  <c r="F6895" i="3"/>
  <c r="S6884" i="3"/>
  <c r="T6884" i="3"/>
  <c r="M6873" i="3"/>
  <c r="N6850" i="3"/>
  <c r="M6843" i="3"/>
  <c r="K6810" i="3"/>
  <c r="Q6810" i="3"/>
  <c r="F6810" i="3"/>
  <c r="S6797" i="3"/>
  <c r="M6797" i="3" s="1"/>
  <c r="T6797" i="3"/>
  <c r="N6797" i="3" s="1"/>
  <c r="M7173" i="3"/>
  <c r="N7172" i="3"/>
  <c r="S7048" i="3"/>
  <c r="T7048" i="3"/>
  <c r="F7028" i="3"/>
  <c r="K7028" i="3"/>
  <c r="Q7024" i="3"/>
  <c r="F7024" i="3"/>
  <c r="F6971" i="3"/>
  <c r="K6971" i="3"/>
  <c r="M6964" i="3"/>
  <c r="M6916" i="3"/>
  <c r="K6907" i="3"/>
  <c r="Q6907" i="3"/>
  <c r="F6907" i="3"/>
  <c r="S6896" i="3"/>
  <c r="T6896" i="3"/>
  <c r="M6878" i="3"/>
  <c r="N6859" i="3"/>
  <c r="M6851" i="3"/>
  <c r="N6778" i="3"/>
  <c r="M6778" i="3"/>
  <c r="F6773" i="3"/>
  <c r="Q6773" i="3"/>
  <c r="K6773" i="3"/>
  <c r="S6630" i="3"/>
  <c r="T6630" i="3"/>
  <c r="S6582" i="3"/>
  <c r="T6582" i="3"/>
  <c r="N6578" i="3"/>
  <c r="M6578" i="3"/>
  <c r="K6299" i="3"/>
  <c r="Q6299" i="3"/>
  <c r="F6299" i="3"/>
  <c r="S6276" i="3"/>
  <c r="T6276" i="3"/>
  <c r="M6275" i="3"/>
  <c r="N6266" i="3"/>
  <c r="M6266" i="3"/>
  <c r="N6260" i="3"/>
  <c r="M6260" i="3"/>
  <c r="F7512" i="3"/>
  <c r="F7500" i="3"/>
  <c r="T7491" i="3"/>
  <c r="F7488" i="3"/>
  <c r="T7479" i="3"/>
  <c r="F7476" i="3"/>
  <c r="T7467" i="3"/>
  <c r="F7464" i="3"/>
  <c r="T7455" i="3"/>
  <c r="F7452" i="3"/>
  <c r="T7443" i="3"/>
  <c r="F7440" i="3"/>
  <c r="T7431" i="3"/>
  <c r="N7431" i="3" s="1"/>
  <c r="F7428" i="3"/>
  <c r="T7419" i="3"/>
  <c r="F7416" i="3"/>
  <c r="T7407" i="3"/>
  <c r="F7404" i="3"/>
  <c r="T7395" i="3"/>
  <c r="F7392" i="3"/>
  <c r="T7383" i="3"/>
  <c r="F7380" i="3"/>
  <c r="T7371" i="3"/>
  <c r="F7368" i="3"/>
  <c r="T7359" i="3"/>
  <c r="F7356" i="3"/>
  <c r="T7347" i="3"/>
  <c r="F7344" i="3"/>
  <c r="T7335" i="3"/>
  <c r="F7332" i="3"/>
  <c r="Q7325" i="3"/>
  <c r="T7323" i="3"/>
  <c r="F7320" i="3"/>
  <c r="Q7313" i="3"/>
  <c r="T7311" i="3"/>
  <c r="F7308" i="3"/>
  <c r="Q7301" i="3"/>
  <c r="T7299" i="3"/>
  <c r="F7296" i="3"/>
  <c r="Q7289" i="3"/>
  <c r="T7287" i="3"/>
  <c r="F7284" i="3"/>
  <c r="Q7277" i="3"/>
  <c r="T7275" i="3"/>
  <c r="F7272" i="3"/>
  <c r="Q7265" i="3"/>
  <c r="T7263" i="3"/>
  <c r="F7260" i="3"/>
  <c r="Q7253" i="3"/>
  <c r="T7251" i="3"/>
  <c r="F7248" i="3"/>
  <c r="Q7241" i="3"/>
  <c r="T7239" i="3"/>
  <c r="F7236" i="3"/>
  <c r="Q7229" i="3"/>
  <c r="T7227" i="3"/>
  <c r="F7224" i="3"/>
  <c r="Q7217" i="3"/>
  <c r="T7215" i="3"/>
  <c r="F7212" i="3"/>
  <c r="Q7205" i="3"/>
  <c r="T7203" i="3"/>
  <c r="F7200" i="3"/>
  <c r="Q7193" i="3"/>
  <c r="T7191" i="3"/>
  <c r="F7188" i="3"/>
  <c r="Q7181" i="3"/>
  <c r="T7179" i="3"/>
  <c r="F7176" i="3"/>
  <c r="F7175" i="3"/>
  <c r="T7157" i="3"/>
  <c r="T7156" i="3"/>
  <c r="N7156" i="3" s="1"/>
  <c r="S7155" i="3"/>
  <c r="M7155" i="3" s="1"/>
  <c r="F7147" i="3"/>
  <c r="T7128" i="3"/>
  <c r="T7127" i="3"/>
  <c r="T7126" i="3"/>
  <c r="N7126" i="3" s="1"/>
  <c r="F7118" i="3"/>
  <c r="M7113" i="3"/>
  <c r="T7098" i="3"/>
  <c r="F7090" i="3"/>
  <c r="F7089" i="3"/>
  <c r="F7088" i="3"/>
  <c r="T7069" i="3"/>
  <c r="S7059" i="3"/>
  <c r="M7059" i="3" s="1"/>
  <c r="Q7048" i="3"/>
  <c r="T7044" i="3"/>
  <c r="M7029" i="3"/>
  <c r="M7025" i="3"/>
  <c r="S7020" i="3"/>
  <c r="M7020" i="3" s="1"/>
  <c r="T7020" i="3"/>
  <c r="N7020" i="3" s="1"/>
  <c r="S7015" i="3"/>
  <c r="M7015" i="3" s="1"/>
  <c r="N6999" i="3"/>
  <c r="M6993" i="3"/>
  <c r="M6977" i="3"/>
  <c r="T6968" i="3"/>
  <c r="N6968" i="3" s="1"/>
  <c r="K6967" i="3"/>
  <c r="Q6967" i="3"/>
  <c r="F6967" i="3"/>
  <c r="M6928" i="3"/>
  <c r="K6919" i="3"/>
  <c r="Q6919" i="3"/>
  <c r="F6919" i="3"/>
  <c r="S6908" i="3"/>
  <c r="M6908" i="3" s="1"/>
  <c r="T6908" i="3"/>
  <c r="M6881" i="3"/>
  <c r="K6857" i="3"/>
  <c r="Q6857" i="3"/>
  <c r="F6857" i="3"/>
  <c r="N6821" i="3"/>
  <c r="M6821" i="3"/>
  <c r="Q6804" i="3"/>
  <c r="K6804" i="3"/>
  <c r="F6804" i="3"/>
  <c r="M6791" i="3"/>
  <c r="T6752" i="3"/>
  <c r="N6752" i="3" s="1"/>
  <c r="S6752" i="3"/>
  <c r="M6752" i="3" s="1"/>
  <c r="S6745" i="3"/>
  <c r="M6745" i="3" s="1"/>
  <c r="T6745" i="3"/>
  <c r="Q6732" i="3"/>
  <c r="F6732" i="3"/>
  <c r="K6732" i="3"/>
  <c r="S6586" i="3"/>
  <c r="M6586" i="3" s="1"/>
  <c r="T6586" i="3"/>
  <c r="N6586" i="3" s="1"/>
  <c r="F7007" i="3"/>
  <c r="K7007" i="3"/>
  <c r="Q7002" i="3"/>
  <c r="K7002" i="3"/>
  <c r="S6991" i="3"/>
  <c r="M6991" i="3" s="1"/>
  <c r="T6991" i="3"/>
  <c r="N6991" i="3" s="1"/>
  <c r="M6980" i="3"/>
  <c r="N6980" i="3"/>
  <c r="S6960" i="3"/>
  <c r="M6960" i="3" s="1"/>
  <c r="T6960" i="3"/>
  <c r="N6952" i="3"/>
  <c r="M6952" i="3"/>
  <c r="S6948" i="3"/>
  <c r="M6948" i="3" s="1"/>
  <c r="T6948" i="3"/>
  <c r="M6940" i="3"/>
  <c r="S6936" i="3"/>
  <c r="M6936" i="3" s="1"/>
  <c r="T6936" i="3"/>
  <c r="K6931" i="3"/>
  <c r="Q6931" i="3"/>
  <c r="F6931" i="3"/>
  <c r="S6920" i="3"/>
  <c r="T6920" i="3"/>
  <c r="N6920" i="3" s="1"/>
  <c r="M6870" i="3"/>
  <c r="S6860" i="3"/>
  <c r="M6860" i="3" s="1"/>
  <c r="T6860" i="3"/>
  <c r="N6860" i="3" s="1"/>
  <c r="Q6747" i="3"/>
  <c r="K6747" i="3"/>
  <c r="F6747" i="3"/>
  <c r="N6736" i="3"/>
  <c r="T6390" i="3"/>
  <c r="N6390" i="3" s="1"/>
  <c r="S6390" i="3"/>
  <c r="M6380" i="3"/>
  <c r="N7566" i="3"/>
  <c r="K7557" i="3"/>
  <c r="N7554" i="3"/>
  <c r="K7545" i="3"/>
  <c r="N7542" i="3"/>
  <c r="K7533" i="3"/>
  <c r="N7530" i="3"/>
  <c r="K7521" i="3"/>
  <c r="N7518" i="3"/>
  <c r="K7509" i="3"/>
  <c r="N7506" i="3"/>
  <c r="T7501" i="3"/>
  <c r="N7501" i="3" s="1"/>
  <c r="K7497" i="3"/>
  <c r="N7494" i="3"/>
  <c r="T7489" i="3"/>
  <c r="N7489" i="3" s="1"/>
  <c r="K7485" i="3"/>
  <c r="N7482" i="3"/>
  <c r="T7477" i="3"/>
  <c r="N7477" i="3" s="1"/>
  <c r="K7473" i="3"/>
  <c r="N7470" i="3"/>
  <c r="T7465" i="3"/>
  <c r="K7461" i="3"/>
  <c r="N7458" i="3"/>
  <c r="T7453" i="3"/>
  <c r="N7453" i="3" s="1"/>
  <c r="K7449" i="3"/>
  <c r="N7446" i="3"/>
  <c r="T7441" i="3"/>
  <c r="N7441" i="3" s="1"/>
  <c r="K7437" i="3"/>
  <c r="N7434" i="3"/>
  <c r="T7429" i="3"/>
  <c r="N7429" i="3" s="1"/>
  <c r="K7425" i="3"/>
  <c r="N7422" i="3"/>
  <c r="T7417" i="3"/>
  <c r="K7413" i="3"/>
  <c r="N7410" i="3"/>
  <c r="T7405" i="3"/>
  <c r="N7405" i="3" s="1"/>
  <c r="K7401" i="3"/>
  <c r="N7398" i="3"/>
  <c r="T7393" i="3"/>
  <c r="N7393" i="3" s="1"/>
  <c r="K7389" i="3"/>
  <c r="N7386" i="3"/>
  <c r="T7381" i="3"/>
  <c r="N7381" i="3" s="1"/>
  <c r="K7377" i="3"/>
  <c r="N7374" i="3"/>
  <c r="T7369" i="3"/>
  <c r="K7365" i="3"/>
  <c r="N7362" i="3"/>
  <c r="T7357" i="3"/>
  <c r="N7357" i="3" s="1"/>
  <c r="K7353" i="3"/>
  <c r="N7350" i="3"/>
  <c r="T7345" i="3"/>
  <c r="N7345" i="3" s="1"/>
  <c r="K7341" i="3"/>
  <c r="N7338" i="3"/>
  <c r="T7333" i="3"/>
  <c r="N7333" i="3" s="1"/>
  <c r="K7329" i="3"/>
  <c r="N7326" i="3"/>
  <c r="T7321" i="3"/>
  <c r="N7321" i="3" s="1"/>
  <c r="K7317" i="3"/>
  <c r="N7314" i="3"/>
  <c r="T7309" i="3"/>
  <c r="N7309" i="3" s="1"/>
  <c r="K7305" i="3"/>
  <c r="N7302" i="3"/>
  <c r="T7297" i="3"/>
  <c r="N7297" i="3" s="1"/>
  <c r="K7293" i="3"/>
  <c r="N7290" i="3"/>
  <c r="T7285" i="3"/>
  <c r="N7285" i="3" s="1"/>
  <c r="K7281" i="3"/>
  <c r="N7278" i="3"/>
  <c r="T7273" i="3"/>
  <c r="K7269" i="3"/>
  <c r="N7266" i="3"/>
  <c r="T7261" i="3"/>
  <c r="N7261" i="3" s="1"/>
  <c r="K7257" i="3"/>
  <c r="N7254" i="3"/>
  <c r="T7249" i="3"/>
  <c r="N7249" i="3" s="1"/>
  <c r="K7245" i="3"/>
  <c r="N7242" i="3"/>
  <c r="T7237" i="3"/>
  <c r="N7237" i="3" s="1"/>
  <c r="K7233" i="3"/>
  <c r="N7230" i="3"/>
  <c r="T7225" i="3"/>
  <c r="N7225" i="3" s="1"/>
  <c r="K7221" i="3"/>
  <c r="N7218" i="3"/>
  <c r="T7213" i="3"/>
  <c r="N7213" i="3" s="1"/>
  <c r="K7209" i="3"/>
  <c r="N7206" i="3"/>
  <c r="T7201" i="3"/>
  <c r="N7201" i="3" s="1"/>
  <c r="K7197" i="3"/>
  <c r="N7194" i="3"/>
  <c r="T7189" i="3"/>
  <c r="N7189" i="3" s="1"/>
  <c r="K7185" i="3"/>
  <c r="N7182" i="3"/>
  <c r="T7177" i="3"/>
  <c r="K7170" i="3"/>
  <c r="K7169" i="3"/>
  <c r="K7168" i="3"/>
  <c r="K7167" i="3"/>
  <c r="N7164" i="3"/>
  <c r="N7163" i="3"/>
  <c r="T7152" i="3"/>
  <c r="N7152" i="3" s="1"/>
  <c r="T7151" i="3"/>
  <c r="N7151" i="3" s="1"/>
  <c r="T7150" i="3"/>
  <c r="N7150" i="3" s="1"/>
  <c r="M7137" i="3"/>
  <c r="N7136" i="3"/>
  <c r="N7134" i="3"/>
  <c r="N7133" i="3"/>
  <c r="N7131" i="3"/>
  <c r="T7122" i="3"/>
  <c r="N7122" i="3" s="1"/>
  <c r="T7093" i="3"/>
  <c r="N7093" i="3" s="1"/>
  <c r="K7082" i="3"/>
  <c r="N7075" i="3"/>
  <c r="T7065" i="3"/>
  <c r="N7065" i="3" s="1"/>
  <c r="T7064" i="3"/>
  <c r="N7064" i="3" s="1"/>
  <c r="T7061" i="3"/>
  <c r="T7056" i="3"/>
  <c r="N7056" i="3" s="1"/>
  <c r="N7047" i="3"/>
  <c r="M7041" i="3"/>
  <c r="N7041" i="3"/>
  <c r="N7040" i="3"/>
  <c r="K7038" i="3"/>
  <c r="T7033" i="3"/>
  <c r="N7033" i="3" s="1"/>
  <c r="T7032" i="3"/>
  <c r="N7032" i="3" s="1"/>
  <c r="S7027" i="3"/>
  <c r="M7027" i="3" s="1"/>
  <c r="T7004" i="3"/>
  <c r="N7000" i="3"/>
  <c r="M7000" i="3"/>
  <c r="N6972" i="3"/>
  <c r="F6959" i="3"/>
  <c r="K6959" i="3"/>
  <c r="S6956" i="3"/>
  <c r="T6956" i="3"/>
  <c r="K6955" i="3"/>
  <c r="Q6955" i="3"/>
  <c r="F6955" i="3"/>
  <c r="F6947" i="3"/>
  <c r="K6947" i="3"/>
  <c r="S6944" i="3"/>
  <c r="T6944" i="3"/>
  <c r="K6943" i="3"/>
  <c r="Q6943" i="3"/>
  <c r="F6943" i="3"/>
  <c r="S6932" i="3"/>
  <c r="T6932" i="3"/>
  <c r="M6905" i="3"/>
  <c r="M6884" i="3"/>
  <c r="M6844" i="3"/>
  <c r="K6805" i="3"/>
  <c r="Q6805" i="3"/>
  <c r="F6805" i="3"/>
  <c r="T6793" i="3"/>
  <c r="S6793" i="3"/>
  <c r="N6756" i="3"/>
  <c r="M6756" i="3"/>
  <c r="M6709" i="3"/>
  <c r="T6706" i="3"/>
  <c r="N6706" i="3" s="1"/>
  <c r="S6706" i="3"/>
  <c r="M6706" i="3" s="1"/>
  <c r="F6655" i="3"/>
  <c r="Q6655" i="3"/>
  <c r="K6655" i="3"/>
  <c r="F7169" i="3"/>
  <c r="K7140" i="3"/>
  <c r="F7139" i="3"/>
  <c r="T7120" i="3"/>
  <c r="S7119" i="3"/>
  <c r="M7119" i="3" s="1"/>
  <c r="K7109" i="3"/>
  <c r="T7092" i="3"/>
  <c r="N7092" i="3" s="1"/>
  <c r="M7077" i="3"/>
  <c r="N7076" i="3"/>
  <c r="Q7068" i="3"/>
  <c r="Q7067" i="3"/>
  <c r="Q7063" i="3"/>
  <c r="Q7056" i="3"/>
  <c r="K7040" i="3"/>
  <c r="F7039" i="3"/>
  <c r="F7038" i="3"/>
  <c r="Q7035" i="3"/>
  <c r="F7019" i="3"/>
  <c r="K7019" i="3"/>
  <c r="K7014" i="3"/>
  <c r="N7008" i="3"/>
  <c r="K7003" i="3"/>
  <c r="Q7003" i="3"/>
  <c r="F7003" i="3"/>
  <c r="S7001" i="3"/>
  <c r="M7001" i="3" s="1"/>
  <c r="T7001" i="3"/>
  <c r="N6987" i="3"/>
  <c r="M6981" i="3"/>
  <c r="M6965" i="3"/>
  <c r="M6917" i="3"/>
  <c r="N6912" i="3"/>
  <c r="M6896" i="3"/>
  <c r="M6825" i="3"/>
  <c r="M6769" i="3"/>
  <c r="M6748" i="3"/>
  <c r="N6748" i="3"/>
  <c r="M6744" i="3"/>
  <c r="M6734" i="3"/>
  <c r="N6734" i="3"/>
  <c r="T6699" i="3"/>
  <c r="N6699" i="3" s="1"/>
  <c r="S6699" i="3"/>
  <c r="M6699" i="3" s="1"/>
  <c r="M7161" i="3"/>
  <c r="N7158" i="3"/>
  <c r="N7157" i="3"/>
  <c r="Q7152" i="3"/>
  <c r="Q7151" i="3"/>
  <c r="K7078" i="3"/>
  <c r="K7077" i="3"/>
  <c r="K7076" i="3"/>
  <c r="N7070" i="3"/>
  <c r="N7059" i="3"/>
  <c r="N7048" i="3"/>
  <c r="N7045" i="3"/>
  <c r="N7044" i="3"/>
  <c r="K7042" i="3"/>
  <c r="S7036" i="3"/>
  <c r="M7036" i="3" s="1"/>
  <c r="T7036" i="3"/>
  <c r="N7036" i="3" s="1"/>
  <c r="N7011" i="3"/>
  <c r="Q7000" i="3"/>
  <c r="F7000" i="3"/>
  <c r="S6996" i="3"/>
  <c r="M6996" i="3" s="1"/>
  <c r="T6996" i="3"/>
  <c r="N6996" i="3" s="1"/>
  <c r="Q6990" i="3"/>
  <c r="K6990" i="3"/>
  <c r="Q6983" i="3"/>
  <c r="S6979" i="3"/>
  <c r="M6979" i="3" s="1"/>
  <c r="T6979" i="3"/>
  <c r="N6979" i="3" s="1"/>
  <c r="M6968" i="3"/>
  <c r="M6929" i="3"/>
  <c r="M6889" i="3"/>
  <c r="N6879" i="3"/>
  <c r="M6879" i="3"/>
  <c r="M6831" i="3"/>
  <c r="K6828" i="3"/>
  <c r="Q6828" i="3"/>
  <c r="F6828" i="3"/>
  <c r="K6724" i="3"/>
  <c r="Q6724" i="3"/>
  <c r="F6724" i="3"/>
  <c r="S6676" i="3"/>
  <c r="T6676" i="3"/>
  <c r="M6613" i="3"/>
  <c r="N6458" i="3"/>
  <c r="M6458" i="3"/>
  <c r="N7599" i="3"/>
  <c r="K7590" i="3"/>
  <c r="N7587" i="3"/>
  <c r="K7578" i="3"/>
  <c r="N7575" i="3"/>
  <c r="K7566" i="3"/>
  <c r="N7563" i="3"/>
  <c r="T7558" i="3"/>
  <c r="K7554" i="3"/>
  <c r="N7551" i="3"/>
  <c r="T7546" i="3"/>
  <c r="N7546" i="3" s="1"/>
  <c r="K7542" i="3"/>
  <c r="N7539" i="3"/>
  <c r="T7534" i="3"/>
  <c r="N7534" i="3" s="1"/>
  <c r="K7530" i="3"/>
  <c r="N7527" i="3"/>
  <c r="T7522" i="3"/>
  <c r="N7522" i="3" s="1"/>
  <c r="K7518" i="3"/>
  <c r="N7515" i="3"/>
  <c r="T7510" i="3"/>
  <c r="K7506" i="3"/>
  <c r="N7503" i="3"/>
  <c r="T7498" i="3"/>
  <c r="N7498" i="3" s="1"/>
  <c r="K7494" i="3"/>
  <c r="N7491" i="3"/>
  <c r="T7486" i="3"/>
  <c r="N7486" i="3" s="1"/>
  <c r="K7482" i="3"/>
  <c r="N7479" i="3"/>
  <c r="T7474" i="3"/>
  <c r="N7474" i="3" s="1"/>
  <c r="K7470" i="3"/>
  <c r="N7467" i="3"/>
  <c r="T7462" i="3"/>
  <c r="K7458" i="3"/>
  <c r="N7455" i="3"/>
  <c r="T7450" i="3"/>
  <c r="N7450" i="3" s="1"/>
  <c r="K7446" i="3"/>
  <c r="N7443" i="3"/>
  <c r="T7438" i="3"/>
  <c r="N7438" i="3" s="1"/>
  <c r="K7434" i="3"/>
  <c r="T7426" i="3"/>
  <c r="N7426" i="3" s="1"/>
  <c r="K7422" i="3"/>
  <c r="N7419" i="3"/>
  <c r="T7414" i="3"/>
  <c r="N7414" i="3" s="1"/>
  <c r="K7410" i="3"/>
  <c r="N7407" i="3"/>
  <c r="T7402" i="3"/>
  <c r="N7402" i="3" s="1"/>
  <c r="K7398" i="3"/>
  <c r="N7395" i="3"/>
  <c r="T7390" i="3"/>
  <c r="K7386" i="3"/>
  <c r="N7383" i="3"/>
  <c r="T7378" i="3"/>
  <c r="N7378" i="3" s="1"/>
  <c r="K7374" i="3"/>
  <c r="N7371" i="3"/>
  <c r="T7366" i="3"/>
  <c r="N7366" i="3" s="1"/>
  <c r="K7362" i="3"/>
  <c r="N7359" i="3"/>
  <c r="T7354" i="3"/>
  <c r="N7354" i="3" s="1"/>
  <c r="K7350" i="3"/>
  <c r="N7347" i="3"/>
  <c r="T7342" i="3"/>
  <c r="K7338" i="3"/>
  <c r="N7335" i="3"/>
  <c r="T7330" i="3"/>
  <c r="N7330" i="3" s="1"/>
  <c r="K7326" i="3"/>
  <c r="N7323" i="3"/>
  <c r="T7318" i="3"/>
  <c r="N7318" i="3" s="1"/>
  <c r="K7314" i="3"/>
  <c r="N7311" i="3"/>
  <c r="T7306" i="3"/>
  <c r="N7306" i="3" s="1"/>
  <c r="K7302" i="3"/>
  <c r="N7299" i="3"/>
  <c r="T7294" i="3"/>
  <c r="N7294" i="3" s="1"/>
  <c r="K7290" i="3"/>
  <c r="N7287" i="3"/>
  <c r="T7282" i="3"/>
  <c r="N7282" i="3" s="1"/>
  <c r="K7278" i="3"/>
  <c r="N7275" i="3"/>
  <c r="T7270" i="3"/>
  <c r="K7266" i="3"/>
  <c r="N7263" i="3"/>
  <c r="T7258" i="3"/>
  <c r="K7254" i="3"/>
  <c r="N7251" i="3"/>
  <c r="T7246" i="3"/>
  <c r="N7246" i="3" s="1"/>
  <c r="K7242" i="3"/>
  <c r="N7239" i="3"/>
  <c r="T7234" i="3"/>
  <c r="N7234" i="3" s="1"/>
  <c r="K7230" i="3"/>
  <c r="N7227" i="3"/>
  <c r="T7222" i="3"/>
  <c r="K7218" i="3"/>
  <c r="N7215" i="3"/>
  <c r="T7210" i="3"/>
  <c r="N7210" i="3" s="1"/>
  <c r="K7206" i="3"/>
  <c r="N7203" i="3"/>
  <c r="T7198" i="3"/>
  <c r="N7198" i="3" s="1"/>
  <c r="K7194" i="3"/>
  <c r="N7191" i="3"/>
  <c r="T7186" i="3"/>
  <c r="N7186" i="3" s="1"/>
  <c r="K7182" i="3"/>
  <c r="N7179" i="3"/>
  <c r="T7173" i="3"/>
  <c r="T7172" i="3"/>
  <c r="T7171" i="3"/>
  <c r="N7171" i="3" s="1"/>
  <c r="K7164" i="3"/>
  <c r="F7163" i="3"/>
  <c r="K7162" i="3"/>
  <c r="K7161" i="3"/>
  <c r="K7160" i="3"/>
  <c r="N7154" i="3"/>
  <c r="T7145" i="3"/>
  <c r="N7145" i="3" s="1"/>
  <c r="T7144" i="3"/>
  <c r="N7144" i="3" s="1"/>
  <c r="S7143" i="3"/>
  <c r="M7143" i="3" s="1"/>
  <c r="K7134" i="3"/>
  <c r="K7133" i="3"/>
  <c r="K7132" i="3"/>
  <c r="K7131" i="3"/>
  <c r="N7128" i="3"/>
  <c r="N7127" i="3"/>
  <c r="T7116" i="3"/>
  <c r="T7115" i="3"/>
  <c r="N7115" i="3" s="1"/>
  <c r="T7114" i="3"/>
  <c r="N7114" i="3" s="1"/>
  <c r="M7101" i="3"/>
  <c r="N7100" i="3"/>
  <c r="N7098" i="3"/>
  <c r="N7097" i="3"/>
  <c r="N7096" i="3"/>
  <c r="N7095" i="3"/>
  <c r="Q7092" i="3"/>
  <c r="Q7091" i="3"/>
  <c r="T7086" i="3"/>
  <c r="N7086" i="3" s="1"/>
  <c r="K7075" i="3"/>
  <c r="N7069" i="3"/>
  <c r="N7058" i="3"/>
  <c r="N7055" i="3"/>
  <c r="N7051" i="3"/>
  <c r="N7049" i="3"/>
  <c r="K7048" i="3"/>
  <c r="K7047" i="3"/>
  <c r="F7043" i="3"/>
  <c r="Q7036" i="3"/>
  <c r="F7031" i="3"/>
  <c r="K7031" i="3"/>
  <c r="K7026" i="3"/>
  <c r="M7009" i="3"/>
  <c r="F6995" i="3"/>
  <c r="K6995" i="3"/>
  <c r="M6988" i="3"/>
  <c r="M6975" i="3"/>
  <c r="M6973" i="3"/>
  <c r="N6960" i="3"/>
  <c r="M6953" i="3"/>
  <c r="N6948" i="3"/>
  <c r="M6941" i="3"/>
  <c r="N6936" i="3"/>
  <c r="M6920" i="3"/>
  <c r="M6901" i="3"/>
  <c r="S6861" i="3"/>
  <c r="T6861" i="3"/>
  <c r="M6858" i="3"/>
  <c r="K6806" i="3"/>
  <c r="Q6806" i="3"/>
  <c r="F6806" i="3"/>
  <c r="M6793" i="3"/>
  <c r="T6790" i="3"/>
  <c r="N6790" i="3" s="1"/>
  <c r="S6790" i="3"/>
  <c r="S6770" i="3"/>
  <c r="T6770" i="3"/>
  <c r="N6770" i="3" s="1"/>
  <c r="Q6701" i="3"/>
  <c r="F6701" i="3"/>
  <c r="K6701" i="3"/>
  <c r="K6641" i="3"/>
  <c r="Q6641" i="3"/>
  <c r="F6641" i="3"/>
  <c r="K7553" i="3"/>
  <c r="N7550" i="3"/>
  <c r="K7541" i="3"/>
  <c r="N7538" i="3"/>
  <c r="K7529" i="3"/>
  <c r="N7526" i="3"/>
  <c r="K7517" i="3"/>
  <c r="N7514" i="3"/>
  <c r="K7505" i="3"/>
  <c r="N7502" i="3"/>
  <c r="K7493" i="3"/>
  <c r="N7490" i="3"/>
  <c r="K7481" i="3"/>
  <c r="N7478" i="3"/>
  <c r="K7469" i="3"/>
  <c r="N7466" i="3"/>
  <c r="K7457" i="3"/>
  <c r="N7454" i="3"/>
  <c r="K7445" i="3"/>
  <c r="N7442" i="3"/>
  <c r="K7433" i="3"/>
  <c r="N7430" i="3"/>
  <c r="K7421" i="3"/>
  <c r="N7418" i="3"/>
  <c r="K7409" i="3"/>
  <c r="N7406" i="3"/>
  <c r="K7397" i="3"/>
  <c r="N7394" i="3"/>
  <c r="K7385" i="3"/>
  <c r="N7382" i="3"/>
  <c r="K7373" i="3"/>
  <c r="N7370" i="3"/>
  <c r="K7361" i="3"/>
  <c r="N7358" i="3"/>
  <c r="K7349" i="3"/>
  <c r="N7346" i="3"/>
  <c r="K7337" i="3"/>
  <c r="N7334" i="3"/>
  <c r="K7325" i="3"/>
  <c r="N7322" i="3"/>
  <c r="K7313" i="3"/>
  <c r="N7310" i="3"/>
  <c r="K7301" i="3"/>
  <c r="N7298" i="3"/>
  <c r="K7289" i="3"/>
  <c r="N7286" i="3"/>
  <c r="K7277" i="3"/>
  <c r="N7274" i="3"/>
  <c r="K7265" i="3"/>
  <c r="N7262" i="3"/>
  <c r="K7253" i="3"/>
  <c r="N7250" i="3"/>
  <c r="K7241" i="3"/>
  <c r="N7238" i="3"/>
  <c r="K7229" i="3"/>
  <c r="N7226" i="3"/>
  <c r="K7217" i="3"/>
  <c r="N7214" i="3"/>
  <c r="K7205" i="3"/>
  <c r="N7202" i="3"/>
  <c r="K7193" i="3"/>
  <c r="N7190" i="3"/>
  <c r="K7181" i="3"/>
  <c r="N7178" i="3"/>
  <c r="Q7175" i="3"/>
  <c r="K7159" i="3"/>
  <c r="N7153" i="3"/>
  <c r="F7133" i="3"/>
  <c r="K7104" i="3"/>
  <c r="F7103" i="3"/>
  <c r="K7073" i="3"/>
  <c r="N7060" i="3"/>
  <c r="F7026" i="3"/>
  <c r="K7015" i="3"/>
  <c r="Q7015" i="3"/>
  <c r="M7004" i="3"/>
  <c r="N7004" i="3"/>
  <c r="K6991" i="3"/>
  <c r="Q6991" i="3"/>
  <c r="F6991" i="3"/>
  <c r="M6969" i="3"/>
  <c r="M6956" i="3"/>
  <c r="N6956" i="3"/>
  <c r="M6944" i="3"/>
  <c r="N6944" i="3"/>
  <c r="M6932" i="3"/>
  <c r="M6913" i="3"/>
  <c r="N6877" i="3"/>
  <c r="S6832" i="3"/>
  <c r="M6832" i="3" s="1"/>
  <c r="T6832" i="3"/>
  <c r="M6829" i="3"/>
  <c r="S6794" i="3"/>
  <c r="T6794" i="3"/>
  <c r="N6695" i="3"/>
  <c r="M6695" i="3"/>
  <c r="T6658" i="3"/>
  <c r="N6658" i="3" s="1"/>
  <c r="S6658" i="3"/>
  <c r="M6658" i="3" s="1"/>
  <c r="M7125" i="3"/>
  <c r="N7124" i="3"/>
  <c r="M7061" i="3"/>
  <c r="M7053" i="3"/>
  <c r="N7052" i="3"/>
  <c r="F7044" i="3"/>
  <c r="K7044" i="3"/>
  <c r="Q7028" i="3"/>
  <c r="M7021" i="3"/>
  <c r="S7013" i="3"/>
  <c r="M7013" i="3" s="1"/>
  <c r="T7013" i="3"/>
  <c r="S6984" i="3"/>
  <c r="M6984" i="3" s="1"/>
  <c r="T6984" i="3"/>
  <c r="N6984" i="3" s="1"/>
  <c r="Q6978" i="3"/>
  <c r="K6978" i="3"/>
  <c r="Q6971" i="3"/>
  <c r="S6967" i="3"/>
  <c r="M6967" i="3" s="1"/>
  <c r="T6967" i="3"/>
  <c r="N6967" i="3" s="1"/>
  <c r="N6891" i="3"/>
  <c r="N6849" i="3"/>
  <c r="N6676" i="3"/>
  <c r="M6662" i="3"/>
  <c r="N6662" i="3"/>
  <c r="F6645" i="3"/>
  <c r="K6645" i="3"/>
  <c r="Q6645" i="3"/>
  <c r="Q6628" i="3"/>
  <c r="K6628" i="3"/>
  <c r="F6628" i="3"/>
  <c r="S6522" i="3"/>
  <c r="M6522" i="3" s="1"/>
  <c r="T6522" i="3"/>
  <c r="K6521" i="3"/>
  <c r="Q6521" i="3"/>
  <c r="F6521" i="3"/>
  <c r="K6954" i="3"/>
  <c r="K6942" i="3"/>
  <c r="K6930" i="3"/>
  <c r="K6918" i="3"/>
  <c r="K6906" i="3"/>
  <c r="K6894" i="3"/>
  <c r="K6882" i="3"/>
  <c r="K6856" i="3"/>
  <c r="K6855" i="3"/>
  <c r="K6854" i="3"/>
  <c r="K6853" i="3"/>
  <c r="M6823" i="3"/>
  <c r="N6819" i="3"/>
  <c r="M6811" i="3"/>
  <c r="K6809" i="3"/>
  <c r="K6808" i="3"/>
  <c r="K6710" i="3"/>
  <c r="F6693" i="3"/>
  <c r="K6693" i="3"/>
  <c r="K6687" i="3"/>
  <c r="M6666" i="3"/>
  <c r="N6666" i="3"/>
  <c r="Q6665" i="3"/>
  <c r="F6665" i="3"/>
  <c r="S6639" i="3"/>
  <c r="M6639" i="3" s="1"/>
  <c r="T6639" i="3"/>
  <c r="N6639" i="3" s="1"/>
  <c r="N6638" i="3"/>
  <c r="M6638" i="3"/>
  <c r="S6634" i="3"/>
  <c r="M6634" i="3" s="1"/>
  <c r="T6634" i="3"/>
  <c r="N6634" i="3" s="1"/>
  <c r="N6625" i="3"/>
  <c r="S6617" i="3"/>
  <c r="M6617" i="3" s="1"/>
  <c r="T6617" i="3"/>
  <c r="N6617" i="3" s="1"/>
  <c r="M6607" i="3"/>
  <c r="K6569" i="3"/>
  <c r="Q6569" i="3"/>
  <c r="F6569" i="3"/>
  <c r="F6561" i="3"/>
  <c r="K6561" i="3"/>
  <c r="N6518" i="3"/>
  <c r="M6518" i="3"/>
  <c r="M6498" i="3"/>
  <c r="S6450" i="3"/>
  <c r="T6450" i="3"/>
  <c r="K6449" i="3"/>
  <c r="Q6449" i="3"/>
  <c r="F6449" i="3"/>
  <c r="N6397" i="3"/>
  <c r="K6329" i="3"/>
  <c r="Q6329" i="3"/>
  <c r="F6329" i="3"/>
  <c r="Q6272" i="3"/>
  <c r="K6272" i="3"/>
  <c r="F6272" i="3"/>
  <c r="Q6212" i="3"/>
  <c r="F6212" i="3"/>
  <c r="K6212" i="3"/>
  <c r="S6210" i="3"/>
  <c r="M6210" i="3" s="1"/>
  <c r="T6210" i="3"/>
  <c r="M6161" i="3"/>
  <c r="N6161" i="3"/>
  <c r="M6847" i="3"/>
  <c r="Q6838" i="3"/>
  <c r="Q6837" i="3"/>
  <c r="Q6785" i="3"/>
  <c r="F6717" i="3"/>
  <c r="K6717" i="3"/>
  <c r="S6685" i="3"/>
  <c r="M6685" i="3" s="1"/>
  <c r="T6685" i="3"/>
  <c r="Q6638" i="3"/>
  <c r="F6638" i="3"/>
  <c r="Q6616" i="3"/>
  <c r="K6616" i="3"/>
  <c r="K6581" i="3"/>
  <c r="Q6581" i="3"/>
  <c r="F6581" i="3"/>
  <c r="F6573" i="3"/>
  <c r="K6573" i="3"/>
  <c r="N6481" i="3"/>
  <c r="S6462" i="3"/>
  <c r="M6462" i="3" s="1"/>
  <c r="T6462" i="3"/>
  <c r="K6461" i="3"/>
  <c r="Q6461" i="3"/>
  <c r="F6461" i="3"/>
  <c r="M6438" i="3"/>
  <c r="M6366" i="3"/>
  <c r="M6263" i="3"/>
  <c r="S6241" i="3"/>
  <c r="M6241" i="3" s="1"/>
  <c r="T6241" i="3"/>
  <c r="N6241" i="3" s="1"/>
  <c r="F6988" i="3"/>
  <c r="F6976" i="3"/>
  <c r="F6964" i="3"/>
  <c r="T6955" i="3"/>
  <c r="N6955" i="3" s="1"/>
  <c r="F6952" i="3"/>
  <c r="T6943" i="3"/>
  <c r="N6943" i="3" s="1"/>
  <c r="F6940" i="3"/>
  <c r="T6931" i="3"/>
  <c r="N6931" i="3" s="1"/>
  <c r="F6928" i="3"/>
  <c r="T6919" i="3"/>
  <c r="N6919" i="3" s="1"/>
  <c r="F6916" i="3"/>
  <c r="T6907" i="3"/>
  <c r="N6907" i="3" s="1"/>
  <c r="F6904" i="3"/>
  <c r="T6895" i="3"/>
  <c r="N6895" i="3" s="1"/>
  <c r="F6892" i="3"/>
  <c r="T6883" i="3"/>
  <c r="N6883" i="3" s="1"/>
  <c r="F6880" i="3"/>
  <c r="F6879" i="3"/>
  <c r="F6878" i="3"/>
  <c r="F6877" i="3"/>
  <c r="T6859" i="3"/>
  <c r="T6858" i="3"/>
  <c r="N6858" i="3" s="1"/>
  <c r="T6857" i="3"/>
  <c r="N6857" i="3" s="1"/>
  <c r="K6850" i="3"/>
  <c r="F6849" i="3"/>
  <c r="T6831" i="3"/>
  <c r="T6830" i="3"/>
  <c r="S6829" i="3"/>
  <c r="F6821" i="3"/>
  <c r="T6800" i="3"/>
  <c r="N6800" i="3" s="1"/>
  <c r="T6798" i="3"/>
  <c r="T6796" i="3"/>
  <c r="N6796" i="3" s="1"/>
  <c r="T6795" i="3"/>
  <c r="Q6790" i="3"/>
  <c r="Q6789" i="3"/>
  <c r="M6782" i="3"/>
  <c r="F6778" i="3"/>
  <c r="Q6778" i="3"/>
  <c r="T6771" i="3"/>
  <c r="T6760" i="3"/>
  <c r="N6760" i="3" s="1"/>
  <c r="M6758" i="3"/>
  <c r="Q6756" i="3"/>
  <c r="F6756" i="3"/>
  <c r="Q6751" i="3"/>
  <c r="T6737" i="3"/>
  <c r="N6737" i="3" s="1"/>
  <c r="N6735" i="3"/>
  <c r="F6734" i="3"/>
  <c r="M6726" i="3"/>
  <c r="N6726" i="3"/>
  <c r="Q6725" i="3"/>
  <c r="F6725" i="3"/>
  <c r="T6714" i="3"/>
  <c r="N6712" i="3"/>
  <c r="F6711" i="3"/>
  <c r="M6703" i="3"/>
  <c r="N6698" i="3"/>
  <c r="S6692" i="3"/>
  <c r="M6692" i="3" s="1"/>
  <c r="F6688" i="3"/>
  <c r="N6681" i="3"/>
  <c r="S6670" i="3"/>
  <c r="M6670" i="3" s="1"/>
  <c r="K6667" i="3"/>
  <c r="Q6662" i="3"/>
  <c r="F6662" i="3"/>
  <c r="M6647" i="3"/>
  <c r="M6642" i="3"/>
  <c r="N6642" i="3"/>
  <c r="S6627" i="3"/>
  <c r="M6627" i="3" s="1"/>
  <c r="T6627" i="3"/>
  <c r="N6627" i="3" s="1"/>
  <c r="N6626" i="3"/>
  <c r="M6626" i="3"/>
  <c r="S6622" i="3"/>
  <c r="M6622" i="3" s="1"/>
  <c r="T6622" i="3"/>
  <c r="N6622" i="3" s="1"/>
  <c r="S6598" i="3"/>
  <c r="M6598" i="3" s="1"/>
  <c r="T6598" i="3"/>
  <c r="N6598" i="3" s="1"/>
  <c r="S6594" i="3"/>
  <c r="T6594" i="3"/>
  <c r="N6590" i="3"/>
  <c r="M6590" i="3"/>
  <c r="N6570" i="3"/>
  <c r="N6541" i="3"/>
  <c r="N6530" i="3"/>
  <c r="M6530" i="3"/>
  <c r="M6496" i="3"/>
  <c r="N6470" i="3"/>
  <c r="M6470" i="3"/>
  <c r="M6424" i="3"/>
  <c r="N6398" i="3"/>
  <c r="M6398" i="3"/>
  <c r="N6378" i="3"/>
  <c r="M6378" i="3"/>
  <c r="M6344" i="3"/>
  <c r="M6197" i="3"/>
  <c r="N6197" i="3"/>
  <c r="F5830" i="3"/>
  <c r="Q5830" i="3"/>
  <c r="K5830" i="3"/>
  <c r="M6871" i="3"/>
  <c r="Q6797" i="3"/>
  <c r="N6783" i="3"/>
  <c r="F6765" i="3"/>
  <c r="K6765" i="3"/>
  <c r="F6741" i="3"/>
  <c r="K6741" i="3"/>
  <c r="S6709" i="3"/>
  <c r="T6709" i="3"/>
  <c r="N6709" i="3" s="1"/>
  <c r="Q6696" i="3"/>
  <c r="F6696" i="3"/>
  <c r="Q6652" i="3"/>
  <c r="K6652" i="3"/>
  <c r="F6633" i="3"/>
  <c r="K6633" i="3"/>
  <c r="K6629" i="3"/>
  <c r="Q6629" i="3"/>
  <c r="F6629" i="3"/>
  <c r="N6614" i="3"/>
  <c r="M6614" i="3"/>
  <c r="S6610" i="3"/>
  <c r="M6610" i="3" s="1"/>
  <c r="T6610" i="3"/>
  <c r="N6610" i="3" s="1"/>
  <c r="K6593" i="3"/>
  <c r="Q6593" i="3"/>
  <c r="F6593" i="3"/>
  <c r="F6585" i="3"/>
  <c r="K6585" i="3"/>
  <c r="S6534" i="3"/>
  <c r="T6534" i="3"/>
  <c r="N6534" i="3" s="1"/>
  <c r="K6533" i="3"/>
  <c r="Q6533" i="3"/>
  <c r="F6533" i="3"/>
  <c r="N6493" i="3"/>
  <c r="S6474" i="3"/>
  <c r="T6474" i="3"/>
  <c r="K6473" i="3"/>
  <c r="Q6473" i="3"/>
  <c r="F6473" i="3"/>
  <c r="N6459" i="3"/>
  <c r="M6450" i="3"/>
  <c r="N6421" i="3"/>
  <c r="S6402" i="3"/>
  <c r="T6402" i="3"/>
  <c r="K6401" i="3"/>
  <c r="Q6401" i="3"/>
  <c r="F6401" i="3"/>
  <c r="M6390" i="3"/>
  <c r="S6363" i="3"/>
  <c r="T6363" i="3"/>
  <c r="K6270" i="3"/>
  <c r="Q6270" i="3"/>
  <c r="F6270" i="3"/>
  <c r="N6261" i="3"/>
  <c r="N6257" i="3"/>
  <c r="M6257" i="3"/>
  <c r="K6217" i="3"/>
  <c r="Q6217" i="3"/>
  <c r="F6217" i="3"/>
  <c r="T6170" i="3"/>
  <c r="S6170" i="3"/>
  <c r="S5903" i="3"/>
  <c r="T5903" i="3"/>
  <c r="K5902" i="3"/>
  <c r="Q5902" i="3"/>
  <c r="F5902" i="3"/>
  <c r="T6989" i="3"/>
  <c r="N6989" i="3" s="1"/>
  <c r="T6977" i="3"/>
  <c r="N6977" i="3" s="1"/>
  <c r="T6965" i="3"/>
  <c r="T6953" i="3"/>
  <c r="N6953" i="3" s="1"/>
  <c r="T6941" i="3"/>
  <c r="T6929" i="3"/>
  <c r="T6917" i="3"/>
  <c r="T6905" i="3"/>
  <c r="N6905" i="3" s="1"/>
  <c r="T6893" i="3"/>
  <c r="T6881" i="3"/>
  <c r="N6881" i="3" s="1"/>
  <c r="Q6859" i="3"/>
  <c r="Q6858" i="3"/>
  <c r="T6855" i="3"/>
  <c r="N6855" i="3" s="1"/>
  <c r="T6854" i="3"/>
  <c r="N6854" i="3" s="1"/>
  <c r="S6853" i="3"/>
  <c r="M6853" i="3" s="1"/>
  <c r="T6826" i="3"/>
  <c r="N6826" i="3" s="1"/>
  <c r="T6825" i="3"/>
  <c r="T6824" i="3"/>
  <c r="N6824" i="3" s="1"/>
  <c r="T6812" i="3"/>
  <c r="N6812" i="3" s="1"/>
  <c r="T6810" i="3"/>
  <c r="T6808" i="3"/>
  <c r="N6808" i="3" s="1"/>
  <c r="T6807" i="3"/>
  <c r="Q6802" i="3"/>
  <c r="Q6801" i="3"/>
  <c r="Q6798" i="3"/>
  <c r="Q6796" i="3"/>
  <c r="F6782" i="3"/>
  <c r="T6774" i="3"/>
  <c r="N6774" i="3" s="1"/>
  <c r="N6759" i="3"/>
  <c r="F6758" i="3"/>
  <c r="M6750" i="3"/>
  <c r="N6750" i="3"/>
  <c r="Q6749" i="3"/>
  <c r="F6749" i="3"/>
  <c r="T6738" i="3"/>
  <c r="F6735" i="3"/>
  <c r="M6727" i="3"/>
  <c r="S6716" i="3"/>
  <c r="M6716" i="3" s="1"/>
  <c r="F6712" i="3"/>
  <c r="N6705" i="3"/>
  <c r="Q6700" i="3"/>
  <c r="F6681" i="3"/>
  <c r="K6681" i="3"/>
  <c r="T6665" i="3"/>
  <c r="N6665" i="3" s="1"/>
  <c r="Q6626" i="3"/>
  <c r="F6626" i="3"/>
  <c r="K6617" i="3"/>
  <c r="Q6617" i="3"/>
  <c r="F6617" i="3"/>
  <c r="T6606" i="3"/>
  <c r="N6602" i="3"/>
  <c r="M6602" i="3"/>
  <c r="M6582" i="3"/>
  <c r="N6582" i="3"/>
  <c r="M6556" i="3"/>
  <c r="M6515" i="3"/>
  <c r="M6508" i="3"/>
  <c r="N6482" i="3"/>
  <c r="M6482" i="3"/>
  <c r="M6436" i="3"/>
  <c r="N6410" i="3"/>
  <c r="M6410" i="3"/>
  <c r="K6386" i="3"/>
  <c r="Q6386" i="3"/>
  <c r="F6386" i="3"/>
  <c r="M6357" i="3"/>
  <c r="S6304" i="3"/>
  <c r="M6304" i="3" s="1"/>
  <c r="T6304" i="3"/>
  <c r="N6276" i="3"/>
  <c r="S6274" i="3"/>
  <c r="M6274" i="3" s="1"/>
  <c r="T6274" i="3"/>
  <c r="K6273" i="3"/>
  <c r="Q6273" i="3"/>
  <c r="F6273" i="3"/>
  <c r="N6267" i="3"/>
  <c r="M6267" i="3"/>
  <c r="M5930" i="3"/>
  <c r="N5911" i="3"/>
  <c r="M5911" i="3"/>
  <c r="K7032" i="3"/>
  <c r="N7029" i="3"/>
  <c r="T7024" i="3"/>
  <c r="N7024" i="3" s="1"/>
  <c r="K7020" i="3"/>
  <c r="N7017" i="3"/>
  <c r="T7012" i="3"/>
  <c r="N7012" i="3" s="1"/>
  <c r="K7008" i="3"/>
  <c r="N7005" i="3"/>
  <c r="T7000" i="3"/>
  <c r="K6996" i="3"/>
  <c r="N6993" i="3"/>
  <c r="T6988" i="3"/>
  <c r="N6988" i="3" s="1"/>
  <c r="K6984" i="3"/>
  <c r="N6981" i="3"/>
  <c r="T6976" i="3"/>
  <c r="N6976" i="3" s="1"/>
  <c r="K6972" i="3"/>
  <c r="N6969" i="3"/>
  <c r="T6964" i="3"/>
  <c r="N6964" i="3" s="1"/>
  <c r="K6960" i="3"/>
  <c r="N6957" i="3"/>
  <c r="T6952" i="3"/>
  <c r="K6948" i="3"/>
  <c r="N6945" i="3"/>
  <c r="T6940" i="3"/>
  <c r="N6940" i="3" s="1"/>
  <c r="K6936" i="3"/>
  <c r="N6933" i="3"/>
  <c r="T6928" i="3"/>
  <c r="N6928" i="3" s="1"/>
  <c r="K6924" i="3"/>
  <c r="N6921" i="3"/>
  <c r="T6916" i="3"/>
  <c r="N6916" i="3" s="1"/>
  <c r="K6912" i="3"/>
  <c r="N6909" i="3"/>
  <c r="T6904" i="3"/>
  <c r="N6904" i="3" s="1"/>
  <c r="K6900" i="3"/>
  <c r="N6897" i="3"/>
  <c r="T6892" i="3"/>
  <c r="N6892" i="3" s="1"/>
  <c r="K6888" i="3"/>
  <c r="N6885" i="3"/>
  <c r="T6880" i="3"/>
  <c r="N6880" i="3" s="1"/>
  <c r="K6869" i="3"/>
  <c r="N6863" i="3"/>
  <c r="T6851" i="3"/>
  <c r="N6851" i="3" s="1"/>
  <c r="K6840" i="3"/>
  <c r="N6833" i="3"/>
  <c r="T6823" i="3"/>
  <c r="T6822" i="3"/>
  <c r="N6822" i="3" s="1"/>
  <c r="T6821" i="3"/>
  <c r="T6818" i="3"/>
  <c r="N6818" i="3" s="1"/>
  <c r="S6817" i="3"/>
  <c r="T6815" i="3"/>
  <c r="S6814" i="3"/>
  <c r="M6814" i="3" s="1"/>
  <c r="Q6799" i="3"/>
  <c r="N6794" i="3"/>
  <c r="N6793" i="3"/>
  <c r="N6792" i="3"/>
  <c r="N6789" i="3"/>
  <c r="M6784" i="3"/>
  <c r="Q6772" i="3"/>
  <c r="M6770" i="3"/>
  <c r="Q6761" i="3"/>
  <c r="K6759" i="3"/>
  <c r="N6745" i="3"/>
  <c r="M6736" i="3"/>
  <c r="S6733" i="3"/>
  <c r="M6733" i="3" s="1"/>
  <c r="T6733" i="3"/>
  <c r="M6722" i="3"/>
  <c r="Q6720" i="3"/>
  <c r="F6720" i="3"/>
  <c r="Q6715" i="3"/>
  <c r="N6707" i="3"/>
  <c r="M6690" i="3"/>
  <c r="N6690" i="3"/>
  <c r="Q6689" i="3"/>
  <c r="F6689" i="3"/>
  <c r="M6676" i="3"/>
  <c r="F6657" i="3"/>
  <c r="K6657" i="3"/>
  <c r="S6651" i="3"/>
  <c r="M6651" i="3" s="1"/>
  <c r="T6651" i="3"/>
  <c r="N6651" i="3" s="1"/>
  <c r="M6630" i="3"/>
  <c r="N6630" i="3"/>
  <c r="F6621" i="3"/>
  <c r="K6621" i="3"/>
  <c r="K6605" i="3"/>
  <c r="Q6605" i="3"/>
  <c r="F6605" i="3"/>
  <c r="F6597" i="3"/>
  <c r="K6597" i="3"/>
  <c r="M6575" i="3"/>
  <c r="N6542" i="3"/>
  <c r="M6542" i="3"/>
  <c r="N6505" i="3"/>
  <c r="S6486" i="3"/>
  <c r="M6486" i="3" s="1"/>
  <c r="T6486" i="3"/>
  <c r="K6485" i="3"/>
  <c r="Q6485" i="3"/>
  <c r="F6485" i="3"/>
  <c r="M6455" i="3"/>
  <c r="N6433" i="3"/>
  <c r="S6414" i="3"/>
  <c r="T6414" i="3"/>
  <c r="K6413" i="3"/>
  <c r="Q6413" i="3"/>
  <c r="F6413" i="3"/>
  <c r="N6381" i="3"/>
  <c r="M6381" i="3"/>
  <c r="S6361" i="3"/>
  <c r="M6361" i="3" s="1"/>
  <c r="T6361" i="3"/>
  <c r="N6361" i="3" s="1"/>
  <c r="K6300" i="3"/>
  <c r="Q6300" i="3"/>
  <c r="F6300" i="3"/>
  <c r="N6293" i="3"/>
  <c r="M6293" i="3"/>
  <c r="M6264" i="3"/>
  <c r="N6264" i="3"/>
  <c r="K6178" i="3"/>
  <c r="Q6178" i="3"/>
  <c r="F6178" i="3"/>
  <c r="M5939" i="3"/>
  <c r="K6935" i="3"/>
  <c r="N6932" i="3"/>
  <c r="K6923" i="3"/>
  <c r="K6911" i="3"/>
  <c r="N6908" i="3"/>
  <c r="K6899" i="3"/>
  <c r="N6896" i="3"/>
  <c r="K6887" i="3"/>
  <c r="N6884" i="3"/>
  <c r="T6878" i="3"/>
  <c r="N6878" i="3" s="1"/>
  <c r="S6877" i="3"/>
  <c r="M6877" i="3" s="1"/>
  <c r="K6868" i="3"/>
  <c r="K6867" i="3"/>
  <c r="K6866" i="3"/>
  <c r="K6865" i="3"/>
  <c r="N6862" i="3"/>
  <c r="N6861" i="3"/>
  <c r="M6835" i="3"/>
  <c r="N6834" i="3"/>
  <c r="N6832" i="3"/>
  <c r="N6831" i="3"/>
  <c r="N6830" i="3"/>
  <c r="N6829" i="3"/>
  <c r="Q6826" i="3"/>
  <c r="Q6825" i="3"/>
  <c r="Q6814" i="3"/>
  <c r="Q6813" i="3"/>
  <c r="N6786" i="3"/>
  <c r="F6784" i="3"/>
  <c r="K6770" i="3"/>
  <c r="S6764" i="3"/>
  <c r="M6764" i="3" s="1"/>
  <c r="F6759" i="3"/>
  <c r="M6751" i="3"/>
  <c r="N6746" i="3"/>
  <c r="S6740" i="3"/>
  <c r="M6740" i="3" s="1"/>
  <c r="F6736" i="3"/>
  <c r="N6729" i="3"/>
  <c r="K6722" i="3"/>
  <c r="N6708" i="3"/>
  <c r="F6705" i="3"/>
  <c r="K6705" i="3"/>
  <c r="K6699" i="3"/>
  <c r="S6694" i="3"/>
  <c r="M6694" i="3" s="1"/>
  <c r="Q6693" i="3"/>
  <c r="S6687" i="3"/>
  <c r="M6687" i="3" s="1"/>
  <c r="N6685" i="3"/>
  <c r="M6664" i="3"/>
  <c r="Q6653" i="3"/>
  <c r="F6653" i="3"/>
  <c r="N6650" i="3"/>
  <c r="M6635" i="3"/>
  <c r="N6615" i="3"/>
  <c r="F6609" i="3"/>
  <c r="K6609" i="3"/>
  <c r="M6594" i="3"/>
  <c r="N6594" i="3"/>
  <c r="M6568" i="3"/>
  <c r="Q6561" i="3"/>
  <c r="S6546" i="3"/>
  <c r="M6546" i="3" s="1"/>
  <c r="T6546" i="3"/>
  <c r="K6545" i="3"/>
  <c r="Q6545" i="3"/>
  <c r="F6545" i="3"/>
  <c r="N6494" i="3"/>
  <c r="M6494" i="3"/>
  <c r="M6448" i="3"/>
  <c r="N6422" i="3"/>
  <c r="M6422" i="3"/>
  <c r="M6345" i="3"/>
  <c r="N6258" i="3"/>
  <c r="N6245" i="3"/>
  <c r="M6245" i="3"/>
  <c r="K6202" i="3"/>
  <c r="Q6202" i="3"/>
  <c r="F6202" i="3"/>
  <c r="F6867" i="3"/>
  <c r="K6838" i="3"/>
  <c r="F6837" i="3"/>
  <c r="Q6811" i="3"/>
  <c r="N6795" i="3"/>
  <c r="M6787" i="3"/>
  <c r="K6785" i="3"/>
  <c r="Q6775" i="3"/>
  <c r="N6771" i="3"/>
  <c r="F6770" i="3"/>
  <c r="M6760" i="3"/>
  <c r="S6757" i="3"/>
  <c r="M6757" i="3" s="1"/>
  <c r="T6757" i="3"/>
  <c r="N6757" i="3" s="1"/>
  <c r="K6751" i="3"/>
  <c r="Q6744" i="3"/>
  <c r="F6744" i="3"/>
  <c r="Q6739" i="3"/>
  <c r="M6714" i="3"/>
  <c r="N6714" i="3"/>
  <c r="Q6713" i="3"/>
  <c r="F6713" i="3"/>
  <c r="N6700" i="3"/>
  <c r="F6699" i="3"/>
  <c r="Q6676" i="3"/>
  <c r="K6676" i="3"/>
  <c r="F6669" i="3"/>
  <c r="K6669" i="3"/>
  <c r="M6659" i="3"/>
  <c r="M6654" i="3"/>
  <c r="N6654" i="3"/>
  <c r="M6618" i="3"/>
  <c r="N6618" i="3"/>
  <c r="N6565" i="3"/>
  <c r="M6534" i="3"/>
  <c r="S6498" i="3"/>
  <c r="T6498" i="3"/>
  <c r="K6497" i="3"/>
  <c r="Q6497" i="3"/>
  <c r="F6497" i="3"/>
  <c r="M6474" i="3"/>
  <c r="N6445" i="3"/>
  <c r="S6426" i="3"/>
  <c r="M6426" i="3" s="1"/>
  <c r="T6426" i="3"/>
  <c r="K6425" i="3"/>
  <c r="Q6425" i="3"/>
  <c r="F6425" i="3"/>
  <c r="M6402" i="3"/>
  <c r="M6379" i="3"/>
  <c r="M6363" i="3"/>
  <c r="M6328" i="3"/>
  <c r="K6271" i="3"/>
  <c r="Q6271" i="3"/>
  <c r="F6271" i="3"/>
  <c r="N6268" i="3"/>
  <c r="M6859" i="3"/>
  <c r="N6798" i="3"/>
  <c r="M6796" i="3"/>
  <c r="F6729" i="3"/>
  <c r="K6729" i="3"/>
  <c r="Q6717" i="3"/>
  <c r="S6697" i="3"/>
  <c r="M6697" i="3" s="1"/>
  <c r="T6697" i="3"/>
  <c r="N6697" i="3" s="1"/>
  <c r="T6688" i="3"/>
  <c r="N6688" i="3" s="1"/>
  <c r="Q6684" i="3"/>
  <c r="F6684" i="3"/>
  <c r="Q6664" i="3"/>
  <c r="K6664" i="3"/>
  <c r="S6656" i="3"/>
  <c r="M6656" i="3" s="1"/>
  <c r="M6606" i="3"/>
  <c r="N6606" i="3"/>
  <c r="M6580" i="3"/>
  <c r="Q6573" i="3"/>
  <c r="S6562" i="3"/>
  <c r="M6562" i="3" s="1"/>
  <c r="T6562" i="3"/>
  <c r="N6562" i="3" s="1"/>
  <c r="S6558" i="3"/>
  <c r="M6558" i="3" s="1"/>
  <c r="T6558" i="3"/>
  <c r="N6558" i="3" s="1"/>
  <c r="N6554" i="3"/>
  <c r="M6554" i="3"/>
  <c r="N6506" i="3"/>
  <c r="M6506" i="3"/>
  <c r="M6460" i="3"/>
  <c r="N6434" i="3"/>
  <c r="M6434" i="3"/>
  <c r="F6387" i="3"/>
  <c r="Q6387" i="3"/>
  <c r="K6387" i="3"/>
  <c r="N6351" i="3"/>
  <c r="S6275" i="3"/>
  <c r="T6275" i="3"/>
  <c r="N6275" i="3" s="1"/>
  <c r="N6262" i="3"/>
  <c r="M6262" i="3"/>
  <c r="S6253" i="3"/>
  <c r="M6253" i="3" s="1"/>
  <c r="T6253" i="3"/>
  <c r="N6253" i="3" s="1"/>
  <c r="K7004" i="3"/>
  <c r="N7001" i="3"/>
  <c r="K6992" i="3"/>
  <c r="K6980" i="3"/>
  <c r="K6968" i="3"/>
  <c r="N6965" i="3"/>
  <c r="K6956" i="3"/>
  <c r="K6944" i="3"/>
  <c r="N6941" i="3"/>
  <c r="K6932" i="3"/>
  <c r="N6929" i="3"/>
  <c r="T6924" i="3"/>
  <c r="N6924" i="3" s="1"/>
  <c r="K6920" i="3"/>
  <c r="N6917" i="3"/>
  <c r="T6912" i="3"/>
  <c r="K6908" i="3"/>
  <c r="T6900" i="3"/>
  <c r="N6900" i="3" s="1"/>
  <c r="K6896" i="3"/>
  <c r="N6893" i="3"/>
  <c r="T6888" i="3"/>
  <c r="N6888" i="3" s="1"/>
  <c r="K6884" i="3"/>
  <c r="T6871" i="3"/>
  <c r="N6871" i="3" s="1"/>
  <c r="T6870" i="3"/>
  <c r="N6870" i="3" s="1"/>
  <c r="T6869" i="3"/>
  <c r="N6869" i="3" s="1"/>
  <c r="K6860" i="3"/>
  <c r="K6859" i="3"/>
  <c r="K6858" i="3"/>
  <c r="N6852" i="3"/>
  <c r="T6843" i="3"/>
  <c r="N6843" i="3" s="1"/>
  <c r="T6842" i="3"/>
  <c r="N6842" i="3" s="1"/>
  <c r="S6841" i="3"/>
  <c r="M6841" i="3" s="1"/>
  <c r="K6832" i="3"/>
  <c r="K6831" i="3"/>
  <c r="K6830" i="3"/>
  <c r="K6829" i="3"/>
  <c r="N6825" i="3"/>
  <c r="N6817" i="3"/>
  <c r="N6816" i="3"/>
  <c r="N6815" i="3"/>
  <c r="N6814" i="3"/>
  <c r="N6813" i="3"/>
  <c r="N6807" i="3"/>
  <c r="K6797" i="3"/>
  <c r="K6796" i="3"/>
  <c r="T6782" i="3"/>
  <c r="N6782" i="3" s="1"/>
  <c r="M6772" i="3"/>
  <c r="S6766" i="3"/>
  <c r="M6766" i="3" s="1"/>
  <c r="Q6765" i="3"/>
  <c r="N6755" i="3"/>
  <c r="T6749" i="3"/>
  <c r="N6749" i="3" s="1"/>
  <c r="M6738" i="3"/>
  <c r="N6738" i="3"/>
  <c r="Q6737" i="3"/>
  <c r="F6737" i="3"/>
  <c r="T6726" i="3"/>
  <c r="S6704" i="3"/>
  <c r="M6704" i="3" s="1"/>
  <c r="Q6688" i="3"/>
  <c r="K6686" i="3"/>
  <c r="S6675" i="3"/>
  <c r="M6675" i="3" s="1"/>
  <c r="T6675" i="3"/>
  <c r="N6675" i="3" s="1"/>
  <c r="N6661" i="3"/>
  <c r="Q6650" i="3"/>
  <c r="F6650" i="3"/>
  <c r="Q6640" i="3"/>
  <c r="K6640" i="3"/>
  <c r="M6623" i="3"/>
  <c r="K6557" i="3"/>
  <c r="Q6557" i="3"/>
  <c r="F6557" i="3"/>
  <c r="S6510" i="3"/>
  <c r="M6510" i="3" s="1"/>
  <c r="T6510" i="3"/>
  <c r="N6510" i="3" s="1"/>
  <c r="K6509" i="3"/>
  <c r="Q6509" i="3"/>
  <c r="F6509" i="3"/>
  <c r="N6495" i="3"/>
  <c r="N6457" i="3"/>
  <c r="S6438" i="3"/>
  <c r="T6438" i="3"/>
  <c r="K6437" i="3"/>
  <c r="Q6437" i="3"/>
  <c r="F6437" i="3"/>
  <c r="N6423" i="3"/>
  <c r="M6414" i="3"/>
  <c r="M6371" i="3"/>
  <c r="K6358" i="3"/>
  <c r="Q6358" i="3"/>
  <c r="F6358" i="3"/>
  <c r="S6333" i="3"/>
  <c r="M6333" i="3" s="1"/>
  <c r="T6333" i="3"/>
  <c r="N6322" i="3"/>
  <c r="M6322" i="3"/>
  <c r="K6301" i="3"/>
  <c r="Q6301" i="3"/>
  <c r="F6301" i="3"/>
  <c r="N6259" i="3"/>
  <c r="M6259" i="3"/>
  <c r="N6246" i="3"/>
  <c r="S6231" i="3"/>
  <c r="M6231" i="3" s="1"/>
  <c r="T6231" i="3"/>
  <c r="N6231" i="3" s="1"/>
  <c r="Q6874" i="3"/>
  <c r="Q6873" i="3"/>
  <c r="F6831" i="3"/>
  <c r="N6823" i="3"/>
  <c r="M6822" i="3"/>
  <c r="M6819" i="3"/>
  <c r="N6811" i="3"/>
  <c r="N6810" i="3"/>
  <c r="M6808" i="3"/>
  <c r="K6802" i="3"/>
  <c r="F6801" i="3"/>
  <c r="K6799" i="3"/>
  <c r="N6775" i="3"/>
  <c r="F6772" i="3"/>
  <c r="S6769" i="3"/>
  <c r="T6769" i="3"/>
  <c r="N6769" i="3" s="1"/>
  <c r="M6762" i="3"/>
  <c r="N6762" i="3"/>
  <c r="K6761" i="3"/>
  <c r="F6753" i="3"/>
  <c r="K6753" i="3"/>
  <c r="S6742" i="3"/>
  <c r="M6742" i="3" s="1"/>
  <c r="Q6741" i="3"/>
  <c r="S6735" i="3"/>
  <c r="M6735" i="3" s="1"/>
  <c r="N6733" i="3"/>
  <c r="M6724" i="3"/>
  <c r="S6721" i="3"/>
  <c r="M6721" i="3" s="1"/>
  <c r="T6721" i="3"/>
  <c r="N6721" i="3" s="1"/>
  <c r="K6715" i="3"/>
  <c r="T6712" i="3"/>
  <c r="M6710" i="3"/>
  <c r="Q6708" i="3"/>
  <c r="F6708" i="3"/>
  <c r="N6687" i="3"/>
  <c r="F6686" i="3"/>
  <c r="M6678" i="3"/>
  <c r="N6678" i="3"/>
  <c r="Q6677" i="3"/>
  <c r="F6677" i="3"/>
  <c r="N6674" i="3"/>
  <c r="S6668" i="3"/>
  <c r="M6668" i="3" s="1"/>
  <c r="Q6667" i="3"/>
  <c r="K6665" i="3"/>
  <c r="S6663" i="3"/>
  <c r="M6663" i="3" s="1"/>
  <c r="T6663" i="3"/>
  <c r="N6663" i="3" s="1"/>
  <c r="M6655" i="3"/>
  <c r="T6642" i="3"/>
  <c r="Q6633" i="3"/>
  <c r="S6629" i="3"/>
  <c r="M6629" i="3" s="1"/>
  <c r="M6628" i="3"/>
  <c r="M6625" i="3"/>
  <c r="M6619" i="3"/>
  <c r="M6592" i="3"/>
  <c r="Q6585" i="3"/>
  <c r="S6574" i="3"/>
  <c r="M6574" i="3" s="1"/>
  <c r="T6574" i="3"/>
  <c r="N6574" i="3" s="1"/>
  <c r="S6570" i="3"/>
  <c r="M6570" i="3" s="1"/>
  <c r="T6570" i="3"/>
  <c r="N6566" i="3"/>
  <c r="M6566" i="3"/>
  <c r="M6539" i="3"/>
  <c r="M6532" i="3"/>
  <c r="M6472" i="3"/>
  <c r="N6446" i="3"/>
  <c r="M6446" i="3"/>
  <c r="M6400" i="3"/>
  <c r="S6362" i="3"/>
  <c r="M6362" i="3" s="1"/>
  <c r="T6362" i="3"/>
  <c r="N6352" i="3"/>
  <c r="M6352" i="3"/>
  <c r="Q6766" i="3"/>
  <c r="Q6754" i="3"/>
  <c r="Q6742" i="3"/>
  <c r="Q6730" i="3"/>
  <c r="Q6718" i="3"/>
  <c r="Q6706" i="3"/>
  <c r="Q6694" i="3"/>
  <c r="Q6682" i="3"/>
  <c r="Q6670" i="3"/>
  <c r="Q6658" i="3"/>
  <c r="Q6646" i="3"/>
  <c r="Q6634" i="3"/>
  <c r="Q6622" i="3"/>
  <c r="Q6610" i="3"/>
  <c r="K6604" i="3"/>
  <c r="Q6598" i="3"/>
  <c r="K6592" i="3"/>
  <c r="Q6586" i="3"/>
  <c r="K6580" i="3"/>
  <c r="Q6574" i="3"/>
  <c r="K6568" i="3"/>
  <c r="Q6562" i="3"/>
  <c r="K6556" i="3"/>
  <c r="Q6550" i="3"/>
  <c r="K6544" i="3"/>
  <c r="Q6538" i="3"/>
  <c r="K6532" i="3"/>
  <c r="Q6526" i="3"/>
  <c r="K6520" i="3"/>
  <c r="Q6514" i="3"/>
  <c r="K6508" i="3"/>
  <c r="K6496" i="3"/>
  <c r="K6484" i="3"/>
  <c r="K6472" i="3"/>
  <c r="K6460" i="3"/>
  <c r="K6448" i="3"/>
  <c r="K6436" i="3"/>
  <c r="K6424" i="3"/>
  <c r="K6412" i="3"/>
  <c r="K6400" i="3"/>
  <c r="K6385" i="3"/>
  <c r="K6384" i="3"/>
  <c r="K6383" i="3"/>
  <c r="T6367" i="3"/>
  <c r="N6367" i="3" s="1"/>
  <c r="S6366" i="3"/>
  <c r="K6357" i="3"/>
  <c r="K6356" i="3"/>
  <c r="K6355" i="3"/>
  <c r="K6354" i="3"/>
  <c r="M6324" i="3"/>
  <c r="N6323" i="3"/>
  <c r="K6298" i="3"/>
  <c r="K6269" i="3"/>
  <c r="M6243" i="3"/>
  <c r="K6236" i="3"/>
  <c r="S6230" i="3"/>
  <c r="N6223" i="3"/>
  <c r="M6223" i="3"/>
  <c r="S6203" i="3"/>
  <c r="N6202" i="3"/>
  <c r="N6187" i="3"/>
  <c r="M6187" i="3"/>
  <c r="M6178" i="3"/>
  <c r="N6178" i="3"/>
  <c r="Q6116" i="3"/>
  <c r="F6116" i="3"/>
  <c r="M6107" i="3"/>
  <c r="M5975" i="3"/>
  <c r="N5923" i="3"/>
  <c r="M5923" i="3"/>
  <c r="S5915" i="3"/>
  <c r="T5915" i="3"/>
  <c r="K5914" i="3"/>
  <c r="Q5914" i="3"/>
  <c r="F5914" i="3"/>
  <c r="M5902" i="3"/>
  <c r="N5898" i="3"/>
  <c r="M5803" i="3"/>
  <c r="N5803" i="3"/>
  <c r="S5765" i="3"/>
  <c r="T5765" i="3"/>
  <c r="N5765" i="3" s="1"/>
  <c r="M6348" i="3"/>
  <c r="Q6339" i="3"/>
  <c r="Q6338" i="3"/>
  <c r="F6257" i="3"/>
  <c r="K6257" i="3"/>
  <c r="F6245" i="3"/>
  <c r="K6245" i="3"/>
  <c r="N6238" i="3"/>
  <c r="M6218" i="3"/>
  <c r="N6198" i="3"/>
  <c r="F6197" i="3"/>
  <c r="K6197" i="3"/>
  <c r="T6194" i="3"/>
  <c r="S6194" i="3"/>
  <c r="N6175" i="3"/>
  <c r="M6175" i="3"/>
  <c r="N5899" i="3"/>
  <c r="M5899" i="3"/>
  <c r="S5891" i="3"/>
  <c r="T5891" i="3"/>
  <c r="K5890" i="3"/>
  <c r="Q5890" i="3"/>
  <c r="F5890" i="3"/>
  <c r="S5879" i="3"/>
  <c r="M5879" i="3" s="1"/>
  <c r="T5879" i="3"/>
  <c r="K5878" i="3"/>
  <c r="Q5878" i="3"/>
  <c r="F5878" i="3"/>
  <c r="K5876" i="3"/>
  <c r="Q5876" i="3"/>
  <c r="F5876" i="3"/>
  <c r="S5858" i="3"/>
  <c r="M5858" i="3" s="1"/>
  <c r="T5858" i="3"/>
  <c r="N5858" i="3" s="1"/>
  <c r="Q5524" i="3"/>
  <c r="F5524" i="3"/>
  <c r="K5524" i="3"/>
  <c r="Q6643" i="3"/>
  <c r="Q6631" i="3"/>
  <c r="Q6619" i="3"/>
  <c r="F6614" i="3"/>
  <c r="Q6607" i="3"/>
  <c r="T6605" i="3"/>
  <c r="N6605" i="3" s="1"/>
  <c r="F6602" i="3"/>
  <c r="Q6595" i="3"/>
  <c r="T6593" i="3"/>
  <c r="N6593" i="3" s="1"/>
  <c r="F6590" i="3"/>
  <c r="Q6583" i="3"/>
  <c r="T6581" i="3"/>
  <c r="N6581" i="3" s="1"/>
  <c r="F6578" i="3"/>
  <c r="Q6571" i="3"/>
  <c r="T6569" i="3"/>
  <c r="N6569" i="3" s="1"/>
  <c r="F6566" i="3"/>
  <c r="Q6559" i="3"/>
  <c r="T6557" i="3"/>
  <c r="N6557" i="3" s="1"/>
  <c r="F6554" i="3"/>
  <c r="Q6547" i="3"/>
  <c r="T6545" i="3"/>
  <c r="N6545" i="3" s="1"/>
  <c r="F6542" i="3"/>
  <c r="Q6535" i="3"/>
  <c r="T6533" i="3"/>
  <c r="N6533" i="3" s="1"/>
  <c r="F6530" i="3"/>
  <c r="Q6523" i="3"/>
  <c r="T6521" i="3"/>
  <c r="N6521" i="3" s="1"/>
  <c r="F6518" i="3"/>
  <c r="Q6511" i="3"/>
  <c r="T6509" i="3"/>
  <c r="N6509" i="3" s="1"/>
  <c r="F6506" i="3"/>
  <c r="Q6499" i="3"/>
  <c r="T6497" i="3"/>
  <c r="N6497" i="3" s="1"/>
  <c r="F6494" i="3"/>
  <c r="Q6487" i="3"/>
  <c r="T6485" i="3"/>
  <c r="N6485" i="3" s="1"/>
  <c r="F6482" i="3"/>
  <c r="Q6475" i="3"/>
  <c r="T6473" i="3"/>
  <c r="N6473" i="3" s="1"/>
  <c r="F6470" i="3"/>
  <c r="Q6463" i="3"/>
  <c r="T6461" i="3"/>
  <c r="N6461" i="3" s="1"/>
  <c r="F6458" i="3"/>
  <c r="Q6451" i="3"/>
  <c r="T6449" i="3"/>
  <c r="N6449" i="3" s="1"/>
  <c r="F6446" i="3"/>
  <c r="Q6439" i="3"/>
  <c r="T6437" i="3"/>
  <c r="N6437" i="3" s="1"/>
  <c r="F6434" i="3"/>
  <c r="Q6427" i="3"/>
  <c r="T6425" i="3"/>
  <c r="N6425" i="3" s="1"/>
  <c r="F6422" i="3"/>
  <c r="Q6415" i="3"/>
  <c r="T6413" i="3"/>
  <c r="N6413" i="3" s="1"/>
  <c r="F6410" i="3"/>
  <c r="Q6403" i="3"/>
  <c r="T6401" i="3"/>
  <c r="N6401" i="3" s="1"/>
  <c r="F6398" i="3"/>
  <c r="Q6391" i="3"/>
  <c r="Q6390" i="3"/>
  <c r="T6388" i="3"/>
  <c r="N6388" i="3" s="1"/>
  <c r="F6381" i="3"/>
  <c r="F6380" i="3"/>
  <c r="F6379" i="3"/>
  <c r="F6378" i="3"/>
  <c r="T6360" i="3"/>
  <c r="N6360" i="3" s="1"/>
  <c r="T6359" i="3"/>
  <c r="T6358" i="3"/>
  <c r="N6358" i="3" s="1"/>
  <c r="K6351" i="3"/>
  <c r="F6350" i="3"/>
  <c r="T6332" i="3"/>
  <c r="T6331" i="3"/>
  <c r="S6330" i="3"/>
  <c r="M6330" i="3" s="1"/>
  <c r="F6322" i="3"/>
  <c r="T6303" i="3"/>
  <c r="N6303" i="3" s="1"/>
  <c r="T6302" i="3"/>
  <c r="N6302" i="3" s="1"/>
  <c r="T6301" i="3"/>
  <c r="N6301" i="3" s="1"/>
  <c r="F6293" i="3"/>
  <c r="M6288" i="3"/>
  <c r="N6287" i="3"/>
  <c r="T6273" i="3"/>
  <c r="N6273" i="3" s="1"/>
  <c r="F6265" i="3"/>
  <c r="F6262" i="3"/>
  <c r="F6261" i="3"/>
  <c r="F6260" i="3"/>
  <c r="S6234" i="3"/>
  <c r="M6234" i="3" s="1"/>
  <c r="T6234" i="3"/>
  <c r="N6234" i="3" s="1"/>
  <c r="F6218" i="3"/>
  <c r="K6218" i="3"/>
  <c r="M6203" i="3"/>
  <c r="N6203" i="3"/>
  <c r="S6201" i="3"/>
  <c r="M6201" i="3" s="1"/>
  <c r="T6201" i="3"/>
  <c r="N6201" i="3" s="1"/>
  <c r="S6177" i="3"/>
  <c r="M6177" i="3" s="1"/>
  <c r="T6177" i="3"/>
  <c r="N6177" i="3" s="1"/>
  <c r="N6163" i="3"/>
  <c r="M6163" i="3"/>
  <c r="M5955" i="3"/>
  <c r="M5915" i="3"/>
  <c r="N5887" i="3"/>
  <c r="M5887" i="3"/>
  <c r="K5866" i="3"/>
  <c r="Q5866" i="3"/>
  <c r="F5866" i="3"/>
  <c r="M5860" i="3"/>
  <c r="M6372" i="3"/>
  <c r="K6238" i="3"/>
  <c r="Q6238" i="3"/>
  <c r="M6230" i="3"/>
  <c r="N6230" i="3"/>
  <c r="T6226" i="3"/>
  <c r="S6215" i="3"/>
  <c r="N6199" i="3"/>
  <c r="M6199" i="3"/>
  <c r="M6179" i="3"/>
  <c r="S6167" i="3"/>
  <c r="K6166" i="3"/>
  <c r="Q6166" i="3"/>
  <c r="F6166" i="3"/>
  <c r="N6151" i="3"/>
  <c r="M6151" i="3"/>
  <c r="M5903" i="3"/>
  <c r="Q5869" i="3"/>
  <c r="K5869" i="3"/>
  <c r="F5869" i="3"/>
  <c r="M5845" i="3"/>
  <c r="N5845" i="3"/>
  <c r="F6672" i="3"/>
  <c r="F6660" i="3"/>
  <c r="F6648" i="3"/>
  <c r="F6636" i="3"/>
  <c r="F6624" i="3"/>
  <c r="T6615" i="3"/>
  <c r="F6612" i="3"/>
  <c r="T6603" i="3"/>
  <c r="N6603" i="3" s="1"/>
  <c r="F6600" i="3"/>
  <c r="T6591" i="3"/>
  <c r="N6591" i="3" s="1"/>
  <c r="F6588" i="3"/>
  <c r="T6579" i="3"/>
  <c r="N6579" i="3" s="1"/>
  <c r="F6576" i="3"/>
  <c r="T6567" i="3"/>
  <c r="N6567" i="3" s="1"/>
  <c r="F6564" i="3"/>
  <c r="T6555" i="3"/>
  <c r="N6555" i="3" s="1"/>
  <c r="F6552" i="3"/>
  <c r="T6543" i="3"/>
  <c r="N6543" i="3" s="1"/>
  <c r="F6540" i="3"/>
  <c r="T6531" i="3"/>
  <c r="N6531" i="3" s="1"/>
  <c r="F6528" i="3"/>
  <c r="T6519" i="3"/>
  <c r="N6519" i="3" s="1"/>
  <c r="F6516" i="3"/>
  <c r="T6507" i="3"/>
  <c r="N6507" i="3" s="1"/>
  <c r="F6504" i="3"/>
  <c r="T6495" i="3"/>
  <c r="F6492" i="3"/>
  <c r="T6483" i="3"/>
  <c r="N6483" i="3" s="1"/>
  <c r="F6480" i="3"/>
  <c r="T6471" i="3"/>
  <c r="N6471" i="3" s="1"/>
  <c r="F6468" i="3"/>
  <c r="T6459" i="3"/>
  <c r="F6456" i="3"/>
  <c r="T6447" i="3"/>
  <c r="N6447" i="3" s="1"/>
  <c r="F6444" i="3"/>
  <c r="T6435" i="3"/>
  <c r="N6435" i="3" s="1"/>
  <c r="F6432" i="3"/>
  <c r="T6423" i="3"/>
  <c r="F6420" i="3"/>
  <c r="T6411" i="3"/>
  <c r="N6411" i="3" s="1"/>
  <c r="F6408" i="3"/>
  <c r="T6399" i="3"/>
  <c r="N6399" i="3" s="1"/>
  <c r="F6396" i="3"/>
  <c r="T6384" i="3"/>
  <c r="N6384" i="3" s="1"/>
  <c r="T6383" i="3"/>
  <c r="T6382" i="3"/>
  <c r="N6382" i="3" s="1"/>
  <c r="K6375" i="3"/>
  <c r="F6374" i="3"/>
  <c r="T6356" i="3"/>
  <c r="N6356" i="3" s="1"/>
  <c r="T6355" i="3"/>
  <c r="N6355" i="3" s="1"/>
  <c r="S6354" i="3"/>
  <c r="M6354" i="3" s="1"/>
  <c r="F6346" i="3"/>
  <c r="T6327" i="3"/>
  <c r="N6327" i="3" s="1"/>
  <c r="T6326" i="3"/>
  <c r="N6326" i="3" s="1"/>
  <c r="T6325" i="3"/>
  <c r="N6325" i="3" s="1"/>
  <c r="F6317" i="3"/>
  <c r="N6311" i="3"/>
  <c r="T6297" i="3"/>
  <c r="N6297" i="3" s="1"/>
  <c r="F6289" i="3"/>
  <c r="T6268" i="3"/>
  <c r="T6256" i="3"/>
  <c r="N6256" i="3" s="1"/>
  <c r="T6254" i="3"/>
  <c r="M6251" i="3"/>
  <c r="N6251" i="3"/>
  <c r="F6250" i="3"/>
  <c r="T6242" i="3"/>
  <c r="N6242" i="3" s="1"/>
  <c r="M6239" i="3"/>
  <c r="N6239" i="3"/>
  <c r="F6230" i="3"/>
  <c r="K6230" i="3"/>
  <c r="Q6224" i="3"/>
  <c r="F6224" i="3"/>
  <c r="S6222" i="3"/>
  <c r="M6222" i="3" s="1"/>
  <c r="T6222" i="3"/>
  <c r="K6214" i="3"/>
  <c r="Q6214" i="3"/>
  <c r="F6214" i="3"/>
  <c r="T6195" i="3"/>
  <c r="N6195" i="3" s="1"/>
  <c r="K6193" i="3"/>
  <c r="Q6193" i="3"/>
  <c r="Q6188" i="3"/>
  <c r="F6188" i="3"/>
  <c r="M6170" i="3"/>
  <c r="S6155" i="3"/>
  <c r="M6155" i="3" s="1"/>
  <c r="K6154" i="3"/>
  <c r="Q6154" i="3"/>
  <c r="F6154" i="3"/>
  <c r="M6142" i="3"/>
  <c r="N6139" i="3"/>
  <c r="M6139" i="3"/>
  <c r="M5931" i="3"/>
  <c r="M5891" i="3"/>
  <c r="F5872" i="3"/>
  <c r="Q5872" i="3"/>
  <c r="K5872" i="3"/>
  <c r="M5630" i="3"/>
  <c r="N5630" i="3"/>
  <c r="S6237" i="3"/>
  <c r="M6237" i="3" s="1"/>
  <c r="T6237" i="3"/>
  <c r="N6237" i="3" s="1"/>
  <c r="N6210" i="3"/>
  <c r="F6209" i="3"/>
  <c r="K6209" i="3"/>
  <c r="T6206" i="3"/>
  <c r="S6206" i="3"/>
  <c r="M6194" i="3"/>
  <c r="N6194" i="3"/>
  <c r="S6165" i="3"/>
  <c r="M6165" i="3" s="1"/>
  <c r="T6165" i="3"/>
  <c r="N6165" i="3" s="1"/>
  <c r="K6142" i="3"/>
  <c r="Q6142" i="3"/>
  <c r="F6142" i="3"/>
  <c r="M6130" i="3"/>
  <c r="N6127" i="3"/>
  <c r="M6127" i="3"/>
  <c r="N6090" i="3"/>
  <c r="N6054" i="3"/>
  <c r="N6042" i="3"/>
  <c r="N6018" i="3"/>
  <c r="N5970" i="3"/>
  <c r="N5832" i="3"/>
  <c r="M5832" i="3"/>
  <c r="M5797" i="3"/>
  <c r="N5797" i="3"/>
  <c r="T6673" i="3"/>
  <c r="N6673" i="3" s="1"/>
  <c r="T6661" i="3"/>
  <c r="T6649" i="3"/>
  <c r="N6649" i="3" s="1"/>
  <c r="T6637" i="3"/>
  <c r="N6637" i="3" s="1"/>
  <c r="T6625" i="3"/>
  <c r="T6613" i="3"/>
  <c r="N6613" i="3" s="1"/>
  <c r="T6601" i="3"/>
  <c r="N6601" i="3" s="1"/>
  <c r="T6589" i="3"/>
  <c r="N6589" i="3" s="1"/>
  <c r="T6577" i="3"/>
  <c r="N6577" i="3" s="1"/>
  <c r="T6565" i="3"/>
  <c r="T6553" i="3"/>
  <c r="N6553" i="3" s="1"/>
  <c r="K6549" i="3"/>
  <c r="N6546" i="3"/>
  <c r="T6541" i="3"/>
  <c r="K6537" i="3"/>
  <c r="T6529" i="3"/>
  <c r="N6529" i="3" s="1"/>
  <c r="K6525" i="3"/>
  <c r="N6522" i="3"/>
  <c r="T6517" i="3"/>
  <c r="N6517" i="3" s="1"/>
  <c r="K6513" i="3"/>
  <c r="T6505" i="3"/>
  <c r="K6501" i="3"/>
  <c r="N6498" i="3"/>
  <c r="T6493" i="3"/>
  <c r="K6489" i="3"/>
  <c r="N6486" i="3"/>
  <c r="T6481" i="3"/>
  <c r="K6477" i="3"/>
  <c r="N6474" i="3"/>
  <c r="T6469" i="3"/>
  <c r="N6469" i="3" s="1"/>
  <c r="K6465" i="3"/>
  <c r="N6462" i="3"/>
  <c r="T6457" i="3"/>
  <c r="K6453" i="3"/>
  <c r="N6450" i="3"/>
  <c r="T6445" i="3"/>
  <c r="K6441" i="3"/>
  <c r="N6438" i="3"/>
  <c r="T6433" i="3"/>
  <c r="K6429" i="3"/>
  <c r="N6426" i="3"/>
  <c r="T6421" i="3"/>
  <c r="K6417" i="3"/>
  <c r="N6414" i="3"/>
  <c r="T6409" i="3"/>
  <c r="N6409" i="3" s="1"/>
  <c r="K6405" i="3"/>
  <c r="N6402" i="3"/>
  <c r="T6397" i="3"/>
  <c r="K6393" i="3"/>
  <c r="N6389" i="3"/>
  <c r="T6380" i="3"/>
  <c r="N6380" i="3" s="1"/>
  <c r="T6379" i="3"/>
  <c r="N6379" i="3" s="1"/>
  <c r="S6378" i="3"/>
  <c r="K6369" i="3"/>
  <c r="K6368" i="3"/>
  <c r="K6367" i="3"/>
  <c r="K6366" i="3"/>
  <c r="N6363" i="3"/>
  <c r="N6362" i="3"/>
  <c r="T6351" i="3"/>
  <c r="T6350" i="3"/>
  <c r="N6350" i="3" s="1"/>
  <c r="T6349" i="3"/>
  <c r="N6349" i="3" s="1"/>
  <c r="M6336" i="3"/>
  <c r="N6335" i="3"/>
  <c r="N6333" i="3"/>
  <c r="N6332" i="3"/>
  <c r="N6331" i="3"/>
  <c r="N6330" i="3"/>
  <c r="Q6327" i="3"/>
  <c r="Q6326" i="3"/>
  <c r="T6321" i="3"/>
  <c r="N6321" i="3" s="1"/>
  <c r="K6310" i="3"/>
  <c r="N6304" i="3"/>
  <c r="T6292" i="3"/>
  <c r="N6292" i="3" s="1"/>
  <c r="F6284" i="3"/>
  <c r="K6281" i="3"/>
  <c r="N6274" i="3"/>
  <c r="T6264" i="3"/>
  <c r="T6263" i="3"/>
  <c r="N6263" i="3" s="1"/>
  <c r="T6262" i="3"/>
  <c r="S6261" i="3"/>
  <c r="M6261" i="3" s="1"/>
  <c r="S6258" i="3"/>
  <c r="M6258" i="3" s="1"/>
  <c r="M6252" i="3"/>
  <c r="F6251" i="3"/>
  <c r="S6246" i="3"/>
  <c r="M6246" i="3" s="1"/>
  <c r="T6246" i="3"/>
  <c r="M6240" i="3"/>
  <c r="F6239" i="3"/>
  <c r="Q6239" i="3"/>
  <c r="N6233" i="3"/>
  <c r="T6227" i="3"/>
  <c r="M6215" i="3"/>
  <c r="N6215" i="3"/>
  <c r="S6213" i="3"/>
  <c r="M6213" i="3" s="1"/>
  <c r="T6213" i="3"/>
  <c r="N6213" i="3" s="1"/>
  <c r="M6200" i="3"/>
  <c r="F6194" i="3"/>
  <c r="K6194" i="3"/>
  <c r="Q6176" i="3"/>
  <c r="F6176" i="3"/>
  <c r="M6167" i="3"/>
  <c r="S6153" i="3"/>
  <c r="M6153" i="3" s="1"/>
  <c r="T6153" i="3"/>
  <c r="N6153" i="3" s="1"/>
  <c r="M6146" i="3"/>
  <c r="S6131" i="3"/>
  <c r="M6131" i="3" s="1"/>
  <c r="K6130" i="3"/>
  <c r="Q6130" i="3"/>
  <c r="F6130" i="3"/>
  <c r="M6118" i="3"/>
  <c r="N6115" i="3"/>
  <c r="M6115" i="3"/>
  <c r="M5907" i="3"/>
  <c r="M5877" i="3"/>
  <c r="S5859" i="3"/>
  <c r="T5859" i="3"/>
  <c r="N5859" i="3" s="1"/>
  <c r="F5713" i="3"/>
  <c r="K5713" i="3"/>
  <c r="Q5713" i="3"/>
  <c r="F6368" i="3"/>
  <c r="K6339" i="3"/>
  <c r="F6338" i="3"/>
  <c r="M6276" i="3"/>
  <c r="Q6267" i="3"/>
  <c r="Q6266" i="3"/>
  <c r="Q6257" i="3"/>
  <c r="S6249" i="3"/>
  <c r="M6249" i="3" s="1"/>
  <c r="T6249" i="3"/>
  <c r="N6249" i="3" s="1"/>
  <c r="Q6245" i="3"/>
  <c r="N6226" i="3"/>
  <c r="N6221" i="3"/>
  <c r="N6211" i="3"/>
  <c r="M6211" i="3"/>
  <c r="N6190" i="3"/>
  <c r="N6185" i="3"/>
  <c r="Q6164" i="3"/>
  <c r="F6164" i="3"/>
  <c r="S6141" i="3"/>
  <c r="M6141" i="3" s="1"/>
  <c r="T6141" i="3"/>
  <c r="N6141" i="3" s="1"/>
  <c r="K6118" i="3"/>
  <c r="Q6118" i="3"/>
  <c r="F6118" i="3"/>
  <c r="M6106" i="3"/>
  <c r="N6103" i="3"/>
  <c r="M6103" i="3"/>
  <c r="M6094" i="3"/>
  <c r="N6091" i="3"/>
  <c r="M6091" i="3"/>
  <c r="M6082" i="3"/>
  <c r="N6079" i="3"/>
  <c r="M6079" i="3"/>
  <c r="M6070" i="3"/>
  <c r="N6067" i="3"/>
  <c r="M6067" i="3"/>
  <c r="M6058" i="3"/>
  <c r="N6055" i="3"/>
  <c r="M6055" i="3"/>
  <c r="M6046" i="3"/>
  <c r="N6043" i="3"/>
  <c r="M6043" i="3"/>
  <c r="M6034" i="3"/>
  <c r="N6031" i="3"/>
  <c r="M6031" i="3"/>
  <c r="M6022" i="3"/>
  <c r="N6019" i="3"/>
  <c r="M6019" i="3"/>
  <c r="M6010" i="3"/>
  <c r="N6007" i="3"/>
  <c r="M6007" i="3"/>
  <c r="M5998" i="3"/>
  <c r="N5995" i="3"/>
  <c r="M5995" i="3"/>
  <c r="M5986" i="3"/>
  <c r="N5983" i="3"/>
  <c r="M5983" i="3"/>
  <c r="M5974" i="3"/>
  <c r="N5971" i="3"/>
  <c r="M5971" i="3"/>
  <c r="M5962" i="3"/>
  <c r="N5959" i="3"/>
  <c r="M5959" i="3"/>
  <c r="M5950" i="3"/>
  <c r="M5895" i="3"/>
  <c r="Q5877" i="3"/>
  <c r="K5877" i="3"/>
  <c r="F5877" i="3"/>
  <c r="K5875" i="3"/>
  <c r="Q5875" i="3"/>
  <c r="F5875" i="3"/>
  <c r="N5811" i="3"/>
  <c r="M5811" i="3"/>
  <c r="S5771" i="3"/>
  <c r="M5771" i="3" s="1"/>
  <c r="T5771" i="3"/>
  <c r="N5771" i="3" s="1"/>
  <c r="M6360" i="3"/>
  <c r="N6359" i="3"/>
  <c r="K6226" i="3"/>
  <c r="Q6226" i="3"/>
  <c r="F6226" i="3"/>
  <c r="K6205" i="3"/>
  <c r="Q6205" i="3"/>
  <c r="Q6200" i="3"/>
  <c r="F6200" i="3"/>
  <c r="S6198" i="3"/>
  <c r="M6198" i="3" s="1"/>
  <c r="T6198" i="3"/>
  <c r="K6190" i="3"/>
  <c r="Q6190" i="3"/>
  <c r="F6190" i="3"/>
  <c r="Q6152" i="3"/>
  <c r="F6152" i="3"/>
  <c r="S6129" i="3"/>
  <c r="M6129" i="3" s="1"/>
  <c r="T6129" i="3"/>
  <c r="N6129" i="3" s="1"/>
  <c r="K6106" i="3"/>
  <c r="Q6106" i="3"/>
  <c r="F6106" i="3"/>
  <c r="S6095" i="3"/>
  <c r="M6095" i="3" s="1"/>
  <c r="T6095" i="3"/>
  <c r="N6095" i="3" s="1"/>
  <c r="K6094" i="3"/>
  <c r="Q6094" i="3"/>
  <c r="F6094" i="3"/>
  <c r="S6083" i="3"/>
  <c r="M6083" i="3" s="1"/>
  <c r="T6083" i="3"/>
  <c r="K6082" i="3"/>
  <c r="Q6082" i="3"/>
  <c r="F6082" i="3"/>
  <c r="S6071" i="3"/>
  <c r="M6071" i="3" s="1"/>
  <c r="T6071" i="3"/>
  <c r="N6071" i="3" s="1"/>
  <c r="K6070" i="3"/>
  <c r="Q6070" i="3"/>
  <c r="F6070" i="3"/>
  <c r="S6059" i="3"/>
  <c r="M6059" i="3" s="1"/>
  <c r="T6059" i="3"/>
  <c r="N6059" i="3" s="1"/>
  <c r="K6058" i="3"/>
  <c r="Q6058" i="3"/>
  <c r="F6058" i="3"/>
  <c r="S6047" i="3"/>
  <c r="M6047" i="3" s="1"/>
  <c r="T6047" i="3"/>
  <c r="K6046" i="3"/>
  <c r="Q6046" i="3"/>
  <c r="F6046" i="3"/>
  <c r="S6035" i="3"/>
  <c r="M6035" i="3" s="1"/>
  <c r="T6035" i="3"/>
  <c r="K6034" i="3"/>
  <c r="Q6034" i="3"/>
  <c r="F6034" i="3"/>
  <c r="S6023" i="3"/>
  <c r="M6023" i="3" s="1"/>
  <c r="T6023" i="3"/>
  <c r="N6023" i="3" s="1"/>
  <c r="K6022" i="3"/>
  <c r="Q6022" i="3"/>
  <c r="F6022" i="3"/>
  <c r="S6011" i="3"/>
  <c r="M6011" i="3" s="1"/>
  <c r="T6011" i="3"/>
  <c r="K6010" i="3"/>
  <c r="Q6010" i="3"/>
  <c r="F6010" i="3"/>
  <c r="S5999" i="3"/>
  <c r="M5999" i="3" s="1"/>
  <c r="T5999" i="3"/>
  <c r="N5999" i="3" s="1"/>
  <c r="K5998" i="3"/>
  <c r="Q5998" i="3"/>
  <c r="F5998" i="3"/>
  <c r="S5987" i="3"/>
  <c r="M5987" i="3" s="1"/>
  <c r="T5987" i="3"/>
  <c r="K5986" i="3"/>
  <c r="Q5986" i="3"/>
  <c r="F5986" i="3"/>
  <c r="S5975" i="3"/>
  <c r="T5975" i="3"/>
  <c r="K5974" i="3"/>
  <c r="Q5974" i="3"/>
  <c r="F5974" i="3"/>
  <c r="S5963" i="3"/>
  <c r="M5963" i="3" s="1"/>
  <c r="T5963" i="3"/>
  <c r="K5962" i="3"/>
  <c r="Q5962" i="3"/>
  <c r="F5962" i="3"/>
  <c r="S5951" i="3"/>
  <c r="M5951" i="3" s="1"/>
  <c r="T5951" i="3"/>
  <c r="N5951" i="3" s="1"/>
  <c r="K5950" i="3"/>
  <c r="Q5950" i="3"/>
  <c r="F5950" i="3"/>
  <c r="N5934" i="3"/>
  <c r="T5848" i="3"/>
  <c r="S5848" i="3"/>
  <c r="Q5751" i="3"/>
  <c r="F5751" i="3"/>
  <c r="K5751" i="3"/>
  <c r="F5725" i="3"/>
  <c r="K5725" i="3"/>
  <c r="Q5725" i="3"/>
  <c r="T6550" i="3"/>
  <c r="N6550" i="3" s="1"/>
  <c r="T6538" i="3"/>
  <c r="N6538" i="3" s="1"/>
  <c r="T6526" i="3"/>
  <c r="N6526" i="3" s="1"/>
  <c r="T6514" i="3"/>
  <c r="N6514" i="3" s="1"/>
  <c r="T6502" i="3"/>
  <c r="N6502" i="3" s="1"/>
  <c r="T6490" i="3"/>
  <c r="N6490" i="3" s="1"/>
  <c r="T6478" i="3"/>
  <c r="N6478" i="3" s="1"/>
  <c r="T6466" i="3"/>
  <c r="N6466" i="3" s="1"/>
  <c r="T6454" i="3"/>
  <c r="N6454" i="3" s="1"/>
  <c r="T6442" i="3"/>
  <c r="N6442" i="3" s="1"/>
  <c r="T6430" i="3"/>
  <c r="N6430" i="3" s="1"/>
  <c r="T6418" i="3"/>
  <c r="N6418" i="3" s="1"/>
  <c r="T6406" i="3"/>
  <c r="N6406" i="3" s="1"/>
  <c r="T6394" i="3"/>
  <c r="N6394" i="3" s="1"/>
  <c r="T6372" i="3"/>
  <c r="N6372" i="3" s="1"/>
  <c r="T6371" i="3"/>
  <c r="N6371" i="3" s="1"/>
  <c r="T6370" i="3"/>
  <c r="N6370" i="3" s="1"/>
  <c r="K6363" i="3"/>
  <c r="F6362" i="3"/>
  <c r="T6344" i="3"/>
  <c r="N6344" i="3" s="1"/>
  <c r="T6343" i="3"/>
  <c r="N6343" i="3" s="1"/>
  <c r="S6342" i="3"/>
  <c r="M6342" i="3" s="1"/>
  <c r="K6332" i="3"/>
  <c r="T6315" i="3"/>
  <c r="N6315" i="3" s="1"/>
  <c r="T6314" i="3"/>
  <c r="N6314" i="3" s="1"/>
  <c r="T6313" i="3"/>
  <c r="N6313" i="3" s="1"/>
  <c r="M6300" i="3"/>
  <c r="N6299" i="3"/>
  <c r="Q6291" i="3"/>
  <c r="Q6290" i="3"/>
  <c r="T6285" i="3"/>
  <c r="N6285" i="3" s="1"/>
  <c r="M6254" i="3"/>
  <c r="N6254" i="3"/>
  <c r="M6242" i="3"/>
  <c r="T6238" i="3"/>
  <c r="N6236" i="3"/>
  <c r="N6235" i="3"/>
  <c r="F6233" i="3"/>
  <c r="K6233" i="3"/>
  <c r="Q6229" i="3"/>
  <c r="N6222" i="3"/>
  <c r="F6221" i="3"/>
  <c r="K6221" i="3"/>
  <c r="T6218" i="3"/>
  <c r="N6218" i="3" s="1"/>
  <c r="S6218" i="3"/>
  <c r="M6206" i="3"/>
  <c r="N6206" i="3"/>
  <c r="M6195" i="3"/>
  <c r="T6182" i="3"/>
  <c r="S6182" i="3"/>
  <c r="M6182" i="3" s="1"/>
  <c r="Q6140" i="3"/>
  <c r="F6140" i="3"/>
  <c r="S6117" i="3"/>
  <c r="M6117" i="3" s="1"/>
  <c r="T6117" i="3"/>
  <c r="N6117" i="3" s="1"/>
  <c r="M6110" i="3"/>
  <c r="N5947" i="3"/>
  <c r="M5947" i="3"/>
  <c r="S5939" i="3"/>
  <c r="T5939" i="3"/>
  <c r="K5938" i="3"/>
  <c r="Q5938" i="3"/>
  <c r="F5938" i="3"/>
  <c r="M5926" i="3"/>
  <c r="M5859" i="3"/>
  <c r="M5851" i="3"/>
  <c r="N5851" i="3"/>
  <c r="K5784" i="3"/>
  <c r="Q5784" i="3"/>
  <c r="F5784" i="3"/>
  <c r="M6384" i="3"/>
  <c r="N6383" i="3"/>
  <c r="F6254" i="3"/>
  <c r="K6254" i="3"/>
  <c r="F6242" i="3"/>
  <c r="K6242" i="3"/>
  <c r="M6227" i="3"/>
  <c r="N6227" i="3"/>
  <c r="S6225" i="3"/>
  <c r="M6225" i="3" s="1"/>
  <c r="T6225" i="3"/>
  <c r="N6225" i="3" s="1"/>
  <c r="Q6218" i="3"/>
  <c r="F6206" i="3"/>
  <c r="K6206" i="3"/>
  <c r="M6191" i="3"/>
  <c r="N6191" i="3"/>
  <c r="S6189" i="3"/>
  <c r="M6189" i="3" s="1"/>
  <c r="T6189" i="3"/>
  <c r="N6189" i="3" s="1"/>
  <c r="F6181" i="3"/>
  <c r="K6181" i="3"/>
  <c r="Q6181" i="3"/>
  <c r="Q6128" i="3"/>
  <c r="F6128" i="3"/>
  <c r="M6098" i="3"/>
  <c r="M6062" i="3"/>
  <c r="M6050" i="3"/>
  <c r="M6038" i="3"/>
  <c r="M5978" i="3"/>
  <c r="M5954" i="3"/>
  <c r="N5935" i="3"/>
  <c r="M5935" i="3"/>
  <c r="S5927" i="3"/>
  <c r="M5927" i="3" s="1"/>
  <c r="T5927" i="3"/>
  <c r="N5927" i="3" s="1"/>
  <c r="K5926" i="3"/>
  <c r="Q5926" i="3"/>
  <c r="F5926" i="3"/>
  <c r="K5871" i="3"/>
  <c r="Q5871" i="3"/>
  <c r="F5871" i="3"/>
  <c r="T5827" i="3"/>
  <c r="N5827" i="3" s="1"/>
  <c r="S5827" i="3"/>
  <c r="T5800" i="3"/>
  <c r="S5800" i="3"/>
  <c r="S6158" i="3"/>
  <c r="M6158" i="3" s="1"/>
  <c r="S6146" i="3"/>
  <c r="S6134" i="3"/>
  <c r="M6134" i="3" s="1"/>
  <c r="S6122" i="3"/>
  <c r="M6122" i="3" s="1"/>
  <c r="S6110" i="3"/>
  <c r="S6098" i="3"/>
  <c r="S6086" i="3"/>
  <c r="M6086" i="3" s="1"/>
  <c r="S6074" i="3"/>
  <c r="M6074" i="3" s="1"/>
  <c r="S6062" i="3"/>
  <c r="S6050" i="3"/>
  <c r="S6038" i="3"/>
  <c r="S6026" i="3"/>
  <c r="M6026" i="3" s="1"/>
  <c r="S6014" i="3"/>
  <c r="M6014" i="3" s="1"/>
  <c r="S6002" i="3"/>
  <c r="M6002" i="3" s="1"/>
  <c r="S5990" i="3"/>
  <c r="M5990" i="3" s="1"/>
  <c r="S5978" i="3"/>
  <c r="S5966" i="3"/>
  <c r="M5966" i="3" s="1"/>
  <c r="S5954" i="3"/>
  <c r="S5942" i="3"/>
  <c r="M5942" i="3" s="1"/>
  <c r="S5930" i="3"/>
  <c r="S5918" i="3"/>
  <c r="M5918" i="3" s="1"/>
  <c r="S5906" i="3"/>
  <c r="M5906" i="3" s="1"/>
  <c r="S5894" i="3"/>
  <c r="M5894" i="3" s="1"/>
  <c r="S5882" i="3"/>
  <c r="M5882" i="3" s="1"/>
  <c r="Q5850" i="3"/>
  <c r="K5850" i="3"/>
  <c r="K5844" i="3"/>
  <c r="Q5844" i="3"/>
  <c r="T5840" i="3"/>
  <c r="N5840" i="3" s="1"/>
  <c r="T5834" i="3"/>
  <c r="N5834" i="3" s="1"/>
  <c r="S5833" i="3"/>
  <c r="M5833" i="3" s="1"/>
  <c r="M5824" i="3"/>
  <c r="N5824" i="3"/>
  <c r="Q5823" i="3"/>
  <c r="K5823" i="3"/>
  <c r="T5813" i="3"/>
  <c r="N5813" i="3" s="1"/>
  <c r="F5809" i="3"/>
  <c r="Q5809" i="3"/>
  <c r="Q5802" i="3"/>
  <c r="K5802" i="3"/>
  <c r="K5796" i="3"/>
  <c r="Q5796" i="3"/>
  <c r="T5792" i="3"/>
  <c r="N5792" i="3" s="1"/>
  <c r="T5786" i="3"/>
  <c r="N5786" i="3" s="1"/>
  <c r="M5773" i="3"/>
  <c r="N5773" i="3"/>
  <c r="F5746" i="3"/>
  <c r="K5746" i="3"/>
  <c r="Q5746" i="3"/>
  <c r="S5744" i="3"/>
  <c r="M5744" i="3" s="1"/>
  <c r="T5744" i="3"/>
  <c r="N5744" i="3" s="1"/>
  <c r="F5737" i="3"/>
  <c r="Q5737" i="3"/>
  <c r="M5729" i="3"/>
  <c r="M5725" i="3"/>
  <c r="S5723" i="3"/>
  <c r="M5723" i="3" s="1"/>
  <c r="T5723" i="3"/>
  <c r="N5723" i="3" s="1"/>
  <c r="M5717" i="3"/>
  <c r="M5713" i="3"/>
  <c r="S5711" i="3"/>
  <c r="M5711" i="3" s="1"/>
  <c r="T5711" i="3"/>
  <c r="N5711" i="3" s="1"/>
  <c r="M5701" i="3"/>
  <c r="S5699" i="3"/>
  <c r="M5699" i="3" s="1"/>
  <c r="T5699" i="3"/>
  <c r="N5699" i="3" s="1"/>
  <c r="M5683" i="3"/>
  <c r="N5683" i="3"/>
  <c r="M5653" i="3"/>
  <c r="S5651" i="3"/>
  <c r="M5651" i="3" s="1"/>
  <c r="T5651" i="3"/>
  <c r="N5651" i="3" s="1"/>
  <c r="K5636" i="3"/>
  <c r="F5636" i="3"/>
  <c r="Q5636" i="3"/>
  <c r="M5615" i="3"/>
  <c r="T5522" i="3"/>
  <c r="N5522" i="3" s="1"/>
  <c r="S5522" i="3"/>
  <c r="M5522" i="3" s="1"/>
  <c r="Q6169" i="3"/>
  <c r="Q6157" i="3"/>
  <c r="Q6145" i="3"/>
  <c r="Q6133" i="3"/>
  <c r="Q6121" i="3"/>
  <c r="Q6109" i="3"/>
  <c r="F6104" i="3"/>
  <c r="Q6097" i="3"/>
  <c r="F6092" i="3"/>
  <c r="Q6085" i="3"/>
  <c r="F6080" i="3"/>
  <c r="Q6073" i="3"/>
  <c r="F6068" i="3"/>
  <c r="Q6061" i="3"/>
  <c r="F6056" i="3"/>
  <c r="Q6049" i="3"/>
  <c r="F6044" i="3"/>
  <c r="Q6037" i="3"/>
  <c r="F6032" i="3"/>
  <c r="Q6025" i="3"/>
  <c r="F6020" i="3"/>
  <c r="Q6013" i="3"/>
  <c r="F6008" i="3"/>
  <c r="Q6001" i="3"/>
  <c r="F5996" i="3"/>
  <c r="Q5989" i="3"/>
  <c r="F5984" i="3"/>
  <c r="Q5977" i="3"/>
  <c r="F5972" i="3"/>
  <c r="Q5965" i="3"/>
  <c r="F5960" i="3"/>
  <c r="Q5953" i="3"/>
  <c r="F5948" i="3"/>
  <c r="Q5941" i="3"/>
  <c r="F5936" i="3"/>
  <c r="Q5929" i="3"/>
  <c r="F5924" i="3"/>
  <c r="Q5917" i="3"/>
  <c r="F5912" i="3"/>
  <c r="Q5905" i="3"/>
  <c r="F5900" i="3"/>
  <c r="Q5893" i="3"/>
  <c r="F5888" i="3"/>
  <c r="Q5881" i="3"/>
  <c r="Q5856" i="3"/>
  <c r="M5853" i="3"/>
  <c r="F5851" i="3"/>
  <c r="K5851" i="3"/>
  <c r="S5843" i="3"/>
  <c r="M5843" i="3" s="1"/>
  <c r="T5843" i="3"/>
  <c r="N5843" i="3" s="1"/>
  <c r="M5825" i="3"/>
  <c r="M5818" i="3"/>
  <c r="M5805" i="3"/>
  <c r="F5803" i="3"/>
  <c r="K5803" i="3"/>
  <c r="S5795" i="3"/>
  <c r="M5795" i="3" s="1"/>
  <c r="T5795" i="3"/>
  <c r="N5795" i="3" s="1"/>
  <c r="N5785" i="3"/>
  <c r="N5779" i="3"/>
  <c r="F5773" i="3"/>
  <c r="Q5773" i="3"/>
  <c r="N5763" i="3"/>
  <c r="N5757" i="3"/>
  <c r="M5734" i="3"/>
  <c r="M5722" i="3"/>
  <c r="N5722" i="3"/>
  <c r="M5710" i="3"/>
  <c r="N5710" i="3"/>
  <c r="F5698" i="3"/>
  <c r="K5698" i="3"/>
  <c r="Q5698" i="3"/>
  <c r="F5650" i="3"/>
  <c r="K5650" i="3"/>
  <c r="Q5650" i="3"/>
  <c r="S5613" i="3"/>
  <c r="M5613" i="3" s="1"/>
  <c r="T5613" i="3"/>
  <c r="N5613" i="3" s="1"/>
  <c r="K5559" i="3"/>
  <c r="F5559" i="3"/>
  <c r="Q5559" i="3"/>
  <c r="T5554" i="3"/>
  <c r="S5554" i="3"/>
  <c r="M5545" i="3"/>
  <c r="N5545" i="3"/>
  <c r="F5845" i="3"/>
  <c r="Q5845" i="3"/>
  <c r="Q5838" i="3"/>
  <c r="K5838" i="3"/>
  <c r="K5832" i="3"/>
  <c r="Q5832" i="3"/>
  <c r="M5812" i="3"/>
  <c r="N5812" i="3"/>
  <c r="Q5811" i="3"/>
  <c r="K5811" i="3"/>
  <c r="F5797" i="3"/>
  <c r="Q5797" i="3"/>
  <c r="Q5790" i="3"/>
  <c r="K5790" i="3"/>
  <c r="S5783" i="3"/>
  <c r="M5783" i="3" s="1"/>
  <c r="T5783" i="3"/>
  <c r="N5783" i="3" s="1"/>
  <c r="N5752" i="3"/>
  <c r="M5748" i="3"/>
  <c r="N5748" i="3"/>
  <c r="M5743" i="3"/>
  <c r="N5743" i="3"/>
  <c r="F5734" i="3"/>
  <c r="K5734" i="3"/>
  <c r="Q5734" i="3"/>
  <c r="S5732" i="3"/>
  <c r="M5732" i="3" s="1"/>
  <c r="T5732" i="3"/>
  <c r="N5732" i="3" s="1"/>
  <c r="F5722" i="3"/>
  <c r="K5722" i="3"/>
  <c r="Q5722" i="3"/>
  <c r="S5720" i="3"/>
  <c r="M5720" i="3" s="1"/>
  <c r="T5720" i="3"/>
  <c r="N5720" i="3" s="1"/>
  <c r="F5710" i="3"/>
  <c r="K5710" i="3"/>
  <c r="Q5710" i="3"/>
  <c r="S5708" i="3"/>
  <c r="M5708" i="3" s="1"/>
  <c r="T5708" i="3"/>
  <c r="N5708" i="3" s="1"/>
  <c r="M5695" i="3"/>
  <c r="N5695" i="3"/>
  <c r="S5663" i="3"/>
  <c r="M5663" i="3" s="1"/>
  <c r="T5663" i="3"/>
  <c r="N5663" i="3" s="1"/>
  <c r="M5647" i="3"/>
  <c r="N5647" i="3"/>
  <c r="F5637" i="3"/>
  <c r="K5637" i="3"/>
  <c r="Q5637" i="3"/>
  <c r="M5628" i="3"/>
  <c r="N5628" i="3"/>
  <c r="S5583" i="3"/>
  <c r="M5583" i="3" s="1"/>
  <c r="T5583" i="3"/>
  <c r="N5583" i="3" s="1"/>
  <c r="T5515" i="3"/>
  <c r="N5515" i="3" s="1"/>
  <c r="S5515" i="3"/>
  <c r="M5515" i="3" s="1"/>
  <c r="F5442" i="3"/>
  <c r="K5442" i="3"/>
  <c r="Q5442" i="3"/>
  <c r="S5440" i="3"/>
  <c r="T5440" i="3"/>
  <c r="K5291" i="3"/>
  <c r="Q5291" i="3"/>
  <c r="F5291" i="3"/>
  <c r="Q6227" i="3"/>
  <c r="Q6215" i="3"/>
  <c r="Q6203" i="3"/>
  <c r="Q6191" i="3"/>
  <c r="K6185" i="3"/>
  <c r="N6182" i="3"/>
  <c r="Q6179" i="3"/>
  <c r="K6173" i="3"/>
  <c r="N6170" i="3"/>
  <c r="Q6167" i="3"/>
  <c r="K6161" i="3"/>
  <c r="N6158" i="3"/>
  <c r="Q6155" i="3"/>
  <c r="K6149" i="3"/>
  <c r="N6146" i="3"/>
  <c r="Q6143" i="3"/>
  <c r="K6137" i="3"/>
  <c r="N6134" i="3"/>
  <c r="Q6131" i="3"/>
  <c r="K6125" i="3"/>
  <c r="N6122" i="3"/>
  <c r="Q6119" i="3"/>
  <c r="K6113" i="3"/>
  <c r="N6110" i="3"/>
  <c r="Q6107" i="3"/>
  <c r="T6105" i="3"/>
  <c r="N6105" i="3" s="1"/>
  <c r="K6101" i="3"/>
  <c r="N6098" i="3"/>
  <c r="Q6095" i="3"/>
  <c r="T6093" i="3"/>
  <c r="N6093" i="3" s="1"/>
  <c r="K6089" i="3"/>
  <c r="N6086" i="3"/>
  <c r="Q6083" i="3"/>
  <c r="T6081" i="3"/>
  <c r="N6081" i="3" s="1"/>
  <c r="K6077" i="3"/>
  <c r="N6074" i="3"/>
  <c r="Q6071" i="3"/>
  <c r="T6069" i="3"/>
  <c r="N6069" i="3" s="1"/>
  <c r="K6065" i="3"/>
  <c r="N6062" i="3"/>
  <c r="Q6059" i="3"/>
  <c r="T6057" i="3"/>
  <c r="N6057" i="3" s="1"/>
  <c r="K6053" i="3"/>
  <c r="N6050" i="3"/>
  <c r="Q6047" i="3"/>
  <c r="T6045" i="3"/>
  <c r="N6045" i="3" s="1"/>
  <c r="K6041" i="3"/>
  <c r="N6038" i="3"/>
  <c r="Q6035" i="3"/>
  <c r="T6033" i="3"/>
  <c r="N6033" i="3" s="1"/>
  <c r="K6029" i="3"/>
  <c r="N6026" i="3"/>
  <c r="Q6023" i="3"/>
  <c r="T6021" i="3"/>
  <c r="N6021" i="3" s="1"/>
  <c r="K6017" i="3"/>
  <c r="N6014" i="3"/>
  <c r="Q6011" i="3"/>
  <c r="T6009" i="3"/>
  <c r="N6009" i="3" s="1"/>
  <c r="K6005" i="3"/>
  <c r="N6002" i="3"/>
  <c r="Q5999" i="3"/>
  <c r="T5997" i="3"/>
  <c r="N5997" i="3" s="1"/>
  <c r="K5993" i="3"/>
  <c r="N5990" i="3"/>
  <c r="Q5987" i="3"/>
  <c r="T5985" i="3"/>
  <c r="N5985" i="3" s="1"/>
  <c r="K5981" i="3"/>
  <c r="N5978" i="3"/>
  <c r="Q5975" i="3"/>
  <c r="T5973" i="3"/>
  <c r="N5973" i="3" s="1"/>
  <c r="K5969" i="3"/>
  <c r="N5966" i="3"/>
  <c r="Q5963" i="3"/>
  <c r="T5961" i="3"/>
  <c r="N5961" i="3" s="1"/>
  <c r="K5957" i="3"/>
  <c r="N5954" i="3"/>
  <c r="Q5951" i="3"/>
  <c r="T5949" i="3"/>
  <c r="N5949" i="3" s="1"/>
  <c r="K5945" i="3"/>
  <c r="N5942" i="3"/>
  <c r="Q5939" i="3"/>
  <c r="T5937" i="3"/>
  <c r="N5937" i="3" s="1"/>
  <c r="K5933" i="3"/>
  <c r="N5930" i="3"/>
  <c r="Q5927" i="3"/>
  <c r="T5925" i="3"/>
  <c r="N5925" i="3" s="1"/>
  <c r="K5921" i="3"/>
  <c r="N5918" i="3"/>
  <c r="Q5915" i="3"/>
  <c r="T5913" i="3"/>
  <c r="N5913" i="3" s="1"/>
  <c r="K5909" i="3"/>
  <c r="N5906" i="3"/>
  <c r="Q5903" i="3"/>
  <c r="T5901" i="3"/>
  <c r="N5901" i="3" s="1"/>
  <c r="K5897" i="3"/>
  <c r="N5894" i="3"/>
  <c r="Q5891" i="3"/>
  <c r="T5889" i="3"/>
  <c r="N5889" i="3" s="1"/>
  <c r="K5885" i="3"/>
  <c r="N5882" i="3"/>
  <c r="Q5879" i="3"/>
  <c r="T5877" i="3"/>
  <c r="N5877" i="3" s="1"/>
  <c r="T5876" i="3"/>
  <c r="N5876" i="3" s="1"/>
  <c r="S5875" i="3"/>
  <c r="M5875" i="3" s="1"/>
  <c r="T5871" i="3"/>
  <c r="N5871" i="3" s="1"/>
  <c r="T5870" i="3"/>
  <c r="N5870" i="3" s="1"/>
  <c r="T5868" i="3"/>
  <c r="Q5867" i="3"/>
  <c r="T5865" i="3"/>
  <c r="N5865" i="3" s="1"/>
  <c r="T5864" i="3"/>
  <c r="Q5863" i="3"/>
  <c r="Q5859" i="3"/>
  <c r="N5847" i="3"/>
  <c r="Q5842" i="3"/>
  <c r="N5820" i="3"/>
  <c r="K5812" i="3"/>
  <c r="N5799" i="3"/>
  <c r="Q5794" i="3"/>
  <c r="M5791" i="3"/>
  <c r="F5785" i="3"/>
  <c r="Q5785" i="3"/>
  <c r="F5779" i="3"/>
  <c r="K5779" i="3"/>
  <c r="S5776" i="3"/>
  <c r="N5769" i="3"/>
  <c r="Q5763" i="3"/>
  <c r="K5763" i="3"/>
  <c r="M5758" i="3"/>
  <c r="T5750" i="3"/>
  <c r="N5750" i="3" s="1"/>
  <c r="F5743" i="3"/>
  <c r="K5743" i="3"/>
  <c r="S5740" i="3"/>
  <c r="F5608" i="3"/>
  <c r="K5608" i="3"/>
  <c r="Q5608" i="3"/>
  <c r="N5448" i="3"/>
  <c r="M5448" i="3"/>
  <c r="M5371" i="3"/>
  <c r="Q5868" i="3"/>
  <c r="Q5864" i="3"/>
  <c r="Q5860" i="3"/>
  <c r="M5854" i="3"/>
  <c r="F5839" i="3"/>
  <c r="K5839" i="3"/>
  <c r="S5831" i="3"/>
  <c r="M5831" i="3" s="1"/>
  <c r="T5831" i="3"/>
  <c r="N5831" i="3" s="1"/>
  <c r="M5813" i="3"/>
  <c r="M5806" i="3"/>
  <c r="F5791" i="3"/>
  <c r="K5791" i="3"/>
  <c r="N5775" i="3"/>
  <c r="N5770" i="3"/>
  <c r="M5764" i="3"/>
  <c r="N5764" i="3"/>
  <c r="M5753" i="3"/>
  <c r="N5739" i="3"/>
  <c r="M5731" i="3"/>
  <c r="N5731" i="3"/>
  <c r="M5719" i="3"/>
  <c r="N5719" i="3"/>
  <c r="M5707" i="3"/>
  <c r="N5707" i="3"/>
  <c r="F5662" i="3"/>
  <c r="K5662" i="3"/>
  <c r="Q5662" i="3"/>
  <c r="M5631" i="3"/>
  <c r="N5631" i="3"/>
  <c r="S5577" i="3"/>
  <c r="T5577" i="3"/>
  <c r="N5856" i="3"/>
  <c r="M5848" i="3"/>
  <c r="N5848" i="3"/>
  <c r="Q5847" i="3"/>
  <c r="K5847" i="3"/>
  <c r="N5841" i="3"/>
  <c r="F5833" i="3"/>
  <c r="Q5833" i="3"/>
  <c r="Q5826" i="3"/>
  <c r="K5826" i="3"/>
  <c r="K5820" i="3"/>
  <c r="Q5820" i="3"/>
  <c r="M5800" i="3"/>
  <c r="N5800" i="3"/>
  <c r="Q5799" i="3"/>
  <c r="K5799" i="3"/>
  <c r="N5793" i="3"/>
  <c r="N5781" i="3"/>
  <c r="F5764" i="3"/>
  <c r="K5764" i="3"/>
  <c r="F5758" i="3"/>
  <c r="Q5758" i="3"/>
  <c r="S5756" i="3"/>
  <c r="M5756" i="3" s="1"/>
  <c r="T5756" i="3"/>
  <c r="N5756" i="3" s="1"/>
  <c r="M5749" i="3"/>
  <c r="Q5739" i="3"/>
  <c r="F5739" i="3"/>
  <c r="K5739" i="3"/>
  <c r="F5731" i="3"/>
  <c r="K5731" i="3"/>
  <c r="Q5719" i="3"/>
  <c r="F5719" i="3"/>
  <c r="K5719" i="3"/>
  <c r="Q5707" i="3"/>
  <c r="F5707" i="3"/>
  <c r="K5707" i="3"/>
  <c r="M5677" i="3"/>
  <c r="S5675" i="3"/>
  <c r="M5675" i="3" s="1"/>
  <c r="T5675" i="3"/>
  <c r="N5675" i="3" s="1"/>
  <c r="M5659" i="3"/>
  <c r="N5659" i="3"/>
  <c r="S5611" i="3"/>
  <c r="M5611" i="3" s="1"/>
  <c r="T5611" i="3"/>
  <c r="N5611" i="3" s="1"/>
  <c r="S5581" i="3"/>
  <c r="T5581" i="3"/>
  <c r="M5554" i="3"/>
  <c r="T5539" i="3"/>
  <c r="N5539" i="3" s="1"/>
  <c r="S5539" i="3"/>
  <c r="M5539" i="3" s="1"/>
  <c r="N5520" i="3"/>
  <c r="M5520" i="3"/>
  <c r="Q5451" i="3"/>
  <c r="K5451" i="3"/>
  <c r="F5451" i="3"/>
  <c r="T6186" i="3"/>
  <c r="N6186" i="3" s="1"/>
  <c r="K6182" i="3"/>
  <c r="N6179" i="3"/>
  <c r="T6174" i="3"/>
  <c r="N6174" i="3" s="1"/>
  <c r="K6170" i="3"/>
  <c r="N6167" i="3"/>
  <c r="T6162" i="3"/>
  <c r="N6162" i="3" s="1"/>
  <c r="K6158" i="3"/>
  <c r="N6155" i="3"/>
  <c r="T6150" i="3"/>
  <c r="N6150" i="3" s="1"/>
  <c r="K6146" i="3"/>
  <c r="N6143" i="3"/>
  <c r="T6138" i="3"/>
  <c r="N6138" i="3" s="1"/>
  <c r="K6134" i="3"/>
  <c r="N6131" i="3"/>
  <c r="T6126" i="3"/>
  <c r="N6126" i="3" s="1"/>
  <c r="K6122" i="3"/>
  <c r="N6119" i="3"/>
  <c r="T6114" i="3"/>
  <c r="N6114" i="3" s="1"/>
  <c r="K6110" i="3"/>
  <c r="N6107" i="3"/>
  <c r="T6102" i="3"/>
  <c r="N6102" i="3" s="1"/>
  <c r="K6098" i="3"/>
  <c r="T6090" i="3"/>
  <c r="K6086" i="3"/>
  <c r="N6083" i="3"/>
  <c r="T6078" i="3"/>
  <c r="N6078" i="3" s="1"/>
  <c r="K6074" i="3"/>
  <c r="T6066" i="3"/>
  <c r="N6066" i="3" s="1"/>
  <c r="K6062" i="3"/>
  <c r="T6054" i="3"/>
  <c r="K6050" i="3"/>
  <c r="N6047" i="3"/>
  <c r="T6042" i="3"/>
  <c r="K6038" i="3"/>
  <c r="N6035" i="3"/>
  <c r="T6030" i="3"/>
  <c r="N6030" i="3" s="1"/>
  <c r="K6026" i="3"/>
  <c r="T6018" i="3"/>
  <c r="K6014" i="3"/>
  <c r="N6011" i="3"/>
  <c r="T6006" i="3"/>
  <c r="N6006" i="3" s="1"/>
  <c r="K6002" i="3"/>
  <c r="T5994" i="3"/>
  <c r="N5994" i="3" s="1"/>
  <c r="K5990" i="3"/>
  <c r="N5987" i="3"/>
  <c r="T5982" i="3"/>
  <c r="N5982" i="3" s="1"/>
  <c r="K5978" i="3"/>
  <c r="N5975" i="3"/>
  <c r="T5970" i="3"/>
  <c r="K5966" i="3"/>
  <c r="N5963" i="3"/>
  <c r="T5958" i="3"/>
  <c r="N5958" i="3" s="1"/>
  <c r="K5954" i="3"/>
  <c r="T5946" i="3"/>
  <c r="N5946" i="3" s="1"/>
  <c r="K5942" i="3"/>
  <c r="N5939" i="3"/>
  <c r="T5934" i="3"/>
  <c r="K5930" i="3"/>
  <c r="T5922" i="3"/>
  <c r="N5922" i="3" s="1"/>
  <c r="K5918" i="3"/>
  <c r="N5915" i="3"/>
  <c r="T5910" i="3"/>
  <c r="N5910" i="3" s="1"/>
  <c r="K5906" i="3"/>
  <c r="N5903" i="3"/>
  <c r="T5898" i="3"/>
  <c r="K5894" i="3"/>
  <c r="N5891" i="3"/>
  <c r="T5886" i="3"/>
  <c r="N5886" i="3" s="1"/>
  <c r="K5882" i="3"/>
  <c r="N5879" i="3"/>
  <c r="N5867" i="3"/>
  <c r="N5863" i="3"/>
  <c r="F5856" i="3"/>
  <c r="K5848" i="3"/>
  <c r="N5835" i="3"/>
  <c r="M5827" i="3"/>
  <c r="M5821" i="3"/>
  <c r="N5808" i="3"/>
  <c r="K5800" i="3"/>
  <c r="N5787" i="3"/>
  <c r="N5782" i="3"/>
  <c r="Q5775" i="3"/>
  <c r="K5775" i="3"/>
  <c r="M5765" i="3"/>
  <c r="T5762" i="3"/>
  <c r="N5762" i="3" s="1"/>
  <c r="N5760" i="3"/>
  <c r="N5754" i="3"/>
  <c r="S5747" i="3"/>
  <c r="M5747" i="3" s="1"/>
  <c r="T5747" i="3"/>
  <c r="N5747" i="3" s="1"/>
  <c r="M5736" i="3"/>
  <c r="N5736" i="3"/>
  <c r="N5727" i="3"/>
  <c r="N5715" i="3"/>
  <c r="N5703" i="3"/>
  <c r="N5606" i="3"/>
  <c r="M5602" i="3"/>
  <c r="N5602" i="3"/>
  <c r="F5541" i="3"/>
  <c r="Q5541" i="3"/>
  <c r="K5541" i="3"/>
  <c r="M5497" i="3"/>
  <c r="N5497" i="3"/>
  <c r="K6169" i="3"/>
  <c r="N6166" i="3"/>
  <c r="K6157" i="3"/>
  <c r="N6154" i="3"/>
  <c r="K6145" i="3"/>
  <c r="N6142" i="3"/>
  <c r="K6133" i="3"/>
  <c r="N6130" i="3"/>
  <c r="K6121" i="3"/>
  <c r="N6118" i="3"/>
  <c r="K6109" i="3"/>
  <c r="N6106" i="3"/>
  <c r="K6097" i="3"/>
  <c r="N6094" i="3"/>
  <c r="K6085" i="3"/>
  <c r="N6082" i="3"/>
  <c r="K6073" i="3"/>
  <c r="N6070" i="3"/>
  <c r="K6061" i="3"/>
  <c r="N6058" i="3"/>
  <c r="K6049" i="3"/>
  <c r="N6046" i="3"/>
  <c r="K6037" i="3"/>
  <c r="N6034" i="3"/>
  <c r="K6025" i="3"/>
  <c r="N6022" i="3"/>
  <c r="K6013" i="3"/>
  <c r="N6010" i="3"/>
  <c r="K6001" i="3"/>
  <c r="N5998" i="3"/>
  <c r="K5989" i="3"/>
  <c r="N5986" i="3"/>
  <c r="K5977" i="3"/>
  <c r="N5974" i="3"/>
  <c r="K5965" i="3"/>
  <c r="N5962" i="3"/>
  <c r="K5953" i="3"/>
  <c r="N5950" i="3"/>
  <c r="K5941" i="3"/>
  <c r="N5938" i="3"/>
  <c r="K5929" i="3"/>
  <c r="N5926" i="3"/>
  <c r="K5917" i="3"/>
  <c r="N5914" i="3"/>
  <c r="K5905" i="3"/>
  <c r="N5902" i="3"/>
  <c r="K5893" i="3"/>
  <c r="N5890" i="3"/>
  <c r="K5881" i="3"/>
  <c r="N5878" i="3"/>
  <c r="N5875" i="3"/>
  <c r="N5866" i="3"/>
  <c r="N5864" i="3"/>
  <c r="M5857" i="3"/>
  <c r="M5842" i="3"/>
  <c r="M5829" i="3"/>
  <c r="F5827" i="3"/>
  <c r="K5827" i="3"/>
  <c r="S5819" i="3"/>
  <c r="M5819" i="3" s="1"/>
  <c r="T5819" i="3"/>
  <c r="N5819" i="3" s="1"/>
  <c r="M5794" i="3"/>
  <c r="M5776" i="3"/>
  <c r="N5776" i="3"/>
  <c r="M5772" i="3"/>
  <c r="F5770" i="3"/>
  <c r="Q5770" i="3"/>
  <c r="S5768" i="3"/>
  <c r="M5768" i="3" s="1"/>
  <c r="T5768" i="3"/>
  <c r="N5768" i="3" s="1"/>
  <c r="F5749" i="3"/>
  <c r="Q5749" i="3"/>
  <c r="N5745" i="3"/>
  <c r="M5740" i="3"/>
  <c r="N5740" i="3"/>
  <c r="S5738" i="3"/>
  <c r="M5738" i="3" s="1"/>
  <c r="T5738" i="3"/>
  <c r="N5738" i="3" s="1"/>
  <c r="F5674" i="3"/>
  <c r="K5674" i="3"/>
  <c r="Q5674" i="3"/>
  <c r="M5629" i="3"/>
  <c r="N5629" i="3"/>
  <c r="M5577" i="3"/>
  <c r="S5528" i="3"/>
  <c r="T5528" i="3"/>
  <c r="N5528" i="3" s="1"/>
  <c r="N5869" i="3"/>
  <c r="N5868" i="3"/>
  <c r="M5861" i="3"/>
  <c r="N5860" i="3"/>
  <c r="M5844" i="3"/>
  <c r="K5842" i="3"/>
  <c r="M5836" i="3"/>
  <c r="N5836" i="3"/>
  <c r="Q5835" i="3"/>
  <c r="K5835" i="3"/>
  <c r="M5823" i="3"/>
  <c r="F5821" i="3"/>
  <c r="Q5821" i="3"/>
  <c r="Q5814" i="3"/>
  <c r="K5814" i="3"/>
  <c r="K5808" i="3"/>
  <c r="Q5808" i="3"/>
  <c r="M5796" i="3"/>
  <c r="K5794" i="3"/>
  <c r="M5788" i="3"/>
  <c r="N5788" i="3"/>
  <c r="Q5787" i="3"/>
  <c r="K5787" i="3"/>
  <c r="F5776" i="3"/>
  <c r="K5776" i="3"/>
  <c r="M5761" i="3"/>
  <c r="N5761" i="3"/>
  <c r="K5760" i="3"/>
  <c r="Q5760" i="3"/>
  <c r="N5755" i="3"/>
  <c r="S5687" i="3"/>
  <c r="M5687" i="3" s="1"/>
  <c r="T5687" i="3"/>
  <c r="N5687" i="3" s="1"/>
  <c r="M5671" i="3"/>
  <c r="N5671" i="3"/>
  <c r="N5581" i="3"/>
  <c r="F5857" i="3"/>
  <c r="Q5857" i="3"/>
  <c r="F5782" i="3"/>
  <c r="Q5782" i="3"/>
  <c r="T5774" i="3"/>
  <c r="N5774" i="3" s="1"/>
  <c r="M5728" i="3"/>
  <c r="N5728" i="3"/>
  <c r="S5726" i="3"/>
  <c r="M5726" i="3" s="1"/>
  <c r="T5726" i="3"/>
  <c r="N5726" i="3" s="1"/>
  <c r="M5716" i="3"/>
  <c r="N5716" i="3"/>
  <c r="S5714" i="3"/>
  <c r="M5714" i="3" s="1"/>
  <c r="T5714" i="3"/>
  <c r="N5714" i="3" s="1"/>
  <c r="M5704" i="3"/>
  <c r="N5704" i="3"/>
  <c r="S5702" i="3"/>
  <c r="M5702" i="3" s="1"/>
  <c r="T5702" i="3"/>
  <c r="N5702" i="3" s="1"/>
  <c r="S5612" i="3"/>
  <c r="M5612" i="3" s="1"/>
  <c r="T5612" i="3"/>
  <c r="N5612" i="3" s="1"/>
  <c r="Q5558" i="3"/>
  <c r="F5558" i="3"/>
  <c r="K5558" i="3"/>
  <c r="N5513" i="3"/>
  <c r="M5873" i="3"/>
  <c r="K5864" i="3"/>
  <c r="S5855" i="3"/>
  <c r="M5855" i="3" s="1"/>
  <c r="S5839" i="3"/>
  <c r="M5839" i="3" s="1"/>
  <c r="M5830" i="3"/>
  <c r="F5815" i="3"/>
  <c r="K5815" i="3"/>
  <c r="S5812" i="3"/>
  <c r="S5807" i="3"/>
  <c r="M5807" i="3" s="1"/>
  <c r="T5807" i="3"/>
  <c r="N5807" i="3" s="1"/>
  <c r="S5791" i="3"/>
  <c r="S5785" i="3"/>
  <c r="M5785" i="3" s="1"/>
  <c r="S5780" i="3"/>
  <c r="M5780" i="3" s="1"/>
  <c r="T5780" i="3"/>
  <c r="N5780" i="3" s="1"/>
  <c r="K5772" i="3"/>
  <c r="Q5772" i="3"/>
  <c r="N5767" i="3"/>
  <c r="F5761" i="3"/>
  <c r="Q5761" i="3"/>
  <c r="S5759" i="3"/>
  <c r="M5759" i="3" s="1"/>
  <c r="T5759" i="3"/>
  <c r="N5759" i="3" s="1"/>
  <c r="F5755" i="3"/>
  <c r="K5755" i="3"/>
  <c r="S5752" i="3"/>
  <c r="M5752" i="3" s="1"/>
  <c r="K5737" i="3"/>
  <c r="S5735" i="3"/>
  <c r="M5735" i="3" s="1"/>
  <c r="T5735" i="3"/>
  <c r="N5735" i="3" s="1"/>
  <c r="N5733" i="3"/>
  <c r="N5721" i="3"/>
  <c r="N5709" i="3"/>
  <c r="F5686" i="3"/>
  <c r="K5686" i="3"/>
  <c r="Q5686" i="3"/>
  <c r="S5582" i="3"/>
  <c r="M5582" i="3" s="1"/>
  <c r="T5582" i="3"/>
  <c r="N5582" i="3" s="1"/>
  <c r="M5562" i="3"/>
  <c r="N5562" i="3"/>
  <c r="Q5701" i="3"/>
  <c r="K5695" i="3"/>
  <c r="N5692" i="3"/>
  <c r="Q5689" i="3"/>
  <c r="K5683" i="3"/>
  <c r="N5680" i="3"/>
  <c r="Q5677" i="3"/>
  <c r="K5671" i="3"/>
  <c r="N5668" i="3"/>
  <c r="Q5665" i="3"/>
  <c r="K5659" i="3"/>
  <c r="N5656" i="3"/>
  <c r="Q5653" i="3"/>
  <c r="K5647" i="3"/>
  <c r="N5644" i="3"/>
  <c r="Q5641" i="3"/>
  <c r="K5631" i="3"/>
  <c r="K5630" i="3"/>
  <c r="K5629" i="3"/>
  <c r="K5628" i="3"/>
  <c r="N5625" i="3"/>
  <c r="N5624" i="3"/>
  <c r="Q5615" i="3"/>
  <c r="M5598" i="3"/>
  <c r="N5597" i="3"/>
  <c r="N5595" i="3"/>
  <c r="N5594" i="3"/>
  <c r="N5593" i="3"/>
  <c r="N5592" i="3"/>
  <c r="Q5587" i="3"/>
  <c r="Q5579" i="3"/>
  <c r="N5567" i="3"/>
  <c r="N5566" i="3"/>
  <c r="N5565" i="3"/>
  <c r="K5545" i="3"/>
  <c r="Q5538" i="3"/>
  <c r="Q5488" i="3"/>
  <c r="F5488" i="3"/>
  <c r="Q5439" i="3"/>
  <c r="K5439" i="3"/>
  <c r="S5428" i="3"/>
  <c r="T5428" i="3"/>
  <c r="N5428" i="3" s="1"/>
  <c r="Q5427" i="3"/>
  <c r="K5427" i="3"/>
  <c r="N5413" i="3"/>
  <c r="M5413" i="3"/>
  <c r="K5404" i="3"/>
  <c r="Q5404" i="3"/>
  <c r="F5404" i="3"/>
  <c r="M5358" i="3"/>
  <c r="S5267" i="3"/>
  <c r="T5267" i="3"/>
  <c r="S5176" i="3"/>
  <c r="M5176" i="3" s="1"/>
  <c r="T5176" i="3"/>
  <c r="N5176" i="3" s="1"/>
  <c r="F4056" i="3"/>
  <c r="K4056" i="3"/>
  <c r="Q4056" i="3"/>
  <c r="M4053" i="3"/>
  <c r="N4053" i="3"/>
  <c r="K5778" i="3"/>
  <c r="K5766" i="3"/>
  <c r="K5754" i="3"/>
  <c r="Q5748" i="3"/>
  <c r="K5742" i="3"/>
  <c r="Q5736" i="3"/>
  <c r="K5730" i="3"/>
  <c r="Q5724" i="3"/>
  <c r="K5718" i="3"/>
  <c r="Q5712" i="3"/>
  <c r="K5706" i="3"/>
  <c r="Q5700" i="3"/>
  <c r="F5695" i="3"/>
  <c r="K5694" i="3"/>
  <c r="Q5688" i="3"/>
  <c r="F5683" i="3"/>
  <c r="K5682" i="3"/>
  <c r="Q5676" i="3"/>
  <c r="F5671" i="3"/>
  <c r="K5670" i="3"/>
  <c r="Q5664" i="3"/>
  <c r="F5659" i="3"/>
  <c r="K5658" i="3"/>
  <c r="Q5652" i="3"/>
  <c r="F5647" i="3"/>
  <c r="K5646" i="3"/>
  <c r="Q5640" i="3"/>
  <c r="F5631" i="3"/>
  <c r="F5630" i="3"/>
  <c r="F5629" i="3"/>
  <c r="F5628" i="3"/>
  <c r="K5627" i="3"/>
  <c r="N5622" i="3"/>
  <c r="M5621" i="3"/>
  <c r="K5601" i="3"/>
  <c r="F5600" i="3"/>
  <c r="K5599" i="3"/>
  <c r="Q5586" i="3"/>
  <c r="Q5585" i="3"/>
  <c r="Q5584" i="3"/>
  <c r="Q5581" i="3"/>
  <c r="N5568" i="3"/>
  <c r="K5563" i="3"/>
  <c r="S5556" i="3"/>
  <c r="Q5555" i="3"/>
  <c r="N5548" i="3"/>
  <c r="K5546" i="3"/>
  <c r="F5545" i="3"/>
  <c r="Q5539" i="3"/>
  <c r="F5535" i="3"/>
  <c r="S5530" i="3"/>
  <c r="M5530" i="3" s="1"/>
  <c r="M5526" i="3"/>
  <c r="K5519" i="3"/>
  <c r="N5509" i="3"/>
  <c r="T5504" i="3"/>
  <c r="M5502" i="3"/>
  <c r="M5492" i="3"/>
  <c r="Q5476" i="3"/>
  <c r="F5476" i="3"/>
  <c r="M5473" i="3"/>
  <c r="N5461" i="3"/>
  <c r="T5453" i="3"/>
  <c r="T5417" i="3"/>
  <c r="M5416" i="3"/>
  <c r="M5379" i="3"/>
  <c r="S5355" i="3"/>
  <c r="M5355" i="3" s="1"/>
  <c r="T5355" i="3"/>
  <c r="S5353" i="3"/>
  <c r="M5353" i="3" s="1"/>
  <c r="T5353" i="3"/>
  <c r="N5353" i="3" s="1"/>
  <c r="M5294" i="3"/>
  <c r="K5231" i="3"/>
  <c r="Q5231" i="3"/>
  <c r="F5231" i="3"/>
  <c r="S4854" i="3"/>
  <c r="T4854" i="3"/>
  <c r="N4854" i="3" s="1"/>
  <c r="M5536" i="3"/>
  <c r="Q5464" i="3"/>
  <c r="F5464" i="3"/>
  <c r="M5440" i="3"/>
  <c r="N5425" i="3"/>
  <c r="M5425" i="3"/>
  <c r="K5416" i="3"/>
  <c r="Q5416" i="3"/>
  <c r="F5416" i="3"/>
  <c r="F5379" i="3"/>
  <c r="Q5379" i="3"/>
  <c r="K5379" i="3"/>
  <c r="N5243" i="3"/>
  <c r="M5243" i="3"/>
  <c r="S5075" i="3"/>
  <c r="M5075" i="3" s="1"/>
  <c r="T5075" i="3"/>
  <c r="N5075" i="3" s="1"/>
  <c r="N5059" i="3"/>
  <c r="M5059" i="3"/>
  <c r="S5003" i="3"/>
  <c r="M5003" i="3" s="1"/>
  <c r="T5003" i="3"/>
  <c r="N4987" i="3"/>
  <c r="M4987" i="3"/>
  <c r="N4934" i="3"/>
  <c r="M4934" i="3"/>
  <c r="K5752" i="3"/>
  <c r="N5749" i="3"/>
  <c r="K5740" i="3"/>
  <c r="N5737" i="3"/>
  <c r="K5728" i="3"/>
  <c r="N5725" i="3"/>
  <c r="K5716" i="3"/>
  <c r="N5713" i="3"/>
  <c r="K5704" i="3"/>
  <c r="N5701" i="3"/>
  <c r="T5696" i="3"/>
  <c r="N5696" i="3" s="1"/>
  <c r="K5692" i="3"/>
  <c r="N5689" i="3"/>
  <c r="T5684" i="3"/>
  <c r="N5684" i="3" s="1"/>
  <c r="K5680" i="3"/>
  <c r="N5677" i="3"/>
  <c r="T5672" i="3"/>
  <c r="N5672" i="3" s="1"/>
  <c r="K5668" i="3"/>
  <c r="N5665" i="3"/>
  <c r="T5660" i="3"/>
  <c r="N5660" i="3" s="1"/>
  <c r="K5656" i="3"/>
  <c r="N5653" i="3"/>
  <c r="T5648" i="3"/>
  <c r="N5648" i="3" s="1"/>
  <c r="K5644" i="3"/>
  <c r="N5641" i="3"/>
  <c r="T5634" i="3"/>
  <c r="N5634" i="3" s="1"/>
  <c r="T5633" i="3"/>
  <c r="N5633" i="3" s="1"/>
  <c r="T5632" i="3"/>
  <c r="N5632" i="3" s="1"/>
  <c r="K5623" i="3"/>
  <c r="K5622" i="3"/>
  <c r="K5621" i="3"/>
  <c r="N5615" i="3"/>
  <c r="T5606" i="3"/>
  <c r="T5605" i="3"/>
  <c r="N5605" i="3" s="1"/>
  <c r="S5604" i="3"/>
  <c r="M5604" i="3" s="1"/>
  <c r="K5595" i="3"/>
  <c r="K5594" i="3"/>
  <c r="K5593" i="3"/>
  <c r="K5592" i="3"/>
  <c r="N5589" i="3"/>
  <c r="N5588" i="3"/>
  <c r="N5579" i="3"/>
  <c r="N5576" i="3"/>
  <c r="N5572" i="3"/>
  <c r="N5571" i="3"/>
  <c r="K5567" i="3"/>
  <c r="T5559" i="3"/>
  <c r="N5552" i="3"/>
  <c r="S5542" i="3"/>
  <c r="M5542" i="3" s="1"/>
  <c r="S5532" i="3"/>
  <c r="M5532" i="3" s="1"/>
  <c r="Q5523" i="3"/>
  <c r="K5502" i="3"/>
  <c r="Q5502" i="3"/>
  <c r="N5477" i="3"/>
  <c r="Q5452" i="3"/>
  <c r="F5452" i="3"/>
  <c r="T5429" i="3"/>
  <c r="M5428" i="3"/>
  <c r="N5405" i="3"/>
  <c r="M5267" i="3"/>
  <c r="M5210" i="3"/>
  <c r="N5210" i="3"/>
  <c r="Q5769" i="3"/>
  <c r="Q5757" i="3"/>
  <c r="Q5745" i="3"/>
  <c r="Q5733" i="3"/>
  <c r="K5727" i="3"/>
  <c r="N5724" i="3"/>
  <c r="Q5721" i="3"/>
  <c r="K5715" i="3"/>
  <c r="N5712" i="3"/>
  <c r="Q5709" i="3"/>
  <c r="K5703" i="3"/>
  <c r="N5700" i="3"/>
  <c r="Q5697" i="3"/>
  <c r="K5691" i="3"/>
  <c r="N5688" i="3"/>
  <c r="Q5685" i="3"/>
  <c r="K5679" i="3"/>
  <c r="N5676" i="3"/>
  <c r="Q5673" i="3"/>
  <c r="K5667" i="3"/>
  <c r="N5664" i="3"/>
  <c r="Q5661" i="3"/>
  <c r="K5655" i="3"/>
  <c r="N5652" i="3"/>
  <c r="Q5649" i="3"/>
  <c r="K5643" i="3"/>
  <c r="N5640" i="3"/>
  <c r="Q5635" i="3"/>
  <c r="F5622" i="3"/>
  <c r="F5621" i="3"/>
  <c r="K5620" i="3"/>
  <c r="N5614" i="3"/>
  <c r="Q5607" i="3"/>
  <c r="Q5605" i="3"/>
  <c r="Q5604" i="3"/>
  <c r="F5594" i="3"/>
  <c r="K5591" i="3"/>
  <c r="N5586" i="3"/>
  <c r="N5584" i="3"/>
  <c r="N5580" i="3"/>
  <c r="N5578" i="3"/>
  <c r="N5577" i="3"/>
  <c r="M5574" i="3"/>
  <c r="N5573" i="3"/>
  <c r="K5569" i="3"/>
  <c r="F5567" i="3"/>
  <c r="F5565" i="3"/>
  <c r="Q5565" i="3"/>
  <c r="M5556" i="3"/>
  <c r="N5555" i="3"/>
  <c r="N5554" i="3"/>
  <c r="N5553" i="3"/>
  <c r="F5550" i="3"/>
  <c r="M5538" i="3"/>
  <c r="Q5536" i="3"/>
  <c r="F5536" i="3"/>
  <c r="F5527" i="3"/>
  <c r="K5527" i="3"/>
  <c r="K5514" i="3"/>
  <c r="Q5514" i="3"/>
  <c r="Q5509" i="3"/>
  <c r="F5509" i="3"/>
  <c r="S5500" i="3"/>
  <c r="M5500" i="3" s="1"/>
  <c r="N5499" i="3"/>
  <c r="M5456" i="3"/>
  <c r="Q5440" i="3"/>
  <c r="F5440" i="3"/>
  <c r="M5437" i="3"/>
  <c r="K5428" i="3"/>
  <c r="Q5428" i="3"/>
  <c r="F5428" i="3"/>
  <c r="M5420" i="3"/>
  <c r="M5391" i="3"/>
  <c r="N5388" i="3"/>
  <c r="M5372" i="3"/>
  <c r="N5355" i="3"/>
  <c r="S5325" i="3"/>
  <c r="M5325" i="3" s="1"/>
  <c r="T5325" i="3"/>
  <c r="M5320" i="3"/>
  <c r="S5296" i="3"/>
  <c r="M5296" i="3" s="1"/>
  <c r="T5296" i="3"/>
  <c r="K5292" i="3"/>
  <c r="Q5292" i="3"/>
  <c r="F5292" i="3"/>
  <c r="M5232" i="3"/>
  <c r="N5232" i="3"/>
  <c r="F5727" i="3"/>
  <c r="F5715" i="3"/>
  <c r="F5703" i="3"/>
  <c r="F5691" i="3"/>
  <c r="F5679" i="3"/>
  <c r="F5667" i="3"/>
  <c r="F5655" i="3"/>
  <c r="F5643" i="3"/>
  <c r="F5620" i="3"/>
  <c r="F5591" i="3"/>
  <c r="N5585" i="3"/>
  <c r="M5581" i="3"/>
  <c r="K5551" i="3"/>
  <c r="F5538" i="3"/>
  <c r="M5528" i="3"/>
  <c r="Q5521" i="3"/>
  <c r="F5521" i="3"/>
  <c r="M5511" i="3"/>
  <c r="N5504" i="3"/>
  <c r="F5503" i="3"/>
  <c r="K5503" i="3"/>
  <c r="N5453" i="3"/>
  <c r="N5417" i="3"/>
  <c r="M5394" i="3"/>
  <c r="M5375" i="3"/>
  <c r="K5701" i="3"/>
  <c r="N5698" i="3"/>
  <c r="K5689" i="3"/>
  <c r="N5686" i="3"/>
  <c r="K5677" i="3"/>
  <c r="N5674" i="3"/>
  <c r="K5665" i="3"/>
  <c r="N5662" i="3"/>
  <c r="K5653" i="3"/>
  <c r="N5650" i="3"/>
  <c r="K5641" i="3"/>
  <c r="N5638" i="3"/>
  <c r="K5615" i="3"/>
  <c r="N5608" i="3"/>
  <c r="K5587" i="3"/>
  <c r="K5586" i="3"/>
  <c r="K5585" i="3"/>
  <c r="K5581" i="3"/>
  <c r="K5579" i="3"/>
  <c r="F5515" i="3"/>
  <c r="K5515" i="3"/>
  <c r="S5508" i="3"/>
  <c r="M5508" i="3" s="1"/>
  <c r="T5508" i="3"/>
  <c r="Q5499" i="3"/>
  <c r="K5499" i="3"/>
  <c r="M5487" i="3"/>
  <c r="N5487" i="3"/>
  <c r="N5441" i="3"/>
  <c r="M5403" i="3"/>
  <c r="S5392" i="3"/>
  <c r="M5392" i="3" s="1"/>
  <c r="T5392" i="3"/>
  <c r="N5392" i="3" s="1"/>
  <c r="Q5391" i="3"/>
  <c r="K5391" i="3"/>
  <c r="S5381" i="3"/>
  <c r="M5381" i="3" s="1"/>
  <c r="T5381" i="3"/>
  <c r="N5370" i="3"/>
  <c r="M5370" i="3"/>
  <c r="N5285" i="3"/>
  <c r="M5285" i="3"/>
  <c r="S5268" i="3"/>
  <c r="T5268" i="3"/>
  <c r="S5266" i="3"/>
  <c r="M5266" i="3" s="1"/>
  <c r="T5266" i="3"/>
  <c r="N5266" i="3" s="1"/>
  <c r="S5219" i="3"/>
  <c r="M5219" i="3" s="1"/>
  <c r="T5219" i="3"/>
  <c r="M5610" i="3"/>
  <c r="N5609" i="3"/>
  <c r="Q5601" i="3"/>
  <c r="Q5600" i="3"/>
  <c r="K5582" i="3"/>
  <c r="T5564" i="3"/>
  <c r="N5564" i="3" s="1"/>
  <c r="Q5563" i="3"/>
  <c r="Q5562" i="3"/>
  <c r="F5556" i="3"/>
  <c r="T5547" i="3"/>
  <c r="N5547" i="3" s="1"/>
  <c r="T5535" i="3"/>
  <c r="N5535" i="3" s="1"/>
  <c r="N5532" i="3"/>
  <c r="N5523" i="3"/>
  <c r="S5520" i="3"/>
  <c r="T5520" i="3"/>
  <c r="Q5519" i="3"/>
  <c r="T5513" i="3"/>
  <c r="F5511" i="3"/>
  <c r="N5500" i="3"/>
  <c r="N5496" i="3"/>
  <c r="F5490" i="3"/>
  <c r="K5490" i="3"/>
  <c r="Q5490" i="3"/>
  <c r="S5488" i="3"/>
  <c r="T5488" i="3"/>
  <c r="S5479" i="3"/>
  <c r="M5479" i="3" s="1"/>
  <c r="M5475" i="3"/>
  <c r="N5475" i="3"/>
  <c r="N5429" i="3"/>
  <c r="K5380" i="3"/>
  <c r="Q5380" i="3"/>
  <c r="F5380" i="3"/>
  <c r="S5354" i="3"/>
  <c r="M5354" i="3" s="1"/>
  <c r="T5354" i="3"/>
  <c r="M5350" i="3"/>
  <c r="K5265" i="3"/>
  <c r="Q5265" i="3"/>
  <c r="F5265" i="3"/>
  <c r="F5577" i="3"/>
  <c r="Q5577" i="3"/>
  <c r="F5553" i="3"/>
  <c r="Q5553" i="3"/>
  <c r="Q5535" i="3"/>
  <c r="M5512" i="3"/>
  <c r="N5512" i="3"/>
  <c r="S5498" i="3"/>
  <c r="M5498" i="3" s="1"/>
  <c r="T5498" i="3"/>
  <c r="N5498" i="3" s="1"/>
  <c r="Q5487" i="3"/>
  <c r="K5487" i="3"/>
  <c r="F5478" i="3"/>
  <c r="K5478" i="3"/>
  <c r="Q5478" i="3"/>
  <c r="S5476" i="3"/>
  <c r="M5476" i="3" s="1"/>
  <c r="T5476" i="3"/>
  <c r="M5463" i="3"/>
  <c r="N5463" i="3"/>
  <c r="S5404" i="3"/>
  <c r="M5404" i="3" s="1"/>
  <c r="T5404" i="3"/>
  <c r="Q5403" i="3"/>
  <c r="K5403" i="3"/>
  <c r="N5389" i="3"/>
  <c r="M5389" i="3"/>
  <c r="K5350" i="3"/>
  <c r="Q5350" i="3"/>
  <c r="F5350" i="3"/>
  <c r="N5344" i="3"/>
  <c r="M5344" i="3"/>
  <c r="N5325" i="3"/>
  <c r="N5314" i="3"/>
  <c r="M5314" i="3"/>
  <c r="N5296" i="3"/>
  <c r="T5202" i="3"/>
  <c r="S5202" i="3"/>
  <c r="M5202" i="3" s="1"/>
  <c r="Q5158" i="3"/>
  <c r="F5158" i="3"/>
  <c r="K5158" i="3"/>
  <c r="T5690" i="3"/>
  <c r="N5690" i="3" s="1"/>
  <c r="T5678" i="3"/>
  <c r="N5678" i="3" s="1"/>
  <c r="T5666" i="3"/>
  <c r="N5666" i="3" s="1"/>
  <c r="T5654" i="3"/>
  <c r="N5654" i="3" s="1"/>
  <c r="T5642" i="3"/>
  <c r="N5642" i="3" s="1"/>
  <c r="M5634" i="3"/>
  <c r="T5619" i="3"/>
  <c r="N5619" i="3" s="1"/>
  <c r="T5590" i="3"/>
  <c r="N5590" i="3" s="1"/>
  <c r="S5568" i="3"/>
  <c r="M5568" i="3" s="1"/>
  <c r="N5559" i="3"/>
  <c r="Q5547" i="3"/>
  <c r="T5537" i="3"/>
  <c r="N5537" i="3" s="1"/>
  <c r="T5536" i="3"/>
  <c r="N5536" i="3" s="1"/>
  <c r="Q5526" i="3"/>
  <c r="M5524" i="3"/>
  <c r="N5524" i="3"/>
  <c r="Q5500" i="3"/>
  <c r="F5500" i="3"/>
  <c r="Q5475" i="3"/>
  <c r="K5475" i="3"/>
  <c r="F5466" i="3"/>
  <c r="K5466" i="3"/>
  <c r="Q5466" i="3"/>
  <c r="S5464" i="3"/>
  <c r="M5464" i="3" s="1"/>
  <c r="T5464" i="3"/>
  <c r="N5464" i="3" s="1"/>
  <c r="S5455" i="3"/>
  <c r="M5455" i="3" s="1"/>
  <c r="M5454" i="3"/>
  <c r="M5451" i="3"/>
  <c r="N5451" i="3"/>
  <c r="M5418" i="3"/>
  <c r="T5393" i="3"/>
  <c r="N5393" i="3" s="1"/>
  <c r="K5378" i="3"/>
  <c r="Q5378" i="3"/>
  <c r="F5378" i="3"/>
  <c r="N5373" i="3"/>
  <c r="M5373" i="3"/>
  <c r="M5348" i="3"/>
  <c r="K5321" i="3"/>
  <c r="Q5321" i="3"/>
  <c r="F5321" i="3"/>
  <c r="K5293" i="3"/>
  <c r="Q5293" i="3"/>
  <c r="F5293" i="3"/>
  <c r="N5268" i="3"/>
  <c r="T5617" i="3"/>
  <c r="N5617" i="3" s="1"/>
  <c r="S5616" i="3"/>
  <c r="M5616" i="3" s="1"/>
  <c r="K5606" i="3"/>
  <c r="S5575" i="3"/>
  <c r="M5575" i="3" s="1"/>
  <c r="T5569" i="3"/>
  <c r="N5569" i="3" s="1"/>
  <c r="N5561" i="3"/>
  <c r="M5560" i="3"/>
  <c r="S5551" i="3"/>
  <c r="M5551" i="3" s="1"/>
  <c r="Q5548" i="3"/>
  <c r="S5527" i="3"/>
  <c r="M5527" i="3" s="1"/>
  <c r="M5518" i="3"/>
  <c r="Q5512" i="3"/>
  <c r="F5512" i="3"/>
  <c r="N5508" i="3"/>
  <c r="N5501" i="3"/>
  <c r="T5489" i="3"/>
  <c r="N5489" i="3" s="1"/>
  <c r="M5488" i="3"/>
  <c r="Q5463" i="3"/>
  <c r="K5463" i="3"/>
  <c r="F5454" i="3"/>
  <c r="K5454" i="3"/>
  <c r="Q5454" i="3"/>
  <c r="S5452" i="3"/>
  <c r="M5452" i="3" s="1"/>
  <c r="T5452" i="3"/>
  <c r="S5443" i="3"/>
  <c r="M5443" i="3" s="1"/>
  <c r="M5442" i="3"/>
  <c r="M5439" i="3"/>
  <c r="N5439" i="3"/>
  <c r="M5427" i="3"/>
  <c r="S5416" i="3"/>
  <c r="T5416" i="3"/>
  <c r="Q5415" i="3"/>
  <c r="K5415" i="3"/>
  <c r="N5401" i="3"/>
  <c r="M5401" i="3"/>
  <c r="K5392" i="3"/>
  <c r="Q5392" i="3"/>
  <c r="F5392" i="3"/>
  <c r="M5384" i="3"/>
  <c r="N5381" i="3"/>
  <c r="N5354" i="3"/>
  <c r="M5291" i="3"/>
  <c r="Q5216" i="3"/>
  <c r="K5216" i="3"/>
  <c r="F5216" i="3"/>
  <c r="M5205" i="3"/>
  <c r="N5205" i="3"/>
  <c r="M5167" i="3"/>
  <c r="N5167" i="3"/>
  <c r="Q5529" i="3"/>
  <c r="Q5517" i="3"/>
  <c r="Q5505" i="3"/>
  <c r="Q5493" i="3"/>
  <c r="Q5481" i="3"/>
  <c r="Q5469" i="3"/>
  <c r="Q5457" i="3"/>
  <c r="Q5445" i="3"/>
  <c r="Q5433" i="3"/>
  <c r="Q5421" i="3"/>
  <c r="Q5409" i="3"/>
  <c r="Q5397" i="3"/>
  <c r="Q5385" i="3"/>
  <c r="K5377" i="3"/>
  <c r="K5376" i="3"/>
  <c r="K5375" i="3"/>
  <c r="Q5362" i="3"/>
  <c r="T5359" i="3"/>
  <c r="N5359" i="3" s="1"/>
  <c r="S5358" i="3"/>
  <c r="K5349" i="3"/>
  <c r="K5348" i="3"/>
  <c r="K5347" i="3"/>
  <c r="K5346" i="3"/>
  <c r="Q5333" i="3"/>
  <c r="M5316" i="3"/>
  <c r="N5315" i="3"/>
  <c r="Q5305" i="3"/>
  <c r="K5290" i="3"/>
  <c r="Q5277" i="3"/>
  <c r="Q5275" i="3"/>
  <c r="Q5274" i="3"/>
  <c r="K5253" i="3"/>
  <c r="K5242" i="3"/>
  <c r="Q5235" i="3"/>
  <c r="T5218" i="3"/>
  <c r="N5218" i="3" s="1"/>
  <c r="F5208" i="3"/>
  <c r="K5208" i="3"/>
  <c r="Q5204" i="3"/>
  <c r="F5204" i="3"/>
  <c r="S5195" i="3"/>
  <c r="M5195" i="3" s="1"/>
  <c r="N5183" i="3"/>
  <c r="M5179" i="3"/>
  <c r="Q5170" i="3"/>
  <c r="F5170" i="3"/>
  <c r="N5166" i="3"/>
  <c r="S5135" i="3"/>
  <c r="M5135" i="3" s="1"/>
  <c r="T5135" i="3"/>
  <c r="K5122" i="3"/>
  <c r="Q5122" i="3"/>
  <c r="F5122" i="3"/>
  <c r="N5119" i="3"/>
  <c r="M5119" i="3"/>
  <c r="N5108" i="3"/>
  <c r="M5097" i="3"/>
  <c r="M5088" i="3"/>
  <c r="K5062" i="3"/>
  <c r="Q5062" i="3"/>
  <c r="F5062" i="3"/>
  <c r="N5036" i="3"/>
  <c r="M5025" i="3"/>
  <c r="M5016" i="3"/>
  <c r="K4990" i="3"/>
  <c r="Q4990" i="3"/>
  <c r="F4990" i="3"/>
  <c r="N4979" i="3"/>
  <c r="N4964" i="3"/>
  <c r="S4878" i="3"/>
  <c r="T4878" i="3"/>
  <c r="K4831" i="3"/>
  <c r="Q4831" i="3"/>
  <c r="F4831" i="3"/>
  <c r="M5234" i="3"/>
  <c r="N5234" i="3"/>
  <c r="S5229" i="3"/>
  <c r="M5229" i="3" s="1"/>
  <c r="T5229" i="3"/>
  <c r="N5229" i="3" s="1"/>
  <c r="F5199" i="3"/>
  <c r="Q5199" i="3"/>
  <c r="S5164" i="3"/>
  <c r="M5164" i="3" s="1"/>
  <c r="T5164" i="3"/>
  <c r="N5164" i="3" s="1"/>
  <c r="N5159" i="3"/>
  <c r="Q5146" i="3"/>
  <c r="F5146" i="3"/>
  <c r="K5134" i="3"/>
  <c r="Q5134" i="3"/>
  <c r="F5134" i="3"/>
  <c r="N5131" i="3"/>
  <c r="M5131" i="3"/>
  <c r="K5074" i="3"/>
  <c r="Q5074" i="3"/>
  <c r="F5074" i="3"/>
  <c r="K5002" i="3"/>
  <c r="Q5002" i="3"/>
  <c r="F5002" i="3"/>
  <c r="N4991" i="3"/>
  <c r="N4906" i="3"/>
  <c r="M4906" i="3"/>
  <c r="N4813" i="3"/>
  <c r="N4801" i="3"/>
  <c r="F5497" i="3"/>
  <c r="F5485" i="3"/>
  <c r="F5473" i="3"/>
  <c r="F5461" i="3"/>
  <c r="F5449" i="3"/>
  <c r="F5437" i="3"/>
  <c r="Q5430" i="3"/>
  <c r="F5425" i="3"/>
  <c r="Q5418" i="3"/>
  <c r="F5413" i="3"/>
  <c r="Q5406" i="3"/>
  <c r="F5401" i="3"/>
  <c r="Q5394" i="3"/>
  <c r="F5389" i="3"/>
  <c r="Q5382" i="3"/>
  <c r="T5380" i="3"/>
  <c r="F5373" i="3"/>
  <c r="F5372" i="3"/>
  <c r="F5371" i="3"/>
  <c r="F5370" i="3"/>
  <c r="T5352" i="3"/>
  <c r="N5352" i="3" s="1"/>
  <c r="T5351" i="3"/>
  <c r="T5350" i="3"/>
  <c r="N5350" i="3" s="1"/>
  <c r="K5343" i="3"/>
  <c r="F5342" i="3"/>
  <c r="Q5328" i="3"/>
  <c r="Q5327" i="3"/>
  <c r="Q5326" i="3"/>
  <c r="T5324" i="3"/>
  <c r="N5324" i="3" s="1"/>
  <c r="T5323" i="3"/>
  <c r="N5323" i="3" s="1"/>
  <c r="S5322" i="3"/>
  <c r="M5322" i="3" s="1"/>
  <c r="F5314" i="3"/>
  <c r="Q5297" i="3"/>
  <c r="T5295" i="3"/>
  <c r="T5294" i="3"/>
  <c r="N5294" i="3" s="1"/>
  <c r="T5293" i="3"/>
  <c r="N5293" i="3" s="1"/>
  <c r="F5285" i="3"/>
  <c r="M5280" i="3"/>
  <c r="N5279" i="3"/>
  <c r="Q5271" i="3"/>
  <c r="Q5270" i="3"/>
  <c r="Q5269" i="3"/>
  <c r="T5265" i="3"/>
  <c r="T5263" i="3"/>
  <c r="N5263" i="3" s="1"/>
  <c r="S5262" i="3"/>
  <c r="M5262" i="3" s="1"/>
  <c r="T5260" i="3"/>
  <c r="N5260" i="3" s="1"/>
  <c r="S5259" i="3"/>
  <c r="M5259" i="3" s="1"/>
  <c r="Q5258" i="3"/>
  <c r="N5255" i="3"/>
  <c r="F5254" i="3"/>
  <c r="S5250" i="3"/>
  <c r="M5250" i="3" s="1"/>
  <c r="M5244" i="3"/>
  <c r="K5243" i="3"/>
  <c r="Q5243" i="3"/>
  <c r="F5234" i="3"/>
  <c r="Q5229" i="3"/>
  <c r="S5214" i="3"/>
  <c r="M5214" i="3" s="1"/>
  <c r="T5207" i="3"/>
  <c r="S5197" i="3"/>
  <c r="M5197" i="3" s="1"/>
  <c r="Q5194" i="3"/>
  <c r="F5194" i="3"/>
  <c r="N5191" i="3"/>
  <c r="Q5189" i="3"/>
  <c r="F5189" i="3"/>
  <c r="K5189" i="3"/>
  <c r="N5184" i="3"/>
  <c r="F5175" i="3"/>
  <c r="K5175" i="3"/>
  <c r="Q5175" i="3"/>
  <c r="N5168" i="3"/>
  <c r="S5152" i="3"/>
  <c r="M5152" i="3" s="1"/>
  <c r="T5152" i="3"/>
  <c r="N5152" i="3" s="1"/>
  <c r="S5128" i="3"/>
  <c r="M5128" i="3" s="1"/>
  <c r="T5128" i="3"/>
  <c r="N5128" i="3" s="1"/>
  <c r="N5120" i="3"/>
  <c r="M5109" i="3"/>
  <c r="S5087" i="3"/>
  <c r="M5087" i="3" s="1"/>
  <c r="T5087" i="3"/>
  <c r="N5071" i="3"/>
  <c r="M5071" i="3"/>
  <c r="S5015" i="3"/>
  <c r="M5015" i="3" s="1"/>
  <c r="T5015" i="3"/>
  <c r="N5015" i="3" s="1"/>
  <c r="N4999" i="3"/>
  <c r="M4999" i="3"/>
  <c r="M4956" i="3"/>
  <c r="F4941" i="3"/>
  <c r="Q4941" i="3"/>
  <c r="K4941" i="3"/>
  <c r="S4917" i="3"/>
  <c r="M4917" i="3" s="1"/>
  <c r="T4917" i="3"/>
  <c r="S4915" i="3"/>
  <c r="M4915" i="3" s="1"/>
  <c r="T4915" i="3"/>
  <c r="N4915" i="3" s="1"/>
  <c r="M4911" i="3"/>
  <c r="N4878" i="3"/>
  <c r="K4840" i="3"/>
  <c r="Q4840" i="3"/>
  <c r="F4840" i="3"/>
  <c r="M5364" i="3"/>
  <c r="N5363" i="3"/>
  <c r="Q5355" i="3"/>
  <c r="Q5354" i="3"/>
  <c r="Q5268" i="3"/>
  <c r="Q5267" i="3"/>
  <c r="M5246" i="3"/>
  <c r="N5246" i="3"/>
  <c r="S5241" i="3"/>
  <c r="M5241" i="3" s="1"/>
  <c r="T5241" i="3"/>
  <c r="N5241" i="3" s="1"/>
  <c r="N5195" i="3"/>
  <c r="F5163" i="3"/>
  <c r="K5163" i="3"/>
  <c r="Q5163" i="3"/>
  <c r="N5156" i="3"/>
  <c r="S5140" i="3"/>
  <c r="M5140" i="3" s="1"/>
  <c r="T5140" i="3"/>
  <c r="N5140" i="3" s="1"/>
  <c r="N5135" i="3"/>
  <c r="K5086" i="3"/>
  <c r="Q5086" i="3"/>
  <c r="F5086" i="3"/>
  <c r="N5060" i="3"/>
  <c r="K5014" i="3"/>
  <c r="Q5014" i="3"/>
  <c r="F5014" i="3"/>
  <c r="N5003" i="3"/>
  <c r="N4988" i="3"/>
  <c r="N4935" i="3"/>
  <c r="M4935" i="3"/>
  <c r="M4868" i="3"/>
  <c r="N4744" i="3"/>
  <c r="M4649" i="3"/>
  <c r="T5486" i="3"/>
  <c r="N5486" i="3" s="1"/>
  <c r="T5474" i="3"/>
  <c r="N5474" i="3" s="1"/>
  <c r="T5462" i="3"/>
  <c r="N5462" i="3" s="1"/>
  <c r="T5450" i="3"/>
  <c r="N5450" i="3" s="1"/>
  <c r="T5438" i="3"/>
  <c r="N5438" i="3" s="1"/>
  <c r="T5426" i="3"/>
  <c r="N5426" i="3" s="1"/>
  <c r="T5414" i="3"/>
  <c r="N5414" i="3" s="1"/>
  <c r="T5402" i="3"/>
  <c r="N5402" i="3" s="1"/>
  <c r="T5390" i="3"/>
  <c r="N5390" i="3" s="1"/>
  <c r="T5376" i="3"/>
  <c r="N5376" i="3" s="1"/>
  <c r="T5375" i="3"/>
  <c r="T5374" i="3"/>
  <c r="N5374" i="3" s="1"/>
  <c r="K5367" i="3"/>
  <c r="F5366" i="3"/>
  <c r="T5348" i="3"/>
  <c r="T5347" i="3"/>
  <c r="N5347" i="3" s="1"/>
  <c r="S5346" i="3"/>
  <c r="M5346" i="3" s="1"/>
  <c r="T5319" i="3"/>
  <c r="N5319" i="3" s="1"/>
  <c r="T5318" i="3"/>
  <c r="N5318" i="3" s="1"/>
  <c r="T5317" i="3"/>
  <c r="N5317" i="3" s="1"/>
  <c r="M5304" i="3"/>
  <c r="N5303" i="3"/>
  <c r="T5289" i="3"/>
  <c r="N5289" i="3" s="1"/>
  <c r="M5256" i="3"/>
  <c r="K5255" i="3"/>
  <c r="Q5255" i="3"/>
  <c r="F5246" i="3"/>
  <c r="K5235" i="3"/>
  <c r="F5211" i="3"/>
  <c r="Q5211" i="3"/>
  <c r="N5201" i="3"/>
  <c r="S5193" i="3"/>
  <c r="T5193" i="3"/>
  <c r="N5193" i="3" s="1"/>
  <c r="S5188" i="3"/>
  <c r="M5188" i="3" s="1"/>
  <c r="T5188" i="3"/>
  <c r="N5188" i="3" s="1"/>
  <c r="F5184" i="3"/>
  <c r="K5184" i="3"/>
  <c r="M5181" i="3"/>
  <c r="S5161" i="3"/>
  <c r="M5161" i="3" s="1"/>
  <c r="F5151" i="3"/>
  <c r="K5151" i="3"/>
  <c r="Q5151" i="3"/>
  <c r="F5127" i="3"/>
  <c r="K5127" i="3"/>
  <c r="Q5127" i="3"/>
  <c r="M5112" i="3"/>
  <c r="S5099" i="3"/>
  <c r="M5099" i="3" s="1"/>
  <c r="T5099" i="3"/>
  <c r="N5083" i="3"/>
  <c r="M5083" i="3"/>
  <c r="S5027" i="3"/>
  <c r="M5027" i="3" s="1"/>
  <c r="T5027" i="3"/>
  <c r="N5011" i="3"/>
  <c r="M5011" i="3"/>
  <c r="S4943" i="3"/>
  <c r="M4943" i="3" s="1"/>
  <c r="T4943" i="3"/>
  <c r="N4943" i="3" s="1"/>
  <c r="S4882" i="3"/>
  <c r="M4882" i="3" s="1"/>
  <c r="T4882" i="3"/>
  <c r="N4882" i="3" s="1"/>
  <c r="M4837" i="3"/>
  <c r="M5258" i="3"/>
  <c r="N5258" i="3"/>
  <c r="S5253" i="3"/>
  <c r="T5253" i="3"/>
  <c r="N5253" i="3" s="1"/>
  <c r="Q5225" i="3"/>
  <c r="F5225" i="3"/>
  <c r="K5225" i="3"/>
  <c r="N5192" i="3"/>
  <c r="M5186" i="3"/>
  <c r="N5186" i="3"/>
  <c r="M5172" i="3"/>
  <c r="N5172" i="3"/>
  <c r="M5169" i="3"/>
  <c r="F5139" i="3"/>
  <c r="K5139" i="3"/>
  <c r="Q5139" i="3"/>
  <c r="M5121" i="3"/>
  <c r="K5098" i="3"/>
  <c r="Q5098" i="3"/>
  <c r="F5098" i="3"/>
  <c r="N5087" i="3"/>
  <c r="N5072" i="3"/>
  <c r="M5061" i="3"/>
  <c r="M5052" i="3"/>
  <c r="K5026" i="3"/>
  <c r="Q5026" i="3"/>
  <c r="F5026" i="3"/>
  <c r="N5000" i="3"/>
  <c r="M4989" i="3"/>
  <c r="M4980" i="3"/>
  <c r="S4955" i="3"/>
  <c r="M4955" i="3" s="1"/>
  <c r="T4955" i="3"/>
  <c r="N4955" i="3" s="1"/>
  <c r="M4954" i="3"/>
  <c r="N4917" i="3"/>
  <c r="S4877" i="3"/>
  <c r="M4877" i="3" s="1"/>
  <c r="T4877" i="3"/>
  <c r="N4861" i="3"/>
  <c r="S4844" i="3"/>
  <c r="M4844" i="3" s="1"/>
  <c r="T4844" i="3"/>
  <c r="N4827" i="3"/>
  <c r="M4827" i="3"/>
  <c r="T4771" i="3"/>
  <c r="N4771" i="3" s="1"/>
  <c r="S4771" i="3"/>
  <c r="M4771" i="3" s="1"/>
  <c r="T5496" i="3"/>
  <c r="T5484" i="3"/>
  <c r="N5484" i="3" s="1"/>
  <c r="T5472" i="3"/>
  <c r="N5472" i="3" s="1"/>
  <c r="T5460" i="3"/>
  <c r="N5460" i="3" s="1"/>
  <c r="T5448" i="3"/>
  <c r="T5436" i="3"/>
  <c r="N5436" i="3" s="1"/>
  <c r="T5424" i="3"/>
  <c r="N5424" i="3" s="1"/>
  <c r="T5412" i="3"/>
  <c r="N5412" i="3" s="1"/>
  <c r="T5400" i="3"/>
  <c r="N5400" i="3" s="1"/>
  <c r="T5388" i="3"/>
  <c r="T5372" i="3"/>
  <c r="N5372" i="3" s="1"/>
  <c r="T5371" i="3"/>
  <c r="N5371" i="3" s="1"/>
  <c r="S5370" i="3"/>
  <c r="K5360" i="3"/>
  <c r="T5343" i="3"/>
  <c r="N5343" i="3" s="1"/>
  <c r="T5342" i="3"/>
  <c r="N5342" i="3" s="1"/>
  <c r="T5341" i="3"/>
  <c r="N5341" i="3" s="1"/>
  <c r="M5328" i="3"/>
  <c r="N5327" i="3"/>
  <c r="Q5319" i="3"/>
  <c r="Q5318" i="3"/>
  <c r="T5313" i="3"/>
  <c r="N5313" i="3" s="1"/>
  <c r="T5284" i="3"/>
  <c r="N5284" i="3" s="1"/>
  <c r="F5276" i="3"/>
  <c r="F5258" i="3"/>
  <c r="K5247" i="3"/>
  <c r="N5240" i="3"/>
  <c r="T5233" i="3"/>
  <c r="N5233" i="3" s="1"/>
  <c r="T5232" i="3"/>
  <c r="F5228" i="3"/>
  <c r="N5219" i="3"/>
  <c r="Q5206" i="3"/>
  <c r="F5206" i="3"/>
  <c r="N5202" i="3"/>
  <c r="Q5201" i="3"/>
  <c r="F5201" i="3"/>
  <c r="K5201" i="3"/>
  <c r="N5196" i="3"/>
  <c r="F5172" i="3"/>
  <c r="K5172" i="3"/>
  <c r="Q5172" i="3"/>
  <c r="M5160" i="3"/>
  <c r="N5160" i="3"/>
  <c r="M5157" i="3"/>
  <c r="S5137" i="3"/>
  <c r="M5137" i="3" s="1"/>
  <c r="N5095" i="3"/>
  <c r="M5095" i="3"/>
  <c r="S5039" i="3"/>
  <c r="M5039" i="3" s="1"/>
  <c r="T5039" i="3"/>
  <c r="N5023" i="3"/>
  <c r="M5023" i="3"/>
  <c r="S4967" i="3"/>
  <c r="M4967" i="3" s="1"/>
  <c r="T4967" i="3"/>
  <c r="K4954" i="3"/>
  <c r="Q4954" i="3"/>
  <c r="F4954" i="3"/>
  <c r="N4936" i="3"/>
  <c r="N4932" i="3"/>
  <c r="M4888" i="3"/>
  <c r="S4855" i="3"/>
  <c r="M4855" i="3" s="1"/>
  <c r="T4855" i="3"/>
  <c r="N4855" i="3" s="1"/>
  <c r="K5491" i="3"/>
  <c r="N5488" i="3"/>
  <c r="K5479" i="3"/>
  <c r="N5476" i="3"/>
  <c r="K5467" i="3"/>
  <c r="K5455" i="3"/>
  <c r="N5452" i="3"/>
  <c r="K5443" i="3"/>
  <c r="N5440" i="3"/>
  <c r="K5431" i="3"/>
  <c r="K5419" i="3"/>
  <c r="N5416" i="3"/>
  <c r="K5407" i="3"/>
  <c r="N5404" i="3"/>
  <c r="K5395" i="3"/>
  <c r="K5383" i="3"/>
  <c r="N5380" i="3"/>
  <c r="K5357" i="3"/>
  <c r="K5329" i="3"/>
  <c r="K5328" i="3"/>
  <c r="K5327" i="3"/>
  <c r="N5321" i="3"/>
  <c r="K5301" i="3"/>
  <c r="K5300" i="3"/>
  <c r="K5299" i="3"/>
  <c r="K5298" i="3"/>
  <c r="N5295" i="3"/>
  <c r="M5268" i="3"/>
  <c r="N5267" i="3"/>
  <c r="N5265" i="3"/>
  <c r="K5240" i="3"/>
  <c r="Q5237" i="3"/>
  <c r="F5237" i="3"/>
  <c r="K5237" i="3"/>
  <c r="K5229" i="3"/>
  <c r="S5224" i="3"/>
  <c r="M5224" i="3" s="1"/>
  <c r="T5224" i="3"/>
  <c r="N5224" i="3" s="1"/>
  <c r="N5214" i="3"/>
  <c r="N5207" i="3"/>
  <c r="M5203" i="3"/>
  <c r="Q5192" i="3"/>
  <c r="F5192" i="3"/>
  <c r="F5160" i="3"/>
  <c r="K5160" i="3"/>
  <c r="Q5160" i="3"/>
  <c r="M5148" i="3"/>
  <c r="N5148" i="3"/>
  <c r="M5145" i="3"/>
  <c r="N5145" i="3"/>
  <c r="M5133" i="3"/>
  <c r="S5111" i="3"/>
  <c r="M5111" i="3" s="1"/>
  <c r="T5111" i="3"/>
  <c r="N5111" i="3" s="1"/>
  <c r="N5099" i="3"/>
  <c r="M5073" i="3"/>
  <c r="M5064" i="3"/>
  <c r="K5038" i="3"/>
  <c r="Q5038" i="3"/>
  <c r="F5038" i="3"/>
  <c r="N5027" i="3"/>
  <c r="M5001" i="3"/>
  <c r="M4992" i="3"/>
  <c r="K4966" i="3"/>
  <c r="Q4966" i="3"/>
  <c r="F4966" i="3"/>
  <c r="N4951" i="3"/>
  <c r="M4951" i="3"/>
  <c r="F4782" i="3"/>
  <c r="Q4782" i="3"/>
  <c r="K4782" i="3"/>
  <c r="K5430" i="3"/>
  <c r="N5427" i="3"/>
  <c r="K5418" i="3"/>
  <c r="N5415" i="3"/>
  <c r="K5406" i="3"/>
  <c r="N5403" i="3"/>
  <c r="K5394" i="3"/>
  <c r="N5391" i="3"/>
  <c r="K5382" i="3"/>
  <c r="N5379" i="3"/>
  <c r="N5378" i="3"/>
  <c r="M5352" i="3"/>
  <c r="N5351" i="3"/>
  <c r="N5349" i="3"/>
  <c r="N5348" i="3"/>
  <c r="N5346" i="3"/>
  <c r="Q5343" i="3"/>
  <c r="Q5342" i="3"/>
  <c r="K5326" i="3"/>
  <c r="N5320" i="3"/>
  <c r="F5300" i="3"/>
  <c r="K5297" i="3"/>
  <c r="N5290" i="3"/>
  <c r="K5271" i="3"/>
  <c r="F5270" i="3"/>
  <c r="K5269" i="3"/>
  <c r="K5268" i="3"/>
  <c r="K5267" i="3"/>
  <c r="N5264" i="3"/>
  <c r="K5259" i="3"/>
  <c r="N5252" i="3"/>
  <c r="F5240" i="3"/>
  <c r="Q5232" i="3"/>
  <c r="Q5223" i="3"/>
  <c r="K5219" i="3"/>
  <c r="Q5219" i="3"/>
  <c r="S5217" i="3"/>
  <c r="M5217" i="3" s="1"/>
  <c r="T5217" i="3"/>
  <c r="N5217" i="3" s="1"/>
  <c r="M5215" i="3"/>
  <c r="Q5213" i="3"/>
  <c r="F5213" i="3"/>
  <c r="K5213" i="3"/>
  <c r="S5205" i="3"/>
  <c r="T5205" i="3"/>
  <c r="S5200" i="3"/>
  <c r="M5200" i="3" s="1"/>
  <c r="T5200" i="3"/>
  <c r="N5200" i="3" s="1"/>
  <c r="F5196" i="3"/>
  <c r="K5196" i="3"/>
  <c r="M5193" i="3"/>
  <c r="S5171" i="3"/>
  <c r="M5171" i="3" s="1"/>
  <c r="T5171" i="3"/>
  <c r="N5171" i="3" s="1"/>
  <c r="F5148" i="3"/>
  <c r="K5148" i="3"/>
  <c r="Q5148" i="3"/>
  <c r="M5136" i="3"/>
  <c r="N5136" i="3"/>
  <c r="K5110" i="3"/>
  <c r="Q5110" i="3"/>
  <c r="F5110" i="3"/>
  <c r="N5107" i="3"/>
  <c r="M5107" i="3"/>
  <c r="S5051" i="3"/>
  <c r="M5051" i="3" s="1"/>
  <c r="T5051" i="3"/>
  <c r="N5051" i="3" s="1"/>
  <c r="N5035" i="3"/>
  <c r="M5035" i="3"/>
  <c r="S4979" i="3"/>
  <c r="M4979" i="3" s="1"/>
  <c r="T4979" i="3"/>
  <c r="N4963" i="3"/>
  <c r="M4963" i="3"/>
  <c r="K4940" i="3"/>
  <c r="Q4940" i="3"/>
  <c r="F4940" i="3"/>
  <c r="S4916" i="3"/>
  <c r="M4916" i="3" s="1"/>
  <c r="T4916" i="3"/>
  <c r="N4916" i="3" s="1"/>
  <c r="K4912" i="3"/>
  <c r="Q4912" i="3"/>
  <c r="F4912" i="3"/>
  <c r="K5355" i="3"/>
  <c r="F5354" i="3"/>
  <c r="M5292" i="3"/>
  <c r="N5291" i="3"/>
  <c r="Q5249" i="3"/>
  <c r="F5249" i="3"/>
  <c r="K5249" i="3"/>
  <c r="M5231" i="3"/>
  <c r="M5220" i="3"/>
  <c r="N5208" i="3"/>
  <c r="M5198" i="3"/>
  <c r="N5198" i="3"/>
  <c r="F5187" i="3"/>
  <c r="Q5187" i="3"/>
  <c r="S5159" i="3"/>
  <c r="M5159" i="3" s="1"/>
  <c r="T5159" i="3"/>
  <c r="M5085" i="3"/>
  <c r="M5076" i="3"/>
  <c r="K5050" i="3"/>
  <c r="Q5050" i="3"/>
  <c r="F5050" i="3"/>
  <c r="N5039" i="3"/>
  <c r="M5013" i="3"/>
  <c r="M5004" i="3"/>
  <c r="K4978" i="3"/>
  <c r="Q4978" i="3"/>
  <c r="F4978" i="3"/>
  <c r="N4967" i="3"/>
  <c r="N4933" i="3"/>
  <c r="M4933" i="3"/>
  <c r="S4887" i="3"/>
  <c r="M4887" i="3" s="1"/>
  <c r="T4887" i="3"/>
  <c r="N4887" i="3" s="1"/>
  <c r="S4880" i="3"/>
  <c r="M4880" i="3" s="1"/>
  <c r="T4880" i="3"/>
  <c r="N4848" i="3"/>
  <c r="M4848" i="3"/>
  <c r="S4829" i="3"/>
  <c r="T4829" i="3"/>
  <c r="N4829" i="3" s="1"/>
  <c r="M5376" i="3"/>
  <c r="N5375" i="3"/>
  <c r="M5253" i="3"/>
  <c r="M5222" i="3"/>
  <c r="N5222" i="3"/>
  <c r="F5220" i="3"/>
  <c r="K5220" i="3"/>
  <c r="S5212" i="3"/>
  <c r="M5212" i="3" s="1"/>
  <c r="T5212" i="3"/>
  <c r="N5212" i="3" s="1"/>
  <c r="Q5182" i="3"/>
  <c r="F5182" i="3"/>
  <c r="Q5177" i="3"/>
  <c r="F5177" i="3"/>
  <c r="K5177" i="3"/>
  <c r="S5147" i="3"/>
  <c r="M5147" i="3" s="1"/>
  <c r="T5147" i="3"/>
  <c r="N5147" i="3" s="1"/>
  <c r="S5123" i="3"/>
  <c r="M5123" i="3" s="1"/>
  <c r="T5123" i="3"/>
  <c r="N5123" i="3" s="1"/>
  <c r="S5063" i="3"/>
  <c r="M5063" i="3" s="1"/>
  <c r="T5063" i="3"/>
  <c r="N5063" i="3" s="1"/>
  <c r="N5047" i="3"/>
  <c r="M5047" i="3"/>
  <c r="S4991" i="3"/>
  <c r="M4991" i="3" s="1"/>
  <c r="T4991" i="3"/>
  <c r="N4975" i="3"/>
  <c r="M4975" i="3"/>
  <c r="M4804" i="3"/>
  <c r="Q5115" i="3"/>
  <c r="Q5103" i="3"/>
  <c r="Q5091" i="3"/>
  <c r="Q5079" i="3"/>
  <c r="Q5067" i="3"/>
  <c r="Q5055" i="3"/>
  <c r="Q5043" i="3"/>
  <c r="Q5031" i="3"/>
  <c r="Q5019" i="3"/>
  <c r="Q5007" i="3"/>
  <c r="Q4995" i="3"/>
  <c r="Q4983" i="3"/>
  <c r="Q4971" i="3"/>
  <c r="Q4959" i="3"/>
  <c r="Q4947" i="3"/>
  <c r="Q4924" i="3"/>
  <c r="T4921" i="3"/>
  <c r="S4920" i="3"/>
  <c r="M4920" i="3" s="1"/>
  <c r="Q4895" i="3"/>
  <c r="F4857" i="3"/>
  <c r="K4857" i="3"/>
  <c r="T4853" i="3"/>
  <c r="M4841" i="3"/>
  <c r="Q4816" i="3"/>
  <c r="K4807" i="3"/>
  <c r="Q4807" i="3"/>
  <c r="S4805" i="3"/>
  <c r="T4805" i="3"/>
  <c r="F4796" i="3"/>
  <c r="K4796" i="3"/>
  <c r="N4793" i="3"/>
  <c r="S4733" i="3"/>
  <c r="M4733" i="3" s="1"/>
  <c r="T4733" i="3"/>
  <c r="K4732" i="3"/>
  <c r="Q4732" i="3"/>
  <c r="F4732" i="3"/>
  <c r="M4717" i="3"/>
  <c r="S4661" i="3"/>
  <c r="T4661" i="3"/>
  <c r="K4660" i="3"/>
  <c r="Q4660" i="3"/>
  <c r="F4660" i="3"/>
  <c r="M4645" i="3"/>
  <c r="N4539" i="3"/>
  <c r="M4539" i="3"/>
  <c r="F5180" i="3"/>
  <c r="F5168" i="3"/>
  <c r="F5156" i="3"/>
  <c r="F5144" i="3"/>
  <c r="F5132" i="3"/>
  <c r="F5120" i="3"/>
  <c r="F5108" i="3"/>
  <c r="F5096" i="3"/>
  <c r="F5084" i="3"/>
  <c r="F5072" i="3"/>
  <c r="F5060" i="3"/>
  <c r="F5048" i="3"/>
  <c r="F5036" i="3"/>
  <c r="F5024" i="3"/>
  <c r="F5012" i="3"/>
  <c r="F5000" i="3"/>
  <c r="F4988" i="3"/>
  <c r="F4976" i="3"/>
  <c r="F4964" i="3"/>
  <c r="F4952" i="3"/>
  <c r="F4936" i="3"/>
  <c r="F4907" i="3"/>
  <c r="N4901" i="3"/>
  <c r="Q4868" i="3"/>
  <c r="F4848" i="3"/>
  <c r="K4848" i="3"/>
  <c r="Q4843" i="3"/>
  <c r="F4841" i="3"/>
  <c r="S4837" i="3"/>
  <c r="T4837" i="3"/>
  <c r="N4837" i="3" s="1"/>
  <c r="N4832" i="3"/>
  <c r="K4804" i="3"/>
  <c r="M4797" i="3"/>
  <c r="S4745" i="3"/>
  <c r="T4745" i="3"/>
  <c r="N4745" i="3" s="1"/>
  <c r="K4744" i="3"/>
  <c r="Q4744" i="3"/>
  <c r="F4744" i="3"/>
  <c r="M4729" i="3"/>
  <c r="S4673" i="3"/>
  <c r="T4673" i="3"/>
  <c r="K4672" i="3"/>
  <c r="Q4672" i="3"/>
  <c r="F4672" i="3"/>
  <c r="M4657" i="3"/>
  <c r="M4556" i="3"/>
  <c r="N4556" i="3"/>
  <c r="S4505" i="3"/>
  <c r="M4505" i="3" s="1"/>
  <c r="T4505" i="3"/>
  <c r="N4505" i="3" s="1"/>
  <c r="Q5136" i="3"/>
  <c r="Q5124" i="3"/>
  <c r="Q5112" i="3"/>
  <c r="Q5100" i="3"/>
  <c r="Q5088" i="3"/>
  <c r="Q5076" i="3"/>
  <c r="Q5064" i="3"/>
  <c r="Q5052" i="3"/>
  <c r="Q5040" i="3"/>
  <c r="Q5028" i="3"/>
  <c r="Q5016" i="3"/>
  <c r="Q5004" i="3"/>
  <c r="Q4992" i="3"/>
  <c r="Q4980" i="3"/>
  <c r="Q4968" i="3"/>
  <c r="Q4956" i="3"/>
  <c r="Q4944" i="3"/>
  <c r="Q4888" i="3"/>
  <c r="Q4879" i="3"/>
  <c r="F4860" i="3"/>
  <c r="K4860" i="3"/>
  <c r="F4832" i="3"/>
  <c r="K4832" i="3"/>
  <c r="N4828" i="3"/>
  <c r="Q4827" i="3"/>
  <c r="K4827" i="3"/>
  <c r="F4808" i="3"/>
  <c r="K4808" i="3"/>
  <c r="M4805" i="3"/>
  <c r="N4805" i="3"/>
  <c r="S4801" i="3"/>
  <c r="M4801" i="3" s="1"/>
  <c r="T4801" i="3"/>
  <c r="S4781" i="3"/>
  <c r="T4781" i="3"/>
  <c r="N4781" i="3" s="1"/>
  <c r="F4770" i="3"/>
  <c r="K4770" i="3"/>
  <c r="Q4770" i="3"/>
  <c r="N4684" i="3"/>
  <c r="M4661" i="3"/>
  <c r="N4612" i="3"/>
  <c r="S4588" i="3"/>
  <c r="T4588" i="3"/>
  <c r="N4572" i="3"/>
  <c r="M4572" i="3"/>
  <c r="F4547" i="3"/>
  <c r="Q4547" i="3"/>
  <c r="K4547" i="3"/>
  <c r="Q5207" i="3"/>
  <c r="Q5195" i="3"/>
  <c r="Q5183" i="3"/>
  <c r="T5181" i="3"/>
  <c r="N5181" i="3" s="1"/>
  <c r="N5174" i="3"/>
  <c r="Q5171" i="3"/>
  <c r="T5169" i="3"/>
  <c r="N5169" i="3" s="1"/>
  <c r="K5165" i="3"/>
  <c r="N5162" i="3"/>
  <c r="Q5159" i="3"/>
  <c r="T5157" i="3"/>
  <c r="N5157" i="3" s="1"/>
  <c r="K5153" i="3"/>
  <c r="N5150" i="3"/>
  <c r="Q5147" i="3"/>
  <c r="T5145" i="3"/>
  <c r="K5141" i="3"/>
  <c r="N5138" i="3"/>
  <c r="Q5135" i="3"/>
  <c r="T5133" i="3"/>
  <c r="K5129" i="3"/>
  <c r="N5126" i="3"/>
  <c r="Q5123" i="3"/>
  <c r="T5121" i="3"/>
  <c r="N5121" i="3" s="1"/>
  <c r="K5117" i="3"/>
  <c r="N5114" i="3"/>
  <c r="Q5111" i="3"/>
  <c r="T5109" i="3"/>
  <c r="K5105" i="3"/>
  <c r="N5102" i="3"/>
  <c r="Q5099" i="3"/>
  <c r="T5097" i="3"/>
  <c r="K5093" i="3"/>
  <c r="N5090" i="3"/>
  <c r="Q5087" i="3"/>
  <c r="T5085" i="3"/>
  <c r="K5081" i="3"/>
  <c r="N5078" i="3"/>
  <c r="Q5075" i="3"/>
  <c r="T5073" i="3"/>
  <c r="N5073" i="3" s="1"/>
  <c r="K5069" i="3"/>
  <c r="N5066" i="3"/>
  <c r="Q5063" i="3"/>
  <c r="T5061" i="3"/>
  <c r="K5057" i="3"/>
  <c r="N5054" i="3"/>
  <c r="Q5051" i="3"/>
  <c r="T5049" i="3"/>
  <c r="N5049" i="3" s="1"/>
  <c r="K5045" i="3"/>
  <c r="N5042" i="3"/>
  <c r="Q5039" i="3"/>
  <c r="T5037" i="3"/>
  <c r="K5033" i="3"/>
  <c r="N5030" i="3"/>
  <c r="Q5027" i="3"/>
  <c r="T5025" i="3"/>
  <c r="K5021" i="3"/>
  <c r="N5018" i="3"/>
  <c r="Q5015" i="3"/>
  <c r="T5013" i="3"/>
  <c r="K5009" i="3"/>
  <c r="N5006" i="3"/>
  <c r="Q5003" i="3"/>
  <c r="T5001" i="3"/>
  <c r="N5001" i="3" s="1"/>
  <c r="K4997" i="3"/>
  <c r="N4994" i="3"/>
  <c r="Q4991" i="3"/>
  <c r="T4989" i="3"/>
  <c r="K4985" i="3"/>
  <c r="N4982" i="3"/>
  <c r="Q4979" i="3"/>
  <c r="T4977" i="3"/>
  <c r="N4977" i="3" s="1"/>
  <c r="K4973" i="3"/>
  <c r="N4970" i="3"/>
  <c r="Q4967" i="3"/>
  <c r="T4965" i="3"/>
  <c r="K4961" i="3"/>
  <c r="N4958" i="3"/>
  <c r="Q4955" i="3"/>
  <c r="T4953" i="3"/>
  <c r="K4949" i="3"/>
  <c r="N4946" i="3"/>
  <c r="Q4943" i="3"/>
  <c r="T4941" i="3"/>
  <c r="T4940" i="3"/>
  <c r="T4939" i="3"/>
  <c r="N4939" i="3" s="1"/>
  <c r="M4926" i="3"/>
  <c r="N4925" i="3"/>
  <c r="N4923" i="3"/>
  <c r="N4922" i="3"/>
  <c r="N4921" i="3"/>
  <c r="N4920" i="3"/>
  <c r="Q4917" i="3"/>
  <c r="Q4916" i="3"/>
  <c r="Q4915" i="3"/>
  <c r="T4911" i="3"/>
  <c r="N4911" i="3" s="1"/>
  <c r="K4900" i="3"/>
  <c r="N4894" i="3"/>
  <c r="Q4887" i="3"/>
  <c r="Q4884" i="3"/>
  <c r="Q4883" i="3"/>
  <c r="Q4878" i="3"/>
  <c r="K4863" i="3"/>
  <c r="Q4855" i="3"/>
  <c r="N4853" i="3"/>
  <c r="K4852" i="3"/>
  <c r="K4842" i="3"/>
  <c r="F4820" i="3"/>
  <c r="K4820" i="3"/>
  <c r="S4757" i="3"/>
  <c r="T4757" i="3"/>
  <c r="K4756" i="3"/>
  <c r="Q4756" i="3"/>
  <c r="F4756" i="3"/>
  <c r="N4741" i="3"/>
  <c r="M4741" i="3"/>
  <c r="S4685" i="3"/>
  <c r="T4685" i="3"/>
  <c r="K4684" i="3"/>
  <c r="Q4684" i="3"/>
  <c r="F4684" i="3"/>
  <c r="M4669" i="3"/>
  <c r="S4613" i="3"/>
  <c r="T4613" i="3"/>
  <c r="K4612" i="3"/>
  <c r="Q4612" i="3"/>
  <c r="F4612" i="3"/>
  <c r="M4597" i="3"/>
  <c r="N4585" i="3"/>
  <c r="N4558" i="3"/>
  <c r="M4558" i="3"/>
  <c r="M4543" i="3"/>
  <c r="M4516" i="3"/>
  <c r="N4516" i="3"/>
  <c r="F5165" i="3"/>
  <c r="F5153" i="3"/>
  <c r="F5141" i="3"/>
  <c r="F5129" i="3"/>
  <c r="F5117" i="3"/>
  <c r="F5105" i="3"/>
  <c r="F5093" i="3"/>
  <c r="F5081" i="3"/>
  <c r="F5069" i="3"/>
  <c r="F5057" i="3"/>
  <c r="F5045" i="3"/>
  <c r="F5033" i="3"/>
  <c r="F5021" i="3"/>
  <c r="F5009" i="3"/>
  <c r="F4997" i="3"/>
  <c r="F4985" i="3"/>
  <c r="F4973" i="3"/>
  <c r="F4961" i="3"/>
  <c r="F4949" i="3"/>
  <c r="K4929" i="3"/>
  <c r="F4928" i="3"/>
  <c r="Q4914" i="3"/>
  <c r="Q4913" i="3"/>
  <c r="T4909" i="3"/>
  <c r="S4908" i="3"/>
  <c r="M4908" i="3" s="1"/>
  <c r="F4900" i="3"/>
  <c r="Q4881" i="3"/>
  <c r="N4865" i="3"/>
  <c r="F4863" i="3"/>
  <c r="Q4856" i="3"/>
  <c r="F4852" i="3"/>
  <c r="F4842" i="3"/>
  <c r="S4840" i="3"/>
  <c r="M4840" i="3" s="1"/>
  <c r="T4840" i="3"/>
  <c r="M4833" i="3"/>
  <c r="N4833" i="3"/>
  <c r="M4829" i="3"/>
  <c r="S4825" i="3"/>
  <c r="T4825" i="3"/>
  <c r="N4825" i="3" s="1"/>
  <c r="K4816" i="3"/>
  <c r="M4809" i="3"/>
  <c r="N4809" i="3"/>
  <c r="M4789" i="3"/>
  <c r="Q4780" i="3"/>
  <c r="F4780" i="3"/>
  <c r="S4769" i="3"/>
  <c r="T4769" i="3"/>
  <c r="N4752" i="3"/>
  <c r="M4745" i="3"/>
  <c r="N4680" i="3"/>
  <c r="M4673" i="3"/>
  <c r="Q4585" i="3"/>
  <c r="K4585" i="3"/>
  <c r="F4585" i="3"/>
  <c r="N5124" i="3"/>
  <c r="K5115" i="3"/>
  <c r="N5112" i="3"/>
  <c r="K5103" i="3"/>
  <c r="N5100" i="3"/>
  <c r="K5091" i="3"/>
  <c r="N5088" i="3"/>
  <c r="K5079" i="3"/>
  <c r="N5076" i="3"/>
  <c r="K5067" i="3"/>
  <c r="N5064" i="3"/>
  <c r="K5055" i="3"/>
  <c r="N5052" i="3"/>
  <c r="K5043" i="3"/>
  <c r="N5040" i="3"/>
  <c r="K5031" i="3"/>
  <c r="N5028" i="3"/>
  <c r="K5019" i="3"/>
  <c r="N5016" i="3"/>
  <c r="K5007" i="3"/>
  <c r="N5004" i="3"/>
  <c r="K4995" i="3"/>
  <c r="N4992" i="3"/>
  <c r="K4983" i="3"/>
  <c r="N4980" i="3"/>
  <c r="K4971" i="3"/>
  <c r="N4968" i="3"/>
  <c r="K4959" i="3"/>
  <c r="N4956" i="3"/>
  <c r="K4947" i="3"/>
  <c r="N4944" i="3"/>
  <c r="K4924" i="3"/>
  <c r="N4918" i="3"/>
  <c r="K4895" i="3"/>
  <c r="N4888" i="3"/>
  <c r="N4868" i="3"/>
  <c r="M4866" i="3"/>
  <c r="K4865" i="3"/>
  <c r="M4854" i="3"/>
  <c r="N4836" i="3"/>
  <c r="M4821" i="3"/>
  <c r="N4821" i="3"/>
  <c r="M4817" i="3"/>
  <c r="N4817" i="3"/>
  <c r="S4813" i="3"/>
  <c r="T4813" i="3"/>
  <c r="N4791" i="3"/>
  <c r="M4781" i="3"/>
  <c r="Q4768" i="3"/>
  <c r="F4768" i="3"/>
  <c r="M4753" i="3"/>
  <c r="S4697" i="3"/>
  <c r="T4697" i="3"/>
  <c r="K4696" i="3"/>
  <c r="Q4696" i="3"/>
  <c r="F4696" i="3"/>
  <c r="M4681" i="3"/>
  <c r="S4625" i="3"/>
  <c r="T4625" i="3"/>
  <c r="K4624" i="3"/>
  <c r="Q4624" i="3"/>
  <c r="F4624" i="3"/>
  <c r="M4588" i="3"/>
  <c r="S4580" i="3"/>
  <c r="T4580" i="3"/>
  <c r="T4553" i="3"/>
  <c r="N4553" i="3" s="1"/>
  <c r="S4553" i="3"/>
  <c r="T4526" i="3"/>
  <c r="S4526" i="3"/>
  <c r="T4933" i="3"/>
  <c r="S4932" i="3"/>
  <c r="M4932" i="3" s="1"/>
  <c r="K4922" i="3"/>
  <c r="M4890" i="3"/>
  <c r="N4889" i="3"/>
  <c r="N4877" i="3"/>
  <c r="M4869" i="3"/>
  <c r="F4868" i="3"/>
  <c r="F4865" i="3"/>
  <c r="K4854" i="3"/>
  <c r="S4849" i="3"/>
  <c r="M4849" i="3" s="1"/>
  <c r="T4849" i="3"/>
  <c r="N4849" i="3" s="1"/>
  <c r="F4843" i="3"/>
  <c r="S4819" i="3"/>
  <c r="M4819" i="3" s="1"/>
  <c r="N4800" i="3"/>
  <c r="Q4796" i="3"/>
  <c r="N4784" i="3"/>
  <c r="N4764" i="3"/>
  <c r="M4757" i="3"/>
  <c r="N4692" i="3"/>
  <c r="M4685" i="3"/>
  <c r="N4636" i="3"/>
  <c r="N4620" i="3"/>
  <c r="M4613" i="3"/>
  <c r="N4532" i="3"/>
  <c r="N4880" i="3"/>
  <c r="M4878" i="3"/>
  <c r="S4861" i="3"/>
  <c r="M4861" i="3" s="1"/>
  <c r="T4861" i="3"/>
  <c r="N4844" i="3"/>
  <c r="F4800" i="3"/>
  <c r="K4800" i="3"/>
  <c r="F4784" i="3"/>
  <c r="K4784" i="3"/>
  <c r="M4769" i="3"/>
  <c r="M4765" i="3"/>
  <c r="S4709" i="3"/>
  <c r="M4709" i="3" s="1"/>
  <c r="T4709" i="3"/>
  <c r="N4709" i="3" s="1"/>
  <c r="K4708" i="3"/>
  <c r="Q4708" i="3"/>
  <c r="F4708" i="3"/>
  <c r="M4693" i="3"/>
  <c r="S4637" i="3"/>
  <c r="M4637" i="3" s="1"/>
  <c r="T4637" i="3"/>
  <c r="K4636" i="3"/>
  <c r="Q4636" i="3"/>
  <c r="F4636" i="3"/>
  <c r="N4621" i="3"/>
  <c r="M4621" i="3"/>
  <c r="S4511" i="3"/>
  <c r="M4511" i="3" s="1"/>
  <c r="T4511" i="3"/>
  <c r="N4511" i="3" s="1"/>
  <c r="M4484" i="3"/>
  <c r="N4484" i="3"/>
  <c r="K5136" i="3"/>
  <c r="N5133" i="3"/>
  <c r="K5124" i="3"/>
  <c r="T5116" i="3"/>
  <c r="N5116" i="3" s="1"/>
  <c r="K5112" i="3"/>
  <c r="N5109" i="3"/>
  <c r="T5104" i="3"/>
  <c r="N5104" i="3" s="1"/>
  <c r="K5100" i="3"/>
  <c r="N5097" i="3"/>
  <c r="T5092" i="3"/>
  <c r="N5092" i="3" s="1"/>
  <c r="K5088" i="3"/>
  <c r="N5085" i="3"/>
  <c r="T5080" i="3"/>
  <c r="N5080" i="3" s="1"/>
  <c r="K5076" i="3"/>
  <c r="T5068" i="3"/>
  <c r="N5068" i="3" s="1"/>
  <c r="K5064" i="3"/>
  <c r="N5061" i="3"/>
  <c r="T5056" i="3"/>
  <c r="N5056" i="3" s="1"/>
  <c r="K5052" i="3"/>
  <c r="T5044" i="3"/>
  <c r="N5044" i="3" s="1"/>
  <c r="K5040" i="3"/>
  <c r="N5037" i="3"/>
  <c r="T5032" i="3"/>
  <c r="N5032" i="3" s="1"/>
  <c r="K5028" i="3"/>
  <c r="N5025" i="3"/>
  <c r="T5020" i="3"/>
  <c r="N5020" i="3" s="1"/>
  <c r="K5016" i="3"/>
  <c r="N5013" i="3"/>
  <c r="T5008" i="3"/>
  <c r="N5008" i="3" s="1"/>
  <c r="K5004" i="3"/>
  <c r="T4996" i="3"/>
  <c r="N4996" i="3" s="1"/>
  <c r="K4992" i="3"/>
  <c r="N4989" i="3"/>
  <c r="T4984" i="3"/>
  <c r="N4984" i="3" s="1"/>
  <c r="K4980" i="3"/>
  <c r="T4972" i="3"/>
  <c r="N4972" i="3" s="1"/>
  <c r="K4968" i="3"/>
  <c r="N4965" i="3"/>
  <c r="T4960" i="3"/>
  <c r="N4960" i="3" s="1"/>
  <c r="K4956" i="3"/>
  <c r="N4953" i="3"/>
  <c r="T4948" i="3"/>
  <c r="N4948" i="3" s="1"/>
  <c r="K4944" i="3"/>
  <c r="N4941" i="3"/>
  <c r="N4940" i="3"/>
  <c r="T4929" i="3"/>
  <c r="N4929" i="3" s="1"/>
  <c r="T4928" i="3"/>
  <c r="N4928" i="3" s="1"/>
  <c r="T4927" i="3"/>
  <c r="N4927" i="3" s="1"/>
  <c r="M4914" i="3"/>
  <c r="N4913" i="3"/>
  <c r="N4910" i="3"/>
  <c r="N4909" i="3"/>
  <c r="N4908" i="3"/>
  <c r="T4899" i="3"/>
  <c r="N4899" i="3" s="1"/>
  <c r="K4888" i="3"/>
  <c r="M4881" i="3"/>
  <c r="F4880" i="3"/>
  <c r="K4879" i="3"/>
  <c r="K4878" i="3"/>
  <c r="Q4860" i="3"/>
  <c r="N4856" i="3"/>
  <c r="K4855" i="3"/>
  <c r="S4852" i="3"/>
  <c r="M4852" i="3" s="1"/>
  <c r="T4852" i="3"/>
  <c r="N4852" i="3" s="1"/>
  <c r="F4844" i="3"/>
  <c r="K4844" i="3"/>
  <c r="T4841" i="3"/>
  <c r="N4841" i="3" s="1"/>
  <c r="F4836" i="3"/>
  <c r="K4836" i="3"/>
  <c r="T4832" i="3"/>
  <c r="K4830" i="3"/>
  <c r="N4824" i="3"/>
  <c r="M4818" i="3"/>
  <c r="T4808" i="3"/>
  <c r="N4808" i="3" s="1"/>
  <c r="Q4804" i="3"/>
  <c r="N4803" i="3"/>
  <c r="T4797" i="3"/>
  <c r="N4797" i="3" s="1"/>
  <c r="K4795" i="3"/>
  <c r="Q4795" i="3"/>
  <c r="S4793" i="3"/>
  <c r="M4793" i="3" s="1"/>
  <c r="T4793" i="3"/>
  <c r="M4777" i="3"/>
  <c r="N4704" i="3"/>
  <c r="M4697" i="3"/>
  <c r="N4632" i="3"/>
  <c r="M4625" i="3"/>
  <c r="N4605" i="3"/>
  <c r="S4589" i="3"/>
  <c r="T4589" i="3"/>
  <c r="N4589" i="3" s="1"/>
  <c r="S4587" i="3"/>
  <c r="M4587" i="3" s="1"/>
  <c r="T4587" i="3"/>
  <c r="K4586" i="3"/>
  <c r="Q4586" i="3"/>
  <c r="F4586" i="3"/>
  <c r="M4555" i="3"/>
  <c r="N4538" i="3"/>
  <c r="M4538" i="3"/>
  <c r="S4500" i="3"/>
  <c r="M4500" i="3" s="1"/>
  <c r="T4500" i="3"/>
  <c r="N4500" i="3" s="1"/>
  <c r="N4938" i="3"/>
  <c r="K4917" i="3"/>
  <c r="F4916" i="3"/>
  <c r="K4886" i="3"/>
  <c r="K4884" i="3"/>
  <c r="F4883" i="3"/>
  <c r="K4881" i="3"/>
  <c r="S4864" i="3"/>
  <c r="M4864" i="3" s="1"/>
  <c r="T4864" i="3"/>
  <c r="N4864" i="3" s="1"/>
  <c r="F4856" i="3"/>
  <c r="M4845" i="3"/>
  <c r="N4845" i="3"/>
  <c r="N4840" i="3"/>
  <c r="K4839" i="3"/>
  <c r="Q4832" i="3"/>
  <c r="F4830" i="3"/>
  <c r="S4828" i="3"/>
  <c r="M4828" i="3" s="1"/>
  <c r="T4828" i="3"/>
  <c r="M4825" i="3"/>
  <c r="F4824" i="3"/>
  <c r="K4824" i="3"/>
  <c r="T4820" i="3"/>
  <c r="N4820" i="3" s="1"/>
  <c r="K4818" i="3"/>
  <c r="N4812" i="3"/>
  <c r="Q4808" i="3"/>
  <c r="N4792" i="3"/>
  <c r="N4772" i="3"/>
  <c r="S4721" i="3"/>
  <c r="M4721" i="3" s="1"/>
  <c r="T4721" i="3"/>
  <c r="K4720" i="3"/>
  <c r="Q4720" i="3"/>
  <c r="F4720" i="3"/>
  <c r="M4705" i="3"/>
  <c r="S4649" i="3"/>
  <c r="T4649" i="3"/>
  <c r="K4648" i="3"/>
  <c r="Q4648" i="3"/>
  <c r="F4648" i="3"/>
  <c r="M4633" i="3"/>
  <c r="N4606" i="3"/>
  <c r="M4606" i="3"/>
  <c r="N4580" i="3"/>
  <c r="M4526" i="3"/>
  <c r="N4937" i="3"/>
  <c r="M4857" i="3"/>
  <c r="N4857" i="3"/>
  <c r="S4816" i="3"/>
  <c r="M4816" i="3" s="1"/>
  <c r="T4816" i="3"/>
  <c r="N4816" i="3" s="1"/>
  <c r="M4813" i="3"/>
  <c r="F4812" i="3"/>
  <c r="K4812" i="3"/>
  <c r="N4796" i="3"/>
  <c r="M4785" i="3"/>
  <c r="N4732" i="3"/>
  <c r="N4660" i="3"/>
  <c r="K4815" i="3"/>
  <c r="K4803" i="3"/>
  <c r="K4791" i="3"/>
  <c r="K4779" i="3"/>
  <c r="K4767" i="3"/>
  <c r="K4755" i="3"/>
  <c r="K4743" i="3"/>
  <c r="K4731" i="3"/>
  <c r="K4719" i="3"/>
  <c r="K4707" i="3"/>
  <c r="K4695" i="3"/>
  <c r="K4683" i="3"/>
  <c r="K4671" i="3"/>
  <c r="K4659" i="3"/>
  <c r="K4647" i="3"/>
  <c r="K4635" i="3"/>
  <c r="K4623" i="3"/>
  <c r="K4611" i="3"/>
  <c r="M4568" i="3"/>
  <c r="F4567" i="3"/>
  <c r="K4567" i="3"/>
  <c r="S4562" i="3"/>
  <c r="M4562" i="3" s="1"/>
  <c r="F4555" i="3"/>
  <c r="K4555" i="3"/>
  <c r="Q4555" i="3"/>
  <c r="T4542" i="3"/>
  <c r="N4542" i="3" s="1"/>
  <c r="K4529" i="3"/>
  <c r="M4522" i="3"/>
  <c r="N4522" i="3"/>
  <c r="Q4513" i="3"/>
  <c r="F4513" i="3"/>
  <c r="K4513" i="3"/>
  <c r="M4503" i="3"/>
  <c r="N4503" i="3"/>
  <c r="M4498" i="3"/>
  <c r="N4498" i="3"/>
  <c r="S4490" i="3"/>
  <c r="M4490" i="3" s="1"/>
  <c r="Q4485" i="3"/>
  <c r="Q4475" i="3"/>
  <c r="F4475" i="3"/>
  <c r="F4468" i="3"/>
  <c r="K4468" i="3"/>
  <c r="Q4468" i="3"/>
  <c r="F4465" i="3"/>
  <c r="K4465" i="3"/>
  <c r="Q4465" i="3"/>
  <c r="Q4463" i="3"/>
  <c r="F4463" i="3"/>
  <c r="K4463" i="3"/>
  <c r="M4429" i="3"/>
  <c r="T4427" i="3"/>
  <c r="N4427" i="3" s="1"/>
  <c r="S4427" i="3"/>
  <c r="M4427" i="3" s="1"/>
  <c r="T3630" i="3"/>
  <c r="N3630" i="3" s="1"/>
  <c r="S3630" i="3"/>
  <c r="M3630" i="3" s="1"/>
  <c r="Q4783" i="3"/>
  <c r="Q4771" i="3"/>
  <c r="Q4759" i="3"/>
  <c r="Q4747" i="3"/>
  <c r="Q4735" i="3"/>
  <c r="Q4723" i="3"/>
  <c r="Q4711" i="3"/>
  <c r="Q4699" i="3"/>
  <c r="Q4687" i="3"/>
  <c r="Q4675" i="3"/>
  <c r="Q4663" i="3"/>
  <c r="Q4651" i="3"/>
  <c r="Q4639" i="3"/>
  <c r="Q4627" i="3"/>
  <c r="Q4615" i="3"/>
  <c r="S4583" i="3"/>
  <c r="M4583" i="3" s="1"/>
  <c r="T4583" i="3"/>
  <c r="N4575" i="3"/>
  <c r="Q4563" i="3"/>
  <c r="M4540" i="3"/>
  <c r="N4540" i="3"/>
  <c r="Q4537" i="3"/>
  <c r="K4537" i="3"/>
  <c r="N4507" i="3"/>
  <c r="M4504" i="3"/>
  <c r="S4464" i="3"/>
  <c r="M4464" i="3" s="1"/>
  <c r="T4464" i="3"/>
  <c r="N4464" i="3" s="1"/>
  <c r="S4462" i="3"/>
  <c r="T4462" i="3"/>
  <c r="N4462" i="3" s="1"/>
  <c r="S4458" i="3"/>
  <c r="M4458" i="3" s="1"/>
  <c r="T4458" i="3"/>
  <c r="N4458" i="3" s="1"/>
  <c r="N4457" i="3"/>
  <c r="N4438" i="3"/>
  <c r="F4419" i="3"/>
  <c r="K4419" i="3"/>
  <c r="Q4419" i="3"/>
  <c r="S4394" i="3"/>
  <c r="M4394" i="3" s="1"/>
  <c r="T4394" i="3"/>
  <c r="T4804" i="3"/>
  <c r="N4804" i="3" s="1"/>
  <c r="T4792" i="3"/>
  <c r="K4788" i="3"/>
  <c r="N4785" i="3"/>
  <c r="T4780" i="3"/>
  <c r="N4780" i="3" s="1"/>
  <c r="K4776" i="3"/>
  <c r="N4773" i="3"/>
  <c r="T4768" i="3"/>
  <c r="N4768" i="3" s="1"/>
  <c r="K4764" i="3"/>
  <c r="N4761" i="3"/>
  <c r="Q4758" i="3"/>
  <c r="T4756" i="3"/>
  <c r="N4756" i="3" s="1"/>
  <c r="K4752" i="3"/>
  <c r="N4749" i="3"/>
  <c r="Q4746" i="3"/>
  <c r="T4744" i="3"/>
  <c r="K4740" i="3"/>
  <c r="N4737" i="3"/>
  <c r="Q4734" i="3"/>
  <c r="T4732" i="3"/>
  <c r="K4728" i="3"/>
  <c r="N4725" i="3"/>
  <c r="Q4722" i="3"/>
  <c r="T4720" i="3"/>
  <c r="N4720" i="3" s="1"/>
  <c r="K4716" i="3"/>
  <c r="N4713" i="3"/>
  <c r="Q4710" i="3"/>
  <c r="T4708" i="3"/>
  <c r="N4708" i="3" s="1"/>
  <c r="K4704" i="3"/>
  <c r="N4701" i="3"/>
  <c r="Q4698" i="3"/>
  <c r="T4696" i="3"/>
  <c r="N4696" i="3" s="1"/>
  <c r="K4692" i="3"/>
  <c r="N4689" i="3"/>
  <c r="Q4686" i="3"/>
  <c r="T4684" i="3"/>
  <c r="K4680" i="3"/>
  <c r="N4677" i="3"/>
  <c r="Q4674" i="3"/>
  <c r="T4672" i="3"/>
  <c r="N4672" i="3" s="1"/>
  <c r="K4668" i="3"/>
  <c r="N4665" i="3"/>
  <c r="Q4662" i="3"/>
  <c r="T4660" i="3"/>
  <c r="K4656" i="3"/>
  <c r="N4653" i="3"/>
  <c r="Q4650" i="3"/>
  <c r="T4648" i="3"/>
  <c r="N4648" i="3" s="1"/>
  <c r="K4644" i="3"/>
  <c r="N4641" i="3"/>
  <c r="Q4638" i="3"/>
  <c r="T4636" i="3"/>
  <c r="K4632" i="3"/>
  <c r="N4629" i="3"/>
  <c r="Q4626" i="3"/>
  <c r="T4624" i="3"/>
  <c r="N4624" i="3" s="1"/>
  <c r="K4620" i="3"/>
  <c r="N4617" i="3"/>
  <c r="Q4614" i="3"/>
  <c r="T4612" i="3"/>
  <c r="M4601" i="3"/>
  <c r="N4600" i="3"/>
  <c r="N4598" i="3"/>
  <c r="N4597" i="3"/>
  <c r="N4596" i="3"/>
  <c r="N4595" i="3"/>
  <c r="Q4592" i="3"/>
  <c r="Q4591" i="3"/>
  <c r="Q4590" i="3"/>
  <c r="T4586" i="3"/>
  <c r="N4586" i="3" s="1"/>
  <c r="Q4583" i="3"/>
  <c r="Q4582" i="3"/>
  <c r="M4576" i="3"/>
  <c r="N4576" i="3"/>
  <c r="K4575" i="3"/>
  <c r="K4574" i="3"/>
  <c r="K4573" i="3"/>
  <c r="T4566" i="3"/>
  <c r="N4566" i="3" s="1"/>
  <c r="T4565" i="3"/>
  <c r="N4565" i="3" s="1"/>
  <c r="T4564" i="3"/>
  <c r="T4554" i="3"/>
  <c r="N4554" i="3" s="1"/>
  <c r="Q4553" i="3"/>
  <c r="T4543" i="3"/>
  <c r="K4540" i="3"/>
  <c r="S4535" i="3"/>
  <c r="M4535" i="3" s="1"/>
  <c r="T4535" i="3"/>
  <c r="N4535" i="3" s="1"/>
  <c r="Q4534" i="3"/>
  <c r="T4512" i="3"/>
  <c r="N4512" i="3" s="1"/>
  <c r="M4508" i="3"/>
  <c r="K4504" i="3"/>
  <c r="M4499" i="3"/>
  <c r="S4481" i="3"/>
  <c r="M4481" i="3" s="1"/>
  <c r="T4481" i="3"/>
  <c r="N4481" i="3" s="1"/>
  <c r="M4476" i="3"/>
  <c r="N4476" i="3"/>
  <c r="K4604" i="3"/>
  <c r="F4603" i="3"/>
  <c r="Q4589" i="3"/>
  <c r="Q4588" i="3"/>
  <c r="T4584" i="3"/>
  <c r="K4576" i="3"/>
  <c r="F4575" i="3"/>
  <c r="F4574" i="3"/>
  <c r="F4573" i="3"/>
  <c r="Q4554" i="3"/>
  <c r="N4551" i="3"/>
  <c r="M4541" i="3"/>
  <c r="F4540" i="3"/>
  <c r="Q4535" i="3"/>
  <c r="K4530" i="3"/>
  <c r="Q4530" i="3"/>
  <c r="M4510" i="3"/>
  <c r="N4510" i="3"/>
  <c r="F4504" i="3"/>
  <c r="K4485" i="3"/>
  <c r="F4480" i="3"/>
  <c r="Q4480" i="3"/>
  <c r="K4476" i="3"/>
  <c r="F4476" i="3"/>
  <c r="F4473" i="3"/>
  <c r="K4473" i="3"/>
  <c r="Q4473" i="3"/>
  <c r="N4381" i="3"/>
  <c r="M4381" i="3"/>
  <c r="M4577" i="3"/>
  <c r="M4552" i="3"/>
  <c r="N4552" i="3"/>
  <c r="Q4549" i="3"/>
  <c r="K4549" i="3"/>
  <c r="N4531" i="3"/>
  <c r="Q4499" i="3"/>
  <c r="F4499" i="3"/>
  <c r="N4490" i="3"/>
  <c r="M4413" i="3"/>
  <c r="F4412" i="3"/>
  <c r="K4412" i="3"/>
  <c r="Q4412" i="3"/>
  <c r="K4845" i="3"/>
  <c r="N4842" i="3"/>
  <c r="K4833" i="3"/>
  <c r="N4830" i="3"/>
  <c r="K4821" i="3"/>
  <c r="N4818" i="3"/>
  <c r="K4809" i="3"/>
  <c r="N4806" i="3"/>
  <c r="K4797" i="3"/>
  <c r="N4794" i="3"/>
  <c r="T4789" i="3"/>
  <c r="N4789" i="3" s="1"/>
  <c r="K4785" i="3"/>
  <c r="N4782" i="3"/>
  <c r="T4777" i="3"/>
  <c r="N4777" i="3" s="1"/>
  <c r="K4773" i="3"/>
  <c r="N4770" i="3"/>
  <c r="T4765" i="3"/>
  <c r="N4765" i="3" s="1"/>
  <c r="K4761" i="3"/>
  <c r="N4758" i="3"/>
  <c r="T4753" i="3"/>
  <c r="N4753" i="3" s="1"/>
  <c r="K4749" i="3"/>
  <c r="N4746" i="3"/>
  <c r="T4741" i="3"/>
  <c r="K4737" i="3"/>
  <c r="N4734" i="3"/>
  <c r="T4729" i="3"/>
  <c r="N4729" i="3" s="1"/>
  <c r="K4725" i="3"/>
  <c r="N4722" i="3"/>
  <c r="T4717" i="3"/>
  <c r="N4717" i="3" s="1"/>
  <c r="K4713" i="3"/>
  <c r="N4710" i="3"/>
  <c r="T4705" i="3"/>
  <c r="N4705" i="3" s="1"/>
  <c r="K4701" i="3"/>
  <c r="N4698" i="3"/>
  <c r="T4693" i="3"/>
  <c r="N4693" i="3" s="1"/>
  <c r="K4689" i="3"/>
  <c r="N4686" i="3"/>
  <c r="T4681" i="3"/>
  <c r="N4681" i="3" s="1"/>
  <c r="K4677" i="3"/>
  <c r="N4674" i="3"/>
  <c r="T4669" i="3"/>
  <c r="N4669" i="3" s="1"/>
  <c r="K4665" i="3"/>
  <c r="N4662" i="3"/>
  <c r="T4657" i="3"/>
  <c r="N4657" i="3" s="1"/>
  <c r="K4653" i="3"/>
  <c r="N4650" i="3"/>
  <c r="T4645" i="3"/>
  <c r="N4645" i="3" s="1"/>
  <c r="K4641" i="3"/>
  <c r="N4638" i="3"/>
  <c r="T4633" i="3"/>
  <c r="N4633" i="3" s="1"/>
  <c r="K4629" i="3"/>
  <c r="N4626" i="3"/>
  <c r="T4621" i="3"/>
  <c r="K4617" i="3"/>
  <c r="N4614" i="3"/>
  <c r="T4609" i="3"/>
  <c r="N4609" i="3" s="1"/>
  <c r="T4608" i="3"/>
  <c r="N4608" i="3" s="1"/>
  <c r="S4607" i="3"/>
  <c r="M4607" i="3" s="1"/>
  <c r="K4598" i="3"/>
  <c r="K4597" i="3"/>
  <c r="K4596" i="3"/>
  <c r="K4595" i="3"/>
  <c r="N4592" i="3"/>
  <c r="N4591" i="3"/>
  <c r="N4583" i="3"/>
  <c r="N4582" i="3"/>
  <c r="K4577" i="3"/>
  <c r="S4571" i="3"/>
  <c r="M4571" i="3" s="1"/>
  <c r="T4571" i="3"/>
  <c r="N4571" i="3" s="1"/>
  <c r="T4568" i="3"/>
  <c r="N4568" i="3" s="1"/>
  <c r="N4563" i="3"/>
  <c r="T4555" i="3"/>
  <c r="K4552" i="3"/>
  <c r="S4547" i="3"/>
  <c r="T4547" i="3"/>
  <c r="N4547" i="3" s="1"/>
  <c r="Q4546" i="3"/>
  <c r="M4534" i="3"/>
  <c r="F4531" i="3"/>
  <c r="K4531" i="3"/>
  <c r="Q4531" i="3"/>
  <c r="S4529" i="3"/>
  <c r="T4529" i="3"/>
  <c r="N4529" i="3" s="1"/>
  <c r="N4526" i="3"/>
  <c r="S4514" i="3"/>
  <c r="M4514" i="3" s="1"/>
  <c r="T4506" i="3"/>
  <c r="N4506" i="3" s="1"/>
  <c r="S4502" i="3"/>
  <c r="M4502" i="3" s="1"/>
  <c r="F4494" i="3"/>
  <c r="K4494" i="3"/>
  <c r="Q4494" i="3"/>
  <c r="M4491" i="3"/>
  <c r="N4491" i="3"/>
  <c r="M4486" i="3"/>
  <c r="N4486" i="3"/>
  <c r="K4469" i="3"/>
  <c r="F4469" i="3"/>
  <c r="Q4469" i="3"/>
  <c r="K4464" i="3"/>
  <c r="F4464" i="3"/>
  <c r="Q4464" i="3"/>
  <c r="K4420" i="3"/>
  <c r="F4420" i="3"/>
  <c r="Q4420" i="3"/>
  <c r="K4772" i="3"/>
  <c r="N4769" i="3"/>
  <c r="K4760" i="3"/>
  <c r="N4757" i="3"/>
  <c r="K4748" i="3"/>
  <c r="K4736" i="3"/>
  <c r="N4733" i="3"/>
  <c r="K4724" i="3"/>
  <c r="N4721" i="3"/>
  <c r="K4712" i="3"/>
  <c r="K4700" i="3"/>
  <c r="N4697" i="3"/>
  <c r="K4688" i="3"/>
  <c r="N4685" i="3"/>
  <c r="K4676" i="3"/>
  <c r="N4673" i="3"/>
  <c r="K4664" i="3"/>
  <c r="N4661" i="3"/>
  <c r="K4652" i="3"/>
  <c r="N4649" i="3"/>
  <c r="K4640" i="3"/>
  <c r="N4637" i="3"/>
  <c r="K4628" i="3"/>
  <c r="N4625" i="3"/>
  <c r="K4616" i="3"/>
  <c r="N4613" i="3"/>
  <c r="F4597" i="3"/>
  <c r="K4594" i="3"/>
  <c r="N4587" i="3"/>
  <c r="N4584" i="3"/>
  <c r="N4579" i="3"/>
  <c r="F4578" i="3"/>
  <c r="Q4571" i="3"/>
  <c r="Q4570" i="3"/>
  <c r="Q4567" i="3"/>
  <c r="M4564" i="3"/>
  <c r="N4564" i="3"/>
  <c r="K4563" i="3"/>
  <c r="K4562" i="3"/>
  <c r="M4553" i="3"/>
  <c r="F4552" i="3"/>
  <c r="F4542" i="3"/>
  <c r="S4538" i="3"/>
  <c r="M4532" i="3"/>
  <c r="M4527" i="3"/>
  <c r="K4511" i="3"/>
  <c r="M4477" i="3"/>
  <c r="N4477" i="3"/>
  <c r="F4397" i="3"/>
  <c r="K4397" i="3"/>
  <c r="Q4397" i="3"/>
  <c r="F4295" i="3"/>
  <c r="K4295" i="3"/>
  <c r="Q4295" i="3"/>
  <c r="M4589" i="3"/>
  <c r="N4588" i="3"/>
  <c r="M4580" i="3"/>
  <c r="F4579" i="3"/>
  <c r="K4579" i="3"/>
  <c r="K4564" i="3"/>
  <c r="Q4561" i="3"/>
  <c r="K4561" i="3"/>
  <c r="N4543" i="3"/>
  <c r="F4534" i="3"/>
  <c r="Q4525" i="3"/>
  <c r="F4525" i="3"/>
  <c r="K4525" i="3"/>
  <c r="K4518" i="3"/>
  <c r="Q4518" i="3"/>
  <c r="S4493" i="3"/>
  <c r="M4493" i="3" s="1"/>
  <c r="T4493" i="3"/>
  <c r="N4493" i="3" s="1"/>
  <c r="K4481" i="3"/>
  <c r="F4481" i="3"/>
  <c r="F4477" i="3"/>
  <c r="K4477" i="3"/>
  <c r="T4468" i="3"/>
  <c r="N4468" i="3" s="1"/>
  <c r="S4468" i="3"/>
  <c r="M4468" i="3" s="1"/>
  <c r="S4465" i="3"/>
  <c r="M4465" i="3" s="1"/>
  <c r="T4465" i="3"/>
  <c r="N4465" i="3" s="1"/>
  <c r="S4463" i="3"/>
  <c r="M4463" i="3" s="1"/>
  <c r="T4463" i="3"/>
  <c r="N4463" i="3" s="1"/>
  <c r="M4414" i="3"/>
  <c r="N4414" i="3"/>
  <c r="S4373" i="3"/>
  <c r="T4373" i="3"/>
  <c r="N4373" i="3" s="1"/>
  <c r="N4767" i="3"/>
  <c r="K4758" i="3"/>
  <c r="N4755" i="3"/>
  <c r="K4746" i="3"/>
  <c r="N4743" i="3"/>
  <c r="K4734" i="3"/>
  <c r="N4731" i="3"/>
  <c r="K4722" i="3"/>
  <c r="N4719" i="3"/>
  <c r="K4710" i="3"/>
  <c r="N4707" i="3"/>
  <c r="K4698" i="3"/>
  <c r="N4695" i="3"/>
  <c r="K4686" i="3"/>
  <c r="N4683" i="3"/>
  <c r="K4674" i="3"/>
  <c r="N4671" i="3"/>
  <c r="K4662" i="3"/>
  <c r="N4659" i="3"/>
  <c r="K4650" i="3"/>
  <c r="N4647" i="3"/>
  <c r="K4638" i="3"/>
  <c r="N4635" i="3"/>
  <c r="K4626" i="3"/>
  <c r="N4623" i="3"/>
  <c r="K4614" i="3"/>
  <c r="N4611" i="3"/>
  <c r="K4590" i="3"/>
  <c r="K4589" i="3"/>
  <c r="K4588" i="3"/>
  <c r="M4565" i="3"/>
  <c r="S4559" i="3"/>
  <c r="M4559" i="3" s="1"/>
  <c r="T4559" i="3"/>
  <c r="N4559" i="3" s="1"/>
  <c r="F4543" i="3"/>
  <c r="K4543" i="3"/>
  <c r="Q4543" i="3"/>
  <c r="M4528" i="3"/>
  <c r="N4528" i="3"/>
  <c r="S4523" i="3"/>
  <c r="M4523" i="3" s="1"/>
  <c r="T4523" i="3"/>
  <c r="N4523" i="3" s="1"/>
  <c r="N4519" i="3"/>
  <c r="N4513" i="3"/>
  <c r="F4467" i="3"/>
  <c r="K4467" i="3"/>
  <c r="Q4467" i="3"/>
  <c r="M4567" i="3"/>
  <c r="F4554" i="3"/>
  <c r="S4550" i="3"/>
  <c r="M4550" i="3" s="1"/>
  <c r="M4544" i="3"/>
  <c r="F4519" i="3"/>
  <c r="K4519" i="3"/>
  <c r="Q4519" i="3"/>
  <c r="S4517" i="3"/>
  <c r="M4517" i="3" s="1"/>
  <c r="T4517" i="3"/>
  <c r="N4517" i="3" s="1"/>
  <c r="N4496" i="3"/>
  <c r="M4449" i="3"/>
  <c r="N4555" i="3"/>
  <c r="M4547" i="3"/>
  <c r="M4529" i="3"/>
  <c r="M4520" i="3"/>
  <c r="F4506" i="3"/>
  <c r="K4506" i="3"/>
  <c r="Q4506" i="3"/>
  <c r="Q4501" i="3"/>
  <c r="F4501" i="3"/>
  <c r="K4501" i="3"/>
  <c r="F4492" i="3"/>
  <c r="Q4492" i="3"/>
  <c r="T4485" i="3"/>
  <c r="S4485" i="3"/>
  <c r="M4485" i="3" s="1"/>
  <c r="S4466" i="3"/>
  <c r="M4466" i="3" s="1"/>
  <c r="T4466" i="3"/>
  <c r="F4449" i="3"/>
  <c r="K4449" i="3"/>
  <c r="Q4449" i="3"/>
  <c r="S4442" i="3"/>
  <c r="T4442" i="3"/>
  <c r="S4389" i="3"/>
  <c r="M4389" i="3" s="1"/>
  <c r="T4389" i="3"/>
  <c r="M4376" i="3"/>
  <c r="N4376" i="3"/>
  <c r="F4343" i="3"/>
  <c r="K4343" i="3"/>
  <c r="Q4343" i="3"/>
  <c r="Q4507" i="3"/>
  <c r="Q4495" i="3"/>
  <c r="K4489" i="3"/>
  <c r="F4488" i="3"/>
  <c r="F4487" i="3"/>
  <c r="Q4482" i="3"/>
  <c r="F4482" i="3"/>
  <c r="Q4460" i="3"/>
  <c r="F4450" i="3"/>
  <c r="N4437" i="3"/>
  <c r="N4435" i="3"/>
  <c r="N4434" i="3"/>
  <c r="F4432" i="3"/>
  <c r="F4431" i="3"/>
  <c r="N4424" i="3"/>
  <c r="N4423" i="3"/>
  <c r="M4421" i="3"/>
  <c r="M4406" i="3"/>
  <c r="N4406" i="3"/>
  <c r="F4405" i="3"/>
  <c r="Q4405" i="3"/>
  <c r="F4391" i="3"/>
  <c r="Q4391" i="3"/>
  <c r="F4381" i="3"/>
  <c r="K4381" i="3"/>
  <c r="Q4381" i="3"/>
  <c r="F4376" i="3"/>
  <c r="K4376" i="3"/>
  <c r="M4292" i="3"/>
  <c r="N4292" i="3"/>
  <c r="M4259" i="3"/>
  <c r="S3845" i="3"/>
  <c r="M3845" i="3" s="1"/>
  <c r="T3845" i="3"/>
  <c r="N3845" i="3" s="1"/>
  <c r="Q4462" i="3"/>
  <c r="M4454" i="3"/>
  <c r="N4454" i="3"/>
  <c r="N4453" i="3"/>
  <c r="F4421" i="3"/>
  <c r="K4421" i="3"/>
  <c r="M4407" i="3"/>
  <c r="M4382" i="3"/>
  <c r="N4382" i="3"/>
  <c r="M4378" i="3"/>
  <c r="N4378" i="3"/>
  <c r="Q4372" i="3"/>
  <c r="K4372" i="3"/>
  <c r="M4358" i="3"/>
  <c r="S4356" i="3"/>
  <c r="M4356" i="3" s="1"/>
  <c r="T4356" i="3"/>
  <c r="N4356" i="3" s="1"/>
  <c r="M4340" i="3"/>
  <c r="N4340" i="3"/>
  <c r="M4325" i="3"/>
  <c r="N4321" i="3"/>
  <c r="M4310" i="3"/>
  <c r="S4308" i="3"/>
  <c r="M4308" i="3" s="1"/>
  <c r="T4308" i="3"/>
  <c r="N4308" i="3" s="1"/>
  <c r="M4282" i="3"/>
  <c r="S4222" i="3"/>
  <c r="M4222" i="3" s="1"/>
  <c r="T4222" i="3"/>
  <c r="N4222" i="3" s="1"/>
  <c r="M4455" i="3"/>
  <c r="Q4444" i="3"/>
  <c r="Q4443" i="3"/>
  <c r="M4438" i="3"/>
  <c r="F4433" i="3"/>
  <c r="K4433" i="3"/>
  <c r="Q4428" i="3"/>
  <c r="S4404" i="3"/>
  <c r="M4404" i="3" s="1"/>
  <c r="T4404" i="3"/>
  <c r="N4404" i="3" s="1"/>
  <c r="S4380" i="3"/>
  <c r="M4380" i="3" s="1"/>
  <c r="T4380" i="3"/>
  <c r="N4380" i="3" s="1"/>
  <c r="F4367" i="3"/>
  <c r="Q4367" i="3"/>
  <c r="F4355" i="3"/>
  <c r="K4355" i="3"/>
  <c r="Q4355" i="3"/>
  <c r="F4307" i="3"/>
  <c r="K4307" i="3"/>
  <c r="Q4307" i="3"/>
  <c r="S4272" i="3"/>
  <c r="M4272" i="3" s="1"/>
  <c r="T4272" i="3"/>
  <c r="N4272" i="3" s="1"/>
  <c r="F4255" i="3"/>
  <c r="K4255" i="3"/>
  <c r="Q4255" i="3"/>
  <c r="F4224" i="3"/>
  <c r="Q4224" i="3"/>
  <c r="K4224" i="3"/>
  <c r="S4207" i="3"/>
  <c r="M4207" i="3" s="1"/>
  <c r="T4207" i="3"/>
  <c r="N4207" i="3" s="1"/>
  <c r="Q4474" i="3"/>
  <c r="M4461" i="3"/>
  <c r="K4455" i="3"/>
  <c r="S4449" i="3"/>
  <c r="T4449" i="3"/>
  <c r="T4445" i="3"/>
  <c r="K4438" i="3"/>
  <c r="F4436" i="3"/>
  <c r="T4429" i="3"/>
  <c r="N4429" i="3" s="1"/>
  <c r="M4426" i="3"/>
  <c r="K4424" i="3"/>
  <c r="F4415" i="3"/>
  <c r="T4410" i="3"/>
  <c r="N4410" i="3" s="1"/>
  <c r="F4408" i="3"/>
  <c r="Q4404" i="3"/>
  <c r="Q4396" i="3"/>
  <c r="N4393" i="3"/>
  <c r="T4374" i="3"/>
  <c r="N4374" i="3" s="1"/>
  <c r="M4373" i="3"/>
  <c r="M4289" i="3"/>
  <c r="N4285" i="3"/>
  <c r="F4271" i="3"/>
  <c r="K4271" i="3"/>
  <c r="Q4271" i="3"/>
  <c r="S4413" i="3"/>
  <c r="T4413" i="3"/>
  <c r="M4402" i="3"/>
  <c r="F4400" i="3"/>
  <c r="K4400" i="3"/>
  <c r="N4389" i="3"/>
  <c r="M4388" i="3"/>
  <c r="S4385" i="3"/>
  <c r="M4385" i="3" s="1"/>
  <c r="T4385" i="3"/>
  <c r="F4373" i="3"/>
  <c r="K4373" i="3"/>
  <c r="M4352" i="3"/>
  <c r="N4352" i="3"/>
  <c r="S4320" i="3"/>
  <c r="M4320" i="3" s="1"/>
  <c r="T4320" i="3"/>
  <c r="N4320" i="3" s="1"/>
  <c r="M4304" i="3"/>
  <c r="N4304" i="3"/>
  <c r="M4179" i="3"/>
  <c r="N4179" i="3"/>
  <c r="S4177" i="3"/>
  <c r="M4177" i="3" s="1"/>
  <c r="T4177" i="3"/>
  <c r="N4177" i="3" s="1"/>
  <c r="M4462" i="3"/>
  <c r="M4442" i="3"/>
  <c r="N4442" i="3"/>
  <c r="N4441" i="3"/>
  <c r="S4432" i="3"/>
  <c r="M4432" i="3" s="1"/>
  <c r="M4409" i="3"/>
  <c r="N4409" i="3"/>
  <c r="N4394" i="3"/>
  <c r="F4393" i="3"/>
  <c r="Q4393" i="3"/>
  <c r="F4388" i="3"/>
  <c r="K4388" i="3"/>
  <c r="N4353" i="3"/>
  <c r="F4319" i="3"/>
  <c r="K4319" i="3"/>
  <c r="Q4319" i="3"/>
  <c r="M4269" i="3"/>
  <c r="M4199" i="3"/>
  <c r="N4199" i="3"/>
  <c r="K4507" i="3"/>
  <c r="N4504" i="3"/>
  <c r="T4499" i="3"/>
  <c r="N4499" i="3" s="1"/>
  <c r="K4495" i="3"/>
  <c r="N4492" i="3"/>
  <c r="Q4489" i="3"/>
  <c r="Q4488" i="3"/>
  <c r="N4473" i="3"/>
  <c r="N4471" i="3"/>
  <c r="N4470" i="3"/>
  <c r="M4467" i="3"/>
  <c r="N4466" i="3"/>
  <c r="K4462" i="3"/>
  <c r="K4460" i="3"/>
  <c r="F4457" i="3"/>
  <c r="K4457" i="3"/>
  <c r="T4452" i="3"/>
  <c r="N4452" i="3" s="1"/>
  <c r="T4451" i="3"/>
  <c r="N4451" i="3" s="1"/>
  <c r="T4450" i="3"/>
  <c r="N4450" i="3" s="1"/>
  <c r="M4443" i="3"/>
  <c r="Q4432" i="3"/>
  <c r="K4427" i="3"/>
  <c r="F4409" i="3"/>
  <c r="K4409" i="3"/>
  <c r="T4405" i="3"/>
  <c r="T4397" i="3"/>
  <c r="M4395" i="3"/>
  <c r="M4390" i="3"/>
  <c r="N4390" i="3"/>
  <c r="Q4384" i="3"/>
  <c r="K4384" i="3"/>
  <c r="S4377" i="3"/>
  <c r="M4377" i="3" s="1"/>
  <c r="T4377" i="3"/>
  <c r="N4377" i="3" s="1"/>
  <c r="N4369" i="3"/>
  <c r="N4365" i="3"/>
  <c r="M4364" i="3"/>
  <c r="M4286" i="3"/>
  <c r="S4284" i="3"/>
  <c r="M4284" i="3" s="1"/>
  <c r="T4284" i="3"/>
  <c r="N4284" i="3" s="1"/>
  <c r="M4251" i="3"/>
  <c r="N4251" i="3"/>
  <c r="F4248" i="3"/>
  <c r="K4248" i="3"/>
  <c r="Q4248" i="3"/>
  <c r="S3997" i="3"/>
  <c r="M3997" i="3" s="1"/>
  <c r="T3997" i="3"/>
  <c r="N4479" i="3"/>
  <c r="M4474" i="3"/>
  <c r="N4448" i="3"/>
  <c r="N4445" i="3"/>
  <c r="K4443" i="3"/>
  <c r="S4437" i="3"/>
  <c r="M4437" i="3" s="1"/>
  <c r="T4437" i="3"/>
  <c r="T4433" i="3"/>
  <c r="N4433" i="3" s="1"/>
  <c r="F4427" i="3"/>
  <c r="T4421" i="3"/>
  <c r="N4421" i="3" s="1"/>
  <c r="M4418" i="3"/>
  <c r="N4418" i="3"/>
  <c r="F4417" i="3"/>
  <c r="Q4417" i="3"/>
  <c r="K4403" i="3"/>
  <c r="K4395" i="3"/>
  <c r="S4392" i="3"/>
  <c r="M4392" i="3" s="1"/>
  <c r="T4392" i="3"/>
  <c r="N4392" i="3" s="1"/>
  <c r="F4379" i="3"/>
  <c r="Q4379" i="3"/>
  <c r="Q4376" i="3"/>
  <c r="F4369" i="3"/>
  <c r="K4369" i="3"/>
  <c r="Q4369" i="3"/>
  <c r="M4349" i="3"/>
  <c r="N4345" i="3"/>
  <c r="M4334" i="3"/>
  <c r="S4332" i="3"/>
  <c r="M4332" i="3" s="1"/>
  <c r="T4332" i="3"/>
  <c r="N4332" i="3" s="1"/>
  <c r="M4316" i="3"/>
  <c r="N4316" i="3"/>
  <c r="M4301" i="3"/>
  <c r="N4297" i="3"/>
  <c r="F4283" i="3"/>
  <c r="K4283" i="3"/>
  <c r="Q4283" i="3"/>
  <c r="F4188" i="3"/>
  <c r="K4188" i="3"/>
  <c r="Q4188" i="3"/>
  <c r="M4185" i="3"/>
  <c r="N4185" i="3"/>
  <c r="N4485" i="3"/>
  <c r="N4478" i="3"/>
  <c r="N4449" i="3"/>
  <c r="F4444" i="3"/>
  <c r="Q4433" i="3"/>
  <c r="F4428" i="3"/>
  <c r="S4425" i="3"/>
  <c r="M4425" i="3" s="1"/>
  <c r="T4425" i="3"/>
  <c r="N4425" i="3" s="1"/>
  <c r="F4403" i="3"/>
  <c r="F4396" i="3"/>
  <c r="N4385" i="3"/>
  <c r="M4370" i="3"/>
  <c r="N4370" i="3"/>
  <c r="M4366" i="3"/>
  <c r="N4366" i="3"/>
  <c r="M4354" i="3"/>
  <c r="F4331" i="3"/>
  <c r="K4331" i="3"/>
  <c r="Q4331" i="3"/>
  <c r="M4306" i="3"/>
  <c r="M4280" i="3"/>
  <c r="N4280" i="3"/>
  <c r="M4265" i="3"/>
  <c r="N4265" i="3"/>
  <c r="M4252" i="3"/>
  <c r="N4252" i="3"/>
  <c r="N4203" i="3"/>
  <c r="S4201" i="3"/>
  <c r="M4201" i="3" s="1"/>
  <c r="T4201" i="3"/>
  <c r="N4201" i="3" s="1"/>
  <c r="M4430" i="3"/>
  <c r="N4430" i="3"/>
  <c r="S4416" i="3"/>
  <c r="M4416" i="3" s="1"/>
  <c r="T4416" i="3"/>
  <c r="N4416" i="3" s="1"/>
  <c r="N4413" i="3"/>
  <c r="S4401" i="3"/>
  <c r="M4401" i="3" s="1"/>
  <c r="T4401" i="3"/>
  <c r="N4401" i="3" s="1"/>
  <c r="F4385" i="3"/>
  <c r="K4385" i="3"/>
  <c r="S4368" i="3"/>
  <c r="M4368" i="3" s="1"/>
  <c r="T4368" i="3"/>
  <c r="N4368" i="3" s="1"/>
  <c r="N4258" i="3"/>
  <c r="N4220" i="3"/>
  <c r="M4220" i="3"/>
  <c r="Q4470" i="3"/>
  <c r="F4470" i="3"/>
  <c r="Q4456" i="3"/>
  <c r="F4445" i="3"/>
  <c r="K4445" i="3"/>
  <c r="T4438" i="3"/>
  <c r="F4429" i="3"/>
  <c r="Q4429" i="3"/>
  <c r="Q4408" i="3"/>
  <c r="N4405" i="3"/>
  <c r="Q4400" i="3"/>
  <c r="M4397" i="3"/>
  <c r="N4397" i="3"/>
  <c r="T4362" i="3"/>
  <c r="N4362" i="3" s="1"/>
  <c r="S4344" i="3"/>
  <c r="M4344" i="3" s="1"/>
  <c r="T4344" i="3"/>
  <c r="N4344" i="3" s="1"/>
  <c r="M4328" i="3"/>
  <c r="N4328" i="3"/>
  <c r="S4296" i="3"/>
  <c r="M4296" i="3" s="1"/>
  <c r="T4296" i="3"/>
  <c r="N4296" i="3" s="1"/>
  <c r="T4227" i="3"/>
  <c r="N4227" i="3" s="1"/>
  <c r="S4227" i="3"/>
  <c r="K4364" i="3"/>
  <c r="K4352" i="3"/>
  <c r="K4340" i="3"/>
  <c r="K4328" i="3"/>
  <c r="K4316" i="3"/>
  <c r="K4304" i="3"/>
  <c r="K4292" i="3"/>
  <c r="N4289" i="3"/>
  <c r="K4280" i="3"/>
  <c r="F4251" i="3"/>
  <c r="K4251" i="3"/>
  <c r="K4238" i="3"/>
  <c r="Q4238" i="3"/>
  <c r="Q4232" i="3"/>
  <c r="K4232" i="3"/>
  <c r="M4225" i="3"/>
  <c r="Q4209" i="3"/>
  <c r="F4209" i="3"/>
  <c r="S4183" i="3"/>
  <c r="M4183" i="3" s="1"/>
  <c r="T4183" i="3"/>
  <c r="N4183" i="3" s="1"/>
  <c r="K4175" i="3"/>
  <c r="Q4175" i="3"/>
  <c r="S4069" i="3"/>
  <c r="M4069" i="3" s="1"/>
  <c r="T4069" i="3"/>
  <c r="N4069" i="3" s="1"/>
  <c r="M4068" i="3"/>
  <c r="M3987" i="3"/>
  <c r="N3987" i="3"/>
  <c r="S3965" i="3"/>
  <c r="M3965" i="3" s="1"/>
  <c r="T3965" i="3"/>
  <c r="T3948" i="3"/>
  <c r="N3948" i="3" s="1"/>
  <c r="S3948" i="3"/>
  <c r="M3948" i="3" s="1"/>
  <c r="K3848" i="3"/>
  <c r="F3848" i="3"/>
  <c r="Q3848" i="3"/>
  <c r="Q4357" i="3"/>
  <c r="Q4345" i="3"/>
  <c r="Q4333" i="3"/>
  <c r="Q4321" i="3"/>
  <c r="Q4309" i="3"/>
  <c r="Q4297" i="3"/>
  <c r="F4292" i="3"/>
  <c r="Q4285" i="3"/>
  <c r="F4280" i="3"/>
  <c r="Q4273" i="3"/>
  <c r="F4263" i="3"/>
  <c r="K4263" i="3"/>
  <c r="T4246" i="3"/>
  <c r="N4246" i="3" s="1"/>
  <c r="S4245" i="3"/>
  <c r="M4245" i="3" s="1"/>
  <c r="N4241" i="3"/>
  <c r="M4239" i="3"/>
  <c r="M4233" i="3"/>
  <c r="T4228" i="3"/>
  <c r="N4228" i="3" s="1"/>
  <c r="F4214" i="3"/>
  <c r="K4214" i="3"/>
  <c r="Q4214" i="3"/>
  <c r="K4199" i="3"/>
  <c r="Q4199" i="3"/>
  <c r="F4194" i="3"/>
  <c r="K4194" i="3"/>
  <c r="Q4185" i="3"/>
  <c r="F4185" i="3"/>
  <c r="S4164" i="3"/>
  <c r="M4160" i="3"/>
  <c r="N4094" i="3"/>
  <c r="M4071" i="3"/>
  <c r="F4068" i="3"/>
  <c r="K4068" i="3"/>
  <c r="Q4068" i="3"/>
  <c r="M4065" i="3"/>
  <c r="N4065" i="3"/>
  <c r="S4009" i="3"/>
  <c r="M4009" i="3" s="1"/>
  <c r="T4009" i="3"/>
  <c r="N4009" i="3" s="1"/>
  <c r="M4008" i="3"/>
  <c r="M3984" i="3"/>
  <c r="N3984" i="3"/>
  <c r="S4255" i="3"/>
  <c r="M4255" i="3" s="1"/>
  <c r="T4255" i="3"/>
  <c r="N4255" i="3" s="1"/>
  <c r="M4242" i="3"/>
  <c r="F4239" i="3"/>
  <c r="K4239" i="3"/>
  <c r="S4231" i="3"/>
  <c r="M4231" i="3" s="1"/>
  <c r="T4231" i="3"/>
  <c r="N4231" i="3" s="1"/>
  <c r="M4221" i="3"/>
  <c r="M4200" i="3"/>
  <c r="M4176" i="3"/>
  <c r="S4174" i="3"/>
  <c r="M4174" i="3" s="1"/>
  <c r="T4174" i="3"/>
  <c r="N4174" i="3" s="1"/>
  <c r="K4163" i="3"/>
  <c r="Q4163" i="3"/>
  <c r="S4081" i="3"/>
  <c r="M4081" i="3" s="1"/>
  <c r="T4081" i="3"/>
  <c r="N4081" i="3" s="1"/>
  <c r="M4080" i="3"/>
  <c r="N4034" i="3"/>
  <c r="M4011" i="3"/>
  <c r="F4008" i="3"/>
  <c r="K4008" i="3"/>
  <c r="Q4008" i="3"/>
  <c r="M4005" i="3"/>
  <c r="N4005" i="3"/>
  <c r="N3997" i="3"/>
  <c r="F3993" i="3"/>
  <c r="K3993" i="3"/>
  <c r="Q3993" i="3"/>
  <c r="M3971" i="3"/>
  <c r="F4458" i="3"/>
  <c r="F4446" i="3"/>
  <c r="F4434" i="3"/>
  <c r="F4422" i="3"/>
  <c r="F4410" i="3"/>
  <c r="F4398" i="3"/>
  <c r="F4386" i="3"/>
  <c r="F4374" i="3"/>
  <c r="T4365" i="3"/>
  <c r="F4362" i="3"/>
  <c r="K4361" i="3"/>
  <c r="N4358" i="3"/>
  <c r="T4353" i="3"/>
  <c r="F4350" i="3"/>
  <c r="K4349" i="3"/>
  <c r="N4346" i="3"/>
  <c r="T4341" i="3"/>
  <c r="N4341" i="3" s="1"/>
  <c r="F4338" i="3"/>
  <c r="K4337" i="3"/>
  <c r="N4334" i="3"/>
  <c r="T4329" i="3"/>
  <c r="N4329" i="3" s="1"/>
  <c r="F4326" i="3"/>
  <c r="K4325" i="3"/>
  <c r="N4322" i="3"/>
  <c r="T4317" i="3"/>
  <c r="N4317" i="3" s="1"/>
  <c r="F4314" i="3"/>
  <c r="K4313" i="3"/>
  <c r="N4310" i="3"/>
  <c r="T4305" i="3"/>
  <c r="N4305" i="3" s="1"/>
  <c r="F4302" i="3"/>
  <c r="K4301" i="3"/>
  <c r="N4298" i="3"/>
  <c r="T4293" i="3"/>
  <c r="N4293" i="3" s="1"/>
  <c r="F4290" i="3"/>
  <c r="K4289" i="3"/>
  <c r="N4286" i="3"/>
  <c r="T4281" i="3"/>
  <c r="N4281" i="3" s="1"/>
  <c r="F4278" i="3"/>
  <c r="K4277" i="3"/>
  <c r="N4274" i="3"/>
  <c r="T4269" i="3"/>
  <c r="T4268" i="3"/>
  <c r="S4267" i="3"/>
  <c r="M4267" i="3" s="1"/>
  <c r="T4259" i="3"/>
  <c r="T4258" i="3"/>
  <c r="T4250" i="3"/>
  <c r="N4250" i="3" s="1"/>
  <c r="T4249" i="3"/>
  <c r="N4249" i="3" s="1"/>
  <c r="T4248" i="3"/>
  <c r="K4242" i="3"/>
  <c r="T4237" i="3"/>
  <c r="N4237" i="3" s="1"/>
  <c r="Q4236" i="3"/>
  <c r="Q4233" i="3"/>
  <c r="F4233" i="3"/>
  <c r="S4219" i="3"/>
  <c r="M4219" i="3" s="1"/>
  <c r="T4219" i="3"/>
  <c r="N4219" i="3" s="1"/>
  <c r="M4215" i="3"/>
  <c r="N4215" i="3"/>
  <c r="S4212" i="3"/>
  <c r="M4212" i="3" s="1"/>
  <c r="M4211" i="3"/>
  <c r="N4211" i="3"/>
  <c r="N4206" i="3"/>
  <c r="S4198" i="3"/>
  <c r="M4198" i="3" s="1"/>
  <c r="T4198" i="3"/>
  <c r="N4198" i="3" s="1"/>
  <c r="N4196" i="3"/>
  <c r="N4182" i="3"/>
  <c r="F4176" i="3"/>
  <c r="K4176" i="3"/>
  <c r="Q4176" i="3"/>
  <c r="M4173" i="3"/>
  <c r="N4173" i="3"/>
  <c r="M4167" i="3"/>
  <c r="T4165" i="3"/>
  <c r="N4165" i="3" s="1"/>
  <c r="S4152" i="3"/>
  <c r="M4152" i="3" s="1"/>
  <c r="M4148" i="3"/>
  <c r="N4106" i="3"/>
  <c r="M4083" i="3"/>
  <c r="F4080" i="3"/>
  <c r="K4080" i="3"/>
  <c r="Q4080" i="3"/>
  <c r="M4077" i="3"/>
  <c r="N4077" i="3"/>
  <c r="S4021" i="3"/>
  <c r="M4021" i="3" s="1"/>
  <c r="T4021" i="3"/>
  <c r="N4021" i="3" s="1"/>
  <c r="M4020" i="3"/>
  <c r="M3994" i="3"/>
  <c r="K4360" i="3"/>
  <c r="K4348" i="3"/>
  <c r="K4336" i="3"/>
  <c r="K4324" i="3"/>
  <c r="K4312" i="3"/>
  <c r="K4300" i="3"/>
  <c r="K4288" i="3"/>
  <c r="K4276" i="3"/>
  <c r="N4235" i="3"/>
  <c r="Q4230" i="3"/>
  <c r="K4226" i="3"/>
  <c r="Q4226" i="3"/>
  <c r="Q4221" i="3"/>
  <c r="F4221" i="3"/>
  <c r="F4200" i="3"/>
  <c r="Q4200" i="3"/>
  <c r="M4164" i="3"/>
  <c r="S4162" i="3"/>
  <c r="M4162" i="3" s="1"/>
  <c r="T4162" i="3"/>
  <c r="N4162" i="3" s="1"/>
  <c r="K4151" i="3"/>
  <c r="Q4151" i="3"/>
  <c r="S4140" i="3"/>
  <c r="T4140" i="3"/>
  <c r="M4136" i="3"/>
  <c r="N4118" i="3"/>
  <c r="S4093" i="3"/>
  <c r="M4093" i="3" s="1"/>
  <c r="T4093" i="3"/>
  <c r="N4093" i="3" s="1"/>
  <c r="M4092" i="3"/>
  <c r="M4023" i="3"/>
  <c r="F4020" i="3"/>
  <c r="K4020" i="3"/>
  <c r="Q4020" i="3"/>
  <c r="M4017" i="3"/>
  <c r="N4017" i="3"/>
  <c r="S3969" i="3"/>
  <c r="M3969" i="3" s="1"/>
  <c r="T3969" i="3"/>
  <c r="N3969" i="3" s="1"/>
  <c r="M3834" i="3"/>
  <c r="N3834" i="3"/>
  <c r="M4227" i="3"/>
  <c r="K4211" i="3"/>
  <c r="Q4211" i="3"/>
  <c r="F4206" i="3"/>
  <c r="K4206" i="3"/>
  <c r="Q4182" i="3"/>
  <c r="F4182" i="3"/>
  <c r="K4182" i="3"/>
  <c r="Q4173" i="3"/>
  <c r="F4173" i="3"/>
  <c r="F4164" i="3"/>
  <c r="K4164" i="3"/>
  <c r="Q4164" i="3"/>
  <c r="M4161" i="3"/>
  <c r="N4161" i="3"/>
  <c r="K4139" i="3"/>
  <c r="Q4139" i="3"/>
  <c r="S4128" i="3"/>
  <c r="T4128" i="3"/>
  <c r="S4116" i="3"/>
  <c r="T4116" i="3"/>
  <c r="F4092" i="3"/>
  <c r="K4092" i="3"/>
  <c r="Q4092" i="3"/>
  <c r="M4089" i="3"/>
  <c r="N4089" i="3"/>
  <c r="S4033" i="3"/>
  <c r="M4033" i="3" s="1"/>
  <c r="T4033" i="3"/>
  <c r="N4033" i="3" s="1"/>
  <c r="T3996" i="3"/>
  <c r="N3996" i="3" s="1"/>
  <c r="S3996" i="3"/>
  <c r="M3996" i="3" s="1"/>
  <c r="M3985" i="3"/>
  <c r="N3985" i="3"/>
  <c r="K3887" i="3"/>
  <c r="Q3887" i="3"/>
  <c r="F3887" i="3"/>
  <c r="K3803" i="3"/>
  <c r="Q3803" i="3"/>
  <c r="F3803" i="3"/>
  <c r="T4350" i="3"/>
  <c r="N4350" i="3" s="1"/>
  <c r="T4338" i="3"/>
  <c r="N4338" i="3" s="1"/>
  <c r="T4326" i="3"/>
  <c r="N4326" i="3" s="1"/>
  <c r="T4314" i="3"/>
  <c r="N4314" i="3" s="1"/>
  <c r="T4302" i="3"/>
  <c r="N4302" i="3" s="1"/>
  <c r="T4290" i="3"/>
  <c r="N4290" i="3" s="1"/>
  <c r="T4278" i="3"/>
  <c r="N4278" i="3" s="1"/>
  <c r="Q4244" i="3"/>
  <c r="K4244" i="3"/>
  <c r="M4236" i="3"/>
  <c r="N4236" i="3"/>
  <c r="K4235" i="3"/>
  <c r="Q4235" i="3"/>
  <c r="F4227" i="3"/>
  <c r="K4227" i="3"/>
  <c r="S4224" i="3"/>
  <c r="S4150" i="3"/>
  <c r="M4150" i="3" s="1"/>
  <c r="T4150" i="3"/>
  <c r="N4150" i="3" s="1"/>
  <c r="K4127" i="3"/>
  <c r="Q4127" i="3"/>
  <c r="K4115" i="3"/>
  <c r="Q4115" i="3"/>
  <c r="S4105" i="3"/>
  <c r="M4105" i="3" s="1"/>
  <c r="T4105" i="3"/>
  <c r="N4105" i="3" s="1"/>
  <c r="F4032" i="3"/>
  <c r="K4032" i="3"/>
  <c r="Q4032" i="3"/>
  <c r="M4029" i="3"/>
  <c r="N4029" i="3"/>
  <c r="K3927" i="3"/>
  <c r="F3927" i="3"/>
  <c r="Q3927" i="3"/>
  <c r="T3909" i="3"/>
  <c r="N3909" i="3" s="1"/>
  <c r="S3909" i="3"/>
  <c r="M3909" i="3" s="1"/>
  <c r="T4361" i="3"/>
  <c r="N4361" i="3" s="1"/>
  <c r="K4357" i="3"/>
  <c r="N4354" i="3"/>
  <c r="T4349" i="3"/>
  <c r="N4349" i="3" s="1"/>
  <c r="K4345" i="3"/>
  <c r="N4342" i="3"/>
  <c r="T4337" i="3"/>
  <c r="N4337" i="3" s="1"/>
  <c r="K4333" i="3"/>
  <c r="N4330" i="3"/>
  <c r="T4325" i="3"/>
  <c r="N4325" i="3" s="1"/>
  <c r="K4321" i="3"/>
  <c r="N4318" i="3"/>
  <c r="T4313" i="3"/>
  <c r="N4313" i="3" s="1"/>
  <c r="K4309" i="3"/>
  <c r="N4306" i="3"/>
  <c r="T4301" i="3"/>
  <c r="N4301" i="3" s="1"/>
  <c r="K4297" i="3"/>
  <c r="N4294" i="3"/>
  <c r="T4289" i="3"/>
  <c r="K4285" i="3"/>
  <c r="N4282" i="3"/>
  <c r="T4277" i="3"/>
  <c r="N4277" i="3" s="1"/>
  <c r="K4273" i="3"/>
  <c r="N4270" i="3"/>
  <c r="N4269" i="3"/>
  <c r="N4268" i="3"/>
  <c r="N4267" i="3"/>
  <c r="N4256" i="3"/>
  <c r="N4254" i="3"/>
  <c r="T4240" i="3"/>
  <c r="N4240" i="3" s="1"/>
  <c r="T4239" i="3"/>
  <c r="N4239" i="3" s="1"/>
  <c r="T4225" i="3"/>
  <c r="N4225" i="3" s="1"/>
  <c r="S4210" i="3"/>
  <c r="M4210" i="3" s="1"/>
  <c r="T4210" i="3"/>
  <c r="N4210" i="3" s="1"/>
  <c r="S4203" i="3"/>
  <c r="M4203" i="3" s="1"/>
  <c r="S4195" i="3"/>
  <c r="M4195" i="3" s="1"/>
  <c r="T4195" i="3"/>
  <c r="N4195" i="3" s="1"/>
  <c r="M4191" i="3"/>
  <c r="N4191" i="3"/>
  <c r="S4188" i="3"/>
  <c r="Q4161" i="3"/>
  <c r="F4161" i="3"/>
  <c r="F4152" i="3"/>
  <c r="K4152" i="3"/>
  <c r="Q4152" i="3"/>
  <c r="M4149" i="3"/>
  <c r="N4149" i="3"/>
  <c r="T4141" i="3"/>
  <c r="N4141" i="3" s="1"/>
  <c r="M4140" i="3"/>
  <c r="F4104" i="3"/>
  <c r="K4104" i="3"/>
  <c r="Q4104" i="3"/>
  <c r="M4101" i="3"/>
  <c r="N4101" i="3"/>
  <c r="M4248" i="3"/>
  <c r="N4248" i="3"/>
  <c r="K4247" i="3"/>
  <c r="Q4245" i="3"/>
  <c r="F4245" i="3"/>
  <c r="S4243" i="3"/>
  <c r="M4243" i="3" s="1"/>
  <c r="T4243" i="3"/>
  <c r="N4243" i="3" s="1"/>
  <c r="M4237" i="3"/>
  <c r="F4212" i="3"/>
  <c r="Q4212" i="3"/>
  <c r="Q4197" i="3"/>
  <c r="F4197" i="3"/>
  <c r="Q4194" i="3"/>
  <c r="T4189" i="3"/>
  <c r="N4189" i="3" s="1"/>
  <c r="K4187" i="3"/>
  <c r="Q4187" i="3"/>
  <c r="N4184" i="3"/>
  <c r="F4140" i="3"/>
  <c r="K4140" i="3"/>
  <c r="Q4140" i="3"/>
  <c r="M4137" i="3"/>
  <c r="N4137" i="3"/>
  <c r="M4131" i="3"/>
  <c r="T4129" i="3"/>
  <c r="N4129" i="3" s="1"/>
  <c r="M4128" i="3"/>
  <c r="M4119" i="3"/>
  <c r="T4117" i="3"/>
  <c r="N4117" i="3" s="1"/>
  <c r="M4116" i="3"/>
  <c r="S4045" i="3"/>
  <c r="M4045" i="3" s="1"/>
  <c r="T4045" i="3"/>
  <c r="N4045" i="3" s="1"/>
  <c r="M4044" i="3"/>
  <c r="F3951" i="3"/>
  <c r="K3951" i="3"/>
  <c r="Q3951" i="3"/>
  <c r="S3814" i="3"/>
  <c r="M3814" i="3" s="1"/>
  <c r="T3814" i="3"/>
  <c r="N3814" i="3" s="1"/>
  <c r="M4260" i="3"/>
  <c r="N4260" i="3"/>
  <c r="N4259" i="3"/>
  <c r="M4249" i="3"/>
  <c r="M4224" i="3"/>
  <c r="N4224" i="3"/>
  <c r="K4223" i="3"/>
  <c r="Q4223" i="3"/>
  <c r="F4218" i="3"/>
  <c r="K4218" i="3"/>
  <c r="F4202" i="3"/>
  <c r="K4202" i="3"/>
  <c r="Q4202" i="3"/>
  <c r="Q4149" i="3"/>
  <c r="F4149" i="3"/>
  <c r="F4128" i="3"/>
  <c r="K4128" i="3"/>
  <c r="Q4128" i="3"/>
  <c r="M4125" i="3"/>
  <c r="N4125" i="3"/>
  <c r="F4116" i="3"/>
  <c r="K4116" i="3"/>
  <c r="Q4116" i="3"/>
  <c r="M4113" i="3"/>
  <c r="N4113" i="3"/>
  <c r="F4044" i="3"/>
  <c r="K4044" i="3"/>
  <c r="Q4044" i="3"/>
  <c r="M4041" i="3"/>
  <c r="N4041" i="3"/>
  <c r="M3986" i="3"/>
  <c r="N3986" i="3"/>
  <c r="S3967" i="3"/>
  <c r="M3967" i="3" s="1"/>
  <c r="T3967" i="3"/>
  <c r="N3967" i="3" s="1"/>
  <c r="M3954" i="3"/>
  <c r="N3954" i="3"/>
  <c r="S3910" i="3"/>
  <c r="M3910" i="3" s="1"/>
  <c r="T3910" i="3"/>
  <c r="N3910" i="3" s="1"/>
  <c r="T3780" i="3"/>
  <c r="S3780" i="3"/>
  <c r="M3780" i="3" s="1"/>
  <c r="Q3754" i="3"/>
  <c r="K3754" i="3"/>
  <c r="F3754" i="3"/>
  <c r="M4261" i="3"/>
  <c r="N4232" i="3"/>
  <c r="M4209" i="3"/>
  <c r="M4188" i="3"/>
  <c r="S4186" i="3"/>
  <c r="M4186" i="3" s="1"/>
  <c r="T4186" i="3"/>
  <c r="N4186" i="3" s="1"/>
  <c r="S4057" i="3"/>
  <c r="M4057" i="3" s="1"/>
  <c r="T4057" i="3"/>
  <c r="N4057" i="3" s="1"/>
  <c r="N4010" i="3"/>
  <c r="K3992" i="3"/>
  <c r="F3992" i="3"/>
  <c r="Q3992" i="3"/>
  <c r="K3935" i="3"/>
  <c r="Q3935" i="3"/>
  <c r="F3935" i="3"/>
  <c r="T3903" i="3"/>
  <c r="N3903" i="3" s="1"/>
  <c r="S3903" i="3"/>
  <c r="F3892" i="3"/>
  <c r="K3892" i="3"/>
  <c r="Q3892" i="3"/>
  <c r="M3889" i="3"/>
  <c r="N3889" i="3"/>
  <c r="S3885" i="3"/>
  <c r="M3885" i="3" s="1"/>
  <c r="T3885" i="3"/>
  <c r="N3885" i="3" s="1"/>
  <c r="S3837" i="3"/>
  <c r="M3837" i="3" s="1"/>
  <c r="T3837" i="3"/>
  <c r="N3837" i="3" s="1"/>
  <c r="Q3800" i="3"/>
  <c r="K3800" i="3"/>
  <c r="S3789" i="3"/>
  <c r="M3789" i="3" s="1"/>
  <c r="T3789" i="3"/>
  <c r="N3789" i="3" s="1"/>
  <c r="N3788" i="3"/>
  <c r="M3788" i="3"/>
  <c r="K4220" i="3"/>
  <c r="K4208" i="3"/>
  <c r="K4196" i="3"/>
  <c r="Q4190" i="3"/>
  <c r="K4184" i="3"/>
  <c r="Q4178" i="3"/>
  <c r="K4172" i="3"/>
  <c r="Q4166" i="3"/>
  <c r="K4160" i="3"/>
  <c r="Q4154" i="3"/>
  <c r="K4148" i="3"/>
  <c r="Q4142" i="3"/>
  <c r="F4137" i="3"/>
  <c r="K4136" i="3"/>
  <c r="Q4130" i="3"/>
  <c r="F4125" i="3"/>
  <c r="K4124" i="3"/>
  <c r="Q4118" i="3"/>
  <c r="F4113" i="3"/>
  <c r="K4112" i="3"/>
  <c r="Q4106" i="3"/>
  <c r="T4104" i="3"/>
  <c r="F4101" i="3"/>
  <c r="K4100" i="3"/>
  <c r="Q4094" i="3"/>
  <c r="T4092" i="3"/>
  <c r="F4089" i="3"/>
  <c r="K4088" i="3"/>
  <c r="Q4082" i="3"/>
  <c r="T4080" i="3"/>
  <c r="N4080" i="3" s="1"/>
  <c r="F4077" i="3"/>
  <c r="K4076" i="3"/>
  <c r="Q4070" i="3"/>
  <c r="T4068" i="3"/>
  <c r="F4065" i="3"/>
  <c r="K4064" i="3"/>
  <c r="Q4058" i="3"/>
  <c r="T4056" i="3"/>
  <c r="F4053" i="3"/>
  <c r="K4052" i="3"/>
  <c r="Q4046" i="3"/>
  <c r="T4044" i="3"/>
  <c r="F4041" i="3"/>
  <c r="K4040" i="3"/>
  <c r="Q4034" i="3"/>
  <c r="T4032" i="3"/>
  <c r="F4029" i="3"/>
  <c r="K4028" i="3"/>
  <c r="Q4022" i="3"/>
  <c r="T4020" i="3"/>
  <c r="F4017" i="3"/>
  <c r="K4016" i="3"/>
  <c r="Q4010" i="3"/>
  <c r="T4008" i="3"/>
  <c r="F4005" i="3"/>
  <c r="K4004" i="3"/>
  <c r="Q3998" i="3"/>
  <c r="Q3997" i="3"/>
  <c r="Q3996" i="3"/>
  <c r="T3994" i="3"/>
  <c r="N3994" i="3" s="1"/>
  <c r="F3987" i="3"/>
  <c r="F3986" i="3"/>
  <c r="F3985" i="3"/>
  <c r="F3984" i="3"/>
  <c r="K3983" i="3"/>
  <c r="N3978" i="3"/>
  <c r="M3977" i="3"/>
  <c r="T3966" i="3"/>
  <c r="N3966" i="3" s="1"/>
  <c r="F3956" i="3"/>
  <c r="Q3949" i="3"/>
  <c r="M3941" i="3"/>
  <c r="K3939" i="3"/>
  <c r="M3929" i="3"/>
  <c r="T3917" i="3"/>
  <c r="K3906" i="3"/>
  <c r="K3899" i="3"/>
  <c r="Q3899" i="3"/>
  <c r="F3899" i="3"/>
  <c r="F3878" i="3"/>
  <c r="Q3878" i="3"/>
  <c r="S3869" i="3"/>
  <c r="M3869" i="3" s="1"/>
  <c r="Q3860" i="3"/>
  <c r="N3858" i="3"/>
  <c r="Q3849" i="3"/>
  <c r="F3849" i="3"/>
  <c r="K3839" i="3"/>
  <c r="Q3839" i="3"/>
  <c r="F3839" i="3"/>
  <c r="N3836" i="3"/>
  <c r="M3836" i="3"/>
  <c r="S3828" i="3"/>
  <c r="M3828" i="3" s="1"/>
  <c r="Q3813" i="3"/>
  <c r="F3813" i="3"/>
  <c r="K3791" i="3"/>
  <c r="Q3791" i="3"/>
  <c r="F3791" i="3"/>
  <c r="T3709" i="3"/>
  <c r="S3709" i="3"/>
  <c r="M3709" i="3" s="1"/>
  <c r="S3569" i="3"/>
  <c r="M3569" i="3" s="1"/>
  <c r="T3569" i="3"/>
  <c r="N3569" i="3" s="1"/>
  <c r="F3928" i="3"/>
  <c r="Q3928" i="3"/>
  <c r="Q3921" i="3"/>
  <c r="F3921" i="3"/>
  <c r="N3908" i="3"/>
  <c r="M3908" i="3"/>
  <c r="T3891" i="3"/>
  <c r="N3891" i="3" s="1"/>
  <c r="S3891" i="3"/>
  <c r="N3884" i="3"/>
  <c r="M3884" i="3"/>
  <c r="Q3873" i="3"/>
  <c r="F3873" i="3"/>
  <c r="F3844" i="3"/>
  <c r="K3844" i="3"/>
  <c r="Q3844" i="3"/>
  <c r="M3841" i="3"/>
  <c r="N3841" i="3"/>
  <c r="Q3788" i="3"/>
  <c r="K3788" i="3"/>
  <c r="M3779" i="3"/>
  <c r="S3777" i="3"/>
  <c r="M3777" i="3" s="1"/>
  <c r="T3777" i="3"/>
  <c r="N3777" i="3" s="1"/>
  <c r="N3776" i="3"/>
  <c r="M3776" i="3"/>
  <c r="K3762" i="3"/>
  <c r="Q3762" i="3"/>
  <c r="M3715" i="3"/>
  <c r="N3715" i="3"/>
  <c r="Q3682" i="3"/>
  <c r="F3682" i="3"/>
  <c r="K3682" i="3"/>
  <c r="N3645" i="3"/>
  <c r="M3645" i="3"/>
  <c r="K4170" i="3"/>
  <c r="N4167" i="3"/>
  <c r="K4158" i="3"/>
  <c r="N4155" i="3"/>
  <c r="K4146" i="3"/>
  <c r="N4143" i="3"/>
  <c r="T4138" i="3"/>
  <c r="N4138" i="3" s="1"/>
  <c r="K4134" i="3"/>
  <c r="N4131" i="3"/>
  <c r="T4126" i="3"/>
  <c r="N4126" i="3" s="1"/>
  <c r="K4122" i="3"/>
  <c r="N4119" i="3"/>
  <c r="T4114" i="3"/>
  <c r="N4114" i="3" s="1"/>
  <c r="K4110" i="3"/>
  <c r="N4107" i="3"/>
  <c r="T4102" i="3"/>
  <c r="N4102" i="3" s="1"/>
  <c r="K4098" i="3"/>
  <c r="N4095" i="3"/>
  <c r="T4090" i="3"/>
  <c r="N4090" i="3" s="1"/>
  <c r="K4086" i="3"/>
  <c r="N4083" i="3"/>
  <c r="T4078" i="3"/>
  <c r="N4078" i="3" s="1"/>
  <c r="K4074" i="3"/>
  <c r="N4071" i="3"/>
  <c r="T4066" i="3"/>
  <c r="N4066" i="3" s="1"/>
  <c r="K4062" i="3"/>
  <c r="N4059" i="3"/>
  <c r="T4054" i="3"/>
  <c r="N4054" i="3" s="1"/>
  <c r="K4050" i="3"/>
  <c r="N4047" i="3"/>
  <c r="T4042" i="3"/>
  <c r="N4042" i="3" s="1"/>
  <c r="K4038" i="3"/>
  <c r="N4035" i="3"/>
  <c r="T4030" i="3"/>
  <c r="N4030" i="3" s="1"/>
  <c r="K4026" i="3"/>
  <c r="N4023" i="3"/>
  <c r="T4018" i="3"/>
  <c r="N4018" i="3" s="1"/>
  <c r="K4014" i="3"/>
  <c r="N4011" i="3"/>
  <c r="T4006" i="3"/>
  <c r="N4006" i="3" s="1"/>
  <c r="K4002" i="3"/>
  <c r="N3999" i="3"/>
  <c r="T3990" i="3"/>
  <c r="N3990" i="3" s="1"/>
  <c r="T3989" i="3"/>
  <c r="T3988" i="3"/>
  <c r="N3988" i="3" s="1"/>
  <c r="K3979" i="3"/>
  <c r="K3978" i="3"/>
  <c r="K3977" i="3"/>
  <c r="N3971" i="3"/>
  <c r="Q3966" i="3"/>
  <c r="K3962" i="3"/>
  <c r="K3961" i="3"/>
  <c r="T3952" i="3"/>
  <c r="N3952" i="3" s="1"/>
  <c r="T3951" i="3"/>
  <c r="N3951" i="3" s="1"/>
  <c r="N3946" i="3"/>
  <c r="M3942" i="3"/>
  <c r="Q3933" i="3"/>
  <c r="S3919" i="3"/>
  <c r="M3919" i="3" s="1"/>
  <c r="S3912" i="3"/>
  <c r="M3912" i="3" s="1"/>
  <c r="T3904" i="3"/>
  <c r="N3904" i="3" s="1"/>
  <c r="K3902" i="3"/>
  <c r="N3890" i="3"/>
  <c r="N3864" i="3"/>
  <c r="K3863" i="3"/>
  <c r="Q3863" i="3"/>
  <c r="F3863" i="3"/>
  <c r="S3861" i="3"/>
  <c r="M3861" i="3" s="1"/>
  <c r="T3861" i="3"/>
  <c r="N3861" i="3" s="1"/>
  <c r="S3852" i="3"/>
  <c r="M3852" i="3" s="1"/>
  <c r="S3833" i="3"/>
  <c r="M3833" i="3" s="1"/>
  <c r="T3833" i="3"/>
  <c r="Q3801" i="3"/>
  <c r="F3801" i="3"/>
  <c r="K3779" i="3"/>
  <c r="Q3779" i="3"/>
  <c r="F3779" i="3"/>
  <c r="K3747" i="3"/>
  <c r="Q3747" i="3"/>
  <c r="F3747" i="3"/>
  <c r="Q3735" i="3"/>
  <c r="F3735" i="3"/>
  <c r="N3716" i="3"/>
  <c r="M3716" i="3"/>
  <c r="M3667" i="3"/>
  <c r="N3667" i="3"/>
  <c r="K3648" i="3"/>
  <c r="Q3648" i="3"/>
  <c r="F3648" i="3"/>
  <c r="T3473" i="3"/>
  <c r="N3473" i="3" s="1"/>
  <c r="S3473" i="3"/>
  <c r="M3473" i="3" s="1"/>
  <c r="F3472" i="3"/>
  <c r="K3472" i="3"/>
  <c r="Q3472" i="3"/>
  <c r="K3469" i="3"/>
  <c r="Q3469" i="3"/>
  <c r="F3469" i="3"/>
  <c r="F4170" i="3"/>
  <c r="F4158" i="3"/>
  <c r="F4146" i="3"/>
  <c r="F4134" i="3"/>
  <c r="F4122" i="3"/>
  <c r="F4110" i="3"/>
  <c r="Q4103" i="3"/>
  <c r="F4098" i="3"/>
  <c r="Q4091" i="3"/>
  <c r="F4086" i="3"/>
  <c r="Q4079" i="3"/>
  <c r="F4074" i="3"/>
  <c r="Q4067" i="3"/>
  <c r="F4062" i="3"/>
  <c r="Q4055" i="3"/>
  <c r="F4050" i="3"/>
  <c r="Q4043" i="3"/>
  <c r="F4038" i="3"/>
  <c r="K4037" i="3"/>
  <c r="Q4031" i="3"/>
  <c r="F4026" i="3"/>
  <c r="Q4019" i="3"/>
  <c r="F4014" i="3"/>
  <c r="Q4007" i="3"/>
  <c r="F4002" i="3"/>
  <c r="Q3991" i="3"/>
  <c r="F3978" i="3"/>
  <c r="F3977" i="3"/>
  <c r="M3963" i="3"/>
  <c r="F3962" i="3"/>
  <c r="F3961" i="3"/>
  <c r="Q3959" i="3"/>
  <c r="F3959" i="3"/>
  <c r="M3944" i="3"/>
  <c r="K3942" i="3"/>
  <c r="S3936" i="3"/>
  <c r="M3936" i="3" s="1"/>
  <c r="M3930" i="3"/>
  <c r="T3927" i="3"/>
  <c r="N3927" i="3" s="1"/>
  <c r="S3927" i="3"/>
  <c r="F3902" i="3"/>
  <c r="T3898" i="3"/>
  <c r="N3898" i="3" s="1"/>
  <c r="S3897" i="3"/>
  <c r="M3897" i="3" s="1"/>
  <c r="F3868" i="3"/>
  <c r="K3868" i="3"/>
  <c r="Q3868" i="3"/>
  <c r="M3865" i="3"/>
  <c r="N3865" i="3"/>
  <c r="N3860" i="3"/>
  <c r="M3860" i="3"/>
  <c r="T3838" i="3"/>
  <c r="N3838" i="3" s="1"/>
  <c r="N3806" i="3"/>
  <c r="T3790" i="3"/>
  <c r="N3790" i="3" s="1"/>
  <c r="N3780" i="3"/>
  <c r="Q3776" i="3"/>
  <c r="K3776" i="3"/>
  <c r="M3767" i="3"/>
  <c r="S3765" i="3"/>
  <c r="M3765" i="3" s="1"/>
  <c r="T3765" i="3"/>
  <c r="N3765" i="3" s="1"/>
  <c r="T3745" i="3"/>
  <c r="S3733" i="3"/>
  <c r="M3733" i="3" s="1"/>
  <c r="T3733" i="3"/>
  <c r="S3730" i="3"/>
  <c r="T3730" i="3"/>
  <c r="N3730" i="3" s="1"/>
  <c r="Q3990" i="3"/>
  <c r="Q3989" i="3"/>
  <c r="N3932" i="3"/>
  <c r="M3932" i="3"/>
  <c r="M3925" i="3"/>
  <c r="K3923" i="3"/>
  <c r="Q3923" i="3"/>
  <c r="F3923" i="3"/>
  <c r="M3903" i="3"/>
  <c r="F3890" i="3"/>
  <c r="Q3890" i="3"/>
  <c r="N3869" i="3"/>
  <c r="Q3837" i="3"/>
  <c r="F3837" i="3"/>
  <c r="S3825" i="3"/>
  <c r="M3825" i="3" s="1"/>
  <c r="T3825" i="3"/>
  <c r="N3825" i="3" s="1"/>
  <c r="Q3789" i="3"/>
  <c r="F3789" i="3"/>
  <c r="K3767" i="3"/>
  <c r="Q3767" i="3"/>
  <c r="F3767" i="3"/>
  <c r="N3764" i="3"/>
  <c r="M3764" i="3"/>
  <c r="F3763" i="3"/>
  <c r="Q3763" i="3"/>
  <c r="N3669" i="3"/>
  <c r="M3669" i="3"/>
  <c r="S3647" i="3"/>
  <c r="M3647" i="3" s="1"/>
  <c r="T3647" i="3"/>
  <c r="N3647" i="3" s="1"/>
  <c r="K4215" i="3"/>
  <c r="N4212" i="3"/>
  <c r="K4203" i="3"/>
  <c r="N4200" i="3"/>
  <c r="K4191" i="3"/>
  <c r="N4188" i="3"/>
  <c r="K4179" i="3"/>
  <c r="N4176" i="3"/>
  <c r="T4171" i="3"/>
  <c r="N4171" i="3" s="1"/>
  <c r="K4167" i="3"/>
  <c r="N4164" i="3"/>
  <c r="T4159" i="3"/>
  <c r="N4159" i="3" s="1"/>
  <c r="K4155" i="3"/>
  <c r="N4152" i="3"/>
  <c r="T4147" i="3"/>
  <c r="N4147" i="3" s="1"/>
  <c r="K4143" i="3"/>
  <c r="N4140" i="3"/>
  <c r="T4135" i="3"/>
  <c r="N4135" i="3" s="1"/>
  <c r="K4131" i="3"/>
  <c r="N4128" i="3"/>
  <c r="T4123" i="3"/>
  <c r="N4123" i="3" s="1"/>
  <c r="K4119" i="3"/>
  <c r="N4116" i="3"/>
  <c r="T4111" i="3"/>
  <c r="N4111" i="3" s="1"/>
  <c r="K4107" i="3"/>
  <c r="N4104" i="3"/>
  <c r="T4099" i="3"/>
  <c r="N4099" i="3" s="1"/>
  <c r="K4095" i="3"/>
  <c r="N4092" i="3"/>
  <c r="T4087" i="3"/>
  <c r="N4087" i="3" s="1"/>
  <c r="K4083" i="3"/>
  <c r="T4075" i="3"/>
  <c r="N4075" i="3" s="1"/>
  <c r="K4071" i="3"/>
  <c r="N4068" i="3"/>
  <c r="T4063" i="3"/>
  <c r="N4063" i="3" s="1"/>
  <c r="K4059" i="3"/>
  <c r="N4056" i="3"/>
  <c r="T4051" i="3"/>
  <c r="N4051" i="3" s="1"/>
  <c r="K4047" i="3"/>
  <c r="N4044" i="3"/>
  <c r="T4039" i="3"/>
  <c r="N4039" i="3" s="1"/>
  <c r="K4035" i="3"/>
  <c r="N4032" i="3"/>
  <c r="T4027" i="3"/>
  <c r="N4027" i="3" s="1"/>
  <c r="K4023" i="3"/>
  <c r="N4020" i="3"/>
  <c r="T4015" i="3"/>
  <c r="N4015" i="3" s="1"/>
  <c r="K4011" i="3"/>
  <c r="N4008" i="3"/>
  <c r="T4003" i="3"/>
  <c r="N4003" i="3" s="1"/>
  <c r="T3982" i="3"/>
  <c r="N3982" i="3" s="1"/>
  <c r="K3971" i="3"/>
  <c r="N3965" i="3"/>
  <c r="Q3953" i="3"/>
  <c r="S3938" i="3"/>
  <c r="M3938" i="3" s="1"/>
  <c r="N3917" i="3"/>
  <c r="F3916" i="3"/>
  <c r="Q3916" i="3"/>
  <c r="Q3909" i="3"/>
  <c r="F3909" i="3"/>
  <c r="N3896" i="3"/>
  <c r="M3896" i="3"/>
  <c r="S3888" i="3"/>
  <c r="M3888" i="3" s="1"/>
  <c r="Q3885" i="3"/>
  <c r="F3885" i="3"/>
  <c r="M3875" i="3"/>
  <c r="T3862" i="3"/>
  <c r="N3862" i="3" s="1"/>
  <c r="S3857" i="3"/>
  <c r="M3857" i="3" s="1"/>
  <c r="T3857" i="3"/>
  <c r="F3832" i="3"/>
  <c r="K3832" i="3"/>
  <c r="Q3832" i="3"/>
  <c r="N3828" i="3"/>
  <c r="K3827" i="3"/>
  <c r="Q3827" i="3"/>
  <c r="F3827" i="3"/>
  <c r="N3824" i="3"/>
  <c r="M3824" i="3"/>
  <c r="M3819" i="3"/>
  <c r="S3816" i="3"/>
  <c r="M3816" i="3" s="1"/>
  <c r="N3811" i="3"/>
  <c r="N3794" i="3"/>
  <c r="T3778" i="3"/>
  <c r="N3778" i="3" s="1"/>
  <c r="N3768" i="3"/>
  <c r="N3753" i="3"/>
  <c r="M3753" i="3"/>
  <c r="K3748" i="3"/>
  <c r="Q3748" i="3"/>
  <c r="F3748" i="3"/>
  <c r="T3746" i="3"/>
  <c r="N3746" i="3" s="1"/>
  <c r="T3742" i="3"/>
  <c r="S3742" i="3"/>
  <c r="K3736" i="3"/>
  <c r="Q3736" i="3"/>
  <c r="S3721" i="3"/>
  <c r="M3721" i="3" s="1"/>
  <c r="Q3706" i="3"/>
  <c r="F3706" i="3"/>
  <c r="K3706" i="3"/>
  <c r="F3649" i="3"/>
  <c r="K3649" i="3"/>
  <c r="Q3649" i="3"/>
  <c r="S3625" i="3"/>
  <c r="T3625" i="3"/>
  <c r="K4190" i="3"/>
  <c r="N4187" i="3"/>
  <c r="K4178" i="3"/>
  <c r="N4175" i="3"/>
  <c r="K4166" i="3"/>
  <c r="N4163" i="3"/>
  <c r="K4154" i="3"/>
  <c r="N4151" i="3"/>
  <c r="K4142" i="3"/>
  <c r="N4139" i="3"/>
  <c r="K4130" i="3"/>
  <c r="N4127" i="3"/>
  <c r="K4118" i="3"/>
  <c r="N4115" i="3"/>
  <c r="K4106" i="3"/>
  <c r="N4103" i="3"/>
  <c r="K4094" i="3"/>
  <c r="N4091" i="3"/>
  <c r="K4082" i="3"/>
  <c r="N4079" i="3"/>
  <c r="K4070" i="3"/>
  <c r="N4067" i="3"/>
  <c r="K4058" i="3"/>
  <c r="N4055" i="3"/>
  <c r="K4046" i="3"/>
  <c r="N4043" i="3"/>
  <c r="K4034" i="3"/>
  <c r="N4031" i="3"/>
  <c r="K4022" i="3"/>
  <c r="N4019" i="3"/>
  <c r="K4010" i="3"/>
  <c r="N4007" i="3"/>
  <c r="T4002" i="3"/>
  <c r="N4002" i="3" s="1"/>
  <c r="K3998" i="3"/>
  <c r="K3997" i="3"/>
  <c r="K3996" i="3"/>
  <c r="N3993" i="3"/>
  <c r="N3992" i="3"/>
  <c r="T3981" i="3"/>
  <c r="N3981" i="3" s="1"/>
  <c r="M3966" i="3"/>
  <c r="F3965" i="3"/>
  <c r="F3964" i="3"/>
  <c r="T3958" i="3"/>
  <c r="N3958" i="3" s="1"/>
  <c r="S3957" i="3"/>
  <c r="M3957" i="3" s="1"/>
  <c r="Q3954" i="3"/>
  <c r="K3950" i="3"/>
  <c r="K3949" i="3"/>
  <c r="T3940" i="3"/>
  <c r="N3940" i="3" s="1"/>
  <c r="T3939" i="3"/>
  <c r="N3939" i="3" s="1"/>
  <c r="T3928" i="3"/>
  <c r="N3928" i="3" s="1"/>
  <c r="K3926" i="3"/>
  <c r="Q3920" i="3"/>
  <c r="S3907" i="3"/>
  <c r="M3907" i="3" s="1"/>
  <c r="S3900" i="3"/>
  <c r="M3900" i="3" s="1"/>
  <c r="F3896" i="3"/>
  <c r="M3891" i="3"/>
  <c r="N3876" i="3"/>
  <c r="K3875" i="3"/>
  <c r="Q3875" i="3"/>
  <c r="F3875" i="3"/>
  <c r="Q3872" i="3"/>
  <c r="N3870" i="3"/>
  <c r="N3866" i="3"/>
  <c r="M3851" i="3"/>
  <c r="N3833" i="3"/>
  <c r="M3829" i="3"/>
  <c r="N3829" i="3"/>
  <c r="F3824" i="3"/>
  <c r="N3798" i="3"/>
  <c r="Q3777" i="3"/>
  <c r="F3777" i="3"/>
  <c r="Q3717" i="3"/>
  <c r="F3717" i="3"/>
  <c r="M3686" i="3"/>
  <c r="K3672" i="3"/>
  <c r="Q3672" i="3"/>
  <c r="F3672" i="3"/>
  <c r="K3969" i="3"/>
  <c r="F3968" i="3"/>
  <c r="K3966" i="3"/>
  <c r="Q3957" i="3"/>
  <c r="Q3956" i="3"/>
  <c r="M3951" i="3"/>
  <c r="F3950" i="3"/>
  <c r="Q3947" i="3"/>
  <c r="F3947" i="3"/>
  <c r="K3933" i="3"/>
  <c r="F3926" i="3"/>
  <c r="M3918" i="3"/>
  <c r="T3915" i="3"/>
  <c r="N3915" i="3" s="1"/>
  <c r="S3915" i="3"/>
  <c r="M3915" i="3" s="1"/>
  <c r="N3913" i="3"/>
  <c r="N3912" i="3"/>
  <c r="Q3906" i="3"/>
  <c r="M3881" i="3"/>
  <c r="F3880" i="3"/>
  <c r="K3880" i="3"/>
  <c r="Q3880" i="3"/>
  <c r="M3877" i="3"/>
  <c r="N3877" i="3"/>
  <c r="S3873" i="3"/>
  <c r="M3873" i="3" s="1"/>
  <c r="T3873" i="3"/>
  <c r="N3873" i="3" s="1"/>
  <c r="Q3861" i="3"/>
  <c r="F3861" i="3"/>
  <c r="N3852" i="3"/>
  <c r="K3851" i="3"/>
  <c r="Q3851" i="3"/>
  <c r="F3851" i="3"/>
  <c r="S3849" i="3"/>
  <c r="M3849" i="3" s="1"/>
  <c r="T3849" i="3"/>
  <c r="N3849" i="3" s="1"/>
  <c r="S3821" i="3"/>
  <c r="M3821" i="3" s="1"/>
  <c r="T3821" i="3"/>
  <c r="N3821" i="3" s="1"/>
  <c r="M3815" i="3"/>
  <c r="S3813" i="3"/>
  <c r="M3813" i="3" s="1"/>
  <c r="T3813" i="3"/>
  <c r="N3813" i="3" s="1"/>
  <c r="N3812" i="3"/>
  <c r="M3812" i="3"/>
  <c r="N3799" i="3"/>
  <c r="N3782" i="3"/>
  <c r="N3773" i="3"/>
  <c r="T3766" i="3"/>
  <c r="N3766" i="3" s="1"/>
  <c r="Q3753" i="3"/>
  <c r="K3753" i="3"/>
  <c r="M3745" i="3"/>
  <c r="F3733" i="3"/>
  <c r="Q3733" i="3"/>
  <c r="K3733" i="3"/>
  <c r="S3540" i="3"/>
  <c r="T3540" i="3"/>
  <c r="M3990" i="3"/>
  <c r="N3989" i="3"/>
  <c r="M3927" i="3"/>
  <c r="K3911" i="3"/>
  <c r="Q3911" i="3"/>
  <c r="F3911" i="3"/>
  <c r="F3856" i="3"/>
  <c r="K3856" i="3"/>
  <c r="Q3856" i="3"/>
  <c r="M3853" i="3"/>
  <c r="N3853" i="3"/>
  <c r="N3848" i="3"/>
  <c r="M3848" i="3"/>
  <c r="M3843" i="3"/>
  <c r="N3830" i="3"/>
  <c r="K3815" i="3"/>
  <c r="Q3815" i="3"/>
  <c r="F3815" i="3"/>
  <c r="Q3765" i="3"/>
  <c r="F3765" i="3"/>
  <c r="M3754" i="3"/>
  <c r="N3754" i="3"/>
  <c r="S3743" i="3"/>
  <c r="M3743" i="3" s="1"/>
  <c r="T3743" i="3"/>
  <c r="N3743" i="3" s="1"/>
  <c r="N3742" i="3"/>
  <c r="Q3718" i="3"/>
  <c r="F3718" i="3"/>
  <c r="S3674" i="3"/>
  <c r="T3674" i="3"/>
  <c r="T3973" i="3"/>
  <c r="N3973" i="3" s="1"/>
  <c r="S3972" i="3"/>
  <c r="M3972" i="3" s="1"/>
  <c r="S3962" i="3"/>
  <c r="M3962" i="3" s="1"/>
  <c r="N3953" i="3"/>
  <c r="K3952" i="3"/>
  <c r="Q3941" i="3"/>
  <c r="N3938" i="3"/>
  <c r="N3920" i="3"/>
  <c r="M3920" i="3"/>
  <c r="N3914" i="3"/>
  <c r="N3905" i="3"/>
  <c r="F3904" i="3"/>
  <c r="Q3904" i="3"/>
  <c r="Q3897" i="3"/>
  <c r="F3897" i="3"/>
  <c r="M3887" i="3"/>
  <c r="T3879" i="3"/>
  <c r="N3879" i="3" s="1"/>
  <c r="S3879" i="3"/>
  <c r="M3879" i="3" s="1"/>
  <c r="T3874" i="3"/>
  <c r="N3874" i="3" s="1"/>
  <c r="N3872" i="3"/>
  <c r="M3872" i="3"/>
  <c r="S3864" i="3"/>
  <c r="M3864" i="3" s="1"/>
  <c r="N3857" i="3"/>
  <c r="Q3836" i="3"/>
  <c r="Q3825" i="3"/>
  <c r="F3825" i="3"/>
  <c r="N3816" i="3"/>
  <c r="Q3812" i="3"/>
  <c r="K3812" i="3"/>
  <c r="S3801" i="3"/>
  <c r="M3801" i="3" s="1"/>
  <c r="T3801" i="3"/>
  <c r="N3801" i="3" s="1"/>
  <c r="N3800" i="3"/>
  <c r="M3800" i="3"/>
  <c r="M3795" i="3"/>
  <c r="S3792" i="3"/>
  <c r="M3792" i="3" s="1"/>
  <c r="N3787" i="3"/>
  <c r="N3770" i="3"/>
  <c r="F3749" i="3"/>
  <c r="Q3749" i="3"/>
  <c r="K3749" i="3"/>
  <c r="F3725" i="3"/>
  <c r="K3725" i="3"/>
  <c r="Q3725" i="3"/>
  <c r="S3867" i="3"/>
  <c r="M3867" i="3" s="1"/>
  <c r="S3855" i="3"/>
  <c r="M3855" i="3" s="1"/>
  <c r="S3843" i="3"/>
  <c r="S3831" i="3"/>
  <c r="M3831" i="3" s="1"/>
  <c r="Q3820" i="3"/>
  <c r="S3819" i="3"/>
  <c r="Q3808" i="3"/>
  <c r="S3807" i="3"/>
  <c r="M3807" i="3" s="1"/>
  <c r="Q3796" i="3"/>
  <c r="S3795" i="3"/>
  <c r="Q3784" i="3"/>
  <c r="S3783" i="3"/>
  <c r="M3783" i="3" s="1"/>
  <c r="Q3772" i="3"/>
  <c r="S3771" i="3"/>
  <c r="M3771" i="3" s="1"/>
  <c r="N3735" i="3"/>
  <c r="K3732" i="3"/>
  <c r="Q3732" i="3"/>
  <c r="S3726" i="3"/>
  <c r="M3726" i="3" s="1"/>
  <c r="S3712" i="3"/>
  <c r="T3707" i="3"/>
  <c r="N3707" i="3" s="1"/>
  <c r="F3685" i="3"/>
  <c r="K3685" i="3"/>
  <c r="Q3685" i="3"/>
  <c r="S3683" i="3"/>
  <c r="M3683" i="3" s="1"/>
  <c r="T3683" i="3"/>
  <c r="N3683" i="3" s="1"/>
  <c r="S3673" i="3"/>
  <c r="M3673" i="3" s="1"/>
  <c r="S3654" i="3"/>
  <c r="M3654" i="3" s="1"/>
  <c r="T3654" i="3"/>
  <c r="T3650" i="3"/>
  <c r="M3643" i="3"/>
  <c r="F3639" i="3"/>
  <c r="K3639" i="3"/>
  <c r="M3632" i="3"/>
  <c r="M3621" i="3"/>
  <c r="N3621" i="3"/>
  <c r="F3609" i="3"/>
  <c r="K3609" i="3"/>
  <c r="K3597" i="3"/>
  <c r="Q3597" i="3"/>
  <c r="M3593" i="3"/>
  <c r="F3581" i="3"/>
  <c r="K3581" i="3"/>
  <c r="M3576" i="3"/>
  <c r="M3571" i="3"/>
  <c r="Q3550" i="3"/>
  <c r="F3550" i="3"/>
  <c r="K3550" i="3"/>
  <c r="M3541" i="3"/>
  <c r="N3541" i="3"/>
  <c r="M3466" i="3"/>
  <c r="S3458" i="3"/>
  <c r="T3458" i="3"/>
  <c r="M3457" i="3"/>
  <c r="N3358" i="3"/>
  <c r="M3358" i="3"/>
  <c r="S3613" i="3"/>
  <c r="T3613" i="3"/>
  <c r="M3594" i="3"/>
  <c r="T3584" i="3"/>
  <c r="N3584" i="3" s="1"/>
  <c r="S3584" i="3"/>
  <c r="Q3516" i="3"/>
  <c r="K3516" i="3"/>
  <c r="F3516" i="3"/>
  <c r="N3383" i="3"/>
  <c r="M3383" i="3"/>
  <c r="S3362" i="3"/>
  <c r="M3362" i="3" s="1"/>
  <c r="T3362" i="3"/>
  <c r="N3362" i="3" s="1"/>
  <c r="T3210" i="3"/>
  <c r="S3210" i="3"/>
  <c r="F2951" i="3"/>
  <c r="Q2951" i="3"/>
  <c r="K2951" i="3"/>
  <c r="M2391" i="3"/>
  <c r="S1961" i="3"/>
  <c r="T1961" i="3"/>
  <c r="Q3866" i="3"/>
  <c r="Q3854" i="3"/>
  <c r="Q3842" i="3"/>
  <c r="Q3830" i="3"/>
  <c r="Q3818" i="3"/>
  <c r="Q3806" i="3"/>
  <c r="Q3794" i="3"/>
  <c r="Q3782" i="3"/>
  <c r="Q3770" i="3"/>
  <c r="M3760" i="3"/>
  <c r="N3759" i="3"/>
  <c r="Q3741" i="3"/>
  <c r="M3736" i="3"/>
  <c r="M3711" i="3"/>
  <c r="S3702" i="3"/>
  <c r="M3702" i="3" s="1"/>
  <c r="T3702" i="3"/>
  <c r="N3702" i="3" s="1"/>
  <c r="S3678" i="3"/>
  <c r="M3678" i="3" s="1"/>
  <c r="T3678" i="3"/>
  <c r="M3663" i="3"/>
  <c r="F3653" i="3"/>
  <c r="K3653" i="3"/>
  <c r="N3649" i="3"/>
  <c r="M3646" i="3"/>
  <c r="Q3621" i="3"/>
  <c r="F3621" i="3"/>
  <c r="M3605" i="3"/>
  <c r="T3603" i="3"/>
  <c r="N3603" i="3" s="1"/>
  <c r="M3598" i="3"/>
  <c r="N3578" i="3"/>
  <c r="S3574" i="3"/>
  <c r="T3574" i="3"/>
  <c r="M3573" i="3"/>
  <c r="S3564" i="3"/>
  <c r="T3564" i="3"/>
  <c r="N3564" i="3" s="1"/>
  <c r="M3562" i="3"/>
  <c r="N3562" i="3"/>
  <c r="M3558" i="3"/>
  <c r="S3470" i="3"/>
  <c r="T3470" i="3"/>
  <c r="M3469" i="3"/>
  <c r="M3417" i="3"/>
  <c r="K3411" i="3"/>
  <c r="Q3411" i="3"/>
  <c r="F3411" i="3"/>
  <c r="M3401" i="3"/>
  <c r="F3677" i="3"/>
  <c r="K3677" i="3"/>
  <c r="M3670" i="3"/>
  <c r="N3654" i="3"/>
  <c r="M3650" i="3"/>
  <c r="N3650" i="3"/>
  <c r="Q3646" i="3"/>
  <c r="F3646" i="3"/>
  <c r="S3642" i="3"/>
  <c r="M3642" i="3" s="1"/>
  <c r="T3642" i="3"/>
  <c r="F3637" i="3"/>
  <c r="K3637" i="3"/>
  <c r="K3627" i="3"/>
  <c r="Q3627" i="3"/>
  <c r="M3625" i="3"/>
  <c r="M3622" i="3"/>
  <c r="N3622" i="3"/>
  <c r="M3613" i="3"/>
  <c r="Q3610" i="3"/>
  <c r="F3610" i="3"/>
  <c r="K3610" i="3"/>
  <c r="Q3598" i="3"/>
  <c r="K3598" i="3"/>
  <c r="S3585" i="3"/>
  <c r="T3585" i="3"/>
  <c r="N3585" i="3" s="1"/>
  <c r="S3552" i="3"/>
  <c r="T3552" i="3"/>
  <c r="T3529" i="3"/>
  <c r="S3529" i="3"/>
  <c r="M3520" i="3"/>
  <c r="K3929" i="3"/>
  <c r="K3917" i="3"/>
  <c r="K3905" i="3"/>
  <c r="K3893" i="3"/>
  <c r="K3881" i="3"/>
  <c r="K3869" i="3"/>
  <c r="K3857" i="3"/>
  <c r="K3845" i="3"/>
  <c r="K3833" i="3"/>
  <c r="K3821" i="3"/>
  <c r="K3809" i="3"/>
  <c r="K3797" i="3"/>
  <c r="K3785" i="3"/>
  <c r="K3773" i="3"/>
  <c r="K3757" i="3"/>
  <c r="K3756" i="3"/>
  <c r="Q3756" i="3"/>
  <c r="M3741" i="3"/>
  <c r="M3730" i="3"/>
  <c r="N3720" i="3"/>
  <c r="F3719" i="3"/>
  <c r="M3712" i="3"/>
  <c r="F3701" i="3"/>
  <c r="K3701" i="3"/>
  <c r="K3696" i="3"/>
  <c r="Q3696" i="3"/>
  <c r="F3673" i="3"/>
  <c r="K3673" i="3"/>
  <c r="Q3673" i="3"/>
  <c r="S3671" i="3"/>
  <c r="M3671" i="3" s="1"/>
  <c r="T3671" i="3"/>
  <c r="N3671" i="3" s="1"/>
  <c r="S3661" i="3"/>
  <c r="M3661" i="3" s="1"/>
  <c r="S3600" i="3"/>
  <c r="M3600" i="3" s="1"/>
  <c r="T3600" i="3"/>
  <c r="N3600" i="3" s="1"/>
  <c r="T3575" i="3"/>
  <c r="N3574" i="3"/>
  <c r="F3555" i="3"/>
  <c r="K3555" i="3"/>
  <c r="Q3555" i="3"/>
  <c r="K3531" i="3"/>
  <c r="Q3531" i="3"/>
  <c r="F3520" i="3"/>
  <c r="K3520" i="3"/>
  <c r="Q3520" i="3"/>
  <c r="T3518" i="3"/>
  <c r="K3505" i="3"/>
  <c r="Q3505" i="3"/>
  <c r="F3505" i="3"/>
  <c r="T3485" i="3"/>
  <c r="N3485" i="3" s="1"/>
  <c r="S3485" i="3"/>
  <c r="M3485" i="3" s="1"/>
  <c r="F3484" i="3"/>
  <c r="K3484" i="3"/>
  <c r="Q3484" i="3"/>
  <c r="K3481" i="3"/>
  <c r="Q3481" i="3"/>
  <c r="F3481" i="3"/>
  <c r="K3820" i="3"/>
  <c r="N3817" i="3"/>
  <c r="K3808" i="3"/>
  <c r="N3805" i="3"/>
  <c r="K3796" i="3"/>
  <c r="N3793" i="3"/>
  <c r="K3784" i="3"/>
  <c r="N3781" i="3"/>
  <c r="K3772" i="3"/>
  <c r="N3769" i="3"/>
  <c r="M3742" i="3"/>
  <c r="F3737" i="3"/>
  <c r="K3737" i="3"/>
  <c r="K3730" i="3"/>
  <c r="K3729" i="3"/>
  <c r="M3694" i="3"/>
  <c r="N3694" i="3"/>
  <c r="N3678" i="3"/>
  <c r="M3674" i="3"/>
  <c r="N3674" i="3"/>
  <c r="Q3670" i="3"/>
  <c r="F3670" i="3"/>
  <c r="K3628" i="3"/>
  <c r="F3628" i="3"/>
  <c r="Q3628" i="3"/>
  <c r="S3626" i="3"/>
  <c r="T3626" i="3"/>
  <c r="K3625" i="3"/>
  <c r="Q3625" i="3"/>
  <c r="Q3622" i="3"/>
  <c r="F3622" i="3"/>
  <c r="M3619" i="3"/>
  <c r="S3614" i="3"/>
  <c r="T3614" i="3"/>
  <c r="M3584" i="3"/>
  <c r="M3564" i="3"/>
  <c r="M3559" i="3"/>
  <c r="N3559" i="3"/>
  <c r="T3544" i="3"/>
  <c r="N3544" i="3" s="1"/>
  <c r="S3544" i="3"/>
  <c r="M3544" i="3" s="1"/>
  <c r="T3749" i="3"/>
  <c r="N3749" i="3" s="1"/>
  <c r="K3742" i="3"/>
  <c r="F3730" i="3"/>
  <c r="S3724" i="3"/>
  <c r="M3724" i="3" s="1"/>
  <c r="T3710" i="3"/>
  <c r="M3708" i="3"/>
  <c r="M3698" i="3"/>
  <c r="N3698" i="3"/>
  <c r="F3697" i="3"/>
  <c r="K3697" i="3"/>
  <c r="S3695" i="3"/>
  <c r="M3695" i="3" s="1"/>
  <c r="T3695" i="3"/>
  <c r="N3695" i="3" s="1"/>
  <c r="S3685" i="3"/>
  <c r="M3685" i="3" s="1"/>
  <c r="S3666" i="3"/>
  <c r="M3666" i="3" s="1"/>
  <c r="T3666" i="3"/>
  <c r="T3662" i="3"/>
  <c r="M3657" i="3"/>
  <c r="N3655" i="3"/>
  <c r="M3651" i="3"/>
  <c r="M3623" i="3"/>
  <c r="M3590" i="3"/>
  <c r="M3580" i="3"/>
  <c r="M3552" i="3"/>
  <c r="N3552" i="3"/>
  <c r="M3540" i="3"/>
  <c r="M3526" i="3"/>
  <c r="M3722" i="3"/>
  <c r="N3722" i="3"/>
  <c r="N3721" i="3"/>
  <c r="K3720" i="3"/>
  <c r="Q3720" i="3"/>
  <c r="S3718" i="3"/>
  <c r="M3718" i="3" s="1"/>
  <c r="T3718" i="3"/>
  <c r="N3718" i="3" s="1"/>
  <c r="S3706" i="3"/>
  <c r="M3706" i="3" s="1"/>
  <c r="T3706" i="3"/>
  <c r="N3706" i="3" s="1"/>
  <c r="Q3694" i="3"/>
  <c r="F3694" i="3"/>
  <c r="K3660" i="3"/>
  <c r="Q3660" i="3"/>
  <c r="N3642" i="3"/>
  <c r="F3638" i="3"/>
  <c r="K3638" i="3"/>
  <c r="S3624" i="3"/>
  <c r="M3624" i="3" s="1"/>
  <c r="T3624" i="3"/>
  <c r="N3624" i="3" s="1"/>
  <c r="M3620" i="3"/>
  <c r="N3620" i="3"/>
  <c r="S3612" i="3"/>
  <c r="M3612" i="3" s="1"/>
  <c r="T3612" i="3"/>
  <c r="F3608" i="3"/>
  <c r="K3608" i="3"/>
  <c r="S3601" i="3"/>
  <c r="M3601" i="3" s="1"/>
  <c r="T3601" i="3"/>
  <c r="N3601" i="3" s="1"/>
  <c r="K3599" i="3"/>
  <c r="Q3599" i="3"/>
  <c r="K3596" i="3"/>
  <c r="Q3596" i="3"/>
  <c r="S3586" i="3"/>
  <c r="M3586" i="3" s="1"/>
  <c r="T3586" i="3"/>
  <c r="N3586" i="3" s="1"/>
  <c r="K3580" i="3"/>
  <c r="F3580" i="3"/>
  <c r="K3556" i="3"/>
  <c r="F3556" i="3"/>
  <c r="Q3556" i="3"/>
  <c r="Q3540" i="3"/>
  <c r="K3540" i="3"/>
  <c r="F3540" i="3"/>
  <c r="S3533" i="3"/>
  <c r="M3533" i="3" s="1"/>
  <c r="T3533" i="3"/>
  <c r="N3533" i="3" s="1"/>
  <c r="T3809" i="3"/>
  <c r="N3809" i="3" s="1"/>
  <c r="T3797" i="3"/>
  <c r="N3797" i="3" s="1"/>
  <c r="T3785" i="3"/>
  <c r="N3785" i="3" s="1"/>
  <c r="T3773" i="3"/>
  <c r="T3757" i="3"/>
  <c r="N3757" i="3" s="1"/>
  <c r="T3756" i="3"/>
  <c r="N3756" i="3" s="1"/>
  <c r="S3736" i="3"/>
  <c r="K3721" i="3"/>
  <c r="M3714" i="3"/>
  <c r="F3713" i="3"/>
  <c r="K3713" i="3"/>
  <c r="K3708" i="3"/>
  <c r="Q3708" i="3"/>
  <c r="M3705" i="3"/>
  <c r="N3703" i="3"/>
  <c r="S3690" i="3"/>
  <c r="M3690" i="3" s="1"/>
  <c r="T3690" i="3"/>
  <c r="N3690" i="3" s="1"/>
  <c r="T3686" i="3"/>
  <c r="N3686" i="3" s="1"/>
  <c r="M3681" i="3"/>
  <c r="N3679" i="3"/>
  <c r="F3665" i="3"/>
  <c r="K3665" i="3"/>
  <c r="N3661" i="3"/>
  <c r="M3658" i="3"/>
  <c r="F3629" i="3"/>
  <c r="K3629" i="3"/>
  <c r="Q3629" i="3"/>
  <c r="N3626" i="3"/>
  <c r="Q3623" i="3"/>
  <c r="F3623" i="3"/>
  <c r="N3614" i="3"/>
  <c r="F3611" i="3"/>
  <c r="K3611" i="3"/>
  <c r="M3585" i="3"/>
  <c r="M3575" i="3"/>
  <c r="N3575" i="3"/>
  <c r="N3441" i="3"/>
  <c r="N3382" i="3"/>
  <c r="M3382" i="3"/>
  <c r="S3375" i="3"/>
  <c r="M3375" i="3" s="1"/>
  <c r="T3375" i="3"/>
  <c r="N3375" i="3" s="1"/>
  <c r="N3747" i="3"/>
  <c r="M3746" i="3"/>
  <c r="N3745" i="3"/>
  <c r="N3709" i="3"/>
  <c r="K3684" i="3"/>
  <c r="Q3684" i="3"/>
  <c r="F3661" i="3"/>
  <c r="K3661" i="3"/>
  <c r="Q3661" i="3"/>
  <c r="S3659" i="3"/>
  <c r="M3659" i="3" s="1"/>
  <c r="T3659" i="3"/>
  <c r="N3659" i="3" s="1"/>
  <c r="M3631" i="3"/>
  <c r="N3631" i="3"/>
  <c r="Q3620" i="3"/>
  <c r="F3620" i="3"/>
  <c r="T3605" i="3"/>
  <c r="N3605" i="3" s="1"/>
  <c r="M3604" i="3"/>
  <c r="N3604" i="3"/>
  <c r="F3600" i="3"/>
  <c r="K3600" i="3"/>
  <c r="Q3600" i="3"/>
  <c r="M3538" i="3"/>
  <c r="M3511" i="3"/>
  <c r="N3511" i="3"/>
  <c r="Q3757" i="3"/>
  <c r="M3748" i="3"/>
  <c r="K3744" i="3"/>
  <c r="Q3744" i="3"/>
  <c r="T3737" i="3"/>
  <c r="N3737" i="3" s="1"/>
  <c r="M3734" i="3"/>
  <c r="N3734" i="3"/>
  <c r="N3733" i="3"/>
  <c r="T3719" i="3"/>
  <c r="N3719" i="3" s="1"/>
  <c r="M3710" i="3"/>
  <c r="N3710" i="3"/>
  <c r="F3709" i="3"/>
  <c r="K3709" i="3"/>
  <c r="F3689" i="3"/>
  <c r="K3689" i="3"/>
  <c r="N3685" i="3"/>
  <c r="M3682" i="3"/>
  <c r="Q3677" i="3"/>
  <c r="M3676" i="3"/>
  <c r="N3666" i="3"/>
  <c r="M3662" i="3"/>
  <c r="N3662" i="3"/>
  <c r="Q3658" i="3"/>
  <c r="F3658" i="3"/>
  <c r="M3636" i="3"/>
  <c r="T3633" i="3"/>
  <c r="K3626" i="3"/>
  <c r="Q3626" i="3"/>
  <c r="N3612" i="3"/>
  <c r="S3602" i="3"/>
  <c r="M3602" i="3" s="1"/>
  <c r="T3602" i="3"/>
  <c r="N3602" i="3" s="1"/>
  <c r="M3581" i="3"/>
  <c r="T3551" i="3"/>
  <c r="N3551" i="3" s="1"/>
  <c r="N3513" i="3"/>
  <c r="M3513" i="3"/>
  <c r="M3454" i="3"/>
  <c r="K3421" i="3"/>
  <c r="Q3421" i="3"/>
  <c r="F3421" i="3"/>
  <c r="Q3711" i="3"/>
  <c r="Q3699" i="3"/>
  <c r="K3593" i="3"/>
  <c r="F3592" i="3"/>
  <c r="K3590" i="3"/>
  <c r="K3589" i="3"/>
  <c r="F3562" i="3"/>
  <c r="Q3538" i="3"/>
  <c r="F3538" i="3"/>
  <c r="M3517" i="3"/>
  <c r="N3517" i="3"/>
  <c r="S3515" i="3"/>
  <c r="M3515" i="3" s="1"/>
  <c r="T3515" i="3"/>
  <c r="N3515" i="3" s="1"/>
  <c r="M3514" i="3"/>
  <c r="T3461" i="3"/>
  <c r="N3461" i="3" s="1"/>
  <c r="S3461" i="3"/>
  <c r="M3461" i="3" s="1"/>
  <c r="F3460" i="3"/>
  <c r="K3460" i="3"/>
  <c r="Q3460" i="3"/>
  <c r="K3457" i="3"/>
  <c r="Q3457" i="3"/>
  <c r="F3457" i="3"/>
  <c r="S3446" i="3"/>
  <c r="T3446" i="3"/>
  <c r="M3437" i="3"/>
  <c r="N3420" i="3"/>
  <c r="M3420" i="3"/>
  <c r="Q3417" i="3"/>
  <c r="K3417" i="3"/>
  <c r="F3417" i="3"/>
  <c r="F3380" i="3"/>
  <c r="Q3380" i="3"/>
  <c r="K3380" i="3"/>
  <c r="F3364" i="3"/>
  <c r="K3364" i="3"/>
  <c r="Q3364" i="3"/>
  <c r="M3614" i="3"/>
  <c r="N3613" i="3"/>
  <c r="F3544" i="3"/>
  <c r="K3544" i="3"/>
  <c r="K3517" i="3"/>
  <c r="Q3517" i="3"/>
  <c r="F3517" i="3"/>
  <c r="T3449" i="3"/>
  <c r="N3449" i="3" s="1"/>
  <c r="S3449" i="3"/>
  <c r="M3449" i="3" s="1"/>
  <c r="F3448" i="3"/>
  <c r="K3448" i="3"/>
  <c r="Q3448" i="3"/>
  <c r="K3420" i="3"/>
  <c r="Q3420" i="3"/>
  <c r="F3420" i="3"/>
  <c r="F3412" i="3"/>
  <c r="K3412" i="3"/>
  <c r="Q3412" i="3"/>
  <c r="S3392" i="3"/>
  <c r="T3392" i="3"/>
  <c r="S3374" i="3"/>
  <c r="M3374" i="3" s="1"/>
  <c r="T3374" i="3"/>
  <c r="N3374" i="3" s="1"/>
  <c r="T3349" i="3"/>
  <c r="S3349" i="3"/>
  <c r="T3024" i="3"/>
  <c r="S3024" i="3"/>
  <c r="T3598" i="3"/>
  <c r="N3598" i="3" s="1"/>
  <c r="T3597" i="3"/>
  <c r="N3597" i="3" s="1"/>
  <c r="S3596" i="3"/>
  <c r="M3596" i="3" s="1"/>
  <c r="M3566" i="3"/>
  <c r="T3542" i="3"/>
  <c r="F3532" i="3"/>
  <c r="K3532" i="3"/>
  <c r="T3530" i="3"/>
  <c r="Q3528" i="3"/>
  <c r="K3528" i="3"/>
  <c r="Q3514" i="3"/>
  <c r="F3514" i="3"/>
  <c r="T3509" i="3"/>
  <c r="N3509" i="3" s="1"/>
  <c r="S3509" i="3"/>
  <c r="M3509" i="3" s="1"/>
  <c r="S3505" i="3"/>
  <c r="M3470" i="3"/>
  <c r="M3427" i="3"/>
  <c r="N3427" i="3"/>
  <c r="S3396" i="3"/>
  <c r="M3396" i="3" s="1"/>
  <c r="T3396" i="3"/>
  <c r="K3750" i="3"/>
  <c r="K3738" i="3"/>
  <c r="K3726" i="3"/>
  <c r="N3723" i="3"/>
  <c r="K3714" i="3"/>
  <c r="N3711" i="3"/>
  <c r="K3702" i="3"/>
  <c r="N3699" i="3"/>
  <c r="T3694" i="3"/>
  <c r="K3690" i="3"/>
  <c r="N3687" i="3"/>
  <c r="T3682" i="3"/>
  <c r="N3682" i="3" s="1"/>
  <c r="K3678" i="3"/>
  <c r="N3675" i="3"/>
  <c r="T3670" i="3"/>
  <c r="N3670" i="3" s="1"/>
  <c r="K3666" i="3"/>
  <c r="N3663" i="3"/>
  <c r="T3658" i="3"/>
  <c r="N3658" i="3" s="1"/>
  <c r="K3654" i="3"/>
  <c r="N3651" i="3"/>
  <c r="T3646" i="3"/>
  <c r="N3646" i="3" s="1"/>
  <c r="K3642" i="3"/>
  <c r="M3638" i="3"/>
  <c r="N3637" i="3"/>
  <c r="N3635" i="3"/>
  <c r="N3634" i="3"/>
  <c r="N3633" i="3"/>
  <c r="N3632" i="3"/>
  <c r="T3623" i="3"/>
  <c r="N3623" i="3" s="1"/>
  <c r="F3614" i="3"/>
  <c r="F3613" i="3"/>
  <c r="K3612" i="3"/>
  <c r="N3606" i="3"/>
  <c r="T3594" i="3"/>
  <c r="N3594" i="3" s="1"/>
  <c r="F3586" i="3"/>
  <c r="K3583" i="3"/>
  <c r="N3576" i="3"/>
  <c r="N3571" i="3"/>
  <c r="N3570" i="3"/>
  <c r="M3568" i="3"/>
  <c r="K3567" i="3"/>
  <c r="K3565" i="3"/>
  <c r="Q3564" i="3"/>
  <c r="K3564" i="3"/>
  <c r="S3560" i="3"/>
  <c r="M3560" i="3" s="1"/>
  <c r="T3558" i="3"/>
  <c r="N3558" i="3" s="1"/>
  <c r="S3556" i="3"/>
  <c r="M3550" i="3"/>
  <c r="K3549" i="3"/>
  <c r="Q3541" i="3"/>
  <c r="M3529" i="3"/>
  <c r="N3529" i="3"/>
  <c r="M3525" i="3"/>
  <c r="M3518" i="3"/>
  <c r="M3508" i="3"/>
  <c r="Q3504" i="3"/>
  <c r="K3504" i="3"/>
  <c r="M3499" i="3"/>
  <c r="M3458" i="3"/>
  <c r="K3427" i="3"/>
  <c r="Q3427" i="3"/>
  <c r="F3427" i="3"/>
  <c r="M3414" i="3"/>
  <c r="N3414" i="3"/>
  <c r="M3384" i="3"/>
  <c r="K3067" i="3"/>
  <c r="Q3067" i="3"/>
  <c r="F3067" i="3"/>
  <c r="F3726" i="3"/>
  <c r="F3714" i="3"/>
  <c r="F3702" i="3"/>
  <c r="F3690" i="3"/>
  <c r="F3678" i="3"/>
  <c r="F3666" i="3"/>
  <c r="F3654" i="3"/>
  <c r="F3642" i="3"/>
  <c r="K3641" i="3"/>
  <c r="F3640" i="3"/>
  <c r="F3612" i="3"/>
  <c r="F3583" i="3"/>
  <c r="M3578" i="3"/>
  <c r="N3577" i="3"/>
  <c r="N3573" i="3"/>
  <c r="F3568" i="3"/>
  <c r="N3540" i="3"/>
  <c r="S3527" i="3"/>
  <c r="M3527" i="3" s="1"/>
  <c r="T3527" i="3"/>
  <c r="N3527" i="3" s="1"/>
  <c r="M3523" i="3"/>
  <c r="F3508" i="3"/>
  <c r="K3508" i="3"/>
  <c r="M3446" i="3"/>
  <c r="M3406" i="3"/>
  <c r="N3406" i="3"/>
  <c r="M3392" i="3"/>
  <c r="T3246" i="3"/>
  <c r="S3246" i="3"/>
  <c r="N3086" i="3"/>
  <c r="M3574" i="3"/>
  <c r="Q3559" i="3"/>
  <c r="Q3557" i="3"/>
  <c r="Q3529" i="3"/>
  <c r="F3529" i="3"/>
  <c r="M3505" i="3"/>
  <c r="N3505" i="3"/>
  <c r="M3502" i="3"/>
  <c r="M3421" i="3"/>
  <c r="N3421" i="3"/>
  <c r="Q3406" i="3"/>
  <c r="K3406" i="3"/>
  <c r="F3406" i="3"/>
  <c r="F3634" i="3"/>
  <c r="K3605" i="3"/>
  <c r="F3604" i="3"/>
  <c r="F3574" i="3"/>
  <c r="M3554" i="3"/>
  <c r="N3553" i="3"/>
  <c r="M3542" i="3"/>
  <c r="K3541" i="3"/>
  <c r="M3537" i="3"/>
  <c r="M3535" i="3"/>
  <c r="T3497" i="3"/>
  <c r="N3497" i="3" s="1"/>
  <c r="S3497" i="3"/>
  <c r="M3497" i="3" s="1"/>
  <c r="M3496" i="3"/>
  <c r="M3475" i="3"/>
  <c r="M3443" i="3"/>
  <c r="N3443" i="3"/>
  <c r="N3424" i="3"/>
  <c r="M3424" i="3"/>
  <c r="M3626" i="3"/>
  <c r="N3625" i="3"/>
  <c r="M3556" i="3"/>
  <c r="Q3552" i="3"/>
  <c r="K3552" i="3"/>
  <c r="Q3544" i="3"/>
  <c r="S3539" i="3"/>
  <c r="M3539" i="3" s="1"/>
  <c r="T3539" i="3"/>
  <c r="N3539" i="3" s="1"/>
  <c r="Q3526" i="3"/>
  <c r="F3526" i="3"/>
  <c r="N3516" i="3"/>
  <c r="F3496" i="3"/>
  <c r="K3496" i="3"/>
  <c r="M3493" i="3"/>
  <c r="M3490" i="3"/>
  <c r="K3443" i="3"/>
  <c r="Q3443" i="3"/>
  <c r="F3443" i="3"/>
  <c r="K3428" i="3"/>
  <c r="Q3428" i="3"/>
  <c r="F3428" i="3"/>
  <c r="K3410" i="3"/>
  <c r="Q3410" i="3"/>
  <c r="F3410" i="3"/>
  <c r="M3407" i="3"/>
  <c r="S3373" i="3"/>
  <c r="T3373" i="3"/>
  <c r="Q3346" i="3"/>
  <c r="F3346" i="3"/>
  <c r="K3346" i="3"/>
  <c r="T3609" i="3"/>
  <c r="N3609" i="3" s="1"/>
  <c r="S3608" i="3"/>
  <c r="M3608" i="3" s="1"/>
  <c r="N3561" i="3"/>
  <c r="T3545" i="3"/>
  <c r="N3545" i="3" s="1"/>
  <c r="S3532" i="3"/>
  <c r="M3532" i="3" s="1"/>
  <c r="T3521" i="3"/>
  <c r="N3521" i="3" s="1"/>
  <c r="S3517" i="3"/>
  <c r="K3493" i="3"/>
  <c r="Q3493" i="3"/>
  <c r="F3493" i="3"/>
  <c r="M3484" i="3"/>
  <c r="S3482" i="3"/>
  <c r="M3482" i="3" s="1"/>
  <c r="T3482" i="3"/>
  <c r="M3481" i="3"/>
  <c r="N3481" i="3"/>
  <c r="M3478" i="3"/>
  <c r="M3451" i="3"/>
  <c r="K3407" i="3"/>
  <c r="Q3407" i="3"/>
  <c r="F3407" i="3"/>
  <c r="S3395" i="3"/>
  <c r="M3395" i="3" s="1"/>
  <c r="T3395" i="3"/>
  <c r="K3492" i="3"/>
  <c r="K3480" i="3"/>
  <c r="K3468" i="3"/>
  <c r="K3456" i="3"/>
  <c r="K3442" i="3"/>
  <c r="K3441" i="3"/>
  <c r="K3440" i="3"/>
  <c r="K3439" i="3"/>
  <c r="K3433" i="3"/>
  <c r="K3432" i="3"/>
  <c r="K3429" i="3"/>
  <c r="K3422" i="3"/>
  <c r="K3419" i="3"/>
  <c r="K3418" i="3"/>
  <c r="F3400" i="3"/>
  <c r="K3400" i="3"/>
  <c r="Q3387" i="3"/>
  <c r="Q3386" i="3"/>
  <c r="T3372" i="3"/>
  <c r="N3364" i="3"/>
  <c r="F3339" i="3"/>
  <c r="K3339" i="3"/>
  <c r="Q3339" i="3"/>
  <c r="S3337" i="3"/>
  <c r="M3336" i="3"/>
  <c r="N3336" i="3"/>
  <c r="N3323" i="3"/>
  <c r="M3323" i="3"/>
  <c r="M3311" i="3"/>
  <c r="S3303" i="3"/>
  <c r="M3303" i="3" s="1"/>
  <c r="T3303" i="3"/>
  <c r="N3303" i="3" s="1"/>
  <c r="M3214" i="3"/>
  <c r="K3198" i="3"/>
  <c r="Q3198" i="3"/>
  <c r="F3198" i="3"/>
  <c r="Q3195" i="3"/>
  <c r="F3195" i="3"/>
  <c r="K3195" i="3"/>
  <c r="M3184" i="3"/>
  <c r="Q3077" i="3"/>
  <c r="F3077" i="3"/>
  <c r="K3077" i="3"/>
  <c r="N3022" i="3"/>
  <c r="M3022" i="3"/>
  <c r="Q2947" i="3"/>
  <c r="F2947" i="3"/>
  <c r="K2947" i="3"/>
  <c r="F3424" i="3"/>
  <c r="K3424" i="3"/>
  <c r="S3404" i="3"/>
  <c r="M3404" i="3" s="1"/>
  <c r="T3404" i="3"/>
  <c r="N3404" i="3" s="1"/>
  <c r="Q3392" i="3"/>
  <c r="M3385" i="3"/>
  <c r="N3385" i="3"/>
  <c r="K3384" i="3"/>
  <c r="K3383" i="3"/>
  <c r="K3382" i="3"/>
  <c r="K3359" i="3"/>
  <c r="K3358" i="3"/>
  <c r="F3351" i="3"/>
  <c r="K3351" i="3"/>
  <c r="Q3351" i="3"/>
  <c r="M3348" i="3"/>
  <c r="N3348" i="3"/>
  <c r="M3317" i="3"/>
  <c r="K3275" i="3"/>
  <c r="Q3275" i="3"/>
  <c r="F3275" i="3"/>
  <c r="M3196" i="3"/>
  <c r="Q3049" i="3"/>
  <c r="F3049" i="3"/>
  <c r="K3049" i="3"/>
  <c r="Q3519" i="3"/>
  <c r="Q3507" i="3"/>
  <c r="F3502" i="3"/>
  <c r="Q3495" i="3"/>
  <c r="T3493" i="3"/>
  <c r="N3493" i="3" s="1"/>
  <c r="F3490" i="3"/>
  <c r="Q3483" i="3"/>
  <c r="T3481" i="3"/>
  <c r="F3478" i="3"/>
  <c r="Q3471" i="3"/>
  <c r="T3469" i="3"/>
  <c r="N3469" i="3" s="1"/>
  <c r="F3466" i="3"/>
  <c r="Q3459" i="3"/>
  <c r="T3457" i="3"/>
  <c r="N3457" i="3" s="1"/>
  <c r="F3454" i="3"/>
  <c r="Q3447" i="3"/>
  <c r="T3445" i="3"/>
  <c r="N3445" i="3" s="1"/>
  <c r="T3444" i="3"/>
  <c r="F3436" i="3"/>
  <c r="K3436" i="3"/>
  <c r="S3416" i="3"/>
  <c r="M3416" i="3" s="1"/>
  <c r="T3416" i="3"/>
  <c r="N3416" i="3" s="1"/>
  <c r="T3408" i="3"/>
  <c r="T3407" i="3"/>
  <c r="N3407" i="3" s="1"/>
  <c r="Q3404" i="3"/>
  <c r="Q3403" i="3"/>
  <c r="T3401" i="3"/>
  <c r="N3401" i="3" s="1"/>
  <c r="T3399" i="3"/>
  <c r="N3399" i="3" s="1"/>
  <c r="T3398" i="3"/>
  <c r="N3398" i="3" s="1"/>
  <c r="T3393" i="3"/>
  <c r="N3393" i="3" s="1"/>
  <c r="K3385" i="3"/>
  <c r="F3383" i="3"/>
  <c r="F3382" i="3"/>
  <c r="F3359" i="3"/>
  <c r="F3358" i="3"/>
  <c r="K3348" i="3"/>
  <c r="M3340" i="3"/>
  <c r="T3338" i="3"/>
  <c r="N3338" i="3" s="1"/>
  <c r="M3337" i="3"/>
  <c r="K3326" i="3"/>
  <c r="Q3326" i="3"/>
  <c r="F3326" i="3"/>
  <c r="K3314" i="3"/>
  <c r="Q3314" i="3"/>
  <c r="F3314" i="3"/>
  <c r="M3244" i="3"/>
  <c r="N3218" i="3"/>
  <c r="M3218" i="3"/>
  <c r="M3208" i="3"/>
  <c r="K3026" i="3"/>
  <c r="Q3026" i="3"/>
  <c r="F3026" i="3"/>
  <c r="S3428" i="3"/>
  <c r="M3428" i="3" s="1"/>
  <c r="T3428" i="3"/>
  <c r="N3428" i="3" s="1"/>
  <c r="Q3396" i="3"/>
  <c r="Q3375" i="3"/>
  <c r="Q3374" i="3"/>
  <c r="Q3362" i="3"/>
  <c r="M3341" i="3"/>
  <c r="Q3338" i="3"/>
  <c r="N3280" i="3"/>
  <c r="T3503" i="3"/>
  <c r="N3503" i="3" s="1"/>
  <c r="T3491" i="3"/>
  <c r="N3491" i="3" s="1"/>
  <c r="T3479" i="3"/>
  <c r="N3479" i="3" s="1"/>
  <c r="T3467" i="3"/>
  <c r="N3467" i="3" s="1"/>
  <c r="T3455" i="3"/>
  <c r="N3455" i="3" s="1"/>
  <c r="T3441" i="3"/>
  <c r="T3440" i="3"/>
  <c r="N3440" i="3" s="1"/>
  <c r="S3439" i="3"/>
  <c r="M3439" i="3" s="1"/>
  <c r="T3432" i="3"/>
  <c r="T3431" i="3"/>
  <c r="N3431" i="3" s="1"/>
  <c r="T3425" i="3"/>
  <c r="N3425" i="3" s="1"/>
  <c r="T3423" i="3"/>
  <c r="N3423" i="3" s="1"/>
  <c r="T3422" i="3"/>
  <c r="N3422" i="3" s="1"/>
  <c r="T3421" i="3"/>
  <c r="T3418" i="3"/>
  <c r="N3418" i="3" s="1"/>
  <c r="T3417" i="3"/>
  <c r="N3417" i="3" s="1"/>
  <c r="T3412" i="3"/>
  <c r="N3412" i="3" s="1"/>
  <c r="Q3397" i="3"/>
  <c r="N3392" i="3"/>
  <c r="K3386" i="3"/>
  <c r="S3380" i="3"/>
  <c r="M3380" i="3" s="1"/>
  <c r="T3380" i="3"/>
  <c r="N3380" i="3" s="1"/>
  <c r="N3372" i="3"/>
  <c r="M3361" i="3"/>
  <c r="N3361" i="3"/>
  <c r="M3352" i="3"/>
  <c r="T3350" i="3"/>
  <c r="N3350" i="3" s="1"/>
  <c r="M3349" i="3"/>
  <c r="N3333" i="3"/>
  <c r="S3325" i="3"/>
  <c r="T3325" i="3"/>
  <c r="K3324" i="3"/>
  <c r="T3315" i="3"/>
  <c r="N3315" i="3" s="1"/>
  <c r="M3298" i="3"/>
  <c r="M3273" i="3"/>
  <c r="K3233" i="3"/>
  <c r="Q3233" i="3"/>
  <c r="F3233" i="3"/>
  <c r="S3229" i="3"/>
  <c r="M3229" i="3" s="1"/>
  <c r="T3229" i="3"/>
  <c r="N3229" i="3" s="1"/>
  <c r="M3226" i="3"/>
  <c r="K3162" i="3"/>
  <c r="Q3162" i="3"/>
  <c r="F3162" i="3"/>
  <c r="N3155" i="3"/>
  <c r="M3155" i="3"/>
  <c r="K2855" i="3"/>
  <c r="Q2855" i="3"/>
  <c r="F2855" i="3"/>
  <c r="T3538" i="3"/>
  <c r="N3538" i="3" s="1"/>
  <c r="T3526" i="3"/>
  <c r="N3526" i="3" s="1"/>
  <c r="T3514" i="3"/>
  <c r="N3514" i="3" s="1"/>
  <c r="T3502" i="3"/>
  <c r="N3502" i="3" s="1"/>
  <c r="T3490" i="3"/>
  <c r="N3490" i="3" s="1"/>
  <c r="T3478" i="3"/>
  <c r="N3478" i="3" s="1"/>
  <c r="T3466" i="3"/>
  <c r="N3466" i="3" s="1"/>
  <c r="T3454" i="3"/>
  <c r="N3454" i="3" s="1"/>
  <c r="T3437" i="3"/>
  <c r="N3437" i="3" s="1"/>
  <c r="T3429" i="3"/>
  <c r="N3429" i="3" s="1"/>
  <c r="Q3400" i="3"/>
  <c r="M3389" i="3"/>
  <c r="N3388" i="3"/>
  <c r="F3387" i="3"/>
  <c r="M3373" i="3"/>
  <c r="N3373" i="3"/>
  <c r="Q3363" i="3"/>
  <c r="M3353" i="3"/>
  <c r="Q3350" i="3"/>
  <c r="F3324" i="3"/>
  <c r="N3282" i="3"/>
  <c r="N3251" i="3"/>
  <c r="S3247" i="3"/>
  <c r="M3247" i="3" s="1"/>
  <c r="T3247" i="3"/>
  <c r="N3247" i="3" s="1"/>
  <c r="M3156" i="3"/>
  <c r="N3156" i="3"/>
  <c r="S2973" i="3"/>
  <c r="M2973" i="3" s="1"/>
  <c r="T2973" i="3"/>
  <c r="N2973" i="3" s="1"/>
  <c r="K3545" i="3"/>
  <c r="N3542" i="3"/>
  <c r="K3533" i="3"/>
  <c r="N3530" i="3"/>
  <c r="K3521" i="3"/>
  <c r="N3518" i="3"/>
  <c r="K3509" i="3"/>
  <c r="N3506" i="3"/>
  <c r="K3497" i="3"/>
  <c r="N3494" i="3"/>
  <c r="K3485" i="3"/>
  <c r="N3482" i="3"/>
  <c r="K3473" i="3"/>
  <c r="N3470" i="3"/>
  <c r="K3461" i="3"/>
  <c r="N3458" i="3"/>
  <c r="K3449" i="3"/>
  <c r="N3446" i="3"/>
  <c r="Q3423" i="3"/>
  <c r="N3415" i="3"/>
  <c r="N3405" i="3"/>
  <c r="N3402" i="3"/>
  <c r="N3395" i="3"/>
  <c r="N3394" i="3"/>
  <c r="F3388" i="3"/>
  <c r="K3388" i="3"/>
  <c r="K3373" i="3"/>
  <c r="S3347" i="3"/>
  <c r="M3347" i="3" s="1"/>
  <c r="T3347" i="3"/>
  <c r="N3345" i="3"/>
  <c r="N3334" i="3"/>
  <c r="S3279" i="3"/>
  <c r="M3279" i="3" s="1"/>
  <c r="T3279" i="3"/>
  <c r="N3279" i="3" s="1"/>
  <c r="K3216" i="3"/>
  <c r="Q3216" i="3"/>
  <c r="F3216" i="3"/>
  <c r="Q3125" i="3"/>
  <c r="F3125" i="3"/>
  <c r="K3125" i="3"/>
  <c r="N3007" i="3"/>
  <c r="M3007" i="3"/>
  <c r="F2982" i="3"/>
  <c r="Q2982" i="3"/>
  <c r="K2982" i="3"/>
  <c r="K2894" i="3"/>
  <c r="F2894" i="3"/>
  <c r="Q2894" i="3"/>
  <c r="T3536" i="3"/>
  <c r="N3536" i="3" s="1"/>
  <c r="Q3435" i="3"/>
  <c r="Q3424" i="3"/>
  <c r="M3397" i="3"/>
  <c r="N3397" i="3"/>
  <c r="N3396" i="3"/>
  <c r="K3392" i="3"/>
  <c r="T3384" i="3"/>
  <c r="N3384" i="3" s="1"/>
  <c r="N3379" i="3"/>
  <c r="F3373" i="3"/>
  <c r="K3362" i="3"/>
  <c r="S3359" i="3"/>
  <c r="M3359" i="3" s="1"/>
  <c r="T3359" i="3"/>
  <c r="N3359" i="3" s="1"/>
  <c r="M3355" i="3"/>
  <c r="F3338" i="3"/>
  <c r="M3325" i="3"/>
  <c r="M3313" i="3"/>
  <c r="M3274" i="3"/>
  <c r="M3231" i="3"/>
  <c r="K3197" i="3"/>
  <c r="Q3197" i="3"/>
  <c r="F3197" i="3"/>
  <c r="M3190" i="3"/>
  <c r="K3115" i="3"/>
  <c r="Q3115" i="3"/>
  <c r="F3115" i="3"/>
  <c r="F3011" i="3"/>
  <c r="Q3011" i="3"/>
  <c r="K3011" i="3"/>
  <c r="S2895" i="3"/>
  <c r="M2895" i="3" s="1"/>
  <c r="T2895" i="3"/>
  <c r="N2895" i="3" s="1"/>
  <c r="M3445" i="3"/>
  <c r="N3444" i="3"/>
  <c r="M3409" i="3"/>
  <c r="N3409" i="3"/>
  <c r="N3408" i="3"/>
  <c r="N3377" i="3"/>
  <c r="M3376" i="3"/>
  <c r="S3368" i="3"/>
  <c r="M3368" i="3" s="1"/>
  <c r="T3368" i="3"/>
  <c r="N3368" i="3" s="1"/>
  <c r="N3335" i="3"/>
  <c r="M3268" i="3"/>
  <c r="S3250" i="3"/>
  <c r="M3250" i="3" s="1"/>
  <c r="T3250" i="3"/>
  <c r="N3250" i="3" s="1"/>
  <c r="K3234" i="3"/>
  <c r="Q3234" i="3"/>
  <c r="F3234" i="3"/>
  <c r="Q3231" i="3"/>
  <c r="F3231" i="3"/>
  <c r="K3231" i="3"/>
  <c r="S2984" i="3"/>
  <c r="T2984" i="3"/>
  <c r="N2984" i="3" s="1"/>
  <c r="Q2919" i="3"/>
  <c r="F2919" i="3"/>
  <c r="K2919" i="3"/>
  <c r="Q3325" i="3"/>
  <c r="K3325" i="3"/>
  <c r="K3302" i="3"/>
  <c r="Q3302" i="3"/>
  <c r="F3302" i="3"/>
  <c r="F3213" i="3"/>
  <c r="K3213" i="3"/>
  <c r="Q3213" i="3"/>
  <c r="Q3101" i="3"/>
  <c r="F3101" i="3"/>
  <c r="K3101" i="3"/>
  <c r="S3016" i="3"/>
  <c r="T3016" i="3"/>
  <c r="M3433" i="3"/>
  <c r="N3433" i="3"/>
  <c r="N3432" i="3"/>
  <c r="F3376" i="3"/>
  <c r="K3376" i="3"/>
  <c r="S3371" i="3"/>
  <c r="M3371" i="3" s="1"/>
  <c r="T3369" i="3"/>
  <c r="N3369" i="3" s="1"/>
  <c r="T3360" i="3"/>
  <c r="N3360" i="3" s="1"/>
  <c r="N3347" i="3"/>
  <c r="T3326" i="3"/>
  <c r="N3326" i="3" s="1"/>
  <c r="M3172" i="3"/>
  <c r="K3091" i="3"/>
  <c r="Q3091" i="3"/>
  <c r="F3091" i="3"/>
  <c r="Q2944" i="3"/>
  <c r="K2944" i="3"/>
  <c r="F2944" i="3"/>
  <c r="K3313" i="3"/>
  <c r="K3301" i="3"/>
  <c r="K3300" i="3"/>
  <c r="M3270" i="3"/>
  <c r="K3217" i="3"/>
  <c r="K3212" i="3"/>
  <c r="Q3212" i="3"/>
  <c r="M3186" i="3"/>
  <c r="N3186" i="3"/>
  <c r="M3174" i="3"/>
  <c r="N3174" i="3"/>
  <c r="K3152" i="3"/>
  <c r="Q3152" i="3"/>
  <c r="K3140" i="3"/>
  <c r="Q3140" i="3"/>
  <c r="N3006" i="3"/>
  <c r="M3006" i="3"/>
  <c r="K2979" i="3"/>
  <c r="Q2979" i="3"/>
  <c r="F2979" i="3"/>
  <c r="K2929" i="3"/>
  <c r="F2929" i="3"/>
  <c r="Q2929" i="3"/>
  <c r="M3294" i="3"/>
  <c r="N3222" i="3"/>
  <c r="Q3183" i="3"/>
  <c r="F3183" i="3"/>
  <c r="Q3171" i="3"/>
  <c r="F3171" i="3"/>
  <c r="S3159" i="3"/>
  <c r="M3159" i="3" s="1"/>
  <c r="T3159" i="3"/>
  <c r="N3159" i="3" s="1"/>
  <c r="Q3135" i="3"/>
  <c r="F3135" i="3"/>
  <c r="N3112" i="3"/>
  <c r="Q3111" i="3"/>
  <c r="F3111" i="3"/>
  <c r="Q3087" i="3"/>
  <c r="F3087" i="3"/>
  <c r="Q3063" i="3"/>
  <c r="F3063" i="3"/>
  <c r="Q3045" i="3"/>
  <c r="F3045" i="3"/>
  <c r="S3019" i="3"/>
  <c r="T3019" i="3"/>
  <c r="N3019" i="3" s="1"/>
  <c r="K3015" i="3"/>
  <c r="Q3015" i="3"/>
  <c r="K2998" i="3"/>
  <c r="Q2998" i="3"/>
  <c r="F2998" i="3"/>
  <c r="K2986" i="3"/>
  <c r="F2986" i="3"/>
  <c r="Q2986" i="3"/>
  <c r="K2897" i="3"/>
  <c r="Q2897" i="3"/>
  <c r="F2897" i="3"/>
  <c r="T3314" i="3"/>
  <c r="N3314" i="3" s="1"/>
  <c r="T3302" i="3"/>
  <c r="N3302" i="3" s="1"/>
  <c r="T3278" i="3"/>
  <c r="N3278" i="3" s="1"/>
  <c r="T3277" i="3"/>
  <c r="N3277" i="3" s="1"/>
  <c r="T3249" i="3"/>
  <c r="N3249" i="3" s="1"/>
  <c r="T3248" i="3"/>
  <c r="N3248" i="3" s="1"/>
  <c r="Q3218" i="3"/>
  <c r="K3218" i="3"/>
  <c r="T3211" i="3"/>
  <c r="N3211" i="3" s="1"/>
  <c r="T3160" i="3"/>
  <c r="N3160" i="3" s="1"/>
  <c r="F3153" i="3"/>
  <c r="K3153" i="3"/>
  <c r="Q3147" i="3"/>
  <c r="F3147" i="3"/>
  <c r="S3124" i="3"/>
  <c r="M3124" i="3" s="1"/>
  <c r="T3124" i="3"/>
  <c r="S3100" i="3"/>
  <c r="M3100" i="3" s="1"/>
  <c r="T3100" i="3"/>
  <c r="S3076" i="3"/>
  <c r="M3076" i="3" s="1"/>
  <c r="T3076" i="3"/>
  <c r="S3048" i="3"/>
  <c r="M3048" i="3" s="1"/>
  <c r="T3048" i="3"/>
  <c r="K2958" i="3"/>
  <c r="F2958" i="3"/>
  <c r="Q2958" i="3"/>
  <c r="T2918" i="3"/>
  <c r="S2918" i="3"/>
  <c r="N2909" i="3"/>
  <c r="M2909" i="3"/>
  <c r="T2854" i="3"/>
  <c r="N2854" i="3" s="1"/>
  <c r="S2854" i="3"/>
  <c r="M2854" i="3" s="1"/>
  <c r="F3334" i="3"/>
  <c r="Q3327" i="3"/>
  <c r="F3322" i="3"/>
  <c r="Q3315" i="3"/>
  <c r="T3313" i="3"/>
  <c r="F3310" i="3"/>
  <c r="Q3303" i="3"/>
  <c r="T3301" i="3"/>
  <c r="F3295" i="3"/>
  <c r="F3294" i="3"/>
  <c r="F3293" i="3"/>
  <c r="Q3279" i="3"/>
  <c r="Q3277" i="3"/>
  <c r="Q3276" i="3"/>
  <c r="T3274" i="3"/>
  <c r="F3267" i="3"/>
  <c r="F3266" i="3"/>
  <c r="F3265" i="3"/>
  <c r="F3264" i="3"/>
  <c r="M3257" i="3"/>
  <c r="F3240" i="3"/>
  <c r="K3236" i="3"/>
  <c r="Q3236" i="3"/>
  <c r="T3232" i="3"/>
  <c r="N3232" i="3" s="1"/>
  <c r="T3230" i="3"/>
  <c r="N3230" i="3" s="1"/>
  <c r="F3222" i="3"/>
  <c r="F3221" i="3"/>
  <c r="T3214" i="3"/>
  <c r="T3212" i="3"/>
  <c r="N3212" i="3" s="1"/>
  <c r="F3204" i="3"/>
  <c r="K3200" i="3"/>
  <c r="Q3200" i="3"/>
  <c r="T3196" i="3"/>
  <c r="T3194" i="3"/>
  <c r="N3194" i="3" s="1"/>
  <c r="F3187" i="3"/>
  <c r="S3182" i="3"/>
  <c r="M3182" i="3" s="1"/>
  <c r="T3182" i="3"/>
  <c r="N3182" i="3" s="1"/>
  <c r="F3175" i="3"/>
  <c r="S3170" i="3"/>
  <c r="M3170" i="3" s="1"/>
  <c r="T3170" i="3"/>
  <c r="N3170" i="3" s="1"/>
  <c r="F3141" i="3"/>
  <c r="K3141" i="3"/>
  <c r="T3117" i="3"/>
  <c r="N3117" i="3" s="1"/>
  <c r="K3116" i="3"/>
  <c r="Q3116" i="3"/>
  <c r="F3116" i="3"/>
  <c r="S3114" i="3"/>
  <c r="T3093" i="3"/>
  <c r="N3093" i="3" s="1"/>
  <c r="K3092" i="3"/>
  <c r="Q3092" i="3"/>
  <c r="F3092" i="3"/>
  <c r="S3090" i="3"/>
  <c r="T3069" i="3"/>
  <c r="N3069" i="3" s="1"/>
  <c r="K3068" i="3"/>
  <c r="Q3068" i="3"/>
  <c r="F3068" i="3"/>
  <c r="S3066" i="3"/>
  <c r="T3030" i="3"/>
  <c r="N3030" i="3" s="1"/>
  <c r="K3029" i="3"/>
  <c r="Q3029" i="3"/>
  <c r="F3029" i="3"/>
  <c r="N3023" i="3"/>
  <c r="M3023" i="3"/>
  <c r="F3018" i="3"/>
  <c r="Q3018" i="3"/>
  <c r="K3018" i="3"/>
  <c r="N3016" i="3"/>
  <c r="M3016" i="3"/>
  <c r="T3014" i="3"/>
  <c r="N3014" i="3" s="1"/>
  <c r="S3014" i="3"/>
  <c r="M3014" i="3" s="1"/>
  <c r="N2759" i="3"/>
  <c r="M2759" i="3"/>
  <c r="M2707" i="3"/>
  <c r="M3258" i="3"/>
  <c r="Q3249" i="3"/>
  <c r="F3237" i="3"/>
  <c r="K3237" i="3"/>
  <c r="Q3219" i="3"/>
  <c r="F3219" i="3"/>
  <c r="S3217" i="3"/>
  <c r="M3217" i="3" s="1"/>
  <c r="T3217" i="3"/>
  <c r="N3217" i="3" s="1"/>
  <c r="F3201" i="3"/>
  <c r="K3201" i="3"/>
  <c r="K3164" i="3"/>
  <c r="Q3164" i="3"/>
  <c r="M3150" i="3"/>
  <c r="N3150" i="3"/>
  <c r="M3144" i="3"/>
  <c r="M3138" i="3"/>
  <c r="N3138" i="3"/>
  <c r="N3113" i="3"/>
  <c r="M3113" i="3"/>
  <c r="N3089" i="3"/>
  <c r="M3089" i="3"/>
  <c r="N3065" i="3"/>
  <c r="M3065" i="3"/>
  <c r="S3020" i="3"/>
  <c r="T3020" i="3"/>
  <c r="N2976" i="3"/>
  <c r="S2957" i="3"/>
  <c r="M2957" i="3" s="1"/>
  <c r="T2957" i="3"/>
  <c r="N2957" i="3" s="1"/>
  <c r="K2856" i="3"/>
  <c r="Q2856" i="3"/>
  <c r="F2856" i="3"/>
  <c r="M2760" i="3"/>
  <c r="N2760" i="3"/>
  <c r="K3367" i="3"/>
  <c r="K3355" i="3"/>
  <c r="N3352" i="3"/>
  <c r="K3343" i="3"/>
  <c r="N3340" i="3"/>
  <c r="T3335" i="3"/>
  <c r="K3331" i="3"/>
  <c r="N3328" i="3"/>
  <c r="T3323" i="3"/>
  <c r="K3319" i="3"/>
  <c r="N3316" i="3"/>
  <c r="T3311" i="3"/>
  <c r="N3311" i="3" s="1"/>
  <c r="T3298" i="3"/>
  <c r="N3298" i="3" s="1"/>
  <c r="F3290" i="3"/>
  <c r="T3270" i="3"/>
  <c r="T3269" i="3"/>
  <c r="N3269" i="3" s="1"/>
  <c r="T3268" i="3"/>
  <c r="N3268" i="3" s="1"/>
  <c r="K3261" i="3"/>
  <c r="F3260" i="3"/>
  <c r="M3246" i="3"/>
  <c r="N3246" i="3"/>
  <c r="N3245" i="3"/>
  <c r="S3234" i="3"/>
  <c r="M3228" i="3"/>
  <c r="N3227" i="3"/>
  <c r="N3225" i="3"/>
  <c r="M3210" i="3"/>
  <c r="N3210" i="3"/>
  <c r="N3209" i="3"/>
  <c r="S3198" i="3"/>
  <c r="M3192" i="3"/>
  <c r="N3191" i="3"/>
  <c r="T3184" i="3"/>
  <c r="N3184" i="3" s="1"/>
  <c r="M3180" i="3"/>
  <c r="N3179" i="3"/>
  <c r="T3172" i="3"/>
  <c r="N3172" i="3" s="1"/>
  <c r="M3168" i="3"/>
  <c r="N3167" i="3"/>
  <c r="S3162" i="3"/>
  <c r="Q3158" i="3"/>
  <c r="K3158" i="3"/>
  <c r="T3152" i="3"/>
  <c r="N3152" i="3" s="1"/>
  <c r="Q3149" i="3"/>
  <c r="F3149" i="3"/>
  <c r="Q3137" i="3"/>
  <c r="F3137" i="3"/>
  <c r="S3128" i="3"/>
  <c r="M3128" i="3" s="1"/>
  <c r="F3127" i="3"/>
  <c r="S3104" i="3"/>
  <c r="M3104" i="3" s="1"/>
  <c r="F3103" i="3"/>
  <c r="S3080" i="3"/>
  <c r="M3080" i="3" s="1"/>
  <c r="F3079" i="3"/>
  <c r="S3056" i="3"/>
  <c r="M3056" i="3" s="1"/>
  <c r="K3055" i="3"/>
  <c r="F3055" i="3"/>
  <c r="S3053" i="3"/>
  <c r="Q3043" i="3"/>
  <c r="F3043" i="3"/>
  <c r="T3031" i="3"/>
  <c r="K3027" i="3"/>
  <c r="Q3027" i="3"/>
  <c r="F3027" i="3"/>
  <c r="Q3025" i="3"/>
  <c r="M3024" i="3"/>
  <c r="M3019" i="3"/>
  <c r="S3017" i="3"/>
  <c r="M3017" i="3" s="1"/>
  <c r="T3017" i="3"/>
  <c r="M2992" i="3"/>
  <c r="N2981" i="3"/>
  <c r="M2981" i="3"/>
  <c r="Q2973" i="3"/>
  <c r="K2973" i="3"/>
  <c r="Q2920" i="3"/>
  <c r="F2920" i="3"/>
  <c r="K2920" i="3"/>
  <c r="M2918" i="3"/>
  <c r="N2911" i="3"/>
  <c r="K2898" i="3"/>
  <c r="Q2898" i="3"/>
  <c r="N2878" i="3"/>
  <c r="M2878" i="3"/>
  <c r="M3282" i="3"/>
  <c r="N3281" i="3"/>
  <c r="Q3273" i="3"/>
  <c r="Q3272" i="3"/>
  <c r="Q3242" i="3"/>
  <c r="K3242" i="3"/>
  <c r="Q3206" i="3"/>
  <c r="K3206" i="3"/>
  <c r="K3188" i="3"/>
  <c r="Q3188" i="3"/>
  <c r="K3176" i="3"/>
  <c r="Q3176" i="3"/>
  <c r="M3114" i="3"/>
  <c r="Q3113" i="3"/>
  <c r="F3113" i="3"/>
  <c r="M3090" i="3"/>
  <c r="Q3089" i="3"/>
  <c r="F3089" i="3"/>
  <c r="M3066" i="3"/>
  <c r="Q3065" i="3"/>
  <c r="F3065" i="3"/>
  <c r="N3062" i="3"/>
  <c r="F3013" i="3"/>
  <c r="N3000" i="3"/>
  <c r="N2996" i="3"/>
  <c r="M2995" i="3"/>
  <c r="K2901" i="3"/>
  <c r="F2901" i="3"/>
  <c r="Q2901" i="3"/>
  <c r="T3357" i="3"/>
  <c r="N3357" i="3" s="1"/>
  <c r="T3309" i="3"/>
  <c r="N3309" i="3" s="1"/>
  <c r="T3294" i="3"/>
  <c r="N3294" i="3" s="1"/>
  <c r="T3266" i="3"/>
  <c r="N3266" i="3" s="1"/>
  <c r="T3238" i="3"/>
  <c r="N3238" i="3" s="1"/>
  <c r="T3236" i="3"/>
  <c r="N3236" i="3" s="1"/>
  <c r="K3224" i="3"/>
  <c r="Q3224" i="3"/>
  <c r="T3220" i="3"/>
  <c r="N3220" i="3" s="1"/>
  <c r="F3165" i="3"/>
  <c r="K3165" i="3"/>
  <c r="S3147" i="3"/>
  <c r="M3147" i="3" s="1"/>
  <c r="T3147" i="3"/>
  <c r="N3147" i="3" s="1"/>
  <c r="S3136" i="3"/>
  <c r="M3136" i="3" s="1"/>
  <c r="T3136" i="3"/>
  <c r="N3136" i="3" s="1"/>
  <c r="M3134" i="3"/>
  <c r="N3124" i="3"/>
  <c r="Q3123" i="3"/>
  <c r="F3123" i="3"/>
  <c r="M3110" i="3"/>
  <c r="N3100" i="3"/>
  <c r="Q3099" i="3"/>
  <c r="F3099" i="3"/>
  <c r="M3086" i="3"/>
  <c r="N3076" i="3"/>
  <c r="Q3075" i="3"/>
  <c r="F3075" i="3"/>
  <c r="N3048" i="3"/>
  <c r="N3001" i="3"/>
  <c r="F2987" i="3"/>
  <c r="K2987" i="3"/>
  <c r="Q2987" i="3"/>
  <c r="Q2953" i="3"/>
  <c r="F2953" i="3"/>
  <c r="S2827" i="3"/>
  <c r="M2827" i="3" s="1"/>
  <c r="T2827" i="3"/>
  <c r="N2827" i="3" s="1"/>
  <c r="S2820" i="3"/>
  <c r="T2820" i="3"/>
  <c r="N2820" i="3" s="1"/>
  <c r="T3356" i="3"/>
  <c r="N3356" i="3" s="1"/>
  <c r="K3352" i="3"/>
  <c r="N3349" i="3"/>
  <c r="T3344" i="3"/>
  <c r="N3344" i="3" s="1"/>
  <c r="K3340" i="3"/>
  <c r="N3337" i="3"/>
  <c r="T3332" i="3"/>
  <c r="N3332" i="3" s="1"/>
  <c r="K3328" i="3"/>
  <c r="N3325" i="3"/>
  <c r="T3320" i="3"/>
  <c r="N3320" i="3" s="1"/>
  <c r="K3316" i="3"/>
  <c r="N3313" i="3"/>
  <c r="T3308" i="3"/>
  <c r="N3308" i="3" s="1"/>
  <c r="K3304" i="3"/>
  <c r="N3301" i="3"/>
  <c r="N3300" i="3"/>
  <c r="Q3297" i="3"/>
  <c r="Q3296" i="3"/>
  <c r="T3291" i="3"/>
  <c r="N3291" i="3" s="1"/>
  <c r="K3280" i="3"/>
  <c r="N3274" i="3"/>
  <c r="T3262" i="3"/>
  <c r="N3262" i="3" s="1"/>
  <c r="K3251" i="3"/>
  <c r="K3247" i="3"/>
  <c r="Q3243" i="3"/>
  <c r="F3243" i="3"/>
  <c r="S3241" i="3"/>
  <c r="M3241" i="3" s="1"/>
  <c r="T3241" i="3"/>
  <c r="N3241" i="3" s="1"/>
  <c r="T3237" i="3"/>
  <c r="N3237" i="3" s="1"/>
  <c r="N3231" i="3"/>
  <c r="F3225" i="3"/>
  <c r="K3225" i="3"/>
  <c r="T3219" i="3"/>
  <c r="N3219" i="3" s="1"/>
  <c r="N3214" i="3"/>
  <c r="K3211" i="3"/>
  <c r="Q3207" i="3"/>
  <c r="F3207" i="3"/>
  <c r="S3205" i="3"/>
  <c r="M3205" i="3" s="1"/>
  <c r="T3205" i="3"/>
  <c r="N3205" i="3" s="1"/>
  <c r="T3201" i="3"/>
  <c r="N3201" i="3" s="1"/>
  <c r="N3196" i="3"/>
  <c r="N3195" i="3"/>
  <c r="F3189" i="3"/>
  <c r="K3189" i="3"/>
  <c r="F3177" i="3"/>
  <c r="K3177" i="3"/>
  <c r="N3161" i="3"/>
  <c r="Q3159" i="3"/>
  <c r="F3159" i="3"/>
  <c r="T3148" i="3"/>
  <c r="N3148" i="3" s="1"/>
  <c r="M3146" i="3"/>
  <c r="S3112" i="3"/>
  <c r="M3112" i="3" s="1"/>
  <c r="T3112" i="3"/>
  <c r="S3088" i="3"/>
  <c r="M3088" i="3" s="1"/>
  <c r="T3088" i="3"/>
  <c r="N3088" i="3" s="1"/>
  <c r="S3064" i="3"/>
  <c r="M3064" i="3" s="1"/>
  <c r="T3064" i="3"/>
  <c r="N3064" i="3" s="1"/>
  <c r="M3053" i="3"/>
  <c r="M3020" i="3"/>
  <c r="N3020" i="3"/>
  <c r="K3014" i="3"/>
  <c r="F3014" i="3"/>
  <c r="S3011" i="3"/>
  <c r="M3011" i="3" s="1"/>
  <c r="T2955" i="3"/>
  <c r="N2955" i="3" s="1"/>
  <c r="N2912" i="3"/>
  <c r="T2833" i="3"/>
  <c r="N2833" i="3" s="1"/>
  <c r="K3327" i="3"/>
  <c r="N3324" i="3"/>
  <c r="K3315" i="3"/>
  <c r="N3312" i="3"/>
  <c r="K3303" i="3"/>
  <c r="N3299" i="3"/>
  <c r="T3289" i="3"/>
  <c r="N3289" i="3" s="1"/>
  <c r="S3288" i="3"/>
  <c r="M3288" i="3" s="1"/>
  <c r="K3279" i="3"/>
  <c r="K3278" i="3"/>
  <c r="K3277" i="3"/>
  <c r="K3276" i="3"/>
  <c r="N3273" i="3"/>
  <c r="N3272" i="3"/>
  <c r="M3234" i="3"/>
  <c r="N3234" i="3"/>
  <c r="N3233" i="3"/>
  <c r="S3222" i="3"/>
  <c r="M3222" i="3" s="1"/>
  <c r="M3216" i="3"/>
  <c r="N3215" i="3"/>
  <c r="N3213" i="3"/>
  <c r="M3198" i="3"/>
  <c r="N3198" i="3"/>
  <c r="N3197" i="3"/>
  <c r="T3187" i="3"/>
  <c r="N3187" i="3" s="1"/>
  <c r="N3183" i="3"/>
  <c r="T3175" i="3"/>
  <c r="N3175" i="3" s="1"/>
  <c r="N3171" i="3"/>
  <c r="M3162" i="3"/>
  <c r="N3162" i="3"/>
  <c r="K3161" i="3"/>
  <c r="Q3153" i="3"/>
  <c r="T3129" i="3"/>
  <c r="N3129" i="3" s="1"/>
  <c r="K3128" i="3"/>
  <c r="Q3128" i="3"/>
  <c r="F3128" i="3"/>
  <c r="S3126" i="3"/>
  <c r="M3126" i="3" s="1"/>
  <c r="T3105" i="3"/>
  <c r="N3105" i="3" s="1"/>
  <c r="K3104" i="3"/>
  <c r="Q3104" i="3"/>
  <c r="F3104" i="3"/>
  <c r="S3102" i="3"/>
  <c r="M3102" i="3" s="1"/>
  <c r="T3081" i="3"/>
  <c r="N3081" i="3" s="1"/>
  <c r="K3080" i="3"/>
  <c r="Q3080" i="3"/>
  <c r="F3080" i="3"/>
  <c r="S3078" i="3"/>
  <c r="M3078" i="3" s="1"/>
  <c r="T3057" i="3"/>
  <c r="N3057" i="3" s="1"/>
  <c r="K3056" i="3"/>
  <c r="Q3056" i="3"/>
  <c r="F3056" i="3"/>
  <c r="Q3054" i="3"/>
  <c r="Q3044" i="3"/>
  <c r="F3044" i="3"/>
  <c r="F3025" i="3"/>
  <c r="N3017" i="3"/>
  <c r="T3008" i="3"/>
  <c r="N3003" i="3"/>
  <c r="S2986" i="3"/>
  <c r="M2986" i="3" s="1"/>
  <c r="T2986" i="3"/>
  <c r="N2986" i="3" s="1"/>
  <c r="K2957" i="3"/>
  <c r="Q2957" i="3"/>
  <c r="S2952" i="3"/>
  <c r="T2952" i="3"/>
  <c r="K2893" i="3"/>
  <c r="Q2893" i="3"/>
  <c r="F2893" i="3"/>
  <c r="T2890" i="3"/>
  <c r="Q2876" i="3"/>
  <c r="F2876" i="3"/>
  <c r="K2876" i="3"/>
  <c r="M2852" i="3"/>
  <c r="Q2849" i="3"/>
  <c r="K2849" i="3"/>
  <c r="F2849" i="3"/>
  <c r="F3278" i="3"/>
  <c r="N3270" i="3"/>
  <c r="M3269" i="3"/>
  <c r="K3249" i="3"/>
  <c r="K3248" i="3"/>
  <c r="Q3248" i="3"/>
  <c r="Q3237" i="3"/>
  <c r="Q3230" i="3"/>
  <c r="K3230" i="3"/>
  <c r="F3212" i="3"/>
  <c r="Q3201" i="3"/>
  <c r="Q3194" i="3"/>
  <c r="K3194" i="3"/>
  <c r="M3185" i="3"/>
  <c r="Q3182" i="3"/>
  <c r="K3182" i="3"/>
  <c r="M3173" i="3"/>
  <c r="Q3170" i="3"/>
  <c r="K3170" i="3"/>
  <c r="F3161" i="3"/>
  <c r="F3152" i="3"/>
  <c r="F3140" i="3"/>
  <c r="N3125" i="3"/>
  <c r="M3125" i="3"/>
  <c r="N3101" i="3"/>
  <c r="M3101" i="3"/>
  <c r="N3077" i="3"/>
  <c r="M3077" i="3"/>
  <c r="N3049" i="3"/>
  <c r="M3049" i="3"/>
  <c r="Q3028" i="3"/>
  <c r="K3028" i="3"/>
  <c r="F3028" i="3"/>
  <c r="S3018" i="3"/>
  <c r="M3018" i="3" s="1"/>
  <c r="T3018" i="3"/>
  <c r="N3018" i="3" s="1"/>
  <c r="K3017" i="3"/>
  <c r="Q3017" i="3"/>
  <c r="F3017" i="3"/>
  <c r="N3004" i="3"/>
  <c r="K2974" i="3"/>
  <c r="Q2974" i="3"/>
  <c r="F2974" i="3"/>
  <c r="F2915" i="3"/>
  <c r="Q2915" i="3"/>
  <c r="K2915" i="3"/>
  <c r="N2889" i="3"/>
  <c r="M2889" i="3"/>
  <c r="S2880" i="3"/>
  <c r="M2880" i="3" s="1"/>
  <c r="T2880" i="3"/>
  <c r="T2999" i="3"/>
  <c r="N2999" i="3" s="1"/>
  <c r="S2999" i="3"/>
  <c r="M2999" i="3" s="1"/>
  <c r="M2980" i="3"/>
  <c r="S2975" i="3"/>
  <c r="M2975" i="3" s="1"/>
  <c r="T2975" i="3"/>
  <c r="N2975" i="3" s="1"/>
  <c r="N2952" i="3"/>
  <c r="M2952" i="3"/>
  <c r="S2920" i="3"/>
  <c r="M2920" i="3" s="1"/>
  <c r="T2920" i="3"/>
  <c r="N2920" i="3" s="1"/>
  <c r="K2914" i="3"/>
  <c r="Q2914" i="3"/>
  <c r="N2910" i="3"/>
  <c r="N2888" i="3"/>
  <c r="Q2814" i="3"/>
  <c r="K2814" i="3"/>
  <c r="N2757" i="3"/>
  <c r="M2757" i="3"/>
  <c r="M3044" i="3"/>
  <c r="Q3016" i="3"/>
  <c r="K3016" i="3"/>
  <c r="M2982" i="3"/>
  <c r="S2871" i="3"/>
  <c r="M2871" i="3" s="1"/>
  <c r="T2871" i="3"/>
  <c r="N2871" i="3" s="1"/>
  <c r="K2829" i="3"/>
  <c r="Q2829" i="3"/>
  <c r="K2822" i="3"/>
  <c r="Q2822" i="3"/>
  <c r="F2822" i="3"/>
  <c r="N2816" i="3"/>
  <c r="M2816" i="3"/>
  <c r="F2809" i="3"/>
  <c r="K2809" i="3"/>
  <c r="Q2809" i="3"/>
  <c r="K3146" i="3"/>
  <c r="K3134" i="3"/>
  <c r="K3122" i="3"/>
  <c r="K3110" i="3"/>
  <c r="K3098" i="3"/>
  <c r="K3086" i="3"/>
  <c r="K3074" i="3"/>
  <c r="K3062" i="3"/>
  <c r="K3042" i="3"/>
  <c r="K2970" i="3"/>
  <c r="M2948" i="3"/>
  <c r="K2899" i="3"/>
  <c r="F2899" i="3"/>
  <c r="F2889" i="3"/>
  <c r="K2889" i="3"/>
  <c r="Q2889" i="3"/>
  <c r="F2886" i="3"/>
  <c r="K2886" i="3"/>
  <c r="Q2886" i="3"/>
  <c r="Q2877" i="3"/>
  <c r="K2877" i="3"/>
  <c r="S2857" i="3"/>
  <c r="M2857" i="3" s="1"/>
  <c r="T2857" i="3"/>
  <c r="N2857" i="3" s="1"/>
  <c r="Q2850" i="3"/>
  <c r="K2850" i="3"/>
  <c r="S2834" i="3"/>
  <c r="M2834" i="3" s="1"/>
  <c r="T2834" i="3"/>
  <c r="N2834" i="3" s="1"/>
  <c r="M3008" i="3"/>
  <c r="N3008" i="3"/>
  <c r="N2977" i="3"/>
  <c r="F2975" i="3"/>
  <c r="Q2975" i="3"/>
  <c r="S2945" i="3"/>
  <c r="M2945" i="3" s="1"/>
  <c r="T2945" i="3"/>
  <c r="M2936" i="3"/>
  <c r="N2935" i="3"/>
  <c r="F2926" i="3"/>
  <c r="Q2895" i="3"/>
  <c r="K2895" i="3"/>
  <c r="N2890" i="3"/>
  <c r="M2890" i="3"/>
  <c r="S2869" i="3"/>
  <c r="M2869" i="3" s="1"/>
  <c r="T2869" i="3"/>
  <c r="N2869" i="3" s="1"/>
  <c r="N2844" i="3"/>
  <c r="M2830" i="3"/>
  <c r="M2817" i="3"/>
  <c r="S2799" i="3"/>
  <c r="T2799" i="3"/>
  <c r="N2799" i="3" s="1"/>
  <c r="T2763" i="3"/>
  <c r="N2763" i="3" s="1"/>
  <c r="T3135" i="3"/>
  <c r="N3135" i="3" s="1"/>
  <c r="T3123" i="3"/>
  <c r="N3123" i="3" s="1"/>
  <c r="T3111" i="3"/>
  <c r="N3111" i="3" s="1"/>
  <c r="T3099" i="3"/>
  <c r="N3099" i="3" s="1"/>
  <c r="T3087" i="3"/>
  <c r="N3087" i="3" s="1"/>
  <c r="T3075" i="3"/>
  <c r="N3075" i="3" s="1"/>
  <c r="T3063" i="3"/>
  <c r="N3063" i="3" s="1"/>
  <c r="T3047" i="3"/>
  <c r="N3047" i="3" s="1"/>
  <c r="T3046" i="3"/>
  <c r="N3046" i="3" s="1"/>
  <c r="T3045" i="3"/>
  <c r="N3045" i="3" s="1"/>
  <c r="M3032" i="3"/>
  <c r="N3031" i="3"/>
  <c r="Q3023" i="3"/>
  <c r="Q3022" i="3"/>
  <c r="T2997" i="3"/>
  <c r="N2997" i="3" s="1"/>
  <c r="S2997" i="3"/>
  <c r="M2997" i="3" s="1"/>
  <c r="T2980" i="3"/>
  <c r="N2980" i="3" s="1"/>
  <c r="N2978" i="3"/>
  <c r="M2978" i="3"/>
  <c r="M2972" i="3"/>
  <c r="M2927" i="3"/>
  <c r="N2921" i="3"/>
  <c r="S2919" i="3"/>
  <c r="T2919" i="3"/>
  <c r="N2919" i="3" s="1"/>
  <c r="N2918" i="3"/>
  <c r="M2903" i="3"/>
  <c r="M2896" i="3"/>
  <c r="Q2878" i="3"/>
  <c r="K2878" i="3"/>
  <c r="F2859" i="3"/>
  <c r="K2859" i="3"/>
  <c r="S2732" i="3"/>
  <c r="M2732" i="3" s="1"/>
  <c r="T2732" i="3"/>
  <c r="N2732" i="3" s="1"/>
  <c r="T3158" i="3"/>
  <c r="N3158" i="3" s="1"/>
  <c r="T3146" i="3"/>
  <c r="N3146" i="3" s="1"/>
  <c r="T3134" i="3"/>
  <c r="N3134" i="3" s="1"/>
  <c r="T3122" i="3"/>
  <c r="N3122" i="3" s="1"/>
  <c r="T3110" i="3"/>
  <c r="N3110" i="3" s="1"/>
  <c r="T3098" i="3"/>
  <c r="N3098" i="3" s="1"/>
  <c r="T3086" i="3"/>
  <c r="T3074" i="3"/>
  <c r="N3074" i="3" s="1"/>
  <c r="T3062" i="3"/>
  <c r="T3044" i="3"/>
  <c r="N3044" i="3" s="1"/>
  <c r="T3043" i="3"/>
  <c r="N3043" i="3" s="1"/>
  <c r="T3042" i="3"/>
  <c r="N3042" i="3" s="1"/>
  <c r="T2981" i="3"/>
  <c r="S2974" i="3"/>
  <c r="M2974" i="3" s="1"/>
  <c r="T2974" i="3"/>
  <c r="N2974" i="3" s="1"/>
  <c r="T2958" i="3"/>
  <c r="N2958" i="3" s="1"/>
  <c r="N2950" i="3"/>
  <c r="T2946" i="3"/>
  <c r="N2946" i="3" s="1"/>
  <c r="S2930" i="3"/>
  <c r="M2930" i="3" s="1"/>
  <c r="Q2917" i="3"/>
  <c r="K2917" i="3"/>
  <c r="K2900" i="3"/>
  <c r="F2900" i="3"/>
  <c r="M2887" i="3"/>
  <c r="F2883" i="3"/>
  <c r="Q2883" i="3"/>
  <c r="T2881" i="3"/>
  <c r="N2881" i="3" s="1"/>
  <c r="M2851" i="3"/>
  <c r="Q2844" i="3"/>
  <c r="F2844" i="3"/>
  <c r="K2844" i="3"/>
  <c r="K2750" i="3"/>
  <c r="Q2750" i="3"/>
  <c r="F2750" i="3"/>
  <c r="S2746" i="3"/>
  <c r="T2746" i="3"/>
  <c r="N2746" i="3" s="1"/>
  <c r="T3193" i="3"/>
  <c r="N3193" i="3" s="1"/>
  <c r="T3181" i="3"/>
  <c r="N3181" i="3" s="1"/>
  <c r="T3169" i="3"/>
  <c r="N3169" i="3" s="1"/>
  <c r="T3157" i="3"/>
  <c r="N3157" i="3" s="1"/>
  <c r="T3145" i="3"/>
  <c r="N3145" i="3" s="1"/>
  <c r="T3133" i="3"/>
  <c r="N3133" i="3" s="1"/>
  <c r="K3129" i="3"/>
  <c r="N3126" i="3"/>
  <c r="T3121" i="3"/>
  <c r="N3121" i="3" s="1"/>
  <c r="K3117" i="3"/>
  <c r="N3114" i="3"/>
  <c r="T3109" i="3"/>
  <c r="N3109" i="3" s="1"/>
  <c r="K3105" i="3"/>
  <c r="N3102" i="3"/>
  <c r="T3097" i="3"/>
  <c r="N3097" i="3" s="1"/>
  <c r="K3093" i="3"/>
  <c r="N3090" i="3"/>
  <c r="T3085" i="3"/>
  <c r="N3085" i="3" s="1"/>
  <c r="K3081" i="3"/>
  <c r="N3078" i="3"/>
  <c r="T3073" i="3"/>
  <c r="N3073" i="3" s="1"/>
  <c r="K3069" i="3"/>
  <c r="N3066" i="3"/>
  <c r="T3061" i="3"/>
  <c r="N3061" i="3" s="1"/>
  <c r="K3057" i="3"/>
  <c r="N3055" i="3"/>
  <c r="N3053" i="3"/>
  <c r="N3052" i="3"/>
  <c r="N3051" i="3"/>
  <c r="N3050" i="3"/>
  <c r="Q3047" i="3"/>
  <c r="Q3046" i="3"/>
  <c r="T3041" i="3"/>
  <c r="N3041" i="3" s="1"/>
  <c r="K3030" i="3"/>
  <c r="N3024" i="3"/>
  <c r="N3015" i="3"/>
  <c r="N3010" i="3"/>
  <c r="T2998" i="3"/>
  <c r="N2998" i="3" s="1"/>
  <c r="S2998" i="3"/>
  <c r="M2998" i="3" s="1"/>
  <c r="T2992" i="3"/>
  <c r="N2992" i="3" s="1"/>
  <c r="T2991" i="3"/>
  <c r="N2991" i="3" s="1"/>
  <c r="S2990" i="3"/>
  <c r="M2990" i="3" s="1"/>
  <c r="T2988" i="3"/>
  <c r="N2988" i="3" s="1"/>
  <c r="T2987" i="3"/>
  <c r="N2987" i="3" s="1"/>
  <c r="T2982" i="3"/>
  <c r="N2982" i="3" s="1"/>
  <c r="N2979" i="3"/>
  <c r="M2979" i="3"/>
  <c r="T2959" i="3"/>
  <c r="N2945" i="3"/>
  <c r="T2924" i="3"/>
  <c r="N2922" i="3"/>
  <c r="M2922" i="3"/>
  <c r="Q2921" i="3"/>
  <c r="F2921" i="3"/>
  <c r="Q2918" i="3"/>
  <c r="F2918" i="3"/>
  <c r="M2914" i="3"/>
  <c r="N2908" i="3"/>
  <c r="M2897" i="3"/>
  <c r="M2884" i="3"/>
  <c r="K2879" i="3"/>
  <c r="M2872" i="3"/>
  <c r="M2860" i="3"/>
  <c r="N2860" i="3"/>
  <c r="K2857" i="3"/>
  <c r="Q2857" i="3"/>
  <c r="K2854" i="3"/>
  <c r="F2854" i="3"/>
  <c r="T2852" i="3"/>
  <c r="N2852" i="3" s="1"/>
  <c r="Q2851" i="3"/>
  <c r="F2851" i="3"/>
  <c r="K2851" i="3"/>
  <c r="S2800" i="3"/>
  <c r="M2800" i="3" s="1"/>
  <c r="T2800" i="3"/>
  <c r="N2800" i="3" s="1"/>
  <c r="M2772" i="3"/>
  <c r="S2744" i="3"/>
  <c r="M2744" i="3" s="1"/>
  <c r="T2744" i="3"/>
  <c r="N2744" i="3" s="1"/>
  <c r="T3039" i="3"/>
  <c r="N3039" i="3" s="1"/>
  <c r="S3038" i="3"/>
  <c r="M3038" i="3" s="1"/>
  <c r="M3012" i="3"/>
  <c r="N3011" i="3"/>
  <c r="F3010" i="3"/>
  <c r="Q2956" i="3"/>
  <c r="K2956" i="3"/>
  <c r="S2954" i="3"/>
  <c r="M2954" i="3" s="1"/>
  <c r="N2951" i="3"/>
  <c r="K2950" i="3"/>
  <c r="Q2950" i="3"/>
  <c r="T2947" i="3"/>
  <c r="N2947" i="3" s="1"/>
  <c r="T2931" i="3"/>
  <c r="N2931" i="3" s="1"/>
  <c r="M2919" i="3"/>
  <c r="F2914" i="3"/>
  <c r="M2910" i="3"/>
  <c r="N2880" i="3"/>
  <c r="F2879" i="3"/>
  <c r="S2870" i="3"/>
  <c r="M2870" i="3" s="1"/>
  <c r="T2870" i="3"/>
  <c r="N2870" i="3" s="1"/>
  <c r="F2814" i="3"/>
  <c r="T2786" i="3"/>
  <c r="N2786" i="3" s="1"/>
  <c r="F2772" i="3"/>
  <c r="K2772" i="3"/>
  <c r="Q2772" i="3"/>
  <c r="S2969" i="3"/>
  <c r="M2969" i="3" s="1"/>
  <c r="S2940" i="3"/>
  <c r="M2940" i="3" s="1"/>
  <c r="M2924" i="3"/>
  <c r="N2923" i="3"/>
  <c r="S2912" i="3"/>
  <c r="M2912" i="3" s="1"/>
  <c r="S2911" i="3"/>
  <c r="M2911" i="3" s="1"/>
  <c r="N2891" i="3"/>
  <c r="M2883" i="3"/>
  <c r="N2883" i="3"/>
  <c r="S2859" i="3"/>
  <c r="M2859" i="3" s="1"/>
  <c r="N2843" i="3"/>
  <c r="F2837" i="3"/>
  <c r="K2837" i="3"/>
  <c r="S2831" i="3"/>
  <c r="M2831" i="3" s="1"/>
  <c r="Q2828" i="3"/>
  <c r="K2828" i="3"/>
  <c r="S2824" i="3"/>
  <c r="F2801" i="3"/>
  <c r="K2801" i="3"/>
  <c r="S2797" i="3"/>
  <c r="M2797" i="3" s="1"/>
  <c r="S2785" i="3"/>
  <c r="M2785" i="3" s="1"/>
  <c r="F2771" i="3"/>
  <c r="K2771" i="3"/>
  <c r="Q2745" i="3"/>
  <c r="K2745" i="3"/>
  <c r="F2745" i="3"/>
  <c r="S2720" i="3"/>
  <c r="M2720" i="3" s="1"/>
  <c r="T2720" i="3"/>
  <c r="N2720" i="3" s="1"/>
  <c r="T2554" i="3"/>
  <c r="N2554" i="3" s="1"/>
  <c r="S2554" i="3"/>
  <c r="M2554" i="3" s="1"/>
  <c r="M2301" i="3"/>
  <c r="S2243" i="3"/>
  <c r="M2243" i="3" s="1"/>
  <c r="T2243" i="3"/>
  <c r="N2243" i="3" s="1"/>
  <c r="S2848" i="3"/>
  <c r="M2848" i="3" s="1"/>
  <c r="T2848" i="3"/>
  <c r="N2848" i="3" s="1"/>
  <c r="F2830" i="3"/>
  <c r="K2830" i="3"/>
  <c r="K2817" i="3"/>
  <c r="S2779" i="3"/>
  <c r="M2779" i="3" s="1"/>
  <c r="T2779" i="3"/>
  <c r="N2779" i="3" s="1"/>
  <c r="Q2722" i="3"/>
  <c r="K2722" i="3"/>
  <c r="S2894" i="3"/>
  <c r="M2894" i="3" s="1"/>
  <c r="T2894" i="3"/>
  <c r="N2894" i="3" s="1"/>
  <c r="N2879" i="3"/>
  <c r="M2879" i="3"/>
  <c r="K2858" i="3"/>
  <c r="F2858" i="3"/>
  <c r="S2841" i="3"/>
  <c r="M2841" i="3" s="1"/>
  <c r="T2841" i="3"/>
  <c r="N2841" i="3" s="1"/>
  <c r="M2824" i="3"/>
  <c r="N2824" i="3"/>
  <c r="F2823" i="3"/>
  <c r="Q2823" i="3"/>
  <c r="T2821" i="3"/>
  <c r="N2821" i="3" s="1"/>
  <c r="K2818" i="3"/>
  <c r="F2817" i="3"/>
  <c r="T2768" i="3"/>
  <c r="N2768" i="3" s="1"/>
  <c r="N2766" i="3"/>
  <c r="N2754" i="3"/>
  <c r="M2754" i="3"/>
  <c r="Q2748" i="3"/>
  <c r="K2748" i="3"/>
  <c r="M2746" i="3"/>
  <c r="Q2734" i="3"/>
  <c r="K2734" i="3"/>
  <c r="S2710" i="3"/>
  <c r="T2710" i="3"/>
  <c r="N2710" i="3" s="1"/>
  <c r="S2812" i="3"/>
  <c r="M2812" i="3" s="1"/>
  <c r="T2812" i="3"/>
  <c r="N2812" i="3" s="1"/>
  <c r="F2797" i="3"/>
  <c r="K2797" i="3"/>
  <c r="M2793" i="3"/>
  <c r="N2793" i="3"/>
  <c r="S2791" i="3"/>
  <c r="M2791" i="3" s="1"/>
  <c r="T2791" i="3"/>
  <c r="N2791" i="3" s="1"/>
  <c r="M2775" i="3"/>
  <c r="N2775" i="3"/>
  <c r="T2829" i="3"/>
  <c r="N2829" i="3" s="1"/>
  <c r="M2820" i="3"/>
  <c r="T2795" i="3"/>
  <c r="Q2793" i="3"/>
  <c r="F2793" i="3"/>
  <c r="K2793" i="3"/>
  <c r="M2755" i="3"/>
  <c r="S2747" i="3"/>
  <c r="T2747" i="3"/>
  <c r="Q2746" i="3"/>
  <c r="K2746" i="3"/>
  <c r="M2677" i="3"/>
  <c r="S2875" i="3"/>
  <c r="M2875" i="3" s="1"/>
  <c r="T2875" i="3"/>
  <c r="N2875" i="3" s="1"/>
  <c r="M2868" i="3"/>
  <c r="T2822" i="3"/>
  <c r="T2781" i="3"/>
  <c r="N2781" i="3" s="1"/>
  <c r="Q2712" i="3"/>
  <c r="K2712" i="3"/>
  <c r="F2712" i="3"/>
  <c r="M2710" i="3"/>
  <c r="Q2680" i="3"/>
  <c r="K2680" i="3"/>
  <c r="F2680" i="3"/>
  <c r="S2615" i="3"/>
  <c r="M2615" i="3" s="1"/>
  <c r="T2615" i="3"/>
  <c r="N2615" i="3" s="1"/>
  <c r="F2887" i="3"/>
  <c r="K2887" i="3"/>
  <c r="M2853" i="3"/>
  <c r="N2853" i="3"/>
  <c r="S2850" i="3"/>
  <c r="K2846" i="3"/>
  <c r="Q2846" i="3"/>
  <c r="N2807" i="3"/>
  <c r="S2802" i="3"/>
  <c r="M2802" i="3" s="1"/>
  <c r="K2798" i="3"/>
  <c r="F2798" i="3"/>
  <c r="T2796" i="3"/>
  <c r="T2783" i="3"/>
  <c r="T2782" i="3"/>
  <c r="N2782" i="3" s="1"/>
  <c r="F2778" i="3"/>
  <c r="K2778" i="3"/>
  <c r="T2773" i="3"/>
  <c r="N2773" i="3" s="1"/>
  <c r="T2772" i="3"/>
  <c r="N2772" i="3" s="1"/>
  <c r="S2745" i="3"/>
  <c r="M2745" i="3" s="1"/>
  <c r="T2745" i="3"/>
  <c r="N2745" i="3" s="1"/>
  <c r="M2724" i="3"/>
  <c r="N2724" i="3"/>
  <c r="K2654" i="3"/>
  <c r="Q2654" i="3"/>
  <c r="F2654" i="3"/>
  <c r="K2651" i="3"/>
  <c r="Q2651" i="3"/>
  <c r="M2632" i="3"/>
  <c r="N2632" i="3"/>
  <c r="M2960" i="3"/>
  <c r="N2959" i="3"/>
  <c r="T2916" i="3"/>
  <c r="N2916" i="3" s="1"/>
  <c r="F2908" i="3"/>
  <c r="T2877" i="3"/>
  <c r="N2877" i="3" s="1"/>
  <c r="S2876" i="3"/>
  <c r="M2876" i="3" s="1"/>
  <c r="F2866" i="3"/>
  <c r="K2866" i="3"/>
  <c r="T2858" i="3"/>
  <c r="N2858" i="3" s="1"/>
  <c r="T2830" i="3"/>
  <c r="N2830" i="3" s="1"/>
  <c r="F2827" i="3"/>
  <c r="S2818" i="3"/>
  <c r="M2818" i="3" s="1"/>
  <c r="T2818" i="3"/>
  <c r="N2818" i="3" s="1"/>
  <c r="F2807" i="3"/>
  <c r="K2807" i="3"/>
  <c r="M2799" i="3"/>
  <c r="M2794" i="3"/>
  <c r="N2794" i="3"/>
  <c r="T2792" i="3"/>
  <c r="N2792" i="3" s="1"/>
  <c r="T2784" i="3"/>
  <c r="T2774" i="3"/>
  <c r="N2774" i="3" s="1"/>
  <c r="M2747" i="3"/>
  <c r="M2736" i="3"/>
  <c r="N2736" i="3"/>
  <c r="S2711" i="3"/>
  <c r="M2711" i="3" s="1"/>
  <c r="T2711" i="3"/>
  <c r="N2711" i="3" s="1"/>
  <c r="F2700" i="3"/>
  <c r="M2675" i="3"/>
  <c r="T2972" i="3"/>
  <c r="N2972" i="3" s="1"/>
  <c r="T2971" i="3"/>
  <c r="N2971" i="3" s="1"/>
  <c r="T2944" i="3"/>
  <c r="N2944" i="3" s="1"/>
  <c r="T2943" i="3"/>
  <c r="N2943" i="3" s="1"/>
  <c r="T2915" i="3"/>
  <c r="N2915" i="3" s="1"/>
  <c r="T2914" i="3"/>
  <c r="N2914" i="3" s="1"/>
  <c r="M2900" i="3"/>
  <c r="N2899" i="3"/>
  <c r="N2897" i="3"/>
  <c r="N2896" i="3"/>
  <c r="N2892" i="3"/>
  <c r="M2888" i="3"/>
  <c r="Q2885" i="3"/>
  <c r="M2882" i="3"/>
  <c r="N2882" i="3"/>
  <c r="T2878" i="3"/>
  <c r="N2874" i="3"/>
  <c r="N2873" i="3"/>
  <c r="N2872" i="3"/>
  <c r="N2849" i="3"/>
  <c r="F2847" i="3"/>
  <c r="Q2847" i="3"/>
  <c r="M2808" i="3"/>
  <c r="F2799" i="3"/>
  <c r="K2799" i="3"/>
  <c r="F2794" i="3"/>
  <c r="K2794" i="3"/>
  <c r="M2788" i="3"/>
  <c r="N2788" i="3"/>
  <c r="F2779" i="3"/>
  <c r="K2779" i="3"/>
  <c r="Q2768" i="3"/>
  <c r="F2768" i="3"/>
  <c r="K2768" i="3"/>
  <c r="Q2721" i="3"/>
  <c r="K2721" i="3"/>
  <c r="F2721" i="3"/>
  <c r="K2683" i="3"/>
  <c r="F2683" i="3"/>
  <c r="Q2683" i="3"/>
  <c r="M2984" i="3"/>
  <c r="N2983" i="3"/>
  <c r="F2932" i="3"/>
  <c r="N2924" i="3"/>
  <c r="M2923" i="3"/>
  <c r="K2903" i="3"/>
  <c r="F2902" i="3"/>
  <c r="M2891" i="3"/>
  <c r="Q2888" i="3"/>
  <c r="F2888" i="3"/>
  <c r="K2888" i="3"/>
  <c r="S2886" i="3"/>
  <c r="M2886" i="3" s="1"/>
  <c r="F2882" i="3"/>
  <c r="Q2858" i="3"/>
  <c r="T2851" i="3"/>
  <c r="N2851" i="3" s="1"/>
  <c r="M2850" i="3"/>
  <c r="N2850" i="3"/>
  <c r="M2843" i="3"/>
  <c r="Q2830" i="3"/>
  <c r="F2828" i="3"/>
  <c r="N2822" i="3"/>
  <c r="S2819" i="3"/>
  <c r="M2819" i="3" s="1"/>
  <c r="T2819" i="3"/>
  <c r="N2819" i="3" s="1"/>
  <c r="F2808" i="3"/>
  <c r="K2808" i="3"/>
  <c r="M2801" i="3"/>
  <c r="N2801" i="3"/>
  <c r="N2771" i="3"/>
  <c r="Q2747" i="3"/>
  <c r="K2747" i="3"/>
  <c r="F2736" i="3"/>
  <c r="Q2733" i="3"/>
  <c r="K2733" i="3"/>
  <c r="F2733" i="3"/>
  <c r="F2713" i="3"/>
  <c r="Q2737" i="3"/>
  <c r="Q2725" i="3"/>
  <c r="Q2620" i="3"/>
  <c r="K2620" i="3"/>
  <c r="S2608" i="3"/>
  <c r="T2608" i="3"/>
  <c r="K2540" i="3"/>
  <c r="Q2540" i="3"/>
  <c r="F2540" i="3"/>
  <c r="T2534" i="3"/>
  <c r="S2534" i="3"/>
  <c r="S2653" i="3"/>
  <c r="M2653" i="3" s="1"/>
  <c r="T2653" i="3"/>
  <c r="N2653" i="3" s="1"/>
  <c r="K2632" i="3"/>
  <c r="Q2632" i="3"/>
  <c r="S2627" i="3"/>
  <c r="M2627" i="3" s="1"/>
  <c r="T2627" i="3"/>
  <c r="N2627" i="3" s="1"/>
  <c r="N2608" i="3"/>
  <c r="S2568" i="3"/>
  <c r="T2568" i="3"/>
  <c r="F2563" i="3"/>
  <c r="Q2563" i="3"/>
  <c r="K2563" i="3"/>
  <c r="F2404" i="3"/>
  <c r="K2404" i="3"/>
  <c r="Q2404" i="3"/>
  <c r="T2685" i="3"/>
  <c r="N2685" i="3" s="1"/>
  <c r="S2682" i="3"/>
  <c r="M2682" i="3" s="1"/>
  <c r="T2656" i="3"/>
  <c r="K2487" i="3"/>
  <c r="Q2487" i="3"/>
  <c r="F2487" i="3"/>
  <c r="S2405" i="3"/>
  <c r="M2405" i="3" s="1"/>
  <c r="T2405" i="3"/>
  <c r="N2405" i="3" s="1"/>
  <c r="F2751" i="3"/>
  <c r="K2751" i="3"/>
  <c r="N2715" i="3"/>
  <c r="S2699" i="3"/>
  <c r="T2699" i="3"/>
  <c r="N2699" i="3" s="1"/>
  <c r="M2689" i="3"/>
  <c r="Q2681" i="3"/>
  <c r="K2681" i="3"/>
  <c r="N2658" i="3"/>
  <c r="M2640" i="3"/>
  <c r="S2592" i="3"/>
  <c r="T2592" i="3"/>
  <c r="F2587" i="3"/>
  <c r="Q2587" i="3"/>
  <c r="K2587" i="3"/>
  <c r="T2748" i="3"/>
  <c r="M2716" i="3"/>
  <c r="F2715" i="3"/>
  <c r="K2715" i="3"/>
  <c r="Q2701" i="3"/>
  <c r="K2701" i="3"/>
  <c r="M2659" i="3"/>
  <c r="F2652" i="3"/>
  <c r="Q2652" i="3"/>
  <c r="M2624" i="3"/>
  <c r="N2624" i="3"/>
  <c r="F2603" i="3"/>
  <c r="K2603" i="3"/>
  <c r="Q2603" i="3"/>
  <c r="M2568" i="3"/>
  <c r="M2557" i="3"/>
  <c r="N2557" i="3"/>
  <c r="Q2521" i="3"/>
  <c r="K2521" i="3"/>
  <c r="F2521" i="3"/>
  <c r="S2511" i="3"/>
  <c r="M2511" i="3" s="1"/>
  <c r="T2511" i="3"/>
  <c r="N2511" i="3" s="1"/>
  <c r="M2784" i="3"/>
  <c r="N2784" i="3"/>
  <c r="N2783" i="3"/>
  <c r="K2761" i="3"/>
  <c r="T2749" i="3"/>
  <c r="N2749" i="3" s="1"/>
  <c r="M2740" i="3"/>
  <c r="T2735" i="3"/>
  <c r="N2735" i="3" s="1"/>
  <c r="M2728" i="3"/>
  <c r="T2723" i="3"/>
  <c r="N2723" i="3" s="1"/>
  <c r="T2713" i="3"/>
  <c r="N2713" i="3" s="1"/>
  <c r="K2710" i="3"/>
  <c r="Q2698" i="3"/>
  <c r="F2698" i="3"/>
  <c r="T2686" i="3"/>
  <c r="N2686" i="3" s="1"/>
  <c r="N2671" i="3"/>
  <c r="Q2630" i="3"/>
  <c r="K2630" i="3"/>
  <c r="S2616" i="3"/>
  <c r="T2616" i="3"/>
  <c r="F2611" i="3"/>
  <c r="Q2611" i="3"/>
  <c r="K2611" i="3"/>
  <c r="Q2510" i="3"/>
  <c r="K2510" i="3"/>
  <c r="F2510" i="3"/>
  <c r="S2874" i="3"/>
  <c r="M2874" i="3" s="1"/>
  <c r="M2832" i="3"/>
  <c r="N2831" i="3"/>
  <c r="M2796" i="3"/>
  <c r="N2796" i="3"/>
  <c r="N2795" i="3"/>
  <c r="F2762" i="3"/>
  <c r="K2743" i="3"/>
  <c r="F2739" i="3"/>
  <c r="K2739" i="3"/>
  <c r="K2731" i="3"/>
  <c r="F2727" i="3"/>
  <c r="K2727" i="3"/>
  <c r="F2710" i="3"/>
  <c r="M2699" i="3"/>
  <c r="T2683" i="3"/>
  <c r="N2683" i="3" s="1"/>
  <c r="N2656" i="3"/>
  <c r="M2647" i="3"/>
  <c r="M2643" i="3"/>
  <c r="N2637" i="3"/>
  <c r="M2604" i="3"/>
  <c r="M2592" i="3"/>
  <c r="Q2572" i="3"/>
  <c r="K2572" i="3"/>
  <c r="F2763" i="3"/>
  <c r="K2763" i="3"/>
  <c r="S2756" i="3"/>
  <c r="M2756" i="3" s="1"/>
  <c r="T2756" i="3"/>
  <c r="N2756" i="3" s="1"/>
  <c r="K2702" i="3"/>
  <c r="F2702" i="3"/>
  <c r="Q2682" i="3"/>
  <c r="K2682" i="3"/>
  <c r="Q2679" i="3"/>
  <c r="K2679" i="3"/>
  <c r="S2560" i="3"/>
  <c r="T2560" i="3"/>
  <c r="N2560" i="3" s="1"/>
  <c r="N2532" i="3"/>
  <c r="M2532" i="3"/>
  <c r="M2856" i="3"/>
  <c r="N2855" i="3"/>
  <c r="F2804" i="3"/>
  <c r="F2792" i="3"/>
  <c r="F2786" i="3"/>
  <c r="F2781" i="3"/>
  <c r="F2775" i="3"/>
  <c r="K2775" i="3"/>
  <c r="T2737" i="3"/>
  <c r="N2737" i="3" s="1"/>
  <c r="T2725" i="3"/>
  <c r="N2725" i="3" s="1"/>
  <c r="M2712" i="3"/>
  <c r="N2712" i="3"/>
  <c r="F2711" i="3"/>
  <c r="F2650" i="3"/>
  <c r="Q2631" i="3"/>
  <c r="K2631" i="3"/>
  <c r="M2616" i="3"/>
  <c r="Q2596" i="3"/>
  <c r="K2596" i="3"/>
  <c r="F2787" i="3"/>
  <c r="K2787" i="3"/>
  <c r="S2767" i="3"/>
  <c r="M2767" i="3" s="1"/>
  <c r="T2767" i="3"/>
  <c r="N2767" i="3" s="1"/>
  <c r="Q2751" i="3"/>
  <c r="M2748" i="3"/>
  <c r="N2748" i="3"/>
  <c r="N2747" i="3"/>
  <c r="M2735" i="3"/>
  <c r="M2723" i="3"/>
  <c r="Q2714" i="3"/>
  <c r="N2703" i="3"/>
  <c r="N2673" i="3"/>
  <c r="M2644" i="3"/>
  <c r="F2620" i="3"/>
  <c r="S2584" i="3"/>
  <c r="T2584" i="3"/>
  <c r="N2584" i="3" s="1"/>
  <c r="M2649" i="3"/>
  <c r="M2596" i="3"/>
  <c r="Q2585" i="3"/>
  <c r="F2585" i="3"/>
  <c r="K2578" i="3"/>
  <c r="Q2578" i="3"/>
  <c r="Q2561" i="3"/>
  <c r="F2561" i="3"/>
  <c r="F2555" i="3"/>
  <c r="K2555" i="3"/>
  <c r="S2536" i="3"/>
  <c r="M2536" i="3" s="1"/>
  <c r="T2536" i="3"/>
  <c r="N2536" i="3" s="1"/>
  <c r="K2535" i="3"/>
  <c r="F2535" i="3"/>
  <c r="Q2535" i="3"/>
  <c r="M2531" i="3"/>
  <c r="N2531" i="3"/>
  <c r="M2401" i="3"/>
  <c r="N2401" i="3"/>
  <c r="F2579" i="3"/>
  <c r="K2579" i="3"/>
  <c r="M2533" i="3"/>
  <c r="N2533" i="3"/>
  <c r="S2488" i="3"/>
  <c r="M2488" i="3" s="1"/>
  <c r="T2488" i="3"/>
  <c r="N2488" i="3" s="1"/>
  <c r="M2364" i="3"/>
  <c r="F2674" i="3"/>
  <c r="F2673" i="3"/>
  <c r="F2672" i="3"/>
  <c r="F2646" i="3"/>
  <c r="F2645" i="3"/>
  <c r="F2644" i="3"/>
  <c r="F2643" i="3"/>
  <c r="K2635" i="3"/>
  <c r="K2623" i="3"/>
  <c r="T2610" i="3"/>
  <c r="N2610" i="3" s="1"/>
  <c r="T2609" i="3"/>
  <c r="N2609" i="3" s="1"/>
  <c r="F2607" i="3"/>
  <c r="M2599" i="3"/>
  <c r="T2586" i="3"/>
  <c r="N2586" i="3" s="1"/>
  <c r="M2575" i="3"/>
  <c r="T2562" i="3"/>
  <c r="N2562" i="3" s="1"/>
  <c r="F2553" i="3"/>
  <c r="F2545" i="3"/>
  <c r="K2541" i="3"/>
  <c r="Q2541" i="3"/>
  <c r="Q2528" i="3"/>
  <c r="F2528" i="3"/>
  <c r="K2528" i="3"/>
  <c r="M2508" i="3"/>
  <c r="M2437" i="3"/>
  <c r="N2437" i="3"/>
  <c r="Q2633" i="3"/>
  <c r="F2633" i="3"/>
  <c r="Q2621" i="3"/>
  <c r="F2621" i="3"/>
  <c r="M2608" i="3"/>
  <c r="M2600" i="3"/>
  <c r="N2600" i="3"/>
  <c r="M2576" i="3"/>
  <c r="N2576" i="3"/>
  <c r="F2536" i="3"/>
  <c r="K2536" i="3"/>
  <c r="T2677" i="3"/>
  <c r="N2677" i="3" s="1"/>
  <c r="T2649" i="3"/>
  <c r="T2648" i="3"/>
  <c r="N2648" i="3" s="1"/>
  <c r="T2647" i="3"/>
  <c r="N2647" i="3" s="1"/>
  <c r="S2631" i="3"/>
  <c r="M2631" i="3" s="1"/>
  <c r="K2614" i="3"/>
  <c r="Q2614" i="3"/>
  <c r="Q2597" i="3"/>
  <c r="F2597" i="3"/>
  <c r="K2590" i="3"/>
  <c r="Q2590" i="3"/>
  <c r="M2584" i="3"/>
  <c r="S2578" i="3"/>
  <c r="M2578" i="3" s="1"/>
  <c r="Q2573" i="3"/>
  <c r="F2573" i="3"/>
  <c r="K2566" i="3"/>
  <c r="Q2566" i="3"/>
  <c r="M2560" i="3"/>
  <c r="T2555" i="3"/>
  <c r="N2555" i="3" s="1"/>
  <c r="S2518" i="3"/>
  <c r="T2518" i="3"/>
  <c r="F2464" i="3"/>
  <c r="K2464" i="3"/>
  <c r="Q2464" i="3"/>
  <c r="T2698" i="3"/>
  <c r="N2698" i="3" s="1"/>
  <c r="K2693" i="3"/>
  <c r="T2676" i="3"/>
  <c r="N2676" i="3" s="1"/>
  <c r="T2675" i="3"/>
  <c r="N2675" i="3" s="1"/>
  <c r="T2674" i="3"/>
  <c r="N2674" i="3" s="1"/>
  <c r="M2661" i="3"/>
  <c r="N2660" i="3"/>
  <c r="T2646" i="3"/>
  <c r="N2646" i="3" s="1"/>
  <c r="N2616" i="3"/>
  <c r="S2612" i="3"/>
  <c r="Q2608" i="3"/>
  <c r="K2608" i="3"/>
  <c r="T2603" i="3"/>
  <c r="N2603" i="3" s="1"/>
  <c r="N2592" i="3"/>
  <c r="S2588" i="3"/>
  <c r="M2577" i="3"/>
  <c r="N2568" i="3"/>
  <c r="S2564" i="3"/>
  <c r="Q2555" i="3"/>
  <c r="S2552" i="3"/>
  <c r="T2552" i="3"/>
  <c r="M2547" i="3"/>
  <c r="F2546" i="3"/>
  <c r="S2544" i="3"/>
  <c r="T2544" i="3"/>
  <c r="K2542" i="3"/>
  <c r="Q2520" i="3"/>
  <c r="K2520" i="3"/>
  <c r="F2520" i="3"/>
  <c r="N2505" i="3"/>
  <c r="M2505" i="3"/>
  <c r="T2465" i="3"/>
  <c r="N2465" i="3" s="1"/>
  <c r="M2306" i="3"/>
  <c r="N2306" i="3"/>
  <c r="S2596" i="3"/>
  <c r="T2596" i="3"/>
  <c r="Q2584" i="3"/>
  <c r="K2584" i="3"/>
  <c r="S2572" i="3"/>
  <c r="M2572" i="3" s="1"/>
  <c r="T2572" i="3"/>
  <c r="Q2560" i="3"/>
  <c r="K2560" i="3"/>
  <c r="K2554" i="3"/>
  <c r="Q2554" i="3"/>
  <c r="F2542" i="3"/>
  <c r="M2537" i="3"/>
  <c r="Q2529" i="3"/>
  <c r="F2529" i="3"/>
  <c r="K2529" i="3"/>
  <c r="M2424" i="3"/>
  <c r="K2386" i="3"/>
  <c r="F2386" i="3"/>
  <c r="Q2386" i="3"/>
  <c r="Q2373" i="3"/>
  <c r="K2373" i="3"/>
  <c r="F2373" i="3"/>
  <c r="T2708" i="3"/>
  <c r="N2708" i="3" s="1"/>
  <c r="T2696" i="3"/>
  <c r="N2696" i="3" s="1"/>
  <c r="M2685" i="3"/>
  <c r="N2684" i="3"/>
  <c r="Q2676" i="3"/>
  <c r="Q2675" i="3"/>
  <c r="T2670" i="3"/>
  <c r="N2670" i="3" s="1"/>
  <c r="T2641" i="3"/>
  <c r="N2641" i="3" s="1"/>
  <c r="K2626" i="3"/>
  <c r="Q2626" i="3"/>
  <c r="M2618" i="3"/>
  <c r="N2617" i="3"/>
  <c r="F2615" i="3"/>
  <c r="K2615" i="3"/>
  <c r="M2594" i="3"/>
  <c r="N2593" i="3"/>
  <c r="F2591" i="3"/>
  <c r="K2591" i="3"/>
  <c r="Q2579" i="3"/>
  <c r="M2570" i="3"/>
  <c r="N2569" i="3"/>
  <c r="F2567" i="3"/>
  <c r="K2567" i="3"/>
  <c r="M2543" i="3"/>
  <c r="N2543" i="3"/>
  <c r="M2538" i="3"/>
  <c r="N2538" i="3"/>
  <c r="M2518" i="3"/>
  <c r="N2518" i="3"/>
  <c r="M2473" i="3"/>
  <c r="N2473" i="3"/>
  <c r="T2755" i="3"/>
  <c r="N2755" i="3" s="1"/>
  <c r="T2743" i="3"/>
  <c r="N2743" i="3" s="1"/>
  <c r="T2731" i="3"/>
  <c r="N2731" i="3" s="1"/>
  <c r="T2719" i="3"/>
  <c r="N2719" i="3" s="1"/>
  <c r="T2707" i="3"/>
  <c r="N2707" i="3" s="1"/>
  <c r="K2703" i="3"/>
  <c r="N2700" i="3"/>
  <c r="T2695" i="3"/>
  <c r="N2695" i="3" s="1"/>
  <c r="K2686" i="3"/>
  <c r="K2685" i="3"/>
  <c r="K2684" i="3"/>
  <c r="N2678" i="3"/>
  <c r="T2669" i="3"/>
  <c r="N2669" i="3" s="1"/>
  <c r="T2668" i="3"/>
  <c r="N2668" i="3" s="1"/>
  <c r="S2667" i="3"/>
  <c r="M2667" i="3" s="1"/>
  <c r="K2658" i="3"/>
  <c r="K2657" i="3"/>
  <c r="K2656" i="3"/>
  <c r="K2655" i="3"/>
  <c r="N2652" i="3"/>
  <c r="N2651" i="3"/>
  <c r="T2640" i="3"/>
  <c r="N2640" i="3" s="1"/>
  <c r="T2639" i="3"/>
  <c r="N2639" i="3" s="1"/>
  <c r="T2638" i="3"/>
  <c r="N2638" i="3" s="1"/>
  <c r="Q2635" i="3"/>
  <c r="K2619" i="3"/>
  <c r="T2598" i="3"/>
  <c r="N2598" i="3" s="1"/>
  <c r="K2595" i="3"/>
  <c r="T2574" i="3"/>
  <c r="N2574" i="3" s="1"/>
  <c r="K2571" i="3"/>
  <c r="S2545" i="3"/>
  <c r="M2545" i="3" s="1"/>
  <c r="T2545" i="3"/>
  <c r="M2530" i="3"/>
  <c r="S2428" i="3"/>
  <c r="M2428" i="3" s="1"/>
  <c r="T2428" i="3"/>
  <c r="N2428" i="3" s="1"/>
  <c r="K2427" i="3"/>
  <c r="Q2427" i="3"/>
  <c r="F2657" i="3"/>
  <c r="N2649" i="3"/>
  <c r="M2648" i="3"/>
  <c r="M2630" i="3"/>
  <c r="N2629" i="3"/>
  <c r="F2627" i="3"/>
  <c r="K2627" i="3"/>
  <c r="S2624" i="3"/>
  <c r="Q2623" i="3"/>
  <c r="N2620" i="3"/>
  <c r="M2612" i="3"/>
  <c r="N2612" i="3"/>
  <c r="N2611" i="3"/>
  <c r="Q2609" i="3"/>
  <c r="F2609" i="3"/>
  <c r="K2602" i="3"/>
  <c r="Q2602" i="3"/>
  <c r="T2597" i="3"/>
  <c r="N2597" i="3" s="1"/>
  <c r="N2596" i="3"/>
  <c r="M2588" i="3"/>
  <c r="N2588" i="3"/>
  <c r="N2587" i="3"/>
  <c r="K2585" i="3"/>
  <c r="F2578" i="3"/>
  <c r="T2573" i="3"/>
  <c r="N2573" i="3" s="1"/>
  <c r="N2572" i="3"/>
  <c r="M2564" i="3"/>
  <c r="N2564" i="3"/>
  <c r="N2563" i="3"/>
  <c r="K2561" i="3"/>
  <c r="M2552" i="3"/>
  <c r="N2552" i="3"/>
  <c r="M2544" i="3"/>
  <c r="N2544" i="3"/>
  <c r="S2541" i="3"/>
  <c r="M2541" i="3" s="1"/>
  <c r="T2541" i="3"/>
  <c r="N2541" i="3" s="1"/>
  <c r="T2533" i="3"/>
  <c r="M2460" i="3"/>
  <c r="M2522" i="3"/>
  <c r="M2497" i="3"/>
  <c r="N2497" i="3"/>
  <c r="S2476" i="3"/>
  <c r="M2476" i="3" s="1"/>
  <c r="T2476" i="3"/>
  <c r="N2476" i="3" s="1"/>
  <c r="S2416" i="3"/>
  <c r="M2416" i="3" s="1"/>
  <c r="T2416" i="3"/>
  <c r="N2416" i="3" s="1"/>
  <c r="K2415" i="3"/>
  <c r="Q2415" i="3"/>
  <c r="Q2363" i="3"/>
  <c r="F2363" i="3"/>
  <c r="M2296" i="3"/>
  <c r="N2296" i="3"/>
  <c r="Q2628" i="3"/>
  <c r="Q2616" i="3"/>
  <c r="Q2604" i="3"/>
  <c r="Q2592" i="3"/>
  <c r="Q2580" i="3"/>
  <c r="Q2568" i="3"/>
  <c r="Q2556" i="3"/>
  <c r="F2549" i="3"/>
  <c r="K2549" i="3"/>
  <c r="F2523" i="3"/>
  <c r="Q2499" i="3"/>
  <c r="M2498" i="3"/>
  <c r="M2442" i="3"/>
  <c r="M2413" i="3"/>
  <c r="N2413" i="3"/>
  <c r="M2299" i="3"/>
  <c r="M2485" i="3"/>
  <c r="N2485" i="3"/>
  <c r="F2476" i="3"/>
  <c r="K2476" i="3"/>
  <c r="Q2476" i="3"/>
  <c r="S2440" i="3"/>
  <c r="M2440" i="3" s="1"/>
  <c r="T2440" i="3"/>
  <c r="N2440" i="3" s="1"/>
  <c r="K2439" i="3"/>
  <c r="Q2439" i="3"/>
  <c r="F2416" i="3"/>
  <c r="K2416" i="3"/>
  <c r="Q2416" i="3"/>
  <c r="N2399" i="3"/>
  <c r="S2369" i="3"/>
  <c r="M2369" i="3" s="1"/>
  <c r="T2369" i="3"/>
  <c r="N2369" i="3" s="1"/>
  <c r="N2331" i="3"/>
  <c r="M2331" i="3"/>
  <c r="Q2534" i="3"/>
  <c r="T2520" i="3"/>
  <c r="F2512" i="3"/>
  <c r="K2512" i="3"/>
  <c r="Q2509" i="3"/>
  <c r="F2498" i="3"/>
  <c r="S2496" i="3"/>
  <c r="M2496" i="3" s="1"/>
  <c r="T2496" i="3"/>
  <c r="N2496" i="3" s="1"/>
  <c r="T2489" i="3"/>
  <c r="N2489" i="3" s="1"/>
  <c r="F2488" i="3"/>
  <c r="K2488" i="3"/>
  <c r="Q2488" i="3"/>
  <c r="T2477" i="3"/>
  <c r="N2477" i="3" s="1"/>
  <c r="M2454" i="3"/>
  <c r="M2425" i="3"/>
  <c r="N2425" i="3"/>
  <c r="T2417" i="3"/>
  <c r="N2417" i="3" s="1"/>
  <c r="M2410" i="3"/>
  <c r="T2380" i="3"/>
  <c r="N2380" i="3" s="1"/>
  <c r="F2524" i="3"/>
  <c r="K2524" i="3"/>
  <c r="M2514" i="3"/>
  <c r="N2508" i="3"/>
  <c r="K2507" i="3"/>
  <c r="S2452" i="3"/>
  <c r="M2452" i="3" s="1"/>
  <c r="T2452" i="3"/>
  <c r="N2452" i="3" s="1"/>
  <c r="K2451" i="3"/>
  <c r="Q2451" i="3"/>
  <c r="F2428" i="3"/>
  <c r="K2428" i="3"/>
  <c r="Q2428" i="3"/>
  <c r="M2387" i="3"/>
  <c r="M2365" i="3"/>
  <c r="N2365" i="3"/>
  <c r="M2334" i="3"/>
  <c r="M2534" i="3"/>
  <c r="M2509" i="3"/>
  <c r="N2509" i="3"/>
  <c r="M2466" i="3"/>
  <c r="K2463" i="3"/>
  <c r="Q2463" i="3"/>
  <c r="F2440" i="3"/>
  <c r="K2440" i="3"/>
  <c r="Q2440" i="3"/>
  <c r="M2400" i="3"/>
  <c r="Q2387" i="3"/>
  <c r="F2387" i="3"/>
  <c r="T2523" i="3"/>
  <c r="N2523" i="3" s="1"/>
  <c r="Q2495" i="3"/>
  <c r="F2495" i="3"/>
  <c r="K2495" i="3"/>
  <c r="S2484" i="3"/>
  <c r="M2484" i="3" s="1"/>
  <c r="T2484" i="3"/>
  <c r="N2484" i="3" s="1"/>
  <c r="S2464" i="3"/>
  <c r="M2464" i="3" s="1"/>
  <c r="T2464" i="3"/>
  <c r="N2464" i="3" s="1"/>
  <c r="M2449" i="3"/>
  <c r="N2449" i="3"/>
  <c r="T2441" i="3"/>
  <c r="N2441" i="3" s="1"/>
  <c r="M2388" i="3"/>
  <c r="Q2350" i="3"/>
  <c r="K2350" i="3"/>
  <c r="T2619" i="3"/>
  <c r="N2619" i="3" s="1"/>
  <c r="T2607" i="3"/>
  <c r="N2607" i="3" s="1"/>
  <c r="T2595" i="3"/>
  <c r="N2595" i="3" s="1"/>
  <c r="T2583" i="3"/>
  <c r="N2583" i="3" s="1"/>
  <c r="T2571" i="3"/>
  <c r="N2571" i="3" s="1"/>
  <c r="T2559" i="3"/>
  <c r="N2559" i="3" s="1"/>
  <c r="N2520" i="3"/>
  <c r="K2519" i="3"/>
  <c r="T2512" i="3"/>
  <c r="N2512" i="3" s="1"/>
  <c r="Q2511" i="3"/>
  <c r="M2510" i="3"/>
  <c r="N2504" i="3"/>
  <c r="F2500" i="3"/>
  <c r="K2500" i="3"/>
  <c r="M2492" i="3"/>
  <c r="N2492" i="3"/>
  <c r="N2472" i="3"/>
  <c r="F2452" i="3"/>
  <c r="K2452" i="3"/>
  <c r="Q2452" i="3"/>
  <c r="S2404" i="3"/>
  <c r="M2404" i="3" s="1"/>
  <c r="T2404" i="3"/>
  <c r="N2404" i="3" s="1"/>
  <c r="K2403" i="3"/>
  <c r="Q2403" i="3"/>
  <c r="S2383" i="3"/>
  <c r="M2383" i="3" s="1"/>
  <c r="Q2311" i="3"/>
  <c r="K2311" i="3"/>
  <c r="F2311" i="3"/>
  <c r="M2546" i="3"/>
  <c r="N2546" i="3"/>
  <c r="N2545" i="3"/>
  <c r="S2529" i="3"/>
  <c r="M2529" i="3" s="1"/>
  <c r="T2529" i="3"/>
  <c r="N2529" i="3" s="1"/>
  <c r="Q2523" i="3"/>
  <c r="M2521" i="3"/>
  <c r="N2521" i="3"/>
  <c r="F2519" i="3"/>
  <c r="M2490" i="3"/>
  <c r="M2478" i="3"/>
  <c r="K2475" i="3"/>
  <c r="Q2475" i="3"/>
  <c r="M2461" i="3"/>
  <c r="N2461" i="3"/>
  <c r="M2446" i="3"/>
  <c r="M2418" i="3"/>
  <c r="F2415" i="3"/>
  <c r="M2381" i="3"/>
  <c r="N2374" i="3"/>
  <c r="K2363" i="3"/>
  <c r="F2473" i="3"/>
  <c r="F2461" i="3"/>
  <c r="F2449" i="3"/>
  <c r="F2437" i="3"/>
  <c r="F2425" i="3"/>
  <c r="F2413" i="3"/>
  <c r="F2401" i="3"/>
  <c r="F2400" i="3"/>
  <c r="F2391" i="3"/>
  <c r="N2377" i="3"/>
  <c r="F2365" i="3"/>
  <c r="M2359" i="3"/>
  <c r="N2351" i="3"/>
  <c r="S2310" i="3"/>
  <c r="M2310" i="3" s="1"/>
  <c r="T2310" i="3"/>
  <c r="N2310" i="3" s="1"/>
  <c r="Q2285" i="3"/>
  <c r="F2285" i="3"/>
  <c r="F2270" i="3"/>
  <c r="Q2270" i="3"/>
  <c r="T2487" i="3"/>
  <c r="N2487" i="3" s="1"/>
  <c r="K2483" i="3"/>
  <c r="N2480" i="3"/>
  <c r="T2475" i="3"/>
  <c r="N2475" i="3" s="1"/>
  <c r="K2471" i="3"/>
  <c r="N2468" i="3"/>
  <c r="T2463" i="3"/>
  <c r="N2463" i="3" s="1"/>
  <c r="K2459" i="3"/>
  <c r="N2456" i="3"/>
  <c r="K2447" i="3"/>
  <c r="N2444" i="3"/>
  <c r="K2435" i="3"/>
  <c r="N2432" i="3"/>
  <c r="K2423" i="3"/>
  <c r="N2420" i="3"/>
  <c r="K2411" i="3"/>
  <c r="N2408" i="3"/>
  <c r="Q2374" i="3"/>
  <c r="K2374" i="3"/>
  <c r="S2362" i="3"/>
  <c r="M2362" i="3" s="1"/>
  <c r="T2362" i="3"/>
  <c r="N2362" i="3" s="1"/>
  <c r="K2339" i="3"/>
  <c r="Q2339" i="3"/>
  <c r="Q2312" i="3"/>
  <c r="F2312" i="3"/>
  <c r="M2292" i="3"/>
  <c r="F2246" i="3"/>
  <c r="Q2246" i="3"/>
  <c r="Q2224" i="3"/>
  <c r="F2224" i="3"/>
  <c r="K2224" i="3"/>
  <c r="Q2060" i="3"/>
  <c r="F2060" i="3"/>
  <c r="K2060" i="3"/>
  <c r="F2483" i="3"/>
  <c r="F2471" i="3"/>
  <c r="F2459" i="3"/>
  <c r="F2447" i="3"/>
  <c r="F2435" i="3"/>
  <c r="F2423" i="3"/>
  <c r="F2411" i="3"/>
  <c r="F2398" i="3"/>
  <c r="F2397" i="3"/>
  <c r="F2396" i="3"/>
  <c r="K2394" i="3"/>
  <c r="T2386" i="3"/>
  <c r="N2386" i="3" s="1"/>
  <c r="N2379" i="3"/>
  <c r="F2356" i="3"/>
  <c r="K2356" i="3"/>
  <c r="Q2356" i="3"/>
  <c r="S2354" i="3"/>
  <c r="M2354" i="3" s="1"/>
  <c r="F2344" i="3"/>
  <c r="K2344" i="3"/>
  <c r="Q2344" i="3"/>
  <c r="S2342" i="3"/>
  <c r="M2342" i="3" s="1"/>
  <c r="N2340" i="3"/>
  <c r="M2335" i="3"/>
  <c r="S2314" i="3"/>
  <c r="M2314" i="3" s="1"/>
  <c r="M2297" i="3"/>
  <c r="N2293" i="3"/>
  <c r="T2281" i="3"/>
  <c r="S2281" i="3"/>
  <c r="M2281" i="3" s="1"/>
  <c r="K2264" i="3"/>
  <c r="Q2264" i="3"/>
  <c r="F2264" i="3"/>
  <c r="F2392" i="3"/>
  <c r="Q2392" i="3"/>
  <c r="Q2375" i="3"/>
  <c r="F2375" i="3"/>
  <c r="S2373" i="3"/>
  <c r="M2373" i="3" s="1"/>
  <c r="T2373" i="3"/>
  <c r="N2373" i="3" s="1"/>
  <c r="Q2351" i="3"/>
  <c r="F2351" i="3"/>
  <c r="M2203" i="3"/>
  <c r="N2203" i="3"/>
  <c r="K2181" i="3"/>
  <c r="Q2181" i="3"/>
  <c r="F2181" i="3"/>
  <c r="T2094" i="3"/>
  <c r="N2094" i="3" s="1"/>
  <c r="S2094" i="3"/>
  <c r="M2094" i="3" s="1"/>
  <c r="F2505" i="3"/>
  <c r="F2493" i="3"/>
  <c r="F2481" i="3"/>
  <c r="T2472" i="3"/>
  <c r="F2469" i="3"/>
  <c r="T2460" i="3"/>
  <c r="N2460" i="3" s="1"/>
  <c r="F2457" i="3"/>
  <c r="T2448" i="3"/>
  <c r="N2448" i="3" s="1"/>
  <c r="F2445" i="3"/>
  <c r="T2436" i="3"/>
  <c r="N2436" i="3" s="1"/>
  <c r="F2433" i="3"/>
  <c r="T2424" i="3"/>
  <c r="N2424" i="3" s="1"/>
  <c r="F2421" i="3"/>
  <c r="T2412" i="3"/>
  <c r="N2412" i="3" s="1"/>
  <c r="F2409" i="3"/>
  <c r="T2400" i="3"/>
  <c r="N2400" i="3" s="1"/>
  <c r="T2399" i="3"/>
  <c r="S2390" i="3"/>
  <c r="M2390" i="3" s="1"/>
  <c r="N2383" i="3"/>
  <c r="T2364" i="3"/>
  <c r="N2364" i="3" s="1"/>
  <c r="T2363" i="3"/>
  <c r="N2363" i="3" s="1"/>
  <c r="M2353" i="3"/>
  <c r="N2353" i="3"/>
  <c r="N2347" i="3"/>
  <c r="M2341" i="3"/>
  <c r="N2341" i="3"/>
  <c r="F2340" i="3"/>
  <c r="Q2340" i="3"/>
  <c r="T2338" i="3"/>
  <c r="N2338" i="3" s="1"/>
  <c r="Q2335" i="3"/>
  <c r="F2335" i="3"/>
  <c r="Q2313" i="3"/>
  <c r="F2313" i="3"/>
  <c r="N2294" i="3"/>
  <c r="K2240" i="3"/>
  <c r="Q2240" i="3"/>
  <c r="F2240" i="3"/>
  <c r="M2237" i="3"/>
  <c r="M2384" i="3"/>
  <c r="T2355" i="3"/>
  <c r="N2355" i="3" s="1"/>
  <c r="S2350" i="3"/>
  <c r="M2350" i="3" s="1"/>
  <c r="T2350" i="3"/>
  <c r="N2350" i="3" s="1"/>
  <c r="M2348" i="3"/>
  <c r="T2343" i="3"/>
  <c r="N2343" i="3" s="1"/>
  <c r="N2327" i="3"/>
  <c r="M2289" i="3"/>
  <c r="N2289" i="3"/>
  <c r="N2277" i="3"/>
  <c r="M2262" i="3"/>
  <c r="T2506" i="3"/>
  <c r="N2506" i="3" s="1"/>
  <c r="T2494" i="3"/>
  <c r="N2494" i="3" s="1"/>
  <c r="T2482" i="3"/>
  <c r="N2482" i="3" s="1"/>
  <c r="T2470" i="3"/>
  <c r="N2470" i="3" s="1"/>
  <c r="T2458" i="3"/>
  <c r="N2458" i="3" s="1"/>
  <c r="T2446" i="3"/>
  <c r="N2446" i="3" s="1"/>
  <c r="T2434" i="3"/>
  <c r="N2434" i="3" s="1"/>
  <c r="T2422" i="3"/>
  <c r="N2422" i="3" s="1"/>
  <c r="T2410" i="3"/>
  <c r="N2410" i="3" s="1"/>
  <c r="T2397" i="3"/>
  <c r="N2397" i="3" s="1"/>
  <c r="S2395" i="3"/>
  <c r="M2395" i="3" s="1"/>
  <c r="T2393" i="3"/>
  <c r="N2393" i="3" s="1"/>
  <c r="T2391" i="3"/>
  <c r="N2391" i="3" s="1"/>
  <c r="T2374" i="3"/>
  <c r="N2371" i="3"/>
  <c r="N2333" i="3"/>
  <c r="M2298" i="3"/>
  <c r="K2284" i="3"/>
  <c r="Q2284" i="3"/>
  <c r="F2284" i="3"/>
  <c r="T2255" i="3"/>
  <c r="N2255" i="3" s="1"/>
  <c r="S2231" i="3"/>
  <c r="T2231" i="3"/>
  <c r="N2231" i="3" s="1"/>
  <c r="K2537" i="3"/>
  <c r="N2534" i="3"/>
  <c r="K2525" i="3"/>
  <c r="N2522" i="3"/>
  <c r="T2517" i="3"/>
  <c r="N2517" i="3" s="1"/>
  <c r="K2513" i="3"/>
  <c r="N2510" i="3"/>
  <c r="T2505" i="3"/>
  <c r="K2501" i="3"/>
  <c r="N2498" i="3"/>
  <c r="T2493" i="3"/>
  <c r="N2493" i="3" s="1"/>
  <c r="K2489" i="3"/>
  <c r="N2486" i="3"/>
  <c r="T2481" i="3"/>
  <c r="N2481" i="3" s="1"/>
  <c r="K2477" i="3"/>
  <c r="N2474" i="3"/>
  <c r="T2469" i="3"/>
  <c r="N2469" i="3" s="1"/>
  <c r="K2465" i="3"/>
  <c r="N2462" i="3"/>
  <c r="T2457" i="3"/>
  <c r="N2457" i="3" s="1"/>
  <c r="K2453" i="3"/>
  <c r="N2450" i="3"/>
  <c r="T2445" i="3"/>
  <c r="N2445" i="3" s="1"/>
  <c r="K2441" i="3"/>
  <c r="N2438" i="3"/>
  <c r="T2433" i="3"/>
  <c r="N2433" i="3" s="1"/>
  <c r="K2429" i="3"/>
  <c r="N2426" i="3"/>
  <c r="T2421" i="3"/>
  <c r="N2421" i="3" s="1"/>
  <c r="K2417" i="3"/>
  <c r="N2414" i="3"/>
  <c r="T2409" i="3"/>
  <c r="N2409" i="3" s="1"/>
  <c r="K2405" i="3"/>
  <c r="N2402" i="3"/>
  <c r="T2392" i="3"/>
  <c r="N2392" i="3" s="1"/>
  <c r="Q2391" i="3"/>
  <c r="N2387" i="3"/>
  <c r="K2385" i="3"/>
  <c r="F2380" i="3"/>
  <c r="Q2380" i="3"/>
  <c r="T2376" i="3"/>
  <c r="N2376" i="3" s="1"/>
  <c r="T2375" i="3"/>
  <c r="N2375" i="3" s="1"/>
  <c r="M2372" i="3"/>
  <c r="F2368" i="3"/>
  <c r="K2368" i="3"/>
  <c r="Q2368" i="3"/>
  <c r="S2366" i="3"/>
  <c r="M2366" i="3" s="1"/>
  <c r="T2357" i="3"/>
  <c r="N2357" i="3" s="1"/>
  <c r="T2339" i="3"/>
  <c r="N2339" i="3" s="1"/>
  <c r="N2328" i="3"/>
  <c r="F2318" i="3"/>
  <c r="K2318" i="3"/>
  <c r="Q2318" i="3"/>
  <c r="Q2314" i="3"/>
  <c r="F2314" i="3"/>
  <c r="F2258" i="3"/>
  <c r="Q2258" i="3"/>
  <c r="M2238" i="3"/>
  <c r="N2216" i="3"/>
  <c r="Q2394" i="3"/>
  <c r="F2385" i="3"/>
  <c r="S2378" i="3"/>
  <c r="M2378" i="3" s="1"/>
  <c r="Q2362" i="3"/>
  <c r="K2362" i="3"/>
  <c r="M2329" i="3"/>
  <c r="S2316" i="3"/>
  <c r="M2316" i="3" s="1"/>
  <c r="M2311" i="3"/>
  <c r="N2311" i="3"/>
  <c r="T2279" i="3"/>
  <c r="N2279" i="3" s="1"/>
  <c r="N2190" i="3"/>
  <c r="M2190" i="3"/>
  <c r="Q2151" i="3"/>
  <c r="F2151" i="3"/>
  <c r="K2151" i="3"/>
  <c r="M2389" i="3"/>
  <c r="N2388" i="3"/>
  <c r="M2355" i="3"/>
  <c r="M2343" i="3"/>
  <c r="K2252" i="3"/>
  <c r="Q2252" i="3"/>
  <c r="F2252" i="3"/>
  <c r="M2249" i="3"/>
  <c r="M2337" i="3"/>
  <c r="N2288" i="3"/>
  <c r="N2286" i="3"/>
  <c r="S2230" i="3"/>
  <c r="M2230" i="3" s="1"/>
  <c r="M2219" i="3"/>
  <c r="F2210" i="3"/>
  <c r="K2210" i="3"/>
  <c r="F2206" i="3"/>
  <c r="K2206" i="3"/>
  <c r="Q2206" i="3"/>
  <c r="S2187" i="3"/>
  <c r="M2187" i="3" s="1"/>
  <c r="T2187" i="3"/>
  <c r="N2187" i="3" s="1"/>
  <c r="F2084" i="3"/>
  <c r="K2084" i="3"/>
  <c r="Q2084" i="3"/>
  <c r="Q2057" i="3"/>
  <c r="F2057" i="3"/>
  <c r="K2053" i="3"/>
  <c r="Q2053" i="3"/>
  <c r="F2053" i="3"/>
  <c r="S2047" i="3"/>
  <c r="M2047" i="3" s="1"/>
  <c r="T2047" i="3"/>
  <c r="N2047" i="3" s="1"/>
  <c r="Q2034" i="3"/>
  <c r="F2034" i="3"/>
  <c r="K2034" i="3"/>
  <c r="M2026" i="3"/>
  <c r="N2026" i="3"/>
  <c r="K2229" i="3"/>
  <c r="Q2229" i="3"/>
  <c r="F2198" i="3"/>
  <c r="K2198" i="3"/>
  <c r="F2194" i="3"/>
  <c r="K2194" i="3"/>
  <c r="Q2194" i="3"/>
  <c r="K2177" i="3"/>
  <c r="Q2177" i="3"/>
  <c r="N2175" i="3"/>
  <c r="S2152" i="3"/>
  <c r="M2152" i="3" s="1"/>
  <c r="T2152" i="3"/>
  <c r="N2152" i="3" s="1"/>
  <c r="K2093" i="3"/>
  <c r="F2093" i="3"/>
  <c r="Q2093" i="3"/>
  <c r="Q2065" i="3"/>
  <c r="F2065" i="3"/>
  <c r="K2065" i="3"/>
  <c r="M2002" i="3"/>
  <c r="N2002" i="3"/>
  <c r="S1969" i="3"/>
  <c r="M1969" i="3" s="1"/>
  <c r="T1969" i="3"/>
  <c r="N1969" i="3" s="1"/>
  <c r="K2334" i="3"/>
  <c r="K2333" i="3"/>
  <c r="K2332" i="3"/>
  <c r="K2331" i="3"/>
  <c r="F2306" i="3"/>
  <c r="F2301" i="3"/>
  <c r="F2300" i="3"/>
  <c r="F2299" i="3"/>
  <c r="F2298" i="3"/>
  <c r="F2297" i="3"/>
  <c r="F2296" i="3"/>
  <c r="F2294" i="3"/>
  <c r="K2292" i="3"/>
  <c r="K2290" i="3"/>
  <c r="S2223" i="3"/>
  <c r="M2223" i="3" s="1"/>
  <c r="T2223" i="3"/>
  <c r="N2223" i="3" s="1"/>
  <c r="M2207" i="3"/>
  <c r="N2207" i="3"/>
  <c r="M2191" i="3"/>
  <c r="N2191" i="3"/>
  <c r="T2183" i="3"/>
  <c r="F2017" i="3"/>
  <c r="K2017" i="3"/>
  <c r="Q2280" i="3"/>
  <c r="M2275" i="3"/>
  <c r="N2274" i="3"/>
  <c r="F2272" i="3"/>
  <c r="K2272" i="3"/>
  <c r="K2265" i="3"/>
  <c r="Q2265" i="3"/>
  <c r="K2253" i="3"/>
  <c r="Q2253" i="3"/>
  <c r="K2241" i="3"/>
  <c r="Q2241" i="3"/>
  <c r="S2228" i="3"/>
  <c r="M2228" i="3" s="1"/>
  <c r="T2228" i="3"/>
  <c r="N2226" i="3"/>
  <c r="M2221" i="3"/>
  <c r="F2186" i="3"/>
  <c r="K2186" i="3"/>
  <c r="F2182" i="3"/>
  <c r="K2182" i="3"/>
  <c r="Q2182" i="3"/>
  <c r="K2175" i="3"/>
  <c r="Q2175" i="3"/>
  <c r="K2172" i="3"/>
  <c r="Q2172" i="3"/>
  <c r="M2160" i="3"/>
  <c r="N2160" i="3"/>
  <c r="S2066" i="3"/>
  <c r="T2066" i="3"/>
  <c r="S2025" i="3"/>
  <c r="T2025" i="3"/>
  <c r="N2025" i="3" s="1"/>
  <c r="S2018" i="3"/>
  <c r="M2018" i="3" s="1"/>
  <c r="T2018" i="3"/>
  <c r="N2018" i="3" s="1"/>
  <c r="N2324" i="3"/>
  <c r="T2284" i="3"/>
  <c r="N2284" i="3" s="1"/>
  <c r="Q2282" i="3"/>
  <c r="K2276" i="3"/>
  <c r="K2275" i="3"/>
  <c r="Q2260" i="3"/>
  <c r="F2260" i="3"/>
  <c r="K2260" i="3"/>
  <c r="Q2248" i="3"/>
  <c r="F2248" i="3"/>
  <c r="K2248" i="3"/>
  <c r="Q2236" i="3"/>
  <c r="F2236" i="3"/>
  <c r="K2236" i="3"/>
  <c r="F2230" i="3"/>
  <c r="K2230" i="3"/>
  <c r="Q2230" i="3"/>
  <c r="S2218" i="3"/>
  <c r="M2218" i="3" s="1"/>
  <c r="M2217" i="3"/>
  <c r="M2212" i="3"/>
  <c r="M2195" i="3"/>
  <c r="N2195" i="3"/>
  <c r="M2173" i="3"/>
  <c r="N2088" i="3"/>
  <c r="T2337" i="3"/>
  <c r="N2337" i="3" s="1"/>
  <c r="T2336" i="3"/>
  <c r="N2336" i="3" s="1"/>
  <c r="T2335" i="3"/>
  <c r="N2335" i="3" s="1"/>
  <c r="T2309" i="3"/>
  <c r="N2309" i="3" s="1"/>
  <c r="T2308" i="3"/>
  <c r="N2308" i="3" s="1"/>
  <c r="M2277" i="3"/>
  <c r="S2264" i="3"/>
  <c r="M2264" i="3" s="1"/>
  <c r="T2264" i="3"/>
  <c r="S2252" i="3"/>
  <c r="M2252" i="3" s="1"/>
  <c r="T2252" i="3"/>
  <c r="S2240" i="3"/>
  <c r="M2240" i="3" s="1"/>
  <c r="T2240" i="3"/>
  <c r="M2227" i="3"/>
  <c r="N2227" i="3"/>
  <c r="M2179" i="3"/>
  <c r="N2179" i="3"/>
  <c r="S2162" i="3"/>
  <c r="M2162" i="3" s="1"/>
  <c r="T2162" i="3"/>
  <c r="M2161" i="3"/>
  <c r="Q2140" i="3"/>
  <c r="K2140" i="3"/>
  <c r="F2140" i="3"/>
  <c r="K2105" i="3"/>
  <c r="F2105" i="3"/>
  <c r="Q2105" i="3"/>
  <c r="S2036" i="3"/>
  <c r="M2036" i="3" s="1"/>
  <c r="T2036" i="3"/>
  <c r="N2036" i="3" s="1"/>
  <c r="T2334" i="3"/>
  <c r="N2334" i="3" s="1"/>
  <c r="T2305" i="3"/>
  <c r="N2305" i="3" s="1"/>
  <c r="T2300" i="3"/>
  <c r="N2300" i="3" s="1"/>
  <c r="T2299" i="3"/>
  <c r="N2299" i="3" s="1"/>
  <c r="T2298" i="3"/>
  <c r="N2298" i="3" s="1"/>
  <c r="T2297" i="3"/>
  <c r="N2297" i="3" s="1"/>
  <c r="T2296" i="3"/>
  <c r="S2295" i="3"/>
  <c r="M2295" i="3" s="1"/>
  <c r="F2266" i="3"/>
  <c r="K2266" i="3"/>
  <c r="Q2266" i="3"/>
  <c r="N2262" i="3"/>
  <c r="S2259" i="3"/>
  <c r="M2259" i="3" s="1"/>
  <c r="T2259" i="3"/>
  <c r="N2259" i="3" s="1"/>
  <c r="F2254" i="3"/>
  <c r="K2254" i="3"/>
  <c r="Q2254" i="3"/>
  <c r="N2250" i="3"/>
  <c r="S2247" i="3"/>
  <c r="M2247" i="3" s="1"/>
  <c r="T2247" i="3"/>
  <c r="N2247" i="3" s="1"/>
  <c r="F2242" i="3"/>
  <c r="K2242" i="3"/>
  <c r="Q2242" i="3"/>
  <c r="N2238" i="3"/>
  <c r="S2235" i="3"/>
  <c r="M2235" i="3" s="1"/>
  <c r="T2235" i="3"/>
  <c r="N2235" i="3" s="1"/>
  <c r="M2231" i="3"/>
  <c r="K2217" i="3"/>
  <c r="Q2217" i="3"/>
  <c r="Q2210" i="3"/>
  <c r="S2206" i="3"/>
  <c r="M2206" i="3" s="1"/>
  <c r="T2206" i="3"/>
  <c r="N2206" i="3" s="1"/>
  <c r="M2205" i="3"/>
  <c r="M2200" i="3"/>
  <c r="M2183" i="3"/>
  <c r="N2183" i="3"/>
  <c r="Q2173" i="3"/>
  <c r="K2173" i="3"/>
  <c r="N2137" i="3"/>
  <c r="M2100" i="3"/>
  <c r="M2083" i="3"/>
  <c r="N2083" i="3"/>
  <c r="T2057" i="3"/>
  <c r="S2057" i="3"/>
  <c r="T2361" i="3"/>
  <c r="N2361" i="3" s="1"/>
  <c r="T2349" i="3"/>
  <c r="N2349" i="3" s="1"/>
  <c r="T2333" i="3"/>
  <c r="T2332" i="3"/>
  <c r="N2332" i="3" s="1"/>
  <c r="S2331" i="3"/>
  <c r="T2303" i="3"/>
  <c r="N2303" i="3" s="1"/>
  <c r="T2302" i="3"/>
  <c r="N2302" i="3" s="1"/>
  <c r="T2301" i="3"/>
  <c r="N2301" i="3" s="1"/>
  <c r="N2282" i="3"/>
  <c r="N2281" i="3"/>
  <c r="M2267" i="3"/>
  <c r="M2263" i="3"/>
  <c r="N2263" i="3"/>
  <c r="M2255" i="3"/>
  <c r="M2251" i="3"/>
  <c r="N2251" i="3"/>
  <c r="M2239" i="3"/>
  <c r="N2239" i="3"/>
  <c r="Q2234" i="3"/>
  <c r="N2228" i="3"/>
  <c r="Q2227" i="3"/>
  <c r="F2227" i="3"/>
  <c r="T2219" i="3"/>
  <c r="N2219" i="3" s="1"/>
  <c r="S2211" i="3"/>
  <c r="M2211" i="3" s="1"/>
  <c r="T2211" i="3"/>
  <c r="N2211" i="3" s="1"/>
  <c r="M2122" i="3"/>
  <c r="S2118" i="3"/>
  <c r="M2118" i="3" s="1"/>
  <c r="Q2103" i="3"/>
  <c r="F2103" i="3"/>
  <c r="K2103" i="3"/>
  <c r="T2069" i="3"/>
  <c r="S2069" i="3"/>
  <c r="M2069" i="3" s="1"/>
  <c r="M2043" i="3"/>
  <c r="N2043" i="3"/>
  <c r="Q2292" i="3"/>
  <c r="Q2290" i="3"/>
  <c r="M2269" i="3"/>
  <c r="N2269" i="3"/>
  <c r="K2263" i="3"/>
  <c r="M2257" i="3"/>
  <c r="N2257" i="3"/>
  <c r="K2251" i="3"/>
  <c r="M2245" i="3"/>
  <c r="N2245" i="3"/>
  <c r="K2239" i="3"/>
  <c r="M2233" i="3"/>
  <c r="N2233" i="3"/>
  <c r="S2216" i="3"/>
  <c r="M2216" i="3" s="1"/>
  <c r="T2216" i="3"/>
  <c r="K2205" i="3"/>
  <c r="Q2205" i="3"/>
  <c r="Q2198" i="3"/>
  <c r="M2197" i="3"/>
  <c r="S2194" i="3"/>
  <c r="M2194" i="3" s="1"/>
  <c r="T2194" i="3"/>
  <c r="N2194" i="3" s="1"/>
  <c r="M2193" i="3"/>
  <c r="M2188" i="3"/>
  <c r="K2176" i="3"/>
  <c r="Q2176" i="3"/>
  <c r="M2174" i="3"/>
  <c r="F2164" i="3"/>
  <c r="K2164" i="3"/>
  <c r="Q2164" i="3"/>
  <c r="M2134" i="3"/>
  <c r="N2134" i="3"/>
  <c r="M2313" i="3"/>
  <c r="N2312" i="3"/>
  <c r="Q2304" i="3"/>
  <c r="Q2302" i="3"/>
  <c r="Q2301" i="3"/>
  <c r="K2283" i="3"/>
  <c r="K2280" i="3"/>
  <c r="F2278" i="3"/>
  <c r="Q2278" i="3"/>
  <c r="Q2272" i="3"/>
  <c r="T2265" i="3"/>
  <c r="N2265" i="3" s="1"/>
  <c r="N2264" i="3"/>
  <c r="F2263" i="3"/>
  <c r="T2253" i="3"/>
  <c r="N2253" i="3" s="1"/>
  <c r="N2252" i="3"/>
  <c r="F2251" i="3"/>
  <c r="N2240" i="3"/>
  <c r="F2239" i="3"/>
  <c r="F2218" i="3"/>
  <c r="K2218" i="3"/>
  <c r="Q2218" i="3"/>
  <c r="M2202" i="3"/>
  <c r="S2199" i="3"/>
  <c r="M2199" i="3" s="1"/>
  <c r="T2199" i="3"/>
  <c r="N2199" i="3" s="1"/>
  <c r="F2170" i="3"/>
  <c r="K2170" i="3"/>
  <c r="Q2170" i="3"/>
  <c r="F2146" i="3"/>
  <c r="K2146" i="3"/>
  <c r="Q2146" i="3"/>
  <c r="K2129" i="3"/>
  <c r="F2129" i="3"/>
  <c r="Q2129" i="3"/>
  <c r="N2064" i="3"/>
  <c r="M2064" i="3"/>
  <c r="F2005" i="3"/>
  <c r="K2005" i="3"/>
  <c r="Q2005" i="3"/>
  <c r="M2215" i="3"/>
  <c r="N2215" i="3"/>
  <c r="K2193" i="3"/>
  <c r="Q2193" i="3"/>
  <c r="S2182" i="3"/>
  <c r="M2182" i="3" s="1"/>
  <c r="T2182" i="3"/>
  <c r="N2182" i="3" s="1"/>
  <c r="K2174" i="3"/>
  <c r="Q2174" i="3"/>
  <c r="F2158" i="3"/>
  <c r="K2158" i="3"/>
  <c r="Q2158" i="3"/>
  <c r="Q2115" i="3"/>
  <c r="F2115" i="3"/>
  <c r="K2115" i="3"/>
  <c r="S2013" i="3"/>
  <c r="M2013" i="3" s="1"/>
  <c r="T2013" i="3"/>
  <c r="F2215" i="3"/>
  <c r="F2203" i="3"/>
  <c r="F2191" i="3"/>
  <c r="N2162" i="3"/>
  <c r="S2150" i="3"/>
  <c r="T2150" i="3"/>
  <c r="M2131" i="3"/>
  <c r="N2131" i="3"/>
  <c r="F2122" i="3"/>
  <c r="K2122" i="3"/>
  <c r="Q2122" i="3"/>
  <c r="Q2113" i="3"/>
  <c r="F2113" i="3"/>
  <c r="S2111" i="3"/>
  <c r="M2111" i="3" s="1"/>
  <c r="T2111" i="3"/>
  <c r="N2111" i="3" s="1"/>
  <c r="S2102" i="3"/>
  <c r="T2102" i="3"/>
  <c r="N2102" i="3" s="1"/>
  <c r="M2086" i="3"/>
  <c r="M2074" i="3"/>
  <c r="M1944" i="3"/>
  <c r="N1944" i="3"/>
  <c r="M2163" i="3"/>
  <c r="N2163" i="3"/>
  <c r="Q2152" i="3"/>
  <c r="K2152" i="3"/>
  <c r="Q2137" i="3"/>
  <c r="F2137" i="3"/>
  <c r="M2095" i="3"/>
  <c r="N2095" i="3"/>
  <c r="Q2068" i="3"/>
  <c r="F2068" i="3"/>
  <c r="M2066" i="3"/>
  <c r="T2041" i="3"/>
  <c r="N2041" i="3" s="1"/>
  <c r="S2041" i="3"/>
  <c r="M2041" i="3" s="1"/>
  <c r="M2025" i="3"/>
  <c r="F2273" i="3"/>
  <c r="F2261" i="3"/>
  <c r="F2249" i="3"/>
  <c r="F2237" i="3"/>
  <c r="F2225" i="3"/>
  <c r="N2221" i="3"/>
  <c r="F2213" i="3"/>
  <c r="K2212" i="3"/>
  <c r="N2209" i="3"/>
  <c r="T2204" i="3"/>
  <c r="N2204" i="3" s="1"/>
  <c r="F2201" i="3"/>
  <c r="K2200" i="3"/>
  <c r="N2197" i="3"/>
  <c r="T2192" i="3"/>
  <c r="N2192" i="3" s="1"/>
  <c r="F2189" i="3"/>
  <c r="K2188" i="3"/>
  <c r="N2185" i="3"/>
  <c r="T2180" i="3"/>
  <c r="N2180" i="3" s="1"/>
  <c r="T2176" i="3"/>
  <c r="N2176" i="3" s="1"/>
  <c r="T2175" i="3"/>
  <c r="T2174" i="3"/>
  <c r="T2173" i="3"/>
  <c r="N2173" i="3" s="1"/>
  <c r="S2171" i="3"/>
  <c r="M2171" i="3" s="1"/>
  <c r="K2163" i="3"/>
  <c r="F2162" i="3"/>
  <c r="K2141" i="3"/>
  <c r="F2141" i="3"/>
  <c r="S2135" i="3"/>
  <c r="M2135" i="3" s="1"/>
  <c r="T2135" i="3"/>
  <c r="N2135" i="3" s="1"/>
  <c r="Q2127" i="3"/>
  <c r="F2127" i="3"/>
  <c r="K2117" i="3"/>
  <c r="F2117" i="3"/>
  <c r="Q2091" i="3"/>
  <c r="F2091" i="3"/>
  <c r="N2082" i="3"/>
  <c r="M2082" i="3"/>
  <c r="K2071" i="3"/>
  <c r="Q2071" i="3"/>
  <c r="F2071" i="3"/>
  <c r="F2029" i="3"/>
  <c r="K2029" i="3"/>
  <c r="Q2022" i="3"/>
  <c r="F2022" i="3"/>
  <c r="M2014" i="3"/>
  <c r="N2014" i="3"/>
  <c r="S2001" i="3"/>
  <c r="M2001" i="3" s="1"/>
  <c r="T2001" i="3"/>
  <c r="F1993" i="3"/>
  <c r="K1993" i="3"/>
  <c r="M1961" i="3"/>
  <c r="F2212" i="3"/>
  <c r="F2200" i="3"/>
  <c r="F2188" i="3"/>
  <c r="F2163" i="3"/>
  <c r="S2159" i="3"/>
  <c r="M2159" i="3" s="1"/>
  <c r="T2159" i="3"/>
  <c r="N2159" i="3" s="1"/>
  <c r="M2153" i="3"/>
  <c r="M2124" i="3"/>
  <c r="M2110" i="3"/>
  <c r="M2088" i="3"/>
  <c r="F2082" i="3"/>
  <c r="K2082" i="3"/>
  <c r="M2076" i="3"/>
  <c r="N2076" i="3"/>
  <c r="N2069" i="3"/>
  <c r="S2067" i="3"/>
  <c r="M2067" i="3" s="1"/>
  <c r="T2067" i="3"/>
  <c r="Q2066" i="3"/>
  <c r="F2066" i="3"/>
  <c r="K2058" i="3"/>
  <c r="N2054" i="3"/>
  <c r="M2054" i="3"/>
  <c r="S2030" i="3"/>
  <c r="M2030" i="3" s="1"/>
  <c r="T2030" i="3"/>
  <c r="N2030" i="3" s="1"/>
  <c r="K2153" i="3"/>
  <c r="F2153" i="3"/>
  <c r="N2150" i="3"/>
  <c r="M2150" i="3"/>
  <c r="Q2149" i="3"/>
  <c r="F2149" i="3"/>
  <c r="M2143" i="3"/>
  <c r="N2143" i="3"/>
  <c r="S2126" i="3"/>
  <c r="T2126" i="3"/>
  <c r="F2110" i="3"/>
  <c r="K2110" i="3"/>
  <c r="Q2110" i="3"/>
  <c r="M2102" i="3"/>
  <c r="Q2101" i="3"/>
  <c r="F2101" i="3"/>
  <c r="S2099" i="3"/>
  <c r="M2099" i="3" s="1"/>
  <c r="T2099" i="3"/>
  <c r="N2099" i="3" s="1"/>
  <c r="S2090" i="3"/>
  <c r="T2090" i="3"/>
  <c r="Q2040" i="3"/>
  <c r="F2040" i="3"/>
  <c r="Q1984" i="3"/>
  <c r="K1984" i="3"/>
  <c r="F1984" i="3"/>
  <c r="F1965" i="3"/>
  <c r="K1965" i="3"/>
  <c r="Q1965" i="3"/>
  <c r="Q2178" i="3"/>
  <c r="M2165" i="3"/>
  <c r="M2155" i="3"/>
  <c r="N2155" i="3"/>
  <c r="S2147" i="3"/>
  <c r="M2147" i="3" s="1"/>
  <c r="T2147" i="3"/>
  <c r="N2147" i="3" s="1"/>
  <c r="S2140" i="3"/>
  <c r="M2140" i="3" s="1"/>
  <c r="M2119" i="3"/>
  <c r="N2119" i="3"/>
  <c r="S2116" i="3"/>
  <c r="M2116" i="3" s="1"/>
  <c r="M2105" i="3"/>
  <c r="S2070" i="3"/>
  <c r="T2065" i="3"/>
  <c r="S2065" i="3"/>
  <c r="N2063" i="3"/>
  <c r="M2059" i="3"/>
  <c r="N2059" i="3"/>
  <c r="N2055" i="3"/>
  <c r="M2055" i="3"/>
  <c r="Q1998" i="3"/>
  <c r="F1998" i="3"/>
  <c r="M2167" i="3"/>
  <c r="M2151" i="3"/>
  <c r="F2134" i="3"/>
  <c r="K2134" i="3"/>
  <c r="Q2134" i="3"/>
  <c r="M2112" i="3"/>
  <c r="M2098" i="3"/>
  <c r="F2083" i="3"/>
  <c r="K2083" i="3"/>
  <c r="K2072" i="3"/>
  <c r="F2072" i="3"/>
  <c r="N2056" i="3"/>
  <c r="M2056" i="3"/>
  <c r="K2052" i="3"/>
  <c r="Q2052" i="3"/>
  <c r="F2052" i="3"/>
  <c r="S2006" i="3"/>
  <c r="M2006" i="3" s="1"/>
  <c r="T2006" i="3"/>
  <c r="N2006" i="3" s="1"/>
  <c r="M1990" i="3"/>
  <c r="N1990" i="3"/>
  <c r="M2175" i="3"/>
  <c r="N2174" i="3"/>
  <c r="F2166" i="3"/>
  <c r="K2166" i="3"/>
  <c r="N2126" i="3"/>
  <c r="M2126" i="3"/>
  <c r="Q2125" i="3"/>
  <c r="F2125" i="3"/>
  <c r="S2123" i="3"/>
  <c r="M2123" i="3" s="1"/>
  <c r="T2123" i="3"/>
  <c r="N2123" i="3" s="1"/>
  <c r="S2114" i="3"/>
  <c r="M2114" i="3" s="1"/>
  <c r="T2114" i="3"/>
  <c r="N2114" i="3" s="1"/>
  <c r="M2103" i="3"/>
  <c r="F2098" i="3"/>
  <c r="K2098" i="3"/>
  <c r="Q2098" i="3"/>
  <c r="N2090" i="3"/>
  <c r="M2090" i="3"/>
  <c r="Q2089" i="3"/>
  <c r="F2089" i="3"/>
  <c r="S2087" i="3"/>
  <c r="M2087" i="3" s="1"/>
  <c r="T2087" i="3"/>
  <c r="N2087" i="3" s="1"/>
  <c r="M2070" i="3"/>
  <c r="Q2067" i="3"/>
  <c r="F2067" i="3"/>
  <c r="M2065" i="3"/>
  <c r="S1986" i="3"/>
  <c r="M1986" i="3" s="1"/>
  <c r="T1986" i="3"/>
  <c r="N1986" i="3" s="1"/>
  <c r="N1978" i="3"/>
  <c r="M1978" i="3"/>
  <c r="M1950" i="3"/>
  <c r="N1950" i="3"/>
  <c r="M2177" i="3"/>
  <c r="M2146" i="3"/>
  <c r="Q2141" i="3"/>
  <c r="S2138" i="3"/>
  <c r="M2138" i="3" s="1"/>
  <c r="T2138" i="3"/>
  <c r="N2138" i="3" s="1"/>
  <c r="M2129" i="3"/>
  <c r="Q2117" i="3"/>
  <c r="M2107" i="3"/>
  <c r="N2107" i="3"/>
  <c r="S2104" i="3"/>
  <c r="M2104" i="3" s="1"/>
  <c r="M2093" i="3"/>
  <c r="M2073" i="3"/>
  <c r="K2070" i="3"/>
  <c r="Q2070" i="3"/>
  <c r="F2070" i="3"/>
  <c r="M2057" i="3"/>
  <c r="Q2010" i="3"/>
  <c r="F2010" i="3"/>
  <c r="N1988" i="3"/>
  <c r="M1988" i="3"/>
  <c r="K2128" i="3"/>
  <c r="K2116" i="3"/>
  <c r="K2104" i="3"/>
  <c r="K2092" i="3"/>
  <c r="K2069" i="3"/>
  <c r="M2034" i="3"/>
  <c r="K2025" i="3"/>
  <c r="Q2025" i="3"/>
  <c r="F2025" i="3"/>
  <c r="S2023" i="3"/>
  <c r="T2023" i="3"/>
  <c r="N2023" i="3" s="1"/>
  <c r="M2022" i="3"/>
  <c r="K2013" i="3"/>
  <c r="Q2013" i="3"/>
  <c r="F2013" i="3"/>
  <c r="S2011" i="3"/>
  <c r="T2011" i="3"/>
  <c r="N2011" i="3" s="1"/>
  <c r="N2010" i="3"/>
  <c r="M2010" i="3"/>
  <c r="K2001" i="3"/>
  <c r="Q2001" i="3"/>
  <c r="F2001" i="3"/>
  <c r="S1999" i="3"/>
  <c r="T1999" i="3"/>
  <c r="N1999" i="3" s="1"/>
  <c r="M1998" i="3"/>
  <c r="N1947" i="3"/>
  <c r="M1947" i="3"/>
  <c r="S1889" i="3"/>
  <c r="M1889" i="3" s="1"/>
  <c r="T1889" i="3"/>
  <c r="N1889" i="3" s="1"/>
  <c r="N2062" i="3"/>
  <c r="F2054" i="3"/>
  <c r="K2054" i="3"/>
  <c r="T2029" i="3"/>
  <c r="N2029" i="3" s="1"/>
  <c r="S2029" i="3"/>
  <c r="M2029" i="3" s="1"/>
  <c r="T2017" i="3"/>
  <c r="N2017" i="3" s="1"/>
  <c r="S2017" i="3"/>
  <c r="M2017" i="3" s="1"/>
  <c r="T2005" i="3"/>
  <c r="N2005" i="3" s="1"/>
  <c r="S2005" i="3"/>
  <c r="M2005" i="3" s="1"/>
  <c r="T1993" i="3"/>
  <c r="N1993" i="3" s="1"/>
  <c r="S1993" i="3"/>
  <c r="M1993" i="3" s="1"/>
  <c r="K1986" i="3"/>
  <c r="Q1986" i="3"/>
  <c r="F1986" i="3"/>
  <c r="T1970" i="3"/>
  <c r="N1970" i="3" s="1"/>
  <c r="S1970" i="3"/>
  <c r="M1970" i="3" s="1"/>
  <c r="N1948" i="3"/>
  <c r="K1933" i="3"/>
  <c r="Q1933" i="3"/>
  <c r="Q1927" i="3"/>
  <c r="K1927" i="3"/>
  <c r="M1925" i="3"/>
  <c r="N1925" i="3"/>
  <c r="K1905" i="3"/>
  <c r="Q1905" i="3"/>
  <c r="F1905" i="3"/>
  <c r="M1873" i="3"/>
  <c r="N1873" i="3"/>
  <c r="T1968" i="3"/>
  <c r="N1968" i="3" s="1"/>
  <c r="S1968" i="3"/>
  <c r="M1968" i="3" s="1"/>
  <c r="N1962" i="3"/>
  <c r="S1959" i="3"/>
  <c r="T1959" i="3"/>
  <c r="N1934" i="3"/>
  <c r="M1934" i="3"/>
  <c r="K1925" i="3"/>
  <c r="Q1925" i="3"/>
  <c r="F1925" i="3"/>
  <c r="S1913" i="3"/>
  <c r="M1913" i="3" s="1"/>
  <c r="T1913" i="3"/>
  <c r="S1890" i="3"/>
  <c r="M1890" i="3" s="1"/>
  <c r="T1890" i="3"/>
  <c r="S1880" i="3"/>
  <c r="M1880" i="3" s="1"/>
  <c r="T1880" i="3"/>
  <c r="N1880" i="3" s="1"/>
  <c r="Q1873" i="3"/>
  <c r="K1873" i="3"/>
  <c r="F1873" i="3"/>
  <c r="K2035" i="3"/>
  <c r="M2023" i="3"/>
  <c r="M2011" i="3"/>
  <c r="M1999" i="3"/>
  <c r="N1979" i="3"/>
  <c r="M1979" i="3"/>
  <c r="F1934" i="3"/>
  <c r="K1934" i="3"/>
  <c r="Q1934" i="3"/>
  <c r="T1929" i="3"/>
  <c r="N1929" i="3" s="1"/>
  <c r="S1929" i="3"/>
  <c r="M1929" i="3" s="1"/>
  <c r="S1893" i="3"/>
  <c r="M1893" i="3" s="1"/>
  <c r="T1893" i="3"/>
  <c r="N1893" i="3" s="1"/>
  <c r="S1935" i="3"/>
  <c r="T1935" i="3"/>
  <c r="M1928" i="3"/>
  <c r="N1928" i="3"/>
  <c r="N1895" i="3"/>
  <c r="F2042" i="3"/>
  <c r="K2042" i="3"/>
  <c r="T1994" i="3"/>
  <c r="N1994" i="3" s="1"/>
  <c r="T1989" i="3"/>
  <c r="K1987" i="3"/>
  <c r="Q1987" i="3"/>
  <c r="F1987" i="3"/>
  <c r="M1959" i="3"/>
  <c r="S1957" i="3"/>
  <c r="M1957" i="3" s="1"/>
  <c r="T1957" i="3"/>
  <c r="N1957" i="3" s="1"/>
  <c r="N1949" i="3"/>
  <c r="M1949" i="3"/>
  <c r="Q1915" i="3"/>
  <c r="K1915" i="3"/>
  <c r="S1859" i="3"/>
  <c r="M1859" i="3" s="1"/>
  <c r="T1859" i="3"/>
  <c r="T2058" i="3"/>
  <c r="N2058" i="3" s="1"/>
  <c r="T1971" i="3"/>
  <c r="N1971" i="3" s="1"/>
  <c r="T1960" i="3"/>
  <c r="F1945" i="3"/>
  <c r="Q1945" i="3"/>
  <c r="K1945" i="3"/>
  <c r="M1937" i="3"/>
  <c r="N1926" i="3"/>
  <c r="M1926" i="3"/>
  <c r="M1935" i="3"/>
  <c r="K1926" i="3"/>
  <c r="Q1926" i="3"/>
  <c r="F1926" i="3"/>
  <c r="S1898" i="3"/>
  <c r="M1898" i="3" s="1"/>
  <c r="T1898" i="3"/>
  <c r="N1898" i="3" s="1"/>
  <c r="F2079" i="3"/>
  <c r="Q2061" i="3"/>
  <c r="M2051" i="3"/>
  <c r="N2051" i="3"/>
  <c r="N2050" i="3"/>
  <c r="K2048" i="3"/>
  <c r="Q2036" i="3"/>
  <c r="K2036" i="3"/>
  <c r="N1985" i="3"/>
  <c r="K1964" i="3"/>
  <c r="F1964" i="3"/>
  <c r="Q1964" i="3"/>
  <c r="K2154" i="3"/>
  <c r="N2151" i="3"/>
  <c r="K2142" i="3"/>
  <c r="N2139" i="3"/>
  <c r="K2130" i="3"/>
  <c r="N2127" i="3"/>
  <c r="K2118" i="3"/>
  <c r="N2115" i="3"/>
  <c r="K2106" i="3"/>
  <c r="N2103" i="3"/>
  <c r="K2094" i="3"/>
  <c r="N2091" i="3"/>
  <c r="M2071" i="3"/>
  <c r="N2070" i="3"/>
  <c r="N2068" i="3"/>
  <c r="N2067" i="3"/>
  <c r="N2066" i="3"/>
  <c r="N2065" i="3"/>
  <c r="Q2062" i="3"/>
  <c r="N2057" i="3"/>
  <c r="Q2041" i="3"/>
  <c r="N2032" i="3"/>
  <c r="N2031" i="3"/>
  <c r="Q2024" i="3"/>
  <c r="K2024" i="3"/>
  <c r="N2020" i="3"/>
  <c r="N2019" i="3"/>
  <c r="Q2012" i="3"/>
  <c r="K2012" i="3"/>
  <c r="N2008" i="3"/>
  <c r="N2007" i="3"/>
  <c r="Q2000" i="3"/>
  <c r="K2000" i="3"/>
  <c r="N1996" i="3"/>
  <c r="N1995" i="3"/>
  <c r="K1985" i="3"/>
  <c r="Q1985" i="3"/>
  <c r="F1985" i="3"/>
  <c r="S1983" i="3"/>
  <c r="M1983" i="3" s="1"/>
  <c r="T1983" i="3"/>
  <c r="N1983" i="3" s="1"/>
  <c r="S1958" i="3"/>
  <c r="M1958" i="3" s="1"/>
  <c r="T1958" i="3"/>
  <c r="M1938" i="3"/>
  <c r="T1930" i="3"/>
  <c r="M1924" i="3"/>
  <c r="N1924" i="3"/>
  <c r="S1922" i="3"/>
  <c r="T1922" i="3"/>
  <c r="N1922" i="3" s="1"/>
  <c r="M1911" i="3"/>
  <c r="T1857" i="3"/>
  <c r="N1857" i="3" s="1"/>
  <c r="N1841" i="3"/>
  <c r="M1841" i="3"/>
  <c r="K2074" i="3"/>
  <c r="F2073" i="3"/>
  <c r="M2058" i="3"/>
  <c r="S2046" i="3"/>
  <c r="M2046" i="3" s="1"/>
  <c r="T2046" i="3"/>
  <c r="N2046" i="3" s="1"/>
  <c r="M2039" i="3"/>
  <c r="N2039" i="3"/>
  <c r="N2038" i="3"/>
  <c r="K2037" i="3"/>
  <c r="Q2037" i="3"/>
  <c r="F2037" i="3"/>
  <c r="S2035" i="3"/>
  <c r="M2035" i="3" s="1"/>
  <c r="T2035" i="3"/>
  <c r="N2035" i="3" s="1"/>
  <c r="N2033" i="3"/>
  <c r="N2021" i="3"/>
  <c r="N2013" i="3"/>
  <c r="N2009" i="3"/>
  <c r="N2001" i="3"/>
  <c r="N1997" i="3"/>
  <c r="N1989" i="3"/>
  <c r="M1982" i="3"/>
  <c r="T1962" i="3"/>
  <c r="M1960" i="3"/>
  <c r="Q1924" i="3"/>
  <c r="K1924" i="3"/>
  <c r="F1924" i="3"/>
  <c r="Q1902" i="3"/>
  <c r="F1902" i="3"/>
  <c r="K1902" i="3"/>
  <c r="S1869" i="3"/>
  <c r="M1869" i="3" s="1"/>
  <c r="T1869" i="3"/>
  <c r="N1869" i="3" s="1"/>
  <c r="T1864" i="3"/>
  <c r="N1864" i="3" s="1"/>
  <c r="S1864" i="3"/>
  <c r="M1864" i="3" s="1"/>
  <c r="Q2030" i="3"/>
  <c r="Q2018" i="3"/>
  <c r="Q2006" i="3"/>
  <c r="Q1994" i="3"/>
  <c r="Q1910" i="3"/>
  <c r="F1910" i="3"/>
  <c r="Q1899" i="3"/>
  <c r="F1899" i="3"/>
  <c r="F1894" i="3"/>
  <c r="K1894" i="3"/>
  <c r="Q1881" i="3"/>
  <c r="K1881" i="3"/>
  <c r="N1878" i="3"/>
  <c r="M1878" i="3"/>
  <c r="S1875" i="3"/>
  <c r="M1875" i="3" s="1"/>
  <c r="T1875" i="3"/>
  <c r="N1875" i="3" s="1"/>
  <c r="M1843" i="3"/>
  <c r="N1843" i="3"/>
  <c r="M1974" i="3"/>
  <c r="N1973" i="3"/>
  <c r="M1921" i="3"/>
  <c r="M1906" i="3"/>
  <c r="S1904" i="3"/>
  <c r="T1904" i="3"/>
  <c r="N1904" i="3" s="1"/>
  <c r="Q1892" i="3"/>
  <c r="F1892" i="3"/>
  <c r="Q1882" i="3"/>
  <c r="F1882" i="3"/>
  <c r="K1882" i="3"/>
  <c r="M1879" i="3"/>
  <c r="N1879" i="3"/>
  <c r="N1859" i="3"/>
  <c r="F1856" i="3"/>
  <c r="K1856" i="3"/>
  <c r="T1940" i="3"/>
  <c r="N1940" i="3" s="1"/>
  <c r="T1939" i="3"/>
  <c r="T1938" i="3"/>
  <c r="N1938" i="3" s="1"/>
  <c r="T1937" i="3"/>
  <c r="N1937" i="3" s="1"/>
  <c r="N1935" i="3"/>
  <c r="M1922" i="3"/>
  <c r="Q1911" i="3"/>
  <c r="K1911" i="3"/>
  <c r="F1906" i="3"/>
  <c r="K1906" i="3"/>
  <c r="Q1904" i="3"/>
  <c r="Q1900" i="3"/>
  <c r="K1900" i="3"/>
  <c r="M1896" i="3"/>
  <c r="N1896" i="3"/>
  <c r="F1879" i="3"/>
  <c r="K1879" i="3"/>
  <c r="Q1879" i="3"/>
  <c r="Q1861" i="3"/>
  <c r="K1851" i="3"/>
  <c r="Q1851" i="3"/>
  <c r="Q1989" i="3"/>
  <c r="Q1988" i="3"/>
  <c r="S1945" i="3"/>
  <c r="M1945" i="3" s="1"/>
  <c r="T1945" i="3"/>
  <c r="N1945" i="3" s="1"/>
  <c r="Q1944" i="3"/>
  <c r="F1935" i="3"/>
  <c r="K1935" i="3"/>
  <c r="T1932" i="3"/>
  <c r="N1932" i="3" s="1"/>
  <c r="T1931" i="3"/>
  <c r="T1926" i="3"/>
  <c r="T1914" i="3"/>
  <c r="N1914" i="3" s="1"/>
  <c r="S1886" i="3"/>
  <c r="T1886" i="3"/>
  <c r="N1886" i="3" s="1"/>
  <c r="T1876" i="3"/>
  <c r="N1860" i="3"/>
  <c r="M1860" i="3"/>
  <c r="T2034" i="3"/>
  <c r="N2034" i="3" s="1"/>
  <c r="K2030" i="3"/>
  <c r="N2027" i="3"/>
  <c r="T2022" i="3"/>
  <c r="N2022" i="3" s="1"/>
  <c r="K2018" i="3"/>
  <c r="N2015" i="3"/>
  <c r="T2010" i="3"/>
  <c r="K2006" i="3"/>
  <c r="N2003" i="3"/>
  <c r="T1998" i="3"/>
  <c r="N1998" i="3" s="1"/>
  <c r="K1994" i="3"/>
  <c r="N1991" i="3"/>
  <c r="T1982" i="3"/>
  <c r="N1982" i="3" s="1"/>
  <c r="T1981" i="3"/>
  <c r="N1981" i="3" s="1"/>
  <c r="K1971" i="3"/>
  <c r="K1970" i="3"/>
  <c r="K1969" i="3"/>
  <c r="K1968" i="3"/>
  <c r="N1965" i="3"/>
  <c r="N1964" i="3"/>
  <c r="N1958" i="3"/>
  <c r="M1954" i="3"/>
  <c r="M1930" i="3"/>
  <c r="N1930" i="3"/>
  <c r="F1918" i="3"/>
  <c r="K1918" i="3"/>
  <c r="Q1918" i="3"/>
  <c r="Q1914" i="3"/>
  <c r="N1912" i="3"/>
  <c r="S1910" i="3"/>
  <c r="M1910" i="3" s="1"/>
  <c r="T1910" i="3"/>
  <c r="N1910" i="3" s="1"/>
  <c r="S1905" i="3"/>
  <c r="M1905" i="3" s="1"/>
  <c r="T1905" i="3"/>
  <c r="N1905" i="3" s="1"/>
  <c r="S1899" i="3"/>
  <c r="M1899" i="3" s="1"/>
  <c r="T1899" i="3"/>
  <c r="N1899" i="3" s="1"/>
  <c r="S1894" i="3"/>
  <c r="M1894" i="3" s="1"/>
  <c r="T1894" i="3"/>
  <c r="M1885" i="3"/>
  <c r="N1885" i="3"/>
  <c r="T1877" i="3"/>
  <c r="N1877" i="3" s="1"/>
  <c r="S1868" i="3"/>
  <c r="T1868" i="3"/>
  <c r="N1868" i="3" s="1"/>
  <c r="M1865" i="3"/>
  <c r="S1846" i="3"/>
  <c r="M1846" i="3" s="1"/>
  <c r="T1846" i="3"/>
  <c r="N1846" i="3" s="1"/>
  <c r="F1970" i="3"/>
  <c r="K1967" i="3"/>
  <c r="N1960" i="3"/>
  <c r="N1959" i="3"/>
  <c r="F1956" i="3"/>
  <c r="F1953" i="3"/>
  <c r="K1953" i="3"/>
  <c r="S1948" i="3"/>
  <c r="M1948" i="3" s="1"/>
  <c r="T1946" i="3"/>
  <c r="N1946" i="3" s="1"/>
  <c r="N1936" i="3"/>
  <c r="T1927" i="3"/>
  <c r="S1915" i="3"/>
  <c r="K1912" i="3"/>
  <c r="M1909" i="3"/>
  <c r="N1909" i="3"/>
  <c r="M1904" i="3"/>
  <c r="M1901" i="3"/>
  <c r="N1901" i="3"/>
  <c r="Q1894" i="3"/>
  <c r="K1893" i="3"/>
  <c r="Q1893" i="3"/>
  <c r="F1893" i="3"/>
  <c r="K1888" i="3"/>
  <c r="Q1888" i="3"/>
  <c r="F1888" i="3"/>
  <c r="M1870" i="3"/>
  <c r="M1861" i="3"/>
  <c r="N1861" i="3"/>
  <c r="S1858" i="3"/>
  <c r="M1858" i="3" s="1"/>
  <c r="T1858" i="3"/>
  <c r="N1858" i="3" s="1"/>
  <c r="M1962" i="3"/>
  <c r="N1961" i="3"/>
  <c r="K1957" i="3"/>
  <c r="Q1936" i="3"/>
  <c r="F1936" i="3"/>
  <c r="K1936" i="3"/>
  <c r="K1930" i="3"/>
  <c r="Q1930" i="3"/>
  <c r="N1923" i="3"/>
  <c r="N1913" i="3"/>
  <c r="F1912" i="3"/>
  <c r="F1904" i="3"/>
  <c r="Q1897" i="3"/>
  <c r="F1897" i="3"/>
  <c r="M1871" i="3"/>
  <c r="Q1870" i="3"/>
  <c r="F1870" i="3"/>
  <c r="K1870" i="3"/>
  <c r="F1861" i="3"/>
  <c r="M1854" i="3"/>
  <c r="F1840" i="3"/>
  <c r="K1840" i="3"/>
  <c r="Q1840" i="3"/>
  <c r="M1931" i="3"/>
  <c r="N1931" i="3"/>
  <c r="M1914" i="3"/>
  <c r="Q1909" i="3"/>
  <c r="K1909" i="3"/>
  <c r="Q1901" i="3"/>
  <c r="K1901" i="3"/>
  <c r="S1895" i="3"/>
  <c r="M1895" i="3" s="1"/>
  <c r="T1895" i="3"/>
  <c r="M1886" i="3"/>
  <c r="S1882" i="3"/>
  <c r="M1882" i="3" s="1"/>
  <c r="T1882" i="3"/>
  <c r="N1882" i="3" s="1"/>
  <c r="M1876" i="3"/>
  <c r="N1876" i="3"/>
  <c r="N1872" i="3"/>
  <c r="M1872" i="3"/>
  <c r="K1989" i="3"/>
  <c r="F1988" i="3"/>
  <c r="F1959" i="3"/>
  <c r="F1944" i="3"/>
  <c r="K1943" i="3"/>
  <c r="F1942" i="3"/>
  <c r="F1937" i="3"/>
  <c r="K1937" i="3"/>
  <c r="F1931" i="3"/>
  <c r="Q1931" i="3"/>
  <c r="N1927" i="3"/>
  <c r="M1927" i="3"/>
  <c r="M1915" i="3"/>
  <c r="N1915" i="3"/>
  <c r="K1910" i="3"/>
  <c r="Q1906" i="3"/>
  <c r="S1903" i="3"/>
  <c r="T1903" i="3"/>
  <c r="S1900" i="3"/>
  <c r="M1900" i="3" s="1"/>
  <c r="T1900" i="3"/>
  <c r="N1900" i="3" s="1"/>
  <c r="K1899" i="3"/>
  <c r="N1894" i="3"/>
  <c r="S1883" i="3"/>
  <c r="M1883" i="3" s="1"/>
  <c r="T1883" i="3"/>
  <c r="N1883" i="3" s="1"/>
  <c r="F1881" i="3"/>
  <c r="M1855" i="3"/>
  <c r="N1855" i="3"/>
  <c r="Q1850" i="3"/>
  <c r="F1850" i="3"/>
  <c r="M1842" i="3"/>
  <c r="Q1886" i="3"/>
  <c r="Q1869" i="3"/>
  <c r="K1869" i="3"/>
  <c r="Q1858" i="3"/>
  <c r="F1858" i="3"/>
  <c r="K1858" i="3"/>
  <c r="S1856" i="3"/>
  <c r="T1856" i="3"/>
  <c r="N1856" i="3" s="1"/>
  <c r="M1748" i="3"/>
  <c r="M1821" i="3"/>
  <c r="Q1889" i="3"/>
  <c r="K1886" i="3"/>
  <c r="Q1880" i="3"/>
  <c r="N1865" i="3"/>
  <c r="K1863" i="3"/>
  <c r="Q1863" i="3"/>
  <c r="M1856" i="3"/>
  <c r="K1855" i="3"/>
  <c r="F1852" i="3"/>
  <c r="K1852" i="3"/>
  <c r="Q1852" i="3"/>
  <c r="S1850" i="3"/>
  <c r="T1850" i="3"/>
  <c r="N1850" i="3" s="1"/>
  <c r="M1940" i="3"/>
  <c r="N1939" i="3"/>
  <c r="T1911" i="3"/>
  <c r="N1911" i="3" s="1"/>
  <c r="Q1891" i="3"/>
  <c r="M1867" i="3"/>
  <c r="N1867" i="3"/>
  <c r="N1866" i="3"/>
  <c r="Q1849" i="3"/>
  <c r="M1835" i="3"/>
  <c r="M1824" i="3"/>
  <c r="M1788" i="3"/>
  <c r="M1785" i="3"/>
  <c r="M1780" i="3"/>
  <c r="M1777" i="3"/>
  <c r="M1760" i="3"/>
  <c r="M1752" i="3"/>
  <c r="K1875" i="3"/>
  <c r="Q1875" i="3"/>
  <c r="M1868" i="3"/>
  <c r="F1864" i="3"/>
  <c r="K1864" i="3"/>
  <c r="Q1864" i="3"/>
  <c r="S1862" i="3"/>
  <c r="M1862" i="3" s="1"/>
  <c r="T1862" i="3"/>
  <c r="N1862" i="3" s="1"/>
  <c r="M1837" i="3"/>
  <c r="N1837" i="3"/>
  <c r="M1827" i="3"/>
  <c r="M1744" i="3"/>
  <c r="T1851" i="3"/>
  <c r="N1851" i="3" s="1"/>
  <c r="Q1845" i="3"/>
  <c r="K1845" i="3"/>
  <c r="T1841" i="3"/>
  <c r="S1840" i="3"/>
  <c r="M1840" i="3" s="1"/>
  <c r="M1797" i="3"/>
  <c r="M1891" i="3"/>
  <c r="N1891" i="3"/>
  <c r="N1890" i="3"/>
  <c r="K1887" i="3"/>
  <c r="Q1887" i="3"/>
  <c r="F1876" i="3"/>
  <c r="K1876" i="3"/>
  <c r="Q1876" i="3"/>
  <c r="S1874" i="3"/>
  <c r="M1874" i="3" s="1"/>
  <c r="T1874" i="3"/>
  <c r="N1874" i="3" s="1"/>
  <c r="M1849" i="3"/>
  <c r="N1849" i="3"/>
  <c r="N1848" i="3"/>
  <c r="M1903" i="3"/>
  <c r="N1903" i="3"/>
  <c r="N1902" i="3"/>
  <c r="M1892" i="3"/>
  <c r="T1863" i="3"/>
  <c r="N1863" i="3" s="1"/>
  <c r="Q1857" i="3"/>
  <c r="K1857" i="3"/>
  <c r="M1850" i="3"/>
  <c r="Q1846" i="3"/>
  <c r="F1846" i="3"/>
  <c r="K1846" i="3"/>
  <c r="S1844" i="3"/>
  <c r="M1844" i="3" s="1"/>
  <c r="T1844" i="3"/>
  <c r="N1844" i="3" s="1"/>
  <c r="M1800" i="3"/>
  <c r="M1789" i="3"/>
  <c r="M1772" i="3"/>
  <c r="M1764" i="3"/>
  <c r="M1756" i="3"/>
  <c r="M1753" i="3"/>
  <c r="T1829" i="3"/>
  <c r="N1829" i="3" s="1"/>
  <c r="F1826" i="3"/>
  <c r="M1823" i="3"/>
  <c r="F1814" i="3"/>
  <c r="M1811" i="3"/>
  <c r="F1802" i="3"/>
  <c r="M1799" i="3"/>
  <c r="F1790" i="3"/>
  <c r="M1787" i="3"/>
  <c r="F1778" i="3"/>
  <c r="M1775" i="3"/>
  <c r="F1766" i="3"/>
  <c r="M1763" i="3"/>
  <c r="F1754" i="3"/>
  <c r="M1751" i="3"/>
  <c r="Q1829" i="3"/>
  <c r="T1827" i="3"/>
  <c r="N1827" i="3" s="1"/>
  <c r="F1824" i="3"/>
  <c r="K1823" i="3"/>
  <c r="Q1817" i="3"/>
  <c r="T1815" i="3"/>
  <c r="N1815" i="3" s="1"/>
  <c r="F1812" i="3"/>
  <c r="K1811" i="3"/>
  <c r="T1803" i="3"/>
  <c r="N1803" i="3" s="1"/>
  <c r="F1800" i="3"/>
  <c r="K1799" i="3"/>
  <c r="T1791" i="3"/>
  <c r="N1791" i="3" s="1"/>
  <c r="F1788" i="3"/>
  <c r="K1787" i="3"/>
  <c r="T1779" i="3"/>
  <c r="N1779" i="3" s="1"/>
  <c r="F1776" i="3"/>
  <c r="K1775" i="3"/>
  <c r="T1767" i="3"/>
  <c r="N1767" i="3" s="1"/>
  <c r="F1764" i="3"/>
  <c r="K1763" i="3"/>
  <c r="T1755" i="3"/>
  <c r="N1755" i="3" s="1"/>
  <c r="F1752" i="3"/>
  <c r="K1751" i="3"/>
  <c r="N1748" i="3"/>
  <c r="T1838" i="3"/>
  <c r="N1838" i="3" s="1"/>
  <c r="F1775" i="3"/>
  <c r="F1763" i="3"/>
  <c r="F1751" i="3"/>
  <c r="T1825" i="3"/>
  <c r="N1825" i="3" s="1"/>
  <c r="T1813" i="3"/>
  <c r="N1813" i="3" s="1"/>
  <c r="T1801" i="3"/>
  <c r="N1801" i="3" s="1"/>
  <c r="T1789" i="3"/>
  <c r="N1789" i="3" s="1"/>
  <c r="Q1826" i="3"/>
  <c r="T1824" i="3"/>
  <c r="N1824" i="3" s="1"/>
  <c r="Q1814" i="3"/>
  <c r="T1812" i="3"/>
  <c r="Q1802" i="3"/>
  <c r="T1800" i="3"/>
  <c r="Q1790" i="3"/>
  <c r="T1788" i="3"/>
  <c r="Q1778" i="3"/>
  <c r="T1776" i="3"/>
  <c r="N1776" i="3" s="1"/>
  <c r="Q1766" i="3"/>
  <c r="T1764" i="3"/>
  <c r="Q1754" i="3"/>
  <c r="T1752" i="3"/>
  <c r="N1752" i="3" s="1"/>
  <c r="T1823" i="3"/>
  <c r="N1823" i="3" s="1"/>
  <c r="T1811" i="3"/>
  <c r="N1811" i="3" s="1"/>
  <c r="T1799" i="3"/>
  <c r="N1799" i="3" s="1"/>
  <c r="T1787" i="3"/>
  <c r="N1787" i="3" s="1"/>
  <c r="T1775" i="3"/>
  <c r="N1775" i="3" s="1"/>
  <c r="T1763" i="3"/>
  <c r="N1763" i="3" s="1"/>
  <c r="T1751" i="3"/>
  <c r="N1751" i="3" s="1"/>
  <c r="T1822" i="3"/>
  <c r="N1822" i="3" s="1"/>
  <c r="T1810" i="3"/>
  <c r="N1810" i="3" s="1"/>
  <c r="T1798" i="3"/>
  <c r="N1798" i="3" s="1"/>
  <c r="T1786" i="3"/>
  <c r="N1786" i="3" s="1"/>
  <c r="T1774" i="3"/>
  <c r="N1774" i="3" s="1"/>
  <c r="T1762" i="3"/>
  <c r="N1762" i="3" s="1"/>
  <c r="T1750" i="3"/>
  <c r="N1750" i="3" s="1"/>
  <c r="K1829" i="3"/>
  <c r="N1826" i="3"/>
  <c r="T1821" i="3"/>
  <c r="N1821" i="3" s="1"/>
  <c r="K1817" i="3"/>
  <c r="N1814" i="3"/>
  <c r="T1809" i="3"/>
  <c r="N1809" i="3" s="1"/>
  <c r="T1797" i="3"/>
  <c r="N1797" i="3" s="1"/>
  <c r="T1832" i="3"/>
  <c r="N1832" i="3" s="1"/>
  <c r="T1784" i="3"/>
  <c r="N1784" i="3" s="1"/>
  <c r="T1772" i="3"/>
  <c r="N1772" i="3" s="1"/>
  <c r="T1760" i="3"/>
  <c r="N1760" i="3" s="1"/>
  <c r="K1827" i="3"/>
  <c r="K1815" i="3"/>
  <c r="N1812" i="3"/>
  <c r="K1803" i="3"/>
  <c r="N1800" i="3"/>
  <c r="T1795" i="3"/>
  <c r="N1795" i="3" s="1"/>
  <c r="K1791" i="3"/>
  <c r="N1788" i="3"/>
  <c r="T1783" i="3"/>
  <c r="N1783" i="3" s="1"/>
  <c r="K1779" i="3"/>
  <c r="T1771" i="3"/>
  <c r="N1771" i="3" s="1"/>
  <c r="K1767" i="3"/>
  <c r="N1764" i="3"/>
  <c r="T1759" i="3"/>
  <c r="N1759" i="3" s="1"/>
  <c r="K1755" i="3"/>
  <c r="T1747" i="3"/>
  <c r="N1747" i="3" s="1"/>
  <c r="M1738" i="3"/>
  <c r="T1739" i="3"/>
  <c r="N1739" i="3" s="1"/>
  <c r="T1738" i="3"/>
  <c r="S1741" i="3"/>
  <c r="M1741" i="3" s="1"/>
  <c r="S1740" i="3"/>
  <c r="M1740" i="3" s="1"/>
  <c r="N1742" i="3"/>
  <c r="Q1739" i="3"/>
  <c r="Q1738" i="3"/>
  <c r="K1741" i="3"/>
  <c r="N1738" i="3"/>
  <c r="K1738" i="3"/>
  <c r="G2" i="2"/>
  <c r="F2" i="2"/>
  <c r="E2" i="2"/>
  <c r="D2" i="2"/>
  <c r="G3" i="2"/>
  <c r="F3" i="2"/>
  <c r="E3" i="2"/>
  <c r="D3" i="2"/>
  <c r="G4" i="2"/>
  <c r="F4" i="2"/>
  <c r="E4" i="2"/>
  <c r="D4" i="2"/>
  <c r="G5" i="2"/>
  <c r="F5" i="2"/>
  <c r="E5" i="2"/>
  <c r="D5" i="2"/>
  <c r="G6" i="2"/>
  <c r="F6" i="2"/>
  <c r="E6" i="2"/>
  <c r="D6" i="2"/>
  <c r="G7" i="2"/>
  <c r="F7" i="2"/>
  <c r="E7" i="2"/>
  <c r="D7" i="2"/>
  <c r="G8" i="2"/>
  <c r="F8" i="2"/>
  <c r="E8" i="2"/>
  <c r="D8" i="2"/>
  <c r="G9" i="2"/>
  <c r="F9" i="2"/>
  <c r="E9" i="2"/>
  <c r="D9" i="2"/>
  <c r="G10" i="2"/>
  <c r="F10" i="2"/>
  <c r="E10" i="2"/>
  <c r="D10" i="2"/>
  <c r="G11" i="2"/>
  <c r="F11" i="2"/>
  <c r="E11" i="2"/>
  <c r="D11" i="2"/>
  <c r="G12" i="2"/>
  <c r="F12" i="2"/>
  <c r="E12" i="2"/>
  <c r="D12" i="2"/>
  <c r="G13" i="2"/>
  <c r="F13" i="2"/>
  <c r="E13" i="2"/>
  <c r="D13" i="2"/>
  <c r="G14" i="2"/>
  <c r="F14" i="2"/>
  <c r="E14" i="2"/>
  <c r="D14" i="2"/>
  <c r="G15" i="2"/>
  <c r="F15" i="2"/>
  <c r="E15" i="2"/>
  <c r="D15" i="2"/>
  <c r="G16" i="2"/>
  <c r="F16" i="2"/>
  <c r="E16" i="2"/>
  <c r="D16" i="2"/>
  <c r="G17" i="2"/>
  <c r="F17" i="2"/>
  <c r="E17" i="2"/>
  <c r="D17" i="2"/>
  <c r="G18" i="2"/>
  <c r="F18" i="2"/>
  <c r="E18" i="2"/>
  <c r="D18" i="2"/>
  <c r="G19" i="2"/>
  <c r="F19" i="2"/>
  <c r="E19" i="2"/>
  <c r="D19" i="2"/>
  <c r="G20" i="2"/>
  <c r="F20" i="2"/>
  <c r="E20" i="2"/>
  <c r="D20" i="2"/>
  <c r="G21" i="2"/>
  <c r="F21" i="2"/>
  <c r="E21" i="2"/>
  <c r="D21" i="2"/>
  <c r="G22" i="2"/>
  <c r="F22" i="2"/>
  <c r="E22" i="2"/>
  <c r="D22" i="2"/>
  <c r="G23" i="2"/>
  <c r="F23" i="2"/>
  <c r="E23" i="2"/>
  <c r="D23" i="2"/>
  <c r="G24" i="2"/>
  <c r="F24" i="2"/>
  <c r="E24" i="2"/>
  <c r="D24" i="2"/>
  <c r="G25" i="2"/>
  <c r="F25" i="2"/>
  <c r="E25" i="2"/>
  <c r="D25" i="2"/>
  <c r="G26" i="2"/>
  <c r="F26" i="2"/>
  <c r="E26" i="2"/>
  <c r="D26" i="2"/>
  <c r="G27" i="2"/>
  <c r="F27" i="2"/>
  <c r="E27" i="2"/>
  <c r="D27" i="2"/>
  <c r="G28" i="2"/>
  <c r="F28" i="2"/>
  <c r="E28" i="2"/>
  <c r="D28" i="2"/>
  <c r="G29" i="2"/>
  <c r="F29" i="2"/>
  <c r="E29" i="2"/>
  <c r="D29" i="2"/>
  <c r="G30" i="2"/>
  <c r="F30" i="2"/>
  <c r="E30" i="2"/>
  <c r="D30" i="2"/>
  <c r="G31" i="2"/>
  <c r="F31" i="2"/>
  <c r="E31" i="2"/>
  <c r="D31" i="2"/>
  <c r="G32" i="2"/>
  <c r="F32" i="2"/>
  <c r="E32" i="2"/>
  <c r="D32" i="2"/>
  <c r="G33" i="2"/>
  <c r="F33" i="2"/>
  <c r="E33" i="2"/>
  <c r="D33" i="2"/>
  <c r="G34" i="2"/>
  <c r="F34" i="2"/>
  <c r="E34" i="2"/>
  <c r="D34" i="2"/>
  <c r="G35" i="2"/>
  <c r="F35" i="2"/>
  <c r="E35" i="2"/>
  <c r="D35" i="2"/>
  <c r="G36" i="2"/>
  <c r="F36" i="2"/>
  <c r="E36" i="2"/>
  <c r="D36" i="2"/>
  <c r="G37" i="2"/>
  <c r="F37" i="2"/>
  <c r="E37" i="2"/>
  <c r="D37" i="2"/>
  <c r="G38" i="2"/>
  <c r="F38" i="2"/>
  <c r="E38" i="2"/>
  <c r="D38" i="2"/>
  <c r="G39" i="2"/>
  <c r="F39" i="2"/>
  <c r="E39" i="2"/>
  <c r="D39" i="2"/>
  <c r="G40" i="2"/>
  <c r="F40" i="2"/>
  <c r="E40" i="2"/>
  <c r="D40" i="2"/>
  <c r="G41" i="2"/>
  <c r="F41" i="2"/>
  <c r="E41" i="2"/>
  <c r="D41" i="2"/>
  <c r="G42" i="2"/>
  <c r="F42" i="2"/>
  <c r="E42" i="2"/>
  <c r="D42" i="2"/>
  <c r="G43" i="2"/>
  <c r="F43" i="2"/>
  <c r="E43" i="2"/>
  <c r="D43" i="2"/>
  <c r="G44" i="2"/>
  <c r="F44" i="2"/>
  <c r="E44" i="2"/>
  <c r="D44" i="2"/>
  <c r="G45" i="2"/>
  <c r="F45" i="2"/>
  <c r="E45" i="2"/>
  <c r="D45" i="2"/>
  <c r="G46" i="2"/>
  <c r="F46" i="2"/>
  <c r="E46" i="2"/>
  <c r="D46" i="2"/>
  <c r="G47" i="2"/>
  <c r="F47" i="2"/>
  <c r="E47" i="2"/>
  <c r="D47" i="2"/>
  <c r="G48" i="2"/>
  <c r="F48" i="2"/>
  <c r="E48" i="2"/>
  <c r="D48" i="2"/>
  <c r="G49" i="2"/>
  <c r="F49" i="2"/>
  <c r="E49" i="2"/>
  <c r="D49" i="2"/>
  <c r="G50" i="2"/>
  <c r="F50" i="2"/>
  <c r="E50" i="2"/>
  <c r="D50" i="2"/>
  <c r="G51" i="2"/>
  <c r="F51" i="2"/>
  <c r="E51" i="2"/>
  <c r="D51" i="2"/>
  <c r="G52" i="2"/>
  <c r="F52" i="2"/>
  <c r="E52" i="2"/>
  <c r="D52" i="2"/>
  <c r="G53" i="2"/>
  <c r="F53" i="2"/>
  <c r="E53" i="2"/>
  <c r="D53" i="2"/>
  <c r="G54" i="2"/>
  <c r="F54" i="2"/>
  <c r="E54" i="2"/>
  <c r="D54" i="2"/>
  <c r="G55" i="2"/>
  <c r="F55" i="2"/>
  <c r="E55" i="2"/>
  <c r="D55" i="2"/>
  <c r="G56" i="2"/>
  <c r="F56" i="2"/>
  <c r="E56" i="2"/>
  <c r="D56" i="2"/>
  <c r="G57" i="2"/>
  <c r="F57" i="2"/>
  <c r="E57" i="2"/>
  <c r="D57" i="2"/>
  <c r="G58" i="2"/>
  <c r="F58" i="2"/>
  <c r="E58" i="2"/>
  <c r="D58" i="2"/>
  <c r="G59" i="2"/>
  <c r="F59" i="2"/>
  <c r="E59" i="2"/>
  <c r="D59" i="2"/>
  <c r="G60" i="2"/>
  <c r="F60" i="2"/>
  <c r="E60" i="2"/>
  <c r="D60" i="2"/>
  <c r="G61" i="2"/>
  <c r="F61" i="2"/>
  <c r="E61" i="2"/>
  <c r="D61" i="2"/>
  <c r="G62" i="2"/>
  <c r="F62" i="2"/>
  <c r="E62" i="2"/>
  <c r="D62" i="2"/>
  <c r="G63" i="2"/>
  <c r="F63" i="2"/>
  <c r="E63" i="2"/>
  <c r="D63" i="2"/>
  <c r="G64" i="2"/>
  <c r="F64" i="2"/>
  <c r="E64" i="2"/>
  <c r="D64" i="2"/>
  <c r="G65" i="2"/>
  <c r="F65" i="2"/>
  <c r="E65" i="2"/>
  <c r="D65" i="2"/>
  <c r="G66" i="2"/>
  <c r="F66" i="2"/>
  <c r="E66" i="2"/>
  <c r="D66" i="2"/>
  <c r="G67" i="2"/>
  <c r="F67" i="2"/>
  <c r="E67" i="2"/>
  <c r="D67" i="2"/>
  <c r="G68" i="2"/>
  <c r="F68" i="2"/>
  <c r="E68" i="2"/>
  <c r="D68" i="2"/>
  <c r="G69" i="2"/>
  <c r="F69" i="2"/>
  <c r="E69" i="2"/>
  <c r="D69" i="2"/>
  <c r="G70" i="2"/>
  <c r="F70" i="2"/>
  <c r="E70" i="2"/>
  <c r="D70" i="2"/>
  <c r="G71" i="2"/>
  <c r="F71" i="2"/>
  <c r="E71" i="2"/>
  <c r="D71" i="2"/>
  <c r="G72" i="2"/>
  <c r="F72" i="2"/>
  <c r="E72" i="2"/>
  <c r="D72" i="2"/>
  <c r="G73" i="2"/>
  <c r="F73" i="2"/>
  <c r="E73" i="2"/>
  <c r="D73" i="2"/>
  <c r="G74" i="2"/>
  <c r="F74" i="2"/>
  <c r="E74" i="2"/>
  <c r="D74" i="2"/>
  <c r="G75" i="2"/>
  <c r="F75" i="2"/>
  <c r="E75" i="2"/>
  <c r="D75" i="2"/>
  <c r="G76" i="2"/>
  <c r="F76" i="2"/>
  <c r="E76" i="2"/>
  <c r="D76" i="2"/>
  <c r="G77" i="2"/>
  <c r="F77" i="2"/>
  <c r="E77" i="2"/>
  <c r="D77" i="2"/>
  <c r="G78" i="2"/>
  <c r="F78" i="2"/>
  <c r="E78" i="2"/>
  <c r="D78" i="2"/>
  <c r="G79" i="2"/>
  <c r="F79" i="2"/>
  <c r="E79" i="2"/>
  <c r="D79" i="2"/>
  <c r="G80" i="2"/>
  <c r="F80" i="2"/>
  <c r="E80" i="2"/>
  <c r="D80" i="2"/>
  <c r="G81" i="2"/>
  <c r="F81" i="2"/>
  <c r="E81" i="2"/>
  <c r="D81" i="2"/>
  <c r="G82" i="2"/>
  <c r="F82" i="2"/>
  <c r="E82" i="2"/>
  <c r="D82" i="2"/>
  <c r="G83" i="2"/>
  <c r="F83" i="2"/>
  <c r="E83" i="2"/>
  <c r="D83" i="2"/>
  <c r="G84" i="2"/>
  <c r="F84" i="2"/>
  <c r="E84" i="2"/>
  <c r="D84" i="2"/>
  <c r="G85" i="2"/>
  <c r="F85" i="2"/>
  <c r="E85" i="2"/>
  <c r="D85" i="2"/>
  <c r="G86" i="2"/>
  <c r="F86" i="2"/>
  <c r="E86" i="2"/>
  <c r="D86" i="2"/>
  <c r="G87" i="2"/>
  <c r="F87" i="2"/>
  <c r="E87" i="2"/>
  <c r="D87" i="2"/>
  <c r="G88" i="2"/>
  <c r="F88" i="2"/>
  <c r="E88" i="2"/>
  <c r="D88" i="2"/>
  <c r="G89" i="2"/>
  <c r="F89" i="2"/>
  <c r="E89" i="2"/>
  <c r="D89" i="2"/>
  <c r="G90" i="2"/>
  <c r="F90" i="2"/>
  <c r="E90" i="2"/>
  <c r="D90" i="2"/>
  <c r="G91" i="2"/>
  <c r="F91" i="2"/>
  <c r="E91" i="2"/>
  <c r="D91" i="2"/>
  <c r="G92" i="2"/>
  <c r="F92" i="2"/>
  <c r="E92" i="2"/>
  <c r="D92" i="2"/>
  <c r="G93" i="2"/>
  <c r="F93" i="2"/>
  <c r="E93" i="2"/>
  <c r="D93" i="2"/>
  <c r="G94" i="2"/>
  <c r="F94" i="2"/>
  <c r="E94" i="2"/>
  <c r="D94" i="2"/>
  <c r="G95" i="2"/>
  <c r="F95" i="2"/>
  <c r="E95" i="2"/>
  <c r="D95" i="2"/>
  <c r="G96" i="2"/>
  <c r="F96" i="2"/>
  <c r="E96" i="2"/>
  <c r="D96" i="2"/>
  <c r="G97" i="2"/>
  <c r="F97" i="2"/>
  <c r="E97" i="2"/>
  <c r="D97" i="2"/>
  <c r="G98" i="2"/>
  <c r="F98" i="2"/>
  <c r="E98" i="2"/>
  <c r="D98" i="2"/>
  <c r="G99" i="2"/>
  <c r="F99" i="2"/>
  <c r="E99" i="2"/>
  <c r="D99" i="2"/>
  <c r="G100" i="2"/>
  <c r="F100" i="2"/>
  <c r="E100" i="2"/>
  <c r="D100" i="2"/>
  <c r="G101" i="2"/>
  <c r="F101" i="2"/>
  <c r="E101" i="2"/>
  <c r="D101" i="2"/>
  <c r="G102" i="2"/>
  <c r="F102" i="2"/>
  <c r="E102" i="2"/>
  <c r="D102" i="2"/>
  <c r="G103" i="2"/>
  <c r="F103" i="2"/>
  <c r="E103" i="2"/>
  <c r="D103" i="2"/>
  <c r="G104" i="2"/>
  <c r="F104" i="2"/>
  <c r="E104" i="2"/>
  <c r="D104" i="2"/>
  <c r="G105" i="2"/>
  <c r="F105" i="2"/>
  <c r="E105" i="2"/>
  <c r="D105" i="2"/>
  <c r="G106" i="2"/>
  <c r="F106" i="2"/>
  <c r="E106" i="2"/>
  <c r="D106" i="2"/>
  <c r="G107" i="2"/>
  <c r="F107" i="2"/>
  <c r="E107" i="2"/>
  <c r="D107" i="2"/>
  <c r="G108" i="2"/>
  <c r="F108" i="2"/>
  <c r="E108" i="2"/>
  <c r="D108" i="2"/>
  <c r="G109" i="2"/>
  <c r="F109" i="2"/>
  <c r="E109" i="2"/>
  <c r="D109" i="2"/>
  <c r="G110" i="2"/>
  <c r="F110" i="2"/>
  <c r="E110" i="2"/>
  <c r="D110" i="2"/>
  <c r="G111" i="2"/>
  <c r="F111" i="2"/>
  <c r="E111" i="2"/>
  <c r="D111" i="2"/>
  <c r="G112" i="2"/>
  <c r="F112" i="2"/>
  <c r="E112" i="2"/>
  <c r="D112" i="2"/>
  <c r="G113" i="2"/>
  <c r="F113" i="2"/>
  <c r="E113" i="2"/>
  <c r="D113" i="2"/>
  <c r="G114" i="2"/>
  <c r="F114" i="2"/>
  <c r="E114" i="2"/>
  <c r="D114" i="2"/>
  <c r="G115" i="2"/>
  <c r="F115" i="2"/>
  <c r="E115" i="2"/>
  <c r="D115" i="2"/>
  <c r="G116" i="2"/>
  <c r="F116" i="2"/>
  <c r="E116" i="2"/>
  <c r="D116" i="2"/>
  <c r="G117" i="2"/>
  <c r="F117" i="2"/>
  <c r="E117" i="2"/>
  <c r="D117" i="2"/>
  <c r="G118" i="2"/>
  <c r="F118" i="2"/>
  <c r="E118" i="2"/>
  <c r="D118" i="2"/>
  <c r="G119" i="2"/>
  <c r="F119" i="2"/>
  <c r="E119" i="2"/>
  <c r="D119" i="2"/>
  <c r="G120" i="2"/>
  <c r="F120" i="2"/>
  <c r="E120" i="2"/>
  <c r="D120" i="2"/>
  <c r="G121" i="2"/>
  <c r="F121" i="2"/>
  <c r="E121" i="2"/>
  <c r="D121" i="2"/>
  <c r="G122" i="2"/>
  <c r="F122" i="2"/>
  <c r="E122" i="2"/>
  <c r="D122" i="2"/>
  <c r="G123" i="2"/>
  <c r="F123" i="2"/>
  <c r="E123" i="2"/>
  <c r="D123" i="2"/>
  <c r="G124" i="2"/>
  <c r="F124" i="2"/>
  <c r="E124" i="2"/>
  <c r="D124" i="2"/>
  <c r="G125" i="2"/>
  <c r="F125" i="2"/>
  <c r="E125" i="2"/>
  <c r="D125" i="2"/>
  <c r="G126" i="2"/>
  <c r="F126" i="2"/>
  <c r="E126" i="2"/>
  <c r="D126" i="2"/>
  <c r="G127" i="2"/>
  <c r="F127" i="2"/>
  <c r="E127" i="2"/>
  <c r="D127" i="2"/>
  <c r="G128" i="2"/>
  <c r="F128" i="2"/>
  <c r="E128" i="2"/>
  <c r="D128" i="2"/>
  <c r="G129" i="2"/>
  <c r="F129" i="2"/>
  <c r="E129" i="2"/>
  <c r="D129" i="2"/>
  <c r="G130" i="2"/>
  <c r="F130" i="2"/>
  <c r="E130" i="2"/>
  <c r="D130" i="2"/>
  <c r="G131" i="2"/>
  <c r="F131" i="2"/>
  <c r="E131" i="2"/>
  <c r="D131" i="2"/>
  <c r="G132" i="2"/>
  <c r="F132" i="2"/>
  <c r="E132" i="2"/>
  <c r="D132" i="2"/>
  <c r="G133" i="2"/>
  <c r="F133" i="2"/>
  <c r="E133" i="2"/>
  <c r="D133" i="2"/>
  <c r="G134" i="2"/>
  <c r="F134" i="2"/>
  <c r="E134" i="2"/>
  <c r="D134" i="2"/>
  <c r="G135" i="2"/>
  <c r="F135" i="2"/>
  <c r="E135" i="2"/>
  <c r="D135" i="2"/>
  <c r="G136" i="2"/>
  <c r="F136" i="2"/>
  <c r="E136" i="2"/>
  <c r="D136" i="2"/>
  <c r="G137" i="2"/>
  <c r="F137" i="2"/>
  <c r="E137" i="2"/>
  <c r="D137" i="2"/>
  <c r="G138" i="2"/>
  <c r="F138" i="2"/>
  <c r="E138" i="2"/>
  <c r="D138" i="2"/>
  <c r="G139" i="2"/>
  <c r="F139" i="2"/>
  <c r="E139" i="2"/>
  <c r="D139" i="2"/>
  <c r="G140" i="2"/>
  <c r="F140" i="2"/>
  <c r="E140" i="2"/>
  <c r="D140" i="2"/>
  <c r="G141" i="2"/>
  <c r="F141" i="2"/>
  <c r="E141" i="2"/>
  <c r="D141" i="2"/>
  <c r="G142" i="2"/>
  <c r="F142" i="2"/>
  <c r="E142" i="2"/>
  <c r="D142" i="2"/>
  <c r="G143" i="2"/>
  <c r="F143" i="2"/>
  <c r="E143" i="2"/>
  <c r="D143" i="2"/>
  <c r="G144" i="2"/>
  <c r="F144" i="2"/>
  <c r="E144" i="2"/>
  <c r="D144" i="2"/>
  <c r="G145" i="2"/>
  <c r="F145" i="2"/>
  <c r="E145" i="2"/>
  <c r="D145" i="2"/>
  <c r="G146" i="2"/>
  <c r="F146" i="2"/>
  <c r="E146" i="2"/>
  <c r="D146" i="2"/>
  <c r="Q2" i="3"/>
  <c r="P2" i="3" s="1"/>
  <c r="K2" i="3"/>
  <c r="O2" i="3" s="1"/>
  <c r="F2" i="3"/>
  <c r="N2" i="3"/>
  <c r="M2" i="3"/>
  <c r="Q3" i="3"/>
  <c r="P3" i="3" s="1"/>
  <c r="K3" i="3"/>
  <c r="O3" i="3" s="1"/>
  <c r="F3" i="3"/>
  <c r="N3" i="3"/>
  <c r="M3" i="3"/>
  <c r="Q4" i="3"/>
  <c r="P4" i="3" s="1"/>
  <c r="K4" i="3"/>
  <c r="O4" i="3" s="1"/>
  <c r="F4" i="3"/>
  <c r="N4" i="3"/>
  <c r="M4" i="3"/>
  <c r="Q5" i="3"/>
  <c r="P5" i="3" s="1"/>
  <c r="K5" i="3"/>
  <c r="O5" i="3" s="1"/>
  <c r="F5" i="3"/>
  <c r="N5" i="3"/>
  <c r="M5" i="3"/>
  <c r="Q6" i="3"/>
  <c r="P6" i="3" s="1"/>
  <c r="K6" i="3"/>
  <c r="O6" i="3" s="1"/>
  <c r="F6" i="3"/>
  <c r="N6" i="3"/>
  <c r="M6" i="3"/>
  <c r="Q7" i="3"/>
  <c r="P7" i="3" s="1"/>
  <c r="K7" i="3"/>
  <c r="O7" i="3" s="1"/>
  <c r="F7" i="3"/>
  <c r="N7" i="3"/>
  <c r="M7" i="3"/>
  <c r="Q8" i="3"/>
  <c r="P8" i="3" s="1"/>
  <c r="K8" i="3"/>
  <c r="O8" i="3" s="1"/>
  <c r="F8" i="3"/>
  <c r="N8" i="3"/>
  <c r="M8" i="3"/>
  <c r="Q9" i="3"/>
  <c r="P9" i="3" s="1"/>
  <c r="K9" i="3"/>
  <c r="O9" i="3" s="1"/>
  <c r="F9" i="3"/>
  <c r="N9" i="3"/>
  <c r="M9" i="3"/>
  <c r="Q10" i="3"/>
  <c r="P10" i="3" s="1"/>
  <c r="K10" i="3"/>
  <c r="O10" i="3" s="1"/>
  <c r="F10" i="3"/>
  <c r="N10" i="3"/>
  <c r="M10" i="3"/>
  <c r="Q11" i="3"/>
  <c r="P11" i="3" s="1"/>
  <c r="K11" i="3"/>
  <c r="O11" i="3" s="1"/>
  <c r="F11" i="3"/>
  <c r="N11" i="3"/>
  <c r="M11" i="3"/>
  <c r="Q12" i="3"/>
  <c r="P12" i="3" s="1"/>
  <c r="K12" i="3"/>
  <c r="O12" i="3" s="1"/>
  <c r="F12" i="3"/>
  <c r="N12" i="3"/>
  <c r="M12" i="3"/>
  <c r="Q13" i="3"/>
  <c r="P13" i="3" s="1"/>
  <c r="K13" i="3"/>
  <c r="O13" i="3" s="1"/>
  <c r="F13" i="3"/>
  <c r="N13" i="3"/>
  <c r="M13" i="3"/>
  <c r="Q14" i="3"/>
  <c r="P14" i="3" s="1"/>
  <c r="K14" i="3"/>
  <c r="O14" i="3" s="1"/>
  <c r="F14" i="3"/>
  <c r="N14" i="3"/>
  <c r="M14" i="3"/>
  <c r="Q15" i="3"/>
  <c r="P15" i="3" s="1"/>
  <c r="K15" i="3"/>
  <c r="O15" i="3" s="1"/>
  <c r="F15" i="3"/>
  <c r="N15" i="3"/>
  <c r="M15" i="3"/>
  <c r="Q16" i="3"/>
  <c r="P16" i="3" s="1"/>
  <c r="K16" i="3"/>
  <c r="O16" i="3" s="1"/>
  <c r="F16" i="3"/>
  <c r="N16" i="3"/>
  <c r="M16" i="3"/>
  <c r="Q17" i="3"/>
  <c r="P17" i="3" s="1"/>
  <c r="K17" i="3"/>
  <c r="O17" i="3" s="1"/>
  <c r="F17" i="3"/>
  <c r="N17" i="3"/>
  <c r="M17" i="3"/>
  <c r="Q18" i="3"/>
  <c r="P18" i="3" s="1"/>
  <c r="K18" i="3"/>
  <c r="O18" i="3" s="1"/>
  <c r="F18" i="3"/>
  <c r="N18" i="3"/>
  <c r="M18" i="3"/>
  <c r="Q19" i="3"/>
  <c r="P19" i="3" s="1"/>
  <c r="K19" i="3"/>
  <c r="O19" i="3" s="1"/>
  <c r="F19" i="3"/>
  <c r="N19" i="3"/>
  <c r="M19" i="3"/>
  <c r="Q20" i="3"/>
  <c r="P20" i="3" s="1"/>
  <c r="K20" i="3"/>
  <c r="O20" i="3" s="1"/>
  <c r="F20" i="3"/>
  <c r="N20" i="3"/>
  <c r="M20" i="3"/>
  <c r="Q21" i="3"/>
  <c r="P21" i="3" s="1"/>
  <c r="K21" i="3"/>
  <c r="O21" i="3" s="1"/>
  <c r="F21" i="3"/>
  <c r="N21" i="3"/>
  <c r="M21" i="3"/>
  <c r="Q22" i="3"/>
  <c r="P22" i="3" s="1"/>
  <c r="K22" i="3"/>
  <c r="O22" i="3" s="1"/>
  <c r="F22" i="3"/>
  <c r="N22" i="3"/>
  <c r="M22" i="3"/>
  <c r="Q23" i="3"/>
  <c r="P23" i="3" s="1"/>
  <c r="K23" i="3"/>
  <c r="O23" i="3" s="1"/>
  <c r="F23" i="3"/>
  <c r="N23" i="3"/>
  <c r="M23" i="3"/>
  <c r="Q24" i="3"/>
  <c r="P24" i="3" s="1"/>
  <c r="K24" i="3"/>
  <c r="O24" i="3" s="1"/>
  <c r="F24" i="3"/>
  <c r="N24" i="3"/>
  <c r="M24" i="3"/>
  <c r="Q25" i="3"/>
  <c r="P25" i="3" s="1"/>
  <c r="K25" i="3"/>
  <c r="O25" i="3" s="1"/>
  <c r="F25" i="3"/>
  <c r="N25" i="3"/>
  <c r="M25" i="3"/>
  <c r="Q26" i="3"/>
  <c r="P26" i="3" s="1"/>
  <c r="K26" i="3"/>
  <c r="O26" i="3" s="1"/>
  <c r="F26" i="3"/>
  <c r="N26" i="3"/>
  <c r="M26" i="3"/>
  <c r="Q27" i="3"/>
  <c r="P27" i="3" s="1"/>
  <c r="K27" i="3"/>
  <c r="O27" i="3" s="1"/>
  <c r="F27" i="3"/>
  <c r="N27" i="3"/>
  <c r="M27" i="3"/>
  <c r="Q28" i="3"/>
  <c r="P28" i="3" s="1"/>
  <c r="K28" i="3"/>
  <c r="O28" i="3" s="1"/>
  <c r="F28" i="3"/>
  <c r="N28" i="3"/>
  <c r="M28" i="3"/>
  <c r="Q29" i="3"/>
  <c r="P29" i="3" s="1"/>
  <c r="K29" i="3"/>
  <c r="O29" i="3" s="1"/>
  <c r="F29" i="3"/>
  <c r="N29" i="3"/>
  <c r="M29" i="3"/>
  <c r="Q30" i="3"/>
  <c r="P30" i="3" s="1"/>
  <c r="K30" i="3"/>
  <c r="O30" i="3" s="1"/>
  <c r="F30" i="3"/>
  <c r="N30" i="3"/>
  <c r="M30" i="3"/>
  <c r="Q31" i="3"/>
  <c r="P31" i="3" s="1"/>
  <c r="K31" i="3"/>
  <c r="O31" i="3" s="1"/>
  <c r="F31" i="3"/>
  <c r="N31" i="3"/>
  <c r="M31" i="3"/>
  <c r="Q32" i="3"/>
  <c r="P32" i="3" s="1"/>
  <c r="K32" i="3"/>
  <c r="O32" i="3" s="1"/>
  <c r="F32" i="3"/>
  <c r="N32" i="3"/>
  <c r="M32" i="3"/>
  <c r="Q33" i="3"/>
  <c r="P33" i="3" s="1"/>
  <c r="K33" i="3"/>
  <c r="O33" i="3" s="1"/>
  <c r="F33" i="3"/>
  <c r="N33" i="3"/>
  <c r="M33" i="3"/>
  <c r="Q34" i="3"/>
  <c r="P34" i="3" s="1"/>
  <c r="K34" i="3"/>
  <c r="O34" i="3" s="1"/>
  <c r="F34" i="3"/>
  <c r="N34" i="3"/>
  <c r="M34" i="3"/>
  <c r="Q35" i="3"/>
  <c r="P35" i="3" s="1"/>
  <c r="K35" i="3"/>
  <c r="O35" i="3" s="1"/>
  <c r="F35" i="3"/>
  <c r="N35" i="3"/>
  <c r="M35" i="3"/>
  <c r="Q36" i="3"/>
  <c r="P36" i="3" s="1"/>
  <c r="K36" i="3"/>
  <c r="O36" i="3" s="1"/>
  <c r="F36" i="3"/>
  <c r="N36" i="3"/>
  <c r="M36" i="3"/>
  <c r="Q37" i="3"/>
  <c r="P37" i="3" s="1"/>
  <c r="K37" i="3"/>
  <c r="O37" i="3" s="1"/>
  <c r="F37" i="3"/>
  <c r="N37" i="3"/>
  <c r="M37" i="3"/>
  <c r="Q38" i="3"/>
  <c r="P38" i="3" s="1"/>
  <c r="K38" i="3"/>
  <c r="O38" i="3" s="1"/>
  <c r="F38" i="3"/>
  <c r="N38" i="3"/>
  <c r="M38" i="3"/>
  <c r="Q39" i="3"/>
  <c r="P39" i="3" s="1"/>
  <c r="K39" i="3"/>
  <c r="O39" i="3" s="1"/>
  <c r="F39" i="3"/>
  <c r="N39" i="3"/>
  <c r="M39" i="3"/>
  <c r="Q40" i="3"/>
  <c r="P40" i="3" s="1"/>
  <c r="K40" i="3"/>
  <c r="O40" i="3" s="1"/>
  <c r="F40" i="3"/>
  <c r="N40" i="3"/>
  <c r="M40" i="3"/>
  <c r="Q41" i="3"/>
  <c r="P41" i="3" s="1"/>
  <c r="K41" i="3"/>
  <c r="O41" i="3" s="1"/>
  <c r="F41" i="3"/>
  <c r="N41" i="3"/>
  <c r="M41" i="3"/>
  <c r="Q42" i="3"/>
  <c r="P42" i="3" s="1"/>
  <c r="K42" i="3"/>
  <c r="O42" i="3" s="1"/>
  <c r="F42" i="3"/>
  <c r="N42" i="3"/>
  <c r="M42" i="3"/>
  <c r="Q43" i="3"/>
  <c r="P43" i="3" s="1"/>
  <c r="K43" i="3"/>
  <c r="O43" i="3" s="1"/>
  <c r="F43" i="3"/>
  <c r="N43" i="3"/>
  <c r="M43" i="3"/>
  <c r="Q44" i="3"/>
  <c r="P44" i="3" s="1"/>
  <c r="K44" i="3"/>
  <c r="O44" i="3" s="1"/>
  <c r="F44" i="3"/>
  <c r="N44" i="3"/>
  <c r="M44" i="3"/>
  <c r="Q45" i="3"/>
  <c r="P45" i="3" s="1"/>
  <c r="K45" i="3"/>
  <c r="O45" i="3" s="1"/>
  <c r="F45" i="3"/>
  <c r="N45" i="3"/>
  <c r="M45" i="3"/>
  <c r="Q46" i="3"/>
  <c r="P46" i="3" s="1"/>
  <c r="K46" i="3"/>
  <c r="O46" i="3" s="1"/>
  <c r="F46" i="3"/>
  <c r="N46" i="3"/>
  <c r="M46" i="3"/>
  <c r="Q47" i="3"/>
  <c r="P47" i="3" s="1"/>
  <c r="K47" i="3"/>
  <c r="O47" i="3" s="1"/>
  <c r="F47" i="3"/>
  <c r="N47" i="3"/>
  <c r="M47" i="3"/>
  <c r="Q48" i="3"/>
  <c r="P48" i="3" s="1"/>
  <c r="K48" i="3"/>
  <c r="O48" i="3" s="1"/>
  <c r="F48" i="3"/>
  <c r="N48" i="3"/>
  <c r="M48" i="3"/>
  <c r="Q49" i="3"/>
  <c r="P49" i="3" s="1"/>
  <c r="K49" i="3"/>
  <c r="O49" i="3" s="1"/>
  <c r="F49" i="3"/>
  <c r="N49" i="3"/>
  <c r="M49" i="3"/>
  <c r="Q50" i="3"/>
  <c r="P50" i="3" s="1"/>
  <c r="K50" i="3"/>
  <c r="O50" i="3" s="1"/>
  <c r="F50" i="3"/>
  <c r="N50" i="3"/>
  <c r="M50" i="3"/>
  <c r="Q51" i="3"/>
  <c r="P51" i="3" s="1"/>
  <c r="K51" i="3"/>
  <c r="O51" i="3" s="1"/>
  <c r="F51" i="3"/>
  <c r="N51" i="3"/>
  <c r="M51" i="3"/>
  <c r="Q52" i="3"/>
  <c r="P52" i="3" s="1"/>
  <c r="K52" i="3"/>
  <c r="O52" i="3" s="1"/>
  <c r="F52" i="3"/>
  <c r="N52" i="3"/>
  <c r="M52" i="3"/>
  <c r="Q53" i="3"/>
  <c r="P53" i="3" s="1"/>
  <c r="K53" i="3"/>
  <c r="O53" i="3" s="1"/>
  <c r="F53" i="3"/>
  <c r="N53" i="3"/>
  <c r="M53" i="3"/>
  <c r="Q54" i="3"/>
  <c r="P54" i="3" s="1"/>
  <c r="K54" i="3"/>
  <c r="O54" i="3" s="1"/>
  <c r="F54" i="3"/>
  <c r="N54" i="3"/>
  <c r="M54" i="3"/>
  <c r="Q55" i="3"/>
  <c r="P55" i="3" s="1"/>
  <c r="K55" i="3"/>
  <c r="O55" i="3" s="1"/>
  <c r="F55" i="3"/>
  <c r="N55" i="3"/>
  <c r="M55" i="3"/>
  <c r="Q56" i="3"/>
  <c r="P56" i="3" s="1"/>
  <c r="K56" i="3"/>
  <c r="O56" i="3" s="1"/>
  <c r="F56" i="3"/>
  <c r="N56" i="3"/>
  <c r="M56" i="3"/>
  <c r="Q57" i="3"/>
  <c r="P57" i="3" s="1"/>
  <c r="K57" i="3"/>
  <c r="O57" i="3" s="1"/>
  <c r="F57" i="3"/>
  <c r="N57" i="3"/>
  <c r="M57" i="3"/>
  <c r="Q58" i="3"/>
  <c r="P58" i="3" s="1"/>
  <c r="K58" i="3"/>
  <c r="O58" i="3" s="1"/>
  <c r="F58" i="3"/>
  <c r="N58" i="3"/>
  <c r="M58" i="3"/>
  <c r="Q59" i="3"/>
  <c r="P59" i="3" s="1"/>
  <c r="K59" i="3"/>
  <c r="O59" i="3" s="1"/>
  <c r="F59" i="3"/>
  <c r="N59" i="3"/>
  <c r="M59" i="3"/>
  <c r="Q60" i="3"/>
  <c r="P60" i="3" s="1"/>
  <c r="K60" i="3"/>
  <c r="O60" i="3" s="1"/>
  <c r="F60" i="3"/>
  <c r="N60" i="3"/>
  <c r="M60" i="3"/>
  <c r="Q61" i="3"/>
  <c r="P61" i="3" s="1"/>
  <c r="K61" i="3"/>
  <c r="O61" i="3" s="1"/>
  <c r="F61" i="3"/>
  <c r="N61" i="3"/>
  <c r="M61" i="3"/>
  <c r="Q62" i="3"/>
  <c r="P62" i="3" s="1"/>
  <c r="K62" i="3"/>
  <c r="O62" i="3" s="1"/>
  <c r="F62" i="3"/>
  <c r="N62" i="3"/>
  <c r="M62" i="3"/>
  <c r="Q63" i="3"/>
  <c r="P63" i="3" s="1"/>
  <c r="K63" i="3"/>
  <c r="O63" i="3" s="1"/>
  <c r="F63" i="3"/>
  <c r="N63" i="3"/>
  <c r="M63" i="3"/>
  <c r="Q64" i="3"/>
  <c r="P64" i="3" s="1"/>
  <c r="K64" i="3"/>
  <c r="O64" i="3" s="1"/>
  <c r="F64" i="3"/>
  <c r="N64" i="3"/>
  <c r="M64" i="3"/>
  <c r="Q65" i="3"/>
  <c r="P65" i="3" s="1"/>
  <c r="K65" i="3"/>
  <c r="O65" i="3" s="1"/>
  <c r="F65" i="3"/>
  <c r="N65" i="3"/>
  <c r="M65" i="3"/>
  <c r="Q66" i="3"/>
  <c r="P66" i="3" s="1"/>
  <c r="K66" i="3"/>
  <c r="O66" i="3" s="1"/>
  <c r="F66" i="3"/>
  <c r="N66" i="3"/>
  <c r="M66" i="3"/>
  <c r="Q67" i="3"/>
  <c r="P67" i="3" s="1"/>
  <c r="K67" i="3"/>
  <c r="O67" i="3" s="1"/>
  <c r="F67" i="3"/>
  <c r="N67" i="3"/>
  <c r="M67" i="3"/>
  <c r="Q68" i="3"/>
  <c r="P68" i="3" s="1"/>
  <c r="K68" i="3"/>
  <c r="O68" i="3" s="1"/>
  <c r="F68" i="3"/>
  <c r="N68" i="3"/>
  <c r="M68" i="3"/>
  <c r="Q69" i="3"/>
  <c r="P69" i="3" s="1"/>
  <c r="K69" i="3"/>
  <c r="O69" i="3" s="1"/>
  <c r="F69" i="3"/>
  <c r="N69" i="3"/>
  <c r="M69" i="3"/>
  <c r="Q70" i="3"/>
  <c r="P70" i="3" s="1"/>
  <c r="K70" i="3"/>
  <c r="O70" i="3" s="1"/>
  <c r="F70" i="3"/>
  <c r="N70" i="3"/>
  <c r="M70" i="3"/>
  <c r="Q71" i="3"/>
  <c r="P71" i="3" s="1"/>
  <c r="K71" i="3"/>
  <c r="O71" i="3" s="1"/>
  <c r="F71" i="3"/>
  <c r="N71" i="3"/>
  <c r="M71" i="3"/>
  <c r="Q72" i="3"/>
  <c r="P72" i="3" s="1"/>
  <c r="K72" i="3"/>
  <c r="O72" i="3" s="1"/>
  <c r="F72" i="3"/>
  <c r="N72" i="3"/>
  <c r="M72" i="3"/>
  <c r="Q73" i="3"/>
  <c r="P73" i="3" s="1"/>
  <c r="K73" i="3"/>
  <c r="O73" i="3" s="1"/>
  <c r="F73" i="3"/>
  <c r="N73" i="3"/>
  <c r="M73" i="3"/>
  <c r="Q74" i="3"/>
  <c r="P74" i="3" s="1"/>
  <c r="K74" i="3"/>
  <c r="O74" i="3" s="1"/>
  <c r="F74" i="3"/>
  <c r="N74" i="3"/>
  <c r="M74" i="3"/>
  <c r="Q75" i="3"/>
  <c r="P75" i="3" s="1"/>
  <c r="K75" i="3"/>
  <c r="O75" i="3" s="1"/>
  <c r="F75" i="3"/>
  <c r="N75" i="3"/>
  <c r="M75" i="3"/>
  <c r="Q76" i="3"/>
  <c r="P76" i="3" s="1"/>
  <c r="K76" i="3"/>
  <c r="O76" i="3" s="1"/>
  <c r="F76" i="3"/>
  <c r="N76" i="3"/>
  <c r="M76" i="3"/>
  <c r="Q77" i="3"/>
  <c r="P77" i="3" s="1"/>
  <c r="K77" i="3"/>
  <c r="O77" i="3" s="1"/>
  <c r="F77" i="3"/>
  <c r="N77" i="3"/>
  <c r="M77" i="3"/>
  <c r="Q78" i="3"/>
  <c r="P78" i="3" s="1"/>
  <c r="K78" i="3"/>
  <c r="O78" i="3" s="1"/>
  <c r="F78" i="3"/>
  <c r="N78" i="3"/>
  <c r="M78" i="3"/>
  <c r="Q79" i="3"/>
  <c r="P79" i="3" s="1"/>
  <c r="K79" i="3"/>
  <c r="O79" i="3" s="1"/>
  <c r="F79" i="3"/>
  <c r="N79" i="3"/>
  <c r="M79" i="3"/>
  <c r="Q80" i="3"/>
  <c r="P80" i="3" s="1"/>
  <c r="K80" i="3"/>
  <c r="O80" i="3" s="1"/>
  <c r="F80" i="3"/>
  <c r="N80" i="3"/>
  <c r="M80" i="3"/>
  <c r="Q81" i="3"/>
  <c r="P81" i="3" s="1"/>
  <c r="K81" i="3"/>
  <c r="O81" i="3" s="1"/>
  <c r="F81" i="3"/>
  <c r="N81" i="3"/>
  <c r="M81" i="3"/>
  <c r="Q82" i="3"/>
  <c r="P82" i="3" s="1"/>
  <c r="K82" i="3"/>
  <c r="O82" i="3" s="1"/>
  <c r="F82" i="3"/>
  <c r="N82" i="3"/>
  <c r="M82" i="3"/>
  <c r="Q83" i="3"/>
  <c r="P83" i="3" s="1"/>
  <c r="K83" i="3"/>
  <c r="O83" i="3" s="1"/>
  <c r="F83" i="3"/>
  <c r="N83" i="3"/>
  <c r="M83" i="3"/>
  <c r="Q84" i="3"/>
  <c r="P84" i="3" s="1"/>
  <c r="K84" i="3"/>
  <c r="O84" i="3" s="1"/>
  <c r="F84" i="3"/>
  <c r="N84" i="3"/>
  <c r="M84" i="3"/>
  <c r="Q85" i="3"/>
  <c r="P85" i="3" s="1"/>
  <c r="K85" i="3"/>
  <c r="O85" i="3" s="1"/>
  <c r="F85" i="3"/>
  <c r="N85" i="3"/>
  <c r="M85" i="3"/>
  <c r="Q86" i="3"/>
  <c r="P86" i="3" s="1"/>
  <c r="K86" i="3"/>
  <c r="O86" i="3" s="1"/>
  <c r="F86" i="3"/>
  <c r="N86" i="3"/>
  <c r="M86" i="3"/>
  <c r="Q87" i="3"/>
  <c r="P87" i="3" s="1"/>
  <c r="K87" i="3"/>
  <c r="O87" i="3" s="1"/>
  <c r="F87" i="3"/>
  <c r="N87" i="3"/>
  <c r="M87" i="3"/>
  <c r="Q88" i="3"/>
  <c r="P88" i="3" s="1"/>
  <c r="K88" i="3"/>
  <c r="O88" i="3" s="1"/>
  <c r="F88" i="3"/>
  <c r="N88" i="3"/>
  <c r="M88" i="3"/>
  <c r="Q89" i="3"/>
  <c r="P89" i="3" s="1"/>
  <c r="K89" i="3"/>
  <c r="O89" i="3" s="1"/>
  <c r="F89" i="3"/>
  <c r="N89" i="3"/>
  <c r="M89" i="3"/>
  <c r="Q90" i="3"/>
  <c r="P90" i="3" s="1"/>
  <c r="K90" i="3"/>
  <c r="O90" i="3" s="1"/>
  <c r="F90" i="3"/>
  <c r="N90" i="3"/>
  <c r="M90" i="3"/>
  <c r="Q91" i="3"/>
  <c r="P91" i="3" s="1"/>
  <c r="K91" i="3"/>
  <c r="O91" i="3" s="1"/>
  <c r="F91" i="3"/>
  <c r="N91" i="3"/>
  <c r="M91" i="3"/>
  <c r="Q92" i="3"/>
  <c r="P92" i="3" s="1"/>
  <c r="K92" i="3"/>
  <c r="O92" i="3" s="1"/>
  <c r="F92" i="3"/>
  <c r="N92" i="3"/>
  <c r="M92" i="3"/>
  <c r="Q93" i="3"/>
  <c r="P93" i="3" s="1"/>
  <c r="K93" i="3"/>
  <c r="O93" i="3" s="1"/>
  <c r="F93" i="3"/>
  <c r="N93" i="3"/>
  <c r="M93" i="3"/>
  <c r="Q94" i="3"/>
  <c r="P94" i="3" s="1"/>
  <c r="K94" i="3"/>
  <c r="O94" i="3" s="1"/>
  <c r="F94" i="3"/>
  <c r="N94" i="3"/>
  <c r="M94" i="3"/>
  <c r="Q95" i="3"/>
  <c r="P95" i="3" s="1"/>
  <c r="K95" i="3"/>
  <c r="O95" i="3" s="1"/>
  <c r="F95" i="3"/>
  <c r="N95" i="3"/>
  <c r="M95" i="3"/>
  <c r="Q96" i="3"/>
  <c r="P96" i="3" s="1"/>
  <c r="K96" i="3"/>
  <c r="O96" i="3" s="1"/>
  <c r="F96" i="3"/>
  <c r="N96" i="3"/>
  <c r="M96" i="3"/>
  <c r="Q97" i="3"/>
  <c r="P97" i="3" s="1"/>
  <c r="K97" i="3"/>
  <c r="O97" i="3" s="1"/>
  <c r="F97" i="3"/>
  <c r="N97" i="3"/>
  <c r="M97" i="3"/>
  <c r="Q98" i="3"/>
  <c r="P98" i="3" s="1"/>
  <c r="K98" i="3"/>
  <c r="O98" i="3" s="1"/>
  <c r="F98" i="3"/>
  <c r="N98" i="3"/>
  <c r="M98" i="3"/>
  <c r="Q99" i="3"/>
  <c r="P99" i="3" s="1"/>
  <c r="K99" i="3"/>
  <c r="O99" i="3" s="1"/>
  <c r="F99" i="3"/>
  <c r="N99" i="3"/>
  <c r="M99" i="3"/>
  <c r="Q100" i="3"/>
  <c r="P100" i="3" s="1"/>
  <c r="K100" i="3"/>
  <c r="O100" i="3" s="1"/>
  <c r="F100" i="3"/>
  <c r="N100" i="3"/>
  <c r="M100" i="3"/>
  <c r="Q101" i="3"/>
  <c r="P101" i="3" s="1"/>
  <c r="K101" i="3"/>
  <c r="O101" i="3" s="1"/>
  <c r="F101" i="3"/>
  <c r="N101" i="3"/>
  <c r="M101" i="3"/>
  <c r="Q102" i="3"/>
  <c r="P102" i="3" s="1"/>
  <c r="K102" i="3"/>
  <c r="O102" i="3" s="1"/>
  <c r="F102" i="3"/>
  <c r="N102" i="3"/>
  <c r="M102" i="3"/>
  <c r="Q103" i="3"/>
  <c r="P103" i="3" s="1"/>
  <c r="K103" i="3"/>
  <c r="O103" i="3" s="1"/>
  <c r="F103" i="3"/>
  <c r="N103" i="3"/>
  <c r="M103" i="3"/>
  <c r="Q104" i="3"/>
  <c r="P104" i="3" s="1"/>
  <c r="K104" i="3"/>
  <c r="O104" i="3" s="1"/>
  <c r="F104" i="3"/>
  <c r="N104" i="3"/>
  <c r="M104" i="3"/>
  <c r="Q105" i="3"/>
  <c r="P105" i="3" s="1"/>
  <c r="K105" i="3"/>
  <c r="O105" i="3" s="1"/>
  <c r="F105" i="3"/>
  <c r="N105" i="3"/>
  <c r="M105" i="3"/>
  <c r="Q106" i="3"/>
  <c r="P106" i="3" s="1"/>
  <c r="K106" i="3"/>
  <c r="O106" i="3" s="1"/>
  <c r="F106" i="3"/>
  <c r="N106" i="3"/>
  <c r="M106" i="3"/>
  <c r="Q107" i="3"/>
  <c r="P107" i="3" s="1"/>
  <c r="K107" i="3"/>
  <c r="O107" i="3" s="1"/>
  <c r="F107" i="3"/>
  <c r="N107" i="3"/>
  <c r="M107" i="3"/>
  <c r="Q108" i="3"/>
  <c r="P108" i="3" s="1"/>
  <c r="K108" i="3"/>
  <c r="O108" i="3" s="1"/>
  <c r="F108" i="3"/>
  <c r="N108" i="3"/>
  <c r="M108" i="3"/>
  <c r="Q109" i="3"/>
  <c r="P109" i="3" s="1"/>
  <c r="K109" i="3"/>
  <c r="O109" i="3" s="1"/>
  <c r="F109" i="3"/>
  <c r="N109" i="3"/>
  <c r="M109" i="3"/>
  <c r="Q110" i="3"/>
  <c r="P110" i="3" s="1"/>
  <c r="K110" i="3"/>
  <c r="O110" i="3" s="1"/>
  <c r="F110" i="3"/>
  <c r="N110" i="3"/>
  <c r="M110" i="3"/>
  <c r="Q111" i="3"/>
  <c r="P111" i="3" s="1"/>
  <c r="K111" i="3"/>
  <c r="O111" i="3" s="1"/>
  <c r="F111" i="3"/>
  <c r="N111" i="3"/>
  <c r="M111" i="3"/>
  <c r="Q112" i="3"/>
  <c r="P112" i="3" s="1"/>
  <c r="K112" i="3"/>
  <c r="O112" i="3" s="1"/>
  <c r="F112" i="3"/>
  <c r="N112" i="3"/>
  <c r="M112" i="3"/>
  <c r="Q113" i="3"/>
  <c r="P113" i="3" s="1"/>
  <c r="K113" i="3"/>
  <c r="O113" i="3" s="1"/>
  <c r="F113" i="3"/>
  <c r="N113" i="3"/>
  <c r="M113" i="3"/>
  <c r="Q114" i="3"/>
  <c r="P114" i="3" s="1"/>
  <c r="K114" i="3"/>
  <c r="O114" i="3" s="1"/>
  <c r="F114" i="3"/>
  <c r="N114" i="3"/>
  <c r="M114" i="3"/>
  <c r="Q115" i="3"/>
  <c r="P115" i="3" s="1"/>
  <c r="K115" i="3"/>
  <c r="O115" i="3" s="1"/>
  <c r="F115" i="3"/>
  <c r="N115" i="3"/>
  <c r="M115" i="3"/>
  <c r="Q116" i="3"/>
  <c r="P116" i="3" s="1"/>
  <c r="K116" i="3"/>
  <c r="O116" i="3" s="1"/>
  <c r="F116" i="3"/>
  <c r="N116" i="3"/>
  <c r="M116" i="3"/>
  <c r="Q117" i="3"/>
  <c r="P117" i="3" s="1"/>
  <c r="K117" i="3"/>
  <c r="O117" i="3" s="1"/>
  <c r="F117" i="3"/>
  <c r="N117" i="3"/>
  <c r="M117" i="3"/>
  <c r="Q118" i="3"/>
  <c r="P118" i="3" s="1"/>
  <c r="K118" i="3"/>
  <c r="O118" i="3" s="1"/>
  <c r="F118" i="3"/>
  <c r="N118" i="3"/>
  <c r="M118" i="3"/>
  <c r="Q119" i="3"/>
  <c r="P119" i="3" s="1"/>
  <c r="K119" i="3"/>
  <c r="O119" i="3" s="1"/>
  <c r="F119" i="3"/>
  <c r="N119" i="3"/>
  <c r="M119" i="3"/>
  <c r="Q120" i="3"/>
  <c r="P120" i="3" s="1"/>
  <c r="K120" i="3"/>
  <c r="O120" i="3" s="1"/>
  <c r="F120" i="3"/>
  <c r="N120" i="3"/>
  <c r="M120" i="3"/>
  <c r="Q121" i="3"/>
  <c r="P121" i="3" s="1"/>
  <c r="K121" i="3"/>
  <c r="O121" i="3" s="1"/>
  <c r="F121" i="3"/>
  <c r="N121" i="3"/>
  <c r="M121" i="3"/>
  <c r="Q122" i="3"/>
  <c r="P122" i="3" s="1"/>
  <c r="K122" i="3"/>
  <c r="O122" i="3" s="1"/>
  <c r="F122" i="3"/>
  <c r="N122" i="3"/>
  <c r="M122" i="3"/>
  <c r="Q123" i="3"/>
  <c r="P123" i="3" s="1"/>
  <c r="K123" i="3"/>
  <c r="O123" i="3" s="1"/>
  <c r="F123" i="3"/>
  <c r="N123" i="3"/>
  <c r="M123" i="3"/>
  <c r="Q124" i="3"/>
  <c r="P124" i="3" s="1"/>
  <c r="K124" i="3"/>
  <c r="O124" i="3" s="1"/>
  <c r="F124" i="3"/>
  <c r="N124" i="3"/>
  <c r="M124" i="3"/>
  <c r="Q125" i="3"/>
  <c r="P125" i="3" s="1"/>
  <c r="K125" i="3"/>
  <c r="O125" i="3" s="1"/>
  <c r="F125" i="3"/>
  <c r="N125" i="3"/>
  <c r="M125" i="3"/>
  <c r="Q126" i="3"/>
  <c r="P126" i="3" s="1"/>
  <c r="K126" i="3"/>
  <c r="O126" i="3" s="1"/>
  <c r="F126" i="3"/>
  <c r="N126" i="3"/>
  <c r="M126" i="3"/>
  <c r="Q127" i="3"/>
  <c r="P127" i="3" s="1"/>
  <c r="K127" i="3"/>
  <c r="O127" i="3" s="1"/>
  <c r="F127" i="3"/>
  <c r="N127" i="3"/>
  <c r="M127" i="3"/>
  <c r="Q128" i="3"/>
  <c r="P128" i="3" s="1"/>
  <c r="K128" i="3"/>
  <c r="O128" i="3" s="1"/>
  <c r="F128" i="3"/>
  <c r="N128" i="3"/>
  <c r="M128" i="3"/>
  <c r="Q129" i="3"/>
  <c r="P129" i="3" s="1"/>
  <c r="K129" i="3"/>
  <c r="O129" i="3" s="1"/>
  <c r="F129" i="3"/>
  <c r="N129" i="3"/>
  <c r="M129" i="3"/>
  <c r="Q130" i="3"/>
  <c r="P130" i="3" s="1"/>
  <c r="K130" i="3"/>
  <c r="O130" i="3" s="1"/>
  <c r="F130" i="3"/>
  <c r="N130" i="3"/>
  <c r="M130" i="3"/>
  <c r="Q131" i="3"/>
  <c r="P131" i="3" s="1"/>
  <c r="K131" i="3"/>
  <c r="O131" i="3" s="1"/>
  <c r="F131" i="3"/>
  <c r="N131" i="3"/>
  <c r="M131" i="3"/>
  <c r="Q132" i="3"/>
  <c r="P132" i="3" s="1"/>
  <c r="K132" i="3"/>
  <c r="O132" i="3" s="1"/>
  <c r="F132" i="3"/>
  <c r="N132" i="3"/>
  <c r="M132" i="3"/>
  <c r="Q133" i="3"/>
  <c r="P133" i="3" s="1"/>
  <c r="K133" i="3"/>
  <c r="O133" i="3" s="1"/>
  <c r="F133" i="3"/>
  <c r="N133" i="3"/>
  <c r="M133" i="3"/>
  <c r="Q134" i="3"/>
  <c r="P134" i="3" s="1"/>
  <c r="K134" i="3"/>
  <c r="O134" i="3" s="1"/>
  <c r="F134" i="3"/>
  <c r="N134" i="3"/>
  <c r="M134" i="3"/>
  <c r="Q135" i="3"/>
  <c r="P135" i="3" s="1"/>
  <c r="K135" i="3"/>
  <c r="O135" i="3" s="1"/>
  <c r="F135" i="3"/>
  <c r="N135" i="3"/>
  <c r="M135" i="3"/>
  <c r="Q136" i="3"/>
  <c r="P136" i="3" s="1"/>
  <c r="K136" i="3"/>
  <c r="O136" i="3" s="1"/>
  <c r="F136" i="3"/>
  <c r="N136" i="3"/>
  <c r="M136" i="3"/>
  <c r="Q137" i="3"/>
  <c r="P137" i="3" s="1"/>
  <c r="K137" i="3"/>
  <c r="O137" i="3" s="1"/>
  <c r="F137" i="3"/>
  <c r="N137" i="3"/>
  <c r="M137" i="3"/>
  <c r="Q138" i="3"/>
  <c r="P138" i="3" s="1"/>
  <c r="K138" i="3"/>
  <c r="O138" i="3" s="1"/>
  <c r="F138" i="3"/>
  <c r="N138" i="3"/>
  <c r="M138" i="3"/>
  <c r="Q139" i="3"/>
  <c r="P139" i="3" s="1"/>
  <c r="K139" i="3"/>
  <c r="O139" i="3" s="1"/>
  <c r="F139" i="3"/>
  <c r="N139" i="3"/>
  <c r="M139" i="3"/>
  <c r="Q140" i="3"/>
  <c r="P140" i="3" s="1"/>
  <c r="K140" i="3"/>
  <c r="O140" i="3" s="1"/>
  <c r="F140" i="3"/>
  <c r="N140" i="3"/>
  <c r="M140" i="3"/>
  <c r="Q141" i="3"/>
  <c r="P141" i="3" s="1"/>
  <c r="K141" i="3"/>
  <c r="O141" i="3" s="1"/>
  <c r="F141" i="3"/>
  <c r="N141" i="3"/>
  <c r="M141" i="3"/>
  <c r="Q142" i="3"/>
  <c r="P142" i="3" s="1"/>
  <c r="K142" i="3"/>
  <c r="O142" i="3" s="1"/>
  <c r="F142" i="3"/>
  <c r="N142" i="3"/>
  <c r="M142" i="3"/>
  <c r="Q143" i="3"/>
  <c r="P143" i="3" s="1"/>
  <c r="K143" i="3"/>
  <c r="O143" i="3" s="1"/>
  <c r="F143" i="3"/>
  <c r="N143" i="3"/>
  <c r="M143" i="3"/>
  <c r="Q144" i="3"/>
  <c r="P144" i="3" s="1"/>
  <c r="K144" i="3"/>
  <c r="O144" i="3" s="1"/>
  <c r="F144" i="3"/>
  <c r="N144" i="3"/>
  <c r="M144" i="3"/>
  <c r="Q145" i="3"/>
  <c r="P145" i="3" s="1"/>
  <c r="K145" i="3"/>
  <c r="O145" i="3" s="1"/>
  <c r="F145" i="3"/>
  <c r="N145" i="3"/>
  <c r="M145" i="3"/>
  <c r="Q146" i="3"/>
  <c r="P146" i="3" s="1"/>
  <c r="K146" i="3"/>
  <c r="O146" i="3" s="1"/>
  <c r="F146" i="3"/>
  <c r="N146" i="3"/>
  <c r="M146" i="3"/>
  <c r="Q147" i="3"/>
  <c r="P147" i="3" s="1"/>
  <c r="K147" i="3"/>
  <c r="O147" i="3" s="1"/>
  <c r="F147" i="3"/>
  <c r="N147" i="3"/>
  <c r="M147" i="3"/>
  <c r="Q148" i="3"/>
  <c r="P148" i="3" s="1"/>
  <c r="K148" i="3"/>
  <c r="O148" i="3" s="1"/>
  <c r="F148" i="3"/>
  <c r="N148" i="3"/>
  <c r="M148" i="3"/>
  <c r="Q149" i="3"/>
  <c r="P149" i="3" s="1"/>
  <c r="K149" i="3"/>
  <c r="O149" i="3" s="1"/>
  <c r="F149" i="3"/>
  <c r="N149" i="3"/>
  <c r="M149" i="3"/>
  <c r="Q150" i="3"/>
  <c r="P150" i="3" s="1"/>
  <c r="K150" i="3"/>
  <c r="O150" i="3" s="1"/>
  <c r="F150" i="3"/>
  <c r="N150" i="3"/>
  <c r="M150" i="3"/>
  <c r="Q151" i="3"/>
  <c r="P151" i="3" s="1"/>
  <c r="K151" i="3"/>
  <c r="O151" i="3" s="1"/>
  <c r="F151" i="3"/>
  <c r="N151" i="3"/>
  <c r="M151" i="3"/>
  <c r="Q152" i="3"/>
  <c r="P152" i="3" s="1"/>
  <c r="K152" i="3"/>
  <c r="O152" i="3" s="1"/>
  <c r="F152" i="3"/>
  <c r="N152" i="3"/>
  <c r="M152" i="3"/>
  <c r="Q153" i="3"/>
  <c r="P153" i="3" s="1"/>
  <c r="K153" i="3"/>
  <c r="O153" i="3" s="1"/>
  <c r="F153" i="3"/>
  <c r="N153" i="3"/>
  <c r="M153" i="3"/>
  <c r="Q154" i="3"/>
  <c r="P154" i="3" s="1"/>
  <c r="K154" i="3"/>
  <c r="O154" i="3" s="1"/>
  <c r="F154" i="3"/>
  <c r="N154" i="3"/>
  <c r="M154" i="3"/>
  <c r="Q155" i="3"/>
  <c r="P155" i="3" s="1"/>
  <c r="K155" i="3"/>
  <c r="O155" i="3" s="1"/>
  <c r="F155" i="3"/>
  <c r="N155" i="3"/>
  <c r="M155" i="3"/>
  <c r="Q156" i="3"/>
  <c r="P156" i="3" s="1"/>
  <c r="K156" i="3"/>
  <c r="O156" i="3" s="1"/>
  <c r="F156" i="3"/>
  <c r="N156" i="3"/>
  <c r="M156" i="3"/>
  <c r="Q157" i="3"/>
  <c r="P157" i="3" s="1"/>
  <c r="K157" i="3"/>
  <c r="O157" i="3" s="1"/>
  <c r="F157" i="3"/>
  <c r="N157" i="3"/>
  <c r="M157" i="3"/>
  <c r="Q158" i="3"/>
  <c r="P158" i="3" s="1"/>
  <c r="K158" i="3"/>
  <c r="O158" i="3" s="1"/>
  <c r="F158" i="3"/>
  <c r="N158" i="3"/>
  <c r="M158" i="3"/>
  <c r="Q159" i="3"/>
  <c r="P159" i="3" s="1"/>
  <c r="K159" i="3"/>
  <c r="O159" i="3" s="1"/>
  <c r="F159" i="3"/>
  <c r="N159" i="3"/>
  <c r="M159" i="3"/>
  <c r="Q160" i="3"/>
  <c r="P160" i="3" s="1"/>
  <c r="K160" i="3"/>
  <c r="O160" i="3" s="1"/>
  <c r="F160" i="3"/>
  <c r="N160" i="3"/>
  <c r="M160" i="3"/>
  <c r="Q161" i="3"/>
  <c r="P161" i="3" s="1"/>
  <c r="K161" i="3"/>
  <c r="O161" i="3" s="1"/>
  <c r="F161" i="3"/>
  <c r="N161" i="3"/>
  <c r="M161" i="3"/>
  <c r="Q162" i="3"/>
  <c r="P162" i="3" s="1"/>
  <c r="K162" i="3"/>
  <c r="O162" i="3" s="1"/>
  <c r="F162" i="3"/>
  <c r="N162" i="3"/>
  <c r="M162" i="3"/>
  <c r="Q163" i="3"/>
  <c r="P163" i="3" s="1"/>
  <c r="K163" i="3"/>
  <c r="O163" i="3" s="1"/>
  <c r="F163" i="3"/>
  <c r="N163" i="3"/>
  <c r="M163" i="3"/>
  <c r="Q164" i="3"/>
  <c r="P164" i="3" s="1"/>
  <c r="K164" i="3"/>
  <c r="O164" i="3" s="1"/>
  <c r="F164" i="3"/>
  <c r="N164" i="3"/>
  <c r="M164" i="3"/>
  <c r="Q165" i="3"/>
  <c r="P165" i="3" s="1"/>
  <c r="K165" i="3"/>
  <c r="O165" i="3" s="1"/>
  <c r="F165" i="3"/>
  <c r="N165" i="3"/>
  <c r="M165" i="3"/>
  <c r="Q166" i="3"/>
  <c r="P166" i="3" s="1"/>
  <c r="K166" i="3"/>
  <c r="O166" i="3" s="1"/>
  <c r="F166" i="3"/>
  <c r="N166" i="3"/>
  <c r="M166" i="3"/>
  <c r="Q167" i="3"/>
  <c r="P167" i="3" s="1"/>
  <c r="K167" i="3"/>
  <c r="O167" i="3" s="1"/>
  <c r="F167" i="3"/>
  <c r="N167" i="3"/>
  <c r="M167" i="3"/>
  <c r="Q168" i="3"/>
  <c r="P168" i="3" s="1"/>
  <c r="K168" i="3"/>
  <c r="O168" i="3" s="1"/>
  <c r="F168" i="3"/>
  <c r="N168" i="3"/>
  <c r="M168" i="3"/>
  <c r="Q169" i="3"/>
  <c r="P169" i="3" s="1"/>
  <c r="K169" i="3"/>
  <c r="O169" i="3" s="1"/>
  <c r="F169" i="3"/>
  <c r="N169" i="3"/>
  <c r="M169" i="3"/>
  <c r="Q170" i="3"/>
  <c r="P170" i="3" s="1"/>
  <c r="K170" i="3"/>
  <c r="O170" i="3" s="1"/>
  <c r="F170" i="3"/>
  <c r="N170" i="3"/>
  <c r="M170" i="3"/>
  <c r="Q171" i="3"/>
  <c r="P171" i="3" s="1"/>
  <c r="K171" i="3"/>
  <c r="O171" i="3" s="1"/>
  <c r="F171" i="3"/>
  <c r="N171" i="3"/>
  <c r="M171" i="3"/>
  <c r="Q172" i="3"/>
  <c r="P172" i="3" s="1"/>
  <c r="K172" i="3"/>
  <c r="O172" i="3" s="1"/>
  <c r="F172" i="3"/>
  <c r="N172" i="3"/>
  <c r="M172" i="3"/>
  <c r="Q173" i="3"/>
  <c r="P173" i="3" s="1"/>
  <c r="K173" i="3"/>
  <c r="O173" i="3" s="1"/>
  <c r="F173" i="3"/>
  <c r="N173" i="3"/>
  <c r="M173" i="3"/>
  <c r="Q174" i="3"/>
  <c r="P174" i="3" s="1"/>
  <c r="K174" i="3"/>
  <c r="O174" i="3" s="1"/>
  <c r="F174" i="3"/>
  <c r="N174" i="3"/>
  <c r="M174" i="3"/>
  <c r="Q175" i="3"/>
  <c r="P175" i="3" s="1"/>
  <c r="K175" i="3"/>
  <c r="O175" i="3" s="1"/>
  <c r="F175" i="3"/>
  <c r="N175" i="3"/>
  <c r="M175" i="3"/>
  <c r="Q176" i="3"/>
  <c r="P176" i="3" s="1"/>
  <c r="K176" i="3"/>
  <c r="O176" i="3" s="1"/>
  <c r="F176" i="3"/>
  <c r="N176" i="3"/>
  <c r="M176" i="3"/>
  <c r="Q177" i="3"/>
  <c r="P177" i="3" s="1"/>
  <c r="K177" i="3"/>
  <c r="O177" i="3" s="1"/>
  <c r="F177" i="3"/>
  <c r="N177" i="3"/>
  <c r="M177" i="3"/>
  <c r="Q178" i="3"/>
  <c r="P178" i="3" s="1"/>
  <c r="K178" i="3"/>
  <c r="O178" i="3" s="1"/>
  <c r="F178" i="3"/>
  <c r="N178" i="3"/>
  <c r="M178" i="3"/>
  <c r="Q179" i="3"/>
  <c r="P179" i="3" s="1"/>
  <c r="K179" i="3"/>
  <c r="O179" i="3" s="1"/>
  <c r="F179" i="3"/>
  <c r="N179" i="3"/>
  <c r="M179" i="3"/>
  <c r="Q180" i="3"/>
  <c r="P180" i="3" s="1"/>
  <c r="K180" i="3"/>
  <c r="O180" i="3" s="1"/>
  <c r="F180" i="3"/>
  <c r="N180" i="3"/>
  <c r="M180" i="3"/>
  <c r="Q181" i="3"/>
  <c r="P181" i="3" s="1"/>
  <c r="K181" i="3"/>
  <c r="O181" i="3" s="1"/>
  <c r="F181" i="3"/>
  <c r="N181" i="3"/>
  <c r="M181" i="3"/>
  <c r="Q182" i="3"/>
  <c r="P182" i="3" s="1"/>
  <c r="K182" i="3"/>
  <c r="O182" i="3" s="1"/>
  <c r="F182" i="3"/>
  <c r="N182" i="3"/>
  <c r="M182" i="3"/>
  <c r="Q183" i="3"/>
  <c r="P183" i="3" s="1"/>
  <c r="K183" i="3"/>
  <c r="O183" i="3" s="1"/>
  <c r="F183" i="3"/>
  <c r="N183" i="3"/>
  <c r="M183" i="3"/>
  <c r="Q184" i="3"/>
  <c r="P184" i="3" s="1"/>
  <c r="K184" i="3"/>
  <c r="O184" i="3" s="1"/>
  <c r="F184" i="3"/>
  <c r="N184" i="3"/>
  <c r="M184" i="3"/>
  <c r="Q185" i="3"/>
  <c r="P185" i="3" s="1"/>
  <c r="K185" i="3"/>
  <c r="O185" i="3" s="1"/>
  <c r="F185" i="3"/>
  <c r="N185" i="3"/>
  <c r="M185" i="3"/>
  <c r="Q186" i="3"/>
  <c r="P186" i="3" s="1"/>
  <c r="K186" i="3"/>
  <c r="O186" i="3" s="1"/>
  <c r="F186" i="3"/>
  <c r="N186" i="3"/>
  <c r="M186" i="3"/>
  <c r="Q187" i="3"/>
  <c r="P187" i="3" s="1"/>
  <c r="K187" i="3"/>
  <c r="O187" i="3" s="1"/>
  <c r="F187" i="3"/>
  <c r="N187" i="3"/>
  <c r="M187" i="3"/>
  <c r="Q188" i="3"/>
  <c r="P188" i="3" s="1"/>
  <c r="K188" i="3"/>
  <c r="O188" i="3" s="1"/>
  <c r="F188" i="3"/>
  <c r="N188" i="3"/>
  <c r="M188" i="3"/>
  <c r="Q189" i="3"/>
  <c r="P189" i="3" s="1"/>
  <c r="K189" i="3"/>
  <c r="O189" i="3" s="1"/>
  <c r="F189" i="3"/>
  <c r="N189" i="3"/>
  <c r="M189" i="3"/>
  <c r="Q190" i="3"/>
  <c r="P190" i="3" s="1"/>
  <c r="K190" i="3"/>
  <c r="O190" i="3" s="1"/>
  <c r="F190" i="3"/>
  <c r="N190" i="3"/>
  <c r="M190" i="3"/>
  <c r="Q191" i="3"/>
  <c r="P191" i="3" s="1"/>
  <c r="K191" i="3"/>
  <c r="O191" i="3" s="1"/>
  <c r="F191" i="3"/>
  <c r="N191" i="3"/>
  <c r="M191" i="3"/>
  <c r="Q192" i="3"/>
  <c r="P192" i="3" s="1"/>
  <c r="K192" i="3"/>
  <c r="O192" i="3" s="1"/>
  <c r="F192" i="3"/>
  <c r="N192" i="3"/>
  <c r="M192" i="3"/>
  <c r="Q193" i="3"/>
  <c r="P193" i="3" s="1"/>
  <c r="K193" i="3"/>
  <c r="O193" i="3" s="1"/>
  <c r="F193" i="3"/>
  <c r="N193" i="3"/>
  <c r="M193" i="3"/>
  <c r="Q194" i="3"/>
  <c r="P194" i="3" s="1"/>
  <c r="K194" i="3"/>
  <c r="O194" i="3" s="1"/>
  <c r="F194" i="3"/>
  <c r="N194" i="3"/>
  <c r="M194" i="3"/>
  <c r="Q195" i="3"/>
  <c r="P195" i="3" s="1"/>
  <c r="K195" i="3"/>
  <c r="O195" i="3" s="1"/>
  <c r="F195" i="3"/>
  <c r="N195" i="3"/>
  <c r="M195" i="3"/>
  <c r="Q196" i="3"/>
  <c r="P196" i="3" s="1"/>
  <c r="K196" i="3"/>
  <c r="O196" i="3" s="1"/>
  <c r="F196" i="3"/>
  <c r="N196" i="3"/>
  <c r="M196" i="3"/>
  <c r="Q197" i="3"/>
  <c r="P197" i="3" s="1"/>
  <c r="K197" i="3"/>
  <c r="O197" i="3" s="1"/>
  <c r="F197" i="3"/>
  <c r="N197" i="3"/>
  <c r="M197" i="3"/>
  <c r="Q198" i="3"/>
  <c r="P198" i="3" s="1"/>
  <c r="K198" i="3"/>
  <c r="O198" i="3" s="1"/>
  <c r="F198" i="3"/>
  <c r="N198" i="3"/>
  <c r="M198" i="3"/>
  <c r="Q199" i="3"/>
  <c r="P199" i="3" s="1"/>
  <c r="K199" i="3"/>
  <c r="O199" i="3" s="1"/>
  <c r="F199" i="3"/>
  <c r="N199" i="3"/>
  <c r="M199" i="3"/>
  <c r="Q200" i="3"/>
  <c r="P200" i="3" s="1"/>
  <c r="K200" i="3"/>
  <c r="O200" i="3" s="1"/>
  <c r="F200" i="3"/>
  <c r="N200" i="3"/>
  <c r="M200" i="3"/>
  <c r="Q201" i="3"/>
  <c r="P201" i="3" s="1"/>
  <c r="K201" i="3"/>
  <c r="O201" i="3" s="1"/>
  <c r="F201" i="3"/>
  <c r="N201" i="3"/>
  <c r="M201" i="3"/>
  <c r="Q202" i="3"/>
  <c r="P202" i="3" s="1"/>
  <c r="K202" i="3"/>
  <c r="O202" i="3" s="1"/>
  <c r="F202" i="3"/>
  <c r="N202" i="3"/>
  <c r="M202" i="3"/>
  <c r="Q203" i="3"/>
  <c r="P203" i="3" s="1"/>
  <c r="K203" i="3"/>
  <c r="O203" i="3" s="1"/>
  <c r="F203" i="3"/>
  <c r="N203" i="3"/>
  <c r="M203" i="3"/>
  <c r="Q204" i="3"/>
  <c r="P204" i="3" s="1"/>
  <c r="K204" i="3"/>
  <c r="O204" i="3" s="1"/>
  <c r="F204" i="3"/>
  <c r="N204" i="3"/>
  <c r="M204" i="3"/>
  <c r="Q205" i="3"/>
  <c r="P205" i="3" s="1"/>
  <c r="K205" i="3"/>
  <c r="O205" i="3" s="1"/>
  <c r="F205" i="3"/>
  <c r="N205" i="3"/>
  <c r="M205" i="3"/>
  <c r="Q206" i="3"/>
  <c r="P206" i="3" s="1"/>
  <c r="K206" i="3"/>
  <c r="O206" i="3" s="1"/>
  <c r="F206" i="3"/>
  <c r="N206" i="3"/>
  <c r="M206" i="3"/>
  <c r="Q207" i="3"/>
  <c r="P207" i="3" s="1"/>
  <c r="K207" i="3"/>
  <c r="O207" i="3" s="1"/>
  <c r="F207" i="3"/>
  <c r="N207" i="3"/>
  <c r="M207" i="3"/>
  <c r="Q208" i="3"/>
  <c r="P208" i="3" s="1"/>
  <c r="K208" i="3"/>
  <c r="O208" i="3" s="1"/>
  <c r="F208" i="3"/>
  <c r="N208" i="3"/>
  <c r="M208" i="3"/>
  <c r="Q209" i="3"/>
  <c r="P209" i="3" s="1"/>
  <c r="K209" i="3"/>
  <c r="O209" i="3" s="1"/>
  <c r="F209" i="3"/>
  <c r="N209" i="3"/>
  <c r="M209" i="3"/>
  <c r="Q210" i="3"/>
  <c r="P210" i="3" s="1"/>
  <c r="K210" i="3"/>
  <c r="O210" i="3" s="1"/>
  <c r="F210" i="3"/>
  <c r="N210" i="3"/>
  <c r="M210" i="3"/>
  <c r="Q211" i="3"/>
  <c r="P211" i="3" s="1"/>
  <c r="K211" i="3"/>
  <c r="O211" i="3" s="1"/>
  <c r="F211" i="3"/>
  <c r="N211" i="3"/>
  <c r="M211" i="3"/>
  <c r="Q212" i="3"/>
  <c r="P212" i="3" s="1"/>
  <c r="K212" i="3"/>
  <c r="O212" i="3" s="1"/>
  <c r="F212" i="3"/>
  <c r="N212" i="3"/>
  <c r="M212" i="3"/>
  <c r="Q213" i="3"/>
  <c r="P213" i="3" s="1"/>
  <c r="K213" i="3"/>
  <c r="O213" i="3" s="1"/>
  <c r="F213" i="3"/>
  <c r="N213" i="3"/>
  <c r="M213" i="3"/>
  <c r="Q214" i="3"/>
  <c r="P214" i="3" s="1"/>
  <c r="K214" i="3"/>
  <c r="O214" i="3" s="1"/>
  <c r="F214" i="3"/>
  <c r="N214" i="3"/>
  <c r="M214" i="3"/>
  <c r="Q215" i="3"/>
  <c r="P215" i="3" s="1"/>
  <c r="K215" i="3"/>
  <c r="O215" i="3" s="1"/>
  <c r="F215" i="3"/>
  <c r="N215" i="3"/>
  <c r="M215" i="3"/>
  <c r="Q216" i="3"/>
  <c r="P216" i="3" s="1"/>
  <c r="K216" i="3"/>
  <c r="O216" i="3" s="1"/>
  <c r="F216" i="3"/>
  <c r="N216" i="3"/>
  <c r="M216" i="3"/>
  <c r="Q217" i="3"/>
  <c r="P217" i="3" s="1"/>
  <c r="K217" i="3"/>
  <c r="O217" i="3" s="1"/>
  <c r="F217" i="3"/>
  <c r="N217" i="3"/>
  <c r="M217" i="3"/>
  <c r="Q218" i="3"/>
  <c r="P218" i="3" s="1"/>
  <c r="K218" i="3"/>
  <c r="O218" i="3" s="1"/>
  <c r="F218" i="3"/>
  <c r="N218" i="3"/>
  <c r="M218" i="3"/>
  <c r="Q219" i="3"/>
  <c r="P219" i="3" s="1"/>
  <c r="K219" i="3"/>
  <c r="O219" i="3" s="1"/>
  <c r="F219" i="3"/>
  <c r="N219" i="3"/>
  <c r="M219" i="3"/>
  <c r="Q220" i="3"/>
  <c r="P220" i="3" s="1"/>
  <c r="K220" i="3"/>
  <c r="O220" i="3" s="1"/>
  <c r="F220" i="3"/>
  <c r="N220" i="3"/>
  <c r="M220" i="3"/>
  <c r="Q221" i="3"/>
  <c r="P221" i="3" s="1"/>
  <c r="K221" i="3"/>
  <c r="O221" i="3" s="1"/>
  <c r="F221" i="3"/>
  <c r="N221" i="3"/>
  <c r="M221" i="3"/>
  <c r="Q222" i="3"/>
  <c r="P222" i="3" s="1"/>
  <c r="K222" i="3"/>
  <c r="O222" i="3" s="1"/>
  <c r="F222" i="3"/>
  <c r="N222" i="3"/>
  <c r="M222" i="3"/>
  <c r="Q223" i="3"/>
  <c r="P223" i="3" s="1"/>
  <c r="K223" i="3"/>
  <c r="O223" i="3" s="1"/>
  <c r="F223" i="3"/>
  <c r="N223" i="3"/>
  <c r="M223" i="3"/>
  <c r="Q224" i="3"/>
  <c r="P224" i="3" s="1"/>
  <c r="K224" i="3"/>
  <c r="O224" i="3" s="1"/>
  <c r="F224" i="3"/>
  <c r="N224" i="3"/>
  <c r="M224" i="3"/>
  <c r="Q225" i="3"/>
  <c r="P225" i="3" s="1"/>
  <c r="K225" i="3"/>
  <c r="O225" i="3" s="1"/>
  <c r="F225" i="3"/>
  <c r="N225" i="3"/>
  <c r="M225" i="3"/>
  <c r="Q226" i="3"/>
  <c r="P226" i="3" s="1"/>
  <c r="K226" i="3"/>
  <c r="O226" i="3" s="1"/>
  <c r="F226" i="3"/>
  <c r="N226" i="3"/>
  <c r="M226" i="3"/>
  <c r="Q227" i="3"/>
  <c r="P227" i="3" s="1"/>
  <c r="K227" i="3"/>
  <c r="O227" i="3" s="1"/>
  <c r="F227" i="3"/>
  <c r="N227" i="3"/>
  <c r="M227" i="3"/>
  <c r="Q228" i="3"/>
  <c r="P228" i="3" s="1"/>
  <c r="K228" i="3"/>
  <c r="O228" i="3" s="1"/>
  <c r="F228" i="3"/>
  <c r="N228" i="3"/>
  <c r="M228" i="3"/>
  <c r="Q229" i="3"/>
  <c r="P229" i="3" s="1"/>
  <c r="K229" i="3"/>
  <c r="O229" i="3" s="1"/>
  <c r="F229" i="3"/>
  <c r="N229" i="3"/>
  <c r="M229" i="3"/>
  <c r="Q230" i="3"/>
  <c r="P230" i="3" s="1"/>
  <c r="K230" i="3"/>
  <c r="O230" i="3" s="1"/>
  <c r="F230" i="3"/>
  <c r="N230" i="3"/>
  <c r="M230" i="3"/>
  <c r="Q231" i="3"/>
  <c r="P231" i="3" s="1"/>
  <c r="K231" i="3"/>
  <c r="O231" i="3" s="1"/>
  <c r="F231" i="3"/>
  <c r="N231" i="3"/>
  <c r="M231" i="3"/>
  <c r="Q232" i="3"/>
  <c r="P232" i="3" s="1"/>
  <c r="K232" i="3"/>
  <c r="O232" i="3" s="1"/>
  <c r="F232" i="3"/>
  <c r="N232" i="3"/>
  <c r="M232" i="3"/>
  <c r="Q233" i="3"/>
  <c r="P233" i="3" s="1"/>
  <c r="K233" i="3"/>
  <c r="O233" i="3" s="1"/>
  <c r="F233" i="3"/>
  <c r="N233" i="3"/>
  <c r="M233" i="3"/>
  <c r="Q234" i="3"/>
  <c r="P234" i="3" s="1"/>
  <c r="K234" i="3"/>
  <c r="O234" i="3" s="1"/>
  <c r="F234" i="3"/>
  <c r="N234" i="3"/>
  <c r="M234" i="3"/>
  <c r="Q235" i="3"/>
  <c r="P235" i="3" s="1"/>
  <c r="K235" i="3"/>
  <c r="O235" i="3" s="1"/>
  <c r="F235" i="3"/>
  <c r="N235" i="3"/>
  <c r="M235" i="3"/>
  <c r="Q236" i="3"/>
  <c r="P236" i="3" s="1"/>
  <c r="K236" i="3"/>
  <c r="O236" i="3" s="1"/>
  <c r="F236" i="3"/>
  <c r="N236" i="3"/>
  <c r="M236" i="3"/>
  <c r="Q237" i="3"/>
  <c r="P237" i="3" s="1"/>
  <c r="K237" i="3"/>
  <c r="O237" i="3" s="1"/>
  <c r="F237" i="3"/>
  <c r="N237" i="3"/>
  <c r="M237" i="3"/>
  <c r="Q238" i="3"/>
  <c r="P238" i="3" s="1"/>
  <c r="K238" i="3"/>
  <c r="O238" i="3" s="1"/>
  <c r="F238" i="3"/>
  <c r="N238" i="3"/>
  <c r="M238" i="3"/>
  <c r="Q239" i="3"/>
  <c r="P239" i="3" s="1"/>
  <c r="K239" i="3"/>
  <c r="O239" i="3" s="1"/>
  <c r="F239" i="3"/>
  <c r="N239" i="3"/>
  <c r="M239" i="3"/>
  <c r="Q240" i="3"/>
  <c r="P240" i="3" s="1"/>
  <c r="K240" i="3"/>
  <c r="O240" i="3" s="1"/>
  <c r="F240" i="3"/>
  <c r="N240" i="3"/>
  <c r="M240" i="3"/>
  <c r="Q241" i="3"/>
  <c r="P241" i="3" s="1"/>
  <c r="K241" i="3"/>
  <c r="O241" i="3" s="1"/>
  <c r="F241" i="3"/>
  <c r="N241" i="3"/>
  <c r="M241" i="3"/>
  <c r="Q242" i="3"/>
  <c r="P242" i="3" s="1"/>
  <c r="K242" i="3"/>
  <c r="O242" i="3" s="1"/>
  <c r="F242" i="3"/>
  <c r="N242" i="3"/>
  <c r="M242" i="3"/>
  <c r="Q243" i="3"/>
  <c r="P243" i="3" s="1"/>
  <c r="K243" i="3"/>
  <c r="O243" i="3" s="1"/>
  <c r="F243" i="3"/>
  <c r="N243" i="3"/>
  <c r="M243" i="3"/>
  <c r="Q244" i="3"/>
  <c r="P244" i="3" s="1"/>
  <c r="K244" i="3"/>
  <c r="O244" i="3" s="1"/>
  <c r="F244" i="3"/>
  <c r="N244" i="3"/>
  <c r="M244" i="3"/>
  <c r="Q245" i="3"/>
  <c r="P245" i="3" s="1"/>
  <c r="K245" i="3"/>
  <c r="O245" i="3" s="1"/>
  <c r="F245" i="3"/>
  <c r="N245" i="3"/>
  <c r="M245" i="3"/>
  <c r="Q246" i="3"/>
  <c r="P246" i="3" s="1"/>
  <c r="K246" i="3"/>
  <c r="O246" i="3" s="1"/>
  <c r="F246" i="3"/>
  <c r="N246" i="3"/>
  <c r="M246" i="3"/>
  <c r="Q247" i="3"/>
  <c r="P247" i="3" s="1"/>
  <c r="K247" i="3"/>
  <c r="O247" i="3" s="1"/>
  <c r="F247" i="3"/>
  <c r="N247" i="3"/>
  <c r="M247" i="3"/>
  <c r="Q248" i="3"/>
  <c r="P248" i="3" s="1"/>
  <c r="K248" i="3"/>
  <c r="O248" i="3" s="1"/>
  <c r="F248" i="3"/>
  <c r="N248" i="3"/>
  <c r="M248" i="3"/>
  <c r="Q249" i="3"/>
  <c r="P249" i="3" s="1"/>
  <c r="K249" i="3"/>
  <c r="O249" i="3" s="1"/>
  <c r="F249" i="3"/>
  <c r="N249" i="3"/>
  <c r="M249" i="3"/>
  <c r="Q250" i="3"/>
  <c r="P250" i="3" s="1"/>
  <c r="K250" i="3"/>
  <c r="O250" i="3" s="1"/>
  <c r="F250" i="3"/>
  <c r="N250" i="3"/>
  <c r="M250" i="3"/>
  <c r="Q251" i="3"/>
  <c r="P251" i="3" s="1"/>
  <c r="K251" i="3"/>
  <c r="O251" i="3" s="1"/>
  <c r="F251" i="3"/>
  <c r="N251" i="3"/>
  <c r="M251" i="3"/>
  <c r="Q252" i="3"/>
  <c r="P252" i="3" s="1"/>
  <c r="K252" i="3"/>
  <c r="O252" i="3" s="1"/>
  <c r="F252" i="3"/>
  <c r="N252" i="3"/>
  <c r="M252" i="3"/>
  <c r="Q253" i="3"/>
  <c r="P253" i="3" s="1"/>
  <c r="K253" i="3"/>
  <c r="O253" i="3" s="1"/>
  <c r="F253" i="3"/>
  <c r="N253" i="3"/>
  <c r="M253" i="3"/>
  <c r="Q254" i="3"/>
  <c r="P254" i="3" s="1"/>
  <c r="K254" i="3"/>
  <c r="O254" i="3" s="1"/>
  <c r="F254" i="3"/>
  <c r="N254" i="3"/>
  <c r="M254" i="3"/>
  <c r="Q255" i="3"/>
  <c r="P255" i="3" s="1"/>
  <c r="K255" i="3"/>
  <c r="O255" i="3" s="1"/>
  <c r="F255" i="3"/>
  <c r="N255" i="3"/>
  <c r="M255" i="3"/>
  <c r="Q256" i="3"/>
  <c r="P256" i="3" s="1"/>
  <c r="K256" i="3"/>
  <c r="O256" i="3" s="1"/>
  <c r="F256" i="3"/>
  <c r="N256" i="3"/>
  <c r="M256" i="3"/>
  <c r="Q257" i="3"/>
  <c r="P257" i="3" s="1"/>
  <c r="K257" i="3"/>
  <c r="O257" i="3" s="1"/>
  <c r="F257" i="3"/>
  <c r="N257" i="3"/>
  <c r="M257" i="3"/>
  <c r="Q258" i="3"/>
  <c r="P258" i="3" s="1"/>
  <c r="K258" i="3"/>
  <c r="O258" i="3" s="1"/>
  <c r="F258" i="3"/>
  <c r="N258" i="3"/>
  <c r="M258" i="3"/>
  <c r="Q259" i="3"/>
  <c r="P259" i="3" s="1"/>
  <c r="K259" i="3"/>
  <c r="O259" i="3" s="1"/>
  <c r="F259" i="3"/>
  <c r="N259" i="3"/>
  <c r="M259" i="3"/>
  <c r="Q260" i="3"/>
  <c r="P260" i="3" s="1"/>
  <c r="K260" i="3"/>
  <c r="O260" i="3" s="1"/>
  <c r="F260" i="3"/>
  <c r="N260" i="3"/>
  <c r="M260" i="3"/>
  <c r="Q261" i="3"/>
  <c r="P261" i="3" s="1"/>
  <c r="K261" i="3"/>
  <c r="O261" i="3" s="1"/>
  <c r="F261" i="3"/>
  <c r="N261" i="3"/>
  <c r="M261" i="3"/>
  <c r="Q262" i="3"/>
  <c r="P262" i="3" s="1"/>
  <c r="K262" i="3"/>
  <c r="O262" i="3" s="1"/>
  <c r="F262" i="3"/>
  <c r="N262" i="3"/>
  <c r="M262" i="3"/>
  <c r="Q263" i="3"/>
  <c r="P263" i="3" s="1"/>
  <c r="K263" i="3"/>
  <c r="O263" i="3" s="1"/>
  <c r="F263" i="3"/>
  <c r="N263" i="3"/>
  <c r="M263" i="3"/>
  <c r="Q264" i="3"/>
  <c r="P264" i="3" s="1"/>
  <c r="K264" i="3"/>
  <c r="O264" i="3" s="1"/>
  <c r="F264" i="3"/>
  <c r="N264" i="3"/>
  <c r="M264" i="3"/>
  <c r="Q265" i="3"/>
  <c r="P265" i="3" s="1"/>
  <c r="K265" i="3"/>
  <c r="O265" i="3" s="1"/>
  <c r="F265" i="3"/>
  <c r="N265" i="3"/>
  <c r="M265" i="3"/>
  <c r="Q266" i="3"/>
  <c r="P266" i="3" s="1"/>
  <c r="K266" i="3"/>
  <c r="O266" i="3" s="1"/>
  <c r="F266" i="3"/>
  <c r="N266" i="3"/>
  <c r="M266" i="3"/>
  <c r="Q267" i="3"/>
  <c r="P267" i="3" s="1"/>
  <c r="K267" i="3"/>
  <c r="O267" i="3" s="1"/>
  <c r="F267" i="3"/>
  <c r="N267" i="3"/>
  <c r="M267" i="3"/>
  <c r="Q268" i="3"/>
  <c r="P268" i="3" s="1"/>
  <c r="K268" i="3"/>
  <c r="O268" i="3" s="1"/>
  <c r="F268" i="3"/>
  <c r="N268" i="3"/>
  <c r="M268" i="3"/>
  <c r="Q269" i="3"/>
  <c r="P269" i="3" s="1"/>
  <c r="K269" i="3"/>
  <c r="O269" i="3" s="1"/>
  <c r="F269" i="3"/>
  <c r="N269" i="3"/>
  <c r="M269" i="3"/>
  <c r="Q270" i="3"/>
  <c r="P270" i="3" s="1"/>
  <c r="K270" i="3"/>
  <c r="O270" i="3" s="1"/>
  <c r="F270" i="3"/>
  <c r="N270" i="3"/>
  <c r="M270" i="3"/>
  <c r="Q271" i="3"/>
  <c r="P271" i="3" s="1"/>
  <c r="K271" i="3"/>
  <c r="O271" i="3" s="1"/>
  <c r="F271" i="3"/>
  <c r="N271" i="3"/>
  <c r="M271" i="3"/>
  <c r="Q272" i="3"/>
  <c r="P272" i="3" s="1"/>
  <c r="K272" i="3"/>
  <c r="O272" i="3" s="1"/>
  <c r="F272" i="3"/>
  <c r="N272" i="3"/>
  <c r="M272" i="3"/>
  <c r="Q273" i="3"/>
  <c r="P273" i="3" s="1"/>
  <c r="K273" i="3"/>
  <c r="O273" i="3" s="1"/>
  <c r="F273" i="3"/>
  <c r="N273" i="3"/>
  <c r="M273" i="3"/>
  <c r="Q274" i="3"/>
  <c r="P274" i="3" s="1"/>
  <c r="K274" i="3"/>
  <c r="O274" i="3" s="1"/>
  <c r="F274" i="3"/>
  <c r="N274" i="3"/>
  <c r="M274" i="3"/>
  <c r="Q275" i="3"/>
  <c r="P275" i="3" s="1"/>
  <c r="K275" i="3"/>
  <c r="O275" i="3" s="1"/>
  <c r="F275" i="3"/>
  <c r="N275" i="3"/>
  <c r="M275" i="3"/>
  <c r="Q276" i="3"/>
  <c r="P276" i="3" s="1"/>
  <c r="K276" i="3"/>
  <c r="O276" i="3" s="1"/>
  <c r="F276" i="3"/>
  <c r="N276" i="3"/>
  <c r="M276" i="3"/>
  <c r="Q277" i="3"/>
  <c r="P277" i="3" s="1"/>
  <c r="K277" i="3"/>
  <c r="O277" i="3" s="1"/>
  <c r="F277" i="3"/>
  <c r="N277" i="3"/>
  <c r="M277" i="3"/>
  <c r="Q278" i="3"/>
  <c r="P278" i="3" s="1"/>
  <c r="K278" i="3"/>
  <c r="O278" i="3" s="1"/>
  <c r="F278" i="3"/>
  <c r="N278" i="3"/>
  <c r="M278" i="3"/>
  <c r="Q279" i="3"/>
  <c r="P279" i="3" s="1"/>
  <c r="K279" i="3"/>
  <c r="O279" i="3" s="1"/>
  <c r="F279" i="3"/>
  <c r="N279" i="3"/>
  <c r="M279" i="3"/>
  <c r="Q280" i="3"/>
  <c r="P280" i="3" s="1"/>
  <c r="K280" i="3"/>
  <c r="O280" i="3" s="1"/>
  <c r="F280" i="3"/>
  <c r="N280" i="3"/>
  <c r="M280" i="3"/>
  <c r="Q281" i="3"/>
  <c r="P281" i="3" s="1"/>
  <c r="K281" i="3"/>
  <c r="O281" i="3" s="1"/>
  <c r="F281" i="3"/>
  <c r="N281" i="3"/>
  <c r="M281" i="3"/>
  <c r="Q282" i="3"/>
  <c r="P282" i="3" s="1"/>
  <c r="K282" i="3"/>
  <c r="O282" i="3" s="1"/>
  <c r="F282" i="3"/>
  <c r="N282" i="3"/>
  <c r="M282" i="3"/>
  <c r="Q283" i="3"/>
  <c r="P283" i="3" s="1"/>
  <c r="K283" i="3"/>
  <c r="O283" i="3" s="1"/>
  <c r="F283" i="3"/>
  <c r="N283" i="3"/>
  <c r="M283" i="3"/>
  <c r="Q284" i="3"/>
  <c r="P284" i="3" s="1"/>
  <c r="K284" i="3"/>
  <c r="O284" i="3" s="1"/>
  <c r="F284" i="3"/>
  <c r="N284" i="3"/>
  <c r="M284" i="3"/>
  <c r="Q285" i="3"/>
  <c r="P285" i="3" s="1"/>
  <c r="K285" i="3"/>
  <c r="O285" i="3" s="1"/>
  <c r="F285" i="3"/>
  <c r="N285" i="3"/>
  <c r="M285" i="3"/>
  <c r="Q286" i="3"/>
  <c r="P286" i="3" s="1"/>
  <c r="K286" i="3"/>
  <c r="O286" i="3" s="1"/>
  <c r="F286" i="3"/>
  <c r="N286" i="3"/>
  <c r="M286" i="3"/>
  <c r="Q287" i="3"/>
  <c r="P287" i="3" s="1"/>
  <c r="K287" i="3"/>
  <c r="O287" i="3" s="1"/>
  <c r="F287" i="3"/>
  <c r="N287" i="3"/>
  <c r="M287" i="3"/>
  <c r="Q288" i="3"/>
  <c r="P288" i="3" s="1"/>
  <c r="K288" i="3"/>
  <c r="O288" i="3" s="1"/>
  <c r="F288" i="3"/>
  <c r="N288" i="3"/>
  <c r="M288" i="3"/>
  <c r="Q289" i="3"/>
  <c r="P289" i="3" s="1"/>
  <c r="K289" i="3"/>
  <c r="O289" i="3" s="1"/>
  <c r="F289" i="3"/>
  <c r="N289" i="3"/>
  <c r="M289" i="3"/>
  <c r="Q290" i="3"/>
  <c r="P290" i="3" s="1"/>
  <c r="K290" i="3"/>
  <c r="O290" i="3" s="1"/>
  <c r="F290" i="3"/>
  <c r="N290" i="3"/>
  <c r="M290" i="3"/>
  <c r="Q291" i="3"/>
  <c r="P291" i="3" s="1"/>
  <c r="K291" i="3"/>
  <c r="O291" i="3" s="1"/>
  <c r="F291" i="3"/>
  <c r="N291" i="3"/>
  <c r="M291" i="3"/>
  <c r="Q292" i="3"/>
  <c r="P292" i="3" s="1"/>
  <c r="K292" i="3"/>
  <c r="O292" i="3" s="1"/>
  <c r="F292" i="3"/>
  <c r="N292" i="3"/>
  <c r="M292" i="3"/>
  <c r="Q293" i="3"/>
  <c r="P293" i="3" s="1"/>
  <c r="K293" i="3"/>
  <c r="O293" i="3" s="1"/>
  <c r="F293" i="3"/>
  <c r="N293" i="3"/>
  <c r="M293" i="3"/>
  <c r="Q294" i="3"/>
  <c r="P294" i="3" s="1"/>
  <c r="K294" i="3"/>
  <c r="O294" i="3" s="1"/>
  <c r="F294" i="3"/>
  <c r="N294" i="3"/>
  <c r="M294" i="3"/>
  <c r="Q295" i="3"/>
  <c r="P295" i="3" s="1"/>
  <c r="K295" i="3"/>
  <c r="O295" i="3" s="1"/>
  <c r="F295" i="3"/>
  <c r="N295" i="3"/>
  <c r="M295" i="3"/>
  <c r="Q296" i="3"/>
  <c r="P296" i="3" s="1"/>
  <c r="K296" i="3"/>
  <c r="O296" i="3" s="1"/>
  <c r="F296" i="3"/>
  <c r="N296" i="3"/>
  <c r="M296" i="3"/>
  <c r="Q297" i="3"/>
  <c r="P297" i="3" s="1"/>
  <c r="K297" i="3"/>
  <c r="O297" i="3" s="1"/>
  <c r="F297" i="3"/>
  <c r="N297" i="3"/>
  <c r="M297" i="3"/>
  <c r="Q298" i="3"/>
  <c r="P298" i="3" s="1"/>
  <c r="K298" i="3"/>
  <c r="O298" i="3" s="1"/>
  <c r="F298" i="3"/>
  <c r="N298" i="3"/>
  <c r="M298" i="3"/>
  <c r="Q299" i="3"/>
  <c r="P299" i="3" s="1"/>
  <c r="K299" i="3"/>
  <c r="O299" i="3" s="1"/>
  <c r="F299" i="3"/>
  <c r="N299" i="3"/>
  <c r="M299" i="3"/>
  <c r="Q300" i="3"/>
  <c r="P300" i="3" s="1"/>
  <c r="K300" i="3"/>
  <c r="O300" i="3" s="1"/>
  <c r="F300" i="3"/>
  <c r="N300" i="3"/>
  <c r="M300" i="3"/>
  <c r="Q301" i="3"/>
  <c r="P301" i="3" s="1"/>
  <c r="K301" i="3"/>
  <c r="O301" i="3" s="1"/>
  <c r="F301" i="3"/>
  <c r="N301" i="3"/>
  <c r="M301" i="3"/>
  <c r="Q302" i="3"/>
  <c r="P302" i="3" s="1"/>
  <c r="K302" i="3"/>
  <c r="O302" i="3" s="1"/>
  <c r="F302" i="3"/>
  <c r="N302" i="3"/>
  <c r="M302" i="3"/>
  <c r="Q303" i="3"/>
  <c r="P303" i="3" s="1"/>
  <c r="K303" i="3"/>
  <c r="O303" i="3" s="1"/>
  <c r="F303" i="3"/>
  <c r="N303" i="3"/>
  <c r="M303" i="3"/>
  <c r="Q304" i="3"/>
  <c r="P304" i="3" s="1"/>
  <c r="K304" i="3"/>
  <c r="O304" i="3" s="1"/>
  <c r="F304" i="3"/>
  <c r="N304" i="3"/>
  <c r="M304" i="3"/>
  <c r="Q305" i="3"/>
  <c r="P305" i="3" s="1"/>
  <c r="K305" i="3"/>
  <c r="O305" i="3" s="1"/>
  <c r="F305" i="3"/>
  <c r="N305" i="3"/>
  <c r="M305" i="3"/>
  <c r="Q306" i="3"/>
  <c r="P306" i="3" s="1"/>
  <c r="K306" i="3"/>
  <c r="O306" i="3" s="1"/>
  <c r="F306" i="3"/>
  <c r="N306" i="3"/>
  <c r="M306" i="3"/>
  <c r="Q307" i="3"/>
  <c r="P307" i="3" s="1"/>
  <c r="K307" i="3"/>
  <c r="O307" i="3" s="1"/>
  <c r="F307" i="3"/>
  <c r="N307" i="3"/>
  <c r="M307" i="3"/>
  <c r="Q308" i="3"/>
  <c r="P308" i="3" s="1"/>
  <c r="K308" i="3"/>
  <c r="O308" i="3" s="1"/>
  <c r="F308" i="3"/>
  <c r="N308" i="3"/>
  <c r="M308" i="3"/>
  <c r="Q309" i="3"/>
  <c r="P309" i="3" s="1"/>
  <c r="K309" i="3"/>
  <c r="O309" i="3" s="1"/>
  <c r="F309" i="3"/>
  <c r="N309" i="3"/>
  <c r="M309" i="3"/>
  <c r="Q310" i="3"/>
  <c r="P310" i="3" s="1"/>
  <c r="K310" i="3"/>
  <c r="O310" i="3" s="1"/>
  <c r="F310" i="3"/>
  <c r="N310" i="3"/>
  <c r="M310" i="3"/>
  <c r="Q311" i="3"/>
  <c r="P311" i="3" s="1"/>
  <c r="K311" i="3"/>
  <c r="O311" i="3" s="1"/>
  <c r="F311" i="3"/>
  <c r="N311" i="3"/>
  <c r="M311" i="3"/>
  <c r="Q312" i="3"/>
  <c r="P312" i="3" s="1"/>
  <c r="K312" i="3"/>
  <c r="O312" i="3" s="1"/>
  <c r="F312" i="3"/>
  <c r="N312" i="3"/>
  <c r="M312" i="3"/>
  <c r="Q313" i="3"/>
  <c r="P313" i="3" s="1"/>
  <c r="K313" i="3"/>
  <c r="O313" i="3" s="1"/>
  <c r="F313" i="3"/>
  <c r="N313" i="3"/>
  <c r="M313" i="3"/>
  <c r="Q314" i="3"/>
  <c r="P314" i="3" s="1"/>
  <c r="K314" i="3"/>
  <c r="O314" i="3" s="1"/>
  <c r="F314" i="3"/>
  <c r="N314" i="3"/>
  <c r="M314" i="3"/>
  <c r="Q315" i="3"/>
  <c r="P315" i="3" s="1"/>
  <c r="K315" i="3"/>
  <c r="O315" i="3" s="1"/>
  <c r="F315" i="3"/>
  <c r="N315" i="3"/>
  <c r="M315" i="3"/>
  <c r="Q316" i="3"/>
  <c r="P316" i="3" s="1"/>
  <c r="K316" i="3"/>
  <c r="O316" i="3" s="1"/>
  <c r="F316" i="3"/>
  <c r="N316" i="3"/>
  <c r="M316" i="3"/>
  <c r="Q317" i="3"/>
  <c r="P317" i="3" s="1"/>
  <c r="K317" i="3"/>
  <c r="O317" i="3" s="1"/>
  <c r="F317" i="3"/>
  <c r="N317" i="3"/>
  <c r="M317" i="3"/>
  <c r="Q318" i="3"/>
  <c r="P318" i="3" s="1"/>
  <c r="K318" i="3"/>
  <c r="O318" i="3" s="1"/>
  <c r="F318" i="3"/>
  <c r="N318" i="3"/>
  <c r="M318" i="3"/>
  <c r="Q319" i="3"/>
  <c r="P319" i="3" s="1"/>
  <c r="K319" i="3"/>
  <c r="O319" i="3" s="1"/>
  <c r="F319" i="3"/>
  <c r="N319" i="3"/>
  <c r="M319" i="3"/>
  <c r="Q320" i="3"/>
  <c r="P320" i="3" s="1"/>
  <c r="K320" i="3"/>
  <c r="O320" i="3" s="1"/>
  <c r="F320" i="3"/>
  <c r="N320" i="3"/>
  <c r="M320" i="3"/>
  <c r="Q321" i="3"/>
  <c r="P321" i="3" s="1"/>
  <c r="K321" i="3"/>
  <c r="O321" i="3" s="1"/>
  <c r="F321" i="3"/>
  <c r="N321" i="3"/>
  <c r="M321" i="3"/>
  <c r="Q322" i="3"/>
  <c r="P322" i="3" s="1"/>
  <c r="K322" i="3"/>
  <c r="O322" i="3" s="1"/>
  <c r="F322" i="3"/>
  <c r="N322" i="3"/>
  <c r="M322" i="3"/>
  <c r="Q323" i="3"/>
  <c r="P323" i="3" s="1"/>
  <c r="K323" i="3"/>
  <c r="O323" i="3" s="1"/>
  <c r="F323" i="3"/>
  <c r="N323" i="3"/>
  <c r="M323" i="3"/>
  <c r="Q324" i="3"/>
  <c r="P324" i="3" s="1"/>
  <c r="K324" i="3"/>
  <c r="O324" i="3" s="1"/>
  <c r="F324" i="3"/>
  <c r="N324" i="3"/>
  <c r="M324" i="3"/>
  <c r="Q325" i="3"/>
  <c r="P325" i="3" s="1"/>
  <c r="K325" i="3"/>
  <c r="O325" i="3" s="1"/>
  <c r="F325" i="3"/>
  <c r="N325" i="3"/>
  <c r="M325" i="3"/>
  <c r="Q326" i="3"/>
  <c r="P326" i="3" s="1"/>
  <c r="K326" i="3"/>
  <c r="O326" i="3" s="1"/>
  <c r="F326" i="3"/>
  <c r="N326" i="3"/>
  <c r="M326" i="3"/>
  <c r="Q327" i="3"/>
  <c r="P327" i="3" s="1"/>
  <c r="K327" i="3"/>
  <c r="O327" i="3" s="1"/>
  <c r="F327" i="3"/>
  <c r="N327" i="3"/>
  <c r="M327" i="3"/>
  <c r="Q328" i="3"/>
  <c r="P328" i="3" s="1"/>
  <c r="K328" i="3"/>
  <c r="O328" i="3" s="1"/>
  <c r="F328" i="3"/>
  <c r="N328" i="3"/>
  <c r="M328" i="3"/>
  <c r="Q329" i="3"/>
  <c r="P329" i="3" s="1"/>
  <c r="K329" i="3"/>
  <c r="O329" i="3" s="1"/>
  <c r="F329" i="3"/>
  <c r="N329" i="3"/>
  <c r="M329" i="3"/>
  <c r="Q330" i="3"/>
  <c r="P330" i="3" s="1"/>
  <c r="K330" i="3"/>
  <c r="O330" i="3" s="1"/>
  <c r="F330" i="3"/>
  <c r="N330" i="3"/>
  <c r="M330" i="3"/>
  <c r="Q331" i="3"/>
  <c r="P331" i="3" s="1"/>
  <c r="K331" i="3"/>
  <c r="O331" i="3" s="1"/>
  <c r="F331" i="3"/>
  <c r="N331" i="3"/>
  <c r="M331" i="3"/>
  <c r="Q332" i="3"/>
  <c r="P332" i="3" s="1"/>
  <c r="K332" i="3"/>
  <c r="O332" i="3" s="1"/>
  <c r="F332" i="3"/>
  <c r="N332" i="3"/>
  <c r="M332" i="3"/>
  <c r="Q333" i="3"/>
  <c r="P333" i="3" s="1"/>
  <c r="K333" i="3"/>
  <c r="O333" i="3" s="1"/>
  <c r="F333" i="3"/>
  <c r="N333" i="3"/>
  <c r="M333" i="3"/>
  <c r="Q334" i="3"/>
  <c r="P334" i="3" s="1"/>
  <c r="K334" i="3"/>
  <c r="O334" i="3" s="1"/>
  <c r="F334" i="3"/>
  <c r="N334" i="3"/>
  <c r="M334" i="3"/>
  <c r="Q335" i="3"/>
  <c r="P335" i="3" s="1"/>
  <c r="K335" i="3"/>
  <c r="O335" i="3" s="1"/>
  <c r="F335" i="3"/>
  <c r="N335" i="3"/>
  <c r="M335" i="3"/>
  <c r="Q336" i="3"/>
  <c r="P336" i="3" s="1"/>
  <c r="K336" i="3"/>
  <c r="O336" i="3" s="1"/>
  <c r="F336" i="3"/>
  <c r="N336" i="3"/>
  <c r="M336" i="3"/>
  <c r="Q337" i="3"/>
  <c r="P337" i="3" s="1"/>
  <c r="K337" i="3"/>
  <c r="O337" i="3" s="1"/>
  <c r="F337" i="3"/>
  <c r="N337" i="3"/>
  <c r="M337" i="3"/>
  <c r="Q338" i="3"/>
  <c r="P338" i="3" s="1"/>
  <c r="K338" i="3"/>
  <c r="O338" i="3" s="1"/>
  <c r="F338" i="3"/>
  <c r="N338" i="3"/>
  <c r="M338" i="3"/>
  <c r="Q339" i="3"/>
  <c r="P339" i="3" s="1"/>
  <c r="K339" i="3"/>
  <c r="O339" i="3" s="1"/>
  <c r="F339" i="3"/>
  <c r="N339" i="3"/>
  <c r="M339" i="3"/>
  <c r="Q340" i="3"/>
  <c r="P340" i="3" s="1"/>
  <c r="K340" i="3"/>
  <c r="O340" i="3" s="1"/>
  <c r="F340" i="3"/>
  <c r="N340" i="3"/>
  <c r="M340" i="3"/>
  <c r="Q341" i="3"/>
  <c r="P341" i="3" s="1"/>
  <c r="K341" i="3"/>
  <c r="O341" i="3" s="1"/>
  <c r="F341" i="3"/>
  <c r="N341" i="3"/>
  <c r="M341" i="3"/>
  <c r="Q342" i="3"/>
  <c r="P342" i="3" s="1"/>
  <c r="K342" i="3"/>
  <c r="O342" i="3" s="1"/>
  <c r="F342" i="3"/>
  <c r="N342" i="3"/>
  <c r="M342" i="3"/>
  <c r="Q343" i="3"/>
  <c r="P343" i="3" s="1"/>
  <c r="K343" i="3"/>
  <c r="O343" i="3" s="1"/>
  <c r="F343" i="3"/>
  <c r="N343" i="3"/>
  <c r="M343" i="3"/>
  <c r="Q344" i="3"/>
  <c r="P344" i="3" s="1"/>
  <c r="K344" i="3"/>
  <c r="O344" i="3" s="1"/>
  <c r="F344" i="3"/>
  <c r="N344" i="3"/>
  <c r="M344" i="3"/>
  <c r="Q345" i="3"/>
  <c r="P345" i="3" s="1"/>
  <c r="K345" i="3"/>
  <c r="O345" i="3" s="1"/>
  <c r="F345" i="3"/>
  <c r="N345" i="3"/>
  <c r="M345" i="3"/>
  <c r="Q346" i="3"/>
  <c r="P346" i="3" s="1"/>
  <c r="K346" i="3"/>
  <c r="O346" i="3" s="1"/>
  <c r="F346" i="3"/>
  <c r="N346" i="3"/>
  <c r="M346" i="3"/>
  <c r="Q347" i="3"/>
  <c r="P347" i="3" s="1"/>
  <c r="K347" i="3"/>
  <c r="O347" i="3" s="1"/>
  <c r="F347" i="3"/>
  <c r="N347" i="3"/>
  <c r="M347" i="3"/>
  <c r="Q348" i="3"/>
  <c r="P348" i="3" s="1"/>
  <c r="K348" i="3"/>
  <c r="O348" i="3" s="1"/>
  <c r="F348" i="3"/>
  <c r="N348" i="3"/>
  <c r="M348" i="3"/>
  <c r="Q349" i="3"/>
  <c r="P349" i="3" s="1"/>
  <c r="K349" i="3"/>
  <c r="O349" i="3" s="1"/>
  <c r="F349" i="3"/>
  <c r="N349" i="3"/>
  <c r="M349" i="3"/>
  <c r="Q350" i="3"/>
  <c r="P350" i="3" s="1"/>
  <c r="K350" i="3"/>
  <c r="O350" i="3" s="1"/>
  <c r="F350" i="3"/>
  <c r="N350" i="3"/>
  <c r="M350" i="3"/>
  <c r="Q351" i="3"/>
  <c r="P351" i="3" s="1"/>
  <c r="K351" i="3"/>
  <c r="O351" i="3" s="1"/>
  <c r="F351" i="3"/>
  <c r="N351" i="3"/>
  <c r="M351" i="3"/>
  <c r="Q352" i="3"/>
  <c r="P352" i="3" s="1"/>
  <c r="K352" i="3"/>
  <c r="O352" i="3" s="1"/>
  <c r="F352" i="3"/>
  <c r="N352" i="3"/>
  <c r="M352" i="3"/>
  <c r="Q353" i="3"/>
  <c r="P353" i="3" s="1"/>
  <c r="K353" i="3"/>
  <c r="O353" i="3" s="1"/>
  <c r="F353" i="3"/>
  <c r="N353" i="3"/>
  <c r="M353" i="3"/>
  <c r="Q354" i="3"/>
  <c r="P354" i="3" s="1"/>
  <c r="K354" i="3"/>
  <c r="O354" i="3" s="1"/>
  <c r="F354" i="3"/>
  <c r="N354" i="3"/>
  <c r="M354" i="3"/>
  <c r="Q355" i="3"/>
  <c r="P355" i="3" s="1"/>
  <c r="K355" i="3"/>
  <c r="O355" i="3" s="1"/>
  <c r="F355" i="3"/>
  <c r="N355" i="3"/>
  <c r="M355" i="3"/>
  <c r="Q356" i="3"/>
  <c r="P356" i="3" s="1"/>
  <c r="K356" i="3"/>
  <c r="O356" i="3" s="1"/>
  <c r="F356" i="3"/>
  <c r="N356" i="3"/>
  <c r="M356" i="3"/>
  <c r="Q357" i="3"/>
  <c r="P357" i="3" s="1"/>
  <c r="K357" i="3"/>
  <c r="O357" i="3" s="1"/>
  <c r="F357" i="3"/>
  <c r="N357" i="3"/>
  <c r="M357" i="3"/>
  <c r="Q358" i="3"/>
  <c r="P358" i="3" s="1"/>
  <c r="K358" i="3"/>
  <c r="O358" i="3" s="1"/>
  <c r="F358" i="3"/>
  <c r="N358" i="3"/>
  <c r="M358" i="3"/>
  <c r="Q359" i="3"/>
  <c r="P359" i="3" s="1"/>
  <c r="K359" i="3"/>
  <c r="O359" i="3" s="1"/>
  <c r="F359" i="3"/>
  <c r="N359" i="3"/>
  <c r="M359" i="3"/>
  <c r="Q360" i="3"/>
  <c r="P360" i="3" s="1"/>
  <c r="K360" i="3"/>
  <c r="O360" i="3" s="1"/>
  <c r="F360" i="3"/>
  <c r="N360" i="3"/>
  <c r="M360" i="3"/>
  <c r="Q361" i="3"/>
  <c r="P361" i="3" s="1"/>
  <c r="K361" i="3"/>
  <c r="O361" i="3" s="1"/>
  <c r="F361" i="3"/>
  <c r="N361" i="3"/>
  <c r="M361" i="3"/>
  <c r="Q362" i="3"/>
  <c r="P362" i="3" s="1"/>
  <c r="K362" i="3"/>
  <c r="O362" i="3" s="1"/>
  <c r="F362" i="3"/>
  <c r="N362" i="3"/>
  <c r="M362" i="3"/>
  <c r="Q363" i="3"/>
  <c r="P363" i="3" s="1"/>
  <c r="K363" i="3"/>
  <c r="O363" i="3" s="1"/>
  <c r="F363" i="3"/>
  <c r="N363" i="3"/>
  <c r="M363" i="3"/>
  <c r="Q364" i="3"/>
  <c r="P364" i="3" s="1"/>
  <c r="K364" i="3"/>
  <c r="O364" i="3" s="1"/>
  <c r="F364" i="3"/>
  <c r="N364" i="3"/>
  <c r="M364" i="3"/>
  <c r="Q365" i="3"/>
  <c r="P365" i="3" s="1"/>
  <c r="K365" i="3"/>
  <c r="O365" i="3" s="1"/>
  <c r="F365" i="3"/>
  <c r="N365" i="3"/>
  <c r="M365" i="3"/>
  <c r="Q366" i="3"/>
  <c r="P366" i="3" s="1"/>
  <c r="K366" i="3"/>
  <c r="O366" i="3" s="1"/>
  <c r="F366" i="3"/>
  <c r="N366" i="3"/>
  <c r="M366" i="3"/>
  <c r="Q367" i="3"/>
  <c r="P367" i="3" s="1"/>
  <c r="K367" i="3"/>
  <c r="O367" i="3" s="1"/>
  <c r="F367" i="3"/>
  <c r="N367" i="3"/>
  <c r="M367" i="3"/>
  <c r="Q368" i="3"/>
  <c r="P368" i="3" s="1"/>
  <c r="K368" i="3"/>
  <c r="O368" i="3" s="1"/>
  <c r="F368" i="3"/>
  <c r="N368" i="3"/>
  <c r="M368" i="3"/>
  <c r="Q369" i="3"/>
  <c r="P369" i="3" s="1"/>
  <c r="K369" i="3"/>
  <c r="O369" i="3" s="1"/>
  <c r="F369" i="3"/>
  <c r="N369" i="3"/>
  <c r="M369" i="3"/>
  <c r="Q370" i="3"/>
  <c r="P370" i="3" s="1"/>
  <c r="K370" i="3"/>
  <c r="O370" i="3" s="1"/>
  <c r="F370" i="3"/>
  <c r="N370" i="3"/>
  <c r="M370" i="3"/>
  <c r="Q371" i="3"/>
  <c r="P371" i="3" s="1"/>
  <c r="K371" i="3"/>
  <c r="O371" i="3" s="1"/>
  <c r="F371" i="3"/>
  <c r="N371" i="3"/>
  <c r="M371" i="3"/>
  <c r="Q372" i="3"/>
  <c r="P372" i="3" s="1"/>
  <c r="K372" i="3"/>
  <c r="O372" i="3" s="1"/>
  <c r="F372" i="3"/>
  <c r="N372" i="3"/>
  <c r="M372" i="3"/>
  <c r="Q373" i="3"/>
  <c r="P373" i="3" s="1"/>
  <c r="K373" i="3"/>
  <c r="O373" i="3" s="1"/>
  <c r="F373" i="3"/>
  <c r="N373" i="3"/>
  <c r="M373" i="3"/>
  <c r="Q374" i="3"/>
  <c r="P374" i="3" s="1"/>
  <c r="K374" i="3"/>
  <c r="O374" i="3" s="1"/>
  <c r="F374" i="3"/>
  <c r="N374" i="3"/>
  <c r="M374" i="3"/>
  <c r="Q375" i="3"/>
  <c r="P375" i="3" s="1"/>
  <c r="K375" i="3"/>
  <c r="O375" i="3" s="1"/>
  <c r="F375" i="3"/>
  <c r="N375" i="3"/>
  <c r="M375" i="3"/>
  <c r="Q376" i="3"/>
  <c r="P376" i="3" s="1"/>
  <c r="K376" i="3"/>
  <c r="O376" i="3" s="1"/>
  <c r="F376" i="3"/>
  <c r="N376" i="3"/>
  <c r="M376" i="3"/>
  <c r="Q377" i="3"/>
  <c r="P377" i="3" s="1"/>
  <c r="K377" i="3"/>
  <c r="O377" i="3" s="1"/>
  <c r="F377" i="3"/>
  <c r="N377" i="3"/>
  <c r="M377" i="3"/>
  <c r="Q378" i="3"/>
  <c r="P378" i="3" s="1"/>
  <c r="K378" i="3"/>
  <c r="O378" i="3" s="1"/>
  <c r="F378" i="3"/>
  <c r="N378" i="3"/>
  <c r="M378" i="3"/>
  <c r="Q379" i="3"/>
  <c r="P379" i="3" s="1"/>
  <c r="K379" i="3"/>
  <c r="O379" i="3" s="1"/>
  <c r="F379" i="3"/>
  <c r="N379" i="3"/>
  <c r="M379" i="3"/>
  <c r="Q380" i="3"/>
  <c r="P380" i="3" s="1"/>
  <c r="K380" i="3"/>
  <c r="O380" i="3" s="1"/>
  <c r="F380" i="3"/>
  <c r="N380" i="3"/>
  <c r="M380" i="3"/>
  <c r="Q381" i="3"/>
  <c r="P381" i="3" s="1"/>
  <c r="K381" i="3"/>
  <c r="O381" i="3" s="1"/>
  <c r="F381" i="3"/>
  <c r="N381" i="3"/>
  <c r="M381" i="3"/>
  <c r="Q382" i="3"/>
  <c r="P382" i="3" s="1"/>
  <c r="K382" i="3"/>
  <c r="O382" i="3" s="1"/>
  <c r="F382" i="3"/>
  <c r="N382" i="3"/>
  <c r="M382" i="3"/>
  <c r="Q383" i="3"/>
  <c r="P383" i="3" s="1"/>
  <c r="K383" i="3"/>
  <c r="O383" i="3" s="1"/>
  <c r="F383" i="3"/>
  <c r="N383" i="3"/>
  <c r="M383" i="3"/>
  <c r="Q384" i="3"/>
  <c r="P384" i="3" s="1"/>
  <c r="K384" i="3"/>
  <c r="O384" i="3" s="1"/>
  <c r="F384" i="3"/>
  <c r="N384" i="3"/>
  <c r="M384" i="3"/>
  <c r="Q385" i="3"/>
  <c r="P385" i="3" s="1"/>
  <c r="K385" i="3"/>
  <c r="O385" i="3" s="1"/>
  <c r="F385" i="3"/>
  <c r="N385" i="3"/>
  <c r="M385" i="3"/>
  <c r="Q386" i="3"/>
  <c r="P386" i="3" s="1"/>
  <c r="K386" i="3"/>
  <c r="O386" i="3" s="1"/>
  <c r="F386" i="3"/>
  <c r="N386" i="3"/>
  <c r="M386" i="3"/>
  <c r="Q387" i="3"/>
  <c r="P387" i="3" s="1"/>
  <c r="K387" i="3"/>
  <c r="O387" i="3" s="1"/>
  <c r="F387" i="3"/>
  <c r="N387" i="3"/>
  <c r="M387" i="3"/>
  <c r="Q388" i="3"/>
  <c r="P388" i="3" s="1"/>
  <c r="K388" i="3"/>
  <c r="O388" i="3" s="1"/>
  <c r="F388" i="3"/>
  <c r="N388" i="3"/>
  <c r="M388" i="3"/>
  <c r="Q389" i="3"/>
  <c r="P389" i="3" s="1"/>
  <c r="K389" i="3"/>
  <c r="O389" i="3" s="1"/>
  <c r="F389" i="3"/>
  <c r="N389" i="3"/>
  <c r="M389" i="3"/>
  <c r="Q390" i="3"/>
  <c r="P390" i="3" s="1"/>
  <c r="K390" i="3"/>
  <c r="O390" i="3" s="1"/>
  <c r="F390" i="3"/>
  <c r="N390" i="3"/>
  <c r="M390" i="3"/>
  <c r="Q391" i="3"/>
  <c r="P391" i="3" s="1"/>
  <c r="K391" i="3"/>
  <c r="O391" i="3" s="1"/>
  <c r="F391" i="3"/>
  <c r="N391" i="3"/>
  <c r="M391" i="3"/>
  <c r="Q392" i="3"/>
  <c r="P392" i="3" s="1"/>
  <c r="K392" i="3"/>
  <c r="O392" i="3" s="1"/>
  <c r="F392" i="3"/>
  <c r="N392" i="3"/>
  <c r="M392" i="3"/>
  <c r="Q393" i="3"/>
  <c r="P393" i="3" s="1"/>
  <c r="K393" i="3"/>
  <c r="O393" i="3" s="1"/>
  <c r="F393" i="3"/>
  <c r="N393" i="3"/>
  <c r="M393" i="3"/>
  <c r="Q394" i="3"/>
  <c r="P394" i="3" s="1"/>
  <c r="K394" i="3"/>
  <c r="O394" i="3" s="1"/>
  <c r="F394" i="3"/>
  <c r="N394" i="3"/>
  <c r="M394" i="3"/>
  <c r="Q395" i="3"/>
  <c r="P395" i="3" s="1"/>
  <c r="K395" i="3"/>
  <c r="O395" i="3" s="1"/>
  <c r="F395" i="3"/>
  <c r="N395" i="3"/>
  <c r="M395" i="3"/>
  <c r="Q396" i="3"/>
  <c r="P396" i="3" s="1"/>
  <c r="K396" i="3"/>
  <c r="O396" i="3" s="1"/>
  <c r="F396" i="3"/>
  <c r="N396" i="3"/>
  <c r="M396" i="3"/>
  <c r="Q397" i="3"/>
  <c r="P397" i="3" s="1"/>
  <c r="K397" i="3"/>
  <c r="O397" i="3" s="1"/>
  <c r="F397" i="3"/>
  <c r="N397" i="3"/>
  <c r="M397" i="3"/>
  <c r="Q398" i="3"/>
  <c r="P398" i="3" s="1"/>
  <c r="K398" i="3"/>
  <c r="O398" i="3" s="1"/>
  <c r="F398" i="3"/>
  <c r="N398" i="3"/>
  <c r="M398" i="3"/>
  <c r="Q399" i="3"/>
  <c r="P399" i="3" s="1"/>
  <c r="K399" i="3"/>
  <c r="O399" i="3" s="1"/>
  <c r="F399" i="3"/>
  <c r="N399" i="3"/>
  <c r="M399" i="3"/>
  <c r="Q400" i="3"/>
  <c r="P400" i="3" s="1"/>
  <c r="K400" i="3"/>
  <c r="O400" i="3" s="1"/>
  <c r="F400" i="3"/>
  <c r="N400" i="3"/>
  <c r="M400" i="3"/>
  <c r="Q401" i="3"/>
  <c r="P401" i="3" s="1"/>
  <c r="K401" i="3"/>
  <c r="O401" i="3" s="1"/>
  <c r="F401" i="3"/>
  <c r="N401" i="3"/>
  <c r="M401" i="3"/>
  <c r="Q402" i="3"/>
  <c r="P402" i="3" s="1"/>
  <c r="K402" i="3"/>
  <c r="O402" i="3" s="1"/>
  <c r="F402" i="3"/>
  <c r="N402" i="3"/>
  <c r="M402" i="3"/>
  <c r="Q403" i="3"/>
  <c r="P403" i="3" s="1"/>
  <c r="K403" i="3"/>
  <c r="O403" i="3" s="1"/>
  <c r="F403" i="3"/>
  <c r="N403" i="3"/>
  <c r="M403" i="3"/>
  <c r="Q404" i="3"/>
  <c r="P404" i="3" s="1"/>
  <c r="K404" i="3"/>
  <c r="O404" i="3" s="1"/>
  <c r="F404" i="3"/>
  <c r="N404" i="3"/>
  <c r="M404" i="3"/>
  <c r="Q405" i="3"/>
  <c r="P405" i="3" s="1"/>
  <c r="K405" i="3"/>
  <c r="O405" i="3" s="1"/>
  <c r="F405" i="3"/>
  <c r="N405" i="3"/>
  <c r="M405" i="3"/>
  <c r="Q406" i="3"/>
  <c r="P406" i="3" s="1"/>
  <c r="K406" i="3"/>
  <c r="O406" i="3" s="1"/>
  <c r="F406" i="3"/>
  <c r="N406" i="3"/>
  <c r="M406" i="3"/>
  <c r="Q407" i="3"/>
  <c r="P407" i="3" s="1"/>
  <c r="K407" i="3"/>
  <c r="O407" i="3" s="1"/>
  <c r="F407" i="3"/>
  <c r="N407" i="3"/>
  <c r="M407" i="3"/>
  <c r="Q408" i="3"/>
  <c r="P408" i="3" s="1"/>
  <c r="K408" i="3"/>
  <c r="O408" i="3" s="1"/>
  <c r="F408" i="3"/>
  <c r="N408" i="3"/>
  <c r="M408" i="3"/>
  <c r="Q409" i="3"/>
  <c r="P409" i="3" s="1"/>
  <c r="K409" i="3"/>
  <c r="O409" i="3" s="1"/>
  <c r="F409" i="3"/>
  <c r="N409" i="3"/>
  <c r="M409" i="3"/>
  <c r="Q410" i="3"/>
  <c r="P410" i="3" s="1"/>
  <c r="K410" i="3"/>
  <c r="O410" i="3" s="1"/>
  <c r="F410" i="3"/>
  <c r="N410" i="3"/>
  <c r="M410" i="3"/>
  <c r="Q411" i="3"/>
  <c r="P411" i="3" s="1"/>
  <c r="K411" i="3"/>
  <c r="O411" i="3" s="1"/>
  <c r="F411" i="3"/>
  <c r="N411" i="3"/>
  <c r="M411" i="3"/>
  <c r="Q412" i="3"/>
  <c r="P412" i="3" s="1"/>
  <c r="K412" i="3"/>
  <c r="O412" i="3" s="1"/>
  <c r="F412" i="3"/>
  <c r="N412" i="3"/>
  <c r="M412" i="3"/>
  <c r="Q413" i="3"/>
  <c r="P413" i="3" s="1"/>
  <c r="K413" i="3"/>
  <c r="O413" i="3" s="1"/>
  <c r="F413" i="3"/>
  <c r="N413" i="3"/>
  <c r="M413" i="3"/>
  <c r="Q414" i="3"/>
  <c r="P414" i="3" s="1"/>
  <c r="K414" i="3"/>
  <c r="O414" i="3" s="1"/>
  <c r="F414" i="3"/>
  <c r="N414" i="3"/>
  <c r="M414" i="3"/>
  <c r="Q415" i="3"/>
  <c r="P415" i="3" s="1"/>
  <c r="K415" i="3"/>
  <c r="O415" i="3" s="1"/>
  <c r="F415" i="3"/>
  <c r="N415" i="3"/>
  <c r="M415" i="3"/>
  <c r="Q416" i="3"/>
  <c r="P416" i="3" s="1"/>
  <c r="K416" i="3"/>
  <c r="O416" i="3" s="1"/>
  <c r="F416" i="3"/>
  <c r="N416" i="3"/>
  <c r="M416" i="3"/>
  <c r="Q417" i="3"/>
  <c r="P417" i="3" s="1"/>
  <c r="K417" i="3"/>
  <c r="O417" i="3" s="1"/>
  <c r="F417" i="3"/>
  <c r="N417" i="3"/>
  <c r="M417" i="3"/>
  <c r="Q418" i="3"/>
  <c r="P418" i="3" s="1"/>
  <c r="K418" i="3"/>
  <c r="O418" i="3" s="1"/>
  <c r="F418" i="3"/>
  <c r="N418" i="3"/>
  <c r="M418" i="3"/>
  <c r="Q419" i="3"/>
  <c r="P419" i="3" s="1"/>
  <c r="K419" i="3"/>
  <c r="O419" i="3" s="1"/>
  <c r="F419" i="3"/>
  <c r="N419" i="3"/>
  <c r="M419" i="3"/>
  <c r="Q420" i="3"/>
  <c r="P420" i="3" s="1"/>
  <c r="K420" i="3"/>
  <c r="O420" i="3" s="1"/>
  <c r="F420" i="3"/>
  <c r="N420" i="3"/>
  <c r="M420" i="3"/>
  <c r="Q421" i="3"/>
  <c r="P421" i="3" s="1"/>
  <c r="K421" i="3"/>
  <c r="O421" i="3" s="1"/>
  <c r="F421" i="3"/>
  <c r="N421" i="3"/>
  <c r="M421" i="3"/>
  <c r="Q422" i="3"/>
  <c r="P422" i="3" s="1"/>
  <c r="K422" i="3"/>
  <c r="O422" i="3" s="1"/>
  <c r="F422" i="3"/>
  <c r="N422" i="3"/>
  <c r="M422" i="3"/>
  <c r="Q423" i="3"/>
  <c r="P423" i="3" s="1"/>
  <c r="K423" i="3"/>
  <c r="O423" i="3" s="1"/>
  <c r="F423" i="3"/>
  <c r="N423" i="3"/>
  <c r="M423" i="3"/>
  <c r="Q424" i="3"/>
  <c r="P424" i="3" s="1"/>
  <c r="K424" i="3"/>
  <c r="O424" i="3" s="1"/>
  <c r="F424" i="3"/>
  <c r="N424" i="3"/>
  <c r="M424" i="3"/>
  <c r="Q425" i="3"/>
  <c r="P425" i="3" s="1"/>
  <c r="K425" i="3"/>
  <c r="O425" i="3" s="1"/>
  <c r="F425" i="3"/>
  <c r="N425" i="3"/>
  <c r="M425" i="3"/>
  <c r="Q426" i="3"/>
  <c r="P426" i="3" s="1"/>
  <c r="K426" i="3"/>
  <c r="O426" i="3" s="1"/>
  <c r="F426" i="3"/>
  <c r="N426" i="3"/>
  <c r="M426" i="3"/>
  <c r="Q427" i="3"/>
  <c r="P427" i="3" s="1"/>
  <c r="K427" i="3"/>
  <c r="O427" i="3" s="1"/>
  <c r="F427" i="3"/>
  <c r="N427" i="3"/>
  <c r="M427" i="3"/>
  <c r="Q428" i="3"/>
  <c r="P428" i="3" s="1"/>
  <c r="K428" i="3"/>
  <c r="O428" i="3" s="1"/>
  <c r="F428" i="3"/>
  <c r="N428" i="3"/>
  <c r="M428" i="3"/>
  <c r="Q429" i="3"/>
  <c r="P429" i="3" s="1"/>
  <c r="K429" i="3"/>
  <c r="O429" i="3" s="1"/>
  <c r="F429" i="3"/>
  <c r="N429" i="3"/>
  <c r="M429" i="3"/>
  <c r="Q430" i="3"/>
  <c r="P430" i="3" s="1"/>
  <c r="K430" i="3"/>
  <c r="O430" i="3" s="1"/>
  <c r="F430" i="3"/>
  <c r="N430" i="3"/>
  <c r="M430" i="3"/>
  <c r="Q431" i="3"/>
  <c r="P431" i="3" s="1"/>
  <c r="K431" i="3"/>
  <c r="O431" i="3" s="1"/>
  <c r="F431" i="3"/>
  <c r="N431" i="3"/>
  <c r="M431" i="3"/>
  <c r="Q432" i="3"/>
  <c r="P432" i="3" s="1"/>
  <c r="K432" i="3"/>
  <c r="O432" i="3" s="1"/>
  <c r="F432" i="3"/>
  <c r="N432" i="3"/>
  <c r="M432" i="3"/>
  <c r="Q433" i="3"/>
  <c r="P433" i="3" s="1"/>
  <c r="K433" i="3"/>
  <c r="O433" i="3" s="1"/>
  <c r="F433" i="3"/>
  <c r="N433" i="3"/>
  <c r="M433" i="3"/>
  <c r="Q434" i="3"/>
  <c r="P434" i="3" s="1"/>
  <c r="K434" i="3"/>
  <c r="O434" i="3" s="1"/>
  <c r="F434" i="3"/>
  <c r="N434" i="3"/>
  <c r="M434" i="3"/>
  <c r="Q435" i="3"/>
  <c r="P435" i="3" s="1"/>
  <c r="K435" i="3"/>
  <c r="O435" i="3" s="1"/>
  <c r="F435" i="3"/>
  <c r="N435" i="3"/>
  <c r="M435" i="3"/>
  <c r="Q436" i="3"/>
  <c r="P436" i="3" s="1"/>
  <c r="K436" i="3"/>
  <c r="O436" i="3" s="1"/>
  <c r="F436" i="3"/>
  <c r="N436" i="3"/>
  <c r="M436" i="3"/>
  <c r="Q437" i="3"/>
  <c r="P437" i="3" s="1"/>
  <c r="K437" i="3"/>
  <c r="O437" i="3" s="1"/>
  <c r="F437" i="3"/>
  <c r="N437" i="3"/>
  <c r="M437" i="3"/>
  <c r="Q438" i="3"/>
  <c r="P438" i="3" s="1"/>
  <c r="K438" i="3"/>
  <c r="O438" i="3" s="1"/>
  <c r="F438" i="3"/>
  <c r="N438" i="3"/>
  <c r="M438" i="3"/>
  <c r="Q439" i="3"/>
  <c r="P439" i="3" s="1"/>
  <c r="K439" i="3"/>
  <c r="O439" i="3" s="1"/>
  <c r="F439" i="3"/>
  <c r="N439" i="3"/>
  <c r="M439" i="3"/>
  <c r="Q440" i="3"/>
  <c r="P440" i="3" s="1"/>
  <c r="K440" i="3"/>
  <c r="O440" i="3" s="1"/>
  <c r="F440" i="3"/>
  <c r="N440" i="3"/>
  <c r="M440" i="3"/>
  <c r="Q441" i="3"/>
  <c r="P441" i="3" s="1"/>
  <c r="K441" i="3"/>
  <c r="O441" i="3" s="1"/>
  <c r="F441" i="3"/>
  <c r="N441" i="3"/>
  <c r="M441" i="3"/>
  <c r="Q442" i="3"/>
  <c r="P442" i="3" s="1"/>
  <c r="K442" i="3"/>
  <c r="O442" i="3" s="1"/>
  <c r="F442" i="3"/>
  <c r="N442" i="3"/>
  <c r="M442" i="3"/>
  <c r="Q443" i="3"/>
  <c r="P443" i="3" s="1"/>
  <c r="K443" i="3"/>
  <c r="O443" i="3" s="1"/>
  <c r="F443" i="3"/>
  <c r="N443" i="3"/>
  <c r="M443" i="3"/>
  <c r="Q444" i="3"/>
  <c r="P444" i="3" s="1"/>
  <c r="K444" i="3"/>
  <c r="O444" i="3" s="1"/>
  <c r="F444" i="3"/>
  <c r="N444" i="3"/>
  <c r="M444" i="3"/>
  <c r="Q445" i="3"/>
  <c r="P445" i="3" s="1"/>
  <c r="K445" i="3"/>
  <c r="O445" i="3" s="1"/>
  <c r="F445" i="3"/>
  <c r="N445" i="3"/>
  <c r="M445" i="3"/>
  <c r="Q446" i="3"/>
  <c r="P446" i="3" s="1"/>
  <c r="K446" i="3"/>
  <c r="O446" i="3" s="1"/>
  <c r="F446" i="3"/>
  <c r="N446" i="3"/>
  <c r="M446" i="3"/>
  <c r="Q447" i="3"/>
  <c r="P447" i="3" s="1"/>
  <c r="K447" i="3"/>
  <c r="O447" i="3" s="1"/>
  <c r="F447" i="3"/>
  <c r="N447" i="3"/>
  <c r="M447" i="3"/>
  <c r="Q448" i="3"/>
  <c r="P448" i="3" s="1"/>
  <c r="K448" i="3"/>
  <c r="O448" i="3" s="1"/>
  <c r="F448" i="3"/>
  <c r="N448" i="3"/>
  <c r="M448" i="3"/>
  <c r="Q449" i="3"/>
  <c r="P449" i="3" s="1"/>
  <c r="K449" i="3"/>
  <c r="O449" i="3" s="1"/>
  <c r="F449" i="3"/>
  <c r="N449" i="3"/>
  <c r="M449" i="3"/>
  <c r="Q450" i="3"/>
  <c r="P450" i="3" s="1"/>
  <c r="K450" i="3"/>
  <c r="O450" i="3" s="1"/>
  <c r="F450" i="3"/>
  <c r="N450" i="3"/>
  <c r="M450" i="3"/>
  <c r="Q451" i="3"/>
  <c r="P451" i="3" s="1"/>
  <c r="K451" i="3"/>
  <c r="O451" i="3" s="1"/>
  <c r="F451" i="3"/>
  <c r="N451" i="3"/>
  <c r="M451" i="3"/>
  <c r="Q452" i="3"/>
  <c r="P452" i="3" s="1"/>
  <c r="K452" i="3"/>
  <c r="O452" i="3" s="1"/>
  <c r="F452" i="3"/>
  <c r="N452" i="3"/>
  <c r="M452" i="3"/>
  <c r="Q453" i="3"/>
  <c r="P453" i="3" s="1"/>
  <c r="K453" i="3"/>
  <c r="O453" i="3" s="1"/>
  <c r="F453" i="3"/>
  <c r="N453" i="3"/>
  <c r="M453" i="3"/>
  <c r="Q454" i="3"/>
  <c r="P454" i="3" s="1"/>
  <c r="K454" i="3"/>
  <c r="O454" i="3" s="1"/>
  <c r="F454" i="3"/>
  <c r="N454" i="3"/>
  <c r="M454" i="3"/>
  <c r="Q455" i="3"/>
  <c r="P455" i="3" s="1"/>
  <c r="K455" i="3"/>
  <c r="O455" i="3" s="1"/>
  <c r="F455" i="3"/>
  <c r="N455" i="3"/>
  <c r="M455" i="3"/>
  <c r="Q456" i="3"/>
  <c r="P456" i="3" s="1"/>
  <c r="K456" i="3"/>
  <c r="O456" i="3" s="1"/>
  <c r="F456" i="3"/>
  <c r="N456" i="3"/>
  <c r="M456" i="3"/>
  <c r="Q457" i="3"/>
  <c r="P457" i="3" s="1"/>
  <c r="K457" i="3"/>
  <c r="O457" i="3" s="1"/>
  <c r="F457" i="3"/>
  <c r="N457" i="3"/>
  <c r="M457" i="3"/>
  <c r="Q458" i="3"/>
  <c r="P458" i="3" s="1"/>
  <c r="K458" i="3"/>
  <c r="O458" i="3" s="1"/>
  <c r="F458" i="3"/>
  <c r="N458" i="3"/>
  <c r="M458" i="3"/>
  <c r="Q459" i="3"/>
  <c r="P459" i="3" s="1"/>
  <c r="K459" i="3"/>
  <c r="O459" i="3" s="1"/>
  <c r="F459" i="3"/>
  <c r="N459" i="3"/>
  <c r="M459" i="3"/>
  <c r="Q460" i="3"/>
  <c r="P460" i="3" s="1"/>
  <c r="K460" i="3"/>
  <c r="O460" i="3" s="1"/>
  <c r="F460" i="3"/>
  <c r="N460" i="3"/>
  <c r="M460" i="3"/>
  <c r="Q461" i="3"/>
  <c r="P461" i="3" s="1"/>
  <c r="K461" i="3"/>
  <c r="O461" i="3" s="1"/>
  <c r="F461" i="3"/>
  <c r="N461" i="3"/>
  <c r="M461" i="3"/>
  <c r="Q462" i="3"/>
  <c r="P462" i="3" s="1"/>
  <c r="K462" i="3"/>
  <c r="O462" i="3" s="1"/>
  <c r="F462" i="3"/>
  <c r="N462" i="3"/>
  <c r="M462" i="3"/>
  <c r="Q463" i="3"/>
  <c r="P463" i="3" s="1"/>
  <c r="K463" i="3"/>
  <c r="O463" i="3" s="1"/>
  <c r="F463" i="3"/>
  <c r="N463" i="3"/>
  <c r="M463" i="3"/>
  <c r="Q464" i="3"/>
  <c r="P464" i="3" s="1"/>
  <c r="K464" i="3"/>
  <c r="O464" i="3" s="1"/>
  <c r="F464" i="3"/>
  <c r="N464" i="3"/>
  <c r="M464" i="3"/>
  <c r="Q465" i="3"/>
  <c r="P465" i="3" s="1"/>
  <c r="K465" i="3"/>
  <c r="O465" i="3" s="1"/>
  <c r="F465" i="3"/>
  <c r="N465" i="3"/>
  <c r="M465" i="3"/>
  <c r="Q466" i="3"/>
  <c r="P466" i="3" s="1"/>
  <c r="K466" i="3"/>
  <c r="O466" i="3" s="1"/>
  <c r="F466" i="3"/>
  <c r="N466" i="3"/>
  <c r="M466" i="3"/>
  <c r="Q467" i="3"/>
  <c r="P467" i="3" s="1"/>
  <c r="K467" i="3"/>
  <c r="O467" i="3" s="1"/>
  <c r="F467" i="3"/>
  <c r="N467" i="3"/>
  <c r="M467" i="3"/>
  <c r="Q468" i="3"/>
  <c r="P468" i="3" s="1"/>
  <c r="K468" i="3"/>
  <c r="O468" i="3" s="1"/>
  <c r="F468" i="3"/>
  <c r="N468" i="3"/>
  <c r="M468" i="3"/>
  <c r="Q469" i="3"/>
  <c r="P469" i="3" s="1"/>
  <c r="K469" i="3"/>
  <c r="O469" i="3" s="1"/>
  <c r="F469" i="3"/>
  <c r="N469" i="3"/>
  <c r="M469" i="3"/>
  <c r="Q470" i="3"/>
  <c r="P470" i="3" s="1"/>
  <c r="K470" i="3"/>
  <c r="O470" i="3" s="1"/>
  <c r="F470" i="3"/>
  <c r="N470" i="3"/>
  <c r="M470" i="3"/>
  <c r="Q471" i="3"/>
  <c r="P471" i="3" s="1"/>
  <c r="K471" i="3"/>
  <c r="O471" i="3" s="1"/>
  <c r="F471" i="3"/>
  <c r="N471" i="3"/>
  <c r="M471" i="3"/>
  <c r="Q472" i="3"/>
  <c r="P472" i="3" s="1"/>
  <c r="K472" i="3"/>
  <c r="O472" i="3" s="1"/>
  <c r="F472" i="3"/>
  <c r="N472" i="3"/>
  <c r="M472" i="3"/>
  <c r="Q473" i="3"/>
  <c r="P473" i="3" s="1"/>
  <c r="K473" i="3"/>
  <c r="O473" i="3" s="1"/>
  <c r="F473" i="3"/>
  <c r="N473" i="3"/>
  <c r="M473" i="3"/>
  <c r="Q474" i="3"/>
  <c r="P474" i="3" s="1"/>
  <c r="K474" i="3"/>
  <c r="O474" i="3" s="1"/>
  <c r="F474" i="3"/>
  <c r="N474" i="3"/>
  <c r="M474" i="3"/>
  <c r="Q475" i="3"/>
  <c r="P475" i="3" s="1"/>
  <c r="K475" i="3"/>
  <c r="O475" i="3" s="1"/>
  <c r="F475" i="3"/>
  <c r="N475" i="3"/>
  <c r="M475" i="3"/>
  <c r="Q476" i="3"/>
  <c r="P476" i="3" s="1"/>
  <c r="K476" i="3"/>
  <c r="O476" i="3" s="1"/>
  <c r="F476" i="3"/>
  <c r="N476" i="3"/>
  <c r="M476" i="3"/>
  <c r="Q477" i="3"/>
  <c r="P477" i="3" s="1"/>
  <c r="K477" i="3"/>
  <c r="O477" i="3" s="1"/>
  <c r="F477" i="3"/>
  <c r="N477" i="3"/>
  <c r="M477" i="3"/>
  <c r="Q478" i="3"/>
  <c r="P478" i="3" s="1"/>
  <c r="K478" i="3"/>
  <c r="O478" i="3" s="1"/>
  <c r="F478" i="3"/>
  <c r="N478" i="3"/>
  <c r="M478" i="3"/>
  <c r="Q479" i="3"/>
  <c r="P479" i="3" s="1"/>
  <c r="K479" i="3"/>
  <c r="O479" i="3" s="1"/>
  <c r="F479" i="3"/>
  <c r="N479" i="3"/>
  <c r="M479" i="3"/>
  <c r="Q480" i="3"/>
  <c r="P480" i="3" s="1"/>
  <c r="K480" i="3"/>
  <c r="O480" i="3" s="1"/>
  <c r="F480" i="3"/>
  <c r="N480" i="3"/>
  <c r="M480" i="3"/>
  <c r="Q481" i="3"/>
  <c r="P481" i="3" s="1"/>
  <c r="K481" i="3"/>
  <c r="O481" i="3" s="1"/>
  <c r="F481" i="3"/>
  <c r="N481" i="3"/>
  <c r="M481" i="3"/>
  <c r="Q482" i="3"/>
  <c r="P482" i="3" s="1"/>
  <c r="K482" i="3"/>
  <c r="O482" i="3" s="1"/>
  <c r="F482" i="3"/>
  <c r="N482" i="3"/>
  <c r="M482" i="3"/>
  <c r="Q483" i="3"/>
  <c r="P483" i="3" s="1"/>
  <c r="K483" i="3"/>
  <c r="O483" i="3" s="1"/>
  <c r="F483" i="3"/>
  <c r="N483" i="3"/>
  <c r="M483" i="3"/>
  <c r="Q484" i="3"/>
  <c r="P484" i="3" s="1"/>
  <c r="K484" i="3"/>
  <c r="O484" i="3" s="1"/>
  <c r="F484" i="3"/>
  <c r="N484" i="3"/>
  <c r="M484" i="3"/>
  <c r="Q485" i="3"/>
  <c r="P485" i="3" s="1"/>
  <c r="K485" i="3"/>
  <c r="O485" i="3" s="1"/>
  <c r="F485" i="3"/>
  <c r="N485" i="3"/>
  <c r="M485" i="3"/>
  <c r="Q486" i="3"/>
  <c r="P486" i="3" s="1"/>
  <c r="K486" i="3"/>
  <c r="O486" i="3" s="1"/>
  <c r="F486" i="3"/>
  <c r="N486" i="3"/>
  <c r="M486" i="3"/>
  <c r="Q487" i="3"/>
  <c r="P487" i="3" s="1"/>
  <c r="K487" i="3"/>
  <c r="O487" i="3" s="1"/>
  <c r="F487" i="3"/>
  <c r="N487" i="3"/>
  <c r="M487" i="3"/>
  <c r="Q488" i="3"/>
  <c r="P488" i="3" s="1"/>
  <c r="K488" i="3"/>
  <c r="O488" i="3" s="1"/>
  <c r="F488" i="3"/>
  <c r="N488" i="3"/>
  <c r="M488" i="3"/>
  <c r="Q489" i="3"/>
  <c r="P489" i="3" s="1"/>
  <c r="K489" i="3"/>
  <c r="O489" i="3" s="1"/>
  <c r="F489" i="3"/>
  <c r="N489" i="3"/>
  <c r="M489" i="3"/>
  <c r="Q490" i="3"/>
  <c r="P490" i="3" s="1"/>
  <c r="K490" i="3"/>
  <c r="O490" i="3" s="1"/>
  <c r="F490" i="3"/>
  <c r="N490" i="3"/>
  <c r="M490" i="3"/>
  <c r="Q491" i="3"/>
  <c r="P491" i="3" s="1"/>
  <c r="K491" i="3"/>
  <c r="O491" i="3" s="1"/>
  <c r="F491" i="3"/>
  <c r="N491" i="3"/>
  <c r="M491" i="3"/>
  <c r="Q492" i="3"/>
  <c r="P492" i="3" s="1"/>
  <c r="K492" i="3"/>
  <c r="O492" i="3" s="1"/>
  <c r="F492" i="3"/>
  <c r="N492" i="3"/>
  <c r="M492" i="3"/>
  <c r="Q493" i="3"/>
  <c r="P493" i="3" s="1"/>
  <c r="K493" i="3"/>
  <c r="O493" i="3" s="1"/>
  <c r="F493" i="3"/>
  <c r="N493" i="3"/>
  <c r="M493" i="3"/>
  <c r="Q494" i="3"/>
  <c r="P494" i="3" s="1"/>
  <c r="K494" i="3"/>
  <c r="O494" i="3" s="1"/>
  <c r="F494" i="3"/>
  <c r="N494" i="3"/>
  <c r="M494" i="3"/>
  <c r="Q495" i="3"/>
  <c r="P495" i="3" s="1"/>
  <c r="K495" i="3"/>
  <c r="O495" i="3" s="1"/>
  <c r="F495" i="3"/>
  <c r="N495" i="3"/>
  <c r="M495" i="3"/>
  <c r="Q496" i="3"/>
  <c r="P496" i="3" s="1"/>
  <c r="K496" i="3"/>
  <c r="O496" i="3" s="1"/>
  <c r="F496" i="3"/>
  <c r="N496" i="3"/>
  <c r="M496" i="3"/>
  <c r="Q497" i="3"/>
  <c r="P497" i="3" s="1"/>
  <c r="K497" i="3"/>
  <c r="O497" i="3" s="1"/>
  <c r="F497" i="3"/>
  <c r="N497" i="3"/>
  <c r="M497" i="3"/>
  <c r="Q498" i="3"/>
  <c r="P498" i="3" s="1"/>
  <c r="K498" i="3"/>
  <c r="O498" i="3" s="1"/>
  <c r="F498" i="3"/>
  <c r="N498" i="3"/>
  <c r="M498" i="3"/>
  <c r="Q499" i="3"/>
  <c r="P499" i="3" s="1"/>
  <c r="K499" i="3"/>
  <c r="O499" i="3" s="1"/>
  <c r="F499" i="3"/>
  <c r="N499" i="3"/>
  <c r="M499" i="3"/>
  <c r="Q500" i="3"/>
  <c r="P500" i="3" s="1"/>
  <c r="K500" i="3"/>
  <c r="O500" i="3" s="1"/>
  <c r="F500" i="3"/>
  <c r="N500" i="3"/>
  <c r="M500" i="3"/>
  <c r="Q501" i="3"/>
  <c r="P501" i="3" s="1"/>
  <c r="K501" i="3"/>
  <c r="O501" i="3" s="1"/>
  <c r="F501" i="3"/>
  <c r="N501" i="3"/>
  <c r="M501" i="3"/>
  <c r="Q502" i="3"/>
  <c r="P502" i="3" s="1"/>
  <c r="K502" i="3"/>
  <c r="O502" i="3" s="1"/>
  <c r="F502" i="3"/>
  <c r="N502" i="3"/>
  <c r="M502" i="3"/>
  <c r="Q503" i="3"/>
  <c r="P503" i="3" s="1"/>
  <c r="K503" i="3"/>
  <c r="O503" i="3" s="1"/>
  <c r="F503" i="3"/>
  <c r="N503" i="3"/>
  <c r="M503" i="3"/>
  <c r="Q504" i="3"/>
  <c r="P504" i="3" s="1"/>
  <c r="K504" i="3"/>
  <c r="O504" i="3" s="1"/>
  <c r="F504" i="3"/>
  <c r="N504" i="3"/>
  <c r="M504" i="3"/>
  <c r="Q505" i="3"/>
  <c r="P505" i="3" s="1"/>
  <c r="K505" i="3"/>
  <c r="O505" i="3" s="1"/>
  <c r="F505" i="3"/>
  <c r="N505" i="3"/>
  <c r="M505" i="3"/>
  <c r="Q506" i="3"/>
  <c r="P506" i="3" s="1"/>
  <c r="K506" i="3"/>
  <c r="O506" i="3" s="1"/>
  <c r="F506" i="3"/>
  <c r="N506" i="3"/>
  <c r="M506" i="3"/>
  <c r="Q507" i="3"/>
  <c r="P507" i="3" s="1"/>
  <c r="K507" i="3"/>
  <c r="O507" i="3" s="1"/>
  <c r="F507" i="3"/>
  <c r="N507" i="3"/>
  <c r="M507" i="3"/>
  <c r="Q508" i="3"/>
  <c r="P508" i="3" s="1"/>
  <c r="K508" i="3"/>
  <c r="O508" i="3" s="1"/>
  <c r="F508" i="3"/>
  <c r="N508" i="3"/>
  <c r="M508" i="3"/>
  <c r="Q509" i="3"/>
  <c r="P509" i="3" s="1"/>
  <c r="K509" i="3"/>
  <c r="O509" i="3" s="1"/>
  <c r="F509" i="3"/>
  <c r="N509" i="3"/>
  <c r="M509" i="3"/>
  <c r="Q510" i="3"/>
  <c r="P510" i="3" s="1"/>
  <c r="K510" i="3"/>
  <c r="O510" i="3" s="1"/>
  <c r="F510" i="3"/>
  <c r="N510" i="3"/>
  <c r="M510" i="3"/>
  <c r="Q511" i="3"/>
  <c r="P511" i="3" s="1"/>
  <c r="K511" i="3"/>
  <c r="O511" i="3" s="1"/>
  <c r="F511" i="3"/>
  <c r="N511" i="3"/>
  <c r="M511" i="3"/>
  <c r="Q512" i="3"/>
  <c r="P512" i="3" s="1"/>
  <c r="K512" i="3"/>
  <c r="O512" i="3" s="1"/>
  <c r="F512" i="3"/>
  <c r="N512" i="3"/>
  <c r="M512" i="3"/>
  <c r="Q513" i="3"/>
  <c r="P513" i="3" s="1"/>
  <c r="K513" i="3"/>
  <c r="O513" i="3" s="1"/>
  <c r="F513" i="3"/>
  <c r="N513" i="3"/>
  <c r="M513" i="3"/>
  <c r="Q514" i="3"/>
  <c r="P514" i="3" s="1"/>
  <c r="K514" i="3"/>
  <c r="O514" i="3" s="1"/>
  <c r="F514" i="3"/>
  <c r="N514" i="3"/>
  <c r="M514" i="3"/>
  <c r="Q515" i="3"/>
  <c r="P515" i="3" s="1"/>
  <c r="K515" i="3"/>
  <c r="O515" i="3" s="1"/>
  <c r="F515" i="3"/>
  <c r="N515" i="3"/>
  <c r="M515" i="3"/>
  <c r="Q516" i="3"/>
  <c r="P516" i="3" s="1"/>
  <c r="K516" i="3"/>
  <c r="O516" i="3" s="1"/>
  <c r="F516" i="3"/>
  <c r="N516" i="3"/>
  <c r="M516" i="3"/>
  <c r="Q517" i="3"/>
  <c r="K517" i="3"/>
  <c r="F517" i="3"/>
  <c r="N517" i="3"/>
  <c r="M517" i="3"/>
  <c r="Q518" i="3"/>
  <c r="K518" i="3"/>
  <c r="F518" i="3"/>
  <c r="N518" i="3"/>
  <c r="M518" i="3"/>
  <c r="Q519" i="3"/>
  <c r="K519" i="3"/>
  <c r="F519" i="3"/>
  <c r="N519" i="3"/>
  <c r="M519" i="3"/>
  <c r="Q520" i="3"/>
  <c r="K520" i="3"/>
  <c r="F520" i="3"/>
  <c r="N520" i="3"/>
  <c r="M520" i="3"/>
  <c r="Q521" i="3"/>
  <c r="K521" i="3"/>
  <c r="F521" i="3"/>
  <c r="N521" i="3"/>
  <c r="M521" i="3"/>
  <c r="Q522" i="3"/>
  <c r="K522" i="3"/>
  <c r="F522" i="3"/>
  <c r="N522" i="3"/>
  <c r="M522" i="3"/>
  <c r="Q523" i="3"/>
  <c r="K523" i="3"/>
  <c r="F523" i="3"/>
  <c r="N523" i="3"/>
  <c r="M523" i="3"/>
  <c r="Q524" i="3"/>
  <c r="K524" i="3"/>
  <c r="F524" i="3"/>
  <c r="N524" i="3"/>
  <c r="M524" i="3"/>
  <c r="Q525" i="3"/>
  <c r="K525" i="3"/>
  <c r="F525" i="3"/>
  <c r="N525" i="3"/>
  <c r="M525" i="3"/>
  <c r="Q526" i="3"/>
  <c r="K526" i="3"/>
  <c r="F526" i="3"/>
  <c r="N526" i="3"/>
  <c r="M526" i="3"/>
  <c r="Q527" i="3"/>
  <c r="K527" i="3"/>
  <c r="F527" i="3"/>
  <c r="N527" i="3"/>
  <c r="M527" i="3"/>
  <c r="Q528" i="3"/>
  <c r="K528" i="3"/>
  <c r="F528" i="3"/>
  <c r="N528" i="3"/>
  <c r="M528" i="3"/>
  <c r="Q529" i="3"/>
  <c r="K529" i="3"/>
  <c r="F529" i="3"/>
  <c r="N529" i="3"/>
  <c r="M529" i="3"/>
  <c r="Q530" i="3"/>
  <c r="K530" i="3"/>
  <c r="F530" i="3"/>
  <c r="N530" i="3"/>
  <c r="M530" i="3"/>
  <c r="Q531" i="3"/>
  <c r="K531" i="3"/>
  <c r="F531" i="3"/>
  <c r="N531" i="3"/>
  <c r="M531" i="3"/>
  <c r="Q532" i="3"/>
  <c r="K532" i="3"/>
  <c r="F532" i="3"/>
  <c r="N532" i="3"/>
  <c r="M532" i="3"/>
  <c r="Q533" i="3"/>
  <c r="K533" i="3"/>
  <c r="F533" i="3"/>
  <c r="N533" i="3"/>
  <c r="M533" i="3"/>
  <c r="Q534" i="3"/>
  <c r="K534" i="3"/>
  <c r="F534" i="3"/>
  <c r="N534" i="3"/>
  <c r="M534" i="3"/>
  <c r="Q535" i="3"/>
  <c r="K535" i="3"/>
  <c r="F535" i="3"/>
  <c r="N535" i="3"/>
  <c r="M535" i="3"/>
  <c r="Q536" i="3"/>
  <c r="K536" i="3"/>
  <c r="F536" i="3"/>
  <c r="N536" i="3"/>
  <c r="M536" i="3"/>
  <c r="Q537" i="3"/>
  <c r="K537" i="3"/>
  <c r="F537" i="3"/>
  <c r="N537" i="3"/>
  <c r="M537" i="3"/>
  <c r="Q538" i="3"/>
  <c r="K538" i="3"/>
  <c r="F538" i="3"/>
  <c r="N538" i="3"/>
  <c r="M538" i="3"/>
  <c r="Q539" i="3"/>
  <c r="K539" i="3"/>
  <c r="F539" i="3"/>
  <c r="N539" i="3"/>
  <c r="M539" i="3"/>
  <c r="Q540" i="3"/>
  <c r="K540" i="3"/>
  <c r="F540" i="3"/>
  <c r="N540" i="3"/>
  <c r="M540" i="3"/>
  <c r="Q541" i="3"/>
  <c r="K541" i="3"/>
  <c r="F541" i="3"/>
  <c r="N541" i="3"/>
  <c r="M541" i="3"/>
  <c r="Q542" i="3"/>
  <c r="K542" i="3"/>
  <c r="F542" i="3"/>
  <c r="N542" i="3"/>
  <c r="M542" i="3"/>
  <c r="Q543" i="3"/>
  <c r="K543" i="3"/>
  <c r="F543" i="3"/>
  <c r="N543" i="3"/>
  <c r="M543" i="3"/>
  <c r="Q544" i="3"/>
  <c r="K544" i="3"/>
  <c r="F544" i="3"/>
  <c r="N544" i="3"/>
  <c r="M544" i="3"/>
  <c r="Q545" i="3"/>
  <c r="K545" i="3"/>
  <c r="F545" i="3"/>
  <c r="N545" i="3"/>
  <c r="M545" i="3"/>
  <c r="Q546" i="3"/>
  <c r="K546" i="3"/>
  <c r="F546" i="3"/>
  <c r="N546" i="3"/>
  <c r="M546" i="3"/>
  <c r="Q547" i="3"/>
  <c r="K547" i="3"/>
  <c r="F547" i="3"/>
  <c r="N547" i="3"/>
  <c r="M547" i="3"/>
  <c r="Q548" i="3"/>
  <c r="K548" i="3"/>
  <c r="F548" i="3"/>
  <c r="N548" i="3"/>
  <c r="M548" i="3"/>
  <c r="Q549" i="3"/>
  <c r="K549" i="3"/>
  <c r="F549" i="3"/>
  <c r="N549" i="3"/>
  <c r="M549" i="3"/>
  <c r="Q550" i="3"/>
  <c r="K550" i="3"/>
  <c r="F550" i="3"/>
  <c r="N550" i="3"/>
  <c r="M550" i="3"/>
  <c r="Q551" i="3"/>
  <c r="K551" i="3"/>
  <c r="F551" i="3"/>
  <c r="N551" i="3"/>
  <c r="M551" i="3"/>
  <c r="Q552" i="3"/>
  <c r="K552" i="3"/>
  <c r="F552" i="3"/>
  <c r="N552" i="3"/>
  <c r="M552" i="3"/>
  <c r="Q553" i="3"/>
  <c r="K553" i="3"/>
  <c r="F553" i="3"/>
  <c r="N553" i="3"/>
  <c r="M553" i="3"/>
  <c r="Q554" i="3"/>
  <c r="K554" i="3"/>
  <c r="F554" i="3"/>
  <c r="N554" i="3"/>
  <c r="M554" i="3"/>
  <c r="Q555" i="3"/>
  <c r="K555" i="3"/>
  <c r="F555" i="3"/>
  <c r="N555" i="3"/>
  <c r="M555" i="3"/>
  <c r="Q556" i="3"/>
  <c r="K556" i="3"/>
  <c r="F556" i="3"/>
  <c r="N556" i="3"/>
  <c r="M556" i="3"/>
  <c r="Q557" i="3"/>
  <c r="K557" i="3"/>
  <c r="F557" i="3"/>
  <c r="N557" i="3"/>
  <c r="M557" i="3"/>
  <c r="Q558" i="3"/>
  <c r="K558" i="3"/>
  <c r="F558" i="3"/>
  <c r="N558" i="3"/>
  <c r="M558" i="3"/>
  <c r="Q559" i="3"/>
  <c r="K559" i="3"/>
  <c r="F559" i="3"/>
  <c r="N559" i="3"/>
  <c r="M559" i="3"/>
  <c r="Q560" i="3"/>
  <c r="K560" i="3"/>
  <c r="F560" i="3"/>
  <c r="N560" i="3"/>
  <c r="M560" i="3"/>
  <c r="Q561" i="3"/>
  <c r="K561" i="3"/>
  <c r="F561" i="3"/>
  <c r="N561" i="3"/>
  <c r="M561" i="3"/>
  <c r="Q562" i="3"/>
  <c r="K562" i="3"/>
  <c r="F562" i="3"/>
  <c r="N562" i="3"/>
  <c r="M562" i="3"/>
  <c r="Q563" i="3"/>
  <c r="K563" i="3"/>
  <c r="F563" i="3"/>
  <c r="N563" i="3"/>
  <c r="M563" i="3"/>
  <c r="Q564" i="3"/>
  <c r="K564" i="3"/>
  <c r="F564" i="3"/>
  <c r="N564" i="3"/>
  <c r="M564" i="3"/>
  <c r="Q565" i="3"/>
  <c r="K565" i="3"/>
  <c r="F565" i="3"/>
  <c r="N565" i="3"/>
  <c r="M565" i="3"/>
  <c r="Q566" i="3"/>
  <c r="K566" i="3"/>
  <c r="F566" i="3"/>
  <c r="N566" i="3"/>
  <c r="M566" i="3"/>
  <c r="Q567" i="3"/>
  <c r="K567" i="3"/>
  <c r="F567" i="3"/>
  <c r="N567" i="3"/>
  <c r="M567" i="3"/>
  <c r="Q568" i="3"/>
  <c r="K568" i="3"/>
  <c r="F568" i="3"/>
  <c r="N568" i="3"/>
  <c r="M568" i="3"/>
  <c r="Q569" i="3"/>
  <c r="K569" i="3"/>
  <c r="F569" i="3"/>
  <c r="N569" i="3"/>
  <c r="M569" i="3"/>
  <c r="Q570" i="3"/>
  <c r="K570" i="3"/>
  <c r="F570" i="3"/>
  <c r="N570" i="3"/>
  <c r="M570" i="3"/>
  <c r="Q571" i="3"/>
  <c r="K571" i="3"/>
  <c r="F571" i="3"/>
  <c r="N571" i="3"/>
  <c r="M571" i="3"/>
  <c r="Q572" i="3"/>
  <c r="K572" i="3"/>
  <c r="F572" i="3"/>
  <c r="N572" i="3"/>
  <c r="M572" i="3"/>
  <c r="Q573" i="3"/>
  <c r="K573" i="3"/>
  <c r="F573" i="3"/>
  <c r="N573" i="3"/>
  <c r="M573" i="3"/>
  <c r="Q574" i="3"/>
  <c r="K574" i="3"/>
  <c r="F574" i="3"/>
  <c r="N574" i="3"/>
  <c r="M574" i="3"/>
  <c r="Q575" i="3"/>
  <c r="K575" i="3"/>
  <c r="F575" i="3"/>
  <c r="N575" i="3"/>
  <c r="M575" i="3"/>
  <c r="Q576" i="3"/>
  <c r="K576" i="3"/>
  <c r="F576" i="3"/>
  <c r="N576" i="3"/>
  <c r="M576" i="3"/>
  <c r="Q577" i="3"/>
  <c r="K577" i="3"/>
  <c r="F577" i="3"/>
  <c r="N577" i="3"/>
  <c r="M577" i="3"/>
  <c r="Q578" i="3"/>
  <c r="K578" i="3"/>
  <c r="F578" i="3"/>
  <c r="N578" i="3"/>
  <c r="M578" i="3"/>
  <c r="Q579" i="3"/>
  <c r="K579" i="3"/>
  <c r="F579" i="3"/>
  <c r="N579" i="3"/>
  <c r="M579" i="3"/>
  <c r="Q580" i="3"/>
  <c r="K580" i="3"/>
  <c r="F580" i="3"/>
  <c r="N580" i="3"/>
  <c r="M580" i="3"/>
  <c r="Q581" i="3"/>
  <c r="K581" i="3"/>
  <c r="F581" i="3"/>
  <c r="N581" i="3"/>
  <c r="M581" i="3"/>
  <c r="Q582" i="3"/>
  <c r="K582" i="3"/>
  <c r="F582" i="3"/>
  <c r="N582" i="3"/>
  <c r="M582" i="3"/>
  <c r="Q583" i="3"/>
  <c r="K583" i="3"/>
  <c r="F583" i="3"/>
  <c r="N583" i="3"/>
  <c r="M583" i="3"/>
  <c r="Q584" i="3"/>
  <c r="K584" i="3"/>
  <c r="F584" i="3"/>
  <c r="N584" i="3"/>
  <c r="M584" i="3"/>
  <c r="Q585" i="3"/>
  <c r="K585" i="3"/>
  <c r="F585" i="3"/>
  <c r="N585" i="3"/>
  <c r="M585" i="3"/>
  <c r="Q586" i="3"/>
  <c r="K586" i="3"/>
  <c r="F586" i="3"/>
  <c r="N586" i="3"/>
  <c r="M586" i="3"/>
  <c r="Q587" i="3"/>
  <c r="K587" i="3"/>
  <c r="F587" i="3"/>
  <c r="N587" i="3"/>
  <c r="M587" i="3"/>
  <c r="Q588" i="3"/>
  <c r="K588" i="3"/>
  <c r="F588" i="3"/>
  <c r="N588" i="3"/>
  <c r="M588" i="3"/>
  <c r="Q589" i="3"/>
  <c r="K589" i="3"/>
  <c r="F589" i="3"/>
  <c r="N589" i="3"/>
  <c r="M589" i="3"/>
  <c r="Q590" i="3"/>
  <c r="K590" i="3"/>
  <c r="F590" i="3"/>
  <c r="N590" i="3"/>
  <c r="M590" i="3"/>
  <c r="Q591" i="3"/>
  <c r="K591" i="3"/>
  <c r="F591" i="3"/>
  <c r="N591" i="3"/>
  <c r="M591" i="3"/>
  <c r="Q592" i="3"/>
  <c r="K592" i="3"/>
  <c r="F592" i="3"/>
  <c r="N592" i="3"/>
  <c r="M592" i="3"/>
  <c r="Q593" i="3"/>
  <c r="K593" i="3"/>
  <c r="F593" i="3"/>
  <c r="N593" i="3"/>
  <c r="M593" i="3"/>
  <c r="Q594" i="3"/>
  <c r="K594" i="3"/>
  <c r="F594" i="3"/>
  <c r="N594" i="3"/>
  <c r="M594" i="3"/>
  <c r="Q595" i="3"/>
  <c r="K595" i="3"/>
  <c r="F595" i="3"/>
  <c r="N595" i="3"/>
  <c r="M595" i="3"/>
  <c r="Q596" i="3"/>
  <c r="K596" i="3"/>
  <c r="F596" i="3"/>
  <c r="N596" i="3"/>
  <c r="M596" i="3"/>
  <c r="Q597" i="3"/>
  <c r="K597" i="3"/>
  <c r="F597" i="3"/>
  <c r="N597" i="3"/>
  <c r="M597" i="3"/>
  <c r="Q598" i="3"/>
  <c r="K598" i="3"/>
  <c r="F598" i="3"/>
  <c r="N598" i="3"/>
  <c r="M598" i="3"/>
  <c r="Q599" i="3"/>
  <c r="K599" i="3"/>
  <c r="F599" i="3"/>
  <c r="N599" i="3"/>
  <c r="M599" i="3"/>
  <c r="Q600" i="3"/>
  <c r="K600" i="3"/>
  <c r="F600" i="3"/>
  <c r="N600" i="3"/>
  <c r="M600" i="3"/>
  <c r="Q601" i="3"/>
  <c r="K601" i="3"/>
  <c r="F601" i="3"/>
  <c r="N601" i="3"/>
  <c r="M601" i="3"/>
  <c r="Q602" i="3"/>
  <c r="K602" i="3"/>
  <c r="F602" i="3"/>
  <c r="N602" i="3"/>
  <c r="M602" i="3"/>
  <c r="Q603" i="3"/>
  <c r="K603" i="3"/>
  <c r="F603" i="3"/>
  <c r="N603" i="3"/>
  <c r="M603" i="3"/>
  <c r="Q604" i="3"/>
  <c r="K604" i="3"/>
  <c r="F604" i="3"/>
  <c r="N604" i="3"/>
  <c r="M604" i="3"/>
  <c r="Q605" i="3"/>
  <c r="K605" i="3"/>
  <c r="F605" i="3"/>
  <c r="N605" i="3"/>
  <c r="M605" i="3"/>
  <c r="Q606" i="3"/>
  <c r="K606" i="3"/>
  <c r="F606" i="3"/>
  <c r="N606" i="3"/>
  <c r="M606" i="3"/>
  <c r="Q607" i="3"/>
  <c r="K607" i="3"/>
  <c r="F607" i="3"/>
  <c r="N607" i="3"/>
  <c r="M607" i="3"/>
  <c r="Q608" i="3"/>
  <c r="K608" i="3"/>
  <c r="F608" i="3"/>
  <c r="N608" i="3"/>
  <c r="M608" i="3"/>
  <c r="Q609" i="3"/>
  <c r="K609" i="3"/>
  <c r="F609" i="3"/>
  <c r="N609" i="3"/>
  <c r="M609" i="3"/>
  <c r="Q610" i="3"/>
  <c r="K610" i="3"/>
  <c r="F610" i="3"/>
  <c r="N610" i="3"/>
  <c r="M610" i="3"/>
  <c r="Q611" i="3"/>
  <c r="K611" i="3"/>
  <c r="F611" i="3"/>
  <c r="N611" i="3"/>
  <c r="M611" i="3"/>
  <c r="Q612" i="3"/>
  <c r="K612" i="3"/>
  <c r="F612" i="3"/>
  <c r="N612" i="3"/>
  <c r="M612" i="3"/>
  <c r="Q613" i="3"/>
  <c r="K613" i="3"/>
  <c r="F613" i="3"/>
  <c r="N613" i="3"/>
  <c r="M613" i="3"/>
  <c r="Q614" i="3"/>
  <c r="K614" i="3"/>
  <c r="F614" i="3"/>
  <c r="N614" i="3"/>
  <c r="M614" i="3"/>
  <c r="Q615" i="3"/>
  <c r="K615" i="3"/>
  <c r="F615" i="3"/>
  <c r="N615" i="3"/>
  <c r="M615" i="3"/>
  <c r="Q616" i="3"/>
  <c r="K616" i="3"/>
  <c r="F616" i="3"/>
  <c r="N616" i="3"/>
  <c r="M616" i="3"/>
  <c r="Q617" i="3"/>
  <c r="K617" i="3"/>
  <c r="F617" i="3"/>
  <c r="N617" i="3"/>
  <c r="M617" i="3"/>
  <c r="Q618" i="3"/>
  <c r="K618" i="3"/>
  <c r="F618" i="3"/>
  <c r="N618" i="3"/>
  <c r="M618" i="3"/>
  <c r="Q619" i="3"/>
  <c r="K619" i="3"/>
  <c r="F619" i="3"/>
  <c r="N619" i="3"/>
  <c r="M619" i="3"/>
  <c r="Q620" i="3"/>
  <c r="K620" i="3"/>
  <c r="F620" i="3"/>
  <c r="N620" i="3"/>
  <c r="M620" i="3"/>
  <c r="Q621" i="3"/>
  <c r="K621" i="3"/>
  <c r="F621" i="3"/>
  <c r="N621" i="3"/>
  <c r="M621" i="3"/>
  <c r="Q622" i="3"/>
  <c r="K622" i="3"/>
  <c r="F622" i="3"/>
  <c r="N622" i="3"/>
  <c r="M622" i="3"/>
  <c r="Q623" i="3"/>
  <c r="K623" i="3"/>
  <c r="F623" i="3"/>
  <c r="N623" i="3"/>
  <c r="M623" i="3"/>
  <c r="Q624" i="3"/>
  <c r="K624" i="3"/>
  <c r="F624" i="3"/>
  <c r="N624" i="3"/>
  <c r="M624" i="3"/>
  <c r="Q625" i="3"/>
  <c r="K625" i="3"/>
  <c r="F625" i="3"/>
  <c r="N625" i="3"/>
  <c r="M625" i="3"/>
  <c r="Q626" i="3"/>
  <c r="K626" i="3"/>
  <c r="F626" i="3"/>
  <c r="N626" i="3"/>
  <c r="M626" i="3"/>
  <c r="Q627" i="3"/>
  <c r="K627" i="3"/>
  <c r="F627" i="3"/>
  <c r="N627" i="3"/>
  <c r="M627" i="3"/>
  <c r="Q628" i="3"/>
  <c r="K628" i="3"/>
  <c r="F628" i="3"/>
  <c r="N628" i="3"/>
  <c r="M628" i="3"/>
  <c r="Q629" i="3"/>
  <c r="K629" i="3"/>
  <c r="F629" i="3"/>
  <c r="N629" i="3"/>
  <c r="M629" i="3"/>
  <c r="Q630" i="3"/>
  <c r="K630" i="3"/>
  <c r="F630" i="3"/>
  <c r="N630" i="3"/>
  <c r="M630" i="3"/>
  <c r="Q631" i="3"/>
  <c r="K631" i="3"/>
  <c r="F631" i="3"/>
  <c r="N631" i="3"/>
  <c r="M631" i="3"/>
  <c r="Q632" i="3"/>
  <c r="K632" i="3"/>
  <c r="F632" i="3"/>
  <c r="N632" i="3"/>
  <c r="M632" i="3"/>
  <c r="Q633" i="3"/>
  <c r="K633" i="3"/>
  <c r="F633" i="3"/>
  <c r="N633" i="3"/>
  <c r="M633" i="3"/>
  <c r="Q634" i="3"/>
  <c r="K634" i="3"/>
  <c r="F634" i="3"/>
  <c r="N634" i="3"/>
  <c r="M634" i="3"/>
  <c r="Q635" i="3"/>
  <c r="K635" i="3"/>
  <c r="F635" i="3"/>
  <c r="N635" i="3"/>
  <c r="M635" i="3"/>
  <c r="Q636" i="3"/>
  <c r="K636" i="3"/>
  <c r="F636" i="3"/>
  <c r="N636" i="3"/>
  <c r="M636" i="3"/>
  <c r="Q637" i="3"/>
  <c r="K637" i="3"/>
  <c r="F637" i="3"/>
  <c r="N637" i="3"/>
  <c r="M637" i="3"/>
  <c r="Q638" i="3"/>
  <c r="K638" i="3"/>
  <c r="F638" i="3"/>
  <c r="N638" i="3"/>
  <c r="M638" i="3"/>
  <c r="Q639" i="3"/>
  <c r="K639" i="3"/>
  <c r="F639" i="3"/>
  <c r="N639" i="3"/>
  <c r="M639" i="3"/>
  <c r="Q640" i="3"/>
  <c r="K640" i="3"/>
  <c r="F640" i="3"/>
  <c r="N640" i="3"/>
  <c r="M640" i="3"/>
  <c r="Q641" i="3"/>
  <c r="K641" i="3"/>
  <c r="F641" i="3"/>
  <c r="N641" i="3"/>
  <c r="M641" i="3"/>
  <c r="Q642" i="3"/>
  <c r="K642" i="3"/>
  <c r="F642" i="3"/>
  <c r="N642" i="3"/>
  <c r="M642" i="3"/>
  <c r="Q643" i="3"/>
  <c r="K643" i="3"/>
  <c r="F643" i="3"/>
  <c r="N643" i="3"/>
  <c r="M643" i="3"/>
  <c r="Q644" i="3"/>
  <c r="K644" i="3"/>
  <c r="F644" i="3"/>
  <c r="N644" i="3"/>
  <c r="M644" i="3"/>
  <c r="Q645" i="3"/>
  <c r="K645" i="3"/>
  <c r="F645" i="3"/>
  <c r="N645" i="3"/>
  <c r="M645" i="3"/>
  <c r="Q646" i="3"/>
  <c r="K646" i="3"/>
  <c r="F646" i="3"/>
  <c r="N646" i="3"/>
  <c r="M646" i="3"/>
  <c r="Q647" i="3"/>
  <c r="K647" i="3"/>
  <c r="F647" i="3"/>
  <c r="N647" i="3"/>
  <c r="M647" i="3"/>
  <c r="Q648" i="3"/>
  <c r="K648" i="3"/>
  <c r="F648" i="3"/>
  <c r="N648" i="3"/>
  <c r="M648" i="3"/>
  <c r="Q649" i="3"/>
  <c r="K649" i="3"/>
  <c r="F649" i="3"/>
  <c r="N649" i="3"/>
  <c r="M649" i="3"/>
  <c r="Q650" i="3"/>
  <c r="K650" i="3"/>
  <c r="F650" i="3"/>
  <c r="N650" i="3"/>
  <c r="M650" i="3"/>
  <c r="Q651" i="3"/>
  <c r="K651" i="3"/>
  <c r="F651" i="3"/>
  <c r="N651" i="3"/>
  <c r="M651" i="3"/>
  <c r="Q652" i="3"/>
  <c r="K652" i="3"/>
  <c r="F652" i="3"/>
  <c r="N652" i="3"/>
  <c r="M652" i="3"/>
  <c r="Q653" i="3"/>
  <c r="K653" i="3"/>
  <c r="F653" i="3"/>
  <c r="N653" i="3"/>
  <c r="M653" i="3"/>
  <c r="Q654" i="3"/>
  <c r="K654" i="3"/>
  <c r="F654" i="3"/>
  <c r="N654" i="3"/>
  <c r="M654" i="3"/>
  <c r="Q655" i="3"/>
  <c r="K655" i="3"/>
  <c r="F655" i="3"/>
  <c r="N655" i="3"/>
  <c r="M655" i="3"/>
  <c r="Q656" i="3"/>
  <c r="K656" i="3"/>
  <c r="F656" i="3"/>
  <c r="N656" i="3"/>
  <c r="M656" i="3"/>
  <c r="Q657" i="3"/>
  <c r="K657" i="3"/>
  <c r="F657" i="3"/>
  <c r="N657" i="3"/>
  <c r="M657" i="3"/>
  <c r="Q658" i="3"/>
  <c r="K658" i="3"/>
  <c r="F658" i="3"/>
  <c r="N658" i="3"/>
  <c r="M658" i="3"/>
  <c r="Q659" i="3"/>
  <c r="K659" i="3"/>
  <c r="F659" i="3"/>
  <c r="N659" i="3"/>
  <c r="M659" i="3"/>
  <c r="Q660" i="3"/>
  <c r="K660" i="3"/>
  <c r="F660" i="3"/>
  <c r="N660" i="3"/>
  <c r="M660" i="3"/>
  <c r="Q661" i="3"/>
  <c r="K661" i="3"/>
  <c r="F661" i="3"/>
  <c r="N661" i="3"/>
  <c r="M661" i="3"/>
  <c r="Q662" i="3"/>
  <c r="K662" i="3"/>
  <c r="F662" i="3"/>
  <c r="N662" i="3"/>
  <c r="M662" i="3"/>
  <c r="Q663" i="3"/>
  <c r="K663" i="3"/>
  <c r="F663" i="3"/>
  <c r="N663" i="3"/>
  <c r="M663" i="3"/>
  <c r="Q664" i="3"/>
  <c r="K664" i="3"/>
  <c r="F664" i="3"/>
  <c r="N664" i="3"/>
  <c r="M664" i="3"/>
  <c r="Q665" i="3"/>
  <c r="K665" i="3"/>
  <c r="F665" i="3"/>
  <c r="N665" i="3"/>
  <c r="M665" i="3"/>
  <c r="Q666" i="3"/>
  <c r="K666" i="3"/>
  <c r="F666" i="3"/>
  <c r="N666" i="3"/>
  <c r="M666" i="3"/>
  <c r="Q667" i="3"/>
  <c r="K667" i="3"/>
  <c r="F667" i="3"/>
  <c r="N667" i="3"/>
  <c r="M667" i="3"/>
  <c r="Q668" i="3"/>
  <c r="K668" i="3"/>
  <c r="F668" i="3"/>
  <c r="N668" i="3"/>
  <c r="M668" i="3"/>
  <c r="Q669" i="3"/>
  <c r="K669" i="3"/>
  <c r="F669" i="3"/>
  <c r="N669" i="3"/>
  <c r="M669" i="3"/>
  <c r="Q670" i="3"/>
  <c r="K670" i="3"/>
  <c r="F670" i="3"/>
  <c r="N670" i="3"/>
  <c r="M670" i="3"/>
  <c r="Q671" i="3"/>
  <c r="K671" i="3"/>
  <c r="F671" i="3"/>
  <c r="N671" i="3"/>
  <c r="M671" i="3"/>
  <c r="Q672" i="3"/>
  <c r="K672" i="3"/>
  <c r="F672" i="3"/>
  <c r="N672" i="3"/>
  <c r="M672" i="3"/>
  <c r="Q673" i="3"/>
  <c r="K673" i="3"/>
  <c r="F673" i="3"/>
  <c r="N673" i="3"/>
  <c r="M673" i="3"/>
  <c r="Q674" i="3"/>
  <c r="K674" i="3"/>
  <c r="F674" i="3"/>
  <c r="N674" i="3"/>
  <c r="M674" i="3"/>
  <c r="Q675" i="3"/>
  <c r="K675" i="3"/>
  <c r="F675" i="3"/>
  <c r="N675" i="3"/>
  <c r="M675" i="3"/>
  <c r="Q676" i="3"/>
  <c r="K676" i="3"/>
  <c r="F676" i="3"/>
  <c r="N676" i="3"/>
  <c r="M676" i="3"/>
  <c r="Q677" i="3"/>
  <c r="K677" i="3"/>
  <c r="F677" i="3"/>
  <c r="N677" i="3"/>
  <c r="M677" i="3"/>
  <c r="Q678" i="3"/>
  <c r="K678" i="3"/>
  <c r="F678" i="3"/>
  <c r="N678" i="3"/>
  <c r="M678" i="3"/>
  <c r="Q679" i="3"/>
  <c r="K679" i="3"/>
  <c r="F679" i="3"/>
  <c r="N679" i="3"/>
  <c r="M679" i="3"/>
  <c r="Q680" i="3"/>
  <c r="K680" i="3"/>
  <c r="F680" i="3"/>
  <c r="N680" i="3"/>
  <c r="M680" i="3"/>
  <c r="Q681" i="3"/>
  <c r="K681" i="3"/>
  <c r="F681" i="3"/>
  <c r="N681" i="3"/>
  <c r="M681" i="3"/>
  <c r="Q682" i="3"/>
  <c r="K682" i="3"/>
  <c r="F682" i="3"/>
  <c r="N682" i="3"/>
  <c r="M682" i="3"/>
  <c r="Q683" i="3"/>
  <c r="K683" i="3"/>
  <c r="F683" i="3"/>
  <c r="N683" i="3"/>
  <c r="M683" i="3"/>
  <c r="Q684" i="3"/>
  <c r="K684" i="3"/>
  <c r="F684" i="3"/>
  <c r="N684" i="3"/>
  <c r="M684" i="3"/>
  <c r="Q685" i="3"/>
  <c r="K685" i="3"/>
  <c r="F685" i="3"/>
  <c r="N685" i="3"/>
  <c r="M685" i="3"/>
  <c r="Q686" i="3"/>
  <c r="K686" i="3"/>
  <c r="F686" i="3"/>
  <c r="N686" i="3"/>
  <c r="M686" i="3"/>
  <c r="Q687" i="3"/>
  <c r="K687" i="3"/>
  <c r="F687" i="3"/>
  <c r="N687" i="3"/>
  <c r="M687" i="3"/>
  <c r="Q688" i="3"/>
  <c r="K688" i="3"/>
  <c r="F688" i="3"/>
  <c r="N688" i="3"/>
  <c r="M688" i="3"/>
  <c r="Q689" i="3"/>
  <c r="K689" i="3"/>
  <c r="F689" i="3"/>
  <c r="N689" i="3"/>
  <c r="M689" i="3"/>
  <c r="Q690" i="3"/>
  <c r="K690" i="3"/>
  <c r="F690" i="3"/>
  <c r="N690" i="3"/>
  <c r="M690" i="3"/>
  <c r="Q691" i="3"/>
  <c r="K691" i="3"/>
  <c r="F691" i="3"/>
  <c r="N691" i="3"/>
  <c r="M691" i="3"/>
  <c r="Q692" i="3"/>
  <c r="K692" i="3"/>
  <c r="F692" i="3"/>
  <c r="N692" i="3"/>
  <c r="M692" i="3"/>
  <c r="Q693" i="3"/>
  <c r="K693" i="3"/>
  <c r="F693" i="3"/>
  <c r="N693" i="3"/>
  <c r="M693" i="3"/>
  <c r="Q694" i="3"/>
  <c r="K694" i="3"/>
  <c r="F694" i="3"/>
  <c r="N694" i="3"/>
  <c r="M694" i="3"/>
  <c r="Q695" i="3"/>
  <c r="K695" i="3"/>
  <c r="F695" i="3"/>
  <c r="N695" i="3"/>
  <c r="M695" i="3"/>
  <c r="Q696" i="3"/>
  <c r="K696" i="3"/>
  <c r="F696" i="3"/>
  <c r="N696" i="3"/>
  <c r="M696" i="3"/>
  <c r="Q697" i="3"/>
  <c r="K697" i="3"/>
  <c r="F697" i="3"/>
  <c r="N697" i="3"/>
  <c r="M697" i="3"/>
  <c r="Q698" i="3"/>
  <c r="K698" i="3"/>
  <c r="F698" i="3"/>
  <c r="N698" i="3"/>
  <c r="M698" i="3"/>
  <c r="Q699" i="3"/>
  <c r="K699" i="3"/>
  <c r="F699" i="3"/>
  <c r="N699" i="3"/>
  <c r="M699" i="3"/>
  <c r="Q700" i="3"/>
  <c r="K700" i="3"/>
  <c r="F700" i="3"/>
  <c r="N700" i="3"/>
  <c r="M700" i="3"/>
  <c r="Q701" i="3"/>
  <c r="K701" i="3"/>
  <c r="F701" i="3"/>
  <c r="N701" i="3"/>
  <c r="M701" i="3"/>
  <c r="Q702" i="3"/>
  <c r="K702" i="3"/>
  <c r="F702" i="3"/>
  <c r="N702" i="3"/>
  <c r="M702" i="3"/>
  <c r="Q703" i="3"/>
  <c r="K703" i="3"/>
  <c r="F703" i="3"/>
  <c r="N703" i="3"/>
  <c r="M703" i="3"/>
  <c r="Q704" i="3"/>
  <c r="K704" i="3"/>
  <c r="F704" i="3"/>
  <c r="N704" i="3"/>
  <c r="M704" i="3"/>
  <c r="Q705" i="3"/>
  <c r="K705" i="3"/>
  <c r="F705" i="3"/>
  <c r="N705" i="3"/>
  <c r="M705" i="3"/>
  <c r="Q706" i="3"/>
  <c r="K706" i="3"/>
  <c r="F706" i="3"/>
  <c r="N706" i="3"/>
  <c r="M706" i="3"/>
  <c r="Q707" i="3"/>
  <c r="K707" i="3"/>
  <c r="F707" i="3"/>
  <c r="N707" i="3"/>
  <c r="M707" i="3"/>
  <c r="Q708" i="3"/>
  <c r="K708" i="3"/>
  <c r="F708" i="3"/>
  <c r="N708" i="3"/>
  <c r="M708" i="3"/>
  <c r="Q709" i="3"/>
  <c r="K709" i="3"/>
  <c r="F709" i="3"/>
  <c r="N709" i="3"/>
  <c r="M709" i="3"/>
  <c r="Q710" i="3"/>
  <c r="K710" i="3"/>
  <c r="F710" i="3"/>
  <c r="N710" i="3"/>
  <c r="M710" i="3"/>
  <c r="Q711" i="3"/>
  <c r="K711" i="3"/>
  <c r="F711" i="3"/>
  <c r="N711" i="3"/>
  <c r="M711" i="3"/>
  <c r="Q712" i="3"/>
  <c r="K712" i="3"/>
  <c r="F712" i="3"/>
  <c r="N712" i="3"/>
  <c r="M712" i="3"/>
  <c r="Q713" i="3"/>
  <c r="K713" i="3"/>
  <c r="F713" i="3"/>
  <c r="N713" i="3"/>
  <c r="M713" i="3"/>
  <c r="Q714" i="3"/>
  <c r="K714" i="3"/>
  <c r="F714" i="3"/>
  <c r="N714" i="3"/>
  <c r="M714" i="3"/>
  <c r="Q715" i="3"/>
  <c r="K715" i="3"/>
  <c r="F715" i="3"/>
  <c r="N715" i="3"/>
  <c r="M715" i="3"/>
  <c r="Q716" i="3"/>
  <c r="K716" i="3"/>
  <c r="F716" i="3"/>
  <c r="N716" i="3"/>
  <c r="M716" i="3"/>
  <c r="Q717" i="3"/>
  <c r="K717" i="3"/>
  <c r="F717" i="3"/>
  <c r="N717" i="3"/>
  <c r="M717" i="3"/>
  <c r="Q718" i="3"/>
  <c r="K718" i="3"/>
  <c r="F718" i="3"/>
  <c r="N718" i="3"/>
  <c r="M718" i="3"/>
  <c r="Q719" i="3"/>
  <c r="K719" i="3"/>
  <c r="F719" i="3"/>
  <c r="N719" i="3"/>
  <c r="M719" i="3"/>
  <c r="Q720" i="3"/>
  <c r="K720" i="3"/>
  <c r="F720" i="3"/>
  <c r="N720" i="3"/>
  <c r="M720" i="3"/>
  <c r="Q721" i="3"/>
  <c r="K721" i="3"/>
  <c r="F721" i="3"/>
  <c r="N721" i="3"/>
  <c r="M721" i="3"/>
  <c r="Q722" i="3"/>
  <c r="K722" i="3"/>
  <c r="F722" i="3"/>
  <c r="N722" i="3"/>
  <c r="M722" i="3"/>
  <c r="Q723" i="3"/>
  <c r="K723" i="3"/>
  <c r="F723" i="3"/>
  <c r="N723" i="3"/>
  <c r="M723" i="3"/>
  <c r="Q724" i="3"/>
  <c r="K724" i="3"/>
  <c r="F724" i="3"/>
  <c r="N724" i="3"/>
  <c r="M724" i="3"/>
  <c r="Q725" i="3"/>
  <c r="K725" i="3"/>
  <c r="F725" i="3"/>
  <c r="N725" i="3"/>
  <c r="M725" i="3"/>
  <c r="Q726" i="3"/>
  <c r="K726" i="3"/>
  <c r="F726" i="3"/>
  <c r="N726" i="3"/>
  <c r="M726" i="3"/>
  <c r="Q727" i="3"/>
  <c r="K727" i="3"/>
  <c r="F727" i="3"/>
  <c r="N727" i="3"/>
  <c r="M727" i="3"/>
  <c r="Q728" i="3"/>
  <c r="K728" i="3"/>
  <c r="F728" i="3"/>
  <c r="N728" i="3"/>
  <c r="M728" i="3"/>
  <c r="Q729" i="3"/>
  <c r="K729" i="3"/>
  <c r="F729" i="3"/>
  <c r="N729" i="3"/>
  <c r="M729" i="3"/>
  <c r="Q730" i="3"/>
  <c r="K730" i="3"/>
  <c r="F730" i="3"/>
  <c r="N730" i="3"/>
  <c r="M730" i="3"/>
  <c r="Q731" i="3"/>
  <c r="K731" i="3"/>
  <c r="F731" i="3"/>
  <c r="N731" i="3"/>
  <c r="M731" i="3"/>
  <c r="Q732" i="3"/>
  <c r="K732" i="3"/>
  <c r="F732" i="3"/>
  <c r="N732" i="3"/>
  <c r="M732" i="3"/>
  <c r="Q733" i="3"/>
  <c r="K733" i="3"/>
  <c r="F733" i="3"/>
  <c r="N733" i="3"/>
  <c r="M733" i="3"/>
  <c r="Q734" i="3"/>
  <c r="K734" i="3"/>
  <c r="F734" i="3"/>
  <c r="N734" i="3"/>
  <c r="M734" i="3"/>
  <c r="Q735" i="3"/>
  <c r="K735" i="3"/>
  <c r="F735" i="3"/>
  <c r="N735" i="3"/>
  <c r="M735" i="3"/>
  <c r="Q736" i="3"/>
  <c r="K736" i="3"/>
  <c r="F736" i="3"/>
  <c r="N736" i="3"/>
  <c r="M736" i="3"/>
  <c r="Q737" i="3"/>
  <c r="K737" i="3"/>
  <c r="F737" i="3"/>
  <c r="N737" i="3"/>
  <c r="M737" i="3"/>
  <c r="Q738" i="3"/>
  <c r="K738" i="3"/>
  <c r="F738" i="3"/>
  <c r="N738" i="3"/>
  <c r="M738" i="3"/>
  <c r="Q739" i="3"/>
  <c r="K739" i="3"/>
  <c r="F739" i="3"/>
  <c r="N739" i="3"/>
  <c r="M739" i="3"/>
  <c r="Q740" i="3"/>
  <c r="K740" i="3"/>
  <c r="F740" i="3"/>
  <c r="N740" i="3"/>
  <c r="M740" i="3"/>
  <c r="Q741" i="3"/>
  <c r="K741" i="3"/>
  <c r="F741" i="3"/>
  <c r="N741" i="3"/>
  <c r="M741" i="3"/>
  <c r="Q742" i="3"/>
  <c r="K742" i="3"/>
  <c r="F742" i="3"/>
  <c r="N742" i="3"/>
  <c r="M742" i="3"/>
  <c r="Q743" i="3"/>
  <c r="K743" i="3"/>
  <c r="F743" i="3"/>
  <c r="N743" i="3"/>
  <c r="M743" i="3"/>
  <c r="Q744" i="3"/>
  <c r="K744" i="3"/>
  <c r="F744" i="3"/>
  <c r="N744" i="3"/>
  <c r="M744" i="3"/>
  <c r="Q745" i="3"/>
  <c r="K745" i="3"/>
  <c r="F745" i="3"/>
  <c r="N745" i="3"/>
  <c r="M745" i="3"/>
  <c r="Q746" i="3"/>
  <c r="K746" i="3"/>
  <c r="F746" i="3"/>
  <c r="N746" i="3"/>
  <c r="M746" i="3"/>
  <c r="Q747" i="3"/>
  <c r="K747" i="3"/>
  <c r="F747" i="3"/>
  <c r="N747" i="3"/>
  <c r="M747" i="3"/>
  <c r="Q748" i="3"/>
  <c r="K748" i="3"/>
  <c r="F748" i="3"/>
  <c r="N748" i="3"/>
  <c r="M748" i="3"/>
  <c r="Q749" i="3"/>
  <c r="K749" i="3"/>
  <c r="F749" i="3"/>
  <c r="N749" i="3"/>
  <c r="M749" i="3"/>
  <c r="Q750" i="3"/>
  <c r="K750" i="3"/>
  <c r="F750" i="3"/>
  <c r="N750" i="3"/>
  <c r="M750" i="3"/>
  <c r="Q751" i="3"/>
  <c r="K751" i="3"/>
  <c r="F751" i="3"/>
  <c r="N751" i="3"/>
  <c r="M751" i="3"/>
  <c r="Q752" i="3"/>
  <c r="K752" i="3"/>
  <c r="F752" i="3"/>
  <c r="N752" i="3"/>
  <c r="M752" i="3"/>
  <c r="Q753" i="3"/>
  <c r="K753" i="3"/>
  <c r="F753" i="3"/>
  <c r="N753" i="3"/>
  <c r="M753" i="3"/>
  <c r="Q754" i="3"/>
  <c r="K754" i="3"/>
  <c r="F754" i="3"/>
  <c r="N754" i="3"/>
  <c r="M754" i="3"/>
  <c r="Q755" i="3"/>
  <c r="K755" i="3"/>
  <c r="F755" i="3"/>
  <c r="N755" i="3"/>
  <c r="M755" i="3"/>
  <c r="Q756" i="3"/>
  <c r="K756" i="3"/>
  <c r="F756" i="3"/>
  <c r="N756" i="3"/>
  <c r="M756" i="3"/>
  <c r="Q757" i="3"/>
  <c r="K757" i="3"/>
  <c r="F757" i="3"/>
  <c r="N757" i="3"/>
  <c r="M757" i="3"/>
  <c r="Q758" i="3"/>
  <c r="K758" i="3"/>
  <c r="F758" i="3"/>
  <c r="N758" i="3"/>
  <c r="M758" i="3"/>
  <c r="Q759" i="3"/>
  <c r="K759" i="3"/>
  <c r="F759" i="3"/>
  <c r="N759" i="3"/>
  <c r="M759" i="3"/>
  <c r="Q760" i="3"/>
  <c r="K760" i="3"/>
  <c r="F760" i="3"/>
  <c r="N760" i="3"/>
  <c r="M760" i="3"/>
  <c r="Q761" i="3"/>
  <c r="K761" i="3"/>
  <c r="F761" i="3"/>
  <c r="N761" i="3"/>
  <c r="M761" i="3"/>
  <c r="Q762" i="3"/>
  <c r="K762" i="3"/>
  <c r="F762" i="3"/>
  <c r="N762" i="3"/>
  <c r="M762" i="3"/>
  <c r="Q763" i="3"/>
  <c r="K763" i="3"/>
  <c r="F763" i="3"/>
  <c r="N763" i="3"/>
  <c r="M763" i="3"/>
  <c r="Q764" i="3"/>
  <c r="K764" i="3"/>
  <c r="F764" i="3"/>
  <c r="N764" i="3"/>
  <c r="M764" i="3"/>
  <c r="Q765" i="3"/>
  <c r="K765" i="3"/>
  <c r="F765" i="3"/>
  <c r="N765" i="3"/>
  <c r="M765" i="3"/>
  <c r="Q766" i="3"/>
  <c r="K766" i="3"/>
  <c r="F766" i="3"/>
  <c r="N766" i="3"/>
  <c r="M766" i="3"/>
  <c r="Q767" i="3"/>
  <c r="K767" i="3"/>
  <c r="F767" i="3"/>
  <c r="N767" i="3"/>
  <c r="M767" i="3"/>
  <c r="Q768" i="3"/>
  <c r="K768" i="3"/>
  <c r="F768" i="3"/>
  <c r="N768" i="3"/>
  <c r="M768" i="3"/>
  <c r="Q769" i="3"/>
  <c r="K769" i="3"/>
  <c r="F769" i="3"/>
  <c r="N769" i="3"/>
  <c r="M769" i="3"/>
  <c r="Q770" i="3"/>
  <c r="K770" i="3"/>
  <c r="F770" i="3"/>
  <c r="N770" i="3"/>
  <c r="M770" i="3"/>
  <c r="Q771" i="3"/>
  <c r="K771" i="3"/>
  <c r="F771" i="3"/>
  <c r="N771" i="3"/>
  <c r="M771" i="3"/>
  <c r="Q772" i="3"/>
  <c r="K772" i="3"/>
  <c r="F772" i="3"/>
  <c r="N772" i="3"/>
  <c r="M772" i="3"/>
  <c r="Q773" i="3"/>
  <c r="K773" i="3"/>
  <c r="F773" i="3"/>
  <c r="N773" i="3"/>
  <c r="M773" i="3"/>
  <c r="Q774" i="3"/>
  <c r="K774" i="3"/>
  <c r="F774" i="3"/>
  <c r="N774" i="3"/>
  <c r="M774" i="3"/>
  <c r="Q775" i="3"/>
  <c r="K775" i="3"/>
  <c r="F775" i="3"/>
  <c r="N775" i="3"/>
  <c r="M775" i="3"/>
  <c r="Q776" i="3"/>
  <c r="K776" i="3"/>
  <c r="F776" i="3"/>
  <c r="N776" i="3"/>
  <c r="M776" i="3"/>
  <c r="Q777" i="3"/>
  <c r="K777" i="3"/>
  <c r="F777" i="3"/>
  <c r="N777" i="3"/>
  <c r="M777" i="3"/>
  <c r="Q778" i="3"/>
  <c r="K778" i="3"/>
  <c r="F778" i="3"/>
  <c r="N778" i="3"/>
  <c r="M778" i="3"/>
  <c r="Q779" i="3"/>
  <c r="K779" i="3"/>
  <c r="F779" i="3"/>
  <c r="N779" i="3"/>
  <c r="M779" i="3"/>
  <c r="Q780" i="3"/>
  <c r="K780" i="3"/>
  <c r="F780" i="3"/>
  <c r="N780" i="3"/>
  <c r="M780" i="3"/>
  <c r="Q781" i="3"/>
  <c r="K781" i="3"/>
  <c r="F781" i="3"/>
  <c r="N781" i="3"/>
  <c r="M781" i="3"/>
  <c r="Q782" i="3"/>
  <c r="K782" i="3"/>
  <c r="F782" i="3"/>
  <c r="N782" i="3"/>
  <c r="M782" i="3"/>
  <c r="Q783" i="3"/>
  <c r="K783" i="3"/>
  <c r="F783" i="3"/>
  <c r="N783" i="3"/>
  <c r="M783" i="3"/>
  <c r="Q784" i="3"/>
  <c r="K784" i="3"/>
  <c r="F784" i="3"/>
  <c r="N784" i="3"/>
  <c r="M784" i="3"/>
  <c r="Q785" i="3"/>
  <c r="K785" i="3"/>
  <c r="F785" i="3"/>
  <c r="N785" i="3"/>
  <c r="M785" i="3"/>
  <c r="Q786" i="3"/>
  <c r="K786" i="3"/>
  <c r="F786" i="3"/>
  <c r="N786" i="3"/>
  <c r="M786" i="3"/>
  <c r="Q787" i="3"/>
  <c r="K787" i="3"/>
  <c r="F787" i="3"/>
  <c r="N787" i="3"/>
  <c r="M787" i="3"/>
  <c r="Q788" i="3"/>
  <c r="K788" i="3"/>
  <c r="F788" i="3"/>
  <c r="N788" i="3"/>
  <c r="M788" i="3"/>
  <c r="Q789" i="3"/>
  <c r="K789" i="3"/>
  <c r="F789" i="3"/>
  <c r="N789" i="3"/>
  <c r="M789" i="3"/>
  <c r="Q790" i="3"/>
  <c r="K790" i="3"/>
  <c r="F790" i="3"/>
  <c r="N790" i="3"/>
  <c r="M790" i="3"/>
  <c r="Q791" i="3"/>
  <c r="K791" i="3"/>
  <c r="F791" i="3"/>
  <c r="N791" i="3"/>
  <c r="M791" i="3"/>
  <c r="Q792" i="3"/>
  <c r="K792" i="3"/>
  <c r="F792" i="3"/>
  <c r="N792" i="3"/>
  <c r="M792" i="3"/>
  <c r="Q793" i="3"/>
  <c r="K793" i="3"/>
  <c r="F793" i="3"/>
  <c r="N793" i="3"/>
  <c r="M793" i="3"/>
  <c r="Q794" i="3"/>
  <c r="K794" i="3"/>
  <c r="F794" i="3"/>
  <c r="N794" i="3"/>
  <c r="M794" i="3"/>
  <c r="Q795" i="3"/>
  <c r="K795" i="3"/>
  <c r="F795" i="3"/>
  <c r="N795" i="3"/>
  <c r="M795" i="3"/>
  <c r="Q796" i="3"/>
  <c r="K796" i="3"/>
  <c r="F796" i="3"/>
  <c r="N796" i="3"/>
  <c r="M796" i="3"/>
  <c r="Q797" i="3"/>
  <c r="K797" i="3"/>
  <c r="F797" i="3"/>
  <c r="N797" i="3"/>
  <c r="M797" i="3"/>
  <c r="Q798" i="3"/>
  <c r="K798" i="3"/>
  <c r="F798" i="3"/>
  <c r="N798" i="3"/>
  <c r="M798" i="3"/>
  <c r="Q799" i="3"/>
  <c r="K799" i="3"/>
  <c r="F799" i="3"/>
  <c r="N799" i="3"/>
  <c r="M799" i="3"/>
  <c r="Q800" i="3"/>
  <c r="K800" i="3"/>
  <c r="F800" i="3"/>
  <c r="N800" i="3"/>
  <c r="M800" i="3"/>
  <c r="Q801" i="3"/>
  <c r="K801" i="3"/>
  <c r="F801" i="3"/>
  <c r="N801" i="3"/>
  <c r="M801" i="3"/>
  <c r="Q802" i="3"/>
  <c r="K802" i="3"/>
  <c r="F802" i="3"/>
  <c r="N802" i="3"/>
  <c r="M802" i="3"/>
  <c r="Q803" i="3"/>
  <c r="K803" i="3"/>
  <c r="F803" i="3"/>
  <c r="N803" i="3"/>
  <c r="M803" i="3"/>
  <c r="Q804" i="3"/>
  <c r="K804" i="3"/>
  <c r="F804" i="3"/>
  <c r="N804" i="3"/>
  <c r="M804" i="3"/>
  <c r="Q805" i="3"/>
  <c r="K805" i="3"/>
  <c r="F805" i="3"/>
  <c r="N805" i="3"/>
  <c r="M805" i="3"/>
  <c r="Q806" i="3"/>
  <c r="K806" i="3"/>
  <c r="F806" i="3"/>
  <c r="N806" i="3"/>
  <c r="M806" i="3"/>
  <c r="Q807" i="3"/>
  <c r="K807" i="3"/>
  <c r="F807" i="3"/>
  <c r="N807" i="3"/>
  <c r="M807" i="3"/>
  <c r="Q808" i="3"/>
  <c r="K808" i="3"/>
  <c r="F808" i="3"/>
  <c r="N808" i="3"/>
  <c r="M808" i="3"/>
  <c r="Q809" i="3"/>
  <c r="K809" i="3"/>
  <c r="F809" i="3"/>
  <c r="N809" i="3"/>
  <c r="M809" i="3"/>
  <c r="Q810" i="3"/>
  <c r="K810" i="3"/>
  <c r="F810" i="3"/>
  <c r="N810" i="3"/>
  <c r="M810" i="3"/>
  <c r="Q811" i="3"/>
  <c r="K811" i="3"/>
  <c r="F811" i="3"/>
  <c r="N811" i="3"/>
  <c r="M811" i="3"/>
  <c r="Q812" i="3"/>
  <c r="K812" i="3"/>
  <c r="F812" i="3"/>
  <c r="N812" i="3"/>
  <c r="M812" i="3"/>
  <c r="Q813" i="3"/>
  <c r="K813" i="3"/>
  <c r="F813" i="3"/>
  <c r="N813" i="3"/>
  <c r="M813" i="3"/>
  <c r="Q814" i="3"/>
  <c r="K814" i="3"/>
  <c r="F814" i="3"/>
  <c r="N814" i="3"/>
  <c r="M814" i="3"/>
  <c r="Q815" i="3"/>
  <c r="K815" i="3"/>
  <c r="F815" i="3"/>
  <c r="N815" i="3"/>
  <c r="M815" i="3"/>
  <c r="Q816" i="3"/>
  <c r="K816" i="3"/>
  <c r="F816" i="3"/>
  <c r="N816" i="3"/>
  <c r="M816" i="3"/>
  <c r="Q817" i="3"/>
  <c r="K817" i="3"/>
  <c r="F817" i="3"/>
  <c r="N817" i="3"/>
  <c r="M817" i="3"/>
  <c r="Q818" i="3"/>
  <c r="K818" i="3"/>
  <c r="F818" i="3"/>
  <c r="N818" i="3"/>
  <c r="M818" i="3"/>
  <c r="Q819" i="3"/>
  <c r="K819" i="3"/>
  <c r="F819" i="3"/>
  <c r="N819" i="3"/>
  <c r="M819" i="3"/>
  <c r="Q820" i="3"/>
  <c r="K820" i="3"/>
  <c r="F820" i="3"/>
  <c r="N820" i="3"/>
  <c r="M820" i="3"/>
  <c r="Q821" i="3"/>
  <c r="K821" i="3"/>
  <c r="F821" i="3"/>
  <c r="N821" i="3"/>
  <c r="M821" i="3"/>
  <c r="Q822" i="3"/>
  <c r="K822" i="3"/>
  <c r="F822" i="3"/>
  <c r="N822" i="3"/>
  <c r="M822" i="3"/>
  <c r="Q823" i="3"/>
  <c r="K823" i="3"/>
  <c r="F823" i="3"/>
  <c r="N823" i="3"/>
  <c r="M823" i="3"/>
  <c r="Q824" i="3"/>
  <c r="K824" i="3"/>
  <c r="F824" i="3"/>
  <c r="N824" i="3"/>
  <c r="M824" i="3"/>
  <c r="Q825" i="3"/>
  <c r="K825" i="3"/>
  <c r="F825" i="3"/>
  <c r="N825" i="3"/>
  <c r="M825" i="3"/>
  <c r="Q826" i="3"/>
  <c r="K826" i="3"/>
  <c r="F826" i="3"/>
  <c r="N826" i="3"/>
  <c r="M826" i="3"/>
  <c r="Q827" i="3"/>
  <c r="K827" i="3"/>
  <c r="F827" i="3"/>
  <c r="N827" i="3"/>
  <c r="M827" i="3"/>
  <c r="Q828" i="3"/>
  <c r="K828" i="3"/>
  <c r="F828" i="3"/>
  <c r="N828" i="3"/>
  <c r="M828" i="3"/>
  <c r="Q829" i="3"/>
  <c r="K829" i="3"/>
  <c r="F829" i="3"/>
  <c r="N829" i="3"/>
  <c r="M829" i="3"/>
  <c r="Q830" i="3"/>
  <c r="K830" i="3"/>
  <c r="F830" i="3"/>
  <c r="N830" i="3"/>
  <c r="M830" i="3"/>
  <c r="Q831" i="3"/>
  <c r="K831" i="3"/>
  <c r="F831" i="3"/>
  <c r="N831" i="3"/>
  <c r="M831" i="3"/>
  <c r="Q832" i="3"/>
  <c r="K832" i="3"/>
  <c r="F832" i="3"/>
  <c r="N832" i="3"/>
  <c r="M832" i="3"/>
  <c r="Q833" i="3"/>
  <c r="K833" i="3"/>
  <c r="F833" i="3"/>
  <c r="N833" i="3"/>
  <c r="M833" i="3"/>
  <c r="Q834" i="3"/>
  <c r="K834" i="3"/>
  <c r="F834" i="3"/>
  <c r="N834" i="3"/>
  <c r="M834" i="3"/>
  <c r="Q835" i="3"/>
  <c r="K835" i="3"/>
  <c r="F835" i="3"/>
  <c r="N835" i="3"/>
  <c r="M835" i="3"/>
  <c r="Q836" i="3"/>
  <c r="K836" i="3"/>
  <c r="F836" i="3"/>
  <c r="N836" i="3"/>
  <c r="M836" i="3"/>
  <c r="Q837" i="3"/>
  <c r="K837" i="3"/>
  <c r="F837" i="3"/>
  <c r="N837" i="3"/>
  <c r="M837" i="3"/>
  <c r="Q838" i="3"/>
  <c r="K838" i="3"/>
  <c r="F838" i="3"/>
  <c r="N838" i="3"/>
  <c r="M838" i="3"/>
  <c r="Q839" i="3"/>
  <c r="K839" i="3"/>
  <c r="F839" i="3"/>
  <c r="N839" i="3"/>
  <c r="M839" i="3"/>
  <c r="Q840" i="3"/>
  <c r="K840" i="3"/>
  <c r="F840" i="3"/>
  <c r="N840" i="3"/>
  <c r="M840" i="3"/>
  <c r="Q841" i="3"/>
  <c r="K841" i="3"/>
  <c r="F841" i="3"/>
  <c r="N841" i="3"/>
  <c r="M841" i="3"/>
  <c r="Q842" i="3"/>
  <c r="K842" i="3"/>
  <c r="F842" i="3"/>
  <c r="N842" i="3"/>
  <c r="M842" i="3"/>
  <c r="Q843" i="3"/>
  <c r="K843" i="3"/>
  <c r="F843" i="3"/>
  <c r="N843" i="3"/>
  <c r="M843" i="3"/>
  <c r="Q844" i="3"/>
  <c r="K844" i="3"/>
  <c r="F844" i="3"/>
  <c r="N844" i="3"/>
  <c r="M844" i="3"/>
  <c r="Q845" i="3"/>
  <c r="K845" i="3"/>
  <c r="F845" i="3"/>
  <c r="N845" i="3"/>
  <c r="M845" i="3"/>
  <c r="Q846" i="3"/>
  <c r="K846" i="3"/>
  <c r="F846" i="3"/>
  <c r="N846" i="3"/>
  <c r="M846" i="3"/>
  <c r="Q847" i="3"/>
  <c r="K847" i="3"/>
  <c r="F847" i="3"/>
  <c r="N847" i="3"/>
  <c r="M847" i="3"/>
  <c r="Q848" i="3"/>
  <c r="K848" i="3"/>
  <c r="F848" i="3"/>
  <c r="N848" i="3"/>
  <c r="M848" i="3"/>
  <c r="Q849" i="3"/>
  <c r="K849" i="3"/>
  <c r="F849" i="3"/>
  <c r="N849" i="3"/>
  <c r="M849" i="3"/>
  <c r="Q850" i="3"/>
  <c r="K850" i="3"/>
  <c r="F850" i="3"/>
  <c r="N850" i="3"/>
  <c r="M850" i="3"/>
  <c r="Q851" i="3"/>
  <c r="K851" i="3"/>
  <c r="F851" i="3"/>
  <c r="N851" i="3"/>
  <c r="M851" i="3"/>
  <c r="Q852" i="3"/>
  <c r="K852" i="3"/>
  <c r="F852" i="3"/>
  <c r="N852" i="3"/>
  <c r="M852" i="3"/>
  <c r="Q853" i="3"/>
  <c r="K853" i="3"/>
  <c r="F853" i="3"/>
  <c r="N853" i="3"/>
  <c r="M853" i="3"/>
  <c r="Q854" i="3"/>
  <c r="K854" i="3"/>
  <c r="F854" i="3"/>
  <c r="N854" i="3"/>
  <c r="M854" i="3"/>
  <c r="Q855" i="3"/>
  <c r="K855" i="3"/>
  <c r="F855" i="3"/>
  <c r="N855" i="3"/>
  <c r="M855" i="3"/>
  <c r="Q856" i="3"/>
  <c r="K856" i="3"/>
  <c r="F856" i="3"/>
  <c r="N856" i="3"/>
  <c r="M856" i="3"/>
  <c r="Q857" i="3"/>
  <c r="K857" i="3"/>
  <c r="F857" i="3"/>
  <c r="N857" i="3"/>
  <c r="M857" i="3"/>
  <c r="Q858" i="3"/>
  <c r="K858" i="3"/>
  <c r="F858" i="3"/>
  <c r="N858" i="3"/>
  <c r="M858" i="3"/>
  <c r="Q859" i="3"/>
  <c r="K859" i="3"/>
  <c r="F859" i="3"/>
  <c r="N859" i="3"/>
  <c r="M859" i="3"/>
  <c r="Q860" i="3"/>
  <c r="K860" i="3"/>
  <c r="F860" i="3"/>
  <c r="N860" i="3"/>
  <c r="M860" i="3"/>
  <c r="Q861" i="3"/>
  <c r="K861" i="3"/>
  <c r="F861" i="3"/>
  <c r="N861" i="3"/>
  <c r="M861" i="3"/>
  <c r="Q862" i="3"/>
  <c r="K862" i="3"/>
  <c r="F862" i="3"/>
  <c r="N862" i="3"/>
  <c r="M862" i="3"/>
  <c r="Q863" i="3"/>
  <c r="K863" i="3"/>
  <c r="F863" i="3"/>
  <c r="N863" i="3"/>
  <c r="M863" i="3"/>
  <c r="Q864" i="3"/>
  <c r="K864" i="3"/>
  <c r="F864" i="3"/>
  <c r="N864" i="3"/>
  <c r="M864" i="3"/>
  <c r="Q865" i="3"/>
  <c r="K865" i="3"/>
  <c r="F865" i="3"/>
  <c r="N865" i="3"/>
  <c r="M865" i="3"/>
  <c r="Q866" i="3"/>
  <c r="K866" i="3"/>
  <c r="F866" i="3"/>
  <c r="N866" i="3"/>
  <c r="M866" i="3"/>
  <c r="Q867" i="3"/>
  <c r="K867" i="3"/>
  <c r="F867" i="3"/>
  <c r="N867" i="3"/>
  <c r="M867" i="3"/>
  <c r="Q868" i="3"/>
  <c r="K868" i="3"/>
  <c r="F868" i="3"/>
  <c r="N868" i="3"/>
  <c r="M868" i="3"/>
  <c r="Q869" i="3"/>
  <c r="K869" i="3"/>
  <c r="F869" i="3"/>
  <c r="N869" i="3"/>
  <c r="M869" i="3"/>
  <c r="Q870" i="3"/>
  <c r="K870" i="3"/>
  <c r="F870" i="3"/>
  <c r="N870" i="3"/>
  <c r="M870" i="3"/>
  <c r="Q871" i="3"/>
  <c r="K871" i="3"/>
  <c r="F871" i="3"/>
  <c r="N871" i="3"/>
  <c r="M871" i="3"/>
  <c r="Q872" i="3"/>
  <c r="K872" i="3"/>
  <c r="F872" i="3"/>
  <c r="N872" i="3"/>
  <c r="M872" i="3"/>
  <c r="Q873" i="3"/>
  <c r="K873" i="3"/>
  <c r="F873" i="3"/>
  <c r="N873" i="3"/>
  <c r="M873" i="3"/>
  <c r="Q874" i="3"/>
  <c r="K874" i="3"/>
  <c r="F874" i="3"/>
  <c r="N874" i="3"/>
  <c r="M874" i="3"/>
  <c r="Q875" i="3"/>
  <c r="K875" i="3"/>
  <c r="F875" i="3"/>
  <c r="N875" i="3"/>
  <c r="M875" i="3"/>
  <c r="Q876" i="3"/>
  <c r="K876" i="3"/>
  <c r="F876" i="3"/>
  <c r="N876" i="3"/>
  <c r="M876" i="3"/>
  <c r="Q877" i="3"/>
  <c r="K877" i="3"/>
  <c r="F877" i="3"/>
  <c r="N877" i="3"/>
  <c r="M877" i="3"/>
  <c r="Q878" i="3"/>
  <c r="K878" i="3"/>
  <c r="F878" i="3"/>
  <c r="N878" i="3"/>
  <c r="M878" i="3"/>
  <c r="Q879" i="3"/>
  <c r="K879" i="3"/>
  <c r="F879" i="3"/>
  <c r="N879" i="3"/>
  <c r="M879" i="3"/>
  <c r="Q880" i="3"/>
  <c r="K880" i="3"/>
  <c r="F880" i="3"/>
  <c r="N880" i="3"/>
  <c r="M880" i="3"/>
  <c r="Q881" i="3"/>
  <c r="K881" i="3"/>
  <c r="F881" i="3"/>
  <c r="N881" i="3"/>
  <c r="M881" i="3"/>
  <c r="Q882" i="3"/>
  <c r="K882" i="3"/>
  <c r="F882" i="3"/>
  <c r="N882" i="3"/>
  <c r="M882" i="3"/>
  <c r="Q883" i="3"/>
  <c r="K883" i="3"/>
  <c r="F883" i="3"/>
  <c r="N883" i="3"/>
  <c r="M883" i="3"/>
  <c r="Q884" i="3"/>
  <c r="K884" i="3"/>
  <c r="F884" i="3"/>
  <c r="N884" i="3"/>
  <c r="M884" i="3"/>
  <c r="Q885" i="3"/>
  <c r="K885" i="3"/>
  <c r="F885" i="3"/>
  <c r="N885" i="3"/>
  <c r="M885" i="3"/>
  <c r="Q886" i="3"/>
  <c r="K886" i="3"/>
  <c r="F886" i="3"/>
  <c r="N886" i="3"/>
  <c r="M886" i="3"/>
  <c r="Q887" i="3"/>
  <c r="K887" i="3"/>
  <c r="F887" i="3"/>
  <c r="N887" i="3"/>
  <c r="M887" i="3"/>
  <c r="Q888" i="3"/>
  <c r="K888" i="3"/>
  <c r="F888" i="3"/>
  <c r="N888" i="3"/>
  <c r="M888" i="3"/>
  <c r="Q889" i="3"/>
  <c r="K889" i="3"/>
  <c r="F889" i="3"/>
  <c r="N889" i="3"/>
  <c r="M889" i="3"/>
  <c r="Q890" i="3"/>
  <c r="K890" i="3"/>
  <c r="F890" i="3"/>
  <c r="N890" i="3"/>
  <c r="M890" i="3"/>
  <c r="Q891" i="3"/>
  <c r="K891" i="3"/>
  <c r="F891" i="3"/>
  <c r="N891" i="3"/>
  <c r="M891" i="3"/>
  <c r="Q892" i="3"/>
  <c r="K892" i="3"/>
  <c r="F892" i="3"/>
  <c r="N892" i="3"/>
  <c r="M892" i="3"/>
  <c r="Q893" i="3"/>
  <c r="K893" i="3"/>
  <c r="F893" i="3"/>
  <c r="N893" i="3"/>
  <c r="M893" i="3"/>
  <c r="Q894" i="3"/>
  <c r="K894" i="3"/>
  <c r="F894" i="3"/>
  <c r="N894" i="3"/>
  <c r="M894" i="3"/>
  <c r="Q895" i="3"/>
  <c r="K895" i="3"/>
  <c r="F895" i="3"/>
  <c r="N895" i="3"/>
  <c r="M895" i="3"/>
  <c r="Q896" i="3"/>
  <c r="K896" i="3"/>
  <c r="F896" i="3"/>
  <c r="N896" i="3"/>
  <c r="M896" i="3"/>
  <c r="Q897" i="3"/>
  <c r="K897" i="3"/>
  <c r="F897" i="3"/>
  <c r="N897" i="3"/>
  <c r="M897" i="3"/>
  <c r="Q898" i="3"/>
  <c r="K898" i="3"/>
  <c r="F898" i="3"/>
  <c r="N898" i="3"/>
  <c r="M898" i="3"/>
  <c r="Q899" i="3"/>
  <c r="K899" i="3"/>
  <c r="F899" i="3"/>
  <c r="N899" i="3"/>
  <c r="M899" i="3"/>
  <c r="Q900" i="3"/>
  <c r="K900" i="3"/>
  <c r="F900" i="3"/>
  <c r="N900" i="3"/>
  <c r="M900" i="3"/>
  <c r="Q901" i="3"/>
  <c r="K901" i="3"/>
  <c r="F901" i="3"/>
  <c r="N901" i="3"/>
  <c r="M901" i="3"/>
  <c r="Q902" i="3"/>
  <c r="K902" i="3"/>
  <c r="F902" i="3"/>
  <c r="N902" i="3"/>
  <c r="M902" i="3"/>
  <c r="Q903" i="3"/>
  <c r="K903" i="3"/>
  <c r="F903" i="3"/>
  <c r="N903" i="3"/>
  <c r="M903" i="3"/>
  <c r="Q904" i="3"/>
  <c r="K904" i="3"/>
  <c r="F904" i="3"/>
  <c r="N904" i="3"/>
  <c r="M904" i="3"/>
  <c r="Q905" i="3"/>
  <c r="K905" i="3"/>
  <c r="F905" i="3"/>
  <c r="N905" i="3"/>
  <c r="M905" i="3"/>
  <c r="Q906" i="3"/>
  <c r="K906" i="3"/>
  <c r="F906" i="3"/>
  <c r="N906" i="3"/>
  <c r="M906" i="3"/>
  <c r="Q907" i="3"/>
  <c r="K907" i="3"/>
  <c r="F907" i="3"/>
  <c r="N907" i="3"/>
  <c r="M907" i="3"/>
  <c r="Q908" i="3"/>
  <c r="K908" i="3"/>
  <c r="F908" i="3"/>
  <c r="N908" i="3"/>
  <c r="M908" i="3"/>
  <c r="Q909" i="3"/>
  <c r="K909" i="3"/>
  <c r="F909" i="3"/>
  <c r="N909" i="3"/>
  <c r="M909" i="3"/>
  <c r="Q910" i="3"/>
  <c r="K910" i="3"/>
  <c r="F910" i="3"/>
  <c r="N910" i="3"/>
  <c r="M910" i="3"/>
  <c r="Q911" i="3"/>
  <c r="K911" i="3"/>
  <c r="F911" i="3"/>
  <c r="N911" i="3"/>
  <c r="M911" i="3"/>
  <c r="Q912" i="3"/>
  <c r="K912" i="3"/>
  <c r="F912" i="3"/>
  <c r="N912" i="3"/>
  <c r="M912" i="3"/>
  <c r="Q913" i="3"/>
  <c r="K913" i="3"/>
  <c r="F913" i="3"/>
  <c r="N913" i="3"/>
  <c r="M913" i="3"/>
  <c r="Q914" i="3"/>
  <c r="K914" i="3"/>
  <c r="F914" i="3"/>
  <c r="N914" i="3"/>
  <c r="M914" i="3"/>
  <c r="Q915" i="3"/>
  <c r="K915" i="3"/>
  <c r="F915" i="3"/>
  <c r="N915" i="3"/>
  <c r="M915" i="3"/>
  <c r="Q916" i="3"/>
  <c r="K916" i="3"/>
  <c r="F916" i="3"/>
  <c r="N916" i="3"/>
  <c r="M916" i="3"/>
  <c r="Q917" i="3"/>
  <c r="K917" i="3"/>
  <c r="F917" i="3"/>
  <c r="N917" i="3"/>
  <c r="M917" i="3"/>
  <c r="Q918" i="3"/>
  <c r="K918" i="3"/>
  <c r="F918" i="3"/>
  <c r="N918" i="3"/>
  <c r="M918" i="3"/>
  <c r="Q919" i="3"/>
  <c r="K919" i="3"/>
  <c r="F919" i="3"/>
  <c r="N919" i="3"/>
  <c r="M919" i="3"/>
  <c r="Q920" i="3"/>
  <c r="K920" i="3"/>
  <c r="F920" i="3"/>
  <c r="N920" i="3"/>
  <c r="M920" i="3"/>
  <c r="Q921" i="3"/>
  <c r="K921" i="3"/>
  <c r="F921" i="3"/>
  <c r="N921" i="3"/>
  <c r="M921" i="3"/>
  <c r="Q922" i="3"/>
  <c r="K922" i="3"/>
  <c r="F922" i="3"/>
  <c r="N922" i="3"/>
  <c r="M922" i="3"/>
  <c r="Q923" i="3"/>
  <c r="K923" i="3"/>
  <c r="F923" i="3"/>
  <c r="N923" i="3"/>
  <c r="M923" i="3"/>
  <c r="Q924" i="3"/>
  <c r="K924" i="3"/>
  <c r="F924" i="3"/>
  <c r="N924" i="3"/>
  <c r="M924" i="3"/>
  <c r="Q925" i="3"/>
  <c r="K925" i="3"/>
  <c r="F925" i="3"/>
  <c r="N925" i="3"/>
  <c r="M925" i="3"/>
  <c r="Q926" i="3"/>
  <c r="K926" i="3"/>
  <c r="F926" i="3"/>
  <c r="N926" i="3"/>
  <c r="M926" i="3"/>
  <c r="Q927" i="3"/>
  <c r="K927" i="3"/>
  <c r="F927" i="3"/>
  <c r="N927" i="3"/>
  <c r="M927" i="3"/>
  <c r="Q928" i="3"/>
  <c r="K928" i="3"/>
  <c r="F928" i="3"/>
  <c r="N928" i="3"/>
  <c r="M928" i="3"/>
  <c r="Q929" i="3"/>
  <c r="K929" i="3"/>
  <c r="F929" i="3"/>
  <c r="N929" i="3"/>
  <c r="M929" i="3"/>
  <c r="Q930" i="3"/>
  <c r="K930" i="3"/>
  <c r="F930" i="3"/>
  <c r="N930" i="3"/>
  <c r="M930" i="3"/>
  <c r="Q931" i="3"/>
  <c r="K931" i="3"/>
  <c r="F931" i="3"/>
  <c r="N931" i="3"/>
  <c r="M931" i="3"/>
  <c r="Q932" i="3"/>
  <c r="K932" i="3"/>
  <c r="F932" i="3"/>
  <c r="N932" i="3"/>
  <c r="M932" i="3"/>
  <c r="Q933" i="3"/>
  <c r="K933" i="3"/>
  <c r="F933" i="3"/>
  <c r="N933" i="3"/>
  <c r="M933" i="3"/>
  <c r="Q934" i="3"/>
  <c r="K934" i="3"/>
  <c r="F934" i="3"/>
  <c r="N934" i="3"/>
  <c r="M934" i="3"/>
  <c r="Q935" i="3"/>
  <c r="K935" i="3"/>
  <c r="F935" i="3"/>
  <c r="N935" i="3"/>
  <c r="M935" i="3"/>
  <c r="Q936" i="3"/>
  <c r="K936" i="3"/>
  <c r="F936" i="3"/>
  <c r="N936" i="3"/>
  <c r="M936" i="3"/>
  <c r="Q937" i="3"/>
  <c r="K937" i="3"/>
  <c r="F937" i="3"/>
  <c r="N937" i="3"/>
  <c r="M937" i="3"/>
  <c r="Q938" i="3"/>
  <c r="K938" i="3"/>
  <c r="F938" i="3"/>
  <c r="N938" i="3"/>
  <c r="M938" i="3"/>
  <c r="Q939" i="3"/>
  <c r="K939" i="3"/>
  <c r="F939" i="3"/>
  <c r="N939" i="3"/>
  <c r="M939" i="3"/>
  <c r="Q940" i="3"/>
  <c r="K940" i="3"/>
  <c r="F940" i="3"/>
  <c r="N940" i="3"/>
  <c r="M940" i="3"/>
  <c r="Q941" i="3"/>
  <c r="K941" i="3"/>
  <c r="F941" i="3"/>
  <c r="N941" i="3"/>
  <c r="M941" i="3"/>
  <c r="Q942" i="3"/>
  <c r="K942" i="3"/>
  <c r="F942" i="3"/>
  <c r="N942" i="3"/>
  <c r="M942" i="3"/>
  <c r="Q943" i="3"/>
  <c r="K943" i="3"/>
  <c r="F943" i="3"/>
  <c r="N943" i="3"/>
  <c r="M943" i="3"/>
  <c r="Q944" i="3"/>
  <c r="K944" i="3"/>
  <c r="F944" i="3"/>
  <c r="N944" i="3"/>
  <c r="M944" i="3"/>
  <c r="Q945" i="3"/>
  <c r="K945" i="3"/>
  <c r="F945" i="3"/>
  <c r="N945" i="3"/>
  <c r="M945" i="3"/>
  <c r="Q946" i="3"/>
  <c r="K946" i="3"/>
  <c r="F946" i="3"/>
  <c r="N946" i="3"/>
  <c r="M946" i="3"/>
  <c r="Q947" i="3"/>
  <c r="K947" i="3"/>
  <c r="F947" i="3"/>
  <c r="N947" i="3"/>
  <c r="M947" i="3"/>
  <c r="Q948" i="3"/>
  <c r="K948" i="3"/>
  <c r="F948" i="3"/>
  <c r="N948" i="3"/>
  <c r="M948" i="3"/>
  <c r="Q949" i="3"/>
  <c r="K949" i="3"/>
  <c r="F949" i="3"/>
  <c r="N949" i="3"/>
  <c r="M949" i="3"/>
  <c r="Q950" i="3"/>
  <c r="K950" i="3"/>
  <c r="F950" i="3"/>
  <c r="N950" i="3"/>
  <c r="M950" i="3"/>
  <c r="Q951" i="3"/>
  <c r="K951" i="3"/>
  <c r="F951" i="3"/>
  <c r="N951" i="3"/>
  <c r="M951" i="3"/>
  <c r="Q952" i="3"/>
  <c r="K952" i="3"/>
  <c r="F952" i="3"/>
  <c r="N952" i="3"/>
  <c r="M952" i="3"/>
  <c r="Q953" i="3"/>
  <c r="K953" i="3"/>
  <c r="F953" i="3"/>
  <c r="N953" i="3"/>
  <c r="M953" i="3"/>
  <c r="Q954" i="3"/>
  <c r="K954" i="3"/>
  <c r="F954" i="3"/>
  <c r="N954" i="3"/>
  <c r="M954" i="3"/>
  <c r="Q955" i="3"/>
  <c r="K955" i="3"/>
  <c r="F955" i="3"/>
  <c r="N955" i="3"/>
  <c r="M955" i="3"/>
  <c r="Q956" i="3"/>
  <c r="K956" i="3"/>
  <c r="F956" i="3"/>
  <c r="N956" i="3"/>
  <c r="M956" i="3"/>
  <c r="Q957" i="3"/>
  <c r="K957" i="3"/>
  <c r="F957" i="3"/>
  <c r="N957" i="3"/>
  <c r="M957" i="3"/>
  <c r="Q958" i="3"/>
  <c r="K958" i="3"/>
  <c r="F958" i="3"/>
  <c r="N958" i="3"/>
  <c r="M958" i="3"/>
  <c r="Q959" i="3"/>
  <c r="K959" i="3"/>
  <c r="F959" i="3"/>
  <c r="N959" i="3"/>
  <c r="M959" i="3"/>
  <c r="Q960" i="3"/>
  <c r="K960" i="3"/>
  <c r="F960" i="3"/>
  <c r="N960" i="3"/>
  <c r="M960" i="3"/>
  <c r="Q961" i="3"/>
  <c r="K961" i="3"/>
  <c r="F961" i="3"/>
  <c r="N961" i="3"/>
  <c r="M961" i="3"/>
  <c r="Q962" i="3"/>
  <c r="K962" i="3"/>
  <c r="F962" i="3"/>
  <c r="N962" i="3"/>
  <c r="M962" i="3"/>
  <c r="Q963" i="3"/>
  <c r="K963" i="3"/>
  <c r="F963" i="3"/>
  <c r="N963" i="3"/>
  <c r="M963" i="3"/>
  <c r="Q964" i="3"/>
  <c r="K964" i="3"/>
  <c r="F964" i="3"/>
  <c r="N964" i="3"/>
  <c r="M964" i="3"/>
  <c r="Q965" i="3"/>
  <c r="K965" i="3"/>
  <c r="F965" i="3"/>
  <c r="N965" i="3"/>
  <c r="M965" i="3"/>
  <c r="Q966" i="3"/>
  <c r="K966" i="3"/>
  <c r="F966" i="3"/>
  <c r="N966" i="3"/>
  <c r="M966" i="3"/>
  <c r="Q967" i="3"/>
  <c r="K967" i="3"/>
  <c r="F967" i="3"/>
  <c r="N967" i="3"/>
  <c r="M967" i="3"/>
  <c r="Q968" i="3"/>
  <c r="K968" i="3"/>
  <c r="F968" i="3"/>
  <c r="N968" i="3"/>
  <c r="M968" i="3"/>
  <c r="Q969" i="3"/>
  <c r="K969" i="3"/>
  <c r="F969" i="3"/>
  <c r="N969" i="3"/>
  <c r="M969" i="3"/>
  <c r="Q970" i="3"/>
  <c r="K970" i="3"/>
  <c r="F970" i="3"/>
  <c r="N970" i="3"/>
  <c r="M970" i="3"/>
  <c r="Q971" i="3"/>
  <c r="K971" i="3"/>
  <c r="F971" i="3"/>
  <c r="N971" i="3"/>
  <c r="M971" i="3"/>
  <c r="Q972" i="3"/>
  <c r="K972" i="3"/>
  <c r="F972" i="3"/>
  <c r="N972" i="3"/>
  <c r="M972" i="3"/>
  <c r="Q973" i="3"/>
  <c r="K973" i="3"/>
  <c r="F973" i="3"/>
  <c r="N973" i="3"/>
  <c r="M973" i="3"/>
  <c r="Q974" i="3"/>
  <c r="K974" i="3"/>
  <c r="F974" i="3"/>
  <c r="N974" i="3"/>
  <c r="M974" i="3"/>
  <c r="Q975" i="3"/>
  <c r="K975" i="3"/>
  <c r="F975" i="3"/>
  <c r="N975" i="3"/>
  <c r="M975" i="3"/>
  <c r="Q976" i="3"/>
  <c r="K976" i="3"/>
  <c r="F976" i="3"/>
  <c r="N976" i="3"/>
  <c r="M976" i="3"/>
  <c r="Q977" i="3"/>
  <c r="K977" i="3"/>
  <c r="F977" i="3"/>
  <c r="N977" i="3"/>
  <c r="M977" i="3"/>
  <c r="Q978" i="3"/>
  <c r="K978" i="3"/>
  <c r="F978" i="3"/>
  <c r="N978" i="3"/>
  <c r="M978" i="3"/>
  <c r="Q979" i="3"/>
  <c r="K979" i="3"/>
  <c r="F979" i="3"/>
  <c r="N979" i="3"/>
  <c r="M979" i="3"/>
  <c r="Q980" i="3"/>
  <c r="K980" i="3"/>
  <c r="F980" i="3"/>
  <c r="N980" i="3"/>
  <c r="M980" i="3"/>
  <c r="Q981" i="3"/>
  <c r="K981" i="3"/>
  <c r="F981" i="3"/>
  <c r="N981" i="3"/>
  <c r="M981" i="3"/>
  <c r="Q982" i="3"/>
  <c r="K982" i="3"/>
  <c r="F982" i="3"/>
  <c r="N982" i="3"/>
  <c r="M982" i="3"/>
  <c r="Q983" i="3"/>
  <c r="K983" i="3"/>
  <c r="F983" i="3"/>
  <c r="N983" i="3"/>
  <c r="M983" i="3"/>
  <c r="Q984" i="3"/>
  <c r="K984" i="3"/>
  <c r="F984" i="3"/>
  <c r="N984" i="3"/>
  <c r="M984" i="3"/>
  <c r="Q985" i="3"/>
  <c r="K985" i="3"/>
  <c r="F985" i="3"/>
  <c r="N985" i="3"/>
  <c r="M985" i="3"/>
  <c r="Q986" i="3"/>
  <c r="K986" i="3"/>
  <c r="F986" i="3"/>
  <c r="N986" i="3"/>
  <c r="M986" i="3"/>
  <c r="Q987" i="3"/>
  <c r="K987" i="3"/>
  <c r="F987" i="3"/>
  <c r="N987" i="3"/>
  <c r="M987" i="3"/>
  <c r="Q988" i="3"/>
  <c r="K988" i="3"/>
  <c r="F988" i="3"/>
  <c r="N988" i="3"/>
  <c r="M988" i="3"/>
  <c r="Q989" i="3"/>
  <c r="K989" i="3"/>
  <c r="F989" i="3"/>
  <c r="N989" i="3"/>
  <c r="M989" i="3"/>
  <c r="Q990" i="3"/>
  <c r="K990" i="3"/>
  <c r="F990" i="3"/>
  <c r="N990" i="3"/>
  <c r="M990" i="3"/>
  <c r="Q991" i="3"/>
  <c r="K991" i="3"/>
  <c r="F991" i="3"/>
  <c r="N991" i="3"/>
  <c r="M991" i="3"/>
  <c r="Q992" i="3"/>
  <c r="K992" i="3"/>
  <c r="F992" i="3"/>
  <c r="N992" i="3"/>
  <c r="M992" i="3"/>
  <c r="Q993" i="3"/>
  <c r="K993" i="3"/>
  <c r="F993" i="3"/>
  <c r="N993" i="3"/>
  <c r="M993" i="3"/>
  <c r="Q994" i="3"/>
  <c r="K994" i="3"/>
  <c r="F994" i="3"/>
  <c r="N994" i="3"/>
  <c r="M994" i="3"/>
  <c r="Q995" i="3"/>
  <c r="K995" i="3"/>
  <c r="F995" i="3"/>
  <c r="N995" i="3"/>
  <c r="M995" i="3"/>
  <c r="Q996" i="3"/>
  <c r="K996" i="3"/>
  <c r="F996" i="3"/>
  <c r="N996" i="3"/>
  <c r="M996" i="3"/>
  <c r="Q997" i="3"/>
  <c r="K997" i="3"/>
  <c r="F997" i="3"/>
  <c r="N997" i="3"/>
  <c r="M997" i="3"/>
  <c r="Q998" i="3"/>
  <c r="K998" i="3"/>
  <c r="F998" i="3"/>
  <c r="N998" i="3"/>
  <c r="M998" i="3"/>
  <c r="Q999" i="3"/>
  <c r="K999" i="3"/>
  <c r="F999" i="3"/>
  <c r="N999" i="3"/>
  <c r="M999" i="3"/>
  <c r="Q1000" i="3"/>
  <c r="K1000" i="3"/>
  <c r="F1000" i="3"/>
  <c r="N1000" i="3"/>
  <c r="M1000" i="3"/>
  <c r="Q1001" i="3"/>
  <c r="K1001" i="3"/>
  <c r="F1001" i="3"/>
  <c r="N1001" i="3"/>
  <c r="M1001" i="3"/>
  <c r="Q1002" i="3"/>
  <c r="K1002" i="3"/>
  <c r="F1002" i="3"/>
  <c r="N1002" i="3"/>
  <c r="M1002" i="3"/>
  <c r="Q1003" i="3"/>
  <c r="K1003" i="3"/>
  <c r="F1003" i="3"/>
  <c r="N1003" i="3"/>
  <c r="M1003" i="3"/>
  <c r="Q1004" i="3"/>
  <c r="K1004" i="3"/>
  <c r="F1004" i="3"/>
  <c r="N1004" i="3"/>
  <c r="M1004" i="3"/>
  <c r="Q1005" i="3"/>
  <c r="K1005" i="3"/>
  <c r="F1005" i="3"/>
  <c r="N1005" i="3"/>
  <c r="M1005" i="3"/>
  <c r="Q1006" i="3"/>
  <c r="K1006" i="3"/>
  <c r="F1006" i="3"/>
  <c r="N1006" i="3"/>
  <c r="M1006" i="3"/>
  <c r="Q1007" i="3"/>
  <c r="K1007" i="3"/>
  <c r="F1007" i="3"/>
  <c r="N1007" i="3"/>
  <c r="M1007" i="3"/>
  <c r="Q1008" i="3"/>
  <c r="K1008" i="3"/>
  <c r="F1008" i="3"/>
  <c r="N1008" i="3"/>
  <c r="M1008" i="3"/>
  <c r="Q1009" i="3"/>
  <c r="K1009" i="3"/>
  <c r="F1009" i="3"/>
  <c r="N1009" i="3"/>
  <c r="M1009" i="3"/>
  <c r="Q1010" i="3"/>
  <c r="K1010" i="3"/>
  <c r="F1010" i="3"/>
  <c r="N1010" i="3"/>
  <c r="M1010" i="3"/>
  <c r="Q1011" i="3"/>
  <c r="K1011" i="3"/>
  <c r="F1011" i="3"/>
  <c r="N1011" i="3"/>
  <c r="M1011" i="3"/>
  <c r="Q1012" i="3"/>
  <c r="K1012" i="3"/>
  <c r="F1012" i="3"/>
  <c r="N1012" i="3"/>
  <c r="M1012" i="3"/>
  <c r="Q1013" i="3"/>
  <c r="K1013" i="3"/>
  <c r="F1013" i="3"/>
  <c r="N1013" i="3"/>
  <c r="M1013" i="3"/>
  <c r="Q1014" i="3"/>
  <c r="K1014" i="3"/>
  <c r="F1014" i="3"/>
  <c r="N1014" i="3"/>
  <c r="M1014" i="3"/>
  <c r="Q1015" i="3"/>
  <c r="K1015" i="3"/>
  <c r="F1015" i="3"/>
  <c r="N1015" i="3"/>
  <c r="M1015" i="3"/>
  <c r="Q1016" i="3"/>
  <c r="K1016" i="3"/>
  <c r="F1016" i="3"/>
  <c r="N1016" i="3"/>
  <c r="M1016" i="3"/>
  <c r="Q1017" i="3"/>
  <c r="K1017" i="3"/>
  <c r="F1017" i="3"/>
  <c r="N1017" i="3"/>
  <c r="M1017" i="3"/>
  <c r="Q1018" i="3"/>
  <c r="K1018" i="3"/>
  <c r="F1018" i="3"/>
  <c r="N1018" i="3"/>
  <c r="M1018" i="3"/>
  <c r="Q1019" i="3"/>
  <c r="K1019" i="3"/>
  <c r="F1019" i="3"/>
  <c r="N1019" i="3"/>
  <c r="M1019" i="3"/>
  <c r="Q1020" i="3"/>
  <c r="K1020" i="3"/>
  <c r="F1020" i="3"/>
  <c r="N1020" i="3"/>
  <c r="M1020" i="3"/>
  <c r="Q1021" i="3"/>
  <c r="K1021" i="3"/>
  <c r="F1021" i="3"/>
  <c r="N1021" i="3"/>
  <c r="M1021" i="3"/>
  <c r="Q1022" i="3"/>
  <c r="K1022" i="3"/>
  <c r="F1022" i="3"/>
  <c r="N1022" i="3"/>
  <c r="M1022" i="3"/>
  <c r="Q1023" i="3"/>
  <c r="K1023" i="3"/>
  <c r="F1023" i="3"/>
  <c r="N1023" i="3"/>
  <c r="M1023" i="3"/>
  <c r="Q1024" i="3"/>
  <c r="K1024" i="3"/>
  <c r="F1024" i="3"/>
  <c r="N1024" i="3"/>
  <c r="M1024" i="3"/>
  <c r="Q1025" i="3"/>
  <c r="K1025" i="3"/>
  <c r="F1025" i="3"/>
  <c r="N1025" i="3"/>
  <c r="M1025" i="3"/>
  <c r="Q1026" i="3"/>
  <c r="K1026" i="3"/>
  <c r="F1026" i="3"/>
  <c r="N1026" i="3"/>
  <c r="M1026" i="3"/>
  <c r="Q1027" i="3"/>
  <c r="K1027" i="3"/>
  <c r="F1027" i="3"/>
  <c r="N1027" i="3"/>
  <c r="M1027" i="3"/>
  <c r="Q1028" i="3"/>
  <c r="K1028" i="3"/>
  <c r="F1028" i="3"/>
  <c r="N1028" i="3"/>
  <c r="M1028" i="3"/>
  <c r="Q1029" i="3"/>
  <c r="K1029" i="3"/>
  <c r="F1029" i="3"/>
  <c r="N1029" i="3"/>
  <c r="M1029" i="3"/>
  <c r="Q1030" i="3"/>
  <c r="K1030" i="3"/>
  <c r="F1030" i="3"/>
  <c r="N1030" i="3"/>
  <c r="M1030" i="3"/>
  <c r="Q1031" i="3"/>
  <c r="K1031" i="3"/>
  <c r="F1031" i="3"/>
  <c r="N1031" i="3"/>
  <c r="M1031" i="3"/>
  <c r="Q1032" i="3"/>
  <c r="K1032" i="3"/>
  <c r="F1032" i="3"/>
  <c r="N1032" i="3"/>
  <c r="M1032" i="3"/>
  <c r="Q1033" i="3"/>
  <c r="K1033" i="3"/>
  <c r="F1033" i="3"/>
  <c r="N1033" i="3"/>
  <c r="M1033" i="3"/>
  <c r="Q1034" i="3"/>
  <c r="K1034" i="3"/>
  <c r="F1034" i="3"/>
  <c r="N1034" i="3"/>
  <c r="M1034" i="3"/>
  <c r="Q1035" i="3"/>
  <c r="K1035" i="3"/>
  <c r="F1035" i="3"/>
  <c r="N1035" i="3"/>
  <c r="M1035" i="3"/>
  <c r="Q1036" i="3"/>
  <c r="K1036" i="3"/>
  <c r="F1036" i="3"/>
  <c r="N1036" i="3"/>
  <c r="M1036" i="3"/>
  <c r="Q1037" i="3"/>
  <c r="K1037" i="3"/>
  <c r="F1037" i="3"/>
  <c r="N1037" i="3"/>
  <c r="M1037" i="3"/>
  <c r="Q1038" i="3"/>
  <c r="K1038" i="3"/>
  <c r="F1038" i="3"/>
  <c r="N1038" i="3"/>
  <c r="M1038" i="3"/>
  <c r="Q1039" i="3"/>
  <c r="K1039" i="3"/>
  <c r="F1039" i="3"/>
  <c r="N1039" i="3"/>
  <c r="M1039" i="3"/>
  <c r="Q1040" i="3"/>
  <c r="K1040" i="3"/>
  <c r="F1040" i="3"/>
  <c r="N1040" i="3"/>
  <c r="M1040" i="3"/>
  <c r="Q1041" i="3"/>
  <c r="K1041" i="3"/>
  <c r="F1041" i="3"/>
  <c r="N1041" i="3"/>
  <c r="M1041" i="3"/>
  <c r="Q1042" i="3"/>
  <c r="K1042" i="3"/>
  <c r="F1042" i="3"/>
  <c r="N1042" i="3"/>
  <c r="M1042" i="3"/>
  <c r="Q1043" i="3"/>
  <c r="K1043" i="3"/>
  <c r="F1043" i="3"/>
  <c r="N1043" i="3"/>
  <c r="M1043" i="3"/>
  <c r="Q1044" i="3"/>
  <c r="K1044" i="3"/>
  <c r="F1044" i="3"/>
  <c r="N1044" i="3"/>
  <c r="M1044" i="3"/>
  <c r="Q1045" i="3"/>
  <c r="K1045" i="3"/>
  <c r="F1045" i="3"/>
  <c r="N1045" i="3"/>
  <c r="M1045" i="3"/>
  <c r="Q1046" i="3"/>
  <c r="K1046" i="3"/>
  <c r="F1046" i="3"/>
  <c r="N1046" i="3"/>
  <c r="M1046" i="3"/>
  <c r="Q1047" i="3"/>
  <c r="K1047" i="3"/>
  <c r="F1047" i="3"/>
  <c r="N1047" i="3"/>
  <c r="M1047" i="3"/>
  <c r="Q1048" i="3"/>
  <c r="K1048" i="3"/>
  <c r="F1048" i="3"/>
  <c r="N1048" i="3"/>
  <c r="M1048" i="3"/>
  <c r="Q1049" i="3"/>
  <c r="K1049" i="3"/>
  <c r="F1049" i="3"/>
  <c r="N1049" i="3"/>
  <c r="M1049" i="3"/>
  <c r="Q1050" i="3"/>
  <c r="K1050" i="3"/>
  <c r="F1050" i="3"/>
  <c r="N1050" i="3"/>
  <c r="M1050" i="3"/>
  <c r="Q1051" i="3"/>
  <c r="K1051" i="3"/>
  <c r="F1051" i="3"/>
  <c r="N1051" i="3"/>
  <c r="M1051" i="3"/>
  <c r="Q1052" i="3"/>
  <c r="K1052" i="3"/>
  <c r="F1052" i="3"/>
  <c r="N1052" i="3"/>
  <c r="M1052" i="3"/>
  <c r="Q1053" i="3"/>
  <c r="K1053" i="3"/>
  <c r="F1053" i="3"/>
  <c r="N1053" i="3"/>
  <c r="M1053" i="3"/>
  <c r="Q1054" i="3"/>
  <c r="K1054" i="3"/>
  <c r="F1054" i="3"/>
  <c r="N1054" i="3"/>
  <c r="M1054" i="3"/>
  <c r="Q1055" i="3"/>
  <c r="K1055" i="3"/>
  <c r="F1055" i="3"/>
  <c r="N1055" i="3"/>
  <c r="M1055" i="3"/>
  <c r="Q1056" i="3"/>
  <c r="K1056" i="3"/>
  <c r="F1056" i="3"/>
  <c r="N1056" i="3"/>
  <c r="M1056" i="3"/>
  <c r="Q1057" i="3"/>
  <c r="K1057" i="3"/>
  <c r="F1057" i="3"/>
  <c r="N1057" i="3"/>
  <c r="M1057" i="3"/>
  <c r="Q1058" i="3"/>
  <c r="K1058" i="3"/>
  <c r="F1058" i="3"/>
  <c r="N1058" i="3"/>
  <c r="M1058" i="3"/>
  <c r="Q1059" i="3"/>
  <c r="K1059" i="3"/>
  <c r="F1059" i="3"/>
  <c r="N1059" i="3"/>
  <c r="M1059" i="3"/>
  <c r="Q1060" i="3"/>
  <c r="K1060" i="3"/>
  <c r="F1060" i="3"/>
  <c r="N1060" i="3"/>
  <c r="M1060" i="3"/>
  <c r="Q1061" i="3"/>
  <c r="K1061" i="3"/>
  <c r="F1061" i="3"/>
  <c r="N1061" i="3"/>
  <c r="M1061" i="3"/>
  <c r="Q1062" i="3"/>
  <c r="K1062" i="3"/>
  <c r="F1062" i="3"/>
  <c r="N1062" i="3"/>
  <c r="M1062" i="3"/>
  <c r="Q1063" i="3"/>
  <c r="K1063" i="3"/>
  <c r="F1063" i="3"/>
  <c r="N1063" i="3"/>
  <c r="M1063" i="3"/>
  <c r="Q1064" i="3"/>
  <c r="K1064" i="3"/>
  <c r="F1064" i="3"/>
  <c r="N1064" i="3"/>
  <c r="M1064" i="3"/>
  <c r="Q1065" i="3"/>
  <c r="K1065" i="3"/>
  <c r="F1065" i="3"/>
  <c r="N1065" i="3"/>
  <c r="M1065" i="3"/>
  <c r="Q1066" i="3"/>
  <c r="K1066" i="3"/>
  <c r="F1066" i="3"/>
  <c r="N1066" i="3"/>
  <c r="M1066" i="3"/>
  <c r="Q1067" i="3"/>
  <c r="K1067" i="3"/>
  <c r="F1067" i="3"/>
  <c r="N1067" i="3"/>
  <c r="M1067" i="3"/>
  <c r="Q1068" i="3"/>
  <c r="K1068" i="3"/>
  <c r="F1068" i="3"/>
  <c r="N1068" i="3"/>
  <c r="M1068" i="3"/>
  <c r="Q1069" i="3"/>
  <c r="K1069" i="3"/>
  <c r="F1069" i="3"/>
  <c r="N1069" i="3"/>
  <c r="M1069" i="3"/>
  <c r="Q1070" i="3"/>
  <c r="K1070" i="3"/>
  <c r="F1070" i="3"/>
  <c r="N1070" i="3"/>
  <c r="M1070" i="3"/>
  <c r="Q1071" i="3"/>
  <c r="K1071" i="3"/>
  <c r="F1071" i="3"/>
  <c r="N1071" i="3"/>
  <c r="M1071" i="3"/>
  <c r="Q1072" i="3"/>
  <c r="K1072" i="3"/>
  <c r="F1072" i="3"/>
  <c r="N1072" i="3"/>
  <c r="M1072" i="3"/>
  <c r="Q1073" i="3"/>
  <c r="K1073" i="3"/>
  <c r="F1073" i="3"/>
  <c r="N1073" i="3"/>
  <c r="M1073" i="3"/>
  <c r="Q1074" i="3"/>
  <c r="K1074" i="3"/>
  <c r="F1074" i="3"/>
  <c r="N1074" i="3"/>
  <c r="M1074" i="3"/>
  <c r="Q1075" i="3"/>
  <c r="K1075" i="3"/>
  <c r="F1075" i="3"/>
  <c r="N1075" i="3"/>
  <c r="M1075" i="3"/>
  <c r="Q1076" i="3"/>
  <c r="K1076" i="3"/>
  <c r="F1076" i="3"/>
  <c r="N1076" i="3"/>
  <c r="M1076" i="3"/>
  <c r="Q1077" i="3"/>
  <c r="K1077" i="3"/>
  <c r="F1077" i="3"/>
  <c r="N1077" i="3"/>
  <c r="M1077" i="3"/>
  <c r="Q1078" i="3"/>
  <c r="K1078" i="3"/>
  <c r="F1078" i="3"/>
  <c r="N1078" i="3"/>
  <c r="M1078" i="3"/>
  <c r="Q1079" i="3"/>
  <c r="K1079" i="3"/>
  <c r="F1079" i="3"/>
  <c r="N1079" i="3"/>
  <c r="M1079" i="3"/>
  <c r="Q1080" i="3"/>
  <c r="K1080" i="3"/>
  <c r="F1080" i="3"/>
  <c r="N1080" i="3"/>
  <c r="M1080" i="3"/>
  <c r="Q1081" i="3"/>
  <c r="K1081" i="3"/>
  <c r="F1081" i="3"/>
  <c r="N1081" i="3"/>
  <c r="M1081" i="3"/>
  <c r="Q1082" i="3"/>
  <c r="K1082" i="3"/>
  <c r="F1082" i="3"/>
  <c r="N1082" i="3"/>
  <c r="M1082" i="3"/>
  <c r="Q1083" i="3"/>
  <c r="K1083" i="3"/>
  <c r="F1083" i="3"/>
  <c r="N1083" i="3"/>
  <c r="M1083" i="3"/>
  <c r="Q1084" i="3"/>
  <c r="K1084" i="3"/>
  <c r="F1084" i="3"/>
  <c r="N1084" i="3"/>
  <c r="M1084" i="3"/>
  <c r="Q1085" i="3"/>
  <c r="K1085" i="3"/>
  <c r="F1085" i="3"/>
  <c r="N1085" i="3"/>
  <c r="M1085" i="3"/>
  <c r="Q1086" i="3"/>
  <c r="K1086" i="3"/>
  <c r="F1086" i="3"/>
  <c r="N1086" i="3"/>
  <c r="M1086" i="3"/>
  <c r="Q1087" i="3"/>
  <c r="K1087" i="3"/>
  <c r="F1087" i="3"/>
  <c r="N1087" i="3"/>
  <c r="M1087" i="3"/>
  <c r="Q1088" i="3"/>
  <c r="K1088" i="3"/>
  <c r="F1088" i="3"/>
  <c r="N1088" i="3"/>
  <c r="M1088" i="3"/>
  <c r="Q1089" i="3"/>
  <c r="K1089" i="3"/>
  <c r="F1089" i="3"/>
  <c r="N1089" i="3"/>
  <c r="M1089" i="3"/>
  <c r="Q1090" i="3"/>
  <c r="K1090" i="3"/>
  <c r="F1090" i="3"/>
  <c r="N1090" i="3"/>
  <c r="M1090" i="3"/>
  <c r="Q1091" i="3"/>
  <c r="K1091" i="3"/>
  <c r="F1091" i="3"/>
  <c r="N1091" i="3"/>
  <c r="M1091" i="3"/>
  <c r="Q1092" i="3"/>
  <c r="K1092" i="3"/>
  <c r="F1092" i="3"/>
  <c r="N1092" i="3"/>
  <c r="M1092" i="3"/>
  <c r="Q1093" i="3"/>
  <c r="K1093" i="3"/>
  <c r="F1093" i="3"/>
  <c r="N1093" i="3"/>
  <c r="M1093" i="3"/>
  <c r="Q1094" i="3"/>
  <c r="K1094" i="3"/>
  <c r="F1094" i="3"/>
  <c r="N1094" i="3"/>
  <c r="M1094" i="3"/>
  <c r="Q1095" i="3"/>
  <c r="K1095" i="3"/>
  <c r="F1095" i="3"/>
  <c r="N1095" i="3"/>
  <c r="M1095" i="3"/>
  <c r="Q1096" i="3"/>
  <c r="K1096" i="3"/>
  <c r="F1096" i="3"/>
  <c r="N1096" i="3"/>
  <c r="M1096" i="3"/>
  <c r="Q1097" i="3"/>
  <c r="K1097" i="3"/>
  <c r="F1097" i="3"/>
  <c r="N1097" i="3"/>
  <c r="M1097" i="3"/>
  <c r="Q1098" i="3"/>
  <c r="K1098" i="3"/>
  <c r="F1098" i="3"/>
  <c r="N1098" i="3"/>
  <c r="M1098" i="3"/>
  <c r="Q1099" i="3"/>
  <c r="K1099" i="3"/>
  <c r="F1099" i="3"/>
  <c r="N1099" i="3"/>
  <c r="M1099" i="3"/>
  <c r="Q1100" i="3"/>
  <c r="K1100" i="3"/>
  <c r="F1100" i="3"/>
  <c r="N1100" i="3"/>
  <c r="M1100" i="3"/>
  <c r="Q1101" i="3"/>
  <c r="K1101" i="3"/>
  <c r="F1101" i="3"/>
  <c r="N1101" i="3"/>
  <c r="M1101" i="3"/>
  <c r="Q1102" i="3"/>
  <c r="K1102" i="3"/>
  <c r="F1102" i="3"/>
  <c r="N1102" i="3"/>
  <c r="M1102" i="3"/>
  <c r="Q1103" i="3"/>
  <c r="K1103" i="3"/>
  <c r="F1103" i="3"/>
  <c r="N1103" i="3"/>
  <c r="M1103" i="3"/>
  <c r="Q1104" i="3"/>
  <c r="K1104" i="3"/>
  <c r="F1104" i="3"/>
  <c r="N1104" i="3"/>
  <c r="M1104" i="3"/>
  <c r="Q1105" i="3"/>
  <c r="K1105" i="3"/>
  <c r="F1105" i="3"/>
  <c r="N1105" i="3"/>
  <c r="M1105" i="3"/>
  <c r="Q1106" i="3"/>
  <c r="K1106" i="3"/>
  <c r="F1106" i="3"/>
  <c r="N1106" i="3"/>
  <c r="M1106" i="3"/>
  <c r="Q1107" i="3"/>
  <c r="K1107" i="3"/>
  <c r="F1107" i="3"/>
  <c r="N1107" i="3"/>
  <c r="M1107" i="3"/>
  <c r="Q1108" i="3"/>
  <c r="K1108" i="3"/>
  <c r="F1108" i="3"/>
  <c r="N1108" i="3"/>
  <c r="M1108" i="3"/>
  <c r="Q1109" i="3"/>
  <c r="K1109" i="3"/>
  <c r="F1109" i="3"/>
  <c r="N1109" i="3"/>
  <c r="M1109" i="3"/>
  <c r="Q1110" i="3"/>
  <c r="K1110" i="3"/>
  <c r="F1110" i="3"/>
  <c r="N1110" i="3"/>
  <c r="M1110" i="3"/>
  <c r="Q1111" i="3"/>
  <c r="K1111" i="3"/>
  <c r="F1111" i="3"/>
  <c r="N1111" i="3"/>
  <c r="M1111" i="3"/>
  <c r="Q1112" i="3"/>
  <c r="K1112" i="3"/>
  <c r="F1112" i="3"/>
  <c r="N1112" i="3"/>
  <c r="M1112" i="3"/>
  <c r="Q1113" i="3"/>
  <c r="K1113" i="3"/>
  <c r="F1113" i="3"/>
  <c r="N1113" i="3"/>
  <c r="M1113" i="3"/>
  <c r="Q1114" i="3"/>
  <c r="K1114" i="3"/>
  <c r="F1114" i="3"/>
  <c r="N1114" i="3"/>
  <c r="M1114" i="3"/>
  <c r="Q1115" i="3"/>
  <c r="K1115" i="3"/>
  <c r="F1115" i="3"/>
  <c r="N1115" i="3"/>
  <c r="M1115" i="3"/>
  <c r="Q1116" i="3"/>
  <c r="K1116" i="3"/>
  <c r="F1116" i="3"/>
  <c r="N1116" i="3"/>
  <c r="M1116" i="3"/>
  <c r="Q1117" i="3"/>
  <c r="K1117" i="3"/>
  <c r="F1117" i="3"/>
  <c r="N1117" i="3"/>
  <c r="M1117" i="3"/>
  <c r="Q1118" i="3"/>
  <c r="K1118" i="3"/>
  <c r="F1118" i="3"/>
  <c r="N1118" i="3"/>
  <c r="M1118" i="3"/>
  <c r="Q1119" i="3"/>
  <c r="K1119" i="3"/>
  <c r="F1119" i="3"/>
  <c r="N1119" i="3"/>
  <c r="M1119" i="3"/>
  <c r="Q1120" i="3"/>
  <c r="K1120" i="3"/>
  <c r="F1120" i="3"/>
  <c r="N1120" i="3"/>
  <c r="M1120" i="3"/>
  <c r="Q1121" i="3"/>
  <c r="K1121" i="3"/>
  <c r="F1121" i="3"/>
  <c r="N1121" i="3"/>
  <c r="M1121" i="3"/>
  <c r="Q1122" i="3"/>
  <c r="K1122" i="3"/>
  <c r="F1122" i="3"/>
  <c r="N1122" i="3"/>
  <c r="M1122" i="3"/>
  <c r="Q1123" i="3"/>
  <c r="K1123" i="3"/>
  <c r="F1123" i="3"/>
  <c r="N1123" i="3"/>
  <c r="M1123" i="3"/>
  <c r="Q1124" i="3"/>
  <c r="K1124" i="3"/>
  <c r="F1124" i="3"/>
  <c r="N1124" i="3"/>
  <c r="M1124" i="3"/>
  <c r="Q1125" i="3"/>
  <c r="K1125" i="3"/>
  <c r="F1125" i="3"/>
  <c r="N1125" i="3"/>
  <c r="M1125" i="3"/>
  <c r="Q1126" i="3"/>
  <c r="K1126" i="3"/>
  <c r="F1126" i="3"/>
  <c r="N1126" i="3"/>
  <c r="M1126" i="3"/>
  <c r="Q1127" i="3"/>
  <c r="K1127" i="3"/>
  <c r="F1127" i="3"/>
  <c r="N1127" i="3"/>
  <c r="M1127" i="3"/>
  <c r="Q1128" i="3"/>
  <c r="K1128" i="3"/>
  <c r="F1128" i="3"/>
  <c r="N1128" i="3"/>
  <c r="M1128" i="3"/>
  <c r="Q1129" i="3"/>
  <c r="K1129" i="3"/>
  <c r="F1129" i="3"/>
  <c r="N1129" i="3"/>
  <c r="M1129" i="3"/>
  <c r="Q1130" i="3"/>
  <c r="K1130" i="3"/>
  <c r="F1130" i="3"/>
  <c r="N1130" i="3"/>
  <c r="M1130" i="3"/>
  <c r="Q1131" i="3"/>
  <c r="K1131" i="3"/>
  <c r="F1131" i="3"/>
  <c r="N1131" i="3"/>
  <c r="M1131" i="3"/>
  <c r="Q1132" i="3"/>
  <c r="K1132" i="3"/>
  <c r="F1132" i="3"/>
  <c r="N1132" i="3"/>
  <c r="M1132" i="3"/>
  <c r="Q1133" i="3"/>
  <c r="K1133" i="3"/>
  <c r="F1133" i="3"/>
  <c r="N1133" i="3"/>
  <c r="M1133" i="3"/>
  <c r="Q1134" i="3"/>
  <c r="K1134" i="3"/>
  <c r="F1134" i="3"/>
  <c r="N1134" i="3"/>
  <c r="M1134" i="3"/>
  <c r="Q1135" i="3"/>
  <c r="K1135" i="3"/>
  <c r="F1135" i="3"/>
  <c r="N1135" i="3"/>
  <c r="M1135" i="3"/>
  <c r="Q1136" i="3"/>
  <c r="K1136" i="3"/>
  <c r="F1136" i="3"/>
  <c r="N1136" i="3"/>
  <c r="M1136" i="3"/>
  <c r="Q1137" i="3"/>
  <c r="K1137" i="3"/>
  <c r="F1137" i="3"/>
  <c r="N1137" i="3"/>
  <c r="M1137" i="3"/>
  <c r="Q1138" i="3"/>
  <c r="K1138" i="3"/>
  <c r="F1138" i="3"/>
  <c r="N1138" i="3"/>
  <c r="M1138" i="3"/>
  <c r="Q1139" i="3"/>
  <c r="K1139" i="3"/>
  <c r="F1139" i="3"/>
  <c r="N1139" i="3"/>
  <c r="M1139" i="3"/>
  <c r="Q1140" i="3"/>
  <c r="K1140" i="3"/>
  <c r="F1140" i="3"/>
  <c r="N1140" i="3"/>
  <c r="M1140" i="3"/>
  <c r="Q1141" i="3"/>
  <c r="K1141" i="3"/>
  <c r="F1141" i="3"/>
  <c r="N1141" i="3"/>
  <c r="M1141" i="3"/>
  <c r="Q1142" i="3"/>
  <c r="K1142" i="3"/>
  <c r="F1142" i="3"/>
  <c r="N1142" i="3"/>
  <c r="M1142" i="3"/>
  <c r="Q1143" i="3"/>
  <c r="K1143" i="3"/>
  <c r="F1143" i="3"/>
  <c r="N1143" i="3"/>
  <c r="M1143" i="3"/>
  <c r="Q1144" i="3"/>
  <c r="K1144" i="3"/>
  <c r="F1144" i="3"/>
  <c r="N1144" i="3"/>
  <c r="M1144" i="3"/>
  <c r="Q1145" i="3"/>
  <c r="K1145" i="3"/>
  <c r="F1145" i="3"/>
  <c r="N1145" i="3"/>
  <c r="M1145" i="3"/>
  <c r="Q1146" i="3"/>
  <c r="K1146" i="3"/>
  <c r="F1146" i="3"/>
  <c r="N1146" i="3"/>
  <c r="M1146" i="3"/>
  <c r="Q1147" i="3"/>
  <c r="K1147" i="3"/>
  <c r="F1147" i="3"/>
  <c r="N1147" i="3"/>
  <c r="M1147" i="3"/>
  <c r="Q1148" i="3"/>
  <c r="K1148" i="3"/>
  <c r="F1148" i="3"/>
  <c r="N1148" i="3"/>
  <c r="M1148" i="3"/>
  <c r="Q1149" i="3"/>
  <c r="K1149" i="3"/>
  <c r="F1149" i="3"/>
  <c r="N1149" i="3"/>
  <c r="M1149" i="3"/>
  <c r="Q1150" i="3"/>
  <c r="K1150" i="3"/>
  <c r="F1150" i="3"/>
  <c r="N1150" i="3"/>
  <c r="M1150" i="3"/>
  <c r="Q1151" i="3"/>
  <c r="K1151" i="3"/>
  <c r="F1151" i="3"/>
  <c r="N1151" i="3"/>
  <c r="M1151" i="3"/>
  <c r="Q1152" i="3"/>
  <c r="K1152" i="3"/>
  <c r="F1152" i="3"/>
  <c r="N1152" i="3"/>
  <c r="M1152" i="3"/>
  <c r="Q1153" i="3"/>
  <c r="K1153" i="3"/>
  <c r="F1153" i="3"/>
  <c r="N1153" i="3"/>
  <c r="M1153" i="3"/>
  <c r="Q1154" i="3"/>
  <c r="K1154" i="3"/>
  <c r="F1154" i="3"/>
  <c r="N1154" i="3"/>
  <c r="M1154" i="3"/>
  <c r="Q1155" i="3"/>
  <c r="K1155" i="3"/>
  <c r="F1155" i="3"/>
  <c r="N1155" i="3"/>
  <c r="M1155" i="3"/>
  <c r="Q1156" i="3"/>
  <c r="K1156" i="3"/>
  <c r="F1156" i="3"/>
  <c r="N1156" i="3"/>
  <c r="M1156" i="3"/>
  <c r="Q1157" i="3"/>
  <c r="K1157" i="3"/>
  <c r="F1157" i="3"/>
  <c r="N1157" i="3"/>
  <c r="M1157" i="3"/>
  <c r="Q1158" i="3"/>
  <c r="K1158" i="3"/>
  <c r="F1158" i="3"/>
  <c r="N1158" i="3"/>
  <c r="M1158" i="3"/>
  <c r="Q1159" i="3"/>
  <c r="K1159" i="3"/>
  <c r="F1159" i="3"/>
  <c r="N1159" i="3"/>
  <c r="M1159" i="3"/>
  <c r="Q1160" i="3"/>
  <c r="K1160" i="3"/>
  <c r="F1160" i="3"/>
  <c r="N1160" i="3"/>
  <c r="M1160" i="3"/>
  <c r="Q1161" i="3"/>
  <c r="K1161" i="3"/>
  <c r="F1161" i="3"/>
  <c r="N1161" i="3"/>
  <c r="M1161" i="3"/>
  <c r="Q1162" i="3"/>
  <c r="K1162" i="3"/>
  <c r="F1162" i="3"/>
  <c r="N1162" i="3"/>
  <c r="M1162" i="3"/>
  <c r="Q1163" i="3"/>
  <c r="K1163" i="3"/>
  <c r="F1163" i="3"/>
  <c r="N1163" i="3"/>
  <c r="M1163" i="3"/>
  <c r="Q1164" i="3"/>
  <c r="K1164" i="3"/>
  <c r="F1164" i="3"/>
  <c r="N1164" i="3"/>
  <c r="M1164" i="3"/>
  <c r="Q1165" i="3"/>
  <c r="K1165" i="3"/>
  <c r="F1165" i="3"/>
  <c r="N1165" i="3"/>
  <c r="M1165" i="3"/>
  <c r="Q1166" i="3"/>
  <c r="K1166" i="3"/>
  <c r="F1166" i="3"/>
  <c r="N1166" i="3"/>
  <c r="M1166" i="3"/>
  <c r="Q1167" i="3"/>
  <c r="K1167" i="3"/>
  <c r="F1167" i="3"/>
  <c r="N1167" i="3"/>
  <c r="M1167" i="3"/>
  <c r="Q1168" i="3"/>
  <c r="K1168" i="3"/>
  <c r="F1168" i="3"/>
  <c r="N1168" i="3"/>
  <c r="M1168" i="3"/>
  <c r="Q1169" i="3"/>
  <c r="K1169" i="3"/>
  <c r="F1169" i="3"/>
  <c r="N1169" i="3"/>
  <c r="M1169" i="3"/>
  <c r="Q1170" i="3"/>
  <c r="K1170" i="3"/>
  <c r="F1170" i="3"/>
  <c r="N1170" i="3"/>
  <c r="M1170" i="3"/>
  <c r="Q1171" i="3"/>
  <c r="K1171" i="3"/>
  <c r="F1171" i="3"/>
  <c r="N1171" i="3"/>
  <c r="M1171" i="3"/>
  <c r="Q1172" i="3"/>
  <c r="K1172" i="3"/>
  <c r="F1172" i="3"/>
  <c r="N1172" i="3"/>
  <c r="M1172" i="3"/>
  <c r="Q1173" i="3"/>
  <c r="K1173" i="3"/>
  <c r="F1173" i="3"/>
  <c r="N1173" i="3"/>
  <c r="M1173" i="3"/>
  <c r="Q1174" i="3"/>
  <c r="K1174" i="3"/>
  <c r="F1174" i="3"/>
  <c r="N1174" i="3"/>
  <c r="M1174" i="3"/>
  <c r="Q1175" i="3"/>
  <c r="K1175" i="3"/>
  <c r="F1175" i="3"/>
  <c r="N1175" i="3"/>
  <c r="M1175" i="3"/>
  <c r="Q1176" i="3"/>
  <c r="K1176" i="3"/>
  <c r="F1176" i="3"/>
  <c r="N1176" i="3"/>
  <c r="M1176" i="3"/>
  <c r="Q1177" i="3"/>
  <c r="K1177" i="3"/>
  <c r="F1177" i="3"/>
  <c r="N1177" i="3"/>
  <c r="M1177" i="3"/>
  <c r="Q1178" i="3"/>
  <c r="K1178" i="3"/>
  <c r="F1178" i="3"/>
  <c r="N1178" i="3"/>
  <c r="M1178" i="3"/>
  <c r="Q1179" i="3"/>
  <c r="K1179" i="3"/>
  <c r="F1179" i="3"/>
  <c r="N1179" i="3"/>
  <c r="M1179" i="3"/>
  <c r="Q1180" i="3"/>
  <c r="K1180" i="3"/>
  <c r="F1180" i="3"/>
  <c r="N1180" i="3"/>
  <c r="M1180" i="3"/>
  <c r="Q1181" i="3"/>
  <c r="K1181" i="3"/>
  <c r="F1181" i="3"/>
  <c r="N1181" i="3"/>
  <c r="M1181" i="3"/>
  <c r="Q1182" i="3"/>
  <c r="K1182" i="3"/>
  <c r="F1182" i="3"/>
  <c r="N1182" i="3"/>
  <c r="M1182" i="3"/>
  <c r="Q1183" i="3"/>
  <c r="K1183" i="3"/>
  <c r="F1183" i="3"/>
  <c r="N1183" i="3"/>
  <c r="M1183" i="3"/>
  <c r="Q1184" i="3"/>
  <c r="K1184" i="3"/>
  <c r="F1184" i="3"/>
  <c r="N1184" i="3"/>
  <c r="M1184" i="3"/>
  <c r="Q1185" i="3"/>
  <c r="K1185" i="3"/>
  <c r="F1185" i="3"/>
  <c r="N1185" i="3"/>
  <c r="M1185" i="3"/>
  <c r="Q1186" i="3"/>
  <c r="K1186" i="3"/>
  <c r="F1186" i="3"/>
  <c r="N1186" i="3"/>
  <c r="M1186" i="3"/>
  <c r="Q1187" i="3"/>
  <c r="K1187" i="3"/>
  <c r="F1187" i="3"/>
  <c r="N1187" i="3"/>
  <c r="M1187" i="3"/>
  <c r="Q1188" i="3"/>
  <c r="K1188" i="3"/>
  <c r="F1188" i="3"/>
  <c r="N1188" i="3"/>
  <c r="M1188" i="3"/>
  <c r="Q1189" i="3"/>
  <c r="K1189" i="3"/>
  <c r="F1189" i="3"/>
  <c r="N1189" i="3"/>
  <c r="M1189" i="3"/>
  <c r="Q1190" i="3"/>
  <c r="K1190" i="3"/>
  <c r="F1190" i="3"/>
  <c r="N1190" i="3"/>
  <c r="M1190" i="3"/>
  <c r="Q1191" i="3"/>
  <c r="K1191" i="3"/>
  <c r="F1191" i="3"/>
  <c r="N1191" i="3"/>
  <c r="M1191" i="3"/>
  <c r="Q1192" i="3"/>
  <c r="K1192" i="3"/>
  <c r="F1192" i="3"/>
  <c r="N1192" i="3"/>
  <c r="M1192" i="3"/>
  <c r="Q1193" i="3"/>
  <c r="K1193" i="3"/>
  <c r="F1193" i="3"/>
  <c r="N1193" i="3"/>
  <c r="M1193" i="3"/>
  <c r="Q1194" i="3"/>
  <c r="K1194" i="3"/>
  <c r="F1194" i="3"/>
  <c r="N1194" i="3"/>
  <c r="M1194" i="3"/>
  <c r="Q1195" i="3"/>
  <c r="K1195" i="3"/>
  <c r="F1195" i="3"/>
  <c r="N1195" i="3"/>
  <c r="M1195" i="3"/>
  <c r="Q1196" i="3"/>
  <c r="K1196" i="3"/>
  <c r="F1196" i="3"/>
  <c r="N1196" i="3"/>
  <c r="M1196" i="3"/>
  <c r="Q1197" i="3"/>
  <c r="K1197" i="3"/>
  <c r="F1197" i="3"/>
  <c r="N1197" i="3"/>
  <c r="M1197" i="3"/>
  <c r="Q1198" i="3"/>
  <c r="K1198" i="3"/>
  <c r="F1198" i="3"/>
  <c r="N1198" i="3"/>
  <c r="M1198" i="3"/>
  <c r="Q1199" i="3"/>
  <c r="K1199" i="3"/>
  <c r="F1199" i="3"/>
  <c r="N1199" i="3"/>
  <c r="M1199" i="3"/>
  <c r="Q1200" i="3"/>
  <c r="K1200" i="3"/>
  <c r="F1200" i="3"/>
  <c r="N1200" i="3"/>
  <c r="M1200" i="3"/>
  <c r="Q1201" i="3"/>
  <c r="K1201" i="3"/>
  <c r="F1201" i="3"/>
  <c r="N1201" i="3"/>
  <c r="M1201" i="3"/>
  <c r="Q1202" i="3"/>
  <c r="K1202" i="3"/>
  <c r="F1202" i="3"/>
  <c r="N1202" i="3"/>
  <c r="M1202" i="3"/>
  <c r="Q1203" i="3"/>
  <c r="K1203" i="3"/>
  <c r="F1203" i="3"/>
  <c r="N1203" i="3"/>
  <c r="M1203" i="3"/>
  <c r="Q1204" i="3"/>
  <c r="K1204" i="3"/>
  <c r="F1204" i="3"/>
  <c r="N1204" i="3"/>
  <c r="M1204" i="3"/>
  <c r="Q1205" i="3"/>
  <c r="K1205" i="3"/>
  <c r="F1205" i="3"/>
  <c r="N1205" i="3"/>
  <c r="M1205" i="3"/>
  <c r="Q1206" i="3"/>
  <c r="K1206" i="3"/>
  <c r="F1206" i="3"/>
  <c r="N1206" i="3"/>
  <c r="M1206" i="3"/>
  <c r="Q1207" i="3"/>
  <c r="K1207" i="3"/>
  <c r="F1207" i="3"/>
  <c r="N1207" i="3"/>
  <c r="M1207" i="3"/>
  <c r="Q1208" i="3"/>
  <c r="K1208" i="3"/>
  <c r="F1208" i="3"/>
  <c r="N1208" i="3"/>
  <c r="M1208" i="3"/>
  <c r="Q1209" i="3"/>
  <c r="K1209" i="3"/>
  <c r="F1209" i="3"/>
  <c r="N1209" i="3"/>
  <c r="M1209" i="3"/>
  <c r="Q1210" i="3"/>
  <c r="K1210" i="3"/>
  <c r="F1210" i="3"/>
  <c r="N1210" i="3"/>
  <c r="M1210" i="3"/>
  <c r="Q1211" i="3"/>
  <c r="K1211" i="3"/>
  <c r="F1211" i="3"/>
  <c r="N1211" i="3"/>
  <c r="M1211" i="3"/>
  <c r="Q1212" i="3"/>
  <c r="K1212" i="3"/>
  <c r="F1212" i="3"/>
  <c r="N1212" i="3"/>
  <c r="M1212" i="3"/>
  <c r="Q1213" i="3"/>
  <c r="K1213" i="3"/>
  <c r="F1213" i="3"/>
  <c r="N1213" i="3"/>
  <c r="M1213" i="3"/>
  <c r="Q1214" i="3"/>
  <c r="K1214" i="3"/>
  <c r="F1214" i="3"/>
  <c r="N1214" i="3"/>
  <c r="M1214" i="3"/>
  <c r="Q1215" i="3"/>
  <c r="K1215" i="3"/>
  <c r="F1215" i="3"/>
  <c r="N1215" i="3"/>
  <c r="M1215" i="3"/>
  <c r="Q1216" i="3"/>
  <c r="K1216" i="3"/>
  <c r="F1216" i="3"/>
  <c r="N1216" i="3"/>
  <c r="M1216" i="3"/>
  <c r="Q1217" i="3"/>
  <c r="K1217" i="3"/>
  <c r="F1217" i="3"/>
  <c r="N1217" i="3"/>
  <c r="M1217" i="3"/>
  <c r="Q1218" i="3"/>
  <c r="K1218" i="3"/>
  <c r="F1218" i="3"/>
  <c r="N1218" i="3"/>
  <c r="M1218" i="3"/>
  <c r="Q1219" i="3"/>
  <c r="K1219" i="3"/>
  <c r="F1219" i="3"/>
  <c r="N1219" i="3"/>
  <c r="M1219" i="3"/>
  <c r="Q1220" i="3"/>
  <c r="K1220" i="3"/>
  <c r="F1220" i="3"/>
  <c r="N1220" i="3"/>
  <c r="M1220" i="3"/>
  <c r="Q1221" i="3"/>
  <c r="K1221" i="3"/>
  <c r="F1221" i="3"/>
  <c r="N1221" i="3"/>
  <c r="M1221" i="3"/>
  <c r="Q1222" i="3"/>
  <c r="K1222" i="3"/>
  <c r="F1222" i="3"/>
  <c r="N1222" i="3"/>
  <c r="M1222" i="3"/>
  <c r="Q1223" i="3"/>
  <c r="K1223" i="3"/>
  <c r="F1223" i="3"/>
  <c r="N1223" i="3"/>
  <c r="M1223" i="3"/>
  <c r="Q1224" i="3"/>
  <c r="K1224" i="3"/>
  <c r="F1224" i="3"/>
  <c r="N1224" i="3"/>
  <c r="M1224" i="3"/>
  <c r="Q1225" i="3"/>
  <c r="K1225" i="3"/>
  <c r="F1225" i="3"/>
  <c r="N1225" i="3"/>
  <c r="M1225" i="3"/>
  <c r="Q1226" i="3"/>
  <c r="K1226" i="3"/>
  <c r="F1226" i="3"/>
  <c r="N1226" i="3"/>
  <c r="M1226" i="3"/>
  <c r="Q1227" i="3"/>
  <c r="K1227" i="3"/>
  <c r="F1227" i="3"/>
  <c r="N1227" i="3"/>
  <c r="M1227" i="3"/>
  <c r="Q1228" i="3"/>
  <c r="K1228" i="3"/>
  <c r="F1228" i="3"/>
  <c r="N1228" i="3"/>
  <c r="M1228" i="3"/>
  <c r="Q1229" i="3"/>
  <c r="K1229" i="3"/>
  <c r="F1229" i="3"/>
  <c r="N1229" i="3"/>
  <c r="M1229" i="3"/>
  <c r="Q1230" i="3"/>
  <c r="K1230" i="3"/>
  <c r="F1230" i="3"/>
  <c r="N1230" i="3"/>
  <c r="M1230" i="3"/>
  <c r="Q1231" i="3"/>
  <c r="K1231" i="3"/>
  <c r="F1231" i="3"/>
  <c r="N1231" i="3"/>
  <c r="M1231" i="3"/>
  <c r="Q1232" i="3"/>
  <c r="K1232" i="3"/>
  <c r="F1232" i="3"/>
  <c r="N1232" i="3"/>
  <c r="M1232" i="3"/>
  <c r="Q1233" i="3"/>
  <c r="K1233" i="3"/>
  <c r="F1233" i="3"/>
  <c r="N1233" i="3"/>
  <c r="M1233" i="3"/>
  <c r="Q1234" i="3"/>
  <c r="K1234" i="3"/>
  <c r="F1234" i="3"/>
  <c r="N1234" i="3"/>
  <c r="M1234" i="3"/>
  <c r="Q1235" i="3"/>
  <c r="K1235" i="3"/>
  <c r="F1235" i="3"/>
  <c r="N1235" i="3"/>
  <c r="M1235" i="3"/>
  <c r="Q1236" i="3"/>
  <c r="K1236" i="3"/>
  <c r="F1236" i="3"/>
  <c r="N1236" i="3"/>
  <c r="M1236" i="3"/>
  <c r="Q1237" i="3"/>
  <c r="K1237" i="3"/>
  <c r="F1237" i="3"/>
  <c r="N1237" i="3"/>
  <c r="M1237" i="3"/>
  <c r="Q1238" i="3"/>
  <c r="K1238" i="3"/>
  <c r="F1238" i="3"/>
  <c r="N1238" i="3"/>
  <c r="M1238" i="3"/>
  <c r="Q1239" i="3"/>
  <c r="K1239" i="3"/>
  <c r="F1239" i="3"/>
  <c r="N1239" i="3"/>
  <c r="M1239" i="3"/>
  <c r="Q1240" i="3"/>
  <c r="K1240" i="3"/>
  <c r="F1240" i="3"/>
  <c r="N1240" i="3"/>
  <c r="M1240" i="3"/>
  <c r="Q1241" i="3"/>
  <c r="K1241" i="3"/>
  <c r="F1241" i="3"/>
  <c r="N1241" i="3"/>
  <c r="M1241" i="3"/>
  <c r="Q1242" i="3"/>
  <c r="K1242" i="3"/>
  <c r="F1242" i="3"/>
  <c r="N1242" i="3"/>
  <c r="M1242" i="3"/>
  <c r="Q1243" i="3"/>
  <c r="K1243" i="3"/>
  <c r="F1243" i="3"/>
  <c r="N1243" i="3"/>
  <c r="M1243" i="3"/>
  <c r="Q1244" i="3"/>
  <c r="K1244" i="3"/>
  <c r="F1244" i="3"/>
  <c r="N1244" i="3"/>
  <c r="M1244" i="3"/>
  <c r="Q1245" i="3"/>
  <c r="K1245" i="3"/>
  <c r="F1245" i="3"/>
  <c r="N1245" i="3"/>
  <c r="M1245" i="3"/>
  <c r="Q1246" i="3"/>
  <c r="K1246" i="3"/>
  <c r="F1246" i="3"/>
  <c r="N1246" i="3"/>
  <c r="M1246" i="3"/>
  <c r="Q1247" i="3"/>
  <c r="K1247" i="3"/>
  <c r="F1247" i="3"/>
  <c r="N1247" i="3"/>
  <c r="M1247" i="3"/>
  <c r="Q1248" i="3"/>
  <c r="K1248" i="3"/>
  <c r="F1248" i="3"/>
  <c r="N1248" i="3"/>
  <c r="M1248" i="3"/>
  <c r="Q1249" i="3"/>
  <c r="K1249" i="3"/>
  <c r="F1249" i="3"/>
  <c r="N1249" i="3"/>
  <c r="M1249" i="3"/>
  <c r="Q1250" i="3"/>
  <c r="K1250" i="3"/>
  <c r="F1250" i="3"/>
  <c r="N1250" i="3"/>
  <c r="M1250" i="3"/>
  <c r="Q1251" i="3"/>
  <c r="K1251" i="3"/>
  <c r="F1251" i="3"/>
  <c r="N1251" i="3"/>
  <c r="M1251" i="3"/>
  <c r="Q1252" i="3"/>
  <c r="K1252" i="3"/>
  <c r="F1252" i="3"/>
  <c r="N1252" i="3"/>
  <c r="M1252" i="3"/>
  <c r="Q1253" i="3"/>
  <c r="K1253" i="3"/>
  <c r="F1253" i="3"/>
  <c r="N1253" i="3"/>
  <c r="M1253" i="3"/>
  <c r="Q1254" i="3"/>
  <c r="K1254" i="3"/>
  <c r="F1254" i="3"/>
  <c r="N1254" i="3"/>
  <c r="M1254" i="3"/>
  <c r="Q1255" i="3"/>
  <c r="K1255" i="3"/>
  <c r="F1255" i="3"/>
  <c r="N1255" i="3"/>
  <c r="M1255" i="3"/>
  <c r="Q1256" i="3"/>
  <c r="K1256" i="3"/>
  <c r="F1256" i="3"/>
  <c r="N1256" i="3"/>
  <c r="M1256" i="3"/>
  <c r="Q1257" i="3"/>
  <c r="K1257" i="3"/>
  <c r="F1257" i="3"/>
  <c r="N1257" i="3"/>
  <c r="M1257" i="3"/>
  <c r="Q1258" i="3"/>
  <c r="K1258" i="3"/>
  <c r="F1258" i="3"/>
  <c r="N1258" i="3"/>
  <c r="M1258" i="3"/>
  <c r="Q1259" i="3"/>
  <c r="K1259" i="3"/>
  <c r="F1259" i="3"/>
  <c r="N1259" i="3"/>
  <c r="M1259" i="3"/>
  <c r="Q1260" i="3"/>
  <c r="K1260" i="3"/>
  <c r="F1260" i="3"/>
  <c r="N1260" i="3"/>
  <c r="M1260" i="3"/>
  <c r="Q1261" i="3"/>
  <c r="K1261" i="3"/>
  <c r="F1261" i="3"/>
  <c r="N1261" i="3"/>
  <c r="M1261" i="3"/>
  <c r="Q1262" i="3"/>
  <c r="K1262" i="3"/>
  <c r="F1262" i="3"/>
  <c r="N1262" i="3"/>
  <c r="M1262" i="3"/>
  <c r="Q1263" i="3"/>
  <c r="K1263" i="3"/>
  <c r="F1263" i="3"/>
  <c r="N1263" i="3"/>
  <c r="M1263" i="3"/>
  <c r="Q1264" i="3"/>
  <c r="K1264" i="3"/>
  <c r="F1264" i="3"/>
  <c r="N1264" i="3"/>
  <c r="M1264" i="3"/>
  <c r="Q1265" i="3"/>
  <c r="K1265" i="3"/>
  <c r="F1265" i="3"/>
  <c r="N1265" i="3"/>
  <c r="M1265" i="3"/>
  <c r="Q1266" i="3"/>
  <c r="K1266" i="3"/>
  <c r="F1266" i="3"/>
  <c r="N1266" i="3"/>
  <c r="M1266" i="3"/>
  <c r="Q1267" i="3"/>
  <c r="K1267" i="3"/>
  <c r="F1267" i="3"/>
  <c r="N1267" i="3"/>
  <c r="M1267" i="3"/>
  <c r="Q1268" i="3"/>
  <c r="K1268" i="3"/>
  <c r="F1268" i="3"/>
  <c r="N1268" i="3"/>
  <c r="M1268" i="3"/>
  <c r="Q1269" i="3"/>
  <c r="K1269" i="3"/>
  <c r="F1269" i="3"/>
  <c r="N1269" i="3"/>
  <c r="M1269" i="3"/>
  <c r="Q1270" i="3"/>
  <c r="K1270" i="3"/>
  <c r="F1270" i="3"/>
  <c r="N1270" i="3"/>
  <c r="M1270" i="3"/>
  <c r="Q1271" i="3"/>
  <c r="K1271" i="3"/>
  <c r="F1271" i="3"/>
  <c r="N1271" i="3"/>
  <c r="M1271" i="3"/>
  <c r="Q1272" i="3"/>
  <c r="K1272" i="3"/>
  <c r="F1272" i="3"/>
  <c r="N1272" i="3"/>
  <c r="M1272" i="3"/>
  <c r="Q1273" i="3"/>
  <c r="K1273" i="3"/>
  <c r="F1273" i="3"/>
  <c r="N1273" i="3"/>
  <c r="M1273" i="3"/>
  <c r="Q1274" i="3"/>
  <c r="K1274" i="3"/>
  <c r="F1274" i="3"/>
  <c r="N1274" i="3"/>
  <c r="M1274" i="3"/>
  <c r="Q1275" i="3"/>
  <c r="K1275" i="3"/>
  <c r="F1275" i="3"/>
  <c r="N1275" i="3"/>
  <c r="M1275" i="3"/>
  <c r="Q1276" i="3"/>
  <c r="K1276" i="3"/>
  <c r="F1276" i="3"/>
  <c r="N1276" i="3"/>
  <c r="M1276" i="3"/>
  <c r="Q1277" i="3"/>
  <c r="K1277" i="3"/>
  <c r="F1277" i="3"/>
  <c r="N1277" i="3"/>
  <c r="M1277" i="3"/>
  <c r="Q1278" i="3"/>
  <c r="K1278" i="3"/>
  <c r="F1278" i="3"/>
  <c r="N1278" i="3"/>
  <c r="M1278" i="3"/>
  <c r="Q1279" i="3"/>
  <c r="K1279" i="3"/>
  <c r="F1279" i="3"/>
  <c r="N1279" i="3"/>
  <c r="M1279" i="3"/>
  <c r="Q1280" i="3"/>
  <c r="K1280" i="3"/>
  <c r="F1280" i="3"/>
  <c r="N1280" i="3"/>
  <c r="M1280" i="3"/>
  <c r="Q1281" i="3"/>
  <c r="K1281" i="3"/>
  <c r="F1281" i="3"/>
  <c r="N1281" i="3"/>
  <c r="M1281" i="3"/>
  <c r="Q1282" i="3"/>
  <c r="K1282" i="3"/>
  <c r="F1282" i="3"/>
  <c r="N1282" i="3"/>
  <c r="M1282" i="3"/>
  <c r="Q1283" i="3"/>
  <c r="K1283" i="3"/>
  <c r="F1283" i="3"/>
  <c r="N1283" i="3"/>
  <c r="M1283" i="3"/>
  <c r="Q1284" i="3"/>
  <c r="K1284" i="3"/>
  <c r="F1284" i="3"/>
  <c r="N1284" i="3"/>
  <c r="M1284" i="3"/>
  <c r="Q1285" i="3"/>
  <c r="K1285" i="3"/>
  <c r="F1285" i="3"/>
  <c r="N1285" i="3"/>
  <c r="M1285" i="3"/>
  <c r="Q1286" i="3"/>
  <c r="K1286" i="3"/>
  <c r="F1286" i="3"/>
  <c r="N1286" i="3"/>
  <c r="M1286" i="3"/>
  <c r="Q1287" i="3"/>
  <c r="K1287" i="3"/>
  <c r="F1287" i="3"/>
  <c r="N1287" i="3"/>
  <c r="M1287" i="3"/>
  <c r="Q1288" i="3"/>
  <c r="K1288" i="3"/>
  <c r="F1288" i="3"/>
  <c r="N1288" i="3"/>
  <c r="M1288" i="3"/>
  <c r="Q1289" i="3"/>
  <c r="K1289" i="3"/>
  <c r="F1289" i="3"/>
  <c r="N1289" i="3"/>
  <c r="M1289" i="3"/>
  <c r="Q1290" i="3"/>
  <c r="K1290" i="3"/>
  <c r="F1290" i="3"/>
  <c r="N1290" i="3"/>
  <c r="M1290" i="3"/>
  <c r="Q1291" i="3"/>
  <c r="K1291" i="3"/>
  <c r="F1291" i="3"/>
  <c r="N1291" i="3"/>
  <c r="M1291" i="3"/>
  <c r="Q1292" i="3"/>
  <c r="K1292" i="3"/>
  <c r="F1292" i="3"/>
  <c r="N1292" i="3"/>
  <c r="M1292" i="3"/>
  <c r="Q1293" i="3"/>
  <c r="K1293" i="3"/>
  <c r="F1293" i="3"/>
  <c r="N1293" i="3"/>
  <c r="M1293" i="3"/>
  <c r="Q1294" i="3"/>
  <c r="K1294" i="3"/>
  <c r="F1294" i="3"/>
  <c r="N1294" i="3"/>
  <c r="M1294" i="3"/>
  <c r="Q1295" i="3"/>
  <c r="K1295" i="3"/>
  <c r="F1295" i="3"/>
  <c r="N1295" i="3"/>
  <c r="M1295" i="3"/>
  <c r="Q1296" i="3"/>
  <c r="K1296" i="3"/>
  <c r="F1296" i="3"/>
  <c r="N1296" i="3"/>
  <c r="M1296" i="3"/>
  <c r="Q1297" i="3"/>
  <c r="K1297" i="3"/>
  <c r="F1297" i="3"/>
  <c r="N1297" i="3"/>
  <c r="M1297" i="3"/>
  <c r="Q1298" i="3"/>
  <c r="K1298" i="3"/>
  <c r="F1298" i="3"/>
  <c r="N1298" i="3"/>
  <c r="M1298" i="3"/>
  <c r="Q1299" i="3"/>
  <c r="K1299" i="3"/>
  <c r="F1299" i="3"/>
  <c r="N1299" i="3"/>
  <c r="M1299" i="3"/>
  <c r="Q1300" i="3"/>
  <c r="K1300" i="3"/>
  <c r="F1300" i="3"/>
  <c r="N1300" i="3"/>
  <c r="M1300" i="3"/>
  <c r="Q1301" i="3"/>
  <c r="K1301" i="3"/>
  <c r="F1301" i="3"/>
  <c r="N1301" i="3"/>
  <c r="M1301" i="3"/>
  <c r="Q1302" i="3"/>
  <c r="K1302" i="3"/>
  <c r="F1302" i="3"/>
  <c r="N1302" i="3"/>
  <c r="M1302" i="3"/>
  <c r="Q1303" i="3"/>
  <c r="K1303" i="3"/>
  <c r="F1303" i="3"/>
  <c r="N1303" i="3"/>
  <c r="M1303" i="3"/>
  <c r="Q1304" i="3"/>
  <c r="K1304" i="3"/>
  <c r="F1304" i="3"/>
  <c r="N1304" i="3"/>
  <c r="M1304" i="3"/>
  <c r="Q1305" i="3"/>
  <c r="K1305" i="3"/>
  <c r="F1305" i="3"/>
  <c r="N1305" i="3"/>
  <c r="M1305" i="3"/>
  <c r="Q1306" i="3"/>
  <c r="K1306" i="3"/>
  <c r="F1306" i="3"/>
  <c r="N1306" i="3"/>
  <c r="M1306" i="3"/>
  <c r="Q1307" i="3"/>
  <c r="K1307" i="3"/>
  <c r="F1307" i="3"/>
  <c r="N1307" i="3"/>
  <c r="M1307" i="3"/>
  <c r="Q1308" i="3"/>
  <c r="K1308" i="3"/>
  <c r="F1308" i="3"/>
  <c r="N1308" i="3"/>
  <c r="M1308" i="3"/>
  <c r="Q1309" i="3"/>
  <c r="K1309" i="3"/>
  <c r="F1309" i="3"/>
  <c r="N1309" i="3"/>
  <c r="M1309" i="3"/>
  <c r="Q1310" i="3"/>
  <c r="K1310" i="3"/>
  <c r="F1310" i="3"/>
  <c r="N1310" i="3"/>
  <c r="M1310" i="3"/>
  <c r="Q1311" i="3"/>
  <c r="K1311" i="3"/>
  <c r="F1311" i="3"/>
  <c r="N1311" i="3"/>
  <c r="M1311" i="3"/>
  <c r="Q1312" i="3"/>
  <c r="K1312" i="3"/>
  <c r="F1312" i="3"/>
  <c r="N1312" i="3"/>
  <c r="M1312" i="3"/>
  <c r="Q1313" i="3"/>
  <c r="K1313" i="3"/>
  <c r="F1313" i="3"/>
  <c r="N1313" i="3"/>
  <c r="M1313" i="3"/>
  <c r="Q1314" i="3"/>
  <c r="K1314" i="3"/>
  <c r="F1314" i="3"/>
  <c r="N1314" i="3"/>
  <c r="M1314" i="3"/>
  <c r="Q1315" i="3"/>
  <c r="K1315" i="3"/>
  <c r="F1315" i="3"/>
  <c r="N1315" i="3"/>
  <c r="M1315" i="3"/>
  <c r="Q1316" i="3"/>
  <c r="K1316" i="3"/>
  <c r="F1316" i="3"/>
  <c r="N1316" i="3"/>
  <c r="M1316" i="3"/>
  <c r="Q1317" i="3"/>
  <c r="K1317" i="3"/>
  <c r="F1317" i="3"/>
  <c r="N1317" i="3"/>
  <c r="M1317" i="3"/>
  <c r="Q1318" i="3"/>
  <c r="K1318" i="3"/>
  <c r="F1318" i="3"/>
  <c r="N1318" i="3"/>
  <c r="M1318" i="3"/>
  <c r="Q1319" i="3"/>
  <c r="K1319" i="3"/>
  <c r="F1319" i="3"/>
  <c r="N1319" i="3"/>
  <c r="M1319" i="3"/>
  <c r="Q1320" i="3"/>
  <c r="K1320" i="3"/>
  <c r="F1320" i="3"/>
  <c r="N1320" i="3"/>
  <c r="M1320" i="3"/>
  <c r="Q1321" i="3"/>
  <c r="K1321" i="3"/>
  <c r="F1321" i="3"/>
  <c r="N1321" i="3"/>
  <c r="M1321" i="3"/>
  <c r="Q1322" i="3"/>
  <c r="K1322" i="3"/>
  <c r="F1322" i="3"/>
  <c r="N1322" i="3"/>
  <c r="M1322" i="3"/>
  <c r="Q1323" i="3"/>
  <c r="K1323" i="3"/>
  <c r="F1323" i="3"/>
  <c r="N1323" i="3"/>
  <c r="M1323" i="3"/>
  <c r="Q1324" i="3"/>
  <c r="K1324" i="3"/>
  <c r="F1324" i="3"/>
  <c r="N1324" i="3"/>
  <c r="M1324" i="3"/>
  <c r="Q1325" i="3"/>
  <c r="K1325" i="3"/>
  <c r="F1325" i="3"/>
  <c r="N1325" i="3"/>
  <c r="M1325" i="3"/>
  <c r="Q1326" i="3"/>
  <c r="K1326" i="3"/>
  <c r="F1326" i="3"/>
  <c r="N1326" i="3"/>
  <c r="M1326" i="3"/>
  <c r="Q1327" i="3"/>
  <c r="K1327" i="3"/>
  <c r="F1327" i="3"/>
  <c r="N1327" i="3"/>
  <c r="M1327" i="3"/>
  <c r="Q1328" i="3"/>
  <c r="K1328" i="3"/>
  <c r="F1328" i="3"/>
  <c r="N1328" i="3"/>
  <c r="M1328" i="3"/>
  <c r="Q1329" i="3"/>
  <c r="K1329" i="3"/>
  <c r="F1329" i="3"/>
  <c r="N1329" i="3"/>
  <c r="M1329" i="3"/>
  <c r="Q1330" i="3"/>
  <c r="K1330" i="3"/>
  <c r="F1330" i="3"/>
  <c r="N1330" i="3"/>
  <c r="M1330" i="3"/>
  <c r="Q1331" i="3"/>
  <c r="K1331" i="3"/>
  <c r="F1331" i="3"/>
  <c r="N1331" i="3"/>
  <c r="M1331" i="3"/>
  <c r="Q1332" i="3"/>
  <c r="K1332" i="3"/>
  <c r="F1332" i="3"/>
  <c r="N1332" i="3"/>
  <c r="M1332" i="3"/>
  <c r="Q1333" i="3"/>
  <c r="K1333" i="3"/>
  <c r="F1333" i="3"/>
  <c r="N1333" i="3"/>
  <c r="M1333" i="3"/>
  <c r="Q1334" i="3"/>
  <c r="K1334" i="3"/>
  <c r="F1334" i="3"/>
  <c r="N1334" i="3"/>
  <c r="M1334" i="3"/>
  <c r="Q1335" i="3"/>
  <c r="K1335" i="3"/>
  <c r="F1335" i="3"/>
  <c r="N1335" i="3"/>
  <c r="M1335" i="3"/>
  <c r="Q1336" i="3"/>
  <c r="K1336" i="3"/>
  <c r="F1336" i="3"/>
  <c r="N1336" i="3"/>
  <c r="M1336" i="3"/>
  <c r="Q1337" i="3"/>
  <c r="K1337" i="3"/>
  <c r="F1337" i="3"/>
  <c r="N1337" i="3"/>
  <c r="M1337" i="3"/>
  <c r="Q1338" i="3"/>
  <c r="K1338" i="3"/>
  <c r="F1338" i="3"/>
  <c r="N1338" i="3"/>
  <c r="M1338" i="3"/>
  <c r="Q1339" i="3"/>
  <c r="K1339" i="3"/>
  <c r="F1339" i="3"/>
  <c r="N1339" i="3"/>
  <c r="M1339" i="3"/>
  <c r="Q1340" i="3"/>
  <c r="K1340" i="3"/>
  <c r="F1340" i="3"/>
  <c r="N1340" i="3"/>
  <c r="M1340" i="3"/>
  <c r="Q1341" i="3"/>
  <c r="K1341" i="3"/>
  <c r="F1341" i="3"/>
  <c r="N1341" i="3"/>
  <c r="M1341" i="3"/>
  <c r="Q1342" i="3"/>
  <c r="K1342" i="3"/>
  <c r="F1342" i="3"/>
  <c r="N1342" i="3"/>
  <c r="M1342" i="3"/>
  <c r="Q1343" i="3"/>
  <c r="K1343" i="3"/>
  <c r="F1343" i="3"/>
  <c r="N1343" i="3"/>
  <c r="M1343" i="3"/>
  <c r="Q1344" i="3"/>
  <c r="K1344" i="3"/>
  <c r="F1344" i="3"/>
  <c r="N1344" i="3"/>
  <c r="M1344" i="3"/>
  <c r="Q1345" i="3"/>
  <c r="K1345" i="3"/>
  <c r="F1345" i="3"/>
  <c r="N1345" i="3"/>
  <c r="M1345" i="3"/>
  <c r="Q1346" i="3"/>
  <c r="K1346" i="3"/>
  <c r="F1346" i="3"/>
  <c r="N1346" i="3"/>
  <c r="M1346" i="3"/>
  <c r="Q1347" i="3"/>
  <c r="K1347" i="3"/>
  <c r="F1347" i="3"/>
  <c r="N1347" i="3"/>
  <c r="M1347" i="3"/>
  <c r="Q1348" i="3"/>
  <c r="K1348" i="3"/>
  <c r="F1348" i="3"/>
  <c r="N1348" i="3"/>
  <c r="M1348" i="3"/>
  <c r="Q1349" i="3"/>
  <c r="K1349" i="3"/>
  <c r="F1349" i="3"/>
  <c r="N1349" i="3"/>
  <c r="M1349" i="3"/>
  <c r="Q1350" i="3"/>
  <c r="K1350" i="3"/>
  <c r="F1350" i="3"/>
  <c r="N1350" i="3"/>
  <c r="M1350" i="3"/>
  <c r="Q1351" i="3"/>
  <c r="K1351" i="3"/>
  <c r="F1351" i="3"/>
  <c r="N1351" i="3"/>
  <c r="M1351" i="3"/>
  <c r="Q1352" i="3"/>
  <c r="K1352" i="3"/>
  <c r="F1352" i="3"/>
  <c r="N1352" i="3"/>
  <c r="M1352" i="3"/>
  <c r="Q1353" i="3"/>
  <c r="K1353" i="3"/>
  <c r="F1353" i="3"/>
  <c r="N1353" i="3"/>
  <c r="M1353" i="3"/>
  <c r="Q1354" i="3"/>
  <c r="K1354" i="3"/>
  <c r="F1354" i="3"/>
  <c r="N1354" i="3"/>
  <c r="M1354" i="3"/>
  <c r="Q1355" i="3"/>
  <c r="K1355" i="3"/>
  <c r="F1355" i="3"/>
  <c r="N1355" i="3"/>
  <c r="M1355" i="3"/>
  <c r="Q1356" i="3"/>
  <c r="K1356" i="3"/>
  <c r="F1356" i="3"/>
  <c r="N1356" i="3"/>
  <c r="M1356" i="3"/>
  <c r="Q1357" i="3"/>
  <c r="K1357" i="3"/>
  <c r="F1357" i="3"/>
  <c r="N1357" i="3"/>
  <c r="M1357" i="3"/>
  <c r="Q1358" i="3"/>
  <c r="K1358" i="3"/>
  <c r="F1358" i="3"/>
  <c r="N1358" i="3"/>
  <c r="M1358" i="3"/>
  <c r="Q1359" i="3"/>
  <c r="K1359" i="3"/>
  <c r="F1359" i="3"/>
  <c r="N1359" i="3"/>
  <c r="M1359" i="3"/>
  <c r="Q1360" i="3"/>
  <c r="K1360" i="3"/>
  <c r="F1360" i="3"/>
  <c r="N1360" i="3"/>
  <c r="M1360" i="3"/>
  <c r="Q1361" i="3"/>
  <c r="K1361" i="3"/>
  <c r="F1361" i="3"/>
  <c r="N1361" i="3"/>
  <c r="M1361" i="3"/>
  <c r="Q1362" i="3"/>
  <c r="K1362" i="3"/>
  <c r="F1362" i="3"/>
  <c r="N1362" i="3"/>
  <c r="M1362" i="3"/>
  <c r="Q1363" i="3"/>
  <c r="K1363" i="3"/>
  <c r="F1363" i="3"/>
  <c r="N1363" i="3"/>
  <c r="M1363" i="3"/>
  <c r="Q1364" i="3"/>
  <c r="K1364" i="3"/>
  <c r="F1364" i="3"/>
  <c r="N1364" i="3"/>
  <c r="M1364" i="3"/>
  <c r="Q1365" i="3"/>
  <c r="K1365" i="3"/>
  <c r="F1365" i="3"/>
  <c r="N1365" i="3"/>
  <c r="M1365" i="3"/>
  <c r="Q1366" i="3"/>
  <c r="K1366" i="3"/>
  <c r="F1366" i="3"/>
  <c r="N1366" i="3"/>
  <c r="M1366" i="3"/>
  <c r="Q1367" i="3"/>
  <c r="K1367" i="3"/>
  <c r="F1367" i="3"/>
  <c r="N1367" i="3"/>
  <c r="M1367" i="3"/>
  <c r="Q1368" i="3"/>
  <c r="K1368" i="3"/>
  <c r="F1368" i="3"/>
  <c r="N1368" i="3"/>
  <c r="M1368" i="3"/>
  <c r="Q1369" i="3"/>
  <c r="K1369" i="3"/>
  <c r="F1369" i="3"/>
  <c r="N1369" i="3"/>
  <c r="M1369" i="3"/>
  <c r="Q1370" i="3"/>
  <c r="K1370" i="3"/>
  <c r="F1370" i="3"/>
  <c r="N1370" i="3"/>
  <c r="M1370" i="3"/>
  <c r="Q1371" i="3"/>
  <c r="K1371" i="3"/>
  <c r="F1371" i="3"/>
  <c r="N1371" i="3"/>
  <c r="M1371" i="3"/>
  <c r="Q1372" i="3"/>
  <c r="K1372" i="3"/>
  <c r="F1372" i="3"/>
  <c r="N1372" i="3"/>
  <c r="M1372" i="3"/>
  <c r="Q1373" i="3"/>
  <c r="K1373" i="3"/>
  <c r="F1373" i="3"/>
  <c r="N1373" i="3"/>
  <c r="M1373" i="3"/>
  <c r="Q1374" i="3"/>
  <c r="K1374" i="3"/>
  <c r="F1374" i="3"/>
  <c r="N1374" i="3"/>
  <c r="M1374" i="3"/>
  <c r="Q1375" i="3"/>
  <c r="K1375" i="3"/>
  <c r="F1375" i="3"/>
  <c r="N1375" i="3"/>
  <c r="M1375" i="3"/>
  <c r="Q1376" i="3"/>
  <c r="K1376" i="3"/>
  <c r="F1376" i="3"/>
  <c r="N1376" i="3"/>
  <c r="M1376" i="3"/>
  <c r="Q1377" i="3"/>
  <c r="K1377" i="3"/>
  <c r="F1377" i="3"/>
  <c r="N1377" i="3"/>
  <c r="M1377" i="3"/>
  <c r="Q1378" i="3"/>
  <c r="K1378" i="3"/>
  <c r="F1378" i="3"/>
  <c r="N1378" i="3"/>
  <c r="M1378" i="3"/>
  <c r="Q1379" i="3"/>
  <c r="K1379" i="3"/>
  <c r="F1379" i="3"/>
  <c r="N1379" i="3"/>
  <c r="M1379" i="3"/>
  <c r="Q1380" i="3"/>
  <c r="K1380" i="3"/>
  <c r="F1380" i="3"/>
  <c r="N1380" i="3"/>
  <c r="M1380" i="3"/>
  <c r="Q1381" i="3"/>
  <c r="K1381" i="3"/>
  <c r="F1381" i="3"/>
  <c r="N1381" i="3"/>
  <c r="M1381" i="3"/>
  <c r="Q1382" i="3"/>
  <c r="K1382" i="3"/>
  <c r="F1382" i="3"/>
  <c r="N1382" i="3"/>
  <c r="M1382" i="3"/>
  <c r="Q1383" i="3"/>
  <c r="K1383" i="3"/>
  <c r="F1383" i="3"/>
  <c r="N1383" i="3"/>
  <c r="M1383" i="3"/>
  <c r="Q1384" i="3"/>
  <c r="K1384" i="3"/>
  <c r="F1384" i="3"/>
  <c r="N1384" i="3"/>
  <c r="M1384" i="3"/>
  <c r="Q1385" i="3"/>
  <c r="K1385" i="3"/>
  <c r="F1385" i="3"/>
  <c r="N1385" i="3"/>
  <c r="M1385" i="3"/>
  <c r="Q1386" i="3"/>
  <c r="K1386" i="3"/>
  <c r="F1386" i="3"/>
  <c r="N1386" i="3"/>
  <c r="M1386" i="3"/>
  <c r="Q1387" i="3"/>
  <c r="K1387" i="3"/>
  <c r="F1387" i="3"/>
  <c r="N1387" i="3"/>
  <c r="M1387" i="3"/>
  <c r="Q1388" i="3"/>
  <c r="K1388" i="3"/>
  <c r="F1388" i="3"/>
  <c r="N1388" i="3"/>
  <c r="M1388" i="3"/>
  <c r="Q1389" i="3"/>
  <c r="K1389" i="3"/>
  <c r="F1389" i="3"/>
  <c r="N1389" i="3"/>
  <c r="M1389" i="3"/>
  <c r="Q1390" i="3"/>
  <c r="K1390" i="3"/>
  <c r="F1390" i="3"/>
  <c r="N1390" i="3"/>
  <c r="M1390" i="3"/>
  <c r="Q1391" i="3"/>
  <c r="K1391" i="3"/>
  <c r="F1391" i="3"/>
  <c r="N1391" i="3"/>
  <c r="M1391" i="3"/>
  <c r="Q1392" i="3"/>
  <c r="K1392" i="3"/>
  <c r="F1392" i="3"/>
  <c r="N1392" i="3"/>
  <c r="M1392" i="3"/>
  <c r="Q1393" i="3"/>
  <c r="K1393" i="3"/>
  <c r="F1393" i="3"/>
  <c r="N1393" i="3"/>
  <c r="M1393" i="3"/>
  <c r="Q1394" i="3"/>
  <c r="K1394" i="3"/>
  <c r="F1394" i="3"/>
  <c r="N1394" i="3"/>
  <c r="M1394" i="3"/>
  <c r="Q1395" i="3"/>
  <c r="K1395" i="3"/>
  <c r="F1395" i="3"/>
  <c r="N1395" i="3"/>
  <c r="M1395" i="3"/>
  <c r="Q1396" i="3"/>
  <c r="K1396" i="3"/>
  <c r="F1396" i="3"/>
  <c r="N1396" i="3"/>
  <c r="M1396" i="3"/>
  <c r="Q1397" i="3"/>
  <c r="K1397" i="3"/>
  <c r="F1397" i="3"/>
  <c r="N1397" i="3"/>
  <c r="M1397" i="3"/>
  <c r="Q1398" i="3"/>
  <c r="K1398" i="3"/>
  <c r="F1398" i="3"/>
  <c r="N1398" i="3"/>
  <c r="M1398" i="3"/>
  <c r="Q1399" i="3"/>
  <c r="K1399" i="3"/>
  <c r="F1399" i="3"/>
  <c r="N1399" i="3"/>
  <c r="M1399" i="3"/>
  <c r="Q1400" i="3"/>
  <c r="K1400" i="3"/>
  <c r="F1400" i="3"/>
  <c r="N1400" i="3"/>
  <c r="M1400" i="3"/>
  <c r="Q1401" i="3"/>
  <c r="K1401" i="3"/>
  <c r="F1401" i="3"/>
  <c r="N1401" i="3"/>
  <c r="M1401" i="3"/>
  <c r="Q1402" i="3"/>
  <c r="K1402" i="3"/>
  <c r="F1402" i="3"/>
  <c r="N1402" i="3"/>
  <c r="M1402" i="3"/>
  <c r="Q1403" i="3"/>
  <c r="K1403" i="3"/>
  <c r="F1403" i="3"/>
  <c r="N1403" i="3"/>
  <c r="M1403" i="3"/>
  <c r="Q1404" i="3"/>
  <c r="K1404" i="3"/>
  <c r="F1404" i="3"/>
  <c r="N1404" i="3"/>
  <c r="M1404" i="3"/>
  <c r="Q1405" i="3"/>
  <c r="K1405" i="3"/>
  <c r="F1405" i="3"/>
  <c r="N1405" i="3"/>
  <c r="M1405" i="3"/>
  <c r="Q1406" i="3"/>
  <c r="K1406" i="3"/>
  <c r="F1406" i="3"/>
  <c r="N1406" i="3"/>
  <c r="M1406" i="3"/>
  <c r="Q1407" i="3"/>
  <c r="K1407" i="3"/>
  <c r="F1407" i="3"/>
  <c r="N1407" i="3"/>
  <c r="M1407" i="3"/>
  <c r="Q1408" i="3"/>
  <c r="K1408" i="3"/>
  <c r="F1408" i="3"/>
  <c r="N1408" i="3"/>
  <c r="M1408" i="3"/>
  <c r="Q1409" i="3"/>
  <c r="K1409" i="3"/>
  <c r="F1409" i="3"/>
  <c r="N1409" i="3"/>
  <c r="M1409" i="3"/>
  <c r="Q1410" i="3"/>
  <c r="K1410" i="3"/>
  <c r="F1410" i="3"/>
  <c r="N1410" i="3"/>
  <c r="M1410" i="3"/>
  <c r="Q1411" i="3"/>
  <c r="K1411" i="3"/>
  <c r="F1411" i="3"/>
  <c r="N1411" i="3"/>
  <c r="M1411" i="3"/>
  <c r="Q1412" i="3"/>
  <c r="K1412" i="3"/>
  <c r="F1412" i="3"/>
  <c r="N1412" i="3"/>
  <c r="M1412" i="3"/>
  <c r="Q1413" i="3"/>
  <c r="K1413" i="3"/>
  <c r="F1413" i="3"/>
  <c r="N1413" i="3"/>
  <c r="M1413" i="3"/>
  <c r="Q1414" i="3"/>
  <c r="K1414" i="3"/>
  <c r="F1414" i="3"/>
  <c r="N1414" i="3"/>
  <c r="M1414" i="3"/>
  <c r="Q1415" i="3"/>
  <c r="K1415" i="3"/>
  <c r="F1415" i="3"/>
  <c r="N1415" i="3"/>
  <c r="M1415" i="3"/>
  <c r="Q1416" i="3"/>
  <c r="K1416" i="3"/>
  <c r="F1416" i="3"/>
  <c r="N1416" i="3"/>
  <c r="M1416" i="3"/>
  <c r="Q1417" i="3"/>
  <c r="K1417" i="3"/>
  <c r="F1417" i="3"/>
  <c r="N1417" i="3"/>
  <c r="M1417" i="3"/>
  <c r="Q1418" i="3"/>
  <c r="K1418" i="3"/>
  <c r="F1418" i="3"/>
  <c r="N1418" i="3"/>
  <c r="M1418" i="3"/>
  <c r="Q1419" i="3"/>
  <c r="K1419" i="3"/>
  <c r="F1419" i="3"/>
  <c r="N1419" i="3"/>
  <c r="M1419" i="3"/>
  <c r="Q1420" i="3"/>
  <c r="K1420" i="3"/>
  <c r="F1420" i="3"/>
  <c r="N1420" i="3"/>
  <c r="M1420" i="3"/>
  <c r="Q1421" i="3"/>
  <c r="K1421" i="3"/>
  <c r="F1421" i="3"/>
  <c r="N1421" i="3"/>
  <c r="M1421" i="3"/>
  <c r="Q1422" i="3"/>
  <c r="K1422" i="3"/>
  <c r="F1422" i="3"/>
  <c r="N1422" i="3"/>
  <c r="M1422" i="3"/>
  <c r="Q1423" i="3"/>
  <c r="K1423" i="3"/>
  <c r="F1423" i="3"/>
  <c r="N1423" i="3"/>
  <c r="M1423" i="3"/>
  <c r="Q1424" i="3"/>
  <c r="K1424" i="3"/>
  <c r="F1424" i="3"/>
  <c r="N1424" i="3"/>
  <c r="M1424" i="3"/>
  <c r="Q1425" i="3"/>
  <c r="K1425" i="3"/>
  <c r="F1425" i="3"/>
  <c r="N1425" i="3"/>
  <c r="M1425" i="3"/>
  <c r="Q1426" i="3"/>
  <c r="K1426" i="3"/>
  <c r="F1426" i="3"/>
  <c r="N1426" i="3"/>
  <c r="M1426" i="3"/>
  <c r="Q1427" i="3"/>
  <c r="K1427" i="3"/>
  <c r="F1427" i="3"/>
  <c r="N1427" i="3"/>
  <c r="M1427" i="3"/>
  <c r="Q1428" i="3"/>
  <c r="K1428" i="3"/>
  <c r="F1428" i="3"/>
  <c r="N1428" i="3"/>
  <c r="M1428" i="3"/>
  <c r="Q1429" i="3"/>
  <c r="K1429" i="3"/>
  <c r="F1429" i="3"/>
  <c r="N1429" i="3"/>
  <c r="M1429" i="3"/>
  <c r="Q1430" i="3"/>
  <c r="K1430" i="3"/>
  <c r="F1430" i="3"/>
  <c r="N1430" i="3"/>
  <c r="M1430" i="3"/>
  <c r="Q1431" i="3"/>
  <c r="K1431" i="3"/>
  <c r="F1431" i="3"/>
  <c r="N1431" i="3"/>
  <c r="M1431" i="3"/>
  <c r="Q1432" i="3"/>
  <c r="K1432" i="3"/>
  <c r="F1432" i="3"/>
  <c r="N1432" i="3"/>
  <c r="M1432" i="3"/>
  <c r="Q1433" i="3"/>
  <c r="K1433" i="3"/>
  <c r="F1433" i="3"/>
  <c r="N1433" i="3"/>
  <c r="M1433" i="3"/>
  <c r="Q1434" i="3"/>
  <c r="K1434" i="3"/>
  <c r="F1434" i="3"/>
  <c r="N1434" i="3"/>
  <c r="M1434" i="3"/>
  <c r="Q1435" i="3"/>
  <c r="K1435" i="3"/>
  <c r="F1435" i="3"/>
  <c r="N1435" i="3"/>
  <c r="M1435" i="3"/>
  <c r="Q1436" i="3"/>
  <c r="K1436" i="3"/>
  <c r="F1436" i="3"/>
  <c r="N1436" i="3"/>
  <c r="M1436" i="3"/>
  <c r="Q1437" i="3"/>
  <c r="K1437" i="3"/>
  <c r="F1437" i="3"/>
  <c r="N1437" i="3"/>
  <c r="M1437" i="3"/>
  <c r="Q1438" i="3"/>
  <c r="K1438" i="3"/>
  <c r="F1438" i="3"/>
  <c r="N1438" i="3"/>
  <c r="M1438" i="3"/>
  <c r="Q1439" i="3"/>
  <c r="K1439" i="3"/>
  <c r="F1439" i="3"/>
  <c r="N1439" i="3"/>
  <c r="M1439" i="3"/>
  <c r="Q1440" i="3"/>
  <c r="K1440" i="3"/>
  <c r="F1440" i="3"/>
  <c r="N1440" i="3"/>
  <c r="M1440" i="3"/>
  <c r="Q1441" i="3"/>
  <c r="K1441" i="3"/>
  <c r="F1441" i="3"/>
  <c r="N1441" i="3"/>
  <c r="M1441" i="3"/>
  <c r="Q1442" i="3"/>
  <c r="K1442" i="3"/>
  <c r="F1442" i="3"/>
  <c r="N1442" i="3"/>
  <c r="M1442" i="3"/>
  <c r="Q1443" i="3"/>
  <c r="K1443" i="3"/>
  <c r="F1443" i="3"/>
  <c r="N1443" i="3"/>
  <c r="M1443" i="3"/>
  <c r="Q1444" i="3"/>
  <c r="K1444" i="3"/>
  <c r="F1444" i="3"/>
  <c r="N1444" i="3"/>
  <c r="M1444" i="3"/>
  <c r="Q1445" i="3"/>
  <c r="K1445" i="3"/>
  <c r="F1445" i="3"/>
  <c r="N1445" i="3"/>
  <c r="M1445" i="3"/>
  <c r="Q1446" i="3"/>
  <c r="K1446" i="3"/>
  <c r="F1446" i="3"/>
  <c r="N1446" i="3"/>
  <c r="M1446" i="3"/>
  <c r="Q1447" i="3"/>
  <c r="K1447" i="3"/>
  <c r="F1447" i="3"/>
  <c r="N1447" i="3"/>
  <c r="M1447" i="3"/>
  <c r="Q1448" i="3"/>
  <c r="K1448" i="3"/>
  <c r="F1448" i="3"/>
  <c r="N1448" i="3"/>
  <c r="M1448" i="3"/>
  <c r="Q1449" i="3"/>
  <c r="K1449" i="3"/>
  <c r="F1449" i="3"/>
  <c r="N1449" i="3"/>
  <c r="M1449" i="3"/>
  <c r="Q1450" i="3"/>
  <c r="K1450" i="3"/>
  <c r="F1450" i="3"/>
  <c r="N1450" i="3"/>
  <c r="M1450" i="3"/>
  <c r="Q1451" i="3"/>
  <c r="K1451" i="3"/>
  <c r="F1451" i="3"/>
  <c r="N1451" i="3"/>
  <c r="M1451" i="3"/>
  <c r="Q1452" i="3"/>
  <c r="K1452" i="3"/>
  <c r="F1452" i="3"/>
  <c r="N1452" i="3"/>
  <c r="M1452" i="3"/>
  <c r="Q1453" i="3"/>
  <c r="K1453" i="3"/>
  <c r="F1453" i="3"/>
  <c r="N1453" i="3"/>
  <c r="M1453" i="3"/>
  <c r="Q1454" i="3"/>
  <c r="K1454" i="3"/>
  <c r="F1454" i="3"/>
  <c r="N1454" i="3"/>
  <c r="M1454" i="3"/>
  <c r="Q1455" i="3"/>
  <c r="K1455" i="3"/>
  <c r="F1455" i="3"/>
  <c r="N1455" i="3"/>
  <c r="M1455" i="3"/>
  <c r="Q1456" i="3"/>
  <c r="K1456" i="3"/>
  <c r="F1456" i="3"/>
  <c r="N1456" i="3"/>
  <c r="M1456" i="3"/>
  <c r="Q1457" i="3"/>
  <c r="K1457" i="3"/>
  <c r="F1457" i="3"/>
  <c r="N1457" i="3"/>
  <c r="M1457" i="3"/>
  <c r="Q1458" i="3"/>
  <c r="K1458" i="3"/>
  <c r="F1458" i="3"/>
  <c r="N1458" i="3"/>
  <c r="M1458" i="3"/>
  <c r="Q1459" i="3"/>
  <c r="K1459" i="3"/>
  <c r="F1459" i="3"/>
  <c r="N1459" i="3"/>
  <c r="M1459" i="3"/>
  <c r="Q1460" i="3"/>
  <c r="K1460" i="3"/>
  <c r="F1460" i="3"/>
  <c r="N1460" i="3"/>
  <c r="M1460" i="3"/>
  <c r="Q1461" i="3"/>
  <c r="K1461" i="3"/>
  <c r="F1461" i="3"/>
  <c r="N1461" i="3"/>
  <c r="M1461" i="3"/>
  <c r="Q1462" i="3"/>
  <c r="K1462" i="3"/>
  <c r="F1462" i="3"/>
  <c r="N1462" i="3"/>
  <c r="M1462" i="3"/>
  <c r="Q1463" i="3"/>
  <c r="K1463" i="3"/>
  <c r="F1463" i="3"/>
  <c r="N1463" i="3"/>
  <c r="M1463" i="3"/>
  <c r="Q1464" i="3"/>
  <c r="K1464" i="3"/>
  <c r="F1464" i="3"/>
  <c r="N1464" i="3"/>
  <c r="M1464" i="3"/>
  <c r="Q1465" i="3"/>
  <c r="K1465" i="3"/>
  <c r="F1465" i="3"/>
  <c r="N1465" i="3"/>
  <c r="M1465" i="3"/>
  <c r="Q1466" i="3"/>
  <c r="K1466" i="3"/>
  <c r="F1466" i="3"/>
  <c r="N1466" i="3"/>
  <c r="M1466" i="3"/>
  <c r="Q1467" i="3"/>
  <c r="K1467" i="3"/>
  <c r="F1467" i="3"/>
  <c r="N1467" i="3"/>
  <c r="M1467" i="3"/>
  <c r="Q1468" i="3"/>
  <c r="K1468" i="3"/>
  <c r="F1468" i="3"/>
  <c r="N1468" i="3"/>
  <c r="M1468" i="3"/>
  <c r="Q1469" i="3"/>
  <c r="K1469" i="3"/>
  <c r="F1469" i="3"/>
  <c r="N1469" i="3"/>
  <c r="M1469" i="3"/>
  <c r="Q1470" i="3"/>
  <c r="K1470" i="3"/>
  <c r="F1470" i="3"/>
  <c r="N1470" i="3"/>
  <c r="M1470" i="3"/>
  <c r="Q1471" i="3"/>
  <c r="K1471" i="3"/>
  <c r="F1471" i="3"/>
  <c r="N1471" i="3"/>
  <c r="M1471" i="3"/>
  <c r="Q1472" i="3"/>
  <c r="K1472" i="3"/>
  <c r="F1472" i="3"/>
  <c r="N1472" i="3"/>
  <c r="M1472" i="3"/>
  <c r="Q1473" i="3"/>
  <c r="K1473" i="3"/>
  <c r="F1473" i="3"/>
  <c r="N1473" i="3"/>
  <c r="M1473" i="3"/>
  <c r="Q1474" i="3"/>
  <c r="K1474" i="3"/>
  <c r="F1474" i="3"/>
  <c r="N1474" i="3"/>
  <c r="M1474" i="3"/>
  <c r="Q1475" i="3"/>
  <c r="K1475" i="3"/>
  <c r="F1475" i="3"/>
  <c r="N1475" i="3"/>
  <c r="M1475" i="3"/>
  <c r="Q1476" i="3"/>
  <c r="K1476" i="3"/>
  <c r="F1476" i="3"/>
  <c r="N1476" i="3"/>
  <c r="M1476" i="3"/>
  <c r="Q1477" i="3"/>
  <c r="K1477" i="3"/>
  <c r="F1477" i="3"/>
  <c r="N1477" i="3"/>
  <c r="M1477" i="3"/>
  <c r="Q1478" i="3"/>
  <c r="K1478" i="3"/>
  <c r="F1478" i="3"/>
  <c r="N1478" i="3"/>
  <c r="M1478" i="3"/>
  <c r="Q1479" i="3"/>
  <c r="K1479" i="3"/>
  <c r="F1479" i="3"/>
  <c r="N1479" i="3"/>
  <c r="M1479" i="3"/>
  <c r="Q1480" i="3"/>
  <c r="K1480" i="3"/>
  <c r="F1480" i="3"/>
  <c r="N1480" i="3"/>
  <c r="M1480" i="3"/>
  <c r="Q1481" i="3"/>
  <c r="K1481" i="3"/>
  <c r="F1481" i="3"/>
  <c r="N1481" i="3"/>
  <c r="M1481" i="3"/>
  <c r="Q1482" i="3"/>
  <c r="K1482" i="3"/>
  <c r="F1482" i="3"/>
  <c r="N1482" i="3"/>
  <c r="M1482" i="3"/>
  <c r="Q1483" i="3"/>
  <c r="K1483" i="3"/>
  <c r="F1483" i="3"/>
  <c r="N1483" i="3"/>
  <c r="M1483" i="3"/>
  <c r="Q1484" i="3"/>
  <c r="K1484" i="3"/>
  <c r="F1484" i="3"/>
  <c r="N1484" i="3"/>
  <c r="M1484" i="3"/>
  <c r="Q1485" i="3"/>
  <c r="K1485" i="3"/>
  <c r="F1485" i="3"/>
  <c r="N1485" i="3"/>
  <c r="M1485" i="3"/>
  <c r="Q1486" i="3"/>
  <c r="K1486" i="3"/>
  <c r="F1486" i="3"/>
  <c r="N1486" i="3"/>
  <c r="M1486" i="3"/>
  <c r="Q1487" i="3"/>
  <c r="K1487" i="3"/>
  <c r="F1487" i="3"/>
  <c r="N1487" i="3"/>
  <c r="M1487" i="3"/>
  <c r="Q1488" i="3"/>
  <c r="K1488" i="3"/>
  <c r="F1488" i="3"/>
  <c r="N1488" i="3"/>
  <c r="M1488" i="3"/>
  <c r="Q1489" i="3"/>
  <c r="K1489" i="3"/>
  <c r="F1489" i="3"/>
  <c r="N1489" i="3"/>
  <c r="M1489" i="3"/>
  <c r="Q1490" i="3"/>
  <c r="K1490" i="3"/>
  <c r="F1490" i="3"/>
  <c r="N1490" i="3"/>
  <c r="M1490" i="3"/>
  <c r="Q1491" i="3"/>
  <c r="K1491" i="3"/>
  <c r="F1491" i="3"/>
  <c r="N1491" i="3"/>
  <c r="M1491" i="3"/>
  <c r="Q1492" i="3"/>
  <c r="K1492" i="3"/>
  <c r="F1492" i="3"/>
  <c r="N1492" i="3"/>
  <c r="M1492" i="3"/>
  <c r="Q1493" i="3"/>
  <c r="K1493" i="3"/>
  <c r="F1493" i="3"/>
  <c r="N1493" i="3"/>
  <c r="M1493" i="3"/>
  <c r="Q1494" i="3"/>
  <c r="K1494" i="3"/>
  <c r="F1494" i="3"/>
  <c r="N1494" i="3"/>
  <c r="M1494" i="3"/>
  <c r="Q1495" i="3"/>
  <c r="K1495" i="3"/>
  <c r="F1495" i="3"/>
  <c r="N1495" i="3"/>
  <c r="M1495" i="3"/>
  <c r="Q1496" i="3"/>
  <c r="K1496" i="3"/>
  <c r="F1496" i="3"/>
  <c r="N1496" i="3"/>
  <c r="M1496" i="3"/>
  <c r="Q1497" i="3"/>
  <c r="K1497" i="3"/>
  <c r="F1497" i="3"/>
  <c r="N1497" i="3"/>
  <c r="M1497" i="3"/>
  <c r="Q1498" i="3"/>
  <c r="K1498" i="3"/>
  <c r="F1498" i="3"/>
  <c r="N1498" i="3"/>
  <c r="M1498" i="3"/>
  <c r="Q1499" i="3"/>
  <c r="K1499" i="3"/>
  <c r="F1499" i="3"/>
  <c r="N1499" i="3"/>
  <c r="M1499" i="3"/>
  <c r="Q1500" i="3"/>
  <c r="K1500" i="3"/>
  <c r="F1500" i="3"/>
  <c r="N1500" i="3"/>
  <c r="M1500" i="3"/>
  <c r="Q1501" i="3"/>
  <c r="K1501" i="3"/>
  <c r="F1501" i="3"/>
  <c r="N1501" i="3"/>
  <c r="M1501" i="3"/>
  <c r="Q1502" i="3"/>
  <c r="K1502" i="3"/>
  <c r="F1502" i="3"/>
  <c r="N1502" i="3"/>
  <c r="M1502" i="3"/>
  <c r="Q1503" i="3"/>
  <c r="K1503" i="3"/>
  <c r="F1503" i="3"/>
  <c r="N1503" i="3"/>
  <c r="M1503" i="3"/>
  <c r="Q1504" i="3"/>
  <c r="K1504" i="3"/>
  <c r="F1504" i="3"/>
  <c r="N1504" i="3"/>
  <c r="M1504" i="3"/>
  <c r="Q1505" i="3"/>
  <c r="K1505" i="3"/>
  <c r="F1505" i="3"/>
  <c r="N1505" i="3"/>
  <c r="M1505" i="3"/>
  <c r="Q1506" i="3"/>
  <c r="K1506" i="3"/>
  <c r="F1506" i="3"/>
  <c r="N1506" i="3"/>
  <c r="M1506" i="3"/>
  <c r="Q1507" i="3"/>
  <c r="K1507" i="3"/>
  <c r="F1507" i="3"/>
  <c r="N1507" i="3"/>
  <c r="M1507" i="3"/>
  <c r="Q1508" i="3"/>
  <c r="K1508" i="3"/>
  <c r="F1508" i="3"/>
  <c r="N1508" i="3"/>
  <c r="M1508" i="3"/>
  <c r="Q1509" i="3"/>
  <c r="K1509" i="3"/>
  <c r="F1509" i="3"/>
  <c r="N1509" i="3"/>
  <c r="M1509" i="3"/>
  <c r="Q1510" i="3"/>
  <c r="K1510" i="3"/>
  <c r="F1510" i="3"/>
  <c r="N1510" i="3"/>
  <c r="M1510" i="3"/>
  <c r="Q1511" i="3"/>
  <c r="K1511" i="3"/>
  <c r="F1511" i="3"/>
  <c r="N1511" i="3"/>
  <c r="M1511" i="3"/>
  <c r="Q1512" i="3"/>
  <c r="K1512" i="3"/>
  <c r="F1512" i="3"/>
  <c r="N1512" i="3"/>
  <c r="M1512" i="3"/>
  <c r="Q1513" i="3"/>
  <c r="K1513" i="3"/>
  <c r="F1513" i="3"/>
  <c r="N1513" i="3"/>
  <c r="M1513" i="3"/>
  <c r="Q1514" i="3"/>
  <c r="K1514" i="3"/>
  <c r="F1514" i="3"/>
  <c r="N1514" i="3"/>
  <c r="M1514" i="3"/>
  <c r="Q1515" i="3"/>
  <c r="K1515" i="3"/>
  <c r="F1515" i="3"/>
  <c r="N1515" i="3"/>
  <c r="M1515" i="3"/>
  <c r="Q1516" i="3"/>
  <c r="K1516" i="3"/>
  <c r="F1516" i="3"/>
  <c r="N1516" i="3"/>
  <c r="M1516" i="3"/>
  <c r="Q1517" i="3"/>
  <c r="K1517" i="3"/>
  <c r="F1517" i="3"/>
  <c r="N1517" i="3"/>
  <c r="M1517" i="3"/>
  <c r="Q1518" i="3"/>
  <c r="K1518" i="3"/>
  <c r="F1518" i="3"/>
  <c r="N1518" i="3"/>
  <c r="M1518" i="3"/>
  <c r="Q1519" i="3"/>
  <c r="K1519" i="3"/>
  <c r="F1519" i="3"/>
  <c r="N1519" i="3"/>
  <c r="M1519" i="3"/>
  <c r="Q1520" i="3"/>
  <c r="K1520" i="3"/>
  <c r="F1520" i="3"/>
  <c r="N1520" i="3"/>
  <c r="M1520" i="3"/>
  <c r="Q1521" i="3"/>
  <c r="K1521" i="3"/>
  <c r="F1521" i="3"/>
  <c r="N1521" i="3"/>
  <c r="M1521" i="3"/>
  <c r="Q1522" i="3"/>
  <c r="K1522" i="3"/>
  <c r="F1522" i="3"/>
  <c r="N1522" i="3"/>
  <c r="M1522" i="3"/>
  <c r="Q1523" i="3"/>
  <c r="K1523" i="3"/>
  <c r="F1523" i="3"/>
  <c r="N1523" i="3"/>
  <c r="M1523" i="3"/>
  <c r="Q1524" i="3"/>
  <c r="K1524" i="3"/>
  <c r="F1524" i="3"/>
  <c r="N1524" i="3"/>
  <c r="M1524" i="3"/>
  <c r="Q1525" i="3"/>
  <c r="K1525" i="3"/>
  <c r="F1525" i="3"/>
  <c r="N1525" i="3"/>
  <c r="M1525" i="3"/>
  <c r="Q1526" i="3"/>
  <c r="K1526" i="3"/>
  <c r="F1526" i="3"/>
  <c r="N1526" i="3"/>
  <c r="M1526" i="3"/>
  <c r="Q1527" i="3"/>
  <c r="K1527" i="3"/>
  <c r="F1527" i="3"/>
  <c r="N1527" i="3"/>
  <c r="M1527" i="3"/>
  <c r="Q1528" i="3"/>
  <c r="K1528" i="3"/>
  <c r="F1528" i="3"/>
  <c r="N1528" i="3"/>
  <c r="M1528" i="3"/>
  <c r="Q1529" i="3"/>
  <c r="K1529" i="3"/>
  <c r="F1529" i="3"/>
  <c r="N1529" i="3"/>
  <c r="M1529" i="3"/>
  <c r="Q1530" i="3"/>
  <c r="K1530" i="3"/>
  <c r="F1530" i="3"/>
  <c r="N1530" i="3"/>
  <c r="M1530" i="3"/>
  <c r="Q1531" i="3"/>
  <c r="K1531" i="3"/>
  <c r="F1531" i="3"/>
  <c r="N1531" i="3"/>
  <c r="M1531" i="3"/>
  <c r="Q1532" i="3"/>
  <c r="K1532" i="3"/>
  <c r="F1532" i="3"/>
  <c r="N1532" i="3"/>
  <c r="M1532" i="3"/>
  <c r="Q1533" i="3"/>
  <c r="K1533" i="3"/>
  <c r="F1533" i="3"/>
  <c r="N1533" i="3"/>
  <c r="M1533" i="3"/>
  <c r="Q1534" i="3"/>
  <c r="K1534" i="3"/>
  <c r="F1534" i="3"/>
  <c r="N1534" i="3"/>
  <c r="M1534" i="3"/>
  <c r="Q1535" i="3"/>
  <c r="K1535" i="3"/>
  <c r="F1535" i="3"/>
  <c r="N1535" i="3"/>
  <c r="M1535" i="3"/>
  <c r="Q1536" i="3"/>
  <c r="K1536" i="3"/>
  <c r="F1536" i="3"/>
  <c r="N1536" i="3"/>
  <c r="M1536" i="3"/>
  <c r="Q1537" i="3"/>
  <c r="K1537" i="3"/>
  <c r="F1537" i="3"/>
  <c r="N1537" i="3"/>
  <c r="M1537" i="3"/>
  <c r="Q1538" i="3"/>
  <c r="K1538" i="3"/>
  <c r="F1538" i="3"/>
  <c r="N1538" i="3"/>
  <c r="M1538" i="3"/>
  <c r="Q1539" i="3"/>
  <c r="K1539" i="3"/>
  <c r="F1539" i="3"/>
  <c r="N1539" i="3"/>
  <c r="M1539" i="3"/>
  <c r="Q1540" i="3"/>
  <c r="K1540" i="3"/>
  <c r="F1540" i="3"/>
  <c r="N1540" i="3"/>
  <c r="M1540" i="3"/>
  <c r="Q1541" i="3"/>
  <c r="K1541" i="3"/>
  <c r="F1541" i="3"/>
  <c r="N1541" i="3"/>
  <c r="M1541" i="3"/>
  <c r="Q1542" i="3"/>
  <c r="K1542" i="3"/>
  <c r="F1542" i="3"/>
  <c r="N1542" i="3"/>
  <c r="M1542" i="3"/>
  <c r="Q1543" i="3"/>
  <c r="K1543" i="3"/>
  <c r="F1543" i="3"/>
  <c r="N1543" i="3"/>
  <c r="M1543" i="3"/>
  <c r="Q1544" i="3"/>
  <c r="K1544" i="3"/>
  <c r="F1544" i="3"/>
  <c r="N1544" i="3"/>
  <c r="M1544" i="3"/>
  <c r="Q1545" i="3"/>
  <c r="K1545" i="3"/>
  <c r="F1545" i="3"/>
  <c r="N1545" i="3"/>
  <c r="M1545" i="3"/>
  <c r="Q1546" i="3"/>
  <c r="K1546" i="3"/>
  <c r="F1546" i="3"/>
  <c r="N1546" i="3"/>
  <c r="M1546" i="3"/>
  <c r="Q1547" i="3"/>
  <c r="K1547" i="3"/>
  <c r="F1547" i="3"/>
  <c r="N1547" i="3"/>
  <c r="M1547" i="3"/>
  <c r="Q1548" i="3"/>
  <c r="K1548" i="3"/>
  <c r="F1548" i="3"/>
  <c r="N1548" i="3"/>
  <c r="M1548" i="3"/>
  <c r="Q1549" i="3"/>
  <c r="K1549" i="3"/>
  <c r="F1549" i="3"/>
  <c r="N1549" i="3"/>
  <c r="M1549" i="3"/>
  <c r="Q1550" i="3"/>
  <c r="K1550" i="3"/>
  <c r="F1550" i="3"/>
  <c r="N1550" i="3"/>
  <c r="M1550" i="3"/>
  <c r="Q1551" i="3"/>
  <c r="K1551" i="3"/>
  <c r="F1551" i="3"/>
  <c r="N1551" i="3"/>
  <c r="M1551" i="3"/>
  <c r="Q1552" i="3"/>
  <c r="K1552" i="3"/>
  <c r="F1552" i="3"/>
  <c r="N1552" i="3"/>
  <c r="M1552" i="3"/>
  <c r="Q1553" i="3"/>
  <c r="K1553" i="3"/>
  <c r="F1553" i="3"/>
  <c r="N1553" i="3"/>
  <c r="M1553" i="3"/>
  <c r="Q1554" i="3"/>
  <c r="K1554" i="3"/>
  <c r="F1554" i="3"/>
  <c r="N1554" i="3"/>
  <c r="M1554" i="3"/>
  <c r="Q1555" i="3"/>
  <c r="K1555" i="3"/>
  <c r="F1555" i="3"/>
  <c r="N1555" i="3"/>
  <c r="M1555" i="3"/>
  <c r="Q1556" i="3"/>
  <c r="K1556" i="3"/>
  <c r="F1556" i="3"/>
  <c r="N1556" i="3"/>
  <c r="M1556" i="3"/>
  <c r="Q1557" i="3"/>
  <c r="K1557" i="3"/>
  <c r="F1557" i="3"/>
  <c r="N1557" i="3"/>
  <c r="M1557" i="3"/>
  <c r="Q1558" i="3"/>
  <c r="K1558" i="3"/>
  <c r="F1558" i="3"/>
  <c r="N1558" i="3"/>
  <c r="M1558" i="3"/>
  <c r="Q1559" i="3"/>
  <c r="K1559" i="3"/>
  <c r="F1559" i="3"/>
  <c r="N1559" i="3"/>
  <c r="M1559" i="3"/>
  <c r="Q1560" i="3"/>
  <c r="K1560" i="3"/>
  <c r="F1560" i="3"/>
  <c r="N1560" i="3"/>
  <c r="M1560" i="3"/>
  <c r="Q1561" i="3"/>
  <c r="K1561" i="3"/>
  <c r="F1561" i="3"/>
  <c r="N1561" i="3"/>
  <c r="M1561" i="3"/>
  <c r="Q1562" i="3"/>
  <c r="K1562" i="3"/>
  <c r="F1562" i="3"/>
  <c r="N1562" i="3"/>
  <c r="M1562" i="3"/>
  <c r="Q1563" i="3"/>
  <c r="K1563" i="3"/>
  <c r="F1563" i="3"/>
  <c r="N1563" i="3"/>
  <c r="M1563" i="3"/>
  <c r="Q1564" i="3"/>
  <c r="K1564" i="3"/>
  <c r="F1564" i="3"/>
  <c r="N1564" i="3"/>
  <c r="M1564" i="3"/>
  <c r="Q1565" i="3"/>
  <c r="K1565" i="3"/>
  <c r="F1565" i="3"/>
  <c r="N1565" i="3"/>
  <c r="M1565" i="3"/>
  <c r="Q1566" i="3"/>
  <c r="K1566" i="3"/>
  <c r="F1566" i="3"/>
  <c r="N1566" i="3"/>
  <c r="M1566" i="3"/>
  <c r="Q1567" i="3"/>
  <c r="K1567" i="3"/>
  <c r="F1567" i="3"/>
  <c r="N1567" i="3"/>
  <c r="M1567" i="3"/>
  <c r="Q1568" i="3"/>
  <c r="K1568" i="3"/>
  <c r="F1568" i="3"/>
  <c r="N1568" i="3"/>
  <c r="M1568" i="3"/>
  <c r="Q1569" i="3"/>
  <c r="K1569" i="3"/>
  <c r="F1569" i="3"/>
  <c r="N1569" i="3"/>
  <c r="M1569" i="3"/>
  <c r="Q1570" i="3"/>
  <c r="K1570" i="3"/>
  <c r="F1570" i="3"/>
  <c r="N1570" i="3"/>
  <c r="M1570" i="3"/>
  <c r="Q1571" i="3"/>
  <c r="K1571" i="3"/>
  <c r="F1571" i="3"/>
  <c r="N1571" i="3"/>
  <c r="M1571" i="3"/>
  <c r="Q1572" i="3"/>
  <c r="K1572" i="3"/>
  <c r="F1572" i="3"/>
  <c r="N1572" i="3"/>
  <c r="M1572" i="3"/>
  <c r="Q1573" i="3"/>
  <c r="K1573" i="3"/>
  <c r="F1573" i="3"/>
  <c r="N1573" i="3"/>
  <c r="M1573" i="3"/>
  <c r="Q1574" i="3"/>
  <c r="K1574" i="3"/>
  <c r="F1574" i="3"/>
  <c r="N1574" i="3"/>
  <c r="M1574" i="3"/>
  <c r="Q1575" i="3"/>
  <c r="K1575" i="3"/>
  <c r="F1575" i="3"/>
  <c r="N1575" i="3"/>
  <c r="M1575" i="3"/>
  <c r="Q1576" i="3"/>
  <c r="K1576" i="3"/>
  <c r="F1576" i="3"/>
  <c r="N1576" i="3"/>
  <c r="M1576" i="3"/>
  <c r="Q1577" i="3"/>
  <c r="K1577" i="3"/>
  <c r="F1577" i="3"/>
  <c r="N1577" i="3"/>
  <c r="M1577" i="3"/>
  <c r="Q1578" i="3"/>
  <c r="K1578" i="3"/>
  <c r="F1578" i="3"/>
  <c r="N1578" i="3"/>
  <c r="M1578" i="3"/>
  <c r="Q1579" i="3"/>
  <c r="K1579" i="3"/>
  <c r="F1579" i="3"/>
  <c r="N1579" i="3"/>
  <c r="M1579" i="3"/>
  <c r="Q1580" i="3"/>
  <c r="K1580" i="3"/>
  <c r="F1580" i="3"/>
  <c r="N1580" i="3"/>
  <c r="M1580" i="3"/>
  <c r="Q1581" i="3"/>
  <c r="K1581" i="3"/>
  <c r="F1581" i="3"/>
  <c r="N1581" i="3"/>
  <c r="M1581" i="3"/>
  <c r="Q1582" i="3"/>
  <c r="K1582" i="3"/>
  <c r="F1582" i="3"/>
  <c r="N1582" i="3"/>
  <c r="M1582" i="3"/>
  <c r="Q1583" i="3"/>
  <c r="K1583" i="3"/>
  <c r="F1583" i="3"/>
  <c r="N1583" i="3"/>
  <c r="M1583" i="3"/>
  <c r="Q1584" i="3"/>
  <c r="K1584" i="3"/>
  <c r="F1584" i="3"/>
  <c r="N1584" i="3"/>
  <c r="M1584" i="3"/>
  <c r="Q1585" i="3"/>
  <c r="K1585" i="3"/>
  <c r="F1585" i="3"/>
  <c r="N1585" i="3"/>
  <c r="M1585" i="3"/>
  <c r="Q1586" i="3"/>
  <c r="K1586" i="3"/>
  <c r="F1586" i="3"/>
  <c r="N1586" i="3"/>
  <c r="M1586" i="3"/>
  <c r="Q1587" i="3"/>
  <c r="K1587" i="3"/>
  <c r="F1587" i="3"/>
  <c r="N1587" i="3"/>
  <c r="M1587" i="3"/>
  <c r="Q1588" i="3"/>
  <c r="K1588" i="3"/>
  <c r="F1588" i="3"/>
  <c r="N1588" i="3"/>
  <c r="M1588" i="3"/>
  <c r="Q1589" i="3"/>
  <c r="K1589" i="3"/>
  <c r="F1589" i="3"/>
  <c r="N1589" i="3"/>
  <c r="M1589" i="3"/>
  <c r="Q1590" i="3"/>
  <c r="K1590" i="3"/>
  <c r="F1590" i="3"/>
  <c r="N1590" i="3"/>
  <c r="M1590" i="3"/>
  <c r="Q1591" i="3"/>
  <c r="K1591" i="3"/>
  <c r="F1591" i="3"/>
  <c r="N1591" i="3"/>
  <c r="M1591" i="3"/>
  <c r="Q1592" i="3"/>
  <c r="K1592" i="3"/>
  <c r="F1592" i="3"/>
  <c r="N1592" i="3"/>
  <c r="M1592" i="3"/>
  <c r="Q1593" i="3"/>
  <c r="K1593" i="3"/>
  <c r="F1593" i="3"/>
  <c r="N1593" i="3"/>
  <c r="M1593" i="3"/>
  <c r="Q1594" i="3"/>
  <c r="K1594" i="3"/>
  <c r="F1594" i="3"/>
  <c r="N1594" i="3"/>
  <c r="M1594" i="3"/>
  <c r="Q1595" i="3"/>
  <c r="K1595" i="3"/>
  <c r="F1595" i="3"/>
  <c r="N1595" i="3"/>
  <c r="M1595" i="3"/>
  <c r="Q1596" i="3"/>
  <c r="K1596" i="3"/>
  <c r="F1596" i="3"/>
  <c r="N1596" i="3"/>
  <c r="M1596" i="3"/>
  <c r="Q1597" i="3"/>
  <c r="K1597" i="3"/>
  <c r="F1597" i="3"/>
  <c r="N1597" i="3"/>
  <c r="M1597" i="3"/>
  <c r="Q1598" i="3"/>
  <c r="K1598" i="3"/>
  <c r="F1598" i="3"/>
  <c r="N1598" i="3"/>
  <c r="M1598" i="3"/>
  <c r="Q1599" i="3"/>
  <c r="K1599" i="3"/>
  <c r="F1599" i="3"/>
  <c r="N1599" i="3"/>
  <c r="M1599" i="3"/>
  <c r="Q1600" i="3"/>
  <c r="K1600" i="3"/>
  <c r="F1600" i="3"/>
  <c r="N1600" i="3"/>
  <c r="M1600" i="3"/>
  <c r="Q1601" i="3"/>
  <c r="K1601" i="3"/>
  <c r="F1601" i="3"/>
  <c r="N1601" i="3"/>
  <c r="M1601" i="3"/>
  <c r="Q1602" i="3"/>
  <c r="K1602" i="3"/>
  <c r="F1602" i="3"/>
  <c r="N1602" i="3"/>
  <c r="M1602" i="3"/>
  <c r="Q1603" i="3"/>
  <c r="K1603" i="3"/>
  <c r="F1603" i="3"/>
  <c r="N1603" i="3"/>
  <c r="M1603" i="3"/>
  <c r="Q1604" i="3"/>
  <c r="K1604" i="3"/>
  <c r="F1604" i="3"/>
  <c r="N1604" i="3"/>
  <c r="M1604" i="3"/>
  <c r="Q1605" i="3"/>
  <c r="K1605" i="3"/>
  <c r="F1605" i="3"/>
  <c r="N1605" i="3"/>
  <c r="M1605" i="3"/>
  <c r="Q1606" i="3"/>
  <c r="K1606" i="3"/>
  <c r="F1606" i="3"/>
  <c r="N1606" i="3"/>
  <c r="M1606" i="3"/>
  <c r="Q1607" i="3"/>
  <c r="K1607" i="3"/>
  <c r="F1607" i="3"/>
  <c r="N1607" i="3"/>
  <c r="M1607" i="3"/>
  <c r="Q1608" i="3"/>
  <c r="K1608" i="3"/>
  <c r="F1608" i="3"/>
  <c r="N1608" i="3"/>
  <c r="M1608" i="3"/>
  <c r="Q1609" i="3"/>
  <c r="K1609" i="3"/>
  <c r="F1609" i="3"/>
  <c r="N1609" i="3"/>
  <c r="M1609" i="3"/>
  <c r="Q1610" i="3"/>
  <c r="K1610" i="3"/>
  <c r="F1610" i="3"/>
  <c r="N1610" i="3"/>
  <c r="M1610" i="3"/>
  <c r="Q1611" i="3"/>
  <c r="K1611" i="3"/>
  <c r="F1611" i="3"/>
  <c r="N1611" i="3"/>
  <c r="M1611" i="3"/>
  <c r="Q1612" i="3"/>
  <c r="K1612" i="3"/>
  <c r="F1612" i="3"/>
  <c r="N1612" i="3"/>
  <c r="M1612" i="3"/>
  <c r="Q1613" i="3"/>
  <c r="K1613" i="3"/>
  <c r="F1613" i="3"/>
  <c r="N1613" i="3"/>
  <c r="M1613" i="3"/>
  <c r="Q1614" i="3"/>
  <c r="K1614" i="3"/>
  <c r="F1614" i="3"/>
  <c r="N1614" i="3"/>
  <c r="M1614" i="3"/>
  <c r="Q1615" i="3"/>
  <c r="K1615" i="3"/>
  <c r="F1615" i="3"/>
  <c r="N1615" i="3"/>
  <c r="M1615" i="3"/>
  <c r="Q1616" i="3"/>
  <c r="K1616" i="3"/>
  <c r="F1616" i="3"/>
  <c r="N1616" i="3"/>
  <c r="M1616" i="3"/>
  <c r="Q1617" i="3"/>
  <c r="K1617" i="3"/>
  <c r="F1617" i="3"/>
  <c r="N1617" i="3"/>
  <c r="M1617" i="3"/>
  <c r="Q1618" i="3"/>
  <c r="K1618" i="3"/>
  <c r="F1618" i="3"/>
  <c r="N1618" i="3"/>
  <c r="M1618" i="3"/>
  <c r="Q1619" i="3"/>
  <c r="K1619" i="3"/>
  <c r="F1619" i="3"/>
  <c r="N1619" i="3"/>
  <c r="M1619" i="3"/>
  <c r="Q1620" i="3"/>
  <c r="K1620" i="3"/>
  <c r="F1620" i="3"/>
  <c r="N1620" i="3"/>
  <c r="M1620" i="3"/>
  <c r="Q1621" i="3"/>
  <c r="K1621" i="3"/>
  <c r="F1621" i="3"/>
  <c r="N1621" i="3"/>
  <c r="M1621" i="3"/>
  <c r="Q1622" i="3"/>
  <c r="K1622" i="3"/>
  <c r="F1622" i="3"/>
  <c r="N1622" i="3"/>
  <c r="M1622" i="3"/>
  <c r="Q1623" i="3"/>
  <c r="K1623" i="3"/>
  <c r="F1623" i="3"/>
  <c r="N1623" i="3"/>
  <c r="M1623" i="3"/>
  <c r="Q1624" i="3"/>
  <c r="K1624" i="3"/>
  <c r="F1624" i="3"/>
  <c r="N1624" i="3"/>
  <c r="M1624" i="3"/>
  <c r="Q1625" i="3"/>
  <c r="K1625" i="3"/>
  <c r="F1625" i="3"/>
  <c r="N1625" i="3"/>
  <c r="M1625" i="3"/>
  <c r="Q1626" i="3"/>
  <c r="K1626" i="3"/>
  <c r="F1626" i="3"/>
  <c r="N1626" i="3"/>
  <c r="M1626" i="3"/>
  <c r="Q1627" i="3"/>
  <c r="K1627" i="3"/>
  <c r="F1627" i="3"/>
  <c r="N1627" i="3"/>
  <c r="M1627" i="3"/>
  <c r="Q1628" i="3"/>
  <c r="K1628" i="3"/>
  <c r="F1628" i="3"/>
  <c r="N1628" i="3"/>
  <c r="M1628" i="3"/>
  <c r="Q1629" i="3"/>
  <c r="K1629" i="3"/>
  <c r="F1629" i="3"/>
  <c r="N1629" i="3"/>
  <c r="M1629" i="3"/>
  <c r="Q1630" i="3"/>
  <c r="K1630" i="3"/>
  <c r="F1630" i="3"/>
  <c r="N1630" i="3"/>
  <c r="M1630" i="3"/>
  <c r="Q1631" i="3"/>
  <c r="K1631" i="3"/>
  <c r="F1631" i="3"/>
  <c r="N1631" i="3"/>
  <c r="M1631" i="3"/>
  <c r="Q1632" i="3"/>
  <c r="K1632" i="3"/>
  <c r="F1632" i="3"/>
  <c r="N1632" i="3"/>
  <c r="M1632" i="3"/>
  <c r="Q1633" i="3"/>
  <c r="K1633" i="3"/>
  <c r="F1633" i="3"/>
  <c r="N1633" i="3"/>
  <c r="M1633" i="3"/>
  <c r="Q1634" i="3"/>
  <c r="K1634" i="3"/>
  <c r="F1634" i="3"/>
  <c r="N1634" i="3"/>
  <c r="M1634" i="3"/>
  <c r="Q1635" i="3"/>
  <c r="K1635" i="3"/>
  <c r="F1635" i="3"/>
  <c r="N1635" i="3"/>
  <c r="M1635" i="3"/>
  <c r="Q1636" i="3"/>
  <c r="K1636" i="3"/>
  <c r="F1636" i="3"/>
  <c r="N1636" i="3"/>
  <c r="M1636" i="3"/>
  <c r="Q1637" i="3"/>
  <c r="K1637" i="3"/>
  <c r="F1637" i="3"/>
  <c r="N1637" i="3"/>
  <c r="M1637" i="3"/>
  <c r="Q1638" i="3"/>
  <c r="K1638" i="3"/>
  <c r="F1638" i="3"/>
  <c r="N1638" i="3"/>
  <c r="M1638" i="3"/>
  <c r="Q1639" i="3"/>
  <c r="K1639" i="3"/>
  <c r="F1639" i="3"/>
  <c r="N1639" i="3"/>
  <c r="M1639" i="3"/>
  <c r="Q1640" i="3"/>
  <c r="K1640" i="3"/>
  <c r="F1640" i="3"/>
  <c r="N1640" i="3"/>
  <c r="M1640" i="3"/>
  <c r="Q1641" i="3"/>
  <c r="K1641" i="3"/>
  <c r="F1641" i="3"/>
  <c r="N1641" i="3"/>
  <c r="M1641" i="3"/>
  <c r="Q1642" i="3"/>
  <c r="K1642" i="3"/>
  <c r="F1642" i="3"/>
  <c r="N1642" i="3"/>
  <c r="M1642" i="3"/>
  <c r="Q1643" i="3"/>
  <c r="K1643" i="3"/>
  <c r="F1643" i="3"/>
  <c r="N1643" i="3"/>
  <c r="M1643" i="3"/>
  <c r="Q1644" i="3"/>
  <c r="K1644" i="3"/>
  <c r="F1644" i="3"/>
  <c r="N1644" i="3"/>
  <c r="M1644" i="3"/>
  <c r="Q1645" i="3"/>
  <c r="K1645" i="3"/>
  <c r="F1645" i="3"/>
  <c r="N1645" i="3"/>
  <c r="M1645" i="3"/>
  <c r="Q1646" i="3"/>
  <c r="K1646" i="3"/>
  <c r="F1646" i="3"/>
  <c r="N1646" i="3"/>
  <c r="M1646" i="3"/>
  <c r="Q1647" i="3"/>
  <c r="K1647" i="3"/>
  <c r="F1647" i="3"/>
  <c r="N1647" i="3"/>
  <c r="M1647" i="3"/>
  <c r="Q1648" i="3"/>
  <c r="K1648" i="3"/>
  <c r="F1648" i="3"/>
  <c r="N1648" i="3"/>
  <c r="M1648" i="3"/>
  <c r="Q1649" i="3"/>
  <c r="K1649" i="3"/>
  <c r="F1649" i="3"/>
  <c r="N1649" i="3"/>
  <c r="M1649" i="3"/>
  <c r="Q1650" i="3"/>
  <c r="K1650" i="3"/>
  <c r="F1650" i="3"/>
  <c r="N1650" i="3"/>
  <c r="M1650" i="3"/>
  <c r="Q1651" i="3"/>
  <c r="K1651" i="3"/>
  <c r="F1651" i="3"/>
  <c r="N1651" i="3"/>
  <c r="M1651" i="3"/>
  <c r="Q1652" i="3"/>
  <c r="K1652" i="3"/>
  <c r="F1652" i="3"/>
  <c r="N1652" i="3"/>
  <c r="M1652" i="3"/>
  <c r="Q1653" i="3"/>
  <c r="K1653" i="3"/>
  <c r="F1653" i="3"/>
  <c r="N1653" i="3"/>
  <c r="M1653" i="3"/>
  <c r="Q1654" i="3"/>
  <c r="K1654" i="3"/>
  <c r="F1654" i="3"/>
  <c r="N1654" i="3"/>
  <c r="M1654" i="3"/>
  <c r="Q1655" i="3"/>
  <c r="K1655" i="3"/>
  <c r="F1655" i="3"/>
  <c r="N1655" i="3"/>
  <c r="M1655" i="3"/>
  <c r="Q1656" i="3"/>
  <c r="K1656" i="3"/>
  <c r="F1656" i="3"/>
  <c r="N1656" i="3"/>
  <c r="M1656" i="3"/>
  <c r="Q1657" i="3"/>
  <c r="K1657" i="3"/>
  <c r="F1657" i="3"/>
  <c r="N1657" i="3"/>
  <c r="M1657" i="3"/>
  <c r="Q1658" i="3"/>
  <c r="K1658" i="3"/>
  <c r="F1658" i="3"/>
  <c r="N1658" i="3"/>
  <c r="M1658" i="3"/>
  <c r="Q1659" i="3"/>
  <c r="K1659" i="3"/>
  <c r="F1659" i="3"/>
  <c r="N1659" i="3"/>
  <c r="M1659" i="3"/>
  <c r="Q1660" i="3"/>
  <c r="K1660" i="3"/>
  <c r="F1660" i="3"/>
  <c r="N1660" i="3"/>
  <c r="M1660" i="3"/>
  <c r="Q1661" i="3"/>
  <c r="K1661" i="3"/>
  <c r="F1661" i="3"/>
  <c r="N1661" i="3"/>
  <c r="M1661" i="3"/>
  <c r="Q1662" i="3"/>
  <c r="K1662" i="3"/>
  <c r="F1662" i="3"/>
  <c r="N1662" i="3"/>
  <c r="M1662" i="3"/>
  <c r="Q1663" i="3"/>
  <c r="K1663" i="3"/>
  <c r="F1663" i="3"/>
  <c r="N1663" i="3"/>
  <c r="M1663" i="3"/>
  <c r="Q1664" i="3"/>
  <c r="K1664" i="3"/>
  <c r="F1664" i="3"/>
  <c r="N1664" i="3"/>
  <c r="M1664" i="3"/>
  <c r="Q1665" i="3"/>
  <c r="K1665" i="3"/>
  <c r="F1665" i="3"/>
  <c r="N1665" i="3"/>
  <c r="M1665" i="3"/>
  <c r="Q1666" i="3"/>
  <c r="K1666" i="3"/>
  <c r="F1666" i="3"/>
  <c r="N1666" i="3"/>
  <c r="M1666" i="3"/>
  <c r="Q1667" i="3"/>
  <c r="K1667" i="3"/>
  <c r="F1667" i="3"/>
  <c r="N1667" i="3"/>
  <c r="M1667" i="3"/>
  <c r="Q1668" i="3"/>
  <c r="K1668" i="3"/>
  <c r="F1668" i="3"/>
  <c r="N1668" i="3"/>
  <c r="M1668" i="3"/>
  <c r="Q1669" i="3"/>
  <c r="K1669" i="3"/>
  <c r="F1669" i="3"/>
  <c r="N1669" i="3"/>
  <c r="M1669" i="3"/>
  <c r="Q1670" i="3"/>
  <c r="K1670" i="3"/>
  <c r="F1670" i="3"/>
  <c r="N1670" i="3"/>
  <c r="M1670" i="3"/>
  <c r="Q1671" i="3"/>
  <c r="K1671" i="3"/>
  <c r="F1671" i="3"/>
  <c r="N1671" i="3"/>
  <c r="M1671" i="3"/>
  <c r="Q1672" i="3"/>
  <c r="K1672" i="3"/>
  <c r="F1672" i="3"/>
  <c r="N1672" i="3"/>
  <c r="M1672" i="3"/>
  <c r="Q1673" i="3"/>
  <c r="K1673" i="3"/>
  <c r="F1673" i="3"/>
  <c r="N1673" i="3"/>
  <c r="M1673" i="3"/>
  <c r="Q1674" i="3"/>
  <c r="K1674" i="3"/>
  <c r="F1674" i="3"/>
  <c r="N1674" i="3"/>
  <c r="M1674" i="3"/>
  <c r="Q1675" i="3"/>
  <c r="K1675" i="3"/>
  <c r="F1675" i="3"/>
  <c r="N1675" i="3"/>
  <c r="M1675" i="3"/>
  <c r="Q1676" i="3"/>
  <c r="K1676" i="3"/>
  <c r="F1676" i="3"/>
  <c r="N1676" i="3"/>
  <c r="M1676" i="3"/>
  <c r="Q1677" i="3"/>
  <c r="K1677" i="3"/>
  <c r="F1677" i="3"/>
  <c r="N1677" i="3"/>
  <c r="M1677" i="3"/>
  <c r="Q1678" i="3"/>
  <c r="K1678" i="3"/>
  <c r="F1678" i="3"/>
  <c r="N1678" i="3"/>
  <c r="M1678" i="3"/>
  <c r="Q1679" i="3"/>
  <c r="K1679" i="3"/>
  <c r="F1679" i="3"/>
  <c r="N1679" i="3"/>
  <c r="M1679" i="3"/>
  <c r="Q1680" i="3"/>
  <c r="K1680" i="3"/>
  <c r="F1680" i="3"/>
  <c r="N1680" i="3"/>
  <c r="M1680" i="3"/>
  <c r="Q1681" i="3"/>
  <c r="K1681" i="3"/>
  <c r="F1681" i="3"/>
  <c r="N1681" i="3"/>
  <c r="M1681" i="3"/>
  <c r="Q1682" i="3"/>
  <c r="K1682" i="3"/>
  <c r="F1682" i="3"/>
  <c r="N1682" i="3"/>
  <c r="M1682" i="3"/>
  <c r="Q1683" i="3"/>
  <c r="K1683" i="3"/>
  <c r="F1683" i="3"/>
  <c r="N1683" i="3"/>
  <c r="M1683" i="3"/>
  <c r="Q1684" i="3"/>
  <c r="K1684" i="3"/>
  <c r="F1684" i="3"/>
  <c r="N1684" i="3"/>
  <c r="M1684" i="3"/>
  <c r="Q1685" i="3"/>
  <c r="K1685" i="3"/>
  <c r="F1685" i="3"/>
  <c r="N1685" i="3"/>
  <c r="M1685" i="3"/>
  <c r="Q1686" i="3"/>
  <c r="K1686" i="3"/>
  <c r="F1686" i="3"/>
  <c r="N1686" i="3"/>
  <c r="M1686" i="3"/>
  <c r="Q1687" i="3"/>
  <c r="K1687" i="3"/>
  <c r="F1687" i="3"/>
  <c r="N1687" i="3"/>
  <c r="M1687" i="3"/>
  <c r="Q1688" i="3"/>
  <c r="K1688" i="3"/>
  <c r="F1688" i="3"/>
  <c r="N1688" i="3"/>
  <c r="M1688" i="3"/>
  <c r="Q1689" i="3"/>
  <c r="K1689" i="3"/>
  <c r="F1689" i="3"/>
  <c r="N1689" i="3"/>
  <c r="M1689" i="3"/>
  <c r="Q1690" i="3"/>
  <c r="K1690" i="3"/>
  <c r="F1690" i="3"/>
  <c r="N1690" i="3"/>
  <c r="M1690" i="3"/>
  <c r="Q1691" i="3"/>
  <c r="K1691" i="3"/>
  <c r="F1691" i="3"/>
  <c r="N1691" i="3"/>
  <c r="M1691" i="3"/>
  <c r="Q1692" i="3"/>
  <c r="K1692" i="3"/>
  <c r="F1692" i="3"/>
  <c r="N1692" i="3"/>
  <c r="M1692" i="3"/>
  <c r="Q1693" i="3"/>
  <c r="K1693" i="3"/>
  <c r="F1693" i="3"/>
  <c r="N1693" i="3"/>
  <c r="M1693" i="3"/>
  <c r="Q1694" i="3"/>
  <c r="K1694" i="3"/>
  <c r="F1694" i="3"/>
  <c r="N1694" i="3"/>
  <c r="M1694" i="3"/>
  <c r="Q1695" i="3"/>
  <c r="K1695" i="3"/>
  <c r="F1695" i="3"/>
  <c r="N1695" i="3"/>
  <c r="M1695" i="3"/>
  <c r="Q1696" i="3"/>
  <c r="K1696" i="3"/>
  <c r="F1696" i="3"/>
  <c r="N1696" i="3"/>
  <c r="M1696" i="3"/>
  <c r="Q1697" i="3"/>
  <c r="K1697" i="3"/>
  <c r="F1697" i="3"/>
  <c r="N1697" i="3"/>
  <c r="M1697" i="3"/>
  <c r="Q1698" i="3"/>
  <c r="K1698" i="3"/>
  <c r="F1698" i="3"/>
  <c r="N1698" i="3"/>
  <c r="M1698" i="3"/>
  <c r="Q1699" i="3"/>
  <c r="K1699" i="3"/>
  <c r="F1699" i="3"/>
  <c r="N1699" i="3"/>
  <c r="M1699" i="3"/>
  <c r="Q1700" i="3"/>
  <c r="K1700" i="3"/>
  <c r="F1700" i="3"/>
  <c r="N1700" i="3"/>
  <c r="M1700" i="3"/>
  <c r="Q1701" i="3"/>
  <c r="K1701" i="3"/>
  <c r="F1701" i="3"/>
  <c r="N1701" i="3"/>
  <c r="M1701" i="3"/>
  <c r="Q1702" i="3"/>
  <c r="K1702" i="3"/>
  <c r="F1702" i="3"/>
  <c r="N1702" i="3"/>
  <c r="M1702" i="3"/>
  <c r="Q1703" i="3"/>
  <c r="K1703" i="3"/>
  <c r="F1703" i="3"/>
  <c r="N1703" i="3"/>
  <c r="M1703" i="3"/>
  <c r="Q1704" i="3"/>
  <c r="K1704" i="3"/>
  <c r="F1704" i="3"/>
  <c r="N1704" i="3"/>
  <c r="M1704" i="3"/>
  <c r="Q1705" i="3"/>
  <c r="K1705" i="3"/>
  <c r="F1705" i="3"/>
  <c r="N1705" i="3"/>
  <c r="M1705" i="3"/>
  <c r="Q1706" i="3"/>
  <c r="K1706" i="3"/>
  <c r="F1706" i="3"/>
  <c r="N1706" i="3"/>
  <c r="M1706" i="3"/>
  <c r="Q1707" i="3"/>
  <c r="K1707" i="3"/>
  <c r="F1707" i="3"/>
  <c r="N1707" i="3"/>
  <c r="M1707" i="3"/>
  <c r="Q1708" i="3"/>
  <c r="K1708" i="3"/>
  <c r="F1708" i="3"/>
  <c r="N1708" i="3"/>
  <c r="M1708" i="3"/>
  <c r="Q1709" i="3"/>
  <c r="K1709" i="3"/>
  <c r="F1709" i="3"/>
  <c r="N1709" i="3"/>
  <c r="M1709" i="3"/>
  <c r="Q1710" i="3"/>
  <c r="K1710" i="3"/>
  <c r="F1710" i="3"/>
  <c r="N1710" i="3"/>
  <c r="M1710" i="3"/>
  <c r="Q1711" i="3"/>
  <c r="K1711" i="3"/>
  <c r="F1711" i="3"/>
  <c r="N1711" i="3"/>
  <c r="M1711" i="3"/>
  <c r="Q1712" i="3"/>
  <c r="K1712" i="3"/>
  <c r="F1712" i="3"/>
  <c r="N1712" i="3"/>
  <c r="M1712" i="3"/>
  <c r="Q1713" i="3"/>
  <c r="K1713" i="3"/>
  <c r="F1713" i="3"/>
  <c r="N1713" i="3"/>
  <c r="M1713" i="3"/>
  <c r="Q1714" i="3"/>
  <c r="K1714" i="3"/>
  <c r="F1714" i="3"/>
  <c r="N1714" i="3"/>
  <c r="M1714" i="3"/>
  <c r="Q1715" i="3"/>
  <c r="K1715" i="3"/>
  <c r="F1715" i="3"/>
  <c r="N1715" i="3"/>
  <c r="M1715" i="3"/>
  <c r="Q1716" i="3"/>
  <c r="K1716" i="3"/>
  <c r="F1716" i="3"/>
  <c r="N1716" i="3"/>
  <c r="M1716" i="3"/>
  <c r="Q1717" i="3"/>
  <c r="K1717" i="3"/>
  <c r="F1717" i="3"/>
  <c r="N1717" i="3"/>
  <c r="M1717" i="3"/>
  <c r="Q1718" i="3"/>
  <c r="K1718" i="3"/>
  <c r="F1718" i="3"/>
  <c r="N1718" i="3"/>
  <c r="M1718" i="3"/>
  <c r="Q1719" i="3"/>
  <c r="K1719" i="3"/>
  <c r="F1719" i="3"/>
  <c r="N1719" i="3"/>
  <c r="M1719" i="3"/>
  <c r="Q1720" i="3"/>
  <c r="K1720" i="3"/>
  <c r="F1720" i="3"/>
  <c r="N1720" i="3"/>
  <c r="M1720" i="3"/>
  <c r="Q1721" i="3"/>
  <c r="K1721" i="3"/>
  <c r="F1721" i="3"/>
  <c r="N1721" i="3"/>
  <c r="M1721" i="3"/>
  <c r="Q1722" i="3"/>
  <c r="K1722" i="3"/>
  <c r="F1722" i="3"/>
  <c r="N1722" i="3"/>
  <c r="M1722" i="3"/>
  <c r="Q1723" i="3"/>
  <c r="K1723" i="3"/>
  <c r="F1723" i="3"/>
  <c r="N1723" i="3"/>
  <c r="M1723" i="3"/>
  <c r="Q1724" i="3"/>
  <c r="K1724" i="3"/>
  <c r="F1724" i="3"/>
  <c r="N1724" i="3"/>
  <c r="M1724" i="3"/>
  <c r="Q1725" i="3"/>
  <c r="K1725" i="3"/>
  <c r="F1725" i="3"/>
  <c r="N1725" i="3"/>
  <c r="M1725" i="3"/>
  <c r="Q1726" i="3"/>
  <c r="K1726" i="3"/>
  <c r="F1726" i="3"/>
  <c r="N1726" i="3"/>
  <c r="M1726" i="3"/>
  <c r="Q1727" i="3"/>
  <c r="K1727" i="3"/>
  <c r="F1727" i="3"/>
  <c r="N1727" i="3"/>
  <c r="M1727" i="3"/>
  <c r="Q1728" i="3"/>
  <c r="K1728" i="3"/>
  <c r="F1728" i="3"/>
  <c r="N1728" i="3"/>
  <c r="M1728" i="3"/>
  <c r="Q1729" i="3"/>
  <c r="K1729" i="3"/>
  <c r="F1729" i="3"/>
  <c r="N1729" i="3"/>
  <c r="M1729" i="3"/>
  <c r="Q1730" i="3"/>
  <c r="K1730" i="3"/>
  <c r="F1730" i="3"/>
  <c r="N1730" i="3"/>
  <c r="M1730" i="3"/>
  <c r="Q1731" i="3"/>
  <c r="K1731" i="3"/>
  <c r="F1731" i="3"/>
  <c r="N1731" i="3"/>
  <c r="M1731" i="3"/>
  <c r="Q1732" i="3"/>
  <c r="K1732" i="3"/>
  <c r="F1732" i="3"/>
  <c r="N1732" i="3"/>
  <c r="M1732" i="3"/>
  <c r="Q1733" i="3"/>
  <c r="K1733" i="3"/>
  <c r="F1733" i="3"/>
  <c r="N1733" i="3"/>
  <c r="M1733" i="3"/>
  <c r="Q1734" i="3"/>
  <c r="K1734" i="3"/>
  <c r="F1734" i="3"/>
  <c r="N1734" i="3"/>
  <c r="M1734" i="3"/>
  <c r="Q1735" i="3"/>
  <c r="K1735" i="3"/>
  <c r="F1735" i="3"/>
  <c r="N1735" i="3"/>
  <c r="M1735" i="3"/>
  <c r="Q1736" i="3"/>
  <c r="K1736" i="3"/>
  <c r="F1736" i="3"/>
  <c r="N1736" i="3"/>
  <c r="M1736" i="3"/>
  <c r="Q1737" i="3"/>
  <c r="K1737" i="3"/>
  <c r="F1737" i="3"/>
  <c r="N1737" i="3"/>
  <c r="M1737" i="3"/>
</calcChain>
</file>

<file path=xl/sharedStrings.xml><?xml version="1.0" encoding="utf-8"?>
<sst xmlns="http://schemas.openxmlformats.org/spreadsheetml/2006/main" count="1185" uniqueCount="380">
  <si>
    <t>CST_IBS_CBS</t>
  </si>
  <si>
    <t>Descrição CST</t>
  </si>
  <si>
    <t>Redução de BC?</t>
  </si>
  <si>
    <t>Redução de Alíquota?</t>
  </si>
  <si>
    <t>Exclusão de BC?</t>
  </si>
  <si>
    <t>Tratamento (resumo)</t>
  </si>
  <si>
    <t>Fonte</t>
  </si>
  <si>
    <t>000</t>
  </si>
  <si>
    <t>Tributação integral</t>
  </si>
  <si>
    <t>NÃO</t>
  </si>
  <si>
    <t>https://dfe-portal.svrs.rs.gov.br/CFF/ClassificacaoTributaria</t>
  </si>
  <si>
    <t>010</t>
  </si>
  <si>
    <t>Tributação com alíquotas uniformes</t>
  </si>
  <si>
    <t>Tributação (alíquota uniforme)</t>
  </si>
  <si>
    <t>011</t>
  </si>
  <si>
    <t>Tributação com alíquotas uniformes reduzidas</t>
  </si>
  <si>
    <t>SIM</t>
  </si>
  <si>
    <t>Tributação com alíquota reduzida</t>
  </si>
  <si>
    <t>200</t>
  </si>
  <si>
    <t>Alíquota reduzida</t>
  </si>
  <si>
    <t>220</t>
  </si>
  <si>
    <t>Alíquota fixa</t>
  </si>
  <si>
    <t>Tributação com alíquota fixa</t>
  </si>
  <si>
    <t>221</t>
  </si>
  <si>
    <t>Alíquota fixa proporcional</t>
  </si>
  <si>
    <t>222</t>
  </si>
  <si>
    <t>Redução de Base de Cálculo</t>
  </si>
  <si>
    <t>Tributação com redução de base (informar % redução)</t>
  </si>
  <si>
    <t>400</t>
  </si>
  <si>
    <t>Isenção</t>
  </si>
  <si>
    <t>Sem débito (isenção/imunidade/suspensão)</t>
  </si>
  <si>
    <t>410</t>
  </si>
  <si>
    <t>Imunidade e não incidência</t>
  </si>
  <si>
    <t>510</t>
  </si>
  <si>
    <t>Diferimento</t>
  </si>
  <si>
    <t>515</t>
  </si>
  <si>
    <t>Diferimento com redução de alíquota</t>
  </si>
  <si>
    <t>Diferimento + alíquota reduzida</t>
  </si>
  <si>
    <t>550</t>
  </si>
  <si>
    <t>Suspensão</t>
  </si>
  <si>
    <t>620</t>
  </si>
  <si>
    <t>Tributação Monofásica</t>
  </si>
  <si>
    <t>Monofásica</t>
  </si>
  <si>
    <t>800</t>
  </si>
  <si>
    <t>Transferência de crédito</t>
  </si>
  <si>
    <t>Ajuste/declaração/regra específica</t>
  </si>
  <si>
    <t>810</t>
  </si>
  <si>
    <t>Ajuste de IBS na ZFM</t>
  </si>
  <si>
    <t>811</t>
  </si>
  <si>
    <t>Ajustes</t>
  </si>
  <si>
    <t>820</t>
  </si>
  <si>
    <t>Tributação em declaração de regime específico</t>
  </si>
  <si>
    <t>830</t>
  </si>
  <si>
    <t>Exclusão da Base de Cálculo</t>
  </si>
  <si>
    <t>Exclusão de base (base = 0 para a parcela excluída)</t>
  </si>
  <si>
    <t>cClassTrib</t>
  </si>
  <si>
    <t>Descrição</t>
  </si>
  <si>
    <t>CST (derivado)</t>
  </si>
  <si>
    <t>000001</t>
  </si>
  <si>
    <t>Situações tributadas integralmente pelo IBS e CBS</t>
  </si>
  <si>
    <t>000002</t>
  </si>
  <si>
    <t>Exploração de via</t>
  </si>
  <si>
    <t>000003</t>
  </si>
  <si>
    <t>Regime automotivo - projetos incentivados (art. 311)</t>
  </si>
  <si>
    <t>000004</t>
  </si>
  <si>
    <t>Regime automotivo - projetos incentivados (art. 312)</t>
  </si>
  <si>
    <t>010001</t>
  </si>
  <si>
    <t>Operações do FGTS não realizadas pela Caixa Econômica Federal</t>
  </si>
  <si>
    <t>010002</t>
  </si>
  <si>
    <t>Operações do serviço financeiro</t>
  </si>
  <si>
    <t>011001</t>
  </si>
  <si>
    <t>Planos de assistência funerária</t>
  </si>
  <si>
    <t>011002</t>
  </si>
  <si>
    <t>Planos de assistência à saúde</t>
  </si>
  <si>
    <t>011003</t>
  </si>
  <si>
    <t>Intermediação de planos de assistência à saúde</t>
  </si>
  <si>
    <t>011004</t>
  </si>
  <si>
    <t>Concursos e prognósticos</t>
  </si>
  <si>
    <t>011005</t>
  </si>
  <si>
    <t>Planos de assistência à saúde de animais domésticos</t>
  </si>
  <si>
    <t>200001</t>
  </si>
  <si>
    <t>Aquisições realizadas entre empresas autorizadas a operar em zonas de processamento de exportação</t>
  </si>
  <si>
    <t>200002</t>
  </si>
  <si>
    <t>Fornecimento ou importação para produtor rural não contribuinte ou TAC</t>
  </si>
  <si>
    <t>200003</t>
  </si>
  <si>
    <t>Vendas de produtos destinados à alimentação humana (Anexo I)</t>
  </si>
  <si>
    <t>200004</t>
  </si>
  <si>
    <t>Venda de dispositivos médicos (Anexo XII)</t>
  </si>
  <si>
    <t>200005</t>
  </si>
  <si>
    <t>Venda de dispositivos médicos adquiridos por órgãos da administração pública (Anexo IV)</t>
  </si>
  <si>
    <t>200006</t>
  </si>
  <si>
    <t>Situação de emergência de saúde pública reconhecida pelo Poder público (Anexo XII)</t>
  </si>
  <si>
    <t>200007</t>
  </si>
  <si>
    <t>Fornecimento dos dispositivos de acessibilidade próprios para pessoas com deficiência (Anexo XIII)</t>
  </si>
  <si>
    <t>200008</t>
  </si>
  <si>
    <t>Fornecimento dos dispositivos de acessibilidade próprios para pessoas com deficiência adquiridos por órgãos da administração pública (Anexo V)</t>
  </si>
  <si>
    <t>200009</t>
  </si>
  <si>
    <t>Fornecimento de medicamentos (Anexo XIV)</t>
  </si>
  <si>
    <t>200010</t>
  </si>
  <si>
    <t>Fornecimento dos medicamentos registrados na Anvisa, adquiridos por órgãos da administração pública</t>
  </si>
  <si>
    <t>200011</t>
  </si>
  <si>
    <t>Fornecimento das composições para nutrição enteral e parenteral quando adquiridas por órgãos da administração pública (Anexo VI)</t>
  </si>
  <si>
    <t>200012</t>
  </si>
  <si>
    <t>Situação de emergência de saúde pública reconhecida pelo Poder público (Anexo XIV)</t>
  </si>
  <si>
    <t>200013</t>
  </si>
  <si>
    <t>Fornecimento de tampões higiênicos, absorventes higiênicos internos ou externos</t>
  </si>
  <si>
    <t>200014</t>
  </si>
  <si>
    <t>Fornecimento dos produtos hortícolas, frutas e ovos (Anexo XV)</t>
  </si>
  <si>
    <t>200015</t>
  </si>
  <si>
    <t>Venda de automóveis de passageiros de fabricação nacional adquiridos por motoristas profissionais ou pessoas com deficiência</t>
  </si>
  <si>
    <t>200016</t>
  </si>
  <si>
    <t>Prestação de serviços de pesquisa e desenvolvimento por Instituição Científica, Tecnológica e de Inovação (ICT)</t>
  </si>
  <si>
    <t>200017</t>
  </si>
  <si>
    <t>Operações relacionadas ao FGTS</t>
  </si>
  <si>
    <t>200018</t>
  </si>
  <si>
    <t>Operações de resseguro e retrocessão</t>
  </si>
  <si>
    <t>200019</t>
  </si>
  <si>
    <t>Importador dos serviços financeiros contribuinte</t>
  </si>
  <si>
    <t>200020</t>
  </si>
  <si>
    <t>Operação praticada por sociedades cooperativas optantes por regime específico do IBS e CBS</t>
  </si>
  <si>
    <t>200021</t>
  </si>
  <si>
    <t>Serviços de transporte público coletivo de passageiros ferroviário e hidroviário</t>
  </si>
  <si>
    <t>200022</t>
  </si>
  <si>
    <t>Operação originada fora da ZFM que destine bem material industrializado a contribuinte estabelecido na ZFM</t>
  </si>
  <si>
    <t>200023</t>
  </si>
  <si>
    <t>Operação realizada por indústria incentivada que destine bem material intermediário para outra indústria incentivada na ZFM</t>
  </si>
  <si>
    <t>200024</t>
  </si>
  <si>
    <t>Operação originada fora das Áreas de Livre Comércio destinadas a contribuinte estabelecido nas Áreas de Livre Comércio</t>
  </si>
  <si>
    <t>200025</t>
  </si>
  <si>
    <t>Fornecimento dos serviços de educação relacionados ao Programa Universidade para Todos (Prouni)</t>
  </si>
  <si>
    <t>200026</t>
  </si>
  <si>
    <t>Locação de imóveis localizados nas zonas reabilitadas</t>
  </si>
  <si>
    <t>200027</t>
  </si>
  <si>
    <t>Operações de locação, cessão onerosa e arrendamento de bens imóveis</t>
  </si>
  <si>
    <t>200028</t>
  </si>
  <si>
    <t>Fornecimento dos serviços de educação (Anexo II)</t>
  </si>
  <si>
    <t>200029</t>
  </si>
  <si>
    <t>Fornecimento dos serviços de saúde humana (Anexo III)</t>
  </si>
  <si>
    <t>200030</t>
  </si>
  <si>
    <t>Venda dos dispositivos médicos (Anexo IV)</t>
  </si>
  <si>
    <t>200031</t>
  </si>
  <si>
    <t>Fornecimento dos dispositivos de acessibilidade próprios para pessoas com deficiência (Anexo V)</t>
  </si>
  <si>
    <t>200032</t>
  </si>
  <si>
    <t>Fornecimento dos medicamentos registrados na Anvisa ou produzidos por farmácias de manipulação, ressalvados os medicamentos sujeitos à alíquota zero</t>
  </si>
  <si>
    <t>200033</t>
  </si>
  <si>
    <t>Fornecimento das composições para nutrição enteral e parenteral (Anexo VI)</t>
  </si>
  <si>
    <t>200034</t>
  </si>
  <si>
    <t>Fornecimento dos alimentos destinados ao consumo humano (Anexo VII)</t>
  </si>
  <si>
    <t>200035</t>
  </si>
  <si>
    <t>Fornecimento dos produtos de higiene pessoal e limpeza (Anexo VIII)</t>
  </si>
  <si>
    <t>200036</t>
  </si>
  <si>
    <t>Fornecimento de produtos agropecuários, aquícolas, pesqueiros, florestais e extrativistas vegetais in natura</t>
  </si>
  <si>
    <t>200037</t>
  </si>
  <si>
    <t>Fornecimento de serviços ambientais de conservação ou recuperação da vegetação nativa</t>
  </si>
  <si>
    <t>200038</t>
  </si>
  <si>
    <t>Fornecimento dos insumos agropecuários e aquícolas (Anexo IX)</t>
  </si>
  <si>
    <t>200039</t>
  </si>
  <si>
    <t>Fornecimento dos serviços e o licenciamento ou cessão dos direitos destinados às produções nacionais artísticas (Anexo X)</t>
  </si>
  <si>
    <t>200040</t>
  </si>
  <si>
    <t>Fornecimento de serviços de comunicação institucional à administração pública</t>
  </si>
  <si>
    <t>200041</t>
  </si>
  <si>
    <t>Fornecimento de serviço de educação desportiva (art. 141. I)</t>
  </si>
  <si>
    <t>200042</t>
  </si>
  <si>
    <t>Fornecimento de serviço de educação desportiva (art. 141. II)</t>
  </si>
  <si>
    <t>200043</t>
  </si>
  <si>
    <t>Fornecimento à administração pública dos serviços e dos bens relativos à soberania (Anexo XI)</t>
  </si>
  <si>
    <t>200044</t>
  </si>
  <si>
    <t>Operações e prestações de serviços de segurança da informação e segurança cibernética desenv por sociedade que tenha sócio brasileiro (Anexo XI)</t>
  </si>
  <si>
    <t>200045</t>
  </si>
  <si>
    <t>Operações relacionadas a projetos de reabilitação urbana de zonas históricas e de áreas críticas de recuperação e reconversão urbanística</t>
  </si>
  <si>
    <t>200046</t>
  </si>
  <si>
    <t>Operações com bens imóveis</t>
  </si>
  <si>
    <t>200047</t>
  </si>
  <si>
    <t>Bares e Restaurantes</t>
  </si>
  <si>
    <t>200048</t>
  </si>
  <si>
    <t>Hotelaria, Parques de Diversão e Parques Temáticos</t>
  </si>
  <si>
    <t>200049</t>
  </si>
  <si>
    <t>Transporte coletivo de passageiros rodoviário, ferroviário e hidroviário</t>
  </si>
  <si>
    <t>200050</t>
  </si>
  <si>
    <t>Serviços de transporte aéreo regional coletivo de passageiros ou de carga</t>
  </si>
  <si>
    <t>200051</t>
  </si>
  <si>
    <t>Agências de Turismo</t>
  </si>
  <si>
    <t>200052</t>
  </si>
  <si>
    <t>Prestação de serviços de profissões intelectuais</t>
  </si>
  <si>
    <t>220001</t>
  </si>
  <si>
    <t>Incorporação imobiliária submetida ao regime especial de tributação</t>
  </si>
  <si>
    <t>220002</t>
  </si>
  <si>
    <t>220003</t>
  </si>
  <si>
    <t>Alienação de imóvel decorrente de parcelamento do solo</t>
  </si>
  <si>
    <t>221001</t>
  </si>
  <si>
    <t>Locação, cessão onerosa ou arrendamento de bem imóvel com alíquota sobre a receita bruta</t>
  </si>
  <si>
    <t>222001</t>
  </si>
  <si>
    <t>Transporte internacional de passageiros, caso os trechos de ida e volta sejam vendidos em conjunto</t>
  </si>
  <si>
    <t>400001</t>
  </si>
  <si>
    <t>Fornecimento de serviços de transporte público coletivo de passageiros rodoviário e metroviário</t>
  </si>
  <si>
    <t>410001</t>
  </si>
  <si>
    <t>Fornecimento de bonificações quando constem no documento fiscal e que não dependam de evento posterior</t>
  </si>
  <si>
    <t>410002</t>
  </si>
  <si>
    <t>Transferências entre estabelecimentos pertencentes ao mesmo contribuinte</t>
  </si>
  <si>
    <t>410003</t>
  </si>
  <si>
    <t>Doações sem contraprestação em benefício do doador</t>
  </si>
  <si>
    <t>410004</t>
  </si>
  <si>
    <t>Exportações de bens e serviços</t>
  </si>
  <si>
    <t>410005</t>
  </si>
  <si>
    <t>Fornecimentos realizados pela União, pelos Estados, pelo Distrito Federal e pelos Municípios</t>
  </si>
  <si>
    <t>410006</t>
  </si>
  <si>
    <t>Fornecimentos realizados por entidades religiosas e templos de qualquer culto</t>
  </si>
  <si>
    <t>410007</t>
  </si>
  <si>
    <t>Fornecimentos realizados por partidos políticos</t>
  </si>
  <si>
    <t>410008</t>
  </si>
  <si>
    <t>Fornecimentos de livros, jornais, periódicos e do papel destinado a sua impressão</t>
  </si>
  <si>
    <t>410009</t>
  </si>
  <si>
    <t>Fornecimentos de fonogramas e videofonogramas musicais produzidos no Brasil</t>
  </si>
  <si>
    <t>410010</t>
  </si>
  <si>
    <t>Fornecimentos de serviço de comunicação nas modalidades de radiodifusão sonora e de sons e imagens de recepção livre e gratuita</t>
  </si>
  <si>
    <t>410011</t>
  </si>
  <si>
    <t>Fornecimentos de ouro, quando definido em lei como ativo financeiro ou instrumento cambial</t>
  </si>
  <si>
    <t>410012</t>
  </si>
  <si>
    <t>Fornecimento de condomínio edilício não optante pelo regime regular</t>
  </si>
  <si>
    <t>410013</t>
  </si>
  <si>
    <t>Exportações de combustíveis</t>
  </si>
  <si>
    <t>410014</t>
  </si>
  <si>
    <t>Fornecimento de produtor rural não contribuinte</t>
  </si>
  <si>
    <t>410015</t>
  </si>
  <si>
    <t>Fornecimento por transportador autônomo não contribuinte</t>
  </si>
  <si>
    <t>410016</t>
  </si>
  <si>
    <t>Fornecimento ou aquisição de resíduos sólidos</t>
  </si>
  <si>
    <t>410017</t>
  </si>
  <si>
    <t>Aquisição de bem móvel com crédito presumido sob condição de revenda realizada</t>
  </si>
  <si>
    <t>410018</t>
  </si>
  <si>
    <t>Operações relacionadas aos fundos garantidores e executores de políticas públicas</t>
  </si>
  <si>
    <t>410019</t>
  </si>
  <si>
    <t>Exclusão da gorjeta na base de cálculo no fornecimento de alimentação</t>
  </si>
  <si>
    <t>410020</t>
  </si>
  <si>
    <t>Exclusão do valor de intermediação na base de cálculo no fornecimento de alimentação</t>
  </si>
  <si>
    <t>410021</t>
  </si>
  <si>
    <t>Contribuição de que trata o art. 149-A da Constituição Federal</t>
  </si>
  <si>
    <t>410022</t>
  </si>
  <si>
    <t>Consolidação da propriedade do bem pelo credor</t>
  </si>
  <si>
    <t>410023</t>
  </si>
  <si>
    <t>Alienação de bens móveis ou imóveis que tenham sido objeto de garantia em que o prestador da garantia não seja contribuinte</t>
  </si>
  <si>
    <t>410024</t>
  </si>
  <si>
    <t>Consolidação da propriedade do bem pelo grupo de consórcio</t>
  </si>
  <si>
    <t>410025</t>
  </si>
  <si>
    <t>Alienação de bem que tenha sido objeto de garantia em que o prestador da garantia não seja contribuinte</t>
  </si>
  <si>
    <t>410026</t>
  </si>
  <si>
    <t>Doação com anulação de crédito</t>
  </si>
  <si>
    <t>410027</t>
  </si>
  <si>
    <t>Exportação de serviço ou de bem imaterial</t>
  </si>
  <si>
    <t>410028</t>
  </si>
  <si>
    <t>Operações com bens imóveis realizadas por pessoas físicas não consideradas contribuintes</t>
  </si>
  <si>
    <t>410029</t>
  </si>
  <si>
    <t>Operações acobertadas somente pelo ICMS</t>
  </si>
  <si>
    <t>410030</t>
  </si>
  <si>
    <t>Estorno de crédito por perecimento, deteriorização, roubo, furto ou extravio</t>
  </si>
  <si>
    <t>410031</t>
  </si>
  <si>
    <t>Fornecimento em período anterior ao início de vigência de incidências de CBS e IBS</t>
  </si>
  <si>
    <t>410999</t>
  </si>
  <si>
    <t>Operações não onerosas sem previsão de tributação, não especificadas anteriormente</t>
  </si>
  <si>
    <t>510001</t>
  </si>
  <si>
    <t>Operações, sujeitas a diferimento, com energia elétrica, relativas à geração, comercialização, distribuição e transmissão</t>
  </si>
  <si>
    <t>515001</t>
  </si>
  <si>
    <t>Operações, sujeitas a diferimento, com insumos agropecuários e aquícolas (Anexo IX)</t>
  </si>
  <si>
    <t>550001</t>
  </si>
  <si>
    <t>Exportações de bens materiais</t>
  </si>
  <si>
    <t>550002</t>
  </si>
  <si>
    <t>Regime de Trânsito</t>
  </si>
  <si>
    <t>550003</t>
  </si>
  <si>
    <t>Regimes de Depósito (art. 85)</t>
  </si>
  <si>
    <t>550004</t>
  </si>
  <si>
    <t>Regimes de Depósito (art. 87)</t>
  </si>
  <si>
    <t>550005</t>
  </si>
  <si>
    <t>Regimes de Depósito (art. 87, Parágrafo único)</t>
  </si>
  <si>
    <t>550006</t>
  </si>
  <si>
    <t>Regimes de Permanência Temporária</t>
  </si>
  <si>
    <t>550007</t>
  </si>
  <si>
    <t>Regimes de Aperfeiçoamento</t>
  </si>
  <si>
    <t>550008</t>
  </si>
  <si>
    <t>Importação de bens para o Regime de Repetro-Temporário</t>
  </si>
  <si>
    <t>550009</t>
  </si>
  <si>
    <t>GNL-Temporário</t>
  </si>
  <si>
    <t>550010</t>
  </si>
  <si>
    <t>Repetro-Permanente</t>
  </si>
  <si>
    <t>550011</t>
  </si>
  <si>
    <t>Repetro-Industrialização</t>
  </si>
  <si>
    <t>550012</t>
  </si>
  <si>
    <t>Repetro-Nacional</t>
  </si>
  <si>
    <t>550013</t>
  </si>
  <si>
    <t>Repetro-Entreposto</t>
  </si>
  <si>
    <t>550014</t>
  </si>
  <si>
    <t>Zona de Processamento de Exportação</t>
  </si>
  <si>
    <t>550015</t>
  </si>
  <si>
    <t>Regime Tributário para Incentivo à Modernização e à Ampliação da Estrutura Portuária</t>
  </si>
  <si>
    <t>550016</t>
  </si>
  <si>
    <t>Regime Especial de Incentivos para o Desenvolvimento da Infraestrutura</t>
  </si>
  <si>
    <t>550017</t>
  </si>
  <si>
    <t>Regime Tributário para Incentivo à Atividade Econômica Naval</t>
  </si>
  <si>
    <t>550018</t>
  </si>
  <si>
    <t>Desoneração da aquisição de bens de capital</t>
  </si>
  <si>
    <t>550019</t>
  </si>
  <si>
    <t>Importação de bem material por indústria incentivada para utilização na ZFM</t>
  </si>
  <si>
    <t>550020</t>
  </si>
  <si>
    <t>Áreas de livre comércio</t>
  </si>
  <si>
    <t>550021</t>
  </si>
  <si>
    <t>Industrialização destinada a exportações</t>
  </si>
  <si>
    <t>620001</t>
  </si>
  <si>
    <t>Tributação monofásica sobre combustíveis</t>
  </si>
  <si>
    <t>620002</t>
  </si>
  <si>
    <t>Tributação monofásica com responsabilidade pela retenção sobre combustíveis</t>
  </si>
  <si>
    <t>620003</t>
  </si>
  <si>
    <t>Tributação monofásica com tributos retidos por responsabilidade sobre combustíveis</t>
  </si>
  <si>
    <t>620004</t>
  </si>
  <si>
    <t>Tributação monofásica sobre mistura de EAC com gasolina A em percentual superior ao obrigatório</t>
  </si>
  <si>
    <t>620005</t>
  </si>
  <si>
    <t>Tributação monofásica sobre mistura de EAC com gasolina A em percentual inferior ao obrigatório</t>
  </si>
  <si>
    <t>620006</t>
  </si>
  <si>
    <t>Tributação monofásica sobre combustíveis cobrada anteriormente</t>
  </si>
  <si>
    <t>800001</t>
  </si>
  <si>
    <t>Fusão, cisão ou incorporação</t>
  </si>
  <si>
    <t>800002</t>
  </si>
  <si>
    <t>Transferência de crédito do associado, inclusive as cooperativas singulares</t>
  </si>
  <si>
    <t>810001</t>
  </si>
  <si>
    <t>Crédito presumido sobre o valor apurado nos fornecimentos a partir da ZFM</t>
  </si>
  <si>
    <t>811001</t>
  </si>
  <si>
    <t>Anulação de Crédito por Saídas Imunes/Isentas</t>
  </si>
  <si>
    <t>811002</t>
  </si>
  <si>
    <t>Débitos de notas fiscais não processadas na apuração</t>
  </si>
  <si>
    <t>811003</t>
  </si>
  <si>
    <t>Desenquadramento do Simples Nacional</t>
  </si>
  <si>
    <t>820001</t>
  </si>
  <si>
    <t>Documento com informações de fornecimento de serviços de planos de assinstência à saúde</t>
  </si>
  <si>
    <t>820002</t>
  </si>
  <si>
    <t>Documento com informações de fornecimento de serviços de planos de assinstência funerária</t>
  </si>
  <si>
    <t>820003</t>
  </si>
  <si>
    <t>Documento com informações de fornecimento de serviços de planos de assinstência à saúde de animais domésticos</t>
  </si>
  <si>
    <t>820004</t>
  </si>
  <si>
    <t>Documento com informações de prestação de serviços de consursos de prognósticos</t>
  </si>
  <si>
    <t>820005</t>
  </si>
  <si>
    <t>Documento com informações de alienação de bens imóveis</t>
  </si>
  <si>
    <t>820006</t>
  </si>
  <si>
    <t>Documento com informações de fornecimento de serviços de exploração de via</t>
  </si>
  <si>
    <t>820007</t>
  </si>
  <si>
    <t>Documento com informações de fornecimento de serviços financeiros</t>
  </si>
  <si>
    <t>820008</t>
  </si>
  <si>
    <t>Documento com informações de fornecimento, mas com tributação realizada em fatura anterior</t>
  </si>
  <si>
    <t>830001</t>
  </si>
  <si>
    <t>Documento com exclusão da BC da CBS e do IBS de energia elétrica fornecida pela distribuidora à UC</t>
  </si>
  <si>
    <t>Data</t>
  </si>
  <si>
    <t>Numero</t>
  </si>
  <si>
    <t>Item/Serviço</t>
  </si>
  <si>
    <t>CST (auto)</t>
  </si>
  <si>
    <t>Valor da operação</t>
  </si>
  <si>
    <t>Alíquota CBS (0,90%)</t>
  </si>
  <si>
    <t>Alíquota IBS (0,10%)</t>
  </si>
  <si>
    <t>% Redução BC (manual)</t>
  </si>
  <si>
    <t>Redução de BC permitida?</t>
  </si>
  <si>
    <t>Base CBS &amp; IBS</t>
  </si>
  <si>
    <t>Valor CBS</t>
  </si>
  <si>
    <t>Valor IBS</t>
  </si>
  <si>
    <t>Validação BC</t>
  </si>
  <si>
    <t xml:space="preserve">Validação da Aliquota </t>
  </si>
  <si>
    <t>Redução de Alíquota permitida?</t>
  </si>
  <si>
    <t>% Redução Alíquota (quando não estiver no dados da classtrib)</t>
  </si>
  <si>
    <t>Alíquota Efetiva CBS</t>
  </si>
  <si>
    <t>Alíquota Efetiva IBS</t>
  </si>
  <si>
    <t>% Redução Alíquota (auto)</t>
  </si>
  <si>
    <t>% Redução BC (auto)</t>
  </si>
  <si>
    <t>CST</t>
  </si>
  <si>
    <t>Tipo de Alíquota</t>
  </si>
  <si>
    <t>%Redução Alíquota IBS</t>
  </si>
  <si>
    <t>%Redução BC IBS</t>
  </si>
  <si>
    <t>pRedCBS (orig)</t>
  </si>
  <si>
    <t>Situações tributadas integralmente pelo IBS e CBS.</t>
  </si>
  <si>
    <t>2 - Padrão</t>
  </si>
  <si>
    <t>5 - Uniforme Setorial</t>
  </si>
  <si>
    <t>Planos de assistência funerária.</t>
  </si>
  <si>
    <t>4 - Uniforme Nacional</t>
  </si>
  <si>
    <t>1 - Fixa</t>
  </si>
  <si>
    <t>3 - Sem aliquota</t>
  </si>
  <si>
    <t>Estorno de crédito por perecimento, deteriorização, roubo, furto ou extravio.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</si>
</sst>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&quot;R$&quot;\ * #,##0.00000_-;\-&quot;R$&quot;\ * #,##0.00000_-;_-&quot;R$&quot;\ * &quot;-&quot;??_-;_-@_-"/>
  </numFmts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FF"/>
      <name val="Calibri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FFFF"/>
      <name val="Calibri"/>
      <family val="2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4" fontId="3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164" fontId="2" fillId="0" borderId="1" xfId="0" applyNumberFormat="1" applyFont="1" applyBorder="1" applyAlignment="1">
      <alignment vertical="top" wrapText="1"/>
    </xf>
    <xf numFmtId="2" fontId="0" fillId="0" borderId="0" xfId="0" applyNumberFormat="1"/>
    <xf numFmtId="0" fontId="0" fillId="0" borderId="0" xfId="0" applyAlignment="1">
      <alignment wrapText="1"/>
    </xf>
    <xf numFmtId="164" fontId="2" fillId="0" borderId="3" xfId="0" applyNumberFormat="1" applyFont="1" applyBorder="1" applyAlignment="1">
      <alignment vertical="top" wrapText="1"/>
    </xf>
    <xf numFmtId="0" fontId="0" fillId="0" borderId="5" xfId="0" applyBorder="1" applyAlignment="1">
      <alignment horizontal="center" vertical="center" wrapText="1"/>
    </xf>
    <xf numFmtId="10" fontId="2" fillId="0" borderId="5" xfId="0" applyNumberFormat="1" applyFont="1" applyBorder="1" applyAlignment="1">
      <alignment horizontal="center" vertical="center" wrapText="1"/>
    </xf>
    <xf numFmtId="164" fontId="2" fillId="0" borderId="5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9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 wrapText="1"/>
    </xf>
    <xf numFmtId="165" fontId="0" fillId="5" borderId="5" xfId="0" applyNumberFormat="1" applyFill="1" applyBorder="1" applyAlignment="1">
      <alignment horizontal="center" vertical="center" wrapText="1"/>
    </xf>
    <xf numFmtId="166" fontId="0" fillId="5" borderId="7" xfId="1" applyNumberFormat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 vertical="center" wrapText="1"/>
    </xf>
    <xf numFmtId="0" fontId="0" fillId="5" borderId="7" xfId="0" applyFill="1" applyBorder="1" applyAlignment="1">
      <alignment horizontal="center" vertical="center" wrapText="1"/>
    </xf>
    <xf numFmtId="10" fontId="2" fillId="5" borderId="8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165" fontId="1" fillId="3" borderId="13" xfId="0" applyNumberFormat="1" applyFont="1" applyFill="1" applyBorder="1" applyAlignment="1">
      <alignment horizontal="center" vertical="center" wrapText="1"/>
    </xf>
    <xf numFmtId="165" fontId="0" fillId="0" borderId="2" xfId="0" applyNumberFormat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/>
    </xf>
    <xf numFmtId="14" fontId="9" fillId="3" borderId="17" xfId="0" applyNumberFormat="1" applyFont="1" applyFill="1" applyBorder="1" applyAlignment="1">
      <alignment horizontal="center" vertical="center" wrapText="1"/>
    </xf>
    <xf numFmtId="14" fontId="8" fillId="0" borderId="15" xfId="0" applyNumberFormat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showGridLines="0" workbookViewId="0">
      <selection activeCell="D2" sqref="D2:D19"/>
    </sheetView>
  </sheetViews>
  <sheetFormatPr defaultRowHeight="15" x14ac:dyDescent="0.25"/>
  <cols>
    <col min="1" max="1" width="12" customWidth="1"/>
    <col min="2" max="2" width="45" customWidth="1"/>
    <col min="3" max="3" width="14" customWidth="1"/>
    <col min="4" max="4" width="18" customWidth="1"/>
    <col min="5" max="5" width="16" customWidth="1"/>
    <col min="6" max="6" width="42" customWidth="1"/>
    <col min="7" max="7" width="5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2" t="s">
        <v>7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10</v>
      </c>
    </row>
    <row r="3" spans="1:7" ht="30" customHeight="1" x14ac:dyDescent="0.25">
      <c r="A3" s="2" t="s">
        <v>11</v>
      </c>
      <c r="B3" s="2" t="s">
        <v>12</v>
      </c>
      <c r="C3" s="2" t="s">
        <v>9</v>
      </c>
      <c r="D3" s="2" t="s">
        <v>9</v>
      </c>
      <c r="E3" s="2" t="s">
        <v>9</v>
      </c>
      <c r="F3" s="2" t="s">
        <v>13</v>
      </c>
      <c r="G3" s="2" t="s">
        <v>10</v>
      </c>
    </row>
    <row r="4" spans="1:7" ht="30" customHeight="1" x14ac:dyDescent="0.25">
      <c r="A4" s="2" t="s">
        <v>14</v>
      </c>
      <c r="B4" s="2" t="s">
        <v>15</v>
      </c>
      <c r="C4" s="2" t="s">
        <v>9</v>
      </c>
      <c r="D4" s="2" t="s">
        <v>16</v>
      </c>
      <c r="E4" s="2" t="s">
        <v>9</v>
      </c>
      <c r="F4" s="2" t="s">
        <v>17</v>
      </c>
      <c r="G4" s="2" t="s">
        <v>10</v>
      </c>
    </row>
    <row r="5" spans="1:7" ht="30" customHeight="1" x14ac:dyDescent="0.25">
      <c r="A5" s="2" t="s">
        <v>18</v>
      </c>
      <c r="B5" s="2" t="s">
        <v>19</v>
      </c>
      <c r="C5" s="2" t="s">
        <v>9</v>
      </c>
      <c r="D5" s="2" t="s">
        <v>16</v>
      </c>
      <c r="E5" s="2" t="s">
        <v>9</v>
      </c>
      <c r="F5" s="2" t="s">
        <v>17</v>
      </c>
      <c r="G5" s="2" t="s">
        <v>10</v>
      </c>
    </row>
    <row r="6" spans="1:7" ht="30" customHeight="1" x14ac:dyDescent="0.25">
      <c r="A6" s="2" t="s">
        <v>20</v>
      </c>
      <c r="B6" s="2" t="s">
        <v>21</v>
      </c>
      <c r="C6" s="2" t="s">
        <v>9</v>
      </c>
      <c r="D6" s="2" t="s">
        <v>9</v>
      </c>
      <c r="E6" s="2" t="s">
        <v>9</v>
      </c>
      <c r="F6" s="2" t="s">
        <v>22</v>
      </c>
      <c r="G6" s="2" t="s">
        <v>10</v>
      </c>
    </row>
    <row r="7" spans="1:7" ht="30" customHeight="1" x14ac:dyDescent="0.25">
      <c r="A7" s="2" t="s">
        <v>23</v>
      </c>
      <c r="B7" s="2" t="s">
        <v>24</v>
      </c>
      <c r="C7" s="2" t="s">
        <v>9</v>
      </c>
      <c r="D7" s="2" t="s">
        <v>9</v>
      </c>
      <c r="E7" s="2" t="s">
        <v>9</v>
      </c>
      <c r="F7" s="2" t="s">
        <v>22</v>
      </c>
      <c r="G7" s="2" t="s">
        <v>10</v>
      </c>
    </row>
    <row r="8" spans="1:7" ht="30" customHeight="1" x14ac:dyDescent="0.25">
      <c r="A8" s="2" t="s">
        <v>25</v>
      </c>
      <c r="B8" s="2" t="s">
        <v>26</v>
      </c>
      <c r="C8" s="2" t="s">
        <v>16</v>
      </c>
      <c r="D8" s="2" t="s">
        <v>9</v>
      </c>
      <c r="E8" s="2" t="s">
        <v>9</v>
      </c>
      <c r="F8" s="2" t="s">
        <v>27</v>
      </c>
      <c r="G8" s="2" t="s">
        <v>10</v>
      </c>
    </row>
    <row r="9" spans="1:7" ht="30" customHeight="1" x14ac:dyDescent="0.25">
      <c r="A9" s="2" t="s">
        <v>28</v>
      </c>
      <c r="B9" s="2" t="s">
        <v>29</v>
      </c>
      <c r="C9" s="2" t="s">
        <v>9</v>
      </c>
      <c r="D9" s="2" t="s">
        <v>9</v>
      </c>
      <c r="E9" s="2" t="s">
        <v>9</v>
      </c>
      <c r="F9" s="2" t="s">
        <v>30</v>
      </c>
      <c r="G9" s="2" t="s">
        <v>10</v>
      </c>
    </row>
    <row r="10" spans="1:7" ht="30" customHeight="1" x14ac:dyDescent="0.25">
      <c r="A10" s="2" t="s">
        <v>31</v>
      </c>
      <c r="B10" s="2" t="s">
        <v>32</v>
      </c>
      <c r="C10" s="2" t="s">
        <v>9</v>
      </c>
      <c r="D10" s="2" t="s">
        <v>9</v>
      </c>
      <c r="E10" s="2" t="s">
        <v>9</v>
      </c>
      <c r="F10" s="2" t="s">
        <v>30</v>
      </c>
      <c r="G10" s="2" t="s">
        <v>10</v>
      </c>
    </row>
    <row r="11" spans="1:7" ht="30" customHeight="1" x14ac:dyDescent="0.25">
      <c r="A11" s="2" t="s">
        <v>33</v>
      </c>
      <c r="B11" s="2" t="s">
        <v>34</v>
      </c>
      <c r="C11" s="2" t="s">
        <v>9</v>
      </c>
      <c r="D11" s="2" t="s">
        <v>9</v>
      </c>
      <c r="E11" s="2" t="s">
        <v>9</v>
      </c>
      <c r="F11" s="2" t="s">
        <v>34</v>
      </c>
      <c r="G11" s="2" t="s">
        <v>10</v>
      </c>
    </row>
    <row r="12" spans="1:7" ht="30" customHeight="1" x14ac:dyDescent="0.25">
      <c r="A12" s="2" t="s">
        <v>35</v>
      </c>
      <c r="B12" s="2" t="s">
        <v>36</v>
      </c>
      <c r="C12" s="2" t="s">
        <v>9</v>
      </c>
      <c r="D12" s="2" t="s">
        <v>16</v>
      </c>
      <c r="E12" s="2" t="s">
        <v>9</v>
      </c>
      <c r="F12" s="2" t="s">
        <v>37</v>
      </c>
      <c r="G12" s="2" t="s">
        <v>10</v>
      </c>
    </row>
    <row r="13" spans="1:7" ht="30" customHeight="1" x14ac:dyDescent="0.25">
      <c r="A13" s="2" t="s">
        <v>38</v>
      </c>
      <c r="B13" s="2" t="s">
        <v>39</v>
      </c>
      <c r="C13" s="2" t="s">
        <v>9</v>
      </c>
      <c r="D13" s="2" t="s">
        <v>9</v>
      </c>
      <c r="E13" s="2" t="s">
        <v>9</v>
      </c>
      <c r="F13" s="2" t="s">
        <v>30</v>
      </c>
      <c r="G13" s="2" t="s">
        <v>10</v>
      </c>
    </row>
    <row r="14" spans="1:7" ht="30" customHeight="1" x14ac:dyDescent="0.25">
      <c r="A14" s="2" t="s">
        <v>40</v>
      </c>
      <c r="B14" s="2" t="s">
        <v>41</v>
      </c>
      <c r="C14" s="2" t="s">
        <v>9</v>
      </c>
      <c r="D14" s="2" t="s">
        <v>9</v>
      </c>
      <c r="E14" s="2" t="s">
        <v>9</v>
      </c>
      <c r="F14" s="2" t="s">
        <v>42</v>
      </c>
      <c r="G14" s="2" t="s">
        <v>10</v>
      </c>
    </row>
    <row r="15" spans="1:7" ht="30" customHeight="1" x14ac:dyDescent="0.25">
      <c r="A15" s="2" t="s">
        <v>43</v>
      </c>
      <c r="B15" s="2" t="s">
        <v>44</v>
      </c>
      <c r="C15" s="2" t="s">
        <v>9</v>
      </c>
      <c r="D15" s="2" t="s">
        <v>9</v>
      </c>
      <c r="E15" s="2" t="s">
        <v>9</v>
      </c>
      <c r="F15" s="2" t="s">
        <v>45</v>
      </c>
      <c r="G15" s="2" t="s">
        <v>10</v>
      </c>
    </row>
    <row r="16" spans="1:7" ht="30" customHeight="1" x14ac:dyDescent="0.25">
      <c r="A16" s="2" t="s">
        <v>46</v>
      </c>
      <c r="B16" s="2" t="s">
        <v>47</v>
      </c>
      <c r="C16" s="2" t="s">
        <v>9</v>
      </c>
      <c r="D16" s="2" t="s">
        <v>9</v>
      </c>
      <c r="E16" s="2" t="s">
        <v>9</v>
      </c>
      <c r="F16" s="2" t="s">
        <v>45</v>
      </c>
      <c r="G16" s="2" t="s">
        <v>10</v>
      </c>
    </row>
    <row r="17" spans="1:7" ht="30" customHeight="1" x14ac:dyDescent="0.25">
      <c r="A17" s="2" t="s">
        <v>48</v>
      </c>
      <c r="B17" s="2" t="s">
        <v>49</v>
      </c>
      <c r="C17" s="2" t="s">
        <v>9</v>
      </c>
      <c r="D17" s="2" t="s">
        <v>9</v>
      </c>
      <c r="E17" s="2" t="s">
        <v>9</v>
      </c>
      <c r="F17" s="2" t="s">
        <v>45</v>
      </c>
      <c r="G17" s="2" t="s">
        <v>10</v>
      </c>
    </row>
    <row r="18" spans="1:7" ht="30" customHeight="1" x14ac:dyDescent="0.25">
      <c r="A18" s="2" t="s">
        <v>50</v>
      </c>
      <c r="B18" s="2" t="s">
        <v>51</v>
      </c>
      <c r="C18" s="2" t="s">
        <v>9</v>
      </c>
      <c r="D18" s="2" t="s">
        <v>9</v>
      </c>
      <c r="E18" s="2" t="s">
        <v>9</v>
      </c>
      <c r="F18" s="2" t="s">
        <v>45</v>
      </c>
      <c r="G18" s="2" t="s">
        <v>10</v>
      </c>
    </row>
    <row r="19" spans="1:7" ht="30" customHeight="1" x14ac:dyDescent="0.25">
      <c r="A19" s="2" t="s">
        <v>52</v>
      </c>
      <c r="B19" s="2" t="s">
        <v>53</v>
      </c>
      <c r="C19" s="2" t="s">
        <v>9</v>
      </c>
      <c r="D19" s="2" t="s">
        <v>9</v>
      </c>
      <c r="E19" s="2" t="s">
        <v>16</v>
      </c>
      <c r="F19" s="2" t="s">
        <v>54</v>
      </c>
      <c r="G19" s="2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6"/>
  <sheetViews>
    <sheetView showGridLines="0" workbookViewId="0">
      <selection activeCell="E13" sqref="E13"/>
    </sheetView>
  </sheetViews>
  <sheetFormatPr defaultRowHeight="15" x14ac:dyDescent="0.25"/>
  <cols>
    <col min="1" max="1" width="12" customWidth="1"/>
    <col min="2" max="2" width="70" customWidth="1"/>
    <col min="3" max="3" width="14" customWidth="1"/>
    <col min="4" max="4" width="40" customWidth="1"/>
    <col min="5" max="5" width="14" customWidth="1"/>
    <col min="6" max="6" width="18" customWidth="1"/>
    <col min="7" max="7" width="16" customWidth="1"/>
    <col min="8" max="8" width="52" customWidth="1"/>
  </cols>
  <sheetData>
    <row r="1" spans="1:8" x14ac:dyDescent="0.25">
      <c r="A1" s="1" t="s">
        <v>55</v>
      </c>
      <c r="B1" s="1" t="s">
        <v>56</v>
      </c>
      <c r="C1" s="1" t="s">
        <v>57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</row>
    <row r="2" spans="1:8" ht="30" x14ac:dyDescent="0.25">
      <c r="A2" s="3" t="s">
        <v>58</v>
      </c>
      <c r="B2" s="2" t="s">
        <v>59</v>
      </c>
      <c r="C2" s="3" t="str">
        <f t="shared" ref="C2:C33" si="0">LEFT(A2,3)</f>
        <v>000</v>
      </c>
      <c r="D2" s="2" t="str">
        <f>IFERROR(VLOOKUP(C2,REGRAS_CST!$A$2:$B$200,2,FALSE),"")</f>
        <v>Tributação integral</v>
      </c>
      <c r="E2" s="2" t="str">
        <f>IFERROR(VLOOKUP(C2,REGRAS_CST!$A$2:$C$200,3,FALSE),"")</f>
        <v>NÃO</v>
      </c>
      <c r="F2" s="2" t="str">
        <f>IFERROR(VLOOKUP(C2,REGRAS_CST!$A$2:$D$200,4,FALSE),"")</f>
        <v>NÃO</v>
      </c>
      <c r="G2" s="2" t="str">
        <f>IFERROR(VLOOKUP(C2,REGRAS_CST!$A$2:$E$200,5,FALSE),"")</f>
        <v>NÃO</v>
      </c>
      <c r="H2" s="2" t="s">
        <v>10</v>
      </c>
    </row>
    <row r="3" spans="1:8" ht="30" x14ac:dyDescent="0.25">
      <c r="A3" s="3" t="s">
        <v>60</v>
      </c>
      <c r="B3" s="2" t="s">
        <v>61</v>
      </c>
      <c r="C3" s="3" t="str">
        <f t="shared" si="0"/>
        <v>000</v>
      </c>
      <c r="D3" s="2" t="str">
        <f>IFERROR(VLOOKUP(C3,REGRAS_CST!$A$2:$B$200,2,FALSE),"")</f>
        <v>Tributação integral</v>
      </c>
      <c r="E3" s="2" t="str">
        <f>IFERROR(VLOOKUP(C3,REGRAS_CST!$A$2:$C$200,3,FALSE),"")</f>
        <v>NÃO</v>
      </c>
      <c r="F3" s="2" t="str">
        <f>IFERROR(VLOOKUP(C3,REGRAS_CST!$A$2:$D$200,4,FALSE),"")</f>
        <v>NÃO</v>
      </c>
      <c r="G3" s="2" t="str">
        <f>IFERROR(VLOOKUP(C3,REGRAS_CST!$A$2:$E$200,5,FALSE),"")</f>
        <v>NÃO</v>
      </c>
      <c r="H3" s="2" t="s">
        <v>10</v>
      </c>
    </row>
    <row r="4" spans="1:8" ht="30" x14ac:dyDescent="0.25">
      <c r="A4" s="3" t="s">
        <v>62</v>
      </c>
      <c r="B4" s="2" t="s">
        <v>63</v>
      </c>
      <c r="C4" s="3" t="str">
        <f t="shared" si="0"/>
        <v>000</v>
      </c>
      <c r="D4" s="2" t="str">
        <f>IFERROR(VLOOKUP(C4,REGRAS_CST!$A$2:$B$200,2,FALSE),"")</f>
        <v>Tributação integral</v>
      </c>
      <c r="E4" s="2" t="str">
        <f>IFERROR(VLOOKUP(C4,REGRAS_CST!$A$2:$C$200,3,FALSE),"")</f>
        <v>NÃO</v>
      </c>
      <c r="F4" s="2" t="str">
        <f>IFERROR(VLOOKUP(C4,REGRAS_CST!$A$2:$D$200,4,FALSE),"")</f>
        <v>NÃO</v>
      </c>
      <c r="G4" s="2" t="str">
        <f>IFERROR(VLOOKUP(C4,REGRAS_CST!$A$2:$E$200,5,FALSE),"")</f>
        <v>NÃO</v>
      </c>
      <c r="H4" s="2" t="s">
        <v>10</v>
      </c>
    </row>
    <row r="5" spans="1:8" ht="30" x14ac:dyDescent="0.25">
      <c r="A5" s="3" t="s">
        <v>64</v>
      </c>
      <c r="B5" s="2" t="s">
        <v>65</v>
      </c>
      <c r="C5" s="3" t="str">
        <f t="shared" si="0"/>
        <v>000</v>
      </c>
      <c r="D5" s="2" t="str">
        <f>IFERROR(VLOOKUP(C5,REGRAS_CST!$A$2:$B$200,2,FALSE),"")</f>
        <v>Tributação integral</v>
      </c>
      <c r="E5" s="2" t="str">
        <f>IFERROR(VLOOKUP(C5,REGRAS_CST!$A$2:$C$200,3,FALSE),"")</f>
        <v>NÃO</v>
      </c>
      <c r="F5" s="2" t="str">
        <f>IFERROR(VLOOKUP(C5,REGRAS_CST!$A$2:$D$200,4,FALSE),"")</f>
        <v>NÃO</v>
      </c>
      <c r="G5" s="2" t="str">
        <f>IFERROR(VLOOKUP(C5,REGRAS_CST!$A$2:$E$200,5,FALSE),"")</f>
        <v>NÃO</v>
      </c>
      <c r="H5" s="2" t="s">
        <v>10</v>
      </c>
    </row>
    <row r="6" spans="1:8" ht="30" x14ac:dyDescent="0.25">
      <c r="A6" s="3" t="s">
        <v>66</v>
      </c>
      <c r="B6" s="2" t="s">
        <v>67</v>
      </c>
      <c r="C6" s="3" t="str">
        <f t="shared" si="0"/>
        <v>010</v>
      </c>
      <c r="D6" s="2" t="str">
        <f>IFERROR(VLOOKUP(C6,REGRAS_CST!$A$2:$B$200,2,FALSE),"")</f>
        <v>Tributação com alíquotas uniformes</v>
      </c>
      <c r="E6" s="2" t="str">
        <f>IFERROR(VLOOKUP(C6,REGRAS_CST!$A$2:$C$200,3,FALSE),"")</f>
        <v>NÃO</v>
      </c>
      <c r="F6" s="2" t="str">
        <f>IFERROR(VLOOKUP(C6,REGRAS_CST!$A$2:$D$200,4,FALSE),"")</f>
        <v>NÃO</v>
      </c>
      <c r="G6" s="2" t="str">
        <f>IFERROR(VLOOKUP(C6,REGRAS_CST!$A$2:$E$200,5,FALSE),"")</f>
        <v>NÃO</v>
      </c>
      <c r="H6" s="2" t="s">
        <v>10</v>
      </c>
    </row>
    <row r="7" spans="1:8" ht="30" x14ac:dyDescent="0.25">
      <c r="A7" s="3" t="s">
        <v>68</v>
      </c>
      <c r="B7" s="2" t="s">
        <v>69</v>
      </c>
      <c r="C7" s="3" t="str">
        <f t="shared" si="0"/>
        <v>010</v>
      </c>
      <c r="D7" s="2" t="str">
        <f>IFERROR(VLOOKUP(C7,REGRAS_CST!$A$2:$B$200,2,FALSE),"")</f>
        <v>Tributação com alíquotas uniformes</v>
      </c>
      <c r="E7" s="2" t="str">
        <f>IFERROR(VLOOKUP(C7,REGRAS_CST!$A$2:$C$200,3,FALSE),"")</f>
        <v>NÃO</v>
      </c>
      <c r="F7" s="2" t="str">
        <f>IFERROR(VLOOKUP(C7,REGRAS_CST!$A$2:$D$200,4,FALSE),"")</f>
        <v>NÃO</v>
      </c>
      <c r="G7" s="2" t="str">
        <f>IFERROR(VLOOKUP(C7,REGRAS_CST!$A$2:$E$200,5,FALSE),"")</f>
        <v>NÃO</v>
      </c>
      <c r="H7" s="2" t="s">
        <v>10</v>
      </c>
    </row>
    <row r="8" spans="1:8" ht="30.75" customHeight="1" x14ac:dyDescent="0.25">
      <c r="A8" s="3" t="s">
        <v>70</v>
      </c>
      <c r="B8" s="2" t="s">
        <v>71</v>
      </c>
      <c r="C8" s="3" t="str">
        <f t="shared" si="0"/>
        <v>011</v>
      </c>
      <c r="D8" s="2" t="str">
        <f>IFERROR(VLOOKUP(C8,REGRAS_CST!$A$2:$B$200,2,FALSE),"")</f>
        <v>Tributação com alíquotas uniformes reduzidas</v>
      </c>
      <c r="E8" s="2" t="str">
        <f>IFERROR(VLOOKUP(C8,REGRAS_CST!$A$2:$C$200,3,FALSE),"")</f>
        <v>NÃO</v>
      </c>
      <c r="F8" s="2" t="str">
        <f>IFERROR(VLOOKUP(C8,REGRAS_CST!$A$2:$D$200,4,FALSE),"")</f>
        <v>SIM</v>
      </c>
      <c r="G8" s="2" t="str">
        <f>IFERROR(VLOOKUP(C8,REGRAS_CST!$A$2:$E$200,5,FALSE),"")</f>
        <v>NÃO</v>
      </c>
      <c r="H8" s="2" t="s">
        <v>10</v>
      </c>
    </row>
    <row r="9" spans="1:8" ht="30.75" customHeight="1" x14ac:dyDescent="0.25">
      <c r="A9" s="3" t="s">
        <v>72</v>
      </c>
      <c r="B9" s="2" t="s">
        <v>73</v>
      </c>
      <c r="C9" s="3" t="str">
        <f t="shared" si="0"/>
        <v>011</v>
      </c>
      <c r="D9" s="2" t="str">
        <f>IFERROR(VLOOKUP(C9,REGRAS_CST!$A$2:$B$200,2,FALSE),"")</f>
        <v>Tributação com alíquotas uniformes reduzidas</v>
      </c>
      <c r="E9" s="2" t="str">
        <f>IFERROR(VLOOKUP(C9,REGRAS_CST!$A$2:$C$200,3,FALSE),"")</f>
        <v>NÃO</v>
      </c>
      <c r="F9" s="2" t="str">
        <f>IFERROR(VLOOKUP(C9,REGRAS_CST!$A$2:$D$200,4,FALSE),"")</f>
        <v>SIM</v>
      </c>
      <c r="G9" s="2" t="str">
        <f>IFERROR(VLOOKUP(C9,REGRAS_CST!$A$2:$E$200,5,FALSE),"")</f>
        <v>NÃO</v>
      </c>
      <c r="H9" s="2" t="s">
        <v>10</v>
      </c>
    </row>
    <row r="10" spans="1:8" ht="30.75" customHeight="1" x14ac:dyDescent="0.25">
      <c r="A10" s="3" t="s">
        <v>74</v>
      </c>
      <c r="B10" s="2" t="s">
        <v>75</v>
      </c>
      <c r="C10" s="3" t="str">
        <f t="shared" si="0"/>
        <v>011</v>
      </c>
      <c r="D10" s="2" t="str">
        <f>IFERROR(VLOOKUP(C10,REGRAS_CST!$A$2:$B$200,2,FALSE),"")</f>
        <v>Tributação com alíquotas uniformes reduzidas</v>
      </c>
      <c r="E10" s="2" t="str">
        <f>IFERROR(VLOOKUP(C10,REGRAS_CST!$A$2:$C$200,3,FALSE),"")</f>
        <v>NÃO</v>
      </c>
      <c r="F10" s="2" t="str">
        <f>IFERROR(VLOOKUP(C10,REGRAS_CST!$A$2:$D$200,4,FALSE),"")</f>
        <v>SIM</v>
      </c>
      <c r="G10" s="2" t="str">
        <f>IFERROR(VLOOKUP(C10,REGRAS_CST!$A$2:$E$200,5,FALSE),"")</f>
        <v>NÃO</v>
      </c>
      <c r="H10" s="2" t="s">
        <v>10</v>
      </c>
    </row>
    <row r="11" spans="1:8" ht="30.75" customHeight="1" x14ac:dyDescent="0.25">
      <c r="A11" s="3" t="s">
        <v>76</v>
      </c>
      <c r="B11" s="2" t="s">
        <v>77</v>
      </c>
      <c r="C11" s="3" t="str">
        <f t="shared" si="0"/>
        <v>011</v>
      </c>
      <c r="D11" s="2" t="str">
        <f>IFERROR(VLOOKUP(C11,REGRAS_CST!$A$2:$B$200,2,FALSE),"")</f>
        <v>Tributação com alíquotas uniformes reduzidas</v>
      </c>
      <c r="E11" s="2" t="str">
        <f>IFERROR(VLOOKUP(C11,REGRAS_CST!$A$2:$C$200,3,FALSE),"")</f>
        <v>NÃO</v>
      </c>
      <c r="F11" s="2" t="str">
        <f>IFERROR(VLOOKUP(C11,REGRAS_CST!$A$2:$D$200,4,FALSE),"")</f>
        <v>SIM</v>
      </c>
      <c r="G11" s="2" t="str">
        <f>IFERROR(VLOOKUP(C11,REGRAS_CST!$A$2:$E$200,5,FALSE),"")</f>
        <v>NÃO</v>
      </c>
      <c r="H11" s="2" t="s">
        <v>10</v>
      </c>
    </row>
    <row r="12" spans="1:8" ht="30.75" customHeight="1" x14ac:dyDescent="0.25">
      <c r="A12" s="3" t="s">
        <v>78</v>
      </c>
      <c r="B12" s="2" t="s">
        <v>79</v>
      </c>
      <c r="C12" s="3" t="str">
        <f t="shared" si="0"/>
        <v>011</v>
      </c>
      <c r="D12" s="2" t="str">
        <f>IFERROR(VLOOKUP(C12,REGRAS_CST!$A$2:$B$200,2,FALSE),"")</f>
        <v>Tributação com alíquotas uniformes reduzidas</v>
      </c>
      <c r="E12" s="2" t="str">
        <f>IFERROR(VLOOKUP(C12,REGRAS_CST!$A$2:$C$200,3,FALSE),"")</f>
        <v>NÃO</v>
      </c>
      <c r="F12" s="2" t="str">
        <f>IFERROR(VLOOKUP(C12,REGRAS_CST!$A$2:$D$200,4,FALSE),"")</f>
        <v>SIM</v>
      </c>
      <c r="G12" s="2" t="str">
        <f>IFERROR(VLOOKUP(C12,REGRAS_CST!$A$2:$E$200,5,FALSE),"")</f>
        <v>NÃO</v>
      </c>
      <c r="H12" s="2" t="s">
        <v>10</v>
      </c>
    </row>
    <row r="13" spans="1:8" ht="30.75" customHeight="1" x14ac:dyDescent="0.25">
      <c r="A13" s="3" t="s">
        <v>80</v>
      </c>
      <c r="B13" s="2" t="s">
        <v>81</v>
      </c>
      <c r="C13" s="3" t="str">
        <f t="shared" si="0"/>
        <v>200</v>
      </c>
      <c r="D13" s="2" t="str">
        <f>IFERROR(VLOOKUP(C13,REGRAS_CST!$A$2:$B$200,2,FALSE),"")</f>
        <v>Alíquota reduzida</v>
      </c>
      <c r="E13" s="2" t="str">
        <f>IFERROR(VLOOKUP(C13,REGRAS_CST!$A$2:$C$200,3,FALSE),"")</f>
        <v>NÃO</v>
      </c>
      <c r="F13" s="2" t="str">
        <f>IFERROR(VLOOKUP(C13,REGRAS_CST!$A$2:$D$200,4,FALSE),"")</f>
        <v>SIM</v>
      </c>
      <c r="G13" s="2" t="str">
        <f>IFERROR(VLOOKUP(C13,REGRAS_CST!$A$2:$E$200,5,FALSE),"")</f>
        <v>NÃO</v>
      </c>
      <c r="H13" s="2" t="s">
        <v>10</v>
      </c>
    </row>
    <row r="14" spans="1:8" ht="30" x14ac:dyDescent="0.25">
      <c r="A14" s="3" t="s">
        <v>82</v>
      </c>
      <c r="B14" s="2" t="s">
        <v>83</v>
      </c>
      <c r="C14" s="3" t="str">
        <f t="shared" si="0"/>
        <v>200</v>
      </c>
      <c r="D14" s="2" t="str">
        <f>IFERROR(VLOOKUP(C14,REGRAS_CST!$A$2:$B$200,2,FALSE),"")</f>
        <v>Alíquota reduzida</v>
      </c>
      <c r="E14" s="2" t="str">
        <f>IFERROR(VLOOKUP(C14,REGRAS_CST!$A$2:$C$200,3,FALSE),"")</f>
        <v>NÃO</v>
      </c>
      <c r="F14" s="2" t="str">
        <f>IFERROR(VLOOKUP(C14,REGRAS_CST!$A$2:$D$200,4,FALSE),"")</f>
        <v>SIM</v>
      </c>
      <c r="G14" s="2" t="str">
        <f>IFERROR(VLOOKUP(C14,REGRAS_CST!$A$2:$E$200,5,FALSE),"")</f>
        <v>NÃO</v>
      </c>
      <c r="H14" s="2" t="s">
        <v>10</v>
      </c>
    </row>
    <row r="15" spans="1:8" ht="30" x14ac:dyDescent="0.25">
      <c r="A15" s="3" t="s">
        <v>84</v>
      </c>
      <c r="B15" s="2" t="s">
        <v>85</v>
      </c>
      <c r="C15" s="3" t="str">
        <f t="shared" si="0"/>
        <v>200</v>
      </c>
      <c r="D15" s="2" t="str">
        <f>IFERROR(VLOOKUP(C15,REGRAS_CST!$A$2:$B$200,2,FALSE),"")</f>
        <v>Alíquota reduzida</v>
      </c>
      <c r="E15" s="2" t="str">
        <f>IFERROR(VLOOKUP(C15,REGRAS_CST!$A$2:$C$200,3,FALSE),"")</f>
        <v>NÃO</v>
      </c>
      <c r="F15" s="2" t="str">
        <f>IFERROR(VLOOKUP(C15,REGRAS_CST!$A$2:$D$200,4,FALSE),"")</f>
        <v>SIM</v>
      </c>
      <c r="G15" s="2" t="str">
        <f>IFERROR(VLOOKUP(C15,REGRAS_CST!$A$2:$E$200,5,FALSE),"")</f>
        <v>NÃO</v>
      </c>
      <c r="H15" s="2" t="s">
        <v>10</v>
      </c>
    </row>
    <row r="16" spans="1:8" ht="30" x14ac:dyDescent="0.25">
      <c r="A16" s="3" t="s">
        <v>86</v>
      </c>
      <c r="B16" s="2" t="s">
        <v>87</v>
      </c>
      <c r="C16" s="3" t="str">
        <f t="shared" si="0"/>
        <v>200</v>
      </c>
      <c r="D16" s="2" t="str">
        <f>IFERROR(VLOOKUP(C16,REGRAS_CST!$A$2:$B$200,2,FALSE),"")</f>
        <v>Alíquota reduzida</v>
      </c>
      <c r="E16" s="2" t="str">
        <f>IFERROR(VLOOKUP(C16,REGRAS_CST!$A$2:$C$200,3,FALSE),"")</f>
        <v>NÃO</v>
      </c>
      <c r="F16" s="2" t="str">
        <f>IFERROR(VLOOKUP(C16,REGRAS_CST!$A$2:$D$200,4,FALSE),"")</f>
        <v>SIM</v>
      </c>
      <c r="G16" s="2" t="str">
        <f>IFERROR(VLOOKUP(C16,REGRAS_CST!$A$2:$E$200,5,FALSE),"")</f>
        <v>NÃO</v>
      </c>
      <c r="H16" s="2" t="s">
        <v>10</v>
      </c>
    </row>
    <row r="17" spans="1:8" ht="30.75" customHeight="1" x14ac:dyDescent="0.25">
      <c r="A17" s="3" t="s">
        <v>88</v>
      </c>
      <c r="B17" s="2" t="s">
        <v>89</v>
      </c>
      <c r="C17" s="3" t="str">
        <f t="shared" si="0"/>
        <v>200</v>
      </c>
      <c r="D17" s="2" t="str">
        <f>IFERROR(VLOOKUP(C17,REGRAS_CST!$A$2:$B$200,2,FALSE),"")</f>
        <v>Alíquota reduzida</v>
      </c>
      <c r="E17" s="2" t="str">
        <f>IFERROR(VLOOKUP(C17,REGRAS_CST!$A$2:$C$200,3,FALSE),"")</f>
        <v>NÃO</v>
      </c>
      <c r="F17" s="2" t="str">
        <f>IFERROR(VLOOKUP(C17,REGRAS_CST!$A$2:$D$200,4,FALSE),"")</f>
        <v>SIM</v>
      </c>
      <c r="G17" s="2" t="str">
        <f>IFERROR(VLOOKUP(C17,REGRAS_CST!$A$2:$E$200,5,FALSE),"")</f>
        <v>NÃO</v>
      </c>
      <c r="H17" s="2" t="s">
        <v>10</v>
      </c>
    </row>
    <row r="18" spans="1:8" ht="30.75" customHeight="1" x14ac:dyDescent="0.25">
      <c r="A18" s="3" t="s">
        <v>90</v>
      </c>
      <c r="B18" s="2" t="s">
        <v>91</v>
      </c>
      <c r="C18" s="3" t="str">
        <f t="shared" si="0"/>
        <v>200</v>
      </c>
      <c r="D18" s="2" t="str">
        <f>IFERROR(VLOOKUP(C18,REGRAS_CST!$A$2:$B$200,2,FALSE),"")</f>
        <v>Alíquota reduzida</v>
      </c>
      <c r="E18" s="2" t="str">
        <f>IFERROR(VLOOKUP(C18,REGRAS_CST!$A$2:$C$200,3,FALSE),"")</f>
        <v>NÃO</v>
      </c>
      <c r="F18" s="2" t="str">
        <f>IFERROR(VLOOKUP(C18,REGRAS_CST!$A$2:$D$200,4,FALSE),"")</f>
        <v>SIM</v>
      </c>
      <c r="G18" s="2" t="str">
        <f>IFERROR(VLOOKUP(C18,REGRAS_CST!$A$2:$E$200,5,FALSE),"")</f>
        <v>NÃO</v>
      </c>
      <c r="H18" s="2" t="s">
        <v>10</v>
      </c>
    </row>
    <row r="19" spans="1:8" ht="30.75" customHeight="1" x14ac:dyDescent="0.25">
      <c r="A19" s="3" t="s">
        <v>92</v>
      </c>
      <c r="B19" s="2" t="s">
        <v>93</v>
      </c>
      <c r="C19" s="3" t="str">
        <f t="shared" si="0"/>
        <v>200</v>
      </c>
      <c r="D19" s="2" t="str">
        <f>IFERROR(VLOOKUP(C19,REGRAS_CST!$A$2:$B$200,2,FALSE),"")</f>
        <v>Alíquota reduzida</v>
      </c>
      <c r="E19" s="2" t="str">
        <f>IFERROR(VLOOKUP(C19,REGRAS_CST!$A$2:$C$200,3,FALSE),"")</f>
        <v>NÃO</v>
      </c>
      <c r="F19" s="2" t="str">
        <f>IFERROR(VLOOKUP(C19,REGRAS_CST!$A$2:$D$200,4,FALSE),"")</f>
        <v>SIM</v>
      </c>
      <c r="G19" s="2" t="str">
        <f>IFERROR(VLOOKUP(C19,REGRAS_CST!$A$2:$E$200,5,FALSE),"")</f>
        <v>NÃO</v>
      </c>
      <c r="H19" s="2" t="s">
        <v>10</v>
      </c>
    </row>
    <row r="20" spans="1:8" ht="30.75" customHeight="1" x14ac:dyDescent="0.25">
      <c r="A20" s="3" t="s">
        <v>94</v>
      </c>
      <c r="B20" s="2" t="s">
        <v>95</v>
      </c>
      <c r="C20" s="3" t="str">
        <f t="shared" si="0"/>
        <v>200</v>
      </c>
      <c r="D20" s="2" t="str">
        <f>IFERROR(VLOOKUP(C20,REGRAS_CST!$A$2:$B$200,2,FALSE),"")</f>
        <v>Alíquota reduzida</v>
      </c>
      <c r="E20" s="2" t="str">
        <f>IFERROR(VLOOKUP(C20,REGRAS_CST!$A$2:$C$200,3,FALSE),"")</f>
        <v>NÃO</v>
      </c>
      <c r="F20" s="2" t="str">
        <f>IFERROR(VLOOKUP(C20,REGRAS_CST!$A$2:$D$200,4,FALSE),"")</f>
        <v>SIM</v>
      </c>
      <c r="G20" s="2" t="str">
        <f>IFERROR(VLOOKUP(C20,REGRAS_CST!$A$2:$E$200,5,FALSE),"")</f>
        <v>NÃO</v>
      </c>
      <c r="H20" s="2" t="s">
        <v>10</v>
      </c>
    </row>
    <row r="21" spans="1:8" ht="30" x14ac:dyDescent="0.25">
      <c r="A21" s="3" t="s">
        <v>96</v>
      </c>
      <c r="B21" s="2" t="s">
        <v>97</v>
      </c>
      <c r="C21" s="3" t="str">
        <f t="shared" si="0"/>
        <v>200</v>
      </c>
      <c r="D21" s="2" t="str">
        <f>IFERROR(VLOOKUP(C21,REGRAS_CST!$A$2:$B$200,2,FALSE),"")</f>
        <v>Alíquota reduzida</v>
      </c>
      <c r="E21" s="2" t="str">
        <f>IFERROR(VLOOKUP(C21,REGRAS_CST!$A$2:$C$200,3,FALSE),"")</f>
        <v>NÃO</v>
      </c>
      <c r="F21" s="2" t="str">
        <f>IFERROR(VLOOKUP(C21,REGRAS_CST!$A$2:$D$200,4,FALSE),"")</f>
        <v>SIM</v>
      </c>
      <c r="G21" s="2" t="str">
        <f>IFERROR(VLOOKUP(C21,REGRAS_CST!$A$2:$E$200,5,FALSE),"")</f>
        <v>NÃO</v>
      </c>
      <c r="H21" s="2" t="s">
        <v>10</v>
      </c>
    </row>
    <row r="22" spans="1:8" ht="30.75" customHeight="1" x14ac:dyDescent="0.25">
      <c r="A22" s="3" t="s">
        <v>98</v>
      </c>
      <c r="B22" s="2" t="s">
        <v>99</v>
      </c>
      <c r="C22" s="3" t="str">
        <f t="shared" si="0"/>
        <v>200</v>
      </c>
      <c r="D22" s="2" t="str">
        <f>IFERROR(VLOOKUP(C22,REGRAS_CST!$A$2:$B$200,2,FALSE),"")</f>
        <v>Alíquota reduzida</v>
      </c>
      <c r="E22" s="2" t="str">
        <f>IFERROR(VLOOKUP(C22,REGRAS_CST!$A$2:$C$200,3,FALSE),"")</f>
        <v>NÃO</v>
      </c>
      <c r="F22" s="2" t="str">
        <f>IFERROR(VLOOKUP(C22,REGRAS_CST!$A$2:$D$200,4,FALSE),"")</f>
        <v>SIM</v>
      </c>
      <c r="G22" s="2" t="str">
        <f>IFERROR(VLOOKUP(C22,REGRAS_CST!$A$2:$E$200,5,FALSE),"")</f>
        <v>NÃO</v>
      </c>
      <c r="H22" s="2" t="s">
        <v>10</v>
      </c>
    </row>
    <row r="23" spans="1:8" ht="30.75" customHeight="1" x14ac:dyDescent="0.25">
      <c r="A23" s="3" t="s">
        <v>100</v>
      </c>
      <c r="B23" s="2" t="s">
        <v>101</v>
      </c>
      <c r="C23" s="3" t="str">
        <f t="shared" si="0"/>
        <v>200</v>
      </c>
      <c r="D23" s="2" t="str">
        <f>IFERROR(VLOOKUP(C23,REGRAS_CST!$A$2:$B$200,2,FALSE),"")</f>
        <v>Alíquota reduzida</v>
      </c>
      <c r="E23" s="2" t="str">
        <f>IFERROR(VLOOKUP(C23,REGRAS_CST!$A$2:$C$200,3,FALSE),"")</f>
        <v>NÃO</v>
      </c>
      <c r="F23" s="2" t="str">
        <f>IFERROR(VLOOKUP(C23,REGRAS_CST!$A$2:$D$200,4,FALSE),"")</f>
        <v>SIM</v>
      </c>
      <c r="G23" s="2" t="str">
        <f>IFERROR(VLOOKUP(C23,REGRAS_CST!$A$2:$E$200,5,FALSE),"")</f>
        <v>NÃO</v>
      </c>
      <c r="H23" s="2" t="s">
        <v>10</v>
      </c>
    </row>
    <row r="24" spans="1:8" ht="30.75" customHeight="1" x14ac:dyDescent="0.25">
      <c r="A24" s="3" t="s">
        <v>102</v>
      </c>
      <c r="B24" s="2" t="s">
        <v>103</v>
      </c>
      <c r="C24" s="3" t="str">
        <f t="shared" si="0"/>
        <v>200</v>
      </c>
      <c r="D24" s="2" t="str">
        <f>IFERROR(VLOOKUP(C24,REGRAS_CST!$A$2:$B$200,2,FALSE),"")</f>
        <v>Alíquota reduzida</v>
      </c>
      <c r="E24" s="2" t="str">
        <f>IFERROR(VLOOKUP(C24,REGRAS_CST!$A$2:$C$200,3,FALSE),"")</f>
        <v>NÃO</v>
      </c>
      <c r="F24" s="2" t="str">
        <f>IFERROR(VLOOKUP(C24,REGRAS_CST!$A$2:$D$200,4,FALSE),"")</f>
        <v>SIM</v>
      </c>
      <c r="G24" s="2" t="str">
        <f>IFERROR(VLOOKUP(C24,REGRAS_CST!$A$2:$E$200,5,FALSE),"")</f>
        <v>NÃO</v>
      </c>
      <c r="H24" s="2" t="s">
        <v>10</v>
      </c>
    </row>
    <row r="25" spans="1:8" ht="30.75" customHeight="1" x14ac:dyDescent="0.25">
      <c r="A25" s="3" t="s">
        <v>104</v>
      </c>
      <c r="B25" s="2" t="s">
        <v>105</v>
      </c>
      <c r="C25" s="3" t="str">
        <f t="shared" si="0"/>
        <v>200</v>
      </c>
      <c r="D25" s="2" t="str">
        <f>IFERROR(VLOOKUP(C25,REGRAS_CST!$A$2:$B$200,2,FALSE),"")</f>
        <v>Alíquota reduzida</v>
      </c>
      <c r="E25" s="2" t="str">
        <f>IFERROR(VLOOKUP(C25,REGRAS_CST!$A$2:$C$200,3,FALSE),"")</f>
        <v>NÃO</v>
      </c>
      <c r="F25" s="2" t="str">
        <f>IFERROR(VLOOKUP(C25,REGRAS_CST!$A$2:$D$200,4,FALSE),"")</f>
        <v>SIM</v>
      </c>
      <c r="G25" s="2" t="str">
        <f>IFERROR(VLOOKUP(C25,REGRAS_CST!$A$2:$E$200,5,FALSE),"")</f>
        <v>NÃO</v>
      </c>
      <c r="H25" s="2" t="s">
        <v>10</v>
      </c>
    </row>
    <row r="26" spans="1:8" ht="30" x14ac:dyDescent="0.25">
      <c r="A26" s="3" t="s">
        <v>106</v>
      </c>
      <c r="B26" s="2" t="s">
        <v>107</v>
      </c>
      <c r="C26" s="3" t="str">
        <f t="shared" si="0"/>
        <v>200</v>
      </c>
      <c r="D26" s="2" t="str">
        <f>IFERROR(VLOOKUP(C26,REGRAS_CST!$A$2:$B$200,2,FALSE),"")</f>
        <v>Alíquota reduzida</v>
      </c>
      <c r="E26" s="2" t="str">
        <f>IFERROR(VLOOKUP(C26,REGRAS_CST!$A$2:$C$200,3,FALSE),"")</f>
        <v>NÃO</v>
      </c>
      <c r="F26" s="2" t="str">
        <f>IFERROR(VLOOKUP(C26,REGRAS_CST!$A$2:$D$200,4,FALSE),"")</f>
        <v>SIM</v>
      </c>
      <c r="G26" s="2" t="str">
        <f>IFERROR(VLOOKUP(C26,REGRAS_CST!$A$2:$E$200,5,FALSE),"")</f>
        <v>NÃO</v>
      </c>
      <c r="H26" s="2" t="s">
        <v>10</v>
      </c>
    </row>
    <row r="27" spans="1:8" ht="30.75" customHeight="1" x14ac:dyDescent="0.25">
      <c r="A27" s="3" t="s">
        <v>108</v>
      </c>
      <c r="B27" s="2" t="s">
        <v>109</v>
      </c>
      <c r="C27" s="3" t="str">
        <f t="shared" si="0"/>
        <v>200</v>
      </c>
      <c r="D27" s="2" t="str">
        <f>IFERROR(VLOOKUP(C27,REGRAS_CST!$A$2:$B$200,2,FALSE),"")</f>
        <v>Alíquota reduzida</v>
      </c>
      <c r="E27" s="2" t="str">
        <f>IFERROR(VLOOKUP(C27,REGRAS_CST!$A$2:$C$200,3,FALSE),"")</f>
        <v>NÃO</v>
      </c>
      <c r="F27" s="2" t="str">
        <f>IFERROR(VLOOKUP(C27,REGRAS_CST!$A$2:$D$200,4,FALSE),"")</f>
        <v>SIM</v>
      </c>
      <c r="G27" s="2" t="str">
        <f>IFERROR(VLOOKUP(C27,REGRAS_CST!$A$2:$E$200,5,FALSE),"")</f>
        <v>NÃO</v>
      </c>
      <c r="H27" s="2" t="s">
        <v>10</v>
      </c>
    </row>
    <row r="28" spans="1:8" ht="30.75" customHeight="1" x14ac:dyDescent="0.25">
      <c r="A28" s="3" t="s">
        <v>110</v>
      </c>
      <c r="B28" s="2" t="s">
        <v>111</v>
      </c>
      <c r="C28" s="3" t="str">
        <f t="shared" si="0"/>
        <v>200</v>
      </c>
      <c r="D28" s="2" t="str">
        <f>IFERROR(VLOOKUP(C28,REGRAS_CST!$A$2:$B$200,2,FALSE),"")</f>
        <v>Alíquota reduzida</v>
      </c>
      <c r="E28" s="2" t="str">
        <f>IFERROR(VLOOKUP(C28,REGRAS_CST!$A$2:$C$200,3,FALSE),"")</f>
        <v>NÃO</v>
      </c>
      <c r="F28" s="2" t="str">
        <f>IFERROR(VLOOKUP(C28,REGRAS_CST!$A$2:$D$200,4,FALSE),"")</f>
        <v>SIM</v>
      </c>
      <c r="G28" s="2" t="str">
        <f>IFERROR(VLOOKUP(C28,REGRAS_CST!$A$2:$E$200,5,FALSE),"")</f>
        <v>NÃO</v>
      </c>
      <c r="H28" s="2" t="s">
        <v>10</v>
      </c>
    </row>
    <row r="29" spans="1:8" ht="30" x14ac:dyDescent="0.25">
      <c r="A29" s="3" t="s">
        <v>112</v>
      </c>
      <c r="B29" s="2" t="s">
        <v>113</v>
      </c>
      <c r="C29" s="3" t="str">
        <f t="shared" si="0"/>
        <v>200</v>
      </c>
      <c r="D29" s="2" t="str">
        <f>IFERROR(VLOOKUP(C29,REGRAS_CST!$A$2:$B$200,2,FALSE),"")</f>
        <v>Alíquota reduzida</v>
      </c>
      <c r="E29" s="2" t="str">
        <f>IFERROR(VLOOKUP(C29,REGRAS_CST!$A$2:$C$200,3,FALSE),"")</f>
        <v>NÃO</v>
      </c>
      <c r="F29" s="2" t="str">
        <f>IFERROR(VLOOKUP(C29,REGRAS_CST!$A$2:$D$200,4,FALSE),"")</f>
        <v>SIM</v>
      </c>
      <c r="G29" s="2" t="str">
        <f>IFERROR(VLOOKUP(C29,REGRAS_CST!$A$2:$E$200,5,FALSE),"")</f>
        <v>NÃO</v>
      </c>
      <c r="H29" s="2" t="s">
        <v>10</v>
      </c>
    </row>
    <row r="30" spans="1:8" ht="30" x14ac:dyDescent="0.25">
      <c r="A30" s="3" t="s">
        <v>114</v>
      </c>
      <c r="B30" s="2" t="s">
        <v>115</v>
      </c>
      <c r="C30" s="3" t="str">
        <f t="shared" si="0"/>
        <v>200</v>
      </c>
      <c r="D30" s="2" t="str">
        <f>IFERROR(VLOOKUP(C30,REGRAS_CST!$A$2:$B$200,2,FALSE),"")</f>
        <v>Alíquota reduzida</v>
      </c>
      <c r="E30" s="2" t="str">
        <f>IFERROR(VLOOKUP(C30,REGRAS_CST!$A$2:$C$200,3,FALSE),"")</f>
        <v>NÃO</v>
      </c>
      <c r="F30" s="2" t="str">
        <f>IFERROR(VLOOKUP(C30,REGRAS_CST!$A$2:$D$200,4,FALSE),"")</f>
        <v>SIM</v>
      </c>
      <c r="G30" s="2" t="str">
        <f>IFERROR(VLOOKUP(C30,REGRAS_CST!$A$2:$E$200,5,FALSE),"")</f>
        <v>NÃO</v>
      </c>
      <c r="H30" s="2" t="s">
        <v>10</v>
      </c>
    </row>
    <row r="31" spans="1:8" ht="30" x14ac:dyDescent="0.25">
      <c r="A31" s="3" t="s">
        <v>116</v>
      </c>
      <c r="B31" s="2" t="s">
        <v>117</v>
      </c>
      <c r="C31" s="3" t="str">
        <f t="shared" si="0"/>
        <v>200</v>
      </c>
      <c r="D31" s="2" t="str">
        <f>IFERROR(VLOOKUP(C31,REGRAS_CST!$A$2:$B$200,2,FALSE),"")</f>
        <v>Alíquota reduzida</v>
      </c>
      <c r="E31" s="2" t="str">
        <f>IFERROR(VLOOKUP(C31,REGRAS_CST!$A$2:$C$200,3,FALSE),"")</f>
        <v>NÃO</v>
      </c>
      <c r="F31" s="2" t="str">
        <f>IFERROR(VLOOKUP(C31,REGRAS_CST!$A$2:$D$200,4,FALSE),"")</f>
        <v>SIM</v>
      </c>
      <c r="G31" s="2" t="str">
        <f>IFERROR(VLOOKUP(C31,REGRAS_CST!$A$2:$E$200,5,FALSE),"")</f>
        <v>NÃO</v>
      </c>
      <c r="H31" s="2" t="s">
        <v>10</v>
      </c>
    </row>
    <row r="32" spans="1:8" ht="30.75" customHeight="1" x14ac:dyDescent="0.25">
      <c r="A32" s="3" t="s">
        <v>118</v>
      </c>
      <c r="B32" s="2" t="s">
        <v>119</v>
      </c>
      <c r="C32" s="3" t="str">
        <f t="shared" si="0"/>
        <v>200</v>
      </c>
      <c r="D32" s="2" t="str">
        <f>IFERROR(VLOOKUP(C32,REGRAS_CST!$A$2:$B$200,2,FALSE),"")</f>
        <v>Alíquota reduzida</v>
      </c>
      <c r="E32" s="2" t="str">
        <f>IFERROR(VLOOKUP(C32,REGRAS_CST!$A$2:$C$200,3,FALSE),"")</f>
        <v>NÃO</v>
      </c>
      <c r="F32" s="2" t="str">
        <f>IFERROR(VLOOKUP(C32,REGRAS_CST!$A$2:$D$200,4,FALSE),"")</f>
        <v>SIM</v>
      </c>
      <c r="G32" s="2" t="str">
        <f>IFERROR(VLOOKUP(C32,REGRAS_CST!$A$2:$E$200,5,FALSE),"")</f>
        <v>NÃO</v>
      </c>
      <c r="H32" s="2" t="s">
        <v>10</v>
      </c>
    </row>
    <row r="33" spans="1:8" ht="30" x14ac:dyDescent="0.25">
      <c r="A33" s="3" t="s">
        <v>120</v>
      </c>
      <c r="B33" s="2" t="s">
        <v>121</v>
      </c>
      <c r="C33" s="3" t="str">
        <f t="shared" si="0"/>
        <v>200</v>
      </c>
      <c r="D33" s="2" t="str">
        <f>IFERROR(VLOOKUP(C33,REGRAS_CST!$A$2:$B$200,2,FALSE),"")</f>
        <v>Alíquota reduzida</v>
      </c>
      <c r="E33" s="2" t="str">
        <f>IFERROR(VLOOKUP(C33,REGRAS_CST!$A$2:$C$200,3,FALSE),"")</f>
        <v>NÃO</v>
      </c>
      <c r="F33" s="2" t="str">
        <f>IFERROR(VLOOKUP(C33,REGRAS_CST!$A$2:$D$200,4,FALSE),"")</f>
        <v>SIM</v>
      </c>
      <c r="G33" s="2" t="str">
        <f>IFERROR(VLOOKUP(C33,REGRAS_CST!$A$2:$E$200,5,FALSE),"")</f>
        <v>NÃO</v>
      </c>
      <c r="H33" s="2" t="s">
        <v>10</v>
      </c>
    </row>
    <row r="34" spans="1:8" ht="30.75" customHeight="1" x14ac:dyDescent="0.25">
      <c r="A34" s="3" t="s">
        <v>122</v>
      </c>
      <c r="B34" s="2" t="s">
        <v>123</v>
      </c>
      <c r="C34" s="3" t="str">
        <f t="shared" ref="C34:C65" si="1">LEFT(A34,3)</f>
        <v>200</v>
      </c>
      <c r="D34" s="2" t="str">
        <f>IFERROR(VLOOKUP(C34,REGRAS_CST!$A$2:$B$200,2,FALSE),"")</f>
        <v>Alíquota reduzida</v>
      </c>
      <c r="E34" s="2" t="str">
        <f>IFERROR(VLOOKUP(C34,REGRAS_CST!$A$2:$C$200,3,FALSE),"")</f>
        <v>NÃO</v>
      </c>
      <c r="F34" s="2" t="str">
        <f>IFERROR(VLOOKUP(C34,REGRAS_CST!$A$2:$D$200,4,FALSE),"")</f>
        <v>SIM</v>
      </c>
      <c r="G34" s="2" t="str">
        <f>IFERROR(VLOOKUP(C34,REGRAS_CST!$A$2:$E$200,5,FALSE),"")</f>
        <v>NÃO</v>
      </c>
      <c r="H34" s="2" t="s">
        <v>10</v>
      </c>
    </row>
    <row r="35" spans="1:8" ht="30.75" customHeight="1" x14ac:dyDescent="0.25">
      <c r="A35" s="3" t="s">
        <v>124</v>
      </c>
      <c r="B35" s="2" t="s">
        <v>125</v>
      </c>
      <c r="C35" s="3" t="str">
        <f t="shared" si="1"/>
        <v>200</v>
      </c>
      <c r="D35" s="2" t="str">
        <f>IFERROR(VLOOKUP(C35,REGRAS_CST!$A$2:$B$200,2,FALSE),"")</f>
        <v>Alíquota reduzida</v>
      </c>
      <c r="E35" s="2" t="str">
        <f>IFERROR(VLOOKUP(C35,REGRAS_CST!$A$2:$C$200,3,FALSE),"")</f>
        <v>NÃO</v>
      </c>
      <c r="F35" s="2" t="str">
        <f>IFERROR(VLOOKUP(C35,REGRAS_CST!$A$2:$D$200,4,FALSE),"")</f>
        <v>SIM</v>
      </c>
      <c r="G35" s="2" t="str">
        <f>IFERROR(VLOOKUP(C35,REGRAS_CST!$A$2:$E$200,5,FALSE),"")</f>
        <v>NÃO</v>
      </c>
      <c r="H35" s="2" t="s">
        <v>10</v>
      </c>
    </row>
    <row r="36" spans="1:8" ht="30.75" customHeight="1" x14ac:dyDescent="0.25">
      <c r="A36" s="3" t="s">
        <v>126</v>
      </c>
      <c r="B36" s="2" t="s">
        <v>127</v>
      </c>
      <c r="C36" s="3" t="str">
        <f t="shared" si="1"/>
        <v>200</v>
      </c>
      <c r="D36" s="2" t="str">
        <f>IFERROR(VLOOKUP(C36,REGRAS_CST!$A$2:$B$200,2,FALSE),"")</f>
        <v>Alíquota reduzida</v>
      </c>
      <c r="E36" s="2" t="str">
        <f>IFERROR(VLOOKUP(C36,REGRAS_CST!$A$2:$C$200,3,FALSE),"")</f>
        <v>NÃO</v>
      </c>
      <c r="F36" s="2" t="str">
        <f>IFERROR(VLOOKUP(C36,REGRAS_CST!$A$2:$D$200,4,FALSE),"")</f>
        <v>SIM</v>
      </c>
      <c r="G36" s="2" t="str">
        <f>IFERROR(VLOOKUP(C36,REGRAS_CST!$A$2:$E$200,5,FALSE),"")</f>
        <v>NÃO</v>
      </c>
      <c r="H36" s="2" t="s">
        <v>10</v>
      </c>
    </row>
    <row r="37" spans="1:8" ht="30.75" customHeight="1" x14ac:dyDescent="0.25">
      <c r="A37" s="3" t="s">
        <v>128</v>
      </c>
      <c r="B37" s="2" t="s">
        <v>129</v>
      </c>
      <c r="C37" s="3" t="str">
        <f t="shared" si="1"/>
        <v>200</v>
      </c>
      <c r="D37" s="2" t="str">
        <f>IFERROR(VLOOKUP(C37,REGRAS_CST!$A$2:$B$200,2,FALSE),"")</f>
        <v>Alíquota reduzida</v>
      </c>
      <c r="E37" s="2" t="str">
        <f>IFERROR(VLOOKUP(C37,REGRAS_CST!$A$2:$C$200,3,FALSE),"")</f>
        <v>NÃO</v>
      </c>
      <c r="F37" s="2" t="str">
        <f>IFERROR(VLOOKUP(C37,REGRAS_CST!$A$2:$D$200,4,FALSE),"")</f>
        <v>SIM</v>
      </c>
      <c r="G37" s="2" t="str">
        <f>IFERROR(VLOOKUP(C37,REGRAS_CST!$A$2:$E$200,5,FALSE),"")</f>
        <v>NÃO</v>
      </c>
      <c r="H37" s="2" t="s">
        <v>10</v>
      </c>
    </row>
    <row r="38" spans="1:8" ht="30" x14ac:dyDescent="0.25">
      <c r="A38" s="3" t="s">
        <v>130</v>
      </c>
      <c r="B38" s="2" t="s">
        <v>131</v>
      </c>
      <c r="C38" s="3" t="str">
        <f t="shared" si="1"/>
        <v>200</v>
      </c>
      <c r="D38" s="2" t="str">
        <f>IFERROR(VLOOKUP(C38,REGRAS_CST!$A$2:$B$200,2,FALSE),"")</f>
        <v>Alíquota reduzida</v>
      </c>
      <c r="E38" s="2" t="str">
        <f>IFERROR(VLOOKUP(C38,REGRAS_CST!$A$2:$C$200,3,FALSE),"")</f>
        <v>NÃO</v>
      </c>
      <c r="F38" s="2" t="str">
        <f>IFERROR(VLOOKUP(C38,REGRAS_CST!$A$2:$D$200,4,FALSE),"")</f>
        <v>SIM</v>
      </c>
      <c r="G38" s="2" t="str">
        <f>IFERROR(VLOOKUP(C38,REGRAS_CST!$A$2:$E$200,5,FALSE),"")</f>
        <v>NÃO</v>
      </c>
      <c r="H38" s="2" t="s">
        <v>10</v>
      </c>
    </row>
    <row r="39" spans="1:8" ht="30" x14ac:dyDescent="0.25">
      <c r="A39" s="3" t="s">
        <v>132</v>
      </c>
      <c r="B39" s="2" t="s">
        <v>133</v>
      </c>
      <c r="C39" s="3" t="str">
        <f t="shared" si="1"/>
        <v>200</v>
      </c>
      <c r="D39" s="2" t="str">
        <f>IFERROR(VLOOKUP(C39,REGRAS_CST!$A$2:$B$200,2,FALSE),"")</f>
        <v>Alíquota reduzida</v>
      </c>
      <c r="E39" s="2" t="str">
        <f>IFERROR(VLOOKUP(C39,REGRAS_CST!$A$2:$C$200,3,FALSE),"")</f>
        <v>NÃO</v>
      </c>
      <c r="F39" s="2" t="str">
        <f>IFERROR(VLOOKUP(C39,REGRAS_CST!$A$2:$D$200,4,FALSE),"")</f>
        <v>SIM</v>
      </c>
      <c r="G39" s="2" t="str">
        <f>IFERROR(VLOOKUP(C39,REGRAS_CST!$A$2:$E$200,5,FALSE),"")</f>
        <v>NÃO</v>
      </c>
      <c r="H39" s="2" t="s">
        <v>10</v>
      </c>
    </row>
    <row r="40" spans="1:8" ht="30" x14ac:dyDescent="0.25">
      <c r="A40" s="3" t="s">
        <v>134</v>
      </c>
      <c r="B40" s="2" t="s">
        <v>135</v>
      </c>
      <c r="C40" s="3" t="str">
        <f t="shared" si="1"/>
        <v>200</v>
      </c>
      <c r="D40" s="2" t="str">
        <f>IFERROR(VLOOKUP(C40,REGRAS_CST!$A$2:$B$200,2,FALSE),"")</f>
        <v>Alíquota reduzida</v>
      </c>
      <c r="E40" s="2" t="str">
        <f>IFERROR(VLOOKUP(C40,REGRAS_CST!$A$2:$C$200,3,FALSE),"")</f>
        <v>NÃO</v>
      </c>
      <c r="F40" s="2" t="str">
        <f>IFERROR(VLOOKUP(C40,REGRAS_CST!$A$2:$D$200,4,FALSE),"")</f>
        <v>SIM</v>
      </c>
      <c r="G40" s="2" t="str">
        <f>IFERROR(VLOOKUP(C40,REGRAS_CST!$A$2:$E$200,5,FALSE),"")</f>
        <v>NÃO</v>
      </c>
      <c r="H40" s="2" t="s">
        <v>10</v>
      </c>
    </row>
    <row r="41" spans="1:8" ht="30" x14ac:dyDescent="0.25">
      <c r="A41" s="3" t="s">
        <v>136</v>
      </c>
      <c r="B41" s="2" t="s">
        <v>137</v>
      </c>
      <c r="C41" s="3" t="str">
        <f t="shared" si="1"/>
        <v>200</v>
      </c>
      <c r="D41" s="2" t="str">
        <f>IFERROR(VLOOKUP(C41,REGRAS_CST!$A$2:$B$200,2,FALSE),"")</f>
        <v>Alíquota reduzida</v>
      </c>
      <c r="E41" s="2" t="str">
        <f>IFERROR(VLOOKUP(C41,REGRAS_CST!$A$2:$C$200,3,FALSE),"")</f>
        <v>NÃO</v>
      </c>
      <c r="F41" s="2" t="str">
        <f>IFERROR(VLOOKUP(C41,REGRAS_CST!$A$2:$D$200,4,FALSE),"")</f>
        <v>SIM</v>
      </c>
      <c r="G41" s="2" t="str">
        <f>IFERROR(VLOOKUP(C41,REGRAS_CST!$A$2:$E$200,5,FALSE),"")</f>
        <v>NÃO</v>
      </c>
      <c r="H41" s="2" t="s">
        <v>10</v>
      </c>
    </row>
    <row r="42" spans="1:8" ht="30" x14ac:dyDescent="0.25">
      <c r="A42" s="3" t="s">
        <v>138</v>
      </c>
      <c r="B42" s="2" t="s">
        <v>139</v>
      </c>
      <c r="C42" s="3" t="str">
        <f t="shared" si="1"/>
        <v>200</v>
      </c>
      <c r="D42" s="2" t="str">
        <f>IFERROR(VLOOKUP(C42,REGRAS_CST!$A$2:$B$200,2,FALSE),"")</f>
        <v>Alíquota reduzida</v>
      </c>
      <c r="E42" s="2" t="str">
        <f>IFERROR(VLOOKUP(C42,REGRAS_CST!$A$2:$C$200,3,FALSE),"")</f>
        <v>NÃO</v>
      </c>
      <c r="F42" s="2" t="str">
        <f>IFERROR(VLOOKUP(C42,REGRAS_CST!$A$2:$D$200,4,FALSE),"")</f>
        <v>SIM</v>
      </c>
      <c r="G42" s="2" t="str">
        <f>IFERROR(VLOOKUP(C42,REGRAS_CST!$A$2:$E$200,5,FALSE),"")</f>
        <v>NÃO</v>
      </c>
      <c r="H42" s="2" t="s">
        <v>10</v>
      </c>
    </row>
    <row r="43" spans="1:8" ht="30.75" customHeight="1" x14ac:dyDescent="0.25">
      <c r="A43" s="3" t="s">
        <v>140</v>
      </c>
      <c r="B43" s="2" t="s">
        <v>141</v>
      </c>
      <c r="C43" s="3" t="str">
        <f t="shared" si="1"/>
        <v>200</v>
      </c>
      <c r="D43" s="2" t="str">
        <f>IFERROR(VLOOKUP(C43,REGRAS_CST!$A$2:$B$200,2,FALSE),"")</f>
        <v>Alíquota reduzida</v>
      </c>
      <c r="E43" s="2" t="str">
        <f>IFERROR(VLOOKUP(C43,REGRAS_CST!$A$2:$C$200,3,FALSE),"")</f>
        <v>NÃO</v>
      </c>
      <c r="F43" s="2" t="str">
        <f>IFERROR(VLOOKUP(C43,REGRAS_CST!$A$2:$D$200,4,FALSE),"")</f>
        <v>SIM</v>
      </c>
      <c r="G43" s="2" t="str">
        <f>IFERROR(VLOOKUP(C43,REGRAS_CST!$A$2:$E$200,5,FALSE),"")</f>
        <v>NÃO</v>
      </c>
      <c r="H43" s="2" t="s">
        <v>10</v>
      </c>
    </row>
    <row r="44" spans="1:8" ht="45.75" customHeight="1" x14ac:dyDescent="0.25">
      <c r="A44" s="3" t="s">
        <v>142</v>
      </c>
      <c r="B44" s="2" t="s">
        <v>143</v>
      </c>
      <c r="C44" s="3" t="str">
        <f t="shared" si="1"/>
        <v>200</v>
      </c>
      <c r="D44" s="2" t="str">
        <f>IFERROR(VLOOKUP(C44,REGRAS_CST!$A$2:$B$200,2,FALSE),"")</f>
        <v>Alíquota reduzida</v>
      </c>
      <c r="E44" s="2" t="str">
        <f>IFERROR(VLOOKUP(C44,REGRAS_CST!$A$2:$C$200,3,FALSE),"")</f>
        <v>NÃO</v>
      </c>
      <c r="F44" s="2" t="str">
        <f>IFERROR(VLOOKUP(C44,REGRAS_CST!$A$2:$D$200,4,FALSE),"")</f>
        <v>SIM</v>
      </c>
      <c r="G44" s="2" t="str">
        <f>IFERROR(VLOOKUP(C44,REGRAS_CST!$A$2:$E$200,5,FALSE),"")</f>
        <v>NÃO</v>
      </c>
      <c r="H44" s="2" t="s">
        <v>10</v>
      </c>
    </row>
    <row r="45" spans="1:8" ht="30" x14ac:dyDescent="0.25">
      <c r="A45" s="3" t="s">
        <v>144</v>
      </c>
      <c r="B45" s="2" t="s">
        <v>145</v>
      </c>
      <c r="C45" s="3" t="str">
        <f t="shared" si="1"/>
        <v>200</v>
      </c>
      <c r="D45" s="2" t="str">
        <f>IFERROR(VLOOKUP(C45,REGRAS_CST!$A$2:$B$200,2,FALSE),"")</f>
        <v>Alíquota reduzida</v>
      </c>
      <c r="E45" s="2" t="str">
        <f>IFERROR(VLOOKUP(C45,REGRAS_CST!$A$2:$C$200,3,FALSE),"")</f>
        <v>NÃO</v>
      </c>
      <c r="F45" s="2" t="str">
        <f>IFERROR(VLOOKUP(C45,REGRAS_CST!$A$2:$D$200,4,FALSE),"")</f>
        <v>SIM</v>
      </c>
      <c r="G45" s="2" t="str">
        <f>IFERROR(VLOOKUP(C45,REGRAS_CST!$A$2:$E$200,5,FALSE),"")</f>
        <v>NÃO</v>
      </c>
      <c r="H45" s="2" t="s">
        <v>10</v>
      </c>
    </row>
    <row r="46" spans="1:8" ht="30" x14ac:dyDescent="0.25">
      <c r="A46" s="3" t="s">
        <v>146</v>
      </c>
      <c r="B46" s="2" t="s">
        <v>147</v>
      </c>
      <c r="C46" s="3" t="str">
        <f t="shared" si="1"/>
        <v>200</v>
      </c>
      <c r="D46" s="2" t="str">
        <f>IFERROR(VLOOKUP(C46,REGRAS_CST!$A$2:$B$200,2,FALSE),"")</f>
        <v>Alíquota reduzida</v>
      </c>
      <c r="E46" s="2" t="str">
        <f>IFERROR(VLOOKUP(C46,REGRAS_CST!$A$2:$C$200,3,FALSE),"")</f>
        <v>NÃO</v>
      </c>
      <c r="F46" s="2" t="str">
        <f>IFERROR(VLOOKUP(C46,REGRAS_CST!$A$2:$D$200,4,FALSE),"")</f>
        <v>SIM</v>
      </c>
      <c r="G46" s="2" t="str">
        <f>IFERROR(VLOOKUP(C46,REGRAS_CST!$A$2:$E$200,5,FALSE),"")</f>
        <v>NÃO</v>
      </c>
      <c r="H46" s="2" t="s">
        <v>10</v>
      </c>
    </row>
    <row r="47" spans="1:8" ht="30" x14ac:dyDescent="0.25">
      <c r="A47" s="3" t="s">
        <v>148</v>
      </c>
      <c r="B47" s="2" t="s">
        <v>149</v>
      </c>
      <c r="C47" s="3" t="str">
        <f t="shared" si="1"/>
        <v>200</v>
      </c>
      <c r="D47" s="2" t="str">
        <f>IFERROR(VLOOKUP(C47,REGRAS_CST!$A$2:$B$200,2,FALSE),"")</f>
        <v>Alíquota reduzida</v>
      </c>
      <c r="E47" s="2" t="str">
        <f>IFERROR(VLOOKUP(C47,REGRAS_CST!$A$2:$C$200,3,FALSE),"")</f>
        <v>NÃO</v>
      </c>
      <c r="F47" s="2" t="str">
        <f>IFERROR(VLOOKUP(C47,REGRAS_CST!$A$2:$D$200,4,FALSE),"")</f>
        <v>SIM</v>
      </c>
      <c r="G47" s="2" t="str">
        <f>IFERROR(VLOOKUP(C47,REGRAS_CST!$A$2:$E$200,5,FALSE),"")</f>
        <v>NÃO</v>
      </c>
      <c r="H47" s="2" t="s">
        <v>10</v>
      </c>
    </row>
    <row r="48" spans="1:8" ht="30.75" customHeight="1" x14ac:dyDescent="0.25">
      <c r="A48" s="3" t="s">
        <v>150</v>
      </c>
      <c r="B48" s="2" t="s">
        <v>151</v>
      </c>
      <c r="C48" s="3" t="str">
        <f t="shared" si="1"/>
        <v>200</v>
      </c>
      <c r="D48" s="2" t="str">
        <f>IFERROR(VLOOKUP(C48,REGRAS_CST!$A$2:$B$200,2,FALSE),"")</f>
        <v>Alíquota reduzida</v>
      </c>
      <c r="E48" s="2" t="str">
        <f>IFERROR(VLOOKUP(C48,REGRAS_CST!$A$2:$C$200,3,FALSE),"")</f>
        <v>NÃO</v>
      </c>
      <c r="F48" s="2" t="str">
        <f>IFERROR(VLOOKUP(C48,REGRAS_CST!$A$2:$D$200,4,FALSE),"")</f>
        <v>SIM</v>
      </c>
      <c r="G48" s="2" t="str">
        <f>IFERROR(VLOOKUP(C48,REGRAS_CST!$A$2:$E$200,5,FALSE),"")</f>
        <v>NÃO</v>
      </c>
      <c r="H48" s="2" t="s">
        <v>10</v>
      </c>
    </row>
    <row r="49" spans="1:8" ht="30.75" customHeight="1" x14ac:dyDescent="0.25">
      <c r="A49" s="3" t="s">
        <v>152</v>
      </c>
      <c r="B49" s="2" t="s">
        <v>153</v>
      </c>
      <c r="C49" s="3" t="str">
        <f t="shared" si="1"/>
        <v>200</v>
      </c>
      <c r="D49" s="2" t="str">
        <f>IFERROR(VLOOKUP(C49,REGRAS_CST!$A$2:$B$200,2,FALSE),"")</f>
        <v>Alíquota reduzida</v>
      </c>
      <c r="E49" s="2" t="str">
        <f>IFERROR(VLOOKUP(C49,REGRAS_CST!$A$2:$C$200,3,FALSE),"")</f>
        <v>NÃO</v>
      </c>
      <c r="F49" s="2" t="str">
        <f>IFERROR(VLOOKUP(C49,REGRAS_CST!$A$2:$D$200,4,FALSE),"")</f>
        <v>SIM</v>
      </c>
      <c r="G49" s="2" t="str">
        <f>IFERROR(VLOOKUP(C49,REGRAS_CST!$A$2:$E$200,5,FALSE),"")</f>
        <v>NÃO</v>
      </c>
      <c r="H49" s="2" t="s">
        <v>10</v>
      </c>
    </row>
    <row r="50" spans="1:8" ht="30" x14ac:dyDescent="0.25">
      <c r="A50" s="3" t="s">
        <v>154</v>
      </c>
      <c r="B50" s="2" t="s">
        <v>155</v>
      </c>
      <c r="C50" s="3" t="str">
        <f t="shared" si="1"/>
        <v>200</v>
      </c>
      <c r="D50" s="2" t="str">
        <f>IFERROR(VLOOKUP(C50,REGRAS_CST!$A$2:$B$200,2,FALSE),"")</f>
        <v>Alíquota reduzida</v>
      </c>
      <c r="E50" s="2" t="str">
        <f>IFERROR(VLOOKUP(C50,REGRAS_CST!$A$2:$C$200,3,FALSE),"")</f>
        <v>NÃO</v>
      </c>
      <c r="F50" s="2" t="str">
        <f>IFERROR(VLOOKUP(C50,REGRAS_CST!$A$2:$D$200,4,FALSE),"")</f>
        <v>SIM</v>
      </c>
      <c r="G50" s="2" t="str">
        <f>IFERROR(VLOOKUP(C50,REGRAS_CST!$A$2:$E$200,5,FALSE),"")</f>
        <v>NÃO</v>
      </c>
      <c r="H50" s="2" t="s">
        <v>10</v>
      </c>
    </row>
    <row r="51" spans="1:8" ht="30.75" customHeight="1" x14ac:dyDescent="0.25">
      <c r="A51" s="3" t="s">
        <v>156</v>
      </c>
      <c r="B51" s="2" t="s">
        <v>157</v>
      </c>
      <c r="C51" s="3" t="str">
        <f t="shared" si="1"/>
        <v>200</v>
      </c>
      <c r="D51" s="2" t="str">
        <f>IFERROR(VLOOKUP(C51,REGRAS_CST!$A$2:$B$200,2,FALSE),"")</f>
        <v>Alíquota reduzida</v>
      </c>
      <c r="E51" s="2" t="str">
        <f>IFERROR(VLOOKUP(C51,REGRAS_CST!$A$2:$C$200,3,FALSE),"")</f>
        <v>NÃO</v>
      </c>
      <c r="F51" s="2" t="str">
        <f>IFERROR(VLOOKUP(C51,REGRAS_CST!$A$2:$D$200,4,FALSE),"")</f>
        <v>SIM</v>
      </c>
      <c r="G51" s="2" t="str">
        <f>IFERROR(VLOOKUP(C51,REGRAS_CST!$A$2:$E$200,5,FALSE),"")</f>
        <v>NÃO</v>
      </c>
      <c r="H51" s="2" t="s">
        <v>10</v>
      </c>
    </row>
    <row r="52" spans="1:8" ht="30" x14ac:dyDescent="0.25">
      <c r="A52" s="3" t="s">
        <v>158</v>
      </c>
      <c r="B52" s="2" t="s">
        <v>159</v>
      </c>
      <c r="C52" s="3" t="str">
        <f t="shared" si="1"/>
        <v>200</v>
      </c>
      <c r="D52" s="2" t="str">
        <f>IFERROR(VLOOKUP(C52,REGRAS_CST!$A$2:$B$200,2,FALSE),"")</f>
        <v>Alíquota reduzida</v>
      </c>
      <c r="E52" s="2" t="str">
        <f>IFERROR(VLOOKUP(C52,REGRAS_CST!$A$2:$C$200,3,FALSE),"")</f>
        <v>NÃO</v>
      </c>
      <c r="F52" s="2" t="str">
        <f>IFERROR(VLOOKUP(C52,REGRAS_CST!$A$2:$D$200,4,FALSE),"")</f>
        <v>SIM</v>
      </c>
      <c r="G52" s="2" t="str">
        <f>IFERROR(VLOOKUP(C52,REGRAS_CST!$A$2:$E$200,5,FALSE),"")</f>
        <v>NÃO</v>
      </c>
      <c r="H52" s="2" t="s">
        <v>10</v>
      </c>
    </row>
    <row r="53" spans="1:8" ht="30" x14ac:dyDescent="0.25">
      <c r="A53" s="3" t="s">
        <v>160</v>
      </c>
      <c r="B53" s="2" t="s">
        <v>161</v>
      </c>
      <c r="C53" s="3" t="str">
        <f t="shared" si="1"/>
        <v>200</v>
      </c>
      <c r="D53" s="2" t="str">
        <f>IFERROR(VLOOKUP(C53,REGRAS_CST!$A$2:$B$200,2,FALSE),"")</f>
        <v>Alíquota reduzida</v>
      </c>
      <c r="E53" s="2" t="str">
        <f>IFERROR(VLOOKUP(C53,REGRAS_CST!$A$2:$C$200,3,FALSE),"")</f>
        <v>NÃO</v>
      </c>
      <c r="F53" s="2" t="str">
        <f>IFERROR(VLOOKUP(C53,REGRAS_CST!$A$2:$D$200,4,FALSE),"")</f>
        <v>SIM</v>
      </c>
      <c r="G53" s="2" t="str">
        <f>IFERROR(VLOOKUP(C53,REGRAS_CST!$A$2:$E$200,5,FALSE),"")</f>
        <v>NÃO</v>
      </c>
      <c r="H53" s="2" t="s">
        <v>10</v>
      </c>
    </row>
    <row r="54" spans="1:8" ht="30" x14ac:dyDescent="0.25">
      <c r="A54" s="3" t="s">
        <v>162</v>
      </c>
      <c r="B54" s="2" t="s">
        <v>163</v>
      </c>
      <c r="C54" s="3" t="str">
        <f t="shared" si="1"/>
        <v>200</v>
      </c>
      <c r="D54" s="2" t="str">
        <f>IFERROR(VLOOKUP(C54,REGRAS_CST!$A$2:$B$200,2,FALSE),"")</f>
        <v>Alíquota reduzida</v>
      </c>
      <c r="E54" s="2" t="str">
        <f>IFERROR(VLOOKUP(C54,REGRAS_CST!$A$2:$C$200,3,FALSE),"")</f>
        <v>NÃO</v>
      </c>
      <c r="F54" s="2" t="str">
        <f>IFERROR(VLOOKUP(C54,REGRAS_CST!$A$2:$D$200,4,FALSE),"")</f>
        <v>SIM</v>
      </c>
      <c r="G54" s="2" t="str">
        <f>IFERROR(VLOOKUP(C54,REGRAS_CST!$A$2:$E$200,5,FALSE),"")</f>
        <v>NÃO</v>
      </c>
      <c r="H54" s="2" t="s">
        <v>10</v>
      </c>
    </row>
    <row r="55" spans="1:8" ht="30.75" customHeight="1" x14ac:dyDescent="0.25">
      <c r="A55" s="3" t="s">
        <v>164</v>
      </c>
      <c r="B55" s="2" t="s">
        <v>165</v>
      </c>
      <c r="C55" s="3" t="str">
        <f t="shared" si="1"/>
        <v>200</v>
      </c>
      <c r="D55" s="2" t="str">
        <f>IFERROR(VLOOKUP(C55,REGRAS_CST!$A$2:$B$200,2,FALSE),"")</f>
        <v>Alíquota reduzida</v>
      </c>
      <c r="E55" s="2" t="str">
        <f>IFERROR(VLOOKUP(C55,REGRAS_CST!$A$2:$C$200,3,FALSE),"")</f>
        <v>NÃO</v>
      </c>
      <c r="F55" s="2" t="str">
        <f>IFERROR(VLOOKUP(C55,REGRAS_CST!$A$2:$D$200,4,FALSE),"")</f>
        <v>SIM</v>
      </c>
      <c r="G55" s="2" t="str">
        <f>IFERROR(VLOOKUP(C55,REGRAS_CST!$A$2:$E$200,5,FALSE),"")</f>
        <v>NÃO</v>
      </c>
      <c r="H55" s="2" t="s">
        <v>10</v>
      </c>
    </row>
    <row r="56" spans="1:8" ht="30.75" customHeight="1" x14ac:dyDescent="0.25">
      <c r="A56" s="3" t="s">
        <v>166</v>
      </c>
      <c r="B56" s="2" t="s">
        <v>167</v>
      </c>
      <c r="C56" s="3" t="str">
        <f t="shared" si="1"/>
        <v>200</v>
      </c>
      <c r="D56" s="2" t="str">
        <f>IFERROR(VLOOKUP(C56,REGRAS_CST!$A$2:$B$200,2,FALSE),"")</f>
        <v>Alíquota reduzida</v>
      </c>
      <c r="E56" s="2" t="str">
        <f>IFERROR(VLOOKUP(C56,REGRAS_CST!$A$2:$C$200,3,FALSE),"")</f>
        <v>NÃO</v>
      </c>
      <c r="F56" s="2" t="str">
        <f>IFERROR(VLOOKUP(C56,REGRAS_CST!$A$2:$D$200,4,FALSE),"")</f>
        <v>SIM</v>
      </c>
      <c r="G56" s="2" t="str">
        <f>IFERROR(VLOOKUP(C56,REGRAS_CST!$A$2:$E$200,5,FALSE),"")</f>
        <v>NÃO</v>
      </c>
      <c r="H56" s="2" t="s">
        <v>10</v>
      </c>
    </row>
    <row r="57" spans="1:8" ht="30.75" customHeight="1" x14ac:dyDescent="0.25">
      <c r="A57" s="3" t="s">
        <v>168</v>
      </c>
      <c r="B57" s="2" t="s">
        <v>169</v>
      </c>
      <c r="C57" s="3" t="str">
        <f t="shared" si="1"/>
        <v>200</v>
      </c>
      <c r="D57" s="2" t="str">
        <f>IFERROR(VLOOKUP(C57,REGRAS_CST!$A$2:$B$200,2,FALSE),"")</f>
        <v>Alíquota reduzida</v>
      </c>
      <c r="E57" s="2" t="str">
        <f>IFERROR(VLOOKUP(C57,REGRAS_CST!$A$2:$C$200,3,FALSE),"")</f>
        <v>NÃO</v>
      </c>
      <c r="F57" s="2" t="str">
        <f>IFERROR(VLOOKUP(C57,REGRAS_CST!$A$2:$D$200,4,FALSE),"")</f>
        <v>SIM</v>
      </c>
      <c r="G57" s="2" t="str">
        <f>IFERROR(VLOOKUP(C57,REGRAS_CST!$A$2:$E$200,5,FALSE),"")</f>
        <v>NÃO</v>
      </c>
      <c r="H57" s="2" t="s">
        <v>10</v>
      </c>
    </row>
    <row r="58" spans="1:8" ht="30" x14ac:dyDescent="0.25">
      <c r="A58" s="3" t="s">
        <v>170</v>
      </c>
      <c r="B58" s="2" t="s">
        <v>171</v>
      </c>
      <c r="C58" s="3" t="str">
        <f t="shared" si="1"/>
        <v>200</v>
      </c>
      <c r="D58" s="2" t="str">
        <f>IFERROR(VLOOKUP(C58,REGRAS_CST!$A$2:$B$200,2,FALSE),"")</f>
        <v>Alíquota reduzida</v>
      </c>
      <c r="E58" s="2" t="str">
        <f>IFERROR(VLOOKUP(C58,REGRAS_CST!$A$2:$C$200,3,FALSE),"")</f>
        <v>NÃO</v>
      </c>
      <c r="F58" s="2" t="str">
        <f>IFERROR(VLOOKUP(C58,REGRAS_CST!$A$2:$D$200,4,FALSE),"")</f>
        <v>SIM</v>
      </c>
      <c r="G58" s="2" t="str">
        <f>IFERROR(VLOOKUP(C58,REGRAS_CST!$A$2:$E$200,5,FALSE),"")</f>
        <v>NÃO</v>
      </c>
      <c r="H58" s="2" t="s">
        <v>10</v>
      </c>
    </row>
    <row r="59" spans="1:8" ht="30" x14ac:dyDescent="0.25">
      <c r="A59" s="3" t="s">
        <v>172</v>
      </c>
      <c r="B59" s="2" t="s">
        <v>173</v>
      </c>
      <c r="C59" s="3" t="str">
        <f t="shared" si="1"/>
        <v>200</v>
      </c>
      <c r="D59" s="2" t="str">
        <f>IFERROR(VLOOKUP(C59,REGRAS_CST!$A$2:$B$200,2,FALSE),"")</f>
        <v>Alíquota reduzida</v>
      </c>
      <c r="E59" s="2" t="str">
        <f>IFERROR(VLOOKUP(C59,REGRAS_CST!$A$2:$C$200,3,FALSE),"")</f>
        <v>NÃO</v>
      </c>
      <c r="F59" s="2" t="str">
        <f>IFERROR(VLOOKUP(C59,REGRAS_CST!$A$2:$D$200,4,FALSE),"")</f>
        <v>SIM</v>
      </c>
      <c r="G59" s="2" t="str">
        <f>IFERROR(VLOOKUP(C59,REGRAS_CST!$A$2:$E$200,5,FALSE),"")</f>
        <v>NÃO</v>
      </c>
      <c r="H59" s="2" t="s">
        <v>10</v>
      </c>
    </row>
    <row r="60" spans="1:8" ht="30" x14ac:dyDescent="0.25">
      <c r="A60" s="3" t="s">
        <v>174</v>
      </c>
      <c r="B60" s="2" t="s">
        <v>175</v>
      </c>
      <c r="C60" s="3" t="str">
        <f t="shared" si="1"/>
        <v>200</v>
      </c>
      <c r="D60" s="2" t="str">
        <f>IFERROR(VLOOKUP(C60,REGRAS_CST!$A$2:$B$200,2,FALSE),"")</f>
        <v>Alíquota reduzida</v>
      </c>
      <c r="E60" s="2" t="str">
        <f>IFERROR(VLOOKUP(C60,REGRAS_CST!$A$2:$C$200,3,FALSE),"")</f>
        <v>NÃO</v>
      </c>
      <c r="F60" s="2" t="str">
        <f>IFERROR(VLOOKUP(C60,REGRAS_CST!$A$2:$D$200,4,FALSE),"")</f>
        <v>SIM</v>
      </c>
      <c r="G60" s="2" t="str">
        <f>IFERROR(VLOOKUP(C60,REGRAS_CST!$A$2:$E$200,5,FALSE),"")</f>
        <v>NÃO</v>
      </c>
      <c r="H60" s="2" t="s">
        <v>10</v>
      </c>
    </row>
    <row r="61" spans="1:8" ht="30" x14ac:dyDescent="0.25">
      <c r="A61" s="3" t="s">
        <v>176</v>
      </c>
      <c r="B61" s="2" t="s">
        <v>177</v>
      </c>
      <c r="C61" s="3" t="str">
        <f t="shared" si="1"/>
        <v>200</v>
      </c>
      <c r="D61" s="2" t="str">
        <f>IFERROR(VLOOKUP(C61,REGRAS_CST!$A$2:$B$200,2,FALSE),"")</f>
        <v>Alíquota reduzida</v>
      </c>
      <c r="E61" s="2" t="str">
        <f>IFERROR(VLOOKUP(C61,REGRAS_CST!$A$2:$C$200,3,FALSE),"")</f>
        <v>NÃO</v>
      </c>
      <c r="F61" s="2" t="str">
        <f>IFERROR(VLOOKUP(C61,REGRAS_CST!$A$2:$D$200,4,FALSE),"")</f>
        <v>SIM</v>
      </c>
      <c r="G61" s="2" t="str">
        <f>IFERROR(VLOOKUP(C61,REGRAS_CST!$A$2:$E$200,5,FALSE),"")</f>
        <v>NÃO</v>
      </c>
      <c r="H61" s="2" t="s">
        <v>10</v>
      </c>
    </row>
    <row r="62" spans="1:8" ht="30" x14ac:dyDescent="0.25">
      <c r="A62" s="3" t="s">
        <v>178</v>
      </c>
      <c r="B62" s="2" t="s">
        <v>179</v>
      </c>
      <c r="C62" s="3" t="str">
        <f t="shared" si="1"/>
        <v>200</v>
      </c>
      <c r="D62" s="2" t="str">
        <f>IFERROR(VLOOKUP(C62,REGRAS_CST!$A$2:$B$200,2,FALSE),"")</f>
        <v>Alíquota reduzida</v>
      </c>
      <c r="E62" s="2" t="str">
        <f>IFERROR(VLOOKUP(C62,REGRAS_CST!$A$2:$C$200,3,FALSE),"")</f>
        <v>NÃO</v>
      </c>
      <c r="F62" s="2" t="str">
        <f>IFERROR(VLOOKUP(C62,REGRAS_CST!$A$2:$D$200,4,FALSE),"")</f>
        <v>SIM</v>
      </c>
      <c r="G62" s="2" t="str">
        <f>IFERROR(VLOOKUP(C62,REGRAS_CST!$A$2:$E$200,5,FALSE),"")</f>
        <v>NÃO</v>
      </c>
      <c r="H62" s="2" t="s">
        <v>10</v>
      </c>
    </row>
    <row r="63" spans="1:8" ht="30" x14ac:dyDescent="0.25">
      <c r="A63" s="3" t="s">
        <v>180</v>
      </c>
      <c r="B63" s="2" t="s">
        <v>181</v>
      </c>
      <c r="C63" s="3" t="str">
        <f t="shared" si="1"/>
        <v>200</v>
      </c>
      <c r="D63" s="2" t="str">
        <f>IFERROR(VLOOKUP(C63,REGRAS_CST!$A$2:$B$200,2,FALSE),"")</f>
        <v>Alíquota reduzida</v>
      </c>
      <c r="E63" s="2" t="str">
        <f>IFERROR(VLOOKUP(C63,REGRAS_CST!$A$2:$C$200,3,FALSE),"")</f>
        <v>NÃO</v>
      </c>
      <c r="F63" s="2" t="str">
        <f>IFERROR(VLOOKUP(C63,REGRAS_CST!$A$2:$D$200,4,FALSE),"")</f>
        <v>SIM</v>
      </c>
      <c r="G63" s="2" t="str">
        <f>IFERROR(VLOOKUP(C63,REGRAS_CST!$A$2:$E$200,5,FALSE),"")</f>
        <v>NÃO</v>
      </c>
      <c r="H63" s="2" t="s">
        <v>10</v>
      </c>
    </row>
    <row r="64" spans="1:8" ht="30" x14ac:dyDescent="0.25">
      <c r="A64" s="3" t="s">
        <v>182</v>
      </c>
      <c r="B64" s="2" t="s">
        <v>183</v>
      </c>
      <c r="C64" s="3" t="str">
        <f t="shared" si="1"/>
        <v>200</v>
      </c>
      <c r="D64" s="2" t="str">
        <f>IFERROR(VLOOKUP(C64,REGRAS_CST!$A$2:$B$200,2,FALSE),"")</f>
        <v>Alíquota reduzida</v>
      </c>
      <c r="E64" s="2" t="str">
        <f>IFERROR(VLOOKUP(C64,REGRAS_CST!$A$2:$C$200,3,FALSE),"")</f>
        <v>NÃO</v>
      </c>
      <c r="F64" s="2" t="str">
        <f>IFERROR(VLOOKUP(C64,REGRAS_CST!$A$2:$D$200,4,FALSE),"")</f>
        <v>SIM</v>
      </c>
      <c r="G64" s="2" t="str">
        <f>IFERROR(VLOOKUP(C64,REGRAS_CST!$A$2:$E$200,5,FALSE),"")</f>
        <v>NÃO</v>
      </c>
      <c r="H64" s="2" t="s">
        <v>10</v>
      </c>
    </row>
    <row r="65" spans="1:8" ht="30" x14ac:dyDescent="0.25">
      <c r="A65" s="3" t="s">
        <v>184</v>
      </c>
      <c r="B65" s="2" t="s">
        <v>185</v>
      </c>
      <c r="C65" s="3" t="str">
        <f t="shared" si="1"/>
        <v>220</v>
      </c>
      <c r="D65" s="2" t="str">
        <f>IFERROR(VLOOKUP(C65,REGRAS_CST!$A$2:$B$200,2,FALSE),"")</f>
        <v>Alíquota fixa</v>
      </c>
      <c r="E65" s="2" t="str">
        <f>IFERROR(VLOOKUP(C65,REGRAS_CST!$A$2:$C$200,3,FALSE),"")</f>
        <v>NÃO</v>
      </c>
      <c r="F65" s="2" t="str">
        <f>IFERROR(VLOOKUP(C65,REGRAS_CST!$A$2:$D$200,4,FALSE),"")</f>
        <v>NÃO</v>
      </c>
      <c r="G65" s="2" t="str">
        <f>IFERROR(VLOOKUP(C65,REGRAS_CST!$A$2:$E$200,5,FALSE),"")</f>
        <v>NÃO</v>
      </c>
      <c r="H65" s="2" t="s">
        <v>10</v>
      </c>
    </row>
    <row r="66" spans="1:8" ht="30" x14ac:dyDescent="0.25">
      <c r="A66" s="3" t="s">
        <v>186</v>
      </c>
      <c r="B66" s="2" t="s">
        <v>185</v>
      </c>
      <c r="C66" s="3" t="str">
        <f t="shared" ref="C66:C97" si="2">LEFT(A66,3)</f>
        <v>220</v>
      </c>
      <c r="D66" s="2" t="str">
        <f>IFERROR(VLOOKUP(C66,REGRAS_CST!$A$2:$B$200,2,FALSE),"")</f>
        <v>Alíquota fixa</v>
      </c>
      <c r="E66" s="2" t="str">
        <f>IFERROR(VLOOKUP(C66,REGRAS_CST!$A$2:$C$200,3,FALSE),"")</f>
        <v>NÃO</v>
      </c>
      <c r="F66" s="2" t="str">
        <f>IFERROR(VLOOKUP(C66,REGRAS_CST!$A$2:$D$200,4,FALSE),"")</f>
        <v>NÃO</v>
      </c>
      <c r="G66" s="2" t="str">
        <f>IFERROR(VLOOKUP(C66,REGRAS_CST!$A$2:$E$200,5,FALSE),"")</f>
        <v>NÃO</v>
      </c>
      <c r="H66" s="2" t="s">
        <v>10</v>
      </c>
    </row>
    <row r="67" spans="1:8" ht="30" x14ac:dyDescent="0.25">
      <c r="A67" s="3" t="s">
        <v>187</v>
      </c>
      <c r="B67" s="2" t="s">
        <v>188</v>
      </c>
      <c r="C67" s="3" t="str">
        <f t="shared" si="2"/>
        <v>220</v>
      </c>
      <c r="D67" s="2" t="str">
        <f>IFERROR(VLOOKUP(C67,REGRAS_CST!$A$2:$B$200,2,FALSE),"")</f>
        <v>Alíquota fixa</v>
      </c>
      <c r="E67" s="2" t="str">
        <f>IFERROR(VLOOKUP(C67,REGRAS_CST!$A$2:$C$200,3,FALSE),"")</f>
        <v>NÃO</v>
      </c>
      <c r="F67" s="2" t="str">
        <f>IFERROR(VLOOKUP(C67,REGRAS_CST!$A$2:$D$200,4,FALSE),"")</f>
        <v>NÃO</v>
      </c>
      <c r="G67" s="2" t="str">
        <f>IFERROR(VLOOKUP(C67,REGRAS_CST!$A$2:$E$200,5,FALSE),"")</f>
        <v>NÃO</v>
      </c>
      <c r="H67" s="2" t="s">
        <v>10</v>
      </c>
    </row>
    <row r="68" spans="1:8" ht="30.75" customHeight="1" x14ac:dyDescent="0.25">
      <c r="A68" s="3" t="s">
        <v>189</v>
      </c>
      <c r="B68" s="2" t="s">
        <v>190</v>
      </c>
      <c r="C68" s="3" t="str">
        <f t="shared" si="2"/>
        <v>221</v>
      </c>
      <c r="D68" s="2" t="str">
        <f>IFERROR(VLOOKUP(C68,REGRAS_CST!$A$2:$B$200,2,FALSE),"")</f>
        <v>Alíquota fixa proporcional</v>
      </c>
      <c r="E68" s="2" t="str">
        <f>IFERROR(VLOOKUP(C68,REGRAS_CST!$A$2:$C$200,3,FALSE),"")</f>
        <v>NÃO</v>
      </c>
      <c r="F68" s="2" t="str">
        <f>IFERROR(VLOOKUP(C68,REGRAS_CST!$A$2:$D$200,4,FALSE),"")</f>
        <v>NÃO</v>
      </c>
      <c r="G68" s="2" t="str">
        <f>IFERROR(VLOOKUP(C68,REGRAS_CST!$A$2:$E$200,5,FALSE),"")</f>
        <v>NÃO</v>
      </c>
      <c r="H68" s="2" t="s">
        <v>10</v>
      </c>
    </row>
    <row r="69" spans="1:8" ht="30.75" customHeight="1" x14ac:dyDescent="0.25">
      <c r="A69" s="3" t="s">
        <v>191</v>
      </c>
      <c r="B69" s="2" t="s">
        <v>192</v>
      </c>
      <c r="C69" s="3" t="str">
        <f t="shared" si="2"/>
        <v>222</v>
      </c>
      <c r="D69" s="2" t="str">
        <f>IFERROR(VLOOKUP(C69,REGRAS_CST!$A$2:$B$200,2,FALSE),"")</f>
        <v>Redução de Base de Cálculo</v>
      </c>
      <c r="E69" s="2" t="str">
        <f>IFERROR(VLOOKUP(C69,REGRAS_CST!$A$2:$C$200,3,FALSE),"")</f>
        <v>SIM</v>
      </c>
      <c r="F69" s="2" t="str">
        <f>IFERROR(VLOOKUP(C69,REGRAS_CST!$A$2:$D$200,4,FALSE),"")</f>
        <v>NÃO</v>
      </c>
      <c r="G69" s="2" t="str">
        <f>IFERROR(VLOOKUP(C69,REGRAS_CST!$A$2:$E$200,5,FALSE),"")</f>
        <v>NÃO</v>
      </c>
      <c r="H69" s="2" t="s">
        <v>10</v>
      </c>
    </row>
    <row r="70" spans="1:8" ht="30.75" customHeight="1" x14ac:dyDescent="0.25">
      <c r="A70" s="3" t="s">
        <v>193</v>
      </c>
      <c r="B70" s="2" t="s">
        <v>194</v>
      </c>
      <c r="C70" s="3" t="str">
        <f t="shared" si="2"/>
        <v>400</v>
      </c>
      <c r="D70" s="2" t="str">
        <f>IFERROR(VLOOKUP(C70,REGRAS_CST!$A$2:$B$200,2,FALSE),"")</f>
        <v>Isenção</v>
      </c>
      <c r="E70" s="2" t="str">
        <f>IFERROR(VLOOKUP(C70,REGRAS_CST!$A$2:$C$200,3,FALSE),"")</f>
        <v>NÃO</v>
      </c>
      <c r="F70" s="2" t="str">
        <f>IFERROR(VLOOKUP(C70,REGRAS_CST!$A$2:$D$200,4,FALSE),"")</f>
        <v>NÃO</v>
      </c>
      <c r="G70" s="2" t="str">
        <f>IFERROR(VLOOKUP(C70,REGRAS_CST!$A$2:$E$200,5,FALSE),"")</f>
        <v>NÃO</v>
      </c>
      <c r="H70" s="2" t="s">
        <v>10</v>
      </c>
    </row>
    <row r="71" spans="1:8" ht="30.75" customHeight="1" x14ac:dyDescent="0.25">
      <c r="A71" s="3" t="s">
        <v>195</v>
      </c>
      <c r="B71" s="2" t="s">
        <v>196</v>
      </c>
      <c r="C71" s="3" t="str">
        <f t="shared" si="2"/>
        <v>410</v>
      </c>
      <c r="D71" s="2" t="str">
        <f>IFERROR(VLOOKUP(C71,REGRAS_CST!$A$2:$B$200,2,FALSE),"")</f>
        <v>Imunidade e não incidência</v>
      </c>
      <c r="E71" s="2" t="str">
        <f>IFERROR(VLOOKUP(C71,REGRAS_CST!$A$2:$C$200,3,FALSE),"")</f>
        <v>NÃO</v>
      </c>
      <c r="F71" s="2" t="str">
        <f>IFERROR(VLOOKUP(C71,REGRAS_CST!$A$2:$D$200,4,FALSE),"")</f>
        <v>NÃO</v>
      </c>
      <c r="G71" s="2" t="str">
        <f>IFERROR(VLOOKUP(C71,REGRAS_CST!$A$2:$E$200,5,FALSE),"")</f>
        <v>NÃO</v>
      </c>
      <c r="H71" s="2" t="s">
        <v>10</v>
      </c>
    </row>
    <row r="72" spans="1:8" ht="30" x14ac:dyDescent="0.25">
      <c r="A72" s="3" t="s">
        <v>197</v>
      </c>
      <c r="B72" s="2" t="s">
        <v>198</v>
      </c>
      <c r="C72" s="3" t="str">
        <f t="shared" si="2"/>
        <v>410</v>
      </c>
      <c r="D72" s="2" t="str">
        <f>IFERROR(VLOOKUP(C72,REGRAS_CST!$A$2:$B$200,2,FALSE),"")</f>
        <v>Imunidade e não incidência</v>
      </c>
      <c r="E72" s="2" t="str">
        <f>IFERROR(VLOOKUP(C72,REGRAS_CST!$A$2:$C$200,3,FALSE),"")</f>
        <v>NÃO</v>
      </c>
      <c r="F72" s="2" t="str">
        <f>IFERROR(VLOOKUP(C72,REGRAS_CST!$A$2:$D$200,4,FALSE),"")</f>
        <v>NÃO</v>
      </c>
      <c r="G72" s="2" t="str">
        <f>IFERROR(VLOOKUP(C72,REGRAS_CST!$A$2:$E$200,5,FALSE),"")</f>
        <v>NÃO</v>
      </c>
      <c r="H72" s="2" t="s">
        <v>10</v>
      </c>
    </row>
    <row r="73" spans="1:8" ht="30" x14ac:dyDescent="0.25">
      <c r="A73" s="3" t="s">
        <v>199</v>
      </c>
      <c r="B73" s="2" t="s">
        <v>200</v>
      </c>
      <c r="C73" s="3" t="str">
        <f t="shared" si="2"/>
        <v>410</v>
      </c>
      <c r="D73" s="2" t="str">
        <f>IFERROR(VLOOKUP(C73,REGRAS_CST!$A$2:$B$200,2,FALSE),"")</f>
        <v>Imunidade e não incidência</v>
      </c>
      <c r="E73" s="2" t="str">
        <f>IFERROR(VLOOKUP(C73,REGRAS_CST!$A$2:$C$200,3,FALSE),"")</f>
        <v>NÃO</v>
      </c>
      <c r="F73" s="2" t="str">
        <f>IFERROR(VLOOKUP(C73,REGRAS_CST!$A$2:$D$200,4,FALSE),"")</f>
        <v>NÃO</v>
      </c>
      <c r="G73" s="2" t="str">
        <f>IFERROR(VLOOKUP(C73,REGRAS_CST!$A$2:$E$200,5,FALSE),"")</f>
        <v>NÃO</v>
      </c>
      <c r="H73" s="2" t="s">
        <v>10</v>
      </c>
    </row>
    <row r="74" spans="1:8" ht="30" x14ac:dyDescent="0.25">
      <c r="A74" s="3" t="s">
        <v>201</v>
      </c>
      <c r="B74" s="2" t="s">
        <v>202</v>
      </c>
      <c r="C74" s="3" t="str">
        <f t="shared" si="2"/>
        <v>410</v>
      </c>
      <c r="D74" s="2" t="str">
        <f>IFERROR(VLOOKUP(C74,REGRAS_CST!$A$2:$B$200,2,FALSE),"")</f>
        <v>Imunidade e não incidência</v>
      </c>
      <c r="E74" s="2" t="str">
        <f>IFERROR(VLOOKUP(C74,REGRAS_CST!$A$2:$C$200,3,FALSE),"")</f>
        <v>NÃO</v>
      </c>
      <c r="F74" s="2" t="str">
        <f>IFERROR(VLOOKUP(C74,REGRAS_CST!$A$2:$D$200,4,FALSE),"")</f>
        <v>NÃO</v>
      </c>
      <c r="G74" s="2" t="str">
        <f>IFERROR(VLOOKUP(C74,REGRAS_CST!$A$2:$E$200,5,FALSE),"")</f>
        <v>NÃO</v>
      </c>
      <c r="H74" s="2" t="s">
        <v>10</v>
      </c>
    </row>
    <row r="75" spans="1:8" ht="30.75" customHeight="1" x14ac:dyDescent="0.25">
      <c r="A75" s="3" t="s">
        <v>203</v>
      </c>
      <c r="B75" s="2" t="s">
        <v>204</v>
      </c>
      <c r="C75" s="3" t="str">
        <f t="shared" si="2"/>
        <v>410</v>
      </c>
      <c r="D75" s="2" t="str">
        <f>IFERROR(VLOOKUP(C75,REGRAS_CST!$A$2:$B$200,2,FALSE),"")</f>
        <v>Imunidade e não incidência</v>
      </c>
      <c r="E75" s="2" t="str">
        <f>IFERROR(VLOOKUP(C75,REGRAS_CST!$A$2:$C$200,3,FALSE),"")</f>
        <v>NÃO</v>
      </c>
      <c r="F75" s="2" t="str">
        <f>IFERROR(VLOOKUP(C75,REGRAS_CST!$A$2:$D$200,4,FALSE),"")</f>
        <v>NÃO</v>
      </c>
      <c r="G75" s="2" t="str">
        <f>IFERROR(VLOOKUP(C75,REGRAS_CST!$A$2:$E$200,5,FALSE),"")</f>
        <v>NÃO</v>
      </c>
      <c r="H75" s="2" t="s">
        <v>10</v>
      </c>
    </row>
    <row r="76" spans="1:8" ht="30" x14ac:dyDescent="0.25">
      <c r="A76" s="3" t="s">
        <v>205</v>
      </c>
      <c r="B76" s="2" t="s">
        <v>206</v>
      </c>
      <c r="C76" s="3" t="str">
        <f t="shared" si="2"/>
        <v>410</v>
      </c>
      <c r="D76" s="2" t="str">
        <f>IFERROR(VLOOKUP(C76,REGRAS_CST!$A$2:$B$200,2,FALSE),"")</f>
        <v>Imunidade e não incidência</v>
      </c>
      <c r="E76" s="2" t="str">
        <f>IFERROR(VLOOKUP(C76,REGRAS_CST!$A$2:$C$200,3,FALSE),"")</f>
        <v>NÃO</v>
      </c>
      <c r="F76" s="2" t="str">
        <f>IFERROR(VLOOKUP(C76,REGRAS_CST!$A$2:$D$200,4,FALSE),"")</f>
        <v>NÃO</v>
      </c>
      <c r="G76" s="2" t="str">
        <f>IFERROR(VLOOKUP(C76,REGRAS_CST!$A$2:$E$200,5,FALSE),"")</f>
        <v>NÃO</v>
      </c>
      <c r="H76" s="2" t="s">
        <v>10</v>
      </c>
    </row>
    <row r="77" spans="1:8" ht="30" x14ac:dyDescent="0.25">
      <c r="A77" s="3" t="s">
        <v>207</v>
      </c>
      <c r="B77" s="2" t="s">
        <v>208</v>
      </c>
      <c r="C77" s="3" t="str">
        <f t="shared" si="2"/>
        <v>410</v>
      </c>
      <c r="D77" s="2" t="str">
        <f>IFERROR(VLOOKUP(C77,REGRAS_CST!$A$2:$B$200,2,FALSE),"")</f>
        <v>Imunidade e não incidência</v>
      </c>
      <c r="E77" s="2" t="str">
        <f>IFERROR(VLOOKUP(C77,REGRAS_CST!$A$2:$C$200,3,FALSE),"")</f>
        <v>NÃO</v>
      </c>
      <c r="F77" s="2" t="str">
        <f>IFERROR(VLOOKUP(C77,REGRAS_CST!$A$2:$D$200,4,FALSE),"")</f>
        <v>NÃO</v>
      </c>
      <c r="G77" s="2" t="str">
        <f>IFERROR(VLOOKUP(C77,REGRAS_CST!$A$2:$E$200,5,FALSE),"")</f>
        <v>NÃO</v>
      </c>
      <c r="H77" s="2" t="s">
        <v>10</v>
      </c>
    </row>
    <row r="78" spans="1:8" ht="30.75" customHeight="1" x14ac:dyDescent="0.25">
      <c r="A78" s="3" t="s">
        <v>209</v>
      </c>
      <c r="B78" s="2" t="s">
        <v>210</v>
      </c>
      <c r="C78" s="3" t="str">
        <f t="shared" si="2"/>
        <v>410</v>
      </c>
      <c r="D78" s="2" t="str">
        <f>IFERROR(VLOOKUP(C78,REGRAS_CST!$A$2:$B$200,2,FALSE),"")</f>
        <v>Imunidade e não incidência</v>
      </c>
      <c r="E78" s="2" t="str">
        <f>IFERROR(VLOOKUP(C78,REGRAS_CST!$A$2:$C$200,3,FALSE),"")</f>
        <v>NÃO</v>
      </c>
      <c r="F78" s="2" t="str">
        <f>IFERROR(VLOOKUP(C78,REGRAS_CST!$A$2:$D$200,4,FALSE),"")</f>
        <v>NÃO</v>
      </c>
      <c r="G78" s="2" t="str">
        <f>IFERROR(VLOOKUP(C78,REGRAS_CST!$A$2:$E$200,5,FALSE),"")</f>
        <v>NÃO</v>
      </c>
      <c r="H78" s="2" t="s">
        <v>10</v>
      </c>
    </row>
    <row r="79" spans="1:8" ht="30.75" customHeight="1" x14ac:dyDescent="0.25">
      <c r="A79" s="3" t="s">
        <v>211</v>
      </c>
      <c r="B79" s="2" t="s">
        <v>212</v>
      </c>
      <c r="C79" s="3" t="str">
        <f t="shared" si="2"/>
        <v>410</v>
      </c>
      <c r="D79" s="2" t="str">
        <f>IFERROR(VLOOKUP(C79,REGRAS_CST!$A$2:$B$200,2,FALSE),"")</f>
        <v>Imunidade e não incidência</v>
      </c>
      <c r="E79" s="2" t="str">
        <f>IFERROR(VLOOKUP(C79,REGRAS_CST!$A$2:$C$200,3,FALSE),"")</f>
        <v>NÃO</v>
      </c>
      <c r="F79" s="2" t="str">
        <f>IFERROR(VLOOKUP(C79,REGRAS_CST!$A$2:$D$200,4,FALSE),"")</f>
        <v>NÃO</v>
      </c>
      <c r="G79" s="2" t="str">
        <f>IFERROR(VLOOKUP(C79,REGRAS_CST!$A$2:$E$200,5,FALSE),"")</f>
        <v>NÃO</v>
      </c>
      <c r="H79" s="2" t="s">
        <v>10</v>
      </c>
    </row>
    <row r="80" spans="1:8" ht="30.75" customHeight="1" x14ac:dyDescent="0.25">
      <c r="A80" s="3" t="s">
        <v>213</v>
      </c>
      <c r="B80" s="2" t="s">
        <v>214</v>
      </c>
      <c r="C80" s="3" t="str">
        <f t="shared" si="2"/>
        <v>410</v>
      </c>
      <c r="D80" s="2" t="str">
        <f>IFERROR(VLOOKUP(C80,REGRAS_CST!$A$2:$B$200,2,FALSE),"")</f>
        <v>Imunidade e não incidência</v>
      </c>
      <c r="E80" s="2" t="str">
        <f>IFERROR(VLOOKUP(C80,REGRAS_CST!$A$2:$C$200,3,FALSE),"")</f>
        <v>NÃO</v>
      </c>
      <c r="F80" s="2" t="str">
        <f>IFERROR(VLOOKUP(C80,REGRAS_CST!$A$2:$D$200,4,FALSE),"")</f>
        <v>NÃO</v>
      </c>
      <c r="G80" s="2" t="str">
        <f>IFERROR(VLOOKUP(C80,REGRAS_CST!$A$2:$E$200,5,FALSE),"")</f>
        <v>NÃO</v>
      </c>
      <c r="H80" s="2" t="s">
        <v>10</v>
      </c>
    </row>
    <row r="81" spans="1:8" ht="30.75" customHeight="1" x14ac:dyDescent="0.25">
      <c r="A81" s="3" t="s">
        <v>215</v>
      </c>
      <c r="B81" s="2" t="s">
        <v>216</v>
      </c>
      <c r="C81" s="3" t="str">
        <f t="shared" si="2"/>
        <v>410</v>
      </c>
      <c r="D81" s="2" t="str">
        <f>IFERROR(VLOOKUP(C81,REGRAS_CST!$A$2:$B$200,2,FALSE),"")</f>
        <v>Imunidade e não incidência</v>
      </c>
      <c r="E81" s="2" t="str">
        <f>IFERROR(VLOOKUP(C81,REGRAS_CST!$A$2:$C$200,3,FALSE),"")</f>
        <v>NÃO</v>
      </c>
      <c r="F81" s="2" t="str">
        <f>IFERROR(VLOOKUP(C81,REGRAS_CST!$A$2:$D$200,4,FALSE),"")</f>
        <v>NÃO</v>
      </c>
      <c r="G81" s="2" t="str">
        <f>IFERROR(VLOOKUP(C81,REGRAS_CST!$A$2:$E$200,5,FALSE),"")</f>
        <v>NÃO</v>
      </c>
      <c r="H81" s="2" t="s">
        <v>10</v>
      </c>
    </row>
    <row r="82" spans="1:8" ht="30" x14ac:dyDescent="0.25">
      <c r="A82" s="3" t="s">
        <v>217</v>
      </c>
      <c r="B82" s="2" t="s">
        <v>218</v>
      </c>
      <c r="C82" s="3" t="str">
        <f t="shared" si="2"/>
        <v>410</v>
      </c>
      <c r="D82" s="2" t="str">
        <f>IFERROR(VLOOKUP(C82,REGRAS_CST!$A$2:$B$200,2,FALSE),"")</f>
        <v>Imunidade e não incidência</v>
      </c>
      <c r="E82" s="2" t="str">
        <f>IFERROR(VLOOKUP(C82,REGRAS_CST!$A$2:$C$200,3,FALSE),"")</f>
        <v>NÃO</v>
      </c>
      <c r="F82" s="2" t="str">
        <f>IFERROR(VLOOKUP(C82,REGRAS_CST!$A$2:$D$200,4,FALSE),"")</f>
        <v>NÃO</v>
      </c>
      <c r="G82" s="2" t="str">
        <f>IFERROR(VLOOKUP(C82,REGRAS_CST!$A$2:$E$200,5,FALSE),"")</f>
        <v>NÃO</v>
      </c>
      <c r="H82" s="2" t="s">
        <v>10</v>
      </c>
    </row>
    <row r="83" spans="1:8" ht="30" x14ac:dyDescent="0.25">
      <c r="A83" s="3" t="s">
        <v>219</v>
      </c>
      <c r="B83" s="2" t="s">
        <v>220</v>
      </c>
      <c r="C83" s="3" t="str">
        <f t="shared" si="2"/>
        <v>410</v>
      </c>
      <c r="D83" s="2" t="str">
        <f>IFERROR(VLOOKUP(C83,REGRAS_CST!$A$2:$B$200,2,FALSE),"")</f>
        <v>Imunidade e não incidência</v>
      </c>
      <c r="E83" s="2" t="str">
        <f>IFERROR(VLOOKUP(C83,REGRAS_CST!$A$2:$C$200,3,FALSE),"")</f>
        <v>NÃO</v>
      </c>
      <c r="F83" s="2" t="str">
        <f>IFERROR(VLOOKUP(C83,REGRAS_CST!$A$2:$D$200,4,FALSE),"")</f>
        <v>NÃO</v>
      </c>
      <c r="G83" s="2" t="str">
        <f>IFERROR(VLOOKUP(C83,REGRAS_CST!$A$2:$E$200,5,FALSE),"")</f>
        <v>NÃO</v>
      </c>
      <c r="H83" s="2" t="s">
        <v>10</v>
      </c>
    </row>
    <row r="84" spans="1:8" ht="30" x14ac:dyDescent="0.25">
      <c r="A84" s="3" t="s">
        <v>221</v>
      </c>
      <c r="B84" s="2" t="s">
        <v>222</v>
      </c>
      <c r="C84" s="3" t="str">
        <f t="shared" si="2"/>
        <v>410</v>
      </c>
      <c r="D84" s="2" t="str">
        <f>IFERROR(VLOOKUP(C84,REGRAS_CST!$A$2:$B$200,2,FALSE),"")</f>
        <v>Imunidade e não incidência</v>
      </c>
      <c r="E84" s="2" t="str">
        <f>IFERROR(VLOOKUP(C84,REGRAS_CST!$A$2:$C$200,3,FALSE),"")</f>
        <v>NÃO</v>
      </c>
      <c r="F84" s="2" t="str">
        <f>IFERROR(VLOOKUP(C84,REGRAS_CST!$A$2:$D$200,4,FALSE),"")</f>
        <v>NÃO</v>
      </c>
      <c r="G84" s="2" t="str">
        <f>IFERROR(VLOOKUP(C84,REGRAS_CST!$A$2:$E$200,5,FALSE),"")</f>
        <v>NÃO</v>
      </c>
      <c r="H84" s="2" t="s">
        <v>10</v>
      </c>
    </row>
    <row r="85" spans="1:8" ht="30" x14ac:dyDescent="0.25">
      <c r="A85" s="3" t="s">
        <v>223</v>
      </c>
      <c r="B85" s="2" t="s">
        <v>224</v>
      </c>
      <c r="C85" s="3" t="str">
        <f t="shared" si="2"/>
        <v>410</v>
      </c>
      <c r="D85" s="2" t="str">
        <f>IFERROR(VLOOKUP(C85,REGRAS_CST!$A$2:$B$200,2,FALSE),"")</f>
        <v>Imunidade e não incidência</v>
      </c>
      <c r="E85" s="2" t="str">
        <f>IFERROR(VLOOKUP(C85,REGRAS_CST!$A$2:$C$200,3,FALSE),"")</f>
        <v>NÃO</v>
      </c>
      <c r="F85" s="2" t="str">
        <f>IFERROR(VLOOKUP(C85,REGRAS_CST!$A$2:$D$200,4,FALSE),"")</f>
        <v>NÃO</v>
      </c>
      <c r="G85" s="2" t="str">
        <f>IFERROR(VLOOKUP(C85,REGRAS_CST!$A$2:$E$200,5,FALSE),"")</f>
        <v>NÃO</v>
      </c>
      <c r="H85" s="2" t="s">
        <v>10</v>
      </c>
    </row>
    <row r="86" spans="1:8" ht="30" x14ac:dyDescent="0.25">
      <c r="A86" s="3" t="s">
        <v>225</v>
      </c>
      <c r="B86" s="2" t="s">
        <v>226</v>
      </c>
      <c r="C86" s="3" t="str">
        <f t="shared" si="2"/>
        <v>410</v>
      </c>
      <c r="D86" s="2" t="str">
        <f>IFERROR(VLOOKUP(C86,REGRAS_CST!$A$2:$B$200,2,FALSE),"")</f>
        <v>Imunidade e não incidência</v>
      </c>
      <c r="E86" s="2" t="str">
        <f>IFERROR(VLOOKUP(C86,REGRAS_CST!$A$2:$C$200,3,FALSE),"")</f>
        <v>NÃO</v>
      </c>
      <c r="F86" s="2" t="str">
        <f>IFERROR(VLOOKUP(C86,REGRAS_CST!$A$2:$D$200,4,FALSE),"")</f>
        <v>NÃO</v>
      </c>
      <c r="G86" s="2" t="str">
        <f>IFERROR(VLOOKUP(C86,REGRAS_CST!$A$2:$E$200,5,FALSE),"")</f>
        <v>NÃO</v>
      </c>
      <c r="H86" s="2" t="s">
        <v>10</v>
      </c>
    </row>
    <row r="87" spans="1:8" ht="30.75" customHeight="1" x14ac:dyDescent="0.25">
      <c r="A87" s="3" t="s">
        <v>227</v>
      </c>
      <c r="B87" s="2" t="s">
        <v>228</v>
      </c>
      <c r="C87" s="3" t="str">
        <f t="shared" si="2"/>
        <v>410</v>
      </c>
      <c r="D87" s="2" t="str">
        <f>IFERROR(VLOOKUP(C87,REGRAS_CST!$A$2:$B$200,2,FALSE),"")</f>
        <v>Imunidade e não incidência</v>
      </c>
      <c r="E87" s="2" t="str">
        <f>IFERROR(VLOOKUP(C87,REGRAS_CST!$A$2:$C$200,3,FALSE),"")</f>
        <v>NÃO</v>
      </c>
      <c r="F87" s="2" t="str">
        <f>IFERROR(VLOOKUP(C87,REGRAS_CST!$A$2:$D$200,4,FALSE),"")</f>
        <v>NÃO</v>
      </c>
      <c r="G87" s="2" t="str">
        <f>IFERROR(VLOOKUP(C87,REGRAS_CST!$A$2:$E$200,5,FALSE),"")</f>
        <v>NÃO</v>
      </c>
      <c r="H87" s="2" t="s">
        <v>10</v>
      </c>
    </row>
    <row r="88" spans="1:8" ht="30.75" customHeight="1" x14ac:dyDescent="0.25">
      <c r="A88" s="3" t="s">
        <v>229</v>
      </c>
      <c r="B88" s="2" t="s">
        <v>230</v>
      </c>
      <c r="C88" s="3" t="str">
        <f t="shared" si="2"/>
        <v>410</v>
      </c>
      <c r="D88" s="2" t="str">
        <f>IFERROR(VLOOKUP(C88,REGRAS_CST!$A$2:$B$200,2,FALSE),"")</f>
        <v>Imunidade e não incidência</v>
      </c>
      <c r="E88" s="2" t="str">
        <f>IFERROR(VLOOKUP(C88,REGRAS_CST!$A$2:$C$200,3,FALSE),"")</f>
        <v>NÃO</v>
      </c>
      <c r="F88" s="2" t="str">
        <f>IFERROR(VLOOKUP(C88,REGRAS_CST!$A$2:$D$200,4,FALSE),"")</f>
        <v>NÃO</v>
      </c>
      <c r="G88" s="2" t="str">
        <f>IFERROR(VLOOKUP(C88,REGRAS_CST!$A$2:$E$200,5,FALSE),"")</f>
        <v>NÃO</v>
      </c>
      <c r="H88" s="2" t="s">
        <v>10</v>
      </c>
    </row>
    <row r="89" spans="1:8" ht="30" x14ac:dyDescent="0.25">
      <c r="A89" s="3" t="s">
        <v>231</v>
      </c>
      <c r="B89" s="2" t="s">
        <v>232</v>
      </c>
      <c r="C89" s="3" t="str">
        <f t="shared" si="2"/>
        <v>410</v>
      </c>
      <c r="D89" s="2" t="str">
        <f>IFERROR(VLOOKUP(C89,REGRAS_CST!$A$2:$B$200,2,FALSE),"")</f>
        <v>Imunidade e não incidência</v>
      </c>
      <c r="E89" s="2" t="str">
        <f>IFERROR(VLOOKUP(C89,REGRAS_CST!$A$2:$C$200,3,FALSE),"")</f>
        <v>NÃO</v>
      </c>
      <c r="F89" s="2" t="str">
        <f>IFERROR(VLOOKUP(C89,REGRAS_CST!$A$2:$D$200,4,FALSE),"")</f>
        <v>NÃO</v>
      </c>
      <c r="G89" s="2" t="str">
        <f>IFERROR(VLOOKUP(C89,REGRAS_CST!$A$2:$E$200,5,FALSE),"")</f>
        <v>NÃO</v>
      </c>
      <c r="H89" s="2" t="s">
        <v>10</v>
      </c>
    </row>
    <row r="90" spans="1:8" ht="30.75" customHeight="1" x14ac:dyDescent="0.25">
      <c r="A90" s="3" t="s">
        <v>233</v>
      </c>
      <c r="B90" s="2" t="s">
        <v>234</v>
      </c>
      <c r="C90" s="3" t="str">
        <f t="shared" si="2"/>
        <v>410</v>
      </c>
      <c r="D90" s="2" t="str">
        <f>IFERROR(VLOOKUP(C90,REGRAS_CST!$A$2:$B$200,2,FALSE),"")</f>
        <v>Imunidade e não incidência</v>
      </c>
      <c r="E90" s="2" t="str">
        <f>IFERROR(VLOOKUP(C90,REGRAS_CST!$A$2:$C$200,3,FALSE),"")</f>
        <v>NÃO</v>
      </c>
      <c r="F90" s="2" t="str">
        <f>IFERROR(VLOOKUP(C90,REGRAS_CST!$A$2:$D$200,4,FALSE),"")</f>
        <v>NÃO</v>
      </c>
      <c r="G90" s="2" t="str">
        <f>IFERROR(VLOOKUP(C90,REGRAS_CST!$A$2:$E$200,5,FALSE),"")</f>
        <v>NÃO</v>
      </c>
      <c r="H90" s="2" t="s">
        <v>10</v>
      </c>
    </row>
    <row r="91" spans="1:8" ht="30" x14ac:dyDescent="0.25">
      <c r="A91" s="3" t="s">
        <v>235</v>
      </c>
      <c r="B91" s="2" t="s">
        <v>236</v>
      </c>
      <c r="C91" s="3" t="str">
        <f t="shared" si="2"/>
        <v>410</v>
      </c>
      <c r="D91" s="2" t="str">
        <f>IFERROR(VLOOKUP(C91,REGRAS_CST!$A$2:$B$200,2,FALSE),"")</f>
        <v>Imunidade e não incidência</v>
      </c>
      <c r="E91" s="2" t="str">
        <f>IFERROR(VLOOKUP(C91,REGRAS_CST!$A$2:$C$200,3,FALSE),"")</f>
        <v>NÃO</v>
      </c>
      <c r="F91" s="2" t="str">
        <f>IFERROR(VLOOKUP(C91,REGRAS_CST!$A$2:$D$200,4,FALSE),"")</f>
        <v>NÃO</v>
      </c>
      <c r="G91" s="2" t="str">
        <f>IFERROR(VLOOKUP(C91,REGRAS_CST!$A$2:$E$200,5,FALSE),"")</f>
        <v>NÃO</v>
      </c>
      <c r="H91" s="2" t="s">
        <v>10</v>
      </c>
    </row>
    <row r="92" spans="1:8" ht="30" x14ac:dyDescent="0.25">
      <c r="A92" s="3" t="s">
        <v>237</v>
      </c>
      <c r="B92" s="2" t="s">
        <v>238</v>
      </c>
      <c r="C92" s="3" t="str">
        <f t="shared" si="2"/>
        <v>410</v>
      </c>
      <c r="D92" s="2" t="str">
        <f>IFERROR(VLOOKUP(C92,REGRAS_CST!$A$2:$B$200,2,FALSE),"")</f>
        <v>Imunidade e não incidência</v>
      </c>
      <c r="E92" s="2" t="str">
        <f>IFERROR(VLOOKUP(C92,REGRAS_CST!$A$2:$C$200,3,FALSE),"")</f>
        <v>NÃO</v>
      </c>
      <c r="F92" s="2" t="str">
        <f>IFERROR(VLOOKUP(C92,REGRAS_CST!$A$2:$D$200,4,FALSE),"")</f>
        <v>NÃO</v>
      </c>
      <c r="G92" s="2" t="str">
        <f>IFERROR(VLOOKUP(C92,REGRAS_CST!$A$2:$E$200,5,FALSE),"")</f>
        <v>NÃO</v>
      </c>
      <c r="H92" s="2" t="s">
        <v>10</v>
      </c>
    </row>
    <row r="93" spans="1:8" ht="30.75" customHeight="1" x14ac:dyDescent="0.25">
      <c r="A93" s="3" t="s">
        <v>239</v>
      </c>
      <c r="B93" s="2" t="s">
        <v>240</v>
      </c>
      <c r="C93" s="3" t="str">
        <f t="shared" si="2"/>
        <v>410</v>
      </c>
      <c r="D93" s="2" t="str">
        <f>IFERROR(VLOOKUP(C93,REGRAS_CST!$A$2:$B$200,2,FALSE),"")</f>
        <v>Imunidade e não incidência</v>
      </c>
      <c r="E93" s="2" t="str">
        <f>IFERROR(VLOOKUP(C93,REGRAS_CST!$A$2:$C$200,3,FALSE),"")</f>
        <v>NÃO</v>
      </c>
      <c r="F93" s="2" t="str">
        <f>IFERROR(VLOOKUP(C93,REGRAS_CST!$A$2:$D$200,4,FALSE),"")</f>
        <v>NÃO</v>
      </c>
      <c r="G93" s="2" t="str">
        <f>IFERROR(VLOOKUP(C93,REGRAS_CST!$A$2:$E$200,5,FALSE),"")</f>
        <v>NÃO</v>
      </c>
      <c r="H93" s="2" t="s">
        <v>10</v>
      </c>
    </row>
    <row r="94" spans="1:8" ht="30" x14ac:dyDescent="0.25">
      <c r="A94" s="3" t="s">
        <v>241</v>
      </c>
      <c r="B94" s="2" t="s">
        <v>242</v>
      </c>
      <c r="C94" s="3" t="str">
        <f t="shared" si="2"/>
        <v>410</v>
      </c>
      <c r="D94" s="2" t="str">
        <f>IFERROR(VLOOKUP(C94,REGRAS_CST!$A$2:$B$200,2,FALSE),"")</f>
        <v>Imunidade e não incidência</v>
      </c>
      <c r="E94" s="2" t="str">
        <f>IFERROR(VLOOKUP(C94,REGRAS_CST!$A$2:$C$200,3,FALSE),"")</f>
        <v>NÃO</v>
      </c>
      <c r="F94" s="2" t="str">
        <f>IFERROR(VLOOKUP(C94,REGRAS_CST!$A$2:$D$200,4,FALSE),"")</f>
        <v>NÃO</v>
      </c>
      <c r="G94" s="2" t="str">
        <f>IFERROR(VLOOKUP(C94,REGRAS_CST!$A$2:$E$200,5,FALSE),"")</f>
        <v>NÃO</v>
      </c>
      <c r="H94" s="2" t="s">
        <v>10</v>
      </c>
    </row>
    <row r="95" spans="1:8" ht="30.75" customHeight="1" x14ac:dyDescent="0.25">
      <c r="A95" s="3" t="s">
        <v>243</v>
      </c>
      <c r="B95" s="2" t="s">
        <v>244</v>
      </c>
      <c r="C95" s="3" t="str">
        <f t="shared" si="2"/>
        <v>410</v>
      </c>
      <c r="D95" s="2" t="str">
        <f>IFERROR(VLOOKUP(C95,REGRAS_CST!$A$2:$B$200,2,FALSE),"")</f>
        <v>Imunidade e não incidência</v>
      </c>
      <c r="E95" s="2" t="str">
        <f>IFERROR(VLOOKUP(C95,REGRAS_CST!$A$2:$C$200,3,FALSE),"")</f>
        <v>NÃO</v>
      </c>
      <c r="F95" s="2" t="str">
        <f>IFERROR(VLOOKUP(C95,REGRAS_CST!$A$2:$D$200,4,FALSE),"")</f>
        <v>NÃO</v>
      </c>
      <c r="G95" s="2" t="str">
        <f>IFERROR(VLOOKUP(C95,REGRAS_CST!$A$2:$E$200,5,FALSE),"")</f>
        <v>NÃO</v>
      </c>
      <c r="H95" s="2" t="s">
        <v>10</v>
      </c>
    </row>
    <row r="96" spans="1:8" ht="30" x14ac:dyDescent="0.25">
      <c r="A96" s="3" t="s">
        <v>245</v>
      </c>
      <c r="B96" s="2" t="s">
        <v>246</v>
      </c>
      <c r="C96" s="3" t="str">
        <f t="shared" si="2"/>
        <v>410</v>
      </c>
      <c r="D96" s="2" t="str">
        <f>IFERROR(VLOOKUP(C96,REGRAS_CST!$A$2:$B$200,2,FALSE),"")</f>
        <v>Imunidade e não incidência</v>
      </c>
      <c r="E96" s="2" t="str">
        <f>IFERROR(VLOOKUP(C96,REGRAS_CST!$A$2:$C$200,3,FALSE),"")</f>
        <v>NÃO</v>
      </c>
      <c r="F96" s="2" t="str">
        <f>IFERROR(VLOOKUP(C96,REGRAS_CST!$A$2:$D$200,4,FALSE),"")</f>
        <v>NÃO</v>
      </c>
      <c r="G96" s="2" t="str">
        <f>IFERROR(VLOOKUP(C96,REGRAS_CST!$A$2:$E$200,5,FALSE),"")</f>
        <v>NÃO</v>
      </c>
      <c r="H96" s="2" t="s">
        <v>10</v>
      </c>
    </row>
    <row r="97" spans="1:8" ht="30" x14ac:dyDescent="0.25">
      <c r="A97" s="3" t="s">
        <v>247</v>
      </c>
      <c r="B97" s="2" t="s">
        <v>248</v>
      </c>
      <c r="C97" s="3" t="str">
        <f t="shared" si="2"/>
        <v>410</v>
      </c>
      <c r="D97" s="2" t="str">
        <f>IFERROR(VLOOKUP(C97,REGRAS_CST!$A$2:$B$200,2,FALSE),"")</f>
        <v>Imunidade e não incidência</v>
      </c>
      <c r="E97" s="2" t="str">
        <f>IFERROR(VLOOKUP(C97,REGRAS_CST!$A$2:$C$200,3,FALSE),"")</f>
        <v>NÃO</v>
      </c>
      <c r="F97" s="2" t="str">
        <f>IFERROR(VLOOKUP(C97,REGRAS_CST!$A$2:$D$200,4,FALSE),"")</f>
        <v>NÃO</v>
      </c>
      <c r="G97" s="2" t="str">
        <f>IFERROR(VLOOKUP(C97,REGRAS_CST!$A$2:$E$200,5,FALSE),"")</f>
        <v>NÃO</v>
      </c>
      <c r="H97" s="2" t="s">
        <v>10</v>
      </c>
    </row>
    <row r="98" spans="1:8" ht="30.75" customHeight="1" x14ac:dyDescent="0.25">
      <c r="A98" s="3" t="s">
        <v>249</v>
      </c>
      <c r="B98" s="2" t="s">
        <v>250</v>
      </c>
      <c r="C98" s="3" t="str">
        <f t="shared" ref="C98:C129" si="3">LEFT(A98,3)</f>
        <v>410</v>
      </c>
      <c r="D98" s="2" t="str">
        <f>IFERROR(VLOOKUP(C98,REGRAS_CST!$A$2:$B$200,2,FALSE),"")</f>
        <v>Imunidade e não incidência</v>
      </c>
      <c r="E98" s="2" t="str">
        <f>IFERROR(VLOOKUP(C98,REGRAS_CST!$A$2:$C$200,3,FALSE),"")</f>
        <v>NÃO</v>
      </c>
      <c r="F98" s="2" t="str">
        <f>IFERROR(VLOOKUP(C98,REGRAS_CST!$A$2:$D$200,4,FALSE),"")</f>
        <v>NÃO</v>
      </c>
      <c r="G98" s="2" t="str">
        <f>IFERROR(VLOOKUP(C98,REGRAS_CST!$A$2:$E$200,5,FALSE),"")</f>
        <v>NÃO</v>
      </c>
      <c r="H98" s="2" t="s">
        <v>10</v>
      </c>
    </row>
    <row r="99" spans="1:8" ht="30" x14ac:dyDescent="0.25">
      <c r="A99" s="3" t="s">
        <v>251</v>
      </c>
      <c r="B99" s="2" t="s">
        <v>252</v>
      </c>
      <c r="C99" s="3" t="str">
        <f t="shared" si="3"/>
        <v>410</v>
      </c>
      <c r="D99" s="2" t="str">
        <f>IFERROR(VLOOKUP(C99,REGRAS_CST!$A$2:$B$200,2,FALSE),"")</f>
        <v>Imunidade e não incidência</v>
      </c>
      <c r="E99" s="2" t="str">
        <f>IFERROR(VLOOKUP(C99,REGRAS_CST!$A$2:$C$200,3,FALSE),"")</f>
        <v>NÃO</v>
      </c>
      <c r="F99" s="2" t="str">
        <f>IFERROR(VLOOKUP(C99,REGRAS_CST!$A$2:$D$200,4,FALSE),"")</f>
        <v>NÃO</v>
      </c>
      <c r="G99" s="2" t="str">
        <f>IFERROR(VLOOKUP(C99,REGRAS_CST!$A$2:$E$200,5,FALSE),"")</f>
        <v>NÃO</v>
      </c>
      <c r="H99" s="2" t="s">
        <v>10</v>
      </c>
    </row>
    <row r="100" spans="1:8" ht="30" x14ac:dyDescent="0.25">
      <c r="A100" s="3" t="s">
        <v>253</v>
      </c>
      <c r="B100" s="2" t="s">
        <v>254</v>
      </c>
      <c r="C100" s="3" t="str">
        <f t="shared" si="3"/>
        <v>410</v>
      </c>
      <c r="D100" s="2" t="str">
        <f>IFERROR(VLOOKUP(C100,REGRAS_CST!$A$2:$B$200,2,FALSE),"")</f>
        <v>Imunidade e não incidência</v>
      </c>
      <c r="E100" s="2" t="str">
        <f>IFERROR(VLOOKUP(C100,REGRAS_CST!$A$2:$C$200,3,FALSE),"")</f>
        <v>NÃO</v>
      </c>
      <c r="F100" s="2" t="str">
        <f>IFERROR(VLOOKUP(C100,REGRAS_CST!$A$2:$D$200,4,FALSE),"")</f>
        <v>NÃO</v>
      </c>
      <c r="G100" s="2" t="str">
        <f>IFERROR(VLOOKUP(C100,REGRAS_CST!$A$2:$E$200,5,FALSE),"")</f>
        <v>NÃO</v>
      </c>
      <c r="H100" s="2" t="s">
        <v>10</v>
      </c>
    </row>
    <row r="101" spans="1:8" ht="30.75" customHeight="1" x14ac:dyDescent="0.25">
      <c r="A101" s="3" t="s">
        <v>255</v>
      </c>
      <c r="B101" s="2" t="s">
        <v>256</v>
      </c>
      <c r="C101" s="3" t="str">
        <f t="shared" si="3"/>
        <v>410</v>
      </c>
      <c r="D101" s="2" t="str">
        <f>IFERROR(VLOOKUP(C101,REGRAS_CST!$A$2:$B$200,2,FALSE),"")</f>
        <v>Imunidade e não incidência</v>
      </c>
      <c r="E101" s="2" t="str">
        <f>IFERROR(VLOOKUP(C101,REGRAS_CST!$A$2:$C$200,3,FALSE),"")</f>
        <v>NÃO</v>
      </c>
      <c r="F101" s="2" t="str">
        <f>IFERROR(VLOOKUP(C101,REGRAS_CST!$A$2:$D$200,4,FALSE),"")</f>
        <v>NÃO</v>
      </c>
      <c r="G101" s="2" t="str">
        <f>IFERROR(VLOOKUP(C101,REGRAS_CST!$A$2:$E$200,5,FALSE),"")</f>
        <v>NÃO</v>
      </c>
      <c r="H101" s="2" t="s">
        <v>10</v>
      </c>
    </row>
    <row r="102" spans="1:8" ht="30.75" customHeight="1" x14ac:dyDescent="0.25">
      <c r="A102" s="3" t="s">
        <v>257</v>
      </c>
      <c r="B102" s="2" t="s">
        <v>258</v>
      </c>
      <c r="C102" s="3" t="str">
        <f t="shared" si="3"/>
        <v>410</v>
      </c>
      <c r="D102" s="2" t="str">
        <f>IFERROR(VLOOKUP(C102,REGRAS_CST!$A$2:$B$200,2,FALSE),"")</f>
        <v>Imunidade e não incidência</v>
      </c>
      <c r="E102" s="2" t="str">
        <f>IFERROR(VLOOKUP(C102,REGRAS_CST!$A$2:$C$200,3,FALSE),"")</f>
        <v>NÃO</v>
      </c>
      <c r="F102" s="2" t="str">
        <f>IFERROR(VLOOKUP(C102,REGRAS_CST!$A$2:$D$200,4,FALSE),"")</f>
        <v>NÃO</v>
      </c>
      <c r="G102" s="2" t="str">
        <f>IFERROR(VLOOKUP(C102,REGRAS_CST!$A$2:$E$200,5,FALSE),"")</f>
        <v>NÃO</v>
      </c>
      <c r="H102" s="2" t="s">
        <v>10</v>
      </c>
    </row>
    <row r="103" spans="1:8" ht="30.75" customHeight="1" x14ac:dyDescent="0.25">
      <c r="A103" s="3" t="s">
        <v>259</v>
      </c>
      <c r="B103" s="2" t="s">
        <v>260</v>
      </c>
      <c r="C103" s="3" t="str">
        <f t="shared" si="3"/>
        <v>510</v>
      </c>
      <c r="D103" s="2" t="str">
        <f>IFERROR(VLOOKUP(C103,REGRAS_CST!$A$2:$B$200,2,FALSE),"")</f>
        <v>Diferimento</v>
      </c>
      <c r="E103" s="2" t="str">
        <f>IFERROR(VLOOKUP(C103,REGRAS_CST!$A$2:$C$200,3,FALSE),"")</f>
        <v>NÃO</v>
      </c>
      <c r="F103" s="2" t="str">
        <f>IFERROR(VLOOKUP(C103,REGRAS_CST!$A$2:$D$200,4,FALSE),"")</f>
        <v>NÃO</v>
      </c>
      <c r="G103" s="2" t="str">
        <f>IFERROR(VLOOKUP(C103,REGRAS_CST!$A$2:$E$200,5,FALSE),"")</f>
        <v>NÃO</v>
      </c>
      <c r="H103" s="2" t="s">
        <v>10</v>
      </c>
    </row>
    <row r="104" spans="1:8" ht="30.75" customHeight="1" x14ac:dyDescent="0.25">
      <c r="A104" s="3" t="s">
        <v>261</v>
      </c>
      <c r="B104" s="2" t="s">
        <v>262</v>
      </c>
      <c r="C104" s="3" t="str">
        <f t="shared" si="3"/>
        <v>515</v>
      </c>
      <c r="D104" s="2" t="str">
        <f>IFERROR(VLOOKUP(C104,REGRAS_CST!$A$2:$B$200,2,FALSE),"")</f>
        <v>Diferimento com redução de alíquota</v>
      </c>
      <c r="E104" s="2" t="str">
        <f>IFERROR(VLOOKUP(C104,REGRAS_CST!$A$2:$C$200,3,FALSE),"")</f>
        <v>NÃO</v>
      </c>
      <c r="F104" s="2" t="str">
        <f>IFERROR(VLOOKUP(C104,REGRAS_CST!$A$2:$D$200,4,FALSE),"")</f>
        <v>SIM</v>
      </c>
      <c r="G104" s="2" t="str">
        <f>IFERROR(VLOOKUP(C104,REGRAS_CST!$A$2:$E$200,5,FALSE),"")</f>
        <v>NÃO</v>
      </c>
      <c r="H104" s="2" t="s">
        <v>10</v>
      </c>
    </row>
    <row r="105" spans="1:8" ht="30" x14ac:dyDescent="0.25">
      <c r="A105" s="3" t="s">
        <v>263</v>
      </c>
      <c r="B105" s="2" t="s">
        <v>264</v>
      </c>
      <c r="C105" s="3" t="str">
        <f t="shared" si="3"/>
        <v>550</v>
      </c>
      <c r="D105" s="2" t="str">
        <f>IFERROR(VLOOKUP(C105,REGRAS_CST!$A$2:$B$200,2,FALSE),"")</f>
        <v>Suspensão</v>
      </c>
      <c r="E105" s="2" t="str">
        <f>IFERROR(VLOOKUP(C105,REGRAS_CST!$A$2:$C$200,3,FALSE),"")</f>
        <v>NÃO</v>
      </c>
      <c r="F105" s="2" t="str">
        <f>IFERROR(VLOOKUP(C105,REGRAS_CST!$A$2:$D$200,4,FALSE),"")</f>
        <v>NÃO</v>
      </c>
      <c r="G105" s="2" t="str">
        <f>IFERROR(VLOOKUP(C105,REGRAS_CST!$A$2:$E$200,5,FALSE),"")</f>
        <v>NÃO</v>
      </c>
      <c r="H105" s="2" t="s">
        <v>10</v>
      </c>
    </row>
    <row r="106" spans="1:8" ht="30" x14ac:dyDescent="0.25">
      <c r="A106" s="3" t="s">
        <v>265</v>
      </c>
      <c r="B106" s="2" t="s">
        <v>266</v>
      </c>
      <c r="C106" s="3" t="str">
        <f t="shared" si="3"/>
        <v>550</v>
      </c>
      <c r="D106" s="2" t="str">
        <f>IFERROR(VLOOKUP(C106,REGRAS_CST!$A$2:$B$200,2,FALSE),"")</f>
        <v>Suspensão</v>
      </c>
      <c r="E106" s="2" t="str">
        <f>IFERROR(VLOOKUP(C106,REGRAS_CST!$A$2:$C$200,3,FALSE),"")</f>
        <v>NÃO</v>
      </c>
      <c r="F106" s="2" t="str">
        <f>IFERROR(VLOOKUP(C106,REGRAS_CST!$A$2:$D$200,4,FALSE),"")</f>
        <v>NÃO</v>
      </c>
      <c r="G106" s="2" t="str">
        <f>IFERROR(VLOOKUP(C106,REGRAS_CST!$A$2:$E$200,5,FALSE),"")</f>
        <v>NÃO</v>
      </c>
      <c r="H106" s="2" t="s">
        <v>10</v>
      </c>
    </row>
    <row r="107" spans="1:8" ht="30" x14ac:dyDescent="0.25">
      <c r="A107" s="3" t="s">
        <v>267</v>
      </c>
      <c r="B107" s="2" t="s">
        <v>268</v>
      </c>
      <c r="C107" s="3" t="str">
        <f t="shared" si="3"/>
        <v>550</v>
      </c>
      <c r="D107" s="2" t="str">
        <f>IFERROR(VLOOKUP(C107,REGRAS_CST!$A$2:$B$200,2,FALSE),"")</f>
        <v>Suspensão</v>
      </c>
      <c r="E107" s="2" t="str">
        <f>IFERROR(VLOOKUP(C107,REGRAS_CST!$A$2:$C$200,3,FALSE),"")</f>
        <v>NÃO</v>
      </c>
      <c r="F107" s="2" t="str">
        <f>IFERROR(VLOOKUP(C107,REGRAS_CST!$A$2:$D$200,4,FALSE),"")</f>
        <v>NÃO</v>
      </c>
      <c r="G107" s="2" t="str">
        <f>IFERROR(VLOOKUP(C107,REGRAS_CST!$A$2:$E$200,5,FALSE),"")</f>
        <v>NÃO</v>
      </c>
      <c r="H107" s="2" t="s">
        <v>10</v>
      </c>
    </row>
    <row r="108" spans="1:8" ht="30" x14ac:dyDescent="0.25">
      <c r="A108" s="3" t="s">
        <v>269</v>
      </c>
      <c r="B108" s="2" t="s">
        <v>270</v>
      </c>
      <c r="C108" s="3" t="str">
        <f t="shared" si="3"/>
        <v>550</v>
      </c>
      <c r="D108" s="2" t="str">
        <f>IFERROR(VLOOKUP(C108,REGRAS_CST!$A$2:$B$200,2,FALSE),"")</f>
        <v>Suspensão</v>
      </c>
      <c r="E108" s="2" t="str">
        <f>IFERROR(VLOOKUP(C108,REGRAS_CST!$A$2:$C$200,3,FALSE),"")</f>
        <v>NÃO</v>
      </c>
      <c r="F108" s="2" t="str">
        <f>IFERROR(VLOOKUP(C108,REGRAS_CST!$A$2:$D$200,4,FALSE),"")</f>
        <v>NÃO</v>
      </c>
      <c r="G108" s="2" t="str">
        <f>IFERROR(VLOOKUP(C108,REGRAS_CST!$A$2:$E$200,5,FALSE),"")</f>
        <v>NÃO</v>
      </c>
      <c r="H108" s="2" t="s">
        <v>10</v>
      </c>
    </row>
    <row r="109" spans="1:8" ht="30" x14ac:dyDescent="0.25">
      <c r="A109" s="3" t="s">
        <v>271</v>
      </c>
      <c r="B109" s="2" t="s">
        <v>272</v>
      </c>
      <c r="C109" s="3" t="str">
        <f t="shared" si="3"/>
        <v>550</v>
      </c>
      <c r="D109" s="2" t="str">
        <f>IFERROR(VLOOKUP(C109,REGRAS_CST!$A$2:$B$200,2,FALSE),"")</f>
        <v>Suspensão</v>
      </c>
      <c r="E109" s="2" t="str">
        <f>IFERROR(VLOOKUP(C109,REGRAS_CST!$A$2:$C$200,3,FALSE),"")</f>
        <v>NÃO</v>
      </c>
      <c r="F109" s="2" t="str">
        <f>IFERROR(VLOOKUP(C109,REGRAS_CST!$A$2:$D$200,4,FALSE),"")</f>
        <v>NÃO</v>
      </c>
      <c r="G109" s="2" t="str">
        <f>IFERROR(VLOOKUP(C109,REGRAS_CST!$A$2:$E$200,5,FALSE),"")</f>
        <v>NÃO</v>
      </c>
      <c r="H109" s="2" t="s">
        <v>10</v>
      </c>
    </row>
    <row r="110" spans="1:8" ht="30" x14ac:dyDescent="0.25">
      <c r="A110" s="3" t="s">
        <v>273</v>
      </c>
      <c r="B110" s="2" t="s">
        <v>274</v>
      </c>
      <c r="C110" s="3" t="str">
        <f t="shared" si="3"/>
        <v>550</v>
      </c>
      <c r="D110" s="2" t="str">
        <f>IFERROR(VLOOKUP(C110,REGRAS_CST!$A$2:$B$200,2,FALSE),"")</f>
        <v>Suspensão</v>
      </c>
      <c r="E110" s="2" t="str">
        <f>IFERROR(VLOOKUP(C110,REGRAS_CST!$A$2:$C$200,3,FALSE),"")</f>
        <v>NÃO</v>
      </c>
      <c r="F110" s="2" t="str">
        <f>IFERROR(VLOOKUP(C110,REGRAS_CST!$A$2:$D$200,4,FALSE),"")</f>
        <v>NÃO</v>
      </c>
      <c r="G110" s="2" t="str">
        <f>IFERROR(VLOOKUP(C110,REGRAS_CST!$A$2:$E$200,5,FALSE),"")</f>
        <v>NÃO</v>
      </c>
      <c r="H110" s="2" t="s">
        <v>10</v>
      </c>
    </row>
    <row r="111" spans="1:8" ht="30" x14ac:dyDescent="0.25">
      <c r="A111" s="3" t="s">
        <v>275</v>
      </c>
      <c r="B111" s="2" t="s">
        <v>276</v>
      </c>
      <c r="C111" s="3" t="str">
        <f t="shared" si="3"/>
        <v>550</v>
      </c>
      <c r="D111" s="2" t="str">
        <f>IFERROR(VLOOKUP(C111,REGRAS_CST!$A$2:$B$200,2,FALSE),"")</f>
        <v>Suspensão</v>
      </c>
      <c r="E111" s="2" t="str">
        <f>IFERROR(VLOOKUP(C111,REGRAS_CST!$A$2:$C$200,3,FALSE),"")</f>
        <v>NÃO</v>
      </c>
      <c r="F111" s="2" t="str">
        <f>IFERROR(VLOOKUP(C111,REGRAS_CST!$A$2:$D$200,4,FALSE),"")</f>
        <v>NÃO</v>
      </c>
      <c r="G111" s="2" t="str">
        <f>IFERROR(VLOOKUP(C111,REGRAS_CST!$A$2:$E$200,5,FALSE),"")</f>
        <v>NÃO</v>
      </c>
      <c r="H111" s="2" t="s">
        <v>10</v>
      </c>
    </row>
    <row r="112" spans="1:8" ht="30" x14ac:dyDescent="0.25">
      <c r="A112" s="3" t="s">
        <v>277</v>
      </c>
      <c r="B112" s="2" t="s">
        <v>278</v>
      </c>
      <c r="C112" s="3" t="str">
        <f t="shared" si="3"/>
        <v>550</v>
      </c>
      <c r="D112" s="2" t="str">
        <f>IFERROR(VLOOKUP(C112,REGRAS_CST!$A$2:$B$200,2,FALSE),"")</f>
        <v>Suspensão</v>
      </c>
      <c r="E112" s="2" t="str">
        <f>IFERROR(VLOOKUP(C112,REGRAS_CST!$A$2:$C$200,3,FALSE),"")</f>
        <v>NÃO</v>
      </c>
      <c r="F112" s="2" t="str">
        <f>IFERROR(VLOOKUP(C112,REGRAS_CST!$A$2:$D$200,4,FALSE),"")</f>
        <v>NÃO</v>
      </c>
      <c r="G112" s="2" t="str">
        <f>IFERROR(VLOOKUP(C112,REGRAS_CST!$A$2:$E$200,5,FALSE),"")</f>
        <v>NÃO</v>
      </c>
      <c r="H112" s="2" t="s">
        <v>10</v>
      </c>
    </row>
    <row r="113" spans="1:8" ht="30" x14ac:dyDescent="0.25">
      <c r="A113" s="3" t="s">
        <v>279</v>
      </c>
      <c r="B113" s="2" t="s">
        <v>280</v>
      </c>
      <c r="C113" s="3" t="str">
        <f t="shared" si="3"/>
        <v>550</v>
      </c>
      <c r="D113" s="2" t="str">
        <f>IFERROR(VLOOKUP(C113,REGRAS_CST!$A$2:$B$200,2,FALSE),"")</f>
        <v>Suspensão</v>
      </c>
      <c r="E113" s="2" t="str">
        <f>IFERROR(VLOOKUP(C113,REGRAS_CST!$A$2:$C$200,3,FALSE),"")</f>
        <v>NÃO</v>
      </c>
      <c r="F113" s="2" t="str">
        <f>IFERROR(VLOOKUP(C113,REGRAS_CST!$A$2:$D$200,4,FALSE),"")</f>
        <v>NÃO</v>
      </c>
      <c r="G113" s="2" t="str">
        <f>IFERROR(VLOOKUP(C113,REGRAS_CST!$A$2:$E$200,5,FALSE),"")</f>
        <v>NÃO</v>
      </c>
      <c r="H113" s="2" t="s">
        <v>10</v>
      </c>
    </row>
    <row r="114" spans="1:8" ht="30" x14ac:dyDescent="0.25">
      <c r="A114" s="3" t="s">
        <v>281</v>
      </c>
      <c r="B114" s="2" t="s">
        <v>282</v>
      </c>
      <c r="C114" s="3" t="str">
        <f t="shared" si="3"/>
        <v>550</v>
      </c>
      <c r="D114" s="2" t="str">
        <f>IFERROR(VLOOKUP(C114,REGRAS_CST!$A$2:$B$200,2,FALSE),"")</f>
        <v>Suspensão</v>
      </c>
      <c r="E114" s="2" t="str">
        <f>IFERROR(VLOOKUP(C114,REGRAS_CST!$A$2:$C$200,3,FALSE),"")</f>
        <v>NÃO</v>
      </c>
      <c r="F114" s="2" t="str">
        <f>IFERROR(VLOOKUP(C114,REGRAS_CST!$A$2:$D$200,4,FALSE),"")</f>
        <v>NÃO</v>
      </c>
      <c r="G114" s="2" t="str">
        <f>IFERROR(VLOOKUP(C114,REGRAS_CST!$A$2:$E$200,5,FALSE),"")</f>
        <v>NÃO</v>
      </c>
      <c r="H114" s="2" t="s">
        <v>10</v>
      </c>
    </row>
    <row r="115" spans="1:8" ht="30" x14ac:dyDescent="0.25">
      <c r="A115" s="3" t="s">
        <v>283</v>
      </c>
      <c r="B115" s="2" t="s">
        <v>284</v>
      </c>
      <c r="C115" s="3" t="str">
        <f t="shared" si="3"/>
        <v>550</v>
      </c>
      <c r="D115" s="2" t="str">
        <f>IFERROR(VLOOKUP(C115,REGRAS_CST!$A$2:$B$200,2,FALSE),"")</f>
        <v>Suspensão</v>
      </c>
      <c r="E115" s="2" t="str">
        <f>IFERROR(VLOOKUP(C115,REGRAS_CST!$A$2:$C$200,3,FALSE),"")</f>
        <v>NÃO</v>
      </c>
      <c r="F115" s="2" t="str">
        <f>IFERROR(VLOOKUP(C115,REGRAS_CST!$A$2:$D$200,4,FALSE),"")</f>
        <v>NÃO</v>
      </c>
      <c r="G115" s="2" t="str">
        <f>IFERROR(VLOOKUP(C115,REGRAS_CST!$A$2:$E$200,5,FALSE),"")</f>
        <v>NÃO</v>
      </c>
      <c r="H115" s="2" t="s">
        <v>10</v>
      </c>
    </row>
    <row r="116" spans="1:8" ht="30" x14ac:dyDescent="0.25">
      <c r="A116" s="3" t="s">
        <v>285</v>
      </c>
      <c r="B116" s="2" t="s">
        <v>286</v>
      </c>
      <c r="C116" s="3" t="str">
        <f t="shared" si="3"/>
        <v>550</v>
      </c>
      <c r="D116" s="2" t="str">
        <f>IFERROR(VLOOKUP(C116,REGRAS_CST!$A$2:$B$200,2,FALSE),"")</f>
        <v>Suspensão</v>
      </c>
      <c r="E116" s="2" t="str">
        <f>IFERROR(VLOOKUP(C116,REGRAS_CST!$A$2:$C$200,3,FALSE),"")</f>
        <v>NÃO</v>
      </c>
      <c r="F116" s="2" t="str">
        <f>IFERROR(VLOOKUP(C116,REGRAS_CST!$A$2:$D$200,4,FALSE),"")</f>
        <v>NÃO</v>
      </c>
      <c r="G116" s="2" t="str">
        <f>IFERROR(VLOOKUP(C116,REGRAS_CST!$A$2:$E$200,5,FALSE),"")</f>
        <v>NÃO</v>
      </c>
      <c r="H116" s="2" t="s">
        <v>10</v>
      </c>
    </row>
    <row r="117" spans="1:8" ht="30" x14ac:dyDescent="0.25">
      <c r="A117" s="3" t="s">
        <v>287</v>
      </c>
      <c r="B117" s="2" t="s">
        <v>288</v>
      </c>
      <c r="C117" s="3" t="str">
        <f t="shared" si="3"/>
        <v>550</v>
      </c>
      <c r="D117" s="2" t="str">
        <f>IFERROR(VLOOKUP(C117,REGRAS_CST!$A$2:$B$200,2,FALSE),"")</f>
        <v>Suspensão</v>
      </c>
      <c r="E117" s="2" t="str">
        <f>IFERROR(VLOOKUP(C117,REGRAS_CST!$A$2:$C$200,3,FALSE),"")</f>
        <v>NÃO</v>
      </c>
      <c r="F117" s="2" t="str">
        <f>IFERROR(VLOOKUP(C117,REGRAS_CST!$A$2:$D$200,4,FALSE),"")</f>
        <v>NÃO</v>
      </c>
      <c r="G117" s="2" t="str">
        <f>IFERROR(VLOOKUP(C117,REGRAS_CST!$A$2:$E$200,5,FALSE),"")</f>
        <v>NÃO</v>
      </c>
      <c r="H117" s="2" t="s">
        <v>10</v>
      </c>
    </row>
    <row r="118" spans="1:8" ht="30" x14ac:dyDescent="0.25">
      <c r="A118" s="3" t="s">
        <v>289</v>
      </c>
      <c r="B118" s="2" t="s">
        <v>290</v>
      </c>
      <c r="C118" s="3" t="str">
        <f t="shared" si="3"/>
        <v>550</v>
      </c>
      <c r="D118" s="2" t="str">
        <f>IFERROR(VLOOKUP(C118,REGRAS_CST!$A$2:$B$200,2,FALSE),"")</f>
        <v>Suspensão</v>
      </c>
      <c r="E118" s="2" t="str">
        <f>IFERROR(VLOOKUP(C118,REGRAS_CST!$A$2:$C$200,3,FALSE),"")</f>
        <v>NÃO</v>
      </c>
      <c r="F118" s="2" t="str">
        <f>IFERROR(VLOOKUP(C118,REGRAS_CST!$A$2:$D$200,4,FALSE),"")</f>
        <v>NÃO</v>
      </c>
      <c r="G118" s="2" t="str">
        <f>IFERROR(VLOOKUP(C118,REGRAS_CST!$A$2:$E$200,5,FALSE),"")</f>
        <v>NÃO</v>
      </c>
      <c r="H118" s="2" t="s">
        <v>10</v>
      </c>
    </row>
    <row r="119" spans="1:8" ht="30.75" customHeight="1" x14ac:dyDescent="0.25">
      <c r="A119" s="3" t="s">
        <v>291</v>
      </c>
      <c r="B119" s="2" t="s">
        <v>292</v>
      </c>
      <c r="C119" s="3" t="str">
        <f t="shared" si="3"/>
        <v>550</v>
      </c>
      <c r="D119" s="2" t="str">
        <f>IFERROR(VLOOKUP(C119,REGRAS_CST!$A$2:$B$200,2,FALSE),"")</f>
        <v>Suspensão</v>
      </c>
      <c r="E119" s="2" t="str">
        <f>IFERROR(VLOOKUP(C119,REGRAS_CST!$A$2:$C$200,3,FALSE),"")</f>
        <v>NÃO</v>
      </c>
      <c r="F119" s="2" t="str">
        <f>IFERROR(VLOOKUP(C119,REGRAS_CST!$A$2:$D$200,4,FALSE),"")</f>
        <v>NÃO</v>
      </c>
      <c r="G119" s="2" t="str">
        <f>IFERROR(VLOOKUP(C119,REGRAS_CST!$A$2:$E$200,5,FALSE),"")</f>
        <v>NÃO</v>
      </c>
      <c r="H119" s="2" t="s">
        <v>10</v>
      </c>
    </row>
    <row r="120" spans="1:8" ht="30" x14ac:dyDescent="0.25">
      <c r="A120" s="3" t="s">
        <v>293</v>
      </c>
      <c r="B120" s="2" t="s">
        <v>294</v>
      </c>
      <c r="C120" s="3" t="str">
        <f t="shared" si="3"/>
        <v>550</v>
      </c>
      <c r="D120" s="2" t="str">
        <f>IFERROR(VLOOKUP(C120,REGRAS_CST!$A$2:$B$200,2,FALSE),"")</f>
        <v>Suspensão</v>
      </c>
      <c r="E120" s="2" t="str">
        <f>IFERROR(VLOOKUP(C120,REGRAS_CST!$A$2:$C$200,3,FALSE),"")</f>
        <v>NÃO</v>
      </c>
      <c r="F120" s="2" t="str">
        <f>IFERROR(VLOOKUP(C120,REGRAS_CST!$A$2:$D$200,4,FALSE),"")</f>
        <v>NÃO</v>
      </c>
      <c r="G120" s="2" t="str">
        <f>IFERROR(VLOOKUP(C120,REGRAS_CST!$A$2:$E$200,5,FALSE),"")</f>
        <v>NÃO</v>
      </c>
      <c r="H120" s="2" t="s">
        <v>10</v>
      </c>
    </row>
    <row r="121" spans="1:8" ht="30" x14ac:dyDescent="0.25">
      <c r="A121" s="3" t="s">
        <v>295</v>
      </c>
      <c r="B121" s="2" t="s">
        <v>296</v>
      </c>
      <c r="C121" s="3" t="str">
        <f t="shared" si="3"/>
        <v>550</v>
      </c>
      <c r="D121" s="2" t="str">
        <f>IFERROR(VLOOKUP(C121,REGRAS_CST!$A$2:$B$200,2,FALSE),"")</f>
        <v>Suspensão</v>
      </c>
      <c r="E121" s="2" t="str">
        <f>IFERROR(VLOOKUP(C121,REGRAS_CST!$A$2:$C$200,3,FALSE),"")</f>
        <v>NÃO</v>
      </c>
      <c r="F121" s="2" t="str">
        <f>IFERROR(VLOOKUP(C121,REGRAS_CST!$A$2:$D$200,4,FALSE),"")</f>
        <v>NÃO</v>
      </c>
      <c r="G121" s="2" t="str">
        <f>IFERROR(VLOOKUP(C121,REGRAS_CST!$A$2:$E$200,5,FALSE),"")</f>
        <v>NÃO</v>
      </c>
      <c r="H121" s="2" t="s">
        <v>10</v>
      </c>
    </row>
    <row r="122" spans="1:8" ht="30" x14ac:dyDescent="0.25">
      <c r="A122" s="3" t="s">
        <v>297</v>
      </c>
      <c r="B122" s="2" t="s">
        <v>298</v>
      </c>
      <c r="C122" s="3" t="str">
        <f t="shared" si="3"/>
        <v>550</v>
      </c>
      <c r="D122" s="2" t="str">
        <f>IFERROR(VLOOKUP(C122,REGRAS_CST!$A$2:$B$200,2,FALSE),"")</f>
        <v>Suspensão</v>
      </c>
      <c r="E122" s="2" t="str">
        <f>IFERROR(VLOOKUP(C122,REGRAS_CST!$A$2:$C$200,3,FALSE),"")</f>
        <v>NÃO</v>
      </c>
      <c r="F122" s="2" t="str">
        <f>IFERROR(VLOOKUP(C122,REGRAS_CST!$A$2:$D$200,4,FALSE),"")</f>
        <v>NÃO</v>
      </c>
      <c r="G122" s="2" t="str">
        <f>IFERROR(VLOOKUP(C122,REGRAS_CST!$A$2:$E$200,5,FALSE),"")</f>
        <v>NÃO</v>
      </c>
      <c r="H122" s="2" t="s">
        <v>10</v>
      </c>
    </row>
    <row r="123" spans="1:8" ht="30" x14ac:dyDescent="0.25">
      <c r="A123" s="3" t="s">
        <v>299</v>
      </c>
      <c r="B123" s="2" t="s">
        <v>300</v>
      </c>
      <c r="C123" s="3" t="str">
        <f t="shared" si="3"/>
        <v>550</v>
      </c>
      <c r="D123" s="2" t="str">
        <f>IFERROR(VLOOKUP(C123,REGRAS_CST!$A$2:$B$200,2,FALSE),"")</f>
        <v>Suspensão</v>
      </c>
      <c r="E123" s="2" t="str">
        <f>IFERROR(VLOOKUP(C123,REGRAS_CST!$A$2:$C$200,3,FALSE),"")</f>
        <v>NÃO</v>
      </c>
      <c r="F123" s="2" t="str">
        <f>IFERROR(VLOOKUP(C123,REGRAS_CST!$A$2:$D$200,4,FALSE),"")</f>
        <v>NÃO</v>
      </c>
      <c r="G123" s="2" t="str">
        <f>IFERROR(VLOOKUP(C123,REGRAS_CST!$A$2:$E$200,5,FALSE),"")</f>
        <v>NÃO</v>
      </c>
      <c r="H123" s="2" t="s">
        <v>10</v>
      </c>
    </row>
    <row r="124" spans="1:8" ht="30" x14ac:dyDescent="0.25">
      <c r="A124" s="3" t="s">
        <v>301</v>
      </c>
      <c r="B124" s="2" t="s">
        <v>302</v>
      </c>
      <c r="C124" s="3" t="str">
        <f t="shared" si="3"/>
        <v>550</v>
      </c>
      <c r="D124" s="2" t="str">
        <f>IFERROR(VLOOKUP(C124,REGRAS_CST!$A$2:$B$200,2,FALSE),"")</f>
        <v>Suspensão</v>
      </c>
      <c r="E124" s="2" t="str">
        <f>IFERROR(VLOOKUP(C124,REGRAS_CST!$A$2:$C$200,3,FALSE),"")</f>
        <v>NÃO</v>
      </c>
      <c r="F124" s="2" t="str">
        <f>IFERROR(VLOOKUP(C124,REGRAS_CST!$A$2:$D$200,4,FALSE),"")</f>
        <v>NÃO</v>
      </c>
      <c r="G124" s="2" t="str">
        <f>IFERROR(VLOOKUP(C124,REGRAS_CST!$A$2:$E$200,5,FALSE),"")</f>
        <v>NÃO</v>
      </c>
      <c r="H124" s="2" t="s">
        <v>10</v>
      </c>
    </row>
    <row r="125" spans="1:8" ht="30" x14ac:dyDescent="0.25">
      <c r="A125" s="3" t="s">
        <v>303</v>
      </c>
      <c r="B125" s="2" t="s">
        <v>304</v>
      </c>
      <c r="C125" s="3" t="str">
        <f t="shared" si="3"/>
        <v>550</v>
      </c>
      <c r="D125" s="2" t="str">
        <f>IFERROR(VLOOKUP(C125,REGRAS_CST!$A$2:$B$200,2,FALSE),"")</f>
        <v>Suspensão</v>
      </c>
      <c r="E125" s="2" t="str">
        <f>IFERROR(VLOOKUP(C125,REGRAS_CST!$A$2:$C$200,3,FALSE),"")</f>
        <v>NÃO</v>
      </c>
      <c r="F125" s="2" t="str">
        <f>IFERROR(VLOOKUP(C125,REGRAS_CST!$A$2:$D$200,4,FALSE),"")</f>
        <v>NÃO</v>
      </c>
      <c r="G125" s="2" t="str">
        <f>IFERROR(VLOOKUP(C125,REGRAS_CST!$A$2:$E$200,5,FALSE),"")</f>
        <v>NÃO</v>
      </c>
      <c r="H125" s="2" t="s">
        <v>10</v>
      </c>
    </row>
    <row r="126" spans="1:8" ht="30" x14ac:dyDescent="0.25">
      <c r="A126" s="3" t="s">
        <v>305</v>
      </c>
      <c r="B126" s="2" t="s">
        <v>306</v>
      </c>
      <c r="C126" s="3" t="str">
        <f t="shared" si="3"/>
        <v>620</v>
      </c>
      <c r="D126" s="2" t="str">
        <f>IFERROR(VLOOKUP(C126,REGRAS_CST!$A$2:$B$200,2,FALSE),"")</f>
        <v>Tributação Monofásica</v>
      </c>
      <c r="E126" s="2" t="str">
        <f>IFERROR(VLOOKUP(C126,REGRAS_CST!$A$2:$C$200,3,FALSE),"")</f>
        <v>NÃO</v>
      </c>
      <c r="F126" s="2" t="str">
        <f>IFERROR(VLOOKUP(C126,REGRAS_CST!$A$2:$D$200,4,FALSE),"")</f>
        <v>NÃO</v>
      </c>
      <c r="G126" s="2" t="str">
        <f>IFERROR(VLOOKUP(C126,REGRAS_CST!$A$2:$E$200,5,FALSE),"")</f>
        <v>NÃO</v>
      </c>
      <c r="H126" s="2" t="s">
        <v>10</v>
      </c>
    </row>
    <row r="127" spans="1:8" ht="30" x14ac:dyDescent="0.25">
      <c r="A127" s="3" t="s">
        <v>307</v>
      </c>
      <c r="B127" s="2" t="s">
        <v>308</v>
      </c>
      <c r="C127" s="3" t="str">
        <f t="shared" si="3"/>
        <v>620</v>
      </c>
      <c r="D127" s="2" t="str">
        <f>IFERROR(VLOOKUP(C127,REGRAS_CST!$A$2:$B$200,2,FALSE),"")</f>
        <v>Tributação Monofásica</v>
      </c>
      <c r="E127" s="2" t="str">
        <f>IFERROR(VLOOKUP(C127,REGRAS_CST!$A$2:$C$200,3,FALSE),"")</f>
        <v>NÃO</v>
      </c>
      <c r="F127" s="2" t="str">
        <f>IFERROR(VLOOKUP(C127,REGRAS_CST!$A$2:$D$200,4,FALSE),"")</f>
        <v>NÃO</v>
      </c>
      <c r="G127" s="2" t="str">
        <f>IFERROR(VLOOKUP(C127,REGRAS_CST!$A$2:$E$200,5,FALSE),"")</f>
        <v>NÃO</v>
      </c>
      <c r="H127" s="2" t="s">
        <v>10</v>
      </c>
    </row>
    <row r="128" spans="1:8" ht="30.75" customHeight="1" x14ac:dyDescent="0.25">
      <c r="A128" s="3" t="s">
        <v>309</v>
      </c>
      <c r="B128" s="2" t="s">
        <v>310</v>
      </c>
      <c r="C128" s="3" t="str">
        <f t="shared" si="3"/>
        <v>620</v>
      </c>
      <c r="D128" s="2" t="str">
        <f>IFERROR(VLOOKUP(C128,REGRAS_CST!$A$2:$B$200,2,FALSE),"")</f>
        <v>Tributação Monofásica</v>
      </c>
      <c r="E128" s="2" t="str">
        <f>IFERROR(VLOOKUP(C128,REGRAS_CST!$A$2:$C$200,3,FALSE),"")</f>
        <v>NÃO</v>
      </c>
      <c r="F128" s="2" t="str">
        <f>IFERROR(VLOOKUP(C128,REGRAS_CST!$A$2:$D$200,4,FALSE),"")</f>
        <v>NÃO</v>
      </c>
      <c r="G128" s="2" t="str">
        <f>IFERROR(VLOOKUP(C128,REGRAS_CST!$A$2:$E$200,5,FALSE),"")</f>
        <v>NÃO</v>
      </c>
      <c r="H128" s="2" t="s">
        <v>10</v>
      </c>
    </row>
    <row r="129" spans="1:8" ht="30.75" customHeight="1" x14ac:dyDescent="0.25">
      <c r="A129" s="3" t="s">
        <v>311</v>
      </c>
      <c r="B129" s="2" t="s">
        <v>312</v>
      </c>
      <c r="C129" s="3" t="str">
        <f t="shared" si="3"/>
        <v>620</v>
      </c>
      <c r="D129" s="2" t="str">
        <f>IFERROR(VLOOKUP(C129,REGRAS_CST!$A$2:$B$200,2,FALSE),"")</f>
        <v>Tributação Monofásica</v>
      </c>
      <c r="E129" s="2" t="str">
        <f>IFERROR(VLOOKUP(C129,REGRAS_CST!$A$2:$C$200,3,FALSE),"")</f>
        <v>NÃO</v>
      </c>
      <c r="F129" s="2" t="str">
        <f>IFERROR(VLOOKUP(C129,REGRAS_CST!$A$2:$D$200,4,FALSE),"")</f>
        <v>NÃO</v>
      </c>
      <c r="G129" s="2" t="str">
        <f>IFERROR(VLOOKUP(C129,REGRAS_CST!$A$2:$E$200,5,FALSE),"")</f>
        <v>NÃO</v>
      </c>
      <c r="H129" s="2" t="s">
        <v>10</v>
      </c>
    </row>
    <row r="130" spans="1:8" ht="30.75" customHeight="1" x14ac:dyDescent="0.25">
      <c r="A130" s="3" t="s">
        <v>313</v>
      </c>
      <c r="B130" s="2" t="s">
        <v>314</v>
      </c>
      <c r="C130" s="3" t="str">
        <f t="shared" ref="C130:C146" si="4">LEFT(A130,3)</f>
        <v>620</v>
      </c>
      <c r="D130" s="2" t="str">
        <f>IFERROR(VLOOKUP(C130,REGRAS_CST!$A$2:$B$200,2,FALSE),"")</f>
        <v>Tributação Monofásica</v>
      </c>
      <c r="E130" s="2" t="str">
        <f>IFERROR(VLOOKUP(C130,REGRAS_CST!$A$2:$C$200,3,FALSE),"")</f>
        <v>NÃO</v>
      </c>
      <c r="F130" s="2" t="str">
        <f>IFERROR(VLOOKUP(C130,REGRAS_CST!$A$2:$D$200,4,FALSE),"")</f>
        <v>NÃO</v>
      </c>
      <c r="G130" s="2" t="str">
        <f>IFERROR(VLOOKUP(C130,REGRAS_CST!$A$2:$E$200,5,FALSE),"")</f>
        <v>NÃO</v>
      </c>
      <c r="H130" s="2" t="s">
        <v>10</v>
      </c>
    </row>
    <row r="131" spans="1:8" ht="30" x14ac:dyDescent="0.25">
      <c r="A131" s="3" t="s">
        <v>315</v>
      </c>
      <c r="B131" s="2" t="s">
        <v>316</v>
      </c>
      <c r="C131" s="3" t="str">
        <f t="shared" si="4"/>
        <v>620</v>
      </c>
      <c r="D131" s="2" t="str">
        <f>IFERROR(VLOOKUP(C131,REGRAS_CST!$A$2:$B$200,2,FALSE),"")</f>
        <v>Tributação Monofásica</v>
      </c>
      <c r="E131" s="2" t="str">
        <f>IFERROR(VLOOKUP(C131,REGRAS_CST!$A$2:$C$200,3,FALSE),"")</f>
        <v>NÃO</v>
      </c>
      <c r="F131" s="2" t="str">
        <f>IFERROR(VLOOKUP(C131,REGRAS_CST!$A$2:$D$200,4,FALSE),"")</f>
        <v>NÃO</v>
      </c>
      <c r="G131" s="2" t="str">
        <f>IFERROR(VLOOKUP(C131,REGRAS_CST!$A$2:$E$200,5,FALSE),"")</f>
        <v>NÃO</v>
      </c>
      <c r="H131" s="2" t="s">
        <v>10</v>
      </c>
    </row>
    <row r="132" spans="1:8" ht="30" x14ac:dyDescent="0.25">
      <c r="A132" s="3" t="s">
        <v>317</v>
      </c>
      <c r="B132" s="2" t="s">
        <v>318</v>
      </c>
      <c r="C132" s="3" t="str">
        <f t="shared" si="4"/>
        <v>800</v>
      </c>
      <c r="D132" s="2" t="str">
        <f>IFERROR(VLOOKUP(C132,REGRAS_CST!$A$2:$B$200,2,FALSE),"")</f>
        <v>Transferência de crédito</v>
      </c>
      <c r="E132" s="2" t="str">
        <f>IFERROR(VLOOKUP(C132,REGRAS_CST!$A$2:$C$200,3,FALSE),"")</f>
        <v>NÃO</v>
      </c>
      <c r="F132" s="2" t="str">
        <f>IFERROR(VLOOKUP(C132,REGRAS_CST!$A$2:$D$200,4,FALSE),"")</f>
        <v>NÃO</v>
      </c>
      <c r="G132" s="2" t="str">
        <f>IFERROR(VLOOKUP(C132,REGRAS_CST!$A$2:$E$200,5,FALSE),"")</f>
        <v>NÃO</v>
      </c>
      <c r="H132" s="2" t="s">
        <v>10</v>
      </c>
    </row>
    <row r="133" spans="1:8" ht="30" x14ac:dyDescent="0.25">
      <c r="A133" s="3" t="s">
        <v>319</v>
      </c>
      <c r="B133" s="2" t="s">
        <v>320</v>
      </c>
      <c r="C133" s="3" t="str">
        <f t="shared" si="4"/>
        <v>800</v>
      </c>
      <c r="D133" s="2" t="str">
        <f>IFERROR(VLOOKUP(C133,REGRAS_CST!$A$2:$B$200,2,FALSE),"")</f>
        <v>Transferência de crédito</v>
      </c>
      <c r="E133" s="2" t="str">
        <f>IFERROR(VLOOKUP(C133,REGRAS_CST!$A$2:$C$200,3,FALSE),"")</f>
        <v>NÃO</v>
      </c>
      <c r="F133" s="2" t="str">
        <f>IFERROR(VLOOKUP(C133,REGRAS_CST!$A$2:$D$200,4,FALSE),"")</f>
        <v>NÃO</v>
      </c>
      <c r="G133" s="2" t="str">
        <f>IFERROR(VLOOKUP(C133,REGRAS_CST!$A$2:$E$200,5,FALSE),"")</f>
        <v>NÃO</v>
      </c>
      <c r="H133" s="2" t="s">
        <v>10</v>
      </c>
    </row>
    <row r="134" spans="1:8" ht="30" x14ac:dyDescent="0.25">
      <c r="A134" s="3" t="s">
        <v>321</v>
      </c>
      <c r="B134" s="2" t="s">
        <v>322</v>
      </c>
      <c r="C134" s="3" t="str">
        <f t="shared" si="4"/>
        <v>810</v>
      </c>
      <c r="D134" s="2" t="str">
        <f>IFERROR(VLOOKUP(C134,REGRAS_CST!$A$2:$B$200,2,FALSE),"")</f>
        <v>Ajuste de IBS na ZFM</v>
      </c>
      <c r="E134" s="2" t="str">
        <f>IFERROR(VLOOKUP(C134,REGRAS_CST!$A$2:$C$200,3,FALSE),"")</f>
        <v>NÃO</v>
      </c>
      <c r="F134" s="2" t="str">
        <f>IFERROR(VLOOKUP(C134,REGRAS_CST!$A$2:$D$200,4,FALSE),"")</f>
        <v>NÃO</v>
      </c>
      <c r="G134" s="2" t="str">
        <f>IFERROR(VLOOKUP(C134,REGRAS_CST!$A$2:$E$200,5,FALSE),"")</f>
        <v>NÃO</v>
      </c>
      <c r="H134" s="2" t="s">
        <v>10</v>
      </c>
    </row>
    <row r="135" spans="1:8" ht="30" x14ac:dyDescent="0.25">
      <c r="A135" s="3" t="s">
        <v>323</v>
      </c>
      <c r="B135" s="2" t="s">
        <v>324</v>
      </c>
      <c r="C135" s="3" t="str">
        <f t="shared" si="4"/>
        <v>811</v>
      </c>
      <c r="D135" s="2" t="str">
        <f>IFERROR(VLOOKUP(C135,REGRAS_CST!$A$2:$B$200,2,FALSE),"")</f>
        <v>Ajustes</v>
      </c>
      <c r="E135" s="2" t="str">
        <f>IFERROR(VLOOKUP(C135,REGRAS_CST!$A$2:$C$200,3,FALSE),"")</f>
        <v>NÃO</v>
      </c>
      <c r="F135" s="2" t="str">
        <f>IFERROR(VLOOKUP(C135,REGRAS_CST!$A$2:$D$200,4,FALSE),"")</f>
        <v>NÃO</v>
      </c>
      <c r="G135" s="2" t="str">
        <f>IFERROR(VLOOKUP(C135,REGRAS_CST!$A$2:$E$200,5,FALSE),"")</f>
        <v>NÃO</v>
      </c>
      <c r="H135" s="2" t="s">
        <v>10</v>
      </c>
    </row>
    <row r="136" spans="1:8" ht="30" x14ac:dyDescent="0.25">
      <c r="A136" s="3" t="s">
        <v>325</v>
      </c>
      <c r="B136" s="2" t="s">
        <v>326</v>
      </c>
      <c r="C136" s="3" t="str">
        <f t="shared" si="4"/>
        <v>811</v>
      </c>
      <c r="D136" s="2" t="str">
        <f>IFERROR(VLOOKUP(C136,REGRAS_CST!$A$2:$B$200,2,FALSE),"")</f>
        <v>Ajustes</v>
      </c>
      <c r="E136" s="2" t="str">
        <f>IFERROR(VLOOKUP(C136,REGRAS_CST!$A$2:$C$200,3,FALSE),"")</f>
        <v>NÃO</v>
      </c>
      <c r="F136" s="2" t="str">
        <f>IFERROR(VLOOKUP(C136,REGRAS_CST!$A$2:$D$200,4,FALSE),"")</f>
        <v>NÃO</v>
      </c>
      <c r="G136" s="2" t="str">
        <f>IFERROR(VLOOKUP(C136,REGRAS_CST!$A$2:$E$200,5,FALSE),"")</f>
        <v>NÃO</v>
      </c>
      <c r="H136" s="2" t="s">
        <v>10</v>
      </c>
    </row>
    <row r="137" spans="1:8" ht="30" x14ac:dyDescent="0.25">
      <c r="A137" s="3" t="s">
        <v>327</v>
      </c>
      <c r="B137" s="2" t="s">
        <v>328</v>
      </c>
      <c r="C137" s="3" t="str">
        <f t="shared" si="4"/>
        <v>811</v>
      </c>
      <c r="D137" s="2" t="str">
        <f>IFERROR(VLOOKUP(C137,REGRAS_CST!$A$2:$B$200,2,FALSE),"")</f>
        <v>Ajustes</v>
      </c>
      <c r="E137" s="2" t="str">
        <f>IFERROR(VLOOKUP(C137,REGRAS_CST!$A$2:$C$200,3,FALSE),"")</f>
        <v>NÃO</v>
      </c>
      <c r="F137" s="2" t="str">
        <f>IFERROR(VLOOKUP(C137,REGRAS_CST!$A$2:$D$200,4,FALSE),"")</f>
        <v>NÃO</v>
      </c>
      <c r="G137" s="2" t="str">
        <f>IFERROR(VLOOKUP(C137,REGRAS_CST!$A$2:$E$200,5,FALSE),"")</f>
        <v>NÃO</v>
      </c>
      <c r="H137" s="2" t="s">
        <v>10</v>
      </c>
    </row>
    <row r="138" spans="1:8" ht="30.75" customHeight="1" x14ac:dyDescent="0.25">
      <c r="A138" s="3" t="s">
        <v>329</v>
      </c>
      <c r="B138" s="2" t="s">
        <v>330</v>
      </c>
      <c r="C138" s="3" t="str">
        <f t="shared" si="4"/>
        <v>820</v>
      </c>
      <c r="D138" s="2" t="str">
        <f>IFERROR(VLOOKUP(C138,REGRAS_CST!$A$2:$B$200,2,FALSE),"")</f>
        <v>Tributação em declaração de regime específico</v>
      </c>
      <c r="E138" s="2" t="str">
        <f>IFERROR(VLOOKUP(C138,REGRAS_CST!$A$2:$C$200,3,FALSE),"")</f>
        <v>NÃO</v>
      </c>
      <c r="F138" s="2" t="str">
        <f>IFERROR(VLOOKUP(C138,REGRAS_CST!$A$2:$D$200,4,FALSE),"")</f>
        <v>NÃO</v>
      </c>
      <c r="G138" s="2" t="str">
        <f>IFERROR(VLOOKUP(C138,REGRAS_CST!$A$2:$E$200,5,FALSE),"")</f>
        <v>NÃO</v>
      </c>
      <c r="H138" s="2" t="s">
        <v>10</v>
      </c>
    </row>
    <row r="139" spans="1:8" ht="30.75" customHeight="1" x14ac:dyDescent="0.25">
      <c r="A139" s="3" t="s">
        <v>331</v>
      </c>
      <c r="B139" s="2" t="s">
        <v>332</v>
      </c>
      <c r="C139" s="3" t="str">
        <f t="shared" si="4"/>
        <v>820</v>
      </c>
      <c r="D139" s="2" t="str">
        <f>IFERROR(VLOOKUP(C139,REGRAS_CST!$A$2:$B$200,2,FALSE),"")</f>
        <v>Tributação em declaração de regime específico</v>
      </c>
      <c r="E139" s="2" t="str">
        <f>IFERROR(VLOOKUP(C139,REGRAS_CST!$A$2:$C$200,3,FALSE),"")</f>
        <v>NÃO</v>
      </c>
      <c r="F139" s="2" t="str">
        <f>IFERROR(VLOOKUP(C139,REGRAS_CST!$A$2:$D$200,4,FALSE),"")</f>
        <v>NÃO</v>
      </c>
      <c r="G139" s="2" t="str">
        <f>IFERROR(VLOOKUP(C139,REGRAS_CST!$A$2:$E$200,5,FALSE),"")</f>
        <v>NÃO</v>
      </c>
      <c r="H139" s="2" t="s">
        <v>10</v>
      </c>
    </row>
    <row r="140" spans="1:8" ht="30.75" customHeight="1" x14ac:dyDescent="0.25">
      <c r="A140" s="3" t="s">
        <v>333</v>
      </c>
      <c r="B140" s="2" t="s">
        <v>334</v>
      </c>
      <c r="C140" s="3" t="str">
        <f t="shared" si="4"/>
        <v>820</v>
      </c>
      <c r="D140" s="2" t="str">
        <f>IFERROR(VLOOKUP(C140,REGRAS_CST!$A$2:$B$200,2,FALSE),"")</f>
        <v>Tributação em declaração de regime específico</v>
      </c>
      <c r="E140" s="2" t="str">
        <f>IFERROR(VLOOKUP(C140,REGRAS_CST!$A$2:$C$200,3,FALSE),"")</f>
        <v>NÃO</v>
      </c>
      <c r="F140" s="2" t="str">
        <f>IFERROR(VLOOKUP(C140,REGRAS_CST!$A$2:$D$200,4,FALSE),"")</f>
        <v>NÃO</v>
      </c>
      <c r="G140" s="2" t="str">
        <f>IFERROR(VLOOKUP(C140,REGRAS_CST!$A$2:$E$200,5,FALSE),"")</f>
        <v>NÃO</v>
      </c>
      <c r="H140" s="2" t="s">
        <v>10</v>
      </c>
    </row>
    <row r="141" spans="1:8" ht="30.75" customHeight="1" x14ac:dyDescent="0.25">
      <c r="A141" s="3" t="s">
        <v>335</v>
      </c>
      <c r="B141" s="2" t="s">
        <v>336</v>
      </c>
      <c r="C141" s="3" t="str">
        <f t="shared" si="4"/>
        <v>820</v>
      </c>
      <c r="D141" s="2" t="str">
        <f>IFERROR(VLOOKUP(C141,REGRAS_CST!$A$2:$B$200,2,FALSE),"")</f>
        <v>Tributação em declaração de regime específico</v>
      </c>
      <c r="E141" s="2" t="str">
        <f>IFERROR(VLOOKUP(C141,REGRAS_CST!$A$2:$C$200,3,FALSE),"")</f>
        <v>NÃO</v>
      </c>
      <c r="F141" s="2" t="str">
        <f>IFERROR(VLOOKUP(C141,REGRAS_CST!$A$2:$D$200,4,FALSE),"")</f>
        <v>NÃO</v>
      </c>
      <c r="G141" s="2" t="str">
        <f>IFERROR(VLOOKUP(C141,REGRAS_CST!$A$2:$E$200,5,FALSE),"")</f>
        <v>NÃO</v>
      </c>
      <c r="H141" s="2" t="s">
        <v>10</v>
      </c>
    </row>
    <row r="142" spans="1:8" ht="30.75" customHeight="1" x14ac:dyDescent="0.25">
      <c r="A142" s="3" t="s">
        <v>337</v>
      </c>
      <c r="B142" s="2" t="s">
        <v>338</v>
      </c>
      <c r="C142" s="3" t="str">
        <f t="shared" si="4"/>
        <v>820</v>
      </c>
      <c r="D142" s="2" t="str">
        <f>IFERROR(VLOOKUP(C142,REGRAS_CST!$A$2:$B$200,2,FALSE),"")</f>
        <v>Tributação em declaração de regime específico</v>
      </c>
      <c r="E142" s="2" t="str">
        <f>IFERROR(VLOOKUP(C142,REGRAS_CST!$A$2:$C$200,3,FALSE),"")</f>
        <v>NÃO</v>
      </c>
      <c r="F142" s="2" t="str">
        <f>IFERROR(VLOOKUP(C142,REGRAS_CST!$A$2:$D$200,4,FALSE),"")</f>
        <v>NÃO</v>
      </c>
      <c r="G142" s="2" t="str">
        <f>IFERROR(VLOOKUP(C142,REGRAS_CST!$A$2:$E$200,5,FALSE),"")</f>
        <v>NÃO</v>
      </c>
      <c r="H142" s="2" t="s">
        <v>10</v>
      </c>
    </row>
    <row r="143" spans="1:8" ht="30.75" customHeight="1" x14ac:dyDescent="0.25">
      <c r="A143" s="3" t="s">
        <v>339</v>
      </c>
      <c r="B143" s="2" t="s">
        <v>340</v>
      </c>
      <c r="C143" s="3" t="str">
        <f t="shared" si="4"/>
        <v>820</v>
      </c>
      <c r="D143" s="2" t="str">
        <f>IFERROR(VLOOKUP(C143,REGRAS_CST!$A$2:$B$200,2,FALSE),"")</f>
        <v>Tributação em declaração de regime específico</v>
      </c>
      <c r="E143" s="2" t="str">
        <f>IFERROR(VLOOKUP(C143,REGRAS_CST!$A$2:$C$200,3,FALSE),"")</f>
        <v>NÃO</v>
      </c>
      <c r="F143" s="2" t="str">
        <f>IFERROR(VLOOKUP(C143,REGRAS_CST!$A$2:$D$200,4,FALSE),"")</f>
        <v>NÃO</v>
      </c>
      <c r="G143" s="2" t="str">
        <f>IFERROR(VLOOKUP(C143,REGRAS_CST!$A$2:$E$200,5,FALSE),"")</f>
        <v>NÃO</v>
      </c>
      <c r="H143" s="2" t="s">
        <v>10</v>
      </c>
    </row>
    <row r="144" spans="1:8" ht="30.75" customHeight="1" x14ac:dyDescent="0.25">
      <c r="A144" s="3" t="s">
        <v>341</v>
      </c>
      <c r="B144" s="2" t="s">
        <v>342</v>
      </c>
      <c r="C144" s="3" t="str">
        <f t="shared" si="4"/>
        <v>820</v>
      </c>
      <c r="D144" s="2" t="str">
        <f>IFERROR(VLOOKUP(C144,REGRAS_CST!$A$2:$B$200,2,FALSE),"")</f>
        <v>Tributação em declaração de regime específico</v>
      </c>
      <c r="E144" s="2" t="str">
        <f>IFERROR(VLOOKUP(C144,REGRAS_CST!$A$2:$C$200,3,FALSE),"")</f>
        <v>NÃO</v>
      </c>
      <c r="F144" s="2" t="str">
        <f>IFERROR(VLOOKUP(C144,REGRAS_CST!$A$2:$D$200,4,FALSE),"")</f>
        <v>NÃO</v>
      </c>
      <c r="G144" s="2" t="str">
        <f>IFERROR(VLOOKUP(C144,REGRAS_CST!$A$2:$E$200,5,FALSE),"")</f>
        <v>NÃO</v>
      </c>
      <c r="H144" s="2" t="s">
        <v>10</v>
      </c>
    </row>
    <row r="145" spans="1:8" ht="30.75" customHeight="1" x14ac:dyDescent="0.25">
      <c r="A145" s="3" t="s">
        <v>343</v>
      </c>
      <c r="B145" s="2" t="s">
        <v>344</v>
      </c>
      <c r="C145" s="3" t="str">
        <f t="shared" si="4"/>
        <v>820</v>
      </c>
      <c r="D145" s="2" t="str">
        <f>IFERROR(VLOOKUP(C145,REGRAS_CST!$A$2:$B$200,2,FALSE),"")</f>
        <v>Tributação em declaração de regime específico</v>
      </c>
      <c r="E145" s="2" t="str">
        <f>IFERROR(VLOOKUP(C145,REGRAS_CST!$A$2:$C$200,3,FALSE),"")</f>
        <v>NÃO</v>
      </c>
      <c r="F145" s="2" t="str">
        <f>IFERROR(VLOOKUP(C145,REGRAS_CST!$A$2:$D$200,4,FALSE),"")</f>
        <v>NÃO</v>
      </c>
      <c r="G145" s="2" t="str">
        <f>IFERROR(VLOOKUP(C145,REGRAS_CST!$A$2:$E$200,5,FALSE),"")</f>
        <v>NÃO</v>
      </c>
      <c r="H145" s="2" t="s">
        <v>10</v>
      </c>
    </row>
    <row r="146" spans="1:8" ht="30.75" customHeight="1" x14ac:dyDescent="0.25">
      <c r="A146" s="3" t="s">
        <v>345</v>
      </c>
      <c r="B146" s="2" t="s">
        <v>346</v>
      </c>
      <c r="C146" s="3" t="str">
        <f t="shared" si="4"/>
        <v>830</v>
      </c>
      <c r="D146" s="2" t="str">
        <f>IFERROR(VLOOKUP(C146,REGRAS_CST!$A$2:$B$200,2,FALSE),"")</f>
        <v>Exclusão da Base de Cálculo</v>
      </c>
      <c r="E146" s="2" t="str">
        <f>IFERROR(VLOOKUP(C146,REGRAS_CST!$A$2:$C$200,3,FALSE),"")</f>
        <v>NÃO</v>
      </c>
      <c r="F146" s="2" t="str">
        <f>IFERROR(VLOOKUP(C146,REGRAS_CST!$A$2:$D$200,4,FALSE),"")</f>
        <v>NÃO</v>
      </c>
      <c r="G146" s="2" t="str">
        <f>IFERROR(VLOOKUP(C146,REGRAS_CST!$A$2:$E$200,5,FALSE),"")</f>
        <v>SIM</v>
      </c>
      <c r="H146" s="2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6" tint="-0.249977111117893"/>
  </sheetPr>
  <dimension ref="A1:V8047"/>
  <sheetViews>
    <sheetView showGridLines="0" tabSelected="1" zoomScale="85" zoomScaleNormal="85" workbookViewId="0">
      <selection activeCell="V1743" sqref="A1743:V8047"/>
    </sheetView>
  </sheetViews>
  <sheetFormatPr defaultRowHeight="15" x14ac:dyDescent="0.25"/>
  <cols>
    <col min="1" max="1" width="9" style="43" bestFit="1" customWidth="1"/>
    <col min="2" max="2" width="9" style="41" customWidth="1"/>
    <col min="3" max="3" width="39.85546875" style="37" bestFit="1" customWidth="1"/>
    <col min="4" max="4" width="10.140625" style="17" customWidth="1"/>
    <col min="5" max="5" width="7.28515625" customWidth="1"/>
    <col min="6" max="6" width="17.7109375" customWidth="1"/>
    <col min="7" max="7" width="10.5703125" style="34" bestFit="1" customWidth="1"/>
    <col min="8" max="8" width="15.7109375" customWidth="1"/>
    <col min="9" max="9" width="17.42578125" customWidth="1"/>
    <col min="10" max="10" width="17.5703125" hidden="1" customWidth="1"/>
    <col min="11" max="11" width="14.140625" customWidth="1"/>
    <col min="12" max="12" width="13.85546875" customWidth="1"/>
    <col min="13" max="14" width="14" customWidth="1"/>
    <col min="15" max="15" width="23.5703125" customWidth="1"/>
    <col min="16" max="16" width="20.140625" customWidth="1"/>
    <col min="17" max="17" width="18.85546875" customWidth="1"/>
    <col min="18" max="18" width="21" hidden="1" customWidth="1"/>
    <col min="19" max="20" width="12.28515625" customWidth="1"/>
    <col min="21" max="21" width="16.42578125" style="17" customWidth="1"/>
    <col min="22" max="22" width="20.140625" style="17" bestFit="1" customWidth="1"/>
  </cols>
  <sheetData>
    <row r="1" spans="1:22" s="6" customFormat="1" ht="35.25" customHeight="1" x14ac:dyDescent="0.25">
      <c r="A1" s="42" t="s">
        <v>347</v>
      </c>
      <c r="B1" s="40" t="s">
        <v>348</v>
      </c>
      <c r="C1" s="36" t="s">
        <v>349</v>
      </c>
      <c r="D1" s="35" t="s">
        <v>55</v>
      </c>
      <c r="E1" s="12" t="s">
        <v>350</v>
      </c>
      <c r="F1" s="12" t="s">
        <v>1</v>
      </c>
      <c r="G1" s="33" t="s">
        <v>351</v>
      </c>
      <c r="H1" s="13" t="s">
        <v>352</v>
      </c>
      <c r="I1" s="12" t="s">
        <v>353</v>
      </c>
      <c r="J1" s="11" t="s">
        <v>354</v>
      </c>
      <c r="K1" s="12" t="s">
        <v>355</v>
      </c>
      <c r="L1" s="25" t="s">
        <v>356</v>
      </c>
      <c r="M1" s="25" t="s">
        <v>357</v>
      </c>
      <c r="N1" s="12" t="s">
        <v>358</v>
      </c>
      <c r="O1" s="12" t="s">
        <v>359</v>
      </c>
      <c r="P1" s="30" t="s">
        <v>360</v>
      </c>
      <c r="Q1" s="12" t="s">
        <v>361</v>
      </c>
      <c r="R1" s="11" t="s">
        <v>362</v>
      </c>
      <c r="S1" s="26" t="s">
        <v>363</v>
      </c>
      <c r="T1" s="18" t="s">
        <v>364</v>
      </c>
      <c r="U1" s="19" t="s">
        <v>365</v>
      </c>
      <c r="V1" s="20" t="s">
        <v>366</v>
      </c>
    </row>
    <row r="2" spans="1:22" ht="32.25" customHeight="1" x14ac:dyDescent="0.25">
      <c r="D2" s="38"/>
      <c r="E2" s="27" t="str">
        <f t="shared" ref="E2:E65" si="0">IF(D2="","",LEFT(D2,3))</f>
        <v/>
      </c>
      <c r="F2" s="28" t="str">
        <f>IF(E2="","",IFERROR(VLOOKUP(E2,REGRAS_CST!$A$2:$B$200,2,FALSE),""))</f>
        <v/>
      </c>
      <c r="H2" s="29">
        <v>8.9999999999999993E-3</v>
      </c>
      <c r="I2" s="29">
        <v>1E-3</v>
      </c>
      <c r="J2" s="22">
        <v>0</v>
      </c>
      <c r="K2" s="21" t="str">
        <f>IF(E2="","",IFERROR(VLOOKUP(E2,REGRAS_CST!$A$2:$C$200,3,FALSE),""))</f>
        <v/>
      </c>
      <c r="L2" s="23" t="str">
        <f t="shared" ref="L2:L65" si="1">IF($G2="", "", $G2*(1-$V2))</f>
        <v/>
      </c>
      <c r="M2" s="24" t="str">
        <f t="shared" ref="M2:M65" si="2">IF(OR($L2="",$S2=""),"",$L2*$S2)</f>
        <v/>
      </c>
      <c r="N2" s="24" t="str">
        <f t="shared" ref="N2:N65" si="3">IF(OR($L2="",$T2=""),"",$L2*$T2)</f>
        <v/>
      </c>
      <c r="O2" s="32" t="str">
        <f t="shared" ref="O2:O65" si="4">IF(D2="","",
IF(AND(K2&lt;&gt;"SIM",V2&gt;0),"ERRO: % BC &gt; 0, mas NÃO permitida ❌",
IF(AND(K2="SIM",V2=0),"ATENÇÃO: BC permitida, mas % = 0 🔎",
"Base de cálculo aplicada corretamente ✅")))</f>
        <v/>
      </c>
      <c r="P2" s="31" t="str">
        <f t="shared" ref="P2:P65" si="5">IF(D2="","",
IF(AND(Q2&lt;&gt;"SIM",U2&gt;0),"ERRO: % alíquota &gt; 0, mas NÃO permitida ❌",
IF(AND(Q2="SIM",U2=0),"ATENÇÃO: alíquota permitida, mas % = 0 🔎",
"Alíquota aplicada corretamente ✅")))</f>
        <v/>
      </c>
      <c r="Q2" s="14" t="str">
        <f>IF(E2="","",IFERROR(VLOOKUP(E2,REGRAS_CST!$A$2:$D$200,4,FALSE),""))</f>
        <v/>
      </c>
      <c r="R2" s="10"/>
      <c r="S2" s="9">
        <f t="shared" ref="S2:S65" si="6">IF($H2="","",$H2*(1-$U2))</f>
        <v>8.9999999999999993E-3</v>
      </c>
      <c r="T2" s="9">
        <f t="shared" ref="T2:T65" si="7">IF($I2="","",$I2*(1-$U2))</f>
        <v>1E-3</v>
      </c>
      <c r="U2" s="16">
        <f>IFERROR(INDEX(BASE_CCLASSTRIB!$E:$E, MATCH(TEXT($D2,"000000"), BASE_CCLASSTRIB!$A:$A, 0))/100, 0)</f>
        <v>0</v>
      </c>
      <c r="V2" s="16">
        <f>IFERROR(INDEX(BASE_CCLASSTRIB!$F:$F, MATCH(TEXT($D2,"000000"), BASE_CCLASSTRIB!$A:$A, 0))/100, 0)</f>
        <v>0</v>
      </c>
    </row>
    <row r="3" spans="1:22" ht="32.25" customHeight="1" x14ac:dyDescent="0.25">
      <c r="D3" s="39"/>
      <c r="E3" s="27" t="str">
        <f t="shared" si="0"/>
        <v/>
      </c>
      <c r="F3" s="28" t="str">
        <f>IF(E3="","",IFERROR(VLOOKUP(E3,REGRAS_CST!$A$2:$B$200,2,FALSE),""))</f>
        <v/>
      </c>
      <c r="H3" s="29">
        <v>8.9999999999999993E-3</v>
      </c>
      <c r="I3" s="29">
        <v>1E-3</v>
      </c>
      <c r="J3" s="7"/>
      <c r="K3" s="21" t="str">
        <f>IF(E3="","",IFERROR(VLOOKUP(E3,REGRAS_CST!$A$2:$C$200,3,FALSE),""))</f>
        <v/>
      </c>
      <c r="L3" s="23" t="str">
        <f t="shared" si="1"/>
        <v/>
      </c>
      <c r="M3" s="24" t="str">
        <f t="shared" si="2"/>
        <v/>
      </c>
      <c r="N3" s="24" t="str">
        <f t="shared" si="3"/>
        <v/>
      </c>
      <c r="O3" s="15" t="str">
        <f t="shared" si="4"/>
        <v/>
      </c>
      <c r="P3" s="31" t="str">
        <f t="shared" si="5"/>
        <v/>
      </c>
      <c r="Q3" s="8" t="str">
        <f>IF(E3="","",IFERROR(VLOOKUP(E3,REGRAS_CST!$A$2:$D$200,4,FALSE),""))</f>
        <v/>
      </c>
      <c r="R3" s="7"/>
      <c r="S3" s="9">
        <f t="shared" si="6"/>
        <v>8.9999999999999993E-3</v>
      </c>
      <c r="T3" s="9">
        <f t="shared" si="7"/>
        <v>1E-3</v>
      </c>
      <c r="U3" s="16">
        <f>IFERROR(INDEX(BASE_CCLASSTRIB!$E:$E, MATCH(TEXT($D3,"000000"), BASE_CCLASSTRIB!$A:$A, 0))/100, 0)</f>
        <v>0</v>
      </c>
      <c r="V3" s="16">
        <f>IFERROR(INDEX(BASE_CCLASSTRIB!$F:$F, MATCH(TEXT($D3,"000000"), BASE_CCLASSTRIB!$A:$A, 0))/100, 0)</f>
        <v>0</v>
      </c>
    </row>
    <row r="4" spans="1:22" ht="32.25" customHeight="1" x14ac:dyDescent="0.25">
      <c r="D4" s="38"/>
      <c r="E4" s="27" t="str">
        <f t="shared" si="0"/>
        <v/>
      </c>
      <c r="F4" s="28" t="str">
        <f>IF(E4="","",IFERROR(VLOOKUP(E4,REGRAS_CST!$A$2:$B$200,2,FALSE),""))</f>
        <v/>
      </c>
      <c r="H4" s="29">
        <v>8.9999999999999993E-3</v>
      </c>
      <c r="I4" s="29">
        <v>1E-3</v>
      </c>
      <c r="J4" s="4"/>
      <c r="K4" s="21" t="str">
        <f>IF(E4="","",IFERROR(VLOOKUP(E4,REGRAS_CST!$A$2:$C$200,3,FALSE),""))</f>
        <v/>
      </c>
      <c r="L4" s="23" t="str">
        <f t="shared" si="1"/>
        <v/>
      </c>
      <c r="M4" s="24" t="str">
        <f t="shared" si="2"/>
        <v/>
      </c>
      <c r="N4" s="24" t="str">
        <f t="shared" si="3"/>
        <v/>
      </c>
      <c r="O4" s="15" t="str">
        <f t="shared" si="4"/>
        <v/>
      </c>
      <c r="P4" s="31" t="str">
        <f t="shared" si="5"/>
        <v/>
      </c>
      <c r="Q4" s="8" t="str">
        <f>IF(E4="","",IFERROR(VLOOKUP(E4,REGRAS_CST!$A$2:$D$200,4,FALSE),""))</f>
        <v/>
      </c>
      <c r="R4" s="4"/>
      <c r="S4" s="9">
        <f t="shared" si="6"/>
        <v>8.9999999999999993E-3</v>
      </c>
      <c r="T4" s="9">
        <f t="shared" si="7"/>
        <v>1E-3</v>
      </c>
      <c r="U4" s="16">
        <f>IFERROR(INDEX(BASE_CCLASSTRIB!$E:$E, MATCH(TEXT($D4,"000000"), BASE_CCLASSTRIB!$A:$A, 0))/100, 0)</f>
        <v>0</v>
      </c>
      <c r="V4" s="16">
        <f>IFERROR(INDEX(BASE_CCLASSTRIB!$F:$F, MATCH(TEXT($D4,"000000"), BASE_CCLASSTRIB!$A:$A, 0))/100, 0)</f>
        <v>0</v>
      </c>
    </row>
    <row r="5" spans="1:22" ht="32.25" customHeight="1" x14ac:dyDescent="0.25">
      <c r="D5" s="38"/>
      <c r="E5" s="27" t="str">
        <f t="shared" si="0"/>
        <v/>
      </c>
      <c r="F5" s="28" t="str">
        <f>IF(E5="","",IFERROR(VLOOKUP(E5,REGRAS_CST!$A$2:$B$200,2,FALSE),""))</f>
        <v/>
      </c>
      <c r="H5" s="29">
        <v>8.9999999999999993E-3</v>
      </c>
      <c r="I5" s="29">
        <v>1E-3</v>
      </c>
      <c r="J5" s="4"/>
      <c r="K5" s="21" t="str">
        <f>IF(E5="","",IFERROR(VLOOKUP(E5,REGRAS_CST!$A$2:$C$200,3,FALSE),""))</f>
        <v/>
      </c>
      <c r="L5" s="23" t="str">
        <f t="shared" si="1"/>
        <v/>
      </c>
      <c r="M5" s="24" t="str">
        <f t="shared" si="2"/>
        <v/>
      </c>
      <c r="N5" s="24" t="str">
        <f t="shared" si="3"/>
        <v/>
      </c>
      <c r="O5" s="15" t="str">
        <f t="shared" si="4"/>
        <v/>
      </c>
      <c r="P5" s="31" t="str">
        <f t="shared" si="5"/>
        <v/>
      </c>
      <c r="Q5" s="8" t="str">
        <f>IF(E5="","",IFERROR(VLOOKUP(E5,REGRAS_CST!$A$2:$D$200,4,FALSE),""))</f>
        <v/>
      </c>
      <c r="R5" s="4"/>
      <c r="S5" s="9">
        <f t="shared" si="6"/>
        <v>8.9999999999999993E-3</v>
      </c>
      <c r="T5" s="9">
        <f t="shared" si="7"/>
        <v>1E-3</v>
      </c>
      <c r="U5" s="16">
        <f>IFERROR(INDEX(BASE_CCLASSTRIB!$E:$E, MATCH(TEXT($D5,"000000"), BASE_CCLASSTRIB!$A:$A, 0))/100, 0)</f>
        <v>0</v>
      </c>
      <c r="V5" s="16">
        <f>IFERROR(INDEX(BASE_CCLASSTRIB!$F:$F, MATCH(TEXT($D5,"000000"), BASE_CCLASSTRIB!$A:$A, 0))/100, 0)</f>
        <v>0</v>
      </c>
    </row>
    <row r="6" spans="1:22" ht="32.25" customHeight="1" x14ac:dyDescent="0.25">
      <c r="D6" s="38"/>
      <c r="E6" s="27" t="str">
        <f t="shared" si="0"/>
        <v/>
      </c>
      <c r="F6" s="28" t="str">
        <f>IF(E6="","",IFERROR(VLOOKUP(E6,REGRAS_CST!$A$2:$B$200,2,FALSE),""))</f>
        <v/>
      </c>
      <c r="H6" s="29">
        <v>8.9999999999999993E-3</v>
      </c>
      <c r="I6" s="29">
        <v>1E-3</v>
      </c>
      <c r="J6" s="4"/>
      <c r="K6" s="21" t="str">
        <f>IF(E6="","",IFERROR(VLOOKUP(E6,REGRAS_CST!$A$2:$C$200,3,FALSE),""))</f>
        <v/>
      </c>
      <c r="L6" s="23" t="str">
        <f t="shared" si="1"/>
        <v/>
      </c>
      <c r="M6" s="24" t="str">
        <f t="shared" si="2"/>
        <v/>
      </c>
      <c r="N6" s="24" t="str">
        <f t="shared" si="3"/>
        <v/>
      </c>
      <c r="O6" s="15" t="str">
        <f t="shared" si="4"/>
        <v/>
      </c>
      <c r="P6" s="31" t="str">
        <f t="shared" si="5"/>
        <v/>
      </c>
      <c r="Q6" s="8" t="str">
        <f>IF(E6="","",IFERROR(VLOOKUP(E6,REGRAS_CST!$A$2:$D$200,4,FALSE),""))</f>
        <v/>
      </c>
      <c r="R6" s="4"/>
      <c r="S6" s="9">
        <f t="shared" si="6"/>
        <v>8.9999999999999993E-3</v>
      </c>
      <c r="T6" s="9">
        <f t="shared" si="7"/>
        <v>1E-3</v>
      </c>
      <c r="U6" s="16">
        <f>IFERROR(INDEX(BASE_CCLASSTRIB!$E:$E, MATCH(TEXT($D6,"000000"), BASE_CCLASSTRIB!$A:$A, 0))/100, 0)</f>
        <v>0</v>
      </c>
      <c r="V6" s="16">
        <f>IFERROR(INDEX(BASE_CCLASSTRIB!$F:$F, MATCH(TEXT($D6,"000000"), BASE_CCLASSTRIB!$A:$A, 0))/100, 0)</f>
        <v>0</v>
      </c>
    </row>
    <row r="7" spans="1:22" ht="32.25" customHeight="1" x14ac:dyDescent="0.25">
      <c r="D7" s="38"/>
      <c r="E7" s="27" t="str">
        <f t="shared" si="0"/>
        <v/>
      </c>
      <c r="F7" s="28" t="str">
        <f>IF(E7="","",IFERROR(VLOOKUP(E7,REGRAS_CST!$A$2:$B$200,2,FALSE),""))</f>
        <v/>
      </c>
      <c r="H7" s="29">
        <v>8.9999999999999993E-3</v>
      </c>
      <c r="I7" s="29">
        <v>1E-3</v>
      </c>
      <c r="J7" s="4"/>
      <c r="K7" s="21" t="str">
        <f>IF(E7="","",IFERROR(VLOOKUP(E7,REGRAS_CST!$A$2:$C$200,3,FALSE),""))</f>
        <v/>
      </c>
      <c r="L7" s="23" t="str">
        <f t="shared" si="1"/>
        <v/>
      </c>
      <c r="M7" s="24" t="str">
        <f t="shared" si="2"/>
        <v/>
      </c>
      <c r="N7" s="24" t="str">
        <f t="shared" si="3"/>
        <v/>
      </c>
      <c r="O7" s="15" t="str">
        <f t="shared" si="4"/>
        <v/>
      </c>
      <c r="P7" s="31" t="str">
        <f t="shared" si="5"/>
        <v/>
      </c>
      <c r="Q7" s="8" t="str">
        <f>IF(E7="","",IFERROR(VLOOKUP(E7,REGRAS_CST!$A$2:$D$200,4,FALSE),""))</f>
        <v/>
      </c>
      <c r="R7" s="4"/>
      <c r="S7" s="9">
        <f t="shared" si="6"/>
        <v>8.9999999999999993E-3</v>
      </c>
      <c r="T7" s="9">
        <f t="shared" si="7"/>
        <v>1E-3</v>
      </c>
      <c r="U7" s="16">
        <f>IFERROR(INDEX(BASE_CCLASSTRIB!$E:$E, MATCH(TEXT($D7,"000000"), BASE_CCLASSTRIB!$A:$A, 0))/100, 0)</f>
        <v>0</v>
      </c>
      <c r="V7" s="16">
        <f>IFERROR(INDEX(BASE_CCLASSTRIB!$F:$F, MATCH(TEXT($D7,"000000"), BASE_CCLASSTRIB!$A:$A, 0))/100, 0)</f>
        <v>0</v>
      </c>
    </row>
    <row r="8" spans="1:22" ht="32.25" customHeight="1" x14ac:dyDescent="0.25">
      <c r="D8" s="38"/>
      <c r="E8" s="27" t="str">
        <f t="shared" si="0"/>
        <v/>
      </c>
      <c r="F8" s="28" t="str">
        <f>IF(E8="","",IFERROR(VLOOKUP(E8,REGRAS_CST!$A$2:$B$200,2,FALSE),""))</f>
        <v/>
      </c>
      <c r="H8" s="29">
        <v>8.9999999999999993E-3</v>
      </c>
      <c r="I8" s="29">
        <v>1E-3</v>
      </c>
      <c r="J8" s="4"/>
      <c r="K8" s="21" t="str">
        <f>IF(E8="","",IFERROR(VLOOKUP(E8,REGRAS_CST!$A$2:$C$200,3,FALSE),""))</f>
        <v/>
      </c>
      <c r="L8" s="23" t="str">
        <f t="shared" si="1"/>
        <v/>
      </c>
      <c r="M8" s="24" t="str">
        <f t="shared" si="2"/>
        <v/>
      </c>
      <c r="N8" s="24" t="str">
        <f t="shared" si="3"/>
        <v/>
      </c>
      <c r="O8" s="15" t="str">
        <f t="shared" si="4"/>
        <v/>
      </c>
      <c r="P8" s="31" t="str">
        <f t="shared" si="5"/>
        <v/>
      </c>
      <c r="Q8" s="8" t="str">
        <f>IF(E8="","",IFERROR(VLOOKUP(E8,REGRAS_CST!$A$2:$D$200,4,FALSE),""))</f>
        <v/>
      </c>
      <c r="R8" s="4"/>
      <c r="S8" s="9">
        <f t="shared" si="6"/>
        <v>8.9999999999999993E-3</v>
      </c>
      <c r="T8" s="9">
        <f t="shared" si="7"/>
        <v>1E-3</v>
      </c>
      <c r="U8" s="16">
        <f>IFERROR(INDEX(BASE_CCLASSTRIB!$E:$E, MATCH(TEXT($D8,"000000"), BASE_CCLASSTRIB!$A:$A, 0))/100, 0)</f>
        <v>0</v>
      </c>
      <c r="V8" s="16">
        <f>IFERROR(INDEX(BASE_CCLASSTRIB!$F:$F, MATCH(TEXT($D8,"000000"), BASE_CCLASSTRIB!$A:$A, 0))/100, 0)</f>
        <v>0</v>
      </c>
    </row>
    <row r="9" spans="1:22" ht="32.25" customHeight="1" x14ac:dyDescent="0.25">
      <c r="D9" s="38"/>
      <c r="E9" s="27" t="str">
        <f t="shared" si="0"/>
        <v/>
      </c>
      <c r="F9" s="28" t="str">
        <f>IF(E9="","",IFERROR(VLOOKUP(E9,REGRAS_CST!$A$2:$B$200,2,FALSE),""))</f>
        <v/>
      </c>
      <c r="H9" s="29">
        <v>8.9999999999999993E-3</v>
      </c>
      <c r="I9" s="29">
        <v>1E-3</v>
      </c>
      <c r="J9" s="4"/>
      <c r="K9" s="21" t="str">
        <f>IF(E9="","",IFERROR(VLOOKUP(E9,REGRAS_CST!$A$2:$C$200,3,FALSE),""))</f>
        <v/>
      </c>
      <c r="L9" s="23" t="str">
        <f t="shared" si="1"/>
        <v/>
      </c>
      <c r="M9" s="24" t="str">
        <f t="shared" si="2"/>
        <v/>
      </c>
      <c r="N9" s="24" t="str">
        <f t="shared" si="3"/>
        <v/>
      </c>
      <c r="O9" s="15" t="str">
        <f t="shared" si="4"/>
        <v/>
      </c>
      <c r="P9" s="31" t="str">
        <f t="shared" si="5"/>
        <v/>
      </c>
      <c r="Q9" s="8" t="str">
        <f>IF(E9="","",IFERROR(VLOOKUP(E9,REGRAS_CST!$A$2:$D$200,4,FALSE),""))</f>
        <v/>
      </c>
      <c r="R9" s="4"/>
      <c r="S9" s="9">
        <f t="shared" si="6"/>
        <v>8.9999999999999993E-3</v>
      </c>
      <c r="T9" s="9">
        <f t="shared" si="7"/>
        <v>1E-3</v>
      </c>
      <c r="U9" s="16">
        <f>IFERROR(INDEX(BASE_CCLASSTRIB!$E:$E, MATCH(TEXT($D9,"000000"), BASE_CCLASSTRIB!$A:$A, 0))/100, 0)</f>
        <v>0</v>
      </c>
      <c r="V9" s="16">
        <f>IFERROR(INDEX(BASE_CCLASSTRIB!$F:$F, MATCH(TEXT($D9,"000000"), BASE_CCLASSTRIB!$A:$A, 0))/100, 0)</f>
        <v>0</v>
      </c>
    </row>
    <row r="10" spans="1:22" ht="32.25" customHeight="1" x14ac:dyDescent="0.25">
      <c r="D10" s="38"/>
      <c r="E10" s="27" t="str">
        <f t="shared" si="0"/>
        <v/>
      </c>
      <c r="F10" s="28" t="str">
        <f>IF(E10="","",IFERROR(VLOOKUP(E10,REGRAS_CST!$A$2:$B$200,2,FALSE),""))</f>
        <v/>
      </c>
      <c r="H10" s="29">
        <v>8.9999999999999993E-3</v>
      </c>
      <c r="I10" s="29">
        <v>1E-3</v>
      </c>
      <c r="J10" s="4"/>
      <c r="K10" s="21" t="str">
        <f>IF(E10="","",IFERROR(VLOOKUP(E10,REGRAS_CST!$A$2:$C$200,3,FALSE),""))</f>
        <v/>
      </c>
      <c r="L10" s="23" t="str">
        <f t="shared" si="1"/>
        <v/>
      </c>
      <c r="M10" s="24" t="str">
        <f t="shared" si="2"/>
        <v/>
      </c>
      <c r="N10" s="24" t="str">
        <f t="shared" si="3"/>
        <v/>
      </c>
      <c r="O10" s="15" t="str">
        <f t="shared" si="4"/>
        <v/>
      </c>
      <c r="P10" s="31" t="str">
        <f t="shared" si="5"/>
        <v/>
      </c>
      <c r="Q10" s="8" t="str">
        <f>IF(E10="","",IFERROR(VLOOKUP(E10,REGRAS_CST!$A$2:$D$200,4,FALSE),""))</f>
        <v/>
      </c>
      <c r="R10" s="4"/>
      <c r="S10" s="9">
        <f t="shared" si="6"/>
        <v>8.9999999999999993E-3</v>
      </c>
      <c r="T10" s="9">
        <f t="shared" si="7"/>
        <v>1E-3</v>
      </c>
      <c r="U10" s="16">
        <f>IFERROR(INDEX(BASE_CCLASSTRIB!$E:$E, MATCH(TEXT($D10,"000000"), BASE_CCLASSTRIB!$A:$A, 0))/100, 0)</f>
        <v>0</v>
      </c>
      <c r="V10" s="16">
        <f>IFERROR(INDEX(BASE_CCLASSTRIB!$F:$F, MATCH(TEXT($D10,"000000"), BASE_CCLASSTRIB!$A:$A, 0))/100, 0)</f>
        <v>0</v>
      </c>
    </row>
    <row r="11" spans="1:22" ht="32.25" customHeight="1" x14ac:dyDescent="0.25">
      <c r="D11" s="38"/>
      <c r="E11" s="27" t="str">
        <f t="shared" si="0"/>
        <v/>
      </c>
      <c r="F11" s="28" t="str">
        <f>IF(E11="","",IFERROR(VLOOKUP(E11,REGRAS_CST!$A$2:$B$200,2,FALSE),""))</f>
        <v/>
      </c>
      <c r="H11" s="29">
        <v>8.9999999999999993E-3</v>
      </c>
      <c r="I11" s="29">
        <v>1E-3</v>
      </c>
      <c r="J11" s="4"/>
      <c r="K11" s="21" t="str">
        <f>IF(E11="","",IFERROR(VLOOKUP(E11,REGRAS_CST!$A$2:$C$200,3,FALSE),""))</f>
        <v/>
      </c>
      <c r="L11" s="23" t="str">
        <f t="shared" si="1"/>
        <v/>
      </c>
      <c r="M11" s="24" t="str">
        <f t="shared" si="2"/>
        <v/>
      </c>
      <c r="N11" s="24" t="str">
        <f t="shared" si="3"/>
        <v/>
      </c>
      <c r="O11" s="15" t="str">
        <f t="shared" si="4"/>
        <v/>
      </c>
      <c r="P11" s="31" t="str">
        <f t="shared" si="5"/>
        <v/>
      </c>
      <c r="Q11" s="8" t="str">
        <f>IF(E11="","",IFERROR(VLOOKUP(E11,REGRAS_CST!$A$2:$D$200,4,FALSE),""))</f>
        <v/>
      </c>
      <c r="R11" s="4"/>
      <c r="S11" s="9">
        <f t="shared" si="6"/>
        <v>8.9999999999999993E-3</v>
      </c>
      <c r="T11" s="9">
        <f t="shared" si="7"/>
        <v>1E-3</v>
      </c>
      <c r="U11" s="16">
        <f>IFERROR(INDEX(BASE_CCLASSTRIB!$E:$E, MATCH(TEXT($D11,"000000"), BASE_CCLASSTRIB!$A:$A, 0))/100, 0)</f>
        <v>0</v>
      </c>
      <c r="V11" s="16">
        <f>IFERROR(INDEX(BASE_CCLASSTRIB!$F:$F, MATCH(TEXT($D11,"000000"), BASE_CCLASSTRIB!$A:$A, 0))/100, 0)</f>
        <v>0</v>
      </c>
    </row>
    <row r="12" spans="1:22" ht="32.25" customHeight="1" x14ac:dyDescent="0.25">
      <c r="D12" s="38"/>
      <c r="E12" s="27" t="str">
        <f t="shared" si="0"/>
        <v/>
      </c>
      <c r="F12" s="28" t="str">
        <f>IF(E12="","",IFERROR(VLOOKUP(E12,REGRAS_CST!$A$2:$B$200,2,FALSE),""))</f>
        <v/>
      </c>
      <c r="H12" s="29">
        <v>8.9999999999999993E-3</v>
      </c>
      <c r="I12" s="29">
        <v>1E-3</v>
      </c>
      <c r="J12" s="4"/>
      <c r="K12" s="21" t="str">
        <f>IF(E12="","",IFERROR(VLOOKUP(E12,REGRAS_CST!$A$2:$C$200,3,FALSE),""))</f>
        <v/>
      </c>
      <c r="L12" s="23" t="str">
        <f t="shared" si="1"/>
        <v/>
      </c>
      <c r="M12" s="24" t="str">
        <f t="shared" si="2"/>
        <v/>
      </c>
      <c r="N12" s="24" t="str">
        <f t="shared" si="3"/>
        <v/>
      </c>
      <c r="O12" s="15" t="str">
        <f t="shared" si="4"/>
        <v/>
      </c>
      <c r="P12" s="31" t="str">
        <f t="shared" si="5"/>
        <v/>
      </c>
      <c r="Q12" s="8" t="str">
        <f>IF(E12="","",IFERROR(VLOOKUP(E12,REGRAS_CST!$A$2:$D$200,4,FALSE),""))</f>
        <v/>
      </c>
      <c r="R12" s="4"/>
      <c r="S12" s="9">
        <f t="shared" si="6"/>
        <v>8.9999999999999993E-3</v>
      </c>
      <c r="T12" s="9">
        <f t="shared" si="7"/>
        <v>1E-3</v>
      </c>
      <c r="U12" s="16">
        <f>IFERROR(INDEX(BASE_CCLASSTRIB!$E:$E, MATCH(TEXT($D12,"000000"), BASE_CCLASSTRIB!$A:$A, 0))/100, 0)</f>
        <v>0</v>
      </c>
      <c r="V12" s="16">
        <f>IFERROR(INDEX(BASE_CCLASSTRIB!$F:$F, MATCH(TEXT($D12,"000000"), BASE_CCLASSTRIB!$A:$A, 0))/100, 0)</f>
        <v>0</v>
      </c>
    </row>
    <row r="13" spans="1:22" ht="32.25" customHeight="1" x14ac:dyDescent="0.25">
      <c r="D13" s="38"/>
      <c r="E13" s="27" t="str">
        <f t="shared" si="0"/>
        <v/>
      </c>
      <c r="F13" s="28" t="str">
        <f>IF(E13="","",IFERROR(VLOOKUP(E13,REGRAS_CST!$A$2:$B$200,2,FALSE),""))</f>
        <v/>
      </c>
      <c r="H13" s="29">
        <v>8.9999999999999993E-3</v>
      </c>
      <c r="I13" s="29">
        <v>1E-3</v>
      </c>
      <c r="J13" s="4"/>
      <c r="K13" s="21" t="str">
        <f>IF(E13="","",IFERROR(VLOOKUP(E13,REGRAS_CST!$A$2:$C$200,3,FALSE),""))</f>
        <v/>
      </c>
      <c r="L13" s="23" t="str">
        <f t="shared" si="1"/>
        <v/>
      </c>
      <c r="M13" s="24" t="str">
        <f t="shared" si="2"/>
        <v/>
      </c>
      <c r="N13" s="24" t="str">
        <f t="shared" si="3"/>
        <v/>
      </c>
      <c r="O13" s="15" t="str">
        <f t="shared" si="4"/>
        <v/>
      </c>
      <c r="P13" s="31" t="str">
        <f t="shared" si="5"/>
        <v/>
      </c>
      <c r="Q13" s="8" t="str">
        <f>IF(E13="","",IFERROR(VLOOKUP(E13,REGRAS_CST!$A$2:$D$200,4,FALSE),""))</f>
        <v/>
      </c>
      <c r="R13" s="4"/>
      <c r="S13" s="9">
        <f t="shared" si="6"/>
        <v>8.9999999999999993E-3</v>
      </c>
      <c r="T13" s="9">
        <f t="shared" si="7"/>
        <v>1E-3</v>
      </c>
      <c r="U13" s="16">
        <f>IFERROR(INDEX(BASE_CCLASSTRIB!$E:$E, MATCH(TEXT($D13,"000000"), BASE_CCLASSTRIB!$A:$A, 0))/100, 0)</f>
        <v>0</v>
      </c>
      <c r="V13" s="16">
        <f>IFERROR(INDEX(BASE_CCLASSTRIB!$F:$F, MATCH(TEXT($D13,"000000"), BASE_CCLASSTRIB!$A:$A, 0))/100, 0)</f>
        <v>0</v>
      </c>
    </row>
    <row r="14" spans="1:22" ht="32.25" customHeight="1" x14ac:dyDescent="0.25">
      <c r="D14" s="38"/>
      <c r="E14" s="27" t="str">
        <f t="shared" si="0"/>
        <v/>
      </c>
      <c r="F14" s="28" t="str">
        <f>IF(E14="","",IFERROR(VLOOKUP(E14,REGRAS_CST!$A$2:$B$200,2,FALSE),""))</f>
        <v/>
      </c>
      <c r="H14" s="29">
        <v>8.9999999999999993E-3</v>
      </c>
      <c r="I14" s="29">
        <v>1E-3</v>
      </c>
      <c r="J14" s="4"/>
      <c r="K14" s="21" t="str">
        <f>IF(E14="","",IFERROR(VLOOKUP(E14,REGRAS_CST!$A$2:$C$200,3,FALSE),""))</f>
        <v/>
      </c>
      <c r="L14" s="23" t="str">
        <f t="shared" si="1"/>
        <v/>
      </c>
      <c r="M14" s="24" t="str">
        <f t="shared" si="2"/>
        <v/>
      </c>
      <c r="N14" s="24" t="str">
        <f t="shared" si="3"/>
        <v/>
      </c>
      <c r="O14" s="15" t="str">
        <f t="shared" si="4"/>
        <v/>
      </c>
      <c r="P14" s="31" t="str">
        <f t="shared" si="5"/>
        <v/>
      </c>
      <c r="Q14" s="8" t="str">
        <f>IF(E14="","",IFERROR(VLOOKUP(E14,REGRAS_CST!$A$2:$D$200,4,FALSE),""))</f>
        <v/>
      </c>
      <c r="R14" s="4"/>
      <c r="S14" s="9">
        <f t="shared" si="6"/>
        <v>8.9999999999999993E-3</v>
      </c>
      <c r="T14" s="9">
        <f t="shared" si="7"/>
        <v>1E-3</v>
      </c>
      <c r="U14" s="16">
        <f>IFERROR(INDEX(BASE_CCLASSTRIB!$E:$E, MATCH(TEXT($D14,"000000"), BASE_CCLASSTRIB!$A:$A, 0))/100, 0)</f>
        <v>0</v>
      </c>
      <c r="V14" s="16">
        <f>IFERROR(INDEX(BASE_CCLASSTRIB!$F:$F, MATCH(TEXT($D14,"000000"), BASE_CCLASSTRIB!$A:$A, 0))/100, 0)</f>
        <v>0</v>
      </c>
    </row>
    <row r="15" spans="1:22" ht="32.25" customHeight="1" x14ac:dyDescent="0.25">
      <c r="D15" s="38"/>
      <c r="E15" s="27" t="str">
        <f t="shared" si="0"/>
        <v/>
      </c>
      <c r="F15" s="28" t="str">
        <f>IF(E15="","",IFERROR(VLOOKUP(E15,REGRAS_CST!$A$2:$B$200,2,FALSE),""))</f>
        <v/>
      </c>
      <c r="H15" s="29">
        <v>8.9999999999999993E-3</v>
      </c>
      <c r="I15" s="29">
        <v>1E-3</v>
      </c>
      <c r="J15" s="4"/>
      <c r="K15" s="21" t="str">
        <f>IF(E15="","",IFERROR(VLOOKUP(E15,REGRAS_CST!$A$2:$C$200,3,FALSE),""))</f>
        <v/>
      </c>
      <c r="L15" s="23" t="str">
        <f t="shared" si="1"/>
        <v/>
      </c>
      <c r="M15" s="24" t="str">
        <f t="shared" si="2"/>
        <v/>
      </c>
      <c r="N15" s="24" t="str">
        <f t="shared" si="3"/>
        <v/>
      </c>
      <c r="O15" s="15" t="str">
        <f t="shared" si="4"/>
        <v/>
      </c>
      <c r="P15" s="31" t="str">
        <f t="shared" si="5"/>
        <v/>
      </c>
      <c r="Q15" s="8" t="str">
        <f>IF(E15="","",IFERROR(VLOOKUP(E15,REGRAS_CST!$A$2:$D$200,4,FALSE),""))</f>
        <v/>
      </c>
      <c r="R15" s="4"/>
      <c r="S15" s="9">
        <f t="shared" si="6"/>
        <v>8.9999999999999993E-3</v>
      </c>
      <c r="T15" s="9">
        <f t="shared" si="7"/>
        <v>1E-3</v>
      </c>
      <c r="U15" s="16">
        <f>IFERROR(INDEX(BASE_CCLASSTRIB!$E:$E, MATCH(TEXT($D15,"000000"), BASE_CCLASSTRIB!$A:$A, 0))/100, 0)</f>
        <v>0</v>
      </c>
      <c r="V15" s="16">
        <f>IFERROR(INDEX(BASE_CCLASSTRIB!$F:$F, MATCH(TEXT($D15,"000000"), BASE_CCLASSTRIB!$A:$A, 0))/100, 0)</f>
        <v>0</v>
      </c>
    </row>
    <row r="16" spans="1:22" ht="32.25" customHeight="1" x14ac:dyDescent="0.25">
      <c r="D16" s="38"/>
      <c r="E16" s="27" t="str">
        <f t="shared" si="0"/>
        <v/>
      </c>
      <c r="F16" s="28" t="str">
        <f>IF(E16="","",IFERROR(VLOOKUP(E16,REGRAS_CST!$A$2:$B$200,2,FALSE),""))</f>
        <v/>
      </c>
      <c r="H16" s="29">
        <v>8.9999999999999993E-3</v>
      </c>
      <c r="I16" s="29">
        <v>1E-3</v>
      </c>
      <c r="J16" s="4"/>
      <c r="K16" s="21" t="str">
        <f>IF(E16="","",IFERROR(VLOOKUP(E16,REGRAS_CST!$A$2:$C$200,3,FALSE),""))</f>
        <v/>
      </c>
      <c r="L16" s="23" t="str">
        <f t="shared" si="1"/>
        <v/>
      </c>
      <c r="M16" s="24" t="str">
        <f t="shared" si="2"/>
        <v/>
      </c>
      <c r="N16" s="24" t="str">
        <f t="shared" si="3"/>
        <v/>
      </c>
      <c r="O16" s="15" t="str">
        <f t="shared" si="4"/>
        <v/>
      </c>
      <c r="P16" s="31" t="str">
        <f t="shared" si="5"/>
        <v/>
      </c>
      <c r="Q16" s="8" t="str">
        <f>IF(E16="","",IFERROR(VLOOKUP(E16,REGRAS_CST!$A$2:$D$200,4,FALSE),""))</f>
        <v/>
      </c>
      <c r="R16" s="4"/>
      <c r="S16" s="9">
        <f t="shared" si="6"/>
        <v>8.9999999999999993E-3</v>
      </c>
      <c r="T16" s="9">
        <f t="shared" si="7"/>
        <v>1E-3</v>
      </c>
      <c r="U16" s="16">
        <f>IFERROR(INDEX(BASE_CCLASSTRIB!$E:$E, MATCH(TEXT($D16,"000000"), BASE_CCLASSTRIB!$A:$A, 0))/100, 0)</f>
        <v>0</v>
      </c>
      <c r="V16" s="16">
        <f>IFERROR(INDEX(BASE_CCLASSTRIB!$F:$F, MATCH(TEXT($D16,"000000"), BASE_CCLASSTRIB!$A:$A, 0))/100, 0)</f>
        <v>0</v>
      </c>
    </row>
    <row r="17" spans="4:22" ht="32.25" customHeight="1" x14ac:dyDescent="0.25">
      <c r="D17" s="38"/>
      <c r="E17" s="27" t="str">
        <f t="shared" si="0"/>
        <v/>
      </c>
      <c r="F17" s="28" t="str">
        <f>IF(E17="","",IFERROR(VLOOKUP(E17,REGRAS_CST!$A$2:$B$200,2,FALSE),""))</f>
        <v/>
      </c>
      <c r="H17" s="29">
        <v>8.9999999999999993E-3</v>
      </c>
      <c r="I17" s="29">
        <v>1E-3</v>
      </c>
      <c r="J17" s="4"/>
      <c r="K17" s="21" t="str">
        <f>IF(E17="","",IFERROR(VLOOKUP(E17,REGRAS_CST!$A$2:$C$200,3,FALSE),""))</f>
        <v/>
      </c>
      <c r="L17" s="23" t="str">
        <f t="shared" si="1"/>
        <v/>
      </c>
      <c r="M17" s="24" t="str">
        <f t="shared" si="2"/>
        <v/>
      </c>
      <c r="N17" s="24" t="str">
        <f t="shared" si="3"/>
        <v/>
      </c>
      <c r="O17" s="15" t="str">
        <f t="shared" si="4"/>
        <v/>
      </c>
      <c r="P17" s="31" t="str">
        <f t="shared" si="5"/>
        <v/>
      </c>
      <c r="Q17" s="8" t="str">
        <f>IF(E17="","",IFERROR(VLOOKUP(E17,REGRAS_CST!$A$2:$D$200,4,FALSE),""))</f>
        <v/>
      </c>
      <c r="R17" s="4"/>
      <c r="S17" s="9">
        <f t="shared" si="6"/>
        <v>8.9999999999999993E-3</v>
      </c>
      <c r="T17" s="9">
        <f t="shared" si="7"/>
        <v>1E-3</v>
      </c>
      <c r="U17" s="16">
        <f>IFERROR(INDEX(BASE_CCLASSTRIB!$E:$E, MATCH(TEXT($D17,"000000"), BASE_CCLASSTRIB!$A:$A, 0))/100, 0)</f>
        <v>0</v>
      </c>
      <c r="V17" s="16">
        <f>IFERROR(INDEX(BASE_CCLASSTRIB!$F:$F, MATCH(TEXT($D17,"000000"), BASE_CCLASSTRIB!$A:$A, 0))/100, 0)</f>
        <v>0</v>
      </c>
    </row>
    <row r="18" spans="4:22" ht="32.25" customHeight="1" x14ac:dyDescent="0.25">
      <c r="D18" s="38"/>
      <c r="E18" s="27" t="str">
        <f t="shared" si="0"/>
        <v/>
      </c>
      <c r="F18" s="28" t="str">
        <f>IF(E18="","",IFERROR(VLOOKUP(E18,REGRAS_CST!$A$2:$B$200,2,FALSE),""))</f>
        <v/>
      </c>
      <c r="H18" s="29">
        <v>8.9999999999999993E-3</v>
      </c>
      <c r="I18" s="29">
        <v>1E-3</v>
      </c>
      <c r="J18" s="4"/>
      <c r="K18" s="21" t="str">
        <f>IF(E18="","",IFERROR(VLOOKUP(E18,REGRAS_CST!$A$2:$C$200,3,FALSE),""))</f>
        <v/>
      </c>
      <c r="L18" s="23" t="str">
        <f t="shared" si="1"/>
        <v/>
      </c>
      <c r="M18" s="24" t="str">
        <f t="shared" si="2"/>
        <v/>
      </c>
      <c r="N18" s="24" t="str">
        <f t="shared" si="3"/>
        <v/>
      </c>
      <c r="O18" s="15" t="str">
        <f t="shared" si="4"/>
        <v/>
      </c>
      <c r="P18" s="31" t="str">
        <f t="shared" si="5"/>
        <v/>
      </c>
      <c r="Q18" s="8" t="str">
        <f>IF(E18="","",IFERROR(VLOOKUP(E18,REGRAS_CST!$A$2:$D$200,4,FALSE),""))</f>
        <v/>
      </c>
      <c r="R18" s="4"/>
      <c r="S18" s="9">
        <f t="shared" si="6"/>
        <v>8.9999999999999993E-3</v>
      </c>
      <c r="T18" s="9">
        <f t="shared" si="7"/>
        <v>1E-3</v>
      </c>
      <c r="U18" s="16">
        <f>IFERROR(INDEX(BASE_CCLASSTRIB!$E:$E, MATCH(TEXT($D18,"000000"), BASE_CCLASSTRIB!$A:$A, 0))/100, 0)</f>
        <v>0</v>
      </c>
      <c r="V18" s="16">
        <f>IFERROR(INDEX(BASE_CCLASSTRIB!$F:$F, MATCH(TEXT($D18,"000000"), BASE_CCLASSTRIB!$A:$A, 0))/100, 0)</f>
        <v>0</v>
      </c>
    </row>
    <row r="19" spans="4:22" ht="32.25" customHeight="1" x14ac:dyDescent="0.25">
      <c r="D19" s="38"/>
      <c r="E19" s="27" t="str">
        <f t="shared" si="0"/>
        <v/>
      </c>
      <c r="F19" s="28" t="str">
        <f>IF(E19="","",IFERROR(VLOOKUP(E19,REGRAS_CST!$A$2:$B$200,2,FALSE),""))</f>
        <v/>
      </c>
      <c r="H19" s="29">
        <v>8.9999999999999993E-3</v>
      </c>
      <c r="I19" s="29">
        <v>1E-3</v>
      </c>
      <c r="J19" s="4"/>
      <c r="K19" s="21" t="str">
        <f>IF(E19="","",IFERROR(VLOOKUP(E19,REGRAS_CST!$A$2:$C$200,3,FALSE),""))</f>
        <v/>
      </c>
      <c r="L19" s="23" t="str">
        <f t="shared" si="1"/>
        <v/>
      </c>
      <c r="M19" s="24" t="str">
        <f t="shared" si="2"/>
        <v/>
      </c>
      <c r="N19" s="24" t="str">
        <f t="shared" si="3"/>
        <v/>
      </c>
      <c r="O19" s="15" t="str">
        <f t="shared" si="4"/>
        <v/>
      </c>
      <c r="P19" s="31" t="str">
        <f t="shared" si="5"/>
        <v/>
      </c>
      <c r="Q19" s="8" t="str">
        <f>IF(E19="","",IFERROR(VLOOKUP(E19,REGRAS_CST!$A$2:$D$200,4,FALSE),""))</f>
        <v/>
      </c>
      <c r="R19" s="4"/>
      <c r="S19" s="9">
        <f t="shared" si="6"/>
        <v>8.9999999999999993E-3</v>
      </c>
      <c r="T19" s="9">
        <f t="shared" si="7"/>
        <v>1E-3</v>
      </c>
      <c r="U19" s="16">
        <f>IFERROR(INDEX(BASE_CCLASSTRIB!$E:$E, MATCH(TEXT($D19,"000000"), BASE_CCLASSTRIB!$A:$A, 0))/100, 0)</f>
        <v>0</v>
      </c>
      <c r="V19" s="16">
        <f>IFERROR(INDEX(BASE_CCLASSTRIB!$F:$F, MATCH(TEXT($D19,"000000"), BASE_CCLASSTRIB!$A:$A, 0))/100, 0)</f>
        <v>0</v>
      </c>
    </row>
    <row r="20" spans="4:22" ht="32.25" customHeight="1" x14ac:dyDescent="0.25">
      <c r="D20" s="38"/>
      <c r="E20" s="27" t="str">
        <f t="shared" si="0"/>
        <v/>
      </c>
      <c r="F20" s="28" t="str">
        <f>IF(E20="","",IFERROR(VLOOKUP(E20,REGRAS_CST!$A$2:$B$200,2,FALSE),""))</f>
        <v/>
      </c>
      <c r="H20" s="29">
        <v>8.9999999999999993E-3</v>
      </c>
      <c r="I20" s="29">
        <v>1E-3</v>
      </c>
      <c r="J20" s="4"/>
      <c r="K20" s="21" t="str">
        <f>IF(E20="","",IFERROR(VLOOKUP(E20,REGRAS_CST!$A$2:$C$200,3,FALSE),""))</f>
        <v/>
      </c>
      <c r="L20" s="23" t="str">
        <f t="shared" si="1"/>
        <v/>
      </c>
      <c r="M20" s="24" t="str">
        <f t="shared" si="2"/>
        <v/>
      </c>
      <c r="N20" s="24" t="str">
        <f t="shared" si="3"/>
        <v/>
      </c>
      <c r="O20" s="15" t="str">
        <f t="shared" si="4"/>
        <v/>
      </c>
      <c r="P20" s="31" t="str">
        <f t="shared" si="5"/>
        <v/>
      </c>
      <c r="Q20" s="8" t="str">
        <f>IF(E20="","",IFERROR(VLOOKUP(E20,REGRAS_CST!$A$2:$D$200,4,FALSE),""))</f>
        <v/>
      </c>
      <c r="R20" s="4"/>
      <c r="S20" s="9">
        <f t="shared" si="6"/>
        <v>8.9999999999999993E-3</v>
      </c>
      <c r="T20" s="9">
        <f t="shared" si="7"/>
        <v>1E-3</v>
      </c>
      <c r="U20" s="16">
        <f>IFERROR(INDEX(BASE_CCLASSTRIB!$E:$E, MATCH(TEXT($D20,"000000"), BASE_CCLASSTRIB!$A:$A, 0))/100, 0)</f>
        <v>0</v>
      </c>
      <c r="V20" s="16">
        <f>IFERROR(INDEX(BASE_CCLASSTRIB!$F:$F, MATCH(TEXT($D20,"000000"), BASE_CCLASSTRIB!$A:$A, 0))/100, 0)</f>
        <v>0</v>
      </c>
    </row>
    <row r="21" spans="4:22" ht="32.25" customHeight="1" x14ac:dyDescent="0.25">
      <c r="D21" s="38"/>
      <c r="E21" s="27" t="str">
        <f t="shared" si="0"/>
        <v/>
      </c>
      <c r="F21" s="28" t="str">
        <f>IF(E21="","",IFERROR(VLOOKUP(E21,REGRAS_CST!$A$2:$B$200,2,FALSE),""))</f>
        <v/>
      </c>
      <c r="H21" s="29">
        <v>8.9999999999999993E-3</v>
      </c>
      <c r="I21" s="29">
        <v>1E-3</v>
      </c>
      <c r="J21" s="4"/>
      <c r="K21" s="21" t="str">
        <f>IF(E21="","",IFERROR(VLOOKUP(E21,REGRAS_CST!$A$2:$C$200,3,FALSE),""))</f>
        <v/>
      </c>
      <c r="L21" s="23" t="str">
        <f t="shared" si="1"/>
        <v/>
      </c>
      <c r="M21" s="24" t="str">
        <f t="shared" si="2"/>
        <v/>
      </c>
      <c r="N21" s="24" t="str">
        <f t="shared" si="3"/>
        <v/>
      </c>
      <c r="O21" s="15" t="str">
        <f t="shared" si="4"/>
        <v/>
      </c>
      <c r="P21" s="31" t="str">
        <f t="shared" si="5"/>
        <v/>
      </c>
      <c r="Q21" s="8" t="str">
        <f>IF(E21="","",IFERROR(VLOOKUP(E21,REGRAS_CST!$A$2:$D$200,4,FALSE),""))</f>
        <v/>
      </c>
      <c r="R21" s="4"/>
      <c r="S21" s="9">
        <f t="shared" si="6"/>
        <v>8.9999999999999993E-3</v>
      </c>
      <c r="T21" s="9">
        <f t="shared" si="7"/>
        <v>1E-3</v>
      </c>
      <c r="U21" s="16">
        <f>IFERROR(INDEX(BASE_CCLASSTRIB!$E:$E, MATCH(TEXT($D21,"000000"), BASE_CCLASSTRIB!$A:$A, 0))/100, 0)</f>
        <v>0</v>
      </c>
      <c r="V21" s="16">
        <f>IFERROR(INDEX(BASE_CCLASSTRIB!$F:$F, MATCH(TEXT($D21,"000000"), BASE_CCLASSTRIB!$A:$A, 0))/100, 0)</f>
        <v>0</v>
      </c>
    </row>
    <row r="22" spans="4:22" ht="32.25" customHeight="1" x14ac:dyDescent="0.25">
      <c r="D22" s="38"/>
      <c r="E22" s="27" t="str">
        <f t="shared" si="0"/>
        <v/>
      </c>
      <c r="F22" s="28" t="str">
        <f>IF(E22="","",IFERROR(VLOOKUP(E22,REGRAS_CST!$A$2:$B$200,2,FALSE),""))</f>
        <v/>
      </c>
      <c r="H22" s="29">
        <v>8.9999999999999993E-3</v>
      </c>
      <c r="I22" s="29">
        <v>1E-3</v>
      </c>
      <c r="J22" s="4"/>
      <c r="K22" s="21" t="str">
        <f>IF(E22="","",IFERROR(VLOOKUP(E22,REGRAS_CST!$A$2:$C$200,3,FALSE),""))</f>
        <v/>
      </c>
      <c r="L22" s="23" t="str">
        <f t="shared" si="1"/>
        <v/>
      </c>
      <c r="M22" s="24" t="str">
        <f t="shared" si="2"/>
        <v/>
      </c>
      <c r="N22" s="24" t="str">
        <f t="shared" si="3"/>
        <v/>
      </c>
      <c r="O22" s="15" t="str">
        <f t="shared" si="4"/>
        <v/>
      </c>
      <c r="P22" s="31" t="str">
        <f t="shared" si="5"/>
        <v/>
      </c>
      <c r="Q22" s="8" t="str">
        <f>IF(E22="","",IFERROR(VLOOKUP(E22,REGRAS_CST!$A$2:$D$200,4,FALSE),""))</f>
        <v/>
      </c>
      <c r="R22" s="4"/>
      <c r="S22" s="9">
        <f t="shared" si="6"/>
        <v>8.9999999999999993E-3</v>
      </c>
      <c r="T22" s="9">
        <f t="shared" si="7"/>
        <v>1E-3</v>
      </c>
      <c r="U22" s="16">
        <f>IFERROR(INDEX(BASE_CCLASSTRIB!$E:$E, MATCH(TEXT($D22,"000000"), BASE_CCLASSTRIB!$A:$A, 0))/100, 0)</f>
        <v>0</v>
      </c>
      <c r="V22" s="16">
        <f>IFERROR(INDEX(BASE_CCLASSTRIB!$F:$F, MATCH(TEXT($D22,"000000"), BASE_CCLASSTRIB!$A:$A, 0))/100, 0)</f>
        <v>0</v>
      </c>
    </row>
    <row r="23" spans="4:22" ht="32.25" customHeight="1" x14ac:dyDescent="0.25">
      <c r="D23" s="39"/>
      <c r="E23" s="27" t="str">
        <f t="shared" si="0"/>
        <v/>
      </c>
      <c r="F23" s="28" t="str">
        <f>IF(E23="","",IFERROR(VLOOKUP(E23,REGRAS_CST!$A$2:$B$200,2,FALSE),""))</f>
        <v/>
      </c>
      <c r="H23" s="29">
        <v>8.9999999999999993E-3</v>
      </c>
      <c r="I23" s="29">
        <v>1E-3</v>
      </c>
      <c r="J23" s="4"/>
      <c r="K23" s="21" t="str">
        <f>IF(E23="","",IFERROR(VLOOKUP(E23,REGRAS_CST!$A$2:$C$200,3,FALSE),""))</f>
        <v/>
      </c>
      <c r="L23" s="23" t="str">
        <f t="shared" si="1"/>
        <v/>
      </c>
      <c r="M23" s="24" t="str">
        <f t="shared" si="2"/>
        <v/>
      </c>
      <c r="N23" s="24" t="str">
        <f t="shared" si="3"/>
        <v/>
      </c>
      <c r="O23" s="15" t="str">
        <f t="shared" si="4"/>
        <v/>
      </c>
      <c r="P23" s="31" t="str">
        <f t="shared" si="5"/>
        <v/>
      </c>
      <c r="Q23" s="8" t="str">
        <f>IF(E23="","",IFERROR(VLOOKUP(E23,REGRAS_CST!$A$2:$D$200,4,FALSE),""))</f>
        <v/>
      </c>
      <c r="R23" s="4"/>
      <c r="S23" s="9">
        <f t="shared" si="6"/>
        <v>8.9999999999999993E-3</v>
      </c>
      <c r="T23" s="9">
        <f t="shared" si="7"/>
        <v>1E-3</v>
      </c>
      <c r="U23" s="16">
        <f>IFERROR(INDEX(BASE_CCLASSTRIB!$E:$E, MATCH(TEXT($D23,"000000"), BASE_CCLASSTRIB!$A:$A, 0))/100, 0)</f>
        <v>0</v>
      </c>
      <c r="V23" s="16">
        <f>IFERROR(INDEX(BASE_CCLASSTRIB!$F:$F, MATCH(TEXT($D23,"000000"), BASE_CCLASSTRIB!$A:$A, 0))/100, 0)</f>
        <v>0</v>
      </c>
    </row>
    <row r="24" spans="4:22" ht="32.25" customHeight="1" x14ac:dyDescent="0.25">
      <c r="D24" s="39"/>
      <c r="E24" s="27" t="str">
        <f t="shared" si="0"/>
        <v/>
      </c>
      <c r="F24" s="28" t="str">
        <f>IF(E24="","",IFERROR(VLOOKUP(E24,REGRAS_CST!$A$2:$B$200,2,FALSE),""))</f>
        <v/>
      </c>
      <c r="H24" s="29">
        <v>8.9999999999999993E-3</v>
      </c>
      <c r="I24" s="29">
        <v>1E-3</v>
      </c>
      <c r="J24" s="4"/>
      <c r="K24" s="21" t="str">
        <f>IF(E24="","",IFERROR(VLOOKUP(E24,REGRAS_CST!$A$2:$C$200,3,FALSE),""))</f>
        <v/>
      </c>
      <c r="L24" s="23" t="str">
        <f t="shared" si="1"/>
        <v/>
      </c>
      <c r="M24" s="24" t="str">
        <f t="shared" si="2"/>
        <v/>
      </c>
      <c r="N24" s="24" t="str">
        <f t="shared" si="3"/>
        <v/>
      </c>
      <c r="O24" s="15" t="str">
        <f t="shared" si="4"/>
        <v/>
      </c>
      <c r="P24" s="31" t="str">
        <f t="shared" si="5"/>
        <v/>
      </c>
      <c r="Q24" s="8" t="str">
        <f>IF(E24="","",IFERROR(VLOOKUP(E24,REGRAS_CST!$A$2:$D$200,4,FALSE),""))</f>
        <v/>
      </c>
      <c r="R24" s="4"/>
      <c r="S24" s="9">
        <f t="shared" si="6"/>
        <v>8.9999999999999993E-3</v>
      </c>
      <c r="T24" s="9">
        <f t="shared" si="7"/>
        <v>1E-3</v>
      </c>
      <c r="U24" s="16">
        <f>IFERROR(INDEX(BASE_CCLASSTRIB!$E:$E, MATCH(TEXT($D24,"000000"), BASE_CCLASSTRIB!$A:$A, 0))/100, 0)</f>
        <v>0</v>
      </c>
      <c r="V24" s="16">
        <f>IFERROR(INDEX(BASE_CCLASSTRIB!$F:$F, MATCH(TEXT($D24,"000000"), BASE_CCLASSTRIB!$A:$A, 0))/100, 0)</f>
        <v>0</v>
      </c>
    </row>
    <row r="25" spans="4:22" ht="32.25" customHeight="1" x14ac:dyDescent="0.25">
      <c r="D25" s="38"/>
      <c r="E25" s="27" t="str">
        <f t="shared" si="0"/>
        <v/>
      </c>
      <c r="F25" s="28" t="str">
        <f>IF(E25="","",IFERROR(VLOOKUP(E25,REGRAS_CST!$A$2:$B$200,2,FALSE),""))</f>
        <v/>
      </c>
      <c r="H25" s="29">
        <v>8.9999999999999993E-3</v>
      </c>
      <c r="I25" s="29">
        <v>1E-3</v>
      </c>
      <c r="J25" s="4"/>
      <c r="K25" s="21" t="str">
        <f>IF(E25="","",IFERROR(VLOOKUP(E25,REGRAS_CST!$A$2:$C$200,3,FALSE),""))</f>
        <v/>
      </c>
      <c r="L25" s="23" t="str">
        <f t="shared" si="1"/>
        <v/>
      </c>
      <c r="M25" s="24" t="str">
        <f t="shared" si="2"/>
        <v/>
      </c>
      <c r="N25" s="24" t="str">
        <f t="shared" si="3"/>
        <v/>
      </c>
      <c r="O25" s="15" t="str">
        <f t="shared" si="4"/>
        <v/>
      </c>
      <c r="P25" s="31" t="str">
        <f t="shared" si="5"/>
        <v/>
      </c>
      <c r="Q25" s="8" t="str">
        <f>IF(E25="","",IFERROR(VLOOKUP(E25,REGRAS_CST!$A$2:$D$200,4,FALSE),""))</f>
        <v/>
      </c>
      <c r="R25" s="4"/>
      <c r="S25" s="9">
        <f t="shared" si="6"/>
        <v>8.9999999999999993E-3</v>
      </c>
      <c r="T25" s="9">
        <f t="shared" si="7"/>
        <v>1E-3</v>
      </c>
      <c r="U25" s="16">
        <f>IFERROR(INDEX(BASE_CCLASSTRIB!$E:$E, MATCH(TEXT($D25,"000000"), BASE_CCLASSTRIB!$A:$A, 0))/100, 0)</f>
        <v>0</v>
      </c>
      <c r="V25" s="16">
        <f>IFERROR(INDEX(BASE_CCLASSTRIB!$F:$F, MATCH(TEXT($D25,"000000"), BASE_CCLASSTRIB!$A:$A, 0))/100, 0)</f>
        <v>0</v>
      </c>
    </row>
    <row r="26" spans="4:22" ht="32.25" customHeight="1" x14ac:dyDescent="0.25">
      <c r="D26" s="39"/>
      <c r="E26" s="27" t="str">
        <f t="shared" si="0"/>
        <v/>
      </c>
      <c r="F26" s="28" t="str">
        <f>IF(E26="","",IFERROR(VLOOKUP(E26,REGRAS_CST!$A$2:$B$200,2,FALSE),""))</f>
        <v/>
      </c>
      <c r="H26" s="29">
        <v>8.9999999999999993E-3</v>
      </c>
      <c r="I26" s="29">
        <v>1E-3</v>
      </c>
      <c r="J26" s="4"/>
      <c r="K26" s="21" t="str">
        <f>IF(E26="","",IFERROR(VLOOKUP(E26,REGRAS_CST!$A$2:$C$200,3,FALSE),""))</f>
        <v/>
      </c>
      <c r="L26" s="23" t="str">
        <f t="shared" si="1"/>
        <v/>
      </c>
      <c r="M26" s="24" t="str">
        <f t="shared" si="2"/>
        <v/>
      </c>
      <c r="N26" s="24" t="str">
        <f t="shared" si="3"/>
        <v/>
      </c>
      <c r="O26" s="15" t="str">
        <f t="shared" si="4"/>
        <v/>
      </c>
      <c r="P26" s="31" t="str">
        <f t="shared" si="5"/>
        <v/>
      </c>
      <c r="Q26" s="8" t="str">
        <f>IF(E26="","",IFERROR(VLOOKUP(E26,REGRAS_CST!$A$2:$D$200,4,FALSE),""))</f>
        <v/>
      </c>
      <c r="R26" s="4"/>
      <c r="S26" s="9">
        <f t="shared" si="6"/>
        <v>8.9999999999999993E-3</v>
      </c>
      <c r="T26" s="9">
        <f t="shared" si="7"/>
        <v>1E-3</v>
      </c>
      <c r="U26" s="16">
        <f>IFERROR(INDEX(BASE_CCLASSTRIB!$E:$E, MATCH(TEXT($D26,"000000"), BASE_CCLASSTRIB!$A:$A, 0))/100, 0)</f>
        <v>0</v>
      </c>
      <c r="V26" s="16">
        <f>IFERROR(INDEX(BASE_CCLASSTRIB!$F:$F, MATCH(TEXT($D26,"000000"), BASE_CCLASSTRIB!$A:$A, 0))/100, 0)</f>
        <v>0</v>
      </c>
    </row>
    <row r="27" spans="4:22" ht="32.25" customHeight="1" x14ac:dyDescent="0.25">
      <c r="D27" s="38"/>
      <c r="E27" s="27" t="str">
        <f t="shared" si="0"/>
        <v/>
      </c>
      <c r="F27" s="28" t="str">
        <f>IF(E27="","",IFERROR(VLOOKUP(E27,REGRAS_CST!$A$2:$B$200,2,FALSE),""))</f>
        <v/>
      </c>
      <c r="H27" s="29">
        <v>8.9999999999999993E-3</v>
      </c>
      <c r="I27" s="29">
        <v>1E-3</v>
      </c>
      <c r="J27" s="4"/>
      <c r="K27" s="21" t="str">
        <f>IF(E27="","",IFERROR(VLOOKUP(E27,REGRAS_CST!$A$2:$C$200,3,FALSE),""))</f>
        <v/>
      </c>
      <c r="L27" s="23" t="str">
        <f t="shared" si="1"/>
        <v/>
      </c>
      <c r="M27" s="24" t="str">
        <f t="shared" si="2"/>
        <v/>
      </c>
      <c r="N27" s="24" t="str">
        <f t="shared" si="3"/>
        <v/>
      </c>
      <c r="O27" s="15" t="str">
        <f t="shared" si="4"/>
        <v/>
      </c>
      <c r="P27" s="31" t="str">
        <f t="shared" si="5"/>
        <v/>
      </c>
      <c r="Q27" s="8" t="str">
        <f>IF(E27="","",IFERROR(VLOOKUP(E27,REGRAS_CST!$A$2:$D$200,4,FALSE),""))</f>
        <v/>
      </c>
      <c r="R27" s="4"/>
      <c r="S27" s="9">
        <f t="shared" si="6"/>
        <v>8.9999999999999993E-3</v>
      </c>
      <c r="T27" s="9">
        <f t="shared" si="7"/>
        <v>1E-3</v>
      </c>
      <c r="U27" s="16">
        <f>IFERROR(INDEX(BASE_CCLASSTRIB!$E:$E, MATCH(TEXT($D27,"000000"), BASE_CCLASSTRIB!$A:$A, 0))/100, 0)</f>
        <v>0</v>
      </c>
      <c r="V27" s="16">
        <f>IFERROR(INDEX(BASE_CCLASSTRIB!$F:$F, MATCH(TEXT($D27,"000000"), BASE_CCLASSTRIB!$A:$A, 0))/100, 0)</f>
        <v>0</v>
      </c>
    </row>
    <row r="28" spans="4:22" ht="32.25" customHeight="1" x14ac:dyDescent="0.25">
      <c r="D28" s="38"/>
      <c r="E28" s="27" t="str">
        <f t="shared" si="0"/>
        <v/>
      </c>
      <c r="F28" s="28" t="str">
        <f>IF(E28="","",IFERROR(VLOOKUP(E28,REGRAS_CST!$A$2:$B$200,2,FALSE),""))</f>
        <v/>
      </c>
      <c r="H28" s="29">
        <v>8.9999999999999993E-3</v>
      </c>
      <c r="I28" s="29">
        <v>1E-3</v>
      </c>
      <c r="J28" s="4"/>
      <c r="K28" s="21" t="str">
        <f>IF(E28="","",IFERROR(VLOOKUP(E28,REGRAS_CST!$A$2:$C$200,3,FALSE),""))</f>
        <v/>
      </c>
      <c r="L28" s="23" t="str">
        <f t="shared" si="1"/>
        <v/>
      </c>
      <c r="M28" s="24" t="str">
        <f t="shared" si="2"/>
        <v/>
      </c>
      <c r="N28" s="24" t="str">
        <f t="shared" si="3"/>
        <v/>
      </c>
      <c r="O28" s="15" t="str">
        <f t="shared" si="4"/>
        <v/>
      </c>
      <c r="P28" s="31" t="str">
        <f t="shared" si="5"/>
        <v/>
      </c>
      <c r="Q28" s="8" t="str">
        <f>IF(E28="","",IFERROR(VLOOKUP(E28,REGRAS_CST!$A$2:$D$200,4,FALSE),""))</f>
        <v/>
      </c>
      <c r="R28" s="4"/>
      <c r="S28" s="9">
        <f t="shared" si="6"/>
        <v>8.9999999999999993E-3</v>
      </c>
      <c r="T28" s="9">
        <f t="shared" si="7"/>
        <v>1E-3</v>
      </c>
      <c r="U28" s="16">
        <f>IFERROR(INDEX(BASE_CCLASSTRIB!$E:$E, MATCH(TEXT($D28,"000000"), BASE_CCLASSTRIB!$A:$A, 0))/100, 0)</f>
        <v>0</v>
      </c>
      <c r="V28" s="16">
        <f>IFERROR(INDEX(BASE_CCLASSTRIB!$F:$F, MATCH(TEXT($D28,"000000"), BASE_CCLASSTRIB!$A:$A, 0))/100, 0)</f>
        <v>0</v>
      </c>
    </row>
    <row r="29" spans="4:22" ht="32.25" customHeight="1" x14ac:dyDescent="0.25">
      <c r="D29" s="38"/>
      <c r="E29" s="27" t="str">
        <f t="shared" si="0"/>
        <v/>
      </c>
      <c r="F29" s="28" t="str">
        <f>IF(E29="","",IFERROR(VLOOKUP(E29,REGRAS_CST!$A$2:$B$200,2,FALSE),""))</f>
        <v/>
      </c>
      <c r="H29" s="29">
        <v>8.9999999999999993E-3</v>
      </c>
      <c r="I29" s="29">
        <v>1E-3</v>
      </c>
      <c r="J29" s="4"/>
      <c r="K29" s="21" t="str">
        <f>IF(E29="","",IFERROR(VLOOKUP(E29,REGRAS_CST!$A$2:$C$200,3,FALSE),""))</f>
        <v/>
      </c>
      <c r="L29" s="23" t="str">
        <f t="shared" si="1"/>
        <v/>
      </c>
      <c r="M29" s="24" t="str">
        <f t="shared" si="2"/>
        <v/>
      </c>
      <c r="N29" s="24" t="str">
        <f t="shared" si="3"/>
        <v/>
      </c>
      <c r="O29" s="15" t="str">
        <f t="shared" si="4"/>
        <v/>
      </c>
      <c r="P29" s="31" t="str">
        <f t="shared" si="5"/>
        <v/>
      </c>
      <c r="Q29" s="8" t="str">
        <f>IF(E29="","",IFERROR(VLOOKUP(E29,REGRAS_CST!$A$2:$D$200,4,FALSE),""))</f>
        <v/>
      </c>
      <c r="R29" s="4"/>
      <c r="S29" s="9">
        <f t="shared" si="6"/>
        <v>8.9999999999999993E-3</v>
      </c>
      <c r="T29" s="9">
        <f t="shared" si="7"/>
        <v>1E-3</v>
      </c>
      <c r="U29" s="16">
        <f>IFERROR(INDEX(BASE_CCLASSTRIB!$E:$E, MATCH(TEXT($D29,"000000"), BASE_CCLASSTRIB!$A:$A, 0))/100, 0)</f>
        <v>0</v>
      </c>
      <c r="V29" s="16">
        <f>IFERROR(INDEX(BASE_CCLASSTRIB!$F:$F, MATCH(TEXT($D29,"000000"), BASE_CCLASSTRIB!$A:$A, 0))/100, 0)</f>
        <v>0</v>
      </c>
    </row>
    <row r="30" spans="4:22" ht="32.25" customHeight="1" x14ac:dyDescent="0.25">
      <c r="D30" s="38"/>
      <c r="E30" s="27" t="str">
        <f t="shared" si="0"/>
        <v/>
      </c>
      <c r="F30" s="28" t="str">
        <f>IF(E30="","",IFERROR(VLOOKUP(E30,REGRAS_CST!$A$2:$B$200,2,FALSE),""))</f>
        <v/>
      </c>
      <c r="H30" s="29">
        <v>8.9999999999999993E-3</v>
      </c>
      <c r="I30" s="29">
        <v>1E-3</v>
      </c>
      <c r="J30" s="4"/>
      <c r="K30" s="21" t="str">
        <f>IF(E30="","",IFERROR(VLOOKUP(E30,REGRAS_CST!$A$2:$C$200,3,FALSE),""))</f>
        <v/>
      </c>
      <c r="L30" s="23" t="str">
        <f t="shared" si="1"/>
        <v/>
      </c>
      <c r="M30" s="24" t="str">
        <f t="shared" si="2"/>
        <v/>
      </c>
      <c r="N30" s="24" t="str">
        <f t="shared" si="3"/>
        <v/>
      </c>
      <c r="O30" s="15" t="str">
        <f t="shared" si="4"/>
        <v/>
      </c>
      <c r="P30" s="31" t="str">
        <f t="shared" si="5"/>
        <v/>
      </c>
      <c r="Q30" s="8" t="str">
        <f>IF(E30="","",IFERROR(VLOOKUP(E30,REGRAS_CST!$A$2:$D$200,4,FALSE),""))</f>
        <v/>
      </c>
      <c r="R30" s="4"/>
      <c r="S30" s="9">
        <f t="shared" si="6"/>
        <v>8.9999999999999993E-3</v>
      </c>
      <c r="T30" s="9">
        <f t="shared" si="7"/>
        <v>1E-3</v>
      </c>
      <c r="U30" s="16">
        <f>IFERROR(INDEX(BASE_CCLASSTRIB!$E:$E, MATCH(TEXT($D30,"000000"), BASE_CCLASSTRIB!$A:$A, 0))/100, 0)</f>
        <v>0</v>
      </c>
      <c r="V30" s="16">
        <f>IFERROR(INDEX(BASE_CCLASSTRIB!$F:$F, MATCH(TEXT($D30,"000000"), BASE_CCLASSTRIB!$A:$A, 0))/100, 0)</f>
        <v>0</v>
      </c>
    </row>
    <row r="31" spans="4:22" ht="32.25" customHeight="1" x14ac:dyDescent="0.25">
      <c r="D31" s="38"/>
      <c r="E31" s="27" t="str">
        <f t="shared" si="0"/>
        <v/>
      </c>
      <c r="F31" s="28" t="str">
        <f>IF(E31="","",IFERROR(VLOOKUP(E31,REGRAS_CST!$A$2:$B$200,2,FALSE),""))</f>
        <v/>
      </c>
      <c r="H31" s="29">
        <v>8.9999999999999993E-3</v>
      </c>
      <c r="I31" s="29">
        <v>1E-3</v>
      </c>
      <c r="J31" s="4"/>
      <c r="K31" s="21" t="str">
        <f>IF(E31="","",IFERROR(VLOOKUP(E31,REGRAS_CST!$A$2:$C$200,3,FALSE),""))</f>
        <v/>
      </c>
      <c r="L31" s="23" t="str">
        <f t="shared" si="1"/>
        <v/>
      </c>
      <c r="M31" s="24" t="str">
        <f t="shared" si="2"/>
        <v/>
      </c>
      <c r="N31" s="24" t="str">
        <f t="shared" si="3"/>
        <v/>
      </c>
      <c r="O31" s="15" t="str">
        <f t="shared" si="4"/>
        <v/>
      </c>
      <c r="P31" s="31" t="str">
        <f t="shared" si="5"/>
        <v/>
      </c>
      <c r="Q31" s="8" t="str">
        <f>IF(E31="","",IFERROR(VLOOKUP(E31,REGRAS_CST!$A$2:$D$200,4,FALSE),""))</f>
        <v/>
      </c>
      <c r="R31" s="4"/>
      <c r="S31" s="9">
        <f t="shared" si="6"/>
        <v>8.9999999999999993E-3</v>
      </c>
      <c r="T31" s="9">
        <f t="shared" si="7"/>
        <v>1E-3</v>
      </c>
      <c r="U31" s="16">
        <f>IFERROR(INDEX(BASE_CCLASSTRIB!$E:$E, MATCH(TEXT($D31,"000000"), BASE_CCLASSTRIB!$A:$A, 0))/100, 0)</f>
        <v>0</v>
      </c>
      <c r="V31" s="16">
        <f>IFERROR(INDEX(BASE_CCLASSTRIB!$F:$F, MATCH(TEXT($D31,"000000"), BASE_CCLASSTRIB!$A:$A, 0))/100, 0)</f>
        <v>0</v>
      </c>
    </row>
    <row r="32" spans="4:22" ht="32.25" customHeight="1" x14ac:dyDescent="0.25">
      <c r="D32" s="38"/>
      <c r="E32" s="27" t="str">
        <f t="shared" si="0"/>
        <v/>
      </c>
      <c r="F32" s="28" t="str">
        <f>IF(E32="","",IFERROR(VLOOKUP(E32,REGRAS_CST!$A$2:$B$200,2,FALSE),""))</f>
        <v/>
      </c>
      <c r="H32" s="29">
        <v>8.9999999999999993E-3</v>
      </c>
      <c r="I32" s="29">
        <v>1E-3</v>
      </c>
      <c r="J32" s="4"/>
      <c r="K32" s="21" t="str">
        <f>IF(E32="","",IFERROR(VLOOKUP(E32,REGRAS_CST!$A$2:$C$200,3,FALSE),""))</f>
        <v/>
      </c>
      <c r="L32" s="23" t="str">
        <f t="shared" si="1"/>
        <v/>
      </c>
      <c r="M32" s="24" t="str">
        <f t="shared" si="2"/>
        <v/>
      </c>
      <c r="N32" s="24" t="str">
        <f t="shared" si="3"/>
        <v/>
      </c>
      <c r="O32" s="15" t="str">
        <f t="shared" si="4"/>
        <v/>
      </c>
      <c r="P32" s="31" t="str">
        <f t="shared" si="5"/>
        <v/>
      </c>
      <c r="Q32" s="8" t="str">
        <f>IF(E32="","",IFERROR(VLOOKUP(E32,REGRAS_CST!$A$2:$D$200,4,FALSE),""))</f>
        <v/>
      </c>
      <c r="R32" s="4"/>
      <c r="S32" s="9">
        <f t="shared" si="6"/>
        <v>8.9999999999999993E-3</v>
      </c>
      <c r="T32" s="9">
        <f t="shared" si="7"/>
        <v>1E-3</v>
      </c>
      <c r="U32" s="16">
        <f>IFERROR(INDEX(BASE_CCLASSTRIB!$E:$E, MATCH(TEXT($D32,"000000"), BASE_CCLASSTRIB!$A:$A, 0))/100, 0)</f>
        <v>0</v>
      </c>
      <c r="V32" s="16">
        <f>IFERROR(INDEX(BASE_CCLASSTRIB!$F:$F, MATCH(TEXT($D32,"000000"), BASE_CCLASSTRIB!$A:$A, 0))/100, 0)</f>
        <v>0</v>
      </c>
    </row>
    <row r="33" spans="4:22" ht="32.25" customHeight="1" x14ac:dyDescent="0.25">
      <c r="D33" s="38"/>
      <c r="E33" s="27" t="str">
        <f t="shared" si="0"/>
        <v/>
      </c>
      <c r="F33" s="28" t="str">
        <f>IF(E33="","",IFERROR(VLOOKUP(E33,REGRAS_CST!$A$2:$B$200,2,FALSE),""))</f>
        <v/>
      </c>
      <c r="H33" s="29">
        <v>8.9999999999999993E-3</v>
      </c>
      <c r="I33" s="29">
        <v>1E-3</v>
      </c>
      <c r="J33" s="4"/>
      <c r="K33" s="21" t="str">
        <f>IF(E33="","",IFERROR(VLOOKUP(E33,REGRAS_CST!$A$2:$C$200,3,FALSE),""))</f>
        <v/>
      </c>
      <c r="L33" s="23" t="str">
        <f t="shared" si="1"/>
        <v/>
      </c>
      <c r="M33" s="24" t="str">
        <f t="shared" si="2"/>
        <v/>
      </c>
      <c r="N33" s="24" t="str">
        <f t="shared" si="3"/>
        <v/>
      </c>
      <c r="O33" s="15" t="str">
        <f t="shared" si="4"/>
        <v/>
      </c>
      <c r="P33" s="31" t="str">
        <f t="shared" si="5"/>
        <v/>
      </c>
      <c r="Q33" s="8" t="str">
        <f>IF(E33="","",IFERROR(VLOOKUP(E33,REGRAS_CST!$A$2:$D$200,4,FALSE),""))</f>
        <v/>
      </c>
      <c r="R33" s="4"/>
      <c r="S33" s="9">
        <f t="shared" si="6"/>
        <v>8.9999999999999993E-3</v>
      </c>
      <c r="T33" s="9">
        <f t="shared" si="7"/>
        <v>1E-3</v>
      </c>
      <c r="U33" s="16">
        <f>IFERROR(INDEX(BASE_CCLASSTRIB!$E:$E, MATCH(TEXT($D33,"000000"), BASE_CCLASSTRIB!$A:$A, 0))/100, 0)</f>
        <v>0</v>
      </c>
      <c r="V33" s="16">
        <f>IFERROR(INDEX(BASE_CCLASSTRIB!$F:$F, MATCH(TEXT($D33,"000000"), BASE_CCLASSTRIB!$A:$A, 0))/100, 0)</f>
        <v>0</v>
      </c>
    </row>
    <row r="34" spans="4:22" ht="32.25" customHeight="1" x14ac:dyDescent="0.25">
      <c r="D34" s="38"/>
      <c r="E34" s="27" t="str">
        <f t="shared" si="0"/>
        <v/>
      </c>
      <c r="F34" s="28" t="str">
        <f>IF(E34="","",IFERROR(VLOOKUP(E34,REGRAS_CST!$A$2:$B$200,2,FALSE),""))</f>
        <v/>
      </c>
      <c r="H34" s="29">
        <v>8.9999999999999993E-3</v>
      </c>
      <c r="I34" s="29">
        <v>1E-3</v>
      </c>
      <c r="J34" s="4"/>
      <c r="K34" s="21" t="str">
        <f>IF(E34="","",IFERROR(VLOOKUP(E34,REGRAS_CST!$A$2:$C$200,3,FALSE),""))</f>
        <v/>
      </c>
      <c r="L34" s="23" t="str">
        <f t="shared" si="1"/>
        <v/>
      </c>
      <c r="M34" s="24" t="str">
        <f t="shared" si="2"/>
        <v/>
      </c>
      <c r="N34" s="24" t="str">
        <f t="shared" si="3"/>
        <v/>
      </c>
      <c r="O34" s="15" t="str">
        <f t="shared" si="4"/>
        <v/>
      </c>
      <c r="P34" s="31" t="str">
        <f t="shared" si="5"/>
        <v/>
      </c>
      <c r="Q34" s="8" t="str">
        <f>IF(E34="","",IFERROR(VLOOKUP(E34,REGRAS_CST!$A$2:$D$200,4,FALSE),""))</f>
        <v/>
      </c>
      <c r="R34" s="4"/>
      <c r="S34" s="9">
        <f t="shared" si="6"/>
        <v>8.9999999999999993E-3</v>
      </c>
      <c r="T34" s="9">
        <f t="shared" si="7"/>
        <v>1E-3</v>
      </c>
      <c r="U34" s="16">
        <f>IFERROR(INDEX(BASE_CCLASSTRIB!$E:$E, MATCH(TEXT($D34,"000000"), BASE_CCLASSTRIB!$A:$A, 0))/100, 0)</f>
        <v>0</v>
      </c>
      <c r="V34" s="16">
        <f>IFERROR(INDEX(BASE_CCLASSTRIB!$F:$F, MATCH(TEXT($D34,"000000"), BASE_CCLASSTRIB!$A:$A, 0))/100, 0)</f>
        <v>0</v>
      </c>
    </row>
    <row r="35" spans="4:22" ht="32.25" customHeight="1" x14ac:dyDescent="0.25">
      <c r="D35" s="38"/>
      <c r="E35" s="27" t="str">
        <f t="shared" si="0"/>
        <v/>
      </c>
      <c r="F35" s="28" t="str">
        <f>IF(E35="","",IFERROR(VLOOKUP(E35,REGRAS_CST!$A$2:$B$200,2,FALSE),""))</f>
        <v/>
      </c>
      <c r="H35" s="29">
        <v>8.9999999999999993E-3</v>
      </c>
      <c r="I35" s="29">
        <v>1E-3</v>
      </c>
      <c r="J35" s="4"/>
      <c r="K35" s="21" t="str">
        <f>IF(E35="","",IFERROR(VLOOKUP(E35,REGRAS_CST!$A$2:$C$200,3,FALSE),""))</f>
        <v/>
      </c>
      <c r="L35" s="23" t="str">
        <f t="shared" si="1"/>
        <v/>
      </c>
      <c r="M35" s="24" t="str">
        <f t="shared" si="2"/>
        <v/>
      </c>
      <c r="N35" s="24" t="str">
        <f t="shared" si="3"/>
        <v/>
      </c>
      <c r="O35" s="15" t="str">
        <f t="shared" si="4"/>
        <v/>
      </c>
      <c r="P35" s="31" t="str">
        <f t="shared" si="5"/>
        <v/>
      </c>
      <c r="Q35" s="8" t="str">
        <f>IF(E35="","",IFERROR(VLOOKUP(E35,REGRAS_CST!$A$2:$D$200,4,FALSE),""))</f>
        <v/>
      </c>
      <c r="R35" s="4"/>
      <c r="S35" s="9">
        <f t="shared" si="6"/>
        <v>8.9999999999999993E-3</v>
      </c>
      <c r="T35" s="9">
        <f t="shared" si="7"/>
        <v>1E-3</v>
      </c>
      <c r="U35" s="16">
        <f>IFERROR(INDEX(BASE_CCLASSTRIB!$E:$E, MATCH(TEXT($D35,"000000"), BASE_CCLASSTRIB!$A:$A, 0))/100, 0)</f>
        <v>0</v>
      </c>
      <c r="V35" s="16">
        <f>IFERROR(INDEX(BASE_CCLASSTRIB!$F:$F, MATCH(TEXT($D35,"000000"), BASE_CCLASSTRIB!$A:$A, 0))/100, 0)</f>
        <v>0</v>
      </c>
    </row>
    <row r="36" spans="4:22" ht="32.25" customHeight="1" x14ac:dyDescent="0.25">
      <c r="D36" s="38"/>
      <c r="E36" s="27" t="str">
        <f t="shared" si="0"/>
        <v/>
      </c>
      <c r="F36" s="28" t="str">
        <f>IF(E36="","",IFERROR(VLOOKUP(E36,REGRAS_CST!$A$2:$B$200,2,FALSE),""))</f>
        <v/>
      </c>
      <c r="H36" s="29">
        <v>8.9999999999999993E-3</v>
      </c>
      <c r="I36" s="29">
        <v>1E-3</v>
      </c>
      <c r="J36" s="4"/>
      <c r="K36" s="21" t="str">
        <f>IF(E36="","",IFERROR(VLOOKUP(E36,REGRAS_CST!$A$2:$C$200,3,FALSE),""))</f>
        <v/>
      </c>
      <c r="L36" s="23" t="str">
        <f t="shared" si="1"/>
        <v/>
      </c>
      <c r="M36" s="24" t="str">
        <f t="shared" si="2"/>
        <v/>
      </c>
      <c r="N36" s="24" t="str">
        <f t="shared" si="3"/>
        <v/>
      </c>
      <c r="O36" s="15" t="str">
        <f t="shared" si="4"/>
        <v/>
      </c>
      <c r="P36" s="31" t="str">
        <f t="shared" si="5"/>
        <v/>
      </c>
      <c r="Q36" s="8" t="str">
        <f>IF(E36="","",IFERROR(VLOOKUP(E36,REGRAS_CST!$A$2:$D$200,4,FALSE),""))</f>
        <v/>
      </c>
      <c r="R36" s="4"/>
      <c r="S36" s="9">
        <f t="shared" si="6"/>
        <v>8.9999999999999993E-3</v>
      </c>
      <c r="T36" s="9">
        <f t="shared" si="7"/>
        <v>1E-3</v>
      </c>
      <c r="U36" s="16">
        <f>IFERROR(INDEX(BASE_CCLASSTRIB!$E:$E, MATCH(TEXT($D36,"000000"), BASE_CCLASSTRIB!$A:$A, 0))/100, 0)</f>
        <v>0</v>
      </c>
      <c r="V36" s="16">
        <f>IFERROR(INDEX(BASE_CCLASSTRIB!$F:$F, MATCH(TEXT($D36,"000000"), BASE_CCLASSTRIB!$A:$A, 0))/100, 0)</f>
        <v>0</v>
      </c>
    </row>
    <row r="37" spans="4:22" ht="32.25" customHeight="1" x14ac:dyDescent="0.25">
      <c r="D37" s="38"/>
      <c r="E37" s="27" t="str">
        <f t="shared" si="0"/>
        <v/>
      </c>
      <c r="F37" s="28" t="str">
        <f>IF(E37="","",IFERROR(VLOOKUP(E37,REGRAS_CST!$A$2:$B$200,2,FALSE),""))</f>
        <v/>
      </c>
      <c r="H37" s="29">
        <v>8.9999999999999993E-3</v>
      </c>
      <c r="I37" s="29">
        <v>1E-3</v>
      </c>
      <c r="J37" s="4"/>
      <c r="K37" s="21" t="str">
        <f>IF(E37="","",IFERROR(VLOOKUP(E37,REGRAS_CST!$A$2:$C$200,3,FALSE),""))</f>
        <v/>
      </c>
      <c r="L37" s="23" t="str">
        <f t="shared" si="1"/>
        <v/>
      </c>
      <c r="M37" s="24" t="str">
        <f t="shared" si="2"/>
        <v/>
      </c>
      <c r="N37" s="24" t="str">
        <f t="shared" si="3"/>
        <v/>
      </c>
      <c r="O37" s="15" t="str">
        <f t="shared" si="4"/>
        <v/>
      </c>
      <c r="P37" s="31" t="str">
        <f t="shared" si="5"/>
        <v/>
      </c>
      <c r="Q37" s="8" t="str">
        <f>IF(E37="","",IFERROR(VLOOKUP(E37,REGRAS_CST!$A$2:$D$200,4,FALSE),""))</f>
        <v/>
      </c>
      <c r="R37" s="4"/>
      <c r="S37" s="9">
        <f t="shared" si="6"/>
        <v>8.9999999999999993E-3</v>
      </c>
      <c r="T37" s="9">
        <f t="shared" si="7"/>
        <v>1E-3</v>
      </c>
      <c r="U37" s="16">
        <f>IFERROR(INDEX(BASE_CCLASSTRIB!$E:$E, MATCH(TEXT($D37,"000000"), BASE_CCLASSTRIB!$A:$A, 0))/100, 0)</f>
        <v>0</v>
      </c>
      <c r="V37" s="16">
        <f>IFERROR(INDEX(BASE_CCLASSTRIB!$F:$F, MATCH(TEXT($D37,"000000"), BASE_CCLASSTRIB!$A:$A, 0))/100, 0)</f>
        <v>0</v>
      </c>
    </row>
    <row r="38" spans="4:22" ht="32.25" customHeight="1" x14ac:dyDescent="0.25">
      <c r="D38" s="38"/>
      <c r="E38" s="27" t="str">
        <f t="shared" si="0"/>
        <v/>
      </c>
      <c r="F38" s="28" t="str">
        <f>IF(E38="","",IFERROR(VLOOKUP(E38,REGRAS_CST!$A$2:$B$200,2,FALSE),""))</f>
        <v/>
      </c>
      <c r="H38" s="29">
        <v>8.9999999999999993E-3</v>
      </c>
      <c r="I38" s="29">
        <v>1E-3</v>
      </c>
      <c r="J38" s="4"/>
      <c r="K38" s="21" t="str">
        <f>IF(E38="","",IFERROR(VLOOKUP(E38,REGRAS_CST!$A$2:$C$200,3,FALSE),""))</f>
        <v/>
      </c>
      <c r="L38" s="23" t="str">
        <f t="shared" si="1"/>
        <v/>
      </c>
      <c r="M38" s="24" t="str">
        <f t="shared" si="2"/>
        <v/>
      </c>
      <c r="N38" s="24" t="str">
        <f t="shared" si="3"/>
        <v/>
      </c>
      <c r="O38" s="15" t="str">
        <f t="shared" si="4"/>
        <v/>
      </c>
      <c r="P38" s="31" t="str">
        <f t="shared" si="5"/>
        <v/>
      </c>
      <c r="Q38" s="8" t="str">
        <f>IF(E38="","",IFERROR(VLOOKUP(E38,REGRAS_CST!$A$2:$D$200,4,FALSE),""))</f>
        <v/>
      </c>
      <c r="R38" s="4"/>
      <c r="S38" s="9">
        <f t="shared" si="6"/>
        <v>8.9999999999999993E-3</v>
      </c>
      <c r="T38" s="9">
        <f t="shared" si="7"/>
        <v>1E-3</v>
      </c>
      <c r="U38" s="16">
        <f>IFERROR(INDEX(BASE_CCLASSTRIB!$E:$E, MATCH(TEXT($D38,"000000"), BASE_CCLASSTRIB!$A:$A, 0))/100, 0)</f>
        <v>0</v>
      </c>
      <c r="V38" s="16">
        <f>IFERROR(INDEX(BASE_CCLASSTRIB!$F:$F, MATCH(TEXT($D38,"000000"), BASE_CCLASSTRIB!$A:$A, 0))/100, 0)</f>
        <v>0</v>
      </c>
    </row>
    <row r="39" spans="4:22" ht="32.25" customHeight="1" x14ac:dyDescent="0.25">
      <c r="D39" s="38"/>
      <c r="E39" s="27" t="str">
        <f t="shared" si="0"/>
        <v/>
      </c>
      <c r="F39" s="28" t="str">
        <f>IF(E39="","",IFERROR(VLOOKUP(E39,REGRAS_CST!$A$2:$B$200,2,FALSE),""))</f>
        <v/>
      </c>
      <c r="H39" s="29">
        <v>8.9999999999999993E-3</v>
      </c>
      <c r="I39" s="29">
        <v>1E-3</v>
      </c>
      <c r="J39" s="4"/>
      <c r="K39" s="21" t="str">
        <f>IF(E39="","",IFERROR(VLOOKUP(E39,REGRAS_CST!$A$2:$C$200,3,FALSE),""))</f>
        <v/>
      </c>
      <c r="L39" s="23" t="str">
        <f t="shared" si="1"/>
        <v/>
      </c>
      <c r="M39" s="24" t="str">
        <f t="shared" si="2"/>
        <v/>
      </c>
      <c r="N39" s="24" t="str">
        <f t="shared" si="3"/>
        <v/>
      </c>
      <c r="O39" s="15" t="str">
        <f t="shared" si="4"/>
        <v/>
      </c>
      <c r="P39" s="31" t="str">
        <f t="shared" si="5"/>
        <v/>
      </c>
      <c r="Q39" s="8" t="str">
        <f>IF(E39="","",IFERROR(VLOOKUP(E39,REGRAS_CST!$A$2:$D$200,4,FALSE),""))</f>
        <v/>
      </c>
      <c r="R39" s="4"/>
      <c r="S39" s="9">
        <f t="shared" si="6"/>
        <v>8.9999999999999993E-3</v>
      </c>
      <c r="T39" s="9">
        <f t="shared" si="7"/>
        <v>1E-3</v>
      </c>
      <c r="U39" s="16">
        <f>IFERROR(INDEX(BASE_CCLASSTRIB!$E:$E, MATCH(TEXT($D39,"000000"), BASE_CCLASSTRIB!$A:$A, 0))/100, 0)</f>
        <v>0</v>
      </c>
      <c r="V39" s="16">
        <f>IFERROR(INDEX(BASE_CCLASSTRIB!$F:$F, MATCH(TEXT($D39,"000000"), BASE_CCLASSTRIB!$A:$A, 0))/100, 0)</f>
        <v>0</v>
      </c>
    </row>
    <row r="40" spans="4:22" ht="32.25" customHeight="1" x14ac:dyDescent="0.25">
      <c r="D40" s="38"/>
      <c r="E40" s="27" t="str">
        <f t="shared" si="0"/>
        <v/>
      </c>
      <c r="F40" s="28" t="str">
        <f>IF(E40="","",IFERROR(VLOOKUP(E40,REGRAS_CST!$A$2:$B$200,2,FALSE),""))</f>
        <v/>
      </c>
      <c r="H40" s="29">
        <v>8.9999999999999993E-3</v>
      </c>
      <c r="I40" s="29">
        <v>1E-3</v>
      </c>
      <c r="J40" s="4"/>
      <c r="K40" s="21" t="str">
        <f>IF(E40="","",IFERROR(VLOOKUP(E40,REGRAS_CST!$A$2:$C$200,3,FALSE),""))</f>
        <v/>
      </c>
      <c r="L40" s="23" t="str">
        <f t="shared" si="1"/>
        <v/>
      </c>
      <c r="M40" s="24" t="str">
        <f t="shared" si="2"/>
        <v/>
      </c>
      <c r="N40" s="24" t="str">
        <f t="shared" si="3"/>
        <v/>
      </c>
      <c r="O40" s="15" t="str">
        <f t="shared" si="4"/>
        <v/>
      </c>
      <c r="P40" s="31" t="str">
        <f t="shared" si="5"/>
        <v/>
      </c>
      <c r="Q40" s="8" t="str">
        <f>IF(E40="","",IFERROR(VLOOKUP(E40,REGRAS_CST!$A$2:$D$200,4,FALSE),""))</f>
        <v/>
      </c>
      <c r="R40" s="4"/>
      <c r="S40" s="9">
        <f t="shared" si="6"/>
        <v>8.9999999999999993E-3</v>
      </c>
      <c r="T40" s="9">
        <f t="shared" si="7"/>
        <v>1E-3</v>
      </c>
      <c r="U40" s="16">
        <f>IFERROR(INDEX(BASE_CCLASSTRIB!$E:$E, MATCH(TEXT($D40,"000000"), BASE_CCLASSTRIB!$A:$A, 0))/100, 0)</f>
        <v>0</v>
      </c>
      <c r="V40" s="16">
        <f>IFERROR(INDEX(BASE_CCLASSTRIB!$F:$F, MATCH(TEXT($D40,"000000"), BASE_CCLASSTRIB!$A:$A, 0))/100, 0)</f>
        <v>0</v>
      </c>
    </row>
    <row r="41" spans="4:22" ht="32.25" customHeight="1" x14ac:dyDescent="0.25">
      <c r="D41" s="38"/>
      <c r="E41" s="27" t="str">
        <f t="shared" si="0"/>
        <v/>
      </c>
      <c r="F41" s="28" t="str">
        <f>IF(E41="","",IFERROR(VLOOKUP(E41,REGRAS_CST!$A$2:$B$200,2,FALSE),""))</f>
        <v/>
      </c>
      <c r="H41" s="29">
        <v>8.9999999999999993E-3</v>
      </c>
      <c r="I41" s="29">
        <v>1E-3</v>
      </c>
      <c r="J41" s="4"/>
      <c r="K41" s="21" t="str">
        <f>IF(E41="","",IFERROR(VLOOKUP(E41,REGRAS_CST!$A$2:$C$200,3,FALSE),""))</f>
        <v/>
      </c>
      <c r="L41" s="23" t="str">
        <f t="shared" si="1"/>
        <v/>
      </c>
      <c r="M41" s="24" t="str">
        <f t="shared" si="2"/>
        <v/>
      </c>
      <c r="N41" s="24" t="str">
        <f t="shared" si="3"/>
        <v/>
      </c>
      <c r="O41" s="15" t="str">
        <f t="shared" si="4"/>
        <v/>
      </c>
      <c r="P41" s="31" t="str">
        <f t="shared" si="5"/>
        <v/>
      </c>
      <c r="Q41" s="8" t="str">
        <f>IF(E41="","",IFERROR(VLOOKUP(E41,REGRAS_CST!$A$2:$D$200,4,FALSE),""))</f>
        <v/>
      </c>
      <c r="R41" s="4"/>
      <c r="S41" s="9">
        <f t="shared" si="6"/>
        <v>8.9999999999999993E-3</v>
      </c>
      <c r="T41" s="9">
        <f t="shared" si="7"/>
        <v>1E-3</v>
      </c>
      <c r="U41" s="16">
        <f>IFERROR(INDEX(BASE_CCLASSTRIB!$E:$E, MATCH(TEXT($D41,"000000"), BASE_CCLASSTRIB!$A:$A, 0))/100, 0)</f>
        <v>0</v>
      </c>
      <c r="V41" s="16">
        <f>IFERROR(INDEX(BASE_CCLASSTRIB!$F:$F, MATCH(TEXT($D41,"000000"), BASE_CCLASSTRIB!$A:$A, 0))/100, 0)</f>
        <v>0</v>
      </c>
    </row>
    <row r="42" spans="4:22" ht="32.25" customHeight="1" x14ac:dyDescent="0.25">
      <c r="D42" s="38"/>
      <c r="E42" s="27" t="str">
        <f t="shared" si="0"/>
        <v/>
      </c>
      <c r="F42" s="28" t="str">
        <f>IF(E42="","",IFERROR(VLOOKUP(E42,REGRAS_CST!$A$2:$B$200,2,FALSE),""))</f>
        <v/>
      </c>
      <c r="H42" s="29">
        <v>8.9999999999999993E-3</v>
      </c>
      <c r="I42" s="29">
        <v>1E-3</v>
      </c>
      <c r="J42" s="4"/>
      <c r="K42" s="21" t="str">
        <f>IF(E42="","",IFERROR(VLOOKUP(E42,REGRAS_CST!$A$2:$C$200,3,FALSE),""))</f>
        <v/>
      </c>
      <c r="L42" s="23" t="str">
        <f t="shared" si="1"/>
        <v/>
      </c>
      <c r="M42" s="24" t="str">
        <f t="shared" si="2"/>
        <v/>
      </c>
      <c r="N42" s="24" t="str">
        <f t="shared" si="3"/>
        <v/>
      </c>
      <c r="O42" s="15" t="str">
        <f t="shared" si="4"/>
        <v/>
      </c>
      <c r="P42" s="31" t="str">
        <f t="shared" si="5"/>
        <v/>
      </c>
      <c r="Q42" s="8" t="str">
        <f>IF(E42="","",IFERROR(VLOOKUP(E42,REGRAS_CST!$A$2:$D$200,4,FALSE),""))</f>
        <v/>
      </c>
      <c r="R42" s="4"/>
      <c r="S42" s="9">
        <f t="shared" si="6"/>
        <v>8.9999999999999993E-3</v>
      </c>
      <c r="T42" s="9">
        <f t="shared" si="7"/>
        <v>1E-3</v>
      </c>
      <c r="U42" s="16">
        <f>IFERROR(INDEX(BASE_CCLASSTRIB!$E:$E, MATCH(TEXT($D42,"000000"), BASE_CCLASSTRIB!$A:$A, 0))/100, 0)</f>
        <v>0</v>
      </c>
      <c r="V42" s="16">
        <f>IFERROR(INDEX(BASE_CCLASSTRIB!$F:$F, MATCH(TEXT($D42,"000000"), BASE_CCLASSTRIB!$A:$A, 0))/100, 0)</f>
        <v>0</v>
      </c>
    </row>
    <row r="43" spans="4:22" ht="32.25" customHeight="1" x14ac:dyDescent="0.25">
      <c r="D43" s="38"/>
      <c r="E43" s="27" t="str">
        <f t="shared" si="0"/>
        <v/>
      </c>
      <c r="F43" s="28" t="str">
        <f>IF(E43="","",IFERROR(VLOOKUP(E43,REGRAS_CST!$A$2:$B$200,2,FALSE),""))</f>
        <v/>
      </c>
      <c r="H43" s="29">
        <v>8.9999999999999993E-3</v>
      </c>
      <c r="I43" s="29">
        <v>1E-3</v>
      </c>
      <c r="J43" s="4"/>
      <c r="K43" s="21" t="str">
        <f>IF(E43="","",IFERROR(VLOOKUP(E43,REGRAS_CST!$A$2:$C$200,3,FALSE),""))</f>
        <v/>
      </c>
      <c r="L43" s="23" t="str">
        <f t="shared" si="1"/>
        <v/>
      </c>
      <c r="M43" s="24" t="str">
        <f t="shared" si="2"/>
        <v/>
      </c>
      <c r="N43" s="24" t="str">
        <f t="shared" si="3"/>
        <v/>
      </c>
      <c r="O43" s="15" t="str">
        <f t="shared" si="4"/>
        <v/>
      </c>
      <c r="P43" s="31" t="str">
        <f t="shared" si="5"/>
        <v/>
      </c>
      <c r="Q43" s="8" t="str">
        <f>IF(E43="","",IFERROR(VLOOKUP(E43,REGRAS_CST!$A$2:$D$200,4,FALSE),""))</f>
        <v/>
      </c>
      <c r="R43" s="4"/>
      <c r="S43" s="9">
        <f t="shared" si="6"/>
        <v>8.9999999999999993E-3</v>
      </c>
      <c r="T43" s="9">
        <f t="shared" si="7"/>
        <v>1E-3</v>
      </c>
      <c r="U43" s="16">
        <f>IFERROR(INDEX(BASE_CCLASSTRIB!$E:$E, MATCH(TEXT($D43,"000000"), BASE_CCLASSTRIB!$A:$A, 0))/100, 0)</f>
        <v>0</v>
      </c>
      <c r="V43" s="16">
        <f>IFERROR(INDEX(BASE_CCLASSTRIB!$F:$F, MATCH(TEXT($D43,"000000"), BASE_CCLASSTRIB!$A:$A, 0))/100, 0)</f>
        <v>0</v>
      </c>
    </row>
    <row r="44" spans="4:22" ht="32.25" customHeight="1" x14ac:dyDescent="0.25">
      <c r="D44" s="38"/>
      <c r="E44" s="27" t="str">
        <f t="shared" si="0"/>
        <v/>
      </c>
      <c r="F44" s="28" t="str">
        <f>IF(E44="","",IFERROR(VLOOKUP(E44,REGRAS_CST!$A$2:$B$200,2,FALSE),""))</f>
        <v/>
      </c>
      <c r="H44" s="29">
        <v>8.9999999999999993E-3</v>
      </c>
      <c r="I44" s="29">
        <v>1E-3</v>
      </c>
      <c r="J44" s="4"/>
      <c r="K44" s="21" t="str">
        <f>IF(E44="","",IFERROR(VLOOKUP(E44,REGRAS_CST!$A$2:$C$200,3,FALSE),""))</f>
        <v/>
      </c>
      <c r="L44" s="23" t="str">
        <f t="shared" si="1"/>
        <v/>
      </c>
      <c r="M44" s="24" t="str">
        <f t="shared" si="2"/>
        <v/>
      </c>
      <c r="N44" s="24" t="str">
        <f t="shared" si="3"/>
        <v/>
      </c>
      <c r="O44" s="15" t="str">
        <f t="shared" si="4"/>
        <v/>
      </c>
      <c r="P44" s="31" t="str">
        <f t="shared" si="5"/>
        <v/>
      </c>
      <c r="Q44" s="8" t="str">
        <f>IF(E44="","",IFERROR(VLOOKUP(E44,REGRAS_CST!$A$2:$D$200,4,FALSE),""))</f>
        <v/>
      </c>
      <c r="R44" s="4"/>
      <c r="S44" s="9">
        <f t="shared" si="6"/>
        <v>8.9999999999999993E-3</v>
      </c>
      <c r="T44" s="9">
        <f t="shared" si="7"/>
        <v>1E-3</v>
      </c>
      <c r="U44" s="16">
        <f>IFERROR(INDEX(BASE_CCLASSTRIB!$E:$E, MATCH(TEXT($D44,"000000"), BASE_CCLASSTRIB!$A:$A, 0))/100, 0)</f>
        <v>0</v>
      </c>
      <c r="V44" s="16">
        <f>IFERROR(INDEX(BASE_CCLASSTRIB!$F:$F, MATCH(TEXT($D44,"000000"), BASE_CCLASSTRIB!$A:$A, 0))/100, 0)</f>
        <v>0</v>
      </c>
    </row>
    <row r="45" spans="4:22" ht="32.25" customHeight="1" x14ac:dyDescent="0.25">
      <c r="D45" s="38"/>
      <c r="E45" s="27" t="str">
        <f t="shared" si="0"/>
        <v/>
      </c>
      <c r="F45" s="28" t="str">
        <f>IF(E45="","",IFERROR(VLOOKUP(E45,REGRAS_CST!$A$2:$B$200,2,FALSE),""))</f>
        <v/>
      </c>
      <c r="H45" s="29">
        <v>8.9999999999999993E-3</v>
      </c>
      <c r="I45" s="29">
        <v>1E-3</v>
      </c>
      <c r="J45" s="4"/>
      <c r="K45" s="21" t="str">
        <f>IF(E45="","",IFERROR(VLOOKUP(E45,REGRAS_CST!$A$2:$C$200,3,FALSE),""))</f>
        <v/>
      </c>
      <c r="L45" s="23" t="str">
        <f t="shared" si="1"/>
        <v/>
      </c>
      <c r="M45" s="24" t="str">
        <f t="shared" si="2"/>
        <v/>
      </c>
      <c r="N45" s="24" t="str">
        <f t="shared" si="3"/>
        <v/>
      </c>
      <c r="O45" s="15" t="str">
        <f t="shared" si="4"/>
        <v/>
      </c>
      <c r="P45" s="31" t="str">
        <f t="shared" si="5"/>
        <v/>
      </c>
      <c r="Q45" s="8" t="str">
        <f>IF(E45="","",IFERROR(VLOOKUP(E45,REGRAS_CST!$A$2:$D$200,4,FALSE),""))</f>
        <v/>
      </c>
      <c r="R45" s="4"/>
      <c r="S45" s="9">
        <f t="shared" si="6"/>
        <v>8.9999999999999993E-3</v>
      </c>
      <c r="T45" s="9">
        <f t="shared" si="7"/>
        <v>1E-3</v>
      </c>
      <c r="U45" s="16">
        <f>IFERROR(INDEX(BASE_CCLASSTRIB!$E:$E, MATCH(TEXT($D45,"000000"), BASE_CCLASSTRIB!$A:$A, 0))/100, 0)</f>
        <v>0</v>
      </c>
      <c r="V45" s="16">
        <f>IFERROR(INDEX(BASE_CCLASSTRIB!$F:$F, MATCH(TEXT($D45,"000000"), BASE_CCLASSTRIB!$A:$A, 0))/100, 0)</f>
        <v>0</v>
      </c>
    </row>
    <row r="46" spans="4:22" ht="32.25" customHeight="1" x14ac:dyDescent="0.25">
      <c r="D46" s="38"/>
      <c r="E46" s="27" t="str">
        <f t="shared" si="0"/>
        <v/>
      </c>
      <c r="F46" s="28" t="str">
        <f>IF(E46="","",IFERROR(VLOOKUP(E46,REGRAS_CST!$A$2:$B$200,2,FALSE),""))</f>
        <v/>
      </c>
      <c r="H46" s="29">
        <v>8.9999999999999993E-3</v>
      </c>
      <c r="I46" s="29">
        <v>1E-3</v>
      </c>
      <c r="J46" s="4"/>
      <c r="K46" s="21" t="str">
        <f>IF(E46="","",IFERROR(VLOOKUP(E46,REGRAS_CST!$A$2:$C$200,3,FALSE),""))</f>
        <v/>
      </c>
      <c r="L46" s="23" t="str">
        <f t="shared" si="1"/>
        <v/>
      </c>
      <c r="M46" s="24" t="str">
        <f t="shared" si="2"/>
        <v/>
      </c>
      <c r="N46" s="24" t="str">
        <f t="shared" si="3"/>
        <v/>
      </c>
      <c r="O46" s="15" t="str">
        <f t="shared" si="4"/>
        <v/>
      </c>
      <c r="P46" s="31" t="str">
        <f t="shared" si="5"/>
        <v/>
      </c>
      <c r="Q46" s="8" t="str">
        <f>IF(E46="","",IFERROR(VLOOKUP(E46,REGRAS_CST!$A$2:$D$200,4,FALSE),""))</f>
        <v/>
      </c>
      <c r="R46" s="4"/>
      <c r="S46" s="9">
        <f t="shared" si="6"/>
        <v>8.9999999999999993E-3</v>
      </c>
      <c r="T46" s="9">
        <f t="shared" si="7"/>
        <v>1E-3</v>
      </c>
      <c r="U46" s="16">
        <f>IFERROR(INDEX(BASE_CCLASSTRIB!$E:$E, MATCH(TEXT($D46,"000000"), BASE_CCLASSTRIB!$A:$A, 0))/100, 0)</f>
        <v>0</v>
      </c>
      <c r="V46" s="16">
        <f>IFERROR(INDEX(BASE_CCLASSTRIB!$F:$F, MATCH(TEXT($D46,"000000"), BASE_CCLASSTRIB!$A:$A, 0))/100, 0)</f>
        <v>0</v>
      </c>
    </row>
    <row r="47" spans="4:22" ht="32.25" customHeight="1" x14ac:dyDescent="0.25">
      <c r="D47" s="38"/>
      <c r="E47" s="27" t="str">
        <f t="shared" si="0"/>
        <v/>
      </c>
      <c r="F47" s="28" t="str">
        <f>IF(E47="","",IFERROR(VLOOKUP(E47,REGRAS_CST!$A$2:$B$200,2,FALSE),""))</f>
        <v/>
      </c>
      <c r="H47" s="29">
        <v>8.9999999999999993E-3</v>
      </c>
      <c r="I47" s="29">
        <v>1E-3</v>
      </c>
      <c r="J47" s="4"/>
      <c r="K47" s="21" t="str">
        <f>IF(E47="","",IFERROR(VLOOKUP(E47,REGRAS_CST!$A$2:$C$200,3,FALSE),""))</f>
        <v/>
      </c>
      <c r="L47" s="23" t="str">
        <f t="shared" si="1"/>
        <v/>
      </c>
      <c r="M47" s="24" t="str">
        <f t="shared" si="2"/>
        <v/>
      </c>
      <c r="N47" s="24" t="str">
        <f t="shared" si="3"/>
        <v/>
      </c>
      <c r="O47" s="15" t="str">
        <f t="shared" si="4"/>
        <v/>
      </c>
      <c r="P47" s="31" t="str">
        <f t="shared" si="5"/>
        <v/>
      </c>
      <c r="Q47" s="8" t="str">
        <f>IF(E47="","",IFERROR(VLOOKUP(E47,REGRAS_CST!$A$2:$D$200,4,FALSE),""))</f>
        <v/>
      </c>
      <c r="R47" s="4"/>
      <c r="S47" s="9">
        <f t="shared" si="6"/>
        <v>8.9999999999999993E-3</v>
      </c>
      <c r="T47" s="9">
        <f t="shared" si="7"/>
        <v>1E-3</v>
      </c>
      <c r="U47" s="16">
        <f>IFERROR(INDEX(BASE_CCLASSTRIB!$E:$E, MATCH(TEXT($D47,"000000"), BASE_CCLASSTRIB!$A:$A, 0))/100, 0)</f>
        <v>0</v>
      </c>
      <c r="V47" s="16">
        <f>IFERROR(INDEX(BASE_CCLASSTRIB!$F:$F, MATCH(TEXT($D47,"000000"), BASE_CCLASSTRIB!$A:$A, 0))/100, 0)</f>
        <v>0</v>
      </c>
    </row>
    <row r="48" spans="4:22" ht="32.25" customHeight="1" x14ac:dyDescent="0.25">
      <c r="D48" s="38"/>
      <c r="E48" s="27" t="str">
        <f t="shared" si="0"/>
        <v/>
      </c>
      <c r="F48" s="28" t="str">
        <f>IF(E48="","",IFERROR(VLOOKUP(E48,REGRAS_CST!$A$2:$B$200,2,FALSE),""))</f>
        <v/>
      </c>
      <c r="H48" s="29">
        <v>8.9999999999999993E-3</v>
      </c>
      <c r="I48" s="29">
        <v>1E-3</v>
      </c>
      <c r="J48" s="4"/>
      <c r="K48" s="21" t="str">
        <f>IF(E48="","",IFERROR(VLOOKUP(E48,REGRAS_CST!$A$2:$C$200,3,FALSE),""))</f>
        <v/>
      </c>
      <c r="L48" s="23" t="str">
        <f t="shared" si="1"/>
        <v/>
      </c>
      <c r="M48" s="24" t="str">
        <f t="shared" si="2"/>
        <v/>
      </c>
      <c r="N48" s="24" t="str">
        <f t="shared" si="3"/>
        <v/>
      </c>
      <c r="O48" s="15" t="str">
        <f t="shared" si="4"/>
        <v/>
      </c>
      <c r="P48" s="31" t="str">
        <f t="shared" si="5"/>
        <v/>
      </c>
      <c r="Q48" s="8" t="str">
        <f>IF(E48="","",IFERROR(VLOOKUP(E48,REGRAS_CST!$A$2:$D$200,4,FALSE),""))</f>
        <v/>
      </c>
      <c r="R48" s="4"/>
      <c r="S48" s="9">
        <f t="shared" si="6"/>
        <v>8.9999999999999993E-3</v>
      </c>
      <c r="T48" s="9">
        <f t="shared" si="7"/>
        <v>1E-3</v>
      </c>
      <c r="U48" s="16">
        <f>IFERROR(INDEX(BASE_CCLASSTRIB!$E:$E, MATCH(TEXT($D48,"000000"), BASE_CCLASSTRIB!$A:$A, 0))/100, 0)</f>
        <v>0</v>
      </c>
      <c r="V48" s="16">
        <f>IFERROR(INDEX(BASE_CCLASSTRIB!$F:$F, MATCH(TEXT($D48,"000000"), BASE_CCLASSTRIB!$A:$A, 0))/100, 0)</f>
        <v>0</v>
      </c>
    </row>
    <row r="49" spans="4:22" ht="32.25" customHeight="1" x14ac:dyDescent="0.25">
      <c r="D49" s="39"/>
      <c r="E49" s="27" t="str">
        <f t="shared" si="0"/>
        <v/>
      </c>
      <c r="F49" s="28" t="str">
        <f>IF(E49="","",IFERROR(VLOOKUP(E49,REGRAS_CST!$A$2:$B$200,2,FALSE),""))</f>
        <v/>
      </c>
      <c r="H49" s="29">
        <v>8.9999999999999993E-3</v>
      </c>
      <c r="I49" s="29">
        <v>1E-3</v>
      </c>
      <c r="J49" s="4"/>
      <c r="K49" s="21" t="str">
        <f>IF(E49="","",IFERROR(VLOOKUP(E49,REGRAS_CST!$A$2:$C$200,3,FALSE),""))</f>
        <v/>
      </c>
      <c r="L49" s="23" t="str">
        <f t="shared" si="1"/>
        <v/>
      </c>
      <c r="M49" s="24" t="str">
        <f t="shared" si="2"/>
        <v/>
      </c>
      <c r="N49" s="24" t="str">
        <f t="shared" si="3"/>
        <v/>
      </c>
      <c r="O49" s="15" t="str">
        <f t="shared" si="4"/>
        <v/>
      </c>
      <c r="P49" s="31" t="str">
        <f t="shared" si="5"/>
        <v/>
      </c>
      <c r="Q49" s="8" t="str">
        <f>IF(E49="","",IFERROR(VLOOKUP(E49,REGRAS_CST!$A$2:$D$200,4,FALSE),""))</f>
        <v/>
      </c>
      <c r="R49" s="4"/>
      <c r="S49" s="9">
        <f t="shared" si="6"/>
        <v>8.9999999999999993E-3</v>
      </c>
      <c r="T49" s="9">
        <f t="shared" si="7"/>
        <v>1E-3</v>
      </c>
      <c r="U49" s="16">
        <f>IFERROR(INDEX(BASE_CCLASSTRIB!$E:$E, MATCH(TEXT($D49,"000000"), BASE_CCLASSTRIB!$A:$A, 0))/100, 0)</f>
        <v>0</v>
      </c>
      <c r="V49" s="16">
        <f>IFERROR(INDEX(BASE_CCLASSTRIB!$F:$F, MATCH(TEXT($D49,"000000"), BASE_CCLASSTRIB!$A:$A, 0))/100, 0)</f>
        <v>0</v>
      </c>
    </row>
    <row r="50" spans="4:22" ht="32.25" customHeight="1" x14ac:dyDescent="0.25">
      <c r="D50" s="38"/>
      <c r="E50" s="27" t="str">
        <f t="shared" si="0"/>
        <v/>
      </c>
      <c r="F50" s="28" t="str">
        <f>IF(E50="","",IFERROR(VLOOKUP(E50,REGRAS_CST!$A$2:$B$200,2,FALSE),""))</f>
        <v/>
      </c>
      <c r="H50" s="29">
        <v>8.9999999999999993E-3</v>
      </c>
      <c r="I50" s="29">
        <v>1E-3</v>
      </c>
      <c r="J50" s="4"/>
      <c r="K50" s="21" t="str">
        <f>IF(E50="","",IFERROR(VLOOKUP(E50,REGRAS_CST!$A$2:$C$200,3,FALSE),""))</f>
        <v/>
      </c>
      <c r="L50" s="23" t="str">
        <f t="shared" si="1"/>
        <v/>
      </c>
      <c r="M50" s="24" t="str">
        <f t="shared" si="2"/>
        <v/>
      </c>
      <c r="N50" s="24" t="str">
        <f t="shared" si="3"/>
        <v/>
      </c>
      <c r="O50" s="15" t="str">
        <f t="shared" si="4"/>
        <v/>
      </c>
      <c r="P50" s="31" t="str">
        <f t="shared" si="5"/>
        <v/>
      </c>
      <c r="Q50" s="8" t="str">
        <f>IF(E50="","",IFERROR(VLOOKUP(E50,REGRAS_CST!$A$2:$D$200,4,FALSE),""))</f>
        <v/>
      </c>
      <c r="R50" s="4"/>
      <c r="S50" s="9">
        <f t="shared" si="6"/>
        <v>8.9999999999999993E-3</v>
      </c>
      <c r="T50" s="9">
        <f t="shared" si="7"/>
        <v>1E-3</v>
      </c>
      <c r="U50" s="16">
        <f>IFERROR(INDEX(BASE_CCLASSTRIB!$E:$E, MATCH(TEXT($D50,"000000"), BASE_CCLASSTRIB!$A:$A, 0))/100, 0)</f>
        <v>0</v>
      </c>
      <c r="V50" s="16">
        <f>IFERROR(INDEX(BASE_CCLASSTRIB!$F:$F, MATCH(TEXT($D50,"000000"), BASE_CCLASSTRIB!$A:$A, 0))/100, 0)</f>
        <v>0</v>
      </c>
    </row>
    <row r="51" spans="4:22" ht="32.25" customHeight="1" x14ac:dyDescent="0.25">
      <c r="D51" s="38"/>
      <c r="E51" s="27" t="str">
        <f t="shared" si="0"/>
        <v/>
      </c>
      <c r="F51" s="28" t="str">
        <f>IF(E51="","",IFERROR(VLOOKUP(E51,REGRAS_CST!$A$2:$B$200,2,FALSE),""))</f>
        <v/>
      </c>
      <c r="H51" s="29">
        <v>8.9999999999999993E-3</v>
      </c>
      <c r="I51" s="29">
        <v>1E-3</v>
      </c>
      <c r="J51" s="4"/>
      <c r="K51" s="21" t="str">
        <f>IF(E51="","",IFERROR(VLOOKUP(E51,REGRAS_CST!$A$2:$C$200,3,FALSE),""))</f>
        <v/>
      </c>
      <c r="L51" s="23" t="str">
        <f t="shared" si="1"/>
        <v/>
      </c>
      <c r="M51" s="24" t="str">
        <f t="shared" si="2"/>
        <v/>
      </c>
      <c r="N51" s="24" t="str">
        <f t="shared" si="3"/>
        <v/>
      </c>
      <c r="O51" s="15" t="str">
        <f t="shared" si="4"/>
        <v/>
      </c>
      <c r="P51" s="31" t="str">
        <f t="shared" si="5"/>
        <v/>
      </c>
      <c r="Q51" s="8" t="str">
        <f>IF(E51="","",IFERROR(VLOOKUP(E51,REGRAS_CST!$A$2:$D$200,4,FALSE),""))</f>
        <v/>
      </c>
      <c r="R51" s="4"/>
      <c r="S51" s="9">
        <f t="shared" si="6"/>
        <v>8.9999999999999993E-3</v>
      </c>
      <c r="T51" s="9">
        <f t="shared" si="7"/>
        <v>1E-3</v>
      </c>
      <c r="U51" s="16">
        <f>IFERROR(INDEX(BASE_CCLASSTRIB!$E:$E, MATCH(TEXT($D51,"000000"), BASE_CCLASSTRIB!$A:$A, 0))/100, 0)</f>
        <v>0</v>
      </c>
      <c r="V51" s="16">
        <f>IFERROR(INDEX(BASE_CCLASSTRIB!$F:$F, MATCH(TEXT($D51,"000000"), BASE_CCLASSTRIB!$A:$A, 0))/100, 0)</f>
        <v>0</v>
      </c>
    </row>
    <row r="52" spans="4:22" ht="32.25" customHeight="1" x14ac:dyDescent="0.25">
      <c r="D52" s="38"/>
      <c r="E52" s="27" t="str">
        <f t="shared" si="0"/>
        <v/>
      </c>
      <c r="F52" s="28" t="str">
        <f>IF(E52="","",IFERROR(VLOOKUP(E52,REGRAS_CST!$A$2:$B$200,2,FALSE),""))</f>
        <v/>
      </c>
      <c r="H52" s="29">
        <v>8.9999999999999993E-3</v>
      </c>
      <c r="I52" s="29">
        <v>1E-3</v>
      </c>
      <c r="J52" s="4"/>
      <c r="K52" s="21" t="str">
        <f>IF(E52="","",IFERROR(VLOOKUP(E52,REGRAS_CST!$A$2:$C$200,3,FALSE),""))</f>
        <v/>
      </c>
      <c r="L52" s="23" t="str">
        <f t="shared" si="1"/>
        <v/>
      </c>
      <c r="M52" s="24" t="str">
        <f t="shared" si="2"/>
        <v/>
      </c>
      <c r="N52" s="24" t="str">
        <f t="shared" si="3"/>
        <v/>
      </c>
      <c r="O52" s="15" t="str">
        <f t="shared" si="4"/>
        <v/>
      </c>
      <c r="P52" s="31" t="str">
        <f t="shared" si="5"/>
        <v/>
      </c>
      <c r="Q52" s="8" t="str">
        <f>IF(E52="","",IFERROR(VLOOKUP(E52,REGRAS_CST!$A$2:$D$200,4,FALSE),""))</f>
        <v/>
      </c>
      <c r="R52" s="4"/>
      <c r="S52" s="9">
        <f t="shared" si="6"/>
        <v>8.9999999999999993E-3</v>
      </c>
      <c r="T52" s="9">
        <f t="shared" si="7"/>
        <v>1E-3</v>
      </c>
      <c r="U52" s="16">
        <f>IFERROR(INDEX(BASE_CCLASSTRIB!$E:$E, MATCH(TEXT($D52,"000000"), BASE_CCLASSTRIB!$A:$A, 0))/100, 0)</f>
        <v>0</v>
      </c>
      <c r="V52" s="16">
        <f>IFERROR(INDEX(BASE_CCLASSTRIB!$F:$F, MATCH(TEXT($D52,"000000"), BASE_CCLASSTRIB!$A:$A, 0))/100, 0)</f>
        <v>0</v>
      </c>
    </row>
    <row r="53" spans="4:22" ht="32.25" customHeight="1" x14ac:dyDescent="0.25">
      <c r="D53" s="38"/>
      <c r="E53" s="27" t="str">
        <f t="shared" si="0"/>
        <v/>
      </c>
      <c r="F53" s="28" t="str">
        <f>IF(E53="","",IFERROR(VLOOKUP(E53,REGRAS_CST!$A$2:$B$200,2,FALSE),""))</f>
        <v/>
      </c>
      <c r="H53" s="29">
        <v>8.9999999999999993E-3</v>
      </c>
      <c r="I53" s="29">
        <v>1E-3</v>
      </c>
      <c r="J53" s="4"/>
      <c r="K53" s="21" t="str">
        <f>IF(E53="","",IFERROR(VLOOKUP(E53,REGRAS_CST!$A$2:$C$200,3,FALSE),""))</f>
        <v/>
      </c>
      <c r="L53" s="23" t="str">
        <f t="shared" si="1"/>
        <v/>
      </c>
      <c r="M53" s="24" t="str">
        <f t="shared" si="2"/>
        <v/>
      </c>
      <c r="N53" s="24" t="str">
        <f t="shared" si="3"/>
        <v/>
      </c>
      <c r="O53" s="15" t="str">
        <f t="shared" si="4"/>
        <v/>
      </c>
      <c r="P53" s="31" t="str">
        <f t="shared" si="5"/>
        <v/>
      </c>
      <c r="Q53" s="8" t="str">
        <f>IF(E53="","",IFERROR(VLOOKUP(E53,REGRAS_CST!$A$2:$D$200,4,FALSE),""))</f>
        <v/>
      </c>
      <c r="R53" s="4"/>
      <c r="S53" s="9">
        <f t="shared" si="6"/>
        <v>8.9999999999999993E-3</v>
      </c>
      <c r="T53" s="9">
        <f t="shared" si="7"/>
        <v>1E-3</v>
      </c>
      <c r="U53" s="16">
        <f>IFERROR(INDEX(BASE_CCLASSTRIB!$E:$E, MATCH(TEXT($D53,"000000"), BASE_CCLASSTRIB!$A:$A, 0))/100, 0)</f>
        <v>0</v>
      </c>
      <c r="V53" s="16">
        <f>IFERROR(INDEX(BASE_CCLASSTRIB!$F:$F, MATCH(TEXT($D53,"000000"), BASE_CCLASSTRIB!$A:$A, 0))/100, 0)</f>
        <v>0</v>
      </c>
    </row>
    <row r="54" spans="4:22" ht="32.25" customHeight="1" x14ac:dyDescent="0.25">
      <c r="D54" s="39"/>
      <c r="E54" s="27" t="str">
        <f t="shared" si="0"/>
        <v/>
      </c>
      <c r="F54" s="28" t="str">
        <f>IF(E54="","",IFERROR(VLOOKUP(E54,REGRAS_CST!$A$2:$B$200,2,FALSE),""))</f>
        <v/>
      </c>
      <c r="H54" s="29">
        <v>8.9999999999999993E-3</v>
      </c>
      <c r="I54" s="29">
        <v>1E-3</v>
      </c>
      <c r="J54" s="4"/>
      <c r="K54" s="21" t="str">
        <f>IF(E54="","",IFERROR(VLOOKUP(E54,REGRAS_CST!$A$2:$C$200,3,FALSE),""))</f>
        <v/>
      </c>
      <c r="L54" s="23" t="str">
        <f t="shared" si="1"/>
        <v/>
      </c>
      <c r="M54" s="24" t="str">
        <f t="shared" si="2"/>
        <v/>
      </c>
      <c r="N54" s="24" t="str">
        <f t="shared" si="3"/>
        <v/>
      </c>
      <c r="O54" s="15" t="str">
        <f t="shared" si="4"/>
        <v/>
      </c>
      <c r="P54" s="31" t="str">
        <f t="shared" si="5"/>
        <v/>
      </c>
      <c r="Q54" s="8" t="str">
        <f>IF(E54="","",IFERROR(VLOOKUP(E54,REGRAS_CST!$A$2:$D$200,4,FALSE),""))</f>
        <v/>
      </c>
      <c r="R54" s="4"/>
      <c r="S54" s="9">
        <f t="shared" si="6"/>
        <v>8.9999999999999993E-3</v>
      </c>
      <c r="T54" s="9">
        <f t="shared" si="7"/>
        <v>1E-3</v>
      </c>
      <c r="U54" s="16">
        <f>IFERROR(INDEX(BASE_CCLASSTRIB!$E:$E, MATCH(TEXT($D54,"000000"), BASE_CCLASSTRIB!$A:$A, 0))/100, 0)</f>
        <v>0</v>
      </c>
      <c r="V54" s="16">
        <f>IFERROR(INDEX(BASE_CCLASSTRIB!$F:$F, MATCH(TEXT($D54,"000000"), BASE_CCLASSTRIB!$A:$A, 0))/100, 0)</f>
        <v>0</v>
      </c>
    </row>
    <row r="55" spans="4:22" ht="32.25" customHeight="1" x14ac:dyDescent="0.25">
      <c r="D55" s="39"/>
      <c r="E55" s="27" t="str">
        <f t="shared" si="0"/>
        <v/>
      </c>
      <c r="F55" s="28" t="str">
        <f>IF(E55="","",IFERROR(VLOOKUP(E55,REGRAS_CST!$A$2:$B$200,2,FALSE),""))</f>
        <v/>
      </c>
      <c r="H55" s="29">
        <v>8.9999999999999993E-3</v>
      </c>
      <c r="I55" s="29">
        <v>1E-3</v>
      </c>
      <c r="J55" s="4"/>
      <c r="K55" s="21" t="str">
        <f>IF(E55="","",IFERROR(VLOOKUP(E55,REGRAS_CST!$A$2:$C$200,3,FALSE),""))</f>
        <v/>
      </c>
      <c r="L55" s="23" t="str">
        <f t="shared" si="1"/>
        <v/>
      </c>
      <c r="M55" s="24" t="str">
        <f t="shared" si="2"/>
        <v/>
      </c>
      <c r="N55" s="24" t="str">
        <f t="shared" si="3"/>
        <v/>
      </c>
      <c r="O55" s="15" t="str">
        <f t="shared" si="4"/>
        <v/>
      </c>
      <c r="P55" s="31" t="str">
        <f t="shared" si="5"/>
        <v/>
      </c>
      <c r="Q55" s="8" t="str">
        <f>IF(E55="","",IFERROR(VLOOKUP(E55,REGRAS_CST!$A$2:$D$200,4,FALSE),""))</f>
        <v/>
      </c>
      <c r="R55" s="4"/>
      <c r="S55" s="9">
        <f t="shared" si="6"/>
        <v>8.9999999999999993E-3</v>
      </c>
      <c r="T55" s="9">
        <f t="shared" si="7"/>
        <v>1E-3</v>
      </c>
      <c r="U55" s="16">
        <f>IFERROR(INDEX(BASE_CCLASSTRIB!$E:$E, MATCH(TEXT($D55,"000000"), BASE_CCLASSTRIB!$A:$A, 0))/100, 0)</f>
        <v>0</v>
      </c>
      <c r="V55" s="16">
        <f>IFERROR(INDEX(BASE_CCLASSTRIB!$F:$F, MATCH(TEXT($D55,"000000"), BASE_CCLASSTRIB!$A:$A, 0))/100, 0)</f>
        <v>0</v>
      </c>
    </row>
    <row r="56" spans="4:22" ht="32.25" customHeight="1" x14ac:dyDescent="0.25">
      <c r="D56" s="39"/>
      <c r="E56" s="27" t="str">
        <f t="shared" si="0"/>
        <v/>
      </c>
      <c r="F56" s="28" t="str">
        <f>IF(E56="","",IFERROR(VLOOKUP(E56,REGRAS_CST!$A$2:$B$200,2,FALSE),""))</f>
        <v/>
      </c>
      <c r="H56" s="29">
        <v>8.9999999999999993E-3</v>
      </c>
      <c r="I56" s="29">
        <v>1E-3</v>
      </c>
      <c r="J56" s="4"/>
      <c r="K56" s="21" t="str">
        <f>IF(E56="","",IFERROR(VLOOKUP(E56,REGRAS_CST!$A$2:$C$200,3,FALSE),""))</f>
        <v/>
      </c>
      <c r="L56" s="23" t="str">
        <f t="shared" si="1"/>
        <v/>
      </c>
      <c r="M56" s="24" t="str">
        <f t="shared" si="2"/>
        <v/>
      </c>
      <c r="N56" s="24" t="str">
        <f t="shared" si="3"/>
        <v/>
      </c>
      <c r="O56" s="15" t="str">
        <f t="shared" si="4"/>
        <v/>
      </c>
      <c r="P56" s="31" t="str">
        <f t="shared" si="5"/>
        <v/>
      </c>
      <c r="Q56" s="8" t="str">
        <f>IF(E56="","",IFERROR(VLOOKUP(E56,REGRAS_CST!$A$2:$D$200,4,FALSE),""))</f>
        <v/>
      </c>
      <c r="R56" s="4"/>
      <c r="S56" s="9">
        <f t="shared" si="6"/>
        <v>8.9999999999999993E-3</v>
      </c>
      <c r="T56" s="9">
        <f t="shared" si="7"/>
        <v>1E-3</v>
      </c>
      <c r="U56" s="16">
        <f>IFERROR(INDEX(BASE_CCLASSTRIB!$E:$E, MATCH(TEXT($D56,"000000"), BASE_CCLASSTRIB!$A:$A, 0))/100, 0)</f>
        <v>0</v>
      </c>
      <c r="V56" s="16">
        <f>IFERROR(INDEX(BASE_CCLASSTRIB!$F:$F, MATCH(TEXT($D56,"000000"), BASE_CCLASSTRIB!$A:$A, 0))/100, 0)</f>
        <v>0</v>
      </c>
    </row>
    <row r="57" spans="4:22" ht="32.25" customHeight="1" x14ac:dyDescent="0.25">
      <c r="D57" s="39"/>
      <c r="E57" s="27" t="str">
        <f t="shared" si="0"/>
        <v/>
      </c>
      <c r="F57" s="28" t="str">
        <f>IF(E57="","",IFERROR(VLOOKUP(E57,REGRAS_CST!$A$2:$B$200,2,FALSE),""))</f>
        <v/>
      </c>
      <c r="H57" s="29">
        <v>8.9999999999999993E-3</v>
      </c>
      <c r="I57" s="29">
        <v>1E-3</v>
      </c>
      <c r="J57" s="4"/>
      <c r="K57" s="21" t="str">
        <f>IF(E57="","",IFERROR(VLOOKUP(E57,REGRAS_CST!$A$2:$C$200,3,FALSE),""))</f>
        <v/>
      </c>
      <c r="L57" s="23" t="str">
        <f t="shared" si="1"/>
        <v/>
      </c>
      <c r="M57" s="24" t="str">
        <f t="shared" si="2"/>
        <v/>
      </c>
      <c r="N57" s="24" t="str">
        <f t="shared" si="3"/>
        <v/>
      </c>
      <c r="O57" s="15" t="str">
        <f t="shared" si="4"/>
        <v/>
      </c>
      <c r="P57" s="31" t="str">
        <f t="shared" si="5"/>
        <v/>
      </c>
      <c r="Q57" s="8" t="str">
        <f>IF(E57="","",IFERROR(VLOOKUP(E57,REGRAS_CST!$A$2:$D$200,4,FALSE),""))</f>
        <v/>
      </c>
      <c r="R57" s="4"/>
      <c r="S57" s="9">
        <f t="shared" si="6"/>
        <v>8.9999999999999993E-3</v>
      </c>
      <c r="T57" s="9">
        <f t="shared" si="7"/>
        <v>1E-3</v>
      </c>
      <c r="U57" s="16">
        <f>IFERROR(INDEX(BASE_CCLASSTRIB!$E:$E, MATCH(TEXT($D57,"000000"), BASE_CCLASSTRIB!$A:$A, 0))/100, 0)</f>
        <v>0</v>
      </c>
      <c r="V57" s="16">
        <f>IFERROR(INDEX(BASE_CCLASSTRIB!$F:$F, MATCH(TEXT($D57,"000000"), BASE_CCLASSTRIB!$A:$A, 0))/100, 0)</f>
        <v>0</v>
      </c>
    </row>
    <row r="58" spans="4:22" ht="32.25" customHeight="1" x14ac:dyDescent="0.25">
      <c r="D58" s="38"/>
      <c r="E58" s="27" t="str">
        <f t="shared" si="0"/>
        <v/>
      </c>
      <c r="F58" s="28" t="str">
        <f>IF(E58="","",IFERROR(VLOOKUP(E58,REGRAS_CST!$A$2:$B$200,2,FALSE),""))</f>
        <v/>
      </c>
      <c r="H58" s="29">
        <v>8.9999999999999993E-3</v>
      </c>
      <c r="I58" s="29">
        <v>1E-3</v>
      </c>
      <c r="J58" s="4"/>
      <c r="K58" s="21" t="str">
        <f>IF(E58="","",IFERROR(VLOOKUP(E58,REGRAS_CST!$A$2:$C$200,3,FALSE),""))</f>
        <v/>
      </c>
      <c r="L58" s="23" t="str">
        <f t="shared" si="1"/>
        <v/>
      </c>
      <c r="M58" s="24" t="str">
        <f t="shared" si="2"/>
        <v/>
      </c>
      <c r="N58" s="24" t="str">
        <f t="shared" si="3"/>
        <v/>
      </c>
      <c r="O58" s="15" t="str">
        <f t="shared" si="4"/>
        <v/>
      </c>
      <c r="P58" s="31" t="str">
        <f t="shared" si="5"/>
        <v/>
      </c>
      <c r="Q58" s="8" t="str">
        <f>IF(E58="","",IFERROR(VLOOKUP(E58,REGRAS_CST!$A$2:$D$200,4,FALSE),""))</f>
        <v/>
      </c>
      <c r="R58" s="4"/>
      <c r="S58" s="9">
        <f t="shared" si="6"/>
        <v>8.9999999999999993E-3</v>
      </c>
      <c r="T58" s="9">
        <f t="shared" si="7"/>
        <v>1E-3</v>
      </c>
      <c r="U58" s="16">
        <f>IFERROR(INDEX(BASE_CCLASSTRIB!$E:$E, MATCH(TEXT($D58,"000000"), BASE_CCLASSTRIB!$A:$A, 0))/100, 0)</f>
        <v>0</v>
      </c>
      <c r="V58" s="16">
        <f>IFERROR(INDEX(BASE_CCLASSTRIB!$F:$F, MATCH(TEXT($D58,"000000"), BASE_CCLASSTRIB!$A:$A, 0))/100, 0)</f>
        <v>0</v>
      </c>
    </row>
    <row r="59" spans="4:22" ht="32.25" customHeight="1" x14ac:dyDescent="0.25">
      <c r="D59" s="39"/>
      <c r="E59" s="27" t="str">
        <f t="shared" si="0"/>
        <v/>
      </c>
      <c r="F59" s="28" t="str">
        <f>IF(E59="","",IFERROR(VLOOKUP(E59,REGRAS_CST!$A$2:$B$200,2,FALSE),""))</f>
        <v/>
      </c>
      <c r="H59" s="29">
        <v>8.9999999999999993E-3</v>
      </c>
      <c r="I59" s="29">
        <v>1E-3</v>
      </c>
      <c r="J59" s="4"/>
      <c r="K59" s="21" t="str">
        <f>IF(E59="","",IFERROR(VLOOKUP(E59,REGRAS_CST!$A$2:$C$200,3,FALSE),""))</f>
        <v/>
      </c>
      <c r="L59" s="23" t="str">
        <f t="shared" si="1"/>
        <v/>
      </c>
      <c r="M59" s="24" t="str">
        <f t="shared" si="2"/>
        <v/>
      </c>
      <c r="N59" s="24" t="str">
        <f t="shared" si="3"/>
        <v/>
      </c>
      <c r="O59" s="15" t="str">
        <f t="shared" si="4"/>
        <v/>
      </c>
      <c r="P59" s="31" t="str">
        <f t="shared" si="5"/>
        <v/>
      </c>
      <c r="Q59" s="8" t="str">
        <f>IF(E59="","",IFERROR(VLOOKUP(E59,REGRAS_CST!$A$2:$D$200,4,FALSE),""))</f>
        <v/>
      </c>
      <c r="R59" s="4"/>
      <c r="S59" s="9">
        <f t="shared" si="6"/>
        <v>8.9999999999999993E-3</v>
      </c>
      <c r="T59" s="9">
        <f t="shared" si="7"/>
        <v>1E-3</v>
      </c>
      <c r="U59" s="16">
        <f>IFERROR(INDEX(BASE_CCLASSTRIB!$E:$E, MATCH(TEXT($D59,"000000"), BASE_CCLASSTRIB!$A:$A, 0))/100, 0)</f>
        <v>0</v>
      </c>
      <c r="V59" s="16">
        <f>IFERROR(INDEX(BASE_CCLASSTRIB!$F:$F, MATCH(TEXT($D59,"000000"), BASE_CCLASSTRIB!$A:$A, 0))/100, 0)</f>
        <v>0</v>
      </c>
    </row>
    <row r="60" spans="4:22" ht="32.25" customHeight="1" x14ac:dyDescent="0.25">
      <c r="D60" s="38"/>
      <c r="E60" s="27" t="str">
        <f t="shared" si="0"/>
        <v/>
      </c>
      <c r="F60" s="28" t="str">
        <f>IF(E60="","",IFERROR(VLOOKUP(E60,REGRAS_CST!$A$2:$B$200,2,FALSE),""))</f>
        <v/>
      </c>
      <c r="H60" s="29">
        <v>8.9999999999999993E-3</v>
      </c>
      <c r="I60" s="29">
        <v>1E-3</v>
      </c>
      <c r="J60" s="4"/>
      <c r="K60" s="21" t="str">
        <f>IF(E60="","",IFERROR(VLOOKUP(E60,REGRAS_CST!$A$2:$C$200,3,FALSE),""))</f>
        <v/>
      </c>
      <c r="L60" s="23" t="str">
        <f t="shared" si="1"/>
        <v/>
      </c>
      <c r="M60" s="24" t="str">
        <f t="shared" si="2"/>
        <v/>
      </c>
      <c r="N60" s="24" t="str">
        <f t="shared" si="3"/>
        <v/>
      </c>
      <c r="O60" s="15" t="str">
        <f t="shared" si="4"/>
        <v/>
      </c>
      <c r="P60" s="31" t="str">
        <f t="shared" si="5"/>
        <v/>
      </c>
      <c r="Q60" s="8" t="str">
        <f>IF(E60="","",IFERROR(VLOOKUP(E60,REGRAS_CST!$A$2:$D$200,4,FALSE),""))</f>
        <v/>
      </c>
      <c r="R60" s="4"/>
      <c r="S60" s="9">
        <f t="shared" si="6"/>
        <v>8.9999999999999993E-3</v>
      </c>
      <c r="T60" s="9">
        <f t="shared" si="7"/>
        <v>1E-3</v>
      </c>
      <c r="U60" s="16">
        <f>IFERROR(INDEX(BASE_CCLASSTRIB!$E:$E, MATCH(TEXT($D60,"000000"), BASE_CCLASSTRIB!$A:$A, 0))/100, 0)</f>
        <v>0</v>
      </c>
      <c r="V60" s="16">
        <f>IFERROR(INDEX(BASE_CCLASSTRIB!$F:$F, MATCH(TEXT($D60,"000000"), BASE_CCLASSTRIB!$A:$A, 0))/100, 0)</f>
        <v>0</v>
      </c>
    </row>
    <row r="61" spans="4:22" ht="32.25" customHeight="1" x14ac:dyDescent="0.25">
      <c r="D61" s="38"/>
      <c r="E61" s="27" t="str">
        <f t="shared" si="0"/>
        <v/>
      </c>
      <c r="F61" s="28" t="str">
        <f>IF(E61="","",IFERROR(VLOOKUP(E61,REGRAS_CST!$A$2:$B$200,2,FALSE),""))</f>
        <v/>
      </c>
      <c r="H61" s="29">
        <v>8.9999999999999993E-3</v>
      </c>
      <c r="I61" s="29">
        <v>1E-3</v>
      </c>
      <c r="J61" s="4"/>
      <c r="K61" s="21" t="str">
        <f>IF(E61="","",IFERROR(VLOOKUP(E61,REGRAS_CST!$A$2:$C$200,3,FALSE),""))</f>
        <v/>
      </c>
      <c r="L61" s="23" t="str">
        <f t="shared" si="1"/>
        <v/>
      </c>
      <c r="M61" s="24" t="str">
        <f t="shared" si="2"/>
        <v/>
      </c>
      <c r="N61" s="24" t="str">
        <f t="shared" si="3"/>
        <v/>
      </c>
      <c r="O61" s="15" t="str">
        <f t="shared" si="4"/>
        <v/>
      </c>
      <c r="P61" s="31" t="str">
        <f t="shared" si="5"/>
        <v/>
      </c>
      <c r="Q61" s="8" t="str">
        <f>IF(E61="","",IFERROR(VLOOKUP(E61,REGRAS_CST!$A$2:$D$200,4,FALSE),""))</f>
        <v/>
      </c>
      <c r="R61" s="4"/>
      <c r="S61" s="9">
        <f t="shared" si="6"/>
        <v>8.9999999999999993E-3</v>
      </c>
      <c r="T61" s="9">
        <f t="shared" si="7"/>
        <v>1E-3</v>
      </c>
      <c r="U61" s="16">
        <f>IFERROR(INDEX(BASE_CCLASSTRIB!$E:$E, MATCH(TEXT($D61,"000000"), BASE_CCLASSTRIB!$A:$A, 0))/100, 0)</f>
        <v>0</v>
      </c>
      <c r="V61" s="16">
        <f>IFERROR(INDEX(BASE_CCLASSTRIB!$F:$F, MATCH(TEXT($D61,"000000"), BASE_CCLASSTRIB!$A:$A, 0))/100, 0)</f>
        <v>0</v>
      </c>
    </row>
    <row r="62" spans="4:22" ht="32.25" customHeight="1" x14ac:dyDescent="0.25">
      <c r="D62" s="39"/>
      <c r="E62" s="27" t="str">
        <f t="shared" si="0"/>
        <v/>
      </c>
      <c r="F62" s="28" t="str">
        <f>IF(E62="","",IFERROR(VLOOKUP(E62,REGRAS_CST!$A$2:$B$200,2,FALSE),""))</f>
        <v/>
      </c>
      <c r="H62" s="29">
        <v>8.9999999999999993E-3</v>
      </c>
      <c r="I62" s="29">
        <v>1E-3</v>
      </c>
      <c r="J62" s="4"/>
      <c r="K62" s="21" t="str">
        <f>IF(E62="","",IFERROR(VLOOKUP(E62,REGRAS_CST!$A$2:$C$200,3,FALSE),""))</f>
        <v/>
      </c>
      <c r="L62" s="23" t="str">
        <f t="shared" si="1"/>
        <v/>
      </c>
      <c r="M62" s="24" t="str">
        <f t="shared" si="2"/>
        <v/>
      </c>
      <c r="N62" s="24" t="str">
        <f t="shared" si="3"/>
        <v/>
      </c>
      <c r="O62" s="15" t="str">
        <f t="shared" si="4"/>
        <v/>
      </c>
      <c r="P62" s="31" t="str">
        <f t="shared" si="5"/>
        <v/>
      </c>
      <c r="Q62" s="8" t="str">
        <f>IF(E62="","",IFERROR(VLOOKUP(E62,REGRAS_CST!$A$2:$D$200,4,FALSE),""))</f>
        <v/>
      </c>
      <c r="R62" s="4"/>
      <c r="S62" s="9">
        <f t="shared" si="6"/>
        <v>8.9999999999999993E-3</v>
      </c>
      <c r="T62" s="9">
        <f t="shared" si="7"/>
        <v>1E-3</v>
      </c>
      <c r="U62" s="16">
        <f>IFERROR(INDEX(BASE_CCLASSTRIB!$E:$E, MATCH(TEXT($D62,"000000"), BASE_CCLASSTRIB!$A:$A, 0))/100, 0)</f>
        <v>0</v>
      </c>
      <c r="V62" s="16">
        <f>IFERROR(INDEX(BASE_CCLASSTRIB!$F:$F, MATCH(TEXT($D62,"000000"), BASE_CCLASSTRIB!$A:$A, 0))/100, 0)</f>
        <v>0</v>
      </c>
    </row>
    <row r="63" spans="4:22" ht="32.25" customHeight="1" x14ac:dyDescent="0.25">
      <c r="D63" s="38"/>
      <c r="E63" s="27" t="str">
        <f t="shared" si="0"/>
        <v/>
      </c>
      <c r="F63" s="28" t="str">
        <f>IF(E63="","",IFERROR(VLOOKUP(E63,REGRAS_CST!$A$2:$B$200,2,FALSE),""))</f>
        <v/>
      </c>
      <c r="H63" s="29">
        <v>8.9999999999999993E-3</v>
      </c>
      <c r="I63" s="29">
        <v>1E-3</v>
      </c>
      <c r="J63" s="4"/>
      <c r="K63" s="21" t="str">
        <f>IF(E63="","",IFERROR(VLOOKUP(E63,REGRAS_CST!$A$2:$C$200,3,FALSE),""))</f>
        <v/>
      </c>
      <c r="L63" s="23" t="str">
        <f t="shared" si="1"/>
        <v/>
      </c>
      <c r="M63" s="24" t="str">
        <f t="shared" si="2"/>
        <v/>
      </c>
      <c r="N63" s="24" t="str">
        <f t="shared" si="3"/>
        <v/>
      </c>
      <c r="O63" s="15" t="str">
        <f t="shared" si="4"/>
        <v/>
      </c>
      <c r="P63" s="31" t="str">
        <f t="shared" si="5"/>
        <v/>
      </c>
      <c r="Q63" s="8" t="str">
        <f>IF(E63="","",IFERROR(VLOOKUP(E63,REGRAS_CST!$A$2:$D$200,4,FALSE),""))</f>
        <v/>
      </c>
      <c r="R63" s="4"/>
      <c r="S63" s="9">
        <f t="shared" si="6"/>
        <v>8.9999999999999993E-3</v>
      </c>
      <c r="T63" s="9">
        <f t="shared" si="7"/>
        <v>1E-3</v>
      </c>
      <c r="U63" s="16">
        <f>IFERROR(INDEX(BASE_CCLASSTRIB!$E:$E, MATCH(TEXT($D63,"000000"), BASE_CCLASSTRIB!$A:$A, 0))/100, 0)</f>
        <v>0</v>
      </c>
      <c r="V63" s="16">
        <f>IFERROR(INDEX(BASE_CCLASSTRIB!$F:$F, MATCH(TEXT($D63,"000000"), BASE_CCLASSTRIB!$A:$A, 0))/100, 0)</f>
        <v>0</v>
      </c>
    </row>
    <row r="64" spans="4:22" ht="32.25" customHeight="1" x14ac:dyDescent="0.25">
      <c r="D64" s="38"/>
      <c r="E64" s="27" t="str">
        <f t="shared" si="0"/>
        <v/>
      </c>
      <c r="F64" s="28" t="str">
        <f>IF(E64="","",IFERROR(VLOOKUP(E64,REGRAS_CST!$A$2:$B$200,2,FALSE),""))</f>
        <v/>
      </c>
      <c r="H64" s="29">
        <v>8.9999999999999993E-3</v>
      </c>
      <c r="I64" s="29">
        <v>1E-3</v>
      </c>
      <c r="J64" s="4"/>
      <c r="K64" s="21" t="str">
        <f>IF(E64="","",IFERROR(VLOOKUP(E64,REGRAS_CST!$A$2:$C$200,3,FALSE),""))</f>
        <v/>
      </c>
      <c r="L64" s="23" t="str">
        <f t="shared" si="1"/>
        <v/>
      </c>
      <c r="M64" s="24" t="str">
        <f t="shared" si="2"/>
        <v/>
      </c>
      <c r="N64" s="24" t="str">
        <f t="shared" si="3"/>
        <v/>
      </c>
      <c r="O64" s="15" t="str">
        <f t="shared" si="4"/>
        <v/>
      </c>
      <c r="P64" s="31" t="str">
        <f t="shared" si="5"/>
        <v/>
      </c>
      <c r="Q64" s="8" t="str">
        <f>IF(E64="","",IFERROR(VLOOKUP(E64,REGRAS_CST!$A$2:$D$200,4,FALSE),""))</f>
        <v/>
      </c>
      <c r="R64" s="4"/>
      <c r="S64" s="9">
        <f t="shared" si="6"/>
        <v>8.9999999999999993E-3</v>
      </c>
      <c r="T64" s="9">
        <f t="shared" si="7"/>
        <v>1E-3</v>
      </c>
      <c r="U64" s="16">
        <f>IFERROR(INDEX(BASE_CCLASSTRIB!$E:$E, MATCH(TEXT($D64,"000000"), BASE_CCLASSTRIB!$A:$A, 0))/100, 0)</f>
        <v>0</v>
      </c>
      <c r="V64" s="16">
        <f>IFERROR(INDEX(BASE_CCLASSTRIB!$F:$F, MATCH(TEXT($D64,"000000"), BASE_CCLASSTRIB!$A:$A, 0))/100, 0)</f>
        <v>0</v>
      </c>
    </row>
    <row r="65" spans="4:22" ht="32.25" customHeight="1" x14ac:dyDescent="0.25">
      <c r="D65" s="39"/>
      <c r="E65" s="27" t="str">
        <f t="shared" si="0"/>
        <v/>
      </c>
      <c r="F65" s="28" t="str">
        <f>IF(E65="","",IFERROR(VLOOKUP(E65,REGRAS_CST!$A$2:$B$200,2,FALSE),""))</f>
        <v/>
      </c>
      <c r="H65" s="29">
        <v>8.9999999999999993E-3</v>
      </c>
      <c r="I65" s="29">
        <v>1E-3</v>
      </c>
      <c r="J65" s="4"/>
      <c r="K65" s="21" t="str">
        <f>IF(E65="","",IFERROR(VLOOKUP(E65,REGRAS_CST!$A$2:$C$200,3,FALSE),""))</f>
        <v/>
      </c>
      <c r="L65" s="23" t="str">
        <f t="shared" si="1"/>
        <v/>
      </c>
      <c r="M65" s="24" t="str">
        <f t="shared" si="2"/>
        <v/>
      </c>
      <c r="N65" s="24" t="str">
        <f t="shared" si="3"/>
        <v/>
      </c>
      <c r="O65" s="15" t="str">
        <f t="shared" si="4"/>
        <v/>
      </c>
      <c r="P65" s="31" t="str">
        <f t="shared" si="5"/>
        <v/>
      </c>
      <c r="Q65" s="8" t="str">
        <f>IF(E65="","",IFERROR(VLOOKUP(E65,REGRAS_CST!$A$2:$D$200,4,FALSE),""))</f>
        <v/>
      </c>
      <c r="R65" s="4"/>
      <c r="S65" s="9">
        <f t="shared" si="6"/>
        <v>8.9999999999999993E-3</v>
      </c>
      <c r="T65" s="9">
        <f t="shared" si="7"/>
        <v>1E-3</v>
      </c>
      <c r="U65" s="16">
        <f>IFERROR(INDEX(BASE_CCLASSTRIB!$E:$E, MATCH(TEXT($D65,"000000"), BASE_CCLASSTRIB!$A:$A, 0))/100, 0)</f>
        <v>0</v>
      </c>
      <c r="V65" s="16">
        <f>IFERROR(INDEX(BASE_CCLASSTRIB!$F:$F, MATCH(TEXT($D65,"000000"), BASE_CCLASSTRIB!$A:$A, 0))/100, 0)</f>
        <v>0</v>
      </c>
    </row>
    <row r="66" spans="4:22" ht="32.25" customHeight="1" x14ac:dyDescent="0.25">
      <c r="D66" s="38"/>
      <c r="E66" s="27" t="str">
        <f t="shared" ref="E66:E129" si="8">IF(D66="","",LEFT(D66,3))</f>
        <v/>
      </c>
      <c r="F66" s="28" t="str">
        <f>IF(E66="","",IFERROR(VLOOKUP(E66,REGRAS_CST!$A$2:$B$200,2,FALSE),""))</f>
        <v/>
      </c>
      <c r="H66" s="29">
        <v>8.9999999999999993E-3</v>
      </c>
      <c r="I66" s="29">
        <v>1E-3</v>
      </c>
      <c r="J66" s="4"/>
      <c r="K66" s="21" t="str">
        <f>IF(E66="","",IFERROR(VLOOKUP(E66,REGRAS_CST!$A$2:$C$200,3,FALSE),""))</f>
        <v/>
      </c>
      <c r="L66" s="23" t="str">
        <f t="shared" ref="L66:L129" si="9">IF($G66="", "", $G66*(1-$V66))</f>
        <v/>
      </c>
      <c r="M66" s="24" t="str">
        <f t="shared" ref="M66:M129" si="10">IF(OR($L66="",$S66=""),"",$L66*$S66)</f>
        <v/>
      </c>
      <c r="N66" s="24" t="str">
        <f t="shared" ref="N66:N129" si="11">IF(OR($L66="",$T66=""),"",$L66*$T66)</f>
        <v/>
      </c>
      <c r="O66" s="15" t="str">
        <f t="shared" ref="O66:O129" si="12">IF(D66="","",
IF(AND(K66&lt;&gt;"SIM",V66&gt;0),"ERRO: % BC &gt; 0, mas NÃO permitida ❌",
IF(AND(K66="SIM",V66=0),"ATENÇÃO: BC permitida, mas % = 0 🔎",
"Base de cálculo aplicada corretamente ✅")))</f>
        <v/>
      </c>
      <c r="P66" s="31" t="str">
        <f t="shared" ref="P66:P129" si="13">IF(D66="","",
IF(AND(Q66&lt;&gt;"SIM",U66&gt;0),"ERRO: % alíquota &gt; 0, mas NÃO permitida ❌",
IF(AND(Q66="SIM",U66=0),"ATENÇÃO: alíquota permitida, mas % = 0 🔎",
"Alíquota aplicada corretamente ✅")))</f>
        <v/>
      </c>
      <c r="Q66" s="8" t="str">
        <f>IF(E66="","",IFERROR(VLOOKUP(E66,REGRAS_CST!$A$2:$D$200,4,FALSE),""))</f>
        <v/>
      </c>
      <c r="R66" s="4"/>
      <c r="S66" s="9">
        <f t="shared" ref="S66:S129" si="14">IF($H66="","",$H66*(1-$U66))</f>
        <v>8.9999999999999993E-3</v>
      </c>
      <c r="T66" s="9">
        <f t="shared" ref="T66:T129" si="15">IF($I66="","",$I66*(1-$U66))</f>
        <v>1E-3</v>
      </c>
      <c r="U66" s="16">
        <f>IFERROR(INDEX(BASE_CCLASSTRIB!$E:$E, MATCH(TEXT($D66,"000000"), BASE_CCLASSTRIB!$A:$A, 0))/100, 0)</f>
        <v>0</v>
      </c>
      <c r="V66" s="16">
        <f>IFERROR(INDEX(BASE_CCLASSTRIB!$F:$F, MATCH(TEXT($D66,"000000"), BASE_CCLASSTRIB!$A:$A, 0))/100, 0)</f>
        <v>0</v>
      </c>
    </row>
    <row r="67" spans="4:22" ht="32.25" customHeight="1" x14ac:dyDescent="0.25">
      <c r="D67" s="38"/>
      <c r="E67" s="27" t="str">
        <f t="shared" si="8"/>
        <v/>
      </c>
      <c r="F67" s="28" t="str">
        <f>IF(E67="","",IFERROR(VLOOKUP(E67,REGRAS_CST!$A$2:$B$200,2,FALSE),""))</f>
        <v/>
      </c>
      <c r="H67" s="29">
        <v>8.9999999999999993E-3</v>
      </c>
      <c r="I67" s="29">
        <v>1E-3</v>
      </c>
      <c r="J67" s="4"/>
      <c r="K67" s="21" t="str">
        <f>IF(E67="","",IFERROR(VLOOKUP(E67,REGRAS_CST!$A$2:$C$200,3,FALSE),""))</f>
        <v/>
      </c>
      <c r="L67" s="23" t="str">
        <f t="shared" si="9"/>
        <v/>
      </c>
      <c r="M67" s="24" t="str">
        <f t="shared" si="10"/>
        <v/>
      </c>
      <c r="N67" s="24" t="str">
        <f t="shared" si="11"/>
        <v/>
      </c>
      <c r="O67" s="15" t="str">
        <f t="shared" si="12"/>
        <v/>
      </c>
      <c r="P67" s="31" t="str">
        <f t="shared" si="13"/>
        <v/>
      </c>
      <c r="Q67" s="8" t="str">
        <f>IF(E67="","",IFERROR(VLOOKUP(E67,REGRAS_CST!$A$2:$D$200,4,FALSE),""))</f>
        <v/>
      </c>
      <c r="R67" s="4"/>
      <c r="S67" s="9">
        <f t="shared" si="14"/>
        <v>8.9999999999999993E-3</v>
      </c>
      <c r="T67" s="9">
        <f t="shared" si="15"/>
        <v>1E-3</v>
      </c>
      <c r="U67" s="16">
        <f>IFERROR(INDEX(BASE_CCLASSTRIB!$E:$E, MATCH(TEXT($D67,"000000"), BASE_CCLASSTRIB!$A:$A, 0))/100, 0)</f>
        <v>0</v>
      </c>
      <c r="V67" s="16">
        <f>IFERROR(INDEX(BASE_CCLASSTRIB!$F:$F, MATCH(TEXT($D67,"000000"), BASE_CCLASSTRIB!$A:$A, 0))/100, 0)</f>
        <v>0</v>
      </c>
    </row>
    <row r="68" spans="4:22" ht="32.25" customHeight="1" x14ac:dyDescent="0.25">
      <c r="D68" s="38"/>
      <c r="E68" s="27" t="str">
        <f t="shared" si="8"/>
        <v/>
      </c>
      <c r="F68" s="28" t="str">
        <f>IF(E68="","",IFERROR(VLOOKUP(E68,REGRAS_CST!$A$2:$B$200,2,FALSE),""))</f>
        <v/>
      </c>
      <c r="H68" s="29">
        <v>8.9999999999999993E-3</v>
      </c>
      <c r="I68" s="29">
        <v>1E-3</v>
      </c>
      <c r="J68" s="4"/>
      <c r="K68" s="21" t="str">
        <f>IF(E68="","",IFERROR(VLOOKUP(E68,REGRAS_CST!$A$2:$C$200,3,FALSE),""))</f>
        <v/>
      </c>
      <c r="L68" s="23" t="str">
        <f t="shared" si="9"/>
        <v/>
      </c>
      <c r="M68" s="24" t="str">
        <f t="shared" si="10"/>
        <v/>
      </c>
      <c r="N68" s="24" t="str">
        <f t="shared" si="11"/>
        <v/>
      </c>
      <c r="O68" s="15" t="str">
        <f t="shared" si="12"/>
        <v/>
      </c>
      <c r="P68" s="31" t="str">
        <f t="shared" si="13"/>
        <v/>
      </c>
      <c r="Q68" s="8" t="str">
        <f>IF(E68="","",IFERROR(VLOOKUP(E68,REGRAS_CST!$A$2:$D$200,4,FALSE),""))</f>
        <v/>
      </c>
      <c r="R68" s="4"/>
      <c r="S68" s="9">
        <f t="shared" si="14"/>
        <v>8.9999999999999993E-3</v>
      </c>
      <c r="T68" s="9">
        <f t="shared" si="15"/>
        <v>1E-3</v>
      </c>
      <c r="U68" s="16">
        <f>IFERROR(INDEX(BASE_CCLASSTRIB!$E:$E, MATCH(TEXT($D68,"000000"), BASE_CCLASSTRIB!$A:$A, 0))/100, 0)</f>
        <v>0</v>
      </c>
      <c r="V68" s="16">
        <f>IFERROR(INDEX(BASE_CCLASSTRIB!$F:$F, MATCH(TEXT($D68,"000000"), BASE_CCLASSTRIB!$A:$A, 0))/100, 0)</f>
        <v>0</v>
      </c>
    </row>
    <row r="69" spans="4:22" ht="32.25" customHeight="1" x14ac:dyDescent="0.25">
      <c r="D69" s="38"/>
      <c r="E69" s="27" t="str">
        <f t="shared" si="8"/>
        <v/>
      </c>
      <c r="F69" s="28" t="str">
        <f>IF(E69="","",IFERROR(VLOOKUP(E69,REGRAS_CST!$A$2:$B$200,2,FALSE),""))</f>
        <v/>
      </c>
      <c r="H69" s="29">
        <v>8.9999999999999993E-3</v>
      </c>
      <c r="I69" s="29">
        <v>1E-3</v>
      </c>
      <c r="J69" s="4"/>
      <c r="K69" s="21" t="str">
        <f>IF(E69="","",IFERROR(VLOOKUP(E69,REGRAS_CST!$A$2:$C$200,3,FALSE),""))</f>
        <v/>
      </c>
      <c r="L69" s="23" t="str">
        <f t="shared" si="9"/>
        <v/>
      </c>
      <c r="M69" s="24" t="str">
        <f t="shared" si="10"/>
        <v/>
      </c>
      <c r="N69" s="24" t="str">
        <f t="shared" si="11"/>
        <v/>
      </c>
      <c r="O69" s="15" t="str">
        <f t="shared" si="12"/>
        <v/>
      </c>
      <c r="P69" s="31" t="str">
        <f t="shared" si="13"/>
        <v/>
      </c>
      <c r="Q69" s="8" t="str">
        <f>IF(E69="","",IFERROR(VLOOKUP(E69,REGRAS_CST!$A$2:$D$200,4,FALSE),""))</f>
        <v/>
      </c>
      <c r="R69" s="4"/>
      <c r="S69" s="9">
        <f t="shared" si="14"/>
        <v>8.9999999999999993E-3</v>
      </c>
      <c r="T69" s="9">
        <f t="shared" si="15"/>
        <v>1E-3</v>
      </c>
      <c r="U69" s="16">
        <f>IFERROR(INDEX(BASE_CCLASSTRIB!$E:$E, MATCH(TEXT($D69,"000000"), BASE_CCLASSTRIB!$A:$A, 0))/100, 0)</f>
        <v>0</v>
      </c>
      <c r="V69" s="16">
        <f>IFERROR(INDEX(BASE_CCLASSTRIB!$F:$F, MATCH(TEXT($D69,"000000"), BASE_CCLASSTRIB!$A:$A, 0))/100, 0)</f>
        <v>0</v>
      </c>
    </row>
    <row r="70" spans="4:22" ht="32.25" customHeight="1" x14ac:dyDescent="0.25">
      <c r="D70" s="38"/>
      <c r="E70" s="27" t="str">
        <f t="shared" si="8"/>
        <v/>
      </c>
      <c r="F70" s="28" t="str">
        <f>IF(E70="","",IFERROR(VLOOKUP(E70,REGRAS_CST!$A$2:$B$200,2,FALSE),""))</f>
        <v/>
      </c>
      <c r="H70" s="29">
        <v>8.9999999999999993E-3</v>
      </c>
      <c r="I70" s="29">
        <v>1E-3</v>
      </c>
      <c r="J70" s="4"/>
      <c r="K70" s="21" t="str">
        <f>IF(E70="","",IFERROR(VLOOKUP(E70,REGRAS_CST!$A$2:$C$200,3,FALSE),""))</f>
        <v/>
      </c>
      <c r="L70" s="23" t="str">
        <f t="shared" si="9"/>
        <v/>
      </c>
      <c r="M70" s="24" t="str">
        <f t="shared" si="10"/>
        <v/>
      </c>
      <c r="N70" s="24" t="str">
        <f t="shared" si="11"/>
        <v/>
      </c>
      <c r="O70" s="15" t="str">
        <f t="shared" si="12"/>
        <v/>
      </c>
      <c r="P70" s="31" t="str">
        <f t="shared" si="13"/>
        <v/>
      </c>
      <c r="Q70" s="8" t="str">
        <f>IF(E70="","",IFERROR(VLOOKUP(E70,REGRAS_CST!$A$2:$D$200,4,FALSE),""))</f>
        <v/>
      </c>
      <c r="R70" s="4"/>
      <c r="S70" s="9">
        <f t="shared" si="14"/>
        <v>8.9999999999999993E-3</v>
      </c>
      <c r="T70" s="9">
        <f t="shared" si="15"/>
        <v>1E-3</v>
      </c>
      <c r="U70" s="16">
        <f>IFERROR(INDEX(BASE_CCLASSTRIB!$E:$E, MATCH(TEXT($D70,"000000"), BASE_CCLASSTRIB!$A:$A, 0))/100, 0)</f>
        <v>0</v>
      </c>
      <c r="V70" s="16">
        <f>IFERROR(INDEX(BASE_CCLASSTRIB!$F:$F, MATCH(TEXT($D70,"000000"), BASE_CCLASSTRIB!$A:$A, 0))/100, 0)</f>
        <v>0</v>
      </c>
    </row>
    <row r="71" spans="4:22" ht="32.25" customHeight="1" x14ac:dyDescent="0.25">
      <c r="D71" s="39"/>
      <c r="E71" s="27" t="str">
        <f t="shared" si="8"/>
        <v/>
      </c>
      <c r="F71" s="28" t="str">
        <f>IF(E71="","",IFERROR(VLOOKUP(E71,REGRAS_CST!$A$2:$B$200,2,FALSE),""))</f>
        <v/>
      </c>
      <c r="H71" s="29">
        <v>8.9999999999999993E-3</v>
      </c>
      <c r="I71" s="29">
        <v>1E-3</v>
      </c>
      <c r="J71" s="4"/>
      <c r="K71" s="21" t="str">
        <f>IF(E71="","",IFERROR(VLOOKUP(E71,REGRAS_CST!$A$2:$C$200,3,FALSE),""))</f>
        <v/>
      </c>
      <c r="L71" s="23" t="str">
        <f t="shared" si="9"/>
        <v/>
      </c>
      <c r="M71" s="24" t="str">
        <f t="shared" si="10"/>
        <v/>
      </c>
      <c r="N71" s="24" t="str">
        <f t="shared" si="11"/>
        <v/>
      </c>
      <c r="O71" s="15" t="str">
        <f t="shared" si="12"/>
        <v/>
      </c>
      <c r="P71" s="31" t="str">
        <f t="shared" si="13"/>
        <v/>
      </c>
      <c r="Q71" s="8" t="str">
        <f>IF(E71="","",IFERROR(VLOOKUP(E71,REGRAS_CST!$A$2:$D$200,4,FALSE),""))</f>
        <v/>
      </c>
      <c r="R71" s="4"/>
      <c r="S71" s="9">
        <f t="shared" si="14"/>
        <v>8.9999999999999993E-3</v>
      </c>
      <c r="T71" s="9">
        <f t="shared" si="15"/>
        <v>1E-3</v>
      </c>
      <c r="U71" s="16">
        <f>IFERROR(INDEX(BASE_CCLASSTRIB!$E:$E, MATCH(TEXT($D71,"000000"), BASE_CCLASSTRIB!$A:$A, 0))/100, 0)</f>
        <v>0</v>
      </c>
      <c r="V71" s="16">
        <f>IFERROR(INDEX(BASE_CCLASSTRIB!$F:$F, MATCH(TEXT($D71,"000000"), BASE_CCLASSTRIB!$A:$A, 0))/100, 0)</f>
        <v>0</v>
      </c>
    </row>
    <row r="72" spans="4:22" ht="32.25" customHeight="1" x14ac:dyDescent="0.25">
      <c r="D72" s="39"/>
      <c r="E72" s="27" t="str">
        <f t="shared" si="8"/>
        <v/>
      </c>
      <c r="F72" s="28" t="str">
        <f>IF(E72="","",IFERROR(VLOOKUP(E72,REGRAS_CST!$A$2:$B$200,2,FALSE),""))</f>
        <v/>
      </c>
      <c r="H72" s="29">
        <v>8.9999999999999993E-3</v>
      </c>
      <c r="I72" s="29">
        <v>1E-3</v>
      </c>
      <c r="J72" s="4"/>
      <c r="K72" s="21" t="str">
        <f>IF(E72="","",IFERROR(VLOOKUP(E72,REGRAS_CST!$A$2:$C$200,3,FALSE),""))</f>
        <v/>
      </c>
      <c r="L72" s="23" t="str">
        <f t="shared" si="9"/>
        <v/>
      </c>
      <c r="M72" s="24" t="str">
        <f t="shared" si="10"/>
        <v/>
      </c>
      <c r="N72" s="24" t="str">
        <f t="shared" si="11"/>
        <v/>
      </c>
      <c r="O72" s="15" t="str">
        <f t="shared" si="12"/>
        <v/>
      </c>
      <c r="P72" s="31" t="str">
        <f t="shared" si="13"/>
        <v/>
      </c>
      <c r="Q72" s="8" t="str">
        <f>IF(E72="","",IFERROR(VLOOKUP(E72,REGRAS_CST!$A$2:$D$200,4,FALSE),""))</f>
        <v/>
      </c>
      <c r="R72" s="4"/>
      <c r="S72" s="9">
        <f t="shared" si="14"/>
        <v>8.9999999999999993E-3</v>
      </c>
      <c r="T72" s="9">
        <f t="shared" si="15"/>
        <v>1E-3</v>
      </c>
      <c r="U72" s="16">
        <f>IFERROR(INDEX(BASE_CCLASSTRIB!$E:$E, MATCH(TEXT($D72,"000000"), BASE_CCLASSTRIB!$A:$A, 0))/100, 0)</f>
        <v>0</v>
      </c>
      <c r="V72" s="16">
        <f>IFERROR(INDEX(BASE_CCLASSTRIB!$F:$F, MATCH(TEXT($D72,"000000"), BASE_CCLASSTRIB!$A:$A, 0))/100, 0)</f>
        <v>0</v>
      </c>
    </row>
    <row r="73" spans="4:22" ht="32.25" customHeight="1" x14ac:dyDescent="0.25">
      <c r="D73" s="38"/>
      <c r="E73" s="27" t="str">
        <f t="shared" si="8"/>
        <v/>
      </c>
      <c r="F73" s="28" t="str">
        <f>IF(E73="","",IFERROR(VLOOKUP(E73,REGRAS_CST!$A$2:$B$200,2,FALSE),""))</f>
        <v/>
      </c>
      <c r="H73" s="29">
        <v>8.9999999999999993E-3</v>
      </c>
      <c r="I73" s="29">
        <v>1E-3</v>
      </c>
      <c r="J73" s="4"/>
      <c r="K73" s="21" t="str">
        <f>IF(E73="","",IFERROR(VLOOKUP(E73,REGRAS_CST!$A$2:$C$200,3,FALSE),""))</f>
        <v/>
      </c>
      <c r="L73" s="23" t="str">
        <f t="shared" si="9"/>
        <v/>
      </c>
      <c r="M73" s="24" t="str">
        <f t="shared" si="10"/>
        <v/>
      </c>
      <c r="N73" s="24" t="str">
        <f t="shared" si="11"/>
        <v/>
      </c>
      <c r="O73" s="15" t="str">
        <f t="shared" si="12"/>
        <v/>
      </c>
      <c r="P73" s="31" t="str">
        <f t="shared" si="13"/>
        <v/>
      </c>
      <c r="Q73" s="8" t="str">
        <f>IF(E73="","",IFERROR(VLOOKUP(E73,REGRAS_CST!$A$2:$D$200,4,FALSE),""))</f>
        <v/>
      </c>
      <c r="R73" s="4"/>
      <c r="S73" s="9">
        <f t="shared" si="14"/>
        <v>8.9999999999999993E-3</v>
      </c>
      <c r="T73" s="9">
        <f t="shared" si="15"/>
        <v>1E-3</v>
      </c>
      <c r="U73" s="16">
        <f>IFERROR(INDEX(BASE_CCLASSTRIB!$E:$E, MATCH(TEXT($D73,"000000"), BASE_CCLASSTRIB!$A:$A, 0))/100, 0)</f>
        <v>0</v>
      </c>
      <c r="V73" s="16">
        <f>IFERROR(INDEX(BASE_CCLASSTRIB!$F:$F, MATCH(TEXT($D73,"000000"), BASE_CCLASSTRIB!$A:$A, 0))/100, 0)</f>
        <v>0</v>
      </c>
    </row>
    <row r="74" spans="4:22" ht="32.25" customHeight="1" x14ac:dyDescent="0.25">
      <c r="D74" s="38"/>
      <c r="E74" s="27" t="str">
        <f t="shared" si="8"/>
        <v/>
      </c>
      <c r="F74" s="28" t="str">
        <f>IF(E74="","",IFERROR(VLOOKUP(E74,REGRAS_CST!$A$2:$B$200,2,FALSE),""))</f>
        <v/>
      </c>
      <c r="H74" s="29">
        <v>8.9999999999999993E-3</v>
      </c>
      <c r="I74" s="29">
        <v>1E-3</v>
      </c>
      <c r="J74" s="4"/>
      <c r="K74" s="21" t="str">
        <f>IF(E74="","",IFERROR(VLOOKUP(E74,REGRAS_CST!$A$2:$C$200,3,FALSE),""))</f>
        <v/>
      </c>
      <c r="L74" s="23" t="str">
        <f t="shared" si="9"/>
        <v/>
      </c>
      <c r="M74" s="24" t="str">
        <f t="shared" si="10"/>
        <v/>
      </c>
      <c r="N74" s="24" t="str">
        <f t="shared" si="11"/>
        <v/>
      </c>
      <c r="O74" s="15" t="str">
        <f t="shared" si="12"/>
        <v/>
      </c>
      <c r="P74" s="31" t="str">
        <f t="shared" si="13"/>
        <v/>
      </c>
      <c r="Q74" s="8" t="str">
        <f>IF(E74="","",IFERROR(VLOOKUP(E74,REGRAS_CST!$A$2:$D$200,4,FALSE),""))</f>
        <v/>
      </c>
      <c r="R74" s="4"/>
      <c r="S74" s="9">
        <f t="shared" si="14"/>
        <v>8.9999999999999993E-3</v>
      </c>
      <c r="T74" s="9">
        <f t="shared" si="15"/>
        <v>1E-3</v>
      </c>
      <c r="U74" s="16">
        <f>IFERROR(INDEX(BASE_CCLASSTRIB!$E:$E, MATCH(TEXT($D74,"000000"), BASE_CCLASSTRIB!$A:$A, 0))/100, 0)</f>
        <v>0</v>
      </c>
      <c r="V74" s="16">
        <f>IFERROR(INDEX(BASE_CCLASSTRIB!$F:$F, MATCH(TEXT($D74,"000000"), BASE_CCLASSTRIB!$A:$A, 0))/100, 0)</f>
        <v>0</v>
      </c>
    </row>
    <row r="75" spans="4:22" ht="32.25" customHeight="1" x14ac:dyDescent="0.25">
      <c r="D75" s="39"/>
      <c r="E75" s="27" t="str">
        <f t="shared" si="8"/>
        <v/>
      </c>
      <c r="F75" s="28" t="str">
        <f>IF(E75="","",IFERROR(VLOOKUP(E75,REGRAS_CST!$A$2:$B$200,2,FALSE),""))</f>
        <v/>
      </c>
      <c r="H75" s="29">
        <v>8.9999999999999993E-3</v>
      </c>
      <c r="I75" s="29">
        <v>1E-3</v>
      </c>
      <c r="J75" s="4"/>
      <c r="K75" s="21" t="str">
        <f>IF(E75="","",IFERROR(VLOOKUP(E75,REGRAS_CST!$A$2:$C$200,3,FALSE),""))</f>
        <v/>
      </c>
      <c r="L75" s="23" t="str">
        <f t="shared" si="9"/>
        <v/>
      </c>
      <c r="M75" s="24" t="str">
        <f t="shared" si="10"/>
        <v/>
      </c>
      <c r="N75" s="24" t="str">
        <f t="shared" si="11"/>
        <v/>
      </c>
      <c r="O75" s="15" t="str">
        <f t="shared" si="12"/>
        <v/>
      </c>
      <c r="P75" s="31" t="str">
        <f t="shared" si="13"/>
        <v/>
      </c>
      <c r="Q75" s="8" t="str">
        <f>IF(E75="","",IFERROR(VLOOKUP(E75,REGRAS_CST!$A$2:$D$200,4,FALSE),""))</f>
        <v/>
      </c>
      <c r="R75" s="4"/>
      <c r="S75" s="9">
        <f t="shared" si="14"/>
        <v>8.9999999999999993E-3</v>
      </c>
      <c r="T75" s="9">
        <f t="shared" si="15"/>
        <v>1E-3</v>
      </c>
      <c r="U75" s="16">
        <f>IFERROR(INDEX(BASE_CCLASSTRIB!$E:$E, MATCH(TEXT($D75,"000000"), BASE_CCLASSTRIB!$A:$A, 0))/100, 0)</f>
        <v>0</v>
      </c>
      <c r="V75" s="16">
        <f>IFERROR(INDEX(BASE_CCLASSTRIB!$F:$F, MATCH(TEXT($D75,"000000"), BASE_CCLASSTRIB!$A:$A, 0))/100, 0)</f>
        <v>0</v>
      </c>
    </row>
    <row r="76" spans="4:22" ht="32.25" customHeight="1" x14ac:dyDescent="0.25">
      <c r="D76" s="39"/>
      <c r="E76" s="27" t="str">
        <f t="shared" si="8"/>
        <v/>
      </c>
      <c r="F76" s="28" t="str">
        <f>IF(E76="","",IFERROR(VLOOKUP(E76,REGRAS_CST!$A$2:$B$200,2,FALSE),""))</f>
        <v/>
      </c>
      <c r="H76" s="29">
        <v>8.9999999999999993E-3</v>
      </c>
      <c r="I76" s="29">
        <v>1E-3</v>
      </c>
      <c r="J76" s="4"/>
      <c r="K76" s="21" t="str">
        <f>IF(E76="","",IFERROR(VLOOKUP(E76,REGRAS_CST!$A$2:$C$200,3,FALSE),""))</f>
        <v/>
      </c>
      <c r="L76" s="23" t="str">
        <f t="shared" si="9"/>
        <v/>
      </c>
      <c r="M76" s="24" t="str">
        <f t="shared" si="10"/>
        <v/>
      </c>
      <c r="N76" s="24" t="str">
        <f t="shared" si="11"/>
        <v/>
      </c>
      <c r="O76" s="15" t="str">
        <f t="shared" si="12"/>
        <v/>
      </c>
      <c r="P76" s="31" t="str">
        <f t="shared" si="13"/>
        <v/>
      </c>
      <c r="Q76" s="8" t="str">
        <f>IF(E76="","",IFERROR(VLOOKUP(E76,REGRAS_CST!$A$2:$D$200,4,FALSE),""))</f>
        <v/>
      </c>
      <c r="R76" s="4"/>
      <c r="S76" s="9">
        <f t="shared" si="14"/>
        <v>8.9999999999999993E-3</v>
      </c>
      <c r="T76" s="9">
        <f t="shared" si="15"/>
        <v>1E-3</v>
      </c>
      <c r="U76" s="16">
        <f>IFERROR(INDEX(BASE_CCLASSTRIB!$E:$E, MATCH(TEXT($D76,"000000"), BASE_CCLASSTRIB!$A:$A, 0))/100, 0)</f>
        <v>0</v>
      </c>
      <c r="V76" s="16">
        <f>IFERROR(INDEX(BASE_CCLASSTRIB!$F:$F, MATCH(TEXT($D76,"000000"), BASE_CCLASSTRIB!$A:$A, 0))/100, 0)</f>
        <v>0</v>
      </c>
    </row>
    <row r="77" spans="4:22" ht="32.25" customHeight="1" x14ac:dyDescent="0.25">
      <c r="D77" s="39"/>
      <c r="E77" s="27" t="str">
        <f t="shared" si="8"/>
        <v/>
      </c>
      <c r="F77" s="28" t="str">
        <f>IF(E77="","",IFERROR(VLOOKUP(E77,REGRAS_CST!$A$2:$B$200,2,FALSE),""))</f>
        <v/>
      </c>
      <c r="H77" s="29">
        <v>8.9999999999999993E-3</v>
      </c>
      <c r="I77" s="29">
        <v>1E-3</v>
      </c>
      <c r="J77" s="4"/>
      <c r="K77" s="21" t="str">
        <f>IF(E77="","",IFERROR(VLOOKUP(E77,REGRAS_CST!$A$2:$C$200,3,FALSE),""))</f>
        <v/>
      </c>
      <c r="L77" s="23" t="str">
        <f t="shared" si="9"/>
        <v/>
      </c>
      <c r="M77" s="24" t="str">
        <f t="shared" si="10"/>
        <v/>
      </c>
      <c r="N77" s="24" t="str">
        <f t="shared" si="11"/>
        <v/>
      </c>
      <c r="O77" s="15" t="str">
        <f t="shared" si="12"/>
        <v/>
      </c>
      <c r="P77" s="31" t="str">
        <f t="shared" si="13"/>
        <v/>
      </c>
      <c r="Q77" s="8" t="str">
        <f>IF(E77="","",IFERROR(VLOOKUP(E77,REGRAS_CST!$A$2:$D$200,4,FALSE),""))</f>
        <v/>
      </c>
      <c r="R77" s="4"/>
      <c r="S77" s="9">
        <f t="shared" si="14"/>
        <v>8.9999999999999993E-3</v>
      </c>
      <c r="T77" s="9">
        <f t="shared" si="15"/>
        <v>1E-3</v>
      </c>
      <c r="U77" s="16">
        <f>IFERROR(INDEX(BASE_CCLASSTRIB!$E:$E, MATCH(TEXT($D77,"000000"), BASE_CCLASSTRIB!$A:$A, 0))/100, 0)</f>
        <v>0</v>
      </c>
      <c r="V77" s="16">
        <f>IFERROR(INDEX(BASE_CCLASSTRIB!$F:$F, MATCH(TEXT($D77,"000000"), BASE_CCLASSTRIB!$A:$A, 0))/100, 0)</f>
        <v>0</v>
      </c>
    </row>
    <row r="78" spans="4:22" ht="32.25" customHeight="1" x14ac:dyDescent="0.25">
      <c r="D78" s="38"/>
      <c r="E78" s="27" t="str">
        <f t="shared" si="8"/>
        <v/>
      </c>
      <c r="F78" s="28" t="str">
        <f>IF(E78="","",IFERROR(VLOOKUP(E78,REGRAS_CST!$A$2:$B$200,2,FALSE),""))</f>
        <v/>
      </c>
      <c r="H78" s="29">
        <v>8.9999999999999993E-3</v>
      </c>
      <c r="I78" s="29">
        <v>1E-3</v>
      </c>
      <c r="J78" s="4"/>
      <c r="K78" s="21" t="str">
        <f>IF(E78="","",IFERROR(VLOOKUP(E78,REGRAS_CST!$A$2:$C$200,3,FALSE),""))</f>
        <v/>
      </c>
      <c r="L78" s="23" t="str">
        <f t="shared" si="9"/>
        <v/>
      </c>
      <c r="M78" s="24" t="str">
        <f t="shared" si="10"/>
        <v/>
      </c>
      <c r="N78" s="24" t="str">
        <f t="shared" si="11"/>
        <v/>
      </c>
      <c r="O78" s="15" t="str">
        <f t="shared" si="12"/>
        <v/>
      </c>
      <c r="P78" s="31" t="str">
        <f t="shared" si="13"/>
        <v/>
      </c>
      <c r="Q78" s="8" t="str">
        <f>IF(E78="","",IFERROR(VLOOKUP(E78,REGRAS_CST!$A$2:$D$200,4,FALSE),""))</f>
        <v/>
      </c>
      <c r="R78" s="4"/>
      <c r="S78" s="9">
        <f t="shared" si="14"/>
        <v>8.9999999999999993E-3</v>
      </c>
      <c r="T78" s="9">
        <f t="shared" si="15"/>
        <v>1E-3</v>
      </c>
      <c r="U78" s="16">
        <f>IFERROR(INDEX(BASE_CCLASSTRIB!$E:$E, MATCH(TEXT($D78,"000000"), BASE_CCLASSTRIB!$A:$A, 0))/100, 0)</f>
        <v>0</v>
      </c>
      <c r="V78" s="16">
        <f>IFERROR(INDEX(BASE_CCLASSTRIB!$F:$F, MATCH(TEXT($D78,"000000"), BASE_CCLASSTRIB!$A:$A, 0))/100, 0)</f>
        <v>0</v>
      </c>
    </row>
    <row r="79" spans="4:22" ht="32.25" customHeight="1" x14ac:dyDescent="0.25">
      <c r="D79" s="38"/>
      <c r="E79" s="27" t="str">
        <f t="shared" si="8"/>
        <v/>
      </c>
      <c r="F79" s="28" t="str">
        <f>IF(E79="","",IFERROR(VLOOKUP(E79,REGRAS_CST!$A$2:$B$200,2,FALSE),""))</f>
        <v/>
      </c>
      <c r="H79" s="29">
        <v>8.9999999999999993E-3</v>
      </c>
      <c r="I79" s="29">
        <v>1E-3</v>
      </c>
      <c r="J79" s="4"/>
      <c r="K79" s="21" t="str">
        <f>IF(E79="","",IFERROR(VLOOKUP(E79,REGRAS_CST!$A$2:$C$200,3,FALSE),""))</f>
        <v/>
      </c>
      <c r="L79" s="23" t="str">
        <f t="shared" si="9"/>
        <v/>
      </c>
      <c r="M79" s="24" t="str">
        <f t="shared" si="10"/>
        <v/>
      </c>
      <c r="N79" s="24" t="str">
        <f t="shared" si="11"/>
        <v/>
      </c>
      <c r="O79" s="15" t="str">
        <f t="shared" si="12"/>
        <v/>
      </c>
      <c r="P79" s="31" t="str">
        <f t="shared" si="13"/>
        <v/>
      </c>
      <c r="Q79" s="8" t="str">
        <f>IF(E79="","",IFERROR(VLOOKUP(E79,REGRAS_CST!$A$2:$D$200,4,FALSE),""))</f>
        <v/>
      </c>
      <c r="R79" s="4"/>
      <c r="S79" s="9">
        <f t="shared" si="14"/>
        <v>8.9999999999999993E-3</v>
      </c>
      <c r="T79" s="9">
        <f t="shared" si="15"/>
        <v>1E-3</v>
      </c>
      <c r="U79" s="16">
        <f>IFERROR(INDEX(BASE_CCLASSTRIB!$E:$E, MATCH(TEXT($D79,"000000"), BASE_CCLASSTRIB!$A:$A, 0))/100, 0)</f>
        <v>0</v>
      </c>
      <c r="V79" s="16">
        <f>IFERROR(INDEX(BASE_CCLASSTRIB!$F:$F, MATCH(TEXT($D79,"000000"), BASE_CCLASSTRIB!$A:$A, 0))/100, 0)</f>
        <v>0</v>
      </c>
    </row>
    <row r="80" spans="4:22" ht="32.25" customHeight="1" x14ac:dyDescent="0.25">
      <c r="D80" s="39"/>
      <c r="E80" s="27" t="str">
        <f t="shared" si="8"/>
        <v/>
      </c>
      <c r="F80" s="28" t="str">
        <f>IF(E80="","",IFERROR(VLOOKUP(E80,REGRAS_CST!$A$2:$B$200,2,FALSE),""))</f>
        <v/>
      </c>
      <c r="H80" s="29">
        <v>8.9999999999999993E-3</v>
      </c>
      <c r="I80" s="29">
        <v>1E-3</v>
      </c>
      <c r="J80" s="4"/>
      <c r="K80" s="21" t="str">
        <f>IF(E80="","",IFERROR(VLOOKUP(E80,REGRAS_CST!$A$2:$C$200,3,FALSE),""))</f>
        <v/>
      </c>
      <c r="L80" s="23" t="str">
        <f t="shared" si="9"/>
        <v/>
      </c>
      <c r="M80" s="24" t="str">
        <f t="shared" si="10"/>
        <v/>
      </c>
      <c r="N80" s="24" t="str">
        <f t="shared" si="11"/>
        <v/>
      </c>
      <c r="O80" s="15" t="str">
        <f t="shared" si="12"/>
        <v/>
      </c>
      <c r="P80" s="31" t="str">
        <f t="shared" si="13"/>
        <v/>
      </c>
      <c r="Q80" s="8" t="str">
        <f>IF(E80="","",IFERROR(VLOOKUP(E80,REGRAS_CST!$A$2:$D$200,4,FALSE),""))</f>
        <v/>
      </c>
      <c r="R80" s="4"/>
      <c r="S80" s="9">
        <f t="shared" si="14"/>
        <v>8.9999999999999993E-3</v>
      </c>
      <c r="T80" s="9">
        <f t="shared" si="15"/>
        <v>1E-3</v>
      </c>
      <c r="U80" s="16">
        <f>IFERROR(INDEX(BASE_CCLASSTRIB!$E:$E, MATCH(TEXT($D80,"000000"), BASE_CCLASSTRIB!$A:$A, 0))/100, 0)</f>
        <v>0</v>
      </c>
      <c r="V80" s="16">
        <f>IFERROR(INDEX(BASE_CCLASSTRIB!$F:$F, MATCH(TEXT($D80,"000000"), BASE_CCLASSTRIB!$A:$A, 0))/100, 0)</f>
        <v>0</v>
      </c>
    </row>
    <row r="81" spans="4:22" ht="32.25" customHeight="1" x14ac:dyDescent="0.25">
      <c r="D81" s="38"/>
      <c r="E81" s="27" t="str">
        <f t="shared" si="8"/>
        <v/>
      </c>
      <c r="F81" s="28" t="str">
        <f>IF(E81="","",IFERROR(VLOOKUP(E81,REGRAS_CST!$A$2:$B$200,2,FALSE),""))</f>
        <v/>
      </c>
      <c r="H81" s="29">
        <v>8.9999999999999993E-3</v>
      </c>
      <c r="I81" s="29">
        <v>1E-3</v>
      </c>
      <c r="J81" s="4"/>
      <c r="K81" s="21" t="str">
        <f>IF(E81="","",IFERROR(VLOOKUP(E81,REGRAS_CST!$A$2:$C$200,3,FALSE),""))</f>
        <v/>
      </c>
      <c r="L81" s="23" t="str">
        <f t="shared" si="9"/>
        <v/>
      </c>
      <c r="M81" s="24" t="str">
        <f t="shared" si="10"/>
        <v/>
      </c>
      <c r="N81" s="24" t="str">
        <f t="shared" si="11"/>
        <v/>
      </c>
      <c r="O81" s="15" t="str">
        <f t="shared" si="12"/>
        <v/>
      </c>
      <c r="P81" s="31" t="str">
        <f t="shared" si="13"/>
        <v/>
      </c>
      <c r="Q81" s="8" t="str">
        <f>IF(E81="","",IFERROR(VLOOKUP(E81,REGRAS_CST!$A$2:$D$200,4,FALSE),""))</f>
        <v/>
      </c>
      <c r="R81" s="4"/>
      <c r="S81" s="9">
        <f t="shared" si="14"/>
        <v>8.9999999999999993E-3</v>
      </c>
      <c r="T81" s="9">
        <f t="shared" si="15"/>
        <v>1E-3</v>
      </c>
      <c r="U81" s="16">
        <f>IFERROR(INDEX(BASE_CCLASSTRIB!$E:$E, MATCH(TEXT($D81,"000000"), BASE_CCLASSTRIB!$A:$A, 0))/100, 0)</f>
        <v>0</v>
      </c>
      <c r="V81" s="16">
        <f>IFERROR(INDEX(BASE_CCLASSTRIB!$F:$F, MATCH(TEXT($D81,"000000"), BASE_CCLASSTRIB!$A:$A, 0))/100, 0)</f>
        <v>0</v>
      </c>
    </row>
    <row r="82" spans="4:22" ht="32.25" customHeight="1" x14ac:dyDescent="0.25">
      <c r="D82" s="38"/>
      <c r="E82" s="27" t="str">
        <f t="shared" si="8"/>
        <v/>
      </c>
      <c r="F82" s="28" t="str">
        <f>IF(E82="","",IFERROR(VLOOKUP(E82,REGRAS_CST!$A$2:$B$200,2,FALSE),""))</f>
        <v/>
      </c>
      <c r="H82" s="29">
        <v>8.9999999999999993E-3</v>
      </c>
      <c r="I82" s="29">
        <v>1E-3</v>
      </c>
      <c r="J82" s="4"/>
      <c r="K82" s="21" t="str">
        <f>IF(E82="","",IFERROR(VLOOKUP(E82,REGRAS_CST!$A$2:$C$200,3,FALSE),""))</f>
        <v/>
      </c>
      <c r="L82" s="23" t="str">
        <f t="shared" si="9"/>
        <v/>
      </c>
      <c r="M82" s="24" t="str">
        <f t="shared" si="10"/>
        <v/>
      </c>
      <c r="N82" s="24" t="str">
        <f t="shared" si="11"/>
        <v/>
      </c>
      <c r="O82" s="15" t="str">
        <f t="shared" si="12"/>
        <v/>
      </c>
      <c r="P82" s="31" t="str">
        <f t="shared" si="13"/>
        <v/>
      </c>
      <c r="Q82" s="8" t="str">
        <f>IF(E82="","",IFERROR(VLOOKUP(E82,REGRAS_CST!$A$2:$D$200,4,FALSE),""))</f>
        <v/>
      </c>
      <c r="R82" s="4"/>
      <c r="S82" s="9">
        <f t="shared" si="14"/>
        <v>8.9999999999999993E-3</v>
      </c>
      <c r="T82" s="9">
        <f t="shared" si="15"/>
        <v>1E-3</v>
      </c>
      <c r="U82" s="16">
        <f>IFERROR(INDEX(BASE_CCLASSTRIB!$E:$E, MATCH(TEXT($D82,"000000"), BASE_CCLASSTRIB!$A:$A, 0))/100, 0)</f>
        <v>0</v>
      </c>
      <c r="V82" s="16">
        <f>IFERROR(INDEX(BASE_CCLASSTRIB!$F:$F, MATCH(TEXT($D82,"000000"), BASE_CCLASSTRIB!$A:$A, 0))/100, 0)</f>
        <v>0</v>
      </c>
    </row>
    <row r="83" spans="4:22" ht="32.25" customHeight="1" x14ac:dyDescent="0.25">
      <c r="D83" s="39"/>
      <c r="E83" s="27" t="str">
        <f t="shared" si="8"/>
        <v/>
      </c>
      <c r="F83" s="28" t="str">
        <f>IF(E83="","",IFERROR(VLOOKUP(E83,REGRAS_CST!$A$2:$B$200,2,FALSE),""))</f>
        <v/>
      </c>
      <c r="H83" s="29">
        <v>8.9999999999999993E-3</v>
      </c>
      <c r="I83" s="29">
        <v>1E-3</v>
      </c>
      <c r="J83" s="4"/>
      <c r="K83" s="21" t="str">
        <f>IF(E83="","",IFERROR(VLOOKUP(E83,REGRAS_CST!$A$2:$C$200,3,FALSE),""))</f>
        <v/>
      </c>
      <c r="L83" s="23" t="str">
        <f t="shared" si="9"/>
        <v/>
      </c>
      <c r="M83" s="24" t="str">
        <f t="shared" si="10"/>
        <v/>
      </c>
      <c r="N83" s="24" t="str">
        <f t="shared" si="11"/>
        <v/>
      </c>
      <c r="O83" s="15" t="str">
        <f t="shared" si="12"/>
        <v/>
      </c>
      <c r="P83" s="31" t="str">
        <f t="shared" si="13"/>
        <v/>
      </c>
      <c r="Q83" s="8" t="str">
        <f>IF(E83="","",IFERROR(VLOOKUP(E83,REGRAS_CST!$A$2:$D$200,4,FALSE),""))</f>
        <v/>
      </c>
      <c r="R83" s="4"/>
      <c r="S83" s="9">
        <f t="shared" si="14"/>
        <v>8.9999999999999993E-3</v>
      </c>
      <c r="T83" s="9">
        <f t="shared" si="15"/>
        <v>1E-3</v>
      </c>
      <c r="U83" s="16">
        <f>IFERROR(INDEX(BASE_CCLASSTRIB!$E:$E, MATCH(TEXT($D83,"000000"), BASE_CCLASSTRIB!$A:$A, 0))/100, 0)</f>
        <v>0</v>
      </c>
      <c r="V83" s="16">
        <f>IFERROR(INDEX(BASE_CCLASSTRIB!$F:$F, MATCH(TEXT($D83,"000000"), BASE_CCLASSTRIB!$A:$A, 0))/100, 0)</f>
        <v>0</v>
      </c>
    </row>
    <row r="84" spans="4:22" ht="32.25" customHeight="1" x14ac:dyDescent="0.25">
      <c r="D84" s="39"/>
      <c r="E84" s="27" t="str">
        <f t="shared" si="8"/>
        <v/>
      </c>
      <c r="F84" s="28" t="str">
        <f>IF(E84="","",IFERROR(VLOOKUP(E84,REGRAS_CST!$A$2:$B$200,2,FALSE),""))</f>
        <v/>
      </c>
      <c r="H84" s="29">
        <v>8.9999999999999993E-3</v>
      </c>
      <c r="I84" s="29">
        <v>1E-3</v>
      </c>
      <c r="J84" s="4"/>
      <c r="K84" s="21" t="str">
        <f>IF(E84="","",IFERROR(VLOOKUP(E84,REGRAS_CST!$A$2:$C$200,3,FALSE),""))</f>
        <v/>
      </c>
      <c r="L84" s="23" t="str">
        <f t="shared" si="9"/>
        <v/>
      </c>
      <c r="M84" s="24" t="str">
        <f t="shared" si="10"/>
        <v/>
      </c>
      <c r="N84" s="24" t="str">
        <f t="shared" si="11"/>
        <v/>
      </c>
      <c r="O84" s="15" t="str">
        <f t="shared" si="12"/>
        <v/>
      </c>
      <c r="P84" s="31" t="str">
        <f t="shared" si="13"/>
        <v/>
      </c>
      <c r="Q84" s="8" t="str">
        <f>IF(E84="","",IFERROR(VLOOKUP(E84,REGRAS_CST!$A$2:$D$200,4,FALSE),""))</f>
        <v/>
      </c>
      <c r="R84" s="4"/>
      <c r="S84" s="9">
        <f t="shared" si="14"/>
        <v>8.9999999999999993E-3</v>
      </c>
      <c r="T84" s="9">
        <f t="shared" si="15"/>
        <v>1E-3</v>
      </c>
      <c r="U84" s="16">
        <f>IFERROR(INDEX(BASE_CCLASSTRIB!$E:$E, MATCH(TEXT($D84,"000000"), BASE_CCLASSTRIB!$A:$A, 0))/100, 0)</f>
        <v>0</v>
      </c>
      <c r="V84" s="16">
        <f>IFERROR(INDEX(BASE_CCLASSTRIB!$F:$F, MATCH(TEXT($D84,"000000"), BASE_CCLASSTRIB!$A:$A, 0))/100, 0)</f>
        <v>0</v>
      </c>
    </row>
    <row r="85" spans="4:22" ht="32.25" customHeight="1" x14ac:dyDescent="0.25">
      <c r="D85" s="39"/>
      <c r="E85" s="27" t="str">
        <f t="shared" si="8"/>
        <v/>
      </c>
      <c r="F85" s="28" t="str">
        <f>IF(E85="","",IFERROR(VLOOKUP(E85,REGRAS_CST!$A$2:$B$200,2,FALSE),""))</f>
        <v/>
      </c>
      <c r="H85" s="29">
        <v>8.9999999999999993E-3</v>
      </c>
      <c r="I85" s="29">
        <v>1E-3</v>
      </c>
      <c r="J85" s="4"/>
      <c r="K85" s="21" t="str">
        <f>IF(E85="","",IFERROR(VLOOKUP(E85,REGRAS_CST!$A$2:$C$200,3,FALSE),""))</f>
        <v/>
      </c>
      <c r="L85" s="23" t="str">
        <f t="shared" si="9"/>
        <v/>
      </c>
      <c r="M85" s="24" t="str">
        <f t="shared" si="10"/>
        <v/>
      </c>
      <c r="N85" s="24" t="str">
        <f t="shared" si="11"/>
        <v/>
      </c>
      <c r="O85" s="15" t="str">
        <f t="shared" si="12"/>
        <v/>
      </c>
      <c r="P85" s="31" t="str">
        <f t="shared" si="13"/>
        <v/>
      </c>
      <c r="Q85" s="8" t="str">
        <f>IF(E85="","",IFERROR(VLOOKUP(E85,REGRAS_CST!$A$2:$D$200,4,FALSE),""))</f>
        <v/>
      </c>
      <c r="R85" s="4"/>
      <c r="S85" s="9">
        <f t="shared" si="14"/>
        <v>8.9999999999999993E-3</v>
      </c>
      <c r="T85" s="9">
        <f t="shared" si="15"/>
        <v>1E-3</v>
      </c>
      <c r="U85" s="16">
        <f>IFERROR(INDEX(BASE_CCLASSTRIB!$E:$E, MATCH(TEXT($D85,"000000"), BASE_CCLASSTRIB!$A:$A, 0))/100, 0)</f>
        <v>0</v>
      </c>
      <c r="V85" s="16">
        <f>IFERROR(INDEX(BASE_CCLASSTRIB!$F:$F, MATCH(TEXT($D85,"000000"), BASE_CCLASSTRIB!$A:$A, 0))/100, 0)</f>
        <v>0</v>
      </c>
    </row>
    <row r="86" spans="4:22" ht="32.25" customHeight="1" x14ac:dyDescent="0.25">
      <c r="D86" s="39"/>
      <c r="E86" s="27" t="str">
        <f t="shared" si="8"/>
        <v/>
      </c>
      <c r="F86" s="28" t="str">
        <f>IF(E86="","",IFERROR(VLOOKUP(E86,REGRAS_CST!$A$2:$B$200,2,FALSE),""))</f>
        <v/>
      </c>
      <c r="H86" s="29">
        <v>8.9999999999999993E-3</v>
      </c>
      <c r="I86" s="29">
        <v>1E-3</v>
      </c>
      <c r="J86" s="4"/>
      <c r="K86" s="21" t="str">
        <f>IF(E86="","",IFERROR(VLOOKUP(E86,REGRAS_CST!$A$2:$C$200,3,FALSE),""))</f>
        <v/>
      </c>
      <c r="L86" s="23" t="str">
        <f t="shared" si="9"/>
        <v/>
      </c>
      <c r="M86" s="24" t="str">
        <f t="shared" si="10"/>
        <v/>
      </c>
      <c r="N86" s="24" t="str">
        <f t="shared" si="11"/>
        <v/>
      </c>
      <c r="O86" s="15" t="str">
        <f t="shared" si="12"/>
        <v/>
      </c>
      <c r="P86" s="31" t="str">
        <f t="shared" si="13"/>
        <v/>
      </c>
      <c r="Q86" s="8" t="str">
        <f>IF(E86="","",IFERROR(VLOOKUP(E86,REGRAS_CST!$A$2:$D$200,4,FALSE),""))</f>
        <v/>
      </c>
      <c r="R86" s="4"/>
      <c r="S86" s="9">
        <f t="shared" si="14"/>
        <v>8.9999999999999993E-3</v>
      </c>
      <c r="T86" s="9">
        <f t="shared" si="15"/>
        <v>1E-3</v>
      </c>
      <c r="U86" s="16">
        <f>IFERROR(INDEX(BASE_CCLASSTRIB!$E:$E, MATCH(TEXT($D86,"000000"), BASE_CCLASSTRIB!$A:$A, 0))/100, 0)</f>
        <v>0</v>
      </c>
      <c r="V86" s="16">
        <f>IFERROR(INDEX(BASE_CCLASSTRIB!$F:$F, MATCH(TEXT($D86,"000000"), BASE_CCLASSTRIB!$A:$A, 0))/100, 0)</f>
        <v>0</v>
      </c>
    </row>
    <row r="87" spans="4:22" ht="32.25" customHeight="1" x14ac:dyDescent="0.25">
      <c r="D87" s="38"/>
      <c r="E87" s="27" t="str">
        <f t="shared" si="8"/>
        <v/>
      </c>
      <c r="F87" s="28" t="str">
        <f>IF(E87="","",IFERROR(VLOOKUP(E87,REGRAS_CST!$A$2:$B$200,2,FALSE),""))</f>
        <v/>
      </c>
      <c r="H87" s="29">
        <v>8.9999999999999993E-3</v>
      </c>
      <c r="I87" s="29">
        <v>1E-3</v>
      </c>
      <c r="J87" s="4"/>
      <c r="K87" s="21" t="str">
        <f>IF(E87="","",IFERROR(VLOOKUP(E87,REGRAS_CST!$A$2:$C$200,3,FALSE),""))</f>
        <v/>
      </c>
      <c r="L87" s="23" t="str">
        <f t="shared" si="9"/>
        <v/>
      </c>
      <c r="M87" s="24" t="str">
        <f t="shared" si="10"/>
        <v/>
      </c>
      <c r="N87" s="24" t="str">
        <f t="shared" si="11"/>
        <v/>
      </c>
      <c r="O87" s="15" t="str">
        <f t="shared" si="12"/>
        <v/>
      </c>
      <c r="P87" s="31" t="str">
        <f t="shared" si="13"/>
        <v/>
      </c>
      <c r="Q87" s="8" t="str">
        <f>IF(E87="","",IFERROR(VLOOKUP(E87,REGRAS_CST!$A$2:$D$200,4,FALSE),""))</f>
        <v/>
      </c>
      <c r="R87" s="4"/>
      <c r="S87" s="9">
        <f t="shared" si="14"/>
        <v>8.9999999999999993E-3</v>
      </c>
      <c r="T87" s="9">
        <f t="shared" si="15"/>
        <v>1E-3</v>
      </c>
      <c r="U87" s="16">
        <f>IFERROR(INDEX(BASE_CCLASSTRIB!$E:$E, MATCH(TEXT($D87,"000000"), BASE_CCLASSTRIB!$A:$A, 0))/100, 0)</f>
        <v>0</v>
      </c>
      <c r="V87" s="16">
        <f>IFERROR(INDEX(BASE_CCLASSTRIB!$F:$F, MATCH(TEXT($D87,"000000"), BASE_CCLASSTRIB!$A:$A, 0))/100, 0)</f>
        <v>0</v>
      </c>
    </row>
    <row r="88" spans="4:22" ht="32.25" customHeight="1" x14ac:dyDescent="0.25">
      <c r="D88" s="38"/>
      <c r="E88" s="27" t="str">
        <f t="shared" si="8"/>
        <v/>
      </c>
      <c r="F88" s="28" t="str">
        <f>IF(E88="","",IFERROR(VLOOKUP(E88,REGRAS_CST!$A$2:$B$200,2,FALSE),""))</f>
        <v/>
      </c>
      <c r="H88" s="29">
        <v>8.9999999999999993E-3</v>
      </c>
      <c r="I88" s="29">
        <v>1E-3</v>
      </c>
      <c r="J88" s="4"/>
      <c r="K88" s="21" t="str">
        <f>IF(E88="","",IFERROR(VLOOKUP(E88,REGRAS_CST!$A$2:$C$200,3,FALSE),""))</f>
        <v/>
      </c>
      <c r="L88" s="23" t="str">
        <f t="shared" si="9"/>
        <v/>
      </c>
      <c r="M88" s="24" t="str">
        <f t="shared" si="10"/>
        <v/>
      </c>
      <c r="N88" s="24" t="str">
        <f t="shared" si="11"/>
        <v/>
      </c>
      <c r="O88" s="15" t="str">
        <f t="shared" si="12"/>
        <v/>
      </c>
      <c r="P88" s="31" t="str">
        <f t="shared" si="13"/>
        <v/>
      </c>
      <c r="Q88" s="8" t="str">
        <f>IF(E88="","",IFERROR(VLOOKUP(E88,REGRAS_CST!$A$2:$D$200,4,FALSE),""))</f>
        <v/>
      </c>
      <c r="R88" s="4"/>
      <c r="S88" s="9">
        <f t="shared" si="14"/>
        <v>8.9999999999999993E-3</v>
      </c>
      <c r="T88" s="9">
        <f t="shared" si="15"/>
        <v>1E-3</v>
      </c>
      <c r="U88" s="16">
        <f>IFERROR(INDEX(BASE_CCLASSTRIB!$E:$E, MATCH(TEXT($D88,"000000"), BASE_CCLASSTRIB!$A:$A, 0))/100, 0)</f>
        <v>0</v>
      </c>
      <c r="V88" s="16">
        <f>IFERROR(INDEX(BASE_CCLASSTRIB!$F:$F, MATCH(TEXT($D88,"000000"), BASE_CCLASSTRIB!$A:$A, 0))/100, 0)</f>
        <v>0</v>
      </c>
    </row>
    <row r="89" spans="4:22" ht="32.25" customHeight="1" x14ac:dyDescent="0.25">
      <c r="D89" s="39"/>
      <c r="E89" s="27" t="str">
        <f t="shared" si="8"/>
        <v/>
      </c>
      <c r="F89" s="28" t="str">
        <f>IF(E89="","",IFERROR(VLOOKUP(E89,REGRAS_CST!$A$2:$B$200,2,FALSE),""))</f>
        <v/>
      </c>
      <c r="H89" s="29">
        <v>8.9999999999999993E-3</v>
      </c>
      <c r="I89" s="29">
        <v>1E-3</v>
      </c>
      <c r="J89" s="4"/>
      <c r="K89" s="21" t="str">
        <f>IF(E89="","",IFERROR(VLOOKUP(E89,REGRAS_CST!$A$2:$C$200,3,FALSE),""))</f>
        <v/>
      </c>
      <c r="L89" s="23" t="str">
        <f t="shared" si="9"/>
        <v/>
      </c>
      <c r="M89" s="24" t="str">
        <f t="shared" si="10"/>
        <v/>
      </c>
      <c r="N89" s="24" t="str">
        <f t="shared" si="11"/>
        <v/>
      </c>
      <c r="O89" s="15" t="str">
        <f t="shared" si="12"/>
        <v/>
      </c>
      <c r="P89" s="31" t="str">
        <f t="shared" si="13"/>
        <v/>
      </c>
      <c r="Q89" s="8" t="str">
        <f>IF(E89="","",IFERROR(VLOOKUP(E89,REGRAS_CST!$A$2:$D$200,4,FALSE),""))</f>
        <v/>
      </c>
      <c r="R89" s="4"/>
      <c r="S89" s="9">
        <f t="shared" si="14"/>
        <v>8.9999999999999993E-3</v>
      </c>
      <c r="T89" s="9">
        <f t="shared" si="15"/>
        <v>1E-3</v>
      </c>
      <c r="U89" s="16">
        <f>IFERROR(INDEX(BASE_CCLASSTRIB!$E:$E, MATCH(TEXT($D89,"000000"), BASE_CCLASSTRIB!$A:$A, 0))/100, 0)</f>
        <v>0</v>
      </c>
      <c r="V89" s="16">
        <f>IFERROR(INDEX(BASE_CCLASSTRIB!$F:$F, MATCH(TEXT($D89,"000000"), BASE_CCLASSTRIB!$A:$A, 0))/100, 0)</f>
        <v>0</v>
      </c>
    </row>
    <row r="90" spans="4:22" ht="32.25" customHeight="1" x14ac:dyDescent="0.25">
      <c r="D90" s="39"/>
      <c r="E90" s="27" t="str">
        <f t="shared" si="8"/>
        <v/>
      </c>
      <c r="F90" s="28" t="str">
        <f>IF(E90="","",IFERROR(VLOOKUP(E90,REGRAS_CST!$A$2:$B$200,2,FALSE),""))</f>
        <v/>
      </c>
      <c r="H90" s="29">
        <v>8.9999999999999993E-3</v>
      </c>
      <c r="I90" s="29">
        <v>1E-3</v>
      </c>
      <c r="J90" s="4"/>
      <c r="K90" s="21" t="str">
        <f>IF(E90="","",IFERROR(VLOOKUP(E90,REGRAS_CST!$A$2:$C$200,3,FALSE),""))</f>
        <v/>
      </c>
      <c r="L90" s="23" t="str">
        <f t="shared" si="9"/>
        <v/>
      </c>
      <c r="M90" s="24" t="str">
        <f t="shared" si="10"/>
        <v/>
      </c>
      <c r="N90" s="24" t="str">
        <f t="shared" si="11"/>
        <v/>
      </c>
      <c r="O90" s="15" t="str">
        <f t="shared" si="12"/>
        <v/>
      </c>
      <c r="P90" s="31" t="str">
        <f t="shared" si="13"/>
        <v/>
      </c>
      <c r="Q90" s="8" t="str">
        <f>IF(E90="","",IFERROR(VLOOKUP(E90,REGRAS_CST!$A$2:$D$200,4,FALSE),""))</f>
        <v/>
      </c>
      <c r="R90" s="4"/>
      <c r="S90" s="9">
        <f t="shared" si="14"/>
        <v>8.9999999999999993E-3</v>
      </c>
      <c r="T90" s="9">
        <f t="shared" si="15"/>
        <v>1E-3</v>
      </c>
      <c r="U90" s="16">
        <f>IFERROR(INDEX(BASE_CCLASSTRIB!$E:$E, MATCH(TEXT($D90,"000000"), BASE_CCLASSTRIB!$A:$A, 0))/100, 0)</f>
        <v>0</v>
      </c>
      <c r="V90" s="16">
        <f>IFERROR(INDEX(BASE_CCLASSTRIB!$F:$F, MATCH(TEXT($D90,"000000"), BASE_CCLASSTRIB!$A:$A, 0))/100, 0)</f>
        <v>0</v>
      </c>
    </row>
    <row r="91" spans="4:22" ht="32.25" customHeight="1" x14ac:dyDescent="0.25">
      <c r="D91" s="38"/>
      <c r="E91" s="27" t="str">
        <f t="shared" si="8"/>
        <v/>
      </c>
      <c r="F91" s="28" t="str">
        <f>IF(E91="","",IFERROR(VLOOKUP(E91,REGRAS_CST!$A$2:$B$200,2,FALSE),""))</f>
        <v/>
      </c>
      <c r="H91" s="29">
        <v>8.9999999999999993E-3</v>
      </c>
      <c r="I91" s="29">
        <v>1E-3</v>
      </c>
      <c r="J91" s="4"/>
      <c r="K91" s="21" t="str">
        <f>IF(E91="","",IFERROR(VLOOKUP(E91,REGRAS_CST!$A$2:$C$200,3,FALSE),""))</f>
        <v/>
      </c>
      <c r="L91" s="23" t="str">
        <f t="shared" si="9"/>
        <v/>
      </c>
      <c r="M91" s="24" t="str">
        <f t="shared" si="10"/>
        <v/>
      </c>
      <c r="N91" s="24" t="str">
        <f t="shared" si="11"/>
        <v/>
      </c>
      <c r="O91" s="15" t="str">
        <f t="shared" si="12"/>
        <v/>
      </c>
      <c r="P91" s="31" t="str">
        <f t="shared" si="13"/>
        <v/>
      </c>
      <c r="Q91" s="8" t="str">
        <f>IF(E91="","",IFERROR(VLOOKUP(E91,REGRAS_CST!$A$2:$D$200,4,FALSE),""))</f>
        <v/>
      </c>
      <c r="R91" s="4"/>
      <c r="S91" s="9">
        <f t="shared" si="14"/>
        <v>8.9999999999999993E-3</v>
      </c>
      <c r="T91" s="9">
        <f t="shared" si="15"/>
        <v>1E-3</v>
      </c>
      <c r="U91" s="16">
        <f>IFERROR(INDEX(BASE_CCLASSTRIB!$E:$E, MATCH(TEXT($D91,"000000"), BASE_CCLASSTRIB!$A:$A, 0))/100, 0)</f>
        <v>0</v>
      </c>
      <c r="V91" s="16">
        <f>IFERROR(INDEX(BASE_CCLASSTRIB!$F:$F, MATCH(TEXT($D91,"000000"), BASE_CCLASSTRIB!$A:$A, 0))/100, 0)</f>
        <v>0</v>
      </c>
    </row>
    <row r="92" spans="4:22" ht="32.25" customHeight="1" x14ac:dyDescent="0.25">
      <c r="D92" s="38"/>
      <c r="E92" s="27" t="str">
        <f t="shared" si="8"/>
        <v/>
      </c>
      <c r="F92" s="28" t="str">
        <f>IF(E92="","",IFERROR(VLOOKUP(E92,REGRAS_CST!$A$2:$B$200,2,FALSE),""))</f>
        <v/>
      </c>
      <c r="H92" s="29">
        <v>8.9999999999999993E-3</v>
      </c>
      <c r="I92" s="29">
        <v>1E-3</v>
      </c>
      <c r="J92" s="4"/>
      <c r="K92" s="21" t="str">
        <f>IF(E92="","",IFERROR(VLOOKUP(E92,REGRAS_CST!$A$2:$C$200,3,FALSE),""))</f>
        <v/>
      </c>
      <c r="L92" s="23" t="str">
        <f t="shared" si="9"/>
        <v/>
      </c>
      <c r="M92" s="24" t="str">
        <f t="shared" si="10"/>
        <v/>
      </c>
      <c r="N92" s="24" t="str">
        <f t="shared" si="11"/>
        <v/>
      </c>
      <c r="O92" s="15" t="str">
        <f t="shared" si="12"/>
        <v/>
      </c>
      <c r="P92" s="31" t="str">
        <f t="shared" si="13"/>
        <v/>
      </c>
      <c r="Q92" s="8" t="str">
        <f>IF(E92="","",IFERROR(VLOOKUP(E92,REGRAS_CST!$A$2:$D$200,4,FALSE),""))</f>
        <v/>
      </c>
      <c r="R92" s="4"/>
      <c r="S92" s="9">
        <f t="shared" si="14"/>
        <v>8.9999999999999993E-3</v>
      </c>
      <c r="T92" s="9">
        <f t="shared" si="15"/>
        <v>1E-3</v>
      </c>
      <c r="U92" s="16">
        <f>IFERROR(INDEX(BASE_CCLASSTRIB!$E:$E, MATCH(TEXT($D92,"000000"), BASE_CCLASSTRIB!$A:$A, 0))/100, 0)</f>
        <v>0</v>
      </c>
      <c r="V92" s="16">
        <f>IFERROR(INDEX(BASE_CCLASSTRIB!$F:$F, MATCH(TEXT($D92,"000000"), BASE_CCLASSTRIB!$A:$A, 0))/100, 0)</f>
        <v>0</v>
      </c>
    </row>
    <row r="93" spans="4:22" ht="32.25" customHeight="1" x14ac:dyDescent="0.25">
      <c r="D93" s="38"/>
      <c r="E93" s="27" t="str">
        <f t="shared" si="8"/>
        <v/>
      </c>
      <c r="F93" s="28" t="str">
        <f>IF(E93="","",IFERROR(VLOOKUP(E93,REGRAS_CST!$A$2:$B$200,2,FALSE),""))</f>
        <v/>
      </c>
      <c r="H93" s="29">
        <v>8.9999999999999993E-3</v>
      </c>
      <c r="I93" s="29">
        <v>1E-3</v>
      </c>
      <c r="J93" s="4"/>
      <c r="K93" s="21" t="str">
        <f>IF(E93="","",IFERROR(VLOOKUP(E93,REGRAS_CST!$A$2:$C$200,3,FALSE),""))</f>
        <v/>
      </c>
      <c r="L93" s="23" t="str">
        <f t="shared" si="9"/>
        <v/>
      </c>
      <c r="M93" s="24" t="str">
        <f t="shared" si="10"/>
        <v/>
      </c>
      <c r="N93" s="24" t="str">
        <f t="shared" si="11"/>
        <v/>
      </c>
      <c r="O93" s="15" t="str">
        <f t="shared" si="12"/>
        <v/>
      </c>
      <c r="P93" s="31" t="str">
        <f t="shared" si="13"/>
        <v/>
      </c>
      <c r="Q93" s="8" t="str">
        <f>IF(E93="","",IFERROR(VLOOKUP(E93,REGRAS_CST!$A$2:$D$200,4,FALSE),""))</f>
        <v/>
      </c>
      <c r="R93" s="4"/>
      <c r="S93" s="9">
        <f t="shared" si="14"/>
        <v>8.9999999999999993E-3</v>
      </c>
      <c r="T93" s="9">
        <f t="shared" si="15"/>
        <v>1E-3</v>
      </c>
      <c r="U93" s="16">
        <f>IFERROR(INDEX(BASE_CCLASSTRIB!$E:$E, MATCH(TEXT($D93,"000000"), BASE_CCLASSTRIB!$A:$A, 0))/100, 0)</f>
        <v>0</v>
      </c>
      <c r="V93" s="16">
        <f>IFERROR(INDEX(BASE_CCLASSTRIB!$F:$F, MATCH(TEXT($D93,"000000"), BASE_CCLASSTRIB!$A:$A, 0))/100, 0)</f>
        <v>0</v>
      </c>
    </row>
    <row r="94" spans="4:22" ht="32.25" customHeight="1" x14ac:dyDescent="0.25">
      <c r="D94" s="38"/>
      <c r="E94" s="27" t="str">
        <f t="shared" si="8"/>
        <v/>
      </c>
      <c r="F94" s="28" t="str">
        <f>IF(E94="","",IFERROR(VLOOKUP(E94,REGRAS_CST!$A$2:$B$200,2,FALSE),""))</f>
        <v/>
      </c>
      <c r="H94" s="29">
        <v>8.9999999999999993E-3</v>
      </c>
      <c r="I94" s="29">
        <v>1E-3</v>
      </c>
      <c r="J94" s="4"/>
      <c r="K94" s="21" t="str">
        <f>IF(E94="","",IFERROR(VLOOKUP(E94,REGRAS_CST!$A$2:$C$200,3,FALSE),""))</f>
        <v/>
      </c>
      <c r="L94" s="23" t="str">
        <f t="shared" si="9"/>
        <v/>
      </c>
      <c r="M94" s="24" t="str">
        <f t="shared" si="10"/>
        <v/>
      </c>
      <c r="N94" s="24" t="str">
        <f t="shared" si="11"/>
        <v/>
      </c>
      <c r="O94" s="15" t="str">
        <f t="shared" si="12"/>
        <v/>
      </c>
      <c r="P94" s="31" t="str">
        <f t="shared" si="13"/>
        <v/>
      </c>
      <c r="Q94" s="8" t="str">
        <f>IF(E94="","",IFERROR(VLOOKUP(E94,REGRAS_CST!$A$2:$D$200,4,FALSE),""))</f>
        <v/>
      </c>
      <c r="R94" s="4"/>
      <c r="S94" s="9">
        <f t="shared" si="14"/>
        <v>8.9999999999999993E-3</v>
      </c>
      <c r="T94" s="9">
        <f t="shared" si="15"/>
        <v>1E-3</v>
      </c>
      <c r="U94" s="16">
        <f>IFERROR(INDEX(BASE_CCLASSTRIB!$E:$E, MATCH(TEXT($D94,"000000"), BASE_CCLASSTRIB!$A:$A, 0))/100, 0)</f>
        <v>0</v>
      </c>
      <c r="V94" s="16">
        <f>IFERROR(INDEX(BASE_CCLASSTRIB!$F:$F, MATCH(TEXT($D94,"000000"), BASE_CCLASSTRIB!$A:$A, 0))/100, 0)</f>
        <v>0</v>
      </c>
    </row>
    <row r="95" spans="4:22" ht="32.25" customHeight="1" x14ac:dyDescent="0.25">
      <c r="D95" s="39"/>
      <c r="E95" s="27" t="str">
        <f t="shared" si="8"/>
        <v/>
      </c>
      <c r="F95" s="28" t="str">
        <f>IF(E95="","",IFERROR(VLOOKUP(E95,REGRAS_CST!$A$2:$B$200,2,FALSE),""))</f>
        <v/>
      </c>
      <c r="H95" s="29">
        <v>8.9999999999999993E-3</v>
      </c>
      <c r="I95" s="29">
        <v>1E-3</v>
      </c>
      <c r="J95" s="4"/>
      <c r="K95" s="21" t="str">
        <f>IF(E95="","",IFERROR(VLOOKUP(E95,REGRAS_CST!$A$2:$C$200,3,FALSE),""))</f>
        <v/>
      </c>
      <c r="L95" s="23" t="str">
        <f t="shared" si="9"/>
        <v/>
      </c>
      <c r="M95" s="24" t="str">
        <f t="shared" si="10"/>
        <v/>
      </c>
      <c r="N95" s="24" t="str">
        <f t="shared" si="11"/>
        <v/>
      </c>
      <c r="O95" s="15" t="str">
        <f t="shared" si="12"/>
        <v/>
      </c>
      <c r="P95" s="31" t="str">
        <f t="shared" si="13"/>
        <v/>
      </c>
      <c r="Q95" s="8" t="str">
        <f>IF(E95="","",IFERROR(VLOOKUP(E95,REGRAS_CST!$A$2:$D$200,4,FALSE),""))</f>
        <v/>
      </c>
      <c r="R95" s="4"/>
      <c r="S95" s="9">
        <f t="shared" si="14"/>
        <v>8.9999999999999993E-3</v>
      </c>
      <c r="T95" s="9">
        <f t="shared" si="15"/>
        <v>1E-3</v>
      </c>
      <c r="U95" s="16">
        <f>IFERROR(INDEX(BASE_CCLASSTRIB!$E:$E, MATCH(TEXT($D95,"000000"), BASE_CCLASSTRIB!$A:$A, 0))/100, 0)</f>
        <v>0</v>
      </c>
      <c r="V95" s="16">
        <f>IFERROR(INDEX(BASE_CCLASSTRIB!$F:$F, MATCH(TEXT($D95,"000000"), BASE_CCLASSTRIB!$A:$A, 0))/100, 0)</f>
        <v>0</v>
      </c>
    </row>
    <row r="96" spans="4:22" ht="32.25" customHeight="1" x14ac:dyDescent="0.25">
      <c r="D96" s="38"/>
      <c r="E96" s="27" t="str">
        <f t="shared" si="8"/>
        <v/>
      </c>
      <c r="F96" s="28" t="str">
        <f>IF(E96="","",IFERROR(VLOOKUP(E96,REGRAS_CST!$A$2:$B$200,2,FALSE),""))</f>
        <v/>
      </c>
      <c r="H96" s="29">
        <v>8.9999999999999993E-3</v>
      </c>
      <c r="I96" s="29">
        <v>1E-3</v>
      </c>
      <c r="J96" s="4"/>
      <c r="K96" s="21" t="str">
        <f>IF(E96="","",IFERROR(VLOOKUP(E96,REGRAS_CST!$A$2:$C$200,3,FALSE),""))</f>
        <v/>
      </c>
      <c r="L96" s="23" t="str">
        <f t="shared" si="9"/>
        <v/>
      </c>
      <c r="M96" s="24" t="str">
        <f t="shared" si="10"/>
        <v/>
      </c>
      <c r="N96" s="24" t="str">
        <f t="shared" si="11"/>
        <v/>
      </c>
      <c r="O96" s="15" t="str">
        <f t="shared" si="12"/>
        <v/>
      </c>
      <c r="P96" s="31" t="str">
        <f t="shared" si="13"/>
        <v/>
      </c>
      <c r="Q96" s="8" t="str">
        <f>IF(E96="","",IFERROR(VLOOKUP(E96,REGRAS_CST!$A$2:$D$200,4,FALSE),""))</f>
        <v/>
      </c>
      <c r="R96" s="4"/>
      <c r="S96" s="9">
        <f t="shared" si="14"/>
        <v>8.9999999999999993E-3</v>
      </c>
      <c r="T96" s="9">
        <f t="shared" si="15"/>
        <v>1E-3</v>
      </c>
      <c r="U96" s="16">
        <f>IFERROR(INDEX(BASE_CCLASSTRIB!$E:$E, MATCH(TEXT($D96,"000000"), BASE_CCLASSTRIB!$A:$A, 0))/100, 0)</f>
        <v>0</v>
      </c>
      <c r="V96" s="16">
        <f>IFERROR(INDEX(BASE_CCLASSTRIB!$F:$F, MATCH(TEXT($D96,"000000"), BASE_CCLASSTRIB!$A:$A, 0))/100, 0)</f>
        <v>0</v>
      </c>
    </row>
    <row r="97" spans="4:22" ht="32.25" customHeight="1" x14ac:dyDescent="0.25">
      <c r="D97" s="38"/>
      <c r="E97" s="27" t="str">
        <f t="shared" si="8"/>
        <v/>
      </c>
      <c r="F97" s="28" t="str">
        <f>IF(E97="","",IFERROR(VLOOKUP(E97,REGRAS_CST!$A$2:$B$200,2,FALSE),""))</f>
        <v/>
      </c>
      <c r="H97" s="29">
        <v>8.9999999999999993E-3</v>
      </c>
      <c r="I97" s="29">
        <v>1E-3</v>
      </c>
      <c r="J97" s="4"/>
      <c r="K97" s="21" t="str">
        <f>IF(E97="","",IFERROR(VLOOKUP(E97,REGRAS_CST!$A$2:$C$200,3,FALSE),""))</f>
        <v/>
      </c>
      <c r="L97" s="23" t="str">
        <f t="shared" si="9"/>
        <v/>
      </c>
      <c r="M97" s="24" t="str">
        <f t="shared" si="10"/>
        <v/>
      </c>
      <c r="N97" s="24" t="str">
        <f t="shared" si="11"/>
        <v/>
      </c>
      <c r="O97" s="15" t="str">
        <f t="shared" si="12"/>
        <v/>
      </c>
      <c r="P97" s="31" t="str">
        <f t="shared" si="13"/>
        <v/>
      </c>
      <c r="Q97" s="8" t="str">
        <f>IF(E97="","",IFERROR(VLOOKUP(E97,REGRAS_CST!$A$2:$D$200,4,FALSE),""))</f>
        <v/>
      </c>
      <c r="R97" s="4"/>
      <c r="S97" s="9">
        <f t="shared" si="14"/>
        <v>8.9999999999999993E-3</v>
      </c>
      <c r="T97" s="9">
        <f t="shared" si="15"/>
        <v>1E-3</v>
      </c>
      <c r="U97" s="16">
        <f>IFERROR(INDEX(BASE_CCLASSTRIB!$E:$E, MATCH(TEXT($D97,"000000"), BASE_CCLASSTRIB!$A:$A, 0))/100, 0)</f>
        <v>0</v>
      </c>
      <c r="V97" s="16">
        <f>IFERROR(INDEX(BASE_CCLASSTRIB!$F:$F, MATCH(TEXT($D97,"000000"), BASE_CCLASSTRIB!$A:$A, 0))/100, 0)</f>
        <v>0</v>
      </c>
    </row>
    <row r="98" spans="4:22" ht="32.25" customHeight="1" x14ac:dyDescent="0.25">
      <c r="D98" s="38"/>
      <c r="E98" s="27" t="str">
        <f t="shared" si="8"/>
        <v/>
      </c>
      <c r="F98" s="28" t="str">
        <f>IF(E98="","",IFERROR(VLOOKUP(E98,REGRAS_CST!$A$2:$B$200,2,FALSE),""))</f>
        <v/>
      </c>
      <c r="H98" s="29">
        <v>8.9999999999999993E-3</v>
      </c>
      <c r="I98" s="29">
        <v>1E-3</v>
      </c>
      <c r="J98" s="4"/>
      <c r="K98" s="21" t="str">
        <f>IF(E98="","",IFERROR(VLOOKUP(E98,REGRAS_CST!$A$2:$C$200,3,FALSE),""))</f>
        <v/>
      </c>
      <c r="L98" s="23" t="str">
        <f t="shared" si="9"/>
        <v/>
      </c>
      <c r="M98" s="24" t="str">
        <f t="shared" si="10"/>
        <v/>
      </c>
      <c r="N98" s="24" t="str">
        <f t="shared" si="11"/>
        <v/>
      </c>
      <c r="O98" s="15" t="str">
        <f t="shared" si="12"/>
        <v/>
      </c>
      <c r="P98" s="31" t="str">
        <f t="shared" si="13"/>
        <v/>
      </c>
      <c r="Q98" s="8" t="str">
        <f>IF(E98="","",IFERROR(VLOOKUP(E98,REGRAS_CST!$A$2:$D$200,4,FALSE),""))</f>
        <v/>
      </c>
      <c r="R98" s="4"/>
      <c r="S98" s="9">
        <f t="shared" si="14"/>
        <v>8.9999999999999993E-3</v>
      </c>
      <c r="T98" s="9">
        <f t="shared" si="15"/>
        <v>1E-3</v>
      </c>
      <c r="U98" s="16">
        <f>IFERROR(INDEX(BASE_CCLASSTRIB!$E:$E, MATCH(TEXT($D98,"000000"), BASE_CCLASSTRIB!$A:$A, 0))/100, 0)</f>
        <v>0</v>
      </c>
      <c r="V98" s="16">
        <f>IFERROR(INDEX(BASE_CCLASSTRIB!$F:$F, MATCH(TEXT($D98,"000000"), BASE_CCLASSTRIB!$A:$A, 0))/100, 0)</f>
        <v>0</v>
      </c>
    </row>
    <row r="99" spans="4:22" ht="32.25" customHeight="1" x14ac:dyDescent="0.25">
      <c r="D99" s="38"/>
      <c r="E99" s="27" t="str">
        <f t="shared" si="8"/>
        <v/>
      </c>
      <c r="F99" s="28" t="str">
        <f>IF(E99="","",IFERROR(VLOOKUP(E99,REGRAS_CST!$A$2:$B$200,2,FALSE),""))</f>
        <v/>
      </c>
      <c r="H99" s="29">
        <v>8.9999999999999993E-3</v>
      </c>
      <c r="I99" s="29">
        <v>1E-3</v>
      </c>
      <c r="J99" s="4"/>
      <c r="K99" s="21" t="str">
        <f>IF(E99="","",IFERROR(VLOOKUP(E99,REGRAS_CST!$A$2:$C$200,3,FALSE),""))</f>
        <v/>
      </c>
      <c r="L99" s="23" t="str">
        <f t="shared" si="9"/>
        <v/>
      </c>
      <c r="M99" s="24" t="str">
        <f t="shared" si="10"/>
        <v/>
      </c>
      <c r="N99" s="24" t="str">
        <f t="shared" si="11"/>
        <v/>
      </c>
      <c r="O99" s="15" t="str">
        <f t="shared" si="12"/>
        <v/>
      </c>
      <c r="P99" s="31" t="str">
        <f t="shared" si="13"/>
        <v/>
      </c>
      <c r="Q99" s="8" t="str">
        <f>IF(E99="","",IFERROR(VLOOKUP(E99,REGRAS_CST!$A$2:$D$200,4,FALSE),""))</f>
        <v/>
      </c>
      <c r="R99" s="4"/>
      <c r="S99" s="9">
        <f t="shared" si="14"/>
        <v>8.9999999999999993E-3</v>
      </c>
      <c r="T99" s="9">
        <f t="shared" si="15"/>
        <v>1E-3</v>
      </c>
      <c r="U99" s="16">
        <f>IFERROR(INDEX(BASE_CCLASSTRIB!$E:$E, MATCH(TEXT($D99,"000000"), BASE_CCLASSTRIB!$A:$A, 0))/100, 0)</f>
        <v>0</v>
      </c>
      <c r="V99" s="16">
        <f>IFERROR(INDEX(BASE_CCLASSTRIB!$F:$F, MATCH(TEXT($D99,"000000"), BASE_CCLASSTRIB!$A:$A, 0))/100, 0)</f>
        <v>0</v>
      </c>
    </row>
    <row r="100" spans="4:22" ht="32.25" customHeight="1" x14ac:dyDescent="0.25">
      <c r="D100" s="38"/>
      <c r="E100" s="27" t="str">
        <f t="shared" si="8"/>
        <v/>
      </c>
      <c r="F100" s="28" t="str">
        <f>IF(E100="","",IFERROR(VLOOKUP(E100,REGRAS_CST!$A$2:$B$200,2,FALSE),""))</f>
        <v/>
      </c>
      <c r="H100" s="29">
        <v>8.9999999999999993E-3</v>
      </c>
      <c r="I100" s="29">
        <v>1E-3</v>
      </c>
      <c r="J100" s="4"/>
      <c r="K100" s="21" t="str">
        <f>IF(E100="","",IFERROR(VLOOKUP(E100,REGRAS_CST!$A$2:$C$200,3,FALSE),""))</f>
        <v/>
      </c>
      <c r="L100" s="23" t="str">
        <f t="shared" si="9"/>
        <v/>
      </c>
      <c r="M100" s="24" t="str">
        <f t="shared" si="10"/>
        <v/>
      </c>
      <c r="N100" s="24" t="str">
        <f t="shared" si="11"/>
        <v/>
      </c>
      <c r="O100" s="15" t="str">
        <f t="shared" si="12"/>
        <v/>
      </c>
      <c r="P100" s="31" t="str">
        <f t="shared" si="13"/>
        <v/>
      </c>
      <c r="Q100" s="8" t="str">
        <f>IF(E100="","",IFERROR(VLOOKUP(E100,REGRAS_CST!$A$2:$D$200,4,FALSE),""))</f>
        <v/>
      </c>
      <c r="R100" s="4"/>
      <c r="S100" s="9">
        <f t="shared" si="14"/>
        <v>8.9999999999999993E-3</v>
      </c>
      <c r="T100" s="9">
        <f t="shared" si="15"/>
        <v>1E-3</v>
      </c>
      <c r="U100" s="16">
        <f>IFERROR(INDEX(BASE_CCLASSTRIB!$E:$E, MATCH(TEXT($D100,"000000"), BASE_CCLASSTRIB!$A:$A, 0))/100, 0)</f>
        <v>0</v>
      </c>
      <c r="V100" s="16">
        <f>IFERROR(INDEX(BASE_CCLASSTRIB!$F:$F, MATCH(TEXT($D100,"000000"), BASE_CCLASSTRIB!$A:$A, 0))/100, 0)</f>
        <v>0</v>
      </c>
    </row>
    <row r="101" spans="4:22" ht="32.25" customHeight="1" x14ac:dyDescent="0.25">
      <c r="D101" s="38"/>
      <c r="E101" s="27" t="str">
        <f t="shared" si="8"/>
        <v/>
      </c>
      <c r="F101" s="28" t="str">
        <f>IF(E101="","",IFERROR(VLOOKUP(E101,REGRAS_CST!$A$2:$B$200,2,FALSE),""))</f>
        <v/>
      </c>
      <c r="H101" s="29">
        <v>8.9999999999999993E-3</v>
      </c>
      <c r="I101" s="29">
        <v>1E-3</v>
      </c>
      <c r="J101" s="4"/>
      <c r="K101" s="21" t="str">
        <f>IF(E101="","",IFERROR(VLOOKUP(E101,REGRAS_CST!$A$2:$C$200,3,FALSE),""))</f>
        <v/>
      </c>
      <c r="L101" s="23" t="str">
        <f t="shared" si="9"/>
        <v/>
      </c>
      <c r="M101" s="24" t="str">
        <f t="shared" si="10"/>
        <v/>
      </c>
      <c r="N101" s="24" t="str">
        <f t="shared" si="11"/>
        <v/>
      </c>
      <c r="O101" s="15" t="str">
        <f t="shared" si="12"/>
        <v/>
      </c>
      <c r="P101" s="31" t="str">
        <f t="shared" si="13"/>
        <v/>
      </c>
      <c r="Q101" s="8" t="str">
        <f>IF(E101="","",IFERROR(VLOOKUP(E101,REGRAS_CST!$A$2:$D$200,4,FALSE),""))</f>
        <v/>
      </c>
      <c r="R101" s="4"/>
      <c r="S101" s="9">
        <f t="shared" si="14"/>
        <v>8.9999999999999993E-3</v>
      </c>
      <c r="T101" s="9">
        <f t="shared" si="15"/>
        <v>1E-3</v>
      </c>
      <c r="U101" s="16">
        <f>IFERROR(INDEX(BASE_CCLASSTRIB!$E:$E, MATCH(TEXT($D101,"000000"), BASE_CCLASSTRIB!$A:$A, 0))/100, 0)</f>
        <v>0</v>
      </c>
      <c r="V101" s="16">
        <f>IFERROR(INDEX(BASE_CCLASSTRIB!$F:$F, MATCH(TEXT($D101,"000000"), BASE_CCLASSTRIB!$A:$A, 0))/100, 0)</f>
        <v>0</v>
      </c>
    </row>
    <row r="102" spans="4:22" ht="32.25" customHeight="1" x14ac:dyDescent="0.25">
      <c r="D102" s="39"/>
      <c r="E102" s="27" t="str">
        <f t="shared" si="8"/>
        <v/>
      </c>
      <c r="F102" s="28" t="str">
        <f>IF(E102="","",IFERROR(VLOOKUP(E102,REGRAS_CST!$A$2:$B$200,2,FALSE),""))</f>
        <v/>
      </c>
      <c r="H102" s="29">
        <v>8.9999999999999993E-3</v>
      </c>
      <c r="I102" s="29">
        <v>1E-3</v>
      </c>
      <c r="J102" s="4"/>
      <c r="K102" s="21" t="str">
        <f>IF(E102="","",IFERROR(VLOOKUP(E102,REGRAS_CST!$A$2:$C$200,3,FALSE),""))</f>
        <v/>
      </c>
      <c r="L102" s="23" t="str">
        <f t="shared" si="9"/>
        <v/>
      </c>
      <c r="M102" s="24" t="str">
        <f t="shared" si="10"/>
        <v/>
      </c>
      <c r="N102" s="24" t="str">
        <f t="shared" si="11"/>
        <v/>
      </c>
      <c r="O102" s="15" t="str">
        <f t="shared" si="12"/>
        <v/>
      </c>
      <c r="P102" s="31" t="str">
        <f t="shared" si="13"/>
        <v/>
      </c>
      <c r="Q102" s="8" t="str">
        <f>IF(E102="","",IFERROR(VLOOKUP(E102,REGRAS_CST!$A$2:$D$200,4,FALSE),""))</f>
        <v/>
      </c>
      <c r="R102" s="4"/>
      <c r="S102" s="9">
        <f t="shared" si="14"/>
        <v>8.9999999999999993E-3</v>
      </c>
      <c r="T102" s="9">
        <f t="shared" si="15"/>
        <v>1E-3</v>
      </c>
      <c r="U102" s="16">
        <f>IFERROR(INDEX(BASE_CCLASSTRIB!$E:$E, MATCH(TEXT($D102,"000000"), BASE_CCLASSTRIB!$A:$A, 0))/100, 0)</f>
        <v>0</v>
      </c>
      <c r="V102" s="16">
        <f>IFERROR(INDEX(BASE_CCLASSTRIB!$F:$F, MATCH(TEXT($D102,"000000"), BASE_CCLASSTRIB!$A:$A, 0))/100, 0)</f>
        <v>0</v>
      </c>
    </row>
    <row r="103" spans="4:22" ht="32.25" customHeight="1" x14ac:dyDescent="0.25">
      <c r="D103" s="38"/>
      <c r="E103" s="27" t="str">
        <f t="shared" si="8"/>
        <v/>
      </c>
      <c r="F103" s="28" t="str">
        <f>IF(E103="","",IFERROR(VLOOKUP(E103,REGRAS_CST!$A$2:$B$200,2,FALSE),""))</f>
        <v/>
      </c>
      <c r="H103" s="29">
        <v>8.9999999999999993E-3</v>
      </c>
      <c r="I103" s="29">
        <v>1E-3</v>
      </c>
      <c r="J103" s="4"/>
      <c r="K103" s="21" t="str">
        <f>IF(E103="","",IFERROR(VLOOKUP(E103,REGRAS_CST!$A$2:$C$200,3,FALSE),""))</f>
        <v/>
      </c>
      <c r="L103" s="23" t="str">
        <f t="shared" si="9"/>
        <v/>
      </c>
      <c r="M103" s="24" t="str">
        <f t="shared" si="10"/>
        <v/>
      </c>
      <c r="N103" s="24" t="str">
        <f t="shared" si="11"/>
        <v/>
      </c>
      <c r="O103" s="15" t="str">
        <f t="shared" si="12"/>
        <v/>
      </c>
      <c r="P103" s="31" t="str">
        <f t="shared" si="13"/>
        <v/>
      </c>
      <c r="Q103" s="8" t="str">
        <f>IF(E103="","",IFERROR(VLOOKUP(E103,REGRAS_CST!$A$2:$D$200,4,FALSE),""))</f>
        <v/>
      </c>
      <c r="R103" s="4"/>
      <c r="S103" s="9">
        <f t="shared" si="14"/>
        <v>8.9999999999999993E-3</v>
      </c>
      <c r="T103" s="9">
        <f t="shared" si="15"/>
        <v>1E-3</v>
      </c>
      <c r="U103" s="16">
        <f>IFERROR(INDEX(BASE_CCLASSTRIB!$E:$E, MATCH(TEXT($D103,"000000"), BASE_CCLASSTRIB!$A:$A, 0))/100, 0)</f>
        <v>0</v>
      </c>
      <c r="V103" s="16">
        <f>IFERROR(INDEX(BASE_CCLASSTRIB!$F:$F, MATCH(TEXT($D103,"000000"), BASE_CCLASSTRIB!$A:$A, 0))/100, 0)</f>
        <v>0</v>
      </c>
    </row>
    <row r="104" spans="4:22" ht="32.25" customHeight="1" x14ac:dyDescent="0.25">
      <c r="D104" s="38"/>
      <c r="E104" s="27" t="str">
        <f t="shared" si="8"/>
        <v/>
      </c>
      <c r="F104" s="28" t="str">
        <f>IF(E104="","",IFERROR(VLOOKUP(E104,REGRAS_CST!$A$2:$B$200,2,FALSE),""))</f>
        <v/>
      </c>
      <c r="H104" s="29">
        <v>8.9999999999999993E-3</v>
      </c>
      <c r="I104" s="29">
        <v>1E-3</v>
      </c>
      <c r="J104" s="4"/>
      <c r="K104" s="21" t="str">
        <f>IF(E104="","",IFERROR(VLOOKUP(E104,REGRAS_CST!$A$2:$C$200,3,FALSE),""))</f>
        <v/>
      </c>
      <c r="L104" s="23" t="str">
        <f t="shared" si="9"/>
        <v/>
      </c>
      <c r="M104" s="24" t="str">
        <f t="shared" si="10"/>
        <v/>
      </c>
      <c r="N104" s="24" t="str">
        <f t="shared" si="11"/>
        <v/>
      </c>
      <c r="O104" s="15" t="str">
        <f t="shared" si="12"/>
        <v/>
      </c>
      <c r="P104" s="31" t="str">
        <f t="shared" si="13"/>
        <v/>
      </c>
      <c r="Q104" s="8" t="str">
        <f>IF(E104="","",IFERROR(VLOOKUP(E104,REGRAS_CST!$A$2:$D$200,4,FALSE),""))</f>
        <v/>
      </c>
      <c r="R104" s="4"/>
      <c r="S104" s="9">
        <f t="shared" si="14"/>
        <v>8.9999999999999993E-3</v>
      </c>
      <c r="T104" s="9">
        <f t="shared" si="15"/>
        <v>1E-3</v>
      </c>
      <c r="U104" s="16">
        <f>IFERROR(INDEX(BASE_CCLASSTRIB!$E:$E, MATCH(TEXT($D104,"000000"), BASE_CCLASSTRIB!$A:$A, 0))/100, 0)</f>
        <v>0</v>
      </c>
      <c r="V104" s="16">
        <f>IFERROR(INDEX(BASE_CCLASSTRIB!$F:$F, MATCH(TEXT($D104,"000000"), BASE_CCLASSTRIB!$A:$A, 0))/100, 0)</f>
        <v>0</v>
      </c>
    </row>
    <row r="105" spans="4:22" ht="32.25" customHeight="1" x14ac:dyDescent="0.25">
      <c r="D105" s="38"/>
      <c r="E105" s="27" t="str">
        <f t="shared" si="8"/>
        <v/>
      </c>
      <c r="F105" s="28" t="str">
        <f>IF(E105="","",IFERROR(VLOOKUP(E105,REGRAS_CST!$A$2:$B$200,2,FALSE),""))</f>
        <v/>
      </c>
      <c r="H105" s="29">
        <v>8.9999999999999993E-3</v>
      </c>
      <c r="I105" s="29">
        <v>1E-3</v>
      </c>
      <c r="J105" s="4"/>
      <c r="K105" s="21" t="str">
        <f>IF(E105="","",IFERROR(VLOOKUP(E105,REGRAS_CST!$A$2:$C$200,3,FALSE),""))</f>
        <v/>
      </c>
      <c r="L105" s="23" t="str">
        <f t="shared" si="9"/>
        <v/>
      </c>
      <c r="M105" s="24" t="str">
        <f t="shared" si="10"/>
        <v/>
      </c>
      <c r="N105" s="24" t="str">
        <f t="shared" si="11"/>
        <v/>
      </c>
      <c r="O105" s="15" t="str">
        <f t="shared" si="12"/>
        <v/>
      </c>
      <c r="P105" s="31" t="str">
        <f t="shared" si="13"/>
        <v/>
      </c>
      <c r="Q105" s="8" t="str">
        <f>IF(E105="","",IFERROR(VLOOKUP(E105,REGRAS_CST!$A$2:$D$200,4,FALSE),""))</f>
        <v/>
      </c>
      <c r="R105" s="4"/>
      <c r="S105" s="9">
        <f t="shared" si="14"/>
        <v>8.9999999999999993E-3</v>
      </c>
      <c r="T105" s="9">
        <f t="shared" si="15"/>
        <v>1E-3</v>
      </c>
      <c r="U105" s="16">
        <f>IFERROR(INDEX(BASE_CCLASSTRIB!$E:$E, MATCH(TEXT($D105,"000000"), BASE_CCLASSTRIB!$A:$A, 0))/100, 0)</f>
        <v>0</v>
      </c>
      <c r="V105" s="16">
        <f>IFERROR(INDEX(BASE_CCLASSTRIB!$F:$F, MATCH(TEXT($D105,"000000"), BASE_CCLASSTRIB!$A:$A, 0))/100, 0)</f>
        <v>0</v>
      </c>
    </row>
    <row r="106" spans="4:22" ht="32.25" customHeight="1" x14ac:dyDescent="0.25">
      <c r="D106" s="39"/>
      <c r="E106" s="27" t="str">
        <f t="shared" si="8"/>
        <v/>
      </c>
      <c r="F106" s="28" t="str">
        <f>IF(E106="","",IFERROR(VLOOKUP(E106,REGRAS_CST!$A$2:$B$200,2,FALSE),""))</f>
        <v/>
      </c>
      <c r="H106" s="29">
        <v>8.9999999999999993E-3</v>
      </c>
      <c r="I106" s="29">
        <v>1E-3</v>
      </c>
      <c r="J106" s="4"/>
      <c r="K106" s="21" t="str">
        <f>IF(E106="","",IFERROR(VLOOKUP(E106,REGRAS_CST!$A$2:$C$200,3,FALSE),""))</f>
        <v/>
      </c>
      <c r="L106" s="23" t="str">
        <f t="shared" si="9"/>
        <v/>
      </c>
      <c r="M106" s="24" t="str">
        <f t="shared" si="10"/>
        <v/>
      </c>
      <c r="N106" s="24" t="str">
        <f t="shared" si="11"/>
        <v/>
      </c>
      <c r="O106" s="15" t="str">
        <f t="shared" si="12"/>
        <v/>
      </c>
      <c r="P106" s="31" t="str">
        <f t="shared" si="13"/>
        <v/>
      </c>
      <c r="Q106" s="8" t="str">
        <f>IF(E106="","",IFERROR(VLOOKUP(E106,REGRAS_CST!$A$2:$D$200,4,FALSE),""))</f>
        <v/>
      </c>
      <c r="R106" s="4"/>
      <c r="S106" s="9">
        <f t="shared" si="14"/>
        <v>8.9999999999999993E-3</v>
      </c>
      <c r="T106" s="9">
        <f t="shared" si="15"/>
        <v>1E-3</v>
      </c>
      <c r="U106" s="16">
        <f>IFERROR(INDEX(BASE_CCLASSTRIB!$E:$E, MATCH(TEXT($D106,"000000"), BASE_CCLASSTRIB!$A:$A, 0))/100, 0)</f>
        <v>0</v>
      </c>
      <c r="V106" s="16">
        <f>IFERROR(INDEX(BASE_CCLASSTRIB!$F:$F, MATCH(TEXT($D106,"000000"), BASE_CCLASSTRIB!$A:$A, 0))/100, 0)</f>
        <v>0</v>
      </c>
    </row>
    <row r="107" spans="4:22" ht="32.25" customHeight="1" x14ac:dyDescent="0.25">
      <c r="D107" s="38"/>
      <c r="E107" s="27" t="str">
        <f t="shared" si="8"/>
        <v/>
      </c>
      <c r="F107" s="28" t="str">
        <f>IF(E107="","",IFERROR(VLOOKUP(E107,REGRAS_CST!$A$2:$B$200,2,FALSE),""))</f>
        <v/>
      </c>
      <c r="H107" s="29">
        <v>8.9999999999999993E-3</v>
      </c>
      <c r="I107" s="29">
        <v>1E-3</v>
      </c>
      <c r="J107" s="4"/>
      <c r="K107" s="21" t="str">
        <f>IF(E107="","",IFERROR(VLOOKUP(E107,REGRAS_CST!$A$2:$C$200,3,FALSE),""))</f>
        <v/>
      </c>
      <c r="L107" s="23" t="str">
        <f t="shared" si="9"/>
        <v/>
      </c>
      <c r="M107" s="24" t="str">
        <f t="shared" si="10"/>
        <v/>
      </c>
      <c r="N107" s="24" t="str">
        <f t="shared" si="11"/>
        <v/>
      </c>
      <c r="O107" s="15" t="str">
        <f t="shared" si="12"/>
        <v/>
      </c>
      <c r="P107" s="31" t="str">
        <f t="shared" si="13"/>
        <v/>
      </c>
      <c r="Q107" s="8" t="str">
        <f>IF(E107="","",IFERROR(VLOOKUP(E107,REGRAS_CST!$A$2:$D$200,4,FALSE),""))</f>
        <v/>
      </c>
      <c r="R107" s="4"/>
      <c r="S107" s="9">
        <f t="shared" si="14"/>
        <v>8.9999999999999993E-3</v>
      </c>
      <c r="T107" s="9">
        <f t="shared" si="15"/>
        <v>1E-3</v>
      </c>
      <c r="U107" s="16">
        <f>IFERROR(INDEX(BASE_CCLASSTRIB!$E:$E, MATCH(TEXT($D107,"000000"), BASE_CCLASSTRIB!$A:$A, 0))/100, 0)</f>
        <v>0</v>
      </c>
      <c r="V107" s="16">
        <f>IFERROR(INDEX(BASE_CCLASSTRIB!$F:$F, MATCH(TEXT($D107,"000000"), BASE_CCLASSTRIB!$A:$A, 0))/100, 0)</f>
        <v>0</v>
      </c>
    </row>
    <row r="108" spans="4:22" ht="32.25" customHeight="1" x14ac:dyDescent="0.25">
      <c r="D108" s="39"/>
      <c r="E108" s="27" t="str">
        <f t="shared" si="8"/>
        <v/>
      </c>
      <c r="F108" s="28" t="str">
        <f>IF(E108="","",IFERROR(VLOOKUP(E108,REGRAS_CST!$A$2:$B$200,2,FALSE),""))</f>
        <v/>
      </c>
      <c r="H108" s="29">
        <v>8.9999999999999993E-3</v>
      </c>
      <c r="I108" s="29">
        <v>1E-3</v>
      </c>
      <c r="J108" s="4"/>
      <c r="K108" s="21" t="str">
        <f>IF(E108="","",IFERROR(VLOOKUP(E108,REGRAS_CST!$A$2:$C$200,3,FALSE),""))</f>
        <v/>
      </c>
      <c r="L108" s="23" t="str">
        <f t="shared" si="9"/>
        <v/>
      </c>
      <c r="M108" s="24" t="str">
        <f t="shared" si="10"/>
        <v/>
      </c>
      <c r="N108" s="24" t="str">
        <f t="shared" si="11"/>
        <v/>
      </c>
      <c r="O108" s="15" t="str">
        <f t="shared" si="12"/>
        <v/>
      </c>
      <c r="P108" s="31" t="str">
        <f t="shared" si="13"/>
        <v/>
      </c>
      <c r="Q108" s="8" t="str">
        <f>IF(E108="","",IFERROR(VLOOKUP(E108,REGRAS_CST!$A$2:$D$200,4,FALSE),""))</f>
        <v/>
      </c>
      <c r="R108" s="4"/>
      <c r="S108" s="9">
        <f t="shared" si="14"/>
        <v>8.9999999999999993E-3</v>
      </c>
      <c r="T108" s="9">
        <f t="shared" si="15"/>
        <v>1E-3</v>
      </c>
      <c r="U108" s="16">
        <f>IFERROR(INDEX(BASE_CCLASSTRIB!$E:$E, MATCH(TEXT($D108,"000000"), BASE_CCLASSTRIB!$A:$A, 0))/100, 0)</f>
        <v>0</v>
      </c>
      <c r="V108" s="16">
        <f>IFERROR(INDEX(BASE_CCLASSTRIB!$F:$F, MATCH(TEXT($D108,"000000"), BASE_CCLASSTRIB!$A:$A, 0))/100, 0)</f>
        <v>0</v>
      </c>
    </row>
    <row r="109" spans="4:22" ht="32.25" customHeight="1" x14ac:dyDescent="0.25">
      <c r="D109" s="39"/>
      <c r="E109" s="27" t="str">
        <f t="shared" si="8"/>
        <v/>
      </c>
      <c r="F109" s="28" t="str">
        <f>IF(E109="","",IFERROR(VLOOKUP(E109,REGRAS_CST!$A$2:$B$200,2,FALSE),""))</f>
        <v/>
      </c>
      <c r="H109" s="29">
        <v>8.9999999999999993E-3</v>
      </c>
      <c r="I109" s="29">
        <v>1E-3</v>
      </c>
      <c r="J109" s="4"/>
      <c r="K109" s="21" t="str">
        <f>IF(E109="","",IFERROR(VLOOKUP(E109,REGRAS_CST!$A$2:$C$200,3,FALSE),""))</f>
        <v/>
      </c>
      <c r="L109" s="23" t="str">
        <f t="shared" si="9"/>
        <v/>
      </c>
      <c r="M109" s="24" t="str">
        <f t="shared" si="10"/>
        <v/>
      </c>
      <c r="N109" s="24" t="str">
        <f t="shared" si="11"/>
        <v/>
      </c>
      <c r="O109" s="15" t="str">
        <f t="shared" si="12"/>
        <v/>
      </c>
      <c r="P109" s="31" t="str">
        <f t="shared" si="13"/>
        <v/>
      </c>
      <c r="Q109" s="8" t="str">
        <f>IF(E109="","",IFERROR(VLOOKUP(E109,REGRAS_CST!$A$2:$D$200,4,FALSE),""))</f>
        <v/>
      </c>
      <c r="R109" s="4"/>
      <c r="S109" s="9">
        <f t="shared" si="14"/>
        <v>8.9999999999999993E-3</v>
      </c>
      <c r="T109" s="9">
        <f t="shared" si="15"/>
        <v>1E-3</v>
      </c>
      <c r="U109" s="16">
        <f>IFERROR(INDEX(BASE_CCLASSTRIB!$E:$E, MATCH(TEXT($D109,"000000"), BASE_CCLASSTRIB!$A:$A, 0))/100, 0)</f>
        <v>0</v>
      </c>
      <c r="V109" s="16">
        <f>IFERROR(INDEX(BASE_CCLASSTRIB!$F:$F, MATCH(TEXT($D109,"000000"), BASE_CCLASSTRIB!$A:$A, 0))/100, 0)</f>
        <v>0</v>
      </c>
    </row>
    <row r="110" spans="4:22" ht="32.25" customHeight="1" x14ac:dyDescent="0.25">
      <c r="D110" s="39"/>
      <c r="E110" s="27" t="str">
        <f t="shared" si="8"/>
        <v/>
      </c>
      <c r="F110" s="28" t="str">
        <f>IF(E110="","",IFERROR(VLOOKUP(E110,REGRAS_CST!$A$2:$B$200,2,FALSE),""))</f>
        <v/>
      </c>
      <c r="H110" s="29">
        <v>8.9999999999999993E-3</v>
      </c>
      <c r="I110" s="29">
        <v>1E-3</v>
      </c>
      <c r="J110" s="4"/>
      <c r="K110" s="21" t="str">
        <f>IF(E110="","",IFERROR(VLOOKUP(E110,REGRAS_CST!$A$2:$C$200,3,FALSE),""))</f>
        <v/>
      </c>
      <c r="L110" s="23" t="str">
        <f t="shared" si="9"/>
        <v/>
      </c>
      <c r="M110" s="24" t="str">
        <f t="shared" si="10"/>
        <v/>
      </c>
      <c r="N110" s="24" t="str">
        <f t="shared" si="11"/>
        <v/>
      </c>
      <c r="O110" s="15" t="str">
        <f t="shared" si="12"/>
        <v/>
      </c>
      <c r="P110" s="31" t="str">
        <f t="shared" si="13"/>
        <v/>
      </c>
      <c r="Q110" s="8" t="str">
        <f>IF(E110="","",IFERROR(VLOOKUP(E110,REGRAS_CST!$A$2:$D$200,4,FALSE),""))</f>
        <v/>
      </c>
      <c r="R110" s="4"/>
      <c r="S110" s="9">
        <f t="shared" si="14"/>
        <v>8.9999999999999993E-3</v>
      </c>
      <c r="T110" s="9">
        <f t="shared" si="15"/>
        <v>1E-3</v>
      </c>
      <c r="U110" s="16">
        <f>IFERROR(INDEX(BASE_CCLASSTRIB!$E:$E, MATCH(TEXT($D110,"000000"), BASE_CCLASSTRIB!$A:$A, 0))/100, 0)</f>
        <v>0</v>
      </c>
      <c r="V110" s="16">
        <f>IFERROR(INDEX(BASE_CCLASSTRIB!$F:$F, MATCH(TEXT($D110,"000000"), BASE_CCLASSTRIB!$A:$A, 0))/100, 0)</f>
        <v>0</v>
      </c>
    </row>
    <row r="111" spans="4:22" ht="32.25" customHeight="1" x14ac:dyDescent="0.25">
      <c r="D111" s="39"/>
      <c r="E111" s="27" t="str">
        <f t="shared" si="8"/>
        <v/>
      </c>
      <c r="F111" s="28" t="str">
        <f>IF(E111="","",IFERROR(VLOOKUP(E111,REGRAS_CST!$A$2:$B$200,2,FALSE),""))</f>
        <v/>
      </c>
      <c r="H111" s="29">
        <v>8.9999999999999993E-3</v>
      </c>
      <c r="I111" s="29">
        <v>1E-3</v>
      </c>
      <c r="J111" s="4"/>
      <c r="K111" s="21" t="str">
        <f>IF(E111="","",IFERROR(VLOOKUP(E111,REGRAS_CST!$A$2:$C$200,3,FALSE),""))</f>
        <v/>
      </c>
      <c r="L111" s="23" t="str">
        <f t="shared" si="9"/>
        <v/>
      </c>
      <c r="M111" s="24" t="str">
        <f t="shared" si="10"/>
        <v/>
      </c>
      <c r="N111" s="24" t="str">
        <f t="shared" si="11"/>
        <v/>
      </c>
      <c r="O111" s="15" t="str">
        <f t="shared" si="12"/>
        <v/>
      </c>
      <c r="P111" s="31" t="str">
        <f t="shared" si="13"/>
        <v/>
      </c>
      <c r="Q111" s="8" t="str">
        <f>IF(E111="","",IFERROR(VLOOKUP(E111,REGRAS_CST!$A$2:$D$200,4,FALSE),""))</f>
        <v/>
      </c>
      <c r="R111" s="4"/>
      <c r="S111" s="9">
        <f t="shared" si="14"/>
        <v>8.9999999999999993E-3</v>
      </c>
      <c r="T111" s="9">
        <f t="shared" si="15"/>
        <v>1E-3</v>
      </c>
      <c r="U111" s="16">
        <f>IFERROR(INDEX(BASE_CCLASSTRIB!$E:$E, MATCH(TEXT($D111,"000000"), BASE_CCLASSTRIB!$A:$A, 0))/100, 0)</f>
        <v>0</v>
      </c>
      <c r="V111" s="16">
        <f>IFERROR(INDEX(BASE_CCLASSTRIB!$F:$F, MATCH(TEXT($D111,"000000"), BASE_CCLASSTRIB!$A:$A, 0))/100, 0)</f>
        <v>0</v>
      </c>
    </row>
    <row r="112" spans="4:22" ht="32.25" customHeight="1" x14ac:dyDescent="0.25">
      <c r="D112" s="38"/>
      <c r="E112" s="27" t="str">
        <f t="shared" si="8"/>
        <v/>
      </c>
      <c r="F112" s="28" t="str">
        <f>IF(E112="","",IFERROR(VLOOKUP(E112,REGRAS_CST!$A$2:$B$200,2,FALSE),""))</f>
        <v/>
      </c>
      <c r="H112" s="29">
        <v>8.9999999999999993E-3</v>
      </c>
      <c r="I112" s="29">
        <v>1E-3</v>
      </c>
      <c r="J112" s="4"/>
      <c r="K112" s="21" t="str">
        <f>IF(E112="","",IFERROR(VLOOKUP(E112,REGRAS_CST!$A$2:$C$200,3,FALSE),""))</f>
        <v/>
      </c>
      <c r="L112" s="23" t="str">
        <f t="shared" si="9"/>
        <v/>
      </c>
      <c r="M112" s="24" t="str">
        <f t="shared" si="10"/>
        <v/>
      </c>
      <c r="N112" s="24" t="str">
        <f t="shared" si="11"/>
        <v/>
      </c>
      <c r="O112" s="15" t="str">
        <f t="shared" si="12"/>
        <v/>
      </c>
      <c r="P112" s="31" t="str">
        <f t="shared" si="13"/>
        <v/>
      </c>
      <c r="Q112" s="8" t="str">
        <f>IF(E112="","",IFERROR(VLOOKUP(E112,REGRAS_CST!$A$2:$D$200,4,FALSE),""))</f>
        <v/>
      </c>
      <c r="R112" s="4"/>
      <c r="S112" s="9">
        <f t="shared" si="14"/>
        <v>8.9999999999999993E-3</v>
      </c>
      <c r="T112" s="9">
        <f t="shared" si="15"/>
        <v>1E-3</v>
      </c>
      <c r="U112" s="16">
        <f>IFERROR(INDEX(BASE_CCLASSTRIB!$E:$E, MATCH(TEXT($D112,"000000"), BASE_CCLASSTRIB!$A:$A, 0))/100, 0)</f>
        <v>0</v>
      </c>
      <c r="V112" s="16">
        <f>IFERROR(INDEX(BASE_CCLASSTRIB!$F:$F, MATCH(TEXT($D112,"000000"), BASE_CCLASSTRIB!$A:$A, 0))/100, 0)</f>
        <v>0</v>
      </c>
    </row>
    <row r="113" spans="4:22" ht="32.25" customHeight="1" x14ac:dyDescent="0.25">
      <c r="D113" s="39"/>
      <c r="E113" s="27" t="str">
        <f t="shared" si="8"/>
        <v/>
      </c>
      <c r="F113" s="28" t="str">
        <f>IF(E113="","",IFERROR(VLOOKUP(E113,REGRAS_CST!$A$2:$B$200,2,FALSE),""))</f>
        <v/>
      </c>
      <c r="H113" s="29">
        <v>8.9999999999999993E-3</v>
      </c>
      <c r="I113" s="29">
        <v>1E-3</v>
      </c>
      <c r="J113" s="4"/>
      <c r="K113" s="21" t="str">
        <f>IF(E113="","",IFERROR(VLOOKUP(E113,REGRAS_CST!$A$2:$C$200,3,FALSE),""))</f>
        <v/>
      </c>
      <c r="L113" s="23" t="str">
        <f t="shared" si="9"/>
        <v/>
      </c>
      <c r="M113" s="24" t="str">
        <f t="shared" si="10"/>
        <v/>
      </c>
      <c r="N113" s="24" t="str">
        <f t="shared" si="11"/>
        <v/>
      </c>
      <c r="O113" s="15" t="str">
        <f t="shared" si="12"/>
        <v/>
      </c>
      <c r="P113" s="31" t="str">
        <f t="shared" si="13"/>
        <v/>
      </c>
      <c r="Q113" s="8" t="str">
        <f>IF(E113="","",IFERROR(VLOOKUP(E113,REGRAS_CST!$A$2:$D$200,4,FALSE),""))</f>
        <v/>
      </c>
      <c r="R113" s="4"/>
      <c r="S113" s="9">
        <f t="shared" si="14"/>
        <v>8.9999999999999993E-3</v>
      </c>
      <c r="T113" s="9">
        <f t="shared" si="15"/>
        <v>1E-3</v>
      </c>
      <c r="U113" s="16">
        <f>IFERROR(INDEX(BASE_CCLASSTRIB!$E:$E, MATCH(TEXT($D113,"000000"), BASE_CCLASSTRIB!$A:$A, 0))/100, 0)</f>
        <v>0</v>
      </c>
      <c r="V113" s="16">
        <f>IFERROR(INDEX(BASE_CCLASSTRIB!$F:$F, MATCH(TEXT($D113,"000000"), BASE_CCLASSTRIB!$A:$A, 0))/100, 0)</f>
        <v>0</v>
      </c>
    </row>
    <row r="114" spans="4:22" ht="32.25" customHeight="1" x14ac:dyDescent="0.25">
      <c r="D114" s="39"/>
      <c r="E114" s="27" t="str">
        <f t="shared" si="8"/>
        <v/>
      </c>
      <c r="F114" s="28" t="str">
        <f>IF(E114="","",IFERROR(VLOOKUP(E114,REGRAS_CST!$A$2:$B$200,2,FALSE),""))</f>
        <v/>
      </c>
      <c r="H114" s="29">
        <v>8.9999999999999993E-3</v>
      </c>
      <c r="I114" s="29">
        <v>1E-3</v>
      </c>
      <c r="J114" s="4"/>
      <c r="K114" s="21" t="str">
        <f>IF(E114="","",IFERROR(VLOOKUP(E114,REGRAS_CST!$A$2:$C$200,3,FALSE),""))</f>
        <v/>
      </c>
      <c r="L114" s="23" t="str">
        <f t="shared" si="9"/>
        <v/>
      </c>
      <c r="M114" s="24" t="str">
        <f t="shared" si="10"/>
        <v/>
      </c>
      <c r="N114" s="24" t="str">
        <f t="shared" si="11"/>
        <v/>
      </c>
      <c r="O114" s="15" t="str">
        <f t="shared" si="12"/>
        <v/>
      </c>
      <c r="P114" s="31" t="str">
        <f t="shared" si="13"/>
        <v/>
      </c>
      <c r="Q114" s="8" t="str">
        <f>IF(E114="","",IFERROR(VLOOKUP(E114,REGRAS_CST!$A$2:$D$200,4,FALSE),""))</f>
        <v/>
      </c>
      <c r="R114" s="4"/>
      <c r="S114" s="9">
        <f t="shared" si="14"/>
        <v>8.9999999999999993E-3</v>
      </c>
      <c r="T114" s="9">
        <f t="shared" si="15"/>
        <v>1E-3</v>
      </c>
      <c r="U114" s="16">
        <f>IFERROR(INDEX(BASE_CCLASSTRIB!$E:$E, MATCH(TEXT($D114,"000000"), BASE_CCLASSTRIB!$A:$A, 0))/100, 0)</f>
        <v>0</v>
      </c>
      <c r="V114" s="16">
        <f>IFERROR(INDEX(BASE_CCLASSTRIB!$F:$F, MATCH(TEXT($D114,"000000"), BASE_CCLASSTRIB!$A:$A, 0))/100, 0)</f>
        <v>0</v>
      </c>
    </row>
    <row r="115" spans="4:22" ht="32.25" customHeight="1" x14ac:dyDescent="0.25">
      <c r="D115" s="39"/>
      <c r="E115" s="27" t="str">
        <f t="shared" si="8"/>
        <v/>
      </c>
      <c r="F115" s="28" t="str">
        <f>IF(E115="","",IFERROR(VLOOKUP(E115,REGRAS_CST!$A$2:$B$200,2,FALSE),""))</f>
        <v/>
      </c>
      <c r="H115" s="29">
        <v>8.9999999999999993E-3</v>
      </c>
      <c r="I115" s="29">
        <v>1E-3</v>
      </c>
      <c r="J115" s="4"/>
      <c r="K115" s="21" t="str">
        <f>IF(E115="","",IFERROR(VLOOKUP(E115,REGRAS_CST!$A$2:$C$200,3,FALSE),""))</f>
        <v/>
      </c>
      <c r="L115" s="23" t="str">
        <f t="shared" si="9"/>
        <v/>
      </c>
      <c r="M115" s="24" t="str">
        <f t="shared" si="10"/>
        <v/>
      </c>
      <c r="N115" s="24" t="str">
        <f t="shared" si="11"/>
        <v/>
      </c>
      <c r="O115" s="15" t="str">
        <f t="shared" si="12"/>
        <v/>
      </c>
      <c r="P115" s="31" t="str">
        <f t="shared" si="13"/>
        <v/>
      </c>
      <c r="Q115" s="8" t="str">
        <f>IF(E115="","",IFERROR(VLOOKUP(E115,REGRAS_CST!$A$2:$D$200,4,FALSE),""))</f>
        <v/>
      </c>
      <c r="R115" s="4"/>
      <c r="S115" s="9">
        <f t="shared" si="14"/>
        <v>8.9999999999999993E-3</v>
      </c>
      <c r="T115" s="9">
        <f t="shared" si="15"/>
        <v>1E-3</v>
      </c>
      <c r="U115" s="16">
        <f>IFERROR(INDEX(BASE_CCLASSTRIB!$E:$E, MATCH(TEXT($D115,"000000"), BASE_CCLASSTRIB!$A:$A, 0))/100, 0)</f>
        <v>0</v>
      </c>
      <c r="V115" s="16">
        <f>IFERROR(INDEX(BASE_CCLASSTRIB!$F:$F, MATCH(TEXT($D115,"000000"), BASE_CCLASSTRIB!$A:$A, 0))/100, 0)</f>
        <v>0</v>
      </c>
    </row>
    <row r="116" spans="4:22" ht="32.25" customHeight="1" x14ac:dyDescent="0.25">
      <c r="D116" s="39"/>
      <c r="E116" s="27" t="str">
        <f t="shared" si="8"/>
        <v/>
      </c>
      <c r="F116" s="28" t="str">
        <f>IF(E116="","",IFERROR(VLOOKUP(E116,REGRAS_CST!$A$2:$B$200,2,FALSE),""))</f>
        <v/>
      </c>
      <c r="H116" s="29">
        <v>8.9999999999999993E-3</v>
      </c>
      <c r="I116" s="29">
        <v>1E-3</v>
      </c>
      <c r="J116" s="4"/>
      <c r="K116" s="21" t="str">
        <f>IF(E116="","",IFERROR(VLOOKUP(E116,REGRAS_CST!$A$2:$C$200,3,FALSE),""))</f>
        <v/>
      </c>
      <c r="L116" s="23" t="str">
        <f t="shared" si="9"/>
        <v/>
      </c>
      <c r="M116" s="24" t="str">
        <f t="shared" si="10"/>
        <v/>
      </c>
      <c r="N116" s="24" t="str">
        <f t="shared" si="11"/>
        <v/>
      </c>
      <c r="O116" s="15" t="str">
        <f t="shared" si="12"/>
        <v/>
      </c>
      <c r="P116" s="31" t="str">
        <f t="shared" si="13"/>
        <v/>
      </c>
      <c r="Q116" s="8" t="str">
        <f>IF(E116="","",IFERROR(VLOOKUP(E116,REGRAS_CST!$A$2:$D$200,4,FALSE),""))</f>
        <v/>
      </c>
      <c r="R116" s="4"/>
      <c r="S116" s="9">
        <f t="shared" si="14"/>
        <v>8.9999999999999993E-3</v>
      </c>
      <c r="T116" s="9">
        <f t="shared" si="15"/>
        <v>1E-3</v>
      </c>
      <c r="U116" s="16">
        <f>IFERROR(INDEX(BASE_CCLASSTRIB!$E:$E, MATCH(TEXT($D116,"000000"), BASE_CCLASSTRIB!$A:$A, 0))/100, 0)</f>
        <v>0</v>
      </c>
      <c r="V116" s="16">
        <f>IFERROR(INDEX(BASE_CCLASSTRIB!$F:$F, MATCH(TEXT($D116,"000000"), BASE_CCLASSTRIB!$A:$A, 0))/100, 0)</f>
        <v>0</v>
      </c>
    </row>
    <row r="117" spans="4:22" ht="32.25" customHeight="1" x14ac:dyDescent="0.25">
      <c r="D117" s="39"/>
      <c r="E117" s="27" t="str">
        <f t="shared" si="8"/>
        <v/>
      </c>
      <c r="F117" s="28" t="str">
        <f>IF(E117="","",IFERROR(VLOOKUP(E117,REGRAS_CST!$A$2:$B$200,2,FALSE),""))</f>
        <v/>
      </c>
      <c r="H117" s="29">
        <v>8.9999999999999993E-3</v>
      </c>
      <c r="I117" s="29">
        <v>1E-3</v>
      </c>
      <c r="J117" s="4"/>
      <c r="K117" s="21" t="str">
        <f>IF(E117="","",IFERROR(VLOOKUP(E117,REGRAS_CST!$A$2:$C$200,3,FALSE),""))</f>
        <v/>
      </c>
      <c r="L117" s="23" t="str">
        <f t="shared" si="9"/>
        <v/>
      </c>
      <c r="M117" s="24" t="str">
        <f t="shared" si="10"/>
        <v/>
      </c>
      <c r="N117" s="24" t="str">
        <f t="shared" si="11"/>
        <v/>
      </c>
      <c r="O117" s="15" t="str">
        <f t="shared" si="12"/>
        <v/>
      </c>
      <c r="P117" s="31" t="str">
        <f t="shared" si="13"/>
        <v/>
      </c>
      <c r="Q117" s="8" t="str">
        <f>IF(E117="","",IFERROR(VLOOKUP(E117,REGRAS_CST!$A$2:$D$200,4,FALSE),""))</f>
        <v/>
      </c>
      <c r="R117" s="4"/>
      <c r="S117" s="9">
        <f t="shared" si="14"/>
        <v>8.9999999999999993E-3</v>
      </c>
      <c r="T117" s="9">
        <f t="shared" si="15"/>
        <v>1E-3</v>
      </c>
      <c r="U117" s="16">
        <f>IFERROR(INDEX(BASE_CCLASSTRIB!$E:$E, MATCH(TEXT($D117,"000000"), BASE_CCLASSTRIB!$A:$A, 0))/100, 0)</f>
        <v>0</v>
      </c>
      <c r="V117" s="16">
        <f>IFERROR(INDEX(BASE_CCLASSTRIB!$F:$F, MATCH(TEXT($D117,"000000"), BASE_CCLASSTRIB!$A:$A, 0))/100, 0)</f>
        <v>0</v>
      </c>
    </row>
    <row r="118" spans="4:22" ht="32.25" customHeight="1" x14ac:dyDescent="0.25">
      <c r="D118" s="38"/>
      <c r="E118" s="27" t="str">
        <f t="shared" si="8"/>
        <v/>
      </c>
      <c r="F118" s="28" t="str">
        <f>IF(E118="","",IFERROR(VLOOKUP(E118,REGRAS_CST!$A$2:$B$200,2,FALSE),""))</f>
        <v/>
      </c>
      <c r="H118" s="29">
        <v>8.9999999999999993E-3</v>
      </c>
      <c r="I118" s="29">
        <v>1E-3</v>
      </c>
      <c r="J118" s="4"/>
      <c r="K118" s="21" t="str">
        <f>IF(E118="","",IFERROR(VLOOKUP(E118,REGRAS_CST!$A$2:$C$200,3,FALSE),""))</f>
        <v/>
      </c>
      <c r="L118" s="23" t="str">
        <f t="shared" si="9"/>
        <v/>
      </c>
      <c r="M118" s="24" t="str">
        <f t="shared" si="10"/>
        <v/>
      </c>
      <c r="N118" s="24" t="str">
        <f t="shared" si="11"/>
        <v/>
      </c>
      <c r="O118" s="15" t="str">
        <f t="shared" si="12"/>
        <v/>
      </c>
      <c r="P118" s="31" t="str">
        <f t="shared" si="13"/>
        <v/>
      </c>
      <c r="Q118" s="8" t="str">
        <f>IF(E118="","",IFERROR(VLOOKUP(E118,REGRAS_CST!$A$2:$D$200,4,FALSE),""))</f>
        <v/>
      </c>
      <c r="R118" s="4"/>
      <c r="S118" s="9">
        <f t="shared" si="14"/>
        <v>8.9999999999999993E-3</v>
      </c>
      <c r="T118" s="9">
        <f t="shared" si="15"/>
        <v>1E-3</v>
      </c>
      <c r="U118" s="16">
        <f>IFERROR(INDEX(BASE_CCLASSTRIB!$E:$E, MATCH(TEXT($D118,"000000"), BASE_CCLASSTRIB!$A:$A, 0))/100, 0)</f>
        <v>0</v>
      </c>
      <c r="V118" s="16">
        <f>IFERROR(INDEX(BASE_CCLASSTRIB!$F:$F, MATCH(TEXT($D118,"000000"), BASE_CCLASSTRIB!$A:$A, 0))/100, 0)</f>
        <v>0</v>
      </c>
    </row>
    <row r="119" spans="4:22" ht="32.25" customHeight="1" x14ac:dyDescent="0.25">
      <c r="D119" s="38"/>
      <c r="E119" s="27" t="str">
        <f t="shared" si="8"/>
        <v/>
      </c>
      <c r="F119" s="28" t="str">
        <f>IF(E119="","",IFERROR(VLOOKUP(E119,REGRAS_CST!$A$2:$B$200,2,FALSE),""))</f>
        <v/>
      </c>
      <c r="H119" s="29">
        <v>8.9999999999999993E-3</v>
      </c>
      <c r="I119" s="29">
        <v>1E-3</v>
      </c>
      <c r="J119" s="4"/>
      <c r="K119" s="21" t="str">
        <f>IF(E119="","",IFERROR(VLOOKUP(E119,REGRAS_CST!$A$2:$C$200,3,FALSE),""))</f>
        <v/>
      </c>
      <c r="L119" s="23" t="str">
        <f t="shared" si="9"/>
        <v/>
      </c>
      <c r="M119" s="24" t="str">
        <f t="shared" si="10"/>
        <v/>
      </c>
      <c r="N119" s="24" t="str">
        <f t="shared" si="11"/>
        <v/>
      </c>
      <c r="O119" s="15" t="str">
        <f t="shared" si="12"/>
        <v/>
      </c>
      <c r="P119" s="31" t="str">
        <f t="shared" si="13"/>
        <v/>
      </c>
      <c r="Q119" s="8" t="str">
        <f>IF(E119="","",IFERROR(VLOOKUP(E119,REGRAS_CST!$A$2:$D$200,4,FALSE),""))</f>
        <v/>
      </c>
      <c r="R119" s="4"/>
      <c r="S119" s="9">
        <f t="shared" si="14"/>
        <v>8.9999999999999993E-3</v>
      </c>
      <c r="T119" s="9">
        <f t="shared" si="15"/>
        <v>1E-3</v>
      </c>
      <c r="U119" s="16">
        <f>IFERROR(INDEX(BASE_CCLASSTRIB!$E:$E, MATCH(TEXT($D119,"000000"), BASE_CCLASSTRIB!$A:$A, 0))/100, 0)</f>
        <v>0</v>
      </c>
      <c r="V119" s="16">
        <f>IFERROR(INDEX(BASE_CCLASSTRIB!$F:$F, MATCH(TEXT($D119,"000000"), BASE_CCLASSTRIB!$A:$A, 0))/100, 0)</f>
        <v>0</v>
      </c>
    </row>
    <row r="120" spans="4:22" ht="32.25" customHeight="1" x14ac:dyDescent="0.25">
      <c r="D120" s="39"/>
      <c r="E120" s="27" t="str">
        <f t="shared" si="8"/>
        <v/>
      </c>
      <c r="F120" s="28" t="str">
        <f>IF(E120="","",IFERROR(VLOOKUP(E120,REGRAS_CST!$A$2:$B$200,2,FALSE),""))</f>
        <v/>
      </c>
      <c r="H120" s="29">
        <v>8.9999999999999993E-3</v>
      </c>
      <c r="I120" s="29">
        <v>1E-3</v>
      </c>
      <c r="J120" s="4"/>
      <c r="K120" s="21" t="str">
        <f>IF(E120="","",IFERROR(VLOOKUP(E120,REGRAS_CST!$A$2:$C$200,3,FALSE),""))</f>
        <v/>
      </c>
      <c r="L120" s="23" t="str">
        <f t="shared" si="9"/>
        <v/>
      </c>
      <c r="M120" s="24" t="str">
        <f t="shared" si="10"/>
        <v/>
      </c>
      <c r="N120" s="24" t="str">
        <f t="shared" si="11"/>
        <v/>
      </c>
      <c r="O120" s="15" t="str">
        <f t="shared" si="12"/>
        <v/>
      </c>
      <c r="P120" s="31" t="str">
        <f t="shared" si="13"/>
        <v/>
      </c>
      <c r="Q120" s="8" t="str">
        <f>IF(E120="","",IFERROR(VLOOKUP(E120,REGRAS_CST!$A$2:$D$200,4,FALSE),""))</f>
        <v/>
      </c>
      <c r="R120" s="4"/>
      <c r="S120" s="9">
        <f t="shared" si="14"/>
        <v>8.9999999999999993E-3</v>
      </c>
      <c r="T120" s="9">
        <f t="shared" si="15"/>
        <v>1E-3</v>
      </c>
      <c r="U120" s="16">
        <f>IFERROR(INDEX(BASE_CCLASSTRIB!$E:$E, MATCH(TEXT($D120,"000000"), BASE_CCLASSTRIB!$A:$A, 0))/100, 0)</f>
        <v>0</v>
      </c>
      <c r="V120" s="16">
        <f>IFERROR(INDEX(BASE_CCLASSTRIB!$F:$F, MATCH(TEXT($D120,"000000"), BASE_CCLASSTRIB!$A:$A, 0))/100, 0)</f>
        <v>0</v>
      </c>
    </row>
    <row r="121" spans="4:22" ht="32.25" customHeight="1" x14ac:dyDescent="0.25">
      <c r="D121" s="39"/>
      <c r="E121" s="27" t="str">
        <f t="shared" si="8"/>
        <v/>
      </c>
      <c r="F121" s="28" t="str">
        <f>IF(E121="","",IFERROR(VLOOKUP(E121,REGRAS_CST!$A$2:$B$200,2,FALSE),""))</f>
        <v/>
      </c>
      <c r="H121" s="29">
        <v>8.9999999999999993E-3</v>
      </c>
      <c r="I121" s="29">
        <v>1E-3</v>
      </c>
      <c r="J121" s="4"/>
      <c r="K121" s="21" t="str">
        <f>IF(E121="","",IFERROR(VLOOKUP(E121,REGRAS_CST!$A$2:$C$200,3,FALSE),""))</f>
        <v/>
      </c>
      <c r="L121" s="23" t="str">
        <f t="shared" si="9"/>
        <v/>
      </c>
      <c r="M121" s="24" t="str">
        <f t="shared" si="10"/>
        <v/>
      </c>
      <c r="N121" s="24" t="str">
        <f t="shared" si="11"/>
        <v/>
      </c>
      <c r="O121" s="15" t="str">
        <f t="shared" si="12"/>
        <v/>
      </c>
      <c r="P121" s="31" t="str">
        <f t="shared" si="13"/>
        <v/>
      </c>
      <c r="Q121" s="8" t="str">
        <f>IF(E121="","",IFERROR(VLOOKUP(E121,REGRAS_CST!$A$2:$D$200,4,FALSE),""))</f>
        <v/>
      </c>
      <c r="R121" s="4"/>
      <c r="S121" s="9">
        <f t="shared" si="14"/>
        <v>8.9999999999999993E-3</v>
      </c>
      <c r="T121" s="9">
        <f t="shared" si="15"/>
        <v>1E-3</v>
      </c>
      <c r="U121" s="16">
        <f>IFERROR(INDEX(BASE_CCLASSTRIB!$E:$E, MATCH(TEXT($D121,"000000"), BASE_CCLASSTRIB!$A:$A, 0))/100, 0)</f>
        <v>0</v>
      </c>
      <c r="V121" s="16">
        <f>IFERROR(INDEX(BASE_CCLASSTRIB!$F:$F, MATCH(TEXT($D121,"000000"), BASE_CCLASSTRIB!$A:$A, 0))/100, 0)</f>
        <v>0</v>
      </c>
    </row>
    <row r="122" spans="4:22" ht="32.25" customHeight="1" x14ac:dyDescent="0.25">
      <c r="D122" s="39"/>
      <c r="E122" s="27" t="str">
        <f t="shared" si="8"/>
        <v/>
      </c>
      <c r="F122" s="28" t="str">
        <f>IF(E122="","",IFERROR(VLOOKUP(E122,REGRAS_CST!$A$2:$B$200,2,FALSE),""))</f>
        <v/>
      </c>
      <c r="H122" s="29">
        <v>8.9999999999999993E-3</v>
      </c>
      <c r="I122" s="29">
        <v>1E-3</v>
      </c>
      <c r="J122" s="4"/>
      <c r="K122" s="21" t="str">
        <f>IF(E122="","",IFERROR(VLOOKUP(E122,REGRAS_CST!$A$2:$C$200,3,FALSE),""))</f>
        <v/>
      </c>
      <c r="L122" s="23" t="str">
        <f t="shared" si="9"/>
        <v/>
      </c>
      <c r="M122" s="24" t="str">
        <f t="shared" si="10"/>
        <v/>
      </c>
      <c r="N122" s="24" t="str">
        <f t="shared" si="11"/>
        <v/>
      </c>
      <c r="O122" s="15" t="str">
        <f t="shared" si="12"/>
        <v/>
      </c>
      <c r="P122" s="31" t="str">
        <f t="shared" si="13"/>
        <v/>
      </c>
      <c r="Q122" s="8" t="str">
        <f>IF(E122="","",IFERROR(VLOOKUP(E122,REGRAS_CST!$A$2:$D$200,4,FALSE),""))</f>
        <v/>
      </c>
      <c r="R122" s="4"/>
      <c r="S122" s="9">
        <f t="shared" si="14"/>
        <v>8.9999999999999993E-3</v>
      </c>
      <c r="T122" s="9">
        <f t="shared" si="15"/>
        <v>1E-3</v>
      </c>
      <c r="U122" s="16">
        <f>IFERROR(INDEX(BASE_CCLASSTRIB!$E:$E, MATCH(TEXT($D122,"000000"), BASE_CCLASSTRIB!$A:$A, 0))/100, 0)</f>
        <v>0</v>
      </c>
      <c r="V122" s="16">
        <f>IFERROR(INDEX(BASE_CCLASSTRIB!$F:$F, MATCH(TEXT($D122,"000000"), BASE_CCLASSTRIB!$A:$A, 0))/100, 0)</f>
        <v>0</v>
      </c>
    </row>
    <row r="123" spans="4:22" ht="32.25" customHeight="1" x14ac:dyDescent="0.25">
      <c r="D123" s="39"/>
      <c r="E123" s="27" t="str">
        <f t="shared" si="8"/>
        <v/>
      </c>
      <c r="F123" s="28" t="str">
        <f>IF(E123="","",IFERROR(VLOOKUP(E123,REGRAS_CST!$A$2:$B$200,2,FALSE),""))</f>
        <v/>
      </c>
      <c r="H123" s="29">
        <v>8.9999999999999993E-3</v>
      </c>
      <c r="I123" s="29">
        <v>1E-3</v>
      </c>
      <c r="J123" s="4"/>
      <c r="K123" s="21" t="str">
        <f>IF(E123="","",IFERROR(VLOOKUP(E123,REGRAS_CST!$A$2:$C$200,3,FALSE),""))</f>
        <v/>
      </c>
      <c r="L123" s="23" t="str">
        <f t="shared" si="9"/>
        <v/>
      </c>
      <c r="M123" s="24" t="str">
        <f t="shared" si="10"/>
        <v/>
      </c>
      <c r="N123" s="24" t="str">
        <f t="shared" si="11"/>
        <v/>
      </c>
      <c r="O123" s="15" t="str">
        <f t="shared" si="12"/>
        <v/>
      </c>
      <c r="P123" s="31" t="str">
        <f t="shared" si="13"/>
        <v/>
      </c>
      <c r="Q123" s="8" t="str">
        <f>IF(E123="","",IFERROR(VLOOKUP(E123,REGRAS_CST!$A$2:$D$200,4,FALSE),""))</f>
        <v/>
      </c>
      <c r="R123" s="4"/>
      <c r="S123" s="9">
        <f t="shared" si="14"/>
        <v>8.9999999999999993E-3</v>
      </c>
      <c r="T123" s="9">
        <f t="shared" si="15"/>
        <v>1E-3</v>
      </c>
      <c r="U123" s="16">
        <f>IFERROR(INDEX(BASE_CCLASSTRIB!$E:$E, MATCH(TEXT($D123,"000000"), BASE_CCLASSTRIB!$A:$A, 0))/100, 0)</f>
        <v>0</v>
      </c>
      <c r="V123" s="16">
        <f>IFERROR(INDEX(BASE_CCLASSTRIB!$F:$F, MATCH(TEXT($D123,"000000"), BASE_CCLASSTRIB!$A:$A, 0))/100, 0)</f>
        <v>0</v>
      </c>
    </row>
    <row r="124" spans="4:22" ht="32.25" customHeight="1" x14ac:dyDescent="0.25">
      <c r="D124" s="38"/>
      <c r="E124" s="27" t="str">
        <f t="shared" si="8"/>
        <v/>
      </c>
      <c r="F124" s="28" t="str">
        <f>IF(E124="","",IFERROR(VLOOKUP(E124,REGRAS_CST!$A$2:$B$200,2,FALSE),""))</f>
        <v/>
      </c>
      <c r="H124" s="29">
        <v>8.9999999999999993E-3</v>
      </c>
      <c r="I124" s="29">
        <v>1E-3</v>
      </c>
      <c r="J124" s="4"/>
      <c r="K124" s="21" t="str">
        <f>IF(E124="","",IFERROR(VLOOKUP(E124,REGRAS_CST!$A$2:$C$200,3,FALSE),""))</f>
        <v/>
      </c>
      <c r="L124" s="23" t="str">
        <f t="shared" si="9"/>
        <v/>
      </c>
      <c r="M124" s="24" t="str">
        <f t="shared" si="10"/>
        <v/>
      </c>
      <c r="N124" s="24" t="str">
        <f t="shared" si="11"/>
        <v/>
      </c>
      <c r="O124" s="15" t="str">
        <f t="shared" si="12"/>
        <v/>
      </c>
      <c r="P124" s="31" t="str">
        <f t="shared" si="13"/>
        <v/>
      </c>
      <c r="Q124" s="8" t="str">
        <f>IF(E124="","",IFERROR(VLOOKUP(E124,REGRAS_CST!$A$2:$D$200,4,FALSE),""))</f>
        <v/>
      </c>
      <c r="R124" s="4"/>
      <c r="S124" s="9">
        <f t="shared" si="14"/>
        <v>8.9999999999999993E-3</v>
      </c>
      <c r="T124" s="9">
        <f t="shared" si="15"/>
        <v>1E-3</v>
      </c>
      <c r="U124" s="16">
        <f>IFERROR(INDEX(BASE_CCLASSTRIB!$E:$E, MATCH(TEXT($D124,"000000"), BASE_CCLASSTRIB!$A:$A, 0))/100, 0)</f>
        <v>0</v>
      </c>
      <c r="V124" s="16">
        <f>IFERROR(INDEX(BASE_CCLASSTRIB!$F:$F, MATCH(TEXT($D124,"000000"), BASE_CCLASSTRIB!$A:$A, 0))/100, 0)</f>
        <v>0</v>
      </c>
    </row>
    <row r="125" spans="4:22" ht="32.25" customHeight="1" x14ac:dyDescent="0.25">
      <c r="D125" s="39"/>
      <c r="E125" s="27" t="str">
        <f t="shared" si="8"/>
        <v/>
      </c>
      <c r="F125" s="28" t="str">
        <f>IF(E125="","",IFERROR(VLOOKUP(E125,REGRAS_CST!$A$2:$B$200,2,FALSE),""))</f>
        <v/>
      </c>
      <c r="H125" s="29">
        <v>8.9999999999999993E-3</v>
      </c>
      <c r="I125" s="29">
        <v>1E-3</v>
      </c>
      <c r="J125" s="4"/>
      <c r="K125" s="21" t="str">
        <f>IF(E125="","",IFERROR(VLOOKUP(E125,REGRAS_CST!$A$2:$C$200,3,FALSE),""))</f>
        <v/>
      </c>
      <c r="L125" s="23" t="str">
        <f t="shared" si="9"/>
        <v/>
      </c>
      <c r="M125" s="24" t="str">
        <f t="shared" si="10"/>
        <v/>
      </c>
      <c r="N125" s="24" t="str">
        <f t="shared" si="11"/>
        <v/>
      </c>
      <c r="O125" s="15" t="str">
        <f t="shared" si="12"/>
        <v/>
      </c>
      <c r="P125" s="31" t="str">
        <f t="shared" si="13"/>
        <v/>
      </c>
      <c r="Q125" s="8" t="str">
        <f>IF(E125="","",IFERROR(VLOOKUP(E125,REGRAS_CST!$A$2:$D$200,4,FALSE),""))</f>
        <v/>
      </c>
      <c r="R125" s="4"/>
      <c r="S125" s="9">
        <f t="shared" si="14"/>
        <v>8.9999999999999993E-3</v>
      </c>
      <c r="T125" s="9">
        <f t="shared" si="15"/>
        <v>1E-3</v>
      </c>
      <c r="U125" s="16">
        <f>IFERROR(INDEX(BASE_CCLASSTRIB!$E:$E, MATCH(TEXT($D125,"000000"), BASE_CCLASSTRIB!$A:$A, 0))/100, 0)</f>
        <v>0</v>
      </c>
      <c r="V125" s="16">
        <f>IFERROR(INDEX(BASE_CCLASSTRIB!$F:$F, MATCH(TEXT($D125,"000000"), BASE_CCLASSTRIB!$A:$A, 0))/100, 0)</f>
        <v>0</v>
      </c>
    </row>
    <row r="126" spans="4:22" ht="32.25" customHeight="1" x14ac:dyDescent="0.25">
      <c r="D126" s="38"/>
      <c r="E126" s="27" t="str">
        <f t="shared" si="8"/>
        <v/>
      </c>
      <c r="F126" s="28" t="str">
        <f>IF(E126="","",IFERROR(VLOOKUP(E126,REGRAS_CST!$A$2:$B$200,2,FALSE),""))</f>
        <v/>
      </c>
      <c r="H126" s="29">
        <v>8.9999999999999993E-3</v>
      </c>
      <c r="I126" s="29">
        <v>1E-3</v>
      </c>
      <c r="J126" s="4"/>
      <c r="K126" s="21" t="str">
        <f>IF(E126="","",IFERROR(VLOOKUP(E126,REGRAS_CST!$A$2:$C$200,3,FALSE),""))</f>
        <v/>
      </c>
      <c r="L126" s="23" t="str">
        <f t="shared" si="9"/>
        <v/>
      </c>
      <c r="M126" s="24" t="str">
        <f t="shared" si="10"/>
        <v/>
      </c>
      <c r="N126" s="24" t="str">
        <f t="shared" si="11"/>
        <v/>
      </c>
      <c r="O126" s="15" t="str">
        <f t="shared" si="12"/>
        <v/>
      </c>
      <c r="P126" s="31" t="str">
        <f t="shared" si="13"/>
        <v/>
      </c>
      <c r="Q126" s="8" t="str">
        <f>IF(E126="","",IFERROR(VLOOKUP(E126,REGRAS_CST!$A$2:$D$200,4,FALSE),""))</f>
        <v/>
      </c>
      <c r="R126" s="4"/>
      <c r="S126" s="9">
        <f t="shared" si="14"/>
        <v>8.9999999999999993E-3</v>
      </c>
      <c r="T126" s="9">
        <f t="shared" si="15"/>
        <v>1E-3</v>
      </c>
      <c r="U126" s="16">
        <f>IFERROR(INDEX(BASE_CCLASSTRIB!$E:$E, MATCH(TEXT($D126,"000000"), BASE_CCLASSTRIB!$A:$A, 0))/100, 0)</f>
        <v>0</v>
      </c>
      <c r="V126" s="16">
        <f>IFERROR(INDEX(BASE_CCLASSTRIB!$F:$F, MATCH(TEXT($D126,"000000"), BASE_CCLASSTRIB!$A:$A, 0))/100, 0)</f>
        <v>0</v>
      </c>
    </row>
    <row r="127" spans="4:22" ht="32.25" customHeight="1" x14ac:dyDescent="0.25">
      <c r="D127" s="38"/>
      <c r="E127" s="27" t="str">
        <f t="shared" si="8"/>
        <v/>
      </c>
      <c r="F127" s="28" t="str">
        <f>IF(E127="","",IFERROR(VLOOKUP(E127,REGRAS_CST!$A$2:$B$200,2,FALSE),""))</f>
        <v/>
      </c>
      <c r="H127" s="29">
        <v>8.9999999999999993E-3</v>
      </c>
      <c r="I127" s="29">
        <v>1E-3</v>
      </c>
      <c r="J127" s="4"/>
      <c r="K127" s="21" t="str">
        <f>IF(E127="","",IFERROR(VLOOKUP(E127,REGRAS_CST!$A$2:$C$200,3,FALSE),""))</f>
        <v/>
      </c>
      <c r="L127" s="23" t="str">
        <f t="shared" si="9"/>
        <v/>
      </c>
      <c r="M127" s="24" t="str">
        <f t="shared" si="10"/>
        <v/>
      </c>
      <c r="N127" s="24" t="str">
        <f t="shared" si="11"/>
        <v/>
      </c>
      <c r="O127" s="15" t="str">
        <f t="shared" si="12"/>
        <v/>
      </c>
      <c r="P127" s="31" t="str">
        <f t="shared" si="13"/>
        <v/>
      </c>
      <c r="Q127" s="8" t="str">
        <f>IF(E127="","",IFERROR(VLOOKUP(E127,REGRAS_CST!$A$2:$D$200,4,FALSE),""))</f>
        <v/>
      </c>
      <c r="R127" s="4"/>
      <c r="S127" s="9">
        <f t="shared" si="14"/>
        <v>8.9999999999999993E-3</v>
      </c>
      <c r="T127" s="9">
        <f t="shared" si="15"/>
        <v>1E-3</v>
      </c>
      <c r="U127" s="16">
        <f>IFERROR(INDEX(BASE_CCLASSTRIB!$E:$E, MATCH(TEXT($D127,"000000"), BASE_CCLASSTRIB!$A:$A, 0))/100, 0)</f>
        <v>0</v>
      </c>
      <c r="V127" s="16">
        <f>IFERROR(INDEX(BASE_CCLASSTRIB!$F:$F, MATCH(TEXT($D127,"000000"), BASE_CCLASSTRIB!$A:$A, 0))/100, 0)</f>
        <v>0</v>
      </c>
    </row>
    <row r="128" spans="4:22" ht="32.25" customHeight="1" x14ac:dyDescent="0.25">
      <c r="D128" s="38"/>
      <c r="E128" s="27" t="str">
        <f t="shared" si="8"/>
        <v/>
      </c>
      <c r="F128" s="28" t="str">
        <f>IF(E128="","",IFERROR(VLOOKUP(E128,REGRAS_CST!$A$2:$B$200,2,FALSE),""))</f>
        <v/>
      </c>
      <c r="H128" s="29">
        <v>8.9999999999999993E-3</v>
      </c>
      <c r="I128" s="29">
        <v>1E-3</v>
      </c>
      <c r="J128" s="4"/>
      <c r="K128" s="21" t="str">
        <f>IF(E128="","",IFERROR(VLOOKUP(E128,REGRAS_CST!$A$2:$C$200,3,FALSE),""))</f>
        <v/>
      </c>
      <c r="L128" s="23" t="str">
        <f t="shared" si="9"/>
        <v/>
      </c>
      <c r="M128" s="24" t="str">
        <f t="shared" si="10"/>
        <v/>
      </c>
      <c r="N128" s="24" t="str">
        <f t="shared" si="11"/>
        <v/>
      </c>
      <c r="O128" s="15" t="str">
        <f t="shared" si="12"/>
        <v/>
      </c>
      <c r="P128" s="31" t="str">
        <f t="shared" si="13"/>
        <v/>
      </c>
      <c r="Q128" s="8" t="str">
        <f>IF(E128="","",IFERROR(VLOOKUP(E128,REGRAS_CST!$A$2:$D$200,4,FALSE),""))</f>
        <v/>
      </c>
      <c r="R128" s="4"/>
      <c r="S128" s="9">
        <f t="shared" si="14"/>
        <v>8.9999999999999993E-3</v>
      </c>
      <c r="T128" s="9">
        <f t="shared" si="15"/>
        <v>1E-3</v>
      </c>
      <c r="U128" s="16">
        <f>IFERROR(INDEX(BASE_CCLASSTRIB!$E:$E, MATCH(TEXT($D128,"000000"), BASE_CCLASSTRIB!$A:$A, 0))/100, 0)</f>
        <v>0</v>
      </c>
      <c r="V128" s="16">
        <f>IFERROR(INDEX(BASE_CCLASSTRIB!$F:$F, MATCH(TEXT($D128,"000000"), BASE_CCLASSTRIB!$A:$A, 0))/100, 0)</f>
        <v>0</v>
      </c>
    </row>
    <row r="129" spans="4:22" ht="32.25" customHeight="1" x14ac:dyDescent="0.25">
      <c r="D129" s="39"/>
      <c r="E129" s="27" t="str">
        <f t="shared" si="8"/>
        <v/>
      </c>
      <c r="F129" s="28" t="str">
        <f>IF(E129="","",IFERROR(VLOOKUP(E129,REGRAS_CST!$A$2:$B$200,2,FALSE),""))</f>
        <v/>
      </c>
      <c r="H129" s="29">
        <v>8.9999999999999993E-3</v>
      </c>
      <c r="I129" s="29">
        <v>1E-3</v>
      </c>
      <c r="J129" s="4"/>
      <c r="K129" s="21" t="str">
        <f>IF(E129="","",IFERROR(VLOOKUP(E129,REGRAS_CST!$A$2:$C$200,3,FALSE),""))</f>
        <v/>
      </c>
      <c r="L129" s="23" t="str">
        <f t="shared" si="9"/>
        <v/>
      </c>
      <c r="M129" s="24" t="str">
        <f t="shared" si="10"/>
        <v/>
      </c>
      <c r="N129" s="24" t="str">
        <f t="shared" si="11"/>
        <v/>
      </c>
      <c r="O129" s="15" t="str">
        <f t="shared" si="12"/>
        <v/>
      </c>
      <c r="P129" s="31" t="str">
        <f t="shared" si="13"/>
        <v/>
      </c>
      <c r="Q129" s="8" t="str">
        <f>IF(E129="","",IFERROR(VLOOKUP(E129,REGRAS_CST!$A$2:$D$200,4,FALSE),""))</f>
        <v/>
      </c>
      <c r="R129" s="4"/>
      <c r="S129" s="9">
        <f t="shared" si="14"/>
        <v>8.9999999999999993E-3</v>
      </c>
      <c r="T129" s="9">
        <f t="shared" si="15"/>
        <v>1E-3</v>
      </c>
      <c r="U129" s="16">
        <f>IFERROR(INDEX(BASE_CCLASSTRIB!$E:$E, MATCH(TEXT($D129,"000000"), BASE_CCLASSTRIB!$A:$A, 0))/100, 0)</f>
        <v>0</v>
      </c>
      <c r="V129" s="16">
        <f>IFERROR(INDEX(BASE_CCLASSTRIB!$F:$F, MATCH(TEXT($D129,"000000"), BASE_CCLASSTRIB!$A:$A, 0))/100, 0)</f>
        <v>0</v>
      </c>
    </row>
    <row r="130" spans="4:22" ht="32.25" customHeight="1" x14ac:dyDescent="0.25">
      <c r="D130" s="39"/>
      <c r="E130" s="27" t="str">
        <f t="shared" ref="E130:E193" si="16">IF(D130="","",LEFT(D130,3))</f>
        <v/>
      </c>
      <c r="F130" s="28" t="str">
        <f>IF(E130="","",IFERROR(VLOOKUP(E130,REGRAS_CST!$A$2:$B$200,2,FALSE),""))</f>
        <v/>
      </c>
      <c r="H130" s="29">
        <v>8.9999999999999993E-3</v>
      </c>
      <c r="I130" s="29">
        <v>1E-3</v>
      </c>
      <c r="J130" s="4"/>
      <c r="K130" s="21" t="str">
        <f>IF(E130="","",IFERROR(VLOOKUP(E130,REGRAS_CST!$A$2:$C$200,3,FALSE),""))</f>
        <v/>
      </c>
      <c r="L130" s="23" t="str">
        <f t="shared" ref="L130:L193" si="17">IF($G130="", "", $G130*(1-$V130))</f>
        <v/>
      </c>
      <c r="M130" s="24" t="str">
        <f t="shared" ref="M130:M193" si="18">IF(OR($L130="",$S130=""),"",$L130*$S130)</f>
        <v/>
      </c>
      <c r="N130" s="24" t="str">
        <f t="shared" ref="N130:N193" si="19">IF(OR($L130="",$T130=""),"",$L130*$T130)</f>
        <v/>
      </c>
      <c r="O130" s="15" t="str">
        <f t="shared" ref="O130:O193" si="20">IF(D130="","",
IF(AND(K130&lt;&gt;"SIM",V130&gt;0),"ERRO: % BC &gt; 0, mas NÃO permitida ❌",
IF(AND(K130="SIM",V130=0),"ATENÇÃO: BC permitida, mas % = 0 🔎",
"Base de cálculo aplicada corretamente ✅")))</f>
        <v/>
      </c>
      <c r="P130" s="31" t="str">
        <f t="shared" ref="P130:P193" si="21">IF(D130="","",
IF(AND(Q130&lt;&gt;"SIM",U130&gt;0),"ERRO: % alíquota &gt; 0, mas NÃO permitida ❌",
IF(AND(Q130="SIM",U130=0),"ATENÇÃO: alíquota permitida, mas % = 0 🔎",
"Alíquota aplicada corretamente ✅")))</f>
        <v/>
      </c>
      <c r="Q130" s="8" t="str">
        <f>IF(E130="","",IFERROR(VLOOKUP(E130,REGRAS_CST!$A$2:$D$200,4,FALSE),""))</f>
        <v/>
      </c>
      <c r="R130" s="4"/>
      <c r="S130" s="9">
        <f t="shared" ref="S130:S193" si="22">IF($H130="","",$H130*(1-$U130))</f>
        <v>8.9999999999999993E-3</v>
      </c>
      <c r="T130" s="9">
        <f t="shared" ref="T130:T193" si="23">IF($I130="","",$I130*(1-$U130))</f>
        <v>1E-3</v>
      </c>
      <c r="U130" s="16">
        <f>IFERROR(INDEX(BASE_CCLASSTRIB!$E:$E, MATCH(TEXT($D130,"000000"), BASE_CCLASSTRIB!$A:$A, 0))/100, 0)</f>
        <v>0</v>
      </c>
      <c r="V130" s="16">
        <f>IFERROR(INDEX(BASE_CCLASSTRIB!$F:$F, MATCH(TEXT($D130,"000000"), BASE_CCLASSTRIB!$A:$A, 0))/100, 0)</f>
        <v>0</v>
      </c>
    </row>
    <row r="131" spans="4:22" ht="32.25" customHeight="1" x14ac:dyDescent="0.25">
      <c r="D131" s="39"/>
      <c r="E131" s="27" t="str">
        <f t="shared" si="16"/>
        <v/>
      </c>
      <c r="F131" s="28" t="str">
        <f>IF(E131="","",IFERROR(VLOOKUP(E131,REGRAS_CST!$A$2:$B$200,2,FALSE),""))</f>
        <v/>
      </c>
      <c r="H131" s="29">
        <v>8.9999999999999993E-3</v>
      </c>
      <c r="I131" s="29">
        <v>1E-3</v>
      </c>
      <c r="J131" s="4"/>
      <c r="K131" s="21" t="str">
        <f>IF(E131="","",IFERROR(VLOOKUP(E131,REGRAS_CST!$A$2:$C$200,3,FALSE),""))</f>
        <v/>
      </c>
      <c r="L131" s="23" t="str">
        <f t="shared" si="17"/>
        <v/>
      </c>
      <c r="M131" s="24" t="str">
        <f t="shared" si="18"/>
        <v/>
      </c>
      <c r="N131" s="24" t="str">
        <f t="shared" si="19"/>
        <v/>
      </c>
      <c r="O131" s="15" t="str">
        <f t="shared" si="20"/>
        <v/>
      </c>
      <c r="P131" s="31" t="str">
        <f t="shared" si="21"/>
        <v/>
      </c>
      <c r="Q131" s="8" t="str">
        <f>IF(E131="","",IFERROR(VLOOKUP(E131,REGRAS_CST!$A$2:$D$200,4,FALSE),""))</f>
        <v/>
      </c>
      <c r="R131" s="4"/>
      <c r="S131" s="9">
        <f t="shared" si="22"/>
        <v>8.9999999999999993E-3</v>
      </c>
      <c r="T131" s="9">
        <f t="shared" si="23"/>
        <v>1E-3</v>
      </c>
      <c r="U131" s="16">
        <f>IFERROR(INDEX(BASE_CCLASSTRIB!$E:$E, MATCH(TEXT($D131,"000000"), BASE_CCLASSTRIB!$A:$A, 0))/100, 0)</f>
        <v>0</v>
      </c>
      <c r="V131" s="16">
        <f>IFERROR(INDEX(BASE_CCLASSTRIB!$F:$F, MATCH(TEXT($D131,"000000"), BASE_CCLASSTRIB!$A:$A, 0))/100, 0)</f>
        <v>0</v>
      </c>
    </row>
    <row r="132" spans="4:22" ht="32.25" customHeight="1" x14ac:dyDescent="0.25">
      <c r="D132" s="38"/>
      <c r="E132" s="27" t="str">
        <f t="shared" si="16"/>
        <v/>
      </c>
      <c r="F132" s="28" t="str">
        <f>IF(E132="","",IFERROR(VLOOKUP(E132,REGRAS_CST!$A$2:$B$200,2,FALSE),""))</f>
        <v/>
      </c>
      <c r="H132" s="29">
        <v>8.9999999999999993E-3</v>
      </c>
      <c r="I132" s="29">
        <v>1E-3</v>
      </c>
      <c r="J132" s="4"/>
      <c r="K132" s="21" t="str">
        <f>IF(E132="","",IFERROR(VLOOKUP(E132,REGRAS_CST!$A$2:$C$200,3,FALSE),""))</f>
        <v/>
      </c>
      <c r="L132" s="23" t="str">
        <f t="shared" si="17"/>
        <v/>
      </c>
      <c r="M132" s="24" t="str">
        <f t="shared" si="18"/>
        <v/>
      </c>
      <c r="N132" s="24" t="str">
        <f t="shared" si="19"/>
        <v/>
      </c>
      <c r="O132" s="15" t="str">
        <f t="shared" si="20"/>
        <v/>
      </c>
      <c r="P132" s="31" t="str">
        <f t="shared" si="21"/>
        <v/>
      </c>
      <c r="Q132" s="8" t="str">
        <f>IF(E132="","",IFERROR(VLOOKUP(E132,REGRAS_CST!$A$2:$D$200,4,FALSE),""))</f>
        <v/>
      </c>
      <c r="R132" s="4"/>
      <c r="S132" s="9">
        <f t="shared" si="22"/>
        <v>8.9999999999999993E-3</v>
      </c>
      <c r="T132" s="9">
        <f t="shared" si="23"/>
        <v>1E-3</v>
      </c>
      <c r="U132" s="16">
        <f>IFERROR(INDEX(BASE_CCLASSTRIB!$E:$E, MATCH(TEXT($D132,"000000"), BASE_CCLASSTRIB!$A:$A, 0))/100, 0)</f>
        <v>0</v>
      </c>
      <c r="V132" s="16">
        <f>IFERROR(INDEX(BASE_CCLASSTRIB!$F:$F, MATCH(TEXT($D132,"000000"), BASE_CCLASSTRIB!$A:$A, 0))/100, 0)</f>
        <v>0</v>
      </c>
    </row>
    <row r="133" spans="4:22" ht="32.25" customHeight="1" x14ac:dyDescent="0.25">
      <c r="D133" s="39"/>
      <c r="E133" s="27" t="str">
        <f t="shared" si="16"/>
        <v/>
      </c>
      <c r="F133" s="28" t="str">
        <f>IF(E133="","",IFERROR(VLOOKUP(E133,REGRAS_CST!$A$2:$B$200,2,FALSE),""))</f>
        <v/>
      </c>
      <c r="H133" s="29">
        <v>8.9999999999999993E-3</v>
      </c>
      <c r="I133" s="29">
        <v>1E-3</v>
      </c>
      <c r="J133" s="4"/>
      <c r="K133" s="21" t="str">
        <f>IF(E133="","",IFERROR(VLOOKUP(E133,REGRAS_CST!$A$2:$C$200,3,FALSE),""))</f>
        <v/>
      </c>
      <c r="L133" s="23" t="str">
        <f t="shared" si="17"/>
        <v/>
      </c>
      <c r="M133" s="24" t="str">
        <f t="shared" si="18"/>
        <v/>
      </c>
      <c r="N133" s="24" t="str">
        <f t="shared" si="19"/>
        <v/>
      </c>
      <c r="O133" s="15" t="str">
        <f t="shared" si="20"/>
        <v/>
      </c>
      <c r="P133" s="31" t="str">
        <f t="shared" si="21"/>
        <v/>
      </c>
      <c r="Q133" s="8" t="str">
        <f>IF(E133="","",IFERROR(VLOOKUP(E133,REGRAS_CST!$A$2:$D$200,4,FALSE),""))</f>
        <v/>
      </c>
      <c r="R133" s="4"/>
      <c r="S133" s="9">
        <f t="shared" si="22"/>
        <v>8.9999999999999993E-3</v>
      </c>
      <c r="T133" s="9">
        <f t="shared" si="23"/>
        <v>1E-3</v>
      </c>
      <c r="U133" s="16">
        <f>IFERROR(INDEX(BASE_CCLASSTRIB!$E:$E, MATCH(TEXT($D133,"000000"), BASE_CCLASSTRIB!$A:$A, 0))/100, 0)</f>
        <v>0</v>
      </c>
      <c r="V133" s="16">
        <f>IFERROR(INDEX(BASE_CCLASSTRIB!$F:$F, MATCH(TEXT($D133,"000000"), BASE_CCLASSTRIB!$A:$A, 0))/100, 0)</f>
        <v>0</v>
      </c>
    </row>
    <row r="134" spans="4:22" ht="32.25" customHeight="1" x14ac:dyDescent="0.25">
      <c r="D134" s="39"/>
      <c r="E134" s="27" t="str">
        <f t="shared" si="16"/>
        <v/>
      </c>
      <c r="F134" s="28" t="str">
        <f>IF(E134="","",IFERROR(VLOOKUP(E134,REGRAS_CST!$A$2:$B$200,2,FALSE),""))</f>
        <v/>
      </c>
      <c r="H134" s="29">
        <v>8.9999999999999993E-3</v>
      </c>
      <c r="I134" s="29">
        <v>1E-3</v>
      </c>
      <c r="J134" s="4"/>
      <c r="K134" s="21" t="str">
        <f>IF(E134="","",IFERROR(VLOOKUP(E134,REGRAS_CST!$A$2:$C$200,3,FALSE),""))</f>
        <v/>
      </c>
      <c r="L134" s="23" t="str">
        <f t="shared" si="17"/>
        <v/>
      </c>
      <c r="M134" s="24" t="str">
        <f t="shared" si="18"/>
        <v/>
      </c>
      <c r="N134" s="24" t="str">
        <f t="shared" si="19"/>
        <v/>
      </c>
      <c r="O134" s="15" t="str">
        <f t="shared" si="20"/>
        <v/>
      </c>
      <c r="P134" s="31" t="str">
        <f t="shared" si="21"/>
        <v/>
      </c>
      <c r="Q134" s="8" t="str">
        <f>IF(E134="","",IFERROR(VLOOKUP(E134,REGRAS_CST!$A$2:$D$200,4,FALSE),""))</f>
        <v/>
      </c>
      <c r="R134" s="4"/>
      <c r="S134" s="9">
        <f t="shared" si="22"/>
        <v>8.9999999999999993E-3</v>
      </c>
      <c r="T134" s="9">
        <f t="shared" si="23"/>
        <v>1E-3</v>
      </c>
      <c r="U134" s="16">
        <f>IFERROR(INDEX(BASE_CCLASSTRIB!$E:$E, MATCH(TEXT($D134,"000000"), BASE_CCLASSTRIB!$A:$A, 0))/100, 0)</f>
        <v>0</v>
      </c>
      <c r="V134" s="16">
        <f>IFERROR(INDEX(BASE_CCLASSTRIB!$F:$F, MATCH(TEXT($D134,"000000"), BASE_CCLASSTRIB!$A:$A, 0))/100, 0)</f>
        <v>0</v>
      </c>
    </row>
    <row r="135" spans="4:22" ht="32.25" customHeight="1" x14ac:dyDescent="0.25">
      <c r="D135" s="38"/>
      <c r="E135" s="27" t="str">
        <f t="shared" si="16"/>
        <v/>
      </c>
      <c r="F135" s="28" t="str">
        <f>IF(E135="","",IFERROR(VLOOKUP(E135,REGRAS_CST!$A$2:$B$200,2,FALSE),""))</f>
        <v/>
      </c>
      <c r="H135" s="29">
        <v>8.9999999999999993E-3</v>
      </c>
      <c r="I135" s="29">
        <v>1E-3</v>
      </c>
      <c r="J135" s="4"/>
      <c r="K135" s="21" t="str">
        <f>IF(E135="","",IFERROR(VLOOKUP(E135,REGRAS_CST!$A$2:$C$200,3,FALSE),""))</f>
        <v/>
      </c>
      <c r="L135" s="23" t="str">
        <f t="shared" si="17"/>
        <v/>
      </c>
      <c r="M135" s="24" t="str">
        <f t="shared" si="18"/>
        <v/>
      </c>
      <c r="N135" s="24" t="str">
        <f t="shared" si="19"/>
        <v/>
      </c>
      <c r="O135" s="15" t="str">
        <f t="shared" si="20"/>
        <v/>
      </c>
      <c r="P135" s="31" t="str">
        <f t="shared" si="21"/>
        <v/>
      </c>
      <c r="Q135" s="8" t="str">
        <f>IF(E135="","",IFERROR(VLOOKUP(E135,REGRAS_CST!$A$2:$D$200,4,FALSE),""))</f>
        <v/>
      </c>
      <c r="R135" s="4"/>
      <c r="S135" s="9">
        <f t="shared" si="22"/>
        <v>8.9999999999999993E-3</v>
      </c>
      <c r="T135" s="9">
        <f t="shared" si="23"/>
        <v>1E-3</v>
      </c>
      <c r="U135" s="16">
        <f>IFERROR(INDEX(BASE_CCLASSTRIB!$E:$E, MATCH(TEXT($D135,"000000"), BASE_CCLASSTRIB!$A:$A, 0))/100, 0)</f>
        <v>0</v>
      </c>
      <c r="V135" s="16">
        <f>IFERROR(INDEX(BASE_CCLASSTRIB!$F:$F, MATCH(TEXT($D135,"000000"), BASE_CCLASSTRIB!$A:$A, 0))/100, 0)</f>
        <v>0</v>
      </c>
    </row>
    <row r="136" spans="4:22" ht="32.25" customHeight="1" x14ac:dyDescent="0.25">
      <c r="D136" s="39"/>
      <c r="E136" s="27" t="str">
        <f t="shared" si="16"/>
        <v/>
      </c>
      <c r="F136" s="28" t="str">
        <f>IF(E136="","",IFERROR(VLOOKUP(E136,REGRAS_CST!$A$2:$B$200,2,FALSE),""))</f>
        <v/>
      </c>
      <c r="H136" s="29">
        <v>8.9999999999999993E-3</v>
      </c>
      <c r="I136" s="29">
        <v>1E-3</v>
      </c>
      <c r="J136" s="4"/>
      <c r="K136" s="21" t="str">
        <f>IF(E136="","",IFERROR(VLOOKUP(E136,REGRAS_CST!$A$2:$C$200,3,FALSE),""))</f>
        <v/>
      </c>
      <c r="L136" s="23" t="str">
        <f t="shared" si="17"/>
        <v/>
      </c>
      <c r="M136" s="24" t="str">
        <f t="shared" si="18"/>
        <v/>
      </c>
      <c r="N136" s="24" t="str">
        <f t="shared" si="19"/>
        <v/>
      </c>
      <c r="O136" s="15" t="str">
        <f t="shared" si="20"/>
        <v/>
      </c>
      <c r="P136" s="31" t="str">
        <f t="shared" si="21"/>
        <v/>
      </c>
      <c r="Q136" s="8" t="str">
        <f>IF(E136="","",IFERROR(VLOOKUP(E136,REGRAS_CST!$A$2:$D$200,4,FALSE),""))</f>
        <v/>
      </c>
      <c r="R136" s="4"/>
      <c r="S136" s="9">
        <f t="shared" si="22"/>
        <v>8.9999999999999993E-3</v>
      </c>
      <c r="T136" s="9">
        <f t="shared" si="23"/>
        <v>1E-3</v>
      </c>
      <c r="U136" s="16">
        <f>IFERROR(INDEX(BASE_CCLASSTRIB!$E:$E, MATCH(TEXT($D136,"000000"), BASE_CCLASSTRIB!$A:$A, 0))/100, 0)</f>
        <v>0</v>
      </c>
      <c r="V136" s="16">
        <f>IFERROR(INDEX(BASE_CCLASSTRIB!$F:$F, MATCH(TEXT($D136,"000000"), BASE_CCLASSTRIB!$A:$A, 0))/100, 0)</f>
        <v>0</v>
      </c>
    </row>
    <row r="137" spans="4:22" ht="32.25" customHeight="1" x14ac:dyDescent="0.25">
      <c r="D137" s="38"/>
      <c r="E137" s="27" t="str">
        <f t="shared" si="16"/>
        <v/>
      </c>
      <c r="F137" s="28" t="str">
        <f>IF(E137="","",IFERROR(VLOOKUP(E137,REGRAS_CST!$A$2:$B$200,2,FALSE),""))</f>
        <v/>
      </c>
      <c r="H137" s="29">
        <v>8.9999999999999993E-3</v>
      </c>
      <c r="I137" s="29">
        <v>1E-3</v>
      </c>
      <c r="J137" s="4"/>
      <c r="K137" s="21" t="str">
        <f>IF(E137="","",IFERROR(VLOOKUP(E137,REGRAS_CST!$A$2:$C$200,3,FALSE),""))</f>
        <v/>
      </c>
      <c r="L137" s="23" t="str">
        <f t="shared" si="17"/>
        <v/>
      </c>
      <c r="M137" s="24" t="str">
        <f t="shared" si="18"/>
        <v/>
      </c>
      <c r="N137" s="24" t="str">
        <f t="shared" si="19"/>
        <v/>
      </c>
      <c r="O137" s="15" t="str">
        <f t="shared" si="20"/>
        <v/>
      </c>
      <c r="P137" s="31" t="str">
        <f t="shared" si="21"/>
        <v/>
      </c>
      <c r="Q137" s="8" t="str">
        <f>IF(E137="","",IFERROR(VLOOKUP(E137,REGRAS_CST!$A$2:$D$200,4,FALSE),""))</f>
        <v/>
      </c>
      <c r="R137" s="4"/>
      <c r="S137" s="9">
        <f t="shared" si="22"/>
        <v>8.9999999999999993E-3</v>
      </c>
      <c r="T137" s="9">
        <f t="shared" si="23"/>
        <v>1E-3</v>
      </c>
      <c r="U137" s="16">
        <f>IFERROR(INDEX(BASE_CCLASSTRIB!$E:$E, MATCH(TEXT($D137,"000000"), BASE_CCLASSTRIB!$A:$A, 0))/100, 0)</f>
        <v>0</v>
      </c>
      <c r="V137" s="16">
        <f>IFERROR(INDEX(BASE_CCLASSTRIB!$F:$F, MATCH(TEXT($D137,"000000"), BASE_CCLASSTRIB!$A:$A, 0))/100, 0)</f>
        <v>0</v>
      </c>
    </row>
    <row r="138" spans="4:22" ht="32.25" customHeight="1" x14ac:dyDescent="0.25">
      <c r="D138" s="39"/>
      <c r="E138" s="27" t="str">
        <f t="shared" si="16"/>
        <v/>
      </c>
      <c r="F138" s="28" t="str">
        <f>IF(E138="","",IFERROR(VLOOKUP(E138,REGRAS_CST!$A$2:$B$200,2,FALSE),""))</f>
        <v/>
      </c>
      <c r="H138" s="29">
        <v>8.9999999999999993E-3</v>
      </c>
      <c r="I138" s="29">
        <v>1E-3</v>
      </c>
      <c r="J138" s="4"/>
      <c r="K138" s="21" t="str">
        <f>IF(E138="","",IFERROR(VLOOKUP(E138,REGRAS_CST!$A$2:$C$200,3,FALSE),""))</f>
        <v/>
      </c>
      <c r="L138" s="23" t="str">
        <f t="shared" si="17"/>
        <v/>
      </c>
      <c r="M138" s="24" t="str">
        <f t="shared" si="18"/>
        <v/>
      </c>
      <c r="N138" s="24" t="str">
        <f t="shared" si="19"/>
        <v/>
      </c>
      <c r="O138" s="15" t="str">
        <f t="shared" si="20"/>
        <v/>
      </c>
      <c r="P138" s="31" t="str">
        <f t="shared" si="21"/>
        <v/>
      </c>
      <c r="Q138" s="8" t="str">
        <f>IF(E138="","",IFERROR(VLOOKUP(E138,REGRAS_CST!$A$2:$D$200,4,FALSE),""))</f>
        <v/>
      </c>
      <c r="R138" s="4"/>
      <c r="S138" s="9">
        <f t="shared" si="22"/>
        <v>8.9999999999999993E-3</v>
      </c>
      <c r="T138" s="9">
        <f t="shared" si="23"/>
        <v>1E-3</v>
      </c>
      <c r="U138" s="16">
        <f>IFERROR(INDEX(BASE_CCLASSTRIB!$E:$E, MATCH(TEXT($D138,"000000"), BASE_CCLASSTRIB!$A:$A, 0))/100, 0)</f>
        <v>0</v>
      </c>
      <c r="V138" s="16">
        <f>IFERROR(INDEX(BASE_CCLASSTRIB!$F:$F, MATCH(TEXT($D138,"000000"), BASE_CCLASSTRIB!$A:$A, 0))/100, 0)</f>
        <v>0</v>
      </c>
    </row>
    <row r="139" spans="4:22" ht="32.25" customHeight="1" x14ac:dyDescent="0.25">
      <c r="D139" s="38"/>
      <c r="E139" s="27" t="str">
        <f t="shared" si="16"/>
        <v/>
      </c>
      <c r="F139" s="28" t="str">
        <f>IF(E139="","",IFERROR(VLOOKUP(E139,REGRAS_CST!$A$2:$B$200,2,FALSE),""))</f>
        <v/>
      </c>
      <c r="H139" s="29">
        <v>8.9999999999999993E-3</v>
      </c>
      <c r="I139" s="29">
        <v>1E-3</v>
      </c>
      <c r="J139" s="4"/>
      <c r="K139" s="21" t="str">
        <f>IF(E139="","",IFERROR(VLOOKUP(E139,REGRAS_CST!$A$2:$C$200,3,FALSE),""))</f>
        <v/>
      </c>
      <c r="L139" s="23" t="str">
        <f t="shared" si="17"/>
        <v/>
      </c>
      <c r="M139" s="24" t="str">
        <f t="shared" si="18"/>
        <v/>
      </c>
      <c r="N139" s="24" t="str">
        <f t="shared" si="19"/>
        <v/>
      </c>
      <c r="O139" s="15" t="str">
        <f t="shared" si="20"/>
        <v/>
      </c>
      <c r="P139" s="31" t="str">
        <f t="shared" si="21"/>
        <v/>
      </c>
      <c r="Q139" s="8" t="str">
        <f>IF(E139="","",IFERROR(VLOOKUP(E139,REGRAS_CST!$A$2:$D$200,4,FALSE),""))</f>
        <v/>
      </c>
      <c r="R139" s="4"/>
      <c r="S139" s="9">
        <f t="shared" si="22"/>
        <v>8.9999999999999993E-3</v>
      </c>
      <c r="T139" s="9">
        <f t="shared" si="23"/>
        <v>1E-3</v>
      </c>
      <c r="U139" s="16">
        <f>IFERROR(INDEX(BASE_CCLASSTRIB!$E:$E, MATCH(TEXT($D139,"000000"), BASE_CCLASSTRIB!$A:$A, 0))/100, 0)</f>
        <v>0</v>
      </c>
      <c r="V139" s="16">
        <f>IFERROR(INDEX(BASE_CCLASSTRIB!$F:$F, MATCH(TEXT($D139,"000000"), BASE_CCLASSTRIB!$A:$A, 0))/100, 0)</f>
        <v>0</v>
      </c>
    </row>
    <row r="140" spans="4:22" ht="32.25" customHeight="1" x14ac:dyDescent="0.25">
      <c r="D140" s="38"/>
      <c r="E140" s="27" t="str">
        <f t="shared" si="16"/>
        <v/>
      </c>
      <c r="F140" s="28" t="str">
        <f>IF(E140="","",IFERROR(VLOOKUP(E140,REGRAS_CST!$A$2:$B$200,2,FALSE),""))</f>
        <v/>
      </c>
      <c r="H140" s="29">
        <v>8.9999999999999993E-3</v>
      </c>
      <c r="I140" s="29">
        <v>1E-3</v>
      </c>
      <c r="J140" s="4"/>
      <c r="K140" s="21" t="str">
        <f>IF(E140="","",IFERROR(VLOOKUP(E140,REGRAS_CST!$A$2:$C$200,3,FALSE),""))</f>
        <v/>
      </c>
      <c r="L140" s="23" t="str">
        <f t="shared" si="17"/>
        <v/>
      </c>
      <c r="M140" s="24" t="str">
        <f t="shared" si="18"/>
        <v/>
      </c>
      <c r="N140" s="24" t="str">
        <f t="shared" si="19"/>
        <v/>
      </c>
      <c r="O140" s="15" t="str">
        <f t="shared" si="20"/>
        <v/>
      </c>
      <c r="P140" s="31" t="str">
        <f t="shared" si="21"/>
        <v/>
      </c>
      <c r="Q140" s="8" t="str">
        <f>IF(E140="","",IFERROR(VLOOKUP(E140,REGRAS_CST!$A$2:$D$200,4,FALSE),""))</f>
        <v/>
      </c>
      <c r="R140" s="4"/>
      <c r="S140" s="9">
        <f t="shared" si="22"/>
        <v>8.9999999999999993E-3</v>
      </c>
      <c r="T140" s="9">
        <f t="shared" si="23"/>
        <v>1E-3</v>
      </c>
      <c r="U140" s="16">
        <f>IFERROR(INDEX(BASE_CCLASSTRIB!$E:$E, MATCH(TEXT($D140,"000000"), BASE_CCLASSTRIB!$A:$A, 0))/100, 0)</f>
        <v>0</v>
      </c>
      <c r="V140" s="16">
        <f>IFERROR(INDEX(BASE_CCLASSTRIB!$F:$F, MATCH(TEXT($D140,"000000"), BASE_CCLASSTRIB!$A:$A, 0))/100, 0)</f>
        <v>0</v>
      </c>
    </row>
    <row r="141" spans="4:22" ht="32.25" customHeight="1" x14ac:dyDescent="0.25">
      <c r="D141" s="38"/>
      <c r="E141" s="27" t="str">
        <f t="shared" si="16"/>
        <v/>
      </c>
      <c r="F141" s="28" t="str">
        <f>IF(E141="","",IFERROR(VLOOKUP(E141,REGRAS_CST!$A$2:$B$200,2,FALSE),""))</f>
        <v/>
      </c>
      <c r="H141" s="29">
        <v>8.9999999999999993E-3</v>
      </c>
      <c r="I141" s="29">
        <v>1E-3</v>
      </c>
      <c r="J141" s="4"/>
      <c r="K141" s="21" t="str">
        <f>IF(E141="","",IFERROR(VLOOKUP(E141,REGRAS_CST!$A$2:$C$200,3,FALSE),""))</f>
        <v/>
      </c>
      <c r="L141" s="23" t="str">
        <f t="shared" si="17"/>
        <v/>
      </c>
      <c r="M141" s="24" t="str">
        <f t="shared" si="18"/>
        <v/>
      </c>
      <c r="N141" s="24" t="str">
        <f t="shared" si="19"/>
        <v/>
      </c>
      <c r="O141" s="15" t="str">
        <f t="shared" si="20"/>
        <v/>
      </c>
      <c r="P141" s="31" t="str">
        <f t="shared" si="21"/>
        <v/>
      </c>
      <c r="Q141" s="8" t="str">
        <f>IF(E141="","",IFERROR(VLOOKUP(E141,REGRAS_CST!$A$2:$D$200,4,FALSE),""))</f>
        <v/>
      </c>
      <c r="R141" s="4"/>
      <c r="S141" s="9">
        <f t="shared" si="22"/>
        <v>8.9999999999999993E-3</v>
      </c>
      <c r="T141" s="9">
        <f t="shared" si="23"/>
        <v>1E-3</v>
      </c>
      <c r="U141" s="16">
        <f>IFERROR(INDEX(BASE_CCLASSTRIB!$E:$E, MATCH(TEXT($D141,"000000"), BASE_CCLASSTRIB!$A:$A, 0))/100, 0)</f>
        <v>0</v>
      </c>
      <c r="V141" s="16">
        <f>IFERROR(INDEX(BASE_CCLASSTRIB!$F:$F, MATCH(TEXT($D141,"000000"), BASE_CCLASSTRIB!$A:$A, 0))/100, 0)</f>
        <v>0</v>
      </c>
    </row>
    <row r="142" spans="4:22" ht="32.25" customHeight="1" x14ac:dyDescent="0.25">
      <c r="D142" s="38"/>
      <c r="E142" s="27" t="str">
        <f t="shared" si="16"/>
        <v/>
      </c>
      <c r="F142" s="28" t="str">
        <f>IF(E142="","",IFERROR(VLOOKUP(E142,REGRAS_CST!$A$2:$B$200,2,FALSE),""))</f>
        <v/>
      </c>
      <c r="H142" s="29">
        <v>8.9999999999999993E-3</v>
      </c>
      <c r="I142" s="29">
        <v>1E-3</v>
      </c>
      <c r="J142" s="4"/>
      <c r="K142" s="21" t="str">
        <f>IF(E142="","",IFERROR(VLOOKUP(E142,REGRAS_CST!$A$2:$C$200,3,FALSE),""))</f>
        <v/>
      </c>
      <c r="L142" s="23" t="str">
        <f t="shared" si="17"/>
        <v/>
      </c>
      <c r="M142" s="24" t="str">
        <f t="shared" si="18"/>
        <v/>
      </c>
      <c r="N142" s="24" t="str">
        <f t="shared" si="19"/>
        <v/>
      </c>
      <c r="O142" s="15" t="str">
        <f t="shared" si="20"/>
        <v/>
      </c>
      <c r="P142" s="31" t="str">
        <f t="shared" si="21"/>
        <v/>
      </c>
      <c r="Q142" s="8" t="str">
        <f>IF(E142="","",IFERROR(VLOOKUP(E142,REGRAS_CST!$A$2:$D$200,4,FALSE),""))</f>
        <v/>
      </c>
      <c r="R142" s="4"/>
      <c r="S142" s="9">
        <f t="shared" si="22"/>
        <v>8.9999999999999993E-3</v>
      </c>
      <c r="T142" s="9">
        <f t="shared" si="23"/>
        <v>1E-3</v>
      </c>
      <c r="U142" s="16">
        <f>IFERROR(INDEX(BASE_CCLASSTRIB!$E:$E, MATCH(TEXT($D142,"000000"), BASE_CCLASSTRIB!$A:$A, 0))/100, 0)</f>
        <v>0</v>
      </c>
      <c r="V142" s="16">
        <f>IFERROR(INDEX(BASE_CCLASSTRIB!$F:$F, MATCH(TEXT($D142,"000000"), BASE_CCLASSTRIB!$A:$A, 0))/100, 0)</f>
        <v>0</v>
      </c>
    </row>
    <row r="143" spans="4:22" ht="32.25" customHeight="1" x14ac:dyDescent="0.25">
      <c r="D143" s="38"/>
      <c r="E143" s="27" t="str">
        <f t="shared" si="16"/>
        <v/>
      </c>
      <c r="F143" s="28" t="str">
        <f>IF(E143="","",IFERROR(VLOOKUP(E143,REGRAS_CST!$A$2:$B$200,2,FALSE),""))</f>
        <v/>
      </c>
      <c r="H143" s="29">
        <v>8.9999999999999993E-3</v>
      </c>
      <c r="I143" s="29">
        <v>1E-3</v>
      </c>
      <c r="J143" s="4"/>
      <c r="K143" s="21" t="str">
        <f>IF(E143="","",IFERROR(VLOOKUP(E143,REGRAS_CST!$A$2:$C$200,3,FALSE),""))</f>
        <v/>
      </c>
      <c r="L143" s="23" t="str">
        <f t="shared" si="17"/>
        <v/>
      </c>
      <c r="M143" s="24" t="str">
        <f t="shared" si="18"/>
        <v/>
      </c>
      <c r="N143" s="24" t="str">
        <f t="shared" si="19"/>
        <v/>
      </c>
      <c r="O143" s="15" t="str">
        <f t="shared" si="20"/>
        <v/>
      </c>
      <c r="P143" s="31" t="str">
        <f t="shared" si="21"/>
        <v/>
      </c>
      <c r="Q143" s="8" t="str">
        <f>IF(E143="","",IFERROR(VLOOKUP(E143,REGRAS_CST!$A$2:$D$200,4,FALSE),""))</f>
        <v/>
      </c>
      <c r="R143" s="4"/>
      <c r="S143" s="9">
        <f t="shared" si="22"/>
        <v>8.9999999999999993E-3</v>
      </c>
      <c r="T143" s="9">
        <f t="shared" si="23"/>
        <v>1E-3</v>
      </c>
      <c r="U143" s="16">
        <f>IFERROR(INDEX(BASE_CCLASSTRIB!$E:$E, MATCH(TEXT($D143,"000000"), BASE_CCLASSTRIB!$A:$A, 0))/100, 0)</f>
        <v>0</v>
      </c>
      <c r="V143" s="16">
        <f>IFERROR(INDEX(BASE_CCLASSTRIB!$F:$F, MATCH(TEXT($D143,"000000"), BASE_CCLASSTRIB!$A:$A, 0))/100, 0)</f>
        <v>0</v>
      </c>
    </row>
    <row r="144" spans="4:22" ht="32.25" customHeight="1" x14ac:dyDescent="0.25">
      <c r="D144" s="39"/>
      <c r="E144" s="27" t="str">
        <f t="shared" si="16"/>
        <v/>
      </c>
      <c r="F144" s="28" t="str">
        <f>IF(E144="","",IFERROR(VLOOKUP(E144,REGRAS_CST!$A$2:$B$200,2,FALSE),""))</f>
        <v/>
      </c>
      <c r="H144" s="29">
        <v>8.9999999999999993E-3</v>
      </c>
      <c r="I144" s="29">
        <v>1E-3</v>
      </c>
      <c r="J144" s="4"/>
      <c r="K144" s="21" t="str">
        <f>IF(E144="","",IFERROR(VLOOKUP(E144,REGRAS_CST!$A$2:$C$200,3,FALSE),""))</f>
        <v/>
      </c>
      <c r="L144" s="23" t="str">
        <f t="shared" si="17"/>
        <v/>
      </c>
      <c r="M144" s="24" t="str">
        <f t="shared" si="18"/>
        <v/>
      </c>
      <c r="N144" s="24" t="str">
        <f t="shared" si="19"/>
        <v/>
      </c>
      <c r="O144" s="15" t="str">
        <f t="shared" si="20"/>
        <v/>
      </c>
      <c r="P144" s="31" t="str">
        <f t="shared" si="21"/>
        <v/>
      </c>
      <c r="Q144" s="8" t="str">
        <f>IF(E144="","",IFERROR(VLOOKUP(E144,REGRAS_CST!$A$2:$D$200,4,FALSE),""))</f>
        <v/>
      </c>
      <c r="R144" s="4"/>
      <c r="S144" s="9">
        <f t="shared" si="22"/>
        <v>8.9999999999999993E-3</v>
      </c>
      <c r="T144" s="9">
        <f t="shared" si="23"/>
        <v>1E-3</v>
      </c>
      <c r="U144" s="16">
        <f>IFERROR(INDEX(BASE_CCLASSTRIB!$E:$E, MATCH(TEXT($D144,"000000"), BASE_CCLASSTRIB!$A:$A, 0))/100, 0)</f>
        <v>0</v>
      </c>
      <c r="V144" s="16">
        <f>IFERROR(INDEX(BASE_CCLASSTRIB!$F:$F, MATCH(TEXT($D144,"000000"), BASE_CCLASSTRIB!$A:$A, 0))/100, 0)</f>
        <v>0</v>
      </c>
    </row>
    <row r="145" spans="4:22" ht="32.25" customHeight="1" x14ac:dyDescent="0.25">
      <c r="D145" s="38"/>
      <c r="E145" s="27" t="str">
        <f t="shared" si="16"/>
        <v/>
      </c>
      <c r="F145" s="28" t="str">
        <f>IF(E145="","",IFERROR(VLOOKUP(E145,REGRAS_CST!$A$2:$B$200,2,FALSE),""))</f>
        <v/>
      </c>
      <c r="H145" s="29">
        <v>8.9999999999999993E-3</v>
      </c>
      <c r="I145" s="29">
        <v>1E-3</v>
      </c>
      <c r="J145" s="4"/>
      <c r="K145" s="21" t="str">
        <f>IF(E145="","",IFERROR(VLOOKUP(E145,REGRAS_CST!$A$2:$C$200,3,FALSE),""))</f>
        <v/>
      </c>
      <c r="L145" s="23" t="str">
        <f t="shared" si="17"/>
        <v/>
      </c>
      <c r="M145" s="24" t="str">
        <f t="shared" si="18"/>
        <v/>
      </c>
      <c r="N145" s="24" t="str">
        <f t="shared" si="19"/>
        <v/>
      </c>
      <c r="O145" s="15" t="str">
        <f t="shared" si="20"/>
        <v/>
      </c>
      <c r="P145" s="31" t="str">
        <f t="shared" si="21"/>
        <v/>
      </c>
      <c r="Q145" s="8" t="str">
        <f>IF(E145="","",IFERROR(VLOOKUP(E145,REGRAS_CST!$A$2:$D$200,4,FALSE),""))</f>
        <v/>
      </c>
      <c r="R145" s="4"/>
      <c r="S145" s="9">
        <f t="shared" si="22"/>
        <v>8.9999999999999993E-3</v>
      </c>
      <c r="T145" s="9">
        <f t="shared" si="23"/>
        <v>1E-3</v>
      </c>
      <c r="U145" s="16">
        <f>IFERROR(INDEX(BASE_CCLASSTRIB!$E:$E, MATCH(TEXT($D145,"000000"), BASE_CCLASSTRIB!$A:$A, 0))/100, 0)</f>
        <v>0</v>
      </c>
      <c r="V145" s="16">
        <f>IFERROR(INDEX(BASE_CCLASSTRIB!$F:$F, MATCH(TEXT($D145,"000000"), BASE_CCLASSTRIB!$A:$A, 0))/100, 0)</f>
        <v>0</v>
      </c>
    </row>
    <row r="146" spans="4:22" ht="32.25" customHeight="1" x14ac:dyDescent="0.25">
      <c r="D146" s="39"/>
      <c r="E146" s="27" t="str">
        <f t="shared" si="16"/>
        <v/>
      </c>
      <c r="F146" s="28" t="str">
        <f>IF(E146="","",IFERROR(VLOOKUP(E146,REGRAS_CST!$A$2:$B$200,2,FALSE),""))</f>
        <v/>
      </c>
      <c r="H146" s="29">
        <v>8.9999999999999993E-3</v>
      </c>
      <c r="I146" s="29">
        <v>1E-3</v>
      </c>
      <c r="J146" s="4"/>
      <c r="K146" s="21" t="str">
        <f>IF(E146="","",IFERROR(VLOOKUP(E146,REGRAS_CST!$A$2:$C$200,3,FALSE),""))</f>
        <v/>
      </c>
      <c r="L146" s="23" t="str">
        <f t="shared" si="17"/>
        <v/>
      </c>
      <c r="M146" s="24" t="str">
        <f t="shared" si="18"/>
        <v/>
      </c>
      <c r="N146" s="24" t="str">
        <f t="shared" si="19"/>
        <v/>
      </c>
      <c r="O146" s="15" t="str">
        <f t="shared" si="20"/>
        <v/>
      </c>
      <c r="P146" s="31" t="str">
        <f t="shared" si="21"/>
        <v/>
      </c>
      <c r="Q146" s="8" t="str">
        <f>IF(E146="","",IFERROR(VLOOKUP(E146,REGRAS_CST!$A$2:$D$200,4,FALSE),""))</f>
        <v/>
      </c>
      <c r="R146" s="4"/>
      <c r="S146" s="9">
        <f t="shared" si="22"/>
        <v>8.9999999999999993E-3</v>
      </c>
      <c r="T146" s="9">
        <f t="shared" si="23"/>
        <v>1E-3</v>
      </c>
      <c r="U146" s="16">
        <f>IFERROR(INDEX(BASE_CCLASSTRIB!$E:$E, MATCH(TEXT($D146,"000000"), BASE_CCLASSTRIB!$A:$A, 0))/100, 0)</f>
        <v>0</v>
      </c>
      <c r="V146" s="16">
        <f>IFERROR(INDEX(BASE_CCLASSTRIB!$F:$F, MATCH(TEXT($D146,"000000"), BASE_CCLASSTRIB!$A:$A, 0))/100, 0)</f>
        <v>0</v>
      </c>
    </row>
    <row r="147" spans="4:22" ht="32.25" customHeight="1" x14ac:dyDescent="0.25">
      <c r="D147" s="38"/>
      <c r="E147" s="27" t="str">
        <f t="shared" si="16"/>
        <v/>
      </c>
      <c r="F147" s="28" t="str">
        <f>IF(E147="","",IFERROR(VLOOKUP(E147,REGRAS_CST!$A$2:$B$200,2,FALSE),""))</f>
        <v/>
      </c>
      <c r="H147" s="29">
        <v>8.9999999999999993E-3</v>
      </c>
      <c r="I147" s="29">
        <v>1E-3</v>
      </c>
      <c r="J147" s="4"/>
      <c r="K147" s="21" t="str">
        <f>IF(E147="","",IFERROR(VLOOKUP(E147,REGRAS_CST!$A$2:$C$200,3,FALSE),""))</f>
        <v/>
      </c>
      <c r="L147" s="23" t="str">
        <f t="shared" si="17"/>
        <v/>
      </c>
      <c r="M147" s="24" t="str">
        <f t="shared" si="18"/>
        <v/>
      </c>
      <c r="N147" s="24" t="str">
        <f t="shared" si="19"/>
        <v/>
      </c>
      <c r="O147" s="15" t="str">
        <f t="shared" si="20"/>
        <v/>
      </c>
      <c r="P147" s="31" t="str">
        <f t="shared" si="21"/>
        <v/>
      </c>
      <c r="Q147" s="8" t="str">
        <f>IF(E147="","",IFERROR(VLOOKUP(E147,REGRAS_CST!$A$2:$D$200,4,FALSE),""))</f>
        <v/>
      </c>
      <c r="R147" s="4"/>
      <c r="S147" s="9">
        <f t="shared" si="22"/>
        <v>8.9999999999999993E-3</v>
      </c>
      <c r="T147" s="9">
        <f t="shared" si="23"/>
        <v>1E-3</v>
      </c>
      <c r="U147" s="16">
        <f>IFERROR(INDEX(BASE_CCLASSTRIB!$E:$E, MATCH(TEXT($D147,"000000"), BASE_CCLASSTRIB!$A:$A, 0))/100, 0)</f>
        <v>0</v>
      </c>
      <c r="V147" s="16">
        <f>IFERROR(INDEX(BASE_CCLASSTRIB!$F:$F, MATCH(TEXT($D147,"000000"), BASE_CCLASSTRIB!$A:$A, 0))/100, 0)</f>
        <v>0</v>
      </c>
    </row>
    <row r="148" spans="4:22" ht="32.25" customHeight="1" x14ac:dyDescent="0.25">
      <c r="D148" s="38"/>
      <c r="E148" s="27" t="str">
        <f t="shared" si="16"/>
        <v/>
      </c>
      <c r="F148" s="28" t="str">
        <f>IF(E148="","",IFERROR(VLOOKUP(E148,REGRAS_CST!$A$2:$B$200,2,FALSE),""))</f>
        <v/>
      </c>
      <c r="H148" s="29">
        <v>8.9999999999999993E-3</v>
      </c>
      <c r="I148" s="29">
        <v>1E-3</v>
      </c>
      <c r="J148" s="4"/>
      <c r="K148" s="21" t="str">
        <f>IF(E148="","",IFERROR(VLOOKUP(E148,REGRAS_CST!$A$2:$C$200,3,FALSE),""))</f>
        <v/>
      </c>
      <c r="L148" s="23" t="str">
        <f t="shared" si="17"/>
        <v/>
      </c>
      <c r="M148" s="24" t="str">
        <f t="shared" si="18"/>
        <v/>
      </c>
      <c r="N148" s="24" t="str">
        <f t="shared" si="19"/>
        <v/>
      </c>
      <c r="O148" s="15" t="str">
        <f t="shared" si="20"/>
        <v/>
      </c>
      <c r="P148" s="31" t="str">
        <f t="shared" si="21"/>
        <v/>
      </c>
      <c r="Q148" s="8" t="str">
        <f>IF(E148="","",IFERROR(VLOOKUP(E148,REGRAS_CST!$A$2:$D$200,4,FALSE),""))</f>
        <v/>
      </c>
      <c r="R148" s="4"/>
      <c r="S148" s="9">
        <f t="shared" si="22"/>
        <v>8.9999999999999993E-3</v>
      </c>
      <c r="T148" s="9">
        <f t="shared" si="23"/>
        <v>1E-3</v>
      </c>
      <c r="U148" s="16">
        <f>IFERROR(INDEX(BASE_CCLASSTRIB!$E:$E, MATCH(TEXT($D148,"000000"), BASE_CCLASSTRIB!$A:$A, 0))/100, 0)</f>
        <v>0</v>
      </c>
      <c r="V148" s="16">
        <f>IFERROR(INDEX(BASE_CCLASSTRIB!$F:$F, MATCH(TEXT($D148,"000000"), BASE_CCLASSTRIB!$A:$A, 0))/100, 0)</f>
        <v>0</v>
      </c>
    </row>
    <row r="149" spans="4:22" ht="32.25" customHeight="1" x14ac:dyDescent="0.25">
      <c r="D149" s="39"/>
      <c r="E149" s="27" t="str">
        <f t="shared" si="16"/>
        <v/>
      </c>
      <c r="F149" s="28" t="str">
        <f>IF(E149="","",IFERROR(VLOOKUP(E149,REGRAS_CST!$A$2:$B$200,2,FALSE),""))</f>
        <v/>
      </c>
      <c r="H149" s="29">
        <v>8.9999999999999993E-3</v>
      </c>
      <c r="I149" s="29">
        <v>1E-3</v>
      </c>
      <c r="J149" s="4"/>
      <c r="K149" s="21" t="str">
        <f>IF(E149="","",IFERROR(VLOOKUP(E149,REGRAS_CST!$A$2:$C$200,3,FALSE),""))</f>
        <v/>
      </c>
      <c r="L149" s="23" t="str">
        <f t="shared" si="17"/>
        <v/>
      </c>
      <c r="M149" s="24" t="str">
        <f t="shared" si="18"/>
        <v/>
      </c>
      <c r="N149" s="24" t="str">
        <f t="shared" si="19"/>
        <v/>
      </c>
      <c r="O149" s="15" t="str">
        <f t="shared" si="20"/>
        <v/>
      </c>
      <c r="P149" s="31" t="str">
        <f t="shared" si="21"/>
        <v/>
      </c>
      <c r="Q149" s="8" t="str">
        <f>IF(E149="","",IFERROR(VLOOKUP(E149,REGRAS_CST!$A$2:$D$200,4,FALSE),""))</f>
        <v/>
      </c>
      <c r="R149" s="4"/>
      <c r="S149" s="9">
        <f t="shared" si="22"/>
        <v>8.9999999999999993E-3</v>
      </c>
      <c r="T149" s="9">
        <f t="shared" si="23"/>
        <v>1E-3</v>
      </c>
      <c r="U149" s="16">
        <f>IFERROR(INDEX(BASE_CCLASSTRIB!$E:$E, MATCH(TEXT($D149,"000000"), BASE_CCLASSTRIB!$A:$A, 0))/100, 0)</f>
        <v>0</v>
      </c>
      <c r="V149" s="16">
        <f>IFERROR(INDEX(BASE_CCLASSTRIB!$F:$F, MATCH(TEXT($D149,"000000"), BASE_CCLASSTRIB!$A:$A, 0))/100, 0)</f>
        <v>0</v>
      </c>
    </row>
    <row r="150" spans="4:22" ht="32.25" customHeight="1" x14ac:dyDescent="0.25">
      <c r="D150" s="38"/>
      <c r="E150" s="27" t="str">
        <f t="shared" si="16"/>
        <v/>
      </c>
      <c r="F150" s="28" t="str">
        <f>IF(E150="","",IFERROR(VLOOKUP(E150,REGRAS_CST!$A$2:$B$200,2,FALSE),""))</f>
        <v/>
      </c>
      <c r="H150" s="29">
        <v>8.9999999999999993E-3</v>
      </c>
      <c r="I150" s="29">
        <v>1E-3</v>
      </c>
      <c r="J150" s="4"/>
      <c r="K150" s="21" t="str">
        <f>IF(E150="","",IFERROR(VLOOKUP(E150,REGRAS_CST!$A$2:$C$200,3,FALSE),""))</f>
        <v/>
      </c>
      <c r="L150" s="23" t="str">
        <f t="shared" si="17"/>
        <v/>
      </c>
      <c r="M150" s="24" t="str">
        <f t="shared" si="18"/>
        <v/>
      </c>
      <c r="N150" s="24" t="str">
        <f t="shared" si="19"/>
        <v/>
      </c>
      <c r="O150" s="15" t="str">
        <f t="shared" si="20"/>
        <v/>
      </c>
      <c r="P150" s="31" t="str">
        <f t="shared" si="21"/>
        <v/>
      </c>
      <c r="Q150" s="8" t="str">
        <f>IF(E150="","",IFERROR(VLOOKUP(E150,REGRAS_CST!$A$2:$D$200,4,FALSE),""))</f>
        <v/>
      </c>
      <c r="R150" s="4"/>
      <c r="S150" s="9">
        <f t="shared" si="22"/>
        <v>8.9999999999999993E-3</v>
      </c>
      <c r="T150" s="9">
        <f t="shared" si="23"/>
        <v>1E-3</v>
      </c>
      <c r="U150" s="16">
        <f>IFERROR(INDEX(BASE_CCLASSTRIB!$E:$E, MATCH(TEXT($D150,"000000"), BASE_CCLASSTRIB!$A:$A, 0))/100, 0)</f>
        <v>0</v>
      </c>
      <c r="V150" s="16">
        <f>IFERROR(INDEX(BASE_CCLASSTRIB!$F:$F, MATCH(TEXT($D150,"000000"), BASE_CCLASSTRIB!$A:$A, 0))/100, 0)</f>
        <v>0</v>
      </c>
    </row>
    <row r="151" spans="4:22" ht="32.25" customHeight="1" x14ac:dyDescent="0.25">
      <c r="D151" s="39"/>
      <c r="E151" s="27" t="str">
        <f t="shared" si="16"/>
        <v/>
      </c>
      <c r="F151" s="28" t="str">
        <f>IF(E151="","",IFERROR(VLOOKUP(E151,REGRAS_CST!$A$2:$B$200,2,FALSE),""))</f>
        <v/>
      </c>
      <c r="H151" s="29">
        <v>8.9999999999999993E-3</v>
      </c>
      <c r="I151" s="29">
        <v>1E-3</v>
      </c>
      <c r="J151" s="4"/>
      <c r="K151" s="21" t="str">
        <f>IF(E151="","",IFERROR(VLOOKUP(E151,REGRAS_CST!$A$2:$C$200,3,FALSE),""))</f>
        <v/>
      </c>
      <c r="L151" s="23" t="str">
        <f t="shared" si="17"/>
        <v/>
      </c>
      <c r="M151" s="24" t="str">
        <f t="shared" si="18"/>
        <v/>
      </c>
      <c r="N151" s="24" t="str">
        <f t="shared" si="19"/>
        <v/>
      </c>
      <c r="O151" s="15" t="str">
        <f t="shared" si="20"/>
        <v/>
      </c>
      <c r="P151" s="31" t="str">
        <f t="shared" si="21"/>
        <v/>
      </c>
      <c r="Q151" s="8" t="str">
        <f>IF(E151="","",IFERROR(VLOOKUP(E151,REGRAS_CST!$A$2:$D$200,4,FALSE),""))</f>
        <v/>
      </c>
      <c r="R151" s="4"/>
      <c r="S151" s="9">
        <f t="shared" si="22"/>
        <v>8.9999999999999993E-3</v>
      </c>
      <c r="T151" s="9">
        <f t="shared" si="23"/>
        <v>1E-3</v>
      </c>
      <c r="U151" s="16">
        <f>IFERROR(INDEX(BASE_CCLASSTRIB!$E:$E, MATCH(TEXT($D151,"000000"), BASE_CCLASSTRIB!$A:$A, 0))/100, 0)</f>
        <v>0</v>
      </c>
      <c r="V151" s="16">
        <f>IFERROR(INDEX(BASE_CCLASSTRIB!$F:$F, MATCH(TEXT($D151,"000000"), BASE_CCLASSTRIB!$A:$A, 0))/100, 0)</f>
        <v>0</v>
      </c>
    </row>
    <row r="152" spans="4:22" ht="32.25" customHeight="1" x14ac:dyDescent="0.25">
      <c r="D152" s="38"/>
      <c r="E152" s="27" t="str">
        <f t="shared" si="16"/>
        <v/>
      </c>
      <c r="F152" s="28" t="str">
        <f>IF(E152="","",IFERROR(VLOOKUP(E152,REGRAS_CST!$A$2:$B$200,2,FALSE),""))</f>
        <v/>
      </c>
      <c r="H152" s="29">
        <v>8.9999999999999993E-3</v>
      </c>
      <c r="I152" s="29">
        <v>1E-3</v>
      </c>
      <c r="J152" s="4"/>
      <c r="K152" s="21" t="str">
        <f>IF(E152="","",IFERROR(VLOOKUP(E152,REGRAS_CST!$A$2:$C$200,3,FALSE),""))</f>
        <v/>
      </c>
      <c r="L152" s="23" t="str">
        <f t="shared" si="17"/>
        <v/>
      </c>
      <c r="M152" s="24" t="str">
        <f t="shared" si="18"/>
        <v/>
      </c>
      <c r="N152" s="24" t="str">
        <f t="shared" si="19"/>
        <v/>
      </c>
      <c r="O152" s="15" t="str">
        <f t="shared" si="20"/>
        <v/>
      </c>
      <c r="P152" s="31" t="str">
        <f t="shared" si="21"/>
        <v/>
      </c>
      <c r="Q152" s="8" t="str">
        <f>IF(E152="","",IFERROR(VLOOKUP(E152,REGRAS_CST!$A$2:$D$200,4,FALSE),""))</f>
        <v/>
      </c>
      <c r="R152" s="4"/>
      <c r="S152" s="9">
        <f t="shared" si="22"/>
        <v>8.9999999999999993E-3</v>
      </c>
      <c r="T152" s="9">
        <f t="shared" si="23"/>
        <v>1E-3</v>
      </c>
      <c r="U152" s="16">
        <f>IFERROR(INDEX(BASE_CCLASSTRIB!$E:$E, MATCH(TEXT($D152,"000000"), BASE_CCLASSTRIB!$A:$A, 0))/100, 0)</f>
        <v>0</v>
      </c>
      <c r="V152" s="16">
        <f>IFERROR(INDEX(BASE_CCLASSTRIB!$F:$F, MATCH(TEXT($D152,"000000"), BASE_CCLASSTRIB!$A:$A, 0))/100, 0)</f>
        <v>0</v>
      </c>
    </row>
    <row r="153" spans="4:22" ht="32.25" customHeight="1" x14ac:dyDescent="0.25">
      <c r="D153" s="39"/>
      <c r="E153" s="27" t="str">
        <f t="shared" si="16"/>
        <v/>
      </c>
      <c r="F153" s="28" t="str">
        <f>IF(E153="","",IFERROR(VLOOKUP(E153,REGRAS_CST!$A$2:$B$200,2,FALSE),""))</f>
        <v/>
      </c>
      <c r="H153" s="29">
        <v>8.9999999999999993E-3</v>
      </c>
      <c r="I153" s="29">
        <v>1E-3</v>
      </c>
      <c r="J153" s="4"/>
      <c r="K153" s="21" t="str">
        <f>IF(E153="","",IFERROR(VLOOKUP(E153,REGRAS_CST!$A$2:$C$200,3,FALSE),""))</f>
        <v/>
      </c>
      <c r="L153" s="23" t="str">
        <f t="shared" si="17"/>
        <v/>
      </c>
      <c r="M153" s="24" t="str">
        <f t="shared" si="18"/>
        <v/>
      </c>
      <c r="N153" s="24" t="str">
        <f t="shared" si="19"/>
        <v/>
      </c>
      <c r="O153" s="15" t="str">
        <f t="shared" si="20"/>
        <v/>
      </c>
      <c r="P153" s="31" t="str">
        <f t="shared" si="21"/>
        <v/>
      </c>
      <c r="Q153" s="8" t="str">
        <f>IF(E153="","",IFERROR(VLOOKUP(E153,REGRAS_CST!$A$2:$D$200,4,FALSE),""))</f>
        <v/>
      </c>
      <c r="R153" s="4"/>
      <c r="S153" s="9">
        <f t="shared" si="22"/>
        <v>8.9999999999999993E-3</v>
      </c>
      <c r="T153" s="9">
        <f t="shared" si="23"/>
        <v>1E-3</v>
      </c>
      <c r="U153" s="16">
        <f>IFERROR(INDEX(BASE_CCLASSTRIB!$E:$E, MATCH(TEXT($D153,"000000"), BASE_CCLASSTRIB!$A:$A, 0))/100, 0)</f>
        <v>0</v>
      </c>
      <c r="V153" s="16">
        <f>IFERROR(INDEX(BASE_CCLASSTRIB!$F:$F, MATCH(TEXT($D153,"000000"), BASE_CCLASSTRIB!$A:$A, 0))/100, 0)</f>
        <v>0</v>
      </c>
    </row>
    <row r="154" spans="4:22" ht="32.25" customHeight="1" x14ac:dyDescent="0.25">
      <c r="D154" s="39"/>
      <c r="E154" s="27" t="str">
        <f t="shared" si="16"/>
        <v/>
      </c>
      <c r="F154" s="28" t="str">
        <f>IF(E154="","",IFERROR(VLOOKUP(E154,REGRAS_CST!$A$2:$B$200,2,FALSE),""))</f>
        <v/>
      </c>
      <c r="H154" s="29">
        <v>8.9999999999999993E-3</v>
      </c>
      <c r="I154" s="29">
        <v>1E-3</v>
      </c>
      <c r="J154" s="4"/>
      <c r="K154" s="21" t="str">
        <f>IF(E154="","",IFERROR(VLOOKUP(E154,REGRAS_CST!$A$2:$C$200,3,FALSE),""))</f>
        <v/>
      </c>
      <c r="L154" s="23" t="str">
        <f t="shared" si="17"/>
        <v/>
      </c>
      <c r="M154" s="24" t="str">
        <f t="shared" si="18"/>
        <v/>
      </c>
      <c r="N154" s="24" t="str">
        <f t="shared" si="19"/>
        <v/>
      </c>
      <c r="O154" s="15" t="str">
        <f t="shared" si="20"/>
        <v/>
      </c>
      <c r="P154" s="31" t="str">
        <f t="shared" si="21"/>
        <v/>
      </c>
      <c r="Q154" s="8" t="str">
        <f>IF(E154="","",IFERROR(VLOOKUP(E154,REGRAS_CST!$A$2:$D$200,4,FALSE),""))</f>
        <v/>
      </c>
      <c r="R154" s="4"/>
      <c r="S154" s="9">
        <f t="shared" si="22"/>
        <v>8.9999999999999993E-3</v>
      </c>
      <c r="T154" s="9">
        <f t="shared" si="23"/>
        <v>1E-3</v>
      </c>
      <c r="U154" s="16">
        <f>IFERROR(INDEX(BASE_CCLASSTRIB!$E:$E, MATCH(TEXT($D154,"000000"), BASE_CCLASSTRIB!$A:$A, 0))/100, 0)</f>
        <v>0</v>
      </c>
      <c r="V154" s="16">
        <f>IFERROR(INDEX(BASE_CCLASSTRIB!$F:$F, MATCH(TEXT($D154,"000000"), BASE_CCLASSTRIB!$A:$A, 0))/100, 0)</f>
        <v>0</v>
      </c>
    </row>
    <row r="155" spans="4:22" ht="32.25" customHeight="1" x14ac:dyDescent="0.25">
      <c r="D155" s="38"/>
      <c r="E155" s="27" t="str">
        <f t="shared" si="16"/>
        <v/>
      </c>
      <c r="F155" s="28" t="str">
        <f>IF(E155="","",IFERROR(VLOOKUP(E155,REGRAS_CST!$A$2:$B$200,2,FALSE),""))</f>
        <v/>
      </c>
      <c r="H155" s="29">
        <v>8.9999999999999993E-3</v>
      </c>
      <c r="I155" s="29">
        <v>1E-3</v>
      </c>
      <c r="J155" s="4"/>
      <c r="K155" s="21" t="str">
        <f>IF(E155="","",IFERROR(VLOOKUP(E155,REGRAS_CST!$A$2:$C$200,3,FALSE),""))</f>
        <v/>
      </c>
      <c r="L155" s="23" t="str">
        <f t="shared" si="17"/>
        <v/>
      </c>
      <c r="M155" s="24" t="str">
        <f t="shared" si="18"/>
        <v/>
      </c>
      <c r="N155" s="24" t="str">
        <f t="shared" si="19"/>
        <v/>
      </c>
      <c r="O155" s="15" t="str">
        <f t="shared" si="20"/>
        <v/>
      </c>
      <c r="P155" s="31" t="str">
        <f t="shared" si="21"/>
        <v/>
      </c>
      <c r="Q155" s="8" t="str">
        <f>IF(E155="","",IFERROR(VLOOKUP(E155,REGRAS_CST!$A$2:$D$200,4,FALSE),""))</f>
        <v/>
      </c>
      <c r="R155" s="4"/>
      <c r="S155" s="9">
        <f t="shared" si="22"/>
        <v>8.9999999999999993E-3</v>
      </c>
      <c r="T155" s="9">
        <f t="shared" si="23"/>
        <v>1E-3</v>
      </c>
      <c r="U155" s="16">
        <f>IFERROR(INDEX(BASE_CCLASSTRIB!$E:$E, MATCH(TEXT($D155,"000000"), BASE_CCLASSTRIB!$A:$A, 0))/100, 0)</f>
        <v>0</v>
      </c>
      <c r="V155" s="16">
        <f>IFERROR(INDEX(BASE_CCLASSTRIB!$F:$F, MATCH(TEXT($D155,"000000"), BASE_CCLASSTRIB!$A:$A, 0))/100, 0)</f>
        <v>0</v>
      </c>
    </row>
    <row r="156" spans="4:22" ht="32.25" customHeight="1" x14ac:dyDescent="0.25">
      <c r="D156" s="38"/>
      <c r="E156" s="27" t="str">
        <f t="shared" si="16"/>
        <v/>
      </c>
      <c r="F156" s="28" t="str">
        <f>IF(E156="","",IFERROR(VLOOKUP(E156,REGRAS_CST!$A$2:$B$200,2,FALSE),""))</f>
        <v/>
      </c>
      <c r="H156" s="29">
        <v>8.9999999999999993E-3</v>
      </c>
      <c r="I156" s="29">
        <v>1E-3</v>
      </c>
      <c r="J156" s="4"/>
      <c r="K156" s="21" t="str">
        <f>IF(E156="","",IFERROR(VLOOKUP(E156,REGRAS_CST!$A$2:$C$200,3,FALSE),""))</f>
        <v/>
      </c>
      <c r="L156" s="23" t="str">
        <f t="shared" si="17"/>
        <v/>
      </c>
      <c r="M156" s="24" t="str">
        <f t="shared" si="18"/>
        <v/>
      </c>
      <c r="N156" s="24" t="str">
        <f t="shared" si="19"/>
        <v/>
      </c>
      <c r="O156" s="15" t="str">
        <f t="shared" si="20"/>
        <v/>
      </c>
      <c r="P156" s="31" t="str">
        <f t="shared" si="21"/>
        <v/>
      </c>
      <c r="Q156" s="8" t="str">
        <f>IF(E156="","",IFERROR(VLOOKUP(E156,REGRAS_CST!$A$2:$D$200,4,FALSE),""))</f>
        <v/>
      </c>
      <c r="R156" s="4"/>
      <c r="S156" s="9">
        <f t="shared" si="22"/>
        <v>8.9999999999999993E-3</v>
      </c>
      <c r="T156" s="9">
        <f t="shared" si="23"/>
        <v>1E-3</v>
      </c>
      <c r="U156" s="16">
        <f>IFERROR(INDEX(BASE_CCLASSTRIB!$E:$E, MATCH(TEXT($D156,"000000"), BASE_CCLASSTRIB!$A:$A, 0))/100, 0)</f>
        <v>0</v>
      </c>
      <c r="V156" s="16">
        <f>IFERROR(INDEX(BASE_CCLASSTRIB!$F:$F, MATCH(TEXT($D156,"000000"), BASE_CCLASSTRIB!$A:$A, 0))/100, 0)</f>
        <v>0</v>
      </c>
    </row>
    <row r="157" spans="4:22" ht="32.25" customHeight="1" x14ac:dyDescent="0.25">
      <c r="D157" s="39"/>
      <c r="E157" s="27" t="str">
        <f t="shared" si="16"/>
        <v/>
      </c>
      <c r="F157" s="28" t="str">
        <f>IF(E157="","",IFERROR(VLOOKUP(E157,REGRAS_CST!$A$2:$B$200,2,FALSE),""))</f>
        <v/>
      </c>
      <c r="H157" s="29">
        <v>8.9999999999999993E-3</v>
      </c>
      <c r="I157" s="29">
        <v>1E-3</v>
      </c>
      <c r="J157" s="4"/>
      <c r="K157" s="21" t="str">
        <f>IF(E157="","",IFERROR(VLOOKUP(E157,REGRAS_CST!$A$2:$C$200,3,FALSE),""))</f>
        <v/>
      </c>
      <c r="L157" s="23" t="str">
        <f t="shared" si="17"/>
        <v/>
      </c>
      <c r="M157" s="24" t="str">
        <f t="shared" si="18"/>
        <v/>
      </c>
      <c r="N157" s="24" t="str">
        <f t="shared" si="19"/>
        <v/>
      </c>
      <c r="O157" s="15" t="str">
        <f t="shared" si="20"/>
        <v/>
      </c>
      <c r="P157" s="31" t="str">
        <f t="shared" si="21"/>
        <v/>
      </c>
      <c r="Q157" s="8" t="str">
        <f>IF(E157="","",IFERROR(VLOOKUP(E157,REGRAS_CST!$A$2:$D$200,4,FALSE),""))</f>
        <v/>
      </c>
      <c r="R157" s="4"/>
      <c r="S157" s="9">
        <f t="shared" si="22"/>
        <v>8.9999999999999993E-3</v>
      </c>
      <c r="T157" s="9">
        <f t="shared" si="23"/>
        <v>1E-3</v>
      </c>
      <c r="U157" s="16">
        <f>IFERROR(INDEX(BASE_CCLASSTRIB!$E:$E, MATCH(TEXT($D157,"000000"), BASE_CCLASSTRIB!$A:$A, 0))/100, 0)</f>
        <v>0</v>
      </c>
      <c r="V157" s="16">
        <f>IFERROR(INDEX(BASE_CCLASSTRIB!$F:$F, MATCH(TEXT($D157,"000000"), BASE_CCLASSTRIB!$A:$A, 0))/100, 0)</f>
        <v>0</v>
      </c>
    </row>
    <row r="158" spans="4:22" ht="32.25" customHeight="1" x14ac:dyDescent="0.25">
      <c r="D158" s="39"/>
      <c r="E158" s="27" t="str">
        <f t="shared" si="16"/>
        <v/>
      </c>
      <c r="F158" s="28" t="str">
        <f>IF(E158="","",IFERROR(VLOOKUP(E158,REGRAS_CST!$A$2:$B$200,2,FALSE),""))</f>
        <v/>
      </c>
      <c r="H158" s="29">
        <v>8.9999999999999993E-3</v>
      </c>
      <c r="I158" s="29">
        <v>1E-3</v>
      </c>
      <c r="J158" s="4"/>
      <c r="K158" s="21" t="str">
        <f>IF(E158="","",IFERROR(VLOOKUP(E158,REGRAS_CST!$A$2:$C$200,3,FALSE),""))</f>
        <v/>
      </c>
      <c r="L158" s="23" t="str">
        <f t="shared" si="17"/>
        <v/>
      </c>
      <c r="M158" s="24" t="str">
        <f t="shared" si="18"/>
        <v/>
      </c>
      <c r="N158" s="24" t="str">
        <f t="shared" si="19"/>
        <v/>
      </c>
      <c r="O158" s="15" t="str">
        <f t="shared" si="20"/>
        <v/>
      </c>
      <c r="P158" s="31" t="str">
        <f t="shared" si="21"/>
        <v/>
      </c>
      <c r="Q158" s="8" t="str">
        <f>IF(E158="","",IFERROR(VLOOKUP(E158,REGRAS_CST!$A$2:$D$200,4,FALSE),""))</f>
        <v/>
      </c>
      <c r="R158" s="4"/>
      <c r="S158" s="9">
        <f t="shared" si="22"/>
        <v>8.9999999999999993E-3</v>
      </c>
      <c r="T158" s="9">
        <f t="shared" si="23"/>
        <v>1E-3</v>
      </c>
      <c r="U158" s="16">
        <f>IFERROR(INDEX(BASE_CCLASSTRIB!$E:$E, MATCH(TEXT($D158,"000000"), BASE_CCLASSTRIB!$A:$A, 0))/100, 0)</f>
        <v>0</v>
      </c>
      <c r="V158" s="16">
        <f>IFERROR(INDEX(BASE_CCLASSTRIB!$F:$F, MATCH(TEXT($D158,"000000"), BASE_CCLASSTRIB!$A:$A, 0))/100, 0)</f>
        <v>0</v>
      </c>
    </row>
    <row r="159" spans="4:22" ht="32.25" customHeight="1" x14ac:dyDescent="0.25">
      <c r="D159" s="38"/>
      <c r="E159" s="27" t="str">
        <f t="shared" si="16"/>
        <v/>
      </c>
      <c r="F159" s="28" t="str">
        <f>IF(E159="","",IFERROR(VLOOKUP(E159,REGRAS_CST!$A$2:$B$200,2,FALSE),""))</f>
        <v/>
      </c>
      <c r="H159" s="29">
        <v>8.9999999999999993E-3</v>
      </c>
      <c r="I159" s="29">
        <v>1E-3</v>
      </c>
      <c r="J159" s="4"/>
      <c r="K159" s="21" t="str">
        <f>IF(E159="","",IFERROR(VLOOKUP(E159,REGRAS_CST!$A$2:$C$200,3,FALSE),""))</f>
        <v/>
      </c>
      <c r="L159" s="23" t="str">
        <f t="shared" si="17"/>
        <v/>
      </c>
      <c r="M159" s="24" t="str">
        <f t="shared" si="18"/>
        <v/>
      </c>
      <c r="N159" s="24" t="str">
        <f t="shared" si="19"/>
        <v/>
      </c>
      <c r="O159" s="15" t="str">
        <f t="shared" si="20"/>
        <v/>
      </c>
      <c r="P159" s="31" t="str">
        <f t="shared" si="21"/>
        <v/>
      </c>
      <c r="Q159" s="8" t="str">
        <f>IF(E159="","",IFERROR(VLOOKUP(E159,REGRAS_CST!$A$2:$D$200,4,FALSE),""))</f>
        <v/>
      </c>
      <c r="R159" s="4"/>
      <c r="S159" s="9">
        <f t="shared" si="22"/>
        <v>8.9999999999999993E-3</v>
      </c>
      <c r="T159" s="9">
        <f t="shared" si="23"/>
        <v>1E-3</v>
      </c>
      <c r="U159" s="16">
        <f>IFERROR(INDEX(BASE_CCLASSTRIB!$E:$E, MATCH(TEXT($D159,"000000"), BASE_CCLASSTRIB!$A:$A, 0))/100, 0)</f>
        <v>0</v>
      </c>
      <c r="V159" s="16">
        <f>IFERROR(INDEX(BASE_CCLASSTRIB!$F:$F, MATCH(TEXT($D159,"000000"), BASE_CCLASSTRIB!$A:$A, 0))/100, 0)</f>
        <v>0</v>
      </c>
    </row>
    <row r="160" spans="4:22" ht="32.25" customHeight="1" x14ac:dyDescent="0.25">
      <c r="D160" s="39"/>
      <c r="E160" s="27" t="str">
        <f t="shared" si="16"/>
        <v/>
      </c>
      <c r="F160" s="28" t="str">
        <f>IF(E160="","",IFERROR(VLOOKUP(E160,REGRAS_CST!$A$2:$B$200,2,FALSE),""))</f>
        <v/>
      </c>
      <c r="H160" s="29">
        <v>8.9999999999999993E-3</v>
      </c>
      <c r="I160" s="29">
        <v>1E-3</v>
      </c>
      <c r="J160" s="4"/>
      <c r="K160" s="21" t="str">
        <f>IF(E160="","",IFERROR(VLOOKUP(E160,REGRAS_CST!$A$2:$C$200,3,FALSE),""))</f>
        <v/>
      </c>
      <c r="L160" s="23" t="str">
        <f t="shared" si="17"/>
        <v/>
      </c>
      <c r="M160" s="24" t="str">
        <f t="shared" si="18"/>
        <v/>
      </c>
      <c r="N160" s="24" t="str">
        <f t="shared" si="19"/>
        <v/>
      </c>
      <c r="O160" s="15" t="str">
        <f t="shared" si="20"/>
        <v/>
      </c>
      <c r="P160" s="31" t="str">
        <f t="shared" si="21"/>
        <v/>
      </c>
      <c r="Q160" s="8" t="str">
        <f>IF(E160="","",IFERROR(VLOOKUP(E160,REGRAS_CST!$A$2:$D$200,4,FALSE),""))</f>
        <v/>
      </c>
      <c r="R160" s="4"/>
      <c r="S160" s="9">
        <f t="shared" si="22"/>
        <v>8.9999999999999993E-3</v>
      </c>
      <c r="T160" s="9">
        <f t="shared" si="23"/>
        <v>1E-3</v>
      </c>
      <c r="U160" s="16">
        <f>IFERROR(INDEX(BASE_CCLASSTRIB!$E:$E, MATCH(TEXT($D160,"000000"), BASE_CCLASSTRIB!$A:$A, 0))/100, 0)</f>
        <v>0</v>
      </c>
      <c r="V160" s="16">
        <f>IFERROR(INDEX(BASE_CCLASSTRIB!$F:$F, MATCH(TEXT($D160,"000000"), BASE_CCLASSTRIB!$A:$A, 0))/100, 0)</f>
        <v>0</v>
      </c>
    </row>
    <row r="161" spans="4:22" ht="32.25" customHeight="1" x14ac:dyDescent="0.25">
      <c r="D161" s="39"/>
      <c r="E161" s="27" t="str">
        <f t="shared" si="16"/>
        <v/>
      </c>
      <c r="F161" s="28" t="str">
        <f>IF(E161="","",IFERROR(VLOOKUP(E161,REGRAS_CST!$A$2:$B$200,2,FALSE),""))</f>
        <v/>
      </c>
      <c r="H161" s="29">
        <v>8.9999999999999993E-3</v>
      </c>
      <c r="I161" s="29">
        <v>1E-3</v>
      </c>
      <c r="J161" s="4"/>
      <c r="K161" s="21" t="str">
        <f>IF(E161="","",IFERROR(VLOOKUP(E161,REGRAS_CST!$A$2:$C$200,3,FALSE),""))</f>
        <v/>
      </c>
      <c r="L161" s="23" t="str">
        <f t="shared" si="17"/>
        <v/>
      </c>
      <c r="M161" s="24" t="str">
        <f t="shared" si="18"/>
        <v/>
      </c>
      <c r="N161" s="24" t="str">
        <f t="shared" si="19"/>
        <v/>
      </c>
      <c r="O161" s="15" t="str">
        <f t="shared" si="20"/>
        <v/>
      </c>
      <c r="P161" s="31" t="str">
        <f t="shared" si="21"/>
        <v/>
      </c>
      <c r="Q161" s="8" t="str">
        <f>IF(E161="","",IFERROR(VLOOKUP(E161,REGRAS_CST!$A$2:$D$200,4,FALSE),""))</f>
        <v/>
      </c>
      <c r="R161" s="4"/>
      <c r="S161" s="9">
        <f t="shared" si="22"/>
        <v>8.9999999999999993E-3</v>
      </c>
      <c r="T161" s="9">
        <f t="shared" si="23"/>
        <v>1E-3</v>
      </c>
      <c r="U161" s="16">
        <f>IFERROR(INDEX(BASE_CCLASSTRIB!$E:$E, MATCH(TEXT($D161,"000000"), BASE_CCLASSTRIB!$A:$A, 0))/100, 0)</f>
        <v>0</v>
      </c>
      <c r="V161" s="16">
        <f>IFERROR(INDEX(BASE_CCLASSTRIB!$F:$F, MATCH(TEXT($D161,"000000"), BASE_CCLASSTRIB!$A:$A, 0))/100, 0)</f>
        <v>0</v>
      </c>
    </row>
    <row r="162" spans="4:22" ht="32.25" customHeight="1" x14ac:dyDescent="0.25">
      <c r="D162" s="38"/>
      <c r="E162" s="27" t="str">
        <f t="shared" si="16"/>
        <v/>
      </c>
      <c r="F162" s="28" t="str">
        <f>IF(E162="","",IFERROR(VLOOKUP(E162,REGRAS_CST!$A$2:$B$200,2,FALSE),""))</f>
        <v/>
      </c>
      <c r="H162" s="29">
        <v>8.9999999999999993E-3</v>
      </c>
      <c r="I162" s="29">
        <v>1E-3</v>
      </c>
      <c r="J162" s="4"/>
      <c r="K162" s="21" t="str">
        <f>IF(E162="","",IFERROR(VLOOKUP(E162,REGRAS_CST!$A$2:$C$200,3,FALSE),""))</f>
        <v/>
      </c>
      <c r="L162" s="23" t="str">
        <f t="shared" si="17"/>
        <v/>
      </c>
      <c r="M162" s="24" t="str">
        <f t="shared" si="18"/>
        <v/>
      </c>
      <c r="N162" s="24" t="str">
        <f t="shared" si="19"/>
        <v/>
      </c>
      <c r="O162" s="15" t="str">
        <f t="shared" si="20"/>
        <v/>
      </c>
      <c r="P162" s="31" t="str">
        <f t="shared" si="21"/>
        <v/>
      </c>
      <c r="Q162" s="8" t="str">
        <f>IF(E162="","",IFERROR(VLOOKUP(E162,REGRAS_CST!$A$2:$D$200,4,FALSE),""))</f>
        <v/>
      </c>
      <c r="R162" s="4"/>
      <c r="S162" s="9">
        <f t="shared" si="22"/>
        <v>8.9999999999999993E-3</v>
      </c>
      <c r="T162" s="9">
        <f t="shared" si="23"/>
        <v>1E-3</v>
      </c>
      <c r="U162" s="16">
        <f>IFERROR(INDEX(BASE_CCLASSTRIB!$E:$E, MATCH(TEXT($D162,"000000"), BASE_CCLASSTRIB!$A:$A, 0))/100, 0)</f>
        <v>0</v>
      </c>
      <c r="V162" s="16">
        <f>IFERROR(INDEX(BASE_CCLASSTRIB!$F:$F, MATCH(TEXT($D162,"000000"), BASE_CCLASSTRIB!$A:$A, 0))/100, 0)</f>
        <v>0</v>
      </c>
    </row>
    <row r="163" spans="4:22" ht="32.25" customHeight="1" x14ac:dyDescent="0.25">
      <c r="D163" s="39"/>
      <c r="E163" s="27" t="str">
        <f t="shared" si="16"/>
        <v/>
      </c>
      <c r="F163" s="28" t="str">
        <f>IF(E163="","",IFERROR(VLOOKUP(E163,REGRAS_CST!$A$2:$B$200,2,FALSE),""))</f>
        <v/>
      </c>
      <c r="H163" s="29">
        <v>8.9999999999999993E-3</v>
      </c>
      <c r="I163" s="29">
        <v>1E-3</v>
      </c>
      <c r="J163" s="4"/>
      <c r="K163" s="21" t="str">
        <f>IF(E163="","",IFERROR(VLOOKUP(E163,REGRAS_CST!$A$2:$C$200,3,FALSE),""))</f>
        <v/>
      </c>
      <c r="L163" s="23" t="str">
        <f t="shared" si="17"/>
        <v/>
      </c>
      <c r="M163" s="24" t="str">
        <f t="shared" si="18"/>
        <v/>
      </c>
      <c r="N163" s="24" t="str">
        <f t="shared" si="19"/>
        <v/>
      </c>
      <c r="O163" s="15" t="str">
        <f t="shared" si="20"/>
        <v/>
      </c>
      <c r="P163" s="31" t="str">
        <f t="shared" si="21"/>
        <v/>
      </c>
      <c r="Q163" s="8" t="str">
        <f>IF(E163="","",IFERROR(VLOOKUP(E163,REGRAS_CST!$A$2:$D$200,4,FALSE),""))</f>
        <v/>
      </c>
      <c r="R163" s="4"/>
      <c r="S163" s="9">
        <f t="shared" si="22"/>
        <v>8.9999999999999993E-3</v>
      </c>
      <c r="T163" s="9">
        <f t="shared" si="23"/>
        <v>1E-3</v>
      </c>
      <c r="U163" s="16">
        <f>IFERROR(INDEX(BASE_CCLASSTRIB!$E:$E, MATCH(TEXT($D163,"000000"), BASE_CCLASSTRIB!$A:$A, 0))/100, 0)</f>
        <v>0</v>
      </c>
      <c r="V163" s="16">
        <f>IFERROR(INDEX(BASE_CCLASSTRIB!$F:$F, MATCH(TEXT($D163,"000000"), BASE_CCLASSTRIB!$A:$A, 0))/100, 0)</f>
        <v>0</v>
      </c>
    </row>
    <row r="164" spans="4:22" ht="32.25" customHeight="1" x14ac:dyDescent="0.25">
      <c r="D164" s="38"/>
      <c r="E164" s="27" t="str">
        <f t="shared" si="16"/>
        <v/>
      </c>
      <c r="F164" s="28" t="str">
        <f>IF(E164="","",IFERROR(VLOOKUP(E164,REGRAS_CST!$A$2:$B$200,2,FALSE),""))</f>
        <v/>
      </c>
      <c r="H164" s="29">
        <v>8.9999999999999993E-3</v>
      </c>
      <c r="I164" s="29">
        <v>1E-3</v>
      </c>
      <c r="J164" s="4"/>
      <c r="K164" s="21" t="str">
        <f>IF(E164="","",IFERROR(VLOOKUP(E164,REGRAS_CST!$A$2:$C$200,3,FALSE),""))</f>
        <v/>
      </c>
      <c r="L164" s="23" t="str">
        <f t="shared" si="17"/>
        <v/>
      </c>
      <c r="M164" s="24" t="str">
        <f t="shared" si="18"/>
        <v/>
      </c>
      <c r="N164" s="24" t="str">
        <f t="shared" si="19"/>
        <v/>
      </c>
      <c r="O164" s="15" t="str">
        <f t="shared" si="20"/>
        <v/>
      </c>
      <c r="P164" s="31" t="str">
        <f t="shared" si="21"/>
        <v/>
      </c>
      <c r="Q164" s="8" t="str">
        <f>IF(E164="","",IFERROR(VLOOKUP(E164,REGRAS_CST!$A$2:$D$200,4,FALSE),""))</f>
        <v/>
      </c>
      <c r="R164" s="4"/>
      <c r="S164" s="9">
        <f t="shared" si="22"/>
        <v>8.9999999999999993E-3</v>
      </c>
      <c r="T164" s="9">
        <f t="shared" si="23"/>
        <v>1E-3</v>
      </c>
      <c r="U164" s="16">
        <f>IFERROR(INDEX(BASE_CCLASSTRIB!$E:$E, MATCH(TEXT($D164,"000000"), BASE_CCLASSTRIB!$A:$A, 0))/100, 0)</f>
        <v>0</v>
      </c>
      <c r="V164" s="16">
        <f>IFERROR(INDEX(BASE_CCLASSTRIB!$F:$F, MATCH(TEXT($D164,"000000"), BASE_CCLASSTRIB!$A:$A, 0))/100, 0)</f>
        <v>0</v>
      </c>
    </row>
    <row r="165" spans="4:22" ht="32.25" customHeight="1" x14ac:dyDescent="0.25">
      <c r="D165" s="39"/>
      <c r="E165" s="27" t="str">
        <f t="shared" si="16"/>
        <v/>
      </c>
      <c r="F165" s="28" t="str">
        <f>IF(E165="","",IFERROR(VLOOKUP(E165,REGRAS_CST!$A$2:$B$200,2,FALSE),""))</f>
        <v/>
      </c>
      <c r="H165" s="29">
        <v>8.9999999999999993E-3</v>
      </c>
      <c r="I165" s="29">
        <v>1E-3</v>
      </c>
      <c r="J165" s="4"/>
      <c r="K165" s="21" t="str">
        <f>IF(E165="","",IFERROR(VLOOKUP(E165,REGRAS_CST!$A$2:$C$200,3,FALSE),""))</f>
        <v/>
      </c>
      <c r="L165" s="23" t="str">
        <f t="shared" si="17"/>
        <v/>
      </c>
      <c r="M165" s="24" t="str">
        <f t="shared" si="18"/>
        <v/>
      </c>
      <c r="N165" s="24" t="str">
        <f t="shared" si="19"/>
        <v/>
      </c>
      <c r="O165" s="15" t="str">
        <f t="shared" si="20"/>
        <v/>
      </c>
      <c r="P165" s="31" t="str">
        <f t="shared" si="21"/>
        <v/>
      </c>
      <c r="Q165" s="8" t="str">
        <f>IF(E165="","",IFERROR(VLOOKUP(E165,REGRAS_CST!$A$2:$D$200,4,FALSE),""))</f>
        <v/>
      </c>
      <c r="R165" s="4"/>
      <c r="S165" s="9">
        <f t="shared" si="22"/>
        <v>8.9999999999999993E-3</v>
      </c>
      <c r="T165" s="9">
        <f t="shared" si="23"/>
        <v>1E-3</v>
      </c>
      <c r="U165" s="16">
        <f>IFERROR(INDEX(BASE_CCLASSTRIB!$E:$E, MATCH(TEXT($D165,"000000"), BASE_CCLASSTRIB!$A:$A, 0))/100, 0)</f>
        <v>0</v>
      </c>
      <c r="V165" s="16">
        <f>IFERROR(INDEX(BASE_CCLASSTRIB!$F:$F, MATCH(TEXT($D165,"000000"), BASE_CCLASSTRIB!$A:$A, 0))/100, 0)</f>
        <v>0</v>
      </c>
    </row>
    <row r="166" spans="4:22" ht="32.25" customHeight="1" x14ac:dyDescent="0.25">
      <c r="D166" s="39"/>
      <c r="E166" s="27" t="str">
        <f t="shared" si="16"/>
        <v/>
      </c>
      <c r="F166" s="28" t="str">
        <f>IF(E166="","",IFERROR(VLOOKUP(E166,REGRAS_CST!$A$2:$B$200,2,FALSE),""))</f>
        <v/>
      </c>
      <c r="H166" s="29">
        <v>8.9999999999999993E-3</v>
      </c>
      <c r="I166" s="29">
        <v>1E-3</v>
      </c>
      <c r="J166" s="4"/>
      <c r="K166" s="21" t="str">
        <f>IF(E166="","",IFERROR(VLOOKUP(E166,REGRAS_CST!$A$2:$C$200,3,FALSE),""))</f>
        <v/>
      </c>
      <c r="L166" s="23" t="str">
        <f t="shared" si="17"/>
        <v/>
      </c>
      <c r="M166" s="24" t="str">
        <f t="shared" si="18"/>
        <v/>
      </c>
      <c r="N166" s="24" t="str">
        <f t="shared" si="19"/>
        <v/>
      </c>
      <c r="O166" s="15" t="str">
        <f t="shared" si="20"/>
        <v/>
      </c>
      <c r="P166" s="31" t="str">
        <f t="shared" si="21"/>
        <v/>
      </c>
      <c r="Q166" s="8" t="str">
        <f>IF(E166="","",IFERROR(VLOOKUP(E166,REGRAS_CST!$A$2:$D$200,4,FALSE),""))</f>
        <v/>
      </c>
      <c r="R166" s="4"/>
      <c r="S166" s="9">
        <f t="shared" si="22"/>
        <v>8.9999999999999993E-3</v>
      </c>
      <c r="T166" s="9">
        <f t="shared" si="23"/>
        <v>1E-3</v>
      </c>
      <c r="U166" s="16">
        <f>IFERROR(INDEX(BASE_CCLASSTRIB!$E:$E, MATCH(TEXT($D166,"000000"), BASE_CCLASSTRIB!$A:$A, 0))/100, 0)</f>
        <v>0</v>
      </c>
      <c r="V166" s="16">
        <f>IFERROR(INDEX(BASE_CCLASSTRIB!$F:$F, MATCH(TEXT($D166,"000000"), BASE_CCLASSTRIB!$A:$A, 0))/100, 0)</f>
        <v>0</v>
      </c>
    </row>
    <row r="167" spans="4:22" ht="32.25" customHeight="1" x14ac:dyDescent="0.25">
      <c r="D167" s="39"/>
      <c r="E167" s="27" t="str">
        <f t="shared" si="16"/>
        <v/>
      </c>
      <c r="F167" s="28" t="str">
        <f>IF(E167="","",IFERROR(VLOOKUP(E167,REGRAS_CST!$A$2:$B$200,2,FALSE),""))</f>
        <v/>
      </c>
      <c r="H167" s="29">
        <v>8.9999999999999993E-3</v>
      </c>
      <c r="I167" s="29">
        <v>1E-3</v>
      </c>
      <c r="J167" s="4"/>
      <c r="K167" s="21" t="str">
        <f>IF(E167="","",IFERROR(VLOOKUP(E167,REGRAS_CST!$A$2:$C$200,3,FALSE),""))</f>
        <v/>
      </c>
      <c r="L167" s="23" t="str">
        <f t="shared" si="17"/>
        <v/>
      </c>
      <c r="M167" s="24" t="str">
        <f t="shared" si="18"/>
        <v/>
      </c>
      <c r="N167" s="24" t="str">
        <f t="shared" si="19"/>
        <v/>
      </c>
      <c r="O167" s="15" t="str">
        <f t="shared" si="20"/>
        <v/>
      </c>
      <c r="P167" s="31" t="str">
        <f t="shared" si="21"/>
        <v/>
      </c>
      <c r="Q167" s="8" t="str">
        <f>IF(E167="","",IFERROR(VLOOKUP(E167,REGRAS_CST!$A$2:$D$200,4,FALSE),""))</f>
        <v/>
      </c>
      <c r="R167" s="4"/>
      <c r="S167" s="9">
        <f t="shared" si="22"/>
        <v>8.9999999999999993E-3</v>
      </c>
      <c r="T167" s="9">
        <f t="shared" si="23"/>
        <v>1E-3</v>
      </c>
      <c r="U167" s="16">
        <f>IFERROR(INDEX(BASE_CCLASSTRIB!$E:$E, MATCH(TEXT($D167,"000000"), BASE_CCLASSTRIB!$A:$A, 0))/100, 0)</f>
        <v>0</v>
      </c>
      <c r="V167" s="16">
        <f>IFERROR(INDEX(BASE_CCLASSTRIB!$F:$F, MATCH(TEXT($D167,"000000"), BASE_CCLASSTRIB!$A:$A, 0))/100, 0)</f>
        <v>0</v>
      </c>
    </row>
    <row r="168" spans="4:22" ht="32.25" customHeight="1" x14ac:dyDescent="0.25">
      <c r="D168" s="38"/>
      <c r="E168" s="27" t="str">
        <f t="shared" si="16"/>
        <v/>
      </c>
      <c r="F168" s="28" t="str">
        <f>IF(E168="","",IFERROR(VLOOKUP(E168,REGRAS_CST!$A$2:$B$200,2,FALSE),""))</f>
        <v/>
      </c>
      <c r="H168" s="29">
        <v>8.9999999999999993E-3</v>
      </c>
      <c r="I168" s="29">
        <v>1E-3</v>
      </c>
      <c r="J168" s="4"/>
      <c r="K168" s="21" t="str">
        <f>IF(E168="","",IFERROR(VLOOKUP(E168,REGRAS_CST!$A$2:$C$200,3,FALSE),""))</f>
        <v/>
      </c>
      <c r="L168" s="23" t="str">
        <f t="shared" si="17"/>
        <v/>
      </c>
      <c r="M168" s="24" t="str">
        <f t="shared" si="18"/>
        <v/>
      </c>
      <c r="N168" s="24" t="str">
        <f t="shared" si="19"/>
        <v/>
      </c>
      <c r="O168" s="15" t="str">
        <f t="shared" si="20"/>
        <v/>
      </c>
      <c r="P168" s="31" t="str">
        <f t="shared" si="21"/>
        <v/>
      </c>
      <c r="Q168" s="8" t="str">
        <f>IF(E168="","",IFERROR(VLOOKUP(E168,REGRAS_CST!$A$2:$D$200,4,FALSE),""))</f>
        <v/>
      </c>
      <c r="R168" s="4"/>
      <c r="S168" s="9">
        <f t="shared" si="22"/>
        <v>8.9999999999999993E-3</v>
      </c>
      <c r="T168" s="9">
        <f t="shared" si="23"/>
        <v>1E-3</v>
      </c>
      <c r="U168" s="16">
        <f>IFERROR(INDEX(BASE_CCLASSTRIB!$E:$E, MATCH(TEXT($D168,"000000"), BASE_CCLASSTRIB!$A:$A, 0))/100, 0)</f>
        <v>0</v>
      </c>
      <c r="V168" s="16">
        <f>IFERROR(INDEX(BASE_CCLASSTRIB!$F:$F, MATCH(TEXT($D168,"000000"), BASE_CCLASSTRIB!$A:$A, 0))/100, 0)</f>
        <v>0</v>
      </c>
    </row>
    <row r="169" spans="4:22" ht="32.25" customHeight="1" x14ac:dyDescent="0.25">
      <c r="D169" s="38"/>
      <c r="E169" s="27" t="str">
        <f t="shared" si="16"/>
        <v/>
      </c>
      <c r="F169" s="28" t="str">
        <f>IF(E169="","",IFERROR(VLOOKUP(E169,REGRAS_CST!$A$2:$B$200,2,FALSE),""))</f>
        <v/>
      </c>
      <c r="H169" s="29">
        <v>8.9999999999999993E-3</v>
      </c>
      <c r="I169" s="29">
        <v>1E-3</v>
      </c>
      <c r="J169" s="4"/>
      <c r="K169" s="21" t="str">
        <f>IF(E169="","",IFERROR(VLOOKUP(E169,REGRAS_CST!$A$2:$C$200,3,FALSE),""))</f>
        <v/>
      </c>
      <c r="L169" s="23" t="str">
        <f t="shared" si="17"/>
        <v/>
      </c>
      <c r="M169" s="24" t="str">
        <f t="shared" si="18"/>
        <v/>
      </c>
      <c r="N169" s="24" t="str">
        <f t="shared" si="19"/>
        <v/>
      </c>
      <c r="O169" s="15" t="str">
        <f t="shared" si="20"/>
        <v/>
      </c>
      <c r="P169" s="31" t="str">
        <f t="shared" si="21"/>
        <v/>
      </c>
      <c r="Q169" s="8" t="str">
        <f>IF(E169="","",IFERROR(VLOOKUP(E169,REGRAS_CST!$A$2:$D$200,4,FALSE),""))</f>
        <v/>
      </c>
      <c r="R169" s="4"/>
      <c r="S169" s="9">
        <f t="shared" si="22"/>
        <v>8.9999999999999993E-3</v>
      </c>
      <c r="T169" s="9">
        <f t="shared" si="23"/>
        <v>1E-3</v>
      </c>
      <c r="U169" s="16">
        <f>IFERROR(INDEX(BASE_CCLASSTRIB!$E:$E, MATCH(TEXT($D169,"000000"), BASE_CCLASSTRIB!$A:$A, 0))/100, 0)</f>
        <v>0</v>
      </c>
      <c r="V169" s="16">
        <f>IFERROR(INDEX(BASE_CCLASSTRIB!$F:$F, MATCH(TEXT($D169,"000000"), BASE_CCLASSTRIB!$A:$A, 0))/100, 0)</f>
        <v>0</v>
      </c>
    </row>
    <row r="170" spans="4:22" ht="32.25" customHeight="1" x14ac:dyDescent="0.25">
      <c r="D170" s="38"/>
      <c r="E170" s="27" t="str">
        <f t="shared" si="16"/>
        <v/>
      </c>
      <c r="F170" s="28" t="str">
        <f>IF(E170="","",IFERROR(VLOOKUP(E170,REGRAS_CST!$A$2:$B$200,2,FALSE),""))</f>
        <v/>
      </c>
      <c r="H170" s="29">
        <v>8.9999999999999993E-3</v>
      </c>
      <c r="I170" s="29">
        <v>1E-3</v>
      </c>
      <c r="J170" s="4"/>
      <c r="K170" s="21" t="str">
        <f>IF(E170="","",IFERROR(VLOOKUP(E170,REGRAS_CST!$A$2:$C$200,3,FALSE),""))</f>
        <v/>
      </c>
      <c r="L170" s="23" t="str">
        <f t="shared" si="17"/>
        <v/>
      </c>
      <c r="M170" s="24" t="str">
        <f t="shared" si="18"/>
        <v/>
      </c>
      <c r="N170" s="24" t="str">
        <f t="shared" si="19"/>
        <v/>
      </c>
      <c r="O170" s="15" t="str">
        <f t="shared" si="20"/>
        <v/>
      </c>
      <c r="P170" s="31" t="str">
        <f t="shared" si="21"/>
        <v/>
      </c>
      <c r="Q170" s="8" t="str">
        <f>IF(E170="","",IFERROR(VLOOKUP(E170,REGRAS_CST!$A$2:$D$200,4,FALSE),""))</f>
        <v/>
      </c>
      <c r="R170" s="4"/>
      <c r="S170" s="9">
        <f t="shared" si="22"/>
        <v>8.9999999999999993E-3</v>
      </c>
      <c r="T170" s="9">
        <f t="shared" si="23"/>
        <v>1E-3</v>
      </c>
      <c r="U170" s="16">
        <f>IFERROR(INDEX(BASE_CCLASSTRIB!$E:$E, MATCH(TEXT($D170,"000000"), BASE_CCLASSTRIB!$A:$A, 0))/100, 0)</f>
        <v>0</v>
      </c>
      <c r="V170" s="16">
        <f>IFERROR(INDEX(BASE_CCLASSTRIB!$F:$F, MATCH(TEXT($D170,"000000"), BASE_CCLASSTRIB!$A:$A, 0))/100, 0)</f>
        <v>0</v>
      </c>
    </row>
    <row r="171" spans="4:22" ht="32.25" customHeight="1" x14ac:dyDescent="0.25">
      <c r="D171" s="38"/>
      <c r="E171" s="27" t="str">
        <f t="shared" si="16"/>
        <v/>
      </c>
      <c r="F171" s="28" t="str">
        <f>IF(E171="","",IFERROR(VLOOKUP(E171,REGRAS_CST!$A$2:$B$200,2,FALSE),""))</f>
        <v/>
      </c>
      <c r="H171" s="29">
        <v>8.9999999999999993E-3</v>
      </c>
      <c r="I171" s="29">
        <v>1E-3</v>
      </c>
      <c r="J171" s="4"/>
      <c r="K171" s="21" t="str">
        <f>IF(E171="","",IFERROR(VLOOKUP(E171,REGRAS_CST!$A$2:$C$200,3,FALSE),""))</f>
        <v/>
      </c>
      <c r="L171" s="23" t="str">
        <f t="shared" si="17"/>
        <v/>
      </c>
      <c r="M171" s="24" t="str">
        <f t="shared" si="18"/>
        <v/>
      </c>
      <c r="N171" s="24" t="str">
        <f t="shared" si="19"/>
        <v/>
      </c>
      <c r="O171" s="15" t="str">
        <f t="shared" si="20"/>
        <v/>
      </c>
      <c r="P171" s="31" t="str">
        <f t="shared" si="21"/>
        <v/>
      </c>
      <c r="Q171" s="8" t="str">
        <f>IF(E171="","",IFERROR(VLOOKUP(E171,REGRAS_CST!$A$2:$D$200,4,FALSE),""))</f>
        <v/>
      </c>
      <c r="R171" s="4"/>
      <c r="S171" s="9">
        <f t="shared" si="22"/>
        <v>8.9999999999999993E-3</v>
      </c>
      <c r="T171" s="9">
        <f t="shared" si="23"/>
        <v>1E-3</v>
      </c>
      <c r="U171" s="16">
        <f>IFERROR(INDEX(BASE_CCLASSTRIB!$E:$E, MATCH(TEXT($D171,"000000"), BASE_CCLASSTRIB!$A:$A, 0))/100, 0)</f>
        <v>0</v>
      </c>
      <c r="V171" s="16">
        <f>IFERROR(INDEX(BASE_CCLASSTRIB!$F:$F, MATCH(TEXT($D171,"000000"), BASE_CCLASSTRIB!$A:$A, 0))/100, 0)</f>
        <v>0</v>
      </c>
    </row>
    <row r="172" spans="4:22" ht="32.25" customHeight="1" x14ac:dyDescent="0.25">
      <c r="D172" s="39"/>
      <c r="E172" s="27" t="str">
        <f t="shared" si="16"/>
        <v/>
      </c>
      <c r="F172" s="28" t="str">
        <f>IF(E172="","",IFERROR(VLOOKUP(E172,REGRAS_CST!$A$2:$B$200,2,FALSE),""))</f>
        <v/>
      </c>
      <c r="H172" s="29">
        <v>8.9999999999999993E-3</v>
      </c>
      <c r="I172" s="29">
        <v>1E-3</v>
      </c>
      <c r="J172" s="4"/>
      <c r="K172" s="21" t="str">
        <f>IF(E172="","",IFERROR(VLOOKUP(E172,REGRAS_CST!$A$2:$C$200,3,FALSE),""))</f>
        <v/>
      </c>
      <c r="L172" s="23" t="str">
        <f t="shared" si="17"/>
        <v/>
      </c>
      <c r="M172" s="24" t="str">
        <f t="shared" si="18"/>
        <v/>
      </c>
      <c r="N172" s="24" t="str">
        <f t="shared" si="19"/>
        <v/>
      </c>
      <c r="O172" s="15" t="str">
        <f t="shared" si="20"/>
        <v/>
      </c>
      <c r="P172" s="31" t="str">
        <f t="shared" si="21"/>
        <v/>
      </c>
      <c r="Q172" s="8" t="str">
        <f>IF(E172="","",IFERROR(VLOOKUP(E172,REGRAS_CST!$A$2:$D$200,4,FALSE),""))</f>
        <v/>
      </c>
      <c r="R172" s="4"/>
      <c r="S172" s="9">
        <f t="shared" si="22"/>
        <v>8.9999999999999993E-3</v>
      </c>
      <c r="T172" s="9">
        <f t="shared" si="23"/>
        <v>1E-3</v>
      </c>
      <c r="U172" s="16">
        <f>IFERROR(INDEX(BASE_CCLASSTRIB!$E:$E, MATCH(TEXT($D172,"000000"), BASE_CCLASSTRIB!$A:$A, 0))/100, 0)</f>
        <v>0</v>
      </c>
      <c r="V172" s="16">
        <f>IFERROR(INDEX(BASE_CCLASSTRIB!$F:$F, MATCH(TEXT($D172,"000000"), BASE_CCLASSTRIB!$A:$A, 0))/100, 0)</f>
        <v>0</v>
      </c>
    </row>
    <row r="173" spans="4:22" ht="32.25" customHeight="1" x14ac:dyDescent="0.25">
      <c r="D173" s="38"/>
      <c r="E173" s="27" t="str">
        <f t="shared" si="16"/>
        <v/>
      </c>
      <c r="F173" s="28" t="str">
        <f>IF(E173="","",IFERROR(VLOOKUP(E173,REGRAS_CST!$A$2:$B$200,2,FALSE),""))</f>
        <v/>
      </c>
      <c r="H173" s="29">
        <v>8.9999999999999993E-3</v>
      </c>
      <c r="I173" s="29">
        <v>1E-3</v>
      </c>
      <c r="J173" s="4"/>
      <c r="K173" s="21" t="str">
        <f>IF(E173="","",IFERROR(VLOOKUP(E173,REGRAS_CST!$A$2:$C$200,3,FALSE),""))</f>
        <v/>
      </c>
      <c r="L173" s="23" t="str">
        <f t="shared" si="17"/>
        <v/>
      </c>
      <c r="M173" s="24" t="str">
        <f t="shared" si="18"/>
        <v/>
      </c>
      <c r="N173" s="24" t="str">
        <f t="shared" si="19"/>
        <v/>
      </c>
      <c r="O173" s="15" t="str">
        <f t="shared" si="20"/>
        <v/>
      </c>
      <c r="P173" s="31" t="str">
        <f t="shared" si="21"/>
        <v/>
      </c>
      <c r="Q173" s="8" t="str">
        <f>IF(E173="","",IFERROR(VLOOKUP(E173,REGRAS_CST!$A$2:$D$200,4,FALSE),""))</f>
        <v/>
      </c>
      <c r="R173" s="4"/>
      <c r="S173" s="9">
        <f t="shared" si="22"/>
        <v>8.9999999999999993E-3</v>
      </c>
      <c r="T173" s="9">
        <f t="shared" si="23"/>
        <v>1E-3</v>
      </c>
      <c r="U173" s="16">
        <f>IFERROR(INDEX(BASE_CCLASSTRIB!$E:$E, MATCH(TEXT($D173,"000000"), BASE_CCLASSTRIB!$A:$A, 0))/100, 0)</f>
        <v>0</v>
      </c>
      <c r="V173" s="16">
        <f>IFERROR(INDEX(BASE_CCLASSTRIB!$F:$F, MATCH(TEXT($D173,"000000"), BASE_CCLASSTRIB!$A:$A, 0))/100, 0)</f>
        <v>0</v>
      </c>
    </row>
    <row r="174" spans="4:22" ht="32.25" customHeight="1" x14ac:dyDescent="0.25">
      <c r="D174" s="38"/>
      <c r="E174" s="27" t="str">
        <f t="shared" si="16"/>
        <v/>
      </c>
      <c r="F174" s="28" t="str">
        <f>IF(E174="","",IFERROR(VLOOKUP(E174,REGRAS_CST!$A$2:$B$200,2,FALSE),""))</f>
        <v/>
      </c>
      <c r="H174" s="29">
        <v>8.9999999999999993E-3</v>
      </c>
      <c r="I174" s="29">
        <v>1E-3</v>
      </c>
      <c r="J174" s="4"/>
      <c r="K174" s="21" t="str">
        <f>IF(E174="","",IFERROR(VLOOKUP(E174,REGRAS_CST!$A$2:$C$200,3,FALSE),""))</f>
        <v/>
      </c>
      <c r="L174" s="23" t="str">
        <f t="shared" si="17"/>
        <v/>
      </c>
      <c r="M174" s="24" t="str">
        <f t="shared" si="18"/>
        <v/>
      </c>
      <c r="N174" s="24" t="str">
        <f t="shared" si="19"/>
        <v/>
      </c>
      <c r="O174" s="15" t="str">
        <f t="shared" si="20"/>
        <v/>
      </c>
      <c r="P174" s="31" t="str">
        <f t="shared" si="21"/>
        <v/>
      </c>
      <c r="Q174" s="8" t="str">
        <f>IF(E174="","",IFERROR(VLOOKUP(E174,REGRAS_CST!$A$2:$D$200,4,FALSE),""))</f>
        <v/>
      </c>
      <c r="R174" s="4"/>
      <c r="S174" s="9">
        <f t="shared" si="22"/>
        <v>8.9999999999999993E-3</v>
      </c>
      <c r="T174" s="9">
        <f t="shared" si="23"/>
        <v>1E-3</v>
      </c>
      <c r="U174" s="16">
        <f>IFERROR(INDEX(BASE_CCLASSTRIB!$E:$E, MATCH(TEXT($D174,"000000"), BASE_CCLASSTRIB!$A:$A, 0))/100, 0)</f>
        <v>0</v>
      </c>
      <c r="V174" s="16">
        <f>IFERROR(INDEX(BASE_CCLASSTRIB!$F:$F, MATCH(TEXT($D174,"000000"), BASE_CCLASSTRIB!$A:$A, 0))/100, 0)</f>
        <v>0</v>
      </c>
    </row>
    <row r="175" spans="4:22" ht="32.25" customHeight="1" x14ac:dyDescent="0.25">
      <c r="D175" s="39"/>
      <c r="E175" s="27" t="str">
        <f t="shared" si="16"/>
        <v/>
      </c>
      <c r="F175" s="28" t="str">
        <f>IF(E175="","",IFERROR(VLOOKUP(E175,REGRAS_CST!$A$2:$B$200,2,FALSE),""))</f>
        <v/>
      </c>
      <c r="H175" s="29">
        <v>8.9999999999999993E-3</v>
      </c>
      <c r="I175" s="29">
        <v>1E-3</v>
      </c>
      <c r="J175" s="4"/>
      <c r="K175" s="21" t="str">
        <f>IF(E175="","",IFERROR(VLOOKUP(E175,REGRAS_CST!$A$2:$C$200,3,FALSE),""))</f>
        <v/>
      </c>
      <c r="L175" s="23" t="str">
        <f t="shared" si="17"/>
        <v/>
      </c>
      <c r="M175" s="24" t="str">
        <f t="shared" si="18"/>
        <v/>
      </c>
      <c r="N175" s="24" t="str">
        <f t="shared" si="19"/>
        <v/>
      </c>
      <c r="O175" s="15" t="str">
        <f t="shared" si="20"/>
        <v/>
      </c>
      <c r="P175" s="31" t="str">
        <f t="shared" si="21"/>
        <v/>
      </c>
      <c r="Q175" s="8" t="str">
        <f>IF(E175="","",IFERROR(VLOOKUP(E175,REGRAS_CST!$A$2:$D$200,4,FALSE),""))</f>
        <v/>
      </c>
      <c r="R175" s="4"/>
      <c r="S175" s="9">
        <f t="shared" si="22"/>
        <v>8.9999999999999993E-3</v>
      </c>
      <c r="T175" s="9">
        <f t="shared" si="23"/>
        <v>1E-3</v>
      </c>
      <c r="U175" s="16">
        <f>IFERROR(INDEX(BASE_CCLASSTRIB!$E:$E, MATCH(TEXT($D175,"000000"), BASE_CCLASSTRIB!$A:$A, 0))/100, 0)</f>
        <v>0</v>
      </c>
      <c r="V175" s="16">
        <f>IFERROR(INDEX(BASE_CCLASSTRIB!$F:$F, MATCH(TEXT($D175,"000000"), BASE_CCLASSTRIB!$A:$A, 0))/100, 0)</f>
        <v>0</v>
      </c>
    </row>
    <row r="176" spans="4:22" ht="32.25" customHeight="1" x14ac:dyDescent="0.25">
      <c r="D176" s="39"/>
      <c r="E176" s="27" t="str">
        <f t="shared" si="16"/>
        <v/>
      </c>
      <c r="F176" s="28" t="str">
        <f>IF(E176="","",IFERROR(VLOOKUP(E176,REGRAS_CST!$A$2:$B$200,2,FALSE),""))</f>
        <v/>
      </c>
      <c r="H176" s="29">
        <v>8.9999999999999993E-3</v>
      </c>
      <c r="I176" s="29">
        <v>1E-3</v>
      </c>
      <c r="J176" s="4"/>
      <c r="K176" s="21" t="str">
        <f>IF(E176="","",IFERROR(VLOOKUP(E176,REGRAS_CST!$A$2:$C$200,3,FALSE),""))</f>
        <v/>
      </c>
      <c r="L176" s="23" t="str">
        <f t="shared" si="17"/>
        <v/>
      </c>
      <c r="M176" s="24" t="str">
        <f t="shared" si="18"/>
        <v/>
      </c>
      <c r="N176" s="24" t="str">
        <f t="shared" si="19"/>
        <v/>
      </c>
      <c r="O176" s="15" t="str">
        <f t="shared" si="20"/>
        <v/>
      </c>
      <c r="P176" s="31" t="str">
        <f t="shared" si="21"/>
        <v/>
      </c>
      <c r="Q176" s="8" t="str">
        <f>IF(E176="","",IFERROR(VLOOKUP(E176,REGRAS_CST!$A$2:$D$200,4,FALSE),""))</f>
        <v/>
      </c>
      <c r="R176" s="4"/>
      <c r="S176" s="9">
        <f t="shared" si="22"/>
        <v>8.9999999999999993E-3</v>
      </c>
      <c r="T176" s="9">
        <f t="shared" si="23"/>
        <v>1E-3</v>
      </c>
      <c r="U176" s="16">
        <f>IFERROR(INDEX(BASE_CCLASSTRIB!$E:$E, MATCH(TEXT($D176,"000000"), BASE_CCLASSTRIB!$A:$A, 0))/100, 0)</f>
        <v>0</v>
      </c>
      <c r="V176" s="16">
        <f>IFERROR(INDEX(BASE_CCLASSTRIB!$F:$F, MATCH(TEXT($D176,"000000"), BASE_CCLASSTRIB!$A:$A, 0))/100, 0)</f>
        <v>0</v>
      </c>
    </row>
    <row r="177" spans="4:22" ht="32.25" customHeight="1" x14ac:dyDescent="0.25">
      <c r="D177" s="38"/>
      <c r="E177" s="27" t="str">
        <f t="shared" si="16"/>
        <v/>
      </c>
      <c r="F177" s="28" t="str">
        <f>IF(E177="","",IFERROR(VLOOKUP(E177,REGRAS_CST!$A$2:$B$200,2,FALSE),""))</f>
        <v/>
      </c>
      <c r="H177" s="29">
        <v>8.9999999999999993E-3</v>
      </c>
      <c r="I177" s="29">
        <v>1E-3</v>
      </c>
      <c r="J177" s="4"/>
      <c r="K177" s="21" t="str">
        <f>IF(E177="","",IFERROR(VLOOKUP(E177,REGRAS_CST!$A$2:$C$200,3,FALSE),""))</f>
        <v/>
      </c>
      <c r="L177" s="23" t="str">
        <f t="shared" si="17"/>
        <v/>
      </c>
      <c r="M177" s="24" t="str">
        <f t="shared" si="18"/>
        <v/>
      </c>
      <c r="N177" s="24" t="str">
        <f t="shared" si="19"/>
        <v/>
      </c>
      <c r="O177" s="15" t="str">
        <f t="shared" si="20"/>
        <v/>
      </c>
      <c r="P177" s="31" t="str">
        <f t="shared" si="21"/>
        <v/>
      </c>
      <c r="Q177" s="8" t="str">
        <f>IF(E177="","",IFERROR(VLOOKUP(E177,REGRAS_CST!$A$2:$D$200,4,FALSE),""))</f>
        <v/>
      </c>
      <c r="R177" s="4"/>
      <c r="S177" s="9">
        <f t="shared" si="22"/>
        <v>8.9999999999999993E-3</v>
      </c>
      <c r="T177" s="9">
        <f t="shared" si="23"/>
        <v>1E-3</v>
      </c>
      <c r="U177" s="16">
        <f>IFERROR(INDEX(BASE_CCLASSTRIB!$E:$E, MATCH(TEXT($D177,"000000"), BASE_CCLASSTRIB!$A:$A, 0))/100, 0)</f>
        <v>0</v>
      </c>
      <c r="V177" s="16">
        <f>IFERROR(INDEX(BASE_CCLASSTRIB!$F:$F, MATCH(TEXT($D177,"000000"), BASE_CCLASSTRIB!$A:$A, 0))/100, 0)</f>
        <v>0</v>
      </c>
    </row>
    <row r="178" spans="4:22" ht="32.25" customHeight="1" x14ac:dyDescent="0.25">
      <c r="D178" s="39"/>
      <c r="E178" s="27" t="str">
        <f t="shared" si="16"/>
        <v/>
      </c>
      <c r="F178" s="28" t="str">
        <f>IF(E178="","",IFERROR(VLOOKUP(E178,REGRAS_CST!$A$2:$B$200,2,FALSE),""))</f>
        <v/>
      </c>
      <c r="H178" s="29">
        <v>8.9999999999999993E-3</v>
      </c>
      <c r="I178" s="29">
        <v>1E-3</v>
      </c>
      <c r="J178" s="4"/>
      <c r="K178" s="21" t="str">
        <f>IF(E178="","",IFERROR(VLOOKUP(E178,REGRAS_CST!$A$2:$C$200,3,FALSE),""))</f>
        <v/>
      </c>
      <c r="L178" s="23" t="str">
        <f t="shared" si="17"/>
        <v/>
      </c>
      <c r="M178" s="24" t="str">
        <f t="shared" si="18"/>
        <v/>
      </c>
      <c r="N178" s="24" t="str">
        <f t="shared" si="19"/>
        <v/>
      </c>
      <c r="O178" s="15" t="str">
        <f t="shared" si="20"/>
        <v/>
      </c>
      <c r="P178" s="31" t="str">
        <f t="shared" si="21"/>
        <v/>
      </c>
      <c r="Q178" s="8" t="str">
        <f>IF(E178="","",IFERROR(VLOOKUP(E178,REGRAS_CST!$A$2:$D$200,4,FALSE),""))</f>
        <v/>
      </c>
      <c r="R178" s="4"/>
      <c r="S178" s="9">
        <f t="shared" si="22"/>
        <v>8.9999999999999993E-3</v>
      </c>
      <c r="T178" s="9">
        <f t="shared" si="23"/>
        <v>1E-3</v>
      </c>
      <c r="U178" s="16">
        <f>IFERROR(INDEX(BASE_CCLASSTRIB!$E:$E, MATCH(TEXT($D178,"000000"), BASE_CCLASSTRIB!$A:$A, 0))/100, 0)</f>
        <v>0</v>
      </c>
      <c r="V178" s="16">
        <f>IFERROR(INDEX(BASE_CCLASSTRIB!$F:$F, MATCH(TEXT($D178,"000000"), BASE_CCLASSTRIB!$A:$A, 0))/100, 0)</f>
        <v>0</v>
      </c>
    </row>
    <row r="179" spans="4:22" ht="32.25" customHeight="1" x14ac:dyDescent="0.25">
      <c r="D179" s="39"/>
      <c r="E179" s="27" t="str">
        <f t="shared" si="16"/>
        <v/>
      </c>
      <c r="F179" s="28" t="str">
        <f>IF(E179="","",IFERROR(VLOOKUP(E179,REGRAS_CST!$A$2:$B$200,2,FALSE),""))</f>
        <v/>
      </c>
      <c r="H179" s="29">
        <v>8.9999999999999993E-3</v>
      </c>
      <c r="I179" s="29">
        <v>1E-3</v>
      </c>
      <c r="J179" s="4"/>
      <c r="K179" s="21" t="str">
        <f>IF(E179="","",IFERROR(VLOOKUP(E179,REGRAS_CST!$A$2:$C$200,3,FALSE),""))</f>
        <v/>
      </c>
      <c r="L179" s="23" t="str">
        <f t="shared" si="17"/>
        <v/>
      </c>
      <c r="M179" s="24" t="str">
        <f t="shared" si="18"/>
        <v/>
      </c>
      <c r="N179" s="24" t="str">
        <f t="shared" si="19"/>
        <v/>
      </c>
      <c r="O179" s="15" t="str">
        <f t="shared" si="20"/>
        <v/>
      </c>
      <c r="P179" s="31" t="str">
        <f t="shared" si="21"/>
        <v/>
      </c>
      <c r="Q179" s="8" t="str">
        <f>IF(E179="","",IFERROR(VLOOKUP(E179,REGRAS_CST!$A$2:$D$200,4,FALSE),""))</f>
        <v/>
      </c>
      <c r="R179" s="4"/>
      <c r="S179" s="9">
        <f t="shared" si="22"/>
        <v>8.9999999999999993E-3</v>
      </c>
      <c r="T179" s="9">
        <f t="shared" si="23"/>
        <v>1E-3</v>
      </c>
      <c r="U179" s="16">
        <f>IFERROR(INDEX(BASE_CCLASSTRIB!$E:$E, MATCH(TEXT($D179,"000000"), BASE_CCLASSTRIB!$A:$A, 0))/100, 0)</f>
        <v>0</v>
      </c>
      <c r="V179" s="16">
        <f>IFERROR(INDEX(BASE_CCLASSTRIB!$F:$F, MATCH(TEXT($D179,"000000"), BASE_CCLASSTRIB!$A:$A, 0))/100, 0)</f>
        <v>0</v>
      </c>
    </row>
    <row r="180" spans="4:22" ht="32.25" customHeight="1" x14ac:dyDescent="0.25">
      <c r="D180" s="39"/>
      <c r="E180" s="27" t="str">
        <f t="shared" si="16"/>
        <v/>
      </c>
      <c r="F180" s="28" t="str">
        <f>IF(E180="","",IFERROR(VLOOKUP(E180,REGRAS_CST!$A$2:$B$200,2,FALSE),""))</f>
        <v/>
      </c>
      <c r="H180" s="29">
        <v>8.9999999999999993E-3</v>
      </c>
      <c r="I180" s="29">
        <v>1E-3</v>
      </c>
      <c r="J180" s="4"/>
      <c r="K180" s="21" t="str">
        <f>IF(E180="","",IFERROR(VLOOKUP(E180,REGRAS_CST!$A$2:$C$200,3,FALSE),""))</f>
        <v/>
      </c>
      <c r="L180" s="23" t="str">
        <f t="shared" si="17"/>
        <v/>
      </c>
      <c r="M180" s="24" t="str">
        <f t="shared" si="18"/>
        <v/>
      </c>
      <c r="N180" s="24" t="str">
        <f t="shared" si="19"/>
        <v/>
      </c>
      <c r="O180" s="15" t="str">
        <f t="shared" si="20"/>
        <v/>
      </c>
      <c r="P180" s="31" t="str">
        <f t="shared" si="21"/>
        <v/>
      </c>
      <c r="Q180" s="8" t="str">
        <f>IF(E180="","",IFERROR(VLOOKUP(E180,REGRAS_CST!$A$2:$D$200,4,FALSE),""))</f>
        <v/>
      </c>
      <c r="R180" s="4"/>
      <c r="S180" s="9">
        <f t="shared" si="22"/>
        <v>8.9999999999999993E-3</v>
      </c>
      <c r="T180" s="9">
        <f t="shared" si="23"/>
        <v>1E-3</v>
      </c>
      <c r="U180" s="16">
        <f>IFERROR(INDEX(BASE_CCLASSTRIB!$E:$E, MATCH(TEXT($D180,"000000"), BASE_CCLASSTRIB!$A:$A, 0))/100, 0)</f>
        <v>0</v>
      </c>
      <c r="V180" s="16">
        <f>IFERROR(INDEX(BASE_CCLASSTRIB!$F:$F, MATCH(TEXT($D180,"000000"), BASE_CCLASSTRIB!$A:$A, 0))/100, 0)</f>
        <v>0</v>
      </c>
    </row>
    <row r="181" spans="4:22" ht="32.25" customHeight="1" x14ac:dyDescent="0.25">
      <c r="D181" s="38"/>
      <c r="E181" s="27" t="str">
        <f t="shared" si="16"/>
        <v/>
      </c>
      <c r="F181" s="28" t="str">
        <f>IF(E181="","",IFERROR(VLOOKUP(E181,REGRAS_CST!$A$2:$B$200,2,FALSE),""))</f>
        <v/>
      </c>
      <c r="H181" s="29">
        <v>8.9999999999999993E-3</v>
      </c>
      <c r="I181" s="29">
        <v>1E-3</v>
      </c>
      <c r="J181" s="4"/>
      <c r="K181" s="21" t="str">
        <f>IF(E181="","",IFERROR(VLOOKUP(E181,REGRAS_CST!$A$2:$C$200,3,FALSE),""))</f>
        <v/>
      </c>
      <c r="L181" s="23" t="str">
        <f t="shared" si="17"/>
        <v/>
      </c>
      <c r="M181" s="24" t="str">
        <f t="shared" si="18"/>
        <v/>
      </c>
      <c r="N181" s="24" t="str">
        <f t="shared" si="19"/>
        <v/>
      </c>
      <c r="O181" s="15" t="str">
        <f t="shared" si="20"/>
        <v/>
      </c>
      <c r="P181" s="31" t="str">
        <f t="shared" si="21"/>
        <v/>
      </c>
      <c r="Q181" s="8" t="str">
        <f>IF(E181="","",IFERROR(VLOOKUP(E181,REGRAS_CST!$A$2:$D$200,4,FALSE),""))</f>
        <v/>
      </c>
      <c r="R181" s="4"/>
      <c r="S181" s="9">
        <f t="shared" si="22"/>
        <v>8.9999999999999993E-3</v>
      </c>
      <c r="T181" s="9">
        <f t="shared" si="23"/>
        <v>1E-3</v>
      </c>
      <c r="U181" s="16">
        <f>IFERROR(INDEX(BASE_CCLASSTRIB!$E:$E, MATCH(TEXT($D181,"000000"), BASE_CCLASSTRIB!$A:$A, 0))/100, 0)</f>
        <v>0</v>
      </c>
      <c r="V181" s="16">
        <f>IFERROR(INDEX(BASE_CCLASSTRIB!$F:$F, MATCH(TEXT($D181,"000000"), BASE_CCLASSTRIB!$A:$A, 0))/100, 0)</f>
        <v>0</v>
      </c>
    </row>
    <row r="182" spans="4:22" ht="32.25" customHeight="1" x14ac:dyDescent="0.25">
      <c r="D182" s="39"/>
      <c r="E182" s="27" t="str">
        <f t="shared" si="16"/>
        <v/>
      </c>
      <c r="F182" s="28" t="str">
        <f>IF(E182="","",IFERROR(VLOOKUP(E182,REGRAS_CST!$A$2:$B$200,2,FALSE),""))</f>
        <v/>
      </c>
      <c r="H182" s="29">
        <v>8.9999999999999993E-3</v>
      </c>
      <c r="I182" s="29">
        <v>1E-3</v>
      </c>
      <c r="J182" s="4"/>
      <c r="K182" s="21" t="str">
        <f>IF(E182="","",IFERROR(VLOOKUP(E182,REGRAS_CST!$A$2:$C$200,3,FALSE),""))</f>
        <v/>
      </c>
      <c r="L182" s="23" t="str">
        <f t="shared" si="17"/>
        <v/>
      </c>
      <c r="M182" s="24" t="str">
        <f t="shared" si="18"/>
        <v/>
      </c>
      <c r="N182" s="24" t="str">
        <f t="shared" si="19"/>
        <v/>
      </c>
      <c r="O182" s="15" t="str">
        <f t="shared" si="20"/>
        <v/>
      </c>
      <c r="P182" s="31" t="str">
        <f t="shared" si="21"/>
        <v/>
      </c>
      <c r="Q182" s="8" t="str">
        <f>IF(E182="","",IFERROR(VLOOKUP(E182,REGRAS_CST!$A$2:$D$200,4,FALSE),""))</f>
        <v/>
      </c>
      <c r="R182" s="4"/>
      <c r="S182" s="9">
        <f t="shared" si="22"/>
        <v>8.9999999999999993E-3</v>
      </c>
      <c r="T182" s="9">
        <f t="shared" si="23"/>
        <v>1E-3</v>
      </c>
      <c r="U182" s="16">
        <f>IFERROR(INDEX(BASE_CCLASSTRIB!$E:$E, MATCH(TEXT($D182,"000000"), BASE_CCLASSTRIB!$A:$A, 0))/100, 0)</f>
        <v>0</v>
      </c>
      <c r="V182" s="16">
        <f>IFERROR(INDEX(BASE_CCLASSTRIB!$F:$F, MATCH(TEXT($D182,"000000"), BASE_CCLASSTRIB!$A:$A, 0))/100, 0)</f>
        <v>0</v>
      </c>
    </row>
    <row r="183" spans="4:22" ht="32.25" customHeight="1" x14ac:dyDescent="0.25">
      <c r="D183" s="39"/>
      <c r="E183" s="27" t="str">
        <f t="shared" si="16"/>
        <v/>
      </c>
      <c r="F183" s="28" t="str">
        <f>IF(E183="","",IFERROR(VLOOKUP(E183,REGRAS_CST!$A$2:$B$200,2,FALSE),""))</f>
        <v/>
      </c>
      <c r="H183" s="29">
        <v>8.9999999999999993E-3</v>
      </c>
      <c r="I183" s="29">
        <v>1E-3</v>
      </c>
      <c r="J183" s="4"/>
      <c r="K183" s="21" t="str">
        <f>IF(E183="","",IFERROR(VLOOKUP(E183,REGRAS_CST!$A$2:$C$200,3,FALSE),""))</f>
        <v/>
      </c>
      <c r="L183" s="23" t="str">
        <f t="shared" si="17"/>
        <v/>
      </c>
      <c r="M183" s="24" t="str">
        <f t="shared" si="18"/>
        <v/>
      </c>
      <c r="N183" s="24" t="str">
        <f t="shared" si="19"/>
        <v/>
      </c>
      <c r="O183" s="15" t="str">
        <f t="shared" si="20"/>
        <v/>
      </c>
      <c r="P183" s="31" t="str">
        <f t="shared" si="21"/>
        <v/>
      </c>
      <c r="Q183" s="8" t="str">
        <f>IF(E183="","",IFERROR(VLOOKUP(E183,REGRAS_CST!$A$2:$D$200,4,FALSE),""))</f>
        <v/>
      </c>
      <c r="R183" s="4"/>
      <c r="S183" s="9">
        <f t="shared" si="22"/>
        <v>8.9999999999999993E-3</v>
      </c>
      <c r="T183" s="9">
        <f t="shared" si="23"/>
        <v>1E-3</v>
      </c>
      <c r="U183" s="16">
        <f>IFERROR(INDEX(BASE_CCLASSTRIB!$E:$E, MATCH(TEXT($D183,"000000"), BASE_CCLASSTRIB!$A:$A, 0))/100, 0)</f>
        <v>0</v>
      </c>
      <c r="V183" s="16">
        <f>IFERROR(INDEX(BASE_CCLASSTRIB!$F:$F, MATCH(TEXT($D183,"000000"), BASE_CCLASSTRIB!$A:$A, 0))/100, 0)</f>
        <v>0</v>
      </c>
    </row>
    <row r="184" spans="4:22" ht="32.25" customHeight="1" x14ac:dyDescent="0.25">
      <c r="D184" s="39"/>
      <c r="E184" s="27" t="str">
        <f t="shared" si="16"/>
        <v/>
      </c>
      <c r="F184" s="28" t="str">
        <f>IF(E184="","",IFERROR(VLOOKUP(E184,REGRAS_CST!$A$2:$B$200,2,FALSE),""))</f>
        <v/>
      </c>
      <c r="H184" s="29">
        <v>8.9999999999999993E-3</v>
      </c>
      <c r="I184" s="29">
        <v>1E-3</v>
      </c>
      <c r="J184" s="4"/>
      <c r="K184" s="21" t="str">
        <f>IF(E184="","",IFERROR(VLOOKUP(E184,REGRAS_CST!$A$2:$C$200,3,FALSE),""))</f>
        <v/>
      </c>
      <c r="L184" s="23" t="str">
        <f t="shared" si="17"/>
        <v/>
      </c>
      <c r="M184" s="24" t="str">
        <f t="shared" si="18"/>
        <v/>
      </c>
      <c r="N184" s="24" t="str">
        <f t="shared" si="19"/>
        <v/>
      </c>
      <c r="O184" s="15" t="str">
        <f t="shared" si="20"/>
        <v/>
      </c>
      <c r="P184" s="31" t="str">
        <f t="shared" si="21"/>
        <v/>
      </c>
      <c r="Q184" s="8" t="str">
        <f>IF(E184="","",IFERROR(VLOOKUP(E184,REGRAS_CST!$A$2:$D$200,4,FALSE),""))</f>
        <v/>
      </c>
      <c r="R184" s="4"/>
      <c r="S184" s="9">
        <f t="shared" si="22"/>
        <v>8.9999999999999993E-3</v>
      </c>
      <c r="T184" s="9">
        <f t="shared" si="23"/>
        <v>1E-3</v>
      </c>
      <c r="U184" s="16">
        <f>IFERROR(INDEX(BASE_CCLASSTRIB!$E:$E, MATCH(TEXT($D184,"000000"), BASE_CCLASSTRIB!$A:$A, 0))/100, 0)</f>
        <v>0</v>
      </c>
      <c r="V184" s="16">
        <f>IFERROR(INDEX(BASE_CCLASSTRIB!$F:$F, MATCH(TEXT($D184,"000000"), BASE_CCLASSTRIB!$A:$A, 0))/100, 0)</f>
        <v>0</v>
      </c>
    </row>
    <row r="185" spans="4:22" ht="32.25" customHeight="1" x14ac:dyDescent="0.25">
      <c r="D185" s="39"/>
      <c r="E185" s="27" t="str">
        <f t="shared" si="16"/>
        <v/>
      </c>
      <c r="F185" s="28" t="str">
        <f>IF(E185="","",IFERROR(VLOOKUP(E185,REGRAS_CST!$A$2:$B$200,2,FALSE),""))</f>
        <v/>
      </c>
      <c r="H185" s="29">
        <v>8.9999999999999993E-3</v>
      </c>
      <c r="I185" s="29">
        <v>1E-3</v>
      </c>
      <c r="J185" s="4"/>
      <c r="K185" s="21" t="str">
        <f>IF(E185="","",IFERROR(VLOOKUP(E185,REGRAS_CST!$A$2:$C$200,3,FALSE),""))</f>
        <v/>
      </c>
      <c r="L185" s="23" t="str">
        <f t="shared" si="17"/>
        <v/>
      </c>
      <c r="M185" s="24" t="str">
        <f t="shared" si="18"/>
        <v/>
      </c>
      <c r="N185" s="24" t="str">
        <f t="shared" si="19"/>
        <v/>
      </c>
      <c r="O185" s="15" t="str">
        <f t="shared" si="20"/>
        <v/>
      </c>
      <c r="P185" s="31" t="str">
        <f t="shared" si="21"/>
        <v/>
      </c>
      <c r="Q185" s="8" t="str">
        <f>IF(E185="","",IFERROR(VLOOKUP(E185,REGRAS_CST!$A$2:$D$200,4,FALSE),""))</f>
        <v/>
      </c>
      <c r="R185" s="4"/>
      <c r="S185" s="9">
        <f t="shared" si="22"/>
        <v>8.9999999999999993E-3</v>
      </c>
      <c r="T185" s="9">
        <f t="shared" si="23"/>
        <v>1E-3</v>
      </c>
      <c r="U185" s="16">
        <f>IFERROR(INDEX(BASE_CCLASSTRIB!$E:$E, MATCH(TEXT($D185,"000000"), BASE_CCLASSTRIB!$A:$A, 0))/100, 0)</f>
        <v>0</v>
      </c>
      <c r="V185" s="16">
        <f>IFERROR(INDEX(BASE_CCLASSTRIB!$F:$F, MATCH(TEXT($D185,"000000"), BASE_CCLASSTRIB!$A:$A, 0))/100, 0)</f>
        <v>0</v>
      </c>
    </row>
    <row r="186" spans="4:22" ht="32.25" customHeight="1" x14ac:dyDescent="0.25">
      <c r="D186" s="38"/>
      <c r="E186" s="27" t="str">
        <f t="shared" si="16"/>
        <v/>
      </c>
      <c r="F186" s="28" t="str">
        <f>IF(E186="","",IFERROR(VLOOKUP(E186,REGRAS_CST!$A$2:$B$200,2,FALSE),""))</f>
        <v/>
      </c>
      <c r="H186" s="29">
        <v>8.9999999999999993E-3</v>
      </c>
      <c r="I186" s="29">
        <v>1E-3</v>
      </c>
      <c r="J186" s="4"/>
      <c r="K186" s="21" t="str">
        <f>IF(E186="","",IFERROR(VLOOKUP(E186,REGRAS_CST!$A$2:$C$200,3,FALSE),""))</f>
        <v/>
      </c>
      <c r="L186" s="23" t="str">
        <f t="shared" si="17"/>
        <v/>
      </c>
      <c r="M186" s="24" t="str">
        <f t="shared" si="18"/>
        <v/>
      </c>
      <c r="N186" s="24" t="str">
        <f t="shared" si="19"/>
        <v/>
      </c>
      <c r="O186" s="15" t="str">
        <f t="shared" si="20"/>
        <v/>
      </c>
      <c r="P186" s="31" t="str">
        <f t="shared" si="21"/>
        <v/>
      </c>
      <c r="Q186" s="8" t="str">
        <f>IF(E186="","",IFERROR(VLOOKUP(E186,REGRAS_CST!$A$2:$D$200,4,FALSE),""))</f>
        <v/>
      </c>
      <c r="R186" s="4"/>
      <c r="S186" s="9">
        <f t="shared" si="22"/>
        <v>8.9999999999999993E-3</v>
      </c>
      <c r="T186" s="9">
        <f t="shared" si="23"/>
        <v>1E-3</v>
      </c>
      <c r="U186" s="16">
        <f>IFERROR(INDEX(BASE_CCLASSTRIB!$E:$E, MATCH(TEXT($D186,"000000"), BASE_CCLASSTRIB!$A:$A, 0))/100, 0)</f>
        <v>0</v>
      </c>
      <c r="V186" s="16">
        <f>IFERROR(INDEX(BASE_CCLASSTRIB!$F:$F, MATCH(TEXT($D186,"000000"), BASE_CCLASSTRIB!$A:$A, 0))/100, 0)</f>
        <v>0</v>
      </c>
    </row>
    <row r="187" spans="4:22" ht="32.25" customHeight="1" x14ac:dyDescent="0.25">
      <c r="D187" s="38"/>
      <c r="E187" s="27" t="str">
        <f t="shared" si="16"/>
        <v/>
      </c>
      <c r="F187" s="28" t="str">
        <f>IF(E187="","",IFERROR(VLOOKUP(E187,REGRAS_CST!$A$2:$B$200,2,FALSE),""))</f>
        <v/>
      </c>
      <c r="H187" s="29">
        <v>8.9999999999999993E-3</v>
      </c>
      <c r="I187" s="29">
        <v>1E-3</v>
      </c>
      <c r="J187" s="4"/>
      <c r="K187" s="21" t="str">
        <f>IF(E187="","",IFERROR(VLOOKUP(E187,REGRAS_CST!$A$2:$C$200,3,FALSE),""))</f>
        <v/>
      </c>
      <c r="L187" s="23" t="str">
        <f t="shared" si="17"/>
        <v/>
      </c>
      <c r="M187" s="24" t="str">
        <f t="shared" si="18"/>
        <v/>
      </c>
      <c r="N187" s="24" t="str">
        <f t="shared" si="19"/>
        <v/>
      </c>
      <c r="O187" s="15" t="str">
        <f t="shared" si="20"/>
        <v/>
      </c>
      <c r="P187" s="31" t="str">
        <f t="shared" si="21"/>
        <v/>
      </c>
      <c r="Q187" s="8" t="str">
        <f>IF(E187="","",IFERROR(VLOOKUP(E187,REGRAS_CST!$A$2:$D$200,4,FALSE),""))</f>
        <v/>
      </c>
      <c r="R187" s="4"/>
      <c r="S187" s="9">
        <f t="shared" si="22"/>
        <v>8.9999999999999993E-3</v>
      </c>
      <c r="T187" s="9">
        <f t="shared" si="23"/>
        <v>1E-3</v>
      </c>
      <c r="U187" s="16">
        <f>IFERROR(INDEX(BASE_CCLASSTRIB!$E:$E, MATCH(TEXT($D187,"000000"), BASE_CCLASSTRIB!$A:$A, 0))/100, 0)</f>
        <v>0</v>
      </c>
      <c r="V187" s="16">
        <f>IFERROR(INDEX(BASE_CCLASSTRIB!$F:$F, MATCH(TEXT($D187,"000000"), BASE_CCLASSTRIB!$A:$A, 0))/100, 0)</f>
        <v>0</v>
      </c>
    </row>
    <row r="188" spans="4:22" ht="32.25" customHeight="1" x14ac:dyDescent="0.25">
      <c r="D188" s="38"/>
      <c r="E188" s="27" t="str">
        <f t="shared" si="16"/>
        <v/>
      </c>
      <c r="F188" s="28" t="str">
        <f>IF(E188="","",IFERROR(VLOOKUP(E188,REGRAS_CST!$A$2:$B$200,2,FALSE),""))</f>
        <v/>
      </c>
      <c r="H188" s="29">
        <v>8.9999999999999993E-3</v>
      </c>
      <c r="I188" s="29">
        <v>1E-3</v>
      </c>
      <c r="J188" s="4"/>
      <c r="K188" s="21" t="str">
        <f>IF(E188="","",IFERROR(VLOOKUP(E188,REGRAS_CST!$A$2:$C$200,3,FALSE),""))</f>
        <v/>
      </c>
      <c r="L188" s="23" t="str">
        <f t="shared" si="17"/>
        <v/>
      </c>
      <c r="M188" s="24" t="str">
        <f t="shared" si="18"/>
        <v/>
      </c>
      <c r="N188" s="24" t="str">
        <f t="shared" si="19"/>
        <v/>
      </c>
      <c r="O188" s="15" t="str">
        <f t="shared" si="20"/>
        <v/>
      </c>
      <c r="P188" s="31" t="str">
        <f t="shared" si="21"/>
        <v/>
      </c>
      <c r="Q188" s="8" t="str">
        <f>IF(E188="","",IFERROR(VLOOKUP(E188,REGRAS_CST!$A$2:$D$200,4,FALSE),""))</f>
        <v/>
      </c>
      <c r="R188" s="4"/>
      <c r="S188" s="9">
        <f t="shared" si="22"/>
        <v>8.9999999999999993E-3</v>
      </c>
      <c r="T188" s="9">
        <f t="shared" si="23"/>
        <v>1E-3</v>
      </c>
      <c r="U188" s="16">
        <f>IFERROR(INDEX(BASE_CCLASSTRIB!$E:$E, MATCH(TEXT($D188,"000000"), BASE_CCLASSTRIB!$A:$A, 0))/100, 0)</f>
        <v>0</v>
      </c>
      <c r="V188" s="16">
        <f>IFERROR(INDEX(BASE_CCLASSTRIB!$F:$F, MATCH(TEXT($D188,"000000"), BASE_CCLASSTRIB!$A:$A, 0))/100, 0)</f>
        <v>0</v>
      </c>
    </row>
    <row r="189" spans="4:22" ht="32.25" customHeight="1" x14ac:dyDescent="0.25">
      <c r="D189" s="38"/>
      <c r="E189" s="27" t="str">
        <f t="shared" si="16"/>
        <v/>
      </c>
      <c r="F189" s="28" t="str">
        <f>IF(E189="","",IFERROR(VLOOKUP(E189,REGRAS_CST!$A$2:$B$200,2,FALSE),""))</f>
        <v/>
      </c>
      <c r="H189" s="29">
        <v>8.9999999999999993E-3</v>
      </c>
      <c r="I189" s="29">
        <v>1E-3</v>
      </c>
      <c r="J189" s="4"/>
      <c r="K189" s="21" t="str">
        <f>IF(E189="","",IFERROR(VLOOKUP(E189,REGRAS_CST!$A$2:$C$200,3,FALSE),""))</f>
        <v/>
      </c>
      <c r="L189" s="23" t="str">
        <f t="shared" si="17"/>
        <v/>
      </c>
      <c r="M189" s="24" t="str">
        <f t="shared" si="18"/>
        <v/>
      </c>
      <c r="N189" s="24" t="str">
        <f t="shared" si="19"/>
        <v/>
      </c>
      <c r="O189" s="15" t="str">
        <f t="shared" si="20"/>
        <v/>
      </c>
      <c r="P189" s="31" t="str">
        <f t="shared" si="21"/>
        <v/>
      </c>
      <c r="Q189" s="8" t="str">
        <f>IF(E189="","",IFERROR(VLOOKUP(E189,REGRAS_CST!$A$2:$D$200,4,FALSE),""))</f>
        <v/>
      </c>
      <c r="R189" s="4"/>
      <c r="S189" s="9">
        <f t="shared" si="22"/>
        <v>8.9999999999999993E-3</v>
      </c>
      <c r="T189" s="9">
        <f t="shared" si="23"/>
        <v>1E-3</v>
      </c>
      <c r="U189" s="16">
        <f>IFERROR(INDEX(BASE_CCLASSTRIB!$E:$E, MATCH(TEXT($D189,"000000"), BASE_CCLASSTRIB!$A:$A, 0))/100, 0)</f>
        <v>0</v>
      </c>
      <c r="V189" s="16">
        <f>IFERROR(INDEX(BASE_CCLASSTRIB!$F:$F, MATCH(TEXT($D189,"000000"), BASE_CCLASSTRIB!$A:$A, 0))/100, 0)</f>
        <v>0</v>
      </c>
    </row>
    <row r="190" spans="4:22" ht="32.25" customHeight="1" x14ac:dyDescent="0.25">
      <c r="D190" s="39"/>
      <c r="E190" s="27" t="str">
        <f t="shared" si="16"/>
        <v/>
      </c>
      <c r="F190" s="28" t="str">
        <f>IF(E190="","",IFERROR(VLOOKUP(E190,REGRAS_CST!$A$2:$B$200,2,FALSE),""))</f>
        <v/>
      </c>
      <c r="H190" s="29">
        <v>8.9999999999999993E-3</v>
      </c>
      <c r="I190" s="29">
        <v>1E-3</v>
      </c>
      <c r="J190" s="4"/>
      <c r="K190" s="21" t="str">
        <f>IF(E190="","",IFERROR(VLOOKUP(E190,REGRAS_CST!$A$2:$C$200,3,FALSE),""))</f>
        <v/>
      </c>
      <c r="L190" s="23" t="str">
        <f t="shared" si="17"/>
        <v/>
      </c>
      <c r="M190" s="24" t="str">
        <f t="shared" si="18"/>
        <v/>
      </c>
      <c r="N190" s="24" t="str">
        <f t="shared" si="19"/>
        <v/>
      </c>
      <c r="O190" s="15" t="str">
        <f t="shared" si="20"/>
        <v/>
      </c>
      <c r="P190" s="31" t="str">
        <f t="shared" si="21"/>
        <v/>
      </c>
      <c r="Q190" s="8" t="str">
        <f>IF(E190="","",IFERROR(VLOOKUP(E190,REGRAS_CST!$A$2:$D$200,4,FALSE),""))</f>
        <v/>
      </c>
      <c r="R190" s="4"/>
      <c r="S190" s="9">
        <f t="shared" si="22"/>
        <v>8.9999999999999993E-3</v>
      </c>
      <c r="T190" s="9">
        <f t="shared" si="23"/>
        <v>1E-3</v>
      </c>
      <c r="U190" s="16">
        <f>IFERROR(INDEX(BASE_CCLASSTRIB!$E:$E, MATCH(TEXT($D190,"000000"), BASE_CCLASSTRIB!$A:$A, 0))/100, 0)</f>
        <v>0</v>
      </c>
      <c r="V190" s="16">
        <f>IFERROR(INDEX(BASE_CCLASSTRIB!$F:$F, MATCH(TEXT($D190,"000000"), BASE_CCLASSTRIB!$A:$A, 0))/100, 0)</f>
        <v>0</v>
      </c>
    </row>
    <row r="191" spans="4:22" ht="32.25" customHeight="1" x14ac:dyDescent="0.25">
      <c r="D191" s="39"/>
      <c r="E191" s="27" t="str">
        <f t="shared" si="16"/>
        <v/>
      </c>
      <c r="F191" s="28" t="str">
        <f>IF(E191="","",IFERROR(VLOOKUP(E191,REGRAS_CST!$A$2:$B$200,2,FALSE),""))</f>
        <v/>
      </c>
      <c r="H191" s="29">
        <v>8.9999999999999993E-3</v>
      </c>
      <c r="I191" s="29">
        <v>1E-3</v>
      </c>
      <c r="J191" s="4"/>
      <c r="K191" s="21" t="str">
        <f>IF(E191="","",IFERROR(VLOOKUP(E191,REGRAS_CST!$A$2:$C$200,3,FALSE),""))</f>
        <v/>
      </c>
      <c r="L191" s="23" t="str">
        <f t="shared" si="17"/>
        <v/>
      </c>
      <c r="M191" s="24" t="str">
        <f t="shared" si="18"/>
        <v/>
      </c>
      <c r="N191" s="24" t="str">
        <f t="shared" si="19"/>
        <v/>
      </c>
      <c r="O191" s="15" t="str">
        <f t="shared" si="20"/>
        <v/>
      </c>
      <c r="P191" s="31" t="str">
        <f t="shared" si="21"/>
        <v/>
      </c>
      <c r="Q191" s="8" t="str">
        <f>IF(E191="","",IFERROR(VLOOKUP(E191,REGRAS_CST!$A$2:$D$200,4,FALSE),""))</f>
        <v/>
      </c>
      <c r="R191" s="4"/>
      <c r="S191" s="9">
        <f t="shared" si="22"/>
        <v>8.9999999999999993E-3</v>
      </c>
      <c r="T191" s="9">
        <f t="shared" si="23"/>
        <v>1E-3</v>
      </c>
      <c r="U191" s="16">
        <f>IFERROR(INDEX(BASE_CCLASSTRIB!$E:$E, MATCH(TEXT($D191,"000000"), BASE_CCLASSTRIB!$A:$A, 0))/100, 0)</f>
        <v>0</v>
      </c>
      <c r="V191" s="16">
        <f>IFERROR(INDEX(BASE_CCLASSTRIB!$F:$F, MATCH(TEXT($D191,"000000"), BASE_CCLASSTRIB!$A:$A, 0))/100, 0)</f>
        <v>0</v>
      </c>
    </row>
    <row r="192" spans="4:22" ht="32.25" customHeight="1" x14ac:dyDescent="0.25">
      <c r="D192" s="38"/>
      <c r="E192" s="27" t="str">
        <f t="shared" si="16"/>
        <v/>
      </c>
      <c r="F192" s="28" t="str">
        <f>IF(E192="","",IFERROR(VLOOKUP(E192,REGRAS_CST!$A$2:$B$200,2,FALSE),""))</f>
        <v/>
      </c>
      <c r="H192" s="29">
        <v>8.9999999999999993E-3</v>
      </c>
      <c r="I192" s="29">
        <v>1E-3</v>
      </c>
      <c r="J192" s="4"/>
      <c r="K192" s="21" t="str">
        <f>IF(E192="","",IFERROR(VLOOKUP(E192,REGRAS_CST!$A$2:$C$200,3,FALSE),""))</f>
        <v/>
      </c>
      <c r="L192" s="23" t="str">
        <f t="shared" si="17"/>
        <v/>
      </c>
      <c r="M192" s="24" t="str">
        <f t="shared" si="18"/>
        <v/>
      </c>
      <c r="N192" s="24" t="str">
        <f t="shared" si="19"/>
        <v/>
      </c>
      <c r="O192" s="15" t="str">
        <f t="shared" si="20"/>
        <v/>
      </c>
      <c r="P192" s="31" t="str">
        <f t="shared" si="21"/>
        <v/>
      </c>
      <c r="Q192" s="8" t="str">
        <f>IF(E192="","",IFERROR(VLOOKUP(E192,REGRAS_CST!$A$2:$D$200,4,FALSE),""))</f>
        <v/>
      </c>
      <c r="R192" s="4"/>
      <c r="S192" s="9">
        <f t="shared" si="22"/>
        <v>8.9999999999999993E-3</v>
      </c>
      <c r="T192" s="9">
        <f t="shared" si="23"/>
        <v>1E-3</v>
      </c>
      <c r="U192" s="16">
        <f>IFERROR(INDEX(BASE_CCLASSTRIB!$E:$E, MATCH(TEXT($D192,"000000"), BASE_CCLASSTRIB!$A:$A, 0))/100, 0)</f>
        <v>0</v>
      </c>
      <c r="V192" s="16">
        <f>IFERROR(INDEX(BASE_CCLASSTRIB!$F:$F, MATCH(TEXT($D192,"000000"), BASE_CCLASSTRIB!$A:$A, 0))/100, 0)</f>
        <v>0</v>
      </c>
    </row>
    <row r="193" spans="4:22" ht="32.25" customHeight="1" x14ac:dyDescent="0.25">
      <c r="D193" s="38"/>
      <c r="E193" s="27" t="str">
        <f t="shared" si="16"/>
        <v/>
      </c>
      <c r="F193" s="28" t="str">
        <f>IF(E193="","",IFERROR(VLOOKUP(E193,REGRAS_CST!$A$2:$B$200,2,FALSE),""))</f>
        <v/>
      </c>
      <c r="H193" s="29">
        <v>8.9999999999999993E-3</v>
      </c>
      <c r="I193" s="29">
        <v>1E-3</v>
      </c>
      <c r="J193" s="4"/>
      <c r="K193" s="21" t="str">
        <f>IF(E193="","",IFERROR(VLOOKUP(E193,REGRAS_CST!$A$2:$C$200,3,FALSE),""))</f>
        <v/>
      </c>
      <c r="L193" s="23" t="str">
        <f t="shared" si="17"/>
        <v/>
      </c>
      <c r="M193" s="24" t="str">
        <f t="shared" si="18"/>
        <v/>
      </c>
      <c r="N193" s="24" t="str">
        <f t="shared" si="19"/>
        <v/>
      </c>
      <c r="O193" s="15" t="str">
        <f t="shared" si="20"/>
        <v/>
      </c>
      <c r="P193" s="31" t="str">
        <f t="shared" si="21"/>
        <v/>
      </c>
      <c r="Q193" s="8" t="str">
        <f>IF(E193="","",IFERROR(VLOOKUP(E193,REGRAS_CST!$A$2:$D$200,4,FALSE),""))</f>
        <v/>
      </c>
      <c r="R193" s="4"/>
      <c r="S193" s="9">
        <f t="shared" si="22"/>
        <v>8.9999999999999993E-3</v>
      </c>
      <c r="T193" s="9">
        <f t="shared" si="23"/>
        <v>1E-3</v>
      </c>
      <c r="U193" s="16">
        <f>IFERROR(INDEX(BASE_CCLASSTRIB!$E:$E, MATCH(TEXT($D193,"000000"), BASE_CCLASSTRIB!$A:$A, 0))/100, 0)</f>
        <v>0</v>
      </c>
      <c r="V193" s="16">
        <f>IFERROR(INDEX(BASE_CCLASSTRIB!$F:$F, MATCH(TEXT($D193,"000000"), BASE_CCLASSTRIB!$A:$A, 0))/100, 0)</f>
        <v>0</v>
      </c>
    </row>
    <row r="194" spans="4:22" ht="32.25" customHeight="1" x14ac:dyDescent="0.25">
      <c r="D194" s="39"/>
      <c r="E194" s="27" t="str">
        <f t="shared" ref="E194:E257" si="24">IF(D194="","",LEFT(D194,3))</f>
        <v/>
      </c>
      <c r="F194" s="28" t="str">
        <f>IF(E194="","",IFERROR(VLOOKUP(E194,REGRAS_CST!$A$2:$B$200,2,FALSE),""))</f>
        <v/>
      </c>
      <c r="H194" s="29">
        <v>8.9999999999999993E-3</v>
      </c>
      <c r="I194" s="29">
        <v>1E-3</v>
      </c>
      <c r="J194" s="4"/>
      <c r="K194" s="21" t="str">
        <f>IF(E194="","",IFERROR(VLOOKUP(E194,REGRAS_CST!$A$2:$C$200,3,FALSE),""))</f>
        <v/>
      </c>
      <c r="L194" s="23" t="str">
        <f t="shared" ref="L194:L257" si="25">IF($G194="", "", $G194*(1-$V194))</f>
        <v/>
      </c>
      <c r="M194" s="24" t="str">
        <f t="shared" ref="M194:M257" si="26">IF(OR($L194="",$S194=""),"",$L194*$S194)</f>
        <v/>
      </c>
      <c r="N194" s="24" t="str">
        <f t="shared" ref="N194:N257" si="27">IF(OR($L194="",$T194=""),"",$L194*$T194)</f>
        <v/>
      </c>
      <c r="O194" s="15" t="str">
        <f t="shared" ref="O194:O257" si="28">IF(D194="","",
IF(AND(K194&lt;&gt;"SIM",V194&gt;0),"ERRO: % BC &gt; 0, mas NÃO permitida ❌",
IF(AND(K194="SIM",V194=0),"ATENÇÃO: BC permitida, mas % = 0 🔎",
"Base de cálculo aplicada corretamente ✅")))</f>
        <v/>
      </c>
      <c r="P194" s="31" t="str">
        <f t="shared" ref="P194:P257" si="29">IF(D194="","",
IF(AND(Q194&lt;&gt;"SIM",U194&gt;0),"ERRO: % alíquota &gt; 0, mas NÃO permitida ❌",
IF(AND(Q194="SIM",U194=0),"ATENÇÃO: alíquota permitida, mas % = 0 🔎",
"Alíquota aplicada corretamente ✅")))</f>
        <v/>
      </c>
      <c r="Q194" s="8" t="str">
        <f>IF(E194="","",IFERROR(VLOOKUP(E194,REGRAS_CST!$A$2:$D$200,4,FALSE),""))</f>
        <v/>
      </c>
      <c r="R194" s="4"/>
      <c r="S194" s="9">
        <f t="shared" ref="S194:S257" si="30">IF($H194="","",$H194*(1-$U194))</f>
        <v>8.9999999999999993E-3</v>
      </c>
      <c r="T194" s="9">
        <f t="shared" ref="T194:T257" si="31">IF($I194="","",$I194*(1-$U194))</f>
        <v>1E-3</v>
      </c>
      <c r="U194" s="16">
        <f>IFERROR(INDEX(BASE_CCLASSTRIB!$E:$E, MATCH(TEXT($D194,"000000"), BASE_CCLASSTRIB!$A:$A, 0))/100, 0)</f>
        <v>0</v>
      </c>
      <c r="V194" s="16">
        <f>IFERROR(INDEX(BASE_CCLASSTRIB!$F:$F, MATCH(TEXT($D194,"000000"), BASE_CCLASSTRIB!$A:$A, 0))/100, 0)</f>
        <v>0</v>
      </c>
    </row>
    <row r="195" spans="4:22" ht="32.25" customHeight="1" x14ac:dyDescent="0.25">
      <c r="D195" s="39"/>
      <c r="E195" s="27" t="str">
        <f t="shared" si="24"/>
        <v/>
      </c>
      <c r="F195" s="28" t="str">
        <f>IF(E195="","",IFERROR(VLOOKUP(E195,REGRAS_CST!$A$2:$B$200,2,FALSE),""))</f>
        <v/>
      </c>
      <c r="H195" s="29">
        <v>8.9999999999999993E-3</v>
      </c>
      <c r="I195" s="29">
        <v>1E-3</v>
      </c>
      <c r="J195" s="4"/>
      <c r="K195" s="21" t="str">
        <f>IF(E195="","",IFERROR(VLOOKUP(E195,REGRAS_CST!$A$2:$C$200,3,FALSE),""))</f>
        <v/>
      </c>
      <c r="L195" s="23" t="str">
        <f t="shared" si="25"/>
        <v/>
      </c>
      <c r="M195" s="24" t="str">
        <f t="shared" si="26"/>
        <v/>
      </c>
      <c r="N195" s="24" t="str">
        <f t="shared" si="27"/>
        <v/>
      </c>
      <c r="O195" s="15" t="str">
        <f t="shared" si="28"/>
        <v/>
      </c>
      <c r="P195" s="31" t="str">
        <f t="shared" si="29"/>
        <v/>
      </c>
      <c r="Q195" s="8" t="str">
        <f>IF(E195="","",IFERROR(VLOOKUP(E195,REGRAS_CST!$A$2:$D$200,4,FALSE),""))</f>
        <v/>
      </c>
      <c r="R195" s="4"/>
      <c r="S195" s="9">
        <f t="shared" si="30"/>
        <v>8.9999999999999993E-3</v>
      </c>
      <c r="T195" s="9">
        <f t="shared" si="31"/>
        <v>1E-3</v>
      </c>
      <c r="U195" s="16">
        <f>IFERROR(INDEX(BASE_CCLASSTRIB!$E:$E, MATCH(TEXT($D195,"000000"), BASE_CCLASSTRIB!$A:$A, 0))/100, 0)</f>
        <v>0</v>
      </c>
      <c r="V195" s="16">
        <f>IFERROR(INDEX(BASE_CCLASSTRIB!$F:$F, MATCH(TEXT($D195,"000000"), BASE_CCLASSTRIB!$A:$A, 0))/100, 0)</f>
        <v>0</v>
      </c>
    </row>
    <row r="196" spans="4:22" ht="32.25" customHeight="1" x14ac:dyDescent="0.25">
      <c r="D196" s="38"/>
      <c r="E196" s="27" t="str">
        <f t="shared" si="24"/>
        <v/>
      </c>
      <c r="F196" s="28" t="str">
        <f>IF(E196="","",IFERROR(VLOOKUP(E196,REGRAS_CST!$A$2:$B$200,2,FALSE),""))</f>
        <v/>
      </c>
      <c r="H196" s="29">
        <v>8.9999999999999993E-3</v>
      </c>
      <c r="I196" s="29">
        <v>1E-3</v>
      </c>
      <c r="J196" s="4"/>
      <c r="K196" s="21" t="str">
        <f>IF(E196="","",IFERROR(VLOOKUP(E196,REGRAS_CST!$A$2:$C$200,3,FALSE),""))</f>
        <v/>
      </c>
      <c r="L196" s="23" t="str">
        <f t="shared" si="25"/>
        <v/>
      </c>
      <c r="M196" s="24" t="str">
        <f t="shared" si="26"/>
        <v/>
      </c>
      <c r="N196" s="24" t="str">
        <f t="shared" si="27"/>
        <v/>
      </c>
      <c r="O196" s="15" t="str">
        <f t="shared" si="28"/>
        <v/>
      </c>
      <c r="P196" s="31" t="str">
        <f t="shared" si="29"/>
        <v/>
      </c>
      <c r="Q196" s="8" t="str">
        <f>IF(E196="","",IFERROR(VLOOKUP(E196,REGRAS_CST!$A$2:$D$200,4,FALSE),""))</f>
        <v/>
      </c>
      <c r="R196" s="4"/>
      <c r="S196" s="9">
        <f t="shared" si="30"/>
        <v>8.9999999999999993E-3</v>
      </c>
      <c r="T196" s="9">
        <f t="shared" si="31"/>
        <v>1E-3</v>
      </c>
      <c r="U196" s="16">
        <f>IFERROR(INDEX(BASE_CCLASSTRIB!$E:$E, MATCH(TEXT($D196,"000000"), BASE_CCLASSTRIB!$A:$A, 0))/100, 0)</f>
        <v>0</v>
      </c>
      <c r="V196" s="16">
        <f>IFERROR(INDEX(BASE_CCLASSTRIB!$F:$F, MATCH(TEXT($D196,"000000"), BASE_CCLASSTRIB!$A:$A, 0))/100, 0)</f>
        <v>0</v>
      </c>
    </row>
    <row r="197" spans="4:22" ht="32.25" customHeight="1" x14ac:dyDescent="0.25">
      <c r="D197" s="39"/>
      <c r="E197" s="27" t="str">
        <f t="shared" si="24"/>
        <v/>
      </c>
      <c r="F197" s="28" t="str">
        <f>IF(E197="","",IFERROR(VLOOKUP(E197,REGRAS_CST!$A$2:$B$200,2,FALSE),""))</f>
        <v/>
      </c>
      <c r="H197" s="29">
        <v>8.9999999999999993E-3</v>
      </c>
      <c r="I197" s="29">
        <v>1E-3</v>
      </c>
      <c r="J197" s="4"/>
      <c r="K197" s="21" t="str">
        <f>IF(E197="","",IFERROR(VLOOKUP(E197,REGRAS_CST!$A$2:$C$200,3,FALSE),""))</f>
        <v/>
      </c>
      <c r="L197" s="23" t="str">
        <f t="shared" si="25"/>
        <v/>
      </c>
      <c r="M197" s="24" t="str">
        <f t="shared" si="26"/>
        <v/>
      </c>
      <c r="N197" s="24" t="str">
        <f t="shared" si="27"/>
        <v/>
      </c>
      <c r="O197" s="15" t="str">
        <f t="shared" si="28"/>
        <v/>
      </c>
      <c r="P197" s="31" t="str">
        <f t="shared" si="29"/>
        <v/>
      </c>
      <c r="Q197" s="8" t="str">
        <f>IF(E197="","",IFERROR(VLOOKUP(E197,REGRAS_CST!$A$2:$D$200,4,FALSE),""))</f>
        <v/>
      </c>
      <c r="R197" s="4"/>
      <c r="S197" s="9">
        <f t="shared" si="30"/>
        <v>8.9999999999999993E-3</v>
      </c>
      <c r="T197" s="9">
        <f t="shared" si="31"/>
        <v>1E-3</v>
      </c>
      <c r="U197" s="16">
        <f>IFERROR(INDEX(BASE_CCLASSTRIB!$E:$E, MATCH(TEXT($D197,"000000"), BASE_CCLASSTRIB!$A:$A, 0))/100, 0)</f>
        <v>0</v>
      </c>
      <c r="V197" s="16">
        <f>IFERROR(INDEX(BASE_CCLASSTRIB!$F:$F, MATCH(TEXT($D197,"000000"), BASE_CCLASSTRIB!$A:$A, 0))/100, 0)</f>
        <v>0</v>
      </c>
    </row>
    <row r="198" spans="4:22" ht="32.25" customHeight="1" x14ac:dyDescent="0.25">
      <c r="D198" s="38"/>
      <c r="E198" s="27" t="str">
        <f t="shared" si="24"/>
        <v/>
      </c>
      <c r="F198" s="28" t="str">
        <f>IF(E198="","",IFERROR(VLOOKUP(E198,REGRAS_CST!$A$2:$B$200,2,FALSE),""))</f>
        <v/>
      </c>
      <c r="H198" s="29">
        <v>8.9999999999999993E-3</v>
      </c>
      <c r="I198" s="29">
        <v>1E-3</v>
      </c>
      <c r="J198" s="4"/>
      <c r="K198" s="21" t="str">
        <f>IF(E198="","",IFERROR(VLOOKUP(E198,REGRAS_CST!$A$2:$C$200,3,FALSE),""))</f>
        <v/>
      </c>
      <c r="L198" s="23" t="str">
        <f t="shared" si="25"/>
        <v/>
      </c>
      <c r="M198" s="24" t="str">
        <f t="shared" si="26"/>
        <v/>
      </c>
      <c r="N198" s="24" t="str">
        <f t="shared" si="27"/>
        <v/>
      </c>
      <c r="O198" s="15" t="str">
        <f t="shared" si="28"/>
        <v/>
      </c>
      <c r="P198" s="31" t="str">
        <f t="shared" si="29"/>
        <v/>
      </c>
      <c r="Q198" s="8" t="str">
        <f>IF(E198="","",IFERROR(VLOOKUP(E198,REGRAS_CST!$A$2:$D$200,4,FALSE),""))</f>
        <v/>
      </c>
      <c r="R198" s="4"/>
      <c r="S198" s="9">
        <f t="shared" si="30"/>
        <v>8.9999999999999993E-3</v>
      </c>
      <c r="T198" s="9">
        <f t="shared" si="31"/>
        <v>1E-3</v>
      </c>
      <c r="U198" s="16">
        <f>IFERROR(INDEX(BASE_CCLASSTRIB!$E:$E, MATCH(TEXT($D198,"000000"), BASE_CCLASSTRIB!$A:$A, 0))/100, 0)</f>
        <v>0</v>
      </c>
      <c r="V198" s="16">
        <f>IFERROR(INDEX(BASE_CCLASSTRIB!$F:$F, MATCH(TEXT($D198,"000000"), BASE_CCLASSTRIB!$A:$A, 0))/100, 0)</f>
        <v>0</v>
      </c>
    </row>
    <row r="199" spans="4:22" ht="32.25" customHeight="1" x14ac:dyDescent="0.25">
      <c r="D199" s="39"/>
      <c r="E199" s="27" t="str">
        <f t="shared" si="24"/>
        <v/>
      </c>
      <c r="F199" s="28" t="str">
        <f>IF(E199="","",IFERROR(VLOOKUP(E199,REGRAS_CST!$A$2:$B$200,2,FALSE),""))</f>
        <v/>
      </c>
      <c r="H199" s="29">
        <v>8.9999999999999993E-3</v>
      </c>
      <c r="I199" s="29">
        <v>1E-3</v>
      </c>
      <c r="J199" s="4"/>
      <c r="K199" s="21" t="str">
        <f>IF(E199="","",IFERROR(VLOOKUP(E199,REGRAS_CST!$A$2:$C$200,3,FALSE),""))</f>
        <v/>
      </c>
      <c r="L199" s="23" t="str">
        <f t="shared" si="25"/>
        <v/>
      </c>
      <c r="M199" s="24" t="str">
        <f t="shared" si="26"/>
        <v/>
      </c>
      <c r="N199" s="24" t="str">
        <f t="shared" si="27"/>
        <v/>
      </c>
      <c r="O199" s="15" t="str">
        <f t="shared" si="28"/>
        <v/>
      </c>
      <c r="P199" s="31" t="str">
        <f t="shared" si="29"/>
        <v/>
      </c>
      <c r="Q199" s="8" t="str">
        <f>IF(E199="","",IFERROR(VLOOKUP(E199,REGRAS_CST!$A$2:$D$200,4,FALSE),""))</f>
        <v/>
      </c>
      <c r="R199" s="4"/>
      <c r="S199" s="9">
        <f t="shared" si="30"/>
        <v>8.9999999999999993E-3</v>
      </c>
      <c r="T199" s="9">
        <f t="shared" si="31"/>
        <v>1E-3</v>
      </c>
      <c r="U199" s="16">
        <f>IFERROR(INDEX(BASE_CCLASSTRIB!$E:$E, MATCH(TEXT($D199,"000000"), BASE_CCLASSTRIB!$A:$A, 0))/100, 0)</f>
        <v>0</v>
      </c>
      <c r="V199" s="16">
        <f>IFERROR(INDEX(BASE_CCLASSTRIB!$F:$F, MATCH(TEXT($D199,"000000"), BASE_CCLASSTRIB!$A:$A, 0))/100, 0)</f>
        <v>0</v>
      </c>
    </row>
    <row r="200" spans="4:22" ht="32.25" customHeight="1" x14ac:dyDescent="0.25">
      <c r="D200" s="39"/>
      <c r="E200" s="27" t="str">
        <f t="shared" si="24"/>
        <v/>
      </c>
      <c r="F200" s="28" t="str">
        <f>IF(E200="","",IFERROR(VLOOKUP(E200,REGRAS_CST!$A$2:$B$200,2,FALSE),""))</f>
        <v/>
      </c>
      <c r="H200" s="29">
        <v>8.9999999999999993E-3</v>
      </c>
      <c r="I200" s="29">
        <v>1E-3</v>
      </c>
      <c r="J200" s="4"/>
      <c r="K200" s="21" t="str">
        <f>IF(E200="","",IFERROR(VLOOKUP(E200,REGRAS_CST!$A$2:$C$200,3,FALSE),""))</f>
        <v/>
      </c>
      <c r="L200" s="23" t="str">
        <f t="shared" si="25"/>
        <v/>
      </c>
      <c r="M200" s="24" t="str">
        <f t="shared" si="26"/>
        <v/>
      </c>
      <c r="N200" s="24" t="str">
        <f t="shared" si="27"/>
        <v/>
      </c>
      <c r="O200" s="15" t="str">
        <f t="shared" si="28"/>
        <v/>
      </c>
      <c r="P200" s="31" t="str">
        <f t="shared" si="29"/>
        <v/>
      </c>
      <c r="Q200" s="8" t="str">
        <f>IF(E200="","",IFERROR(VLOOKUP(E200,REGRAS_CST!$A$2:$D$200,4,FALSE),""))</f>
        <v/>
      </c>
      <c r="R200" s="4"/>
      <c r="S200" s="9">
        <f t="shared" si="30"/>
        <v>8.9999999999999993E-3</v>
      </c>
      <c r="T200" s="9">
        <f t="shared" si="31"/>
        <v>1E-3</v>
      </c>
      <c r="U200" s="16">
        <f>IFERROR(INDEX(BASE_CCLASSTRIB!$E:$E, MATCH(TEXT($D200,"000000"), BASE_CCLASSTRIB!$A:$A, 0))/100, 0)</f>
        <v>0</v>
      </c>
      <c r="V200" s="16">
        <f>IFERROR(INDEX(BASE_CCLASSTRIB!$F:$F, MATCH(TEXT($D200,"000000"), BASE_CCLASSTRIB!$A:$A, 0))/100, 0)</f>
        <v>0</v>
      </c>
    </row>
    <row r="201" spans="4:22" ht="32.25" customHeight="1" x14ac:dyDescent="0.25">
      <c r="D201" s="38"/>
      <c r="E201" s="27" t="str">
        <f t="shared" si="24"/>
        <v/>
      </c>
      <c r="F201" s="28" t="str">
        <f>IF(E201="","",IFERROR(VLOOKUP(E201,REGRAS_CST!$A$2:$B$200,2,FALSE),""))</f>
        <v/>
      </c>
      <c r="H201" s="29">
        <v>8.9999999999999993E-3</v>
      </c>
      <c r="I201" s="29">
        <v>1E-3</v>
      </c>
      <c r="J201" s="4"/>
      <c r="K201" s="21" t="str">
        <f>IF(E201="","",IFERROR(VLOOKUP(E201,REGRAS_CST!$A$2:$C$200,3,FALSE),""))</f>
        <v/>
      </c>
      <c r="L201" s="23" t="str">
        <f t="shared" si="25"/>
        <v/>
      </c>
      <c r="M201" s="24" t="str">
        <f t="shared" si="26"/>
        <v/>
      </c>
      <c r="N201" s="24" t="str">
        <f t="shared" si="27"/>
        <v/>
      </c>
      <c r="O201" s="15" t="str">
        <f t="shared" si="28"/>
        <v/>
      </c>
      <c r="P201" s="31" t="str">
        <f t="shared" si="29"/>
        <v/>
      </c>
      <c r="Q201" s="8" t="str">
        <f>IF(E201="","",IFERROR(VLOOKUP(E201,REGRAS_CST!$A$2:$D$200,4,FALSE),""))</f>
        <v/>
      </c>
      <c r="R201" s="4"/>
      <c r="S201" s="9">
        <f t="shared" si="30"/>
        <v>8.9999999999999993E-3</v>
      </c>
      <c r="T201" s="9">
        <f t="shared" si="31"/>
        <v>1E-3</v>
      </c>
      <c r="U201" s="16">
        <f>IFERROR(INDEX(BASE_CCLASSTRIB!$E:$E, MATCH(TEXT($D201,"000000"), BASE_CCLASSTRIB!$A:$A, 0))/100, 0)</f>
        <v>0</v>
      </c>
      <c r="V201" s="16">
        <f>IFERROR(INDEX(BASE_CCLASSTRIB!$F:$F, MATCH(TEXT($D201,"000000"), BASE_CCLASSTRIB!$A:$A, 0))/100, 0)</f>
        <v>0</v>
      </c>
    </row>
    <row r="202" spans="4:22" ht="32.25" customHeight="1" x14ac:dyDescent="0.25">
      <c r="D202" s="39"/>
      <c r="E202" s="27" t="str">
        <f t="shared" si="24"/>
        <v/>
      </c>
      <c r="F202" s="28" t="str">
        <f>IF(E202="","",IFERROR(VLOOKUP(E202,REGRAS_CST!$A$2:$B$200,2,FALSE),""))</f>
        <v/>
      </c>
      <c r="H202" s="29">
        <v>8.9999999999999993E-3</v>
      </c>
      <c r="I202" s="29">
        <v>1E-3</v>
      </c>
      <c r="K202" s="21" t="str">
        <f>IF(E202="","",IFERROR(VLOOKUP(E202,REGRAS_CST!$A$2:$C$200,3,FALSE),""))</f>
        <v/>
      </c>
      <c r="L202" s="23" t="str">
        <f t="shared" si="25"/>
        <v/>
      </c>
      <c r="M202" s="24" t="str">
        <f t="shared" si="26"/>
        <v/>
      </c>
      <c r="N202" s="24" t="str">
        <f t="shared" si="27"/>
        <v/>
      </c>
      <c r="O202" s="15" t="str">
        <f t="shared" si="28"/>
        <v/>
      </c>
      <c r="P202" s="31" t="str">
        <f t="shared" si="29"/>
        <v/>
      </c>
      <c r="Q202" s="8" t="str">
        <f>IF(E202="","",IFERROR(VLOOKUP(E202,REGRAS_CST!$A$2:$D$200,4,FALSE),""))</f>
        <v/>
      </c>
      <c r="S202" s="9">
        <f t="shared" si="30"/>
        <v>8.9999999999999993E-3</v>
      </c>
      <c r="T202" s="9">
        <f t="shared" si="31"/>
        <v>1E-3</v>
      </c>
      <c r="U202" s="16">
        <f>IFERROR(INDEX(BASE_CCLASSTRIB!$E:$E, MATCH(TEXT($D202,"000000"), BASE_CCLASSTRIB!$A:$A, 0))/100, 0)</f>
        <v>0</v>
      </c>
      <c r="V202" s="16">
        <f>IFERROR(INDEX(BASE_CCLASSTRIB!$F:$F, MATCH(TEXT($D202,"000000"), BASE_CCLASSTRIB!$A:$A, 0))/100, 0)</f>
        <v>0</v>
      </c>
    </row>
    <row r="203" spans="4:22" ht="32.25" customHeight="1" x14ac:dyDescent="0.25">
      <c r="D203" s="39"/>
      <c r="E203" s="27" t="str">
        <f t="shared" si="24"/>
        <v/>
      </c>
      <c r="F203" s="28" t="str">
        <f>IF(E203="","",IFERROR(VLOOKUP(E203,REGRAS_CST!$A$2:$B$200,2,FALSE),""))</f>
        <v/>
      </c>
      <c r="H203" s="29">
        <v>8.9999999999999993E-3</v>
      </c>
      <c r="I203" s="29">
        <v>1E-3</v>
      </c>
      <c r="K203" s="21" t="str">
        <f>IF(E203="","",IFERROR(VLOOKUP(E203,REGRAS_CST!$A$2:$C$200,3,FALSE),""))</f>
        <v/>
      </c>
      <c r="L203" s="23" t="str">
        <f t="shared" si="25"/>
        <v/>
      </c>
      <c r="M203" s="24" t="str">
        <f t="shared" si="26"/>
        <v/>
      </c>
      <c r="N203" s="24" t="str">
        <f t="shared" si="27"/>
        <v/>
      </c>
      <c r="O203" s="15" t="str">
        <f t="shared" si="28"/>
        <v/>
      </c>
      <c r="P203" s="31" t="str">
        <f t="shared" si="29"/>
        <v/>
      </c>
      <c r="Q203" s="8" t="str">
        <f>IF(E203="","",IFERROR(VLOOKUP(E203,REGRAS_CST!$A$2:$D$200,4,FALSE),""))</f>
        <v/>
      </c>
      <c r="S203" s="9">
        <f t="shared" si="30"/>
        <v>8.9999999999999993E-3</v>
      </c>
      <c r="T203" s="9">
        <f t="shared" si="31"/>
        <v>1E-3</v>
      </c>
      <c r="U203" s="16">
        <f>IFERROR(INDEX(BASE_CCLASSTRIB!$E:$E, MATCH(TEXT($D203,"000000"), BASE_CCLASSTRIB!$A:$A, 0))/100, 0)</f>
        <v>0</v>
      </c>
      <c r="V203" s="16">
        <f>IFERROR(INDEX(BASE_CCLASSTRIB!$F:$F, MATCH(TEXT($D203,"000000"), BASE_CCLASSTRIB!$A:$A, 0))/100, 0)</f>
        <v>0</v>
      </c>
    </row>
    <row r="204" spans="4:22" ht="32.25" customHeight="1" x14ac:dyDescent="0.25">
      <c r="D204" s="39"/>
      <c r="E204" s="27" t="str">
        <f t="shared" si="24"/>
        <v/>
      </c>
      <c r="F204" s="28" t="str">
        <f>IF(E204="","",IFERROR(VLOOKUP(E204,REGRAS_CST!$A$2:$B$200,2,FALSE),""))</f>
        <v/>
      </c>
      <c r="H204" s="29">
        <v>8.9999999999999993E-3</v>
      </c>
      <c r="I204" s="29">
        <v>1E-3</v>
      </c>
      <c r="K204" s="21" t="str">
        <f>IF(E204="","",IFERROR(VLOOKUP(E204,REGRAS_CST!$A$2:$C$200,3,FALSE),""))</f>
        <v/>
      </c>
      <c r="L204" s="23" t="str">
        <f t="shared" si="25"/>
        <v/>
      </c>
      <c r="M204" s="24" t="str">
        <f t="shared" si="26"/>
        <v/>
      </c>
      <c r="N204" s="24" t="str">
        <f t="shared" si="27"/>
        <v/>
      </c>
      <c r="O204" s="15" t="str">
        <f t="shared" si="28"/>
        <v/>
      </c>
      <c r="P204" s="31" t="str">
        <f t="shared" si="29"/>
        <v/>
      </c>
      <c r="Q204" s="8" t="str">
        <f>IF(E204="","",IFERROR(VLOOKUP(E204,REGRAS_CST!$A$2:$D$200,4,FALSE),""))</f>
        <v/>
      </c>
      <c r="S204" s="9">
        <f t="shared" si="30"/>
        <v>8.9999999999999993E-3</v>
      </c>
      <c r="T204" s="9">
        <f t="shared" si="31"/>
        <v>1E-3</v>
      </c>
      <c r="U204" s="16">
        <f>IFERROR(INDEX(BASE_CCLASSTRIB!$E:$E, MATCH(TEXT($D204,"000000"), BASE_CCLASSTRIB!$A:$A, 0))/100, 0)</f>
        <v>0</v>
      </c>
      <c r="V204" s="16">
        <f>IFERROR(INDEX(BASE_CCLASSTRIB!$F:$F, MATCH(TEXT($D204,"000000"), BASE_CCLASSTRIB!$A:$A, 0))/100, 0)</f>
        <v>0</v>
      </c>
    </row>
    <row r="205" spans="4:22" ht="32.25" customHeight="1" x14ac:dyDescent="0.25">
      <c r="D205" s="39"/>
      <c r="E205" s="27" t="str">
        <f t="shared" si="24"/>
        <v/>
      </c>
      <c r="F205" s="28" t="str">
        <f>IF(E205="","",IFERROR(VLOOKUP(E205,REGRAS_CST!$A$2:$B$200,2,FALSE),""))</f>
        <v/>
      </c>
      <c r="H205" s="29">
        <v>8.9999999999999993E-3</v>
      </c>
      <c r="I205" s="29">
        <v>1E-3</v>
      </c>
      <c r="K205" s="21" t="str">
        <f>IF(E205="","",IFERROR(VLOOKUP(E205,REGRAS_CST!$A$2:$C$200,3,FALSE),""))</f>
        <v/>
      </c>
      <c r="L205" s="23" t="str">
        <f t="shared" si="25"/>
        <v/>
      </c>
      <c r="M205" s="24" t="str">
        <f t="shared" si="26"/>
        <v/>
      </c>
      <c r="N205" s="24" t="str">
        <f t="shared" si="27"/>
        <v/>
      </c>
      <c r="O205" s="15" t="str">
        <f t="shared" si="28"/>
        <v/>
      </c>
      <c r="P205" s="31" t="str">
        <f t="shared" si="29"/>
        <v/>
      </c>
      <c r="Q205" s="8" t="str">
        <f>IF(E205="","",IFERROR(VLOOKUP(E205,REGRAS_CST!$A$2:$D$200,4,FALSE),""))</f>
        <v/>
      </c>
      <c r="S205" s="9">
        <f t="shared" si="30"/>
        <v>8.9999999999999993E-3</v>
      </c>
      <c r="T205" s="9">
        <f t="shared" si="31"/>
        <v>1E-3</v>
      </c>
      <c r="U205" s="16">
        <f>IFERROR(INDEX(BASE_CCLASSTRIB!$E:$E, MATCH(TEXT($D205,"000000"), BASE_CCLASSTRIB!$A:$A, 0))/100, 0)</f>
        <v>0</v>
      </c>
      <c r="V205" s="16">
        <f>IFERROR(INDEX(BASE_CCLASSTRIB!$F:$F, MATCH(TEXT($D205,"000000"), BASE_CCLASSTRIB!$A:$A, 0))/100, 0)</f>
        <v>0</v>
      </c>
    </row>
    <row r="206" spans="4:22" ht="32.25" customHeight="1" x14ac:dyDescent="0.25">
      <c r="D206" s="38"/>
      <c r="E206" s="27" t="str">
        <f t="shared" si="24"/>
        <v/>
      </c>
      <c r="F206" s="28" t="str">
        <f>IF(E206="","",IFERROR(VLOOKUP(E206,REGRAS_CST!$A$2:$B$200,2,FALSE),""))</f>
        <v/>
      </c>
      <c r="H206" s="29">
        <v>8.9999999999999993E-3</v>
      </c>
      <c r="I206" s="29">
        <v>1E-3</v>
      </c>
      <c r="K206" s="21" t="str">
        <f>IF(E206="","",IFERROR(VLOOKUP(E206,REGRAS_CST!$A$2:$C$200,3,FALSE),""))</f>
        <v/>
      </c>
      <c r="L206" s="23" t="str">
        <f t="shared" si="25"/>
        <v/>
      </c>
      <c r="M206" s="24" t="str">
        <f t="shared" si="26"/>
        <v/>
      </c>
      <c r="N206" s="24" t="str">
        <f t="shared" si="27"/>
        <v/>
      </c>
      <c r="O206" s="15" t="str">
        <f t="shared" si="28"/>
        <v/>
      </c>
      <c r="P206" s="31" t="str">
        <f t="shared" si="29"/>
        <v/>
      </c>
      <c r="Q206" s="8" t="str">
        <f>IF(E206="","",IFERROR(VLOOKUP(E206,REGRAS_CST!$A$2:$D$200,4,FALSE),""))</f>
        <v/>
      </c>
      <c r="S206" s="9">
        <f t="shared" si="30"/>
        <v>8.9999999999999993E-3</v>
      </c>
      <c r="T206" s="9">
        <f t="shared" si="31"/>
        <v>1E-3</v>
      </c>
      <c r="U206" s="16">
        <f>IFERROR(INDEX(BASE_CCLASSTRIB!$E:$E, MATCH(TEXT($D206,"000000"), BASE_CCLASSTRIB!$A:$A, 0))/100, 0)</f>
        <v>0</v>
      </c>
      <c r="V206" s="16">
        <f>IFERROR(INDEX(BASE_CCLASSTRIB!$F:$F, MATCH(TEXT($D206,"000000"), BASE_CCLASSTRIB!$A:$A, 0))/100, 0)</f>
        <v>0</v>
      </c>
    </row>
    <row r="207" spans="4:22" ht="32.25" customHeight="1" x14ac:dyDescent="0.25">
      <c r="D207" s="39"/>
      <c r="E207" s="27" t="str">
        <f t="shared" si="24"/>
        <v/>
      </c>
      <c r="F207" s="28" t="str">
        <f>IF(E207="","",IFERROR(VLOOKUP(E207,REGRAS_CST!$A$2:$B$200,2,FALSE),""))</f>
        <v/>
      </c>
      <c r="H207" s="29">
        <v>8.9999999999999993E-3</v>
      </c>
      <c r="I207" s="29">
        <v>1E-3</v>
      </c>
      <c r="K207" s="21" t="str">
        <f>IF(E207="","",IFERROR(VLOOKUP(E207,REGRAS_CST!$A$2:$C$200,3,FALSE),""))</f>
        <v/>
      </c>
      <c r="L207" s="23" t="str">
        <f t="shared" si="25"/>
        <v/>
      </c>
      <c r="M207" s="24" t="str">
        <f t="shared" si="26"/>
        <v/>
      </c>
      <c r="N207" s="24" t="str">
        <f t="shared" si="27"/>
        <v/>
      </c>
      <c r="O207" s="15" t="str">
        <f t="shared" si="28"/>
        <v/>
      </c>
      <c r="P207" s="31" t="str">
        <f t="shared" si="29"/>
        <v/>
      </c>
      <c r="Q207" s="8" t="str">
        <f>IF(E207="","",IFERROR(VLOOKUP(E207,REGRAS_CST!$A$2:$D$200,4,FALSE),""))</f>
        <v/>
      </c>
      <c r="S207" s="9">
        <f t="shared" si="30"/>
        <v>8.9999999999999993E-3</v>
      </c>
      <c r="T207" s="9">
        <f t="shared" si="31"/>
        <v>1E-3</v>
      </c>
      <c r="U207" s="16">
        <f>IFERROR(INDEX(BASE_CCLASSTRIB!$E:$E, MATCH(TEXT($D207,"000000"), BASE_CCLASSTRIB!$A:$A, 0))/100, 0)</f>
        <v>0</v>
      </c>
      <c r="V207" s="16">
        <f>IFERROR(INDEX(BASE_CCLASSTRIB!$F:$F, MATCH(TEXT($D207,"000000"), BASE_CCLASSTRIB!$A:$A, 0))/100, 0)</f>
        <v>0</v>
      </c>
    </row>
    <row r="208" spans="4:22" ht="32.25" customHeight="1" x14ac:dyDescent="0.25">
      <c r="D208" s="38"/>
      <c r="E208" s="27" t="str">
        <f t="shared" si="24"/>
        <v/>
      </c>
      <c r="F208" s="28" t="str">
        <f>IF(E208="","",IFERROR(VLOOKUP(E208,REGRAS_CST!$A$2:$B$200,2,FALSE),""))</f>
        <v/>
      </c>
      <c r="H208" s="29">
        <v>8.9999999999999993E-3</v>
      </c>
      <c r="I208" s="29">
        <v>1E-3</v>
      </c>
      <c r="K208" s="21" t="str">
        <f>IF(E208="","",IFERROR(VLOOKUP(E208,REGRAS_CST!$A$2:$C$200,3,FALSE),""))</f>
        <v/>
      </c>
      <c r="L208" s="23" t="str">
        <f t="shared" si="25"/>
        <v/>
      </c>
      <c r="M208" s="24" t="str">
        <f t="shared" si="26"/>
        <v/>
      </c>
      <c r="N208" s="24" t="str">
        <f t="shared" si="27"/>
        <v/>
      </c>
      <c r="O208" s="15" t="str">
        <f t="shared" si="28"/>
        <v/>
      </c>
      <c r="P208" s="31" t="str">
        <f t="shared" si="29"/>
        <v/>
      </c>
      <c r="Q208" s="8" t="str">
        <f>IF(E208="","",IFERROR(VLOOKUP(E208,REGRAS_CST!$A$2:$D$200,4,FALSE),""))</f>
        <v/>
      </c>
      <c r="S208" s="9">
        <f t="shared" si="30"/>
        <v>8.9999999999999993E-3</v>
      </c>
      <c r="T208" s="9">
        <f t="shared" si="31"/>
        <v>1E-3</v>
      </c>
      <c r="U208" s="16">
        <f>IFERROR(INDEX(BASE_CCLASSTRIB!$E:$E, MATCH(TEXT($D208,"000000"), BASE_CCLASSTRIB!$A:$A, 0))/100, 0)</f>
        <v>0</v>
      </c>
      <c r="V208" s="16">
        <f>IFERROR(INDEX(BASE_CCLASSTRIB!$F:$F, MATCH(TEXT($D208,"000000"), BASE_CCLASSTRIB!$A:$A, 0))/100, 0)</f>
        <v>0</v>
      </c>
    </row>
    <row r="209" spans="4:22" ht="32.25" customHeight="1" x14ac:dyDescent="0.25">
      <c r="D209" s="39"/>
      <c r="E209" s="27" t="str">
        <f t="shared" si="24"/>
        <v/>
      </c>
      <c r="F209" s="28" t="str">
        <f>IF(E209="","",IFERROR(VLOOKUP(E209,REGRAS_CST!$A$2:$B$200,2,FALSE),""))</f>
        <v/>
      </c>
      <c r="H209" s="29">
        <v>8.9999999999999993E-3</v>
      </c>
      <c r="I209" s="29">
        <v>1E-3</v>
      </c>
      <c r="K209" s="21" t="str">
        <f>IF(E209="","",IFERROR(VLOOKUP(E209,REGRAS_CST!$A$2:$C$200,3,FALSE),""))</f>
        <v/>
      </c>
      <c r="L209" s="23" t="str">
        <f t="shared" si="25"/>
        <v/>
      </c>
      <c r="M209" s="24" t="str">
        <f t="shared" si="26"/>
        <v/>
      </c>
      <c r="N209" s="24" t="str">
        <f t="shared" si="27"/>
        <v/>
      </c>
      <c r="O209" s="15" t="str">
        <f t="shared" si="28"/>
        <v/>
      </c>
      <c r="P209" s="31" t="str">
        <f t="shared" si="29"/>
        <v/>
      </c>
      <c r="Q209" s="8" t="str">
        <f>IF(E209="","",IFERROR(VLOOKUP(E209,REGRAS_CST!$A$2:$D$200,4,FALSE),""))</f>
        <v/>
      </c>
      <c r="S209" s="9">
        <f t="shared" si="30"/>
        <v>8.9999999999999993E-3</v>
      </c>
      <c r="T209" s="9">
        <f t="shared" si="31"/>
        <v>1E-3</v>
      </c>
      <c r="U209" s="16">
        <f>IFERROR(INDEX(BASE_CCLASSTRIB!$E:$E, MATCH(TEXT($D209,"000000"), BASE_CCLASSTRIB!$A:$A, 0))/100, 0)</f>
        <v>0</v>
      </c>
      <c r="V209" s="16">
        <f>IFERROR(INDEX(BASE_CCLASSTRIB!$F:$F, MATCH(TEXT($D209,"000000"), BASE_CCLASSTRIB!$A:$A, 0))/100, 0)</f>
        <v>0</v>
      </c>
    </row>
    <row r="210" spans="4:22" ht="32.25" customHeight="1" x14ac:dyDescent="0.25">
      <c r="D210" s="39"/>
      <c r="E210" s="27" t="str">
        <f t="shared" si="24"/>
        <v/>
      </c>
      <c r="F210" s="28" t="str">
        <f>IF(E210="","",IFERROR(VLOOKUP(E210,REGRAS_CST!$A$2:$B$200,2,FALSE),""))</f>
        <v/>
      </c>
      <c r="H210" s="29">
        <v>8.9999999999999993E-3</v>
      </c>
      <c r="I210" s="29">
        <v>1E-3</v>
      </c>
      <c r="K210" s="21" t="str">
        <f>IF(E210="","",IFERROR(VLOOKUP(E210,REGRAS_CST!$A$2:$C$200,3,FALSE),""))</f>
        <v/>
      </c>
      <c r="L210" s="23" t="str">
        <f t="shared" si="25"/>
        <v/>
      </c>
      <c r="M210" s="24" t="str">
        <f t="shared" si="26"/>
        <v/>
      </c>
      <c r="N210" s="24" t="str">
        <f t="shared" si="27"/>
        <v/>
      </c>
      <c r="O210" s="15" t="str">
        <f t="shared" si="28"/>
        <v/>
      </c>
      <c r="P210" s="31" t="str">
        <f t="shared" si="29"/>
        <v/>
      </c>
      <c r="Q210" s="8" t="str">
        <f>IF(E210="","",IFERROR(VLOOKUP(E210,REGRAS_CST!$A$2:$D$200,4,FALSE),""))</f>
        <v/>
      </c>
      <c r="S210" s="9">
        <f t="shared" si="30"/>
        <v>8.9999999999999993E-3</v>
      </c>
      <c r="T210" s="9">
        <f t="shared" si="31"/>
        <v>1E-3</v>
      </c>
      <c r="U210" s="16">
        <f>IFERROR(INDEX(BASE_CCLASSTRIB!$E:$E, MATCH(TEXT($D210,"000000"), BASE_CCLASSTRIB!$A:$A, 0))/100, 0)</f>
        <v>0</v>
      </c>
      <c r="V210" s="16">
        <f>IFERROR(INDEX(BASE_CCLASSTRIB!$F:$F, MATCH(TEXT($D210,"000000"), BASE_CCLASSTRIB!$A:$A, 0))/100, 0)</f>
        <v>0</v>
      </c>
    </row>
    <row r="211" spans="4:22" ht="32.25" customHeight="1" x14ac:dyDescent="0.25">
      <c r="D211" s="38"/>
      <c r="E211" s="27" t="str">
        <f t="shared" si="24"/>
        <v/>
      </c>
      <c r="F211" s="28" t="str">
        <f>IF(E211="","",IFERROR(VLOOKUP(E211,REGRAS_CST!$A$2:$B$200,2,FALSE),""))</f>
        <v/>
      </c>
      <c r="H211" s="29">
        <v>8.9999999999999993E-3</v>
      </c>
      <c r="I211" s="29">
        <v>1E-3</v>
      </c>
      <c r="K211" s="21" t="str">
        <f>IF(E211="","",IFERROR(VLOOKUP(E211,REGRAS_CST!$A$2:$C$200,3,FALSE),""))</f>
        <v/>
      </c>
      <c r="L211" s="23" t="str">
        <f t="shared" si="25"/>
        <v/>
      </c>
      <c r="M211" s="24" t="str">
        <f t="shared" si="26"/>
        <v/>
      </c>
      <c r="N211" s="24" t="str">
        <f t="shared" si="27"/>
        <v/>
      </c>
      <c r="O211" s="15" t="str">
        <f t="shared" si="28"/>
        <v/>
      </c>
      <c r="P211" s="31" t="str">
        <f t="shared" si="29"/>
        <v/>
      </c>
      <c r="Q211" s="8" t="str">
        <f>IF(E211="","",IFERROR(VLOOKUP(E211,REGRAS_CST!$A$2:$D$200,4,FALSE),""))</f>
        <v/>
      </c>
      <c r="S211" s="9">
        <f t="shared" si="30"/>
        <v>8.9999999999999993E-3</v>
      </c>
      <c r="T211" s="9">
        <f t="shared" si="31"/>
        <v>1E-3</v>
      </c>
      <c r="U211" s="16">
        <f>IFERROR(INDEX(BASE_CCLASSTRIB!$E:$E, MATCH(TEXT($D211,"000000"), BASE_CCLASSTRIB!$A:$A, 0))/100, 0)</f>
        <v>0</v>
      </c>
      <c r="V211" s="16">
        <f>IFERROR(INDEX(BASE_CCLASSTRIB!$F:$F, MATCH(TEXT($D211,"000000"), BASE_CCLASSTRIB!$A:$A, 0))/100, 0)</f>
        <v>0</v>
      </c>
    </row>
    <row r="212" spans="4:22" ht="32.25" customHeight="1" x14ac:dyDescent="0.25">
      <c r="D212" s="38"/>
      <c r="E212" s="27" t="str">
        <f t="shared" si="24"/>
        <v/>
      </c>
      <c r="F212" s="28" t="str">
        <f>IF(E212="","",IFERROR(VLOOKUP(E212,REGRAS_CST!$A$2:$B$200,2,FALSE),""))</f>
        <v/>
      </c>
      <c r="H212" s="29">
        <v>8.9999999999999993E-3</v>
      </c>
      <c r="I212" s="29">
        <v>1E-3</v>
      </c>
      <c r="K212" s="21" t="str">
        <f>IF(E212="","",IFERROR(VLOOKUP(E212,REGRAS_CST!$A$2:$C$200,3,FALSE),""))</f>
        <v/>
      </c>
      <c r="L212" s="23" t="str">
        <f t="shared" si="25"/>
        <v/>
      </c>
      <c r="M212" s="24" t="str">
        <f t="shared" si="26"/>
        <v/>
      </c>
      <c r="N212" s="24" t="str">
        <f t="shared" si="27"/>
        <v/>
      </c>
      <c r="O212" s="15" t="str">
        <f t="shared" si="28"/>
        <v/>
      </c>
      <c r="P212" s="31" t="str">
        <f t="shared" si="29"/>
        <v/>
      </c>
      <c r="Q212" s="8" t="str">
        <f>IF(E212="","",IFERROR(VLOOKUP(E212,REGRAS_CST!$A$2:$D$200,4,FALSE),""))</f>
        <v/>
      </c>
      <c r="S212" s="9">
        <f t="shared" si="30"/>
        <v>8.9999999999999993E-3</v>
      </c>
      <c r="T212" s="9">
        <f t="shared" si="31"/>
        <v>1E-3</v>
      </c>
      <c r="U212" s="16">
        <f>IFERROR(INDEX(BASE_CCLASSTRIB!$E:$E, MATCH(TEXT($D212,"000000"), BASE_CCLASSTRIB!$A:$A, 0))/100, 0)</f>
        <v>0</v>
      </c>
      <c r="V212" s="16">
        <f>IFERROR(INDEX(BASE_CCLASSTRIB!$F:$F, MATCH(TEXT($D212,"000000"), BASE_CCLASSTRIB!$A:$A, 0))/100, 0)</f>
        <v>0</v>
      </c>
    </row>
    <row r="213" spans="4:22" ht="32.25" customHeight="1" x14ac:dyDescent="0.25">
      <c r="D213" s="39"/>
      <c r="E213" s="27" t="str">
        <f t="shared" si="24"/>
        <v/>
      </c>
      <c r="F213" s="28" t="str">
        <f>IF(E213="","",IFERROR(VLOOKUP(E213,REGRAS_CST!$A$2:$B$200,2,FALSE),""))</f>
        <v/>
      </c>
      <c r="H213" s="29">
        <v>8.9999999999999993E-3</v>
      </c>
      <c r="I213" s="29">
        <v>1E-3</v>
      </c>
      <c r="K213" s="21" t="str">
        <f>IF(E213="","",IFERROR(VLOOKUP(E213,REGRAS_CST!$A$2:$C$200,3,FALSE),""))</f>
        <v/>
      </c>
      <c r="L213" s="23" t="str">
        <f t="shared" si="25"/>
        <v/>
      </c>
      <c r="M213" s="24" t="str">
        <f t="shared" si="26"/>
        <v/>
      </c>
      <c r="N213" s="24" t="str">
        <f t="shared" si="27"/>
        <v/>
      </c>
      <c r="O213" s="15" t="str">
        <f t="shared" si="28"/>
        <v/>
      </c>
      <c r="P213" s="31" t="str">
        <f t="shared" si="29"/>
        <v/>
      </c>
      <c r="Q213" s="8" t="str">
        <f>IF(E213="","",IFERROR(VLOOKUP(E213,REGRAS_CST!$A$2:$D$200,4,FALSE),""))</f>
        <v/>
      </c>
      <c r="S213" s="9">
        <f t="shared" si="30"/>
        <v>8.9999999999999993E-3</v>
      </c>
      <c r="T213" s="9">
        <f t="shared" si="31"/>
        <v>1E-3</v>
      </c>
      <c r="U213" s="16">
        <f>IFERROR(INDEX(BASE_CCLASSTRIB!$E:$E, MATCH(TEXT($D213,"000000"), BASE_CCLASSTRIB!$A:$A, 0))/100, 0)</f>
        <v>0</v>
      </c>
      <c r="V213" s="16">
        <f>IFERROR(INDEX(BASE_CCLASSTRIB!$F:$F, MATCH(TEXT($D213,"000000"), BASE_CCLASSTRIB!$A:$A, 0))/100, 0)</f>
        <v>0</v>
      </c>
    </row>
    <row r="214" spans="4:22" ht="32.25" customHeight="1" x14ac:dyDescent="0.25">
      <c r="D214" s="38"/>
      <c r="E214" s="27" t="str">
        <f t="shared" si="24"/>
        <v/>
      </c>
      <c r="F214" s="28" t="str">
        <f>IF(E214="","",IFERROR(VLOOKUP(E214,REGRAS_CST!$A$2:$B$200,2,FALSE),""))</f>
        <v/>
      </c>
      <c r="H214" s="29">
        <v>8.9999999999999993E-3</v>
      </c>
      <c r="I214" s="29">
        <v>1E-3</v>
      </c>
      <c r="K214" s="21" t="str">
        <f>IF(E214="","",IFERROR(VLOOKUP(E214,REGRAS_CST!$A$2:$C$200,3,FALSE),""))</f>
        <v/>
      </c>
      <c r="L214" s="23" t="str">
        <f t="shared" si="25"/>
        <v/>
      </c>
      <c r="M214" s="24" t="str">
        <f t="shared" si="26"/>
        <v/>
      </c>
      <c r="N214" s="24" t="str">
        <f t="shared" si="27"/>
        <v/>
      </c>
      <c r="O214" s="15" t="str">
        <f t="shared" si="28"/>
        <v/>
      </c>
      <c r="P214" s="31" t="str">
        <f t="shared" si="29"/>
        <v/>
      </c>
      <c r="Q214" s="8" t="str">
        <f>IF(E214="","",IFERROR(VLOOKUP(E214,REGRAS_CST!$A$2:$D$200,4,FALSE),""))</f>
        <v/>
      </c>
      <c r="S214" s="9">
        <f t="shared" si="30"/>
        <v>8.9999999999999993E-3</v>
      </c>
      <c r="T214" s="9">
        <f t="shared" si="31"/>
        <v>1E-3</v>
      </c>
      <c r="U214" s="16">
        <f>IFERROR(INDEX(BASE_CCLASSTRIB!$E:$E, MATCH(TEXT($D214,"000000"), BASE_CCLASSTRIB!$A:$A, 0))/100, 0)</f>
        <v>0</v>
      </c>
      <c r="V214" s="16">
        <f>IFERROR(INDEX(BASE_CCLASSTRIB!$F:$F, MATCH(TEXT($D214,"000000"), BASE_CCLASSTRIB!$A:$A, 0))/100, 0)</f>
        <v>0</v>
      </c>
    </row>
    <row r="215" spans="4:22" ht="32.25" customHeight="1" x14ac:dyDescent="0.25">
      <c r="D215" s="38"/>
      <c r="E215" s="27" t="str">
        <f t="shared" si="24"/>
        <v/>
      </c>
      <c r="F215" s="28" t="str">
        <f>IF(E215="","",IFERROR(VLOOKUP(E215,REGRAS_CST!$A$2:$B$200,2,FALSE),""))</f>
        <v/>
      </c>
      <c r="H215" s="29">
        <v>8.9999999999999993E-3</v>
      </c>
      <c r="I215" s="29">
        <v>1E-3</v>
      </c>
      <c r="K215" s="21" t="str">
        <f>IF(E215="","",IFERROR(VLOOKUP(E215,REGRAS_CST!$A$2:$C$200,3,FALSE),""))</f>
        <v/>
      </c>
      <c r="L215" s="23" t="str">
        <f t="shared" si="25"/>
        <v/>
      </c>
      <c r="M215" s="24" t="str">
        <f t="shared" si="26"/>
        <v/>
      </c>
      <c r="N215" s="24" t="str">
        <f t="shared" si="27"/>
        <v/>
      </c>
      <c r="O215" s="15" t="str">
        <f t="shared" si="28"/>
        <v/>
      </c>
      <c r="P215" s="31" t="str">
        <f t="shared" si="29"/>
        <v/>
      </c>
      <c r="Q215" s="8" t="str">
        <f>IF(E215="","",IFERROR(VLOOKUP(E215,REGRAS_CST!$A$2:$D$200,4,FALSE),""))</f>
        <v/>
      </c>
      <c r="S215" s="9">
        <f t="shared" si="30"/>
        <v>8.9999999999999993E-3</v>
      </c>
      <c r="T215" s="9">
        <f t="shared" si="31"/>
        <v>1E-3</v>
      </c>
      <c r="U215" s="16">
        <f>IFERROR(INDEX(BASE_CCLASSTRIB!$E:$E, MATCH(TEXT($D215,"000000"), BASE_CCLASSTRIB!$A:$A, 0))/100, 0)</f>
        <v>0</v>
      </c>
      <c r="V215" s="16">
        <f>IFERROR(INDEX(BASE_CCLASSTRIB!$F:$F, MATCH(TEXT($D215,"000000"), BASE_CCLASSTRIB!$A:$A, 0))/100, 0)</f>
        <v>0</v>
      </c>
    </row>
    <row r="216" spans="4:22" ht="32.25" customHeight="1" x14ac:dyDescent="0.25">
      <c r="D216" s="39"/>
      <c r="E216" s="27" t="str">
        <f t="shared" si="24"/>
        <v/>
      </c>
      <c r="F216" s="28" t="str">
        <f>IF(E216="","",IFERROR(VLOOKUP(E216,REGRAS_CST!$A$2:$B$200,2,FALSE),""))</f>
        <v/>
      </c>
      <c r="H216" s="29">
        <v>8.9999999999999993E-3</v>
      </c>
      <c r="I216" s="29">
        <v>1E-3</v>
      </c>
      <c r="K216" s="21" t="str">
        <f>IF(E216="","",IFERROR(VLOOKUP(E216,REGRAS_CST!$A$2:$C$200,3,FALSE),""))</f>
        <v/>
      </c>
      <c r="L216" s="23" t="str">
        <f t="shared" si="25"/>
        <v/>
      </c>
      <c r="M216" s="24" t="str">
        <f t="shared" si="26"/>
        <v/>
      </c>
      <c r="N216" s="24" t="str">
        <f t="shared" si="27"/>
        <v/>
      </c>
      <c r="O216" s="15" t="str">
        <f t="shared" si="28"/>
        <v/>
      </c>
      <c r="P216" s="31" t="str">
        <f t="shared" si="29"/>
        <v/>
      </c>
      <c r="Q216" s="8" t="str">
        <f>IF(E216="","",IFERROR(VLOOKUP(E216,REGRAS_CST!$A$2:$D$200,4,FALSE),""))</f>
        <v/>
      </c>
      <c r="S216" s="9">
        <f t="shared" si="30"/>
        <v>8.9999999999999993E-3</v>
      </c>
      <c r="T216" s="9">
        <f t="shared" si="31"/>
        <v>1E-3</v>
      </c>
      <c r="U216" s="16">
        <f>IFERROR(INDEX(BASE_CCLASSTRIB!$E:$E, MATCH(TEXT($D216,"000000"), BASE_CCLASSTRIB!$A:$A, 0))/100, 0)</f>
        <v>0</v>
      </c>
      <c r="V216" s="16">
        <f>IFERROR(INDEX(BASE_CCLASSTRIB!$F:$F, MATCH(TEXT($D216,"000000"), BASE_CCLASSTRIB!$A:$A, 0))/100, 0)</f>
        <v>0</v>
      </c>
    </row>
    <row r="217" spans="4:22" ht="32.25" customHeight="1" x14ac:dyDescent="0.25">
      <c r="D217" s="39"/>
      <c r="E217" s="27" t="str">
        <f t="shared" si="24"/>
        <v/>
      </c>
      <c r="F217" s="28" t="str">
        <f>IF(E217="","",IFERROR(VLOOKUP(E217,REGRAS_CST!$A$2:$B$200,2,FALSE),""))</f>
        <v/>
      </c>
      <c r="H217" s="29">
        <v>8.9999999999999993E-3</v>
      </c>
      <c r="I217" s="29">
        <v>1E-3</v>
      </c>
      <c r="K217" s="21" t="str">
        <f>IF(E217="","",IFERROR(VLOOKUP(E217,REGRAS_CST!$A$2:$C$200,3,FALSE),""))</f>
        <v/>
      </c>
      <c r="L217" s="23" t="str">
        <f t="shared" si="25"/>
        <v/>
      </c>
      <c r="M217" s="24" t="str">
        <f t="shared" si="26"/>
        <v/>
      </c>
      <c r="N217" s="24" t="str">
        <f t="shared" si="27"/>
        <v/>
      </c>
      <c r="O217" s="15" t="str">
        <f t="shared" si="28"/>
        <v/>
      </c>
      <c r="P217" s="31" t="str">
        <f t="shared" si="29"/>
        <v/>
      </c>
      <c r="Q217" s="8" t="str">
        <f>IF(E217="","",IFERROR(VLOOKUP(E217,REGRAS_CST!$A$2:$D$200,4,FALSE),""))</f>
        <v/>
      </c>
      <c r="S217" s="9">
        <f t="shared" si="30"/>
        <v>8.9999999999999993E-3</v>
      </c>
      <c r="T217" s="9">
        <f t="shared" si="31"/>
        <v>1E-3</v>
      </c>
      <c r="U217" s="16">
        <f>IFERROR(INDEX(BASE_CCLASSTRIB!$E:$E, MATCH(TEXT($D217,"000000"), BASE_CCLASSTRIB!$A:$A, 0))/100, 0)</f>
        <v>0</v>
      </c>
      <c r="V217" s="16">
        <f>IFERROR(INDEX(BASE_CCLASSTRIB!$F:$F, MATCH(TEXT($D217,"000000"), BASE_CCLASSTRIB!$A:$A, 0))/100, 0)</f>
        <v>0</v>
      </c>
    </row>
    <row r="218" spans="4:22" ht="32.25" customHeight="1" x14ac:dyDescent="0.25">
      <c r="D218" s="39"/>
      <c r="E218" s="27" t="str">
        <f t="shared" si="24"/>
        <v/>
      </c>
      <c r="F218" s="28" t="str">
        <f>IF(E218="","",IFERROR(VLOOKUP(E218,REGRAS_CST!$A$2:$B$200,2,FALSE),""))</f>
        <v/>
      </c>
      <c r="H218" s="29">
        <v>8.9999999999999993E-3</v>
      </c>
      <c r="I218" s="29">
        <v>1E-3</v>
      </c>
      <c r="K218" s="21" t="str">
        <f>IF(E218="","",IFERROR(VLOOKUP(E218,REGRAS_CST!$A$2:$C$200,3,FALSE),""))</f>
        <v/>
      </c>
      <c r="L218" s="23" t="str">
        <f t="shared" si="25"/>
        <v/>
      </c>
      <c r="M218" s="24" t="str">
        <f t="shared" si="26"/>
        <v/>
      </c>
      <c r="N218" s="24" t="str">
        <f t="shared" si="27"/>
        <v/>
      </c>
      <c r="O218" s="15" t="str">
        <f t="shared" si="28"/>
        <v/>
      </c>
      <c r="P218" s="31" t="str">
        <f t="shared" si="29"/>
        <v/>
      </c>
      <c r="Q218" s="8" t="str">
        <f>IF(E218="","",IFERROR(VLOOKUP(E218,REGRAS_CST!$A$2:$D$200,4,FALSE),""))</f>
        <v/>
      </c>
      <c r="S218" s="9">
        <f t="shared" si="30"/>
        <v>8.9999999999999993E-3</v>
      </c>
      <c r="T218" s="9">
        <f t="shared" si="31"/>
        <v>1E-3</v>
      </c>
      <c r="U218" s="16">
        <f>IFERROR(INDEX(BASE_CCLASSTRIB!$E:$E, MATCH(TEXT($D218,"000000"), BASE_CCLASSTRIB!$A:$A, 0))/100, 0)</f>
        <v>0</v>
      </c>
      <c r="V218" s="16">
        <f>IFERROR(INDEX(BASE_CCLASSTRIB!$F:$F, MATCH(TEXT($D218,"000000"), BASE_CCLASSTRIB!$A:$A, 0))/100, 0)</f>
        <v>0</v>
      </c>
    </row>
    <row r="219" spans="4:22" ht="32.25" customHeight="1" x14ac:dyDescent="0.25">
      <c r="D219" s="39"/>
      <c r="E219" s="27" t="str">
        <f t="shared" si="24"/>
        <v/>
      </c>
      <c r="F219" s="28" t="str">
        <f>IF(E219="","",IFERROR(VLOOKUP(E219,REGRAS_CST!$A$2:$B$200,2,FALSE),""))</f>
        <v/>
      </c>
      <c r="H219" s="29">
        <v>8.9999999999999993E-3</v>
      </c>
      <c r="I219" s="29">
        <v>1E-3</v>
      </c>
      <c r="K219" s="21" t="str">
        <f>IF(E219="","",IFERROR(VLOOKUP(E219,REGRAS_CST!$A$2:$C$200,3,FALSE),""))</f>
        <v/>
      </c>
      <c r="L219" s="23" t="str">
        <f t="shared" si="25"/>
        <v/>
      </c>
      <c r="M219" s="24" t="str">
        <f t="shared" si="26"/>
        <v/>
      </c>
      <c r="N219" s="24" t="str">
        <f t="shared" si="27"/>
        <v/>
      </c>
      <c r="O219" s="15" t="str">
        <f t="shared" si="28"/>
        <v/>
      </c>
      <c r="P219" s="31" t="str">
        <f t="shared" si="29"/>
        <v/>
      </c>
      <c r="Q219" s="8" t="str">
        <f>IF(E219="","",IFERROR(VLOOKUP(E219,REGRAS_CST!$A$2:$D$200,4,FALSE),""))</f>
        <v/>
      </c>
      <c r="S219" s="9">
        <f t="shared" si="30"/>
        <v>8.9999999999999993E-3</v>
      </c>
      <c r="T219" s="9">
        <f t="shared" si="31"/>
        <v>1E-3</v>
      </c>
      <c r="U219" s="16">
        <f>IFERROR(INDEX(BASE_CCLASSTRIB!$E:$E, MATCH(TEXT($D219,"000000"), BASE_CCLASSTRIB!$A:$A, 0))/100, 0)</f>
        <v>0</v>
      </c>
      <c r="V219" s="16">
        <f>IFERROR(INDEX(BASE_CCLASSTRIB!$F:$F, MATCH(TEXT($D219,"000000"), BASE_CCLASSTRIB!$A:$A, 0))/100, 0)</f>
        <v>0</v>
      </c>
    </row>
    <row r="220" spans="4:22" ht="32.25" customHeight="1" x14ac:dyDescent="0.25">
      <c r="D220" s="39"/>
      <c r="E220" s="27" t="str">
        <f t="shared" si="24"/>
        <v/>
      </c>
      <c r="F220" s="28" t="str">
        <f>IF(E220="","",IFERROR(VLOOKUP(E220,REGRAS_CST!$A$2:$B$200,2,FALSE),""))</f>
        <v/>
      </c>
      <c r="H220" s="29">
        <v>8.9999999999999993E-3</v>
      </c>
      <c r="I220" s="29">
        <v>1E-3</v>
      </c>
      <c r="K220" s="21" t="str">
        <f>IF(E220="","",IFERROR(VLOOKUP(E220,REGRAS_CST!$A$2:$C$200,3,FALSE),""))</f>
        <v/>
      </c>
      <c r="L220" s="23" t="str">
        <f t="shared" si="25"/>
        <v/>
      </c>
      <c r="M220" s="24" t="str">
        <f t="shared" si="26"/>
        <v/>
      </c>
      <c r="N220" s="24" t="str">
        <f t="shared" si="27"/>
        <v/>
      </c>
      <c r="O220" s="15" t="str">
        <f t="shared" si="28"/>
        <v/>
      </c>
      <c r="P220" s="31" t="str">
        <f t="shared" si="29"/>
        <v/>
      </c>
      <c r="Q220" s="8" t="str">
        <f>IF(E220="","",IFERROR(VLOOKUP(E220,REGRAS_CST!$A$2:$D$200,4,FALSE),""))</f>
        <v/>
      </c>
      <c r="S220" s="9">
        <f t="shared" si="30"/>
        <v>8.9999999999999993E-3</v>
      </c>
      <c r="T220" s="9">
        <f t="shared" si="31"/>
        <v>1E-3</v>
      </c>
      <c r="U220" s="16">
        <f>IFERROR(INDEX(BASE_CCLASSTRIB!$E:$E, MATCH(TEXT($D220,"000000"), BASE_CCLASSTRIB!$A:$A, 0))/100, 0)</f>
        <v>0</v>
      </c>
      <c r="V220" s="16">
        <f>IFERROR(INDEX(BASE_CCLASSTRIB!$F:$F, MATCH(TEXT($D220,"000000"), BASE_CCLASSTRIB!$A:$A, 0))/100, 0)</f>
        <v>0</v>
      </c>
    </row>
    <row r="221" spans="4:22" ht="32.25" customHeight="1" x14ac:dyDescent="0.25">
      <c r="D221" s="39"/>
      <c r="E221" s="27" t="str">
        <f t="shared" si="24"/>
        <v/>
      </c>
      <c r="F221" s="28" t="str">
        <f>IF(E221="","",IFERROR(VLOOKUP(E221,REGRAS_CST!$A$2:$B$200,2,FALSE),""))</f>
        <v/>
      </c>
      <c r="H221" s="29">
        <v>8.9999999999999993E-3</v>
      </c>
      <c r="I221" s="29">
        <v>1E-3</v>
      </c>
      <c r="K221" s="21" t="str">
        <f>IF(E221="","",IFERROR(VLOOKUP(E221,REGRAS_CST!$A$2:$C$200,3,FALSE),""))</f>
        <v/>
      </c>
      <c r="L221" s="23" t="str">
        <f t="shared" si="25"/>
        <v/>
      </c>
      <c r="M221" s="24" t="str">
        <f t="shared" si="26"/>
        <v/>
      </c>
      <c r="N221" s="24" t="str">
        <f t="shared" si="27"/>
        <v/>
      </c>
      <c r="O221" s="15" t="str">
        <f t="shared" si="28"/>
        <v/>
      </c>
      <c r="P221" s="31" t="str">
        <f t="shared" si="29"/>
        <v/>
      </c>
      <c r="Q221" s="8" t="str">
        <f>IF(E221="","",IFERROR(VLOOKUP(E221,REGRAS_CST!$A$2:$D$200,4,FALSE),""))</f>
        <v/>
      </c>
      <c r="S221" s="9">
        <f t="shared" si="30"/>
        <v>8.9999999999999993E-3</v>
      </c>
      <c r="T221" s="9">
        <f t="shared" si="31"/>
        <v>1E-3</v>
      </c>
      <c r="U221" s="16">
        <f>IFERROR(INDEX(BASE_CCLASSTRIB!$E:$E, MATCH(TEXT($D221,"000000"), BASE_CCLASSTRIB!$A:$A, 0))/100, 0)</f>
        <v>0</v>
      </c>
      <c r="V221" s="16">
        <f>IFERROR(INDEX(BASE_CCLASSTRIB!$F:$F, MATCH(TEXT($D221,"000000"), BASE_CCLASSTRIB!$A:$A, 0))/100, 0)</f>
        <v>0</v>
      </c>
    </row>
    <row r="222" spans="4:22" ht="32.25" customHeight="1" x14ac:dyDescent="0.25">
      <c r="D222" s="39"/>
      <c r="E222" s="27" t="str">
        <f t="shared" si="24"/>
        <v/>
      </c>
      <c r="F222" s="28" t="str">
        <f>IF(E222="","",IFERROR(VLOOKUP(E222,REGRAS_CST!$A$2:$B$200,2,FALSE),""))</f>
        <v/>
      </c>
      <c r="H222" s="29">
        <v>8.9999999999999993E-3</v>
      </c>
      <c r="I222" s="29">
        <v>1E-3</v>
      </c>
      <c r="K222" s="21" t="str">
        <f>IF(E222="","",IFERROR(VLOOKUP(E222,REGRAS_CST!$A$2:$C$200,3,FALSE),""))</f>
        <v/>
      </c>
      <c r="L222" s="23" t="str">
        <f t="shared" si="25"/>
        <v/>
      </c>
      <c r="M222" s="24" t="str">
        <f t="shared" si="26"/>
        <v/>
      </c>
      <c r="N222" s="24" t="str">
        <f t="shared" si="27"/>
        <v/>
      </c>
      <c r="O222" s="15" t="str">
        <f t="shared" si="28"/>
        <v/>
      </c>
      <c r="P222" s="31" t="str">
        <f t="shared" si="29"/>
        <v/>
      </c>
      <c r="Q222" s="8" t="str">
        <f>IF(E222="","",IFERROR(VLOOKUP(E222,REGRAS_CST!$A$2:$D$200,4,FALSE),""))</f>
        <v/>
      </c>
      <c r="S222" s="9">
        <f t="shared" si="30"/>
        <v>8.9999999999999993E-3</v>
      </c>
      <c r="T222" s="9">
        <f t="shared" si="31"/>
        <v>1E-3</v>
      </c>
      <c r="U222" s="16">
        <f>IFERROR(INDEX(BASE_CCLASSTRIB!$E:$E, MATCH(TEXT($D222,"000000"), BASE_CCLASSTRIB!$A:$A, 0))/100, 0)</f>
        <v>0</v>
      </c>
      <c r="V222" s="16">
        <f>IFERROR(INDEX(BASE_CCLASSTRIB!$F:$F, MATCH(TEXT($D222,"000000"), BASE_CCLASSTRIB!$A:$A, 0))/100, 0)</f>
        <v>0</v>
      </c>
    </row>
    <row r="223" spans="4:22" ht="32.25" customHeight="1" x14ac:dyDescent="0.25">
      <c r="D223" s="39"/>
      <c r="E223" s="27" t="str">
        <f t="shared" si="24"/>
        <v/>
      </c>
      <c r="F223" s="28" t="str">
        <f>IF(E223="","",IFERROR(VLOOKUP(E223,REGRAS_CST!$A$2:$B$200,2,FALSE),""))</f>
        <v/>
      </c>
      <c r="H223" s="29">
        <v>8.9999999999999993E-3</v>
      </c>
      <c r="I223" s="29">
        <v>1E-3</v>
      </c>
      <c r="K223" s="21" t="str">
        <f>IF(E223="","",IFERROR(VLOOKUP(E223,REGRAS_CST!$A$2:$C$200,3,FALSE),""))</f>
        <v/>
      </c>
      <c r="L223" s="23" t="str">
        <f t="shared" si="25"/>
        <v/>
      </c>
      <c r="M223" s="24" t="str">
        <f t="shared" si="26"/>
        <v/>
      </c>
      <c r="N223" s="24" t="str">
        <f t="shared" si="27"/>
        <v/>
      </c>
      <c r="O223" s="15" t="str">
        <f t="shared" si="28"/>
        <v/>
      </c>
      <c r="P223" s="31" t="str">
        <f t="shared" si="29"/>
        <v/>
      </c>
      <c r="Q223" s="8" t="str">
        <f>IF(E223="","",IFERROR(VLOOKUP(E223,REGRAS_CST!$A$2:$D$200,4,FALSE),""))</f>
        <v/>
      </c>
      <c r="S223" s="9">
        <f t="shared" si="30"/>
        <v>8.9999999999999993E-3</v>
      </c>
      <c r="T223" s="9">
        <f t="shared" si="31"/>
        <v>1E-3</v>
      </c>
      <c r="U223" s="16">
        <f>IFERROR(INDEX(BASE_CCLASSTRIB!$E:$E, MATCH(TEXT($D223,"000000"), BASE_CCLASSTRIB!$A:$A, 0))/100, 0)</f>
        <v>0</v>
      </c>
      <c r="V223" s="16">
        <f>IFERROR(INDEX(BASE_CCLASSTRIB!$F:$F, MATCH(TEXT($D223,"000000"), BASE_CCLASSTRIB!$A:$A, 0))/100, 0)</f>
        <v>0</v>
      </c>
    </row>
    <row r="224" spans="4:22" ht="32.25" customHeight="1" x14ac:dyDescent="0.25">
      <c r="D224" s="39"/>
      <c r="E224" s="27" t="str">
        <f t="shared" si="24"/>
        <v/>
      </c>
      <c r="F224" s="28" t="str">
        <f>IF(E224="","",IFERROR(VLOOKUP(E224,REGRAS_CST!$A$2:$B$200,2,FALSE),""))</f>
        <v/>
      </c>
      <c r="H224" s="29">
        <v>8.9999999999999993E-3</v>
      </c>
      <c r="I224" s="29">
        <v>1E-3</v>
      </c>
      <c r="K224" s="21" t="str">
        <f>IF(E224="","",IFERROR(VLOOKUP(E224,REGRAS_CST!$A$2:$C$200,3,FALSE),""))</f>
        <v/>
      </c>
      <c r="L224" s="23" t="str">
        <f t="shared" si="25"/>
        <v/>
      </c>
      <c r="M224" s="24" t="str">
        <f t="shared" si="26"/>
        <v/>
      </c>
      <c r="N224" s="24" t="str">
        <f t="shared" si="27"/>
        <v/>
      </c>
      <c r="O224" s="15" t="str">
        <f t="shared" si="28"/>
        <v/>
      </c>
      <c r="P224" s="31" t="str">
        <f t="shared" si="29"/>
        <v/>
      </c>
      <c r="Q224" s="8" t="str">
        <f>IF(E224="","",IFERROR(VLOOKUP(E224,REGRAS_CST!$A$2:$D$200,4,FALSE),""))</f>
        <v/>
      </c>
      <c r="S224" s="9">
        <f t="shared" si="30"/>
        <v>8.9999999999999993E-3</v>
      </c>
      <c r="T224" s="9">
        <f t="shared" si="31"/>
        <v>1E-3</v>
      </c>
      <c r="U224" s="16">
        <f>IFERROR(INDEX(BASE_CCLASSTRIB!$E:$E, MATCH(TEXT($D224,"000000"), BASE_CCLASSTRIB!$A:$A, 0))/100, 0)</f>
        <v>0</v>
      </c>
      <c r="V224" s="16">
        <f>IFERROR(INDEX(BASE_CCLASSTRIB!$F:$F, MATCH(TEXT($D224,"000000"), BASE_CCLASSTRIB!$A:$A, 0))/100, 0)</f>
        <v>0</v>
      </c>
    </row>
    <row r="225" spans="4:22" ht="32.25" customHeight="1" x14ac:dyDescent="0.25">
      <c r="D225" s="39"/>
      <c r="E225" s="27" t="str">
        <f t="shared" si="24"/>
        <v/>
      </c>
      <c r="F225" s="28" t="str">
        <f>IF(E225="","",IFERROR(VLOOKUP(E225,REGRAS_CST!$A$2:$B$200,2,FALSE),""))</f>
        <v/>
      </c>
      <c r="H225" s="29">
        <v>8.9999999999999993E-3</v>
      </c>
      <c r="I225" s="29">
        <v>1E-3</v>
      </c>
      <c r="K225" s="21" t="str">
        <f>IF(E225="","",IFERROR(VLOOKUP(E225,REGRAS_CST!$A$2:$C$200,3,FALSE),""))</f>
        <v/>
      </c>
      <c r="L225" s="23" t="str">
        <f t="shared" si="25"/>
        <v/>
      </c>
      <c r="M225" s="24" t="str">
        <f t="shared" si="26"/>
        <v/>
      </c>
      <c r="N225" s="24" t="str">
        <f t="shared" si="27"/>
        <v/>
      </c>
      <c r="O225" s="15" t="str">
        <f t="shared" si="28"/>
        <v/>
      </c>
      <c r="P225" s="31" t="str">
        <f t="shared" si="29"/>
        <v/>
      </c>
      <c r="Q225" s="8" t="str">
        <f>IF(E225="","",IFERROR(VLOOKUP(E225,REGRAS_CST!$A$2:$D$200,4,FALSE),""))</f>
        <v/>
      </c>
      <c r="S225" s="9">
        <f t="shared" si="30"/>
        <v>8.9999999999999993E-3</v>
      </c>
      <c r="T225" s="9">
        <f t="shared" si="31"/>
        <v>1E-3</v>
      </c>
      <c r="U225" s="16">
        <f>IFERROR(INDEX(BASE_CCLASSTRIB!$E:$E, MATCH(TEXT($D225,"000000"), BASE_CCLASSTRIB!$A:$A, 0))/100, 0)</f>
        <v>0</v>
      </c>
      <c r="V225" s="16">
        <f>IFERROR(INDEX(BASE_CCLASSTRIB!$F:$F, MATCH(TEXT($D225,"000000"), BASE_CCLASSTRIB!$A:$A, 0))/100, 0)</f>
        <v>0</v>
      </c>
    </row>
    <row r="226" spans="4:22" ht="32.25" customHeight="1" x14ac:dyDescent="0.25">
      <c r="D226" s="39"/>
      <c r="E226" s="27" t="str">
        <f t="shared" si="24"/>
        <v/>
      </c>
      <c r="F226" s="28" t="str">
        <f>IF(E226="","",IFERROR(VLOOKUP(E226,REGRAS_CST!$A$2:$B$200,2,FALSE),""))</f>
        <v/>
      </c>
      <c r="H226" s="29">
        <v>8.9999999999999993E-3</v>
      </c>
      <c r="I226" s="29">
        <v>1E-3</v>
      </c>
      <c r="K226" s="21" t="str">
        <f>IF(E226="","",IFERROR(VLOOKUP(E226,REGRAS_CST!$A$2:$C$200,3,FALSE),""))</f>
        <v/>
      </c>
      <c r="L226" s="23" t="str">
        <f t="shared" si="25"/>
        <v/>
      </c>
      <c r="M226" s="24" t="str">
        <f t="shared" si="26"/>
        <v/>
      </c>
      <c r="N226" s="24" t="str">
        <f t="shared" si="27"/>
        <v/>
      </c>
      <c r="O226" s="15" t="str">
        <f t="shared" si="28"/>
        <v/>
      </c>
      <c r="P226" s="31" t="str">
        <f t="shared" si="29"/>
        <v/>
      </c>
      <c r="Q226" s="8" t="str">
        <f>IF(E226="","",IFERROR(VLOOKUP(E226,REGRAS_CST!$A$2:$D$200,4,FALSE),""))</f>
        <v/>
      </c>
      <c r="S226" s="9">
        <f t="shared" si="30"/>
        <v>8.9999999999999993E-3</v>
      </c>
      <c r="T226" s="9">
        <f t="shared" si="31"/>
        <v>1E-3</v>
      </c>
      <c r="U226" s="16">
        <f>IFERROR(INDEX(BASE_CCLASSTRIB!$E:$E, MATCH(TEXT($D226,"000000"), BASE_CCLASSTRIB!$A:$A, 0))/100, 0)</f>
        <v>0</v>
      </c>
      <c r="V226" s="16">
        <f>IFERROR(INDEX(BASE_CCLASSTRIB!$F:$F, MATCH(TEXT($D226,"000000"), BASE_CCLASSTRIB!$A:$A, 0))/100, 0)</f>
        <v>0</v>
      </c>
    </row>
    <row r="227" spans="4:22" ht="32.25" customHeight="1" x14ac:dyDescent="0.25">
      <c r="D227" s="39"/>
      <c r="E227" s="27" t="str">
        <f t="shared" si="24"/>
        <v/>
      </c>
      <c r="F227" s="28" t="str">
        <f>IF(E227="","",IFERROR(VLOOKUP(E227,REGRAS_CST!$A$2:$B$200,2,FALSE),""))</f>
        <v/>
      </c>
      <c r="H227" s="29">
        <v>8.9999999999999993E-3</v>
      </c>
      <c r="I227" s="29">
        <v>1E-3</v>
      </c>
      <c r="K227" s="21" t="str">
        <f>IF(E227="","",IFERROR(VLOOKUP(E227,REGRAS_CST!$A$2:$C$200,3,FALSE),""))</f>
        <v/>
      </c>
      <c r="L227" s="23" t="str">
        <f t="shared" si="25"/>
        <v/>
      </c>
      <c r="M227" s="24" t="str">
        <f t="shared" si="26"/>
        <v/>
      </c>
      <c r="N227" s="24" t="str">
        <f t="shared" si="27"/>
        <v/>
      </c>
      <c r="O227" s="15" t="str">
        <f t="shared" si="28"/>
        <v/>
      </c>
      <c r="P227" s="31" t="str">
        <f t="shared" si="29"/>
        <v/>
      </c>
      <c r="Q227" s="8" t="str">
        <f>IF(E227="","",IFERROR(VLOOKUP(E227,REGRAS_CST!$A$2:$D$200,4,FALSE),""))</f>
        <v/>
      </c>
      <c r="S227" s="9">
        <f t="shared" si="30"/>
        <v>8.9999999999999993E-3</v>
      </c>
      <c r="T227" s="9">
        <f t="shared" si="31"/>
        <v>1E-3</v>
      </c>
      <c r="U227" s="16">
        <f>IFERROR(INDEX(BASE_CCLASSTRIB!$E:$E, MATCH(TEXT($D227,"000000"), BASE_CCLASSTRIB!$A:$A, 0))/100, 0)</f>
        <v>0</v>
      </c>
      <c r="V227" s="16">
        <f>IFERROR(INDEX(BASE_CCLASSTRIB!$F:$F, MATCH(TEXT($D227,"000000"), BASE_CCLASSTRIB!$A:$A, 0))/100, 0)</f>
        <v>0</v>
      </c>
    </row>
    <row r="228" spans="4:22" ht="32.25" customHeight="1" x14ac:dyDescent="0.25">
      <c r="D228" s="38"/>
      <c r="E228" s="27" t="str">
        <f t="shared" si="24"/>
        <v/>
      </c>
      <c r="F228" s="28" t="str">
        <f>IF(E228="","",IFERROR(VLOOKUP(E228,REGRAS_CST!$A$2:$B$200,2,FALSE),""))</f>
        <v/>
      </c>
      <c r="H228" s="29">
        <v>8.9999999999999993E-3</v>
      </c>
      <c r="I228" s="29">
        <v>1E-3</v>
      </c>
      <c r="K228" s="21" t="str">
        <f>IF(E228="","",IFERROR(VLOOKUP(E228,REGRAS_CST!$A$2:$C$200,3,FALSE),""))</f>
        <v/>
      </c>
      <c r="L228" s="23" t="str">
        <f t="shared" si="25"/>
        <v/>
      </c>
      <c r="M228" s="24" t="str">
        <f t="shared" si="26"/>
        <v/>
      </c>
      <c r="N228" s="24" t="str">
        <f t="shared" si="27"/>
        <v/>
      </c>
      <c r="O228" s="15" t="str">
        <f t="shared" si="28"/>
        <v/>
      </c>
      <c r="P228" s="31" t="str">
        <f t="shared" si="29"/>
        <v/>
      </c>
      <c r="Q228" s="8" t="str">
        <f>IF(E228="","",IFERROR(VLOOKUP(E228,REGRAS_CST!$A$2:$D$200,4,FALSE),""))</f>
        <v/>
      </c>
      <c r="S228" s="9">
        <f t="shared" si="30"/>
        <v>8.9999999999999993E-3</v>
      </c>
      <c r="T228" s="9">
        <f t="shared" si="31"/>
        <v>1E-3</v>
      </c>
      <c r="U228" s="16">
        <f>IFERROR(INDEX(BASE_CCLASSTRIB!$E:$E, MATCH(TEXT($D228,"000000"), BASE_CCLASSTRIB!$A:$A, 0))/100, 0)</f>
        <v>0</v>
      </c>
      <c r="V228" s="16">
        <f>IFERROR(INDEX(BASE_CCLASSTRIB!$F:$F, MATCH(TEXT($D228,"000000"), BASE_CCLASSTRIB!$A:$A, 0))/100, 0)</f>
        <v>0</v>
      </c>
    </row>
    <row r="229" spans="4:22" ht="32.25" customHeight="1" x14ac:dyDescent="0.25">
      <c r="D229" s="39"/>
      <c r="E229" s="27" t="str">
        <f t="shared" si="24"/>
        <v/>
      </c>
      <c r="F229" s="28" t="str">
        <f>IF(E229="","",IFERROR(VLOOKUP(E229,REGRAS_CST!$A$2:$B$200,2,FALSE),""))</f>
        <v/>
      </c>
      <c r="H229" s="29">
        <v>8.9999999999999993E-3</v>
      </c>
      <c r="I229" s="29">
        <v>1E-3</v>
      </c>
      <c r="K229" s="21" t="str">
        <f>IF(E229="","",IFERROR(VLOOKUP(E229,REGRAS_CST!$A$2:$C$200,3,FALSE),""))</f>
        <v/>
      </c>
      <c r="L229" s="23" t="str">
        <f t="shared" si="25"/>
        <v/>
      </c>
      <c r="M229" s="24" t="str">
        <f t="shared" si="26"/>
        <v/>
      </c>
      <c r="N229" s="24" t="str">
        <f t="shared" si="27"/>
        <v/>
      </c>
      <c r="O229" s="15" t="str">
        <f t="shared" si="28"/>
        <v/>
      </c>
      <c r="P229" s="31" t="str">
        <f t="shared" si="29"/>
        <v/>
      </c>
      <c r="Q229" s="8" t="str">
        <f>IF(E229="","",IFERROR(VLOOKUP(E229,REGRAS_CST!$A$2:$D$200,4,FALSE),""))</f>
        <v/>
      </c>
      <c r="S229" s="9">
        <f t="shared" si="30"/>
        <v>8.9999999999999993E-3</v>
      </c>
      <c r="T229" s="9">
        <f t="shared" si="31"/>
        <v>1E-3</v>
      </c>
      <c r="U229" s="16">
        <f>IFERROR(INDEX(BASE_CCLASSTRIB!$E:$E, MATCH(TEXT($D229,"000000"), BASE_CCLASSTRIB!$A:$A, 0))/100, 0)</f>
        <v>0</v>
      </c>
      <c r="V229" s="16">
        <f>IFERROR(INDEX(BASE_CCLASSTRIB!$F:$F, MATCH(TEXT($D229,"000000"), BASE_CCLASSTRIB!$A:$A, 0))/100, 0)</f>
        <v>0</v>
      </c>
    </row>
    <row r="230" spans="4:22" ht="32.25" customHeight="1" x14ac:dyDescent="0.25">
      <c r="D230" s="39"/>
      <c r="E230" s="27" t="str">
        <f t="shared" si="24"/>
        <v/>
      </c>
      <c r="F230" s="28" t="str">
        <f>IF(E230="","",IFERROR(VLOOKUP(E230,REGRAS_CST!$A$2:$B$200,2,FALSE),""))</f>
        <v/>
      </c>
      <c r="H230" s="29">
        <v>8.9999999999999993E-3</v>
      </c>
      <c r="I230" s="29">
        <v>1E-3</v>
      </c>
      <c r="K230" s="21" t="str">
        <f>IF(E230="","",IFERROR(VLOOKUP(E230,REGRAS_CST!$A$2:$C$200,3,FALSE),""))</f>
        <v/>
      </c>
      <c r="L230" s="23" t="str">
        <f t="shared" si="25"/>
        <v/>
      </c>
      <c r="M230" s="24" t="str">
        <f t="shared" si="26"/>
        <v/>
      </c>
      <c r="N230" s="24" t="str">
        <f t="shared" si="27"/>
        <v/>
      </c>
      <c r="O230" s="15" t="str">
        <f t="shared" si="28"/>
        <v/>
      </c>
      <c r="P230" s="31" t="str">
        <f t="shared" si="29"/>
        <v/>
      </c>
      <c r="Q230" s="8" t="str">
        <f>IF(E230="","",IFERROR(VLOOKUP(E230,REGRAS_CST!$A$2:$D$200,4,FALSE),""))</f>
        <v/>
      </c>
      <c r="S230" s="9">
        <f t="shared" si="30"/>
        <v>8.9999999999999993E-3</v>
      </c>
      <c r="T230" s="9">
        <f t="shared" si="31"/>
        <v>1E-3</v>
      </c>
      <c r="U230" s="16">
        <f>IFERROR(INDEX(BASE_CCLASSTRIB!$E:$E, MATCH(TEXT($D230,"000000"), BASE_CCLASSTRIB!$A:$A, 0))/100, 0)</f>
        <v>0</v>
      </c>
      <c r="V230" s="16">
        <f>IFERROR(INDEX(BASE_CCLASSTRIB!$F:$F, MATCH(TEXT($D230,"000000"), BASE_CCLASSTRIB!$A:$A, 0))/100, 0)</f>
        <v>0</v>
      </c>
    </row>
    <row r="231" spans="4:22" ht="32.25" customHeight="1" x14ac:dyDescent="0.25">
      <c r="D231" s="39"/>
      <c r="E231" s="27" t="str">
        <f t="shared" si="24"/>
        <v/>
      </c>
      <c r="F231" s="28" t="str">
        <f>IF(E231="","",IFERROR(VLOOKUP(E231,REGRAS_CST!$A$2:$B$200,2,FALSE),""))</f>
        <v/>
      </c>
      <c r="H231" s="29">
        <v>8.9999999999999993E-3</v>
      </c>
      <c r="I231" s="29">
        <v>1E-3</v>
      </c>
      <c r="K231" s="21" t="str">
        <f>IF(E231="","",IFERROR(VLOOKUP(E231,REGRAS_CST!$A$2:$C$200,3,FALSE),""))</f>
        <v/>
      </c>
      <c r="L231" s="23" t="str">
        <f t="shared" si="25"/>
        <v/>
      </c>
      <c r="M231" s="24" t="str">
        <f t="shared" si="26"/>
        <v/>
      </c>
      <c r="N231" s="24" t="str">
        <f t="shared" si="27"/>
        <v/>
      </c>
      <c r="O231" s="15" t="str">
        <f t="shared" si="28"/>
        <v/>
      </c>
      <c r="P231" s="31" t="str">
        <f t="shared" si="29"/>
        <v/>
      </c>
      <c r="Q231" s="8" t="str">
        <f>IF(E231="","",IFERROR(VLOOKUP(E231,REGRAS_CST!$A$2:$D$200,4,FALSE),""))</f>
        <v/>
      </c>
      <c r="S231" s="9">
        <f t="shared" si="30"/>
        <v>8.9999999999999993E-3</v>
      </c>
      <c r="T231" s="9">
        <f t="shared" si="31"/>
        <v>1E-3</v>
      </c>
      <c r="U231" s="16">
        <f>IFERROR(INDEX(BASE_CCLASSTRIB!$E:$E, MATCH(TEXT($D231,"000000"), BASE_CCLASSTRIB!$A:$A, 0))/100, 0)</f>
        <v>0</v>
      </c>
      <c r="V231" s="16">
        <f>IFERROR(INDEX(BASE_CCLASSTRIB!$F:$F, MATCH(TEXT($D231,"000000"), BASE_CCLASSTRIB!$A:$A, 0))/100, 0)</f>
        <v>0</v>
      </c>
    </row>
    <row r="232" spans="4:22" ht="32.25" customHeight="1" x14ac:dyDescent="0.25">
      <c r="D232" s="39"/>
      <c r="E232" s="27" t="str">
        <f t="shared" si="24"/>
        <v/>
      </c>
      <c r="F232" s="28" t="str">
        <f>IF(E232="","",IFERROR(VLOOKUP(E232,REGRAS_CST!$A$2:$B$200,2,FALSE),""))</f>
        <v/>
      </c>
      <c r="H232" s="29">
        <v>8.9999999999999993E-3</v>
      </c>
      <c r="I232" s="29">
        <v>1E-3</v>
      </c>
      <c r="K232" s="21" t="str">
        <f>IF(E232="","",IFERROR(VLOOKUP(E232,REGRAS_CST!$A$2:$C$200,3,FALSE),""))</f>
        <v/>
      </c>
      <c r="L232" s="23" t="str">
        <f t="shared" si="25"/>
        <v/>
      </c>
      <c r="M232" s="24" t="str">
        <f t="shared" si="26"/>
        <v/>
      </c>
      <c r="N232" s="24" t="str">
        <f t="shared" si="27"/>
        <v/>
      </c>
      <c r="O232" s="15" t="str">
        <f t="shared" si="28"/>
        <v/>
      </c>
      <c r="P232" s="31" t="str">
        <f t="shared" si="29"/>
        <v/>
      </c>
      <c r="Q232" s="8" t="str">
        <f>IF(E232="","",IFERROR(VLOOKUP(E232,REGRAS_CST!$A$2:$D$200,4,FALSE),""))</f>
        <v/>
      </c>
      <c r="S232" s="9">
        <f t="shared" si="30"/>
        <v>8.9999999999999993E-3</v>
      </c>
      <c r="T232" s="9">
        <f t="shared" si="31"/>
        <v>1E-3</v>
      </c>
      <c r="U232" s="16">
        <f>IFERROR(INDEX(BASE_CCLASSTRIB!$E:$E, MATCH(TEXT($D232,"000000"), BASE_CCLASSTRIB!$A:$A, 0))/100, 0)</f>
        <v>0</v>
      </c>
      <c r="V232" s="16">
        <f>IFERROR(INDEX(BASE_CCLASSTRIB!$F:$F, MATCH(TEXT($D232,"000000"), BASE_CCLASSTRIB!$A:$A, 0))/100, 0)</f>
        <v>0</v>
      </c>
    </row>
    <row r="233" spans="4:22" ht="32.25" customHeight="1" x14ac:dyDescent="0.25">
      <c r="D233" s="38"/>
      <c r="E233" s="27" t="str">
        <f t="shared" si="24"/>
        <v/>
      </c>
      <c r="F233" s="28" t="str">
        <f>IF(E233="","",IFERROR(VLOOKUP(E233,REGRAS_CST!$A$2:$B$200,2,FALSE),""))</f>
        <v/>
      </c>
      <c r="H233" s="29">
        <v>8.9999999999999993E-3</v>
      </c>
      <c r="I233" s="29">
        <v>1E-3</v>
      </c>
      <c r="K233" s="21" t="str">
        <f>IF(E233="","",IFERROR(VLOOKUP(E233,REGRAS_CST!$A$2:$C$200,3,FALSE),""))</f>
        <v/>
      </c>
      <c r="L233" s="23" t="str">
        <f t="shared" si="25"/>
        <v/>
      </c>
      <c r="M233" s="24" t="str">
        <f t="shared" si="26"/>
        <v/>
      </c>
      <c r="N233" s="24" t="str">
        <f t="shared" si="27"/>
        <v/>
      </c>
      <c r="O233" s="15" t="str">
        <f t="shared" si="28"/>
        <v/>
      </c>
      <c r="P233" s="31" t="str">
        <f t="shared" si="29"/>
        <v/>
      </c>
      <c r="Q233" s="8" t="str">
        <f>IF(E233="","",IFERROR(VLOOKUP(E233,REGRAS_CST!$A$2:$D$200,4,FALSE),""))</f>
        <v/>
      </c>
      <c r="S233" s="9">
        <f t="shared" si="30"/>
        <v>8.9999999999999993E-3</v>
      </c>
      <c r="T233" s="9">
        <f t="shared" si="31"/>
        <v>1E-3</v>
      </c>
      <c r="U233" s="16">
        <f>IFERROR(INDEX(BASE_CCLASSTRIB!$E:$E, MATCH(TEXT($D233,"000000"), BASE_CCLASSTRIB!$A:$A, 0))/100, 0)</f>
        <v>0</v>
      </c>
      <c r="V233" s="16">
        <f>IFERROR(INDEX(BASE_CCLASSTRIB!$F:$F, MATCH(TEXT($D233,"000000"), BASE_CCLASSTRIB!$A:$A, 0))/100, 0)</f>
        <v>0</v>
      </c>
    </row>
    <row r="234" spans="4:22" ht="32.25" customHeight="1" x14ac:dyDescent="0.25">
      <c r="D234" s="39"/>
      <c r="E234" s="27" t="str">
        <f t="shared" si="24"/>
        <v/>
      </c>
      <c r="F234" s="28" t="str">
        <f>IF(E234="","",IFERROR(VLOOKUP(E234,REGRAS_CST!$A$2:$B$200,2,FALSE),""))</f>
        <v/>
      </c>
      <c r="H234" s="29">
        <v>8.9999999999999993E-3</v>
      </c>
      <c r="I234" s="29">
        <v>1E-3</v>
      </c>
      <c r="K234" s="21" t="str">
        <f>IF(E234="","",IFERROR(VLOOKUP(E234,REGRAS_CST!$A$2:$C$200,3,FALSE),""))</f>
        <v/>
      </c>
      <c r="L234" s="23" t="str">
        <f t="shared" si="25"/>
        <v/>
      </c>
      <c r="M234" s="24" t="str">
        <f t="shared" si="26"/>
        <v/>
      </c>
      <c r="N234" s="24" t="str">
        <f t="shared" si="27"/>
        <v/>
      </c>
      <c r="O234" s="15" t="str">
        <f t="shared" si="28"/>
        <v/>
      </c>
      <c r="P234" s="31" t="str">
        <f t="shared" si="29"/>
        <v/>
      </c>
      <c r="Q234" s="8" t="str">
        <f>IF(E234="","",IFERROR(VLOOKUP(E234,REGRAS_CST!$A$2:$D$200,4,FALSE),""))</f>
        <v/>
      </c>
      <c r="S234" s="9">
        <f t="shared" si="30"/>
        <v>8.9999999999999993E-3</v>
      </c>
      <c r="T234" s="9">
        <f t="shared" si="31"/>
        <v>1E-3</v>
      </c>
      <c r="U234" s="16">
        <f>IFERROR(INDEX(BASE_CCLASSTRIB!$E:$E, MATCH(TEXT($D234,"000000"), BASE_CCLASSTRIB!$A:$A, 0))/100, 0)</f>
        <v>0</v>
      </c>
      <c r="V234" s="16">
        <f>IFERROR(INDEX(BASE_CCLASSTRIB!$F:$F, MATCH(TEXT($D234,"000000"), BASE_CCLASSTRIB!$A:$A, 0))/100, 0)</f>
        <v>0</v>
      </c>
    </row>
    <row r="235" spans="4:22" ht="32.25" customHeight="1" x14ac:dyDescent="0.25">
      <c r="D235" s="39"/>
      <c r="E235" s="27" t="str">
        <f t="shared" si="24"/>
        <v/>
      </c>
      <c r="F235" s="28" t="str">
        <f>IF(E235="","",IFERROR(VLOOKUP(E235,REGRAS_CST!$A$2:$B$200,2,FALSE),""))</f>
        <v/>
      </c>
      <c r="H235" s="29">
        <v>8.9999999999999993E-3</v>
      </c>
      <c r="I235" s="29">
        <v>1E-3</v>
      </c>
      <c r="K235" s="21" t="str">
        <f>IF(E235="","",IFERROR(VLOOKUP(E235,REGRAS_CST!$A$2:$C$200,3,FALSE),""))</f>
        <v/>
      </c>
      <c r="L235" s="23" t="str">
        <f t="shared" si="25"/>
        <v/>
      </c>
      <c r="M235" s="24" t="str">
        <f t="shared" si="26"/>
        <v/>
      </c>
      <c r="N235" s="24" t="str">
        <f t="shared" si="27"/>
        <v/>
      </c>
      <c r="O235" s="15" t="str">
        <f t="shared" si="28"/>
        <v/>
      </c>
      <c r="P235" s="31" t="str">
        <f t="shared" si="29"/>
        <v/>
      </c>
      <c r="Q235" s="8" t="str">
        <f>IF(E235="","",IFERROR(VLOOKUP(E235,REGRAS_CST!$A$2:$D$200,4,FALSE),""))</f>
        <v/>
      </c>
      <c r="S235" s="9">
        <f t="shared" si="30"/>
        <v>8.9999999999999993E-3</v>
      </c>
      <c r="T235" s="9">
        <f t="shared" si="31"/>
        <v>1E-3</v>
      </c>
      <c r="U235" s="16">
        <f>IFERROR(INDEX(BASE_CCLASSTRIB!$E:$E, MATCH(TEXT($D235,"000000"), BASE_CCLASSTRIB!$A:$A, 0))/100, 0)</f>
        <v>0</v>
      </c>
      <c r="V235" s="16">
        <f>IFERROR(INDEX(BASE_CCLASSTRIB!$F:$F, MATCH(TEXT($D235,"000000"), BASE_CCLASSTRIB!$A:$A, 0))/100, 0)</f>
        <v>0</v>
      </c>
    </row>
    <row r="236" spans="4:22" ht="32.25" customHeight="1" x14ac:dyDescent="0.25">
      <c r="D236" s="38"/>
      <c r="E236" s="27" t="str">
        <f t="shared" si="24"/>
        <v/>
      </c>
      <c r="F236" s="28" t="str">
        <f>IF(E236="","",IFERROR(VLOOKUP(E236,REGRAS_CST!$A$2:$B$200,2,FALSE),""))</f>
        <v/>
      </c>
      <c r="H236" s="29">
        <v>8.9999999999999993E-3</v>
      </c>
      <c r="I236" s="29">
        <v>1E-3</v>
      </c>
      <c r="K236" s="21" t="str">
        <f>IF(E236="","",IFERROR(VLOOKUP(E236,REGRAS_CST!$A$2:$C$200,3,FALSE),""))</f>
        <v/>
      </c>
      <c r="L236" s="23" t="str">
        <f t="shared" si="25"/>
        <v/>
      </c>
      <c r="M236" s="24" t="str">
        <f t="shared" si="26"/>
        <v/>
      </c>
      <c r="N236" s="24" t="str">
        <f t="shared" si="27"/>
        <v/>
      </c>
      <c r="O236" s="15" t="str">
        <f t="shared" si="28"/>
        <v/>
      </c>
      <c r="P236" s="31" t="str">
        <f t="shared" si="29"/>
        <v/>
      </c>
      <c r="Q236" s="8" t="str">
        <f>IF(E236="","",IFERROR(VLOOKUP(E236,REGRAS_CST!$A$2:$D$200,4,FALSE),""))</f>
        <v/>
      </c>
      <c r="S236" s="9">
        <f t="shared" si="30"/>
        <v>8.9999999999999993E-3</v>
      </c>
      <c r="T236" s="9">
        <f t="shared" si="31"/>
        <v>1E-3</v>
      </c>
      <c r="U236" s="16">
        <f>IFERROR(INDEX(BASE_CCLASSTRIB!$E:$E, MATCH(TEXT($D236,"000000"), BASE_CCLASSTRIB!$A:$A, 0))/100, 0)</f>
        <v>0</v>
      </c>
      <c r="V236" s="16">
        <f>IFERROR(INDEX(BASE_CCLASSTRIB!$F:$F, MATCH(TEXT($D236,"000000"), BASE_CCLASSTRIB!$A:$A, 0))/100, 0)</f>
        <v>0</v>
      </c>
    </row>
    <row r="237" spans="4:22" ht="32.25" customHeight="1" x14ac:dyDescent="0.25">
      <c r="D237" s="39"/>
      <c r="E237" s="27" t="str">
        <f t="shared" si="24"/>
        <v/>
      </c>
      <c r="F237" s="28" t="str">
        <f>IF(E237="","",IFERROR(VLOOKUP(E237,REGRAS_CST!$A$2:$B$200,2,FALSE),""))</f>
        <v/>
      </c>
      <c r="H237" s="29">
        <v>8.9999999999999993E-3</v>
      </c>
      <c r="I237" s="29">
        <v>1E-3</v>
      </c>
      <c r="K237" s="21" t="str">
        <f>IF(E237="","",IFERROR(VLOOKUP(E237,REGRAS_CST!$A$2:$C$200,3,FALSE),""))</f>
        <v/>
      </c>
      <c r="L237" s="23" t="str">
        <f t="shared" si="25"/>
        <v/>
      </c>
      <c r="M237" s="24" t="str">
        <f t="shared" si="26"/>
        <v/>
      </c>
      <c r="N237" s="24" t="str">
        <f t="shared" si="27"/>
        <v/>
      </c>
      <c r="O237" s="15" t="str">
        <f t="shared" si="28"/>
        <v/>
      </c>
      <c r="P237" s="31" t="str">
        <f t="shared" si="29"/>
        <v/>
      </c>
      <c r="Q237" s="8" t="str">
        <f>IF(E237="","",IFERROR(VLOOKUP(E237,REGRAS_CST!$A$2:$D$200,4,FALSE),""))</f>
        <v/>
      </c>
      <c r="S237" s="9">
        <f t="shared" si="30"/>
        <v>8.9999999999999993E-3</v>
      </c>
      <c r="T237" s="9">
        <f t="shared" si="31"/>
        <v>1E-3</v>
      </c>
      <c r="U237" s="16">
        <f>IFERROR(INDEX(BASE_CCLASSTRIB!$E:$E, MATCH(TEXT($D237,"000000"), BASE_CCLASSTRIB!$A:$A, 0))/100, 0)</f>
        <v>0</v>
      </c>
      <c r="V237" s="16">
        <f>IFERROR(INDEX(BASE_CCLASSTRIB!$F:$F, MATCH(TEXT($D237,"000000"), BASE_CCLASSTRIB!$A:$A, 0))/100, 0)</f>
        <v>0</v>
      </c>
    </row>
    <row r="238" spans="4:22" ht="32.25" customHeight="1" x14ac:dyDescent="0.25">
      <c r="D238" s="39"/>
      <c r="E238" s="27" t="str">
        <f t="shared" si="24"/>
        <v/>
      </c>
      <c r="F238" s="28" t="str">
        <f>IF(E238="","",IFERROR(VLOOKUP(E238,REGRAS_CST!$A$2:$B$200,2,FALSE),""))</f>
        <v/>
      </c>
      <c r="H238" s="29">
        <v>8.9999999999999993E-3</v>
      </c>
      <c r="I238" s="29">
        <v>1E-3</v>
      </c>
      <c r="K238" s="21" t="str">
        <f>IF(E238="","",IFERROR(VLOOKUP(E238,REGRAS_CST!$A$2:$C$200,3,FALSE),""))</f>
        <v/>
      </c>
      <c r="L238" s="23" t="str">
        <f t="shared" si="25"/>
        <v/>
      </c>
      <c r="M238" s="24" t="str">
        <f t="shared" si="26"/>
        <v/>
      </c>
      <c r="N238" s="24" t="str">
        <f t="shared" si="27"/>
        <v/>
      </c>
      <c r="O238" s="15" t="str">
        <f t="shared" si="28"/>
        <v/>
      </c>
      <c r="P238" s="31" t="str">
        <f t="shared" si="29"/>
        <v/>
      </c>
      <c r="Q238" s="8" t="str">
        <f>IF(E238="","",IFERROR(VLOOKUP(E238,REGRAS_CST!$A$2:$D$200,4,FALSE),""))</f>
        <v/>
      </c>
      <c r="S238" s="9">
        <f t="shared" si="30"/>
        <v>8.9999999999999993E-3</v>
      </c>
      <c r="T238" s="9">
        <f t="shared" si="31"/>
        <v>1E-3</v>
      </c>
      <c r="U238" s="16">
        <f>IFERROR(INDEX(BASE_CCLASSTRIB!$E:$E, MATCH(TEXT($D238,"000000"), BASE_CCLASSTRIB!$A:$A, 0))/100, 0)</f>
        <v>0</v>
      </c>
      <c r="V238" s="16">
        <f>IFERROR(INDEX(BASE_CCLASSTRIB!$F:$F, MATCH(TEXT($D238,"000000"), BASE_CCLASSTRIB!$A:$A, 0))/100, 0)</f>
        <v>0</v>
      </c>
    </row>
    <row r="239" spans="4:22" ht="32.25" customHeight="1" x14ac:dyDescent="0.25">
      <c r="D239" s="38"/>
      <c r="E239" s="27" t="str">
        <f t="shared" si="24"/>
        <v/>
      </c>
      <c r="F239" s="28" t="str">
        <f>IF(E239="","",IFERROR(VLOOKUP(E239,REGRAS_CST!$A$2:$B$200,2,FALSE),""))</f>
        <v/>
      </c>
      <c r="H239" s="29">
        <v>8.9999999999999993E-3</v>
      </c>
      <c r="I239" s="29">
        <v>1E-3</v>
      </c>
      <c r="K239" s="21" t="str">
        <f>IF(E239="","",IFERROR(VLOOKUP(E239,REGRAS_CST!$A$2:$C$200,3,FALSE),""))</f>
        <v/>
      </c>
      <c r="L239" s="23" t="str">
        <f t="shared" si="25"/>
        <v/>
      </c>
      <c r="M239" s="24" t="str">
        <f t="shared" si="26"/>
        <v/>
      </c>
      <c r="N239" s="24" t="str">
        <f t="shared" si="27"/>
        <v/>
      </c>
      <c r="O239" s="15" t="str">
        <f t="shared" si="28"/>
        <v/>
      </c>
      <c r="P239" s="31" t="str">
        <f t="shared" si="29"/>
        <v/>
      </c>
      <c r="Q239" s="8" t="str">
        <f>IF(E239="","",IFERROR(VLOOKUP(E239,REGRAS_CST!$A$2:$D$200,4,FALSE),""))</f>
        <v/>
      </c>
      <c r="S239" s="9">
        <f t="shared" si="30"/>
        <v>8.9999999999999993E-3</v>
      </c>
      <c r="T239" s="9">
        <f t="shared" si="31"/>
        <v>1E-3</v>
      </c>
      <c r="U239" s="16">
        <f>IFERROR(INDEX(BASE_CCLASSTRIB!$E:$E, MATCH(TEXT($D239,"000000"), BASE_CCLASSTRIB!$A:$A, 0))/100, 0)</f>
        <v>0</v>
      </c>
      <c r="V239" s="16">
        <f>IFERROR(INDEX(BASE_CCLASSTRIB!$F:$F, MATCH(TEXT($D239,"000000"), BASE_CCLASSTRIB!$A:$A, 0))/100, 0)</f>
        <v>0</v>
      </c>
    </row>
    <row r="240" spans="4:22" ht="32.25" customHeight="1" x14ac:dyDescent="0.25">
      <c r="D240" s="38"/>
      <c r="E240" s="27" t="str">
        <f t="shared" si="24"/>
        <v/>
      </c>
      <c r="F240" s="28" t="str">
        <f>IF(E240="","",IFERROR(VLOOKUP(E240,REGRAS_CST!$A$2:$B$200,2,FALSE),""))</f>
        <v/>
      </c>
      <c r="H240" s="29">
        <v>8.9999999999999993E-3</v>
      </c>
      <c r="I240" s="29">
        <v>1E-3</v>
      </c>
      <c r="K240" s="21" t="str">
        <f>IF(E240="","",IFERROR(VLOOKUP(E240,REGRAS_CST!$A$2:$C$200,3,FALSE),""))</f>
        <v/>
      </c>
      <c r="L240" s="23" t="str">
        <f t="shared" si="25"/>
        <v/>
      </c>
      <c r="M240" s="24" t="str">
        <f t="shared" si="26"/>
        <v/>
      </c>
      <c r="N240" s="24" t="str">
        <f t="shared" si="27"/>
        <v/>
      </c>
      <c r="O240" s="15" t="str">
        <f t="shared" si="28"/>
        <v/>
      </c>
      <c r="P240" s="31" t="str">
        <f t="shared" si="29"/>
        <v/>
      </c>
      <c r="Q240" s="8" t="str">
        <f>IF(E240="","",IFERROR(VLOOKUP(E240,REGRAS_CST!$A$2:$D$200,4,FALSE),""))</f>
        <v/>
      </c>
      <c r="S240" s="9">
        <f t="shared" si="30"/>
        <v>8.9999999999999993E-3</v>
      </c>
      <c r="T240" s="9">
        <f t="shared" si="31"/>
        <v>1E-3</v>
      </c>
      <c r="U240" s="16">
        <f>IFERROR(INDEX(BASE_CCLASSTRIB!$E:$E, MATCH(TEXT($D240,"000000"), BASE_CCLASSTRIB!$A:$A, 0))/100, 0)</f>
        <v>0</v>
      </c>
      <c r="V240" s="16">
        <f>IFERROR(INDEX(BASE_CCLASSTRIB!$F:$F, MATCH(TEXT($D240,"000000"), BASE_CCLASSTRIB!$A:$A, 0))/100, 0)</f>
        <v>0</v>
      </c>
    </row>
    <row r="241" spans="4:22" ht="32.25" customHeight="1" x14ac:dyDescent="0.25">
      <c r="D241" s="38"/>
      <c r="E241" s="27" t="str">
        <f t="shared" si="24"/>
        <v/>
      </c>
      <c r="F241" s="28" t="str">
        <f>IF(E241="","",IFERROR(VLOOKUP(E241,REGRAS_CST!$A$2:$B$200,2,FALSE),""))</f>
        <v/>
      </c>
      <c r="H241" s="29">
        <v>8.9999999999999993E-3</v>
      </c>
      <c r="I241" s="29">
        <v>1E-3</v>
      </c>
      <c r="K241" s="21" t="str">
        <f>IF(E241="","",IFERROR(VLOOKUP(E241,REGRAS_CST!$A$2:$C$200,3,FALSE),""))</f>
        <v/>
      </c>
      <c r="L241" s="23" t="str">
        <f t="shared" si="25"/>
        <v/>
      </c>
      <c r="M241" s="24" t="str">
        <f t="shared" si="26"/>
        <v/>
      </c>
      <c r="N241" s="24" t="str">
        <f t="shared" si="27"/>
        <v/>
      </c>
      <c r="O241" s="15" t="str">
        <f t="shared" si="28"/>
        <v/>
      </c>
      <c r="P241" s="31" t="str">
        <f t="shared" si="29"/>
        <v/>
      </c>
      <c r="Q241" s="8" t="str">
        <f>IF(E241="","",IFERROR(VLOOKUP(E241,REGRAS_CST!$A$2:$D$200,4,FALSE),""))</f>
        <v/>
      </c>
      <c r="S241" s="9">
        <f t="shared" si="30"/>
        <v>8.9999999999999993E-3</v>
      </c>
      <c r="T241" s="9">
        <f t="shared" si="31"/>
        <v>1E-3</v>
      </c>
      <c r="U241" s="16">
        <f>IFERROR(INDEX(BASE_CCLASSTRIB!$E:$E, MATCH(TEXT($D241,"000000"), BASE_CCLASSTRIB!$A:$A, 0))/100, 0)</f>
        <v>0</v>
      </c>
      <c r="V241" s="16">
        <f>IFERROR(INDEX(BASE_CCLASSTRIB!$F:$F, MATCH(TEXT($D241,"000000"), BASE_CCLASSTRIB!$A:$A, 0))/100, 0)</f>
        <v>0</v>
      </c>
    </row>
    <row r="242" spans="4:22" ht="32.25" customHeight="1" x14ac:dyDescent="0.25">
      <c r="D242" s="38"/>
      <c r="E242" s="27" t="str">
        <f t="shared" si="24"/>
        <v/>
      </c>
      <c r="F242" s="28" t="str">
        <f>IF(E242="","",IFERROR(VLOOKUP(E242,REGRAS_CST!$A$2:$B$200,2,FALSE),""))</f>
        <v/>
      </c>
      <c r="H242" s="29">
        <v>8.9999999999999993E-3</v>
      </c>
      <c r="I242" s="29">
        <v>1E-3</v>
      </c>
      <c r="K242" s="21" t="str">
        <f>IF(E242="","",IFERROR(VLOOKUP(E242,REGRAS_CST!$A$2:$C$200,3,FALSE),""))</f>
        <v/>
      </c>
      <c r="L242" s="23" t="str">
        <f t="shared" si="25"/>
        <v/>
      </c>
      <c r="M242" s="24" t="str">
        <f t="shared" si="26"/>
        <v/>
      </c>
      <c r="N242" s="24" t="str">
        <f t="shared" si="27"/>
        <v/>
      </c>
      <c r="O242" s="15" t="str">
        <f t="shared" si="28"/>
        <v/>
      </c>
      <c r="P242" s="31" t="str">
        <f t="shared" si="29"/>
        <v/>
      </c>
      <c r="Q242" s="8" t="str">
        <f>IF(E242="","",IFERROR(VLOOKUP(E242,REGRAS_CST!$A$2:$D$200,4,FALSE),""))</f>
        <v/>
      </c>
      <c r="S242" s="9">
        <f t="shared" si="30"/>
        <v>8.9999999999999993E-3</v>
      </c>
      <c r="T242" s="9">
        <f t="shared" si="31"/>
        <v>1E-3</v>
      </c>
      <c r="U242" s="16">
        <f>IFERROR(INDEX(BASE_CCLASSTRIB!$E:$E, MATCH(TEXT($D242,"000000"), BASE_CCLASSTRIB!$A:$A, 0))/100, 0)</f>
        <v>0</v>
      </c>
      <c r="V242" s="16">
        <f>IFERROR(INDEX(BASE_CCLASSTRIB!$F:$F, MATCH(TEXT($D242,"000000"), BASE_CCLASSTRIB!$A:$A, 0))/100, 0)</f>
        <v>0</v>
      </c>
    </row>
    <row r="243" spans="4:22" ht="32.25" customHeight="1" x14ac:dyDescent="0.25">
      <c r="D243" s="38"/>
      <c r="E243" s="27" t="str">
        <f t="shared" si="24"/>
        <v/>
      </c>
      <c r="F243" s="28" t="str">
        <f>IF(E243="","",IFERROR(VLOOKUP(E243,REGRAS_CST!$A$2:$B$200,2,FALSE),""))</f>
        <v/>
      </c>
      <c r="H243" s="29">
        <v>8.9999999999999993E-3</v>
      </c>
      <c r="I243" s="29">
        <v>1E-3</v>
      </c>
      <c r="K243" s="21" t="str">
        <f>IF(E243="","",IFERROR(VLOOKUP(E243,REGRAS_CST!$A$2:$C$200,3,FALSE),""))</f>
        <v/>
      </c>
      <c r="L243" s="23" t="str">
        <f t="shared" si="25"/>
        <v/>
      </c>
      <c r="M243" s="24" t="str">
        <f t="shared" si="26"/>
        <v/>
      </c>
      <c r="N243" s="24" t="str">
        <f t="shared" si="27"/>
        <v/>
      </c>
      <c r="O243" s="15" t="str">
        <f t="shared" si="28"/>
        <v/>
      </c>
      <c r="P243" s="31" t="str">
        <f t="shared" si="29"/>
        <v/>
      </c>
      <c r="Q243" s="8" t="str">
        <f>IF(E243="","",IFERROR(VLOOKUP(E243,REGRAS_CST!$A$2:$D$200,4,FALSE),""))</f>
        <v/>
      </c>
      <c r="S243" s="9">
        <f t="shared" si="30"/>
        <v>8.9999999999999993E-3</v>
      </c>
      <c r="T243" s="9">
        <f t="shared" si="31"/>
        <v>1E-3</v>
      </c>
      <c r="U243" s="16">
        <f>IFERROR(INDEX(BASE_CCLASSTRIB!$E:$E, MATCH(TEXT($D243,"000000"), BASE_CCLASSTRIB!$A:$A, 0))/100, 0)</f>
        <v>0</v>
      </c>
      <c r="V243" s="16">
        <f>IFERROR(INDEX(BASE_CCLASSTRIB!$F:$F, MATCH(TEXT($D243,"000000"), BASE_CCLASSTRIB!$A:$A, 0))/100, 0)</f>
        <v>0</v>
      </c>
    </row>
    <row r="244" spans="4:22" ht="32.25" customHeight="1" x14ac:dyDescent="0.25">
      <c r="D244" s="39"/>
      <c r="E244" s="27" t="str">
        <f t="shared" si="24"/>
        <v/>
      </c>
      <c r="F244" s="28" t="str">
        <f>IF(E244="","",IFERROR(VLOOKUP(E244,REGRAS_CST!$A$2:$B$200,2,FALSE),""))</f>
        <v/>
      </c>
      <c r="H244" s="29">
        <v>8.9999999999999993E-3</v>
      </c>
      <c r="I244" s="29">
        <v>1E-3</v>
      </c>
      <c r="K244" s="21" t="str">
        <f>IF(E244="","",IFERROR(VLOOKUP(E244,REGRAS_CST!$A$2:$C$200,3,FALSE),""))</f>
        <v/>
      </c>
      <c r="L244" s="23" t="str">
        <f t="shared" si="25"/>
        <v/>
      </c>
      <c r="M244" s="24" t="str">
        <f t="shared" si="26"/>
        <v/>
      </c>
      <c r="N244" s="24" t="str">
        <f t="shared" si="27"/>
        <v/>
      </c>
      <c r="O244" s="15" t="str">
        <f t="shared" si="28"/>
        <v/>
      </c>
      <c r="P244" s="31" t="str">
        <f t="shared" si="29"/>
        <v/>
      </c>
      <c r="Q244" s="8" t="str">
        <f>IF(E244="","",IFERROR(VLOOKUP(E244,REGRAS_CST!$A$2:$D$200,4,FALSE),""))</f>
        <v/>
      </c>
      <c r="S244" s="9">
        <f t="shared" si="30"/>
        <v>8.9999999999999993E-3</v>
      </c>
      <c r="T244" s="9">
        <f t="shared" si="31"/>
        <v>1E-3</v>
      </c>
      <c r="U244" s="16">
        <f>IFERROR(INDEX(BASE_CCLASSTRIB!$E:$E, MATCH(TEXT($D244,"000000"), BASE_CCLASSTRIB!$A:$A, 0))/100, 0)</f>
        <v>0</v>
      </c>
      <c r="V244" s="16">
        <f>IFERROR(INDEX(BASE_CCLASSTRIB!$F:$F, MATCH(TEXT($D244,"000000"), BASE_CCLASSTRIB!$A:$A, 0))/100, 0)</f>
        <v>0</v>
      </c>
    </row>
    <row r="245" spans="4:22" ht="32.25" customHeight="1" x14ac:dyDescent="0.25">
      <c r="D245" s="38"/>
      <c r="E245" s="27" t="str">
        <f t="shared" si="24"/>
        <v/>
      </c>
      <c r="F245" s="28" t="str">
        <f>IF(E245="","",IFERROR(VLOOKUP(E245,REGRAS_CST!$A$2:$B$200,2,FALSE),""))</f>
        <v/>
      </c>
      <c r="H245" s="29">
        <v>8.9999999999999993E-3</v>
      </c>
      <c r="I245" s="29">
        <v>1E-3</v>
      </c>
      <c r="K245" s="21" t="str">
        <f>IF(E245="","",IFERROR(VLOOKUP(E245,REGRAS_CST!$A$2:$C$200,3,FALSE),""))</f>
        <v/>
      </c>
      <c r="L245" s="23" t="str">
        <f t="shared" si="25"/>
        <v/>
      </c>
      <c r="M245" s="24" t="str">
        <f t="shared" si="26"/>
        <v/>
      </c>
      <c r="N245" s="24" t="str">
        <f t="shared" si="27"/>
        <v/>
      </c>
      <c r="O245" s="15" t="str">
        <f t="shared" si="28"/>
        <v/>
      </c>
      <c r="P245" s="31" t="str">
        <f t="shared" si="29"/>
        <v/>
      </c>
      <c r="Q245" s="8" t="str">
        <f>IF(E245="","",IFERROR(VLOOKUP(E245,REGRAS_CST!$A$2:$D$200,4,FALSE),""))</f>
        <v/>
      </c>
      <c r="S245" s="9">
        <f t="shared" si="30"/>
        <v>8.9999999999999993E-3</v>
      </c>
      <c r="T245" s="9">
        <f t="shared" si="31"/>
        <v>1E-3</v>
      </c>
      <c r="U245" s="16">
        <f>IFERROR(INDEX(BASE_CCLASSTRIB!$E:$E, MATCH(TEXT($D245,"000000"), BASE_CCLASSTRIB!$A:$A, 0))/100, 0)</f>
        <v>0</v>
      </c>
      <c r="V245" s="16">
        <f>IFERROR(INDEX(BASE_CCLASSTRIB!$F:$F, MATCH(TEXT($D245,"000000"), BASE_CCLASSTRIB!$A:$A, 0))/100, 0)</f>
        <v>0</v>
      </c>
    </row>
    <row r="246" spans="4:22" ht="32.25" customHeight="1" x14ac:dyDescent="0.25">
      <c r="D246" s="38"/>
      <c r="E246" s="27" t="str">
        <f t="shared" si="24"/>
        <v/>
      </c>
      <c r="F246" s="28" t="str">
        <f>IF(E246="","",IFERROR(VLOOKUP(E246,REGRAS_CST!$A$2:$B$200,2,FALSE),""))</f>
        <v/>
      </c>
      <c r="H246" s="29">
        <v>8.9999999999999993E-3</v>
      </c>
      <c r="I246" s="29">
        <v>1E-3</v>
      </c>
      <c r="K246" s="21" t="str">
        <f>IF(E246="","",IFERROR(VLOOKUP(E246,REGRAS_CST!$A$2:$C$200,3,FALSE),""))</f>
        <v/>
      </c>
      <c r="L246" s="23" t="str">
        <f t="shared" si="25"/>
        <v/>
      </c>
      <c r="M246" s="24" t="str">
        <f t="shared" si="26"/>
        <v/>
      </c>
      <c r="N246" s="24" t="str">
        <f t="shared" si="27"/>
        <v/>
      </c>
      <c r="O246" s="15" t="str">
        <f t="shared" si="28"/>
        <v/>
      </c>
      <c r="P246" s="31" t="str">
        <f t="shared" si="29"/>
        <v/>
      </c>
      <c r="Q246" s="8" t="str">
        <f>IF(E246="","",IFERROR(VLOOKUP(E246,REGRAS_CST!$A$2:$D$200,4,FALSE),""))</f>
        <v/>
      </c>
      <c r="S246" s="9">
        <f t="shared" si="30"/>
        <v>8.9999999999999993E-3</v>
      </c>
      <c r="T246" s="9">
        <f t="shared" si="31"/>
        <v>1E-3</v>
      </c>
      <c r="U246" s="16">
        <f>IFERROR(INDEX(BASE_CCLASSTRIB!$E:$E, MATCH(TEXT($D246,"000000"), BASE_CCLASSTRIB!$A:$A, 0))/100, 0)</f>
        <v>0</v>
      </c>
      <c r="V246" s="16">
        <f>IFERROR(INDEX(BASE_CCLASSTRIB!$F:$F, MATCH(TEXT($D246,"000000"), BASE_CCLASSTRIB!$A:$A, 0))/100, 0)</f>
        <v>0</v>
      </c>
    </row>
    <row r="247" spans="4:22" ht="32.25" customHeight="1" x14ac:dyDescent="0.25">
      <c r="D247" s="38"/>
      <c r="E247" s="27" t="str">
        <f t="shared" si="24"/>
        <v/>
      </c>
      <c r="F247" s="28" t="str">
        <f>IF(E247="","",IFERROR(VLOOKUP(E247,REGRAS_CST!$A$2:$B$200,2,FALSE),""))</f>
        <v/>
      </c>
      <c r="H247" s="29">
        <v>8.9999999999999993E-3</v>
      </c>
      <c r="I247" s="29">
        <v>1E-3</v>
      </c>
      <c r="K247" s="21" t="str">
        <f>IF(E247="","",IFERROR(VLOOKUP(E247,REGRAS_CST!$A$2:$C$200,3,FALSE),""))</f>
        <v/>
      </c>
      <c r="L247" s="23" t="str">
        <f t="shared" si="25"/>
        <v/>
      </c>
      <c r="M247" s="24" t="str">
        <f t="shared" si="26"/>
        <v/>
      </c>
      <c r="N247" s="24" t="str">
        <f t="shared" si="27"/>
        <v/>
      </c>
      <c r="O247" s="15" t="str">
        <f t="shared" si="28"/>
        <v/>
      </c>
      <c r="P247" s="31" t="str">
        <f t="shared" si="29"/>
        <v/>
      </c>
      <c r="Q247" s="8" t="str">
        <f>IF(E247="","",IFERROR(VLOOKUP(E247,REGRAS_CST!$A$2:$D$200,4,FALSE),""))</f>
        <v/>
      </c>
      <c r="S247" s="9">
        <f t="shared" si="30"/>
        <v>8.9999999999999993E-3</v>
      </c>
      <c r="T247" s="9">
        <f t="shared" si="31"/>
        <v>1E-3</v>
      </c>
      <c r="U247" s="16">
        <f>IFERROR(INDEX(BASE_CCLASSTRIB!$E:$E, MATCH(TEXT($D247,"000000"), BASE_CCLASSTRIB!$A:$A, 0))/100, 0)</f>
        <v>0</v>
      </c>
      <c r="V247" s="16">
        <f>IFERROR(INDEX(BASE_CCLASSTRIB!$F:$F, MATCH(TEXT($D247,"000000"), BASE_CCLASSTRIB!$A:$A, 0))/100, 0)</f>
        <v>0</v>
      </c>
    </row>
    <row r="248" spans="4:22" ht="32.25" customHeight="1" x14ac:dyDescent="0.25">
      <c r="D248" s="38"/>
      <c r="E248" s="27" t="str">
        <f t="shared" si="24"/>
        <v/>
      </c>
      <c r="F248" s="28" t="str">
        <f>IF(E248="","",IFERROR(VLOOKUP(E248,REGRAS_CST!$A$2:$B$200,2,FALSE),""))</f>
        <v/>
      </c>
      <c r="H248" s="29">
        <v>8.9999999999999993E-3</v>
      </c>
      <c r="I248" s="29">
        <v>1E-3</v>
      </c>
      <c r="K248" s="21" t="str">
        <f>IF(E248="","",IFERROR(VLOOKUP(E248,REGRAS_CST!$A$2:$C$200,3,FALSE),""))</f>
        <v/>
      </c>
      <c r="L248" s="23" t="str">
        <f t="shared" si="25"/>
        <v/>
      </c>
      <c r="M248" s="24" t="str">
        <f t="shared" si="26"/>
        <v/>
      </c>
      <c r="N248" s="24" t="str">
        <f t="shared" si="27"/>
        <v/>
      </c>
      <c r="O248" s="15" t="str">
        <f t="shared" si="28"/>
        <v/>
      </c>
      <c r="P248" s="31" t="str">
        <f t="shared" si="29"/>
        <v/>
      </c>
      <c r="Q248" s="8" t="str">
        <f>IF(E248="","",IFERROR(VLOOKUP(E248,REGRAS_CST!$A$2:$D$200,4,FALSE),""))</f>
        <v/>
      </c>
      <c r="S248" s="9">
        <f t="shared" si="30"/>
        <v>8.9999999999999993E-3</v>
      </c>
      <c r="T248" s="9">
        <f t="shared" si="31"/>
        <v>1E-3</v>
      </c>
      <c r="U248" s="16">
        <f>IFERROR(INDEX(BASE_CCLASSTRIB!$E:$E, MATCH(TEXT($D248,"000000"), BASE_CCLASSTRIB!$A:$A, 0))/100, 0)</f>
        <v>0</v>
      </c>
      <c r="V248" s="16">
        <f>IFERROR(INDEX(BASE_CCLASSTRIB!$F:$F, MATCH(TEXT($D248,"000000"), BASE_CCLASSTRIB!$A:$A, 0))/100, 0)</f>
        <v>0</v>
      </c>
    </row>
    <row r="249" spans="4:22" ht="32.25" customHeight="1" x14ac:dyDescent="0.25">
      <c r="D249" s="38"/>
      <c r="E249" s="27" t="str">
        <f t="shared" si="24"/>
        <v/>
      </c>
      <c r="F249" s="28" t="str">
        <f>IF(E249="","",IFERROR(VLOOKUP(E249,REGRAS_CST!$A$2:$B$200,2,FALSE),""))</f>
        <v/>
      </c>
      <c r="H249" s="29">
        <v>8.9999999999999993E-3</v>
      </c>
      <c r="I249" s="29">
        <v>1E-3</v>
      </c>
      <c r="K249" s="21" t="str">
        <f>IF(E249="","",IFERROR(VLOOKUP(E249,REGRAS_CST!$A$2:$C$200,3,FALSE),""))</f>
        <v/>
      </c>
      <c r="L249" s="23" t="str">
        <f t="shared" si="25"/>
        <v/>
      </c>
      <c r="M249" s="24" t="str">
        <f t="shared" si="26"/>
        <v/>
      </c>
      <c r="N249" s="24" t="str">
        <f t="shared" si="27"/>
        <v/>
      </c>
      <c r="O249" s="15" t="str">
        <f t="shared" si="28"/>
        <v/>
      </c>
      <c r="P249" s="31" t="str">
        <f t="shared" si="29"/>
        <v/>
      </c>
      <c r="Q249" s="8" t="str">
        <f>IF(E249="","",IFERROR(VLOOKUP(E249,REGRAS_CST!$A$2:$D$200,4,FALSE),""))</f>
        <v/>
      </c>
      <c r="S249" s="9">
        <f t="shared" si="30"/>
        <v>8.9999999999999993E-3</v>
      </c>
      <c r="T249" s="9">
        <f t="shared" si="31"/>
        <v>1E-3</v>
      </c>
      <c r="U249" s="16">
        <f>IFERROR(INDEX(BASE_CCLASSTRIB!$E:$E, MATCH(TEXT($D249,"000000"), BASE_CCLASSTRIB!$A:$A, 0))/100, 0)</f>
        <v>0</v>
      </c>
      <c r="V249" s="16">
        <f>IFERROR(INDEX(BASE_CCLASSTRIB!$F:$F, MATCH(TEXT($D249,"000000"), BASE_CCLASSTRIB!$A:$A, 0))/100, 0)</f>
        <v>0</v>
      </c>
    </row>
    <row r="250" spans="4:22" ht="32.25" customHeight="1" x14ac:dyDescent="0.25">
      <c r="D250" s="38"/>
      <c r="E250" s="27" t="str">
        <f t="shared" si="24"/>
        <v/>
      </c>
      <c r="F250" s="28" t="str">
        <f>IF(E250="","",IFERROR(VLOOKUP(E250,REGRAS_CST!$A$2:$B$200,2,FALSE),""))</f>
        <v/>
      </c>
      <c r="H250" s="29">
        <v>8.9999999999999993E-3</v>
      </c>
      <c r="I250" s="29">
        <v>1E-3</v>
      </c>
      <c r="K250" s="21" t="str">
        <f>IF(E250="","",IFERROR(VLOOKUP(E250,REGRAS_CST!$A$2:$C$200,3,FALSE),""))</f>
        <v/>
      </c>
      <c r="L250" s="23" t="str">
        <f t="shared" si="25"/>
        <v/>
      </c>
      <c r="M250" s="24" t="str">
        <f t="shared" si="26"/>
        <v/>
      </c>
      <c r="N250" s="24" t="str">
        <f t="shared" si="27"/>
        <v/>
      </c>
      <c r="O250" s="15" t="str">
        <f t="shared" si="28"/>
        <v/>
      </c>
      <c r="P250" s="31" t="str">
        <f t="shared" si="29"/>
        <v/>
      </c>
      <c r="Q250" s="8" t="str">
        <f>IF(E250="","",IFERROR(VLOOKUP(E250,REGRAS_CST!$A$2:$D$200,4,FALSE),""))</f>
        <v/>
      </c>
      <c r="S250" s="9">
        <f t="shared" si="30"/>
        <v>8.9999999999999993E-3</v>
      </c>
      <c r="T250" s="9">
        <f t="shared" si="31"/>
        <v>1E-3</v>
      </c>
      <c r="U250" s="16">
        <f>IFERROR(INDEX(BASE_CCLASSTRIB!$E:$E, MATCH(TEXT($D250,"000000"), BASE_CCLASSTRIB!$A:$A, 0))/100, 0)</f>
        <v>0</v>
      </c>
      <c r="V250" s="16">
        <f>IFERROR(INDEX(BASE_CCLASSTRIB!$F:$F, MATCH(TEXT($D250,"000000"), BASE_CCLASSTRIB!$A:$A, 0))/100, 0)</f>
        <v>0</v>
      </c>
    </row>
    <row r="251" spans="4:22" ht="32.25" customHeight="1" x14ac:dyDescent="0.25">
      <c r="D251" s="39"/>
      <c r="E251" s="27" t="str">
        <f t="shared" si="24"/>
        <v/>
      </c>
      <c r="F251" s="28" t="str">
        <f>IF(E251="","",IFERROR(VLOOKUP(E251,REGRAS_CST!$A$2:$B$200,2,FALSE),""))</f>
        <v/>
      </c>
      <c r="H251" s="29">
        <v>8.9999999999999993E-3</v>
      </c>
      <c r="I251" s="29">
        <v>1E-3</v>
      </c>
      <c r="K251" s="21" t="str">
        <f>IF(E251="","",IFERROR(VLOOKUP(E251,REGRAS_CST!$A$2:$C$200,3,FALSE),""))</f>
        <v/>
      </c>
      <c r="L251" s="23" t="str">
        <f t="shared" si="25"/>
        <v/>
      </c>
      <c r="M251" s="24" t="str">
        <f t="shared" si="26"/>
        <v/>
      </c>
      <c r="N251" s="24" t="str">
        <f t="shared" si="27"/>
        <v/>
      </c>
      <c r="O251" s="15" t="str">
        <f t="shared" si="28"/>
        <v/>
      </c>
      <c r="P251" s="31" t="str">
        <f t="shared" si="29"/>
        <v/>
      </c>
      <c r="Q251" s="8" t="str">
        <f>IF(E251="","",IFERROR(VLOOKUP(E251,REGRAS_CST!$A$2:$D$200,4,FALSE),""))</f>
        <v/>
      </c>
      <c r="S251" s="9">
        <f t="shared" si="30"/>
        <v>8.9999999999999993E-3</v>
      </c>
      <c r="T251" s="9">
        <f t="shared" si="31"/>
        <v>1E-3</v>
      </c>
      <c r="U251" s="16">
        <f>IFERROR(INDEX(BASE_CCLASSTRIB!$E:$E, MATCH(TEXT($D251,"000000"), BASE_CCLASSTRIB!$A:$A, 0))/100, 0)</f>
        <v>0</v>
      </c>
      <c r="V251" s="16">
        <f>IFERROR(INDEX(BASE_CCLASSTRIB!$F:$F, MATCH(TEXT($D251,"000000"), BASE_CCLASSTRIB!$A:$A, 0))/100, 0)</f>
        <v>0</v>
      </c>
    </row>
    <row r="252" spans="4:22" ht="32.25" customHeight="1" x14ac:dyDescent="0.25">
      <c r="D252" s="38"/>
      <c r="E252" s="27" t="str">
        <f t="shared" si="24"/>
        <v/>
      </c>
      <c r="F252" s="28" t="str">
        <f>IF(E252="","",IFERROR(VLOOKUP(E252,REGRAS_CST!$A$2:$B$200,2,FALSE),""))</f>
        <v/>
      </c>
      <c r="H252" s="29">
        <v>8.9999999999999993E-3</v>
      </c>
      <c r="I252" s="29">
        <v>1E-3</v>
      </c>
      <c r="K252" s="21" t="str">
        <f>IF(E252="","",IFERROR(VLOOKUP(E252,REGRAS_CST!$A$2:$C$200,3,FALSE),""))</f>
        <v/>
      </c>
      <c r="L252" s="23" t="str">
        <f t="shared" si="25"/>
        <v/>
      </c>
      <c r="M252" s="24" t="str">
        <f t="shared" si="26"/>
        <v/>
      </c>
      <c r="N252" s="24" t="str">
        <f t="shared" si="27"/>
        <v/>
      </c>
      <c r="O252" s="15" t="str">
        <f t="shared" si="28"/>
        <v/>
      </c>
      <c r="P252" s="31" t="str">
        <f t="shared" si="29"/>
        <v/>
      </c>
      <c r="Q252" s="8" t="str">
        <f>IF(E252="","",IFERROR(VLOOKUP(E252,REGRAS_CST!$A$2:$D$200,4,FALSE),""))</f>
        <v/>
      </c>
      <c r="S252" s="9">
        <f t="shared" si="30"/>
        <v>8.9999999999999993E-3</v>
      </c>
      <c r="T252" s="9">
        <f t="shared" si="31"/>
        <v>1E-3</v>
      </c>
      <c r="U252" s="16">
        <f>IFERROR(INDEX(BASE_CCLASSTRIB!$E:$E, MATCH(TEXT($D252,"000000"), BASE_CCLASSTRIB!$A:$A, 0))/100, 0)</f>
        <v>0</v>
      </c>
      <c r="V252" s="16">
        <f>IFERROR(INDEX(BASE_CCLASSTRIB!$F:$F, MATCH(TEXT($D252,"000000"), BASE_CCLASSTRIB!$A:$A, 0))/100, 0)</f>
        <v>0</v>
      </c>
    </row>
    <row r="253" spans="4:22" ht="32.25" customHeight="1" x14ac:dyDescent="0.25">
      <c r="D253" s="39"/>
      <c r="E253" s="27" t="str">
        <f t="shared" si="24"/>
        <v/>
      </c>
      <c r="F253" s="28" t="str">
        <f>IF(E253="","",IFERROR(VLOOKUP(E253,REGRAS_CST!$A$2:$B$200,2,FALSE),""))</f>
        <v/>
      </c>
      <c r="H253" s="29">
        <v>8.9999999999999993E-3</v>
      </c>
      <c r="I253" s="29">
        <v>1E-3</v>
      </c>
      <c r="K253" s="21" t="str">
        <f>IF(E253="","",IFERROR(VLOOKUP(E253,REGRAS_CST!$A$2:$C$200,3,FALSE),""))</f>
        <v/>
      </c>
      <c r="L253" s="23" t="str">
        <f t="shared" si="25"/>
        <v/>
      </c>
      <c r="M253" s="24" t="str">
        <f t="shared" si="26"/>
        <v/>
      </c>
      <c r="N253" s="24" t="str">
        <f t="shared" si="27"/>
        <v/>
      </c>
      <c r="O253" s="15" t="str">
        <f t="shared" si="28"/>
        <v/>
      </c>
      <c r="P253" s="31" t="str">
        <f t="shared" si="29"/>
        <v/>
      </c>
      <c r="Q253" s="8" t="str">
        <f>IF(E253="","",IFERROR(VLOOKUP(E253,REGRAS_CST!$A$2:$D$200,4,FALSE),""))</f>
        <v/>
      </c>
      <c r="S253" s="9">
        <f t="shared" si="30"/>
        <v>8.9999999999999993E-3</v>
      </c>
      <c r="T253" s="9">
        <f t="shared" si="31"/>
        <v>1E-3</v>
      </c>
      <c r="U253" s="16">
        <f>IFERROR(INDEX(BASE_CCLASSTRIB!$E:$E, MATCH(TEXT($D253,"000000"), BASE_CCLASSTRIB!$A:$A, 0))/100, 0)</f>
        <v>0</v>
      </c>
      <c r="V253" s="16">
        <f>IFERROR(INDEX(BASE_CCLASSTRIB!$F:$F, MATCH(TEXT($D253,"000000"), BASE_CCLASSTRIB!$A:$A, 0))/100, 0)</f>
        <v>0</v>
      </c>
    </row>
    <row r="254" spans="4:22" ht="32.25" customHeight="1" x14ac:dyDescent="0.25">
      <c r="D254" s="39"/>
      <c r="E254" s="27" t="str">
        <f t="shared" si="24"/>
        <v/>
      </c>
      <c r="F254" s="28" t="str">
        <f>IF(E254="","",IFERROR(VLOOKUP(E254,REGRAS_CST!$A$2:$B$200,2,FALSE),""))</f>
        <v/>
      </c>
      <c r="H254" s="29">
        <v>8.9999999999999993E-3</v>
      </c>
      <c r="I254" s="29">
        <v>1E-3</v>
      </c>
      <c r="K254" s="21" t="str">
        <f>IF(E254="","",IFERROR(VLOOKUP(E254,REGRAS_CST!$A$2:$C$200,3,FALSE),""))</f>
        <v/>
      </c>
      <c r="L254" s="23" t="str">
        <f t="shared" si="25"/>
        <v/>
      </c>
      <c r="M254" s="24" t="str">
        <f t="shared" si="26"/>
        <v/>
      </c>
      <c r="N254" s="24" t="str">
        <f t="shared" si="27"/>
        <v/>
      </c>
      <c r="O254" s="15" t="str">
        <f t="shared" si="28"/>
        <v/>
      </c>
      <c r="P254" s="31" t="str">
        <f t="shared" si="29"/>
        <v/>
      </c>
      <c r="Q254" s="8" t="str">
        <f>IF(E254="","",IFERROR(VLOOKUP(E254,REGRAS_CST!$A$2:$D$200,4,FALSE),""))</f>
        <v/>
      </c>
      <c r="S254" s="9">
        <f t="shared" si="30"/>
        <v>8.9999999999999993E-3</v>
      </c>
      <c r="T254" s="9">
        <f t="shared" si="31"/>
        <v>1E-3</v>
      </c>
      <c r="U254" s="16">
        <f>IFERROR(INDEX(BASE_CCLASSTRIB!$E:$E, MATCH(TEXT($D254,"000000"), BASE_CCLASSTRIB!$A:$A, 0))/100, 0)</f>
        <v>0</v>
      </c>
      <c r="V254" s="16">
        <f>IFERROR(INDEX(BASE_CCLASSTRIB!$F:$F, MATCH(TEXT($D254,"000000"), BASE_CCLASSTRIB!$A:$A, 0))/100, 0)</f>
        <v>0</v>
      </c>
    </row>
    <row r="255" spans="4:22" ht="32.25" customHeight="1" x14ac:dyDescent="0.25">
      <c r="D255" s="39"/>
      <c r="E255" s="27" t="str">
        <f t="shared" si="24"/>
        <v/>
      </c>
      <c r="F255" s="28" t="str">
        <f>IF(E255="","",IFERROR(VLOOKUP(E255,REGRAS_CST!$A$2:$B$200,2,FALSE),""))</f>
        <v/>
      </c>
      <c r="H255" s="29">
        <v>8.9999999999999993E-3</v>
      </c>
      <c r="I255" s="29">
        <v>1E-3</v>
      </c>
      <c r="K255" s="21" t="str">
        <f>IF(E255="","",IFERROR(VLOOKUP(E255,REGRAS_CST!$A$2:$C$200,3,FALSE),""))</f>
        <v/>
      </c>
      <c r="L255" s="23" t="str">
        <f t="shared" si="25"/>
        <v/>
      </c>
      <c r="M255" s="24" t="str">
        <f t="shared" si="26"/>
        <v/>
      </c>
      <c r="N255" s="24" t="str">
        <f t="shared" si="27"/>
        <v/>
      </c>
      <c r="O255" s="15" t="str">
        <f t="shared" si="28"/>
        <v/>
      </c>
      <c r="P255" s="31" t="str">
        <f t="shared" si="29"/>
        <v/>
      </c>
      <c r="Q255" s="8" t="str">
        <f>IF(E255="","",IFERROR(VLOOKUP(E255,REGRAS_CST!$A$2:$D$200,4,FALSE),""))</f>
        <v/>
      </c>
      <c r="S255" s="9">
        <f t="shared" si="30"/>
        <v>8.9999999999999993E-3</v>
      </c>
      <c r="T255" s="9">
        <f t="shared" si="31"/>
        <v>1E-3</v>
      </c>
      <c r="U255" s="16">
        <f>IFERROR(INDEX(BASE_CCLASSTRIB!$E:$E, MATCH(TEXT($D255,"000000"), BASE_CCLASSTRIB!$A:$A, 0))/100, 0)</f>
        <v>0</v>
      </c>
      <c r="V255" s="16">
        <f>IFERROR(INDEX(BASE_CCLASSTRIB!$F:$F, MATCH(TEXT($D255,"000000"), BASE_CCLASSTRIB!$A:$A, 0))/100, 0)</f>
        <v>0</v>
      </c>
    </row>
    <row r="256" spans="4:22" ht="32.25" customHeight="1" x14ac:dyDescent="0.25">
      <c r="D256" s="39"/>
      <c r="E256" s="27" t="str">
        <f t="shared" si="24"/>
        <v/>
      </c>
      <c r="F256" s="28" t="str">
        <f>IF(E256="","",IFERROR(VLOOKUP(E256,REGRAS_CST!$A$2:$B$200,2,FALSE),""))</f>
        <v/>
      </c>
      <c r="H256" s="29">
        <v>8.9999999999999993E-3</v>
      </c>
      <c r="I256" s="29">
        <v>1E-3</v>
      </c>
      <c r="K256" s="21" t="str">
        <f>IF(E256="","",IFERROR(VLOOKUP(E256,REGRAS_CST!$A$2:$C$200,3,FALSE),""))</f>
        <v/>
      </c>
      <c r="L256" s="23" t="str">
        <f t="shared" si="25"/>
        <v/>
      </c>
      <c r="M256" s="24" t="str">
        <f t="shared" si="26"/>
        <v/>
      </c>
      <c r="N256" s="24" t="str">
        <f t="shared" si="27"/>
        <v/>
      </c>
      <c r="O256" s="15" t="str">
        <f t="shared" si="28"/>
        <v/>
      </c>
      <c r="P256" s="31" t="str">
        <f t="shared" si="29"/>
        <v/>
      </c>
      <c r="Q256" s="8" t="str">
        <f>IF(E256="","",IFERROR(VLOOKUP(E256,REGRAS_CST!$A$2:$D$200,4,FALSE),""))</f>
        <v/>
      </c>
      <c r="S256" s="9">
        <f t="shared" si="30"/>
        <v>8.9999999999999993E-3</v>
      </c>
      <c r="T256" s="9">
        <f t="shared" si="31"/>
        <v>1E-3</v>
      </c>
      <c r="U256" s="16">
        <f>IFERROR(INDEX(BASE_CCLASSTRIB!$E:$E, MATCH(TEXT($D256,"000000"), BASE_CCLASSTRIB!$A:$A, 0))/100, 0)</f>
        <v>0</v>
      </c>
      <c r="V256" s="16">
        <f>IFERROR(INDEX(BASE_CCLASSTRIB!$F:$F, MATCH(TEXT($D256,"000000"), BASE_CCLASSTRIB!$A:$A, 0))/100, 0)</f>
        <v>0</v>
      </c>
    </row>
    <row r="257" spans="4:22" ht="32.25" customHeight="1" x14ac:dyDescent="0.25">
      <c r="D257" s="38"/>
      <c r="E257" s="27" t="str">
        <f t="shared" si="24"/>
        <v/>
      </c>
      <c r="F257" s="28" t="str">
        <f>IF(E257="","",IFERROR(VLOOKUP(E257,REGRAS_CST!$A$2:$B$200,2,FALSE),""))</f>
        <v/>
      </c>
      <c r="H257" s="29">
        <v>8.9999999999999993E-3</v>
      </c>
      <c r="I257" s="29">
        <v>1E-3</v>
      </c>
      <c r="K257" s="21" t="str">
        <f>IF(E257="","",IFERROR(VLOOKUP(E257,REGRAS_CST!$A$2:$C$200,3,FALSE),""))</f>
        <v/>
      </c>
      <c r="L257" s="23" t="str">
        <f t="shared" si="25"/>
        <v/>
      </c>
      <c r="M257" s="24" t="str">
        <f t="shared" si="26"/>
        <v/>
      </c>
      <c r="N257" s="24" t="str">
        <f t="shared" si="27"/>
        <v/>
      </c>
      <c r="O257" s="15" t="str">
        <f t="shared" si="28"/>
        <v/>
      </c>
      <c r="P257" s="31" t="str">
        <f t="shared" si="29"/>
        <v/>
      </c>
      <c r="Q257" s="8" t="str">
        <f>IF(E257="","",IFERROR(VLOOKUP(E257,REGRAS_CST!$A$2:$D$200,4,FALSE),""))</f>
        <v/>
      </c>
      <c r="S257" s="9">
        <f t="shared" si="30"/>
        <v>8.9999999999999993E-3</v>
      </c>
      <c r="T257" s="9">
        <f t="shared" si="31"/>
        <v>1E-3</v>
      </c>
      <c r="U257" s="16">
        <f>IFERROR(INDEX(BASE_CCLASSTRIB!$E:$E, MATCH(TEXT($D257,"000000"), BASE_CCLASSTRIB!$A:$A, 0))/100, 0)</f>
        <v>0</v>
      </c>
      <c r="V257" s="16">
        <f>IFERROR(INDEX(BASE_CCLASSTRIB!$F:$F, MATCH(TEXT($D257,"000000"), BASE_CCLASSTRIB!$A:$A, 0))/100, 0)</f>
        <v>0</v>
      </c>
    </row>
    <row r="258" spans="4:22" ht="32.25" customHeight="1" x14ac:dyDescent="0.25">
      <c r="D258" s="39"/>
      <c r="E258" s="27" t="str">
        <f t="shared" ref="E258:E321" si="32">IF(D258="","",LEFT(D258,3))</f>
        <v/>
      </c>
      <c r="F258" s="28" t="str">
        <f>IF(E258="","",IFERROR(VLOOKUP(E258,REGRAS_CST!$A$2:$B$200,2,FALSE),""))</f>
        <v/>
      </c>
      <c r="H258" s="29">
        <v>8.9999999999999993E-3</v>
      </c>
      <c r="I258" s="29">
        <v>1E-3</v>
      </c>
      <c r="K258" s="21" t="str">
        <f>IF(E258="","",IFERROR(VLOOKUP(E258,REGRAS_CST!$A$2:$C$200,3,FALSE),""))</f>
        <v/>
      </c>
      <c r="L258" s="23" t="str">
        <f t="shared" ref="L258:L321" si="33">IF($G258="", "", $G258*(1-$V258))</f>
        <v/>
      </c>
      <c r="M258" s="24" t="str">
        <f t="shared" ref="M258:M321" si="34">IF(OR($L258="",$S258=""),"",$L258*$S258)</f>
        <v/>
      </c>
      <c r="N258" s="24" t="str">
        <f t="shared" ref="N258:N321" si="35">IF(OR($L258="",$T258=""),"",$L258*$T258)</f>
        <v/>
      </c>
      <c r="O258" s="15" t="str">
        <f t="shared" ref="O258:O321" si="36">IF(D258="","",
IF(AND(K258&lt;&gt;"SIM",V258&gt;0),"ERRO: % BC &gt; 0, mas NÃO permitida ❌",
IF(AND(K258="SIM",V258=0),"ATENÇÃO: BC permitida, mas % = 0 🔎",
"Base de cálculo aplicada corretamente ✅")))</f>
        <v/>
      </c>
      <c r="P258" s="31" t="str">
        <f t="shared" ref="P258:P321" si="37">IF(D258="","",
IF(AND(Q258&lt;&gt;"SIM",U258&gt;0),"ERRO: % alíquota &gt; 0, mas NÃO permitida ❌",
IF(AND(Q258="SIM",U258=0),"ATENÇÃO: alíquota permitida, mas % = 0 🔎",
"Alíquota aplicada corretamente ✅")))</f>
        <v/>
      </c>
      <c r="Q258" s="8" t="str">
        <f>IF(E258="","",IFERROR(VLOOKUP(E258,REGRAS_CST!$A$2:$D$200,4,FALSE),""))</f>
        <v/>
      </c>
      <c r="S258" s="9">
        <f t="shared" ref="S258:S321" si="38">IF($H258="","",$H258*(1-$U258))</f>
        <v>8.9999999999999993E-3</v>
      </c>
      <c r="T258" s="9">
        <f t="shared" ref="T258:T321" si="39">IF($I258="","",$I258*(1-$U258))</f>
        <v>1E-3</v>
      </c>
      <c r="U258" s="16">
        <f>IFERROR(INDEX(BASE_CCLASSTRIB!$E:$E, MATCH(TEXT($D258,"000000"), BASE_CCLASSTRIB!$A:$A, 0))/100, 0)</f>
        <v>0</v>
      </c>
      <c r="V258" s="16">
        <f>IFERROR(INDEX(BASE_CCLASSTRIB!$F:$F, MATCH(TEXT($D258,"000000"), BASE_CCLASSTRIB!$A:$A, 0))/100, 0)</f>
        <v>0</v>
      </c>
    </row>
    <row r="259" spans="4:22" ht="32.25" customHeight="1" x14ac:dyDescent="0.25">
      <c r="D259" s="38"/>
      <c r="E259" s="27" t="str">
        <f t="shared" si="32"/>
        <v/>
      </c>
      <c r="F259" s="28" t="str">
        <f>IF(E259="","",IFERROR(VLOOKUP(E259,REGRAS_CST!$A$2:$B$200,2,FALSE),""))</f>
        <v/>
      </c>
      <c r="H259" s="29">
        <v>8.9999999999999993E-3</v>
      </c>
      <c r="I259" s="29">
        <v>1E-3</v>
      </c>
      <c r="K259" s="21" t="str">
        <f>IF(E259="","",IFERROR(VLOOKUP(E259,REGRAS_CST!$A$2:$C$200,3,FALSE),""))</f>
        <v/>
      </c>
      <c r="L259" s="23" t="str">
        <f t="shared" si="33"/>
        <v/>
      </c>
      <c r="M259" s="24" t="str">
        <f t="shared" si="34"/>
        <v/>
      </c>
      <c r="N259" s="24" t="str">
        <f t="shared" si="35"/>
        <v/>
      </c>
      <c r="O259" s="15" t="str">
        <f t="shared" si="36"/>
        <v/>
      </c>
      <c r="P259" s="31" t="str">
        <f t="shared" si="37"/>
        <v/>
      </c>
      <c r="Q259" s="8" t="str">
        <f>IF(E259="","",IFERROR(VLOOKUP(E259,REGRAS_CST!$A$2:$D$200,4,FALSE),""))</f>
        <v/>
      </c>
      <c r="S259" s="9">
        <f t="shared" si="38"/>
        <v>8.9999999999999993E-3</v>
      </c>
      <c r="T259" s="9">
        <f t="shared" si="39"/>
        <v>1E-3</v>
      </c>
      <c r="U259" s="16">
        <f>IFERROR(INDEX(BASE_CCLASSTRIB!$E:$E, MATCH(TEXT($D259,"000000"), BASE_CCLASSTRIB!$A:$A, 0))/100, 0)</f>
        <v>0</v>
      </c>
      <c r="V259" s="16">
        <f>IFERROR(INDEX(BASE_CCLASSTRIB!$F:$F, MATCH(TEXT($D259,"000000"), BASE_CCLASSTRIB!$A:$A, 0))/100, 0)</f>
        <v>0</v>
      </c>
    </row>
    <row r="260" spans="4:22" ht="32.25" customHeight="1" x14ac:dyDescent="0.25">
      <c r="D260" s="39"/>
      <c r="E260" s="27" t="str">
        <f t="shared" si="32"/>
        <v/>
      </c>
      <c r="F260" s="28" t="str">
        <f>IF(E260="","",IFERROR(VLOOKUP(E260,REGRAS_CST!$A$2:$B$200,2,FALSE),""))</f>
        <v/>
      </c>
      <c r="H260" s="29">
        <v>8.9999999999999993E-3</v>
      </c>
      <c r="I260" s="29">
        <v>1E-3</v>
      </c>
      <c r="K260" s="21" t="str">
        <f>IF(E260="","",IFERROR(VLOOKUP(E260,REGRAS_CST!$A$2:$C$200,3,FALSE),""))</f>
        <v/>
      </c>
      <c r="L260" s="23" t="str">
        <f t="shared" si="33"/>
        <v/>
      </c>
      <c r="M260" s="24" t="str">
        <f t="shared" si="34"/>
        <v/>
      </c>
      <c r="N260" s="24" t="str">
        <f t="shared" si="35"/>
        <v/>
      </c>
      <c r="O260" s="15" t="str">
        <f t="shared" si="36"/>
        <v/>
      </c>
      <c r="P260" s="31" t="str">
        <f t="shared" si="37"/>
        <v/>
      </c>
      <c r="Q260" s="8" t="str">
        <f>IF(E260="","",IFERROR(VLOOKUP(E260,REGRAS_CST!$A$2:$D$200,4,FALSE),""))</f>
        <v/>
      </c>
      <c r="S260" s="9">
        <f t="shared" si="38"/>
        <v>8.9999999999999993E-3</v>
      </c>
      <c r="T260" s="9">
        <f t="shared" si="39"/>
        <v>1E-3</v>
      </c>
      <c r="U260" s="16">
        <f>IFERROR(INDEX(BASE_CCLASSTRIB!$E:$E, MATCH(TEXT($D260,"000000"), BASE_CCLASSTRIB!$A:$A, 0))/100, 0)</f>
        <v>0</v>
      </c>
      <c r="V260" s="16">
        <f>IFERROR(INDEX(BASE_CCLASSTRIB!$F:$F, MATCH(TEXT($D260,"000000"), BASE_CCLASSTRIB!$A:$A, 0))/100, 0)</f>
        <v>0</v>
      </c>
    </row>
    <row r="261" spans="4:22" ht="32.25" customHeight="1" x14ac:dyDescent="0.25">
      <c r="D261" s="39"/>
      <c r="E261" s="27" t="str">
        <f t="shared" si="32"/>
        <v/>
      </c>
      <c r="F261" s="28" t="str">
        <f>IF(E261="","",IFERROR(VLOOKUP(E261,REGRAS_CST!$A$2:$B$200,2,FALSE),""))</f>
        <v/>
      </c>
      <c r="H261" s="29">
        <v>8.9999999999999993E-3</v>
      </c>
      <c r="I261" s="29">
        <v>1E-3</v>
      </c>
      <c r="K261" s="21" t="str">
        <f>IF(E261="","",IFERROR(VLOOKUP(E261,REGRAS_CST!$A$2:$C$200,3,FALSE),""))</f>
        <v/>
      </c>
      <c r="L261" s="23" t="str">
        <f t="shared" si="33"/>
        <v/>
      </c>
      <c r="M261" s="24" t="str">
        <f t="shared" si="34"/>
        <v/>
      </c>
      <c r="N261" s="24" t="str">
        <f t="shared" si="35"/>
        <v/>
      </c>
      <c r="O261" s="15" t="str">
        <f t="shared" si="36"/>
        <v/>
      </c>
      <c r="P261" s="31" t="str">
        <f t="shared" si="37"/>
        <v/>
      </c>
      <c r="Q261" s="8" t="str">
        <f>IF(E261="","",IFERROR(VLOOKUP(E261,REGRAS_CST!$A$2:$D$200,4,FALSE),""))</f>
        <v/>
      </c>
      <c r="S261" s="9">
        <f t="shared" si="38"/>
        <v>8.9999999999999993E-3</v>
      </c>
      <c r="T261" s="9">
        <f t="shared" si="39"/>
        <v>1E-3</v>
      </c>
      <c r="U261" s="16">
        <f>IFERROR(INDEX(BASE_CCLASSTRIB!$E:$E, MATCH(TEXT($D261,"000000"), BASE_CCLASSTRIB!$A:$A, 0))/100, 0)</f>
        <v>0</v>
      </c>
      <c r="V261" s="16">
        <f>IFERROR(INDEX(BASE_CCLASSTRIB!$F:$F, MATCH(TEXT($D261,"000000"), BASE_CCLASSTRIB!$A:$A, 0))/100, 0)</f>
        <v>0</v>
      </c>
    </row>
    <row r="262" spans="4:22" ht="32.25" customHeight="1" x14ac:dyDescent="0.25">
      <c r="D262" s="38"/>
      <c r="E262" s="27" t="str">
        <f t="shared" si="32"/>
        <v/>
      </c>
      <c r="F262" s="28" t="str">
        <f>IF(E262="","",IFERROR(VLOOKUP(E262,REGRAS_CST!$A$2:$B$200,2,FALSE),""))</f>
        <v/>
      </c>
      <c r="H262" s="29">
        <v>8.9999999999999993E-3</v>
      </c>
      <c r="I262" s="29">
        <v>1E-3</v>
      </c>
      <c r="K262" s="21" t="str">
        <f>IF(E262="","",IFERROR(VLOOKUP(E262,REGRAS_CST!$A$2:$C$200,3,FALSE),""))</f>
        <v/>
      </c>
      <c r="L262" s="23" t="str">
        <f t="shared" si="33"/>
        <v/>
      </c>
      <c r="M262" s="24" t="str">
        <f t="shared" si="34"/>
        <v/>
      </c>
      <c r="N262" s="24" t="str">
        <f t="shared" si="35"/>
        <v/>
      </c>
      <c r="O262" s="15" t="str">
        <f t="shared" si="36"/>
        <v/>
      </c>
      <c r="P262" s="31" t="str">
        <f t="shared" si="37"/>
        <v/>
      </c>
      <c r="Q262" s="8" t="str">
        <f>IF(E262="","",IFERROR(VLOOKUP(E262,REGRAS_CST!$A$2:$D$200,4,FALSE),""))</f>
        <v/>
      </c>
      <c r="S262" s="9">
        <f t="shared" si="38"/>
        <v>8.9999999999999993E-3</v>
      </c>
      <c r="T262" s="9">
        <f t="shared" si="39"/>
        <v>1E-3</v>
      </c>
      <c r="U262" s="16">
        <f>IFERROR(INDEX(BASE_CCLASSTRIB!$E:$E, MATCH(TEXT($D262,"000000"), BASE_CCLASSTRIB!$A:$A, 0))/100, 0)</f>
        <v>0</v>
      </c>
      <c r="V262" s="16">
        <f>IFERROR(INDEX(BASE_CCLASSTRIB!$F:$F, MATCH(TEXT($D262,"000000"), BASE_CCLASSTRIB!$A:$A, 0))/100, 0)</f>
        <v>0</v>
      </c>
    </row>
    <row r="263" spans="4:22" ht="32.25" customHeight="1" x14ac:dyDescent="0.25">
      <c r="D263" s="39"/>
      <c r="E263" s="27" t="str">
        <f t="shared" si="32"/>
        <v/>
      </c>
      <c r="F263" s="28" t="str">
        <f>IF(E263="","",IFERROR(VLOOKUP(E263,REGRAS_CST!$A$2:$B$200,2,FALSE),""))</f>
        <v/>
      </c>
      <c r="H263" s="29">
        <v>8.9999999999999993E-3</v>
      </c>
      <c r="I263" s="29">
        <v>1E-3</v>
      </c>
      <c r="K263" s="21" t="str">
        <f>IF(E263="","",IFERROR(VLOOKUP(E263,REGRAS_CST!$A$2:$C$200,3,FALSE),""))</f>
        <v/>
      </c>
      <c r="L263" s="23" t="str">
        <f t="shared" si="33"/>
        <v/>
      </c>
      <c r="M263" s="24" t="str">
        <f t="shared" si="34"/>
        <v/>
      </c>
      <c r="N263" s="24" t="str">
        <f t="shared" si="35"/>
        <v/>
      </c>
      <c r="O263" s="15" t="str">
        <f t="shared" si="36"/>
        <v/>
      </c>
      <c r="P263" s="31" t="str">
        <f t="shared" si="37"/>
        <v/>
      </c>
      <c r="Q263" s="8" t="str">
        <f>IF(E263="","",IFERROR(VLOOKUP(E263,REGRAS_CST!$A$2:$D$200,4,FALSE),""))</f>
        <v/>
      </c>
      <c r="S263" s="9">
        <f t="shared" si="38"/>
        <v>8.9999999999999993E-3</v>
      </c>
      <c r="T263" s="9">
        <f t="shared" si="39"/>
        <v>1E-3</v>
      </c>
      <c r="U263" s="16">
        <f>IFERROR(INDEX(BASE_CCLASSTRIB!$E:$E, MATCH(TEXT($D263,"000000"), BASE_CCLASSTRIB!$A:$A, 0))/100, 0)</f>
        <v>0</v>
      </c>
      <c r="V263" s="16">
        <f>IFERROR(INDEX(BASE_CCLASSTRIB!$F:$F, MATCH(TEXT($D263,"000000"), BASE_CCLASSTRIB!$A:$A, 0))/100, 0)</f>
        <v>0</v>
      </c>
    </row>
    <row r="264" spans="4:22" ht="32.25" customHeight="1" x14ac:dyDescent="0.25">
      <c r="D264" s="38"/>
      <c r="E264" s="27" t="str">
        <f t="shared" si="32"/>
        <v/>
      </c>
      <c r="F264" s="28" t="str">
        <f>IF(E264="","",IFERROR(VLOOKUP(E264,REGRAS_CST!$A$2:$B$200,2,FALSE),""))</f>
        <v/>
      </c>
      <c r="H264" s="29">
        <v>8.9999999999999993E-3</v>
      </c>
      <c r="I264" s="29">
        <v>1E-3</v>
      </c>
      <c r="K264" s="21" t="str">
        <f>IF(E264="","",IFERROR(VLOOKUP(E264,REGRAS_CST!$A$2:$C$200,3,FALSE),""))</f>
        <v/>
      </c>
      <c r="L264" s="23" t="str">
        <f t="shared" si="33"/>
        <v/>
      </c>
      <c r="M264" s="24" t="str">
        <f t="shared" si="34"/>
        <v/>
      </c>
      <c r="N264" s="24" t="str">
        <f t="shared" si="35"/>
        <v/>
      </c>
      <c r="O264" s="15" t="str">
        <f t="shared" si="36"/>
        <v/>
      </c>
      <c r="P264" s="31" t="str">
        <f t="shared" si="37"/>
        <v/>
      </c>
      <c r="Q264" s="8" t="str">
        <f>IF(E264="","",IFERROR(VLOOKUP(E264,REGRAS_CST!$A$2:$D$200,4,FALSE),""))</f>
        <v/>
      </c>
      <c r="S264" s="9">
        <f t="shared" si="38"/>
        <v>8.9999999999999993E-3</v>
      </c>
      <c r="T264" s="9">
        <f t="shared" si="39"/>
        <v>1E-3</v>
      </c>
      <c r="U264" s="16">
        <f>IFERROR(INDEX(BASE_CCLASSTRIB!$E:$E, MATCH(TEXT($D264,"000000"), BASE_CCLASSTRIB!$A:$A, 0))/100, 0)</f>
        <v>0</v>
      </c>
      <c r="V264" s="16">
        <f>IFERROR(INDEX(BASE_CCLASSTRIB!$F:$F, MATCH(TEXT($D264,"000000"), BASE_CCLASSTRIB!$A:$A, 0))/100, 0)</f>
        <v>0</v>
      </c>
    </row>
    <row r="265" spans="4:22" ht="32.25" customHeight="1" x14ac:dyDescent="0.25">
      <c r="D265" s="39"/>
      <c r="E265" s="27" t="str">
        <f t="shared" si="32"/>
        <v/>
      </c>
      <c r="F265" s="28" t="str">
        <f>IF(E265="","",IFERROR(VLOOKUP(E265,REGRAS_CST!$A$2:$B$200,2,FALSE),""))</f>
        <v/>
      </c>
      <c r="H265" s="29">
        <v>8.9999999999999993E-3</v>
      </c>
      <c r="I265" s="29">
        <v>1E-3</v>
      </c>
      <c r="K265" s="21" t="str">
        <f>IF(E265="","",IFERROR(VLOOKUP(E265,REGRAS_CST!$A$2:$C$200,3,FALSE),""))</f>
        <v/>
      </c>
      <c r="L265" s="23" t="str">
        <f t="shared" si="33"/>
        <v/>
      </c>
      <c r="M265" s="24" t="str">
        <f t="shared" si="34"/>
        <v/>
      </c>
      <c r="N265" s="24" t="str">
        <f t="shared" si="35"/>
        <v/>
      </c>
      <c r="O265" s="15" t="str">
        <f t="shared" si="36"/>
        <v/>
      </c>
      <c r="P265" s="31" t="str">
        <f t="shared" si="37"/>
        <v/>
      </c>
      <c r="Q265" s="8" t="str">
        <f>IF(E265="","",IFERROR(VLOOKUP(E265,REGRAS_CST!$A$2:$D$200,4,FALSE),""))</f>
        <v/>
      </c>
      <c r="S265" s="9">
        <f t="shared" si="38"/>
        <v>8.9999999999999993E-3</v>
      </c>
      <c r="T265" s="9">
        <f t="shared" si="39"/>
        <v>1E-3</v>
      </c>
      <c r="U265" s="16">
        <f>IFERROR(INDEX(BASE_CCLASSTRIB!$E:$E, MATCH(TEXT($D265,"000000"), BASE_CCLASSTRIB!$A:$A, 0))/100, 0)</f>
        <v>0</v>
      </c>
      <c r="V265" s="16">
        <f>IFERROR(INDEX(BASE_CCLASSTRIB!$F:$F, MATCH(TEXT($D265,"000000"), BASE_CCLASSTRIB!$A:$A, 0))/100, 0)</f>
        <v>0</v>
      </c>
    </row>
    <row r="266" spans="4:22" ht="32.25" customHeight="1" x14ac:dyDescent="0.25">
      <c r="D266" s="39"/>
      <c r="E266" s="27" t="str">
        <f t="shared" si="32"/>
        <v/>
      </c>
      <c r="F266" s="28" t="str">
        <f>IF(E266="","",IFERROR(VLOOKUP(E266,REGRAS_CST!$A$2:$B$200,2,FALSE),""))</f>
        <v/>
      </c>
      <c r="H266" s="29">
        <v>8.9999999999999993E-3</v>
      </c>
      <c r="I266" s="29">
        <v>1E-3</v>
      </c>
      <c r="K266" s="21" t="str">
        <f>IF(E266="","",IFERROR(VLOOKUP(E266,REGRAS_CST!$A$2:$C$200,3,FALSE),""))</f>
        <v/>
      </c>
      <c r="L266" s="23" t="str">
        <f t="shared" si="33"/>
        <v/>
      </c>
      <c r="M266" s="24" t="str">
        <f t="shared" si="34"/>
        <v/>
      </c>
      <c r="N266" s="24" t="str">
        <f t="shared" si="35"/>
        <v/>
      </c>
      <c r="O266" s="15" t="str">
        <f t="shared" si="36"/>
        <v/>
      </c>
      <c r="P266" s="31" t="str">
        <f t="shared" si="37"/>
        <v/>
      </c>
      <c r="Q266" s="8" t="str">
        <f>IF(E266="","",IFERROR(VLOOKUP(E266,REGRAS_CST!$A$2:$D$200,4,FALSE),""))</f>
        <v/>
      </c>
      <c r="S266" s="9">
        <f t="shared" si="38"/>
        <v>8.9999999999999993E-3</v>
      </c>
      <c r="T266" s="9">
        <f t="shared" si="39"/>
        <v>1E-3</v>
      </c>
      <c r="U266" s="16">
        <f>IFERROR(INDEX(BASE_CCLASSTRIB!$E:$E, MATCH(TEXT($D266,"000000"), BASE_CCLASSTRIB!$A:$A, 0))/100, 0)</f>
        <v>0</v>
      </c>
      <c r="V266" s="16">
        <f>IFERROR(INDEX(BASE_CCLASSTRIB!$F:$F, MATCH(TEXT($D266,"000000"), BASE_CCLASSTRIB!$A:$A, 0))/100, 0)</f>
        <v>0</v>
      </c>
    </row>
    <row r="267" spans="4:22" ht="32.25" customHeight="1" x14ac:dyDescent="0.25">
      <c r="D267" s="38"/>
      <c r="E267" s="27" t="str">
        <f t="shared" si="32"/>
        <v/>
      </c>
      <c r="F267" s="28" t="str">
        <f>IF(E267="","",IFERROR(VLOOKUP(E267,REGRAS_CST!$A$2:$B$200,2,FALSE),""))</f>
        <v/>
      </c>
      <c r="H267" s="29">
        <v>8.9999999999999993E-3</v>
      </c>
      <c r="I267" s="29">
        <v>1E-3</v>
      </c>
      <c r="K267" s="21" t="str">
        <f>IF(E267="","",IFERROR(VLOOKUP(E267,REGRAS_CST!$A$2:$C$200,3,FALSE),""))</f>
        <v/>
      </c>
      <c r="L267" s="23" t="str">
        <f t="shared" si="33"/>
        <v/>
      </c>
      <c r="M267" s="24" t="str">
        <f t="shared" si="34"/>
        <v/>
      </c>
      <c r="N267" s="24" t="str">
        <f t="shared" si="35"/>
        <v/>
      </c>
      <c r="O267" s="15" t="str">
        <f t="shared" si="36"/>
        <v/>
      </c>
      <c r="P267" s="31" t="str">
        <f t="shared" si="37"/>
        <v/>
      </c>
      <c r="Q267" s="8" t="str">
        <f>IF(E267="","",IFERROR(VLOOKUP(E267,REGRAS_CST!$A$2:$D$200,4,FALSE),""))</f>
        <v/>
      </c>
      <c r="S267" s="9">
        <f t="shared" si="38"/>
        <v>8.9999999999999993E-3</v>
      </c>
      <c r="T267" s="9">
        <f t="shared" si="39"/>
        <v>1E-3</v>
      </c>
      <c r="U267" s="16">
        <f>IFERROR(INDEX(BASE_CCLASSTRIB!$E:$E, MATCH(TEXT($D267,"000000"), BASE_CCLASSTRIB!$A:$A, 0))/100, 0)</f>
        <v>0</v>
      </c>
      <c r="V267" s="16">
        <f>IFERROR(INDEX(BASE_CCLASSTRIB!$F:$F, MATCH(TEXT($D267,"000000"), BASE_CCLASSTRIB!$A:$A, 0))/100, 0)</f>
        <v>0</v>
      </c>
    </row>
    <row r="268" spans="4:22" ht="32.25" customHeight="1" x14ac:dyDescent="0.25">
      <c r="D268" s="39"/>
      <c r="E268" s="27" t="str">
        <f t="shared" si="32"/>
        <v/>
      </c>
      <c r="F268" s="28" t="str">
        <f>IF(E268="","",IFERROR(VLOOKUP(E268,REGRAS_CST!$A$2:$B$200,2,FALSE),""))</f>
        <v/>
      </c>
      <c r="H268" s="29">
        <v>8.9999999999999993E-3</v>
      </c>
      <c r="I268" s="29">
        <v>1E-3</v>
      </c>
      <c r="K268" s="21" t="str">
        <f>IF(E268="","",IFERROR(VLOOKUP(E268,REGRAS_CST!$A$2:$C$200,3,FALSE),""))</f>
        <v/>
      </c>
      <c r="L268" s="23" t="str">
        <f t="shared" si="33"/>
        <v/>
      </c>
      <c r="M268" s="24" t="str">
        <f t="shared" si="34"/>
        <v/>
      </c>
      <c r="N268" s="24" t="str">
        <f t="shared" si="35"/>
        <v/>
      </c>
      <c r="O268" s="15" t="str">
        <f t="shared" si="36"/>
        <v/>
      </c>
      <c r="P268" s="31" t="str">
        <f t="shared" si="37"/>
        <v/>
      </c>
      <c r="Q268" s="8" t="str">
        <f>IF(E268="","",IFERROR(VLOOKUP(E268,REGRAS_CST!$A$2:$D$200,4,FALSE),""))</f>
        <v/>
      </c>
      <c r="S268" s="9">
        <f t="shared" si="38"/>
        <v>8.9999999999999993E-3</v>
      </c>
      <c r="T268" s="9">
        <f t="shared" si="39"/>
        <v>1E-3</v>
      </c>
      <c r="U268" s="16">
        <f>IFERROR(INDEX(BASE_CCLASSTRIB!$E:$E, MATCH(TEXT($D268,"000000"), BASE_CCLASSTRIB!$A:$A, 0))/100, 0)</f>
        <v>0</v>
      </c>
      <c r="V268" s="16">
        <f>IFERROR(INDEX(BASE_CCLASSTRIB!$F:$F, MATCH(TEXT($D268,"000000"), BASE_CCLASSTRIB!$A:$A, 0))/100, 0)</f>
        <v>0</v>
      </c>
    </row>
    <row r="269" spans="4:22" ht="32.25" customHeight="1" x14ac:dyDescent="0.25">
      <c r="D269" s="38"/>
      <c r="E269" s="27" t="str">
        <f t="shared" si="32"/>
        <v/>
      </c>
      <c r="F269" s="28" t="str">
        <f>IF(E269="","",IFERROR(VLOOKUP(E269,REGRAS_CST!$A$2:$B$200,2,FALSE),""))</f>
        <v/>
      </c>
      <c r="H269" s="29">
        <v>8.9999999999999993E-3</v>
      </c>
      <c r="I269" s="29">
        <v>1E-3</v>
      </c>
      <c r="K269" s="21" t="str">
        <f>IF(E269="","",IFERROR(VLOOKUP(E269,REGRAS_CST!$A$2:$C$200,3,FALSE),""))</f>
        <v/>
      </c>
      <c r="L269" s="23" t="str">
        <f t="shared" si="33"/>
        <v/>
      </c>
      <c r="M269" s="24" t="str">
        <f t="shared" si="34"/>
        <v/>
      </c>
      <c r="N269" s="24" t="str">
        <f t="shared" si="35"/>
        <v/>
      </c>
      <c r="O269" s="15" t="str">
        <f t="shared" si="36"/>
        <v/>
      </c>
      <c r="P269" s="31" t="str">
        <f t="shared" si="37"/>
        <v/>
      </c>
      <c r="Q269" s="8" t="str">
        <f>IF(E269="","",IFERROR(VLOOKUP(E269,REGRAS_CST!$A$2:$D$200,4,FALSE),""))</f>
        <v/>
      </c>
      <c r="S269" s="9">
        <f t="shared" si="38"/>
        <v>8.9999999999999993E-3</v>
      </c>
      <c r="T269" s="9">
        <f t="shared" si="39"/>
        <v>1E-3</v>
      </c>
      <c r="U269" s="16">
        <f>IFERROR(INDEX(BASE_CCLASSTRIB!$E:$E, MATCH(TEXT($D269,"000000"), BASE_CCLASSTRIB!$A:$A, 0))/100, 0)</f>
        <v>0</v>
      </c>
      <c r="V269" s="16">
        <f>IFERROR(INDEX(BASE_CCLASSTRIB!$F:$F, MATCH(TEXT($D269,"000000"), BASE_CCLASSTRIB!$A:$A, 0))/100, 0)</f>
        <v>0</v>
      </c>
    </row>
    <row r="270" spans="4:22" ht="32.25" customHeight="1" x14ac:dyDescent="0.25">
      <c r="D270" s="38"/>
      <c r="E270" s="27" t="str">
        <f t="shared" si="32"/>
        <v/>
      </c>
      <c r="F270" s="28" t="str">
        <f>IF(E270="","",IFERROR(VLOOKUP(E270,REGRAS_CST!$A$2:$B$200,2,FALSE),""))</f>
        <v/>
      </c>
      <c r="H270" s="29">
        <v>8.9999999999999993E-3</v>
      </c>
      <c r="I270" s="29">
        <v>1E-3</v>
      </c>
      <c r="K270" s="21" t="str">
        <f>IF(E270="","",IFERROR(VLOOKUP(E270,REGRAS_CST!$A$2:$C$200,3,FALSE),""))</f>
        <v/>
      </c>
      <c r="L270" s="23" t="str">
        <f t="shared" si="33"/>
        <v/>
      </c>
      <c r="M270" s="24" t="str">
        <f t="shared" si="34"/>
        <v/>
      </c>
      <c r="N270" s="24" t="str">
        <f t="shared" si="35"/>
        <v/>
      </c>
      <c r="O270" s="15" t="str">
        <f t="shared" si="36"/>
        <v/>
      </c>
      <c r="P270" s="31" t="str">
        <f t="shared" si="37"/>
        <v/>
      </c>
      <c r="Q270" s="8" t="str">
        <f>IF(E270="","",IFERROR(VLOOKUP(E270,REGRAS_CST!$A$2:$D$200,4,FALSE),""))</f>
        <v/>
      </c>
      <c r="S270" s="9">
        <f t="shared" si="38"/>
        <v>8.9999999999999993E-3</v>
      </c>
      <c r="T270" s="9">
        <f t="shared" si="39"/>
        <v>1E-3</v>
      </c>
      <c r="U270" s="16">
        <f>IFERROR(INDEX(BASE_CCLASSTRIB!$E:$E, MATCH(TEXT($D270,"000000"), BASE_CCLASSTRIB!$A:$A, 0))/100, 0)</f>
        <v>0</v>
      </c>
      <c r="V270" s="16">
        <f>IFERROR(INDEX(BASE_CCLASSTRIB!$F:$F, MATCH(TEXT($D270,"000000"), BASE_CCLASSTRIB!$A:$A, 0))/100, 0)</f>
        <v>0</v>
      </c>
    </row>
    <row r="271" spans="4:22" ht="32.25" customHeight="1" x14ac:dyDescent="0.25">
      <c r="D271" s="38"/>
      <c r="E271" s="27" t="str">
        <f t="shared" si="32"/>
        <v/>
      </c>
      <c r="F271" s="28" t="str">
        <f>IF(E271="","",IFERROR(VLOOKUP(E271,REGRAS_CST!$A$2:$B$200,2,FALSE),""))</f>
        <v/>
      </c>
      <c r="H271" s="29">
        <v>8.9999999999999993E-3</v>
      </c>
      <c r="I271" s="29">
        <v>1E-3</v>
      </c>
      <c r="K271" s="21" t="str">
        <f>IF(E271="","",IFERROR(VLOOKUP(E271,REGRAS_CST!$A$2:$C$200,3,FALSE),""))</f>
        <v/>
      </c>
      <c r="L271" s="23" t="str">
        <f t="shared" si="33"/>
        <v/>
      </c>
      <c r="M271" s="24" t="str">
        <f t="shared" si="34"/>
        <v/>
      </c>
      <c r="N271" s="24" t="str">
        <f t="shared" si="35"/>
        <v/>
      </c>
      <c r="O271" s="15" t="str">
        <f t="shared" si="36"/>
        <v/>
      </c>
      <c r="P271" s="31" t="str">
        <f t="shared" si="37"/>
        <v/>
      </c>
      <c r="Q271" s="8" t="str">
        <f>IF(E271="","",IFERROR(VLOOKUP(E271,REGRAS_CST!$A$2:$D$200,4,FALSE),""))</f>
        <v/>
      </c>
      <c r="S271" s="9">
        <f t="shared" si="38"/>
        <v>8.9999999999999993E-3</v>
      </c>
      <c r="T271" s="9">
        <f t="shared" si="39"/>
        <v>1E-3</v>
      </c>
      <c r="U271" s="16">
        <f>IFERROR(INDEX(BASE_CCLASSTRIB!$E:$E, MATCH(TEXT($D271,"000000"), BASE_CCLASSTRIB!$A:$A, 0))/100, 0)</f>
        <v>0</v>
      </c>
      <c r="V271" s="16">
        <f>IFERROR(INDEX(BASE_CCLASSTRIB!$F:$F, MATCH(TEXT($D271,"000000"), BASE_CCLASSTRIB!$A:$A, 0))/100, 0)</f>
        <v>0</v>
      </c>
    </row>
    <row r="272" spans="4:22" ht="32.25" customHeight="1" x14ac:dyDescent="0.25">
      <c r="D272" s="38"/>
      <c r="E272" s="27" t="str">
        <f t="shared" si="32"/>
        <v/>
      </c>
      <c r="F272" s="28" t="str">
        <f>IF(E272="","",IFERROR(VLOOKUP(E272,REGRAS_CST!$A$2:$B$200,2,FALSE),""))</f>
        <v/>
      </c>
      <c r="H272" s="29">
        <v>8.9999999999999993E-3</v>
      </c>
      <c r="I272" s="29">
        <v>1E-3</v>
      </c>
      <c r="K272" s="21" t="str">
        <f>IF(E272="","",IFERROR(VLOOKUP(E272,REGRAS_CST!$A$2:$C$200,3,FALSE),""))</f>
        <v/>
      </c>
      <c r="L272" s="23" t="str">
        <f t="shared" si="33"/>
        <v/>
      </c>
      <c r="M272" s="24" t="str">
        <f t="shared" si="34"/>
        <v/>
      </c>
      <c r="N272" s="24" t="str">
        <f t="shared" si="35"/>
        <v/>
      </c>
      <c r="O272" s="15" t="str">
        <f t="shared" si="36"/>
        <v/>
      </c>
      <c r="P272" s="31" t="str">
        <f t="shared" si="37"/>
        <v/>
      </c>
      <c r="Q272" s="8" t="str">
        <f>IF(E272="","",IFERROR(VLOOKUP(E272,REGRAS_CST!$A$2:$D$200,4,FALSE),""))</f>
        <v/>
      </c>
      <c r="S272" s="9">
        <f t="shared" si="38"/>
        <v>8.9999999999999993E-3</v>
      </c>
      <c r="T272" s="9">
        <f t="shared" si="39"/>
        <v>1E-3</v>
      </c>
      <c r="U272" s="16">
        <f>IFERROR(INDEX(BASE_CCLASSTRIB!$E:$E, MATCH(TEXT($D272,"000000"), BASE_CCLASSTRIB!$A:$A, 0))/100, 0)</f>
        <v>0</v>
      </c>
      <c r="V272" s="16">
        <f>IFERROR(INDEX(BASE_CCLASSTRIB!$F:$F, MATCH(TEXT($D272,"000000"), BASE_CCLASSTRIB!$A:$A, 0))/100, 0)</f>
        <v>0</v>
      </c>
    </row>
    <row r="273" spans="4:22" ht="32.25" customHeight="1" x14ac:dyDescent="0.25">
      <c r="D273" s="38"/>
      <c r="E273" s="27" t="str">
        <f t="shared" si="32"/>
        <v/>
      </c>
      <c r="F273" s="28" t="str">
        <f>IF(E273="","",IFERROR(VLOOKUP(E273,REGRAS_CST!$A$2:$B$200,2,FALSE),""))</f>
        <v/>
      </c>
      <c r="H273" s="29">
        <v>8.9999999999999993E-3</v>
      </c>
      <c r="I273" s="29">
        <v>1E-3</v>
      </c>
      <c r="K273" s="21" t="str">
        <f>IF(E273="","",IFERROR(VLOOKUP(E273,REGRAS_CST!$A$2:$C$200,3,FALSE),""))</f>
        <v/>
      </c>
      <c r="L273" s="23" t="str">
        <f t="shared" si="33"/>
        <v/>
      </c>
      <c r="M273" s="24" t="str">
        <f t="shared" si="34"/>
        <v/>
      </c>
      <c r="N273" s="24" t="str">
        <f t="shared" si="35"/>
        <v/>
      </c>
      <c r="O273" s="15" t="str">
        <f t="shared" si="36"/>
        <v/>
      </c>
      <c r="P273" s="31" t="str">
        <f t="shared" si="37"/>
        <v/>
      </c>
      <c r="Q273" s="8" t="str">
        <f>IF(E273="","",IFERROR(VLOOKUP(E273,REGRAS_CST!$A$2:$D$200,4,FALSE),""))</f>
        <v/>
      </c>
      <c r="S273" s="9">
        <f t="shared" si="38"/>
        <v>8.9999999999999993E-3</v>
      </c>
      <c r="T273" s="9">
        <f t="shared" si="39"/>
        <v>1E-3</v>
      </c>
      <c r="U273" s="16">
        <f>IFERROR(INDEX(BASE_CCLASSTRIB!$E:$E, MATCH(TEXT($D273,"000000"), BASE_CCLASSTRIB!$A:$A, 0))/100, 0)</f>
        <v>0</v>
      </c>
      <c r="V273" s="16">
        <f>IFERROR(INDEX(BASE_CCLASSTRIB!$F:$F, MATCH(TEXT($D273,"000000"), BASE_CCLASSTRIB!$A:$A, 0))/100, 0)</f>
        <v>0</v>
      </c>
    </row>
    <row r="274" spans="4:22" ht="32.25" customHeight="1" x14ac:dyDescent="0.25">
      <c r="D274" s="39"/>
      <c r="E274" s="27" t="str">
        <f t="shared" si="32"/>
        <v/>
      </c>
      <c r="F274" s="28" t="str">
        <f>IF(E274="","",IFERROR(VLOOKUP(E274,REGRAS_CST!$A$2:$B$200,2,FALSE),""))</f>
        <v/>
      </c>
      <c r="H274" s="29">
        <v>8.9999999999999993E-3</v>
      </c>
      <c r="I274" s="29">
        <v>1E-3</v>
      </c>
      <c r="K274" s="21" t="str">
        <f>IF(E274="","",IFERROR(VLOOKUP(E274,REGRAS_CST!$A$2:$C$200,3,FALSE),""))</f>
        <v/>
      </c>
      <c r="L274" s="23" t="str">
        <f t="shared" si="33"/>
        <v/>
      </c>
      <c r="M274" s="24" t="str">
        <f t="shared" si="34"/>
        <v/>
      </c>
      <c r="N274" s="24" t="str">
        <f t="shared" si="35"/>
        <v/>
      </c>
      <c r="O274" s="15" t="str">
        <f t="shared" si="36"/>
        <v/>
      </c>
      <c r="P274" s="31" t="str">
        <f t="shared" si="37"/>
        <v/>
      </c>
      <c r="Q274" s="8" t="str">
        <f>IF(E274="","",IFERROR(VLOOKUP(E274,REGRAS_CST!$A$2:$D$200,4,FALSE),""))</f>
        <v/>
      </c>
      <c r="S274" s="9">
        <f t="shared" si="38"/>
        <v>8.9999999999999993E-3</v>
      </c>
      <c r="T274" s="9">
        <f t="shared" si="39"/>
        <v>1E-3</v>
      </c>
      <c r="U274" s="16">
        <f>IFERROR(INDEX(BASE_CCLASSTRIB!$E:$E, MATCH(TEXT($D274,"000000"), BASE_CCLASSTRIB!$A:$A, 0))/100, 0)</f>
        <v>0</v>
      </c>
      <c r="V274" s="16">
        <f>IFERROR(INDEX(BASE_CCLASSTRIB!$F:$F, MATCH(TEXT($D274,"000000"), BASE_CCLASSTRIB!$A:$A, 0))/100, 0)</f>
        <v>0</v>
      </c>
    </row>
    <row r="275" spans="4:22" ht="32.25" customHeight="1" x14ac:dyDescent="0.25">
      <c r="D275" s="39"/>
      <c r="E275" s="27" t="str">
        <f t="shared" si="32"/>
        <v/>
      </c>
      <c r="F275" s="28" t="str">
        <f>IF(E275="","",IFERROR(VLOOKUP(E275,REGRAS_CST!$A$2:$B$200,2,FALSE),""))</f>
        <v/>
      </c>
      <c r="H275" s="29">
        <v>8.9999999999999993E-3</v>
      </c>
      <c r="I275" s="29">
        <v>1E-3</v>
      </c>
      <c r="K275" s="21" t="str">
        <f>IF(E275="","",IFERROR(VLOOKUP(E275,REGRAS_CST!$A$2:$C$200,3,FALSE),""))</f>
        <v/>
      </c>
      <c r="L275" s="23" t="str">
        <f t="shared" si="33"/>
        <v/>
      </c>
      <c r="M275" s="24" t="str">
        <f t="shared" si="34"/>
        <v/>
      </c>
      <c r="N275" s="24" t="str">
        <f t="shared" si="35"/>
        <v/>
      </c>
      <c r="O275" s="15" t="str">
        <f t="shared" si="36"/>
        <v/>
      </c>
      <c r="P275" s="31" t="str">
        <f t="shared" si="37"/>
        <v/>
      </c>
      <c r="Q275" s="8" t="str">
        <f>IF(E275="","",IFERROR(VLOOKUP(E275,REGRAS_CST!$A$2:$D$200,4,FALSE),""))</f>
        <v/>
      </c>
      <c r="S275" s="9">
        <f t="shared" si="38"/>
        <v>8.9999999999999993E-3</v>
      </c>
      <c r="T275" s="9">
        <f t="shared" si="39"/>
        <v>1E-3</v>
      </c>
      <c r="U275" s="16">
        <f>IFERROR(INDEX(BASE_CCLASSTRIB!$E:$E, MATCH(TEXT($D275,"000000"), BASE_CCLASSTRIB!$A:$A, 0))/100, 0)</f>
        <v>0</v>
      </c>
      <c r="V275" s="16">
        <f>IFERROR(INDEX(BASE_CCLASSTRIB!$F:$F, MATCH(TEXT($D275,"000000"), BASE_CCLASSTRIB!$A:$A, 0))/100, 0)</f>
        <v>0</v>
      </c>
    </row>
    <row r="276" spans="4:22" ht="32.25" customHeight="1" x14ac:dyDescent="0.25">
      <c r="D276" s="38"/>
      <c r="E276" s="27" t="str">
        <f t="shared" si="32"/>
        <v/>
      </c>
      <c r="F276" s="28" t="str">
        <f>IF(E276="","",IFERROR(VLOOKUP(E276,REGRAS_CST!$A$2:$B$200,2,FALSE),""))</f>
        <v/>
      </c>
      <c r="H276" s="29">
        <v>8.9999999999999993E-3</v>
      </c>
      <c r="I276" s="29">
        <v>1E-3</v>
      </c>
      <c r="K276" s="21" t="str">
        <f>IF(E276="","",IFERROR(VLOOKUP(E276,REGRAS_CST!$A$2:$C$200,3,FALSE),""))</f>
        <v/>
      </c>
      <c r="L276" s="23" t="str">
        <f t="shared" si="33"/>
        <v/>
      </c>
      <c r="M276" s="24" t="str">
        <f t="shared" si="34"/>
        <v/>
      </c>
      <c r="N276" s="24" t="str">
        <f t="shared" si="35"/>
        <v/>
      </c>
      <c r="O276" s="15" t="str">
        <f t="shared" si="36"/>
        <v/>
      </c>
      <c r="P276" s="31" t="str">
        <f t="shared" si="37"/>
        <v/>
      </c>
      <c r="Q276" s="8" t="str">
        <f>IF(E276="","",IFERROR(VLOOKUP(E276,REGRAS_CST!$A$2:$D$200,4,FALSE),""))</f>
        <v/>
      </c>
      <c r="S276" s="9">
        <f t="shared" si="38"/>
        <v>8.9999999999999993E-3</v>
      </c>
      <c r="T276" s="9">
        <f t="shared" si="39"/>
        <v>1E-3</v>
      </c>
      <c r="U276" s="16">
        <f>IFERROR(INDEX(BASE_CCLASSTRIB!$E:$E, MATCH(TEXT($D276,"000000"), BASE_CCLASSTRIB!$A:$A, 0))/100, 0)</f>
        <v>0</v>
      </c>
      <c r="V276" s="16">
        <f>IFERROR(INDEX(BASE_CCLASSTRIB!$F:$F, MATCH(TEXT($D276,"000000"), BASE_CCLASSTRIB!$A:$A, 0))/100, 0)</f>
        <v>0</v>
      </c>
    </row>
    <row r="277" spans="4:22" ht="32.25" customHeight="1" x14ac:dyDescent="0.25">
      <c r="D277" s="39"/>
      <c r="E277" s="27" t="str">
        <f t="shared" si="32"/>
        <v/>
      </c>
      <c r="F277" s="28" t="str">
        <f>IF(E277="","",IFERROR(VLOOKUP(E277,REGRAS_CST!$A$2:$B$200,2,FALSE),""))</f>
        <v/>
      </c>
      <c r="H277" s="29">
        <v>8.9999999999999993E-3</v>
      </c>
      <c r="I277" s="29">
        <v>1E-3</v>
      </c>
      <c r="K277" s="21" t="str">
        <f>IF(E277="","",IFERROR(VLOOKUP(E277,REGRAS_CST!$A$2:$C$200,3,FALSE),""))</f>
        <v/>
      </c>
      <c r="L277" s="23" t="str">
        <f t="shared" si="33"/>
        <v/>
      </c>
      <c r="M277" s="24" t="str">
        <f t="shared" si="34"/>
        <v/>
      </c>
      <c r="N277" s="24" t="str">
        <f t="shared" si="35"/>
        <v/>
      </c>
      <c r="O277" s="15" t="str">
        <f t="shared" si="36"/>
        <v/>
      </c>
      <c r="P277" s="31" t="str">
        <f t="shared" si="37"/>
        <v/>
      </c>
      <c r="Q277" s="8" t="str">
        <f>IF(E277="","",IFERROR(VLOOKUP(E277,REGRAS_CST!$A$2:$D$200,4,FALSE),""))</f>
        <v/>
      </c>
      <c r="S277" s="9">
        <f t="shared" si="38"/>
        <v>8.9999999999999993E-3</v>
      </c>
      <c r="T277" s="9">
        <f t="shared" si="39"/>
        <v>1E-3</v>
      </c>
      <c r="U277" s="16">
        <f>IFERROR(INDEX(BASE_CCLASSTRIB!$E:$E, MATCH(TEXT($D277,"000000"), BASE_CCLASSTRIB!$A:$A, 0))/100, 0)</f>
        <v>0</v>
      </c>
      <c r="V277" s="16">
        <f>IFERROR(INDEX(BASE_CCLASSTRIB!$F:$F, MATCH(TEXT($D277,"000000"), BASE_CCLASSTRIB!$A:$A, 0))/100, 0)</f>
        <v>0</v>
      </c>
    </row>
    <row r="278" spans="4:22" ht="32.25" customHeight="1" x14ac:dyDescent="0.25">
      <c r="D278" s="38"/>
      <c r="E278" s="27" t="str">
        <f t="shared" si="32"/>
        <v/>
      </c>
      <c r="F278" s="28" t="str">
        <f>IF(E278="","",IFERROR(VLOOKUP(E278,REGRAS_CST!$A$2:$B$200,2,FALSE),""))</f>
        <v/>
      </c>
      <c r="H278" s="29">
        <v>8.9999999999999993E-3</v>
      </c>
      <c r="I278" s="29">
        <v>1E-3</v>
      </c>
      <c r="K278" s="21" t="str">
        <f>IF(E278="","",IFERROR(VLOOKUP(E278,REGRAS_CST!$A$2:$C$200,3,FALSE),""))</f>
        <v/>
      </c>
      <c r="L278" s="23" t="str">
        <f t="shared" si="33"/>
        <v/>
      </c>
      <c r="M278" s="24" t="str">
        <f t="shared" si="34"/>
        <v/>
      </c>
      <c r="N278" s="24" t="str">
        <f t="shared" si="35"/>
        <v/>
      </c>
      <c r="O278" s="15" t="str">
        <f t="shared" si="36"/>
        <v/>
      </c>
      <c r="P278" s="31" t="str">
        <f t="shared" si="37"/>
        <v/>
      </c>
      <c r="Q278" s="8" t="str">
        <f>IF(E278="","",IFERROR(VLOOKUP(E278,REGRAS_CST!$A$2:$D$200,4,FALSE),""))</f>
        <v/>
      </c>
      <c r="S278" s="9">
        <f t="shared" si="38"/>
        <v>8.9999999999999993E-3</v>
      </c>
      <c r="T278" s="9">
        <f t="shared" si="39"/>
        <v>1E-3</v>
      </c>
      <c r="U278" s="16">
        <f>IFERROR(INDEX(BASE_CCLASSTRIB!$E:$E, MATCH(TEXT($D278,"000000"), BASE_CCLASSTRIB!$A:$A, 0))/100, 0)</f>
        <v>0</v>
      </c>
      <c r="V278" s="16">
        <f>IFERROR(INDEX(BASE_CCLASSTRIB!$F:$F, MATCH(TEXT($D278,"000000"), BASE_CCLASSTRIB!$A:$A, 0))/100, 0)</f>
        <v>0</v>
      </c>
    </row>
    <row r="279" spans="4:22" ht="32.25" customHeight="1" x14ac:dyDescent="0.25">
      <c r="D279" s="38"/>
      <c r="E279" s="27" t="str">
        <f t="shared" si="32"/>
        <v/>
      </c>
      <c r="F279" s="28" t="str">
        <f>IF(E279="","",IFERROR(VLOOKUP(E279,REGRAS_CST!$A$2:$B$200,2,FALSE),""))</f>
        <v/>
      </c>
      <c r="H279" s="29">
        <v>8.9999999999999993E-3</v>
      </c>
      <c r="I279" s="29">
        <v>1E-3</v>
      </c>
      <c r="K279" s="21" t="str">
        <f>IF(E279="","",IFERROR(VLOOKUP(E279,REGRAS_CST!$A$2:$C$200,3,FALSE),""))</f>
        <v/>
      </c>
      <c r="L279" s="23" t="str">
        <f t="shared" si="33"/>
        <v/>
      </c>
      <c r="M279" s="24" t="str">
        <f t="shared" si="34"/>
        <v/>
      </c>
      <c r="N279" s="24" t="str">
        <f t="shared" si="35"/>
        <v/>
      </c>
      <c r="O279" s="15" t="str">
        <f t="shared" si="36"/>
        <v/>
      </c>
      <c r="P279" s="31" t="str">
        <f t="shared" si="37"/>
        <v/>
      </c>
      <c r="Q279" s="8" t="str">
        <f>IF(E279="","",IFERROR(VLOOKUP(E279,REGRAS_CST!$A$2:$D$200,4,FALSE),""))</f>
        <v/>
      </c>
      <c r="S279" s="9">
        <f t="shared" si="38"/>
        <v>8.9999999999999993E-3</v>
      </c>
      <c r="T279" s="9">
        <f t="shared" si="39"/>
        <v>1E-3</v>
      </c>
      <c r="U279" s="16">
        <f>IFERROR(INDEX(BASE_CCLASSTRIB!$E:$E, MATCH(TEXT($D279,"000000"), BASE_CCLASSTRIB!$A:$A, 0))/100, 0)</f>
        <v>0</v>
      </c>
      <c r="V279" s="16">
        <f>IFERROR(INDEX(BASE_CCLASSTRIB!$F:$F, MATCH(TEXT($D279,"000000"), BASE_CCLASSTRIB!$A:$A, 0))/100, 0)</f>
        <v>0</v>
      </c>
    </row>
    <row r="280" spans="4:22" ht="32.25" customHeight="1" x14ac:dyDescent="0.25">
      <c r="D280" s="38"/>
      <c r="E280" s="27" t="str">
        <f t="shared" si="32"/>
        <v/>
      </c>
      <c r="F280" s="28" t="str">
        <f>IF(E280="","",IFERROR(VLOOKUP(E280,REGRAS_CST!$A$2:$B$200,2,FALSE),""))</f>
        <v/>
      </c>
      <c r="H280" s="29">
        <v>8.9999999999999993E-3</v>
      </c>
      <c r="I280" s="29">
        <v>1E-3</v>
      </c>
      <c r="K280" s="21" t="str">
        <f>IF(E280="","",IFERROR(VLOOKUP(E280,REGRAS_CST!$A$2:$C$200,3,FALSE),""))</f>
        <v/>
      </c>
      <c r="L280" s="23" t="str">
        <f t="shared" si="33"/>
        <v/>
      </c>
      <c r="M280" s="24" t="str">
        <f t="shared" si="34"/>
        <v/>
      </c>
      <c r="N280" s="24" t="str">
        <f t="shared" si="35"/>
        <v/>
      </c>
      <c r="O280" s="15" t="str">
        <f t="shared" si="36"/>
        <v/>
      </c>
      <c r="P280" s="31" t="str">
        <f t="shared" si="37"/>
        <v/>
      </c>
      <c r="Q280" s="8" t="str">
        <f>IF(E280="","",IFERROR(VLOOKUP(E280,REGRAS_CST!$A$2:$D$200,4,FALSE),""))</f>
        <v/>
      </c>
      <c r="S280" s="9">
        <f t="shared" si="38"/>
        <v>8.9999999999999993E-3</v>
      </c>
      <c r="T280" s="9">
        <f t="shared" si="39"/>
        <v>1E-3</v>
      </c>
      <c r="U280" s="16">
        <f>IFERROR(INDEX(BASE_CCLASSTRIB!$E:$E, MATCH(TEXT($D280,"000000"), BASE_CCLASSTRIB!$A:$A, 0))/100, 0)</f>
        <v>0</v>
      </c>
      <c r="V280" s="16">
        <f>IFERROR(INDEX(BASE_CCLASSTRIB!$F:$F, MATCH(TEXT($D280,"000000"), BASE_CCLASSTRIB!$A:$A, 0))/100, 0)</f>
        <v>0</v>
      </c>
    </row>
    <row r="281" spans="4:22" ht="32.25" customHeight="1" x14ac:dyDescent="0.25">
      <c r="D281" s="38"/>
      <c r="E281" s="27" t="str">
        <f t="shared" si="32"/>
        <v/>
      </c>
      <c r="F281" s="28" t="str">
        <f>IF(E281="","",IFERROR(VLOOKUP(E281,REGRAS_CST!$A$2:$B$200,2,FALSE),""))</f>
        <v/>
      </c>
      <c r="H281" s="29">
        <v>8.9999999999999993E-3</v>
      </c>
      <c r="I281" s="29">
        <v>1E-3</v>
      </c>
      <c r="K281" s="21" t="str">
        <f>IF(E281="","",IFERROR(VLOOKUP(E281,REGRAS_CST!$A$2:$C$200,3,FALSE),""))</f>
        <v/>
      </c>
      <c r="L281" s="23" t="str">
        <f t="shared" si="33"/>
        <v/>
      </c>
      <c r="M281" s="24" t="str">
        <f t="shared" si="34"/>
        <v/>
      </c>
      <c r="N281" s="24" t="str">
        <f t="shared" si="35"/>
        <v/>
      </c>
      <c r="O281" s="15" t="str">
        <f t="shared" si="36"/>
        <v/>
      </c>
      <c r="P281" s="31" t="str">
        <f t="shared" si="37"/>
        <v/>
      </c>
      <c r="Q281" s="8" t="str">
        <f>IF(E281="","",IFERROR(VLOOKUP(E281,REGRAS_CST!$A$2:$D$200,4,FALSE),""))</f>
        <v/>
      </c>
      <c r="S281" s="9">
        <f t="shared" si="38"/>
        <v>8.9999999999999993E-3</v>
      </c>
      <c r="T281" s="9">
        <f t="shared" si="39"/>
        <v>1E-3</v>
      </c>
      <c r="U281" s="16">
        <f>IFERROR(INDEX(BASE_CCLASSTRIB!$E:$E, MATCH(TEXT($D281,"000000"), BASE_CCLASSTRIB!$A:$A, 0))/100, 0)</f>
        <v>0</v>
      </c>
      <c r="V281" s="16">
        <f>IFERROR(INDEX(BASE_CCLASSTRIB!$F:$F, MATCH(TEXT($D281,"000000"), BASE_CCLASSTRIB!$A:$A, 0))/100, 0)</f>
        <v>0</v>
      </c>
    </row>
    <row r="282" spans="4:22" ht="32.25" customHeight="1" x14ac:dyDescent="0.25">
      <c r="D282" s="38"/>
      <c r="E282" s="27" t="str">
        <f t="shared" si="32"/>
        <v/>
      </c>
      <c r="F282" s="28" t="str">
        <f>IF(E282="","",IFERROR(VLOOKUP(E282,REGRAS_CST!$A$2:$B$200,2,FALSE),""))</f>
        <v/>
      </c>
      <c r="H282" s="29">
        <v>8.9999999999999993E-3</v>
      </c>
      <c r="I282" s="29">
        <v>1E-3</v>
      </c>
      <c r="K282" s="21" t="str">
        <f>IF(E282="","",IFERROR(VLOOKUP(E282,REGRAS_CST!$A$2:$C$200,3,FALSE),""))</f>
        <v/>
      </c>
      <c r="L282" s="23" t="str">
        <f t="shared" si="33"/>
        <v/>
      </c>
      <c r="M282" s="24" t="str">
        <f t="shared" si="34"/>
        <v/>
      </c>
      <c r="N282" s="24" t="str">
        <f t="shared" si="35"/>
        <v/>
      </c>
      <c r="O282" s="15" t="str">
        <f t="shared" si="36"/>
        <v/>
      </c>
      <c r="P282" s="31" t="str">
        <f t="shared" si="37"/>
        <v/>
      </c>
      <c r="Q282" s="8" t="str">
        <f>IF(E282="","",IFERROR(VLOOKUP(E282,REGRAS_CST!$A$2:$D$200,4,FALSE),""))</f>
        <v/>
      </c>
      <c r="S282" s="9">
        <f t="shared" si="38"/>
        <v>8.9999999999999993E-3</v>
      </c>
      <c r="T282" s="9">
        <f t="shared" si="39"/>
        <v>1E-3</v>
      </c>
      <c r="U282" s="16">
        <f>IFERROR(INDEX(BASE_CCLASSTRIB!$E:$E, MATCH(TEXT($D282,"000000"), BASE_CCLASSTRIB!$A:$A, 0))/100, 0)</f>
        <v>0</v>
      </c>
      <c r="V282" s="16">
        <f>IFERROR(INDEX(BASE_CCLASSTRIB!$F:$F, MATCH(TEXT($D282,"000000"), BASE_CCLASSTRIB!$A:$A, 0))/100, 0)</f>
        <v>0</v>
      </c>
    </row>
    <row r="283" spans="4:22" ht="32.25" customHeight="1" x14ac:dyDescent="0.25">
      <c r="D283" s="38"/>
      <c r="E283" s="27" t="str">
        <f t="shared" si="32"/>
        <v/>
      </c>
      <c r="F283" s="28" t="str">
        <f>IF(E283="","",IFERROR(VLOOKUP(E283,REGRAS_CST!$A$2:$B$200,2,FALSE),""))</f>
        <v/>
      </c>
      <c r="H283" s="29">
        <v>8.9999999999999993E-3</v>
      </c>
      <c r="I283" s="29">
        <v>1E-3</v>
      </c>
      <c r="K283" s="21" t="str">
        <f>IF(E283="","",IFERROR(VLOOKUP(E283,REGRAS_CST!$A$2:$C$200,3,FALSE),""))</f>
        <v/>
      </c>
      <c r="L283" s="23" t="str">
        <f t="shared" si="33"/>
        <v/>
      </c>
      <c r="M283" s="24" t="str">
        <f t="shared" si="34"/>
        <v/>
      </c>
      <c r="N283" s="24" t="str">
        <f t="shared" si="35"/>
        <v/>
      </c>
      <c r="O283" s="15" t="str">
        <f t="shared" si="36"/>
        <v/>
      </c>
      <c r="P283" s="31" t="str">
        <f t="shared" si="37"/>
        <v/>
      </c>
      <c r="Q283" s="8" t="str">
        <f>IF(E283="","",IFERROR(VLOOKUP(E283,REGRAS_CST!$A$2:$D$200,4,FALSE),""))</f>
        <v/>
      </c>
      <c r="S283" s="9">
        <f t="shared" si="38"/>
        <v>8.9999999999999993E-3</v>
      </c>
      <c r="T283" s="9">
        <f t="shared" si="39"/>
        <v>1E-3</v>
      </c>
      <c r="U283" s="16">
        <f>IFERROR(INDEX(BASE_CCLASSTRIB!$E:$E, MATCH(TEXT($D283,"000000"), BASE_CCLASSTRIB!$A:$A, 0))/100, 0)</f>
        <v>0</v>
      </c>
      <c r="V283" s="16">
        <f>IFERROR(INDEX(BASE_CCLASSTRIB!$F:$F, MATCH(TEXT($D283,"000000"), BASE_CCLASSTRIB!$A:$A, 0))/100, 0)</f>
        <v>0</v>
      </c>
    </row>
    <row r="284" spans="4:22" ht="32.25" customHeight="1" x14ac:dyDescent="0.25">
      <c r="D284" s="39"/>
      <c r="E284" s="27" t="str">
        <f t="shared" si="32"/>
        <v/>
      </c>
      <c r="F284" s="28" t="str">
        <f>IF(E284="","",IFERROR(VLOOKUP(E284,REGRAS_CST!$A$2:$B$200,2,FALSE),""))</f>
        <v/>
      </c>
      <c r="H284" s="29">
        <v>8.9999999999999993E-3</v>
      </c>
      <c r="I284" s="29">
        <v>1E-3</v>
      </c>
      <c r="K284" s="21" t="str">
        <f>IF(E284="","",IFERROR(VLOOKUP(E284,REGRAS_CST!$A$2:$C$200,3,FALSE),""))</f>
        <v/>
      </c>
      <c r="L284" s="23" t="str">
        <f t="shared" si="33"/>
        <v/>
      </c>
      <c r="M284" s="24" t="str">
        <f t="shared" si="34"/>
        <v/>
      </c>
      <c r="N284" s="24" t="str">
        <f t="shared" si="35"/>
        <v/>
      </c>
      <c r="O284" s="15" t="str">
        <f t="shared" si="36"/>
        <v/>
      </c>
      <c r="P284" s="31" t="str">
        <f t="shared" si="37"/>
        <v/>
      </c>
      <c r="Q284" s="8" t="str">
        <f>IF(E284="","",IFERROR(VLOOKUP(E284,REGRAS_CST!$A$2:$D$200,4,FALSE),""))</f>
        <v/>
      </c>
      <c r="S284" s="9">
        <f t="shared" si="38"/>
        <v>8.9999999999999993E-3</v>
      </c>
      <c r="T284" s="9">
        <f t="shared" si="39"/>
        <v>1E-3</v>
      </c>
      <c r="U284" s="16">
        <f>IFERROR(INDEX(BASE_CCLASSTRIB!$E:$E, MATCH(TEXT($D284,"000000"), BASE_CCLASSTRIB!$A:$A, 0))/100, 0)</f>
        <v>0</v>
      </c>
      <c r="V284" s="16">
        <f>IFERROR(INDEX(BASE_CCLASSTRIB!$F:$F, MATCH(TEXT($D284,"000000"), BASE_CCLASSTRIB!$A:$A, 0))/100, 0)</f>
        <v>0</v>
      </c>
    </row>
    <row r="285" spans="4:22" ht="32.25" customHeight="1" x14ac:dyDescent="0.25">
      <c r="D285" s="38"/>
      <c r="E285" s="27" t="str">
        <f t="shared" si="32"/>
        <v/>
      </c>
      <c r="F285" s="28" t="str">
        <f>IF(E285="","",IFERROR(VLOOKUP(E285,REGRAS_CST!$A$2:$B$200,2,FALSE),""))</f>
        <v/>
      </c>
      <c r="H285" s="29">
        <v>8.9999999999999993E-3</v>
      </c>
      <c r="I285" s="29">
        <v>1E-3</v>
      </c>
      <c r="K285" s="21" t="str">
        <f>IF(E285="","",IFERROR(VLOOKUP(E285,REGRAS_CST!$A$2:$C$200,3,FALSE),""))</f>
        <v/>
      </c>
      <c r="L285" s="23" t="str">
        <f t="shared" si="33"/>
        <v/>
      </c>
      <c r="M285" s="24" t="str">
        <f t="shared" si="34"/>
        <v/>
      </c>
      <c r="N285" s="24" t="str">
        <f t="shared" si="35"/>
        <v/>
      </c>
      <c r="O285" s="15" t="str">
        <f t="shared" si="36"/>
        <v/>
      </c>
      <c r="P285" s="31" t="str">
        <f t="shared" si="37"/>
        <v/>
      </c>
      <c r="Q285" s="8" t="str">
        <f>IF(E285="","",IFERROR(VLOOKUP(E285,REGRAS_CST!$A$2:$D$200,4,FALSE),""))</f>
        <v/>
      </c>
      <c r="S285" s="9">
        <f t="shared" si="38"/>
        <v>8.9999999999999993E-3</v>
      </c>
      <c r="T285" s="9">
        <f t="shared" si="39"/>
        <v>1E-3</v>
      </c>
      <c r="U285" s="16">
        <f>IFERROR(INDEX(BASE_CCLASSTRIB!$E:$E, MATCH(TEXT($D285,"000000"), BASE_CCLASSTRIB!$A:$A, 0))/100, 0)</f>
        <v>0</v>
      </c>
      <c r="V285" s="16">
        <f>IFERROR(INDEX(BASE_CCLASSTRIB!$F:$F, MATCH(TEXT($D285,"000000"), BASE_CCLASSTRIB!$A:$A, 0))/100, 0)</f>
        <v>0</v>
      </c>
    </row>
    <row r="286" spans="4:22" ht="32.25" customHeight="1" x14ac:dyDescent="0.25">
      <c r="D286" s="38"/>
      <c r="E286" s="27" t="str">
        <f t="shared" si="32"/>
        <v/>
      </c>
      <c r="F286" s="28" t="str">
        <f>IF(E286="","",IFERROR(VLOOKUP(E286,REGRAS_CST!$A$2:$B$200,2,FALSE),""))</f>
        <v/>
      </c>
      <c r="H286" s="29">
        <v>8.9999999999999993E-3</v>
      </c>
      <c r="I286" s="29">
        <v>1E-3</v>
      </c>
      <c r="K286" s="21" t="str">
        <f>IF(E286="","",IFERROR(VLOOKUP(E286,REGRAS_CST!$A$2:$C$200,3,FALSE),""))</f>
        <v/>
      </c>
      <c r="L286" s="23" t="str">
        <f t="shared" si="33"/>
        <v/>
      </c>
      <c r="M286" s="24" t="str">
        <f t="shared" si="34"/>
        <v/>
      </c>
      <c r="N286" s="24" t="str">
        <f t="shared" si="35"/>
        <v/>
      </c>
      <c r="O286" s="15" t="str">
        <f t="shared" si="36"/>
        <v/>
      </c>
      <c r="P286" s="31" t="str">
        <f t="shared" si="37"/>
        <v/>
      </c>
      <c r="Q286" s="8" t="str">
        <f>IF(E286="","",IFERROR(VLOOKUP(E286,REGRAS_CST!$A$2:$D$200,4,FALSE),""))</f>
        <v/>
      </c>
      <c r="S286" s="9">
        <f t="shared" si="38"/>
        <v>8.9999999999999993E-3</v>
      </c>
      <c r="T286" s="9">
        <f t="shared" si="39"/>
        <v>1E-3</v>
      </c>
      <c r="U286" s="16">
        <f>IFERROR(INDEX(BASE_CCLASSTRIB!$E:$E, MATCH(TEXT($D286,"000000"), BASE_CCLASSTRIB!$A:$A, 0))/100, 0)</f>
        <v>0</v>
      </c>
      <c r="V286" s="16">
        <f>IFERROR(INDEX(BASE_CCLASSTRIB!$F:$F, MATCH(TEXT($D286,"000000"), BASE_CCLASSTRIB!$A:$A, 0))/100, 0)</f>
        <v>0</v>
      </c>
    </row>
    <row r="287" spans="4:22" ht="32.25" customHeight="1" x14ac:dyDescent="0.25">
      <c r="D287" s="38"/>
      <c r="E287" s="27" t="str">
        <f t="shared" si="32"/>
        <v/>
      </c>
      <c r="F287" s="28" t="str">
        <f>IF(E287="","",IFERROR(VLOOKUP(E287,REGRAS_CST!$A$2:$B$200,2,FALSE),""))</f>
        <v/>
      </c>
      <c r="H287" s="29">
        <v>8.9999999999999993E-3</v>
      </c>
      <c r="I287" s="29">
        <v>1E-3</v>
      </c>
      <c r="K287" s="21" t="str">
        <f>IF(E287="","",IFERROR(VLOOKUP(E287,REGRAS_CST!$A$2:$C$200,3,FALSE),""))</f>
        <v/>
      </c>
      <c r="L287" s="23" t="str">
        <f t="shared" si="33"/>
        <v/>
      </c>
      <c r="M287" s="24" t="str">
        <f t="shared" si="34"/>
        <v/>
      </c>
      <c r="N287" s="24" t="str">
        <f t="shared" si="35"/>
        <v/>
      </c>
      <c r="O287" s="15" t="str">
        <f t="shared" si="36"/>
        <v/>
      </c>
      <c r="P287" s="31" t="str">
        <f t="shared" si="37"/>
        <v/>
      </c>
      <c r="Q287" s="8" t="str">
        <f>IF(E287="","",IFERROR(VLOOKUP(E287,REGRAS_CST!$A$2:$D$200,4,FALSE),""))</f>
        <v/>
      </c>
      <c r="S287" s="9">
        <f t="shared" si="38"/>
        <v>8.9999999999999993E-3</v>
      </c>
      <c r="T287" s="9">
        <f t="shared" si="39"/>
        <v>1E-3</v>
      </c>
      <c r="U287" s="16">
        <f>IFERROR(INDEX(BASE_CCLASSTRIB!$E:$E, MATCH(TEXT($D287,"000000"), BASE_CCLASSTRIB!$A:$A, 0))/100, 0)</f>
        <v>0</v>
      </c>
      <c r="V287" s="16">
        <f>IFERROR(INDEX(BASE_CCLASSTRIB!$F:$F, MATCH(TEXT($D287,"000000"), BASE_CCLASSTRIB!$A:$A, 0))/100, 0)</f>
        <v>0</v>
      </c>
    </row>
    <row r="288" spans="4:22" ht="32.25" customHeight="1" x14ac:dyDescent="0.25">
      <c r="D288" s="39"/>
      <c r="E288" s="27" t="str">
        <f t="shared" si="32"/>
        <v/>
      </c>
      <c r="F288" s="28" t="str">
        <f>IF(E288="","",IFERROR(VLOOKUP(E288,REGRAS_CST!$A$2:$B$200,2,FALSE),""))</f>
        <v/>
      </c>
      <c r="H288" s="29">
        <v>8.9999999999999993E-3</v>
      </c>
      <c r="I288" s="29">
        <v>1E-3</v>
      </c>
      <c r="K288" s="21" t="str">
        <f>IF(E288="","",IFERROR(VLOOKUP(E288,REGRAS_CST!$A$2:$C$200,3,FALSE),""))</f>
        <v/>
      </c>
      <c r="L288" s="23" t="str">
        <f t="shared" si="33"/>
        <v/>
      </c>
      <c r="M288" s="24" t="str">
        <f t="shared" si="34"/>
        <v/>
      </c>
      <c r="N288" s="24" t="str">
        <f t="shared" si="35"/>
        <v/>
      </c>
      <c r="O288" s="15" t="str">
        <f t="shared" si="36"/>
        <v/>
      </c>
      <c r="P288" s="31" t="str">
        <f t="shared" si="37"/>
        <v/>
      </c>
      <c r="Q288" s="8" t="str">
        <f>IF(E288="","",IFERROR(VLOOKUP(E288,REGRAS_CST!$A$2:$D$200,4,FALSE),""))</f>
        <v/>
      </c>
      <c r="S288" s="9">
        <f t="shared" si="38"/>
        <v>8.9999999999999993E-3</v>
      </c>
      <c r="T288" s="9">
        <f t="shared" si="39"/>
        <v>1E-3</v>
      </c>
      <c r="U288" s="16">
        <f>IFERROR(INDEX(BASE_CCLASSTRIB!$E:$E, MATCH(TEXT($D288,"000000"), BASE_CCLASSTRIB!$A:$A, 0))/100, 0)</f>
        <v>0</v>
      </c>
      <c r="V288" s="16">
        <f>IFERROR(INDEX(BASE_CCLASSTRIB!$F:$F, MATCH(TEXT($D288,"000000"), BASE_CCLASSTRIB!$A:$A, 0))/100, 0)</f>
        <v>0</v>
      </c>
    </row>
    <row r="289" spans="4:22" ht="32.25" customHeight="1" x14ac:dyDescent="0.25">
      <c r="D289" s="38"/>
      <c r="E289" s="27" t="str">
        <f t="shared" si="32"/>
        <v/>
      </c>
      <c r="F289" s="28" t="str">
        <f>IF(E289="","",IFERROR(VLOOKUP(E289,REGRAS_CST!$A$2:$B$200,2,FALSE),""))</f>
        <v/>
      </c>
      <c r="H289" s="29">
        <v>8.9999999999999993E-3</v>
      </c>
      <c r="I289" s="29">
        <v>1E-3</v>
      </c>
      <c r="K289" s="21" t="str">
        <f>IF(E289="","",IFERROR(VLOOKUP(E289,REGRAS_CST!$A$2:$C$200,3,FALSE),""))</f>
        <v/>
      </c>
      <c r="L289" s="23" t="str">
        <f t="shared" si="33"/>
        <v/>
      </c>
      <c r="M289" s="24" t="str">
        <f t="shared" si="34"/>
        <v/>
      </c>
      <c r="N289" s="24" t="str">
        <f t="shared" si="35"/>
        <v/>
      </c>
      <c r="O289" s="15" t="str">
        <f t="shared" si="36"/>
        <v/>
      </c>
      <c r="P289" s="31" t="str">
        <f t="shared" si="37"/>
        <v/>
      </c>
      <c r="Q289" s="8" t="str">
        <f>IF(E289="","",IFERROR(VLOOKUP(E289,REGRAS_CST!$A$2:$D$200,4,FALSE),""))</f>
        <v/>
      </c>
      <c r="S289" s="9">
        <f t="shared" si="38"/>
        <v>8.9999999999999993E-3</v>
      </c>
      <c r="T289" s="9">
        <f t="shared" si="39"/>
        <v>1E-3</v>
      </c>
      <c r="U289" s="16">
        <f>IFERROR(INDEX(BASE_CCLASSTRIB!$E:$E, MATCH(TEXT($D289,"000000"), BASE_CCLASSTRIB!$A:$A, 0))/100, 0)</f>
        <v>0</v>
      </c>
      <c r="V289" s="16">
        <f>IFERROR(INDEX(BASE_CCLASSTRIB!$F:$F, MATCH(TEXT($D289,"000000"), BASE_CCLASSTRIB!$A:$A, 0))/100, 0)</f>
        <v>0</v>
      </c>
    </row>
    <row r="290" spans="4:22" ht="32.25" customHeight="1" x14ac:dyDescent="0.25">
      <c r="D290" s="38"/>
      <c r="E290" s="27" t="str">
        <f t="shared" si="32"/>
        <v/>
      </c>
      <c r="F290" s="28" t="str">
        <f>IF(E290="","",IFERROR(VLOOKUP(E290,REGRAS_CST!$A$2:$B$200,2,FALSE),""))</f>
        <v/>
      </c>
      <c r="H290" s="29">
        <v>8.9999999999999993E-3</v>
      </c>
      <c r="I290" s="29">
        <v>1E-3</v>
      </c>
      <c r="K290" s="21" t="str">
        <f>IF(E290="","",IFERROR(VLOOKUP(E290,REGRAS_CST!$A$2:$C$200,3,FALSE),""))</f>
        <v/>
      </c>
      <c r="L290" s="23" t="str">
        <f t="shared" si="33"/>
        <v/>
      </c>
      <c r="M290" s="24" t="str">
        <f t="shared" si="34"/>
        <v/>
      </c>
      <c r="N290" s="24" t="str">
        <f t="shared" si="35"/>
        <v/>
      </c>
      <c r="O290" s="15" t="str">
        <f t="shared" si="36"/>
        <v/>
      </c>
      <c r="P290" s="31" t="str">
        <f t="shared" si="37"/>
        <v/>
      </c>
      <c r="Q290" s="8" t="str">
        <f>IF(E290="","",IFERROR(VLOOKUP(E290,REGRAS_CST!$A$2:$D$200,4,FALSE),""))</f>
        <v/>
      </c>
      <c r="S290" s="9">
        <f t="shared" si="38"/>
        <v>8.9999999999999993E-3</v>
      </c>
      <c r="T290" s="9">
        <f t="shared" si="39"/>
        <v>1E-3</v>
      </c>
      <c r="U290" s="16">
        <f>IFERROR(INDEX(BASE_CCLASSTRIB!$E:$E, MATCH(TEXT($D290,"000000"), BASE_CCLASSTRIB!$A:$A, 0))/100, 0)</f>
        <v>0</v>
      </c>
      <c r="V290" s="16">
        <f>IFERROR(INDEX(BASE_CCLASSTRIB!$F:$F, MATCH(TEXT($D290,"000000"), BASE_CCLASSTRIB!$A:$A, 0))/100, 0)</f>
        <v>0</v>
      </c>
    </row>
    <row r="291" spans="4:22" ht="32.25" customHeight="1" x14ac:dyDescent="0.25">
      <c r="D291" s="39"/>
      <c r="E291" s="27" t="str">
        <f t="shared" si="32"/>
        <v/>
      </c>
      <c r="F291" s="28" t="str">
        <f>IF(E291="","",IFERROR(VLOOKUP(E291,REGRAS_CST!$A$2:$B$200,2,FALSE),""))</f>
        <v/>
      </c>
      <c r="H291" s="29">
        <v>8.9999999999999993E-3</v>
      </c>
      <c r="I291" s="29">
        <v>1E-3</v>
      </c>
      <c r="K291" s="21" t="str">
        <f>IF(E291="","",IFERROR(VLOOKUP(E291,REGRAS_CST!$A$2:$C$200,3,FALSE),""))</f>
        <v/>
      </c>
      <c r="L291" s="23" t="str">
        <f t="shared" si="33"/>
        <v/>
      </c>
      <c r="M291" s="24" t="str">
        <f t="shared" si="34"/>
        <v/>
      </c>
      <c r="N291" s="24" t="str">
        <f t="shared" si="35"/>
        <v/>
      </c>
      <c r="O291" s="15" t="str">
        <f t="shared" si="36"/>
        <v/>
      </c>
      <c r="P291" s="31" t="str">
        <f t="shared" si="37"/>
        <v/>
      </c>
      <c r="Q291" s="8" t="str">
        <f>IF(E291="","",IFERROR(VLOOKUP(E291,REGRAS_CST!$A$2:$D$200,4,FALSE),""))</f>
        <v/>
      </c>
      <c r="S291" s="9">
        <f t="shared" si="38"/>
        <v>8.9999999999999993E-3</v>
      </c>
      <c r="T291" s="9">
        <f t="shared" si="39"/>
        <v>1E-3</v>
      </c>
      <c r="U291" s="16">
        <f>IFERROR(INDEX(BASE_CCLASSTRIB!$E:$E, MATCH(TEXT($D291,"000000"), BASE_CCLASSTRIB!$A:$A, 0))/100, 0)</f>
        <v>0</v>
      </c>
      <c r="V291" s="16">
        <f>IFERROR(INDEX(BASE_CCLASSTRIB!$F:$F, MATCH(TEXT($D291,"000000"), BASE_CCLASSTRIB!$A:$A, 0))/100, 0)</f>
        <v>0</v>
      </c>
    </row>
    <row r="292" spans="4:22" ht="32.25" customHeight="1" x14ac:dyDescent="0.25">
      <c r="D292" s="38"/>
      <c r="E292" s="27" t="str">
        <f t="shared" si="32"/>
        <v/>
      </c>
      <c r="F292" s="28" t="str">
        <f>IF(E292="","",IFERROR(VLOOKUP(E292,REGRAS_CST!$A$2:$B$200,2,FALSE),""))</f>
        <v/>
      </c>
      <c r="H292" s="29">
        <v>8.9999999999999993E-3</v>
      </c>
      <c r="I292" s="29">
        <v>1E-3</v>
      </c>
      <c r="K292" s="21" t="str">
        <f>IF(E292="","",IFERROR(VLOOKUP(E292,REGRAS_CST!$A$2:$C$200,3,FALSE),""))</f>
        <v/>
      </c>
      <c r="L292" s="23" t="str">
        <f t="shared" si="33"/>
        <v/>
      </c>
      <c r="M292" s="24" t="str">
        <f t="shared" si="34"/>
        <v/>
      </c>
      <c r="N292" s="24" t="str">
        <f t="shared" si="35"/>
        <v/>
      </c>
      <c r="O292" s="15" t="str">
        <f t="shared" si="36"/>
        <v/>
      </c>
      <c r="P292" s="31" t="str">
        <f t="shared" si="37"/>
        <v/>
      </c>
      <c r="Q292" s="8" t="str">
        <f>IF(E292="","",IFERROR(VLOOKUP(E292,REGRAS_CST!$A$2:$D$200,4,FALSE),""))</f>
        <v/>
      </c>
      <c r="S292" s="9">
        <f t="shared" si="38"/>
        <v>8.9999999999999993E-3</v>
      </c>
      <c r="T292" s="9">
        <f t="shared" si="39"/>
        <v>1E-3</v>
      </c>
      <c r="U292" s="16">
        <f>IFERROR(INDEX(BASE_CCLASSTRIB!$E:$E, MATCH(TEXT($D292,"000000"), BASE_CCLASSTRIB!$A:$A, 0))/100, 0)</f>
        <v>0</v>
      </c>
      <c r="V292" s="16">
        <f>IFERROR(INDEX(BASE_CCLASSTRIB!$F:$F, MATCH(TEXT($D292,"000000"), BASE_CCLASSTRIB!$A:$A, 0))/100, 0)</f>
        <v>0</v>
      </c>
    </row>
    <row r="293" spans="4:22" ht="32.25" customHeight="1" x14ac:dyDescent="0.25">
      <c r="D293" s="39"/>
      <c r="E293" s="27" t="str">
        <f t="shared" si="32"/>
        <v/>
      </c>
      <c r="F293" s="28" t="str">
        <f>IF(E293="","",IFERROR(VLOOKUP(E293,REGRAS_CST!$A$2:$B$200,2,FALSE),""))</f>
        <v/>
      </c>
      <c r="H293" s="29">
        <v>8.9999999999999993E-3</v>
      </c>
      <c r="I293" s="29">
        <v>1E-3</v>
      </c>
      <c r="K293" s="21" t="str">
        <f>IF(E293="","",IFERROR(VLOOKUP(E293,REGRAS_CST!$A$2:$C$200,3,FALSE),""))</f>
        <v/>
      </c>
      <c r="L293" s="23" t="str">
        <f t="shared" si="33"/>
        <v/>
      </c>
      <c r="M293" s="24" t="str">
        <f t="shared" si="34"/>
        <v/>
      </c>
      <c r="N293" s="24" t="str">
        <f t="shared" si="35"/>
        <v/>
      </c>
      <c r="O293" s="15" t="str">
        <f t="shared" si="36"/>
        <v/>
      </c>
      <c r="P293" s="31" t="str">
        <f t="shared" si="37"/>
        <v/>
      </c>
      <c r="Q293" s="8" t="str">
        <f>IF(E293="","",IFERROR(VLOOKUP(E293,REGRAS_CST!$A$2:$D$200,4,FALSE),""))</f>
        <v/>
      </c>
      <c r="S293" s="9">
        <f t="shared" si="38"/>
        <v>8.9999999999999993E-3</v>
      </c>
      <c r="T293" s="9">
        <f t="shared" si="39"/>
        <v>1E-3</v>
      </c>
      <c r="U293" s="16">
        <f>IFERROR(INDEX(BASE_CCLASSTRIB!$E:$E, MATCH(TEXT($D293,"000000"), BASE_CCLASSTRIB!$A:$A, 0))/100, 0)</f>
        <v>0</v>
      </c>
      <c r="V293" s="16">
        <f>IFERROR(INDEX(BASE_CCLASSTRIB!$F:$F, MATCH(TEXT($D293,"000000"), BASE_CCLASSTRIB!$A:$A, 0))/100, 0)</f>
        <v>0</v>
      </c>
    </row>
    <row r="294" spans="4:22" ht="32.25" customHeight="1" x14ac:dyDescent="0.25">
      <c r="D294" s="39"/>
      <c r="E294" s="27" t="str">
        <f t="shared" si="32"/>
        <v/>
      </c>
      <c r="F294" s="28" t="str">
        <f>IF(E294="","",IFERROR(VLOOKUP(E294,REGRAS_CST!$A$2:$B$200,2,FALSE),""))</f>
        <v/>
      </c>
      <c r="H294" s="29">
        <v>8.9999999999999993E-3</v>
      </c>
      <c r="I294" s="29">
        <v>1E-3</v>
      </c>
      <c r="K294" s="21" t="str">
        <f>IF(E294="","",IFERROR(VLOOKUP(E294,REGRAS_CST!$A$2:$C$200,3,FALSE),""))</f>
        <v/>
      </c>
      <c r="L294" s="23" t="str">
        <f t="shared" si="33"/>
        <v/>
      </c>
      <c r="M294" s="24" t="str">
        <f t="shared" si="34"/>
        <v/>
      </c>
      <c r="N294" s="24" t="str">
        <f t="shared" si="35"/>
        <v/>
      </c>
      <c r="O294" s="15" t="str">
        <f t="shared" si="36"/>
        <v/>
      </c>
      <c r="P294" s="31" t="str">
        <f t="shared" si="37"/>
        <v/>
      </c>
      <c r="Q294" s="8" t="str">
        <f>IF(E294="","",IFERROR(VLOOKUP(E294,REGRAS_CST!$A$2:$D$200,4,FALSE),""))</f>
        <v/>
      </c>
      <c r="S294" s="9">
        <f t="shared" si="38"/>
        <v>8.9999999999999993E-3</v>
      </c>
      <c r="T294" s="9">
        <f t="shared" si="39"/>
        <v>1E-3</v>
      </c>
      <c r="U294" s="16">
        <f>IFERROR(INDEX(BASE_CCLASSTRIB!$E:$E, MATCH(TEXT($D294,"000000"), BASE_CCLASSTRIB!$A:$A, 0))/100, 0)</f>
        <v>0</v>
      </c>
      <c r="V294" s="16">
        <f>IFERROR(INDEX(BASE_CCLASSTRIB!$F:$F, MATCH(TEXT($D294,"000000"), BASE_CCLASSTRIB!$A:$A, 0))/100, 0)</f>
        <v>0</v>
      </c>
    </row>
    <row r="295" spans="4:22" ht="32.25" customHeight="1" x14ac:dyDescent="0.25">
      <c r="D295" s="39"/>
      <c r="E295" s="27" t="str">
        <f t="shared" si="32"/>
        <v/>
      </c>
      <c r="F295" s="28" t="str">
        <f>IF(E295="","",IFERROR(VLOOKUP(E295,REGRAS_CST!$A$2:$B$200,2,FALSE),""))</f>
        <v/>
      </c>
      <c r="H295" s="29">
        <v>8.9999999999999993E-3</v>
      </c>
      <c r="I295" s="29">
        <v>1E-3</v>
      </c>
      <c r="K295" s="21" t="str">
        <f>IF(E295="","",IFERROR(VLOOKUP(E295,REGRAS_CST!$A$2:$C$200,3,FALSE),""))</f>
        <v/>
      </c>
      <c r="L295" s="23" t="str">
        <f t="shared" si="33"/>
        <v/>
      </c>
      <c r="M295" s="24" t="str">
        <f t="shared" si="34"/>
        <v/>
      </c>
      <c r="N295" s="24" t="str">
        <f t="shared" si="35"/>
        <v/>
      </c>
      <c r="O295" s="15" t="str">
        <f t="shared" si="36"/>
        <v/>
      </c>
      <c r="P295" s="31" t="str">
        <f t="shared" si="37"/>
        <v/>
      </c>
      <c r="Q295" s="8" t="str">
        <f>IF(E295="","",IFERROR(VLOOKUP(E295,REGRAS_CST!$A$2:$D$200,4,FALSE),""))</f>
        <v/>
      </c>
      <c r="S295" s="9">
        <f t="shared" si="38"/>
        <v>8.9999999999999993E-3</v>
      </c>
      <c r="T295" s="9">
        <f t="shared" si="39"/>
        <v>1E-3</v>
      </c>
      <c r="U295" s="16">
        <f>IFERROR(INDEX(BASE_CCLASSTRIB!$E:$E, MATCH(TEXT($D295,"000000"), BASE_CCLASSTRIB!$A:$A, 0))/100, 0)</f>
        <v>0</v>
      </c>
      <c r="V295" s="16">
        <f>IFERROR(INDEX(BASE_CCLASSTRIB!$F:$F, MATCH(TEXT($D295,"000000"), BASE_CCLASSTRIB!$A:$A, 0))/100, 0)</f>
        <v>0</v>
      </c>
    </row>
    <row r="296" spans="4:22" ht="32.25" customHeight="1" x14ac:dyDescent="0.25">
      <c r="D296" s="38"/>
      <c r="E296" s="27" t="str">
        <f t="shared" si="32"/>
        <v/>
      </c>
      <c r="F296" s="28" t="str">
        <f>IF(E296="","",IFERROR(VLOOKUP(E296,REGRAS_CST!$A$2:$B$200,2,FALSE),""))</f>
        <v/>
      </c>
      <c r="H296" s="29">
        <v>8.9999999999999993E-3</v>
      </c>
      <c r="I296" s="29">
        <v>1E-3</v>
      </c>
      <c r="K296" s="21" t="str">
        <f>IF(E296="","",IFERROR(VLOOKUP(E296,REGRAS_CST!$A$2:$C$200,3,FALSE),""))</f>
        <v/>
      </c>
      <c r="L296" s="23" t="str">
        <f t="shared" si="33"/>
        <v/>
      </c>
      <c r="M296" s="24" t="str">
        <f t="shared" si="34"/>
        <v/>
      </c>
      <c r="N296" s="24" t="str">
        <f t="shared" si="35"/>
        <v/>
      </c>
      <c r="O296" s="15" t="str">
        <f t="shared" si="36"/>
        <v/>
      </c>
      <c r="P296" s="31" t="str">
        <f t="shared" si="37"/>
        <v/>
      </c>
      <c r="Q296" s="8" t="str">
        <f>IF(E296="","",IFERROR(VLOOKUP(E296,REGRAS_CST!$A$2:$D$200,4,FALSE),""))</f>
        <v/>
      </c>
      <c r="S296" s="9">
        <f t="shared" si="38"/>
        <v>8.9999999999999993E-3</v>
      </c>
      <c r="T296" s="9">
        <f t="shared" si="39"/>
        <v>1E-3</v>
      </c>
      <c r="U296" s="16">
        <f>IFERROR(INDEX(BASE_CCLASSTRIB!$E:$E, MATCH(TEXT($D296,"000000"), BASE_CCLASSTRIB!$A:$A, 0))/100, 0)</f>
        <v>0</v>
      </c>
      <c r="V296" s="16">
        <f>IFERROR(INDEX(BASE_CCLASSTRIB!$F:$F, MATCH(TEXT($D296,"000000"), BASE_CCLASSTRIB!$A:$A, 0))/100, 0)</f>
        <v>0</v>
      </c>
    </row>
    <row r="297" spans="4:22" ht="32.25" customHeight="1" x14ac:dyDescent="0.25">
      <c r="D297" s="38"/>
      <c r="E297" s="27" t="str">
        <f t="shared" si="32"/>
        <v/>
      </c>
      <c r="F297" s="28" t="str">
        <f>IF(E297="","",IFERROR(VLOOKUP(E297,REGRAS_CST!$A$2:$B$200,2,FALSE),""))</f>
        <v/>
      </c>
      <c r="H297" s="29">
        <v>8.9999999999999993E-3</v>
      </c>
      <c r="I297" s="29">
        <v>1E-3</v>
      </c>
      <c r="K297" s="21" t="str">
        <f>IF(E297="","",IFERROR(VLOOKUP(E297,REGRAS_CST!$A$2:$C$200,3,FALSE),""))</f>
        <v/>
      </c>
      <c r="L297" s="23" t="str">
        <f t="shared" si="33"/>
        <v/>
      </c>
      <c r="M297" s="24" t="str">
        <f t="shared" si="34"/>
        <v/>
      </c>
      <c r="N297" s="24" t="str">
        <f t="shared" si="35"/>
        <v/>
      </c>
      <c r="O297" s="15" t="str">
        <f t="shared" si="36"/>
        <v/>
      </c>
      <c r="P297" s="31" t="str">
        <f t="shared" si="37"/>
        <v/>
      </c>
      <c r="Q297" s="8" t="str">
        <f>IF(E297="","",IFERROR(VLOOKUP(E297,REGRAS_CST!$A$2:$D$200,4,FALSE),""))</f>
        <v/>
      </c>
      <c r="S297" s="9">
        <f t="shared" si="38"/>
        <v>8.9999999999999993E-3</v>
      </c>
      <c r="T297" s="9">
        <f t="shared" si="39"/>
        <v>1E-3</v>
      </c>
      <c r="U297" s="16">
        <f>IFERROR(INDEX(BASE_CCLASSTRIB!$E:$E, MATCH(TEXT($D297,"000000"), BASE_CCLASSTRIB!$A:$A, 0))/100, 0)</f>
        <v>0</v>
      </c>
      <c r="V297" s="16">
        <f>IFERROR(INDEX(BASE_CCLASSTRIB!$F:$F, MATCH(TEXT($D297,"000000"), BASE_CCLASSTRIB!$A:$A, 0))/100, 0)</f>
        <v>0</v>
      </c>
    </row>
    <row r="298" spans="4:22" ht="32.25" customHeight="1" x14ac:dyDescent="0.25">
      <c r="D298" s="38"/>
      <c r="E298" s="27" t="str">
        <f t="shared" si="32"/>
        <v/>
      </c>
      <c r="F298" s="28" t="str">
        <f>IF(E298="","",IFERROR(VLOOKUP(E298,REGRAS_CST!$A$2:$B$200,2,FALSE),""))</f>
        <v/>
      </c>
      <c r="H298" s="29">
        <v>8.9999999999999993E-3</v>
      </c>
      <c r="I298" s="29">
        <v>1E-3</v>
      </c>
      <c r="K298" s="21" t="str">
        <f>IF(E298="","",IFERROR(VLOOKUP(E298,REGRAS_CST!$A$2:$C$200,3,FALSE),""))</f>
        <v/>
      </c>
      <c r="L298" s="23" t="str">
        <f t="shared" si="33"/>
        <v/>
      </c>
      <c r="M298" s="24" t="str">
        <f t="shared" si="34"/>
        <v/>
      </c>
      <c r="N298" s="24" t="str">
        <f t="shared" si="35"/>
        <v/>
      </c>
      <c r="O298" s="15" t="str">
        <f t="shared" si="36"/>
        <v/>
      </c>
      <c r="P298" s="31" t="str">
        <f t="shared" si="37"/>
        <v/>
      </c>
      <c r="Q298" s="8" t="str">
        <f>IF(E298="","",IFERROR(VLOOKUP(E298,REGRAS_CST!$A$2:$D$200,4,FALSE),""))</f>
        <v/>
      </c>
      <c r="S298" s="9">
        <f t="shared" si="38"/>
        <v>8.9999999999999993E-3</v>
      </c>
      <c r="T298" s="9">
        <f t="shared" si="39"/>
        <v>1E-3</v>
      </c>
      <c r="U298" s="16">
        <f>IFERROR(INDEX(BASE_CCLASSTRIB!$E:$E, MATCH(TEXT($D298,"000000"), BASE_CCLASSTRIB!$A:$A, 0))/100, 0)</f>
        <v>0</v>
      </c>
      <c r="V298" s="16">
        <f>IFERROR(INDEX(BASE_CCLASSTRIB!$F:$F, MATCH(TEXT($D298,"000000"), BASE_CCLASSTRIB!$A:$A, 0))/100, 0)</f>
        <v>0</v>
      </c>
    </row>
    <row r="299" spans="4:22" ht="32.25" customHeight="1" x14ac:dyDescent="0.25">
      <c r="D299" s="39"/>
      <c r="E299" s="27" t="str">
        <f t="shared" si="32"/>
        <v/>
      </c>
      <c r="F299" s="28" t="str">
        <f>IF(E299="","",IFERROR(VLOOKUP(E299,REGRAS_CST!$A$2:$B$200,2,FALSE),""))</f>
        <v/>
      </c>
      <c r="H299" s="29">
        <v>8.9999999999999993E-3</v>
      </c>
      <c r="I299" s="29">
        <v>1E-3</v>
      </c>
      <c r="K299" s="21" t="str">
        <f>IF(E299="","",IFERROR(VLOOKUP(E299,REGRAS_CST!$A$2:$C$200,3,FALSE),""))</f>
        <v/>
      </c>
      <c r="L299" s="23" t="str">
        <f t="shared" si="33"/>
        <v/>
      </c>
      <c r="M299" s="24" t="str">
        <f t="shared" si="34"/>
        <v/>
      </c>
      <c r="N299" s="24" t="str">
        <f t="shared" si="35"/>
        <v/>
      </c>
      <c r="O299" s="15" t="str">
        <f t="shared" si="36"/>
        <v/>
      </c>
      <c r="P299" s="31" t="str">
        <f t="shared" si="37"/>
        <v/>
      </c>
      <c r="Q299" s="8" t="str">
        <f>IF(E299="","",IFERROR(VLOOKUP(E299,REGRAS_CST!$A$2:$D$200,4,FALSE),""))</f>
        <v/>
      </c>
      <c r="S299" s="9">
        <f t="shared" si="38"/>
        <v>8.9999999999999993E-3</v>
      </c>
      <c r="T299" s="9">
        <f t="shared" si="39"/>
        <v>1E-3</v>
      </c>
      <c r="U299" s="16">
        <f>IFERROR(INDEX(BASE_CCLASSTRIB!$E:$E, MATCH(TEXT($D299,"000000"), BASE_CCLASSTRIB!$A:$A, 0))/100, 0)</f>
        <v>0</v>
      </c>
      <c r="V299" s="16">
        <f>IFERROR(INDEX(BASE_CCLASSTRIB!$F:$F, MATCH(TEXT($D299,"000000"), BASE_CCLASSTRIB!$A:$A, 0))/100, 0)</f>
        <v>0</v>
      </c>
    </row>
    <row r="300" spans="4:22" ht="32.25" customHeight="1" x14ac:dyDescent="0.25">
      <c r="D300" s="38"/>
      <c r="E300" s="27" t="str">
        <f t="shared" si="32"/>
        <v/>
      </c>
      <c r="F300" s="28" t="str">
        <f>IF(E300="","",IFERROR(VLOOKUP(E300,REGRAS_CST!$A$2:$B$200,2,FALSE),""))</f>
        <v/>
      </c>
      <c r="H300" s="29">
        <v>8.9999999999999993E-3</v>
      </c>
      <c r="I300" s="29">
        <v>1E-3</v>
      </c>
      <c r="K300" s="21" t="str">
        <f>IF(E300="","",IFERROR(VLOOKUP(E300,REGRAS_CST!$A$2:$C$200,3,FALSE),""))</f>
        <v/>
      </c>
      <c r="L300" s="23" t="str">
        <f t="shared" si="33"/>
        <v/>
      </c>
      <c r="M300" s="24" t="str">
        <f t="shared" si="34"/>
        <v/>
      </c>
      <c r="N300" s="24" t="str">
        <f t="shared" si="35"/>
        <v/>
      </c>
      <c r="O300" s="15" t="str">
        <f t="shared" si="36"/>
        <v/>
      </c>
      <c r="P300" s="31" t="str">
        <f t="shared" si="37"/>
        <v/>
      </c>
      <c r="Q300" s="8" t="str">
        <f>IF(E300="","",IFERROR(VLOOKUP(E300,REGRAS_CST!$A$2:$D$200,4,FALSE),""))</f>
        <v/>
      </c>
      <c r="S300" s="9">
        <f t="shared" si="38"/>
        <v>8.9999999999999993E-3</v>
      </c>
      <c r="T300" s="9">
        <f t="shared" si="39"/>
        <v>1E-3</v>
      </c>
      <c r="U300" s="16">
        <f>IFERROR(INDEX(BASE_CCLASSTRIB!$E:$E, MATCH(TEXT($D300,"000000"), BASE_CCLASSTRIB!$A:$A, 0))/100, 0)</f>
        <v>0</v>
      </c>
      <c r="V300" s="16">
        <f>IFERROR(INDEX(BASE_CCLASSTRIB!$F:$F, MATCH(TEXT($D300,"000000"), BASE_CCLASSTRIB!$A:$A, 0))/100, 0)</f>
        <v>0</v>
      </c>
    </row>
    <row r="301" spans="4:22" ht="32.25" customHeight="1" x14ac:dyDescent="0.25">
      <c r="D301" s="38"/>
      <c r="E301" s="27" t="str">
        <f t="shared" si="32"/>
        <v/>
      </c>
      <c r="F301" s="28" t="str">
        <f>IF(E301="","",IFERROR(VLOOKUP(E301,REGRAS_CST!$A$2:$B$200,2,FALSE),""))</f>
        <v/>
      </c>
      <c r="H301" s="29">
        <v>8.9999999999999993E-3</v>
      </c>
      <c r="I301" s="29">
        <v>1E-3</v>
      </c>
      <c r="K301" s="21" t="str">
        <f>IF(E301="","",IFERROR(VLOOKUP(E301,REGRAS_CST!$A$2:$C$200,3,FALSE),""))</f>
        <v/>
      </c>
      <c r="L301" s="23" t="str">
        <f t="shared" si="33"/>
        <v/>
      </c>
      <c r="M301" s="24" t="str">
        <f t="shared" si="34"/>
        <v/>
      </c>
      <c r="N301" s="24" t="str">
        <f t="shared" si="35"/>
        <v/>
      </c>
      <c r="O301" s="15" t="str">
        <f t="shared" si="36"/>
        <v/>
      </c>
      <c r="P301" s="31" t="str">
        <f t="shared" si="37"/>
        <v/>
      </c>
      <c r="Q301" s="8" t="str">
        <f>IF(E301="","",IFERROR(VLOOKUP(E301,REGRAS_CST!$A$2:$D$200,4,FALSE),""))</f>
        <v/>
      </c>
      <c r="S301" s="9">
        <f t="shared" si="38"/>
        <v>8.9999999999999993E-3</v>
      </c>
      <c r="T301" s="9">
        <f t="shared" si="39"/>
        <v>1E-3</v>
      </c>
      <c r="U301" s="16">
        <f>IFERROR(INDEX(BASE_CCLASSTRIB!$E:$E, MATCH(TEXT($D301,"000000"), BASE_CCLASSTRIB!$A:$A, 0))/100, 0)</f>
        <v>0</v>
      </c>
      <c r="V301" s="16">
        <f>IFERROR(INDEX(BASE_CCLASSTRIB!$F:$F, MATCH(TEXT($D301,"000000"), BASE_CCLASSTRIB!$A:$A, 0))/100, 0)</f>
        <v>0</v>
      </c>
    </row>
    <row r="302" spans="4:22" ht="32.25" customHeight="1" x14ac:dyDescent="0.25">
      <c r="D302" s="38"/>
      <c r="E302" s="27" t="str">
        <f t="shared" si="32"/>
        <v/>
      </c>
      <c r="F302" s="28" t="str">
        <f>IF(E302="","",IFERROR(VLOOKUP(E302,REGRAS_CST!$A$2:$B$200,2,FALSE),""))</f>
        <v/>
      </c>
      <c r="H302" s="29">
        <v>8.9999999999999993E-3</v>
      </c>
      <c r="I302" s="29">
        <v>1E-3</v>
      </c>
      <c r="K302" s="21" t="str">
        <f>IF(E302="","",IFERROR(VLOOKUP(E302,REGRAS_CST!$A$2:$C$200,3,FALSE),""))</f>
        <v/>
      </c>
      <c r="L302" s="23" t="str">
        <f t="shared" si="33"/>
        <v/>
      </c>
      <c r="M302" s="24" t="str">
        <f t="shared" si="34"/>
        <v/>
      </c>
      <c r="N302" s="24" t="str">
        <f t="shared" si="35"/>
        <v/>
      </c>
      <c r="O302" s="15" t="str">
        <f t="shared" si="36"/>
        <v/>
      </c>
      <c r="P302" s="31" t="str">
        <f t="shared" si="37"/>
        <v/>
      </c>
      <c r="Q302" s="8" t="str">
        <f>IF(E302="","",IFERROR(VLOOKUP(E302,REGRAS_CST!$A$2:$D$200,4,FALSE),""))</f>
        <v/>
      </c>
      <c r="S302" s="9">
        <f t="shared" si="38"/>
        <v>8.9999999999999993E-3</v>
      </c>
      <c r="T302" s="9">
        <f t="shared" si="39"/>
        <v>1E-3</v>
      </c>
      <c r="U302" s="16">
        <f>IFERROR(INDEX(BASE_CCLASSTRIB!$E:$E, MATCH(TEXT($D302,"000000"), BASE_CCLASSTRIB!$A:$A, 0))/100, 0)</f>
        <v>0</v>
      </c>
      <c r="V302" s="16">
        <f>IFERROR(INDEX(BASE_CCLASSTRIB!$F:$F, MATCH(TEXT($D302,"000000"), BASE_CCLASSTRIB!$A:$A, 0))/100, 0)</f>
        <v>0</v>
      </c>
    </row>
    <row r="303" spans="4:22" ht="32.25" customHeight="1" x14ac:dyDescent="0.25">
      <c r="D303" s="38"/>
      <c r="E303" s="27" t="str">
        <f t="shared" si="32"/>
        <v/>
      </c>
      <c r="F303" s="28" t="str">
        <f>IF(E303="","",IFERROR(VLOOKUP(E303,REGRAS_CST!$A$2:$B$200,2,FALSE),""))</f>
        <v/>
      </c>
      <c r="H303" s="29">
        <v>8.9999999999999993E-3</v>
      </c>
      <c r="I303" s="29">
        <v>1E-3</v>
      </c>
      <c r="K303" s="21" t="str">
        <f>IF(E303="","",IFERROR(VLOOKUP(E303,REGRAS_CST!$A$2:$C$200,3,FALSE),""))</f>
        <v/>
      </c>
      <c r="L303" s="23" t="str">
        <f t="shared" si="33"/>
        <v/>
      </c>
      <c r="M303" s="24" t="str">
        <f t="shared" si="34"/>
        <v/>
      </c>
      <c r="N303" s="24" t="str">
        <f t="shared" si="35"/>
        <v/>
      </c>
      <c r="O303" s="15" t="str">
        <f t="shared" si="36"/>
        <v/>
      </c>
      <c r="P303" s="31" t="str">
        <f t="shared" si="37"/>
        <v/>
      </c>
      <c r="Q303" s="8" t="str">
        <f>IF(E303="","",IFERROR(VLOOKUP(E303,REGRAS_CST!$A$2:$D$200,4,FALSE),""))</f>
        <v/>
      </c>
      <c r="S303" s="9">
        <f t="shared" si="38"/>
        <v>8.9999999999999993E-3</v>
      </c>
      <c r="T303" s="9">
        <f t="shared" si="39"/>
        <v>1E-3</v>
      </c>
      <c r="U303" s="16">
        <f>IFERROR(INDEX(BASE_CCLASSTRIB!$E:$E, MATCH(TEXT($D303,"000000"), BASE_CCLASSTRIB!$A:$A, 0))/100, 0)</f>
        <v>0</v>
      </c>
      <c r="V303" s="16">
        <f>IFERROR(INDEX(BASE_CCLASSTRIB!$F:$F, MATCH(TEXT($D303,"000000"), BASE_CCLASSTRIB!$A:$A, 0))/100, 0)</f>
        <v>0</v>
      </c>
    </row>
    <row r="304" spans="4:22" ht="32.25" customHeight="1" x14ac:dyDescent="0.25">
      <c r="D304" s="38"/>
      <c r="E304" s="27" t="str">
        <f t="shared" si="32"/>
        <v/>
      </c>
      <c r="F304" s="28" t="str">
        <f>IF(E304="","",IFERROR(VLOOKUP(E304,REGRAS_CST!$A$2:$B$200,2,FALSE),""))</f>
        <v/>
      </c>
      <c r="H304" s="29">
        <v>8.9999999999999993E-3</v>
      </c>
      <c r="I304" s="29">
        <v>1E-3</v>
      </c>
      <c r="K304" s="21" t="str">
        <f>IF(E304="","",IFERROR(VLOOKUP(E304,REGRAS_CST!$A$2:$C$200,3,FALSE),""))</f>
        <v/>
      </c>
      <c r="L304" s="23" t="str">
        <f t="shared" si="33"/>
        <v/>
      </c>
      <c r="M304" s="24" t="str">
        <f t="shared" si="34"/>
        <v/>
      </c>
      <c r="N304" s="24" t="str">
        <f t="shared" si="35"/>
        <v/>
      </c>
      <c r="O304" s="15" t="str">
        <f t="shared" si="36"/>
        <v/>
      </c>
      <c r="P304" s="31" t="str">
        <f t="shared" si="37"/>
        <v/>
      </c>
      <c r="Q304" s="8" t="str">
        <f>IF(E304="","",IFERROR(VLOOKUP(E304,REGRAS_CST!$A$2:$D$200,4,FALSE),""))</f>
        <v/>
      </c>
      <c r="S304" s="9">
        <f t="shared" si="38"/>
        <v>8.9999999999999993E-3</v>
      </c>
      <c r="T304" s="9">
        <f t="shared" si="39"/>
        <v>1E-3</v>
      </c>
      <c r="U304" s="16">
        <f>IFERROR(INDEX(BASE_CCLASSTRIB!$E:$E, MATCH(TEXT($D304,"000000"), BASE_CCLASSTRIB!$A:$A, 0))/100, 0)</f>
        <v>0</v>
      </c>
      <c r="V304" s="16">
        <f>IFERROR(INDEX(BASE_CCLASSTRIB!$F:$F, MATCH(TEXT($D304,"000000"), BASE_CCLASSTRIB!$A:$A, 0))/100, 0)</f>
        <v>0</v>
      </c>
    </row>
    <row r="305" spans="4:22" ht="32.25" customHeight="1" x14ac:dyDescent="0.25">
      <c r="D305" s="38"/>
      <c r="E305" s="27" t="str">
        <f t="shared" si="32"/>
        <v/>
      </c>
      <c r="F305" s="28" t="str">
        <f>IF(E305="","",IFERROR(VLOOKUP(E305,REGRAS_CST!$A$2:$B$200,2,FALSE),""))</f>
        <v/>
      </c>
      <c r="H305" s="29">
        <v>8.9999999999999993E-3</v>
      </c>
      <c r="I305" s="29">
        <v>1E-3</v>
      </c>
      <c r="K305" s="21" t="str">
        <f>IF(E305="","",IFERROR(VLOOKUP(E305,REGRAS_CST!$A$2:$C$200,3,FALSE),""))</f>
        <v/>
      </c>
      <c r="L305" s="23" t="str">
        <f t="shared" si="33"/>
        <v/>
      </c>
      <c r="M305" s="24" t="str">
        <f t="shared" si="34"/>
        <v/>
      </c>
      <c r="N305" s="24" t="str">
        <f t="shared" si="35"/>
        <v/>
      </c>
      <c r="O305" s="15" t="str">
        <f t="shared" si="36"/>
        <v/>
      </c>
      <c r="P305" s="31" t="str">
        <f t="shared" si="37"/>
        <v/>
      </c>
      <c r="Q305" s="8" t="str">
        <f>IF(E305="","",IFERROR(VLOOKUP(E305,REGRAS_CST!$A$2:$D$200,4,FALSE),""))</f>
        <v/>
      </c>
      <c r="S305" s="9">
        <f t="shared" si="38"/>
        <v>8.9999999999999993E-3</v>
      </c>
      <c r="T305" s="9">
        <f t="shared" si="39"/>
        <v>1E-3</v>
      </c>
      <c r="U305" s="16">
        <f>IFERROR(INDEX(BASE_CCLASSTRIB!$E:$E, MATCH(TEXT($D305,"000000"), BASE_CCLASSTRIB!$A:$A, 0))/100, 0)</f>
        <v>0</v>
      </c>
      <c r="V305" s="16">
        <f>IFERROR(INDEX(BASE_CCLASSTRIB!$F:$F, MATCH(TEXT($D305,"000000"), BASE_CCLASSTRIB!$A:$A, 0))/100, 0)</f>
        <v>0</v>
      </c>
    </row>
    <row r="306" spans="4:22" ht="32.25" customHeight="1" x14ac:dyDescent="0.25">
      <c r="D306" s="39"/>
      <c r="E306" s="27" t="str">
        <f t="shared" si="32"/>
        <v/>
      </c>
      <c r="F306" s="28" t="str">
        <f>IF(E306="","",IFERROR(VLOOKUP(E306,REGRAS_CST!$A$2:$B$200,2,FALSE),""))</f>
        <v/>
      </c>
      <c r="H306" s="29">
        <v>8.9999999999999993E-3</v>
      </c>
      <c r="I306" s="29">
        <v>1E-3</v>
      </c>
      <c r="K306" s="21" t="str">
        <f>IF(E306="","",IFERROR(VLOOKUP(E306,REGRAS_CST!$A$2:$C$200,3,FALSE),""))</f>
        <v/>
      </c>
      <c r="L306" s="23" t="str">
        <f t="shared" si="33"/>
        <v/>
      </c>
      <c r="M306" s="24" t="str">
        <f t="shared" si="34"/>
        <v/>
      </c>
      <c r="N306" s="24" t="str">
        <f t="shared" si="35"/>
        <v/>
      </c>
      <c r="O306" s="15" t="str">
        <f t="shared" si="36"/>
        <v/>
      </c>
      <c r="P306" s="31" t="str">
        <f t="shared" si="37"/>
        <v/>
      </c>
      <c r="Q306" s="8" t="str">
        <f>IF(E306="","",IFERROR(VLOOKUP(E306,REGRAS_CST!$A$2:$D$200,4,FALSE),""))</f>
        <v/>
      </c>
      <c r="S306" s="9">
        <f t="shared" si="38"/>
        <v>8.9999999999999993E-3</v>
      </c>
      <c r="T306" s="9">
        <f t="shared" si="39"/>
        <v>1E-3</v>
      </c>
      <c r="U306" s="16">
        <f>IFERROR(INDEX(BASE_CCLASSTRIB!$E:$E, MATCH(TEXT($D306,"000000"), BASE_CCLASSTRIB!$A:$A, 0))/100, 0)</f>
        <v>0</v>
      </c>
      <c r="V306" s="16">
        <f>IFERROR(INDEX(BASE_CCLASSTRIB!$F:$F, MATCH(TEXT($D306,"000000"), BASE_CCLASSTRIB!$A:$A, 0))/100, 0)</f>
        <v>0</v>
      </c>
    </row>
    <row r="307" spans="4:22" ht="32.25" customHeight="1" x14ac:dyDescent="0.25">
      <c r="D307" s="38"/>
      <c r="E307" s="27" t="str">
        <f t="shared" si="32"/>
        <v/>
      </c>
      <c r="F307" s="28" t="str">
        <f>IF(E307="","",IFERROR(VLOOKUP(E307,REGRAS_CST!$A$2:$B$200,2,FALSE),""))</f>
        <v/>
      </c>
      <c r="H307" s="29">
        <v>8.9999999999999993E-3</v>
      </c>
      <c r="I307" s="29">
        <v>1E-3</v>
      </c>
      <c r="K307" s="21" t="str">
        <f>IF(E307="","",IFERROR(VLOOKUP(E307,REGRAS_CST!$A$2:$C$200,3,FALSE),""))</f>
        <v/>
      </c>
      <c r="L307" s="23" t="str">
        <f t="shared" si="33"/>
        <v/>
      </c>
      <c r="M307" s="24" t="str">
        <f t="shared" si="34"/>
        <v/>
      </c>
      <c r="N307" s="24" t="str">
        <f t="shared" si="35"/>
        <v/>
      </c>
      <c r="O307" s="15" t="str">
        <f t="shared" si="36"/>
        <v/>
      </c>
      <c r="P307" s="31" t="str">
        <f t="shared" si="37"/>
        <v/>
      </c>
      <c r="Q307" s="8" t="str">
        <f>IF(E307="","",IFERROR(VLOOKUP(E307,REGRAS_CST!$A$2:$D$200,4,FALSE),""))</f>
        <v/>
      </c>
      <c r="S307" s="9">
        <f t="shared" si="38"/>
        <v>8.9999999999999993E-3</v>
      </c>
      <c r="T307" s="9">
        <f t="shared" si="39"/>
        <v>1E-3</v>
      </c>
      <c r="U307" s="16">
        <f>IFERROR(INDEX(BASE_CCLASSTRIB!$E:$E, MATCH(TEXT($D307,"000000"), BASE_CCLASSTRIB!$A:$A, 0))/100, 0)</f>
        <v>0</v>
      </c>
      <c r="V307" s="16">
        <f>IFERROR(INDEX(BASE_CCLASSTRIB!$F:$F, MATCH(TEXT($D307,"000000"), BASE_CCLASSTRIB!$A:$A, 0))/100, 0)</f>
        <v>0</v>
      </c>
    </row>
    <row r="308" spans="4:22" ht="32.25" customHeight="1" x14ac:dyDescent="0.25">
      <c r="D308" s="38"/>
      <c r="E308" s="27" t="str">
        <f t="shared" si="32"/>
        <v/>
      </c>
      <c r="F308" s="28" t="str">
        <f>IF(E308="","",IFERROR(VLOOKUP(E308,REGRAS_CST!$A$2:$B$200,2,FALSE),""))</f>
        <v/>
      </c>
      <c r="H308" s="29">
        <v>8.9999999999999993E-3</v>
      </c>
      <c r="I308" s="29">
        <v>1E-3</v>
      </c>
      <c r="K308" s="21" t="str">
        <f>IF(E308="","",IFERROR(VLOOKUP(E308,REGRAS_CST!$A$2:$C$200,3,FALSE),""))</f>
        <v/>
      </c>
      <c r="L308" s="23" t="str">
        <f t="shared" si="33"/>
        <v/>
      </c>
      <c r="M308" s="24" t="str">
        <f t="shared" si="34"/>
        <v/>
      </c>
      <c r="N308" s="24" t="str">
        <f t="shared" si="35"/>
        <v/>
      </c>
      <c r="O308" s="15" t="str">
        <f t="shared" si="36"/>
        <v/>
      </c>
      <c r="P308" s="31" t="str">
        <f t="shared" si="37"/>
        <v/>
      </c>
      <c r="Q308" s="8" t="str">
        <f>IF(E308="","",IFERROR(VLOOKUP(E308,REGRAS_CST!$A$2:$D$200,4,FALSE),""))</f>
        <v/>
      </c>
      <c r="S308" s="9">
        <f t="shared" si="38"/>
        <v>8.9999999999999993E-3</v>
      </c>
      <c r="T308" s="9">
        <f t="shared" si="39"/>
        <v>1E-3</v>
      </c>
      <c r="U308" s="16">
        <f>IFERROR(INDEX(BASE_CCLASSTRIB!$E:$E, MATCH(TEXT($D308,"000000"), BASE_CCLASSTRIB!$A:$A, 0))/100, 0)</f>
        <v>0</v>
      </c>
      <c r="V308" s="16">
        <f>IFERROR(INDEX(BASE_CCLASSTRIB!$F:$F, MATCH(TEXT($D308,"000000"), BASE_CCLASSTRIB!$A:$A, 0))/100, 0)</f>
        <v>0</v>
      </c>
    </row>
    <row r="309" spans="4:22" ht="32.25" customHeight="1" x14ac:dyDescent="0.25">
      <c r="D309" s="39"/>
      <c r="E309" s="27" t="str">
        <f t="shared" si="32"/>
        <v/>
      </c>
      <c r="F309" s="28" t="str">
        <f>IF(E309="","",IFERROR(VLOOKUP(E309,REGRAS_CST!$A$2:$B$200,2,FALSE),""))</f>
        <v/>
      </c>
      <c r="H309" s="29">
        <v>8.9999999999999993E-3</v>
      </c>
      <c r="I309" s="29">
        <v>1E-3</v>
      </c>
      <c r="K309" s="21" t="str">
        <f>IF(E309="","",IFERROR(VLOOKUP(E309,REGRAS_CST!$A$2:$C$200,3,FALSE),""))</f>
        <v/>
      </c>
      <c r="L309" s="23" t="str">
        <f t="shared" si="33"/>
        <v/>
      </c>
      <c r="M309" s="24" t="str">
        <f t="shared" si="34"/>
        <v/>
      </c>
      <c r="N309" s="24" t="str">
        <f t="shared" si="35"/>
        <v/>
      </c>
      <c r="O309" s="15" t="str">
        <f t="shared" si="36"/>
        <v/>
      </c>
      <c r="P309" s="31" t="str">
        <f t="shared" si="37"/>
        <v/>
      </c>
      <c r="Q309" s="8" t="str">
        <f>IF(E309="","",IFERROR(VLOOKUP(E309,REGRAS_CST!$A$2:$D$200,4,FALSE),""))</f>
        <v/>
      </c>
      <c r="S309" s="9">
        <f t="shared" si="38"/>
        <v>8.9999999999999993E-3</v>
      </c>
      <c r="T309" s="9">
        <f t="shared" si="39"/>
        <v>1E-3</v>
      </c>
      <c r="U309" s="16">
        <f>IFERROR(INDEX(BASE_CCLASSTRIB!$E:$E, MATCH(TEXT($D309,"000000"), BASE_CCLASSTRIB!$A:$A, 0))/100, 0)</f>
        <v>0</v>
      </c>
      <c r="V309" s="16">
        <f>IFERROR(INDEX(BASE_CCLASSTRIB!$F:$F, MATCH(TEXT($D309,"000000"), BASE_CCLASSTRIB!$A:$A, 0))/100, 0)</f>
        <v>0</v>
      </c>
    </row>
    <row r="310" spans="4:22" ht="32.25" customHeight="1" x14ac:dyDescent="0.25">
      <c r="D310" s="39"/>
      <c r="E310" s="27" t="str">
        <f t="shared" si="32"/>
        <v/>
      </c>
      <c r="F310" s="28" t="str">
        <f>IF(E310="","",IFERROR(VLOOKUP(E310,REGRAS_CST!$A$2:$B$200,2,FALSE),""))</f>
        <v/>
      </c>
      <c r="H310" s="29">
        <v>8.9999999999999993E-3</v>
      </c>
      <c r="I310" s="29">
        <v>1E-3</v>
      </c>
      <c r="K310" s="21" t="str">
        <f>IF(E310="","",IFERROR(VLOOKUP(E310,REGRAS_CST!$A$2:$C$200,3,FALSE),""))</f>
        <v/>
      </c>
      <c r="L310" s="23" t="str">
        <f t="shared" si="33"/>
        <v/>
      </c>
      <c r="M310" s="24" t="str">
        <f t="shared" si="34"/>
        <v/>
      </c>
      <c r="N310" s="24" t="str">
        <f t="shared" si="35"/>
        <v/>
      </c>
      <c r="O310" s="15" t="str">
        <f t="shared" si="36"/>
        <v/>
      </c>
      <c r="P310" s="31" t="str">
        <f t="shared" si="37"/>
        <v/>
      </c>
      <c r="Q310" s="8" t="str">
        <f>IF(E310="","",IFERROR(VLOOKUP(E310,REGRAS_CST!$A$2:$D$200,4,FALSE),""))</f>
        <v/>
      </c>
      <c r="S310" s="9">
        <f t="shared" si="38"/>
        <v>8.9999999999999993E-3</v>
      </c>
      <c r="T310" s="9">
        <f t="shared" si="39"/>
        <v>1E-3</v>
      </c>
      <c r="U310" s="16">
        <f>IFERROR(INDEX(BASE_CCLASSTRIB!$E:$E, MATCH(TEXT($D310,"000000"), BASE_CCLASSTRIB!$A:$A, 0))/100, 0)</f>
        <v>0</v>
      </c>
      <c r="V310" s="16">
        <f>IFERROR(INDEX(BASE_CCLASSTRIB!$F:$F, MATCH(TEXT($D310,"000000"), BASE_CCLASSTRIB!$A:$A, 0))/100, 0)</f>
        <v>0</v>
      </c>
    </row>
    <row r="311" spans="4:22" ht="32.25" customHeight="1" x14ac:dyDescent="0.25">
      <c r="D311" s="38"/>
      <c r="E311" s="27" t="str">
        <f t="shared" si="32"/>
        <v/>
      </c>
      <c r="F311" s="28" t="str">
        <f>IF(E311="","",IFERROR(VLOOKUP(E311,REGRAS_CST!$A$2:$B$200,2,FALSE),""))</f>
        <v/>
      </c>
      <c r="H311" s="29">
        <v>8.9999999999999993E-3</v>
      </c>
      <c r="I311" s="29">
        <v>1E-3</v>
      </c>
      <c r="K311" s="21" t="str">
        <f>IF(E311="","",IFERROR(VLOOKUP(E311,REGRAS_CST!$A$2:$C$200,3,FALSE),""))</f>
        <v/>
      </c>
      <c r="L311" s="23" t="str">
        <f t="shared" si="33"/>
        <v/>
      </c>
      <c r="M311" s="24" t="str">
        <f t="shared" si="34"/>
        <v/>
      </c>
      <c r="N311" s="24" t="str">
        <f t="shared" si="35"/>
        <v/>
      </c>
      <c r="O311" s="15" t="str">
        <f t="shared" si="36"/>
        <v/>
      </c>
      <c r="P311" s="31" t="str">
        <f t="shared" si="37"/>
        <v/>
      </c>
      <c r="Q311" s="8" t="str">
        <f>IF(E311="","",IFERROR(VLOOKUP(E311,REGRAS_CST!$A$2:$D$200,4,FALSE),""))</f>
        <v/>
      </c>
      <c r="S311" s="9">
        <f t="shared" si="38"/>
        <v>8.9999999999999993E-3</v>
      </c>
      <c r="T311" s="9">
        <f t="shared" si="39"/>
        <v>1E-3</v>
      </c>
      <c r="U311" s="16">
        <f>IFERROR(INDEX(BASE_CCLASSTRIB!$E:$E, MATCH(TEXT($D311,"000000"), BASE_CCLASSTRIB!$A:$A, 0))/100, 0)</f>
        <v>0</v>
      </c>
      <c r="V311" s="16">
        <f>IFERROR(INDEX(BASE_CCLASSTRIB!$F:$F, MATCH(TEXT($D311,"000000"), BASE_CCLASSTRIB!$A:$A, 0))/100, 0)</f>
        <v>0</v>
      </c>
    </row>
    <row r="312" spans="4:22" ht="32.25" customHeight="1" x14ac:dyDescent="0.25">
      <c r="D312" s="39"/>
      <c r="E312" s="27" t="str">
        <f t="shared" si="32"/>
        <v/>
      </c>
      <c r="F312" s="28" t="str">
        <f>IF(E312="","",IFERROR(VLOOKUP(E312,REGRAS_CST!$A$2:$B$200,2,FALSE),""))</f>
        <v/>
      </c>
      <c r="H312" s="29">
        <v>8.9999999999999993E-3</v>
      </c>
      <c r="I312" s="29">
        <v>1E-3</v>
      </c>
      <c r="K312" s="21" t="str">
        <f>IF(E312="","",IFERROR(VLOOKUP(E312,REGRAS_CST!$A$2:$C$200,3,FALSE),""))</f>
        <v/>
      </c>
      <c r="L312" s="23" t="str">
        <f t="shared" si="33"/>
        <v/>
      </c>
      <c r="M312" s="24" t="str">
        <f t="shared" si="34"/>
        <v/>
      </c>
      <c r="N312" s="24" t="str">
        <f t="shared" si="35"/>
        <v/>
      </c>
      <c r="O312" s="15" t="str">
        <f t="shared" si="36"/>
        <v/>
      </c>
      <c r="P312" s="31" t="str">
        <f t="shared" si="37"/>
        <v/>
      </c>
      <c r="Q312" s="8" t="str">
        <f>IF(E312="","",IFERROR(VLOOKUP(E312,REGRAS_CST!$A$2:$D$200,4,FALSE),""))</f>
        <v/>
      </c>
      <c r="S312" s="9">
        <f t="shared" si="38"/>
        <v>8.9999999999999993E-3</v>
      </c>
      <c r="T312" s="9">
        <f t="shared" si="39"/>
        <v>1E-3</v>
      </c>
      <c r="U312" s="16">
        <f>IFERROR(INDEX(BASE_CCLASSTRIB!$E:$E, MATCH(TEXT($D312,"000000"), BASE_CCLASSTRIB!$A:$A, 0))/100, 0)</f>
        <v>0</v>
      </c>
      <c r="V312" s="16">
        <f>IFERROR(INDEX(BASE_CCLASSTRIB!$F:$F, MATCH(TEXT($D312,"000000"), BASE_CCLASSTRIB!$A:$A, 0))/100, 0)</f>
        <v>0</v>
      </c>
    </row>
    <row r="313" spans="4:22" ht="32.25" customHeight="1" x14ac:dyDescent="0.25">
      <c r="D313" s="39"/>
      <c r="E313" s="27" t="str">
        <f t="shared" si="32"/>
        <v/>
      </c>
      <c r="F313" s="28" t="str">
        <f>IF(E313="","",IFERROR(VLOOKUP(E313,REGRAS_CST!$A$2:$B$200,2,FALSE),""))</f>
        <v/>
      </c>
      <c r="H313" s="29">
        <v>8.9999999999999993E-3</v>
      </c>
      <c r="I313" s="29">
        <v>1E-3</v>
      </c>
      <c r="K313" s="21" t="str">
        <f>IF(E313="","",IFERROR(VLOOKUP(E313,REGRAS_CST!$A$2:$C$200,3,FALSE),""))</f>
        <v/>
      </c>
      <c r="L313" s="23" t="str">
        <f t="shared" si="33"/>
        <v/>
      </c>
      <c r="M313" s="24" t="str">
        <f t="shared" si="34"/>
        <v/>
      </c>
      <c r="N313" s="24" t="str">
        <f t="shared" si="35"/>
        <v/>
      </c>
      <c r="O313" s="15" t="str">
        <f t="shared" si="36"/>
        <v/>
      </c>
      <c r="P313" s="31" t="str">
        <f t="shared" si="37"/>
        <v/>
      </c>
      <c r="Q313" s="8" t="str">
        <f>IF(E313="","",IFERROR(VLOOKUP(E313,REGRAS_CST!$A$2:$D$200,4,FALSE),""))</f>
        <v/>
      </c>
      <c r="S313" s="9">
        <f t="shared" si="38"/>
        <v>8.9999999999999993E-3</v>
      </c>
      <c r="T313" s="9">
        <f t="shared" si="39"/>
        <v>1E-3</v>
      </c>
      <c r="U313" s="16">
        <f>IFERROR(INDEX(BASE_CCLASSTRIB!$E:$E, MATCH(TEXT($D313,"000000"), BASE_CCLASSTRIB!$A:$A, 0))/100, 0)</f>
        <v>0</v>
      </c>
      <c r="V313" s="16">
        <f>IFERROR(INDEX(BASE_CCLASSTRIB!$F:$F, MATCH(TEXT($D313,"000000"), BASE_CCLASSTRIB!$A:$A, 0))/100, 0)</f>
        <v>0</v>
      </c>
    </row>
    <row r="314" spans="4:22" ht="32.25" customHeight="1" x14ac:dyDescent="0.25">
      <c r="D314" s="38"/>
      <c r="E314" s="27" t="str">
        <f t="shared" si="32"/>
        <v/>
      </c>
      <c r="F314" s="28" t="str">
        <f>IF(E314="","",IFERROR(VLOOKUP(E314,REGRAS_CST!$A$2:$B$200,2,FALSE),""))</f>
        <v/>
      </c>
      <c r="H314" s="29">
        <v>8.9999999999999993E-3</v>
      </c>
      <c r="I314" s="29">
        <v>1E-3</v>
      </c>
      <c r="K314" s="21" t="str">
        <f>IF(E314="","",IFERROR(VLOOKUP(E314,REGRAS_CST!$A$2:$C$200,3,FALSE),""))</f>
        <v/>
      </c>
      <c r="L314" s="23" t="str">
        <f t="shared" si="33"/>
        <v/>
      </c>
      <c r="M314" s="24" t="str">
        <f t="shared" si="34"/>
        <v/>
      </c>
      <c r="N314" s="24" t="str">
        <f t="shared" si="35"/>
        <v/>
      </c>
      <c r="O314" s="15" t="str">
        <f t="shared" si="36"/>
        <v/>
      </c>
      <c r="P314" s="31" t="str">
        <f t="shared" si="37"/>
        <v/>
      </c>
      <c r="Q314" s="8" t="str">
        <f>IF(E314="","",IFERROR(VLOOKUP(E314,REGRAS_CST!$A$2:$D$200,4,FALSE),""))</f>
        <v/>
      </c>
      <c r="S314" s="9">
        <f t="shared" si="38"/>
        <v>8.9999999999999993E-3</v>
      </c>
      <c r="T314" s="9">
        <f t="shared" si="39"/>
        <v>1E-3</v>
      </c>
      <c r="U314" s="16">
        <f>IFERROR(INDEX(BASE_CCLASSTRIB!$E:$E, MATCH(TEXT($D314,"000000"), BASE_CCLASSTRIB!$A:$A, 0))/100, 0)</f>
        <v>0</v>
      </c>
      <c r="V314" s="16">
        <f>IFERROR(INDEX(BASE_CCLASSTRIB!$F:$F, MATCH(TEXT($D314,"000000"), BASE_CCLASSTRIB!$A:$A, 0))/100, 0)</f>
        <v>0</v>
      </c>
    </row>
    <row r="315" spans="4:22" ht="32.25" customHeight="1" x14ac:dyDescent="0.25">
      <c r="D315" s="38"/>
      <c r="E315" s="27" t="str">
        <f t="shared" si="32"/>
        <v/>
      </c>
      <c r="F315" s="28" t="str">
        <f>IF(E315="","",IFERROR(VLOOKUP(E315,REGRAS_CST!$A$2:$B$200,2,FALSE),""))</f>
        <v/>
      </c>
      <c r="H315" s="29">
        <v>8.9999999999999993E-3</v>
      </c>
      <c r="I315" s="29">
        <v>1E-3</v>
      </c>
      <c r="K315" s="21" t="str">
        <f>IF(E315="","",IFERROR(VLOOKUP(E315,REGRAS_CST!$A$2:$C$200,3,FALSE),""))</f>
        <v/>
      </c>
      <c r="L315" s="23" t="str">
        <f t="shared" si="33"/>
        <v/>
      </c>
      <c r="M315" s="24" t="str">
        <f t="shared" si="34"/>
        <v/>
      </c>
      <c r="N315" s="24" t="str">
        <f t="shared" si="35"/>
        <v/>
      </c>
      <c r="O315" s="15" t="str">
        <f t="shared" si="36"/>
        <v/>
      </c>
      <c r="P315" s="31" t="str">
        <f t="shared" si="37"/>
        <v/>
      </c>
      <c r="Q315" s="8" t="str">
        <f>IF(E315="","",IFERROR(VLOOKUP(E315,REGRAS_CST!$A$2:$D$200,4,FALSE),""))</f>
        <v/>
      </c>
      <c r="S315" s="9">
        <f t="shared" si="38"/>
        <v>8.9999999999999993E-3</v>
      </c>
      <c r="T315" s="9">
        <f t="shared" si="39"/>
        <v>1E-3</v>
      </c>
      <c r="U315" s="16">
        <f>IFERROR(INDEX(BASE_CCLASSTRIB!$E:$E, MATCH(TEXT($D315,"000000"), BASE_CCLASSTRIB!$A:$A, 0))/100, 0)</f>
        <v>0</v>
      </c>
      <c r="V315" s="16">
        <f>IFERROR(INDEX(BASE_CCLASSTRIB!$F:$F, MATCH(TEXT($D315,"000000"), BASE_CCLASSTRIB!$A:$A, 0))/100, 0)</f>
        <v>0</v>
      </c>
    </row>
    <row r="316" spans="4:22" ht="32.25" customHeight="1" x14ac:dyDescent="0.25">
      <c r="D316" s="39"/>
      <c r="E316" s="27" t="str">
        <f t="shared" si="32"/>
        <v/>
      </c>
      <c r="F316" s="28" t="str">
        <f>IF(E316="","",IFERROR(VLOOKUP(E316,REGRAS_CST!$A$2:$B$200,2,FALSE),""))</f>
        <v/>
      </c>
      <c r="H316" s="29">
        <v>8.9999999999999993E-3</v>
      </c>
      <c r="I316" s="29">
        <v>1E-3</v>
      </c>
      <c r="K316" s="21" t="str">
        <f>IF(E316="","",IFERROR(VLOOKUP(E316,REGRAS_CST!$A$2:$C$200,3,FALSE),""))</f>
        <v/>
      </c>
      <c r="L316" s="23" t="str">
        <f t="shared" si="33"/>
        <v/>
      </c>
      <c r="M316" s="24" t="str">
        <f t="shared" si="34"/>
        <v/>
      </c>
      <c r="N316" s="24" t="str">
        <f t="shared" si="35"/>
        <v/>
      </c>
      <c r="O316" s="15" t="str">
        <f t="shared" si="36"/>
        <v/>
      </c>
      <c r="P316" s="31" t="str">
        <f t="shared" si="37"/>
        <v/>
      </c>
      <c r="Q316" s="8" t="str">
        <f>IF(E316="","",IFERROR(VLOOKUP(E316,REGRAS_CST!$A$2:$D$200,4,FALSE),""))</f>
        <v/>
      </c>
      <c r="S316" s="9">
        <f t="shared" si="38"/>
        <v>8.9999999999999993E-3</v>
      </c>
      <c r="T316" s="9">
        <f t="shared" si="39"/>
        <v>1E-3</v>
      </c>
      <c r="U316" s="16">
        <f>IFERROR(INDEX(BASE_CCLASSTRIB!$E:$E, MATCH(TEXT($D316,"000000"), BASE_CCLASSTRIB!$A:$A, 0))/100, 0)</f>
        <v>0</v>
      </c>
      <c r="V316" s="16">
        <f>IFERROR(INDEX(BASE_CCLASSTRIB!$F:$F, MATCH(TEXT($D316,"000000"), BASE_CCLASSTRIB!$A:$A, 0))/100, 0)</f>
        <v>0</v>
      </c>
    </row>
    <row r="317" spans="4:22" ht="32.25" customHeight="1" x14ac:dyDescent="0.25">
      <c r="D317" s="39"/>
      <c r="E317" s="27" t="str">
        <f t="shared" si="32"/>
        <v/>
      </c>
      <c r="F317" s="28" t="str">
        <f>IF(E317="","",IFERROR(VLOOKUP(E317,REGRAS_CST!$A$2:$B$200,2,FALSE),""))</f>
        <v/>
      </c>
      <c r="H317" s="29">
        <v>8.9999999999999993E-3</v>
      </c>
      <c r="I317" s="29">
        <v>1E-3</v>
      </c>
      <c r="K317" s="21" t="str">
        <f>IF(E317="","",IFERROR(VLOOKUP(E317,REGRAS_CST!$A$2:$C$200,3,FALSE),""))</f>
        <v/>
      </c>
      <c r="L317" s="23" t="str">
        <f t="shared" si="33"/>
        <v/>
      </c>
      <c r="M317" s="24" t="str">
        <f t="shared" si="34"/>
        <v/>
      </c>
      <c r="N317" s="24" t="str">
        <f t="shared" si="35"/>
        <v/>
      </c>
      <c r="O317" s="15" t="str">
        <f t="shared" si="36"/>
        <v/>
      </c>
      <c r="P317" s="31" t="str">
        <f t="shared" si="37"/>
        <v/>
      </c>
      <c r="Q317" s="8" t="str">
        <f>IF(E317="","",IFERROR(VLOOKUP(E317,REGRAS_CST!$A$2:$D$200,4,FALSE),""))</f>
        <v/>
      </c>
      <c r="S317" s="9">
        <f t="shared" si="38"/>
        <v>8.9999999999999993E-3</v>
      </c>
      <c r="T317" s="9">
        <f t="shared" si="39"/>
        <v>1E-3</v>
      </c>
      <c r="U317" s="16">
        <f>IFERROR(INDEX(BASE_CCLASSTRIB!$E:$E, MATCH(TEXT($D317,"000000"), BASE_CCLASSTRIB!$A:$A, 0))/100, 0)</f>
        <v>0</v>
      </c>
      <c r="V317" s="16">
        <f>IFERROR(INDEX(BASE_CCLASSTRIB!$F:$F, MATCH(TEXT($D317,"000000"), BASE_CCLASSTRIB!$A:$A, 0))/100, 0)</f>
        <v>0</v>
      </c>
    </row>
    <row r="318" spans="4:22" ht="32.25" customHeight="1" x14ac:dyDescent="0.25">
      <c r="D318" s="38"/>
      <c r="E318" s="27" t="str">
        <f t="shared" si="32"/>
        <v/>
      </c>
      <c r="F318" s="28" t="str">
        <f>IF(E318="","",IFERROR(VLOOKUP(E318,REGRAS_CST!$A$2:$B$200,2,FALSE),""))</f>
        <v/>
      </c>
      <c r="H318" s="29">
        <v>8.9999999999999993E-3</v>
      </c>
      <c r="I318" s="29">
        <v>1E-3</v>
      </c>
      <c r="K318" s="21" t="str">
        <f>IF(E318="","",IFERROR(VLOOKUP(E318,REGRAS_CST!$A$2:$C$200,3,FALSE),""))</f>
        <v/>
      </c>
      <c r="L318" s="23" t="str">
        <f t="shared" si="33"/>
        <v/>
      </c>
      <c r="M318" s="24" t="str">
        <f t="shared" si="34"/>
        <v/>
      </c>
      <c r="N318" s="24" t="str">
        <f t="shared" si="35"/>
        <v/>
      </c>
      <c r="O318" s="15" t="str">
        <f t="shared" si="36"/>
        <v/>
      </c>
      <c r="P318" s="31" t="str">
        <f t="shared" si="37"/>
        <v/>
      </c>
      <c r="Q318" s="8" t="str">
        <f>IF(E318="","",IFERROR(VLOOKUP(E318,REGRAS_CST!$A$2:$D$200,4,FALSE),""))</f>
        <v/>
      </c>
      <c r="S318" s="9">
        <f t="shared" si="38"/>
        <v>8.9999999999999993E-3</v>
      </c>
      <c r="T318" s="9">
        <f t="shared" si="39"/>
        <v>1E-3</v>
      </c>
      <c r="U318" s="16">
        <f>IFERROR(INDEX(BASE_CCLASSTRIB!$E:$E, MATCH(TEXT($D318,"000000"), BASE_CCLASSTRIB!$A:$A, 0))/100, 0)</f>
        <v>0</v>
      </c>
      <c r="V318" s="16">
        <f>IFERROR(INDEX(BASE_CCLASSTRIB!$F:$F, MATCH(TEXT($D318,"000000"), BASE_CCLASSTRIB!$A:$A, 0))/100, 0)</f>
        <v>0</v>
      </c>
    </row>
    <row r="319" spans="4:22" ht="32.25" customHeight="1" x14ac:dyDescent="0.25">
      <c r="D319" s="39"/>
      <c r="E319" s="27" t="str">
        <f t="shared" si="32"/>
        <v/>
      </c>
      <c r="F319" s="28" t="str">
        <f>IF(E319="","",IFERROR(VLOOKUP(E319,REGRAS_CST!$A$2:$B$200,2,FALSE),""))</f>
        <v/>
      </c>
      <c r="H319" s="29">
        <v>8.9999999999999993E-3</v>
      </c>
      <c r="I319" s="29">
        <v>1E-3</v>
      </c>
      <c r="K319" s="21" t="str">
        <f>IF(E319="","",IFERROR(VLOOKUP(E319,REGRAS_CST!$A$2:$C$200,3,FALSE),""))</f>
        <v/>
      </c>
      <c r="L319" s="23" t="str">
        <f t="shared" si="33"/>
        <v/>
      </c>
      <c r="M319" s="24" t="str">
        <f t="shared" si="34"/>
        <v/>
      </c>
      <c r="N319" s="24" t="str">
        <f t="shared" si="35"/>
        <v/>
      </c>
      <c r="O319" s="15" t="str">
        <f t="shared" si="36"/>
        <v/>
      </c>
      <c r="P319" s="31" t="str">
        <f t="shared" si="37"/>
        <v/>
      </c>
      <c r="Q319" s="8" t="str">
        <f>IF(E319="","",IFERROR(VLOOKUP(E319,REGRAS_CST!$A$2:$D$200,4,FALSE),""))</f>
        <v/>
      </c>
      <c r="S319" s="9">
        <f t="shared" si="38"/>
        <v>8.9999999999999993E-3</v>
      </c>
      <c r="T319" s="9">
        <f t="shared" si="39"/>
        <v>1E-3</v>
      </c>
      <c r="U319" s="16">
        <f>IFERROR(INDEX(BASE_CCLASSTRIB!$E:$E, MATCH(TEXT($D319,"000000"), BASE_CCLASSTRIB!$A:$A, 0))/100, 0)</f>
        <v>0</v>
      </c>
      <c r="V319" s="16">
        <f>IFERROR(INDEX(BASE_CCLASSTRIB!$F:$F, MATCH(TEXT($D319,"000000"), BASE_CCLASSTRIB!$A:$A, 0))/100, 0)</f>
        <v>0</v>
      </c>
    </row>
    <row r="320" spans="4:22" ht="32.25" customHeight="1" x14ac:dyDescent="0.25">
      <c r="D320" s="38"/>
      <c r="E320" s="27" t="str">
        <f t="shared" si="32"/>
        <v/>
      </c>
      <c r="F320" s="28" t="str">
        <f>IF(E320="","",IFERROR(VLOOKUP(E320,REGRAS_CST!$A$2:$B$200,2,FALSE),""))</f>
        <v/>
      </c>
      <c r="H320" s="29">
        <v>8.9999999999999993E-3</v>
      </c>
      <c r="I320" s="29">
        <v>1E-3</v>
      </c>
      <c r="K320" s="21" t="str">
        <f>IF(E320="","",IFERROR(VLOOKUP(E320,REGRAS_CST!$A$2:$C$200,3,FALSE),""))</f>
        <v/>
      </c>
      <c r="L320" s="23" t="str">
        <f t="shared" si="33"/>
        <v/>
      </c>
      <c r="M320" s="24" t="str">
        <f t="shared" si="34"/>
        <v/>
      </c>
      <c r="N320" s="24" t="str">
        <f t="shared" si="35"/>
        <v/>
      </c>
      <c r="O320" s="15" t="str">
        <f t="shared" si="36"/>
        <v/>
      </c>
      <c r="P320" s="31" t="str">
        <f t="shared" si="37"/>
        <v/>
      </c>
      <c r="Q320" s="8" t="str">
        <f>IF(E320="","",IFERROR(VLOOKUP(E320,REGRAS_CST!$A$2:$D$200,4,FALSE),""))</f>
        <v/>
      </c>
      <c r="S320" s="9">
        <f t="shared" si="38"/>
        <v>8.9999999999999993E-3</v>
      </c>
      <c r="T320" s="9">
        <f t="shared" si="39"/>
        <v>1E-3</v>
      </c>
      <c r="U320" s="16">
        <f>IFERROR(INDEX(BASE_CCLASSTRIB!$E:$E, MATCH(TEXT($D320,"000000"), BASE_CCLASSTRIB!$A:$A, 0))/100, 0)</f>
        <v>0</v>
      </c>
      <c r="V320" s="16">
        <f>IFERROR(INDEX(BASE_CCLASSTRIB!$F:$F, MATCH(TEXT($D320,"000000"), BASE_CCLASSTRIB!$A:$A, 0))/100, 0)</f>
        <v>0</v>
      </c>
    </row>
    <row r="321" spans="4:22" ht="32.25" customHeight="1" x14ac:dyDescent="0.25">
      <c r="D321" s="39"/>
      <c r="E321" s="27" t="str">
        <f t="shared" si="32"/>
        <v/>
      </c>
      <c r="F321" s="28" t="str">
        <f>IF(E321="","",IFERROR(VLOOKUP(E321,REGRAS_CST!$A$2:$B$200,2,FALSE),""))</f>
        <v/>
      </c>
      <c r="H321" s="29">
        <v>8.9999999999999993E-3</v>
      </c>
      <c r="I321" s="29">
        <v>1E-3</v>
      </c>
      <c r="K321" s="21" t="str">
        <f>IF(E321="","",IFERROR(VLOOKUP(E321,REGRAS_CST!$A$2:$C$200,3,FALSE),""))</f>
        <v/>
      </c>
      <c r="L321" s="23" t="str">
        <f t="shared" si="33"/>
        <v/>
      </c>
      <c r="M321" s="24" t="str">
        <f t="shared" si="34"/>
        <v/>
      </c>
      <c r="N321" s="24" t="str">
        <f t="shared" si="35"/>
        <v/>
      </c>
      <c r="O321" s="15" t="str">
        <f t="shared" si="36"/>
        <v/>
      </c>
      <c r="P321" s="31" t="str">
        <f t="shared" si="37"/>
        <v/>
      </c>
      <c r="Q321" s="8" t="str">
        <f>IF(E321="","",IFERROR(VLOOKUP(E321,REGRAS_CST!$A$2:$D$200,4,FALSE),""))</f>
        <v/>
      </c>
      <c r="S321" s="9">
        <f t="shared" si="38"/>
        <v>8.9999999999999993E-3</v>
      </c>
      <c r="T321" s="9">
        <f t="shared" si="39"/>
        <v>1E-3</v>
      </c>
      <c r="U321" s="16">
        <f>IFERROR(INDEX(BASE_CCLASSTRIB!$E:$E, MATCH(TEXT($D321,"000000"), BASE_CCLASSTRIB!$A:$A, 0))/100, 0)</f>
        <v>0</v>
      </c>
      <c r="V321" s="16">
        <f>IFERROR(INDEX(BASE_CCLASSTRIB!$F:$F, MATCH(TEXT($D321,"000000"), BASE_CCLASSTRIB!$A:$A, 0))/100, 0)</f>
        <v>0</v>
      </c>
    </row>
    <row r="322" spans="4:22" ht="32.25" customHeight="1" x14ac:dyDescent="0.25">
      <c r="D322" s="39"/>
      <c r="E322" s="27" t="str">
        <f t="shared" ref="E322:E385" si="40">IF(D322="","",LEFT(D322,3))</f>
        <v/>
      </c>
      <c r="F322" s="28" t="str">
        <f>IF(E322="","",IFERROR(VLOOKUP(E322,REGRAS_CST!$A$2:$B$200,2,FALSE),""))</f>
        <v/>
      </c>
      <c r="H322" s="29">
        <v>8.9999999999999993E-3</v>
      </c>
      <c r="I322" s="29">
        <v>1E-3</v>
      </c>
      <c r="K322" s="21" t="str">
        <f>IF(E322="","",IFERROR(VLOOKUP(E322,REGRAS_CST!$A$2:$C$200,3,FALSE),""))</f>
        <v/>
      </c>
      <c r="L322" s="23" t="str">
        <f t="shared" ref="L322:L385" si="41">IF($G322="", "", $G322*(1-$V322))</f>
        <v/>
      </c>
      <c r="M322" s="24" t="str">
        <f t="shared" ref="M322:M385" si="42">IF(OR($L322="",$S322=""),"",$L322*$S322)</f>
        <v/>
      </c>
      <c r="N322" s="24" t="str">
        <f t="shared" ref="N322:N385" si="43">IF(OR($L322="",$T322=""),"",$L322*$T322)</f>
        <v/>
      </c>
      <c r="O322" s="15" t="str">
        <f t="shared" ref="O322:O385" si="44">IF(D322="","",
IF(AND(K322&lt;&gt;"SIM",V322&gt;0),"ERRO: % BC &gt; 0, mas NÃO permitida ❌",
IF(AND(K322="SIM",V322=0),"ATENÇÃO: BC permitida, mas % = 0 🔎",
"Base de cálculo aplicada corretamente ✅")))</f>
        <v/>
      </c>
      <c r="P322" s="31" t="str">
        <f t="shared" ref="P322:P385" si="45">IF(D322="","",
IF(AND(Q322&lt;&gt;"SIM",U322&gt;0),"ERRO: % alíquota &gt; 0, mas NÃO permitida ❌",
IF(AND(Q322="SIM",U322=0),"ATENÇÃO: alíquota permitida, mas % = 0 🔎",
"Alíquota aplicada corretamente ✅")))</f>
        <v/>
      </c>
      <c r="Q322" s="8" t="str">
        <f>IF(E322="","",IFERROR(VLOOKUP(E322,REGRAS_CST!$A$2:$D$200,4,FALSE),""))</f>
        <v/>
      </c>
      <c r="S322" s="9">
        <f t="shared" ref="S322:S385" si="46">IF($H322="","",$H322*(1-$U322))</f>
        <v>8.9999999999999993E-3</v>
      </c>
      <c r="T322" s="9">
        <f t="shared" ref="T322:T385" si="47">IF($I322="","",$I322*(1-$U322))</f>
        <v>1E-3</v>
      </c>
      <c r="U322" s="16">
        <f>IFERROR(INDEX(BASE_CCLASSTRIB!$E:$E, MATCH(TEXT($D322,"000000"), BASE_CCLASSTRIB!$A:$A, 0))/100, 0)</f>
        <v>0</v>
      </c>
      <c r="V322" s="16">
        <f>IFERROR(INDEX(BASE_CCLASSTRIB!$F:$F, MATCH(TEXT($D322,"000000"), BASE_CCLASSTRIB!$A:$A, 0))/100, 0)</f>
        <v>0</v>
      </c>
    </row>
    <row r="323" spans="4:22" ht="32.25" customHeight="1" x14ac:dyDescent="0.25">
      <c r="D323" s="39"/>
      <c r="E323" s="27" t="str">
        <f t="shared" si="40"/>
        <v/>
      </c>
      <c r="F323" s="28" t="str">
        <f>IF(E323="","",IFERROR(VLOOKUP(E323,REGRAS_CST!$A$2:$B$200,2,FALSE),""))</f>
        <v/>
      </c>
      <c r="H323" s="29">
        <v>8.9999999999999993E-3</v>
      </c>
      <c r="I323" s="29">
        <v>1E-3</v>
      </c>
      <c r="K323" s="21" t="str">
        <f>IF(E323="","",IFERROR(VLOOKUP(E323,REGRAS_CST!$A$2:$C$200,3,FALSE),""))</f>
        <v/>
      </c>
      <c r="L323" s="23" t="str">
        <f t="shared" si="41"/>
        <v/>
      </c>
      <c r="M323" s="24" t="str">
        <f t="shared" si="42"/>
        <v/>
      </c>
      <c r="N323" s="24" t="str">
        <f t="shared" si="43"/>
        <v/>
      </c>
      <c r="O323" s="15" t="str">
        <f t="shared" si="44"/>
        <v/>
      </c>
      <c r="P323" s="31" t="str">
        <f t="shared" si="45"/>
        <v/>
      </c>
      <c r="Q323" s="8" t="str">
        <f>IF(E323="","",IFERROR(VLOOKUP(E323,REGRAS_CST!$A$2:$D$200,4,FALSE),""))</f>
        <v/>
      </c>
      <c r="S323" s="9">
        <f t="shared" si="46"/>
        <v>8.9999999999999993E-3</v>
      </c>
      <c r="T323" s="9">
        <f t="shared" si="47"/>
        <v>1E-3</v>
      </c>
      <c r="U323" s="16">
        <f>IFERROR(INDEX(BASE_CCLASSTRIB!$E:$E, MATCH(TEXT($D323,"000000"), BASE_CCLASSTRIB!$A:$A, 0))/100, 0)</f>
        <v>0</v>
      </c>
      <c r="V323" s="16">
        <f>IFERROR(INDEX(BASE_CCLASSTRIB!$F:$F, MATCH(TEXT($D323,"000000"), BASE_CCLASSTRIB!$A:$A, 0))/100, 0)</f>
        <v>0</v>
      </c>
    </row>
    <row r="324" spans="4:22" ht="32.25" customHeight="1" x14ac:dyDescent="0.25">
      <c r="D324" s="38"/>
      <c r="E324" s="27" t="str">
        <f t="shared" si="40"/>
        <v/>
      </c>
      <c r="F324" s="28" t="str">
        <f>IF(E324="","",IFERROR(VLOOKUP(E324,REGRAS_CST!$A$2:$B$200,2,FALSE),""))</f>
        <v/>
      </c>
      <c r="H324" s="29">
        <v>8.9999999999999993E-3</v>
      </c>
      <c r="I324" s="29">
        <v>1E-3</v>
      </c>
      <c r="K324" s="21" t="str">
        <f>IF(E324="","",IFERROR(VLOOKUP(E324,REGRAS_CST!$A$2:$C$200,3,FALSE),""))</f>
        <v/>
      </c>
      <c r="L324" s="23" t="str">
        <f t="shared" si="41"/>
        <v/>
      </c>
      <c r="M324" s="24" t="str">
        <f t="shared" si="42"/>
        <v/>
      </c>
      <c r="N324" s="24" t="str">
        <f t="shared" si="43"/>
        <v/>
      </c>
      <c r="O324" s="15" t="str">
        <f t="shared" si="44"/>
        <v/>
      </c>
      <c r="P324" s="31" t="str">
        <f t="shared" si="45"/>
        <v/>
      </c>
      <c r="Q324" s="8" t="str">
        <f>IF(E324="","",IFERROR(VLOOKUP(E324,REGRAS_CST!$A$2:$D$200,4,FALSE),""))</f>
        <v/>
      </c>
      <c r="S324" s="9">
        <f t="shared" si="46"/>
        <v>8.9999999999999993E-3</v>
      </c>
      <c r="T324" s="9">
        <f t="shared" si="47"/>
        <v>1E-3</v>
      </c>
      <c r="U324" s="16">
        <f>IFERROR(INDEX(BASE_CCLASSTRIB!$E:$E, MATCH(TEXT($D324,"000000"), BASE_CCLASSTRIB!$A:$A, 0))/100, 0)</f>
        <v>0</v>
      </c>
      <c r="V324" s="16">
        <f>IFERROR(INDEX(BASE_CCLASSTRIB!$F:$F, MATCH(TEXT($D324,"000000"), BASE_CCLASSTRIB!$A:$A, 0))/100, 0)</f>
        <v>0</v>
      </c>
    </row>
    <row r="325" spans="4:22" ht="32.25" customHeight="1" x14ac:dyDescent="0.25">
      <c r="D325" s="38"/>
      <c r="E325" s="27" t="str">
        <f t="shared" si="40"/>
        <v/>
      </c>
      <c r="F325" s="28" t="str">
        <f>IF(E325="","",IFERROR(VLOOKUP(E325,REGRAS_CST!$A$2:$B$200,2,FALSE),""))</f>
        <v/>
      </c>
      <c r="H325" s="29">
        <v>8.9999999999999993E-3</v>
      </c>
      <c r="I325" s="29">
        <v>1E-3</v>
      </c>
      <c r="K325" s="21" t="str">
        <f>IF(E325="","",IFERROR(VLOOKUP(E325,REGRAS_CST!$A$2:$C$200,3,FALSE),""))</f>
        <v/>
      </c>
      <c r="L325" s="23" t="str">
        <f t="shared" si="41"/>
        <v/>
      </c>
      <c r="M325" s="24" t="str">
        <f t="shared" si="42"/>
        <v/>
      </c>
      <c r="N325" s="24" t="str">
        <f t="shared" si="43"/>
        <v/>
      </c>
      <c r="O325" s="15" t="str">
        <f t="shared" si="44"/>
        <v/>
      </c>
      <c r="P325" s="31" t="str">
        <f t="shared" si="45"/>
        <v/>
      </c>
      <c r="Q325" s="8" t="str">
        <f>IF(E325="","",IFERROR(VLOOKUP(E325,REGRAS_CST!$A$2:$D$200,4,FALSE),""))</f>
        <v/>
      </c>
      <c r="S325" s="9">
        <f t="shared" si="46"/>
        <v>8.9999999999999993E-3</v>
      </c>
      <c r="T325" s="9">
        <f t="shared" si="47"/>
        <v>1E-3</v>
      </c>
      <c r="U325" s="16">
        <f>IFERROR(INDEX(BASE_CCLASSTRIB!$E:$E, MATCH(TEXT($D325,"000000"), BASE_CCLASSTRIB!$A:$A, 0))/100, 0)</f>
        <v>0</v>
      </c>
      <c r="V325" s="16">
        <f>IFERROR(INDEX(BASE_CCLASSTRIB!$F:$F, MATCH(TEXT($D325,"000000"), BASE_CCLASSTRIB!$A:$A, 0))/100, 0)</f>
        <v>0</v>
      </c>
    </row>
    <row r="326" spans="4:22" ht="32.25" customHeight="1" x14ac:dyDescent="0.25">
      <c r="D326" s="39"/>
      <c r="E326" s="27" t="str">
        <f t="shared" si="40"/>
        <v/>
      </c>
      <c r="F326" s="28" t="str">
        <f>IF(E326="","",IFERROR(VLOOKUP(E326,REGRAS_CST!$A$2:$B$200,2,FALSE),""))</f>
        <v/>
      </c>
      <c r="H326" s="29">
        <v>8.9999999999999993E-3</v>
      </c>
      <c r="I326" s="29">
        <v>1E-3</v>
      </c>
      <c r="K326" s="21" t="str">
        <f>IF(E326="","",IFERROR(VLOOKUP(E326,REGRAS_CST!$A$2:$C$200,3,FALSE),""))</f>
        <v/>
      </c>
      <c r="L326" s="23" t="str">
        <f t="shared" si="41"/>
        <v/>
      </c>
      <c r="M326" s="24" t="str">
        <f t="shared" si="42"/>
        <v/>
      </c>
      <c r="N326" s="24" t="str">
        <f t="shared" si="43"/>
        <v/>
      </c>
      <c r="O326" s="15" t="str">
        <f t="shared" si="44"/>
        <v/>
      </c>
      <c r="P326" s="31" t="str">
        <f t="shared" si="45"/>
        <v/>
      </c>
      <c r="Q326" s="8" t="str">
        <f>IF(E326="","",IFERROR(VLOOKUP(E326,REGRAS_CST!$A$2:$D$200,4,FALSE),""))</f>
        <v/>
      </c>
      <c r="S326" s="9">
        <f t="shared" si="46"/>
        <v>8.9999999999999993E-3</v>
      </c>
      <c r="T326" s="9">
        <f t="shared" si="47"/>
        <v>1E-3</v>
      </c>
      <c r="U326" s="16">
        <f>IFERROR(INDEX(BASE_CCLASSTRIB!$E:$E, MATCH(TEXT($D326,"000000"), BASE_CCLASSTRIB!$A:$A, 0))/100, 0)</f>
        <v>0</v>
      </c>
      <c r="V326" s="16">
        <f>IFERROR(INDEX(BASE_CCLASSTRIB!$F:$F, MATCH(TEXT($D326,"000000"), BASE_CCLASSTRIB!$A:$A, 0))/100, 0)</f>
        <v>0</v>
      </c>
    </row>
    <row r="327" spans="4:22" ht="32.25" customHeight="1" x14ac:dyDescent="0.25">
      <c r="D327" s="38"/>
      <c r="E327" s="27" t="str">
        <f t="shared" si="40"/>
        <v/>
      </c>
      <c r="F327" s="28" t="str">
        <f>IF(E327="","",IFERROR(VLOOKUP(E327,REGRAS_CST!$A$2:$B$200,2,FALSE),""))</f>
        <v/>
      </c>
      <c r="H327" s="29">
        <v>8.9999999999999993E-3</v>
      </c>
      <c r="I327" s="29">
        <v>1E-3</v>
      </c>
      <c r="K327" s="21" t="str">
        <f>IF(E327="","",IFERROR(VLOOKUP(E327,REGRAS_CST!$A$2:$C$200,3,FALSE),""))</f>
        <v/>
      </c>
      <c r="L327" s="23" t="str">
        <f t="shared" si="41"/>
        <v/>
      </c>
      <c r="M327" s="24" t="str">
        <f t="shared" si="42"/>
        <v/>
      </c>
      <c r="N327" s="24" t="str">
        <f t="shared" si="43"/>
        <v/>
      </c>
      <c r="O327" s="15" t="str">
        <f t="shared" si="44"/>
        <v/>
      </c>
      <c r="P327" s="31" t="str">
        <f t="shared" si="45"/>
        <v/>
      </c>
      <c r="Q327" s="8" t="str">
        <f>IF(E327="","",IFERROR(VLOOKUP(E327,REGRAS_CST!$A$2:$D$200,4,FALSE),""))</f>
        <v/>
      </c>
      <c r="S327" s="9">
        <f t="shared" si="46"/>
        <v>8.9999999999999993E-3</v>
      </c>
      <c r="T327" s="9">
        <f t="shared" si="47"/>
        <v>1E-3</v>
      </c>
      <c r="U327" s="16">
        <f>IFERROR(INDEX(BASE_CCLASSTRIB!$E:$E, MATCH(TEXT($D327,"000000"), BASE_CCLASSTRIB!$A:$A, 0))/100, 0)</f>
        <v>0</v>
      </c>
      <c r="V327" s="16">
        <f>IFERROR(INDEX(BASE_CCLASSTRIB!$F:$F, MATCH(TEXT($D327,"000000"), BASE_CCLASSTRIB!$A:$A, 0))/100, 0)</f>
        <v>0</v>
      </c>
    </row>
    <row r="328" spans="4:22" ht="32.25" customHeight="1" x14ac:dyDescent="0.25">
      <c r="D328" s="39"/>
      <c r="E328" s="27" t="str">
        <f t="shared" si="40"/>
        <v/>
      </c>
      <c r="F328" s="28" t="str">
        <f>IF(E328="","",IFERROR(VLOOKUP(E328,REGRAS_CST!$A$2:$B$200,2,FALSE),""))</f>
        <v/>
      </c>
      <c r="H328" s="29">
        <v>8.9999999999999993E-3</v>
      </c>
      <c r="I328" s="29">
        <v>1E-3</v>
      </c>
      <c r="K328" s="21" t="str">
        <f>IF(E328="","",IFERROR(VLOOKUP(E328,REGRAS_CST!$A$2:$C$200,3,FALSE),""))</f>
        <v/>
      </c>
      <c r="L328" s="23" t="str">
        <f t="shared" si="41"/>
        <v/>
      </c>
      <c r="M328" s="24" t="str">
        <f t="shared" si="42"/>
        <v/>
      </c>
      <c r="N328" s="24" t="str">
        <f t="shared" si="43"/>
        <v/>
      </c>
      <c r="O328" s="15" t="str">
        <f t="shared" si="44"/>
        <v/>
      </c>
      <c r="P328" s="31" t="str">
        <f t="shared" si="45"/>
        <v/>
      </c>
      <c r="Q328" s="8" t="str">
        <f>IF(E328="","",IFERROR(VLOOKUP(E328,REGRAS_CST!$A$2:$D$200,4,FALSE),""))</f>
        <v/>
      </c>
      <c r="S328" s="9">
        <f t="shared" si="46"/>
        <v>8.9999999999999993E-3</v>
      </c>
      <c r="T328" s="9">
        <f t="shared" si="47"/>
        <v>1E-3</v>
      </c>
      <c r="U328" s="16">
        <f>IFERROR(INDEX(BASE_CCLASSTRIB!$E:$E, MATCH(TEXT($D328,"000000"), BASE_CCLASSTRIB!$A:$A, 0))/100, 0)</f>
        <v>0</v>
      </c>
      <c r="V328" s="16">
        <f>IFERROR(INDEX(BASE_CCLASSTRIB!$F:$F, MATCH(TEXT($D328,"000000"), BASE_CCLASSTRIB!$A:$A, 0))/100, 0)</f>
        <v>0</v>
      </c>
    </row>
    <row r="329" spans="4:22" ht="32.25" customHeight="1" x14ac:dyDescent="0.25">
      <c r="D329" s="38"/>
      <c r="E329" s="27" t="str">
        <f t="shared" si="40"/>
        <v/>
      </c>
      <c r="F329" s="28" t="str">
        <f>IF(E329="","",IFERROR(VLOOKUP(E329,REGRAS_CST!$A$2:$B$200,2,FALSE),""))</f>
        <v/>
      </c>
      <c r="H329" s="29">
        <v>8.9999999999999993E-3</v>
      </c>
      <c r="I329" s="29">
        <v>1E-3</v>
      </c>
      <c r="K329" s="21" t="str">
        <f>IF(E329="","",IFERROR(VLOOKUP(E329,REGRAS_CST!$A$2:$C$200,3,FALSE),""))</f>
        <v/>
      </c>
      <c r="L329" s="23" t="str">
        <f t="shared" si="41"/>
        <v/>
      </c>
      <c r="M329" s="24" t="str">
        <f t="shared" si="42"/>
        <v/>
      </c>
      <c r="N329" s="24" t="str">
        <f t="shared" si="43"/>
        <v/>
      </c>
      <c r="O329" s="15" t="str">
        <f t="shared" si="44"/>
        <v/>
      </c>
      <c r="P329" s="31" t="str">
        <f t="shared" si="45"/>
        <v/>
      </c>
      <c r="Q329" s="8" t="str">
        <f>IF(E329="","",IFERROR(VLOOKUP(E329,REGRAS_CST!$A$2:$D$200,4,FALSE),""))</f>
        <v/>
      </c>
      <c r="S329" s="9">
        <f t="shared" si="46"/>
        <v>8.9999999999999993E-3</v>
      </c>
      <c r="T329" s="9">
        <f t="shared" si="47"/>
        <v>1E-3</v>
      </c>
      <c r="U329" s="16">
        <f>IFERROR(INDEX(BASE_CCLASSTRIB!$E:$E, MATCH(TEXT($D329,"000000"), BASE_CCLASSTRIB!$A:$A, 0))/100, 0)</f>
        <v>0</v>
      </c>
      <c r="V329" s="16">
        <f>IFERROR(INDEX(BASE_CCLASSTRIB!$F:$F, MATCH(TEXT($D329,"000000"), BASE_CCLASSTRIB!$A:$A, 0))/100, 0)</f>
        <v>0</v>
      </c>
    </row>
    <row r="330" spans="4:22" ht="32.25" customHeight="1" x14ac:dyDescent="0.25">
      <c r="D330" s="38"/>
      <c r="E330" s="27" t="str">
        <f t="shared" si="40"/>
        <v/>
      </c>
      <c r="F330" s="28" t="str">
        <f>IF(E330="","",IFERROR(VLOOKUP(E330,REGRAS_CST!$A$2:$B$200,2,FALSE),""))</f>
        <v/>
      </c>
      <c r="H330" s="29">
        <v>8.9999999999999993E-3</v>
      </c>
      <c r="I330" s="29">
        <v>1E-3</v>
      </c>
      <c r="K330" s="21" t="str">
        <f>IF(E330="","",IFERROR(VLOOKUP(E330,REGRAS_CST!$A$2:$C$200,3,FALSE),""))</f>
        <v/>
      </c>
      <c r="L330" s="23" t="str">
        <f t="shared" si="41"/>
        <v/>
      </c>
      <c r="M330" s="24" t="str">
        <f t="shared" si="42"/>
        <v/>
      </c>
      <c r="N330" s="24" t="str">
        <f t="shared" si="43"/>
        <v/>
      </c>
      <c r="O330" s="15" t="str">
        <f t="shared" si="44"/>
        <v/>
      </c>
      <c r="P330" s="31" t="str">
        <f t="shared" si="45"/>
        <v/>
      </c>
      <c r="Q330" s="8" t="str">
        <f>IF(E330="","",IFERROR(VLOOKUP(E330,REGRAS_CST!$A$2:$D$200,4,FALSE),""))</f>
        <v/>
      </c>
      <c r="S330" s="9">
        <f t="shared" si="46"/>
        <v>8.9999999999999993E-3</v>
      </c>
      <c r="T330" s="9">
        <f t="shared" si="47"/>
        <v>1E-3</v>
      </c>
      <c r="U330" s="16">
        <f>IFERROR(INDEX(BASE_CCLASSTRIB!$E:$E, MATCH(TEXT($D330,"000000"), BASE_CCLASSTRIB!$A:$A, 0))/100, 0)</f>
        <v>0</v>
      </c>
      <c r="V330" s="16">
        <f>IFERROR(INDEX(BASE_CCLASSTRIB!$F:$F, MATCH(TEXT($D330,"000000"), BASE_CCLASSTRIB!$A:$A, 0))/100, 0)</f>
        <v>0</v>
      </c>
    </row>
    <row r="331" spans="4:22" ht="32.25" customHeight="1" x14ac:dyDescent="0.25">
      <c r="D331" s="38"/>
      <c r="E331" s="27" t="str">
        <f t="shared" si="40"/>
        <v/>
      </c>
      <c r="F331" s="28" t="str">
        <f>IF(E331="","",IFERROR(VLOOKUP(E331,REGRAS_CST!$A$2:$B$200,2,FALSE),""))</f>
        <v/>
      </c>
      <c r="H331" s="29">
        <v>8.9999999999999993E-3</v>
      </c>
      <c r="I331" s="29">
        <v>1E-3</v>
      </c>
      <c r="K331" s="21" t="str">
        <f>IF(E331="","",IFERROR(VLOOKUP(E331,REGRAS_CST!$A$2:$C$200,3,FALSE),""))</f>
        <v/>
      </c>
      <c r="L331" s="23" t="str">
        <f t="shared" si="41"/>
        <v/>
      </c>
      <c r="M331" s="24" t="str">
        <f t="shared" si="42"/>
        <v/>
      </c>
      <c r="N331" s="24" t="str">
        <f t="shared" si="43"/>
        <v/>
      </c>
      <c r="O331" s="15" t="str">
        <f t="shared" si="44"/>
        <v/>
      </c>
      <c r="P331" s="31" t="str">
        <f t="shared" si="45"/>
        <v/>
      </c>
      <c r="Q331" s="8" t="str">
        <f>IF(E331="","",IFERROR(VLOOKUP(E331,REGRAS_CST!$A$2:$D$200,4,FALSE),""))</f>
        <v/>
      </c>
      <c r="S331" s="9">
        <f t="shared" si="46"/>
        <v>8.9999999999999993E-3</v>
      </c>
      <c r="T331" s="9">
        <f t="shared" si="47"/>
        <v>1E-3</v>
      </c>
      <c r="U331" s="16">
        <f>IFERROR(INDEX(BASE_CCLASSTRIB!$E:$E, MATCH(TEXT($D331,"000000"), BASE_CCLASSTRIB!$A:$A, 0))/100, 0)</f>
        <v>0</v>
      </c>
      <c r="V331" s="16">
        <f>IFERROR(INDEX(BASE_CCLASSTRIB!$F:$F, MATCH(TEXT($D331,"000000"), BASE_CCLASSTRIB!$A:$A, 0))/100, 0)</f>
        <v>0</v>
      </c>
    </row>
    <row r="332" spans="4:22" ht="32.25" customHeight="1" x14ac:dyDescent="0.25">
      <c r="D332" s="39"/>
      <c r="E332" s="27" t="str">
        <f t="shared" si="40"/>
        <v/>
      </c>
      <c r="F332" s="28" t="str">
        <f>IF(E332="","",IFERROR(VLOOKUP(E332,REGRAS_CST!$A$2:$B$200,2,FALSE),""))</f>
        <v/>
      </c>
      <c r="H332" s="29">
        <v>8.9999999999999993E-3</v>
      </c>
      <c r="I332" s="29">
        <v>1E-3</v>
      </c>
      <c r="K332" s="21" t="str">
        <f>IF(E332="","",IFERROR(VLOOKUP(E332,REGRAS_CST!$A$2:$C$200,3,FALSE),""))</f>
        <v/>
      </c>
      <c r="L332" s="23" t="str">
        <f t="shared" si="41"/>
        <v/>
      </c>
      <c r="M332" s="24" t="str">
        <f t="shared" si="42"/>
        <v/>
      </c>
      <c r="N332" s="24" t="str">
        <f t="shared" si="43"/>
        <v/>
      </c>
      <c r="O332" s="15" t="str">
        <f t="shared" si="44"/>
        <v/>
      </c>
      <c r="P332" s="31" t="str">
        <f t="shared" si="45"/>
        <v/>
      </c>
      <c r="Q332" s="8" t="str">
        <f>IF(E332="","",IFERROR(VLOOKUP(E332,REGRAS_CST!$A$2:$D$200,4,FALSE),""))</f>
        <v/>
      </c>
      <c r="S332" s="9">
        <f t="shared" si="46"/>
        <v>8.9999999999999993E-3</v>
      </c>
      <c r="T332" s="9">
        <f t="shared" si="47"/>
        <v>1E-3</v>
      </c>
      <c r="U332" s="16">
        <f>IFERROR(INDEX(BASE_CCLASSTRIB!$E:$E, MATCH(TEXT($D332,"000000"), BASE_CCLASSTRIB!$A:$A, 0))/100, 0)</f>
        <v>0</v>
      </c>
      <c r="V332" s="16">
        <f>IFERROR(INDEX(BASE_CCLASSTRIB!$F:$F, MATCH(TEXT($D332,"000000"), BASE_CCLASSTRIB!$A:$A, 0))/100, 0)</f>
        <v>0</v>
      </c>
    </row>
    <row r="333" spans="4:22" ht="32.25" customHeight="1" x14ac:dyDescent="0.25">
      <c r="D333" s="39"/>
      <c r="E333" s="27" t="str">
        <f t="shared" si="40"/>
        <v/>
      </c>
      <c r="F333" s="28" t="str">
        <f>IF(E333="","",IFERROR(VLOOKUP(E333,REGRAS_CST!$A$2:$B$200,2,FALSE),""))</f>
        <v/>
      </c>
      <c r="H333" s="29">
        <v>8.9999999999999993E-3</v>
      </c>
      <c r="I333" s="29">
        <v>1E-3</v>
      </c>
      <c r="K333" s="21" t="str">
        <f>IF(E333="","",IFERROR(VLOOKUP(E333,REGRAS_CST!$A$2:$C$200,3,FALSE),""))</f>
        <v/>
      </c>
      <c r="L333" s="23" t="str">
        <f t="shared" si="41"/>
        <v/>
      </c>
      <c r="M333" s="24" t="str">
        <f t="shared" si="42"/>
        <v/>
      </c>
      <c r="N333" s="24" t="str">
        <f t="shared" si="43"/>
        <v/>
      </c>
      <c r="O333" s="15" t="str">
        <f t="shared" si="44"/>
        <v/>
      </c>
      <c r="P333" s="31" t="str">
        <f t="shared" si="45"/>
        <v/>
      </c>
      <c r="Q333" s="8" t="str">
        <f>IF(E333="","",IFERROR(VLOOKUP(E333,REGRAS_CST!$A$2:$D$200,4,FALSE),""))</f>
        <v/>
      </c>
      <c r="S333" s="9">
        <f t="shared" si="46"/>
        <v>8.9999999999999993E-3</v>
      </c>
      <c r="T333" s="9">
        <f t="shared" si="47"/>
        <v>1E-3</v>
      </c>
      <c r="U333" s="16">
        <f>IFERROR(INDEX(BASE_CCLASSTRIB!$E:$E, MATCH(TEXT($D333,"000000"), BASE_CCLASSTRIB!$A:$A, 0))/100, 0)</f>
        <v>0</v>
      </c>
      <c r="V333" s="16">
        <f>IFERROR(INDEX(BASE_CCLASSTRIB!$F:$F, MATCH(TEXT($D333,"000000"), BASE_CCLASSTRIB!$A:$A, 0))/100, 0)</f>
        <v>0</v>
      </c>
    </row>
    <row r="334" spans="4:22" ht="32.25" customHeight="1" x14ac:dyDescent="0.25">
      <c r="D334" s="39"/>
      <c r="E334" s="27" t="str">
        <f t="shared" si="40"/>
        <v/>
      </c>
      <c r="F334" s="28" t="str">
        <f>IF(E334="","",IFERROR(VLOOKUP(E334,REGRAS_CST!$A$2:$B$200,2,FALSE),""))</f>
        <v/>
      </c>
      <c r="H334" s="29">
        <v>8.9999999999999993E-3</v>
      </c>
      <c r="I334" s="29">
        <v>1E-3</v>
      </c>
      <c r="K334" s="21" t="str">
        <f>IF(E334="","",IFERROR(VLOOKUP(E334,REGRAS_CST!$A$2:$C$200,3,FALSE),""))</f>
        <v/>
      </c>
      <c r="L334" s="23" t="str">
        <f t="shared" si="41"/>
        <v/>
      </c>
      <c r="M334" s="24" t="str">
        <f t="shared" si="42"/>
        <v/>
      </c>
      <c r="N334" s="24" t="str">
        <f t="shared" si="43"/>
        <v/>
      </c>
      <c r="O334" s="15" t="str">
        <f t="shared" si="44"/>
        <v/>
      </c>
      <c r="P334" s="31" t="str">
        <f t="shared" si="45"/>
        <v/>
      </c>
      <c r="Q334" s="8" t="str">
        <f>IF(E334="","",IFERROR(VLOOKUP(E334,REGRAS_CST!$A$2:$D$200,4,FALSE),""))</f>
        <v/>
      </c>
      <c r="S334" s="9">
        <f t="shared" si="46"/>
        <v>8.9999999999999993E-3</v>
      </c>
      <c r="T334" s="9">
        <f t="shared" si="47"/>
        <v>1E-3</v>
      </c>
      <c r="U334" s="16">
        <f>IFERROR(INDEX(BASE_CCLASSTRIB!$E:$E, MATCH(TEXT($D334,"000000"), BASE_CCLASSTRIB!$A:$A, 0))/100, 0)</f>
        <v>0</v>
      </c>
      <c r="V334" s="16">
        <f>IFERROR(INDEX(BASE_CCLASSTRIB!$F:$F, MATCH(TEXT($D334,"000000"), BASE_CCLASSTRIB!$A:$A, 0))/100, 0)</f>
        <v>0</v>
      </c>
    </row>
    <row r="335" spans="4:22" ht="32.25" customHeight="1" x14ac:dyDescent="0.25">
      <c r="D335" s="39"/>
      <c r="E335" s="27" t="str">
        <f t="shared" si="40"/>
        <v/>
      </c>
      <c r="F335" s="28" t="str">
        <f>IF(E335="","",IFERROR(VLOOKUP(E335,REGRAS_CST!$A$2:$B$200,2,FALSE),""))</f>
        <v/>
      </c>
      <c r="H335" s="29">
        <v>8.9999999999999993E-3</v>
      </c>
      <c r="I335" s="29">
        <v>1E-3</v>
      </c>
      <c r="K335" s="21" t="str">
        <f>IF(E335="","",IFERROR(VLOOKUP(E335,REGRAS_CST!$A$2:$C$200,3,FALSE),""))</f>
        <v/>
      </c>
      <c r="L335" s="23" t="str">
        <f t="shared" si="41"/>
        <v/>
      </c>
      <c r="M335" s="24" t="str">
        <f t="shared" si="42"/>
        <v/>
      </c>
      <c r="N335" s="24" t="str">
        <f t="shared" si="43"/>
        <v/>
      </c>
      <c r="O335" s="15" t="str">
        <f t="shared" si="44"/>
        <v/>
      </c>
      <c r="P335" s="31" t="str">
        <f t="shared" si="45"/>
        <v/>
      </c>
      <c r="Q335" s="8" t="str">
        <f>IF(E335="","",IFERROR(VLOOKUP(E335,REGRAS_CST!$A$2:$D$200,4,FALSE),""))</f>
        <v/>
      </c>
      <c r="S335" s="9">
        <f t="shared" si="46"/>
        <v>8.9999999999999993E-3</v>
      </c>
      <c r="T335" s="9">
        <f t="shared" si="47"/>
        <v>1E-3</v>
      </c>
      <c r="U335" s="16">
        <f>IFERROR(INDEX(BASE_CCLASSTRIB!$E:$E, MATCH(TEXT($D335,"000000"), BASE_CCLASSTRIB!$A:$A, 0))/100, 0)</f>
        <v>0</v>
      </c>
      <c r="V335" s="16">
        <f>IFERROR(INDEX(BASE_CCLASSTRIB!$F:$F, MATCH(TEXT($D335,"000000"), BASE_CCLASSTRIB!$A:$A, 0))/100, 0)</f>
        <v>0</v>
      </c>
    </row>
    <row r="336" spans="4:22" ht="32.25" customHeight="1" x14ac:dyDescent="0.25">
      <c r="D336" s="38"/>
      <c r="E336" s="27" t="str">
        <f t="shared" si="40"/>
        <v/>
      </c>
      <c r="F336" s="28" t="str">
        <f>IF(E336="","",IFERROR(VLOOKUP(E336,REGRAS_CST!$A$2:$B$200,2,FALSE),""))</f>
        <v/>
      </c>
      <c r="H336" s="29">
        <v>8.9999999999999993E-3</v>
      </c>
      <c r="I336" s="29">
        <v>1E-3</v>
      </c>
      <c r="K336" s="21" t="str">
        <f>IF(E336="","",IFERROR(VLOOKUP(E336,REGRAS_CST!$A$2:$C$200,3,FALSE),""))</f>
        <v/>
      </c>
      <c r="L336" s="23" t="str">
        <f t="shared" si="41"/>
        <v/>
      </c>
      <c r="M336" s="24" t="str">
        <f t="shared" si="42"/>
        <v/>
      </c>
      <c r="N336" s="24" t="str">
        <f t="shared" si="43"/>
        <v/>
      </c>
      <c r="O336" s="15" t="str">
        <f t="shared" si="44"/>
        <v/>
      </c>
      <c r="P336" s="31" t="str">
        <f t="shared" si="45"/>
        <v/>
      </c>
      <c r="Q336" s="8" t="str">
        <f>IF(E336="","",IFERROR(VLOOKUP(E336,REGRAS_CST!$A$2:$D$200,4,FALSE),""))</f>
        <v/>
      </c>
      <c r="S336" s="9">
        <f t="shared" si="46"/>
        <v>8.9999999999999993E-3</v>
      </c>
      <c r="T336" s="9">
        <f t="shared" si="47"/>
        <v>1E-3</v>
      </c>
      <c r="U336" s="16">
        <f>IFERROR(INDEX(BASE_CCLASSTRIB!$E:$E, MATCH(TEXT($D336,"000000"), BASE_CCLASSTRIB!$A:$A, 0))/100, 0)</f>
        <v>0</v>
      </c>
      <c r="V336" s="16">
        <f>IFERROR(INDEX(BASE_CCLASSTRIB!$F:$F, MATCH(TEXT($D336,"000000"), BASE_CCLASSTRIB!$A:$A, 0))/100, 0)</f>
        <v>0</v>
      </c>
    </row>
    <row r="337" spans="4:22" ht="32.25" customHeight="1" x14ac:dyDescent="0.25">
      <c r="D337" s="39"/>
      <c r="E337" s="27" t="str">
        <f t="shared" si="40"/>
        <v/>
      </c>
      <c r="F337" s="28" t="str">
        <f>IF(E337="","",IFERROR(VLOOKUP(E337,REGRAS_CST!$A$2:$B$200,2,FALSE),""))</f>
        <v/>
      </c>
      <c r="H337" s="29">
        <v>8.9999999999999993E-3</v>
      </c>
      <c r="I337" s="29">
        <v>1E-3</v>
      </c>
      <c r="K337" s="21" t="str">
        <f>IF(E337="","",IFERROR(VLOOKUP(E337,REGRAS_CST!$A$2:$C$200,3,FALSE),""))</f>
        <v/>
      </c>
      <c r="L337" s="23" t="str">
        <f t="shared" si="41"/>
        <v/>
      </c>
      <c r="M337" s="24" t="str">
        <f t="shared" si="42"/>
        <v/>
      </c>
      <c r="N337" s="24" t="str">
        <f t="shared" si="43"/>
        <v/>
      </c>
      <c r="O337" s="15" t="str">
        <f t="shared" si="44"/>
        <v/>
      </c>
      <c r="P337" s="31" t="str">
        <f t="shared" si="45"/>
        <v/>
      </c>
      <c r="Q337" s="8" t="str">
        <f>IF(E337="","",IFERROR(VLOOKUP(E337,REGRAS_CST!$A$2:$D$200,4,FALSE),""))</f>
        <v/>
      </c>
      <c r="S337" s="9">
        <f t="shared" si="46"/>
        <v>8.9999999999999993E-3</v>
      </c>
      <c r="T337" s="9">
        <f t="shared" si="47"/>
        <v>1E-3</v>
      </c>
      <c r="U337" s="16">
        <f>IFERROR(INDEX(BASE_CCLASSTRIB!$E:$E, MATCH(TEXT($D337,"000000"), BASE_CCLASSTRIB!$A:$A, 0))/100, 0)</f>
        <v>0</v>
      </c>
      <c r="V337" s="16">
        <f>IFERROR(INDEX(BASE_CCLASSTRIB!$F:$F, MATCH(TEXT($D337,"000000"), BASE_CCLASSTRIB!$A:$A, 0))/100, 0)</f>
        <v>0</v>
      </c>
    </row>
    <row r="338" spans="4:22" ht="32.25" customHeight="1" x14ac:dyDescent="0.25">
      <c r="D338" s="39"/>
      <c r="E338" s="27" t="str">
        <f t="shared" si="40"/>
        <v/>
      </c>
      <c r="F338" s="28" t="str">
        <f>IF(E338="","",IFERROR(VLOOKUP(E338,REGRAS_CST!$A$2:$B$200,2,FALSE),""))</f>
        <v/>
      </c>
      <c r="H338" s="29">
        <v>8.9999999999999993E-3</v>
      </c>
      <c r="I338" s="29">
        <v>1E-3</v>
      </c>
      <c r="K338" s="21" t="str">
        <f>IF(E338="","",IFERROR(VLOOKUP(E338,REGRAS_CST!$A$2:$C$200,3,FALSE),""))</f>
        <v/>
      </c>
      <c r="L338" s="23" t="str">
        <f t="shared" si="41"/>
        <v/>
      </c>
      <c r="M338" s="24" t="str">
        <f t="shared" si="42"/>
        <v/>
      </c>
      <c r="N338" s="24" t="str">
        <f t="shared" si="43"/>
        <v/>
      </c>
      <c r="O338" s="15" t="str">
        <f t="shared" si="44"/>
        <v/>
      </c>
      <c r="P338" s="31" t="str">
        <f t="shared" si="45"/>
        <v/>
      </c>
      <c r="Q338" s="8" t="str">
        <f>IF(E338="","",IFERROR(VLOOKUP(E338,REGRAS_CST!$A$2:$D$200,4,FALSE),""))</f>
        <v/>
      </c>
      <c r="S338" s="9">
        <f t="shared" si="46"/>
        <v>8.9999999999999993E-3</v>
      </c>
      <c r="T338" s="9">
        <f t="shared" si="47"/>
        <v>1E-3</v>
      </c>
      <c r="U338" s="16">
        <f>IFERROR(INDEX(BASE_CCLASSTRIB!$E:$E, MATCH(TEXT($D338,"000000"), BASE_CCLASSTRIB!$A:$A, 0))/100, 0)</f>
        <v>0</v>
      </c>
      <c r="V338" s="16">
        <f>IFERROR(INDEX(BASE_CCLASSTRIB!$F:$F, MATCH(TEXT($D338,"000000"), BASE_CCLASSTRIB!$A:$A, 0))/100, 0)</f>
        <v>0</v>
      </c>
    </row>
    <row r="339" spans="4:22" ht="32.25" customHeight="1" x14ac:dyDescent="0.25">
      <c r="D339" s="38"/>
      <c r="E339" s="27" t="str">
        <f t="shared" si="40"/>
        <v/>
      </c>
      <c r="F339" s="28" t="str">
        <f>IF(E339="","",IFERROR(VLOOKUP(E339,REGRAS_CST!$A$2:$B$200,2,FALSE),""))</f>
        <v/>
      </c>
      <c r="H339" s="29">
        <v>8.9999999999999993E-3</v>
      </c>
      <c r="I339" s="29">
        <v>1E-3</v>
      </c>
      <c r="K339" s="21" t="str">
        <f>IF(E339="","",IFERROR(VLOOKUP(E339,REGRAS_CST!$A$2:$C$200,3,FALSE),""))</f>
        <v/>
      </c>
      <c r="L339" s="23" t="str">
        <f t="shared" si="41"/>
        <v/>
      </c>
      <c r="M339" s="24" t="str">
        <f t="shared" si="42"/>
        <v/>
      </c>
      <c r="N339" s="24" t="str">
        <f t="shared" si="43"/>
        <v/>
      </c>
      <c r="O339" s="15" t="str">
        <f t="shared" si="44"/>
        <v/>
      </c>
      <c r="P339" s="31" t="str">
        <f t="shared" si="45"/>
        <v/>
      </c>
      <c r="Q339" s="8" t="str">
        <f>IF(E339="","",IFERROR(VLOOKUP(E339,REGRAS_CST!$A$2:$D$200,4,FALSE),""))</f>
        <v/>
      </c>
      <c r="S339" s="9">
        <f t="shared" si="46"/>
        <v>8.9999999999999993E-3</v>
      </c>
      <c r="T339" s="9">
        <f t="shared" si="47"/>
        <v>1E-3</v>
      </c>
      <c r="U339" s="16">
        <f>IFERROR(INDEX(BASE_CCLASSTRIB!$E:$E, MATCH(TEXT($D339,"000000"), BASE_CCLASSTRIB!$A:$A, 0))/100, 0)</f>
        <v>0</v>
      </c>
      <c r="V339" s="16">
        <f>IFERROR(INDEX(BASE_CCLASSTRIB!$F:$F, MATCH(TEXT($D339,"000000"), BASE_CCLASSTRIB!$A:$A, 0))/100, 0)</f>
        <v>0</v>
      </c>
    </row>
    <row r="340" spans="4:22" ht="32.25" customHeight="1" x14ac:dyDescent="0.25">
      <c r="D340" s="38"/>
      <c r="E340" s="27" t="str">
        <f t="shared" si="40"/>
        <v/>
      </c>
      <c r="F340" s="28" t="str">
        <f>IF(E340="","",IFERROR(VLOOKUP(E340,REGRAS_CST!$A$2:$B$200,2,FALSE),""))</f>
        <v/>
      </c>
      <c r="H340" s="29">
        <v>8.9999999999999993E-3</v>
      </c>
      <c r="I340" s="29">
        <v>1E-3</v>
      </c>
      <c r="K340" s="21" t="str">
        <f>IF(E340="","",IFERROR(VLOOKUP(E340,REGRAS_CST!$A$2:$C$200,3,FALSE),""))</f>
        <v/>
      </c>
      <c r="L340" s="23" t="str">
        <f t="shared" si="41"/>
        <v/>
      </c>
      <c r="M340" s="24" t="str">
        <f t="shared" si="42"/>
        <v/>
      </c>
      <c r="N340" s="24" t="str">
        <f t="shared" si="43"/>
        <v/>
      </c>
      <c r="O340" s="15" t="str">
        <f t="shared" si="44"/>
        <v/>
      </c>
      <c r="P340" s="31" t="str">
        <f t="shared" si="45"/>
        <v/>
      </c>
      <c r="Q340" s="8" t="str">
        <f>IF(E340="","",IFERROR(VLOOKUP(E340,REGRAS_CST!$A$2:$D$200,4,FALSE),""))</f>
        <v/>
      </c>
      <c r="S340" s="9">
        <f t="shared" si="46"/>
        <v>8.9999999999999993E-3</v>
      </c>
      <c r="T340" s="9">
        <f t="shared" si="47"/>
        <v>1E-3</v>
      </c>
      <c r="U340" s="16">
        <f>IFERROR(INDEX(BASE_CCLASSTRIB!$E:$E, MATCH(TEXT($D340,"000000"), BASE_CCLASSTRIB!$A:$A, 0))/100, 0)</f>
        <v>0</v>
      </c>
      <c r="V340" s="16">
        <f>IFERROR(INDEX(BASE_CCLASSTRIB!$F:$F, MATCH(TEXT($D340,"000000"), BASE_CCLASSTRIB!$A:$A, 0))/100, 0)</f>
        <v>0</v>
      </c>
    </row>
    <row r="341" spans="4:22" ht="32.25" customHeight="1" x14ac:dyDescent="0.25">
      <c r="D341" s="38"/>
      <c r="E341" s="27" t="str">
        <f t="shared" si="40"/>
        <v/>
      </c>
      <c r="F341" s="28" t="str">
        <f>IF(E341="","",IFERROR(VLOOKUP(E341,REGRAS_CST!$A$2:$B$200,2,FALSE),""))</f>
        <v/>
      </c>
      <c r="H341" s="29">
        <v>8.9999999999999993E-3</v>
      </c>
      <c r="I341" s="29">
        <v>1E-3</v>
      </c>
      <c r="K341" s="21" t="str">
        <f>IF(E341="","",IFERROR(VLOOKUP(E341,REGRAS_CST!$A$2:$C$200,3,FALSE),""))</f>
        <v/>
      </c>
      <c r="L341" s="23" t="str">
        <f t="shared" si="41"/>
        <v/>
      </c>
      <c r="M341" s="24" t="str">
        <f t="shared" si="42"/>
        <v/>
      </c>
      <c r="N341" s="24" t="str">
        <f t="shared" si="43"/>
        <v/>
      </c>
      <c r="O341" s="15" t="str">
        <f t="shared" si="44"/>
        <v/>
      </c>
      <c r="P341" s="31" t="str">
        <f t="shared" si="45"/>
        <v/>
      </c>
      <c r="Q341" s="8" t="str">
        <f>IF(E341="","",IFERROR(VLOOKUP(E341,REGRAS_CST!$A$2:$D$200,4,FALSE),""))</f>
        <v/>
      </c>
      <c r="S341" s="9">
        <f t="shared" si="46"/>
        <v>8.9999999999999993E-3</v>
      </c>
      <c r="T341" s="9">
        <f t="shared" si="47"/>
        <v>1E-3</v>
      </c>
      <c r="U341" s="16">
        <f>IFERROR(INDEX(BASE_CCLASSTRIB!$E:$E, MATCH(TEXT($D341,"000000"), BASE_CCLASSTRIB!$A:$A, 0))/100, 0)</f>
        <v>0</v>
      </c>
      <c r="V341" s="16">
        <f>IFERROR(INDEX(BASE_CCLASSTRIB!$F:$F, MATCH(TEXT($D341,"000000"), BASE_CCLASSTRIB!$A:$A, 0))/100, 0)</f>
        <v>0</v>
      </c>
    </row>
    <row r="342" spans="4:22" ht="32.25" customHeight="1" x14ac:dyDescent="0.25">
      <c r="D342" s="39"/>
      <c r="E342" s="27" t="str">
        <f t="shared" si="40"/>
        <v/>
      </c>
      <c r="F342" s="28" t="str">
        <f>IF(E342="","",IFERROR(VLOOKUP(E342,REGRAS_CST!$A$2:$B$200,2,FALSE),""))</f>
        <v/>
      </c>
      <c r="H342" s="29">
        <v>8.9999999999999993E-3</v>
      </c>
      <c r="I342" s="29">
        <v>1E-3</v>
      </c>
      <c r="K342" s="21" t="str">
        <f>IF(E342="","",IFERROR(VLOOKUP(E342,REGRAS_CST!$A$2:$C$200,3,FALSE),""))</f>
        <v/>
      </c>
      <c r="L342" s="23" t="str">
        <f t="shared" si="41"/>
        <v/>
      </c>
      <c r="M342" s="24" t="str">
        <f t="shared" si="42"/>
        <v/>
      </c>
      <c r="N342" s="24" t="str">
        <f t="shared" si="43"/>
        <v/>
      </c>
      <c r="O342" s="15" t="str">
        <f t="shared" si="44"/>
        <v/>
      </c>
      <c r="P342" s="31" t="str">
        <f t="shared" si="45"/>
        <v/>
      </c>
      <c r="Q342" s="8" t="str">
        <f>IF(E342="","",IFERROR(VLOOKUP(E342,REGRAS_CST!$A$2:$D$200,4,FALSE),""))</f>
        <v/>
      </c>
      <c r="S342" s="9">
        <f t="shared" si="46"/>
        <v>8.9999999999999993E-3</v>
      </c>
      <c r="T342" s="9">
        <f t="shared" si="47"/>
        <v>1E-3</v>
      </c>
      <c r="U342" s="16">
        <f>IFERROR(INDEX(BASE_CCLASSTRIB!$E:$E, MATCH(TEXT($D342,"000000"), BASE_CCLASSTRIB!$A:$A, 0))/100, 0)</f>
        <v>0</v>
      </c>
      <c r="V342" s="16">
        <f>IFERROR(INDEX(BASE_CCLASSTRIB!$F:$F, MATCH(TEXT($D342,"000000"), BASE_CCLASSTRIB!$A:$A, 0))/100, 0)</f>
        <v>0</v>
      </c>
    </row>
    <row r="343" spans="4:22" ht="32.25" customHeight="1" x14ac:dyDescent="0.25">
      <c r="D343" s="39"/>
      <c r="E343" s="27" t="str">
        <f t="shared" si="40"/>
        <v/>
      </c>
      <c r="F343" s="28" t="str">
        <f>IF(E343="","",IFERROR(VLOOKUP(E343,REGRAS_CST!$A$2:$B$200,2,FALSE),""))</f>
        <v/>
      </c>
      <c r="H343" s="29">
        <v>8.9999999999999993E-3</v>
      </c>
      <c r="I343" s="29">
        <v>1E-3</v>
      </c>
      <c r="K343" s="21" t="str">
        <f>IF(E343="","",IFERROR(VLOOKUP(E343,REGRAS_CST!$A$2:$C$200,3,FALSE),""))</f>
        <v/>
      </c>
      <c r="L343" s="23" t="str">
        <f t="shared" si="41"/>
        <v/>
      </c>
      <c r="M343" s="24" t="str">
        <f t="shared" si="42"/>
        <v/>
      </c>
      <c r="N343" s="24" t="str">
        <f t="shared" si="43"/>
        <v/>
      </c>
      <c r="O343" s="15" t="str">
        <f t="shared" si="44"/>
        <v/>
      </c>
      <c r="P343" s="31" t="str">
        <f t="shared" si="45"/>
        <v/>
      </c>
      <c r="Q343" s="8" t="str">
        <f>IF(E343="","",IFERROR(VLOOKUP(E343,REGRAS_CST!$A$2:$D$200,4,FALSE),""))</f>
        <v/>
      </c>
      <c r="S343" s="9">
        <f t="shared" si="46"/>
        <v>8.9999999999999993E-3</v>
      </c>
      <c r="T343" s="9">
        <f t="shared" si="47"/>
        <v>1E-3</v>
      </c>
      <c r="U343" s="16">
        <f>IFERROR(INDEX(BASE_CCLASSTRIB!$E:$E, MATCH(TEXT($D343,"000000"), BASE_CCLASSTRIB!$A:$A, 0))/100, 0)</f>
        <v>0</v>
      </c>
      <c r="V343" s="16">
        <f>IFERROR(INDEX(BASE_CCLASSTRIB!$F:$F, MATCH(TEXT($D343,"000000"), BASE_CCLASSTRIB!$A:$A, 0))/100, 0)</f>
        <v>0</v>
      </c>
    </row>
    <row r="344" spans="4:22" ht="32.25" customHeight="1" x14ac:dyDescent="0.25">
      <c r="D344" s="39"/>
      <c r="E344" s="27" t="str">
        <f t="shared" si="40"/>
        <v/>
      </c>
      <c r="F344" s="28" t="str">
        <f>IF(E344="","",IFERROR(VLOOKUP(E344,REGRAS_CST!$A$2:$B$200,2,FALSE),""))</f>
        <v/>
      </c>
      <c r="H344" s="29">
        <v>8.9999999999999993E-3</v>
      </c>
      <c r="I344" s="29">
        <v>1E-3</v>
      </c>
      <c r="K344" s="21" t="str">
        <f>IF(E344="","",IFERROR(VLOOKUP(E344,REGRAS_CST!$A$2:$C$200,3,FALSE),""))</f>
        <v/>
      </c>
      <c r="L344" s="23" t="str">
        <f t="shared" si="41"/>
        <v/>
      </c>
      <c r="M344" s="24" t="str">
        <f t="shared" si="42"/>
        <v/>
      </c>
      <c r="N344" s="24" t="str">
        <f t="shared" si="43"/>
        <v/>
      </c>
      <c r="O344" s="15" t="str">
        <f t="shared" si="44"/>
        <v/>
      </c>
      <c r="P344" s="31" t="str">
        <f t="shared" si="45"/>
        <v/>
      </c>
      <c r="Q344" s="8" t="str">
        <f>IF(E344="","",IFERROR(VLOOKUP(E344,REGRAS_CST!$A$2:$D$200,4,FALSE),""))</f>
        <v/>
      </c>
      <c r="S344" s="9">
        <f t="shared" si="46"/>
        <v>8.9999999999999993E-3</v>
      </c>
      <c r="T344" s="9">
        <f t="shared" si="47"/>
        <v>1E-3</v>
      </c>
      <c r="U344" s="16">
        <f>IFERROR(INDEX(BASE_CCLASSTRIB!$E:$E, MATCH(TEXT($D344,"000000"), BASE_CCLASSTRIB!$A:$A, 0))/100, 0)</f>
        <v>0</v>
      </c>
      <c r="V344" s="16">
        <f>IFERROR(INDEX(BASE_CCLASSTRIB!$F:$F, MATCH(TEXT($D344,"000000"), BASE_CCLASSTRIB!$A:$A, 0))/100, 0)</f>
        <v>0</v>
      </c>
    </row>
    <row r="345" spans="4:22" ht="32.25" customHeight="1" x14ac:dyDescent="0.25">
      <c r="D345" s="39"/>
      <c r="E345" s="27" t="str">
        <f t="shared" si="40"/>
        <v/>
      </c>
      <c r="F345" s="28" t="str">
        <f>IF(E345="","",IFERROR(VLOOKUP(E345,REGRAS_CST!$A$2:$B$200,2,FALSE),""))</f>
        <v/>
      </c>
      <c r="H345" s="29">
        <v>8.9999999999999993E-3</v>
      </c>
      <c r="I345" s="29">
        <v>1E-3</v>
      </c>
      <c r="K345" s="21" t="str">
        <f>IF(E345="","",IFERROR(VLOOKUP(E345,REGRAS_CST!$A$2:$C$200,3,FALSE),""))</f>
        <v/>
      </c>
      <c r="L345" s="23" t="str">
        <f t="shared" si="41"/>
        <v/>
      </c>
      <c r="M345" s="24" t="str">
        <f t="shared" si="42"/>
        <v/>
      </c>
      <c r="N345" s="24" t="str">
        <f t="shared" si="43"/>
        <v/>
      </c>
      <c r="O345" s="15" t="str">
        <f t="shared" si="44"/>
        <v/>
      </c>
      <c r="P345" s="31" t="str">
        <f t="shared" si="45"/>
        <v/>
      </c>
      <c r="Q345" s="8" t="str">
        <f>IF(E345="","",IFERROR(VLOOKUP(E345,REGRAS_CST!$A$2:$D$200,4,FALSE),""))</f>
        <v/>
      </c>
      <c r="S345" s="9">
        <f t="shared" si="46"/>
        <v>8.9999999999999993E-3</v>
      </c>
      <c r="T345" s="9">
        <f t="shared" si="47"/>
        <v>1E-3</v>
      </c>
      <c r="U345" s="16">
        <f>IFERROR(INDEX(BASE_CCLASSTRIB!$E:$E, MATCH(TEXT($D345,"000000"), BASE_CCLASSTRIB!$A:$A, 0))/100, 0)</f>
        <v>0</v>
      </c>
      <c r="V345" s="16">
        <f>IFERROR(INDEX(BASE_CCLASSTRIB!$F:$F, MATCH(TEXT($D345,"000000"), BASE_CCLASSTRIB!$A:$A, 0))/100, 0)</f>
        <v>0</v>
      </c>
    </row>
    <row r="346" spans="4:22" ht="32.25" customHeight="1" x14ac:dyDescent="0.25">
      <c r="D346" s="38"/>
      <c r="E346" s="27" t="str">
        <f t="shared" si="40"/>
        <v/>
      </c>
      <c r="F346" s="28" t="str">
        <f>IF(E346="","",IFERROR(VLOOKUP(E346,REGRAS_CST!$A$2:$B$200,2,FALSE),""))</f>
        <v/>
      </c>
      <c r="H346" s="29">
        <v>8.9999999999999993E-3</v>
      </c>
      <c r="I346" s="29">
        <v>1E-3</v>
      </c>
      <c r="K346" s="21" t="str">
        <f>IF(E346="","",IFERROR(VLOOKUP(E346,REGRAS_CST!$A$2:$C$200,3,FALSE),""))</f>
        <v/>
      </c>
      <c r="L346" s="23" t="str">
        <f t="shared" si="41"/>
        <v/>
      </c>
      <c r="M346" s="24" t="str">
        <f t="shared" si="42"/>
        <v/>
      </c>
      <c r="N346" s="24" t="str">
        <f t="shared" si="43"/>
        <v/>
      </c>
      <c r="O346" s="15" t="str">
        <f t="shared" si="44"/>
        <v/>
      </c>
      <c r="P346" s="31" t="str">
        <f t="shared" si="45"/>
        <v/>
      </c>
      <c r="Q346" s="8" t="str">
        <f>IF(E346="","",IFERROR(VLOOKUP(E346,REGRAS_CST!$A$2:$D$200,4,FALSE),""))</f>
        <v/>
      </c>
      <c r="S346" s="9">
        <f t="shared" si="46"/>
        <v>8.9999999999999993E-3</v>
      </c>
      <c r="T346" s="9">
        <f t="shared" si="47"/>
        <v>1E-3</v>
      </c>
      <c r="U346" s="16">
        <f>IFERROR(INDEX(BASE_CCLASSTRIB!$E:$E, MATCH(TEXT($D346,"000000"), BASE_CCLASSTRIB!$A:$A, 0))/100, 0)</f>
        <v>0</v>
      </c>
      <c r="V346" s="16">
        <f>IFERROR(INDEX(BASE_CCLASSTRIB!$F:$F, MATCH(TEXT($D346,"000000"), BASE_CCLASSTRIB!$A:$A, 0))/100, 0)</f>
        <v>0</v>
      </c>
    </row>
    <row r="347" spans="4:22" ht="32.25" customHeight="1" x14ac:dyDescent="0.25">
      <c r="D347" s="38"/>
      <c r="E347" s="27" t="str">
        <f t="shared" si="40"/>
        <v/>
      </c>
      <c r="F347" s="28" t="str">
        <f>IF(E347="","",IFERROR(VLOOKUP(E347,REGRAS_CST!$A$2:$B$200,2,FALSE),""))</f>
        <v/>
      </c>
      <c r="H347" s="29">
        <v>8.9999999999999993E-3</v>
      </c>
      <c r="I347" s="29">
        <v>1E-3</v>
      </c>
      <c r="K347" s="21" t="str">
        <f>IF(E347="","",IFERROR(VLOOKUP(E347,REGRAS_CST!$A$2:$C$200,3,FALSE),""))</f>
        <v/>
      </c>
      <c r="L347" s="23" t="str">
        <f t="shared" si="41"/>
        <v/>
      </c>
      <c r="M347" s="24" t="str">
        <f t="shared" si="42"/>
        <v/>
      </c>
      <c r="N347" s="24" t="str">
        <f t="shared" si="43"/>
        <v/>
      </c>
      <c r="O347" s="15" t="str">
        <f t="shared" si="44"/>
        <v/>
      </c>
      <c r="P347" s="31" t="str">
        <f t="shared" si="45"/>
        <v/>
      </c>
      <c r="Q347" s="8" t="str">
        <f>IF(E347="","",IFERROR(VLOOKUP(E347,REGRAS_CST!$A$2:$D$200,4,FALSE),""))</f>
        <v/>
      </c>
      <c r="S347" s="9">
        <f t="shared" si="46"/>
        <v>8.9999999999999993E-3</v>
      </c>
      <c r="T347" s="9">
        <f t="shared" si="47"/>
        <v>1E-3</v>
      </c>
      <c r="U347" s="16">
        <f>IFERROR(INDEX(BASE_CCLASSTRIB!$E:$E, MATCH(TEXT($D347,"000000"), BASE_CCLASSTRIB!$A:$A, 0))/100, 0)</f>
        <v>0</v>
      </c>
      <c r="V347" s="16">
        <f>IFERROR(INDEX(BASE_CCLASSTRIB!$F:$F, MATCH(TEXT($D347,"000000"), BASE_CCLASSTRIB!$A:$A, 0))/100, 0)</f>
        <v>0</v>
      </c>
    </row>
    <row r="348" spans="4:22" ht="32.25" customHeight="1" x14ac:dyDescent="0.25">
      <c r="D348" s="38"/>
      <c r="E348" s="27" t="str">
        <f t="shared" si="40"/>
        <v/>
      </c>
      <c r="F348" s="28" t="str">
        <f>IF(E348="","",IFERROR(VLOOKUP(E348,REGRAS_CST!$A$2:$B$200,2,FALSE),""))</f>
        <v/>
      </c>
      <c r="H348" s="29">
        <v>8.9999999999999993E-3</v>
      </c>
      <c r="I348" s="29">
        <v>1E-3</v>
      </c>
      <c r="K348" s="21" t="str">
        <f>IF(E348="","",IFERROR(VLOOKUP(E348,REGRAS_CST!$A$2:$C$200,3,FALSE),""))</f>
        <v/>
      </c>
      <c r="L348" s="23" t="str">
        <f t="shared" si="41"/>
        <v/>
      </c>
      <c r="M348" s="24" t="str">
        <f t="shared" si="42"/>
        <v/>
      </c>
      <c r="N348" s="24" t="str">
        <f t="shared" si="43"/>
        <v/>
      </c>
      <c r="O348" s="15" t="str">
        <f t="shared" si="44"/>
        <v/>
      </c>
      <c r="P348" s="31" t="str">
        <f t="shared" si="45"/>
        <v/>
      </c>
      <c r="Q348" s="8" t="str">
        <f>IF(E348="","",IFERROR(VLOOKUP(E348,REGRAS_CST!$A$2:$D$200,4,FALSE),""))</f>
        <v/>
      </c>
      <c r="S348" s="9">
        <f t="shared" si="46"/>
        <v>8.9999999999999993E-3</v>
      </c>
      <c r="T348" s="9">
        <f t="shared" si="47"/>
        <v>1E-3</v>
      </c>
      <c r="U348" s="16">
        <f>IFERROR(INDEX(BASE_CCLASSTRIB!$E:$E, MATCH(TEXT($D348,"000000"), BASE_CCLASSTRIB!$A:$A, 0))/100, 0)</f>
        <v>0</v>
      </c>
      <c r="V348" s="16">
        <f>IFERROR(INDEX(BASE_CCLASSTRIB!$F:$F, MATCH(TEXT($D348,"000000"), BASE_CCLASSTRIB!$A:$A, 0))/100, 0)</f>
        <v>0</v>
      </c>
    </row>
    <row r="349" spans="4:22" ht="32.25" customHeight="1" x14ac:dyDescent="0.25">
      <c r="D349" s="38"/>
      <c r="E349" s="27" t="str">
        <f t="shared" si="40"/>
        <v/>
      </c>
      <c r="F349" s="28" t="str">
        <f>IF(E349="","",IFERROR(VLOOKUP(E349,REGRAS_CST!$A$2:$B$200,2,FALSE),""))</f>
        <v/>
      </c>
      <c r="H349" s="29">
        <v>8.9999999999999993E-3</v>
      </c>
      <c r="I349" s="29">
        <v>1E-3</v>
      </c>
      <c r="K349" s="21" t="str">
        <f>IF(E349="","",IFERROR(VLOOKUP(E349,REGRAS_CST!$A$2:$C$200,3,FALSE),""))</f>
        <v/>
      </c>
      <c r="L349" s="23" t="str">
        <f t="shared" si="41"/>
        <v/>
      </c>
      <c r="M349" s="24" t="str">
        <f t="shared" si="42"/>
        <v/>
      </c>
      <c r="N349" s="24" t="str">
        <f t="shared" si="43"/>
        <v/>
      </c>
      <c r="O349" s="15" t="str">
        <f t="shared" si="44"/>
        <v/>
      </c>
      <c r="P349" s="31" t="str">
        <f t="shared" si="45"/>
        <v/>
      </c>
      <c r="Q349" s="8" t="str">
        <f>IF(E349="","",IFERROR(VLOOKUP(E349,REGRAS_CST!$A$2:$D$200,4,FALSE),""))</f>
        <v/>
      </c>
      <c r="S349" s="9">
        <f t="shared" si="46"/>
        <v>8.9999999999999993E-3</v>
      </c>
      <c r="T349" s="9">
        <f t="shared" si="47"/>
        <v>1E-3</v>
      </c>
      <c r="U349" s="16">
        <f>IFERROR(INDEX(BASE_CCLASSTRIB!$E:$E, MATCH(TEXT($D349,"000000"), BASE_CCLASSTRIB!$A:$A, 0))/100, 0)</f>
        <v>0</v>
      </c>
      <c r="V349" s="16">
        <f>IFERROR(INDEX(BASE_CCLASSTRIB!$F:$F, MATCH(TEXT($D349,"000000"), BASE_CCLASSTRIB!$A:$A, 0))/100, 0)</f>
        <v>0</v>
      </c>
    </row>
    <row r="350" spans="4:22" ht="32.25" customHeight="1" x14ac:dyDescent="0.25">
      <c r="D350" s="38"/>
      <c r="E350" s="27" t="str">
        <f t="shared" si="40"/>
        <v/>
      </c>
      <c r="F350" s="28" t="str">
        <f>IF(E350="","",IFERROR(VLOOKUP(E350,REGRAS_CST!$A$2:$B$200,2,FALSE),""))</f>
        <v/>
      </c>
      <c r="H350" s="29">
        <v>8.9999999999999993E-3</v>
      </c>
      <c r="I350" s="29">
        <v>1E-3</v>
      </c>
      <c r="K350" s="21" t="str">
        <f>IF(E350="","",IFERROR(VLOOKUP(E350,REGRAS_CST!$A$2:$C$200,3,FALSE),""))</f>
        <v/>
      </c>
      <c r="L350" s="23" t="str">
        <f t="shared" si="41"/>
        <v/>
      </c>
      <c r="M350" s="24" t="str">
        <f t="shared" si="42"/>
        <v/>
      </c>
      <c r="N350" s="24" t="str">
        <f t="shared" si="43"/>
        <v/>
      </c>
      <c r="O350" s="15" t="str">
        <f t="shared" si="44"/>
        <v/>
      </c>
      <c r="P350" s="31" t="str">
        <f t="shared" si="45"/>
        <v/>
      </c>
      <c r="Q350" s="8" t="str">
        <f>IF(E350="","",IFERROR(VLOOKUP(E350,REGRAS_CST!$A$2:$D$200,4,FALSE),""))</f>
        <v/>
      </c>
      <c r="S350" s="9">
        <f t="shared" si="46"/>
        <v>8.9999999999999993E-3</v>
      </c>
      <c r="T350" s="9">
        <f t="shared" si="47"/>
        <v>1E-3</v>
      </c>
      <c r="U350" s="16">
        <f>IFERROR(INDEX(BASE_CCLASSTRIB!$E:$E, MATCH(TEXT($D350,"000000"), BASE_CCLASSTRIB!$A:$A, 0))/100, 0)</f>
        <v>0</v>
      </c>
      <c r="V350" s="16">
        <f>IFERROR(INDEX(BASE_CCLASSTRIB!$F:$F, MATCH(TEXT($D350,"000000"), BASE_CCLASSTRIB!$A:$A, 0))/100, 0)</f>
        <v>0</v>
      </c>
    </row>
    <row r="351" spans="4:22" ht="32.25" customHeight="1" x14ac:dyDescent="0.25">
      <c r="D351" s="39"/>
      <c r="E351" s="27" t="str">
        <f t="shared" si="40"/>
        <v/>
      </c>
      <c r="F351" s="28" t="str">
        <f>IF(E351="","",IFERROR(VLOOKUP(E351,REGRAS_CST!$A$2:$B$200,2,FALSE),""))</f>
        <v/>
      </c>
      <c r="H351" s="29">
        <v>8.9999999999999993E-3</v>
      </c>
      <c r="I351" s="29">
        <v>1E-3</v>
      </c>
      <c r="K351" s="21" t="str">
        <f>IF(E351="","",IFERROR(VLOOKUP(E351,REGRAS_CST!$A$2:$C$200,3,FALSE),""))</f>
        <v/>
      </c>
      <c r="L351" s="23" t="str">
        <f t="shared" si="41"/>
        <v/>
      </c>
      <c r="M351" s="24" t="str">
        <f t="shared" si="42"/>
        <v/>
      </c>
      <c r="N351" s="24" t="str">
        <f t="shared" si="43"/>
        <v/>
      </c>
      <c r="O351" s="15" t="str">
        <f t="shared" si="44"/>
        <v/>
      </c>
      <c r="P351" s="31" t="str">
        <f t="shared" si="45"/>
        <v/>
      </c>
      <c r="Q351" s="8" t="str">
        <f>IF(E351="","",IFERROR(VLOOKUP(E351,REGRAS_CST!$A$2:$D$200,4,FALSE),""))</f>
        <v/>
      </c>
      <c r="S351" s="9">
        <f t="shared" si="46"/>
        <v>8.9999999999999993E-3</v>
      </c>
      <c r="T351" s="9">
        <f t="shared" si="47"/>
        <v>1E-3</v>
      </c>
      <c r="U351" s="16">
        <f>IFERROR(INDEX(BASE_CCLASSTRIB!$E:$E, MATCH(TEXT($D351,"000000"), BASE_CCLASSTRIB!$A:$A, 0))/100, 0)</f>
        <v>0</v>
      </c>
      <c r="V351" s="16">
        <f>IFERROR(INDEX(BASE_CCLASSTRIB!$F:$F, MATCH(TEXT($D351,"000000"), BASE_CCLASSTRIB!$A:$A, 0))/100, 0)</f>
        <v>0</v>
      </c>
    </row>
    <row r="352" spans="4:22" ht="32.25" customHeight="1" x14ac:dyDescent="0.25">
      <c r="D352" s="39"/>
      <c r="E352" s="27" t="str">
        <f t="shared" si="40"/>
        <v/>
      </c>
      <c r="F352" s="28" t="str">
        <f>IF(E352="","",IFERROR(VLOOKUP(E352,REGRAS_CST!$A$2:$B$200,2,FALSE),""))</f>
        <v/>
      </c>
      <c r="H352" s="29">
        <v>8.9999999999999993E-3</v>
      </c>
      <c r="I352" s="29">
        <v>1E-3</v>
      </c>
      <c r="K352" s="21" t="str">
        <f>IF(E352="","",IFERROR(VLOOKUP(E352,REGRAS_CST!$A$2:$C$200,3,FALSE),""))</f>
        <v/>
      </c>
      <c r="L352" s="23" t="str">
        <f t="shared" si="41"/>
        <v/>
      </c>
      <c r="M352" s="24" t="str">
        <f t="shared" si="42"/>
        <v/>
      </c>
      <c r="N352" s="24" t="str">
        <f t="shared" si="43"/>
        <v/>
      </c>
      <c r="O352" s="15" t="str">
        <f t="shared" si="44"/>
        <v/>
      </c>
      <c r="P352" s="31" t="str">
        <f t="shared" si="45"/>
        <v/>
      </c>
      <c r="Q352" s="8" t="str">
        <f>IF(E352="","",IFERROR(VLOOKUP(E352,REGRAS_CST!$A$2:$D$200,4,FALSE),""))</f>
        <v/>
      </c>
      <c r="S352" s="9">
        <f t="shared" si="46"/>
        <v>8.9999999999999993E-3</v>
      </c>
      <c r="T352" s="9">
        <f t="shared" si="47"/>
        <v>1E-3</v>
      </c>
      <c r="U352" s="16">
        <f>IFERROR(INDEX(BASE_CCLASSTRIB!$E:$E, MATCH(TEXT($D352,"000000"), BASE_CCLASSTRIB!$A:$A, 0))/100, 0)</f>
        <v>0</v>
      </c>
      <c r="V352" s="16">
        <f>IFERROR(INDEX(BASE_CCLASSTRIB!$F:$F, MATCH(TEXT($D352,"000000"), BASE_CCLASSTRIB!$A:$A, 0))/100, 0)</f>
        <v>0</v>
      </c>
    </row>
    <row r="353" spans="4:22" ht="32.25" customHeight="1" x14ac:dyDescent="0.25">
      <c r="D353" s="38"/>
      <c r="E353" s="27" t="str">
        <f t="shared" si="40"/>
        <v/>
      </c>
      <c r="F353" s="28" t="str">
        <f>IF(E353="","",IFERROR(VLOOKUP(E353,REGRAS_CST!$A$2:$B$200,2,FALSE),""))</f>
        <v/>
      </c>
      <c r="H353" s="29">
        <v>8.9999999999999993E-3</v>
      </c>
      <c r="I353" s="29">
        <v>1E-3</v>
      </c>
      <c r="K353" s="21" t="str">
        <f>IF(E353="","",IFERROR(VLOOKUP(E353,REGRAS_CST!$A$2:$C$200,3,FALSE),""))</f>
        <v/>
      </c>
      <c r="L353" s="23" t="str">
        <f t="shared" si="41"/>
        <v/>
      </c>
      <c r="M353" s="24" t="str">
        <f t="shared" si="42"/>
        <v/>
      </c>
      <c r="N353" s="24" t="str">
        <f t="shared" si="43"/>
        <v/>
      </c>
      <c r="O353" s="15" t="str">
        <f t="shared" si="44"/>
        <v/>
      </c>
      <c r="P353" s="31" t="str">
        <f t="shared" si="45"/>
        <v/>
      </c>
      <c r="Q353" s="8" t="str">
        <f>IF(E353="","",IFERROR(VLOOKUP(E353,REGRAS_CST!$A$2:$D$200,4,FALSE),""))</f>
        <v/>
      </c>
      <c r="S353" s="9">
        <f t="shared" si="46"/>
        <v>8.9999999999999993E-3</v>
      </c>
      <c r="T353" s="9">
        <f t="shared" si="47"/>
        <v>1E-3</v>
      </c>
      <c r="U353" s="16">
        <f>IFERROR(INDEX(BASE_CCLASSTRIB!$E:$E, MATCH(TEXT($D353,"000000"), BASE_CCLASSTRIB!$A:$A, 0))/100, 0)</f>
        <v>0</v>
      </c>
      <c r="V353" s="16">
        <f>IFERROR(INDEX(BASE_CCLASSTRIB!$F:$F, MATCH(TEXT($D353,"000000"), BASE_CCLASSTRIB!$A:$A, 0))/100, 0)</f>
        <v>0</v>
      </c>
    </row>
    <row r="354" spans="4:22" ht="32.25" customHeight="1" x14ac:dyDescent="0.25">
      <c r="D354" s="38"/>
      <c r="E354" s="27" t="str">
        <f t="shared" si="40"/>
        <v/>
      </c>
      <c r="F354" s="28" t="str">
        <f>IF(E354="","",IFERROR(VLOOKUP(E354,REGRAS_CST!$A$2:$B$200,2,FALSE),""))</f>
        <v/>
      </c>
      <c r="H354" s="29">
        <v>8.9999999999999993E-3</v>
      </c>
      <c r="I354" s="29">
        <v>1E-3</v>
      </c>
      <c r="K354" s="21" t="str">
        <f>IF(E354="","",IFERROR(VLOOKUP(E354,REGRAS_CST!$A$2:$C$200,3,FALSE),""))</f>
        <v/>
      </c>
      <c r="L354" s="23" t="str">
        <f t="shared" si="41"/>
        <v/>
      </c>
      <c r="M354" s="24" t="str">
        <f t="shared" si="42"/>
        <v/>
      </c>
      <c r="N354" s="24" t="str">
        <f t="shared" si="43"/>
        <v/>
      </c>
      <c r="O354" s="15" t="str">
        <f t="shared" si="44"/>
        <v/>
      </c>
      <c r="P354" s="31" t="str">
        <f t="shared" si="45"/>
        <v/>
      </c>
      <c r="Q354" s="8" t="str">
        <f>IF(E354="","",IFERROR(VLOOKUP(E354,REGRAS_CST!$A$2:$D$200,4,FALSE),""))</f>
        <v/>
      </c>
      <c r="S354" s="9">
        <f t="shared" si="46"/>
        <v>8.9999999999999993E-3</v>
      </c>
      <c r="T354" s="9">
        <f t="shared" si="47"/>
        <v>1E-3</v>
      </c>
      <c r="U354" s="16">
        <f>IFERROR(INDEX(BASE_CCLASSTRIB!$E:$E, MATCH(TEXT($D354,"000000"), BASE_CCLASSTRIB!$A:$A, 0))/100, 0)</f>
        <v>0</v>
      </c>
      <c r="V354" s="16">
        <f>IFERROR(INDEX(BASE_CCLASSTRIB!$F:$F, MATCH(TEXT($D354,"000000"), BASE_CCLASSTRIB!$A:$A, 0))/100, 0)</f>
        <v>0</v>
      </c>
    </row>
    <row r="355" spans="4:22" ht="32.25" customHeight="1" x14ac:dyDescent="0.25">
      <c r="D355" s="38"/>
      <c r="E355" s="27" t="str">
        <f t="shared" si="40"/>
        <v/>
      </c>
      <c r="F355" s="28" t="str">
        <f>IF(E355="","",IFERROR(VLOOKUP(E355,REGRAS_CST!$A$2:$B$200,2,FALSE),""))</f>
        <v/>
      </c>
      <c r="H355" s="29">
        <v>8.9999999999999993E-3</v>
      </c>
      <c r="I355" s="29">
        <v>1E-3</v>
      </c>
      <c r="K355" s="21" t="str">
        <f>IF(E355="","",IFERROR(VLOOKUP(E355,REGRAS_CST!$A$2:$C$200,3,FALSE),""))</f>
        <v/>
      </c>
      <c r="L355" s="23" t="str">
        <f t="shared" si="41"/>
        <v/>
      </c>
      <c r="M355" s="24" t="str">
        <f t="shared" si="42"/>
        <v/>
      </c>
      <c r="N355" s="24" t="str">
        <f t="shared" si="43"/>
        <v/>
      </c>
      <c r="O355" s="15" t="str">
        <f t="shared" si="44"/>
        <v/>
      </c>
      <c r="P355" s="31" t="str">
        <f t="shared" si="45"/>
        <v/>
      </c>
      <c r="Q355" s="8" t="str">
        <f>IF(E355="","",IFERROR(VLOOKUP(E355,REGRAS_CST!$A$2:$D$200,4,FALSE),""))</f>
        <v/>
      </c>
      <c r="S355" s="9">
        <f t="shared" si="46"/>
        <v>8.9999999999999993E-3</v>
      </c>
      <c r="T355" s="9">
        <f t="shared" si="47"/>
        <v>1E-3</v>
      </c>
      <c r="U355" s="16">
        <f>IFERROR(INDEX(BASE_CCLASSTRIB!$E:$E, MATCH(TEXT($D355,"000000"), BASE_CCLASSTRIB!$A:$A, 0))/100, 0)</f>
        <v>0</v>
      </c>
      <c r="V355" s="16">
        <f>IFERROR(INDEX(BASE_CCLASSTRIB!$F:$F, MATCH(TEXT($D355,"000000"), BASE_CCLASSTRIB!$A:$A, 0))/100, 0)</f>
        <v>0</v>
      </c>
    </row>
    <row r="356" spans="4:22" ht="32.25" customHeight="1" x14ac:dyDescent="0.25">
      <c r="D356" s="38"/>
      <c r="E356" s="27" t="str">
        <f t="shared" si="40"/>
        <v/>
      </c>
      <c r="F356" s="28" t="str">
        <f>IF(E356="","",IFERROR(VLOOKUP(E356,REGRAS_CST!$A$2:$B$200,2,FALSE),""))</f>
        <v/>
      </c>
      <c r="H356" s="29">
        <v>8.9999999999999993E-3</v>
      </c>
      <c r="I356" s="29">
        <v>1E-3</v>
      </c>
      <c r="K356" s="21" t="str">
        <f>IF(E356="","",IFERROR(VLOOKUP(E356,REGRAS_CST!$A$2:$C$200,3,FALSE),""))</f>
        <v/>
      </c>
      <c r="L356" s="23" t="str">
        <f t="shared" si="41"/>
        <v/>
      </c>
      <c r="M356" s="24" t="str">
        <f t="shared" si="42"/>
        <v/>
      </c>
      <c r="N356" s="24" t="str">
        <f t="shared" si="43"/>
        <v/>
      </c>
      <c r="O356" s="15" t="str">
        <f t="shared" si="44"/>
        <v/>
      </c>
      <c r="P356" s="31" t="str">
        <f t="shared" si="45"/>
        <v/>
      </c>
      <c r="Q356" s="8" t="str">
        <f>IF(E356="","",IFERROR(VLOOKUP(E356,REGRAS_CST!$A$2:$D$200,4,FALSE),""))</f>
        <v/>
      </c>
      <c r="S356" s="9">
        <f t="shared" si="46"/>
        <v>8.9999999999999993E-3</v>
      </c>
      <c r="T356" s="9">
        <f t="shared" si="47"/>
        <v>1E-3</v>
      </c>
      <c r="U356" s="16">
        <f>IFERROR(INDEX(BASE_CCLASSTRIB!$E:$E, MATCH(TEXT($D356,"000000"), BASE_CCLASSTRIB!$A:$A, 0))/100, 0)</f>
        <v>0</v>
      </c>
      <c r="V356" s="16">
        <f>IFERROR(INDEX(BASE_CCLASSTRIB!$F:$F, MATCH(TEXT($D356,"000000"), BASE_CCLASSTRIB!$A:$A, 0))/100, 0)</f>
        <v>0</v>
      </c>
    </row>
    <row r="357" spans="4:22" ht="32.25" customHeight="1" x14ac:dyDescent="0.25">
      <c r="D357" s="39"/>
      <c r="E357" s="27" t="str">
        <f t="shared" si="40"/>
        <v/>
      </c>
      <c r="F357" s="28" t="str">
        <f>IF(E357="","",IFERROR(VLOOKUP(E357,REGRAS_CST!$A$2:$B$200,2,FALSE),""))</f>
        <v/>
      </c>
      <c r="H357" s="29">
        <v>8.9999999999999993E-3</v>
      </c>
      <c r="I357" s="29">
        <v>1E-3</v>
      </c>
      <c r="K357" s="21" t="str">
        <f>IF(E357="","",IFERROR(VLOOKUP(E357,REGRAS_CST!$A$2:$C$200,3,FALSE),""))</f>
        <v/>
      </c>
      <c r="L357" s="23" t="str">
        <f t="shared" si="41"/>
        <v/>
      </c>
      <c r="M357" s="24" t="str">
        <f t="shared" si="42"/>
        <v/>
      </c>
      <c r="N357" s="24" t="str">
        <f t="shared" si="43"/>
        <v/>
      </c>
      <c r="O357" s="15" t="str">
        <f t="shared" si="44"/>
        <v/>
      </c>
      <c r="P357" s="31" t="str">
        <f t="shared" si="45"/>
        <v/>
      </c>
      <c r="Q357" s="8" t="str">
        <f>IF(E357="","",IFERROR(VLOOKUP(E357,REGRAS_CST!$A$2:$D$200,4,FALSE),""))</f>
        <v/>
      </c>
      <c r="S357" s="9">
        <f t="shared" si="46"/>
        <v>8.9999999999999993E-3</v>
      </c>
      <c r="T357" s="9">
        <f t="shared" si="47"/>
        <v>1E-3</v>
      </c>
      <c r="U357" s="16">
        <f>IFERROR(INDEX(BASE_CCLASSTRIB!$E:$E, MATCH(TEXT($D357,"000000"), BASE_CCLASSTRIB!$A:$A, 0))/100, 0)</f>
        <v>0</v>
      </c>
      <c r="V357" s="16">
        <f>IFERROR(INDEX(BASE_CCLASSTRIB!$F:$F, MATCH(TEXT($D357,"000000"), BASE_CCLASSTRIB!$A:$A, 0))/100, 0)</f>
        <v>0</v>
      </c>
    </row>
    <row r="358" spans="4:22" ht="32.25" customHeight="1" x14ac:dyDescent="0.25">
      <c r="D358" s="38"/>
      <c r="E358" s="27" t="str">
        <f t="shared" si="40"/>
        <v/>
      </c>
      <c r="F358" s="28" t="str">
        <f>IF(E358="","",IFERROR(VLOOKUP(E358,REGRAS_CST!$A$2:$B$200,2,FALSE),""))</f>
        <v/>
      </c>
      <c r="H358" s="29">
        <v>8.9999999999999993E-3</v>
      </c>
      <c r="I358" s="29">
        <v>1E-3</v>
      </c>
      <c r="K358" s="21" t="str">
        <f>IF(E358="","",IFERROR(VLOOKUP(E358,REGRAS_CST!$A$2:$C$200,3,FALSE),""))</f>
        <v/>
      </c>
      <c r="L358" s="23" t="str">
        <f t="shared" si="41"/>
        <v/>
      </c>
      <c r="M358" s="24" t="str">
        <f t="shared" si="42"/>
        <v/>
      </c>
      <c r="N358" s="24" t="str">
        <f t="shared" si="43"/>
        <v/>
      </c>
      <c r="O358" s="15" t="str">
        <f t="shared" si="44"/>
        <v/>
      </c>
      <c r="P358" s="31" t="str">
        <f t="shared" si="45"/>
        <v/>
      </c>
      <c r="Q358" s="8" t="str">
        <f>IF(E358="","",IFERROR(VLOOKUP(E358,REGRAS_CST!$A$2:$D$200,4,FALSE),""))</f>
        <v/>
      </c>
      <c r="S358" s="9">
        <f t="shared" si="46"/>
        <v>8.9999999999999993E-3</v>
      </c>
      <c r="T358" s="9">
        <f t="shared" si="47"/>
        <v>1E-3</v>
      </c>
      <c r="U358" s="16">
        <f>IFERROR(INDEX(BASE_CCLASSTRIB!$E:$E, MATCH(TEXT($D358,"000000"), BASE_CCLASSTRIB!$A:$A, 0))/100, 0)</f>
        <v>0</v>
      </c>
      <c r="V358" s="16">
        <f>IFERROR(INDEX(BASE_CCLASSTRIB!$F:$F, MATCH(TEXT($D358,"000000"), BASE_CCLASSTRIB!$A:$A, 0))/100, 0)</f>
        <v>0</v>
      </c>
    </row>
    <row r="359" spans="4:22" ht="32.25" customHeight="1" x14ac:dyDescent="0.25">
      <c r="D359" s="38"/>
      <c r="E359" s="27" t="str">
        <f t="shared" si="40"/>
        <v/>
      </c>
      <c r="F359" s="28" t="str">
        <f>IF(E359="","",IFERROR(VLOOKUP(E359,REGRAS_CST!$A$2:$B$200,2,FALSE),""))</f>
        <v/>
      </c>
      <c r="H359" s="29">
        <v>8.9999999999999993E-3</v>
      </c>
      <c r="I359" s="29">
        <v>1E-3</v>
      </c>
      <c r="K359" s="21" t="str">
        <f>IF(E359="","",IFERROR(VLOOKUP(E359,REGRAS_CST!$A$2:$C$200,3,FALSE),""))</f>
        <v/>
      </c>
      <c r="L359" s="23" t="str">
        <f t="shared" si="41"/>
        <v/>
      </c>
      <c r="M359" s="24" t="str">
        <f t="shared" si="42"/>
        <v/>
      </c>
      <c r="N359" s="24" t="str">
        <f t="shared" si="43"/>
        <v/>
      </c>
      <c r="O359" s="15" t="str">
        <f t="shared" si="44"/>
        <v/>
      </c>
      <c r="P359" s="31" t="str">
        <f t="shared" si="45"/>
        <v/>
      </c>
      <c r="Q359" s="8" t="str">
        <f>IF(E359="","",IFERROR(VLOOKUP(E359,REGRAS_CST!$A$2:$D$200,4,FALSE),""))</f>
        <v/>
      </c>
      <c r="S359" s="9">
        <f t="shared" si="46"/>
        <v>8.9999999999999993E-3</v>
      </c>
      <c r="T359" s="9">
        <f t="shared" si="47"/>
        <v>1E-3</v>
      </c>
      <c r="U359" s="16">
        <f>IFERROR(INDEX(BASE_CCLASSTRIB!$E:$E, MATCH(TEXT($D359,"000000"), BASE_CCLASSTRIB!$A:$A, 0))/100, 0)</f>
        <v>0</v>
      </c>
      <c r="V359" s="16">
        <f>IFERROR(INDEX(BASE_CCLASSTRIB!$F:$F, MATCH(TEXT($D359,"000000"), BASE_CCLASSTRIB!$A:$A, 0))/100, 0)</f>
        <v>0</v>
      </c>
    </row>
    <row r="360" spans="4:22" ht="32.25" customHeight="1" x14ac:dyDescent="0.25">
      <c r="D360" s="38"/>
      <c r="E360" s="27" t="str">
        <f t="shared" si="40"/>
        <v/>
      </c>
      <c r="F360" s="28" t="str">
        <f>IF(E360="","",IFERROR(VLOOKUP(E360,REGRAS_CST!$A$2:$B$200,2,FALSE),""))</f>
        <v/>
      </c>
      <c r="H360" s="29">
        <v>8.9999999999999993E-3</v>
      </c>
      <c r="I360" s="29">
        <v>1E-3</v>
      </c>
      <c r="K360" s="21" t="str">
        <f>IF(E360="","",IFERROR(VLOOKUP(E360,REGRAS_CST!$A$2:$C$200,3,FALSE),""))</f>
        <v/>
      </c>
      <c r="L360" s="23" t="str">
        <f t="shared" si="41"/>
        <v/>
      </c>
      <c r="M360" s="24" t="str">
        <f t="shared" si="42"/>
        <v/>
      </c>
      <c r="N360" s="24" t="str">
        <f t="shared" si="43"/>
        <v/>
      </c>
      <c r="O360" s="15" t="str">
        <f t="shared" si="44"/>
        <v/>
      </c>
      <c r="P360" s="31" t="str">
        <f t="shared" si="45"/>
        <v/>
      </c>
      <c r="Q360" s="8" t="str">
        <f>IF(E360="","",IFERROR(VLOOKUP(E360,REGRAS_CST!$A$2:$D$200,4,FALSE),""))</f>
        <v/>
      </c>
      <c r="S360" s="9">
        <f t="shared" si="46"/>
        <v>8.9999999999999993E-3</v>
      </c>
      <c r="T360" s="9">
        <f t="shared" si="47"/>
        <v>1E-3</v>
      </c>
      <c r="U360" s="16">
        <f>IFERROR(INDEX(BASE_CCLASSTRIB!$E:$E, MATCH(TEXT($D360,"000000"), BASE_CCLASSTRIB!$A:$A, 0))/100, 0)</f>
        <v>0</v>
      </c>
      <c r="V360" s="16">
        <f>IFERROR(INDEX(BASE_CCLASSTRIB!$F:$F, MATCH(TEXT($D360,"000000"), BASE_CCLASSTRIB!$A:$A, 0))/100, 0)</f>
        <v>0</v>
      </c>
    </row>
    <row r="361" spans="4:22" ht="32.25" customHeight="1" x14ac:dyDescent="0.25">
      <c r="D361" s="38"/>
      <c r="E361" s="27" t="str">
        <f t="shared" si="40"/>
        <v/>
      </c>
      <c r="F361" s="28" t="str">
        <f>IF(E361="","",IFERROR(VLOOKUP(E361,REGRAS_CST!$A$2:$B$200,2,FALSE),""))</f>
        <v/>
      </c>
      <c r="H361" s="29">
        <v>8.9999999999999993E-3</v>
      </c>
      <c r="I361" s="29">
        <v>1E-3</v>
      </c>
      <c r="K361" s="21" t="str">
        <f>IF(E361="","",IFERROR(VLOOKUP(E361,REGRAS_CST!$A$2:$C$200,3,FALSE),""))</f>
        <v/>
      </c>
      <c r="L361" s="23" t="str">
        <f t="shared" si="41"/>
        <v/>
      </c>
      <c r="M361" s="24" t="str">
        <f t="shared" si="42"/>
        <v/>
      </c>
      <c r="N361" s="24" t="str">
        <f t="shared" si="43"/>
        <v/>
      </c>
      <c r="O361" s="15" t="str">
        <f t="shared" si="44"/>
        <v/>
      </c>
      <c r="P361" s="31" t="str">
        <f t="shared" si="45"/>
        <v/>
      </c>
      <c r="Q361" s="8" t="str">
        <f>IF(E361="","",IFERROR(VLOOKUP(E361,REGRAS_CST!$A$2:$D$200,4,FALSE),""))</f>
        <v/>
      </c>
      <c r="S361" s="9">
        <f t="shared" si="46"/>
        <v>8.9999999999999993E-3</v>
      </c>
      <c r="T361" s="9">
        <f t="shared" si="47"/>
        <v>1E-3</v>
      </c>
      <c r="U361" s="16">
        <f>IFERROR(INDEX(BASE_CCLASSTRIB!$E:$E, MATCH(TEXT($D361,"000000"), BASE_CCLASSTRIB!$A:$A, 0))/100, 0)</f>
        <v>0</v>
      </c>
      <c r="V361" s="16">
        <f>IFERROR(INDEX(BASE_CCLASSTRIB!$F:$F, MATCH(TEXT($D361,"000000"), BASE_CCLASSTRIB!$A:$A, 0))/100, 0)</f>
        <v>0</v>
      </c>
    </row>
    <row r="362" spans="4:22" ht="32.25" customHeight="1" x14ac:dyDescent="0.25">
      <c r="D362" s="38"/>
      <c r="E362" s="27" t="str">
        <f t="shared" si="40"/>
        <v/>
      </c>
      <c r="F362" s="28" t="str">
        <f>IF(E362="","",IFERROR(VLOOKUP(E362,REGRAS_CST!$A$2:$B$200,2,FALSE),""))</f>
        <v/>
      </c>
      <c r="H362" s="29">
        <v>8.9999999999999993E-3</v>
      </c>
      <c r="I362" s="29">
        <v>1E-3</v>
      </c>
      <c r="K362" s="21" t="str">
        <f>IF(E362="","",IFERROR(VLOOKUP(E362,REGRAS_CST!$A$2:$C$200,3,FALSE),""))</f>
        <v/>
      </c>
      <c r="L362" s="23" t="str">
        <f t="shared" si="41"/>
        <v/>
      </c>
      <c r="M362" s="24" t="str">
        <f t="shared" si="42"/>
        <v/>
      </c>
      <c r="N362" s="24" t="str">
        <f t="shared" si="43"/>
        <v/>
      </c>
      <c r="O362" s="15" t="str">
        <f t="shared" si="44"/>
        <v/>
      </c>
      <c r="P362" s="31" t="str">
        <f t="shared" si="45"/>
        <v/>
      </c>
      <c r="Q362" s="8" t="str">
        <f>IF(E362="","",IFERROR(VLOOKUP(E362,REGRAS_CST!$A$2:$D$200,4,FALSE),""))</f>
        <v/>
      </c>
      <c r="S362" s="9">
        <f t="shared" si="46"/>
        <v>8.9999999999999993E-3</v>
      </c>
      <c r="T362" s="9">
        <f t="shared" si="47"/>
        <v>1E-3</v>
      </c>
      <c r="U362" s="16">
        <f>IFERROR(INDEX(BASE_CCLASSTRIB!$E:$E, MATCH(TEXT($D362,"000000"), BASE_CCLASSTRIB!$A:$A, 0))/100, 0)</f>
        <v>0</v>
      </c>
      <c r="V362" s="16">
        <f>IFERROR(INDEX(BASE_CCLASSTRIB!$F:$F, MATCH(TEXT($D362,"000000"), BASE_CCLASSTRIB!$A:$A, 0))/100, 0)</f>
        <v>0</v>
      </c>
    </row>
    <row r="363" spans="4:22" ht="32.25" customHeight="1" x14ac:dyDescent="0.25">
      <c r="D363" s="38"/>
      <c r="E363" s="27" t="str">
        <f t="shared" si="40"/>
        <v/>
      </c>
      <c r="F363" s="28" t="str">
        <f>IF(E363="","",IFERROR(VLOOKUP(E363,REGRAS_CST!$A$2:$B$200,2,FALSE),""))</f>
        <v/>
      </c>
      <c r="H363" s="29">
        <v>8.9999999999999993E-3</v>
      </c>
      <c r="I363" s="29">
        <v>1E-3</v>
      </c>
      <c r="K363" s="21" t="str">
        <f>IF(E363="","",IFERROR(VLOOKUP(E363,REGRAS_CST!$A$2:$C$200,3,FALSE),""))</f>
        <v/>
      </c>
      <c r="L363" s="23" t="str">
        <f t="shared" si="41"/>
        <v/>
      </c>
      <c r="M363" s="24" t="str">
        <f t="shared" si="42"/>
        <v/>
      </c>
      <c r="N363" s="24" t="str">
        <f t="shared" si="43"/>
        <v/>
      </c>
      <c r="O363" s="15" t="str">
        <f t="shared" si="44"/>
        <v/>
      </c>
      <c r="P363" s="31" t="str">
        <f t="shared" si="45"/>
        <v/>
      </c>
      <c r="Q363" s="8" t="str">
        <f>IF(E363="","",IFERROR(VLOOKUP(E363,REGRAS_CST!$A$2:$D$200,4,FALSE),""))</f>
        <v/>
      </c>
      <c r="S363" s="9">
        <f t="shared" si="46"/>
        <v>8.9999999999999993E-3</v>
      </c>
      <c r="T363" s="9">
        <f t="shared" si="47"/>
        <v>1E-3</v>
      </c>
      <c r="U363" s="16">
        <f>IFERROR(INDEX(BASE_CCLASSTRIB!$E:$E, MATCH(TEXT($D363,"000000"), BASE_CCLASSTRIB!$A:$A, 0))/100, 0)</f>
        <v>0</v>
      </c>
      <c r="V363" s="16">
        <f>IFERROR(INDEX(BASE_CCLASSTRIB!$F:$F, MATCH(TEXT($D363,"000000"), BASE_CCLASSTRIB!$A:$A, 0))/100, 0)</f>
        <v>0</v>
      </c>
    </row>
    <row r="364" spans="4:22" ht="32.25" customHeight="1" x14ac:dyDescent="0.25">
      <c r="D364" s="38"/>
      <c r="E364" s="27" t="str">
        <f t="shared" si="40"/>
        <v/>
      </c>
      <c r="F364" s="28" t="str">
        <f>IF(E364="","",IFERROR(VLOOKUP(E364,REGRAS_CST!$A$2:$B$200,2,FALSE),""))</f>
        <v/>
      </c>
      <c r="H364" s="29">
        <v>8.9999999999999993E-3</v>
      </c>
      <c r="I364" s="29">
        <v>1E-3</v>
      </c>
      <c r="K364" s="21" t="str">
        <f>IF(E364="","",IFERROR(VLOOKUP(E364,REGRAS_CST!$A$2:$C$200,3,FALSE),""))</f>
        <v/>
      </c>
      <c r="L364" s="23" t="str">
        <f t="shared" si="41"/>
        <v/>
      </c>
      <c r="M364" s="24" t="str">
        <f t="shared" si="42"/>
        <v/>
      </c>
      <c r="N364" s="24" t="str">
        <f t="shared" si="43"/>
        <v/>
      </c>
      <c r="O364" s="15" t="str">
        <f t="shared" si="44"/>
        <v/>
      </c>
      <c r="P364" s="31" t="str">
        <f t="shared" si="45"/>
        <v/>
      </c>
      <c r="Q364" s="8" t="str">
        <f>IF(E364="","",IFERROR(VLOOKUP(E364,REGRAS_CST!$A$2:$D$200,4,FALSE),""))</f>
        <v/>
      </c>
      <c r="S364" s="9">
        <f t="shared" si="46"/>
        <v>8.9999999999999993E-3</v>
      </c>
      <c r="T364" s="9">
        <f t="shared" si="47"/>
        <v>1E-3</v>
      </c>
      <c r="U364" s="16">
        <f>IFERROR(INDEX(BASE_CCLASSTRIB!$E:$E, MATCH(TEXT($D364,"000000"), BASE_CCLASSTRIB!$A:$A, 0))/100, 0)</f>
        <v>0</v>
      </c>
      <c r="V364" s="16">
        <f>IFERROR(INDEX(BASE_CCLASSTRIB!$F:$F, MATCH(TEXT($D364,"000000"), BASE_CCLASSTRIB!$A:$A, 0))/100, 0)</f>
        <v>0</v>
      </c>
    </row>
    <row r="365" spans="4:22" ht="32.25" customHeight="1" x14ac:dyDescent="0.25">
      <c r="D365" s="38"/>
      <c r="E365" s="27" t="str">
        <f t="shared" si="40"/>
        <v/>
      </c>
      <c r="F365" s="28" t="str">
        <f>IF(E365="","",IFERROR(VLOOKUP(E365,REGRAS_CST!$A$2:$B$200,2,FALSE),""))</f>
        <v/>
      </c>
      <c r="H365" s="29">
        <v>8.9999999999999993E-3</v>
      </c>
      <c r="I365" s="29">
        <v>1E-3</v>
      </c>
      <c r="K365" s="21" t="str">
        <f>IF(E365="","",IFERROR(VLOOKUP(E365,REGRAS_CST!$A$2:$C$200,3,FALSE),""))</f>
        <v/>
      </c>
      <c r="L365" s="23" t="str">
        <f t="shared" si="41"/>
        <v/>
      </c>
      <c r="M365" s="24" t="str">
        <f t="shared" si="42"/>
        <v/>
      </c>
      <c r="N365" s="24" t="str">
        <f t="shared" si="43"/>
        <v/>
      </c>
      <c r="O365" s="15" t="str">
        <f t="shared" si="44"/>
        <v/>
      </c>
      <c r="P365" s="31" t="str">
        <f t="shared" si="45"/>
        <v/>
      </c>
      <c r="Q365" s="8" t="str">
        <f>IF(E365="","",IFERROR(VLOOKUP(E365,REGRAS_CST!$A$2:$D$200,4,FALSE),""))</f>
        <v/>
      </c>
      <c r="S365" s="9">
        <f t="shared" si="46"/>
        <v>8.9999999999999993E-3</v>
      </c>
      <c r="T365" s="9">
        <f t="shared" si="47"/>
        <v>1E-3</v>
      </c>
      <c r="U365" s="16">
        <f>IFERROR(INDEX(BASE_CCLASSTRIB!$E:$E, MATCH(TEXT($D365,"000000"), BASE_CCLASSTRIB!$A:$A, 0))/100, 0)</f>
        <v>0</v>
      </c>
      <c r="V365" s="16">
        <f>IFERROR(INDEX(BASE_CCLASSTRIB!$F:$F, MATCH(TEXT($D365,"000000"), BASE_CCLASSTRIB!$A:$A, 0))/100, 0)</f>
        <v>0</v>
      </c>
    </row>
    <row r="366" spans="4:22" ht="32.25" customHeight="1" x14ac:dyDescent="0.25">
      <c r="D366" s="38"/>
      <c r="E366" s="27" t="str">
        <f t="shared" si="40"/>
        <v/>
      </c>
      <c r="F366" s="28" t="str">
        <f>IF(E366="","",IFERROR(VLOOKUP(E366,REGRAS_CST!$A$2:$B$200,2,FALSE),""))</f>
        <v/>
      </c>
      <c r="H366" s="29">
        <v>8.9999999999999993E-3</v>
      </c>
      <c r="I366" s="29">
        <v>1E-3</v>
      </c>
      <c r="K366" s="21" t="str">
        <f>IF(E366="","",IFERROR(VLOOKUP(E366,REGRAS_CST!$A$2:$C$200,3,FALSE),""))</f>
        <v/>
      </c>
      <c r="L366" s="23" t="str">
        <f t="shared" si="41"/>
        <v/>
      </c>
      <c r="M366" s="24" t="str">
        <f t="shared" si="42"/>
        <v/>
      </c>
      <c r="N366" s="24" t="str">
        <f t="shared" si="43"/>
        <v/>
      </c>
      <c r="O366" s="15" t="str">
        <f t="shared" si="44"/>
        <v/>
      </c>
      <c r="P366" s="31" t="str">
        <f t="shared" si="45"/>
        <v/>
      </c>
      <c r="Q366" s="8" t="str">
        <f>IF(E366="","",IFERROR(VLOOKUP(E366,REGRAS_CST!$A$2:$D$200,4,FALSE),""))</f>
        <v/>
      </c>
      <c r="S366" s="9">
        <f t="shared" si="46"/>
        <v>8.9999999999999993E-3</v>
      </c>
      <c r="T366" s="9">
        <f t="shared" si="47"/>
        <v>1E-3</v>
      </c>
      <c r="U366" s="16">
        <f>IFERROR(INDEX(BASE_CCLASSTRIB!$E:$E, MATCH(TEXT($D366,"000000"), BASE_CCLASSTRIB!$A:$A, 0))/100, 0)</f>
        <v>0</v>
      </c>
      <c r="V366" s="16">
        <f>IFERROR(INDEX(BASE_CCLASSTRIB!$F:$F, MATCH(TEXT($D366,"000000"), BASE_CCLASSTRIB!$A:$A, 0))/100, 0)</f>
        <v>0</v>
      </c>
    </row>
    <row r="367" spans="4:22" ht="32.25" customHeight="1" x14ac:dyDescent="0.25">
      <c r="D367" s="38"/>
      <c r="E367" s="27" t="str">
        <f t="shared" si="40"/>
        <v/>
      </c>
      <c r="F367" s="28" t="str">
        <f>IF(E367="","",IFERROR(VLOOKUP(E367,REGRAS_CST!$A$2:$B$200,2,FALSE),""))</f>
        <v/>
      </c>
      <c r="H367" s="29">
        <v>8.9999999999999993E-3</v>
      </c>
      <c r="I367" s="29">
        <v>1E-3</v>
      </c>
      <c r="K367" s="21" t="str">
        <f>IF(E367="","",IFERROR(VLOOKUP(E367,REGRAS_CST!$A$2:$C$200,3,FALSE),""))</f>
        <v/>
      </c>
      <c r="L367" s="23" t="str">
        <f t="shared" si="41"/>
        <v/>
      </c>
      <c r="M367" s="24" t="str">
        <f t="shared" si="42"/>
        <v/>
      </c>
      <c r="N367" s="24" t="str">
        <f t="shared" si="43"/>
        <v/>
      </c>
      <c r="O367" s="15" t="str">
        <f t="shared" si="44"/>
        <v/>
      </c>
      <c r="P367" s="31" t="str">
        <f t="shared" si="45"/>
        <v/>
      </c>
      <c r="Q367" s="8" t="str">
        <f>IF(E367="","",IFERROR(VLOOKUP(E367,REGRAS_CST!$A$2:$D$200,4,FALSE),""))</f>
        <v/>
      </c>
      <c r="S367" s="9">
        <f t="shared" si="46"/>
        <v>8.9999999999999993E-3</v>
      </c>
      <c r="T367" s="9">
        <f t="shared" si="47"/>
        <v>1E-3</v>
      </c>
      <c r="U367" s="16">
        <f>IFERROR(INDEX(BASE_CCLASSTRIB!$E:$E, MATCH(TEXT($D367,"000000"), BASE_CCLASSTRIB!$A:$A, 0))/100, 0)</f>
        <v>0</v>
      </c>
      <c r="V367" s="16">
        <f>IFERROR(INDEX(BASE_CCLASSTRIB!$F:$F, MATCH(TEXT($D367,"000000"), BASE_CCLASSTRIB!$A:$A, 0))/100, 0)</f>
        <v>0</v>
      </c>
    </row>
    <row r="368" spans="4:22" ht="32.25" customHeight="1" x14ac:dyDescent="0.25">
      <c r="D368" s="38"/>
      <c r="E368" s="27" t="str">
        <f t="shared" si="40"/>
        <v/>
      </c>
      <c r="F368" s="28" t="str">
        <f>IF(E368="","",IFERROR(VLOOKUP(E368,REGRAS_CST!$A$2:$B$200,2,FALSE),""))</f>
        <v/>
      </c>
      <c r="H368" s="29">
        <v>8.9999999999999993E-3</v>
      </c>
      <c r="I368" s="29">
        <v>1E-3</v>
      </c>
      <c r="K368" s="21" t="str">
        <f>IF(E368="","",IFERROR(VLOOKUP(E368,REGRAS_CST!$A$2:$C$200,3,FALSE),""))</f>
        <v/>
      </c>
      <c r="L368" s="23" t="str">
        <f t="shared" si="41"/>
        <v/>
      </c>
      <c r="M368" s="24" t="str">
        <f t="shared" si="42"/>
        <v/>
      </c>
      <c r="N368" s="24" t="str">
        <f t="shared" si="43"/>
        <v/>
      </c>
      <c r="O368" s="15" t="str">
        <f t="shared" si="44"/>
        <v/>
      </c>
      <c r="P368" s="31" t="str">
        <f t="shared" si="45"/>
        <v/>
      </c>
      <c r="Q368" s="8" t="str">
        <f>IF(E368="","",IFERROR(VLOOKUP(E368,REGRAS_CST!$A$2:$D$200,4,FALSE),""))</f>
        <v/>
      </c>
      <c r="S368" s="9">
        <f t="shared" si="46"/>
        <v>8.9999999999999993E-3</v>
      </c>
      <c r="T368" s="9">
        <f t="shared" si="47"/>
        <v>1E-3</v>
      </c>
      <c r="U368" s="16">
        <f>IFERROR(INDEX(BASE_CCLASSTRIB!$E:$E, MATCH(TEXT($D368,"000000"), BASE_CCLASSTRIB!$A:$A, 0))/100, 0)</f>
        <v>0</v>
      </c>
      <c r="V368" s="16">
        <f>IFERROR(INDEX(BASE_CCLASSTRIB!$F:$F, MATCH(TEXT($D368,"000000"), BASE_CCLASSTRIB!$A:$A, 0))/100, 0)</f>
        <v>0</v>
      </c>
    </row>
    <row r="369" spans="4:22" ht="32.25" customHeight="1" x14ac:dyDescent="0.25">
      <c r="D369" s="38"/>
      <c r="E369" s="27" t="str">
        <f t="shared" si="40"/>
        <v/>
      </c>
      <c r="F369" s="28" t="str">
        <f>IF(E369="","",IFERROR(VLOOKUP(E369,REGRAS_CST!$A$2:$B$200,2,FALSE),""))</f>
        <v/>
      </c>
      <c r="H369" s="29">
        <v>8.9999999999999993E-3</v>
      </c>
      <c r="I369" s="29">
        <v>1E-3</v>
      </c>
      <c r="K369" s="21" t="str">
        <f>IF(E369="","",IFERROR(VLOOKUP(E369,REGRAS_CST!$A$2:$C$200,3,FALSE),""))</f>
        <v/>
      </c>
      <c r="L369" s="23" t="str">
        <f t="shared" si="41"/>
        <v/>
      </c>
      <c r="M369" s="24" t="str">
        <f t="shared" si="42"/>
        <v/>
      </c>
      <c r="N369" s="24" t="str">
        <f t="shared" si="43"/>
        <v/>
      </c>
      <c r="O369" s="15" t="str">
        <f t="shared" si="44"/>
        <v/>
      </c>
      <c r="P369" s="31" t="str">
        <f t="shared" si="45"/>
        <v/>
      </c>
      <c r="Q369" s="8" t="str">
        <f>IF(E369="","",IFERROR(VLOOKUP(E369,REGRAS_CST!$A$2:$D$200,4,FALSE),""))</f>
        <v/>
      </c>
      <c r="S369" s="9">
        <f t="shared" si="46"/>
        <v>8.9999999999999993E-3</v>
      </c>
      <c r="T369" s="9">
        <f t="shared" si="47"/>
        <v>1E-3</v>
      </c>
      <c r="U369" s="16">
        <f>IFERROR(INDEX(BASE_CCLASSTRIB!$E:$E, MATCH(TEXT($D369,"000000"), BASE_CCLASSTRIB!$A:$A, 0))/100, 0)</f>
        <v>0</v>
      </c>
      <c r="V369" s="16">
        <f>IFERROR(INDEX(BASE_CCLASSTRIB!$F:$F, MATCH(TEXT($D369,"000000"), BASE_CCLASSTRIB!$A:$A, 0))/100, 0)</f>
        <v>0</v>
      </c>
    </row>
    <row r="370" spans="4:22" ht="32.25" customHeight="1" x14ac:dyDescent="0.25">
      <c r="D370" s="39"/>
      <c r="E370" s="27" t="str">
        <f t="shared" si="40"/>
        <v/>
      </c>
      <c r="F370" s="28" t="str">
        <f>IF(E370="","",IFERROR(VLOOKUP(E370,REGRAS_CST!$A$2:$B$200,2,FALSE),""))</f>
        <v/>
      </c>
      <c r="H370" s="29">
        <v>8.9999999999999993E-3</v>
      </c>
      <c r="I370" s="29">
        <v>1E-3</v>
      </c>
      <c r="K370" s="21" t="str">
        <f>IF(E370="","",IFERROR(VLOOKUP(E370,REGRAS_CST!$A$2:$C$200,3,FALSE),""))</f>
        <v/>
      </c>
      <c r="L370" s="23" t="str">
        <f t="shared" si="41"/>
        <v/>
      </c>
      <c r="M370" s="24" t="str">
        <f t="shared" si="42"/>
        <v/>
      </c>
      <c r="N370" s="24" t="str">
        <f t="shared" si="43"/>
        <v/>
      </c>
      <c r="O370" s="15" t="str">
        <f t="shared" si="44"/>
        <v/>
      </c>
      <c r="P370" s="31" t="str">
        <f t="shared" si="45"/>
        <v/>
      </c>
      <c r="Q370" s="8" t="str">
        <f>IF(E370="","",IFERROR(VLOOKUP(E370,REGRAS_CST!$A$2:$D$200,4,FALSE),""))</f>
        <v/>
      </c>
      <c r="S370" s="9">
        <f t="shared" si="46"/>
        <v>8.9999999999999993E-3</v>
      </c>
      <c r="T370" s="9">
        <f t="shared" si="47"/>
        <v>1E-3</v>
      </c>
      <c r="U370" s="16">
        <f>IFERROR(INDEX(BASE_CCLASSTRIB!$E:$E, MATCH(TEXT($D370,"000000"), BASE_CCLASSTRIB!$A:$A, 0))/100, 0)</f>
        <v>0</v>
      </c>
      <c r="V370" s="16">
        <f>IFERROR(INDEX(BASE_CCLASSTRIB!$F:$F, MATCH(TEXT($D370,"000000"), BASE_CCLASSTRIB!$A:$A, 0))/100, 0)</f>
        <v>0</v>
      </c>
    </row>
    <row r="371" spans="4:22" ht="32.25" customHeight="1" x14ac:dyDescent="0.25">
      <c r="D371" s="39"/>
      <c r="E371" s="27" t="str">
        <f t="shared" si="40"/>
        <v/>
      </c>
      <c r="F371" s="28" t="str">
        <f>IF(E371="","",IFERROR(VLOOKUP(E371,REGRAS_CST!$A$2:$B$200,2,FALSE),""))</f>
        <v/>
      </c>
      <c r="H371" s="29">
        <v>8.9999999999999993E-3</v>
      </c>
      <c r="I371" s="29">
        <v>1E-3</v>
      </c>
      <c r="K371" s="21" t="str">
        <f>IF(E371="","",IFERROR(VLOOKUP(E371,REGRAS_CST!$A$2:$C$200,3,FALSE),""))</f>
        <v/>
      </c>
      <c r="L371" s="23" t="str">
        <f t="shared" si="41"/>
        <v/>
      </c>
      <c r="M371" s="24" t="str">
        <f t="shared" si="42"/>
        <v/>
      </c>
      <c r="N371" s="24" t="str">
        <f t="shared" si="43"/>
        <v/>
      </c>
      <c r="O371" s="15" t="str">
        <f t="shared" si="44"/>
        <v/>
      </c>
      <c r="P371" s="31" t="str">
        <f t="shared" si="45"/>
        <v/>
      </c>
      <c r="Q371" s="8" t="str">
        <f>IF(E371="","",IFERROR(VLOOKUP(E371,REGRAS_CST!$A$2:$D$200,4,FALSE),""))</f>
        <v/>
      </c>
      <c r="S371" s="9">
        <f t="shared" si="46"/>
        <v>8.9999999999999993E-3</v>
      </c>
      <c r="T371" s="9">
        <f t="shared" si="47"/>
        <v>1E-3</v>
      </c>
      <c r="U371" s="16">
        <f>IFERROR(INDEX(BASE_CCLASSTRIB!$E:$E, MATCH(TEXT($D371,"000000"), BASE_CCLASSTRIB!$A:$A, 0))/100, 0)</f>
        <v>0</v>
      </c>
      <c r="V371" s="16">
        <f>IFERROR(INDEX(BASE_CCLASSTRIB!$F:$F, MATCH(TEXT($D371,"000000"), BASE_CCLASSTRIB!$A:$A, 0))/100, 0)</f>
        <v>0</v>
      </c>
    </row>
    <row r="372" spans="4:22" ht="32.25" customHeight="1" x14ac:dyDescent="0.25">
      <c r="D372" s="39"/>
      <c r="E372" s="27" t="str">
        <f t="shared" si="40"/>
        <v/>
      </c>
      <c r="F372" s="28" t="str">
        <f>IF(E372="","",IFERROR(VLOOKUP(E372,REGRAS_CST!$A$2:$B$200,2,FALSE),""))</f>
        <v/>
      </c>
      <c r="H372" s="29">
        <v>8.9999999999999993E-3</v>
      </c>
      <c r="I372" s="29">
        <v>1E-3</v>
      </c>
      <c r="K372" s="21" t="str">
        <f>IF(E372="","",IFERROR(VLOOKUP(E372,REGRAS_CST!$A$2:$C$200,3,FALSE),""))</f>
        <v/>
      </c>
      <c r="L372" s="23" t="str">
        <f t="shared" si="41"/>
        <v/>
      </c>
      <c r="M372" s="24" t="str">
        <f t="shared" si="42"/>
        <v/>
      </c>
      <c r="N372" s="24" t="str">
        <f t="shared" si="43"/>
        <v/>
      </c>
      <c r="O372" s="15" t="str">
        <f t="shared" si="44"/>
        <v/>
      </c>
      <c r="P372" s="31" t="str">
        <f t="shared" si="45"/>
        <v/>
      </c>
      <c r="Q372" s="8" t="str">
        <f>IF(E372="","",IFERROR(VLOOKUP(E372,REGRAS_CST!$A$2:$D$200,4,FALSE),""))</f>
        <v/>
      </c>
      <c r="S372" s="9">
        <f t="shared" si="46"/>
        <v>8.9999999999999993E-3</v>
      </c>
      <c r="T372" s="9">
        <f t="shared" si="47"/>
        <v>1E-3</v>
      </c>
      <c r="U372" s="16">
        <f>IFERROR(INDEX(BASE_CCLASSTRIB!$E:$E, MATCH(TEXT($D372,"000000"), BASE_CCLASSTRIB!$A:$A, 0))/100, 0)</f>
        <v>0</v>
      </c>
      <c r="V372" s="16">
        <f>IFERROR(INDEX(BASE_CCLASSTRIB!$F:$F, MATCH(TEXT($D372,"000000"), BASE_CCLASSTRIB!$A:$A, 0))/100, 0)</f>
        <v>0</v>
      </c>
    </row>
    <row r="373" spans="4:22" ht="32.25" customHeight="1" x14ac:dyDescent="0.25">
      <c r="D373" s="38"/>
      <c r="E373" s="27" t="str">
        <f t="shared" si="40"/>
        <v/>
      </c>
      <c r="F373" s="28" t="str">
        <f>IF(E373="","",IFERROR(VLOOKUP(E373,REGRAS_CST!$A$2:$B$200,2,FALSE),""))</f>
        <v/>
      </c>
      <c r="H373" s="29">
        <v>8.9999999999999993E-3</v>
      </c>
      <c r="I373" s="29">
        <v>1E-3</v>
      </c>
      <c r="K373" s="21" t="str">
        <f>IF(E373="","",IFERROR(VLOOKUP(E373,REGRAS_CST!$A$2:$C$200,3,FALSE),""))</f>
        <v/>
      </c>
      <c r="L373" s="23" t="str">
        <f t="shared" si="41"/>
        <v/>
      </c>
      <c r="M373" s="24" t="str">
        <f t="shared" si="42"/>
        <v/>
      </c>
      <c r="N373" s="24" t="str">
        <f t="shared" si="43"/>
        <v/>
      </c>
      <c r="O373" s="15" t="str">
        <f t="shared" si="44"/>
        <v/>
      </c>
      <c r="P373" s="31" t="str">
        <f t="shared" si="45"/>
        <v/>
      </c>
      <c r="Q373" s="8" t="str">
        <f>IF(E373="","",IFERROR(VLOOKUP(E373,REGRAS_CST!$A$2:$D$200,4,FALSE),""))</f>
        <v/>
      </c>
      <c r="S373" s="9">
        <f t="shared" si="46"/>
        <v>8.9999999999999993E-3</v>
      </c>
      <c r="T373" s="9">
        <f t="shared" si="47"/>
        <v>1E-3</v>
      </c>
      <c r="U373" s="16">
        <f>IFERROR(INDEX(BASE_CCLASSTRIB!$E:$E, MATCH(TEXT($D373,"000000"), BASE_CCLASSTRIB!$A:$A, 0))/100, 0)</f>
        <v>0</v>
      </c>
      <c r="V373" s="16">
        <f>IFERROR(INDEX(BASE_CCLASSTRIB!$F:$F, MATCH(TEXT($D373,"000000"), BASE_CCLASSTRIB!$A:$A, 0))/100, 0)</f>
        <v>0</v>
      </c>
    </row>
    <row r="374" spans="4:22" ht="32.25" customHeight="1" x14ac:dyDescent="0.25">
      <c r="D374" s="38"/>
      <c r="E374" s="27" t="str">
        <f t="shared" si="40"/>
        <v/>
      </c>
      <c r="F374" s="28" t="str">
        <f>IF(E374="","",IFERROR(VLOOKUP(E374,REGRAS_CST!$A$2:$B$200,2,FALSE),""))</f>
        <v/>
      </c>
      <c r="H374" s="29">
        <v>8.9999999999999993E-3</v>
      </c>
      <c r="I374" s="29">
        <v>1E-3</v>
      </c>
      <c r="K374" s="21" t="str">
        <f>IF(E374="","",IFERROR(VLOOKUP(E374,REGRAS_CST!$A$2:$C$200,3,FALSE),""))</f>
        <v/>
      </c>
      <c r="L374" s="23" t="str">
        <f t="shared" si="41"/>
        <v/>
      </c>
      <c r="M374" s="24" t="str">
        <f t="shared" si="42"/>
        <v/>
      </c>
      <c r="N374" s="24" t="str">
        <f t="shared" si="43"/>
        <v/>
      </c>
      <c r="O374" s="15" t="str">
        <f t="shared" si="44"/>
        <v/>
      </c>
      <c r="P374" s="31" t="str">
        <f t="shared" si="45"/>
        <v/>
      </c>
      <c r="Q374" s="8" t="str">
        <f>IF(E374="","",IFERROR(VLOOKUP(E374,REGRAS_CST!$A$2:$D$200,4,FALSE),""))</f>
        <v/>
      </c>
      <c r="S374" s="9">
        <f t="shared" si="46"/>
        <v>8.9999999999999993E-3</v>
      </c>
      <c r="T374" s="9">
        <f t="shared" si="47"/>
        <v>1E-3</v>
      </c>
      <c r="U374" s="16">
        <f>IFERROR(INDEX(BASE_CCLASSTRIB!$E:$E, MATCH(TEXT($D374,"000000"), BASE_CCLASSTRIB!$A:$A, 0))/100, 0)</f>
        <v>0</v>
      </c>
      <c r="V374" s="16">
        <f>IFERROR(INDEX(BASE_CCLASSTRIB!$F:$F, MATCH(TEXT($D374,"000000"), BASE_CCLASSTRIB!$A:$A, 0))/100, 0)</f>
        <v>0</v>
      </c>
    </row>
    <row r="375" spans="4:22" ht="32.25" customHeight="1" x14ac:dyDescent="0.25">
      <c r="D375" s="38"/>
      <c r="E375" s="27" t="str">
        <f t="shared" si="40"/>
        <v/>
      </c>
      <c r="F375" s="28" t="str">
        <f>IF(E375="","",IFERROR(VLOOKUP(E375,REGRAS_CST!$A$2:$B$200,2,FALSE),""))</f>
        <v/>
      </c>
      <c r="H375" s="29">
        <v>8.9999999999999993E-3</v>
      </c>
      <c r="I375" s="29">
        <v>1E-3</v>
      </c>
      <c r="K375" s="21" t="str">
        <f>IF(E375="","",IFERROR(VLOOKUP(E375,REGRAS_CST!$A$2:$C$200,3,FALSE),""))</f>
        <v/>
      </c>
      <c r="L375" s="23" t="str">
        <f t="shared" si="41"/>
        <v/>
      </c>
      <c r="M375" s="24" t="str">
        <f t="shared" si="42"/>
        <v/>
      </c>
      <c r="N375" s="24" t="str">
        <f t="shared" si="43"/>
        <v/>
      </c>
      <c r="O375" s="15" t="str">
        <f t="shared" si="44"/>
        <v/>
      </c>
      <c r="P375" s="31" t="str">
        <f t="shared" si="45"/>
        <v/>
      </c>
      <c r="Q375" s="8" t="str">
        <f>IF(E375="","",IFERROR(VLOOKUP(E375,REGRAS_CST!$A$2:$D$200,4,FALSE),""))</f>
        <v/>
      </c>
      <c r="S375" s="9">
        <f t="shared" si="46"/>
        <v>8.9999999999999993E-3</v>
      </c>
      <c r="T375" s="9">
        <f t="shared" si="47"/>
        <v>1E-3</v>
      </c>
      <c r="U375" s="16">
        <f>IFERROR(INDEX(BASE_CCLASSTRIB!$E:$E, MATCH(TEXT($D375,"000000"), BASE_CCLASSTRIB!$A:$A, 0))/100, 0)</f>
        <v>0</v>
      </c>
      <c r="V375" s="16">
        <f>IFERROR(INDEX(BASE_CCLASSTRIB!$F:$F, MATCH(TEXT($D375,"000000"), BASE_CCLASSTRIB!$A:$A, 0))/100, 0)</f>
        <v>0</v>
      </c>
    </row>
    <row r="376" spans="4:22" ht="32.25" customHeight="1" x14ac:dyDescent="0.25">
      <c r="D376" s="38"/>
      <c r="E376" s="27" t="str">
        <f t="shared" si="40"/>
        <v/>
      </c>
      <c r="F376" s="28" t="str">
        <f>IF(E376="","",IFERROR(VLOOKUP(E376,REGRAS_CST!$A$2:$B$200,2,FALSE),""))</f>
        <v/>
      </c>
      <c r="H376" s="29">
        <v>8.9999999999999993E-3</v>
      </c>
      <c r="I376" s="29">
        <v>1E-3</v>
      </c>
      <c r="K376" s="21" t="str">
        <f>IF(E376="","",IFERROR(VLOOKUP(E376,REGRAS_CST!$A$2:$C$200,3,FALSE),""))</f>
        <v/>
      </c>
      <c r="L376" s="23" t="str">
        <f t="shared" si="41"/>
        <v/>
      </c>
      <c r="M376" s="24" t="str">
        <f t="shared" si="42"/>
        <v/>
      </c>
      <c r="N376" s="24" t="str">
        <f t="shared" si="43"/>
        <v/>
      </c>
      <c r="O376" s="15" t="str">
        <f t="shared" si="44"/>
        <v/>
      </c>
      <c r="P376" s="31" t="str">
        <f t="shared" si="45"/>
        <v/>
      </c>
      <c r="Q376" s="8" t="str">
        <f>IF(E376="","",IFERROR(VLOOKUP(E376,REGRAS_CST!$A$2:$D$200,4,FALSE),""))</f>
        <v/>
      </c>
      <c r="S376" s="9">
        <f t="shared" si="46"/>
        <v>8.9999999999999993E-3</v>
      </c>
      <c r="T376" s="9">
        <f t="shared" si="47"/>
        <v>1E-3</v>
      </c>
      <c r="U376" s="16">
        <f>IFERROR(INDEX(BASE_CCLASSTRIB!$E:$E, MATCH(TEXT($D376,"000000"), BASE_CCLASSTRIB!$A:$A, 0))/100, 0)</f>
        <v>0</v>
      </c>
      <c r="V376" s="16">
        <f>IFERROR(INDEX(BASE_CCLASSTRIB!$F:$F, MATCH(TEXT($D376,"000000"), BASE_CCLASSTRIB!$A:$A, 0))/100, 0)</f>
        <v>0</v>
      </c>
    </row>
    <row r="377" spans="4:22" ht="32.25" customHeight="1" x14ac:dyDescent="0.25">
      <c r="D377" s="38"/>
      <c r="E377" s="27" t="str">
        <f t="shared" si="40"/>
        <v/>
      </c>
      <c r="F377" s="28" t="str">
        <f>IF(E377="","",IFERROR(VLOOKUP(E377,REGRAS_CST!$A$2:$B$200,2,FALSE),""))</f>
        <v/>
      </c>
      <c r="H377" s="29">
        <v>8.9999999999999993E-3</v>
      </c>
      <c r="I377" s="29">
        <v>1E-3</v>
      </c>
      <c r="K377" s="21" t="str">
        <f>IF(E377="","",IFERROR(VLOOKUP(E377,REGRAS_CST!$A$2:$C$200,3,FALSE),""))</f>
        <v/>
      </c>
      <c r="L377" s="23" t="str">
        <f t="shared" si="41"/>
        <v/>
      </c>
      <c r="M377" s="24" t="str">
        <f t="shared" si="42"/>
        <v/>
      </c>
      <c r="N377" s="24" t="str">
        <f t="shared" si="43"/>
        <v/>
      </c>
      <c r="O377" s="15" t="str">
        <f t="shared" si="44"/>
        <v/>
      </c>
      <c r="P377" s="31" t="str">
        <f t="shared" si="45"/>
        <v/>
      </c>
      <c r="Q377" s="8" t="str">
        <f>IF(E377="","",IFERROR(VLOOKUP(E377,REGRAS_CST!$A$2:$D$200,4,FALSE),""))</f>
        <v/>
      </c>
      <c r="S377" s="9">
        <f t="shared" si="46"/>
        <v>8.9999999999999993E-3</v>
      </c>
      <c r="T377" s="9">
        <f t="shared" si="47"/>
        <v>1E-3</v>
      </c>
      <c r="U377" s="16">
        <f>IFERROR(INDEX(BASE_CCLASSTRIB!$E:$E, MATCH(TEXT($D377,"000000"), BASE_CCLASSTRIB!$A:$A, 0))/100, 0)</f>
        <v>0</v>
      </c>
      <c r="V377" s="16">
        <f>IFERROR(INDEX(BASE_CCLASSTRIB!$F:$F, MATCH(TEXT($D377,"000000"), BASE_CCLASSTRIB!$A:$A, 0))/100, 0)</f>
        <v>0</v>
      </c>
    </row>
    <row r="378" spans="4:22" ht="32.25" customHeight="1" x14ac:dyDescent="0.25">
      <c r="D378" s="38"/>
      <c r="E378" s="27" t="str">
        <f t="shared" si="40"/>
        <v/>
      </c>
      <c r="F378" s="28" t="str">
        <f>IF(E378="","",IFERROR(VLOOKUP(E378,REGRAS_CST!$A$2:$B$200,2,FALSE),""))</f>
        <v/>
      </c>
      <c r="H378" s="29">
        <v>8.9999999999999993E-3</v>
      </c>
      <c r="I378" s="29">
        <v>1E-3</v>
      </c>
      <c r="K378" s="21" t="str">
        <f>IF(E378="","",IFERROR(VLOOKUP(E378,REGRAS_CST!$A$2:$C$200,3,FALSE),""))</f>
        <v/>
      </c>
      <c r="L378" s="23" t="str">
        <f t="shared" si="41"/>
        <v/>
      </c>
      <c r="M378" s="24" t="str">
        <f t="shared" si="42"/>
        <v/>
      </c>
      <c r="N378" s="24" t="str">
        <f t="shared" si="43"/>
        <v/>
      </c>
      <c r="O378" s="15" t="str">
        <f t="shared" si="44"/>
        <v/>
      </c>
      <c r="P378" s="31" t="str">
        <f t="shared" si="45"/>
        <v/>
      </c>
      <c r="Q378" s="8" t="str">
        <f>IF(E378="","",IFERROR(VLOOKUP(E378,REGRAS_CST!$A$2:$D$200,4,FALSE),""))</f>
        <v/>
      </c>
      <c r="S378" s="9">
        <f t="shared" si="46"/>
        <v>8.9999999999999993E-3</v>
      </c>
      <c r="T378" s="9">
        <f t="shared" si="47"/>
        <v>1E-3</v>
      </c>
      <c r="U378" s="16">
        <f>IFERROR(INDEX(BASE_CCLASSTRIB!$E:$E, MATCH(TEXT($D378,"000000"), BASE_CCLASSTRIB!$A:$A, 0))/100, 0)</f>
        <v>0</v>
      </c>
      <c r="V378" s="16">
        <f>IFERROR(INDEX(BASE_CCLASSTRIB!$F:$F, MATCH(TEXT($D378,"000000"), BASE_CCLASSTRIB!$A:$A, 0))/100, 0)</f>
        <v>0</v>
      </c>
    </row>
    <row r="379" spans="4:22" ht="32.25" customHeight="1" x14ac:dyDescent="0.25">
      <c r="D379" s="38"/>
      <c r="E379" s="27" t="str">
        <f t="shared" si="40"/>
        <v/>
      </c>
      <c r="F379" s="28" t="str">
        <f>IF(E379="","",IFERROR(VLOOKUP(E379,REGRAS_CST!$A$2:$B$200,2,FALSE),""))</f>
        <v/>
      </c>
      <c r="H379" s="29">
        <v>8.9999999999999993E-3</v>
      </c>
      <c r="I379" s="29">
        <v>1E-3</v>
      </c>
      <c r="K379" s="21" t="str">
        <f>IF(E379="","",IFERROR(VLOOKUP(E379,REGRAS_CST!$A$2:$C$200,3,FALSE),""))</f>
        <v/>
      </c>
      <c r="L379" s="23" t="str">
        <f t="shared" si="41"/>
        <v/>
      </c>
      <c r="M379" s="24" t="str">
        <f t="shared" si="42"/>
        <v/>
      </c>
      <c r="N379" s="24" t="str">
        <f t="shared" si="43"/>
        <v/>
      </c>
      <c r="O379" s="15" t="str">
        <f t="shared" si="44"/>
        <v/>
      </c>
      <c r="P379" s="31" t="str">
        <f t="shared" si="45"/>
        <v/>
      </c>
      <c r="Q379" s="8" t="str">
        <f>IF(E379="","",IFERROR(VLOOKUP(E379,REGRAS_CST!$A$2:$D$200,4,FALSE),""))</f>
        <v/>
      </c>
      <c r="S379" s="9">
        <f t="shared" si="46"/>
        <v>8.9999999999999993E-3</v>
      </c>
      <c r="T379" s="9">
        <f t="shared" si="47"/>
        <v>1E-3</v>
      </c>
      <c r="U379" s="16">
        <f>IFERROR(INDEX(BASE_CCLASSTRIB!$E:$E, MATCH(TEXT($D379,"000000"), BASE_CCLASSTRIB!$A:$A, 0))/100, 0)</f>
        <v>0</v>
      </c>
      <c r="V379" s="16">
        <f>IFERROR(INDEX(BASE_CCLASSTRIB!$F:$F, MATCH(TEXT($D379,"000000"), BASE_CCLASSTRIB!$A:$A, 0))/100, 0)</f>
        <v>0</v>
      </c>
    </row>
    <row r="380" spans="4:22" ht="32.25" customHeight="1" x14ac:dyDescent="0.25">
      <c r="D380" s="38"/>
      <c r="E380" s="27" t="str">
        <f t="shared" si="40"/>
        <v/>
      </c>
      <c r="F380" s="28" t="str">
        <f>IF(E380="","",IFERROR(VLOOKUP(E380,REGRAS_CST!$A$2:$B$200,2,FALSE),""))</f>
        <v/>
      </c>
      <c r="H380" s="29">
        <v>8.9999999999999993E-3</v>
      </c>
      <c r="I380" s="29">
        <v>1E-3</v>
      </c>
      <c r="K380" s="21" t="str">
        <f>IF(E380="","",IFERROR(VLOOKUP(E380,REGRAS_CST!$A$2:$C$200,3,FALSE),""))</f>
        <v/>
      </c>
      <c r="L380" s="23" t="str">
        <f t="shared" si="41"/>
        <v/>
      </c>
      <c r="M380" s="24" t="str">
        <f t="shared" si="42"/>
        <v/>
      </c>
      <c r="N380" s="24" t="str">
        <f t="shared" si="43"/>
        <v/>
      </c>
      <c r="O380" s="15" t="str">
        <f t="shared" si="44"/>
        <v/>
      </c>
      <c r="P380" s="31" t="str">
        <f t="shared" si="45"/>
        <v/>
      </c>
      <c r="Q380" s="8" t="str">
        <f>IF(E380="","",IFERROR(VLOOKUP(E380,REGRAS_CST!$A$2:$D$200,4,FALSE),""))</f>
        <v/>
      </c>
      <c r="S380" s="9">
        <f t="shared" si="46"/>
        <v>8.9999999999999993E-3</v>
      </c>
      <c r="T380" s="9">
        <f t="shared" si="47"/>
        <v>1E-3</v>
      </c>
      <c r="U380" s="16">
        <f>IFERROR(INDEX(BASE_CCLASSTRIB!$E:$E, MATCH(TEXT($D380,"000000"), BASE_CCLASSTRIB!$A:$A, 0))/100, 0)</f>
        <v>0</v>
      </c>
      <c r="V380" s="16">
        <f>IFERROR(INDEX(BASE_CCLASSTRIB!$F:$F, MATCH(TEXT($D380,"000000"), BASE_CCLASSTRIB!$A:$A, 0))/100, 0)</f>
        <v>0</v>
      </c>
    </row>
    <row r="381" spans="4:22" ht="32.25" customHeight="1" x14ac:dyDescent="0.25">
      <c r="D381" s="38"/>
      <c r="E381" s="27" t="str">
        <f t="shared" si="40"/>
        <v/>
      </c>
      <c r="F381" s="28" t="str">
        <f>IF(E381="","",IFERROR(VLOOKUP(E381,REGRAS_CST!$A$2:$B$200,2,FALSE),""))</f>
        <v/>
      </c>
      <c r="H381" s="29">
        <v>8.9999999999999993E-3</v>
      </c>
      <c r="I381" s="29">
        <v>1E-3</v>
      </c>
      <c r="K381" s="21" t="str">
        <f>IF(E381="","",IFERROR(VLOOKUP(E381,REGRAS_CST!$A$2:$C$200,3,FALSE),""))</f>
        <v/>
      </c>
      <c r="L381" s="23" t="str">
        <f t="shared" si="41"/>
        <v/>
      </c>
      <c r="M381" s="24" t="str">
        <f t="shared" si="42"/>
        <v/>
      </c>
      <c r="N381" s="24" t="str">
        <f t="shared" si="43"/>
        <v/>
      </c>
      <c r="O381" s="15" t="str">
        <f t="shared" si="44"/>
        <v/>
      </c>
      <c r="P381" s="31" t="str">
        <f t="shared" si="45"/>
        <v/>
      </c>
      <c r="Q381" s="8" t="str">
        <f>IF(E381="","",IFERROR(VLOOKUP(E381,REGRAS_CST!$A$2:$D$200,4,FALSE),""))</f>
        <v/>
      </c>
      <c r="S381" s="9">
        <f t="shared" si="46"/>
        <v>8.9999999999999993E-3</v>
      </c>
      <c r="T381" s="9">
        <f t="shared" si="47"/>
        <v>1E-3</v>
      </c>
      <c r="U381" s="16">
        <f>IFERROR(INDEX(BASE_CCLASSTRIB!$E:$E, MATCH(TEXT($D381,"000000"), BASE_CCLASSTRIB!$A:$A, 0))/100, 0)</f>
        <v>0</v>
      </c>
      <c r="V381" s="16">
        <f>IFERROR(INDEX(BASE_CCLASSTRIB!$F:$F, MATCH(TEXT($D381,"000000"), BASE_CCLASSTRIB!$A:$A, 0))/100, 0)</f>
        <v>0</v>
      </c>
    </row>
    <row r="382" spans="4:22" ht="32.25" customHeight="1" x14ac:dyDescent="0.25">
      <c r="D382" s="38"/>
      <c r="E382" s="27" t="str">
        <f t="shared" si="40"/>
        <v/>
      </c>
      <c r="F382" s="28" t="str">
        <f>IF(E382="","",IFERROR(VLOOKUP(E382,REGRAS_CST!$A$2:$B$200,2,FALSE),""))</f>
        <v/>
      </c>
      <c r="H382" s="29">
        <v>8.9999999999999993E-3</v>
      </c>
      <c r="I382" s="29">
        <v>1E-3</v>
      </c>
      <c r="K382" s="21" t="str">
        <f>IF(E382="","",IFERROR(VLOOKUP(E382,REGRAS_CST!$A$2:$C$200,3,FALSE),""))</f>
        <v/>
      </c>
      <c r="L382" s="23" t="str">
        <f t="shared" si="41"/>
        <v/>
      </c>
      <c r="M382" s="24" t="str">
        <f t="shared" si="42"/>
        <v/>
      </c>
      <c r="N382" s="24" t="str">
        <f t="shared" si="43"/>
        <v/>
      </c>
      <c r="O382" s="15" t="str">
        <f t="shared" si="44"/>
        <v/>
      </c>
      <c r="P382" s="31" t="str">
        <f t="shared" si="45"/>
        <v/>
      </c>
      <c r="Q382" s="8" t="str">
        <f>IF(E382="","",IFERROR(VLOOKUP(E382,REGRAS_CST!$A$2:$D$200,4,FALSE),""))</f>
        <v/>
      </c>
      <c r="S382" s="9">
        <f t="shared" si="46"/>
        <v>8.9999999999999993E-3</v>
      </c>
      <c r="T382" s="9">
        <f t="shared" si="47"/>
        <v>1E-3</v>
      </c>
      <c r="U382" s="16">
        <f>IFERROR(INDEX(BASE_CCLASSTRIB!$E:$E, MATCH(TEXT($D382,"000000"), BASE_CCLASSTRIB!$A:$A, 0))/100, 0)</f>
        <v>0</v>
      </c>
      <c r="V382" s="16">
        <f>IFERROR(INDEX(BASE_CCLASSTRIB!$F:$F, MATCH(TEXT($D382,"000000"), BASE_CCLASSTRIB!$A:$A, 0))/100, 0)</f>
        <v>0</v>
      </c>
    </row>
    <row r="383" spans="4:22" ht="32.25" customHeight="1" x14ac:dyDescent="0.25">
      <c r="D383" s="38"/>
      <c r="E383" s="27" t="str">
        <f t="shared" si="40"/>
        <v/>
      </c>
      <c r="F383" s="28" t="str">
        <f>IF(E383="","",IFERROR(VLOOKUP(E383,REGRAS_CST!$A$2:$B$200,2,FALSE),""))</f>
        <v/>
      </c>
      <c r="H383" s="29">
        <v>8.9999999999999993E-3</v>
      </c>
      <c r="I383" s="29">
        <v>1E-3</v>
      </c>
      <c r="K383" s="21" t="str">
        <f>IF(E383="","",IFERROR(VLOOKUP(E383,REGRAS_CST!$A$2:$C$200,3,FALSE),""))</f>
        <v/>
      </c>
      <c r="L383" s="23" t="str">
        <f t="shared" si="41"/>
        <v/>
      </c>
      <c r="M383" s="24" t="str">
        <f t="shared" si="42"/>
        <v/>
      </c>
      <c r="N383" s="24" t="str">
        <f t="shared" si="43"/>
        <v/>
      </c>
      <c r="O383" s="15" t="str">
        <f t="shared" si="44"/>
        <v/>
      </c>
      <c r="P383" s="31" t="str">
        <f t="shared" si="45"/>
        <v/>
      </c>
      <c r="Q383" s="8" t="str">
        <f>IF(E383="","",IFERROR(VLOOKUP(E383,REGRAS_CST!$A$2:$D$200,4,FALSE),""))</f>
        <v/>
      </c>
      <c r="S383" s="9">
        <f t="shared" si="46"/>
        <v>8.9999999999999993E-3</v>
      </c>
      <c r="T383" s="9">
        <f t="shared" si="47"/>
        <v>1E-3</v>
      </c>
      <c r="U383" s="16">
        <f>IFERROR(INDEX(BASE_CCLASSTRIB!$E:$E, MATCH(TEXT($D383,"000000"), BASE_CCLASSTRIB!$A:$A, 0))/100, 0)</f>
        <v>0</v>
      </c>
      <c r="V383" s="16">
        <f>IFERROR(INDEX(BASE_CCLASSTRIB!$F:$F, MATCH(TEXT($D383,"000000"), BASE_CCLASSTRIB!$A:$A, 0))/100, 0)</f>
        <v>0</v>
      </c>
    </row>
    <row r="384" spans="4:22" ht="32.25" customHeight="1" x14ac:dyDescent="0.25">
      <c r="D384" s="39"/>
      <c r="E384" s="27" t="str">
        <f t="shared" si="40"/>
        <v/>
      </c>
      <c r="F384" s="28" t="str">
        <f>IF(E384="","",IFERROR(VLOOKUP(E384,REGRAS_CST!$A$2:$B$200,2,FALSE),""))</f>
        <v/>
      </c>
      <c r="H384" s="29">
        <v>8.9999999999999993E-3</v>
      </c>
      <c r="I384" s="29">
        <v>1E-3</v>
      </c>
      <c r="K384" s="21" t="str">
        <f>IF(E384="","",IFERROR(VLOOKUP(E384,REGRAS_CST!$A$2:$C$200,3,FALSE),""))</f>
        <v/>
      </c>
      <c r="L384" s="23" t="str">
        <f t="shared" si="41"/>
        <v/>
      </c>
      <c r="M384" s="24" t="str">
        <f t="shared" si="42"/>
        <v/>
      </c>
      <c r="N384" s="24" t="str">
        <f t="shared" si="43"/>
        <v/>
      </c>
      <c r="O384" s="15" t="str">
        <f t="shared" si="44"/>
        <v/>
      </c>
      <c r="P384" s="31" t="str">
        <f t="shared" si="45"/>
        <v/>
      </c>
      <c r="Q384" s="8" t="str">
        <f>IF(E384="","",IFERROR(VLOOKUP(E384,REGRAS_CST!$A$2:$D$200,4,FALSE),""))</f>
        <v/>
      </c>
      <c r="S384" s="9">
        <f t="shared" si="46"/>
        <v>8.9999999999999993E-3</v>
      </c>
      <c r="T384" s="9">
        <f t="shared" si="47"/>
        <v>1E-3</v>
      </c>
      <c r="U384" s="16">
        <f>IFERROR(INDEX(BASE_CCLASSTRIB!$E:$E, MATCH(TEXT($D384,"000000"), BASE_CCLASSTRIB!$A:$A, 0))/100, 0)</f>
        <v>0</v>
      </c>
      <c r="V384" s="16">
        <f>IFERROR(INDEX(BASE_CCLASSTRIB!$F:$F, MATCH(TEXT($D384,"000000"), BASE_CCLASSTRIB!$A:$A, 0))/100, 0)</f>
        <v>0</v>
      </c>
    </row>
    <row r="385" spans="4:22" ht="32.25" customHeight="1" x14ac:dyDescent="0.25">
      <c r="D385" s="38"/>
      <c r="E385" s="27" t="str">
        <f t="shared" si="40"/>
        <v/>
      </c>
      <c r="F385" s="28" t="str">
        <f>IF(E385="","",IFERROR(VLOOKUP(E385,REGRAS_CST!$A$2:$B$200,2,FALSE),""))</f>
        <v/>
      </c>
      <c r="H385" s="29">
        <v>8.9999999999999993E-3</v>
      </c>
      <c r="I385" s="29">
        <v>1E-3</v>
      </c>
      <c r="K385" s="21" t="str">
        <f>IF(E385="","",IFERROR(VLOOKUP(E385,REGRAS_CST!$A$2:$C$200,3,FALSE),""))</f>
        <v/>
      </c>
      <c r="L385" s="23" t="str">
        <f t="shared" si="41"/>
        <v/>
      </c>
      <c r="M385" s="24" t="str">
        <f t="shared" si="42"/>
        <v/>
      </c>
      <c r="N385" s="24" t="str">
        <f t="shared" si="43"/>
        <v/>
      </c>
      <c r="O385" s="15" t="str">
        <f t="shared" si="44"/>
        <v/>
      </c>
      <c r="P385" s="31" t="str">
        <f t="shared" si="45"/>
        <v/>
      </c>
      <c r="Q385" s="8" t="str">
        <f>IF(E385="","",IFERROR(VLOOKUP(E385,REGRAS_CST!$A$2:$D$200,4,FALSE),""))</f>
        <v/>
      </c>
      <c r="S385" s="9">
        <f t="shared" si="46"/>
        <v>8.9999999999999993E-3</v>
      </c>
      <c r="T385" s="9">
        <f t="shared" si="47"/>
        <v>1E-3</v>
      </c>
      <c r="U385" s="16">
        <f>IFERROR(INDEX(BASE_CCLASSTRIB!$E:$E, MATCH(TEXT($D385,"000000"), BASE_CCLASSTRIB!$A:$A, 0))/100, 0)</f>
        <v>0</v>
      </c>
      <c r="V385" s="16">
        <f>IFERROR(INDEX(BASE_CCLASSTRIB!$F:$F, MATCH(TEXT($D385,"000000"), BASE_CCLASSTRIB!$A:$A, 0))/100, 0)</f>
        <v>0</v>
      </c>
    </row>
    <row r="386" spans="4:22" ht="32.25" customHeight="1" x14ac:dyDescent="0.25">
      <c r="D386" s="38"/>
      <c r="E386" s="27" t="str">
        <f t="shared" ref="E386:E449" si="48">IF(D386="","",LEFT(D386,3))</f>
        <v/>
      </c>
      <c r="F386" s="28" t="str">
        <f>IF(E386="","",IFERROR(VLOOKUP(E386,REGRAS_CST!$A$2:$B$200,2,FALSE),""))</f>
        <v/>
      </c>
      <c r="H386" s="29">
        <v>8.9999999999999993E-3</v>
      </c>
      <c r="I386" s="29">
        <v>1E-3</v>
      </c>
      <c r="K386" s="21" t="str">
        <f>IF(E386="","",IFERROR(VLOOKUP(E386,REGRAS_CST!$A$2:$C$200,3,FALSE),""))</f>
        <v/>
      </c>
      <c r="L386" s="23" t="str">
        <f t="shared" ref="L386:L449" si="49">IF($G386="", "", $G386*(1-$V386))</f>
        <v/>
      </c>
      <c r="M386" s="24" t="str">
        <f t="shared" ref="M386:M449" si="50">IF(OR($L386="",$S386=""),"",$L386*$S386)</f>
        <v/>
      </c>
      <c r="N386" s="24" t="str">
        <f t="shared" ref="N386:N449" si="51">IF(OR($L386="",$T386=""),"",$L386*$T386)</f>
        <v/>
      </c>
      <c r="O386" s="15" t="str">
        <f t="shared" ref="O386:O449" si="52">IF(D386="","",
IF(AND(K386&lt;&gt;"SIM",V386&gt;0),"ERRO: % BC &gt; 0, mas NÃO permitida ❌",
IF(AND(K386="SIM",V386=0),"ATENÇÃO: BC permitida, mas % = 0 🔎",
"Base de cálculo aplicada corretamente ✅")))</f>
        <v/>
      </c>
      <c r="P386" s="31" t="str">
        <f t="shared" ref="P386:P449" si="53">IF(D386="","",
IF(AND(Q386&lt;&gt;"SIM",U386&gt;0),"ERRO: % alíquota &gt; 0, mas NÃO permitida ❌",
IF(AND(Q386="SIM",U386=0),"ATENÇÃO: alíquota permitida, mas % = 0 🔎",
"Alíquota aplicada corretamente ✅")))</f>
        <v/>
      </c>
      <c r="Q386" s="8" t="str">
        <f>IF(E386="","",IFERROR(VLOOKUP(E386,REGRAS_CST!$A$2:$D$200,4,FALSE),""))</f>
        <v/>
      </c>
      <c r="S386" s="9">
        <f t="shared" ref="S386:S449" si="54">IF($H386="","",$H386*(1-$U386))</f>
        <v>8.9999999999999993E-3</v>
      </c>
      <c r="T386" s="9">
        <f t="shared" ref="T386:T449" si="55">IF($I386="","",$I386*(1-$U386))</f>
        <v>1E-3</v>
      </c>
      <c r="U386" s="16">
        <f>IFERROR(INDEX(BASE_CCLASSTRIB!$E:$E, MATCH(TEXT($D386,"000000"), BASE_CCLASSTRIB!$A:$A, 0))/100, 0)</f>
        <v>0</v>
      </c>
      <c r="V386" s="16">
        <f>IFERROR(INDEX(BASE_CCLASSTRIB!$F:$F, MATCH(TEXT($D386,"000000"), BASE_CCLASSTRIB!$A:$A, 0))/100, 0)</f>
        <v>0</v>
      </c>
    </row>
    <row r="387" spans="4:22" ht="32.25" customHeight="1" x14ac:dyDescent="0.25">
      <c r="D387" s="39"/>
      <c r="E387" s="27" t="str">
        <f t="shared" si="48"/>
        <v/>
      </c>
      <c r="F387" s="28" t="str">
        <f>IF(E387="","",IFERROR(VLOOKUP(E387,REGRAS_CST!$A$2:$B$200,2,FALSE),""))</f>
        <v/>
      </c>
      <c r="H387" s="29">
        <v>8.9999999999999993E-3</v>
      </c>
      <c r="I387" s="29">
        <v>1E-3</v>
      </c>
      <c r="K387" s="21" t="str">
        <f>IF(E387="","",IFERROR(VLOOKUP(E387,REGRAS_CST!$A$2:$C$200,3,FALSE),""))</f>
        <v/>
      </c>
      <c r="L387" s="23" t="str">
        <f t="shared" si="49"/>
        <v/>
      </c>
      <c r="M387" s="24" t="str">
        <f t="shared" si="50"/>
        <v/>
      </c>
      <c r="N387" s="24" t="str">
        <f t="shared" si="51"/>
        <v/>
      </c>
      <c r="O387" s="15" t="str">
        <f t="shared" si="52"/>
        <v/>
      </c>
      <c r="P387" s="31" t="str">
        <f t="shared" si="53"/>
        <v/>
      </c>
      <c r="Q387" s="8" t="str">
        <f>IF(E387="","",IFERROR(VLOOKUP(E387,REGRAS_CST!$A$2:$D$200,4,FALSE),""))</f>
        <v/>
      </c>
      <c r="S387" s="9">
        <f t="shared" si="54"/>
        <v>8.9999999999999993E-3</v>
      </c>
      <c r="T387" s="9">
        <f t="shared" si="55"/>
        <v>1E-3</v>
      </c>
      <c r="U387" s="16">
        <f>IFERROR(INDEX(BASE_CCLASSTRIB!$E:$E, MATCH(TEXT($D387,"000000"), BASE_CCLASSTRIB!$A:$A, 0))/100, 0)</f>
        <v>0</v>
      </c>
      <c r="V387" s="16">
        <f>IFERROR(INDEX(BASE_CCLASSTRIB!$F:$F, MATCH(TEXT($D387,"000000"), BASE_CCLASSTRIB!$A:$A, 0))/100, 0)</f>
        <v>0</v>
      </c>
    </row>
    <row r="388" spans="4:22" ht="32.25" customHeight="1" x14ac:dyDescent="0.25">
      <c r="D388" s="38"/>
      <c r="E388" s="27" t="str">
        <f t="shared" si="48"/>
        <v/>
      </c>
      <c r="F388" s="28" t="str">
        <f>IF(E388="","",IFERROR(VLOOKUP(E388,REGRAS_CST!$A$2:$B$200,2,FALSE),""))</f>
        <v/>
      </c>
      <c r="H388" s="29">
        <v>8.9999999999999993E-3</v>
      </c>
      <c r="I388" s="29">
        <v>1E-3</v>
      </c>
      <c r="K388" s="21" t="str">
        <f>IF(E388="","",IFERROR(VLOOKUP(E388,REGRAS_CST!$A$2:$C$200,3,FALSE),""))</f>
        <v/>
      </c>
      <c r="L388" s="23" t="str">
        <f t="shared" si="49"/>
        <v/>
      </c>
      <c r="M388" s="24" t="str">
        <f t="shared" si="50"/>
        <v/>
      </c>
      <c r="N388" s="24" t="str">
        <f t="shared" si="51"/>
        <v/>
      </c>
      <c r="O388" s="15" t="str">
        <f t="shared" si="52"/>
        <v/>
      </c>
      <c r="P388" s="31" t="str">
        <f t="shared" si="53"/>
        <v/>
      </c>
      <c r="Q388" s="8" t="str">
        <f>IF(E388="","",IFERROR(VLOOKUP(E388,REGRAS_CST!$A$2:$D$200,4,FALSE),""))</f>
        <v/>
      </c>
      <c r="S388" s="9">
        <f t="shared" si="54"/>
        <v>8.9999999999999993E-3</v>
      </c>
      <c r="T388" s="9">
        <f t="shared" si="55"/>
        <v>1E-3</v>
      </c>
      <c r="U388" s="16">
        <f>IFERROR(INDEX(BASE_CCLASSTRIB!$E:$E, MATCH(TEXT($D388,"000000"), BASE_CCLASSTRIB!$A:$A, 0))/100, 0)</f>
        <v>0</v>
      </c>
      <c r="V388" s="16">
        <f>IFERROR(INDEX(BASE_CCLASSTRIB!$F:$F, MATCH(TEXT($D388,"000000"), BASE_CCLASSTRIB!$A:$A, 0))/100, 0)</f>
        <v>0</v>
      </c>
    </row>
    <row r="389" spans="4:22" ht="32.25" customHeight="1" x14ac:dyDescent="0.25">
      <c r="D389" s="38"/>
      <c r="E389" s="27" t="str">
        <f t="shared" si="48"/>
        <v/>
      </c>
      <c r="F389" s="28" t="str">
        <f>IF(E389="","",IFERROR(VLOOKUP(E389,REGRAS_CST!$A$2:$B$200,2,FALSE),""))</f>
        <v/>
      </c>
      <c r="H389" s="29">
        <v>8.9999999999999993E-3</v>
      </c>
      <c r="I389" s="29">
        <v>1E-3</v>
      </c>
      <c r="K389" s="21" t="str">
        <f>IF(E389="","",IFERROR(VLOOKUP(E389,REGRAS_CST!$A$2:$C$200,3,FALSE),""))</f>
        <v/>
      </c>
      <c r="L389" s="23" t="str">
        <f t="shared" si="49"/>
        <v/>
      </c>
      <c r="M389" s="24" t="str">
        <f t="shared" si="50"/>
        <v/>
      </c>
      <c r="N389" s="24" t="str">
        <f t="shared" si="51"/>
        <v/>
      </c>
      <c r="O389" s="15" t="str">
        <f t="shared" si="52"/>
        <v/>
      </c>
      <c r="P389" s="31" t="str">
        <f t="shared" si="53"/>
        <v/>
      </c>
      <c r="Q389" s="8" t="str">
        <f>IF(E389="","",IFERROR(VLOOKUP(E389,REGRAS_CST!$A$2:$D$200,4,FALSE),""))</f>
        <v/>
      </c>
      <c r="S389" s="9">
        <f t="shared" si="54"/>
        <v>8.9999999999999993E-3</v>
      </c>
      <c r="T389" s="9">
        <f t="shared" si="55"/>
        <v>1E-3</v>
      </c>
      <c r="U389" s="16">
        <f>IFERROR(INDEX(BASE_CCLASSTRIB!$E:$E, MATCH(TEXT($D389,"000000"), BASE_CCLASSTRIB!$A:$A, 0))/100, 0)</f>
        <v>0</v>
      </c>
      <c r="V389" s="16">
        <f>IFERROR(INDEX(BASE_CCLASSTRIB!$F:$F, MATCH(TEXT($D389,"000000"), BASE_CCLASSTRIB!$A:$A, 0))/100, 0)</f>
        <v>0</v>
      </c>
    </row>
    <row r="390" spans="4:22" ht="32.25" customHeight="1" x14ac:dyDescent="0.25">
      <c r="D390" s="38"/>
      <c r="E390" s="27" t="str">
        <f t="shared" si="48"/>
        <v/>
      </c>
      <c r="F390" s="28" t="str">
        <f>IF(E390="","",IFERROR(VLOOKUP(E390,REGRAS_CST!$A$2:$B$200,2,FALSE),""))</f>
        <v/>
      </c>
      <c r="H390" s="29">
        <v>8.9999999999999993E-3</v>
      </c>
      <c r="I390" s="29">
        <v>1E-3</v>
      </c>
      <c r="K390" s="21" t="str">
        <f>IF(E390="","",IFERROR(VLOOKUP(E390,REGRAS_CST!$A$2:$C$200,3,FALSE),""))</f>
        <v/>
      </c>
      <c r="L390" s="23" t="str">
        <f t="shared" si="49"/>
        <v/>
      </c>
      <c r="M390" s="24" t="str">
        <f t="shared" si="50"/>
        <v/>
      </c>
      <c r="N390" s="24" t="str">
        <f t="shared" si="51"/>
        <v/>
      </c>
      <c r="O390" s="15" t="str">
        <f t="shared" si="52"/>
        <v/>
      </c>
      <c r="P390" s="31" t="str">
        <f t="shared" si="53"/>
        <v/>
      </c>
      <c r="Q390" s="8" t="str">
        <f>IF(E390="","",IFERROR(VLOOKUP(E390,REGRAS_CST!$A$2:$D$200,4,FALSE),""))</f>
        <v/>
      </c>
      <c r="S390" s="9">
        <f t="shared" si="54"/>
        <v>8.9999999999999993E-3</v>
      </c>
      <c r="T390" s="9">
        <f t="shared" si="55"/>
        <v>1E-3</v>
      </c>
      <c r="U390" s="16">
        <f>IFERROR(INDEX(BASE_CCLASSTRIB!$E:$E, MATCH(TEXT($D390,"000000"), BASE_CCLASSTRIB!$A:$A, 0))/100, 0)</f>
        <v>0</v>
      </c>
      <c r="V390" s="16">
        <f>IFERROR(INDEX(BASE_CCLASSTRIB!$F:$F, MATCH(TEXT($D390,"000000"), BASE_CCLASSTRIB!$A:$A, 0))/100, 0)</f>
        <v>0</v>
      </c>
    </row>
    <row r="391" spans="4:22" ht="32.25" customHeight="1" x14ac:dyDescent="0.25">
      <c r="D391" s="38"/>
      <c r="E391" s="27" t="str">
        <f t="shared" si="48"/>
        <v/>
      </c>
      <c r="F391" s="28" t="str">
        <f>IF(E391="","",IFERROR(VLOOKUP(E391,REGRAS_CST!$A$2:$B$200,2,FALSE),""))</f>
        <v/>
      </c>
      <c r="H391" s="29">
        <v>8.9999999999999993E-3</v>
      </c>
      <c r="I391" s="29">
        <v>1E-3</v>
      </c>
      <c r="K391" s="21" t="str">
        <f>IF(E391="","",IFERROR(VLOOKUP(E391,REGRAS_CST!$A$2:$C$200,3,FALSE),""))</f>
        <v/>
      </c>
      <c r="L391" s="23" t="str">
        <f t="shared" si="49"/>
        <v/>
      </c>
      <c r="M391" s="24" t="str">
        <f t="shared" si="50"/>
        <v/>
      </c>
      <c r="N391" s="24" t="str">
        <f t="shared" si="51"/>
        <v/>
      </c>
      <c r="O391" s="15" t="str">
        <f t="shared" si="52"/>
        <v/>
      </c>
      <c r="P391" s="31" t="str">
        <f t="shared" si="53"/>
        <v/>
      </c>
      <c r="Q391" s="8" t="str">
        <f>IF(E391="","",IFERROR(VLOOKUP(E391,REGRAS_CST!$A$2:$D$200,4,FALSE),""))</f>
        <v/>
      </c>
      <c r="S391" s="9">
        <f t="shared" si="54"/>
        <v>8.9999999999999993E-3</v>
      </c>
      <c r="T391" s="9">
        <f t="shared" si="55"/>
        <v>1E-3</v>
      </c>
      <c r="U391" s="16">
        <f>IFERROR(INDEX(BASE_CCLASSTRIB!$E:$E, MATCH(TEXT($D391,"000000"), BASE_CCLASSTRIB!$A:$A, 0))/100, 0)</f>
        <v>0</v>
      </c>
      <c r="V391" s="16">
        <f>IFERROR(INDEX(BASE_CCLASSTRIB!$F:$F, MATCH(TEXT($D391,"000000"), BASE_CCLASSTRIB!$A:$A, 0))/100, 0)</f>
        <v>0</v>
      </c>
    </row>
    <row r="392" spans="4:22" ht="32.25" customHeight="1" x14ac:dyDescent="0.25">
      <c r="D392" s="38"/>
      <c r="E392" s="27" t="str">
        <f t="shared" si="48"/>
        <v/>
      </c>
      <c r="F392" s="28" t="str">
        <f>IF(E392="","",IFERROR(VLOOKUP(E392,REGRAS_CST!$A$2:$B$200,2,FALSE),""))</f>
        <v/>
      </c>
      <c r="H392" s="29">
        <v>8.9999999999999993E-3</v>
      </c>
      <c r="I392" s="29">
        <v>1E-3</v>
      </c>
      <c r="K392" s="21" t="str">
        <f>IF(E392="","",IFERROR(VLOOKUP(E392,REGRAS_CST!$A$2:$C$200,3,FALSE),""))</f>
        <v/>
      </c>
      <c r="L392" s="23" t="str">
        <f t="shared" si="49"/>
        <v/>
      </c>
      <c r="M392" s="24" t="str">
        <f t="shared" si="50"/>
        <v/>
      </c>
      <c r="N392" s="24" t="str">
        <f t="shared" si="51"/>
        <v/>
      </c>
      <c r="O392" s="15" t="str">
        <f t="shared" si="52"/>
        <v/>
      </c>
      <c r="P392" s="31" t="str">
        <f t="shared" si="53"/>
        <v/>
      </c>
      <c r="Q392" s="8" t="str">
        <f>IF(E392="","",IFERROR(VLOOKUP(E392,REGRAS_CST!$A$2:$D$200,4,FALSE),""))</f>
        <v/>
      </c>
      <c r="S392" s="9">
        <f t="shared" si="54"/>
        <v>8.9999999999999993E-3</v>
      </c>
      <c r="T392" s="9">
        <f t="shared" si="55"/>
        <v>1E-3</v>
      </c>
      <c r="U392" s="16">
        <f>IFERROR(INDEX(BASE_CCLASSTRIB!$E:$E, MATCH(TEXT($D392,"000000"), BASE_CCLASSTRIB!$A:$A, 0))/100, 0)</f>
        <v>0</v>
      </c>
      <c r="V392" s="16">
        <f>IFERROR(INDEX(BASE_CCLASSTRIB!$F:$F, MATCH(TEXT($D392,"000000"), BASE_CCLASSTRIB!$A:$A, 0))/100, 0)</f>
        <v>0</v>
      </c>
    </row>
    <row r="393" spans="4:22" ht="32.25" customHeight="1" x14ac:dyDescent="0.25">
      <c r="D393" s="38"/>
      <c r="E393" s="27" t="str">
        <f t="shared" si="48"/>
        <v/>
      </c>
      <c r="F393" s="28" t="str">
        <f>IF(E393="","",IFERROR(VLOOKUP(E393,REGRAS_CST!$A$2:$B$200,2,FALSE),""))</f>
        <v/>
      </c>
      <c r="H393" s="29">
        <v>8.9999999999999993E-3</v>
      </c>
      <c r="I393" s="29">
        <v>1E-3</v>
      </c>
      <c r="K393" s="21" t="str">
        <f>IF(E393="","",IFERROR(VLOOKUP(E393,REGRAS_CST!$A$2:$C$200,3,FALSE),""))</f>
        <v/>
      </c>
      <c r="L393" s="23" t="str">
        <f t="shared" si="49"/>
        <v/>
      </c>
      <c r="M393" s="24" t="str">
        <f t="shared" si="50"/>
        <v/>
      </c>
      <c r="N393" s="24" t="str">
        <f t="shared" si="51"/>
        <v/>
      </c>
      <c r="O393" s="15" t="str">
        <f t="shared" si="52"/>
        <v/>
      </c>
      <c r="P393" s="31" t="str">
        <f t="shared" si="53"/>
        <v/>
      </c>
      <c r="Q393" s="8" t="str">
        <f>IF(E393="","",IFERROR(VLOOKUP(E393,REGRAS_CST!$A$2:$D$200,4,FALSE),""))</f>
        <v/>
      </c>
      <c r="S393" s="9">
        <f t="shared" si="54"/>
        <v>8.9999999999999993E-3</v>
      </c>
      <c r="T393" s="9">
        <f t="shared" si="55"/>
        <v>1E-3</v>
      </c>
      <c r="U393" s="16">
        <f>IFERROR(INDEX(BASE_CCLASSTRIB!$E:$E, MATCH(TEXT($D393,"000000"), BASE_CCLASSTRIB!$A:$A, 0))/100, 0)</f>
        <v>0</v>
      </c>
      <c r="V393" s="16">
        <f>IFERROR(INDEX(BASE_CCLASSTRIB!$F:$F, MATCH(TEXT($D393,"000000"), BASE_CCLASSTRIB!$A:$A, 0))/100, 0)</f>
        <v>0</v>
      </c>
    </row>
    <row r="394" spans="4:22" ht="32.25" customHeight="1" x14ac:dyDescent="0.25">
      <c r="D394" s="38"/>
      <c r="E394" s="27" t="str">
        <f t="shared" si="48"/>
        <v/>
      </c>
      <c r="F394" s="28" t="str">
        <f>IF(E394="","",IFERROR(VLOOKUP(E394,REGRAS_CST!$A$2:$B$200,2,FALSE),""))</f>
        <v/>
      </c>
      <c r="H394" s="29">
        <v>8.9999999999999993E-3</v>
      </c>
      <c r="I394" s="29">
        <v>1E-3</v>
      </c>
      <c r="K394" s="21" t="str">
        <f>IF(E394="","",IFERROR(VLOOKUP(E394,REGRAS_CST!$A$2:$C$200,3,FALSE),""))</f>
        <v/>
      </c>
      <c r="L394" s="23" t="str">
        <f t="shared" si="49"/>
        <v/>
      </c>
      <c r="M394" s="24" t="str">
        <f t="shared" si="50"/>
        <v/>
      </c>
      <c r="N394" s="24" t="str">
        <f t="shared" si="51"/>
        <v/>
      </c>
      <c r="O394" s="15" t="str">
        <f t="shared" si="52"/>
        <v/>
      </c>
      <c r="P394" s="31" t="str">
        <f t="shared" si="53"/>
        <v/>
      </c>
      <c r="Q394" s="8" t="str">
        <f>IF(E394="","",IFERROR(VLOOKUP(E394,REGRAS_CST!$A$2:$D$200,4,FALSE),""))</f>
        <v/>
      </c>
      <c r="S394" s="9">
        <f t="shared" si="54"/>
        <v>8.9999999999999993E-3</v>
      </c>
      <c r="T394" s="9">
        <f t="shared" si="55"/>
        <v>1E-3</v>
      </c>
      <c r="U394" s="16">
        <f>IFERROR(INDEX(BASE_CCLASSTRIB!$E:$E, MATCH(TEXT($D394,"000000"), BASE_CCLASSTRIB!$A:$A, 0))/100, 0)</f>
        <v>0</v>
      </c>
      <c r="V394" s="16">
        <f>IFERROR(INDEX(BASE_CCLASSTRIB!$F:$F, MATCH(TEXT($D394,"000000"), BASE_CCLASSTRIB!$A:$A, 0))/100, 0)</f>
        <v>0</v>
      </c>
    </row>
    <row r="395" spans="4:22" ht="32.25" customHeight="1" x14ac:dyDescent="0.25">
      <c r="D395" s="38"/>
      <c r="E395" s="27" t="str">
        <f t="shared" si="48"/>
        <v/>
      </c>
      <c r="F395" s="28" t="str">
        <f>IF(E395="","",IFERROR(VLOOKUP(E395,REGRAS_CST!$A$2:$B$200,2,FALSE),""))</f>
        <v/>
      </c>
      <c r="H395" s="29">
        <v>8.9999999999999993E-3</v>
      </c>
      <c r="I395" s="29">
        <v>1E-3</v>
      </c>
      <c r="K395" s="21" t="str">
        <f>IF(E395="","",IFERROR(VLOOKUP(E395,REGRAS_CST!$A$2:$C$200,3,FALSE),""))</f>
        <v/>
      </c>
      <c r="L395" s="23" t="str">
        <f t="shared" si="49"/>
        <v/>
      </c>
      <c r="M395" s="24" t="str">
        <f t="shared" si="50"/>
        <v/>
      </c>
      <c r="N395" s="24" t="str">
        <f t="shared" si="51"/>
        <v/>
      </c>
      <c r="O395" s="15" t="str">
        <f t="shared" si="52"/>
        <v/>
      </c>
      <c r="P395" s="31" t="str">
        <f t="shared" si="53"/>
        <v/>
      </c>
      <c r="Q395" s="8" t="str">
        <f>IF(E395="","",IFERROR(VLOOKUP(E395,REGRAS_CST!$A$2:$D$200,4,FALSE),""))</f>
        <v/>
      </c>
      <c r="S395" s="9">
        <f t="shared" si="54"/>
        <v>8.9999999999999993E-3</v>
      </c>
      <c r="T395" s="9">
        <f t="shared" si="55"/>
        <v>1E-3</v>
      </c>
      <c r="U395" s="16">
        <f>IFERROR(INDEX(BASE_CCLASSTRIB!$E:$E, MATCH(TEXT($D395,"000000"), BASE_CCLASSTRIB!$A:$A, 0))/100, 0)</f>
        <v>0</v>
      </c>
      <c r="V395" s="16">
        <f>IFERROR(INDEX(BASE_CCLASSTRIB!$F:$F, MATCH(TEXT($D395,"000000"), BASE_CCLASSTRIB!$A:$A, 0))/100, 0)</f>
        <v>0</v>
      </c>
    </row>
    <row r="396" spans="4:22" ht="32.25" customHeight="1" x14ac:dyDescent="0.25">
      <c r="D396" s="38"/>
      <c r="E396" s="27" t="str">
        <f t="shared" si="48"/>
        <v/>
      </c>
      <c r="F396" s="28" t="str">
        <f>IF(E396="","",IFERROR(VLOOKUP(E396,REGRAS_CST!$A$2:$B$200,2,FALSE),""))</f>
        <v/>
      </c>
      <c r="H396" s="29">
        <v>8.9999999999999993E-3</v>
      </c>
      <c r="I396" s="29">
        <v>1E-3</v>
      </c>
      <c r="K396" s="21" t="str">
        <f>IF(E396="","",IFERROR(VLOOKUP(E396,REGRAS_CST!$A$2:$C$200,3,FALSE),""))</f>
        <v/>
      </c>
      <c r="L396" s="23" t="str">
        <f t="shared" si="49"/>
        <v/>
      </c>
      <c r="M396" s="24" t="str">
        <f t="shared" si="50"/>
        <v/>
      </c>
      <c r="N396" s="24" t="str">
        <f t="shared" si="51"/>
        <v/>
      </c>
      <c r="O396" s="15" t="str">
        <f t="shared" si="52"/>
        <v/>
      </c>
      <c r="P396" s="31" t="str">
        <f t="shared" si="53"/>
        <v/>
      </c>
      <c r="Q396" s="8" t="str">
        <f>IF(E396="","",IFERROR(VLOOKUP(E396,REGRAS_CST!$A$2:$D$200,4,FALSE),""))</f>
        <v/>
      </c>
      <c r="S396" s="9">
        <f t="shared" si="54"/>
        <v>8.9999999999999993E-3</v>
      </c>
      <c r="T396" s="9">
        <f t="shared" si="55"/>
        <v>1E-3</v>
      </c>
      <c r="U396" s="16">
        <f>IFERROR(INDEX(BASE_CCLASSTRIB!$E:$E, MATCH(TEXT($D396,"000000"), BASE_CCLASSTRIB!$A:$A, 0))/100, 0)</f>
        <v>0</v>
      </c>
      <c r="V396" s="16">
        <f>IFERROR(INDEX(BASE_CCLASSTRIB!$F:$F, MATCH(TEXT($D396,"000000"), BASE_CCLASSTRIB!$A:$A, 0))/100, 0)</f>
        <v>0</v>
      </c>
    </row>
    <row r="397" spans="4:22" ht="32.25" customHeight="1" x14ac:dyDescent="0.25">
      <c r="D397" s="38"/>
      <c r="E397" s="27" t="str">
        <f t="shared" si="48"/>
        <v/>
      </c>
      <c r="F397" s="28" t="str">
        <f>IF(E397="","",IFERROR(VLOOKUP(E397,REGRAS_CST!$A$2:$B$200,2,FALSE),""))</f>
        <v/>
      </c>
      <c r="H397" s="29">
        <v>8.9999999999999993E-3</v>
      </c>
      <c r="I397" s="29">
        <v>1E-3</v>
      </c>
      <c r="K397" s="21" t="str">
        <f>IF(E397="","",IFERROR(VLOOKUP(E397,REGRAS_CST!$A$2:$C$200,3,FALSE),""))</f>
        <v/>
      </c>
      <c r="L397" s="23" t="str">
        <f t="shared" si="49"/>
        <v/>
      </c>
      <c r="M397" s="24" t="str">
        <f t="shared" si="50"/>
        <v/>
      </c>
      <c r="N397" s="24" t="str">
        <f t="shared" si="51"/>
        <v/>
      </c>
      <c r="O397" s="15" t="str">
        <f t="shared" si="52"/>
        <v/>
      </c>
      <c r="P397" s="31" t="str">
        <f t="shared" si="53"/>
        <v/>
      </c>
      <c r="Q397" s="8" t="str">
        <f>IF(E397="","",IFERROR(VLOOKUP(E397,REGRAS_CST!$A$2:$D$200,4,FALSE),""))</f>
        <v/>
      </c>
      <c r="S397" s="9">
        <f t="shared" si="54"/>
        <v>8.9999999999999993E-3</v>
      </c>
      <c r="T397" s="9">
        <f t="shared" si="55"/>
        <v>1E-3</v>
      </c>
      <c r="U397" s="16">
        <f>IFERROR(INDEX(BASE_CCLASSTRIB!$E:$E, MATCH(TEXT($D397,"000000"), BASE_CCLASSTRIB!$A:$A, 0))/100, 0)</f>
        <v>0</v>
      </c>
      <c r="V397" s="16">
        <f>IFERROR(INDEX(BASE_CCLASSTRIB!$F:$F, MATCH(TEXT($D397,"000000"), BASE_CCLASSTRIB!$A:$A, 0))/100, 0)</f>
        <v>0</v>
      </c>
    </row>
    <row r="398" spans="4:22" ht="32.25" customHeight="1" x14ac:dyDescent="0.25">
      <c r="D398" s="39"/>
      <c r="E398" s="27" t="str">
        <f t="shared" si="48"/>
        <v/>
      </c>
      <c r="F398" s="28" t="str">
        <f>IF(E398="","",IFERROR(VLOOKUP(E398,REGRAS_CST!$A$2:$B$200,2,FALSE),""))</f>
        <v/>
      </c>
      <c r="H398" s="29">
        <v>8.9999999999999993E-3</v>
      </c>
      <c r="I398" s="29">
        <v>1E-3</v>
      </c>
      <c r="K398" s="21" t="str">
        <f>IF(E398="","",IFERROR(VLOOKUP(E398,REGRAS_CST!$A$2:$C$200,3,FALSE),""))</f>
        <v/>
      </c>
      <c r="L398" s="23" t="str">
        <f t="shared" si="49"/>
        <v/>
      </c>
      <c r="M398" s="24" t="str">
        <f t="shared" si="50"/>
        <v/>
      </c>
      <c r="N398" s="24" t="str">
        <f t="shared" si="51"/>
        <v/>
      </c>
      <c r="O398" s="15" t="str">
        <f t="shared" si="52"/>
        <v/>
      </c>
      <c r="P398" s="31" t="str">
        <f t="shared" si="53"/>
        <v/>
      </c>
      <c r="Q398" s="8" t="str">
        <f>IF(E398="","",IFERROR(VLOOKUP(E398,REGRAS_CST!$A$2:$D$200,4,FALSE),""))</f>
        <v/>
      </c>
      <c r="S398" s="9">
        <f t="shared" si="54"/>
        <v>8.9999999999999993E-3</v>
      </c>
      <c r="T398" s="9">
        <f t="shared" si="55"/>
        <v>1E-3</v>
      </c>
      <c r="U398" s="16">
        <f>IFERROR(INDEX(BASE_CCLASSTRIB!$E:$E, MATCH(TEXT($D398,"000000"), BASE_CCLASSTRIB!$A:$A, 0))/100, 0)</f>
        <v>0</v>
      </c>
      <c r="V398" s="16">
        <f>IFERROR(INDEX(BASE_CCLASSTRIB!$F:$F, MATCH(TEXT($D398,"000000"), BASE_CCLASSTRIB!$A:$A, 0))/100, 0)</f>
        <v>0</v>
      </c>
    </row>
    <row r="399" spans="4:22" ht="32.25" customHeight="1" x14ac:dyDescent="0.25">
      <c r="D399" s="38"/>
      <c r="E399" s="27" t="str">
        <f t="shared" si="48"/>
        <v/>
      </c>
      <c r="F399" s="28" t="str">
        <f>IF(E399="","",IFERROR(VLOOKUP(E399,REGRAS_CST!$A$2:$B$200,2,FALSE),""))</f>
        <v/>
      </c>
      <c r="H399" s="29">
        <v>8.9999999999999993E-3</v>
      </c>
      <c r="I399" s="29">
        <v>1E-3</v>
      </c>
      <c r="K399" s="21" t="str">
        <f>IF(E399="","",IFERROR(VLOOKUP(E399,REGRAS_CST!$A$2:$C$200,3,FALSE),""))</f>
        <v/>
      </c>
      <c r="L399" s="23" t="str">
        <f t="shared" si="49"/>
        <v/>
      </c>
      <c r="M399" s="24" t="str">
        <f t="shared" si="50"/>
        <v/>
      </c>
      <c r="N399" s="24" t="str">
        <f t="shared" si="51"/>
        <v/>
      </c>
      <c r="O399" s="15" t="str">
        <f t="shared" si="52"/>
        <v/>
      </c>
      <c r="P399" s="31" t="str">
        <f t="shared" si="53"/>
        <v/>
      </c>
      <c r="Q399" s="8" t="str">
        <f>IF(E399="","",IFERROR(VLOOKUP(E399,REGRAS_CST!$A$2:$D$200,4,FALSE),""))</f>
        <v/>
      </c>
      <c r="S399" s="9">
        <f t="shared" si="54"/>
        <v>8.9999999999999993E-3</v>
      </c>
      <c r="T399" s="9">
        <f t="shared" si="55"/>
        <v>1E-3</v>
      </c>
      <c r="U399" s="16">
        <f>IFERROR(INDEX(BASE_CCLASSTRIB!$E:$E, MATCH(TEXT($D399,"000000"), BASE_CCLASSTRIB!$A:$A, 0))/100, 0)</f>
        <v>0</v>
      </c>
      <c r="V399" s="16">
        <f>IFERROR(INDEX(BASE_CCLASSTRIB!$F:$F, MATCH(TEXT($D399,"000000"), BASE_CCLASSTRIB!$A:$A, 0))/100, 0)</f>
        <v>0</v>
      </c>
    </row>
    <row r="400" spans="4:22" ht="32.25" customHeight="1" x14ac:dyDescent="0.25">
      <c r="D400" s="39"/>
      <c r="E400" s="27" t="str">
        <f t="shared" si="48"/>
        <v/>
      </c>
      <c r="F400" s="28" t="str">
        <f>IF(E400="","",IFERROR(VLOOKUP(E400,REGRAS_CST!$A$2:$B$200,2,FALSE),""))</f>
        <v/>
      </c>
      <c r="H400" s="29">
        <v>8.9999999999999993E-3</v>
      </c>
      <c r="I400" s="29">
        <v>1E-3</v>
      </c>
      <c r="K400" s="21" t="str">
        <f>IF(E400="","",IFERROR(VLOOKUP(E400,REGRAS_CST!$A$2:$C$200,3,FALSE),""))</f>
        <v/>
      </c>
      <c r="L400" s="23" t="str">
        <f t="shared" si="49"/>
        <v/>
      </c>
      <c r="M400" s="24" t="str">
        <f t="shared" si="50"/>
        <v/>
      </c>
      <c r="N400" s="24" t="str">
        <f t="shared" si="51"/>
        <v/>
      </c>
      <c r="O400" s="15" t="str">
        <f t="shared" si="52"/>
        <v/>
      </c>
      <c r="P400" s="31" t="str">
        <f t="shared" si="53"/>
        <v/>
      </c>
      <c r="Q400" s="8" t="str">
        <f>IF(E400="","",IFERROR(VLOOKUP(E400,REGRAS_CST!$A$2:$D$200,4,FALSE),""))</f>
        <v/>
      </c>
      <c r="S400" s="9">
        <f t="shared" si="54"/>
        <v>8.9999999999999993E-3</v>
      </c>
      <c r="T400" s="9">
        <f t="shared" si="55"/>
        <v>1E-3</v>
      </c>
      <c r="U400" s="16">
        <f>IFERROR(INDEX(BASE_CCLASSTRIB!$E:$E, MATCH(TEXT($D400,"000000"), BASE_CCLASSTRIB!$A:$A, 0))/100, 0)</f>
        <v>0</v>
      </c>
      <c r="V400" s="16">
        <f>IFERROR(INDEX(BASE_CCLASSTRIB!$F:$F, MATCH(TEXT($D400,"000000"), BASE_CCLASSTRIB!$A:$A, 0))/100, 0)</f>
        <v>0</v>
      </c>
    </row>
    <row r="401" spans="4:22" ht="32.25" customHeight="1" x14ac:dyDescent="0.25">
      <c r="D401" s="39"/>
      <c r="E401" s="27" t="str">
        <f t="shared" si="48"/>
        <v/>
      </c>
      <c r="F401" s="28" t="str">
        <f>IF(E401="","",IFERROR(VLOOKUP(E401,REGRAS_CST!$A$2:$B$200,2,FALSE),""))</f>
        <v/>
      </c>
      <c r="H401" s="29">
        <v>8.9999999999999993E-3</v>
      </c>
      <c r="I401" s="29">
        <v>1E-3</v>
      </c>
      <c r="K401" s="21" t="str">
        <f>IF(E401="","",IFERROR(VLOOKUP(E401,REGRAS_CST!$A$2:$C$200,3,FALSE),""))</f>
        <v/>
      </c>
      <c r="L401" s="23" t="str">
        <f t="shared" si="49"/>
        <v/>
      </c>
      <c r="M401" s="24" t="str">
        <f t="shared" si="50"/>
        <v/>
      </c>
      <c r="N401" s="24" t="str">
        <f t="shared" si="51"/>
        <v/>
      </c>
      <c r="O401" s="15" t="str">
        <f t="shared" si="52"/>
        <v/>
      </c>
      <c r="P401" s="31" t="str">
        <f t="shared" si="53"/>
        <v/>
      </c>
      <c r="Q401" s="8" t="str">
        <f>IF(E401="","",IFERROR(VLOOKUP(E401,REGRAS_CST!$A$2:$D$200,4,FALSE),""))</f>
        <v/>
      </c>
      <c r="S401" s="9">
        <f t="shared" si="54"/>
        <v>8.9999999999999993E-3</v>
      </c>
      <c r="T401" s="9">
        <f t="shared" si="55"/>
        <v>1E-3</v>
      </c>
      <c r="U401" s="16">
        <f>IFERROR(INDEX(BASE_CCLASSTRIB!$E:$E, MATCH(TEXT($D401,"000000"), BASE_CCLASSTRIB!$A:$A, 0))/100, 0)</f>
        <v>0</v>
      </c>
      <c r="V401" s="16">
        <f>IFERROR(INDEX(BASE_CCLASSTRIB!$F:$F, MATCH(TEXT($D401,"000000"), BASE_CCLASSTRIB!$A:$A, 0))/100, 0)</f>
        <v>0</v>
      </c>
    </row>
    <row r="402" spans="4:22" ht="32.25" customHeight="1" x14ac:dyDescent="0.25">
      <c r="D402" s="38"/>
      <c r="E402" s="27" t="str">
        <f t="shared" si="48"/>
        <v/>
      </c>
      <c r="F402" s="28" t="str">
        <f>IF(E402="","",IFERROR(VLOOKUP(E402,REGRAS_CST!$A$2:$B$200,2,FALSE),""))</f>
        <v/>
      </c>
      <c r="H402" s="29">
        <v>8.9999999999999993E-3</v>
      </c>
      <c r="I402" s="29">
        <v>1E-3</v>
      </c>
      <c r="K402" s="21" t="str">
        <f>IF(E402="","",IFERROR(VLOOKUP(E402,REGRAS_CST!$A$2:$C$200,3,FALSE),""))</f>
        <v/>
      </c>
      <c r="L402" s="23" t="str">
        <f t="shared" si="49"/>
        <v/>
      </c>
      <c r="M402" s="24" t="str">
        <f t="shared" si="50"/>
        <v/>
      </c>
      <c r="N402" s="24" t="str">
        <f t="shared" si="51"/>
        <v/>
      </c>
      <c r="O402" s="15" t="str">
        <f t="shared" si="52"/>
        <v/>
      </c>
      <c r="P402" s="31" t="str">
        <f t="shared" si="53"/>
        <v/>
      </c>
      <c r="Q402" s="8" t="str">
        <f>IF(E402="","",IFERROR(VLOOKUP(E402,REGRAS_CST!$A$2:$D$200,4,FALSE),""))</f>
        <v/>
      </c>
      <c r="S402" s="9">
        <f t="shared" si="54"/>
        <v>8.9999999999999993E-3</v>
      </c>
      <c r="T402" s="9">
        <f t="shared" si="55"/>
        <v>1E-3</v>
      </c>
      <c r="U402" s="16">
        <f>IFERROR(INDEX(BASE_CCLASSTRIB!$E:$E, MATCH(TEXT($D402,"000000"), BASE_CCLASSTRIB!$A:$A, 0))/100, 0)</f>
        <v>0</v>
      </c>
      <c r="V402" s="16">
        <f>IFERROR(INDEX(BASE_CCLASSTRIB!$F:$F, MATCH(TEXT($D402,"000000"), BASE_CCLASSTRIB!$A:$A, 0))/100, 0)</f>
        <v>0</v>
      </c>
    </row>
    <row r="403" spans="4:22" ht="32.25" customHeight="1" x14ac:dyDescent="0.25">
      <c r="D403" s="38"/>
      <c r="E403" s="27" t="str">
        <f t="shared" si="48"/>
        <v/>
      </c>
      <c r="F403" s="28" t="str">
        <f>IF(E403="","",IFERROR(VLOOKUP(E403,REGRAS_CST!$A$2:$B$200,2,FALSE),""))</f>
        <v/>
      </c>
      <c r="H403" s="29">
        <v>8.9999999999999993E-3</v>
      </c>
      <c r="I403" s="29">
        <v>1E-3</v>
      </c>
      <c r="K403" s="21" t="str">
        <f>IF(E403="","",IFERROR(VLOOKUP(E403,REGRAS_CST!$A$2:$C$200,3,FALSE),""))</f>
        <v/>
      </c>
      <c r="L403" s="23" t="str">
        <f t="shared" si="49"/>
        <v/>
      </c>
      <c r="M403" s="24" t="str">
        <f t="shared" si="50"/>
        <v/>
      </c>
      <c r="N403" s="24" t="str">
        <f t="shared" si="51"/>
        <v/>
      </c>
      <c r="O403" s="15" t="str">
        <f t="shared" si="52"/>
        <v/>
      </c>
      <c r="P403" s="31" t="str">
        <f t="shared" si="53"/>
        <v/>
      </c>
      <c r="Q403" s="8" t="str">
        <f>IF(E403="","",IFERROR(VLOOKUP(E403,REGRAS_CST!$A$2:$D$200,4,FALSE),""))</f>
        <v/>
      </c>
      <c r="S403" s="9">
        <f t="shared" si="54"/>
        <v>8.9999999999999993E-3</v>
      </c>
      <c r="T403" s="9">
        <f t="shared" si="55"/>
        <v>1E-3</v>
      </c>
      <c r="U403" s="16">
        <f>IFERROR(INDEX(BASE_CCLASSTRIB!$E:$E, MATCH(TEXT($D403,"000000"), BASE_CCLASSTRIB!$A:$A, 0))/100, 0)</f>
        <v>0</v>
      </c>
      <c r="V403" s="16">
        <f>IFERROR(INDEX(BASE_CCLASSTRIB!$F:$F, MATCH(TEXT($D403,"000000"), BASE_CCLASSTRIB!$A:$A, 0))/100, 0)</f>
        <v>0</v>
      </c>
    </row>
    <row r="404" spans="4:22" ht="32.25" customHeight="1" x14ac:dyDescent="0.25">
      <c r="D404" s="39"/>
      <c r="E404" s="27" t="str">
        <f t="shared" si="48"/>
        <v/>
      </c>
      <c r="F404" s="28" t="str">
        <f>IF(E404="","",IFERROR(VLOOKUP(E404,REGRAS_CST!$A$2:$B$200,2,FALSE),""))</f>
        <v/>
      </c>
      <c r="H404" s="29">
        <v>8.9999999999999993E-3</v>
      </c>
      <c r="I404" s="29">
        <v>1E-3</v>
      </c>
      <c r="K404" s="21" t="str">
        <f>IF(E404="","",IFERROR(VLOOKUP(E404,REGRAS_CST!$A$2:$C$200,3,FALSE),""))</f>
        <v/>
      </c>
      <c r="L404" s="23" t="str">
        <f t="shared" si="49"/>
        <v/>
      </c>
      <c r="M404" s="24" t="str">
        <f t="shared" si="50"/>
        <v/>
      </c>
      <c r="N404" s="24" t="str">
        <f t="shared" si="51"/>
        <v/>
      </c>
      <c r="O404" s="15" t="str">
        <f t="shared" si="52"/>
        <v/>
      </c>
      <c r="P404" s="31" t="str">
        <f t="shared" si="53"/>
        <v/>
      </c>
      <c r="Q404" s="8" t="str">
        <f>IF(E404="","",IFERROR(VLOOKUP(E404,REGRAS_CST!$A$2:$D$200,4,FALSE),""))</f>
        <v/>
      </c>
      <c r="S404" s="9">
        <f t="shared" si="54"/>
        <v>8.9999999999999993E-3</v>
      </c>
      <c r="T404" s="9">
        <f t="shared" si="55"/>
        <v>1E-3</v>
      </c>
      <c r="U404" s="16">
        <f>IFERROR(INDEX(BASE_CCLASSTRIB!$E:$E, MATCH(TEXT($D404,"000000"), BASE_CCLASSTRIB!$A:$A, 0))/100, 0)</f>
        <v>0</v>
      </c>
      <c r="V404" s="16">
        <f>IFERROR(INDEX(BASE_CCLASSTRIB!$F:$F, MATCH(TEXT($D404,"000000"), BASE_CCLASSTRIB!$A:$A, 0))/100, 0)</f>
        <v>0</v>
      </c>
    </row>
    <row r="405" spans="4:22" ht="32.25" customHeight="1" x14ac:dyDescent="0.25">
      <c r="D405" s="39"/>
      <c r="E405" s="27" t="str">
        <f t="shared" si="48"/>
        <v/>
      </c>
      <c r="F405" s="28" t="str">
        <f>IF(E405="","",IFERROR(VLOOKUP(E405,REGRAS_CST!$A$2:$B$200,2,FALSE),""))</f>
        <v/>
      </c>
      <c r="H405" s="29">
        <v>8.9999999999999993E-3</v>
      </c>
      <c r="I405" s="29">
        <v>1E-3</v>
      </c>
      <c r="K405" s="21" t="str">
        <f>IF(E405="","",IFERROR(VLOOKUP(E405,REGRAS_CST!$A$2:$C$200,3,FALSE),""))</f>
        <v/>
      </c>
      <c r="L405" s="23" t="str">
        <f t="shared" si="49"/>
        <v/>
      </c>
      <c r="M405" s="24" t="str">
        <f t="shared" si="50"/>
        <v/>
      </c>
      <c r="N405" s="24" t="str">
        <f t="shared" si="51"/>
        <v/>
      </c>
      <c r="O405" s="15" t="str">
        <f t="shared" si="52"/>
        <v/>
      </c>
      <c r="P405" s="31" t="str">
        <f t="shared" si="53"/>
        <v/>
      </c>
      <c r="Q405" s="8" t="str">
        <f>IF(E405="","",IFERROR(VLOOKUP(E405,REGRAS_CST!$A$2:$D$200,4,FALSE),""))</f>
        <v/>
      </c>
      <c r="S405" s="9">
        <f t="shared" si="54"/>
        <v>8.9999999999999993E-3</v>
      </c>
      <c r="T405" s="9">
        <f t="shared" si="55"/>
        <v>1E-3</v>
      </c>
      <c r="U405" s="16">
        <f>IFERROR(INDEX(BASE_CCLASSTRIB!$E:$E, MATCH(TEXT($D405,"000000"), BASE_CCLASSTRIB!$A:$A, 0))/100, 0)</f>
        <v>0</v>
      </c>
      <c r="V405" s="16">
        <f>IFERROR(INDEX(BASE_CCLASSTRIB!$F:$F, MATCH(TEXT($D405,"000000"), BASE_CCLASSTRIB!$A:$A, 0))/100, 0)</f>
        <v>0</v>
      </c>
    </row>
    <row r="406" spans="4:22" ht="32.25" customHeight="1" x14ac:dyDescent="0.25">
      <c r="D406" s="38"/>
      <c r="E406" s="27" t="str">
        <f t="shared" si="48"/>
        <v/>
      </c>
      <c r="F406" s="28" t="str">
        <f>IF(E406="","",IFERROR(VLOOKUP(E406,REGRAS_CST!$A$2:$B$200,2,FALSE),""))</f>
        <v/>
      </c>
      <c r="H406" s="29">
        <v>8.9999999999999993E-3</v>
      </c>
      <c r="I406" s="29">
        <v>1E-3</v>
      </c>
      <c r="K406" s="21" t="str">
        <f>IF(E406="","",IFERROR(VLOOKUP(E406,REGRAS_CST!$A$2:$C$200,3,FALSE),""))</f>
        <v/>
      </c>
      <c r="L406" s="23" t="str">
        <f t="shared" si="49"/>
        <v/>
      </c>
      <c r="M406" s="24" t="str">
        <f t="shared" si="50"/>
        <v/>
      </c>
      <c r="N406" s="24" t="str">
        <f t="shared" si="51"/>
        <v/>
      </c>
      <c r="O406" s="15" t="str">
        <f t="shared" si="52"/>
        <v/>
      </c>
      <c r="P406" s="31" t="str">
        <f t="shared" si="53"/>
        <v/>
      </c>
      <c r="Q406" s="8" t="str">
        <f>IF(E406="","",IFERROR(VLOOKUP(E406,REGRAS_CST!$A$2:$D$200,4,FALSE),""))</f>
        <v/>
      </c>
      <c r="S406" s="9">
        <f t="shared" si="54"/>
        <v>8.9999999999999993E-3</v>
      </c>
      <c r="T406" s="9">
        <f t="shared" si="55"/>
        <v>1E-3</v>
      </c>
      <c r="U406" s="16">
        <f>IFERROR(INDEX(BASE_CCLASSTRIB!$E:$E, MATCH(TEXT($D406,"000000"), BASE_CCLASSTRIB!$A:$A, 0))/100, 0)</f>
        <v>0</v>
      </c>
      <c r="V406" s="16">
        <f>IFERROR(INDEX(BASE_CCLASSTRIB!$F:$F, MATCH(TEXT($D406,"000000"), BASE_CCLASSTRIB!$A:$A, 0))/100, 0)</f>
        <v>0</v>
      </c>
    </row>
    <row r="407" spans="4:22" ht="32.25" customHeight="1" x14ac:dyDescent="0.25">
      <c r="D407" s="38"/>
      <c r="E407" s="27" t="str">
        <f t="shared" si="48"/>
        <v/>
      </c>
      <c r="F407" s="28" t="str">
        <f>IF(E407="","",IFERROR(VLOOKUP(E407,REGRAS_CST!$A$2:$B$200,2,FALSE),""))</f>
        <v/>
      </c>
      <c r="H407" s="29">
        <v>8.9999999999999993E-3</v>
      </c>
      <c r="I407" s="29">
        <v>1E-3</v>
      </c>
      <c r="K407" s="21" t="str">
        <f>IF(E407="","",IFERROR(VLOOKUP(E407,REGRAS_CST!$A$2:$C$200,3,FALSE),""))</f>
        <v/>
      </c>
      <c r="L407" s="23" t="str">
        <f t="shared" si="49"/>
        <v/>
      </c>
      <c r="M407" s="24" t="str">
        <f t="shared" si="50"/>
        <v/>
      </c>
      <c r="N407" s="24" t="str">
        <f t="shared" si="51"/>
        <v/>
      </c>
      <c r="O407" s="15" t="str">
        <f t="shared" si="52"/>
        <v/>
      </c>
      <c r="P407" s="31" t="str">
        <f t="shared" si="53"/>
        <v/>
      </c>
      <c r="Q407" s="8" t="str">
        <f>IF(E407="","",IFERROR(VLOOKUP(E407,REGRAS_CST!$A$2:$D$200,4,FALSE),""))</f>
        <v/>
      </c>
      <c r="S407" s="9">
        <f t="shared" si="54"/>
        <v>8.9999999999999993E-3</v>
      </c>
      <c r="T407" s="9">
        <f t="shared" si="55"/>
        <v>1E-3</v>
      </c>
      <c r="U407" s="16">
        <f>IFERROR(INDEX(BASE_CCLASSTRIB!$E:$E, MATCH(TEXT($D407,"000000"), BASE_CCLASSTRIB!$A:$A, 0))/100, 0)</f>
        <v>0</v>
      </c>
      <c r="V407" s="16">
        <f>IFERROR(INDEX(BASE_CCLASSTRIB!$F:$F, MATCH(TEXT($D407,"000000"), BASE_CCLASSTRIB!$A:$A, 0))/100, 0)</f>
        <v>0</v>
      </c>
    </row>
    <row r="408" spans="4:22" ht="32.25" customHeight="1" x14ac:dyDescent="0.25">
      <c r="D408" s="38"/>
      <c r="E408" s="27" t="str">
        <f t="shared" si="48"/>
        <v/>
      </c>
      <c r="F408" s="28" t="str">
        <f>IF(E408="","",IFERROR(VLOOKUP(E408,REGRAS_CST!$A$2:$B$200,2,FALSE),""))</f>
        <v/>
      </c>
      <c r="H408" s="29">
        <v>8.9999999999999993E-3</v>
      </c>
      <c r="I408" s="29">
        <v>1E-3</v>
      </c>
      <c r="K408" s="21" t="str">
        <f>IF(E408="","",IFERROR(VLOOKUP(E408,REGRAS_CST!$A$2:$C$200,3,FALSE),""))</f>
        <v/>
      </c>
      <c r="L408" s="23" t="str">
        <f t="shared" si="49"/>
        <v/>
      </c>
      <c r="M408" s="24" t="str">
        <f t="shared" si="50"/>
        <v/>
      </c>
      <c r="N408" s="24" t="str">
        <f t="shared" si="51"/>
        <v/>
      </c>
      <c r="O408" s="15" t="str">
        <f t="shared" si="52"/>
        <v/>
      </c>
      <c r="P408" s="31" t="str">
        <f t="shared" si="53"/>
        <v/>
      </c>
      <c r="Q408" s="8" t="str">
        <f>IF(E408="","",IFERROR(VLOOKUP(E408,REGRAS_CST!$A$2:$D$200,4,FALSE),""))</f>
        <v/>
      </c>
      <c r="S408" s="9">
        <f t="shared" si="54"/>
        <v>8.9999999999999993E-3</v>
      </c>
      <c r="T408" s="9">
        <f t="shared" si="55"/>
        <v>1E-3</v>
      </c>
      <c r="U408" s="16">
        <f>IFERROR(INDEX(BASE_CCLASSTRIB!$E:$E, MATCH(TEXT($D408,"000000"), BASE_CCLASSTRIB!$A:$A, 0))/100, 0)</f>
        <v>0</v>
      </c>
      <c r="V408" s="16">
        <f>IFERROR(INDEX(BASE_CCLASSTRIB!$F:$F, MATCH(TEXT($D408,"000000"), BASE_CCLASSTRIB!$A:$A, 0))/100, 0)</f>
        <v>0</v>
      </c>
    </row>
    <row r="409" spans="4:22" ht="32.25" customHeight="1" x14ac:dyDescent="0.25">
      <c r="D409" s="39"/>
      <c r="E409" s="27" t="str">
        <f t="shared" si="48"/>
        <v/>
      </c>
      <c r="F409" s="28" t="str">
        <f>IF(E409="","",IFERROR(VLOOKUP(E409,REGRAS_CST!$A$2:$B$200,2,FALSE),""))</f>
        <v/>
      </c>
      <c r="H409" s="29">
        <v>8.9999999999999993E-3</v>
      </c>
      <c r="I409" s="29">
        <v>1E-3</v>
      </c>
      <c r="K409" s="21" t="str">
        <f>IF(E409="","",IFERROR(VLOOKUP(E409,REGRAS_CST!$A$2:$C$200,3,FALSE),""))</f>
        <v/>
      </c>
      <c r="L409" s="23" t="str">
        <f t="shared" si="49"/>
        <v/>
      </c>
      <c r="M409" s="24" t="str">
        <f t="shared" si="50"/>
        <v/>
      </c>
      <c r="N409" s="24" t="str">
        <f t="shared" si="51"/>
        <v/>
      </c>
      <c r="O409" s="15" t="str">
        <f t="shared" si="52"/>
        <v/>
      </c>
      <c r="P409" s="31" t="str">
        <f t="shared" si="53"/>
        <v/>
      </c>
      <c r="Q409" s="8" t="str">
        <f>IF(E409="","",IFERROR(VLOOKUP(E409,REGRAS_CST!$A$2:$D$200,4,FALSE),""))</f>
        <v/>
      </c>
      <c r="S409" s="9">
        <f t="shared" si="54"/>
        <v>8.9999999999999993E-3</v>
      </c>
      <c r="T409" s="9">
        <f t="shared" si="55"/>
        <v>1E-3</v>
      </c>
      <c r="U409" s="16">
        <f>IFERROR(INDEX(BASE_CCLASSTRIB!$E:$E, MATCH(TEXT($D409,"000000"), BASE_CCLASSTRIB!$A:$A, 0))/100, 0)</f>
        <v>0</v>
      </c>
      <c r="V409" s="16">
        <f>IFERROR(INDEX(BASE_CCLASSTRIB!$F:$F, MATCH(TEXT($D409,"000000"), BASE_CCLASSTRIB!$A:$A, 0))/100, 0)</f>
        <v>0</v>
      </c>
    </row>
    <row r="410" spans="4:22" ht="32.25" customHeight="1" x14ac:dyDescent="0.25">
      <c r="D410" s="38"/>
      <c r="E410" s="27" t="str">
        <f t="shared" si="48"/>
        <v/>
      </c>
      <c r="F410" s="28" t="str">
        <f>IF(E410="","",IFERROR(VLOOKUP(E410,REGRAS_CST!$A$2:$B$200,2,FALSE),""))</f>
        <v/>
      </c>
      <c r="H410" s="29">
        <v>8.9999999999999993E-3</v>
      </c>
      <c r="I410" s="29">
        <v>1E-3</v>
      </c>
      <c r="K410" s="21" t="str">
        <f>IF(E410="","",IFERROR(VLOOKUP(E410,REGRAS_CST!$A$2:$C$200,3,FALSE),""))</f>
        <v/>
      </c>
      <c r="L410" s="23" t="str">
        <f t="shared" si="49"/>
        <v/>
      </c>
      <c r="M410" s="24" t="str">
        <f t="shared" si="50"/>
        <v/>
      </c>
      <c r="N410" s="24" t="str">
        <f t="shared" si="51"/>
        <v/>
      </c>
      <c r="O410" s="15" t="str">
        <f t="shared" si="52"/>
        <v/>
      </c>
      <c r="P410" s="31" t="str">
        <f t="shared" si="53"/>
        <v/>
      </c>
      <c r="Q410" s="8" t="str">
        <f>IF(E410="","",IFERROR(VLOOKUP(E410,REGRAS_CST!$A$2:$D$200,4,FALSE),""))</f>
        <v/>
      </c>
      <c r="S410" s="9">
        <f t="shared" si="54"/>
        <v>8.9999999999999993E-3</v>
      </c>
      <c r="T410" s="9">
        <f t="shared" si="55"/>
        <v>1E-3</v>
      </c>
      <c r="U410" s="16">
        <f>IFERROR(INDEX(BASE_CCLASSTRIB!$E:$E, MATCH(TEXT($D410,"000000"), BASE_CCLASSTRIB!$A:$A, 0))/100, 0)</f>
        <v>0</v>
      </c>
      <c r="V410" s="16">
        <f>IFERROR(INDEX(BASE_CCLASSTRIB!$F:$F, MATCH(TEXT($D410,"000000"), BASE_CCLASSTRIB!$A:$A, 0))/100, 0)</f>
        <v>0</v>
      </c>
    </row>
    <row r="411" spans="4:22" ht="32.25" customHeight="1" x14ac:dyDescent="0.25">
      <c r="D411" s="38"/>
      <c r="E411" s="27" t="str">
        <f t="shared" si="48"/>
        <v/>
      </c>
      <c r="F411" s="28" t="str">
        <f>IF(E411="","",IFERROR(VLOOKUP(E411,REGRAS_CST!$A$2:$B$200,2,FALSE),""))</f>
        <v/>
      </c>
      <c r="H411" s="29">
        <v>8.9999999999999993E-3</v>
      </c>
      <c r="I411" s="29">
        <v>1E-3</v>
      </c>
      <c r="K411" s="21" t="str">
        <f>IF(E411="","",IFERROR(VLOOKUP(E411,REGRAS_CST!$A$2:$C$200,3,FALSE),""))</f>
        <v/>
      </c>
      <c r="L411" s="23" t="str">
        <f t="shared" si="49"/>
        <v/>
      </c>
      <c r="M411" s="24" t="str">
        <f t="shared" si="50"/>
        <v/>
      </c>
      <c r="N411" s="24" t="str">
        <f t="shared" si="51"/>
        <v/>
      </c>
      <c r="O411" s="15" t="str">
        <f t="shared" si="52"/>
        <v/>
      </c>
      <c r="P411" s="31" t="str">
        <f t="shared" si="53"/>
        <v/>
      </c>
      <c r="Q411" s="8" t="str">
        <f>IF(E411="","",IFERROR(VLOOKUP(E411,REGRAS_CST!$A$2:$D$200,4,FALSE),""))</f>
        <v/>
      </c>
      <c r="S411" s="9">
        <f t="shared" si="54"/>
        <v>8.9999999999999993E-3</v>
      </c>
      <c r="T411" s="9">
        <f t="shared" si="55"/>
        <v>1E-3</v>
      </c>
      <c r="U411" s="16">
        <f>IFERROR(INDEX(BASE_CCLASSTRIB!$E:$E, MATCH(TEXT($D411,"000000"), BASE_CCLASSTRIB!$A:$A, 0))/100, 0)</f>
        <v>0</v>
      </c>
      <c r="V411" s="16">
        <f>IFERROR(INDEX(BASE_CCLASSTRIB!$F:$F, MATCH(TEXT($D411,"000000"), BASE_CCLASSTRIB!$A:$A, 0))/100, 0)</f>
        <v>0</v>
      </c>
    </row>
    <row r="412" spans="4:22" ht="32.25" customHeight="1" x14ac:dyDescent="0.25">
      <c r="D412" s="39"/>
      <c r="E412" s="27" t="str">
        <f t="shared" si="48"/>
        <v/>
      </c>
      <c r="F412" s="28" t="str">
        <f>IF(E412="","",IFERROR(VLOOKUP(E412,REGRAS_CST!$A$2:$B$200,2,FALSE),""))</f>
        <v/>
      </c>
      <c r="H412" s="29">
        <v>8.9999999999999993E-3</v>
      </c>
      <c r="I412" s="29">
        <v>1E-3</v>
      </c>
      <c r="K412" s="21" t="str">
        <f>IF(E412="","",IFERROR(VLOOKUP(E412,REGRAS_CST!$A$2:$C$200,3,FALSE),""))</f>
        <v/>
      </c>
      <c r="L412" s="23" t="str">
        <f t="shared" si="49"/>
        <v/>
      </c>
      <c r="M412" s="24" t="str">
        <f t="shared" si="50"/>
        <v/>
      </c>
      <c r="N412" s="24" t="str">
        <f t="shared" si="51"/>
        <v/>
      </c>
      <c r="O412" s="15" t="str">
        <f t="shared" si="52"/>
        <v/>
      </c>
      <c r="P412" s="31" t="str">
        <f t="shared" si="53"/>
        <v/>
      </c>
      <c r="Q412" s="8" t="str">
        <f>IF(E412="","",IFERROR(VLOOKUP(E412,REGRAS_CST!$A$2:$D$200,4,FALSE),""))</f>
        <v/>
      </c>
      <c r="S412" s="9">
        <f t="shared" si="54"/>
        <v>8.9999999999999993E-3</v>
      </c>
      <c r="T412" s="9">
        <f t="shared" si="55"/>
        <v>1E-3</v>
      </c>
      <c r="U412" s="16">
        <f>IFERROR(INDEX(BASE_CCLASSTRIB!$E:$E, MATCH(TEXT($D412,"000000"), BASE_CCLASSTRIB!$A:$A, 0))/100, 0)</f>
        <v>0</v>
      </c>
      <c r="V412" s="16">
        <f>IFERROR(INDEX(BASE_CCLASSTRIB!$F:$F, MATCH(TEXT($D412,"000000"), BASE_CCLASSTRIB!$A:$A, 0))/100, 0)</f>
        <v>0</v>
      </c>
    </row>
    <row r="413" spans="4:22" ht="32.25" customHeight="1" x14ac:dyDescent="0.25">
      <c r="D413" s="38"/>
      <c r="E413" s="27" t="str">
        <f t="shared" si="48"/>
        <v/>
      </c>
      <c r="F413" s="28" t="str">
        <f>IF(E413="","",IFERROR(VLOOKUP(E413,REGRAS_CST!$A$2:$B$200,2,FALSE),""))</f>
        <v/>
      </c>
      <c r="H413" s="29">
        <v>8.9999999999999993E-3</v>
      </c>
      <c r="I413" s="29">
        <v>1E-3</v>
      </c>
      <c r="K413" s="21" t="str">
        <f>IF(E413="","",IFERROR(VLOOKUP(E413,REGRAS_CST!$A$2:$C$200,3,FALSE),""))</f>
        <v/>
      </c>
      <c r="L413" s="23" t="str">
        <f t="shared" si="49"/>
        <v/>
      </c>
      <c r="M413" s="24" t="str">
        <f t="shared" si="50"/>
        <v/>
      </c>
      <c r="N413" s="24" t="str">
        <f t="shared" si="51"/>
        <v/>
      </c>
      <c r="O413" s="15" t="str">
        <f t="shared" si="52"/>
        <v/>
      </c>
      <c r="P413" s="31" t="str">
        <f t="shared" si="53"/>
        <v/>
      </c>
      <c r="Q413" s="8" t="str">
        <f>IF(E413="","",IFERROR(VLOOKUP(E413,REGRAS_CST!$A$2:$D$200,4,FALSE),""))</f>
        <v/>
      </c>
      <c r="S413" s="9">
        <f t="shared" si="54"/>
        <v>8.9999999999999993E-3</v>
      </c>
      <c r="T413" s="9">
        <f t="shared" si="55"/>
        <v>1E-3</v>
      </c>
      <c r="U413" s="16">
        <f>IFERROR(INDEX(BASE_CCLASSTRIB!$E:$E, MATCH(TEXT($D413,"000000"), BASE_CCLASSTRIB!$A:$A, 0))/100, 0)</f>
        <v>0</v>
      </c>
      <c r="V413" s="16">
        <f>IFERROR(INDEX(BASE_CCLASSTRIB!$F:$F, MATCH(TEXT($D413,"000000"), BASE_CCLASSTRIB!$A:$A, 0))/100, 0)</f>
        <v>0</v>
      </c>
    </row>
    <row r="414" spans="4:22" ht="32.25" customHeight="1" x14ac:dyDescent="0.25">
      <c r="D414" s="38"/>
      <c r="E414" s="27" t="str">
        <f t="shared" si="48"/>
        <v/>
      </c>
      <c r="F414" s="28" t="str">
        <f>IF(E414="","",IFERROR(VLOOKUP(E414,REGRAS_CST!$A$2:$B$200,2,FALSE),""))</f>
        <v/>
      </c>
      <c r="H414" s="29">
        <v>8.9999999999999993E-3</v>
      </c>
      <c r="I414" s="29">
        <v>1E-3</v>
      </c>
      <c r="K414" s="21" t="str">
        <f>IF(E414="","",IFERROR(VLOOKUP(E414,REGRAS_CST!$A$2:$C$200,3,FALSE),""))</f>
        <v/>
      </c>
      <c r="L414" s="23" t="str">
        <f t="shared" si="49"/>
        <v/>
      </c>
      <c r="M414" s="24" t="str">
        <f t="shared" si="50"/>
        <v/>
      </c>
      <c r="N414" s="24" t="str">
        <f t="shared" si="51"/>
        <v/>
      </c>
      <c r="O414" s="15" t="str">
        <f t="shared" si="52"/>
        <v/>
      </c>
      <c r="P414" s="31" t="str">
        <f t="shared" si="53"/>
        <v/>
      </c>
      <c r="Q414" s="8" t="str">
        <f>IF(E414="","",IFERROR(VLOOKUP(E414,REGRAS_CST!$A$2:$D$200,4,FALSE),""))</f>
        <v/>
      </c>
      <c r="S414" s="9">
        <f t="shared" si="54"/>
        <v>8.9999999999999993E-3</v>
      </c>
      <c r="T414" s="9">
        <f t="shared" si="55"/>
        <v>1E-3</v>
      </c>
      <c r="U414" s="16">
        <f>IFERROR(INDEX(BASE_CCLASSTRIB!$E:$E, MATCH(TEXT($D414,"000000"), BASE_CCLASSTRIB!$A:$A, 0))/100, 0)</f>
        <v>0</v>
      </c>
      <c r="V414" s="16">
        <f>IFERROR(INDEX(BASE_CCLASSTRIB!$F:$F, MATCH(TEXT($D414,"000000"), BASE_CCLASSTRIB!$A:$A, 0))/100, 0)</f>
        <v>0</v>
      </c>
    </row>
    <row r="415" spans="4:22" ht="32.25" customHeight="1" x14ac:dyDescent="0.25">
      <c r="D415" s="38"/>
      <c r="E415" s="27" t="str">
        <f t="shared" si="48"/>
        <v/>
      </c>
      <c r="F415" s="28" t="str">
        <f>IF(E415="","",IFERROR(VLOOKUP(E415,REGRAS_CST!$A$2:$B$200,2,FALSE),""))</f>
        <v/>
      </c>
      <c r="H415" s="29">
        <v>8.9999999999999993E-3</v>
      </c>
      <c r="I415" s="29">
        <v>1E-3</v>
      </c>
      <c r="K415" s="21" t="str">
        <f>IF(E415="","",IFERROR(VLOOKUP(E415,REGRAS_CST!$A$2:$C$200,3,FALSE),""))</f>
        <v/>
      </c>
      <c r="L415" s="23" t="str">
        <f t="shared" si="49"/>
        <v/>
      </c>
      <c r="M415" s="24" t="str">
        <f t="shared" si="50"/>
        <v/>
      </c>
      <c r="N415" s="24" t="str">
        <f t="shared" si="51"/>
        <v/>
      </c>
      <c r="O415" s="15" t="str">
        <f t="shared" si="52"/>
        <v/>
      </c>
      <c r="P415" s="31" t="str">
        <f t="shared" si="53"/>
        <v/>
      </c>
      <c r="Q415" s="8" t="str">
        <f>IF(E415="","",IFERROR(VLOOKUP(E415,REGRAS_CST!$A$2:$D$200,4,FALSE),""))</f>
        <v/>
      </c>
      <c r="S415" s="9">
        <f t="shared" si="54"/>
        <v>8.9999999999999993E-3</v>
      </c>
      <c r="T415" s="9">
        <f t="shared" si="55"/>
        <v>1E-3</v>
      </c>
      <c r="U415" s="16">
        <f>IFERROR(INDEX(BASE_CCLASSTRIB!$E:$E, MATCH(TEXT($D415,"000000"), BASE_CCLASSTRIB!$A:$A, 0))/100, 0)</f>
        <v>0</v>
      </c>
      <c r="V415" s="16">
        <f>IFERROR(INDEX(BASE_CCLASSTRIB!$F:$F, MATCH(TEXT($D415,"000000"), BASE_CCLASSTRIB!$A:$A, 0))/100, 0)</f>
        <v>0</v>
      </c>
    </row>
    <row r="416" spans="4:22" ht="32.25" customHeight="1" x14ac:dyDescent="0.25">
      <c r="D416" s="39"/>
      <c r="E416" s="27" t="str">
        <f t="shared" si="48"/>
        <v/>
      </c>
      <c r="F416" s="28" t="str">
        <f>IF(E416="","",IFERROR(VLOOKUP(E416,REGRAS_CST!$A$2:$B$200,2,FALSE),""))</f>
        <v/>
      </c>
      <c r="H416" s="29">
        <v>8.9999999999999993E-3</v>
      </c>
      <c r="I416" s="29">
        <v>1E-3</v>
      </c>
      <c r="K416" s="21" t="str">
        <f>IF(E416="","",IFERROR(VLOOKUP(E416,REGRAS_CST!$A$2:$C$200,3,FALSE),""))</f>
        <v/>
      </c>
      <c r="L416" s="23" t="str">
        <f t="shared" si="49"/>
        <v/>
      </c>
      <c r="M416" s="24" t="str">
        <f t="shared" si="50"/>
        <v/>
      </c>
      <c r="N416" s="24" t="str">
        <f t="shared" si="51"/>
        <v/>
      </c>
      <c r="O416" s="15" t="str">
        <f t="shared" si="52"/>
        <v/>
      </c>
      <c r="P416" s="31" t="str">
        <f t="shared" si="53"/>
        <v/>
      </c>
      <c r="Q416" s="8" t="str">
        <f>IF(E416="","",IFERROR(VLOOKUP(E416,REGRAS_CST!$A$2:$D$200,4,FALSE),""))</f>
        <v/>
      </c>
      <c r="S416" s="9">
        <f t="shared" si="54"/>
        <v>8.9999999999999993E-3</v>
      </c>
      <c r="T416" s="9">
        <f t="shared" si="55"/>
        <v>1E-3</v>
      </c>
      <c r="U416" s="16">
        <f>IFERROR(INDEX(BASE_CCLASSTRIB!$E:$E, MATCH(TEXT($D416,"000000"), BASE_CCLASSTRIB!$A:$A, 0))/100, 0)</f>
        <v>0</v>
      </c>
      <c r="V416" s="16">
        <f>IFERROR(INDEX(BASE_CCLASSTRIB!$F:$F, MATCH(TEXT($D416,"000000"), BASE_CCLASSTRIB!$A:$A, 0))/100, 0)</f>
        <v>0</v>
      </c>
    </row>
    <row r="417" spans="4:22" ht="32.25" customHeight="1" x14ac:dyDescent="0.25">
      <c r="D417" s="38"/>
      <c r="E417" s="27" t="str">
        <f t="shared" si="48"/>
        <v/>
      </c>
      <c r="F417" s="28" t="str">
        <f>IF(E417="","",IFERROR(VLOOKUP(E417,REGRAS_CST!$A$2:$B$200,2,FALSE),""))</f>
        <v/>
      </c>
      <c r="H417" s="29">
        <v>8.9999999999999993E-3</v>
      </c>
      <c r="I417" s="29">
        <v>1E-3</v>
      </c>
      <c r="K417" s="21" t="str">
        <f>IF(E417="","",IFERROR(VLOOKUP(E417,REGRAS_CST!$A$2:$C$200,3,FALSE),""))</f>
        <v/>
      </c>
      <c r="L417" s="23" t="str">
        <f t="shared" si="49"/>
        <v/>
      </c>
      <c r="M417" s="24" t="str">
        <f t="shared" si="50"/>
        <v/>
      </c>
      <c r="N417" s="24" t="str">
        <f t="shared" si="51"/>
        <v/>
      </c>
      <c r="O417" s="15" t="str">
        <f t="shared" si="52"/>
        <v/>
      </c>
      <c r="P417" s="31" t="str">
        <f t="shared" si="53"/>
        <v/>
      </c>
      <c r="Q417" s="8" t="str">
        <f>IF(E417="","",IFERROR(VLOOKUP(E417,REGRAS_CST!$A$2:$D$200,4,FALSE),""))</f>
        <v/>
      </c>
      <c r="S417" s="9">
        <f t="shared" si="54"/>
        <v>8.9999999999999993E-3</v>
      </c>
      <c r="T417" s="9">
        <f t="shared" si="55"/>
        <v>1E-3</v>
      </c>
      <c r="U417" s="16">
        <f>IFERROR(INDEX(BASE_CCLASSTRIB!$E:$E, MATCH(TEXT($D417,"000000"), BASE_CCLASSTRIB!$A:$A, 0))/100, 0)</f>
        <v>0</v>
      </c>
      <c r="V417" s="16">
        <f>IFERROR(INDEX(BASE_CCLASSTRIB!$F:$F, MATCH(TEXT($D417,"000000"), BASE_CCLASSTRIB!$A:$A, 0))/100, 0)</f>
        <v>0</v>
      </c>
    </row>
    <row r="418" spans="4:22" ht="32.25" customHeight="1" x14ac:dyDescent="0.25">
      <c r="D418" s="39"/>
      <c r="E418" s="27" t="str">
        <f t="shared" si="48"/>
        <v/>
      </c>
      <c r="F418" s="28" t="str">
        <f>IF(E418="","",IFERROR(VLOOKUP(E418,REGRAS_CST!$A$2:$B$200,2,FALSE),""))</f>
        <v/>
      </c>
      <c r="H418" s="29">
        <v>8.9999999999999993E-3</v>
      </c>
      <c r="I418" s="29">
        <v>1E-3</v>
      </c>
      <c r="K418" s="21" t="str">
        <f>IF(E418="","",IFERROR(VLOOKUP(E418,REGRAS_CST!$A$2:$C$200,3,FALSE),""))</f>
        <v/>
      </c>
      <c r="L418" s="23" t="str">
        <f t="shared" si="49"/>
        <v/>
      </c>
      <c r="M418" s="24" t="str">
        <f t="shared" si="50"/>
        <v/>
      </c>
      <c r="N418" s="24" t="str">
        <f t="shared" si="51"/>
        <v/>
      </c>
      <c r="O418" s="15" t="str">
        <f t="shared" si="52"/>
        <v/>
      </c>
      <c r="P418" s="31" t="str">
        <f t="shared" si="53"/>
        <v/>
      </c>
      <c r="Q418" s="8" t="str">
        <f>IF(E418="","",IFERROR(VLOOKUP(E418,REGRAS_CST!$A$2:$D$200,4,FALSE),""))</f>
        <v/>
      </c>
      <c r="S418" s="9">
        <f t="shared" si="54"/>
        <v>8.9999999999999993E-3</v>
      </c>
      <c r="T418" s="9">
        <f t="shared" si="55"/>
        <v>1E-3</v>
      </c>
      <c r="U418" s="16">
        <f>IFERROR(INDEX(BASE_CCLASSTRIB!$E:$E, MATCH(TEXT($D418,"000000"), BASE_CCLASSTRIB!$A:$A, 0))/100, 0)</f>
        <v>0</v>
      </c>
      <c r="V418" s="16">
        <f>IFERROR(INDEX(BASE_CCLASSTRIB!$F:$F, MATCH(TEXT($D418,"000000"), BASE_CCLASSTRIB!$A:$A, 0))/100, 0)</f>
        <v>0</v>
      </c>
    </row>
    <row r="419" spans="4:22" ht="32.25" customHeight="1" x14ac:dyDescent="0.25">
      <c r="D419" s="38"/>
      <c r="E419" s="27" t="str">
        <f t="shared" si="48"/>
        <v/>
      </c>
      <c r="F419" s="28" t="str">
        <f>IF(E419="","",IFERROR(VLOOKUP(E419,REGRAS_CST!$A$2:$B$200,2,FALSE),""))</f>
        <v/>
      </c>
      <c r="H419" s="29">
        <v>8.9999999999999993E-3</v>
      </c>
      <c r="I419" s="29">
        <v>1E-3</v>
      </c>
      <c r="K419" s="21" t="str">
        <f>IF(E419="","",IFERROR(VLOOKUP(E419,REGRAS_CST!$A$2:$C$200,3,FALSE),""))</f>
        <v/>
      </c>
      <c r="L419" s="23" t="str">
        <f t="shared" si="49"/>
        <v/>
      </c>
      <c r="M419" s="24" t="str">
        <f t="shared" si="50"/>
        <v/>
      </c>
      <c r="N419" s="24" t="str">
        <f t="shared" si="51"/>
        <v/>
      </c>
      <c r="O419" s="15" t="str">
        <f t="shared" si="52"/>
        <v/>
      </c>
      <c r="P419" s="31" t="str">
        <f t="shared" si="53"/>
        <v/>
      </c>
      <c r="Q419" s="8" t="str">
        <f>IF(E419="","",IFERROR(VLOOKUP(E419,REGRAS_CST!$A$2:$D$200,4,FALSE),""))</f>
        <v/>
      </c>
      <c r="S419" s="9">
        <f t="shared" si="54"/>
        <v>8.9999999999999993E-3</v>
      </c>
      <c r="T419" s="9">
        <f t="shared" si="55"/>
        <v>1E-3</v>
      </c>
      <c r="U419" s="16">
        <f>IFERROR(INDEX(BASE_CCLASSTRIB!$E:$E, MATCH(TEXT($D419,"000000"), BASE_CCLASSTRIB!$A:$A, 0))/100, 0)</f>
        <v>0</v>
      </c>
      <c r="V419" s="16">
        <f>IFERROR(INDEX(BASE_CCLASSTRIB!$F:$F, MATCH(TEXT($D419,"000000"), BASE_CCLASSTRIB!$A:$A, 0))/100, 0)</f>
        <v>0</v>
      </c>
    </row>
    <row r="420" spans="4:22" ht="32.25" customHeight="1" x14ac:dyDescent="0.25">
      <c r="D420" s="38"/>
      <c r="E420" s="27" t="str">
        <f t="shared" si="48"/>
        <v/>
      </c>
      <c r="F420" s="28" t="str">
        <f>IF(E420="","",IFERROR(VLOOKUP(E420,REGRAS_CST!$A$2:$B$200,2,FALSE),""))</f>
        <v/>
      </c>
      <c r="H420" s="29">
        <v>8.9999999999999993E-3</v>
      </c>
      <c r="I420" s="29">
        <v>1E-3</v>
      </c>
      <c r="K420" s="21" t="str">
        <f>IF(E420="","",IFERROR(VLOOKUP(E420,REGRAS_CST!$A$2:$C$200,3,FALSE),""))</f>
        <v/>
      </c>
      <c r="L420" s="23" t="str">
        <f t="shared" si="49"/>
        <v/>
      </c>
      <c r="M420" s="24" t="str">
        <f t="shared" si="50"/>
        <v/>
      </c>
      <c r="N420" s="24" t="str">
        <f t="shared" si="51"/>
        <v/>
      </c>
      <c r="O420" s="15" t="str">
        <f t="shared" si="52"/>
        <v/>
      </c>
      <c r="P420" s="31" t="str">
        <f t="shared" si="53"/>
        <v/>
      </c>
      <c r="Q420" s="8" t="str">
        <f>IF(E420="","",IFERROR(VLOOKUP(E420,REGRAS_CST!$A$2:$D$200,4,FALSE),""))</f>
        <v/>
      </c>
      <c r="S420" s="9">
        <f t="shared" si="54"/>
        <v>8.9999999999999993E-3</v>
      </c>
      <c r="T420" s="9">
        <f t="shared" si="55"/>
        <v>1E-3</v>
      </c>
      <c r="U420" s="16">
        <f>IFERROR(INDEX(BASE_CCLASSTRIB!$E:$E, MATCH(TEXT($D420,"000000"), BASE_CCLASSTRIB!$A:$A, 0))/100, 0)</f>
        <v>0</v>
      </c>
      <c r="V420" s="16">
        <f>IFERROR(INDEX(BASE_CCLASSTRIB!$F:$F, MATCH(TEXT($D420,"000000"), BASE_CCLASSTRIB!$A:$A, 0))/100, 0)</f>
        <v>0</v>
      </c>
    </row>
    <row r="421" spans="4:22" ht="32.25" customHeight="1" x14ac:dyDescent="0.25">
      <c r="D421" s="38"/>
      <c r="E421" s="27" t="str">
        <f t="shared" si="48"/>
        <v/>
      </c>
      <c r="F421" s="28" t="str">
        <f>IF(E421="","",IFERROR(VLOOKUP(E421,REGRAS_CST!$A$2:$B$200,2,FALSE),""))</f>
        <v/>
      </c>
      <c r="H421" s="29">
        <v>8.9999999999999993E-3</v>
      </c>
      <c r="I421" s="29">
        <v>1E-3</v>
      </c>
      <c r="K421" s="21" t="str">
        <f>IF(E421="","",IFERROR(VLOOKUP(E421,REGRAS_CST!$A$2:$C$200,3,FALSE),""))</f>
        <v/>
      </c>
      <c r="L421" s="23" t="str">
        <f t="shared" si="49"/>
        <v/>
      </c>
      <c r="M421" s="24" t="str">
        <f t="shared" si="50"/>
        <v/>
      </c>
      <c r="N421" s="24" t="str">
        <f t="shared" si="51"/>
        <v/>
      </c>
      <c r="O421" s="15" t="str">
        <f t="shared" si="52"/>
        <v/>
      </c>
      <c r="P421" s="31" t="str">
        <f t="shared" si="53"/>
        <v/>
      </c>
      <c r="Q421" s="8" t="str">
        <f>IF(E421="","",IFERROR(VLOOKUP(E421,REGRAS_CST!$A$2:$D$200,4,FALSE),""))</f>
        <v/>
      </c>
      <c r="S421" s="9">
        <f t="shared" si="54"/>
        <v>8.9999999999999993E-3</v>
      </c>
      <c r="T421" s="9">
        <f t="shared" si="55"/>
        <v>1E-3</v>
      </c>
      <c r="U421" s="16">
        <f>IFERROR(INDEX(BASE_CCLASSTRIB!$E:$E, MATCH(TEXT($D421,"000000"), BASE_CCLASSTRIB!$A:$A, 0))/100, 0)</f>
        <v>0</v>
      </c>
      <c r="V421" s="16">
        <f>IFERROR(INDEX(BASE_CCLASSTRIB!$F:$F, MATCH(TEXT($D421,"000000"), BASE_CCLASSTRIB!$A:$A, 0))/100, 0)</f>
        <v>0</v>
      </c>
    </row>
    <row r="422" spans="4:22" ht="32.25" customHeight="1" x14ac:dyDescent="0.25">
      <c r="D422" s="38"/>
      <c r="E422" s="27" t="str">
        <f t="shared" si="48"/>
        <v/>
      </c>
      <c r="F422" s="28" t="str">
        <f>IF(E422="","",IFERROR(VLOOKUP(E422,REGRAS_CST!$A$2:$B$200,2,FALSE),""))</f>
        <v/>
      </c>
      <c r="H422" s="29">
        <v>8.9999999999999993E-3</v>
      </c>
      <c r="I422" s="29">
        <v>1E-3</v>
      </c>
      <c r="K422" s="21" t="str">
        <f>IF(E422="","",IFERROR(VLOOKUP(E422,REGRAS_CST!$A$2:$C$200,3,FALSE),""))</f>
        <v/>
      </c>
      <c r="L422" s="23" t="str">
        <f t="shared" si="49"/>
        <v/>
      </c>
      <c r="M422" s="24" t="str">
        <f t="shared" si="50"/>
        <v/>
      </c>
      <c r="N422" s="24" t="str">
        <f t="shared" si="51"/>
        <v/>
      </c>
      <c r="O422" s="15" t="str">
        <f t="shared" si="52"/>
        <v/>
      </c>
      <c r="P422" s="31" t="str">
        <f t="shared" si="53"/>
        <v/>
      </c>
      <c r="Q422" s="8" t="str">
        <f>IF(E422="","",IFERROR(VLOOKUP(E422,REGRAS_CST!$A$2:$D$200,4,FALSE),""))</f>
        <v/>
      </c>
      <c r="S422" s="9">
        <f t="shared" si="54"/>
        <v>8.9999999999999993E-3</v>
      </c>
      <c r="T422" s="9">
        <f t="shared" si="55"/>
        <v>1E-3</v>
      </c>
      <c r="U422" s="16">
        <f>IFERROR(INDEX(BASE_CCLASSTRIB!$E:$E, MATCH(TEXT($D422,"000000"), BASE_CCLASSTRIB!$A:$A, 0))/100, 0)</f>
        <v>0</v>
      </c>
      <c r="V422" s="16">
        <f>IFERROR(INDEX(BASE_CCLASSTRIB!$F:$F, MATCH(TEXT($D422,"000000"), BASE_CCLASSTRIB!$A:$A, 0))/100, 0)</f>
        <v>0</v>
      </c>
    </row>
    <row r="423" spans="4:22" ht="32.25" customHeight="1" x14ac:dyDescent="0.25">
      <c r="D423" s="38"/>
      <c r="E423" s="27" t="str">
        <f t="shared" si="48"/>
        <v/>
      </c>
      <c r="F423" s="28" t="str">
        <f>IF(E423="","",IFERROR(VLOOKUP(E423,REGRAS_CST!$A$2:$B$200,2,FALSE),""))</f>
        <v/>
      </c>
      <c r="H423" s="29">
        <v>8.9999999999999993E-3</v>
      </c>
      <c r="I423" s="29">
        <v>1E-3</v>
      </c>
      <c r="K423" s="21" t="str">
        <f>IF(E423="","",IFERROR(VLOOKUP(E423,REGRAS_CST!$A$2:$C$200,3,FALSE),""))</f>
        <v/>
      </c>
      <c r="L423" s="23" t="str">
        <f t="shared" si="49"/>
        <v/>
      </c>
      <c r="M423" s="24" t="str">
        <f t="shared" si="50"/>
        <v/>
      </c>
      <c r="N423" s="24" t="str">
        <f t="shared" si="51"/>
        <v/>
      </c>
      <c r="O423" s="15" t="str">
        <f t="shared" si="52"/>
        <v/>
      </c>
      <c r="P423" s="31" t="str">
        <f t="shared" si="53"/>
        <v/>
      </c>
      <c r="Q423" s="8" t="str">
        <f>IF(E423="","",IFERROR(VLOOKUP(E423,REGRAS_CST!$A$2:$D$200,4,FALSE),""))</f>
        <v/>
      </c>
      <c r="S423" s="9">
        <f t="shared" si="54"/>
        <v>8.9999999999999993E-3</v>
      </c>
      <c r="T423" s="9">
        <f t="shared" si="55"/>
        <v>1E-3</v>
      </c>
      <c r="U423" s="16">
        <f>IFERROR(INDEX(BASE_CCLASSTRIB!$E:$E, MATCH(TEXT($D423,"000000"), BASE_CCLASSTRIB!$A:$A, 0))/100, 0)</f>
        <v>0</v>
      </c>
      <c r="V423" s="16">
        <f>IFERROR(INDEX(BASE_CCLASSTRIB!$F:$F, MATCH(TEXT($D423,"000000"), BASE_CCLASSTRIB!$A:$A, 0))/100, 0)</f>
        <v>0</v>
      </c>
    </row>
    <row r="424" spans="4:22" ht="32.25" customHeight="1" x14ac:dyDescent="0.25">
      <c r="D424" s="38"/>
      <c r="E424" s="27" t="str">
        <f t="shared" si="48"/>
        <v/>
      </c>
      <c r="F424" s="28" t="str">
        <f>IF(E424="","",IFERROR(VLOOKUP(E424,REGRAS_CST!$A$2:$B$200,2,FALSE),""))</f>
        <v/>
      </c>
      <c r="H424" s="29">
        <v>8.9999999999999993E-3</v>
      </c>
      <c r="I424" s="29">
        <v>1E-3</v>
      </c>
      <c r="K424" s="21" t="str">
        <f>IF(E424="","",IFERROR(VLOOKUP(E424,REGRAS_CST!$A$2:$C$200,3,FALSE),""))</f>
        <v/>
      </c>
      <c r="L424" s="23" t="str">
        <f t="shared" si="49"/>
        <v/>
      </c>
      <c r="M424" s="24" t="str">
        <f t="shared" si="50"/>
        <v/>
      </c>
      <c r="N424" s="24" t="str">
        <f t="shared" si="51"/>
        <v/>
      </c>
      <c r="O424" s="15" t="str">
        <f t="shared" si="52"/>
        <v/>
      </c>
      <c r="P424" s="31" t="str">
        <f t="shared" si="53"/>
        <v/>
      </c>
      <c r="Q424" s="8" t="str">
        <f>IF(E424="","",IFERROR(VLOOKUP(E424,REGRAS_CST!$A$2:$D$200,4,FALSE),""))</f>
        <v/>
      </c>
      <c r="S424" s="9">
        <f t="shared" si="54"/>
        <v>8.9999999999999993E-3</v>
      </c>
      <c r="T424" s="9">
        <f t="shared" si="55"/>
        <v>1E-3</v>
      </c>
      <c r="U424" s="16">
        <f>IFERROR(INDEX(BASE_CCLASSTRIB!$E:$E, MATCH(TEXT($D424,"000000"), BASE_CCLASSTRIB!$A:$A, 0))/100, 0)</f>
        <v>0</v>
      </c>
      <c r="V424" s="16">
        <f>IFERROR(INDEX(BASE_CCLASSTRIB!$F:$F, MATCH(TEXT($D424,"000000"), BASE_CCLASSTRIB!$A:$A, 0))/100, 0)</f>
        <v>0</v>
      </c>
    </row>
    <row r="425" spans="4:22" ht="32.25" customHeight="1" x14ac:dyDescent="0.25">
      <c r="D425" s="38"/>
      <c r="E425" s="27" t="str">
        <f t="shared" si="48"/>
        <v/>
      </c>
      <c r="F425" s="28" t="str">
        <f>IF(E425="","",IFERROR(VLOOKUP(E425,REGRAS_CST!$A$2:$B$200,2,FALSE),""))</f>
        <v/>
      </c>
      <c r="H425" s="29">
        <v>8.9999999999999993E-3</v>
      </c>
      <c r="I425" s="29">
        <v>1E-3</v>
      </c>
      <c r="K425" s="21" t="str">
        <f>IF(E425="","",IFERROR(VLOOKUP(E425,REGRAS_CST!$A$2:$C$200,3,FALSE),""))</f>
        <v/>
      </c>
      <c r="L425" s="23" t="str">
        <f t="shared" si="49"/>
        <v/>
      </c>
      <c r="M425" s="24" t="str">
        <f t="shared" si="50"/>
        <v/>
      </c>
      <c r="N425" s="24" t="str">
        <f t="shared" si="51"/>
        <v/>
      </c>
      <c r="O425" s="15" t="str">
        <f t="shared" si="52"/>
        <v/>
      </c>
      <c r="P425" s="31" t="str">
        <f t="shared" si="53"/>
        <v/>
      </c>
      <c r="Q425" s="8" t="str">
        <f>IF(E425="","",IFERROR(VLOOKUP(E425,REGRAS_CST!$A$2:$D$200,4,FALSE),""))</f>
        <v/>
      </c>
      <c r="S425" s="9">
        <f t="shared" si="54"/>
        <v>8.9999999999999993E-3</v>
      </c>
      <c r="T425" s="9">
        <f t="shared" si="55"/>
        <v>1E-3</v>
      </c>
      <c r="U425" s="16">
        <f>IFERROR(INDEX(BASE_CCLASSTRIB!$E:$E, MATCH(TEXT($D425,"000000"), BASE_CCLASSTRIB!$A:$A, 0))/100, 0)</f>
        <v>0</v>
      </c>
      <c r="V425" s="16">
        <f>IFERROR(INDEX(BASE_CCLASSTRIB!$F:$F, MATCH(TEXT($D425,"000000"), BASE_CCLASSTRIB!$A:$A, 0))/100, 0)</f>
        <v>0</v>
      </c>
    </row>
    <row r="426" spans="4:22" ht="32.25" customHeight="1" x14ac:dyDescent="0.25">
      <c r="D426" s="38"/>
      <c r="E426" s="27" t="str">
        <f t="shared" si="48"/>
        <v/>
      </c>
      <c r="F426" s="28" t="str">
        <f>IF(E426="","",IFERROR(VLOOKUP(E426,REGRAS_CST!$A$2:$B$200,2,FALSE),""))</f>
        <v/>
      </c>
      <c r="H426" s="29">
        <v>8.9999999999999993E-3</v>
      </c>
      <c r="I426" s="29">
        <v>1E-3</v>
      </c>
      <c r="K426" s="21" t="str">
        <f>IF(E426="","",IFERROR(VLOOKUP(E426,REGRAS_CST!$A$2:$C$200,3,FALSE),""))</f>
        <v/>
      </c>
      <c r="L426" s="23" t="str">
        <f t="shared" si="49"/>
        <v/>
      </c>
      <c r="M426" s="24" t="str">
        <f t="shared" si="50"/>
        <v/>
      </c>
      <c r="N426" s="24" t="str">
        <f t="shared" si="51"/>
        <v/>
      </c>
      <c r="O426" s="15" t="str">
        <f t="shared" si="52"/>
        <v/>
      </c>
      <c r="P426" s="31" t="str">
        <f t="shared" si="53"/>
        <v/>
      </c>
      <c r="Q426" s="8" t="str">
        <f>IF(E426="","",IFERROR(VLOOKUP(E426,REGRAS_CST!$A$2:$D$200,4,FALSE),""))</f>
        <v/>
      </c>
      <c r="S426" s="9">
        <f t="shared" si="54"/>
        <v>8.9999999999999993E-3</v>
      </c>
      <c r="T426" s="9">
        <f t="shared" si="55"/>
        <v>1E-3</v>
      </c>
      <c r="U426" s="16">
        <f>IFERROR(INDEX(BASE_CCLASSTRIB!$E:$E, MATCH(TEXT($D426,"000000"), BASE_CCLASSTRIB!$A:$A, 0))/100, 0)</f>
        <v>0</v>
      </c>
      <c r="V426" s="16">
        <f>IFERROR(INDEX(BASE_CCLASSTRIB!$F:$F, MATCH(TEXT($D426,"000000"), BASE_CCLASSTRIB!$A:$A, 0))/100, 0)</f>
        <v>0</v>
      </c>
    </row>
    <row r="427" spans="4:22" ht="32.25" customHeight="1" x14ac:dyDescent="0.25">
      <c r="D427" s="38"/>
      <c r="E427" s="27" t="str">
        <f t="shared" si="48"/>
        <v/>
      </c>
      <c r="F427" s="28" t="str">
        <f>IF(E427="","",IFERROR(VLOOKUP(E427,REGRAS_CST!$A$2:$B$200,2,FALSE),""))</f>
        <v/>
      </c>
      <c r="H427" s="29">
        <v>8.9999999999999993E-3</v>
      </c>
      <c r="I427" s="29">
        <v>1E-3</v>
      </c>
      <c r="K427" s="21" t="str">
        <f>IF(E427="","",IFERROR(VLOOKUP(E427,REGRAS_CST!$A$2:$C$200,3,FALSE),""))</f>
        <v/>
      </c>
      <c r="L427" s="23" t="str">
        <f t="shared" si="49"/>
        <v/>
      </c>
      <c r="M427" s="24" t="str">
        <f t="shared" si="50"/>
        <v/>
      </c>
      <c r="N427" s="24" t="str">
        <f t="shared" si="51"/>
        <v/>
      </c>
      <c r="O427" s="15" t="str">
        <f t="shared" si="52"/>
        <v/>
      </c>
      <c r="P427" s="31" t="str">
        <f t="shared" si="53"/>
        <v/>
      </c>
      <c r="Q427" s="8" t="str">
        <f>IF(E427="","",IFERROR(VLOOKUP(E427,REGRAS_CST!$A$2:$D$200,4,FALSE),""))</f>
        <v/>
      </c>
      <c r="S427" s="9">
        <f t="shared" si="54"/>
        <v>8.9999999999999993E-3</v>
      </c>
      <c r="T427" s="9">
        <f t="shared" si="55"/>
        <v>1E-3</v>
      </c>
      <c r="U427" s="16">
        <f>IFERROR(INDEX(BASE_CCLASSTRIB!$E:$E, MATCH(TEXT($D427,"000000"), BASE_CCLASSTRIB!$A:$A, 0))/100, 0)</f>
        <v>0</v>
      </c>
      <c r="V427" s="16">
        <f>IFERROR(INDEX(BASE_CCLASSTRIB!$F:$F, MATCH(TEXT($D427,"000000"), BASE_CCLASSTRIB!$A:$A, 0))/100, 0)</f>
        <v>0</v>
      </c>
    </row>
    <row r="428" spans="4:22" ht="32.25" customHeight="1" x14ac:dyDescent="0.25">
      <c r="D428" s="38"/>
      <c r="E428" s="27" t="str">
        <f t="shared" si="48"/>
        <v/>
      </c>
      <c r="F428" s="28" t="str">
        <f>IF(E428="","",IFERROR(VLOOKUP(E428,REGRAS_CST!$A$2:$B$200,2,FALSE),""))</f>
        <v/>
      </c>
      <c r="H428" s="29">
        <v>8.9999999999999993E-3</v>
      </c>
      <c r="I428" s="29">
        <v>1E-3</v>
      </c>
      <c r="K428" s="21" t="str">
        <f>IF(E428="","",IFERROR(VLOOKUP(E428,REGRAS_CST!$A$2:$C$200,3,FALSE),""))</f>
        <v/>
      </c>
      <c r="L428" s="23" t="str">
        <f t="shared" si="49"/>
        <v/>
      </c>
      <c r="M428" s="24" t="str">
        <f t="shared" si="50"/>
        <v/>
      </c>
      <c r="N428" s="24" t="str">
        <f t="shared" si="51"/>
        <v/>
      </c>
      <c r="O428" s="15" t="str">
        <f t="shared" si="52"/>
        <v/>
      </c>
      <c r="P428" s="31" t="str">
        <f t="shared" si="53"/>
        <v/>
      </c>
      <c r="Q428" s="8" t="str">
        <f>IF(E428="","",IFERROR(VLOOKUP(E428,REGRAS_CST!$A$2:$D$200,4,FALSE),""))</f>
        <v/>
      </c>
      <c r="S428" s="9">
        <f t="shared" si="54"/>
        <v>8.9999999999999993E-3</v>
      </c>
      <c r="T428" s="9">
        <f t="shared" si="55"/>
        <v>1E-3</v>
      </c>
      <c r="U428" s="16">
        <f>IFERROR(INDEX(BASE_CCLASSTRIB!$E:$E, MATCH(TEXT($D428,"000000"), BASE_CCLASSTRIB!$A:$A, 0))/100, 0)</f>
        <v>0</v>
      </c>
      <c r="V428" s="16">
        <f>IFERROR(INDEX(BASE_CCLASSTRIB!$F:$F, MATCH(TEXT($D428,"000000"), BASE_CCLASSTRIB!$A:$A, 0))/100, 0)</f>
        <v>0</v>
      </c>
    </row>
    <row r="429" spans="4:22" ht="32.25" customHeight="1" x14ac:dyDescent="0.25">
      <c r="D429" s="38"/>
      <c r="E429" s="27" t="str">
        <f t="shared" si="48"/>
        <v/>
      </c>
      <c r="F429" s="28" t="str">
        <f>IF(E429="","",IFERROR(VLOOKUP(E429,REGRAS_CST!$A$2:$B$200,2,FALSE),""))</f>
        <v/>
      </c>
      <c r="H429" s="29">
        <v>8.9999999999999993E-3</v>
      </c>
      <c r="I429" s="29">
        <v>1E-3</v>
      </c>
      <c r="K429" s="21" t="str">
        <f>IF(E429="","",IFERROR(VLOOKUP(E429,REGRAS_CST!$A$2:$C$200,3,FALSE),""))</f>
        <v/>
      </c>
      <c r="L429" s="23" t="str">
        <f t="shared" si="49"/>
        <v/>
      </c>
      <c r="M429" s="24" t="str">
        <f t="shared" si="50"/>
        <v/>
      </c>
      <c r="N429" s="24" t="str">
        <f t="shared" si="51"/>
        <v/>
      </c>
      <c r="O429" s="15" t="str">
        <f t="shared" si="52"/>
        <v/>
      </c>
      <c r="P429" s="31" t="str">
        <f t="shared" si="53"/>
        <v/>
      </c>
      <c r="Q429" s="8" t="str">
        <f>IF(E429="","",IFERROR(VLOOKUP(E429,REGRAS_CST!$A$2:$D$200,4,FALSE),""))</f>
        <v/>
      </c>
      <c r="S429" s="9">
        <f t="shared" si="54"/>
        <v>8.9999999999999993E-3</v>
      </c>
      <c r="T429" s="9">
        <f t="shared" si="55"/>
        <v>1E-3</v>
      </c>
      <c r="U429" s="16">
        <f>IFERROR(INDEX(BASE_CCLASSTRIB!$E:$E, MATCH(TEXT($D429,"000000"), BASE_CCLASSTRIB!$A:$A, 0))/100, 0)</f>
        <v>0</v>
      </c>
      <c r="V429" s="16">
        <f>IFERROR(INDEX(BASE_CCLASSTRIB!$F:$F, MATCH(TEXT($D429,"000000"), BASE_CCLASSTRIB!$A:$A, 0))/100, 0)</f>
        <v>0</v>
      </c>
    </row>
    <row r="430" spans="4:22" ht="32.25" customHeight="1" x14ac:dyDescent="0.25">
      <c r="D430" s="39"/>
      <c r="E430" s="27" t="str">
        <f t="shared" si="48"/>
        <v/>
      </c>
      <c r="F430" s="28" t="str">
        <f>IF(E430="","",IFERROR(VLOOKUP(E430,REGRAS_CST!$A$2:$B$200,2,FALSE),""))</f>
        <v/>
      </c>
      <c r="H430" s="29">
        <v>8.9999999999999993E-3</v>
      </c>
      <c r="I430" s="29">
        <v>1E-3</v>
      </c>
      <c r="K430" s="21" t="str">
        <f>IF(E430="","",IFERROR(VLOOKUP(E430,REGRAS_CST!$A$2:$C$200,3,FALSE),""))</f>
        <v/>
      </c>
      <c r="L430" s="23" t="str">
        <f t="shared" si="49"/>
        <v/>
      </c>
      <c r="M430" s="24" t="str">
        <f t="shared" si="50"/>
        <v/>
      </c>
      <c r="N430" s="24" t="str">
        <f t="shared" si="51"/>
        <v/>
      </c>
      <c r="O430" s="15" t="str">
        <f t="shared" si="52"/>
        <v/>
      </c>
      <c r="P430" s="31" t="str">
        <f t="shared" si="53"/>
        <v/>
      </c>
      <c r="Q430" s="8" t="str">
        <f>IF(E430="","",IFERROR(VLOOKUP(E430,REGRAS_CST!$A$2:$D$200,4,FALSE),""))</f>
        <v/>
      </c>
      <c r="S430" s="9">
        <f t="shared" si="54"/>
        <v>8.9999999999999993E-3</v>
      </c>
      <c r="T430" s="9">
        <f t="shared" si="55"/>
        <v>1E-3</v>
      </c>
      <c r="U430" s="16">
        <f>IFERROR(INDEX(BASE_CCLASSTRIB!$E:$E, MATCH(TEXT($D430,"000000"), BASE_CCLASSTRIB!$A:$A, 0))/100, 0)</f>
        <v>0</v>
      </c>
      <c r="V430" s="16">
        <f>IFERROR(INDEX(BASE_CCLASSTRIB!$F:$F, MATCH(TEXT($D430,"000000"), BASE_CCLASSTRIB!$A:$A, 0))/100, 0)</f>
        <v>0</v>
      </c>
    </row>
    <row r="431" spans="4:22" ht="32.25" customHeight="1" x14ac:dyDescent="0.25">
      <c r="D431" s="38"/>
      <c r="E431" s="27" t="str">
        <f t="shared" si="48"/>
        <v/>
      </c>
      <c r="F431" s="28" t="str">
        <f>IF(E431="","",IFERROR(VLOOKUP(E431,REGRAS_CST!$A$2:$B$200,2,FALSE),""))</f>
        <v/>
      </c>
      <c r="H431" s="29">
        <v>8.9999999999999993E-3</v>
      </c>
      <c r="I431" s="29">
        <v>1E-3</v>
      </c>
      <c r="K431" s="21" t="str">
        <f>IF(E431="","",IFERROR(VLOOKUP(E431,REGRAS_CST!$A$2:$C$200,3,FALSE),""))</f>
        <v/>
      </c>
      <c r="L431" s="23" t="str">
        <f t="shared" si="49"/>
        <v/>
      </c>
      <c r="M431" s="24" t="str">
        <f t="shared" si="50"/>
        <v/>
      </c>
      <c r="N431" s="24" t="str">
        <f t="shared" si="51"/>
        <v/>
      </c>
      <c r="O431" s="15" t="str">
        <f t="shared" si="52"/>
        <v/>
      </c>
      <c r="P431" s="31" t="str">
        <f t="shared" si="53"/>
        <v/>
      </c>
      <c r="Q431" s="8" t="str">
        <f>IF(E431="","",IFERROR(VLOOKUP(E431,REGRAS_CST!$A$2:$D$200,4,FALSE),""))</f>
        <v/>
      </c>
      <c r="S431" s="9">
        <f t="shared" si="54"/>
        <v>8.9999999999999993E-3</v>
      </c>
      <c r="T431" s="9">
        <f t="shared" si="55"/>
        <v>1E-3</v>
      </c>
      <c r="U431" s="16">
        <f>IFERROR(INDEX(BASE_CCLASSTRIB!$E:$E, MATCH(TEXT($D431,"000000"), BASE_CCLASSTRIB!$A:$A, 0))/100, 0)</f>
        <v>0</v>
      </c>
      <c r="V431" s="16">
        <f>IFERROR(INDEX(BASE_CCLASSTRIB!$F:$F, MATCH(TEXT($D431,"000000"), BASE_CCLASSTRIB!$A:$A, 0))/100, 0)</f>
        <v>0</v>
      </c>
    </row>
    <row r="432" spans="4:22" ht="32.25" customHeight="1" x14ac:dyDescent="0.25">
      <c r="D432" s="38"/>
      <c r="E432" s="27" t="str">
        <f t="shared" si="48"/>
        <v/>
      </c>
      <c r="F432" s="28" t="str">
        <f>IF(E432="","",IFERROR(VLOOKUP(E432,REGRAS_CST!$A$2:$B$200,2,FALSE),""))</f>
        <v/>
      </c>
      <c r="H432" s="29">
        <v>8.9999999999999993E-3</v>
      </c>
      <c r="I432" s="29">
        <v>1E-3</v>
      </c>
      <c r="K432" s="21" t="str">
        <f>IF(E432="","",IFERROR(VLOOKUP(E432,REGRAS_CST!$A$2:$C$200,3,FALSE),""))</f>
        <v/>
      </c>
      <c r="L432" s="23" t="str">
        <f t="shared" si="49"/>
        <v/>
      </c>
      <c r="M432" s="24" t="str">
        <f t="shared" si="50"/>
        <v/>
      </c>
      <c r="N432" s="24" t="str">
        <f t="shared" si="51"/>
        <v/>
      </c>
      <c r="O432" s="15" t="str">
        <f t="shared" si="52"/>
        <v/>
      </c>
      <c r="P432" s="31" t="str">
        <f t="shared" si="53"/>
        <v/>
      </c>
      <c r="Q432" s="8" t="str">
        <f>IF(E432="","",IFERROR(VLOOKUP(E432,REGRAS_CST!$A$2:$D$200,4,FALSE),""))</f>
        <v/>
      </c>
      <c r="S432" s="9">
        <f t="shared" si="54"/>
        <v>8.9999999999999993E-3</v>
      </c>
      <c r="T432" s="9">
        <f t="shared" si="55"/>
        <v>1E-3</v>
      </c>
      <c r="U432" s="16">
        <f>IFERROR(INDEX(BASE_CCLASSTRIB!$E:$E, MATCH(TEXT($D432,"000000"), BASE_CCLASSTRIB!$A:$A, 0))/100, 0)</f>
        <v>0</v>
      </c>
      <c r="V432" s="16">
        <f>IFERROR(INDEX(BASE_CCLASSTRIB!$F:$F, MATCH(TEXT($D432,"000000"), BASE_CCLASSTRIB!$A:$A, 0))/100, 0)</f>
        <v>0</v>
      </c>
    </row>
    <row r="433" spans="4:22" ht="32.25" customHeight="1" x14ac:dyDescent="0.25">
      <c r="D433" s="38"/>
      <c r="E433" s="27" t="str">
        <f t="shared" si="48"/>
        <v/>
      </c>
      <c r="F433" s="28" t="str">
        <f>IF(E433="","",IFERROR(VLOOKUP(E433,REGRAS_CST!$A$2:$B$200,2,FALSE),""))</f>
        <v/>
      </c>
      <c r="H433" s="29">
        <v>8.9999999999999993E-3</v>
      </c>
      <c r="I433" s="29">
        <v>1E-3</v>
      </c>
      <c r="K433" s="21" t="str">
        <f>IF(E433="","",IFERROR(VLOOKUP(E433,REGRAS_CST!$A$2:$C$200,3,FALSE),""))</f>
        <v/>
      </c>
      <c r="L433" s="23" t="str">
        <f t="shared" si="49"/>
        <v/>
      </c>
      <c r="M433" s="24" t="str">
        <f t="shared" si="50"/>
        <v/>
      </c>
      <c r="N433" s="24" t="str">
        <f t="shared" si="51"/>
        <v/>
      </c>
      <c r="O433" s="15" t="str">
        <f t="shared" si="52"/>
        <v/>
      </c>
      <c r="P433" s="31" t="str">
        <f t="shared" si="53"/>
        <v/>
      </c>
      <c r="Q433" s="8" t="str">
        <f>IF(E433="","",IFERROR(VLOOKUP(E433,REGRAS_CST!$A$2:$D$200,4,FALSE),""))</f>
        <v/>
      </c>
      <c r="S433" s="9">
        <f t="shared" si="54"/>
        <v>8.9999999999999993E-3</v>
      </c>
      <c r="T433" s="9">
        <f t="shared" si="55"/>
        <v>1E-3</v>
      </c>
      <c r="U433" s="16">
        <f>IFERROR(INDEX(BASE_CCLASSTRIB!$E:$E, MATCH(TEXT($D433,"000000"), BASE_CCLASSTRIB!$A:$A, 0))/100, 0)</f>
        <v>0</v>
      </c>
      <c r="V433" s="16">
        <f>IFERROR(INDEX(BASE_CCLASSTRIB!$F:$F, MATCH(TEXT($D433,"000000"), BASE_CCLASSTRIB!$A:$A, 0))/100, 0)</f>
        <v>0</v>
      </c>
    </row>
    <row r="434" spans="4:22" ht="32.25" customHeight="1" x14ac:dyDescent="0.25">
      <c r="D434" s="38"/>
      <c r="E434" s="27" t="str">
        <f t="shared" si="48"/>
        <v/>
      </c>
      <c r="F434" s="28" t="str">
        <f>IF(E434="","",IFERROR(VLOOKUP(E434,REGRAS_CST!$A$2:$B$200,2,FALSE),""))</f>
        <v/>
      </c>
      <c r="H434" s="29">
        <v>8.9999999999999993E-3</v>
      </c>
      <c r="I434" s="29">
        <v>1E-3</v>
      </c>
      <c r="K434" s="21" t="str">
        <f>IF(E434="","",IFERROR(VLOOKUP(E434,REGRAS_CST!$A$2:$C$200,3,FALSE),""))</f>
        <v/>
      </c>
      <c r="L434" s="23" t="str">
        <f t="shared" si="49"/>
        <v/>
      </c>
      <c r="M434" s="24" t="str">
        <f t="shared" si="50"/>
        <v/>
      </c>
      <c r="N434" s="24" t="str">
        <f t="shared" si="51"/>
        <v/>
      </c>
      <c r="O434" s="15" t="str">
        <f t="shared" si="52"/>
        <v/>
      </c>
      <c r="P434" s="31" t="str">
        <f t="shared" si="53"/>
        <v/>
      </c>
      <c r="Q434" s="8" t="str">
        <f>IF(E434="","",IFERROR(VLOOKUP(E434,REGRAS_CST!$A$2:$D$200,4,FALSE),""))</f>
        <v/>
      </c>
      <c r="S434" s="9">
        <f t="shared" si="54"/>
        <v>8.9999999999999993E-3</v>
      </c>
      <c r="T434" s="9">
        <f t="shared" si="55"/>
        <v>1E-3</v>
      </c>
      <c r="U434" s="16">
        <f>IFERROR(INDEX(BASE_CCLASSTRIB!$E:$E, MATCH(TEXT($D434,"000000"), BASE_CCLASSTRIB!$A:$A, 0))/100, 0)</f>
        <v>0</v>
      </c>
      <c r="V434" s="16">
        <f>IFERROR(INDEX(BASE_CCLASSTRIB!$F:$F, MATCH(TEXT($D434,"000000"), BASE_CCLASSTRIB!$A:$A, 0))/100, 0)</f>
        <v>0</v>
      </c>
    </row>
    <row r="435" spans="4:22" ht="32.25" customHeight="1" x14ac:dyDescent="0.25">
      <c r="D435" s="38"/>
      <c r="E435" s="27" t="str">
        <f t="shared" si="48"/>
        <v/>
      </c>
      <c r="F435" s="28" t="str">
        <f>IF(E435="","",IFERROR(VLOOKUP(E435,REGRAS_CST!$A$2:$B$200,2,FALSE),""))</f>
        <v/>
      </c>
      <c r="H435" s="29">
        <v>8.9999999999999993E-3</v>
      </c>
      <c r="I435" s="29">
        <v>1E-3</v>
      </c>
      <c r="K435" s="21" t="str">
        <f>IF(E435="","",IFERROR(VLOOKUP(E435,REGRAS_CST!$A$2:$C$200,3,FALSE),""))</f>
        <v/>
      </c>
      <c r="L435" s="23" t="str">
        <f t="shared" si="49"/>
        <v/>
      </c>
      <c r="M435" s="24" t="str">
        <f t="shared" si="50"/>
        <v/>
      </c>
      <c r="N435" s="24" t="str">
        <f t="shared" si="51"/>
        <v/>
      </c>
      <c r="O435" s="15" t="str">
        <f t="shared" si="52"/>
        <v/>
      </c>
      <c r="P435" s="31" t="str">
        <f t="shared" si="53"/>
        <v/>
      </c>
      <c r="Q435" s="8" t="str">
        <f>IF(E435="","",IFERROR(VLOOKUP(E435,REGRAS_CST!$A$2:$D$200,4,FALSE),""))</f>
        <v/>
      </c>
      <c r="S435" s="9">
        <f t="shared" si="54"/>
        <v>8.9999999999999993E-3</v>
      </c>
      <c r="T435" s="9">
        <f t="shared" si="55"/>
        <v>1E-3</v>
      </c>
      <c r="U435" s="16">
        <f>IFERROR(INDEX(BASE_CCLASSTRIB!$E:$E, MATCH(TEXT($D435,"000000"), BASE_CCLASSTRIB!$A:$A, 0))/100, 0)</f>
        <v>0</v>
      </c>
      <c r="V435" s="16">
        <f>IFERROR(INDEX(BASE_CCLASSTRIB!$F:$F, MATCH(TEXT($D435,"000000"), BASE_CCLASSTRIB!$A:$A, 0))/100, 0)</f>
        <v>0</v>
      </c>
    </row>
    <row r="436" spans="4:22" ht="32.25" customHeight="1" x14ac:dyDescent="0.25">
      <c r="D436" s="38"/>
      <c r="E436" s="27" t="str">
        <f t="shared" si="48"/>
        <v/>
      </c>
      <c r="F436" s="28" t="str">
        <f>IF(E436="","",IFERROR(VLOOKUP(E436,REGRAS_CST!$A$2:$B$200,2,FALSE),""))</f>
        <v/>
      </c>
      <c r="H436" s="29">
        <v>8.9999999999999993E-3</v>
      </c>
      <c r="I436" s="29">
        <v>1E-3</v>
      </c>
      <c r="K436" s="21" t="str">
        <f>IF(E436="","",IFERROR(VLOOKUP(E436,REGRAS_CST!$A$2:$C$200,3,FALSE),""))</f>
        <v/>
      </c>
      <c r="L436" s="23" t="str">
        <f t="shared" si="49"/>
        <v/>
      </c>
      <c r="M436" s="24" t="str">
        <f t="shared" si="50"/>
        <v/>
      </c>
      <c r="N436" s="24" t="str">
        <f t="shared" si="51"/>
        <v/>
      </c>
      <c r="O436" s="15" t="str">
        <f t="shared" si="52"/>
        <v/>
      </c>
      <c r="P436" s="31" t="str">
        <f t="shared" si="53"/>
        <v/>
      </c>
      <c r="Q436" s="8" t="str">
        <f>IF(E436="","",IFERROR(VLOOKUP(E436,REGRAS_CST!$A$2:$D$200,4,FALSE),""))</f>
        <v/>
      </c>
      <c r="S436" s="9">
        <f t="shared" si="54"/>
        <v>8.9999999999999993E-3</v>
      </c>
      <c r="T436" s="9">
        <f t="shared" si="55"/>
        <v>1E-3</v>
      </c>
      <c r="U436" s="16">
        <f>IFERROR(INDEX(BASE_CCLASSTRIB!$E:$E, MATCH(TEXT($D436,"000000"), BASE_CCLASSTRIB!$A:$A, 0))/100, 0)</f>
        <v>0</v>
      </c>
      <c r="V436" s="16">
        <f>IFERROR(INDEX(BASE_CCLASSTRIB!$F:$F, MATCH(TEXT($D436,"000000"), BASE_CCLASSTRIB!$A:$A, 0))/100, 0)</f>
        <v>0</v>
      </c>
    </row>
    <row r="437" spans="4:22" ht="32.25" customHeight="1" x14ac:dyDescent="0.25">
      <c r="D437" s="39"/>
      <c r="E437" s="27" t="str">
        <f t="shared" si="48"/>
        <v/>
      </c>
      <c r="F437" s="28" t="str">
        <f>IF(E437="","",IFERROR(VLOOKUP(E437,REGRAS_CST!$A$2:$B$200,2,FALSE),""))</f>
        <v/>
      </c>
      <c r="H437" s="29">
        <v>8.9999999999999993E-3</v>
      </c>
      <c r="I437" s="29">
        <v>1E-3</v>
      </c>
      <c r="K437" s="21" t="str">
        <f>IF(E437="","",IFERROR(VLOOKUP(E437,REGRAS_CST!$A$2:$C$200,3,FALSE),""))</f>
        <v/>
      </c>
      <c r="L437" s="23" t="str">
        <f t="shared" si="49"/>
        <v/>
      </c>
      <c r="M437" s="24" t="str">
        <f t="shared" si="50"/>
        <v/>
      </c>
      <c r="N437" s="24" t="str">
        <f t="shared" si="51"/>
        <v/>
      </c>
      <c r="O437" s="15" t="str">
        <f t="shared" si="52"/>
        <v/>
      </c>
      <c r="P437" s="31" t="str">
        <f t="shared" si="53"/>
        <v/>
      </c>
      <c r="Q437" s="8" t="str">
        <f>IF(E437="","",IFERROR(VLOOKUP(E437,REGRAS_CST!$A$2:$D$200,4,FALSE),""))</f>
        <v/>
      </c>
      <c r="S437" s="9">
        <f t="shared" si="54"/>
        <v>8.9999999999999993E-3</v>
      </c>
      <c r="T437" s="9">
        <f t="shared" si="55"/>
        <v>1E-3</v>
      </c>
      <c r="U437" s="16">
        <f>IFERROR(INDEX(BASE_CCLASSTRIB!$E:$E, MATCH(TEXT($D437,"000000"), BASE_CCLASSTRIB!$A:$A, 0))/100, 0)</f>
        <v>0</v>
      </c>
      <c r="V437" s="16">
        <f>IFERROR(INDEX(BASE_CCLASSTRIB!$F:$F, MATCH(TEXT($D437,"000000"), BASE_CCLASSTRIB!$A:$A, 0))/100, 0)</f>
        <v>0</v>
      </c>
    </row>
    <row r="438" spans="4:22" ht="32.25" customHeight="1" x14ac:dyDescent="0.25">
      <c r="D438" s="38"/>
      <c r="E438" s="27" t="str">
        <f t="shared" si="48"/>
        <v/>
      </c>
      <c r="F438" s="28" t="str">
        <f>IF(E438="","",IFERROR(VLOOKUP(E438,REGRAS_CST!$A$2:$B$200,2,FALSE),""))</f>
        <v/>
      </c>
      <c r="H438" s="29">
        <v>8.9999999999999993E-3</v>
      </c>
      <c r="I438" s="29">
        <v>1E-3</v>
      </c>
      <c r="K438" s="21" t="str">
        <f>IF(E438="","",IFERROR(VLOOKUP(E438,REGRAS_CST!$A$2:$C$200,3,FALSE),""))</f>
        <v/>
      </c>
      <c r="L438" s="23" t="str">
        <f t="shared" si="49"/>
        <v/>
      </c>
      <c r="M438" s="24" t="str">
        <f t="shared" si="50"/>
        <v/>
      </c>
      <c r="N438" s="24" t="str">
        <f t="shared" si="51"/>
        <v/>
      </c>
      <c r="O438" s="15" t="str">
        <f t="shared" si="52"/>
        <v/>
      </c>
      <c r="P438" s="31" t="str">
        <f t="shared" si="53"/>
        <v/>
      </c>
      <c r="Q438" s="8" t="str">
        <f>IF(E438="","",IFERROR(VLOOKUP(E438,REGRAS_CST!$A$2:$D$200,4,FALSE),""))</f>
        <v/>
      </c>
      <c r="S438" s="9">
        <f t="shared" si="54"/>
        <v>8.9999999999999993E-3</v>
      </c>
      <c r="T438" s="9">
        <f t="shared" si="55"/>
        <v>1E-3</v>
      </c>
      <c r="U438" s="16">
        <f>IFERROR(INDEX(BASE_CCLASSTRIB!$E:$E, MATCH(TEXT($D438,"000000"), BASE_CCLASSTRIB!$A:$A, 0))/100, 0)</f>
        <v>0</v>
      </c>
      <c r="V438" s="16">
        <f>IFERROR(INDEX(BASE_CCLASSTRIB!$F:$F, MATCH(TEXT($D438,"000000"), BASE_CCLASSTRIB!$A:$A, 0))/100, 0)</f>
        <v>0</v>
      </c>
    </row>
    <row r="439" spans="4:22" ht="32.25" customHeight="1" x14ac:dyDescent="0.25">
      <c r="D439" s="38"/>
      <c r="E439" s="27" t="str">
        <f t="shared" si="48"/>
        <v/>
      </c>
      <c r="F439" s="28" t="str">
        <f>IF(E439="","",IFERROR(VLOOKUP(E439,REGRAS_CST!$A$2:$B$200,2,FALSE),""))</f>
        <v/>
      </c>
      <c r="H439" s="29">
        <v>8.9999999999999993E-3</v>
      </c>
      <c r="I439" s="29">
        <v>1E-3</v>
      </c>
      <c r="K439" s="21" t="str">
        <f>IF(E439="","",IFERROR(VLOOKUP(E439,REGRAS_CST!$A$2:$C$200,3,FALSE),""))</f>
        <v/>
      </c>
      <c r="L439" s="23" t="str">
        <f t="shared" si="49"/>
        <v/>
      </c>
      <c r="M439" s="24" t="str">
        <f t="shared" si="50"/>
        <v/>
      </c>
      <c r="N439" s="24" t="str">
        <f t="shared" si="51"/>
        <v/>
      </c>
      <c r="O439" s="15" t="str">
        <f t="shared" si="52"/>
        <v/>
      </c>
      <c r="P439" s="31" t="str">
        <f t="shared" si="53"/>
        <v/>
      </c>
      <c r="Q439" s="8" t="str">
        <f>IF(E439="","",IFERROR(VLOOKUP(E439,REGRAS_CST!$A$2:$D$200,4,FALSE),""))</f>
        <v/>
      </c>
      <c r="S439" s="9">
        <f t="shared" si="54"/>
        <v>8.9999999999999993E-3</v>
      </c>
      <c r="T439" s="9">
        <f t="shared" si="55"/>
        <v>1E-3</v>
      </c>
      <c r="U439" s="16">
        <f>IFERROR(INDEX(BASE_CCLASSTRIB!$E:$E, MATCH(TEXT($D439,"000000"), BASE_CCLASSTRIB!$A:$A, 0))/100, 0)</f>
        <v>0</v>
      </c>
      <c r="V439" s="16">
        <f>IFERROR(INDEX(BASE_CCLASSTRIB!$F:$F, MATCH(TEXT($D439,"000000"), BASE_CCLASSTRIB!$A:$A, 0))/100, 0)</f>
        <v>0</v>
      </c>
    </row>
    <row r="440" spans="4:22" ht="32.25" customHeight="1" x14ac:dyDescent="0.25">
      <c r="D440" s="38"/>
      <c r="E440" s="27" t="str">
        <f t="shared" si="48"/>
        <v/>
      </c>
      <c r="F440" s="28" t="str">
        <f>IF(E440="","",IFERROR(VLOOKUP(E440,REGRAS_CST!$A$2:$B$200,2,FALSE),""))</f>
        <v/>
      </c>
      <c r="H440" s="29">
        <v>8.9999999999999993E-3</v>
      </c>
      <c r="I440" s="29">
        <v>1E-3</v>
      </c>
      <c r="K440" s="21" t="str">
        <f>IF(E440="","",IFERROR(VLOOKUP(E440,REGRAS_CST!$A$2:$C$200,3,FALSE),""))</f>
        <v/>
      </c>
      <c r="L440" s="23" t="str">
        <f t="shared" si="49"/>
        <v/>
      </c>
      <c r="M440" s="24" t="str">
        <f t="shared" si="50"/>
        <v/>
      </c>
      <c r="N440" s="24" t="str">
        <f t="shared" si="51"/>
        <v/>
      </c>
      <c r="O440" s="15" t="str">
        <f t="shared" si="52"/>
        <v/>
      </c>
      <c r="P440" s="31" t="str">
        <f t="shared" si="53"/>
        <v/>
      </c>
      <c r="Q440" s="8" t="str">
        <f>IF(E440="","",IFERROR(VLOOKUP(E440,REGRAS_CST!$A$2:$D$200,4,FALSE),""))</f>
        <v/>
      </c>
      <c r="S440" s="9">
        <f t="shared" si="54"/>
        <v>8.9999999999999993E-3</v>
      </c>
      <c r="T440" s="9">
        <f t="shared" si="55"/>
        <v>1E-3</v>
      </c>
      <c r="U440" s="16">
        <f>IFERROR(INDEX(BASE_CCLASSTRIB!$E:$E, MATCH(TEXT($D440,"000000"), BASE_CCLASSTRIB!$A:$A, 0))/100, 0)</f>
        <v>0</v>
      </c>
      <c r="V440" s="16">
        <f>IFERROR(INDEX(BASE_CCLASSTRIB!$F:$F, MATCH(TEXT($D440,"000000"), BASE_CCLASSTRIB!$A:$A, 0))/100, 0)</f>
        <v>0</v>
      </c>
    </row>
    <row r="441" spans="4:22" ht="32.25" customHeight="1" x14ac:dyDescent="0.25">
      <c r="D441" s="38"/>
      <c r="E441" s="27" t="str">
        <f t="shared" si="48"/>
        <v/>
      </c>
      <c r="F441" s="28" t="str">
        <f>IF(E441="","",IFERROR(VLOOKUP(E441,REGRAS_CST!$A$2:$B$200,2,FALSE),""))</f>
        <v/>
      </c>
      <c r="H441" s="29">
        <v>8.9999999999999993E-3</v>
      </c>
      <c r="I441" s="29">
        <v>1E-3</v>
      </c>
      <c r="K441" s="21" t="str">
        <f>IF(E441="","",IFERROR(VLOOKUP(E441,REGRAS_CST!$A$2:$C$200,3,FALSE),""))</f>
        <v/>
      </c>
      <c r="L441" s="23" t="str">
        <f t="shared" si="49"/>
        <v/>
      </c>
      <c r="M441" s="24" t="str">
        <f t="shared" si="50"/>
        <v/>
      </c>
      <c r="N441" s="24" t="str">
        <f t="shared" si="51"/>
        <v/>
      </c>
      <c r="O441" s="15" t="str">
        <f t="shared" si="52"/>
        <v/>
      </c>
      <c r="P441" s="31" t="str">
        <f t="shared" si="53"/>
        <v/>
      </c>
      <c r="Q441" s="8" t="str">
        <f>IF(E441="","",IFERROR(VLOOKUP(E441,REGRAS_CST!$A$2:$D$200,4,FALSE),""))</f>
        <v/>
      </c>
      <c r="S441" s="9">
        <f t="shared" si="54"/>
        <v>8.9999999999999993E-3</v>
      </c>
      <c r="T441" s="9">
        <f t="shared" si="55"/>
        <v>1E-3</v>
      </c>
      <c r="U441" s="16">
        <f>IFERROR(INDEX(BASE_CCLASSTRIB!$E:$E, MATCH(TEXT($D441,"000000"), BASE_CCLASSTRIB!$A:$A, 0))/100, 0)</f>
        <v>0</v>
      </c>
      <c r="V441" s="16">
        <f>IFERROR(INDEX(BASE_CCLASSTRIB!$F:$F, MATCH(TEXT($D441,"000000"), BASE_CCLASSTRIB!$A:$A, 0))/100, 0)</f>
        <v>0</v>
      </c>
    </row>
    <row r="442" spans="4:22" ht="32.25" customHeight="1" x14ac:dyDescent="0.25">
      <c r="D442" s="38"/>
      <c r="E442" s="27" t="str">
        <f t="shared" si="48"/>
        <v/>
      </c>
      <c r="F442" s="28" t="str">
        <f>IF(E442="","",IFERROR(VLOOKUP(E442,REGRAS_CST!$A$2:$B$200,2,FALSE),""))</f>
        <v/>
      </c>
      <c r="H442" s="29">
        <v>8.9999999999999993E-3</v>
      </c>
      <c r="I442" s="29">
        <v>1E-3</v>
      </c>
      <c r="K442" s="21" t="str">
        <f>IF(E442="","",IFERROR(VLOOKUP(E442,REGRAS_CST!$A$2:$C$200,3,FALSE),""))</f>
        <v/>
      </c>
      <c r="L442" s="23" t="str">
        <f t="shared" si="49"/>
        <v/>
      </c>
      <c r="M442" s="24" t="str">
        <f t="shared" si="50"/>
        <v/>
      </c>
      <c r="N442" s="24" t="str">
        <f t="shared" si="51"/>
        <v/>
      </c>
      <c r="O442" s="15" t="str">
        <f t="shared" si="52"/>
        <v/>
      </c>
      <c r="P442" s="31" t="str">
        <f t="shared" si="53"/>
        <v/>
      </c>
      <c r="Q442" s="8" t="str">
        <f>IF(E442="","",IFERROR(VLOOKUP(E442,REGRAS_CST!$A$2:$D$200,4,FALSE),""))</f>
        <v/>
      </c>
      <c r="S442" s="9">
        <f t="shared" si="54"/>
        <v>8.9999999999999993E-3</v>
      </c>
      <c r="T442" s="9">
        <f t="shared" si="55"/>
        <v>1E-3</v>
      </c>
      <c r="U442" s="16">
        <f>IFERROR(INDEX(BASE_CCLASSTRIB!$E:$E, MATCH(TEXT($D442,"000000"), BASE_CCLASSTRIB!$A:$A, 0))/100, 0)</f>
        <v>0</v>
      </c>
      <c r="V442" s="16">
        <f>IFERROR(INDEX(BASE_CCLASSTRIB!$F:$F, MATCH(TEXT($D442,"000000"), BASE_CCLASSTRIB!$A:$A, 0))/100, 0)</f>
        <v>0</v>
      </c>
    </row>
    <row r="443" spans="4:22" ht="32.25" customHeight="1" x14ac:dyDescent="0.25">
      <c r="D443" s="38"/>
      <c r="E443" s="27" t="str">
        <f t="shared" si="48"/>
        <v/>
      </c>
      <c r="F443" s="28" t="str">
        <f>IF(E443="","",IFERROR(VLOOKUP(E443,REGRAS_CST!$A$2:$B$200,2,FALSE),""))</f>
        <v/>
      </c>
      <c r="H443" s="29">
        <v>8.9999999999999993E-3</v>
      </c>
      <c r="I443" s="29">
        <v>1E-3</v>
      </c>
      <c r="K443" s="21" t="str">
        <f>IF(E443="","",IFERROR(VLOOKUP(E443,REGRAS_CST!$A$2:$C$200,3,FALSE),""))</f>
        <v/>
      </c>
      <c r="L443" s="23" t="str">
        <f t="shared" si="49"/>
        <v/>
      </c>
      <c r="M443" s="24" t="str">
        <f t="shared" si="50"/>
        <v/>
      </c>
      <c r="N443" s="24" t="str">
        <f t="shared" si="51"/>
        <v/>
      </c>
      <c r="O443" s="15" t="str">
        <f t="shared" si="52"/>
        <v/>
      </c>
      <c r="P443" s="31" t="str">
        <f t="shared" si="53"/>
        <v/>
      </c>
      <c r="Q443" s="8" t="str">
        <f>IF(E443="","",IFERROR(VLOOKUP(E443,REGRAS_CST!$A$2:$D$200,4,FALSE),""))</f>
        <v/>
      </c>
      <c r="S443" s="9">
        <f t="shared" si="54"/>
        <v>8.9999999999999993E-3</v>
      </c>
      <c r="T443" s="9">
        <f t="shared" si="55"/>
        <v>1E-3</v>
      </c>
      <c r="U443" s="16">
        <f>IFERROR(INDEX(BASE_CCLASSTRIB!$E:$E, MATCH(TEXT($D443,"000000"), BASE_CCLASSTRIB!$A:$A, 0))/100, 0)</f>
        <v>0</v>
      </c>
      <c r="V443" s="16">
        <f>IFERROR(INDEX(BASE_CCLASSTRIB!$F:$F, MATCH(TEXT($D443,"000000"), BASE_CCLASSTRIB!$A:$A, 0))/100, 0)</f>
        <v>0</v>
      </c>
    </row>
    <row r="444" spans="4:22" ht="32.25" customHeight="1" x14ac:dyDescent="0.25">
      <c r="D444" s="38"/>
      <c r="E444" s="27" t="str">
        <f t="shared" si="48"/>
        <v/>
      </c>
      <c r="F444" s="28" t="str">
        <f>IF(E444="","",IFERROR(VLOOKUP(E444,REGRAS_CST!$A$2:$B$200,2,FALSE),""))</f>
        <v/>
      </c>
      <c r="H444" s="29">
        <v>8.9999999999999993E-3</v>
      </c>
      <c r="I444" s="29">
        <v>1E-3</v>
      </c>
      <c r="K444" s="21" t="str">
        <f>IF(E444="","",IFERROR(VLOOKUP(E444,REGRAS_CST!$A$2:$C$200,3,FALSE),""))</f>
        <v/>
      </c>
      <c r="L444" s="23" t="str">
        <f t="shared" si="49"/>
        <v/>
      </c>
      <c r="M444" s="24" t="str">
        <f t="shared" si="50"/>
        <v/>
      </c>
      <c r="N444" s="24" t="str">
        <f t="shared" si="51"/>
        <v/>
      </c>
      <c r="O444" s="15" t="str">
        <f t="shared" si="52"/>
        <v/>
      </c>
      <c r="P444" s="31" t="str">
        <f t="shared" si="53"/>
        <v/>
      </c>
      <c r="Q444" s="8" t="str">
        <f>IF(E444="","",IFERROR(VLOOKUP(E444,REGRAS_CST!$A$2:$D$200,4,FALSE),""))</f>
        <v/>
      </c>
      <c r="S444" s="9">
        <f t="shared" si="54"/>
        <v>8.9999999999999993E-3</v>
      </c>
      <c r="T444" s="9">
        <f t="shared" si="55"/>
        <v>1E-3</v>
      </c>
      <c r="U444" s="16">
        <f>IFERROR(INDEX(BASE_CCLASSTRIB!$E:$E, MATCH(TEXT($D444,"000000"), BASE_CCLASSTRIB!$A:$A, 0))/100, 0)</f>
        <v>0</v>
      </c>
      <c r="V444" s="16">
        <f>IFERROR(INDEX(BASE_CCLASSTRIB!$F:$F, MATCH(TEXT($D444,"000000"), BASE_CCLASSTRIB!$A:$A, 0))/100, 0)</f>
        <v>0</v>
      </c>
    </row>
    <row r="445" spans="4:22" ht="32.25" customHeight="1" x14ac:dyDescent="0.25">
      <c r="D445" s="38"/>
      <c r="E445" s="27" t="str">
        <f t="shared" si="48"/>
        <v/>
      </c>
      <c r="F445" s="28" t="str">
        <f>IF(E445="","",IFERROR(VLOOKUP(E445,REGRAS_CST!$A$2:$B$200,2,FALSE),""))</f>
        <v/>
      </c>
      <c r="H445" s="29">
        <v>8.9999999999999993E-3</v>
      </c>
      <c r="I445" s="29">
        <v>1E-3</v>
      </c>
      <c r="K445" s="21" t="str">
        <f>IF(E445="","",IFERROR(VLOOKUP(E445,REGRAS_CST!$A$2:$C$200,3,FALSE),""))</f>
        <v/>
      </c>
      <c r="L445" s="23" t="str">
        <f t="shared" si="49"/>
        <v/>
      </c>
      <c r="M445" s="24" t="str">
        <f t="shared" si="50"/>
        <v/>
      </c>
      <c r="N445" s="24" t="str">
        <f t="shared" si="51"/>
        <v/>
      </c>
      <c r="O445" s="15" t="str">
        <f t="shared" si="52"/>
        <v/>
      </c>
      <c r="P445" s="31" t="str">
        <f t="shared" si="53"/>
        <v/>
      </c>
      <c r="Q445" s="8" t="str">
        <f>IF(E445="","",IFERROR(VLOOKUP(E445,REGRAS_CST!$A$2:$D$200,4,FALSE),""))</f>
        <v/>
      </c>
      <c r="S445" s="9">
        <f t="shared" si="54"/>
        <v>8.9999999999999993E-3</v>
      </c>
      <c r="T445" s="9">
        <f t="shared" si="55"/>
        <v>1E-3</v>
      </c>
      <c r="U445" s="16">
        <f>IFERROR(INDEX(BASE_CCLASSTRIB!$E:$E, MATCH(TEXT($D445,"000000"), BASE_CCLASSTRIB!$A:$A, 0))/100, 0)</f>
        <v>0</v>
      </c>
      <c r="V445" s="16">
        <f>IFERROR(INDEX(BASE_CCLASSTRIB!$F:$F, MATCH(TEXT($D445,"000000"), BASE_CCLASSTRIB!$A:$A, 0))/100, 0)</f>
        <v>0</v>
      </c>
    </row>
    <row r="446" spans="4:22" ht="32.25" customHeight="1" x14ac:dyDescent="0.25">
      <c r="D446" s="38"/>
      <c r="E446" s="27" t="str">
        <f t="shared" si="48"/>
        <v/>
      </c>
      <c r="F446" s="28" t="str">
        <f>IF(E446="","",IFERROR(VLOOKUP(E446,REGRAS_CST!$A$2:$B$200,2,FALSE),""))</f>
        <v/>
      </c>
      <c r="H446" s="29">
        <v>8.9999999999999993E-3</v>
      </c>
      <c r="I446" s="29">
        <v>1E-3</v>
      </c>
      <c r="K446" s="21" t="str">
        <f>IF(E446="","",IFERROR(VLOOKUP(E446,REGRAS_CST!$A$2:$C$200,3,FALSE),""))</f>
        <v/>
      </c>
      <c r="L446" s="23" t="str">
        <f t="shared" si="49"/>
        <v/>
      </c>
      <c r="M446" s="24" t="str">
        <f t="shared" si="50"/>
        <v/>
      </c>
      <c r="N446" s="24" t="str">
        <f t="shared" si="51"/>
        <v/>
      </c>
      <c r="O446" s="15" t="str">
        <f t="shared" si="52"/>
        <v/>
      </c>
      <c r="P446" s="31" t="str">
        <f t="shared" si="53"/>
        <v/>
      </c>
      <c r="Q446" s="8" t="str">
        <f>IF(E446="","",IFERROR(VLOOKUP(E446,REGRAS_CST!$A$2:$D$200,4,FALSE),""))</f>
        <v/>
      </c>
      <c r="S446" s="9">
        <f t="shared" si="54"/>
        <v>8.9999999999999993E-3</v>
      </c>
      <c r="T446" s="9">
        <f t="shared" si="55"/>
        <v>1E-3</v>
      </c>
      <c r="U446" s="16">
        <f>IFERROR(INDEX(BASE_CCLASSTRIB!$E:$E, MATCH(TEXT($D446,"000000"), BASE_CCLASSTRIB!$A:$A, 0))/100, 0)</f>
        <v>0</v>
      </c>
      <c r="V446" s="16">
        <f>IFERROR(INDEX(BASE_CCLASSTRIB!$F:$F, MATCH(TEXT($D446,"000000"), BASE_CCLASSTRIB!$A:$A, 0))/100, 0)</f>
        <v>0</v>
      </c>
    </row>
    <row r="447" spans="4:22" ht="32.25" customHeight="1" x14ac:dyDescent="0.25">
      <c r="D447" s="38"/>
      <c r="E447" s="27" t="str">
        <f t="shared" si="48"/>
        <v/>
      </c>
      <c r="F447" s="28" t="str">
        <f>IF(E447="","",IFERROR(VLOOKUP(E447,REGRAS_CST!$A$2:$B$200,2,FALSE),""))</f>
        <v/>
      </c>
      <c r="H447" s="29">
        <v>8.9999999999999993E-3</v>
      </c>
      <c r="I447" s="29">
        <v>1E-3</v>
      </c>
      <c r="K447" s="21" t="str">
        <f>IF(E447="","",IFERROR(VLOOKUP(E447,REGRAS_CST!$A$2:$C$200,3,FALSE),""))</f>
        <v/>
      </c>
      <c r="L447" s="23" t="str">
        <f t="shared" si="49"/>
        <v/>
      </c>
      <c r="M447" s="24" t="str">
        <f t="shared" si="50"/>
        <v/>
      </c>
      <c r="N447" s="24" t="str">
        <f t="shared" si="51"/>
        <v/>
      </c>
      <c r="O447" s="15" t="str">
        <f t="shared" si="52"/>
        <v/>
      </c>
      <c r="P447" s="31" t="str">
        <f t="shared" si="53"/>
        <v/>
      </c>
      <c r="Q447" s="8" t="str">
        <f>IF(E447="","",IFERROR(VLOOKUP(E447,REGRAS_CST!$A$2:$D$200,4,FALSE),""))</f>
        <v/>
      </c>
      <c r="S447" s="9">
        <f t="shared" si="54"/>
        <v>8.9999999999999993E-3</v>
      </c>
      <c r="T447" s="9">
        <f t="shared" si="55"/>
        <v>1E-3</v>
      </c>
      <c r="U447" s="16">
        <f>IFERROR(INDEX(BASE_CCLASSTRIB!$E:$E, MATCH(TEXT($D447,"000000"), BASE_CCLASSTRIB!$A:$A, 0))/100, 0)</f>
        <v>0</v>
      </c>
      <c r="V447" s="16">
        <f>IFERROR(INDEX(BASE_CCLASSTRIB!$F:$F, MATCH(TEXT($D447,"000000"), BASE_CCLASSTRIB!$A:$A, 0))/100, 0)</f>
        <v>0</v>
      </c>
    </row>
    <row r="448" spans="4:22" ht="32.25" customHeight="1" x14ac:dyDescent="0.25">
      <c r="D448" s="38"/>
      <c r="E448" s="27" t="str">
        <f t="shared" si="48"/>
        <v/>
      </c>
      <c r="F448" s="28" t="str">
        <f>IF(E448="","",IFERROR(VLOOKUP(E448,REGRAS_CST!$A$2:$B$200,2,FALSE),""))</f>
        <v/>
      </c>
      <c r="H448" s="29">
        <v>8.9999999999999993E-3</v>
      </c>
      <c r="I448" s="29">
        <v>1E-3</v>
      </c>
      <c r="K448" s="21" t="str">
        <f>IF(E448="","",IFERROR(VLOOKUP(E448,REGRAS_CST!$A$2:$C$200,3,FALSE),""))</f>
        <v/>
      </c>
      <c r="L448" s="23" t="str">
        <f t="shared" si="49"/>
        <v/>
      </c>
      <c r="M448" s="24" t="str">
        <f t="shared" si="50"/>
        <v/>
      </c>
      <c r="N448" s="24" t="str">
        <f t="shared" si="51"/>
        <v/>
      </c>
      <c r="O448" s="15" t="str">
        <f t="shared" si="52"/>
        <v/>
      </c>
      <c r="P448" s="31" t="str">
        <f t="shared" si="53"/>
        <v/>
      </c>
      <c r="Q448" s="8" t="str">
        <f>IF(E448="","",IFERROR(VLOOKUP(E448,REGRAS_CST!$A$2:$D$200,4,FALSE),""))</f>
        <v/>
      </c>
      <c r="S448" s="9">
        <f t="shared" si="54"/>
        <v>8.9999999999999993E-3</v>
      </c>
      <c r="T448" s="9">
        <f t="shared" si="55"/>
        <v>1E-3</v>
      </c>
      <c r="U448" s="16">
        <f>IFERROR(INDEX(BASE_CCLASSTRIB!$E:$E, MATCH(TEXT($D448,"000000"), BASE_CCLASSTRIB!$A:$A, 0))/100, 0)</f>
        <v>0</v>
      </c>
      <c r="V448" s="16">
        <f>IFERROR(INDEX(BASE_CCLASSTRIB!$F:$F, MATCH(TEXT($D448,"000000"), BASE_CCLASSTRIB!$A:$A, 0))/100, 0)</f>
        <v>0</v>
      </c>
    </row>
    <row r="449" spans="4:22" ht="32.25" customHeight="1" x14ac:dyDescent="0.25">
      <c r="D449" s="39"/>
      <c r="E449" s="27" t="str">
        <f t="shared" si="48"/>
        <v/>
      </c>
      <c r="F449" s="28" t="str">
        <f>IF(E449="","",IFERROR(VLOOKUP(E449,REGRAS_CST!$A$2:$B$200,2,FALSE),""))</f>
        <v/>
      </c>
      <c r="H449" s="29">
        <v>8.9999999999999993E-3</v>
      </c>
      <c r="I449" s="29">
        <v>1E-3</v>
      </c>
      <c r="K449" s="21" t="str">
        <f>IF(E449="","",IFERROR(VLOOKUP(E449,REGRAS_CST!$A$2:$C$200,3,FALSE),""))</f>
        <v/>
      </c>
      <c r="L449" s="23" t="str">
        <f t="shared" si="49"/>
        <v/>
      </c>
      <c r="M449" s="24" t="str">
        <f t="shared" si="50"/>
        <v/>
      </c>
      <c r="N449" s="24" t="str">
        <f t="shared" si="51"/>
        <v/>
      </c>
      <c r="O449" s="15" t="str">
        <f t="shared" si="52"/>
        <v/>
      </c>
      <c r="P449" s="31" t="str">
        <f t="shared" si="53"/>
        <v/>
      </c>
      <c r="Q449" s="8" t="str">
        <f>IF(E449="","",IFERROR(VLOOKUP(E449,REGRAS_CST!$A$2:$D$200,4,FALSE),""))</f>
        <v/>
      </c>
      <c r="S449" s="9">
        <f t="shared" si="54"/>
        <v>8.9999999999999993E-3</v>
      </c>
      <c r="T449" s="9">
        <f t="shared" si="55"/>
        <v>1E-3</v>
      </c>
      <c r="U449" s="16">
        <f>IFERROR(INDEX(BASE_CCLASSTRIB!$E:$E, MATCH(TEXT($D449,"000000"), BASE_CCLASSTRIB!$A:$A, 0))/100, 0)</f>
        <v>0</v>
      </c>
      <c r="V449" s="16">
        <f>IFERROR(INDEX(BASE_CCLASSTRIB!$F:$F, MATCH(TEXT($D449,"000000"), BASE_CCLASSTRIB!$A:$A, 0))/100, 0)</f>
        <v>0</v>
      </c>
    </row>
    <row r="450" spans="4:22" ht="32.25" customHeight="1" x14ac:dyDescent="0.25">
      <c r="D450" s="38"/>
      <c r="E450" s="27" t="str">
        <f t="shared" ref="E450:E513" si="56">IF(D450="","",LEFT(D450,3))</f>
        <v/>
      </c>
      <c r="F450" s="28" t="str">
        <f>IF(E450="","",IFERROR(VLOOKUP(E450,REGRAS_CST!$A$2:$B$200,2,FALSE),""))</f>
        <v/>
      </c>
      <c r="H450" s="29">
        <v>8.9999999999999993E-3</v>
      </c>
      <c r="I450" s="29">
        <v>1E-3</v>
      </c>
      <c r="K450" s="21" t="str">
        <f>IF(E450="","",IFERROR(VLOOKUP(E450,REGRAS_CST!$A$2:$C$200,3,FALSE),""))</f>
        <v/>
      </c>
      <c r="L450" s="23" t="str">
        <f t="shared" ref="L450:L513" si="57">IF($G450="", "", $G450*(1-$V450))</f>
        <v/>
      </c>
      <c r="M450" s="24" t="str">
        <f t="shared" ref="M450:M513" si="58">IF(OR($L450="",$S450=""),"",$L450*$S450)</f>
        <v/>
      </c>
      <c r="N450" s="24" t="str">
        <f t="shared" ref="N450:N513" si="59">IF(OR($L450="",$T450=""),"",$L450*$T450)</f>
        <v/>
      </c>
      <c r="O450" s="15" t="str">
        <f t="shared" ref="O450:O513" si="60">IF(D450="","",
IF(AND(K450&lt;&gt;"SIM",V450&gt;0),"ERRO: % BC &gt; 0, mas NÃO permitida ❌",
IF(AND(K450="SIM",V450=0),"ATENÇÃO: BC permitida, mas % = 0 🔎",
"Base de cálculo aplicada corretamente ✅")))</f>
        <v/>
      </c>
      <c r="P450" s="31" t="str">
        <f t="shared" ref="P450:P513" si="61">IF(D450="","",
IF(AND(Q450&lt;&gt;"SIM",U450&gt;0),"ERRO: % alíquota &gt; 0, mas NÃO permitida ❌",
IF(AND(Q450="SIM",U450=0),"ATENÇÃO: alíquota permitida, mas % = 0 🔎",
"Alíquota aplicada corretamente ✅")))</f>
        <v/>
      </c>
      <c r="Q450" s="8" t="str">
        <f>IF(E450="","",IFERROR(VLOOKUP(E450,REGRAS_CST!$A$2:$D$200,4,FALSE),""))</f>
        <v/>
      </c>
      <c r="S450" s="9">
        <f t="shared" ref="S450:S513" si="62">IF($H450="","",$H450*(1-$U450))</f>
        <v>8.9999999999999993E-3</v>
      </c>
      <c r="T450" s="9">
        <f t="shared" ref="T450:T513" si="63">IF($I450="","",$I450*(1-$U450))</f>
        <v>1E-3</v>
      </c>
      <c r="U450" s="16">
        <f>IFERROR(INDEX(BASE_CCLASSTRIB!$E:$E, MATCH(TEXT($D450,"000000"), BASE_CCLASSTRIB!$A:$A, 0))/100, 0)</f>
        <v>0</v>
      </c>
      <c r="V450" s="16">
        <f>IFERROR(INDEX(BASE_CCLASSTRIB!$F:$F, MATCH(TEXT($D450,"000000"), BASE_CCLASSTRIB!$A:$A, 0))/100, 0)</f>
        <v>0</v>
      </c>
    </row>
    <row r="451" spans="4:22" ht="32.25" customHeight="1" x14ac:dyDescent="0.25">
      <c r="D451" s="38"/>
      <c r="E451" s="27" t="str">
        <f t="shared" si="56"/>
        <v/>
      </c>
      <c r="F451" s="28" t="str">
        <f>IF(E451="","",IFERROR(VLOOKUP(E451,REGRAS_CST!$A$2:$B$200,2,FALSE),""))</f>
        <v/>
      </c>
      <c r="H451" s="29">
        <v>8.9999999999999993E-3</v>
      </c>
      <c r="I451" s="29">
        <v>1E-3</v>
      </c>
      <c r="K451" s="21" t="str">
        <f>IF(E451="","",IFERROR(VLOOKUP(E451,REGRAS_CST!$A$2:$C$200,3,FALSE),""))</f>
        <v/>
      </c>
      <c r="L451" s="23" t="str">
        <f t="shared" si="57"/>
        <v/>
      </c>
      <c r="M451" s="24" t="str">
        <f t="shared" si="58"/>
        <v/>
      </c>
      <c r="N451" s="24" t="str">
        <f t="shared" si="59"/>
        <v/>
      </c>
      <c r="O451" s="15" t="str">
        <f t="shared" si="60"/>
        <v/>
      </c>
      <c r="P451" s="31" t="str">
        <f t="shared" si="61"/>
        <v/>
      </c>
      <c r="Q451" s="8" t="str">
        <f>IF(E451="","",IFERROR(VLOOKUP(E451,REGRAS_CST!$A$2:$D$200,4,FALSE),""))</f>
        <v/>
      </c>
      <c r="S451" s="9">
        <f t="shared" si="62"/>
        <v>8.9999999999999993E-3</v>
      </c>
      <c r="T451" s="9">
        <f t="shared" si="63"/>
        <v>1E-3</v>
      </c>
      <c r="U451" s="16">
        <f>IFERROR(INDEX(BASE_CCLASSTRIB!$E:$E, MATCH(TEXT($D451,"000000"), BASE_CCLASSTRIB!$A:$A, 0))/100, 0)</f>
        <v>0</v>
      </c>
      <c r="V451" s="16">
        <f>IFERROR(INDEX(BASE_CCLASSTRIB!$F:$F, MATCH(TEXT($D451,"000000"), BASE_CCLASSTRIB!$A:$A, 0))/100, 0)</f>
        <v>0</v>
      </c>
    </row>
    <row r="452" spans="4:22" ht="32.25" customHeight="1" x14ac:dyDescent="0.25">
      <c r="D452" s="38"/>
      <c r="E452" s="27" t="str">
        <f t="shared" si="56"/>
        <v/>
      </c>
      <c r="F452" s="28" t="str">
        <f>IF(E452="","",IFERROR(VLOOKUP(E452,REGRAS_CST!$A$2:$B$200,2,FALSE),""))</f>
        <v/>
      </c>
      <c r="H452" s="29">
        <v>8.9999999999999993E-3</v>
      </c>
      <c r="I452" s="29">
        <v>1E-3</v>
      </c>
      <c r="K452" s="21" t="str">
        <f>IF(E452="","",IFERROR(VLOOKUP(E452,REGRAS_CST!$A$2:$C$200,3,FALSE),""))</f>
        <v/>
      </c>
      <c r="L452" s="23" t="str">
        <f t="shared" si="57"/>
        <v/>
      </c>
      <c r="M452" s="24" t="str">
        <f t="shared" si="58"/>
        <v/>
      </c>
      <c r="N452" s="24" t="str">
        <f t="shared" si="59"/>
        <v/>
      </c>
      <c r="O452" s="15" t="str">
        <f t="shared" si="60"/>
        <v/>
      </c>
      <c r="P452" s="31" t="str">
        <f t="shared" si="61"/>
        <v/>
      </c>
      <c r="Q452" s="8" t="str">
        <f>IF(E452="","",IFERROR(VLOOKUP(E452,REGRAS_CST!$A$2:$D$200,4,FALSE),""))</f>
        <v/>
      </c>
      <c r="S452" s="9">
        <f t="shared" si="62"/>
        <v>8.9999999999999993E-3</v>
      </c>
      <c r="T452" s="9">
        <f t="shared" si="63"/>
        <v>1E-3</v>
      </c>
      <c r="U452" s="16">
        <f>IFERROR(INDEX(BASE_CCLASSTRIB!$E:$E, MATCH(TEXT($D452,"000000"), BASE_CCLASSTRIB!$A:$A, 0))/100, 0)</f>
        <v>0</v>
      </c>
      <c r="V452" s="16">
        <f>IFERROR(INDEX(BASE_CCLASSTRIB!$F:$F, MATCH(TEXT($D452,"000000"), BASE_CCLASSTRIB!$A:$A, 0))/100, 0)</f>
        <v>0</v>
      </c>
    </row>
    <row r="453" spans="4:22" ht="32.25" customHeight="1" x14ac:dyDescent="0.25">
      <c r="D453" s="38"/>
      <c r="E453" s="27" t="str">
        <f t="shared" si="56"/>
        <v/>
      </c>
      <c r="F453" s="28" t="str">
        <f>IF(E453="","",IFERROR(VLOOKUP(E453,REGRAS_CST!$A$2:$B$200,2,FALSE),""))</f>
        <v/>
      </c>
      <c r="H453" s="29">
        <v>8.9999999999999993E-3</v>
      </c>
      <c r="I453" s="29">
        <v>1E-3</v>
      </c>
      <c r="K453" s="21" t="str">
        <f>IF(E453="","",IFERROR(VLOOKUP(E453,REGRAS_CST!$A$2:$C$200,3,FALSE),""))</f>
        <v/>
      </c>
      <c r="L453" s="23" t="str">
        <f t="shared" si="57"/>
        <v/>
      </c>
      <c r="M453" s="24" t="str">
        <f t="shared" si="58"/>
        <v/>
      </c>
      <c r="N453" s="24" t="str">
        <f t="shared" si="59"/>
        <v/>
      </c>
      <c r="O453" s="15" t="str">
        <f t="shared" si="60"/>
        <v/>
      </c>
      <c r="P453" s="31" t="str">
        <f t="shared" si="61"/>
        <v/>
      </c>
      <c r="Q453" s="8" t="str">
        <f>IF(E453="","",IFERROR(VLOOKUP(E453,REGRAS_CST!$A$2:$D$200,4,FALSE),""))</f>
        <v/>
      </c>
      <c r="S453" s="9">
        <f t="shared" si="62"/>
        <v>8.9999999999999993E-3</v>
      </c>
      <c r="T453" s="9">
        <f t="shared" si="63"/>
        <v>1E-3</v>
      </c>
      <c r="U453" s="16">
        <f>IFERROR(INDEX(BASE_CCLASSTRIB!$E:$E, MATCH(TEXT($D453,"000000"), BASE_CCLASSTRIB!$A:$A, 0))/100, 0)</f>
        <v>0</v>
      </c>
      <c r="V453" s="16">
        <f>IFERROR(INDEX(BASE_CCLASSTRIB!$F:$F, MATCH(TEXT($D453,"000000"), BASE_CCLASSTRIB!$A:$A, 0))/100, 0)</f>
        <v>0</v>
      </c>
    </row>
    <row r="454" spans="4:22" ht="32.25" customHeight="1" x14ac:dyDescent="0.25">
      <c r="D454" s="38"/>
      <c r="E454" s="27" t="str">
        <f t="shared" si="56"/>
        <v/>
      </c>
      <c r="F454" s="28" t="str">
        <f>IF(E454="","",IFERROR(VLOOKUP(E454,REGRAS_CST!$A$2:$B$200,2,FALSE),""))</f>
        <v/>
      </c>
      <c r="H454" s="29">
        <v>8.9999999999999993E-3</v>
      </c>
      <c r="I454" s="29">
        <v>1E-3</v>
      </c>
      <c r="K454" s="21" t="str">
        <f>IF(E454="","",IFERROR(VLOOKUP(E454,REGRAS_CST!$A$2:$C$200,3,FALSE),""))</f>
        <v/>
      </c>
      <c r="L454" s="23" t="str">
        <f t="shared" si="57"/>
        <v/>
      </c>
      <c r="M454" s="24" t="str">
        <f t="shared" si="58"/>
        <v/>
      </c>
      <c r="N454" s="24" t="str">
        <f t="shared" si="59"/>
        <v/>
      </c>
      <c r="O454" s="15" t="str">
        <f t="shared" si="60"/>
        <v/>
      </c>
      <c r="P454" s="31" t="str">
        <f t="shared" si="61"/>
        <v/>
      </c>
      <c r="Q454" s="8" t="str">
        <f>IF(E454="","",IFERROR(VLOOKUP(E454,REGRAS_CST!$A$2:$D$200,4,FALSE),""))</f>
        <v/>
      </c>
      <c r="S454" s="9">
        <f t="shared" si="62"/>
        <v>8.9999999999999993E-3</v>
      </c>
      <c r="T454" s="9">
        <f t="shared" si="63"/>
        <v>1E-3</v>
      </c>
      <c r="U454" s="16">
        <f>IFERROR(INDEX(BASE_CCLASSTRIB!$E:$E, MATCH(TEXT($D454,"000000"), BASE_CCLASSTRIB!$A:$A, 0))/100, 0)</f>
        <v>0</v>
      </c>
      <c r="V454" s="16">
        <f>IFERROR(INDEX(BASE_CCLASSTRIB!$F:$F, MATCH(TEXT($D454,"000000"), BASE_CCLASSTRIB!$A:$A, 0))/100, 0)</f>
        <v>0</v>
      </c>
    </row>
    <row r="455" spans="4:22" ht="32.25" customHeight="1" x14ac:dyDescent="0.25">
      <c r="D455" s="38"/>
      <c r="E455" s="27" t="str">
        <f t="shared" si="56"/>
        <v/>
      </c>
      <c r="F455" s="28" t="str">
        <f>IF(E455="","",IFERROR(VLOOKUP(E455,REGRAS_CST!$A$2:$B$200,2,FALSE),""))</f>
        <v/>
      </c>
      <c r="H455" s="29">
        <v>8.9999999999999993E-3</v>
      </c>
      <c r="I455" s="29">
        <v>1E-3</v>
      </c>
      <c r="K455" s="21" t="str">
        <f>IF(E455="","",IFERROR(VLOOKUP(E455,REGRAS_CST!$A$2:$C$200,3,FALSE),""))</f>
        <v/>
      </c>
      <c r="L455" s="23" t="str">
        <f t="shared" si="57"/>
        <v/>
      </c>
      <c r="M455" s="24" t="str">
        <f t="shared" si="58"/>
        <v/>
      </c>
      <c r="N455" s="24" t="str">
        <f t="shared" si="59"/>
        <v/>
      </c>
      <c r="O455" s="15" t="str">
        <f t="shared" si="60"/>
        <v/>
      </c>
      <c r="P455" s="31" t="str">
        <f t="shared" si="61"/>
        <v/>
      </c>
      <c r="Q455" s="8" t="str">
        <f>IF(E455="","",IFERROR(VLOOKUP(E455,REGRAS_CST!$A$2:$D$200,4,FALSE),""))</f>
        <v/>
      </c>
      <c r="S455" s="9">
        <f t="shared" si="62"/>
        <v>8.9999999999999993E-3</v>
      </c>
      <c r="T455" s="9">
        <f t="shared" si="63"/>
        <v>1E-3</v>
      </c>
      <c r="U455" s="16">
        <f>IFERROR(INDEX(BASE_CCLASSTRIB!$E:$E, MATCH(TEXT($D455,"000000"), BASE_CCLASSTRIB!$A:$A, 0))/100, 0)</f>
        <v>0</v>
      </c>
      <c r="V455" s="16">
        <f>IFERROR(INDEX(BASE_CCLASSTRIB!$F:$F, MATCH(TEXT($D455,"000000"), BASE_CCLASSTRIB!$A:$A, 0))/100, 0)</f>
        <v>0</v>
      </c>
    </row>
    <row r="456" spans="4:22" ht="32.25" customHeight="1" x14ac:dyDescent="0.25">
      <c r="D456" s="38"/>
      <c r="E456" s="27" t="str">
        <f t="shared" si="56"/>
        <v/>
      </c>
      <c r="F456" s="28" t="str">
        <f>IF(E456="","",IFERROR(VLOOKUP(E456,REGRAS_CST!$A$2:$B$200,2,FALSE),""))</f>
        <v/>
      </c>
      <c r="H456" s="29">
        <v>8.9999999999999993E-3</v>
      </c>
      <c r="I456" s="29">
        <v>1E-3</v>
      </c>
      <c r="K456" s="21" t="str">
        <f>IF(E456="","",IFERROR(VLOOKUP(E456,REGRAS_CST!$A$2:$C$200,3,FALSE),""))</f>
        <v/>
      </c>
      <c r="L456" s="23" t="str">
        <f t="shared" si="57"/>
        <v/>
      </c>
      <c r="M456" s="24" t="str">
        <f t="shared" si="58"/>
        <v/>
      </c>
      <c r="N456" s="24" t="str">
        <f t="shared" si="59"/>
        <v/>
      </c>
      <c r="O456" s="15" t="str">
        <f t="shared" si="60"/>
        <v/>
      </c>
      <c r="P456" s="31" t="str">
        <f t="shared" si="61"/>
        <v/>
      </c>
      <c r="Q456" s="8" t="str">
        <f>IF(E456="","",IFERROR(VLOOKUP(E456,REGRAS_CST!$A$2:$D$200,4,FALSE),""))</f>
        <v/>
      </c>
      <c r="S456" s="9">
        <f t="shared" si="62"/>
        <v>8.9999999999999993E-3</v>
      </c>
      <c r="T456" s="9">
        <f t="shared" si="63"/>
        <v>1E-3</v>
      </c>
      <c r="U456" s="16">
        <f>IFERROR(INDEX(BASE_CCLASSTRIB!$E:$E, MATCH(TEXT($D456,"000000"), BASE_CCLASSTRIB!$A:$A, 0))/100, 0)</f>
        <v>0</v>
      </c>
      <c r="V456" s="16">
        <f>IFERROR(INDEX(BASE_CCLASSTRIB!$F:$F, MATCH(TEXT($D456,"000000"), BASE_CCLASSTRIB!$A:$A, 0))/100, 0)</f>
        <v>0</v>
      </c>
    </row>
    <row r="457" spans="4:22" ht="32.25" customHeight="1" x14ac:dyDescent="0.25">
      <c r="D457" s="38"/>
      <c r="E457" s="27" t="str">
        <f t="shared" si="56"/>
        <v/>
      </c>
      <c r="F457" s="28" t="str">
        <f>IF(E457="","",IFERROR(VLOOKUP(E457,REGRAS_CST!$A$2:$B$200,2,FALSE),""))</f>
        <v/>
      </c>
      <c r="H457" s="29">
        <v>8.9999999999999993E-3</v>
      </c>
      <c r="I457" s="29">
        <v>1E-3</v>
      </c>
      <c r="K457" s="21" t="str">
        <f>IF(E457="","",IFERROR(VLOOKUP(E457,REGRAS_CST!$A$2:$C$200,3,FALSE),""))</f>
        <v/>
      </c>
      <c r="L457" s="23" t="str">
        <f t="shared" si="57"/>
        <v/>
      </c>
      <c r="M457" s="24" t="str">
        <f t="shared" si="58"/>
        <v/>
      </c>
      <c r="N457" s="24" t="str">
        <f t="shared" si="59"/>
        <v/>
      </c>
      <c r="O457" s="15" t="str">
        <f t="shared" si="60"/>
        <v/>
      </c>
      <c r="P457" s="31" t="str">
        <f t="shared" si="61"/>
        <v/>
      </c>
      <c r="Q457" s="8" t="str">
        <f>IF(E457="","",IFERROR(VLOOKUP(E457,REGRAS_CST!$A$2:$D$200,4,FALSE),""))</f>
        <v/>
      </c>
      <c r="S457" s="9">
        <f t="shared" si="62"/>
        <v>8.9999999999999993E-3</v>
      </c>
      <c r="T457" s="9">
        <f t="shared" si="63"/>
        <v>1E-3</v>
      </c>
      <c r="U457" s="16">
        <f>IFERROR(INDEX(BASE_CCLASSTRIB!$E:$E, MATCH(TEXT($D457,"000000"), BASE_CCLASSTRIB!$A:$A, 0))/100, 0)</f>
        <v>0</v>
      </c>
      <c r="V457" s="16">
        <f>IFERROR(INDEX(BASE_CCLASSTRIB!$F:$F, MATCH(TEXT($D457,"000000"), BASE_CCLASSTRIB!$A:$A, 0))/100, 0)</f>
        <v>0</v>
      </c>
    </row>
    <row r="458" spans="4:22" ht="32.25" customHeight="1" x14ac:dyDescent="0.25">
      <c r="D458" s="38"/>
      <c r="E458" s="27" t="str">
        <f t="shared" si="56"/>
        <v/>
      </c>
      <c r="F458" s="28" t="str">
        <f>IF(E458="","",IFERROR(VLOOKUP(E458,REGRAS_CST!$A$2:$B$200,2,FALSE),""))</f>
        <v/>
      </c>
      <c r="H458" s="29">
        <v>8.9999999999999993E-3</v>
      </c>
      <c r="I458" s="29">
        <v>1E-3</v>
      </c>
      <c r="K458" s="21" t="str">
        <f>IF(E458="","",IFERROR(VLOOKUP(E458,REGRAS_CST!$A$2:$C$200,3,FALSE),""))</f>
        <v/>
      </c>
      <c r="L458" s="23" t="str">
        <f t="shared" si="57"/>
        <v/>
      </c>
      <c r="M458" s="24" t="str">
        <f t="shared" si="58"/>
        <v/>
      </c>
      <c r="N458" s="24" t="str">
        <f t="shared" si="59"/>
        <v/>
      </c>
      <c r="O458" s="15" t="str">
        <f t="shared" si="60"/>
        <v/>
      </c>
      <c r="P458" s="31" t="str">
        <f t="shared" si="61"/>
        <v/>
      </c>
      <c r="Q458" s="8" t="str">
        <f>IF(E458="","",IFERROR(VLOOKUP(E458,REGRAS_CST!$A$2:$D$200,4,FALSE),""))</f>
        <v/>
      </c>
      <c r="S458" s="9">
        <f t="shared" si="62"/>
        <v>8.9999999999999993E-3</v>
      </c>
      <c r="T458" s="9">
        <f t="shared" si="63"/>
        <v>1E-3</v>
      </c>
      <c r="U458" s="16">
        <f>IFERROR(INDEX(BASE_CCLASSTRIB!$E:$E, MATCH(TEXT($D458,"000000"), BASE_CCLASSTRIB!$A:$A, 0))/100, 0)</f>
        <v>0</v>
      </c>
      <c r="V458" s="16">
        <f>IFERROR(INDEX(BASE_CCLASSTRIB!$F:$F, MATCH(TEXT($D458,"000000"), BASE_CCLASSTRIB!$A:$A, 0))/100, 0)</f>
        <v>0</v>
      </c>
    </row>
    <row r="459" spans="4:22" ht="32.25" customHeight="1" x14ac:dyDescent="0.25">
      <c r="D459" s="38"/>
      <c r="E459" s="27" t="str">
        <f t="shared" si="56"/>
        <v/>
      </c>
      <c r="F459" s="28" t="str">
        <f>IF(E459="","",IFERROR(VLOOKUP(E459,REGRAS_CST!$A$2:$B$200,2,FALSE),""))</f>
        <v/>
      </c>
      <c r="H459" s="29">
        <v>8.9999999999999993E-3</v>
      </c>
      <c r="I459" s="29">
        <v>1E-3</v>
      </c>
      <c r="K459" s="21" t="str">
        <f>IF(E459="","",IFERROR(VLOOKUP(E459,REGRAS_CST!$A$2:$C$200,3,FALSE),""))</f>
        <v/>
      </c>
      <c r="L459" s="23" t="str">
        <f t="shared" si="57"/>
        <v/>
      </c>
      <c r="M459" s="24" t="str">
        <f t="shared" si="58"/>
        <v/>
      </c>
      <c r="N459" s="24" t="str">
        <f t="shared" si="59"/>
        <v/>
      </c>
      <c r="O459" s="15" t="str">
        <f t="shared" si="60"/>
        <v/>
      </c>
      <c r="P459" s="31" t="str">
        <f t="shared" si="61"/>
        <v/>
      </c>
      <c r="Q459" s="8" t="str">
        <f>IF(E459="","",IFERROR(VLOOKUP(E459,REGRAS_CST!$A$2:$D$200,4,FALSE),""))</f>
        <v/>
      </c>
      <c r="S459" s="9">
        <f t="shared" si="62"/>
        <v>8.9999999999999993E-3</v>
      </c>
      <c r="T459" s="9">
        <f t="shared" si="63"/>
        <v>1E-3</v>
      </c>
      <c r="U459" s="16">
        <f>IFERROR(INDEX(BASE_CCLASSTRIB!$E:$E, MATCH(TEXT($D459,"000000"), BASE_CCLASSTRIB!$A:$A, 0))/100, 0)</f>
        <v>0</v>
      </c>
      <c r="V459" s="16">
        <f>IFERROR(INDEX(BASE_CCLASSTRIB!$F:$F, MATCH(TEXT($D459,"000000"), BASE_CCLASSTRIB!$A:$A, 0))/100, 0)</f>
        <v>0</v>
      </c>
    </row>
    <row r="460" spans="4:22" ht="32.25" customHeight="1" x14ac:dyDescent="0.25">
      <c r="D460" s="38"/>
      <c r="E460" s="27" t="str">
        <f t="shared" si="56"/>
        <v/>
      </c>
      <c r="F460" s="28" t="str">
        <f>IF(E460="","",IFERROR(VLOOKUP(E460,REGRAS_CST!$A$2:$B$200,2,FALSE),""))</f>
        <v/>
      </c>
      <c r="H460" s="29">
        <v>8.9999999999999993E-3</v>
      </c>
      <c r="I460" s="29">
        <v>1E-3</v>
      </c>
      <c r="K460" s="21" t="str">
        <f>IF(E460="","",IFERROR(VLOOKUP(E460,REGRAS_CST!$A$2:$C$200,3,FALSE),""))</f>
        <v/>
      </c>
      <c r="L460" s="23" t="str">
        <f t="shared" si="57"/>
        <v/>
      </c>
      <c r="M460" s="24" t="str">
        <f t="shared" si="58"/>
        <v/>
      </c>
      <c r="N460" s="24" t="str">
        <f t="shared" si="59"/>
        <v/>
      </c>
      <c r="O460" s="15" t="str">
        <f t="shared" si="60"/>
        <v/>
      </c>
      <c r="P460" s="31" t="str">
        <f t="shared" si="61"/>
        <v/>
      </c>
      <c r="Q460" s="8" t="str">
        <f>IF(E460="","",IFERROR(VLOOKUP(E460,REGRAS_CST!$A$2:$D$200,4,FALSE),""))</f>
        <v/>
      </c>
      <c r="S460" s="9">
        <f t="shared" si="62"/>
        <v>8.9999999999999993E-3</v>
      </c>
      <c r="T460" s="9">
        <f t="shared" si="63"/>
        <v>1E-3</v>
      </c>
      <c r="U460" s="16">
        <f>IFERROR(INDEX(BASE_CCLASSTRIB!$E:$E, MATCH(TEXT($D460,"000000"), BASE_CCLASSTRIB!$A:$A, 0))/100, 0)</f>
        <v>0</v>
      </c>
      <c r="V460" s="16">
        <f>IFERROR(INDEX(BASE_CCLASSTRIB!$F:$F, MATCH(TEXT($D460,"000000"), BASE_CCLASSTRIB!$A:$A, 0))/100, 0)</f>
        <v>0</v>
      </c>
    </row>
    <row r="461" spans="4:22" ht="32.25" customHeight="1" x14ac:dyDescent="0.25">
      <c r="D461" s="38"/>
      <c r="E461" s="27" t="str">
        <f t="shared" si="56"/>
        <v/>
      </c>
      <c r="F461" s="28" t="str">
        <f>IF(E461="","",IFERROR(VLOOKUP(E461,REGRAS_CST!$A$2:$B$200,2,FALSE),""))</f>
        <v/>
      </c>
      <c r="H461" s="29">
        <v>8.9999999999999993E-3</v>
      </c>
      <c r="I461" s="29">
        <v>1E-3</v>
      </c>
      <c r="K461" s="21" t="str">
        <f>IF(E461="","",IFERROR(VLOOKUP(E461,REGRAS_CST!$A$2:$C$200,3,FALSE),""))</f>
        <v/>
      </c>
      <c r="L461" s="23" t="str">
        <f t="shared" si="57"/>
        <v/>
      </c>
      <c r="M461" s="24" t="str">
        <f t="shared" si="58"/>
        <v/>
      </c>
      <c r="N461" s="24" t="str">
        <f t="shared" si="59"/>
        <v/>
      </c>
      <c r="O461" s="15" t="str">
        <f t="shared" si="60"/>
        <v/>
      </c>
      <c r="P461" s="31" t="str">
        <f t="shared" si="61"/>
        <v/>
      </c>
      <c r="Q461" s="8" t="str">
        <f>IF(E461="","",IFERROR(VLOOKUP(E461,REGRAS_CST!$A$2:$D$200,4,FALSE),""))</f>
        <v/>
      </c>
      <c r="S461" s="9">
        <f t="shared" si="62"/>
        <v>8.9999999999999993E-3</v>
      </c>
      <c r="T461" s="9">
        <f t="shared" si="63"/>
        <v>1E-3</v>
      </c>
      <c r="U461" s="16">
        <f>IFERROR(INDEX(BASE_CCLASSTRIB!$E:$E, MATCH(TEXT($D461,"000000"), BASE_CCLASSTRIB!$A:$A, 0))/100, 0)</f>
        <v>0</v>
      </c>
      <c r="V461" s="16">
        <f>IFERROR(INDEX(BASE_CCLASSTRIB!$F:$F, MATCH(TEXT($D461,"000000"), BASE_CCLASSTRIB!$A:$A, 0))/100, 0)</f>
        <v>0</v>
      </c>
    </row>
    <row r="462" spans="4:22" ht="32.25" customHeight="1" x14ac:dyDescent="0.25">
      <c r="D462" s="38"/>
      <c r="E462" s="27" t="str">
        <f t="shared" si="56"/>
        <v/>
      </c>
      <c r="F462" s="28" t="str">
        <f>IF(E462="","",IFERROR(VLOOKUP(E462,REGRAS_CST!$A$2:$B$200,2,FALSE),""))</f>
        <v/>
      </c>
      <c r="H462" s="29">
        <v>8.9999999999999993E-3</v>
      </c>
      <c r="I462" s="29">
        <v>1E-3</v>
      </c>
      <c r="K462" s="21" t="str">
        <f>IF(E462="","",IFERROR(VLOOKUP(E462,REGRAS_CST!$A$2:$C$200,3,FALSE),""))</f>
        <v/>
      </c>
      <c r="L462" s="23" t="str">
        <f t="shared" si="57"/>
        <v/>
      </c>
      <c r="M462" s="24" t="str">
        <f t="shared" si="58"/>
        <v/>
      </c>
      <c r="N462" s="24" t="str">
        <f t="shared" si="59"/>
        <v/>
      </c>
      <c r="O462" s="15" t="str">
        <f t="shared" si="60"/>
        <v/>
      </c>
      <c r="P462" s="31" t="str">
        <f t="shared" si="61"/>
        <v/>
      </c>
      <c r="Q462" s="8" t="str">
        <f>IF(E462="","",IFERROR(VLOOKUP(E462,REGRAS_CST!$A$2:$D$200,4,FALSE),""))</f>
        <v/>
      </c>
      <c r="S462" s="9">
        <f t="shared" si="62"/>
        <v>8.9999999999999993E-3</v>
      </c>
      <c r="T462" s="9">
        <f t="shared" si="63"/>
        <v>1E-3</v>
      </c>
      <c r="U462" s="16">
        <f>IFERROR(INDEX(BASE_CCLASSTRIB!$E:$E, MATCH(TEXT($D462,"000000"), BASE_CCLASSTRIB!$A:$A, 0))/100, 0)</f>
        <v>0</v>
      </c>
      <c r="V462" s="16">
        <f>IFERROR(INDEX(BASE_CCLASSTRIB!$F:$F, MATCH(TEXT($D462,"000000"), BASE_CCLASSTRIB!$A:$A, 0))/100, 0)</f>
        <v>0</v>
      </c>
    </row>
    <row r="463" spans="4:22" ht="32.25" customHeight="1" x14ac:dyDescent="0.25">
      <c r="D463" s="38"/>
      <c r="E463" s="27" t="str">
        <f t="shared" si="56"/>
        <v/>
      </c>
      <c r="F463" s="28" t="str">
        <f>IF(E463="","",IFERROR(VLOOKUP(E463,REGRAS_CST!$A$2:$B$200,2,FALSE),""))</f>
        <v/>
      </c>
      <c r="H463" s="29">
        <v>8.9999999999999993E-3</v>
      </c>
      <c r="I463" s="29">
        <v>1E-3</v>
      </c>
      <c r="K463" s="21" t="str">
        <f>IF(E463="","",IFERROR(VLOOKUP(E463,REGRAS_CST!$A$2:$C$200,3,FALSE),""))</f>
        <v/>
      </c>
      <c r="L463" s="23" t="str">
        <f t="shared" si="57"/>
        <v/>
      </c>
      <c r="M463" s="24" t="str">
        <f t="shared" si="58"/>
        <v/>
      </c>
      <c r="N463" s="24" t="str">
        <f t="shared" si="59"/>
        <v/>
      </c>
      <c r="O463" s="15" t="str">
        <f t="shared" si="60"/>
        <v/>
      </c>
      <c r="P463" s="31" t="str">
        <f t="shared" si="61"/>
        <v/>
      </c>
      <c r="Q463" s="8" t="str">
        <f>IF(E463="","",IFERROR(VLOOKUP(E463,REGRAS_CST!$A$2:$D$200,4,FALSE),""))</f>
        <v/>
      </c>
      <c r="S463" s="9">
        <f t="shared" si="62"/>
        <v>8.9999999999999993E-3</v>
      </c>
      <c r="T463" s="9">
        <f t="shared" si="63"/>
        <v>1E-3</v>
      </c>
      <c r="U463" s="16">
        <f>IFERROR(INDEX(BASE_CCLASSTRIB!$E:$E, MATCH(TEXT($D463,"000000"), BASE_CCLASSTRIB!$A:$A, 0))/100, 0)</f>
        <v>0</v>
      </c>
      <c r="V463" s="16">
        <f>IFERROR(INDEX(BASE_CCLASSTRIB!$F:$F, MATCH(TEXT($D463,"000000"), BASE_CCLASSTRIB!$A:$A, 0))/100, 0)</f>
        <v>0</v>
      </c>
    </row>
    <row r="464" spans="4:22" ht="32.25" customHeight="1" x14ac:dyDescent="0.25">
      <c r="D464" s="38"/>
      <c r="E464" s="27" t="str">
        <f t="shared" si="56"/>
        <v/>
      </c>
      <c r="F464" s="28" t="str">
        <f>IF(E464="","",IFERROR(VLOOKUP(E464,REGRAS_CST!$A$2:$B$200,2,FALSE),""))</f>
        <v/>
      </c>
      <c r="H464" s="29">
        <v>8.9999999999999993E-3</v>
      </c>
      <c r="I464" s="29">
        <v>1E-3</v>
      </c>
      <c r="K464" s="21" t="str">
        <f>IF(E464="","",IFERROR(VLOOKUP(E464,REGRAS_CST!$A$2:$C$200,3,FALSE),""))</f>
        <v/>
      </c>
      <c r="L464" s="23" t="str">
        <f t="shared" si="57"/>
        <v/>
      </c>
      <c r="M464" s="24" t="str">
        <f t="shared" si="58"/>
        <v/>
      </c>
      <c r="N464" s="24" t="str">
        <f t="shared" si="59"/>
        <v/>
      </c>
      <c r="O464" s="15" t="str">
        <f t="shared" si="60"/>
        <v/>
      </c>
      <c r="P464" s="31" t="str">
        <f t="shared" si="61"/>
        <v/>
      </c>
      <c r="Q464" s="8" t="str">
        <f>IF(E464="","",IFERROR(VLOOKUP(E464,REGRAS_CST!$A$2:$D$200,4,FALSE),""))</f>
        <v/>
      </c>
      <c r="S464" s="9">
        <f t="shared" si="62"/>
        <v>8.9999999999999993E-3</v>
      </c>
      <c r="T464" s="9">
        <f t="shared" si="63"/>
        <v>1E-3</v>
      </c>
      <c r="U464" s="16">
        <f>IFERROR(INDEX(BASE_CCLASSTRIB!$E:$E, MATCH(TEXT($D464,"000000"), BASE_CCLASSTRIB!$A:$A, 0))/100, 0)</f>
        <v>0</v>
      </c>
      <c r="V464" s="16">
        <f>IFERROR(INDEX(BASE_CCLASSTRIB!$F:$F, MATCH(TEXT($D464,"000000"), BASE_CCLASSTRIB!$A:$A, 0))/100, 0)</f>
        <v>0</v>
      </c>
    </row>
    <row r="465" spans="4:22" ht="32.25" customHeight="1" x14ac:dyDescent="0.25">
      <c r="D465" s="39"/>
      <c r="E465" s="27" t="str">
        <f t="shared" si="56"/>
        <v/>
      </c>
      <c r="F465" s="28" t="str">
        <f>IF(E465="","",IFERROR(VLOOKUP(E465,REGRAS_CST!$A$2:$B$200,2,FALSE),""))</f>
        <v/>
      </c>
      <c r="H465" s="29">
        <v>8.9999999999999993E-3</v>
      </c>
      <c r="I465" s="29">
        <v>1E-3</v>
      </c>
      <c r="K465" s="21" t="str">
        <f>IF(E465="","",IFERROR(VLOOKUP(E465,REGRAS_CST!$A$2:$C$200,3,FALSE),""))</f>
        <v/>
      </c>
      <c r="L465" s="23" t="str">
        <f t="shared" si="57"/>
        <v/>
      </c>
      <c r="M465" s="24" t="str">
        <f t="shared" si="58"/>
        <v/>
      </c>
      <c r="N465" s="24" t="str">
        <f t="shared" si="59"/>
        <v/>
      </c>
      <c r="O465" s="15" t="str">
        <f t="shared" si="60"/>
        <v/>
      </c>
      <c r="P465" s="31" t="str">
        <f t="shared" si="61"/>
        <v/>
      </c>
      <c r="Q465" s="8" t="str">
        <f>IF(E465="","",IFERROR(VLOOKUP(E465,REGRAS_CST!$A$2:$D$200,4,FALSE),""))</f>
        <v/>
      </c>
      <c r="S465" s="9">
        <f t="shared" si="62"/>
        <v>8.9999999999999993E-3</v>
      </c>
      <c r="T465" s="9">
        <f t="shared" si="63"/>
        <v>1E-3</v>
      </c>
      <c r="U465" s="16">
        <f>IFERROR(INDEX(BASE_CCLASSTRIB!$E:$E, MATCH(TEXT($D465,"000000"), BASE_CCLASSTRIB!$A:$A, 0))/100, 0)</f>
        <v>0</v>
      </c>
      <c r="V465" s="16">
        <f>IFERROR(INDEX(BASE_CCLASSTRIB!$F:$F, MATCH(TEXT($D465,"000000"), BASE_CCLASSTRIB!$A:$A, 0))/100, 0)</f>
        <v>0</v>
      </c>
    </row>
    <row r="466" spans="4:22" ht="32.25" customHeight="1" x14ac:dyDescent="0.25">
      <c r="D466" s="38"/>
      <c r="E466" s="27" t="str">
        <f t="shared" si="56"/>
        <v/>
      </c>
      <c r="F466" s="28" t="str">
        <f>IF(E466="","",IFERROR(VLOOKUP(E466,REGRAS_CST!$A$2:$B$200,2,FALSE),""))</f>
        <v/>
      </c>
      <c r="H466" s="29">
        <v>8.9999999999999993E-3</v>
      </c>
      <c r="I466" s="29">
        <v>1E-3</v>
      </c>
      <c r="K466" s="21" t="str">
        <f>IF(E466="","",IFERROR(VLOOKUP(E466,REGRAS_CST!$A$2:$C$200,3,FALSE),""))</f>
        <v/>
      </c>
      <c r="L466" s="23" t="str">
        <f t="shared" si="57"/>
        <v/>
      </c>
      <c r="M466" s="24" t="str">
        <f t="shared" si="58"/>
        <v/>
      </c>
      <c r="N466" s="24" t="str">
        <f t="shared" si="59"/>
        <v/>
      </c>
      <c r="O466" s="15" t="str">
        <f t="shared" si="60"/>
        <v/>
      </c>
      <c r="P466" s="31" t="str">
        <f t="shared" si="61"/>
        <v/>
      </c>
      <c r="Q466" s="8" t="str">
        <f>IF(E466="","",IFERROR(VLOOKUP(E466,REGRAS_CST!$A$2:$D$200,4,FALSE),""))</f>
        <v/>
      </c>
      <c r="S466" s="9">
        <f t="shared" si="62"/>
        <v>8.9999999999999993E-3</v>
      </c>
      <c r="T466" s="9">
        <f t="shared" si="63"/>
        <v>1E-3</v>
      </c>
      <c r="U466" s="16">
        <f>IFERROR(INDEX(BASE_CCLASSTRIB!$E:$E, MATCH(TEXT($D466,"000000"), BASE_CCLASSTRIB!$A:$A, 0))/100, 0)</f>
        <v>0</v>
      </c>
      <c r="V466" s="16">
        <f>IFERROR(INDEX(BASE_CCLASSTRIB!$F:$F, MATCH(TEXT($D466,"000000"), BASE_CCLASSTRIB!$A:$A, 0))/100, 0)</f>
        <v>0</v>
      </c>
    </row>
    <row r="467" spans="4:22" ht="32.25" customHeight="1" x14ac:dyDescent="0.25">
      <c r="D467" s="39"/>
      <c r="E467" s="27" t="str">
        <f t="shared" si="56"/>
        <v/>
      </c>
      <c r="F467" s="28" t="str">
        <f>IF(E467="","",IFERROR(VLOOKUP(E467,REGRAS_CST!$A$2:$B$200,2,FALSE),""))</f>
        <v/>
      </c>
      <c r="H467" s="29">
        <v>8.9999999999999993E-3</v>
      </c>
      <c r="I467" s="29">
        <v>1E-3</v>
      </c>
      <c r="K467" s="21" t="str">
        <f>IF(E467="","",IFERROR(VLOOKUP(E467,REGRAS_CST!$A$2:$C$200,3,FALSE),""))</f>
        <v/>
      </c>
      <c r="L467" s="23" t="str">
        <f t="shared" si="57"/>
        <v/>
      </c>
      <c r="M467" s="24" t="str">
        <f t="shared" si="58"/>
        <v/>
      </c>
      <c r="N467" s="24" t="str">
        <f t="shared" si="59"/>
        <v/>
      </c>
      <c r="O467" s="15" t="str">
        <f t="shared" si="60"/>
        <v/>
      </c>
      <c r="P467" s="31" t="str">
        <f t="shared" si="61"/>
        <v/>
      </c>
      <c r="Q467" s="8" t="str">
        <f>IF(E467="","",IFERROR(VLOOKUP(E467,REGRAS_CST!$A$2:$D$200,4,FALSE),""))</f>
        <v/>
      </c>
      <c r="S467" s="9">
        <f t="shared" si="62"/>
        <v>8.9999999999999993E-3</v>
      </c>
      <c r="T467" s="9">
        <f t="shared" si="63"/>
        <v>1E-3</v>
      </c>
      <c r="U467" s="16">
        <f>IFERROR(INDEX(BASE_CCLASSTRIB!$E:$E, MATCH(TEXT($D467,"000000"), BASE_CCLASSTRIB!$A:$A, 0))/100, 0)</f>
        <v>0</v>
      </c>
      <c r="V467" s="16">
        <f>IFERROR(INDEX(BASE_CCLASSTRIB!$F:$F, MATCH(TEXT($D467,"000000"), BASE_CCLASSTRIB!$A:$A, 0))/100, 0)</f>
        <v>0</v>
      </c>
    </row>
    <row r="468" spans="4:22" ht="32.25" customHeight="1" x14ac:dyDescent="0.25">
      <c r="D468" s="39"/>
      <c r="E468" s="27" t="str">
        <f t="shared" si="56"/>
        <v/>
      </c>
      <c r="F468" s="28" t="str">
        <f>IF(E468="","",IFERROR(VLOOKUP(E468,REGRAS_CST!$A$2:$B$200,2,FALSE),""))</f>
        <v/>
      </c>
      <c r="H468" s="29">
        <v>8.9999999999999993E-3</v>
      </c>
      <c r="I468" s="29">
        <v>1E-3</v>
      </c>
      <c r="K468" s="21" t="str">
        <f>IF(E468="","",IFERROR(VLOOKUP(E468,REGRAS_CST!$A$2:$C$200,3,FALSE),""))</f>
        <v/>
      </c>
      <c r="L468" s="23" t="str">
        <f t="shared" si="57"/>
        <v/>
      </c>
      <c r="M468" s="24" t="str">
        <f t="shared" si="58"/>
        <v/>
      </c>
      <c r="N468" s="24" t="str">
        <f t="shared" si="59"/>
        <v/>
      </c>
      <c r="O468" s="15" t="str">
        <f t="shared" si="60"/>
        <v/>
      </c>
      <c r="P468" s="31" t="str">
        <f t="shared" si="61"/>
        <v/>
      </c>
      <c r="Q468" s="8" t="str">
        <f>IF(E468="","",IFERROR(VLOOKUP(E468,REGRAS_CST!$A$2:$D$200,4,FALSE),""))</f>
        <v/>
      </c>
      <c r="S468" s="9">
        <f t="shared" si="62"/>
        <v>8.9999999999999993E-3</v>
      </c>
      <c r="T468" s="9">
        <f t="shared" si="63"/>
        <v>1E-3</v>
      </c>
      <c r="U468" s="16">
        <f>IFERROR(INDEX(BASE_CCLASSTRIB!$E:$E, MATCH(TEXT($D468,"000000"), BASE_CCLASSTRIB!$A:$A, 0))/100, 0)</f>
        <v>0</v>
      </c>
      <c r="V468" s="16">
        <f>IFERROR(INDEX(BASE_CCLASSTRIB!$F:$F, MATCH(TEXT($D468,"000000"), BASE_CCLASSTRIB!$A:$A, 0))/100, 0)</f>
        <v>0</v>
      </c>
    </row>
    <row r="469" spans="4:22" ht="32.25" customHeight="1" x14ac:dyDescent="0.25">
      <c r="D469" s="38"/>
      <c r="E469" s="27" t="str">
        <f t="shared" si="56"/>
        <v/>
      </c>
      <c r="F469" s="28" t="str">
        <f>IF(E469="","",IFERROR(VLOOKUP(E469,REGRAS_CST!$A$2:$B$200,2,FALSE),""))</f>
        <v/>
      </c>
      <c r="H469" s="29">
        <v>8.9999999999999993E-3</v>
      </c>
      <c r="I469" s="29">
        <v>1E-3</v>
      </c>
      <c r="K469" s="21" t="str">
        <f>IF(E469="","",IFERROR(VLOOKUP(E469,REGRAS_CST!$A$2:$C$200,3,FALSE),""))</f>
        <v/>
      </c>
      <c r="L469" s="23" t="str">
        <f t="shared" si="57"/>
        <v/>
      </c>
      <c r="M469" s="24" t="str">
        <f t="shared" si="58"/>
        <v/>
      </c>
      <c r="N469" s="24" t="str">
        <f t="shared" si="59"/>
        <v/>
      </c>
      <c r="O469" s="15" t="str">
        <f t="shared" si="60"/>
        <v/>
      </c>
      <c r="P469" s="31" t="str">
        <f t="shared" si="61"/>
        <v/>
      </c>
      <c r="Q469" s="8" t="str">
        <f>IF(E469="","",IFERROR(VLOOKUP(E469,REGRAS_CST!$A$2:$D$200,4,FALSE),""))</f>
        <v/>
      </c>
      <c r="S469" s="9">
        <f t="shared" si="62"/>
        <v>8.9999999999999993E-3</v>
      </c>
      <c r="T469" s="9">
        <f t="shared" si="63"/>
        <v>1E-3</v>
      </c>
      <c r="U469" s="16">
        <f>IFERROR(INDEX(BASE_CCLASSTRIB!$E:$E, MATCH(TEXT($D469,"000000"), BASE_CCLASSTRIB!$A:$A, 0))/100, 0)</f>
        <v>0</v>
      </c>
      <c r="V469" s="16">
        <f>IFERROR(INDEX(BASE_CCLASSTRIB!$F:$F, MATCH(TEXT($D469,"000000"), BASE_CCLASSTRIB!$A:$A, 0))/100, 0)</f>
        <v>0</v>
      </c>
    </row>
    <row r="470" spans="4:22" ht="32.25" customHeight="1" x14ac:dyDescent="0.25">
      <c r="D470" s="39"/>
      <c r="E470" s="27" t="str">
        <f t="shared" si="56"/>
        <v/>
      </c>
      <c r="F470" s="28" t="str">
        <f>IF(E470="","",IFERROR(VLOOKUP(E470,REGRAS_CST!$A$2:$B$200,2,FALSE),""))</f>
        <v/>
      </c>
      <c r="H470" s="29">
        <v>8.9999999999999993E-3</v>
      </c>
      <c r="I470" s="29">
        <v>1E-3</v>
      </c>
      <c r="K470" s="21" t="str">
        <f>IF(E470="","",IFERROR(VLOOKUP(E470,REGRAS_CST!$A$2:$C$200,3,FALSE),""))</f>
        <v/>
      </c>
      <c r="L470" s="23" t="str">
        <f t="shared" si="57"/>
        <v/>
      </c>
      <c r="M470" s="24" t="str">
        <f t="shared" si="58"/>
        <v/>
      </c>
      <c r="N470" s="24" t="str">
        <f t="shared" si="59"/>
        <v/>
      </c>
      <c r="O470" s="15" t="str">
        <f t="shared" si="60"/>
        <v/>
      </c>
      <c r="P470" s="31" t="str">
        <f t="shared" si="61"/>
        <v/>
      </c>
      <c r="Q470" s="8" t="str">
        <f>IF(E470="","",IFERROR(VLOOKUP(E470,REGRAS_CST!$A$2:$D$200,4,FALSE),""))</f>
        <v/>
      </c>
      <c r="S470" s="9">
        <f t="shared" si="62"/>
        <v>8.9999999999999993E-3</v>
      </c>
      <c r="T470" s="9">
        <f t="shared" si="63"/>
        <v>1E-3</v>
      </c>
      <c r="U470" s="16">
        <f>IFERROR(INDEX(BASE_CCLASSTRIB!$E:$E, MATCH(TEXT($D470,"000000"), BASE_CCLASSTRIB!$A:$A, 0))/100, 0)</f>
        <v>0</v>
      </c>
      <c r="V470" s="16">
        <f>IFERROR(INDEX(BASE_CCLASSTRIB!$F:$F, MATCH(TEXT($D470,"000000"), BASE_CCLASSTRIB!$A:$A, 0))/100, 0)</f>
        <v>0</v>
      </c>
    </row>
    <row r="471" spans="4:22" ht="32.25" customHeight="1" x14ac:dyDescent="0.25">
      <c r="D471" s="38"/>
      <c r="E471" s="27" t="str">
        <f t="shared" si="56"/>
        <v/>
      </c>
      <c r="F471" s="28" t="str">
        <f>IF(E471="","",IFERROR(VLOOKUP(E471,REGRAS_CST!$A$2:$B$200,2,FALSE),""))</f>
        <v/>
      </c>
      <c r="H471" s="29">
        <v>8.9999999999999993E-3</v>
      </c>
      <c r="I471" s="29">
        <v>1E-3</v>
      </c>
      <c r="K471" s="21" t="str">
        <f>IF(E471="","",IFERROR(VLOOKUP(E471,REGRAS_CST!$A$2:$C$200,3,FALSE),""))</f>
        <v/>
      </c>
      <c r="L471" s="23" t="str">
        <f t="shared" si="57"/>
        <v/>
      </c>
      <c r="M471" s="24" t="str">
        <f t="shared" si="58"/>
        <v/>
      </c>
      <c r="N471" s="24" t="str">
        <f t="shared" si="59"/>
        <v/>
      </c>
      <c r="O471" s="15" t="str">
        <f t="shared" si="60"/>
        <v/>
      </c>
      <c r="P471" s="31" t="str">
        <f t="shared" si="61"/>
        <v/>
      </c>
      <c r="Q471" s="8" t="str">
        <f>IF(E471="","",IFERROR(VLOOKUP(E471,REGRAS_CST!$A$2:$D$200,4,FALSE),""))</f>
        <v/>
      </c>
      <c r="S471" s="9">
        <f t="shared" si="62"/>
        <v>8.9999999999999993E-3</v>
      </c>
      <c r="T471" s="9">
        <f t="shared" si="63"/>
        <v>1E-3</v>
      </c>
      <c r="U471" s="16">
        <f>IFERROR(INDEX(BASE_CCLASSTRIB!$E:$E, MATCH(TEXT($D471,"000000"), BASE_CCLASSTRIB!$A:$A, 0))/100, 0)</f>
        <v>0</v>
      </c>
      <c r="V471" s="16">
        <f>IFERROR(INDEX(BASE_CCLASSTRIB!$F:$F, MATCH(TEXT($D471,"000000"), BASE_CCLASSTRIB!$A:$A, 0))/100, 0)</f>
        <v>0</v>
      </c>
    </row>
    <row r="472" spans="4:22" ht="32.25" customHeight="1" x14ac:dyDescent="0.25">
      <c r="D472" s="38"/>
      <c r="E472" s="27" t="str">
        <f t="shared" si="56"/>
        <v/>
      </c>
      <c r="F472" s="28" t="str">
        <f>IF(E472="","",IFERROR(VLOOKUP(E472,REGRAS_CST!$A$2:$B$200,2,FALSE),""))</f>
        <v/>
      </c>
      <c r="H472" s="29">
        <v>8.9999999999999993E-3</v>
      </c>
      <c r="I472" s="29">
        <v>1E-3</v>
      </c>
      <c r="K472" s="21" t="str">
        <f>IF(E472="","",IFERROR(VLOOKUP(E472,REGRAS_CST!$A$2:$C$200,3,FALSE),""))</f>
        <v/>
      </c>
      <c r="L472" s="23" t="str">
        <f t="shared" si="57"/>
        <v/>
      </c>
      <c r="M472" s="24" t="str">
        <f t="shared" si="58"/>
        <v/>
      </c>
      <c r="N472" s="24" t="str">
        <f t="shared" si="59"/>
        <v/>
      </c>
      <c r="O472" s="15" t="str">
        <f t="shared" si="60"/>
        <v/>
      </c>
      <c r="P472" s="31" t="str">
        <f t="shared" si="61"/>
        <v/>
      </c>
      <c r="Q472" s="8" t="str">
        <f>IF(E472="","",IFERROR(VLOOKUP(E472,REGRAS_CST!$A$2:$D$200,4,FALSE),""))</f>
        <v/>
      </c>
      <c r="S472" s="9">
        <f t="shared" si="62"/>
        <v>8.9999999999999993E-3</v>
      </c>
      <c r="T472" s="9">
        <f t="shared" si="63"/>
        <v>1E-3</v>
      </c>
      <c r="U472" s="16">
        <f>IFERROR(INDEX(BASE_CCLASSTRIB!$E:$E, MATCH(TEXT($D472,"000000"), BASE_CCLASSTRIB!$A:$A, 0))/100, 0)</f>
        <v>0</v>
      </c>
      <c r="V472" s="16">
        <f>IFERROR(INDEX(BASE_CCLASSTRIB!$F:$F, MATCH(TEXT($D472,"000000"), BASE_CCLASSTRIB!$A:$A, 0))/100, 0)</f>
        <v>0</v>
      </c>
    </row>
    <row r="473" spans="4:22" ht="32.25" customHeight="1" x14ac:dyDescent="0.25">
      <c r="D473" s="38"/>
      <c r="E473" s="27" t="str">
        <f t="shared" si="56"/>
        <v/>
      </c>
      <c r="F473" s="28" t="str">
        <f>IF(E473="","",IFERROR(VLOOKUP(E473,REGRAS_CST!$A$2:$B$200,2,FALSE),""))</f>
        <v/>
      </c>
      <c r="H473" s="29">
        <v>8.9999999999999993E-3</v>
      </c>
      <c r="I473" s="29">
        <v>1E-3</v>
      </c>
      <c r="K473" s="21" t="str">
        <f>IF(E473="","",IFERROR(VLOOKUP(E473,REGRAS_CST!$A$2:$C$200,3,FALSE),""))</f>
        <v/>
      </c>
      <c r="L473" s="23" t="str">
        <f t="shared" si="57"/>
        <v/>
      </c>
      <c r="M473" s="24" t="str">
        <f t="shared" si="58"/>
        <v/>
      </c>
      <c r="N473" s="24" t="str">
        <f t="shared" si="59"/>
        <v/>
      </c>
      <c r="O473" s="15" t="str">
        <f t="shared" si="60"/>
        <v/>
      </c>
      <c r="P473" s="31" t="str">
        <f t="shared" si="61"/>
        <v/>
      </c>
      <c r="Q473" s="8" t="str">
        <f>IF(E473="","",IFERROR(VLOOKUP(E473,REGRAS_CST!$A$2:$D$200,4,FALSE),""))</f>
        <v/>
      </c>
      <c r="S473" s="9">
        <f t="shared" si="62"/>
        <v>8.9999999999999993E-3</v>
      </c>
      <c r="T473" s="9">
        <f t="shared" si="63"/>
        <v>1E-3</v>
      </c>
      <c r="U473" s="16">
        <f>IFERROR(INDEX(BASE_CCLASSTRIB!$E:$E, MATCH(TEXT($D473,"000000"), BASE_CCLASSTRIB!$A:$A, 0))/100, 0)</f>
        <v>0</v>
      </c>
      <c r="V473" s="16">
        <f>IFERROR(INDEX(BASE_CCLASSTRIB!$F:$F, MATCH(TEXT($D473,"000000"), BASE_CCLASSTRIB!$A:$A, 0))/100, 0)</f>
        <v>0</v>
      </c>
    </row>
    <row r="474" spans="4:22" ht="32.25" customHeight="1" x14ac:dyDescent="0.25">
      <c r="D474" s="38"/>
      <c r="E474" s="27" t="str">
        <f t="shared" si="56"/>
        <v/>
      </c>
      <c r="F474" s="28" t="str">
        <f>IF(E474="","",IFERROR(VLOOKUP(E474,REGRAS_CST!$A$2:$B$200,2,FALSE),""))</f>
        <v/>
      </c>
      <c r="H474" s="29">
        <v>8.9999999999999993E-3</v>
      </c>
      <c r="I474" s="29">
        <v>1E-3</v>
      </c>
      <c r="K474" s="21" t="str">
        <f>IF(E474="","",IFERROR(VLOOKUP(E474,REGRAS_CST!$A$2:$C$200,3,FALSE),""))</f>
        <v/>
      </c>
      <c r="L474" s="23" t="str">
        <f t="shared" si="57"/>
        <v/>
      </c>
      <c r="M474" s="24" t="str">
        <f t="shared" si="58"/>
        <v/>
      </c>
      <c r="N474" s="24" t="str">
        <f t="shared" si="59"/>
        <v/>
      </c>
      <c r="O474" s="15" t="str">
        <f t="shared" si="60"/>
        <v/>
      </c>
      <c r="P474" s="31" t="str">
        <f t="shared" si="61"/>
        <v/>
      </c>
      <c r="Q474" s="8" t="str">
        <f>IF(E474="","",IFERROR(VLOOKUP(E474,REGRAS_CST!$A$2:$D$200,4,FALSE),""))</f>
        <v/>
      </c>
      <c r="S474" s="9">
        <f t="shared" si="62"/>
        <v>8.9999999999999993E-3</v>
      </c>
      <c r="T474" s="9">
        <f t="shared" si="63"/>
        <v>1E-3</v>
      </c>
      <c r="U474" s="16">
        <f>IFERROR(INDEX(BASE_CCLASSTRIB!$E:$E, MATCH(TEXT($D474,"000000"), BASE_CCLASSTRIB!$A:$A, 0))/100, 0)</f>
        <v>0</v>
      </c>
      <c r="V474" s="16">
        <f>IFERROR(INDEX(BASE_CCLASSTRIB!$F:$F, MATCH(TEXT($D474,"000000"), BASE_CCLASSTRIB!$A:$A, 0))/100, 0)</f>
        <v>0</v>
      </c>
    </row>
    <row r="475" spans="4:22" ht="32.25" customHeight="1" x14ac:dyDescent="0.25">
      <c r="D475" s="38"/>
      <c r="E475" s="27" t="str">
        <f t="shared" si="56"/>
        <v/>
      </c>
      <c r="F475" s="28" t="str">
        <f>IF(E475="","",IFERROR(VLOOKUP(E475,REGRAS_CST!$A$2:$B$200,2,FALSE),""))</f>
        <v/>
      </c>
      <c r="H475" s="29">
        <v>8.9999999999999993E-3</v>
      </c>
      <c r="I475" s="29">
        <v>1E-3</v>
      </c>
      <c r="K475" s="21" t="str">
        <f>IF(E475="","",IFERROR(VLOOKUP(E475,REGRAS_CST!$A$2:$C$200,3,FALSE),""))</f>
        <v/>
      </c>
      <c r="L475" s="23" t="str">
        <f t="shared" si="57"/>
        <v/>
      </c>
      <c r="M475" s="24" t="str">
        <f t="shared" si="58"/>
        <v/>
      </c>
      <c r="N475" s="24" t="str">
        <f t="shared" si="59"/>
        <v/>
      </c>
      <c r="O475" s="15" t="str">
        <f t="shared" si="60"/>
        <v/>
      </c>
      <c r="P475" s="31" t="str">
        <f t="shared" si="61"/>
        <v/>
      </c>
      <c r="Q475" s="8" t="str">
        <f>IF(E475="","",IFERROR(VLOOKUP(E475,REGRAS_CST!$A$2:$D$200,4,FALSE),""))</f>
        <v/>
      </c>
      <c r="S475" s="9">
        <f t="shared" si="62"/>
        <v>8.9999999999999993E-3</v>
      </c>
      <c r="T475" s="9">
        <f t="shared" si="63"/>
        <v>1E-3</v>
      </c>
      <c r="U475" s="16">
        <f>IFERROR(INDEX(BASE_CCLASSTRIB!$E:$E, MATCH(TEXT($D475,"000000"), BASE_CCLASSTRIB!$A:$A, 0))/100, 0)</f>
        <v>0</v>
      </c>
      <c r="V475" s="16">
        <f>IFERROR(INDEX(BASE_CCLASSTRIB!$F:$F, MATCH(TEXT($D475,"000000"), BASE_CCLASSTRIB!$A:$A, 0))/100, 0)</f>
        <v>0</v>
      </c>
    </row>
    <row r="476" spans="4:22" ht="32.25" customHeight="1" x14ac:dyDescent="0.25">
      <c r="D476" s="38"/>
      <c r="E476" s="27" t="str">
        <f t="shared" si="56"/>
        <v/>
      </c>
      <c r="F476" s="28" t="str">
        <f>IF(E476="","",IFERROR(VLOOKUP(E476,REGRAS_CST!$A$2:$B$200,2,FALSE),""))</f>
        <v/>
      </c>
      <c r="H476" s="29">
        <v>8.9999999999999993E-3</v>
      </c>
      <c r="I476" s="29">
        <v>1E-3</v>
      </c>
      <c r="K476" s="21" t="str">
        <f>IF(E476="","",IFERROR(VLOOKUP(E476,REGRAS_CST!$A$2:$C$200,3,FALSE),""))</f>
        <v/>
      </c>
      <c r="L476" s="23" t="str">
        <f t="shared" si="57"/>
        <v/>
      </c>
      <c r="M476" s="24" t="str">
        <f t="shared" si="58"/>
        <v/>
      </c>
      <c r="N476" s="24" t="str">
        <f t="shared" si="59"/>
        <v/>
      </c>
      <c r="O476" s="15" t="str">
        <f t="shared" si="60"/>
        <v/>
      </c>
      <c r="P476" s="31" t="str">
        <f t="shared" si="61"/>
        <v/>
      </c>
      <c r="Q476" s="8" t="str">
        <f>IF(E476="","",IFERROR(VLOOKUP(E476,REGRAS_CST!$A$2:$D$200,4,FALSE),""))</f>
        <v/>
      </c>
      <c r="S476" s="9">
        <f t="shared" si="62"/>
        <v>8.9999999999999993E-3</v>
      </c>
      <c r="T476" s="9">
        <f t="shared" si="63"/>
        <v>1E-3</v>
      </c>
      <c r="U476" s="16">
        <f>IFERROR(INDEX(BASE_CCLASSTRIB!$E:$E, MATCH(TEXT($D476,"000000"), BASE_CCLASSTRIB!$A:$A, 0))/100, 0)</f>
        <v>0</v>
      </c>
      <c r="V476" s="16">
        <f>IFERROR(INDEX(BASE_CCLASSTRIB!$F:$F, MATCH(TEXT($D476,"000000"), BASE_CCLASSTRIB!$A:$A, 0))/100, 0)</f>
        <v>0</v>
      </c>
    </row>
    <row r="477" spans="4:22" ht="32.25" customHeight="1" x14ac:dyDescent="0.25">
      <c r="D477" s="38"/>
      <c r="E477" s="27" t="str">
        <f t="shared" si="56"/>
        <v/>
      </c>
      <c r="F477" s="28" t="str">
        <f>IF(E477="","",IFERROR(VLOOKUP(E477,REGRAS_CST!$A$2:$B$200,2,FALSE),""))</f>
        <v/>
      </c>
      <c r="H477" s="29">
        <v>8.9999999999999993E-3</v>
      </c>
      <c r="I477" s="29">
        <v>1E-3</v>
      </c>
      <c r="K477" s="21" t="str">
        <f>IF(E477="","",IFERROR(VLOOKUP(E477,REGRAS_CST!$A$2:$C$200,3,FALSE),""))</f>
        <v/>
      </c>
      <c r="L477" s="23" t="str">
        <f t="shared" si="57"/>
        <v/>
      </c>
      <c r="M477" s="24" t="str">
        <f t="shared" si="58"/>
        <v/>
      </c>
      <c r="N477" s="24" t="str">
        <f t="shared" si="59"/>
        <v/>
      </c>
      <c r="O477" s="15" t="str">
        <f t="shared" si="60"/>
        <v/>
      </c>
      <c r="P477" s="31" t="str">
        <f t="shared" si="61"/>
        <v/>
      </c>
      <c r="Q477" s="8" t="str">
        <f>IF(E477="","",IFERROR(VLOOKUP(E477,REGRAS_CST!$A$2:$D$200,4,FALSE),""))</f>
        <v/>
      </c>
      <c r="S477" s="9">
        <f t="shared" si="62"/>
        <v>8.9999999999999993E-3</v>
      </c>
      <c r="T477" s="9">
        <f t="shared" si="63"/>
        <v>1E-3</v>
      </c>
      <c r="U477" s="16">
        <f>IFERROR(INDEX(BASE_CCLASSTRIB!$E:$E, MATCH(TEXT($D477,"000000"), BASE_CCLASSTRIB!$A:$A, 0))/100, 0)</f>
        <v>0</v>
      </c>
      <c r="V477" s="16">
        <f>IFERROR(INDEX(BASE_CCLASSTRIB!$F:$F, MATCH(TEXT($D477,"000000"), BASE_CCLASSTRIB!$A:$A, 0))/100, 0)</f>
        <v>0</v>
      </c>
    </row>
    <row r="478" spans="4:22" ht="32.25" customHeight="1" x14ac:dyDescent="0.25">
      <c r="D478" s="38"/>
      <c r="E478" s="27" t="str">
        <f t="shared" si="56"/>
        <v/>
      </c>
      <c r="F478" s="28" t="str">
        <f>IF(E478="","",IFERROR(VLOOKUP(E478,REGRAS_CST!$A$2:$B$200,2,FALSE),""))</f>
        <v/>
      </c>
      <c r="H478" s="29">
        <v>8.9999999999999993E-3</v>
      </c>
      <c r="I478" s="29">
        <v>1E-3</v>
      </c>
      <c r="K478" s="21" t="str">
        <f>IF(E478="","",IFERROR(VLOOKUP(E478,REGRAS_CST!$A$2:$C$200,3,FALSE),""))</f>
        <v/>
      </c>
      <c r="L478" s="23" t="str">
        <f t="shared" si="57"/>
        <v/>
      </c>
      <c r="M478" s="24" t="str">
        <f t="shared" si="58"/>
        <v/>
      </c>
      <c r="N478" s="24" t="str">
        <f t="shared" si="59"/>
        <v/>
      </c>
      <c r="O478" s="15" t="str">
        <f t="shared" si="60"/>
        <v/>
      </c>
      <c r="P478" s="31" t="str">
        <f t="shared" si="61"/>
        <v/>
      </c>
      <c r="Q478" s="8" t="str">
        <f>IF(E478="","",IFERROR(VLOOKUP(E478,REGRAS_CST!$A$2:$D$200,4,FALSE),""))</f>
        <v/>
      </c>
      <c r="S478" s="9">
        <f t="shared" si="62"/>
        <v>8.9999999999999993E-3</v>
      </c>
      <c r="T478" s="9">
        <f t="shared" si="63"/>
        <v>1E-3</v>
      </c>
      <c r="U478" s="16">
        <f>IFERROR(INDEX(BASE_CCLASSTRIB!$E:$E, MATCH(TEXT($D478,"000000"), BASE_CCLASSTRIB!$A:$A, 0))/100, 0)</f>
        <v>0</v>
      </c>
      <c r="V478" s="16">
        <f>IFERROR(INDEX(BASE_CCLASSTRIB!$F:$F, MATCH(TEXT($D478,"000000"), BASE_CCLASSTRIB!$A:$A, 0))/100, 0)</f>
        <v>0</v>
      </c>
    </row>
    <row r="479" spans="4:22" ht="32.25" customHeight="1" x14ac:dyDescent="0.25">
      <c r="D479" s="38"/>
      <c r="E479" s="27" t="str">
        <f t="shared" si="56"/>
        <v/>
      </c>
      <c r="F479" s="28" t="str">
        <f>IF(E479="","",IFERROR(VLOOKUP(E479,REGRAS_CST!$A$2:$B$200,2,FALSE),""))</f>
        <v/>
      </c>
      <c r="H479" s="29">
        <v>8.9999999999999993E-3</v>
      </c>
      <c r="I479" s="29">
        <v>1E-3</v>
      </c>
      <c r="K479" s="21" t="str">
        <f>IF(E479="","",IFERROR(VLOOKUP(E479,REGRAS_CST!$A$2:$C$200,3,FALSE),""))</f>
        <v/>
      </c>
      <c r="L479" s="23" t="str">
        <f t="shared" si="57"/>
        <v/>
      </c>
      <c r="M479" s="24" t="str">
        <f t="shared" si="58"/>
        <v/>
      </c>
      <c r="N479" s="24" t="str">
        <f t="shared" si="59"/>
        <v/>
      </c>
      <c r="O479" s="15" t="str">
        <f t="shared" si="60"/>
        <v/>
      </c>
      <c r="P479" s="31" t="str">
        <f t="shared" si="61"/>
        <v/>
      </c>
      <c r="Q479" s="8" t="str">
        <f>IF(E479="","",IFERROR(VLOOKUP(E479,REGRAS_CST!$A$2:$D$200,4,FALSE),""))</f>
        <v/>
      </c>
      <c r="S479" s="9">
        <f t="shared" si="62"/>
        <v>8.9999999999999993E-3</v>
      </c>
      <c r="T479" s="9">
        <f t="shared" si="63"/>
        <v>1E-3</v>
      </c>
      <c r="U479" s="16">
        <f>IFERROR(INDEX(BASE_CCLASSTRIB!$E:$E, MATCH(TEXT($D479,"000000"), BASE_CCLASSTRIB!$A:$A, 0))/100, 0)</f>
        <v>0</v>
      </c>
      <c r="V479" s="16">
        <f>IFERROR(INDEX(BASE_CCLASSTRIB!$F:$F, MATCH(TEXT($D479,"000000"), BASE_CCLASSTRIB!$A:$A, 0))/100, 0)</f>
        <v>0</v>
      </c>
    </row>
    <row r="480" spans="4:22" ht="32.25" customHeight="1" x14ac:dyDescent="0.25">
      <c r="D480" s="38"/>
      <c r="E480" s="27" t="str">
        <f t="shared" si="56"/>
        <v/>
      </c>
      <c r="F480" s="28" t="str">
        <f>IF(E480="","",IFERROR(VLOOKUP(E480,REGRAS_CST!$A$2:$B$200,2,FALSE),""))</f>
        <v/>
      </c>
      <c r="H480" s="29">
        <v>8.9999999999999993E-3</v>
      </c>
      <c r="I480" s="29">
        <v>1E-3</v>
      </c>
      <c r="K480" s="21" t="str">
        <f>IF(E480="","",IFERROR(VLOOKUP(E480,REGRAS_CST!$A$2:$C$200,3,FALSE),""))</f>
        <v/>
      </c>
      <c r="L480" s="23" t="str">
        <f t="shared" si="57"/>
        <v/>
      </c>
      <c r="M480" s="24" t="str">
        <f t="shared" si="58"/>
        <v/>
      </c>
      <c r="N480" s="24" t="str">
        <f t="shared" si="59"/>
        <v/>
      </c>
      <c r="O480" s="15" t="str">
        <f t="shared" si="60"/>
        <v/>
      </c>
      <c r="P480" s="31" t="str">
        <f t="shared" si="61"/>
        <v/>
      </c>
      <c r="Q480" s="8" t="str">
        <f>IF(E480="","",IFERROR(VLOOKUP(E480,REGRAS_CST!$A$2:$D$200,4,FALSE),""))</f>
        <v/>
      </c>
      <c r="S480" s="9">
        <f t="shared" si="62"/>
        <v>8.9999999999999993E-3</v>
      </c>
      <c r="T480" s="9">
        <f t="shared" si="63"/>
        <v>1E-3</v>
      </c>
      <c r="U480" s="16">
        <f>IFERROR(INDEX(BASE_CCLASSTRIB!$E:$E, MATCH(TEXT($D480,"000000"), BASE_CCLASSTRIB!$A:$A, 0))/100, 0)</f>
        <v>0</v>
      </c>
      <c r="V480" s="16">
        <f>IFERROR(INDEX(BASE_CCLASSTRIB!$F:$F, MATCH(TEXT($D480,"000000"), BASE_CCLASSTRIB!$A:$A, 0))/100, 0)</f>
        <v>0</v>
      </c>
    </row>
    <row r="481" spans="4:22" ht="32.25" customHeight="1" x14ac:dyDescent="0.25">
      <c r="D481" s="38"/>
      <c r="E481" s="27" t="str">
        <f t="shared" si="56"/>
        <v/>
      </c>
      <c r="F481" s="28" t="str">
        <f>IF(E481="","",IFERROR(VLOOKUP(E481,REGRAS_CST!$A$2:$B$200,2,FALSE),""))</f>
        <v/>
      </c>
      <c r="H481" s="29">
        <v>8.9999999999999993E-3</v>
      </c>
      <c r="I481" s="29">
        <v>1E-3</v>
      </c>
      <c r="K481" s="21" t="str">
        <f>IF(E481="","",IFERROR(VLOOKUP(E481,REGRAS_CST!$A$2:$C$200,3,FALSE),""))</f>
        <v/>
      </c>
      <c r="L481" s="23" t="str">
        <f t="shared" si="57"/>
        <v/>
      </c>
      <c r="M481" s="24" t="str">
        <f t="shared" si="58"/>
        <v/>
      </c>
      <c r="N481" s="24" t="str">
        <f t="shared" si="59"/>
        <v/>
      </c>
      <c r="O481" s="15" t="str">
        <f t="shared" si="60"/>
        <v/>
      </c>
      <c r="P481" s="31" t="str">
        <f t="shared" si="61"/>
        <v/>
      </c>
      <c r="Q481" s="8" t="str">
        <f>IF(E481="","",IFERROR(VLOOKUP(E481,REGRAS_CST!$A$2:$D$200,4,FALSE),""))</f>
        <v/>
      </c>
      <c r="S481" s="9">
        <f t="shared" si="62"/>
        <v>8.9999999999999993E-3</v>
      </c>
      <c r="T481" s="9">
        <f t="shared" si="63"/>
        <v>1E-3</v>
      </c>
      <c r="U481" s="16">
        <f>IFERROR(INDEX(BASE_CCLASSTRIB!$E:$E, MATCH(TEXT($D481,"000000"), BASE_CCLASSTRIB!$A:$A, 0))/100, 0)</f>
        <v>0</v>
      </c>
      <c r="V481" s="16">
        <f>IFERROR(INDEX(BASE_CCLASSTRIB!$F:$F, MATCH(TEXT($D481,"000000"), BASE_CCLASSTRIB!$A:$A, 0))/100, 0)</f>
        <v>0</v>
      </c>
    </row>
    <row r="482" spans="4:22" ht="32.25" customHeight="1" x14ac:dyDescent="0.25">
      <c r="D482" s="38"/>
      <c r="E482" s="27" t="str">
        <f t="shared" si="56"/>
        <v/>
      </c>
      <c r="F482" s="28" t="str">
        <f>IF(E482="","",IFERROR(VLOOKUP(E482,REGRAS_CST!$A$2:$B$200,2,FALSE),""))</f>
        <v/>
      </c>
      <c r="H482" s="29">
        <v>8.9999999999999993E-3</v>
      </c>
      <c r="I482" s="29">
        <v>1E-3</v>
      </c>
      <c r="K482" s="21" t="str">
        <f>IF(E482="","",IFERROR(VLOOKUP(E482,REGRAS_CST!$A$2:$C$200,3,FALSE),""))</f>
        <v/>
      </c>
      <c r="L482" s="23" t="str">
        <f t="shared" si="57"/>
        <v/>
      </c>
      <c r="M482" s="24" t="str">
        <f t="shared" si="58"/>
        <v/>
      </c>
      <c r="N482" s="24" t="str">
        <f t="shared" si="59"/>
        <v/>
      </c>
      <c r="O482" s="15" t="str">
        <f t="shared" si="60"/>
        <v/>
      </c>
      <c r="P482" s="31" t="str">
        <f t="shared" si="61"/>
        <v/>
      </c>
      <c r="Q482" s="8" t="str">
        <f>IF(E482="","",IFERROR(VLOOKUP(E482,REGRAS_CST!$A$2:$D$200,4,FALSE),""))</f>
        <v/>
      </c>
      <c r="S482" s="9">
        <f t="shared" si="62"/>
        <v>8.9999999999999993E-3</v>
      </c>
      <c r="T482" s="9">
        <f t="shared" si="63"/>
        <v>1E-3</v>
      </c>
      <c r="U482" s="16">
        <f>IFERROR(INDEX(BASE_CCLASSTRIB!$E:$E, MATCH(TEXT($D482,"000000"), BASE_CCLASSTRIB!$A:$A, 0))/100, 0)</f>
        <v>0</v>
      </c>
      <c r="V482" s="16">
        <f>IFERROR(INDEX(BASE_CCLASSTRIB!$F:$F, MATCH(TEXT($D482,"000000"), BASE_CCLASSTRIB!$A:$A, 0))/100, 0)</f>
        <v>0</v>
      </c>
    </row>
    <row r="483" spans="4:22" ht="32.25" customHeight="1" x14ac:dyDescent="0.25">
      <c r="D483" s="39"/>
      <c r="E483" s="27" t="str">
        <f t="shared" si="56"/>
        <v/>
      </c>
      <c r="F483" s="28" t="str">
        <f>IF(E483="","",IFERROR(VLOOKUP(E483,REGRAS_CST!$A$2:$B$200,2,FALSE),""))</f>
        <v/>
      </c>
      <c r="H483" s="29">
        <v>8.9999999999999993E-3</v>
      </c>
      <c r="I483" s="29">
        <v>1E-3</v>
      </c>
      <c r="K483" s="21" t="str">
        <f>IF(E483="","",IFERROR(VLOOKUP(E483,REGRAS_CST!$A$2:$C$200,3,FALSE),""))</f>
        <v/>
      </c>
      <c r="L483" s="23" t="str">
        <f t="shared" si="57"/>
        <v/>
      </c>
      <c r="M483" s="24" t="str">
        <f t="shared" si="58"/>
        <v/>
      </c>
      <c r="N483" s="24" t="str">
        <f t="shared" si="59"/>
        <v/>
      </c>
      <c r="O483" s="15" t="str">
        <f t="shared" si="60"/>
        <v/>
      </c>
      <c r="P483" s="31" t="str">
        <f t="shared" si="61"/>
        <v/>
      </c>
      <c r="Q483" s="8" t="str">
        <f>IF(E483="","",IFERROR(VLOOKUP(E483,REGRAS_CST!$A$2:$D$200,4,FALSE),""))</f>
        <v/>
      </c>
      <c r="S483" s="9">
        <f t="shared" si="62"/>
        <v>8.9999999999999993E-3</v>
      </c>
      <c r="T483" s="9">
        <f t="shared" si="63"/>
        <v>1E-3</v>
      </c>
      <c r="U483" s="16">
        <f>IFERROR(INDEX(BASE_CCLASSTRIB!$E:$E, MATCH(TEXT($D483,"000000"), BASE_CCLASSTRIB!$A:$A, 0))/100, 0)</f>
        <v>0</v>
      </c>
      <c r="V483" s="16">
        <f>IFERROR(INDEX(BASE_CCLASSTRIB!$F:$F, MATCH(TEXT($D483,"000000"), BASE_CCLASSTRIB!$A:$A, 0))/100, 0)</f>
        <v>0</v>
      </c>
    </row>
    <row r="484" spans="4:22" ht="32.25" customHeight="1" x14ac:dyDescent="0.25">
      <c r="D484" s="39"/>
      <c r="E484" s="27" t="str">
        <f t="shared" si="56"/>
        <v/>
      </c>
      <c r="F484" s="28" t="str">
        <f>IF(E484="","",IFERROR(VLOOKUP(E484,REGRAS_CST!$A$2:$B$200,2,FALSE),""))</f>
        <v/>
      </c>
      <c r="H484" s="29">
        <v>8.9999999999999993E-3</v>
      </c>
      <c r="I484" s="29">
        <v>1E-3</v>
      </c>
      <c r="K484" s="21" t="str">
        <f>IF(E484="","",IFERROR(VLOOKUP(E484,REGRAS_CST!$A$2:$C$200,3,FALSE),""))</f>
        <v/>
      </c>
      <c r="L484" s="23" t="str">
        <f t="shared" si="57"/>
        <v/>
      </c>
      <c r="M484" s="24" t="str">
        <f t="shared" si="58"/>
        <v/>
      </c>
      <c r="N484" s="24" t="str">
        <f t="shared" si="59"/>
        <v/>
      </c>
      <c r="O484" s="15" t="str">
        <f t="shared" si="60"/>
        <v/>
      </c>
      <c r="P484" s="31" t="str">
        <f t="shared" si="61"/>
        <v/>
      </c>
      <c r="Q484" s="8" t="str">
        <f>IF(E484="","",IFERROR(VLOOKUP(E484,REGRAS_CST!$A$2:$D$200,4,FALSE),""))</f>
        <v/>
      </c>
      <c r="S484" s="9">
        <f t="shared" si="62"/>
        <v>8.9999999999999993E-3</v>
      </c>
      <c r="T484" s="9">
        <f t="shared" si="63"/>
        <v>1E-3</v>
      </c>
      <c r="U484" s="16">
        <f>IFERROR(INDEX(BASE_CCLASSTRIB!$E:$E, MATCH(TEXT($D484,"000000"), BASE_CCLASSTRIB!$A:$A, 0))/100, 0)</f>
        <v>0</v>
      </c>
      <c r="V484" s="16">
        <f>IFERROR(INDEX(BASE_CCLASSTRIB!$F:$F, MATCH(TEXT($D484,"000000"), BASE_CCLASSTRIB!$A:$A, 0))/100, 0)</f>
        <v>0</v>
      </c>
    </row>
    <row r="485" spans="4:22" ht="32.25" customHeight="1" x14ac:dyDescent="0.25">
      <c r="D485" s="39"/>
      <c r="E485" s="27" t="str">
        <f t="shared" si="56"/>
        <v/>
      </c>
      <c r="F485" s="28" t="str">
        <f>IF(E485="","",IFERROR(VLOOKUP(E485,REGRAS_CST!$A$2:$B$200,2,FALSE),""))</f>
        <v/>
      </c>
      <c r="H485" s="29">
        <v>8.9999999999999993E-3</v>
      </c>
      <c r="I485" s="29">
        <v>1E-3</v>
      </c>
      <c r="K485" s="21" t="str">
        <f>IF(E485="","",IFERROR(VLOOKUP(E485,REGRAS_CST!$A$2:$C$200,3,FALSE),""))</f>
        <v/>
      </c>
      <c r="L485" s="23" t="str">
        <f t="shared" si="57"/>
        <v/>
      </c>
      <c r="M485" s="24" t="str">
        <f t="shared" si="58"/>
        <v/>
      </c>
      <c r="N485" s="24" t="str">
        <f t="shared" si="59"/>
        <v/>
      </c>
      <c r="O485" s="15" t="str">
        <f t="shared" si="60"/>
        <v/>
      </c>
      <c r="P485" s="31" t="str">
        <f t="shared" si="61"/>
        <v/>
      </c>
      <c r="Q485" s="8" t="str">
        <f>IF(E485="","",IFERROR(VLOOKUP(E485,REGRAS_CST!$A$2:$D$200,4,FALSE),""))</f>
        <v/>
      </c>
      <c r="S485" s="9">
        <f t="shared" si="62"/>
        <v>8.9999999999999993E-3</v>
      </c>
      <c r="T485" s="9">
        <f t="shared" si="63"/>
        <v>1E-3</v>
      </c>
      <c r="U485" s="16">
        <f>IFERROR(INDEX(BASE_CCLASSTRIB!$E:$E, MATCH(TEXT($D485,"000000"), BASE_CCLASSTRIB!$A:$A, 0))/100, 0)</f>
        <v>0</v>
      </c>
      <c r="V485" s="16">
        <f>IFERROR(INDEX(BASE_CCLASSTRIB!$F:$F, MATCH(TEXT($D485,"000000"), BASE_CCLASSTRIB!$A:$A, 0))/100, 0)</f>
        <v>0</v>
      </c>
    </row>
    <row r="486" spans="4:22" ht="32.25" customHeight="1" x14ac:dyDescent="0.25">
      <c r="D486" s="38"/>
      <c r="E486" s="27" t="str">
        <f t="shared" si="56"/>
        <v/>
      </c>
      <c r="F486" s="28" t="str">
        <f>IF(E486="","",IFERROR(VLOOKUP(E486,REGRAS_CST!$A$2:$B$200,2,FALSE),""))</f>
        <v/>
      </c>
      <c r="H486" s="29">
        <v>8.9999999999999993E-3</v>
      </c>
      <c r="I486" s="29">
        <v>1E-3</v>
      </c>
      <c r="K486" s="21" t="str">
        <f>IF(E486="","",IFERROR(VLOOKUP(E486,REGRAS_CST!$A$2:$C$200,3,FALSE),""))</f>
        <v/>
      </c>
      <c r="L486" s="23" t="str">
        <f t="shared" si="57"/>
        <v/>
      </c>
      <c r="M486" s="24" t="str">
        <f t="shared" si="58"/>
        <v/>
      </c>
      <c r="N486" s="24" t="str">
        <f t="shared" si="59"/>
        <v/>
      </c>
      <c r="O486" s="15" t="str">
        <f t="shared" si="60"/>
        <v/>
      </c>
      <c r="P486" s="31" t="str">
        <f t="shared" si="61"/>
        <v/>
      </c>
      <c r="Q486" s="8" t="str">
        <f>IF(E486="","",IFERROR(VLOOKUP(E486,REGRAS_CST!$A$2:$D$200,4,FALSE),""))</f>
        <v/>
      </c>
      <c r="S486" s="9">
        <f t="shared" si="62"/>
        <v>8.9999999999999993E-3</v>
      </c>
      <c r="T486" s="9">
        <f t="shared" si="63"/>
        <v>1E-3</v>
      </c>
      <c r="U486" s="16">
        <f>IFERROR(INDEX(BASE_CCLASSTRIB!$E:$E, MATCH(TEXT($D486,"000000"), BASE_CCLASSTRIB!$A:$A, 0))/100, 0)</f>
        <v>0</v>
      </c>
      <c r="V486" s="16">
        <f>IFERROR(INDEX(BASE_CCLASSTRIB!$F:$F, MATCH(TEXT($D486,"000000"), BASE_CCLASSTRIB!$A:$A, 0))/100, 0)</f>
        <v>0</v>
      </c>
    </row>
    <row r="487" spans="4:22" ht="32.25" customHeight="1" x14ac:dyDescent="0.25">
      <c r="D487" s="38"/>
      <c r="E487" s="27" t="str">
        <f t="shared" si="56"/>
        <v/>
      </c>
      <c r="F487" s="28" t="str">
        <f>IF(E487="","",IFERROR(VLOOKUP(E487,REGRAS_CST!$A$2:$B$200,2,FALSE),""))</f>
        <v/>
      </c>
      <c r="H487" s="29">
        <v>8.9999999999999993E-3</v>
      </c>
      <c r="I487" s="29">
        <v>1E-3</v>
      </c>
      <c r="K487" s="21" t="str">
        <f>IF(E487="","",IFERROR(VLOOKUP(E487,REGRAS_CST!$A$2:$C$200,3,FALSE),""))</f>
        <v/>
      </c>
      <c r="L487" s="23" t="str">
        <f t="shared" si="57"/>
        <v/>
      </c>
      <c r="M487" s="24" t="str">
        <f t="shared" si="58"/>
        <v/>
      </c>
      <c r="N487" s="24" t="str">
        <f t="shared" si="59"/>
        <v/>
      </c>
      <c r="O487" s="15" t="str">
        <f t="shared" si="60"/>
        <v/>
      </c>
      <c r="P487" s="31" t="str">
        <f t="shared" si="61"/>
        <v/>
      </c>
      <c r="Q487" s="8" t="str">
        <f>IF(E487="","",IFERROR(VLOOKUP(E487,REGRAS_CST!$A$2:$D$200,4,FALSE),""))</f>
        <v/>
      </c>
      <c r="S487" s="9">
        <f t="shared" si="62"/>
        <v>8.9999999999999993E-3</v>
      </c>
      <c r="T487" s="9">
        <f t="shared" si="63"/>
        <v>1E-3</v>
      </c>
      <c r="U487" s="16">
        <f>IFERROR(INDEX(BASE_CCLASSTRIB!$E:$E, MATCH(TEXT($D487,"000000"), BASE_CCLASSTRIB!$A:$A, 0))/100, 0)</f>
        <v>0</v>
      </c>
      <c r="V487" s="16">
        <f>IFERROR(INDEX(BASE_CCLASSTRIB!$F:$F, MATCH(TEXT($D487,"000000"), BASE_CCLASSTRIB!$A:$A, 0))/100, 0)</f>
        <v>0</v>
      </c>
    </row>
    <row r="488" spans="4:22" ht="32.25" customHeight="1" x14ac:dyDescent="0.25">
      <c r="D488" s="38"/>
      <c r="E488" s="27" t="str">
        <f t="shared" si="56"/>
        <v/>
      </c>
      <c r="F488" s="28" t="str">
        <f>IF(E488="","",IFERROR(VLOOKUP(E488,REGRAS_CST!$A$2:$B$200,2,FALSE),""))</f>
        <v/>
      </c>
      <c r="H488" s="29">
        <v>8.9999999999999993E-3</v>
      </c>
      <c r="I488" s="29">
        <v>1E-3</v>
      </c>
      <c r="K488" s="21" t="str">
        <f>IF(E488="","",IFERROR(VLOOKUP(E488,REGRAS_CST!$A$2:$C$200,3,FALSE),""))</f>
        <v/>
      </c>
      <c r="L488" s="23" t="str">
        <f t="shared" si="57"/>
        <v/>
      </c>
      <c r="M488" s="24" t="str">
        <f t="shared" si="58"/>
        <v/>
      </c>
      <c r="N488" s="24" t="str">
        <f t="shared" si="59"/>
        <v/>
      </c>
      <c r="O488" s="15" t="str">
        <f t="shared" si="60"/>
        <v/>
      </c>
      <c r="P488" s="31" t="str">
        <f t="shared" si="61"/>
        <v/>
      </c>
      <c r="Q488" s="8" t="str">
        <f>IF(E488="","",IFERROR(VLOOKUP(E488,REGRAS_CST!$A$2:$D$200,4,FALSE),""))</f>
        <v/>
      </c>
      <c r="S488" s="9">
        <f t="shared" si="62"/>
        <v>8.9999999999999993E-3</v>
      </c>
      <c r="T488" s="9">
        <f t="shared" si="63"/>
        <v>1E-3</v>
      </c>
      <c r="U488" s="16">
        <f>IFERROR(INDEX(BASE_CCLASSTRIB!$E:$E, MATCH(TEXT($D488,"000000"), BASE_CCLASSTRIB!$A:$A, 0))/100, 0)</f>
        <v>0</v>
      </c>
      <c r="V488" s="16">
        <f>IFERROR(INDEX(BASE_CCLASSTRIB!$F:$F, MATCH(TEXT($D488,"000000"), BASE_CCLASSTRIB!$A:$A, 0))/100, 0)</f>
        <v>0</v>
      </c>
    </row>
    <row r="489" spans="4:22" ht="32.25" customHeight="1" x14ac:dyDescent="0.25">
      <c r="D489" s="38"/>
      <c r="E489" s="27" t="str">
        <f t="shared" si="56"/>
        <v/>
      </c>
      <c r="F489" s="28" t="str">
        <f>IF(E489="","",IFERROR(VLOOKUP(E489,REGRAS_CST!$A$2:$B$200,2,FALSE),""))</f>
        <v/>
      </c>
      <c r="H489" s="29">
        <v>8.9999999999999993E-3</v>
      </c>
      <c r="I489" s="29">
        <v>1E-3</v>
      </c>
      <c r="K489" s="21" t="str">
        <f>IF(E489="","",IFERROR(VLOOKUP(E489,REGRAS_CST!$A$2:$C$200,3,FALSE),""))</f>
        <v/>
      </c>
      <c r="L489" s="23" t="str">
        <f t="shared" si="57"/>
        <v/>
      </c>
      <c r="M489" s="24" t="str">
        <f t="shared" si="58"/>
        <v/>
      </c>
      <c r="N489" s="24" t="str">
        <f t="shared" si="59"/>
        <v/>
      </c>
      <c r="O489" s="15" t="str">
        <f t="shared" si="60"/>
        <v/>
      </c>
      <c r="P489" s="31" t="str">
        <f t="shared" si="61"/>
        <v/>
      </c>
      <c r="Q489" s="8" t="str">
        <f>IF(E489="","",IFERROR(VLOOKUP(E489,REGRAS_CST!$A$2:$D$200,4,FALSE),""))</f>
        <v/>
      </c>
      <c r="S489" s="9">
        <f t="shared" si="62"/>
        <v>8.9999999999999993E-3</v>
      </c>
      <c r="T489" s="9">
        <f t="shared" si="63"/>
        <v>1E-3</v>
      </c>
      <c r="U489" s="16">
        <f>IFERROR(INDEX(BASE_CCLASSTRIB!$E:$E, MATCH(TEXT($D489,"000000"), BASE_CCLASSTRIB!$A:$A, 0))/100, 0)</f>
        <v>0</v>
      </c>
      <c r="V489" s="16">
        <f>IFERROR(INDEX(BASE_CCLASSTRIB!$F:$F, MATCH(TEXT($D489,"000000"), BASE_CCLASSTRIB!$A:$A, 0))/100, 0)</f>
        <v>0</v>
      </c>
    </row>
    <row r="490" spans="4:22" ht="32.25" customHeight="1" x14ac:dyDescent="0.25">
      <c r="D490" s="38"/>
      <c r="E490" s="27" t="str">
        <f t="shared" si="56"/>
        <v/>
      </c>
      <c r="F490" s="28" t="str">
        <f>IF(E490="","",IFERROR(VLOOKUP(E490,REGRAS_CST!$A$2:$B$200,2,FALSE),""))</f>
        <v/>
      </c>
      <c r="H490" s="29">
        <v>8.9999999999999993E-3</v>
      </c>
      <c r="I490" s="29">
        <v>1E-3</v>
      </c>
      <c r="K490" s="21" t="str">
        <f>IF(E490="","",IFERROR(VLOOKUP(E490,REGRAS_CST!$A$2:$C$200,3,FALSE),""))</f>
        <v/>
      </c>
      <c r="L490" s="23" t="str">
        <f t="shared" si="57"/>
        <v/>
      </c>
      <c r="M490" s="24" t="str">
        <f t="shared" si="58"/>
        <v/>
      </c>
      <c r="N490" s="24" t="str">
        <f t="shared" si="59"/>
        <v/>
      </c>
      <c r="O490" s="15" t="str">
        <f t="shared" si="60"/>
        <v/>
      </c>
      <c r="P490" s="31" t="str">
        <f t="shared" si="61"/>
        <v/>
      </c>
      <c r="Q490" s="8" t="str">
        <f>IF(E490="","",IFERROR(VLOOKUP(E490,REGRAS_CST!$A$2:$D$200,4,FALSE),""))</f>
        <v/>
      </c>
      <c r="S490" s="9">
        <f t="shared" si="62"/>
        <v>8.9999999999999993E-3</v>
      </c>
      <c r="T490" s="9">
        <f t="shared" si="63"/>
        <v>1E-3</v>
      </c>
      <c r="U490" s="16">
        <f>IFERROR(INDEX(BASE_CCLASSTRIB!$E:$E, MATCH(TEXT($D490,"000000"), BASE_CCLASSTRIB!$A:$A, 0))/100, 0)</f>
        <v>0</v>
      </c>
      <c r="V490" s="16">
        <f>IFERROR(INDEX(BASE_CCLASSTRIB!$F:$F, MATCH(TEXT($D490,"000000"), BASE_CCLASSTRIB!$A:$A, 0))/100, 0)</f>
        <v>0</v>
      </c>
    </row>
    <row r="491" spans="4:22" ht="32.25" customHeight="1" x14ac:dyDescent="0.25">
      <c r="D491" s="39"/>
      <c r="E491" s="27" t="str">
        <f t="shared" si="56"/>
        <v/>
      </c>
      <c r="F491" s="28" t="str">
        <f>IF(E491="","",IFERROR(VLOOKUP(E491,REGRAS_CST!$A$2:$B$200,2,FALSE),""))</f>
        <v/>
      </c>
      <c r="H491" s="29">
        <v>8.9999999999999993E-3</v>
      </c>
      <c r="I491" s="29">
        <v>1E-3</v>
      </c>
      <c r="K491" s="21" t="str">
        <f>IF(E491="","",IFERROR(VLOOKUP(E491,REGRAS_CST!$A$2:$C$200,3,FALSE),""))</f>
        <v/>
      </c>
      <c r="L491" s="23" t="str">
        <f t="shared" si="57"/>
        <v/>
      </c>
      <c r="M491" s="24" t="str">
        <f t="shared" si="58"/>
        <v/>
      </c>
      <c r="N491" s="24" t="str">
        <f t="shared" si="59"/>
        <v/>
      </c>
      <c r="O491" s="15" t="str">
        <f t="shared" si="60"/>
        <v/>
      </c>
      <c r="P491" s="31" t="str">
        <f t="shared" si="61"/>
        <v/>
      </c>
      <c r="Q491" s="8" t="str">
        <f>IF(E491="","",IFERROR(VLOOKUP(E491,REGRAS_CST!$A$2:$D$200,4,FALSE),""))</f>
        <v/>
      </c>
      <c r="S491" s="9">
        <f t="shared" si="62"/>
        <v>8.9999999999999993E-3</v>
      </c>
      <c r="T491" s="9">
        <f t="shared" si="63"/>
        <v>1E-3</v>
      </c>
      <c r="U491" s="16">
        <f>IFERROR(INDEX(BASE_CCLASSTRIB!$E:$E, MATCH(TEXT($D491,"000000"), BASE_CCLASSTRIB!$A:$A, 0))/100, 0)</f>
        <v>0</v>
      </c>
      <c r="V491" s="16">
        <f>IFERROR(INDEX(BASE_CCLASSTRIB!$F:$F, MATCH(TEXT($D491,"000000"), BASE_CCLASSTRIB!$A:$A, 0))/100, 0)</f>
        <v>0</v>
      </c>
    </row>
    <row r="492" spans="4:22" ht="32.25" customHeight="1" x14ac:dyDescent="0.25">
      <c r="D492" s="38"/>
      <c r="E492" s="27" t="str">
        <f t="shared" si="56"/>
        <v/>
      </c>
      <c r="F492" s="28" t="str">
        <f>IF(E492="","",IFERROR(VLOOKUP(E492,REGRAS_CST!$A$2:$B$200,2,FALSE),""))</f>
        <v/>
      </c>
      <c r="H492" s="29">
        <v>8.9999999999999993E-3</v>
      </c>
      <c r="I492" s="29">
        <v>1E-3</v>
      </c>
      <c r="K492" s="21" t="str">
        <f>IF(E492="","",IFERROR(VLOOKUP(E492,REGRAS_CST!$A$2:$C$200,3,FALSE),""))</f>
        <v/>
      </c>
      <c r="L492" s="23" t="str">
        <f t="shared" si="57"/>
        <v/>
      </c>
      <c r="M492" s="24" t="str">
        <f t="shared" si="58"/>
        <v/>
      </c>
      <c r="N492" s="24" t="str">
        <f t="shared" si="59"/>
        <v/>
      </c>
      <c r="O492" s="15" t="str">
        <f t="shared" si="60"/>
        <v/>
      </c>
      <c r="P492" s="31" t="str">
        <f t="shared" si="61"/>
        <v/>
      </c>
      <c r="Q492" s="8" t="str">
        <f>IF(E492="","",IFERROR(VLOOKUP(E492,REGRAS_CST!$A$2:$D$200,4,FALSE),""))</f>
        <v/>
      </c>
      <c r="S492" s="9">
        <f t="shared" si="62"/>
        <v>8.9999999999999993E-3</v>
      </c>
      <c r="T492" s="9">
        <f t="shared" si="63"/>
        <v>1E-3</v>
      </c>
      <c r="U492" s="16">
        <f>IFERROR(INDEX(BASE_CCLASSTRIB!$E:$E, MATCH(TEXT($D492,"000000"), BASE_CCLASSTRIB!$A:$A, 0))/100, 0)</f>
        <v>0</v>
      </c>
      <c r="V492" s="16">
        <f>IFERROR(INDEX(BASE_CCLASSTRIB!$F:$F, MATCH(TEXT($D492,"000000"), BASE_CCLASSTRIB!$A:$A, 0))/100, 0)</f>
        <v>0</v>
      </c>
    </row>
    <row r="493" spans="4:22" ht="32.25" customHeight="1" x14ac:dyDescent="0.25">
      <c r="D493" s="38"/>
      <c r="E493" s="27" t="str">
        <f t="shared" si="56"/>
        <v/>
      </c>
      <c r="F493" s="28" t="str">
        <f>IF(E493="","",IFERROR(VLOOKUP(E493,REGRAS_CST!$A$2:$B$200,2,FALSE),""))</f>
        <v/>
      </c>
      <c r="H493" s="29">
        <v>8.9999999999999993E-3</v>
      </c>
      <c r="I493" s="29">
        <v>1E-3</v>
      </c>
      <c r="K493" s="21" t="str">
        <f>IF(E493="","",IFERROR(VLOOKUP(E493,REGRAS_CST!$A$2:$C$200,3,FALSE),""))</f>
        <v/>
      </c>
      <c r="L493" s="23" t="str">
        <f t="shared" si="57"/>
        <v/>
      </c>
      <c r="M493" s="24" t="str">
        <f t="shared" si="58"/>
        <v/>
      </c>
      <c r="N493" s="24" t="str">
        <f t="shared" si="59"/>
        <v/>
      </c>
      <c r="O493" s="15" t="str">
        <f t="shared" si="60"/>
        <v/>
      </c>
      <c r="P493" s="31" t="str">
        <f t="shared" si="61"/>
        <v/>
      </c>
      <c r="Q493" s="8" t="str">
        <f>IF(E493="","",IFERROR(VLOOKUP(E493,REGRAS_CST!$A$2:$D$200,4,FALSE),""))</f>
        <v/>
      </c>
      <c r="S493" s="9">
        <f t="shared" si="62"/>
        <v>8.9999999999999993E-3</v>
      </c>
      <c r="T493" s="9">
        <f t="shared" si="63"/>
        <v>1E-3</v>
      </c>
      <c r="U493" s="16">
        <f>IFERROR(INDEX(BASE_CCLASSTRIB!$E:$E, MATCH(TEXT($D493,"000000"), BASE_CCLASSTRIB!$A:$A, 0))/100, 0)</f>
        <v>0</v>
      </c>
      <c r="V493" s="16">
        <f>IFERROR(INDEX(BASE_CCLASSTRIB!$F:$F, MATCH(TEXT($D493,"000000"), BASE_CCLASSTRIB!$A:$A, 0))/100, 0)</f>
        <v>0</v>
      </c>
    </row>
    <row r="494" spans="4:22" ht="32.25" customHeight="1" x14ac:dyDescent="0.25">
      <c r="D494" s="38"/>
      <c r="E494" s="27" t="str">
        <f t="shared" si="56"/>
        <v/>
      </c>
      <c r="F494" s="28" t="str">
        <f>IF(E494="","",IFERROR(VLOOKUP(E494,REGRAS_CST!$A$2:$B$200,2,FALSE),""))</f>
        <v/>
      </c>
      <c r="H494" s="29">
        <v>8.9999999999999993E-3</v>
      </c>
      <c r="I494" s="29">
        <v>1E-3</v>
      </c>
      <c r="K494" s="21" t="str">
        <f>IF(E494="","",IFERROR(VLOOKUP(E494,REGRAS_CST!$A$2:$C$200,3,FALSE),""))</f>
        <v/>
      </c>
      <c r="L494" s="23" t="str">
        <f t="shared" si="57"/>
        <v/>
      </c>
      <c r="M494" s="24" t="str">
        <f t="shared" si="58"/>
        <v/>
      </c>
      <c r="N494" s="24" t="str">
        <f t="shared" si="59"/>
        <v/>
      </c>
      <c r="O494" s="15" t="str">
        <f t="shared" si="60"/>
        <v/>
      </c>
      <c r="P494" s="31" t="str">
        <f t="shared" si="61"/>
        <v/>
      </c>
      <c r="Q494" s="8" t="str">
        <f>IF(E494="","",IFERROR(VLOOKUP(E494,REGRAS_CST!$A$2:$D$200,4,FALSE),""))</f>
        <v/>
      </c>
      <c r="S494" s="9">
        <f t="shared" si="62"/>
        <v>8.9999999999999993E-3</v>
      </c>
      <c r="T494" s="9">
        <f t="shared" si="63"/>
        <v>1E-3</v>
      </c>
      <c r="U494" s="16">
        <f>IFERROR(INDEX(BASE_CCLASSTRIB!$E:$E, MATCH(TEXT($D494,"000000"), BASE_CCLASSTRIB!$A:$A, 0))/100, 0)</f>
        <v>0</v>
      </c>
      <c r="V494" s="16">
        <f>IFERROR(INDEX(BASE_CCLASSTRIB!$F:$F, MATCH(TEXT($D494,"000000"), BASE_CCLASSTRIB!$A:$A, 0))/100, 0)</f>
        <v>0</v>
      </c>
    </row>
    <row r="495" spans="4:22" ht="32.25" customHeight="1" x14ac:dyDescent="0.25">
      <c r="D495" s="38"/>
      <c r="E495" s="27" t="str">
        <f t="shared" si="56"/>
        <v/>
      </c>
      <c r="F495" s="28" t="str">
        <f>IF(E495="","",IFERROR(VLOOKUP(E495,REGRAS_CST!$A$2:$B$200,2,FALSE),""))</f>
        <v/>
      </c>
      <c r="H495" s="29">
        <v>8.9999999999999993E-3</v>
      </c>
      <c r="I495" s="29">
        <v>1E-3</v>
      </c>
      <c r="K495" s="21" t="str">
        <f>IF(E495="","",IFERROR(VLOOKUP(E495,REGRAS_CST!$A$2:$C$200,3,FALSE),""))</f>
        <v/>
      </c>
      <c r="L495" s="23" t="str">
        <f t="shared" si="57"/>
        <v/>
      </c>
      <c r="M495" s="24" t="str">
        <f t="shared" si="58"/>
        <v/>
      </c>
      <c r="N495" s="24" t="str">
        <f t="shared" si="59"/>
        <v/>
      </c>
      <c r="O495" s="15" t="str">
        <f t="shared" si="60"/>
        <v/>
      </c>
      <c r="P495" s="31" t="str">
        <f t="shared" si="61"/>
        <v/>
      </c>
      <c r="Q495" s="8" t="str">
        <f>IF(E495="","",IFERROR(VLOOKUP(E495,REGRAS_CST!$A$2:$D$200,4,FALSE),""))</f>
        <v/>
      </c>
      <c r="S495" s="9">
        <f t="shared" si="62"/>
        <v>8.9999999999999993E-3</v>
      </c>
      <c r="T495" s="9">
        <f t="shared" si="63"/>
        <v>1E-3</v>
      </c>
      <c r="U495" s="16">
        <f>IFERROR(INDEX(BASE_CCLASSTRIB!$E:$E, MATCH(TEXT($D495,"000000"), BASE_CCLASSTRIB!$A:$A, 0))/100, 0)</f>
        <v>0</v>
      </c>
      <c r="V495" s="16">
        <f>IFERROR(INDEX(BASE_CCLASSTRIB!$F:$F, MATCH(TEXT($D495,"000000"), BASE_CCLASSTRIB!$A:$A, 0))/100, 0)</f>
        <v>0</v>
      </c>
    </row>
    <row r="496" spans="4:22" ht="32.25" customHeight="1" x14ac:dyDescent="0.25">
      <c r="D496" s="38"/>
      <c r="E496" s="27" t="str">
        <f t="shared" si="56"/>
        <v/>
      </c>
      <c r="F496" s="28" t="str">
        <f>IF(E496="","",IFERROR(VLOOKUP(E496,REGRAS_CST!$A$2:$B$200,2,FALSE),""))</f>
        <v/>
      </c>
      <c r="H496" s="29">
        <v>8.9999999999999993E-3</v>
      </c>
      <c r="I496" s="29">
        <v>1E-3</v>
      </c>
      <c r="K496" s="21" t="str">
        <f>IF(E496="","",IFERROR(VLOOKUP(E496,REGRAS_CST!$A$2:$C$200,3,FALSE),""))</f>
        <v/>
      </c>
      <c r="L496" s="23" t="str">
        <f t="shared" si="57"/>
        <v/>
      </c>
      <c r="M496" s="24" t="str">
        <f t="shared" si="58"/>
        <v/>
      </c>
      <c r="N496" s="24" t="str">
        <f t="shared" si="59"/>
        <v/>
      </c>
      <c r="O496" s="15" t="str">
        <f t="shared" si="60"/>
        <v/>
      </c>
      <c r="P496" s="31" t="str">
        <f t="shared" si="61"/>
        <v/>
      </c>
      <c r="Q496" s="8" t="str">
        <f>IF(E496="","",IFERROR(VLOOKUP(E496,REGRAS_CST!$A$2:$D$200,4,FALSE),""))</f>
        <v/>
      </c>
      <c r="S496" s="9">
        <f t="shared" si="62"/>
        <v>8.9999999999999993E-3</v>
      </c>
      <c r="T496" s="9">
        <f t="shared" si="63"/>
        <v>1E-3</v>
      </c>
      <c r="U496" s="16">
        <f>IFERROR(INDEX(BASE_CCLASSTRIB!$E:$E, MATCH(TEXT($D496,"000000"), BASE_CCLASSTRIB!$A:$A, 0))/100, 0)</f>
        <v>0</v>
      </c>
      <c r="V496" s="16">
        <f>IFERROR(INDEX(BASE_CCLASSTRIB!$F:$F, MATCH(TEXT($D496,"000000"), BASE_CCLASSTRIB!$A:$A, 0))/100, 0)</f>
        <v>0</v>
      </c>
    </row>
    <row r="497" spans="4:22" ht="32.25" customHeight="1" x14ac:dyDescent="0.25">
      <c r="D497" s="38"/>
      <c r="E497" s="27" t="str">
        <f t="shared" si="56"/>
        <v/>
      </c>
      <c r="F497" s="28" t="str">
        <f>IF(E497="","",IFERROR(VLOOKUP(E497,REGRAS_CST!$A$2:$B$200,2,FALSE),""))</f>
        <v/>
      </c>
      <c r="H497" s="29">
        <v>8.9999999999999993E-3</v>
      </c>
      <c r="I497" s="29">
        <v>1E-3</v>
      </c>
      <c r="K497" s="21" t="str">
        <f>IF(E497="","",IFERROR(VLOOKUP(E497,REGRAS_CST!$A$2:$C$200,3,FALSE),""))</f>
        <v/>
      </c>
      <c r="L497" s="23" t="str">
        <f t="shared" si="57"/>
        <v/>
      </c>
      <c r="M497" s="24" t="str">
        <f t="shared" si="58"/>
        <v/>
      </c>
      <c r="N497" s="24" t="str">
        <f t="shared" si="59"/>
        <v/>
      </c>
      <c r="O497" s="15" t="str">
        <f t="shared" si="60"/>
        <v/>
      </c>
      <c r="P497" s="31" t="str">
        <f t="shared" si="61"/>
        <v/>
      </c>
      <c r="Q497" s="8" t="str">
        <f>IF(E497="","",IFERROR(VLOOKUP(E497,REGRAS_CST!$A$2:$D$200,4,FALSE),""))</f>
        <v/>
      </c>
      <c r="S497" s="9">
        <f t="shared" si="62"/>
        <v>8.9999999999999993E-3</v>
      </c>
      <c r="T497" s="9">
        <f t="shared" si="63"/>
        <v>1E-3</v>
      </c>
      <c r="U497" s="16">
        <f>IFERROR(INDEX(BASE_CCLASSTRIB!$E:$E, MATCH(TEXT($D497,"000000"), BASE_CCLASSTRIB!$A:$A, 0))/100, 0)</f>
        <v>0</v>
      </c>
      <c r="V497" s="16">
        <f>IFERROR(INDEX(BASE_CCLASSTRIB!$F:$F, MATCH(TEXT($D497,"000000"), BASE_CCLASSTRIB!$A:$A, 0))/100, 0)</f>
        <v>0</v>
      </c>
    </row>
    <row r="498" spans="4:22" ht="32.25" customHeight="1" x14ac:dyDescent="0.25">
      <c r="D498" s="38"/>
      <c r="E498" s="27" t="str">
        <f t="shared" si="56"/>
        <v/>
      </c>
      <c r="F498" s="28" t="str">
        <f>IF(E498="","",IFERROR(VLOOKUP(E498,REGRAS_CST!$A$2:$B$200,2,FALSE),""))</f>
        <v/>
      </c>
      <c r="H498" s="29">
        <v>8.9999999999999993E-3</v>
      </c>
      <c r="I498" s="29">
        <v>1E-3</v>
      </c>
      <c r="K498" s="21" t="str">
        <f>IF(E498="","",IFERROR(VLOOKUP(E498,REGRAS_CST!$A$2:$C$200,3,FALSE),""))</f>
        <v/>
      </c>
      <c r="L498" s="23" t="str">
        <f t="shared" si="57"/>
        <v/>
      </c>
      <c r="M498" s="24" t="str">
        <f t="shared" si="58"/>
        <v/>
      </c>
      <c r="N498" s="24" t="str">
        <f t="shared" si="59"/>
        <v/>
      </c>
      <c r="O498" s="15" t="str">
        <f t="shared" si="60"/>
        <v/>
      </c>
      <c r="P498" s="31" t="str">
        <f t="shared" si="61"/>
        <v/>
      </c>
      <c r="Q498" s="8" t="str">
        <f>IF(E498="","",IFERROR(VLOOKUP(E498,REGRAS_CST!$A$2:$D$200,4,FALSE),""))</f>
        <v/>
      </c>
      <c r="S498" s="9">
        <f t="shared" si="62"/>
        <v>8.9999999999999993E-3</v>
      </c>
      <c r="T498" s="9">
        <f t="shared" si="63"/>
        <v>1E-3</v>
      </c>
      <c r="U498" s="16">
        <f>IFERROR(INDEX(BASE_CCLASSTRIB!$E:$E, MATCH(TEXT($D498,"000000"), BASE_CCLASSTRIB!$A:$A, 0))/100, 0)</f>
        <v>0</v>
      </c>
      <c r="V498" s="16">
        <f>IFERROR(INDEX(BASE_CCLASSTRIB!$F:$F, MATCH(TEXT($D498,"000000"), BASE_CCLASSTRIB!$A:$A, 0))/100, 0)</f>
        <v>0</v>
      </c>
    </row>
    <row r="499" spans="4:22" ht="32.25" customHeight="1" x14ac:dyDescent="0.25">
      <c r="D499" s="38"/>
      <c r="E499" s="27" t="str">
        <f t="shared" si="56"/>
        <v/>
      </c>
      <c r="F499" s="28" t="str">
        <f>IF(E499="","",IFERROR(VLOOKUP(E499,REGRAS_CST!$A$2:$B$200,2,FALSE),""))</f>
        <v/>
      </c>
      <c r="H499" s="29">
        <v>8.9999999999999993E-3</v>
      </c>
      <c r="I499" s="29">
        <v>1E-3</v>
      </c>
      <c r="K499" s="21" t="str">
        <f>IF(E499="","",IFERROR(VLOOKUP(E499,REGRAS_CST!$A$2:$C$200,3,FALSE),""))</f>
        <v/>
      </c>
      <c r="L499" s="23" t="str">
        <f t="shared" si="57"/>
        <v/>
      </c>
      <c r="M499" s="24" t="str">
        <f t="shared" si="58"/>
        <v/>
      </c>
      <c r="N499" s="24" t="str">
        <f t="shared" si="59"/>
        <v/>
      </c>
      <c r="O499" s="15" t="str">
        <f t="shared" si="60"/>
        <v/>
      </c>
      <c r="P499" s="31" t="str">
        <f t="shared" si="61"/>
        <v/>
      </c>
      <c r="Q499" s="8" t="str">
        <f>IF(E499="","",IFERROR(VLOOKUP(E499,REGRAS_CST!$A$2:$D$200,4,FALSE),""))</f>
        <v/>
      </c>
      <c r="S499" s="9">
        <f t="shared" si="62"/>
        <v>8.9999999999999993E-3</v>
      </c>
      <c r="T499" s="9">
        <f t="shared" si="63"/>
        <v>1E-3</v>
      </c>
      <c r="U499" s="16">
        <f>IFERROR(INDEX(BASE_CCLASSTRIB!$E:$E, MATCH(TEXT($D499,"000000"), BASE_CCLASSTRIB!$A:$A, 0))/100, 0)</f>
        <v>0</v>
      </c>
      <c r="V499" s="16">
        <f>IFERROR(INDEX(BASE_CCLASSTRIB!$F:$F, MATCH(TEXT($D499,"000000"), BASE_CCLASSTRIB!$A:$A, 0))/100, 0)</f>
        <v>0</v>
      </c>
    </row>
    <row r="500" spans="4:22" ht="32.25" customHeight="1" x14ac:dyDescent="0.25">
      <c r="D500" s="38"/>
      <c r="E500" s="27" t="str">
        <f t="shared" si="56"/>
        <v/>
      </c>
      <c r="F500" s="28" t="str">
        <f>IF(E500="","",IFERROR(VLOOKUP(E500,REGRAS_CST!$A$2:$B$200,2,FALSE),""))</f>
        <v/>
      </c>
      <c r="H500" s="29">
        <v>8.9999999999999993E-3</v>
      </c>
      <c r="I500" s="29">
        <v>1E-3</v>
      </c>
      <c r="K500" s="21" t="str">
        <f>IF(E500="","",IFERROR(VLOOKUP(E500,REGRAS_CST!$A$2:$C$200,3,FALSE),""))</f>
        <v/>
      </c>
      <c r="L500" s="23" t="str">
        <f t="shared" si="57"/>
        <v/>
      </c>
      <c r="M500" s="24" t="str">
        <f t="shared" si="58"/>
        <v/>
      </c>
      <c r="N500" s="24" t="str">
        <f t="shared" si="59"/>
        <v/>
      </c>
      <c r="O500" s="15" t="str">
        <f t="shared" si="60"/>
        <v/>
      </c>
      <c r="P500" s="31" t="str">
        <f t="shared" si="61"/>
        <v/>
      </c>
      <c r="Q500" s="8" t="str">
        <f>IF(E500="","",IFERROR(VLOOKUP(E500,REGRAS_CST!$A$2:$D$200,4,FALSE),""))</f>
        <v/>
      </c>
      <c r="S500" s="9">
        <f t="shared" si="62"/>
        <v>8.9999999999999993E-3</v>
      </c>
      <c r="T500" s="9">
        <f t="shared" si="63"/>
        <v>1E-3</v>
      </c>
      <c r="U500" s="16">
        <f>IFERROR(INDEX(BASE_CCLASSTRIB!$E:$E, MATCH(TEXT($D500,"000000"), BASE_CCLASSTRIB!$A:$A, 0))/100, 0)</f>
        <v>0</v>
      </c>
      <c r="V500" s="16">
        <f>IFERROR(INDEX(BASE_CCLASSTRIB!$F:$F, MATCH(TEXT($D500,"000000"), BASE_CCLASSTRIB!$A:$A, 0))/100, 0)</f>
        <v>0</v>
      </c>
    </row>
    <row r="501" spans="4:22" ht="32.25" customHeight="1" x14ac:dyDescent="0.25">
      <c r="D501" s="38"/>
      <c r="E501" s="27" t="str">
        <f t="shared" si="56"/>
        <v/>
      </c>
      <c r="F501" s="28" t="str">
        <f>IF(E501="","",IFERROR(VLOOKUP(E501,REGRAS_CST!$A$2:$B$200,2,FALSE),""))</f>
        <v/>
      </c>
      <c r="H501" s="29">
        <v>8.9999999999999993E-3</v>
      </c>
      <c r="I501" s="29">
        <v>1E-3</v>
      </c>
      <c r="K501" s="21" t="str">
        <f>IF(E501="","",IFERROR(VLOOKUP(E501,REGRAS_CST!$A$2:$C$200,3,FALSE),""))</f>
        <v/>
      </c>
      <c r="L501" s="23" t="str">
        <f t="shared" si="57"/>
        <v/>
      </c>
      <c r="M501" s="24" t="str">
        <f t="shared" si="58"/>
        <v/>
      </c>
      <c r="N501" s="24" t="str">
        <f t="shared" si="59"/>
        <v/>
      </c>
      <c r="O501" s="15" t="str">
        <f t="shared" si="60"/>
        <v/>
      </c>
      <c r="P501" s="31" t="str">
        <f t="shared" si="61"/>
        <v/>
      </c>
      <c r="Q501" s="8" t="str">
        <f>IF(E501="","",IFERROR(VLOOKUP(E501,REGRAS_CST!$A$2:$D$200,4,FALSE),""))</f>
        <v/>
      </c>
      <c r="S501" s="9">
        <f t="shared" si="62"/>
        <v>8.9999999999999993E-3</v>
      </c>
      <c r="T501" s="9">
        <f t="shared" si="63"/>
        <v>1E-3</v>
      </c>
      <c r="U501" s="16">
        <f>IFERROR(INDEX(BASE_CCLASSTRIB!$E:$E, MATCH(TEXT($D501,"000000"), BASE_CCLASSTRIB!$A:$A, 0))/100, 0)</f>
        <v>0</v>
      </c>
      <c r="V501" s="16">
        <f>IFERROR(INDEX(BASE_CCLASSTRIB!$F:$F, MATCH(TEXT($D501,"000000"), BASE_CCLASSTRIB!$A:$A, 0))/100, 0)</f>
        <v>0</v>
      </c>
    </row>
    <row r="502" spans="4:22" ht="32.25" customHeight="1" x14ac:dyDescent="0.25">
      <c r="D502" s="38"/>
      <c r="E502" s="27" t="str">
        <f t="shared" si="56"/>
        <v/>
      </c>
      <c r="F502" s="28" t="str">
        <f>IF(E502="","",IFERROR(VLOOKUP(E502,REGRAS_CST!$A$2:$B$200,2,FALSE),""))</f>
        <v/>
      </c>
      <c r="H502" s="29">
        <v>8.9999999999999993E-3</v>
      </c>
      <c r="I502" s="29">
        <v>1E-3</v>
      </c>
      <c r="K502" s="21" t="str">
        <f>IF(E502="","",IFERROR(VLOOKUP(E502,REGRAS_CST!$A$2:$C$200,3,FALSE),""))</f>
        <v/>
      </c>
      <c r="L502" s="23" t="str">
        <f t="shared" si="57"/>
        <v/>
      </c>
      <c r="M502" s="24" t="str">
        <f t="shared" si="58"/>
        <v/>
      </c>
      <c r="N502" s="24" t="str">
        <f t="shared" si="59"/>
        <v/>
      </c>
      <c r="O502" s="15" t="str">
        <f t="shared" si="60"/>
        <v/>
      </c>
      <c r="P502" s="31" t="str">
        <f t="shared" si="61"/>
        <v/>
      </c>
      <c r="Q502" s="8" t="str">
        <f>IF(E502="","",IFERROR(VLOOKUP(E502,REGRAS_CST!$A$2:$D$200,4,FALSE),""))</f>
        <v/>
      </c>
      <c r="S502" s="9">
        <f t="shared" si="62"/>
        <v>8.9999999999999993E-3</v>
      </c>
      <c r="T502" s="9">
        <f t="shared" si="63"/>
        <v>1E-3</v>
      </c>
      <c r="U502" s="16">
        <f>IFERROR(INDEX(BASE_CCLASSTRIB!$E:$E, MATCH(TEXT($D502,"000000"), BASE_CCLASSTRIB!$A:$A, 0))/100, 0)</f>
        <v>0</v>
      </c>
      <c r="V502" s="16">
        <f>IFERROR(INDEX(BASE_CCLASSTRIB!$F:$F, MATCH(TEXT($D502,"000000"), BASE_CCLASSTRIB!$A:$A, 0))/100, 0)</f>
        <v>0</v>
      </c>
    </row>
    <row r="503" spans="4:22" ht="32.25" customHeight="1" x14ac:dyDescent="0.25">
      <c r="D503" s="38"/>
      <c r="E503" s="27" t="str">
        <f t="shared" si="56"/>
        <v/>
      </c>
      <c r="F503" s="28" t="str">
        <f>IF(E503="","",IFERROR(VLOOKUP(E503,REGRAS_CST!$A$2:$B$200,2,FALSE),""))</f>
        <v/>
      </c>
      <c r="H503" s="29">
        <v>8.9999999999999993E-3</v>
      </c>
      <c r="I503" s="29">
        <v>1E-3</v>
      </c>
      <c r="K503" s="21" t="str">
        <f>IF(E503="","",IFERROR(VLOOKUP(E503,REGRAS_CST!$A$2:$C$200,3,FALSE),""))</f>
        <v/>
      </c>
      <c r="L503" s="23" t="str">
        <f t="shared" si="57"/>
        <v/>
      </c>
      <c r="M503" s="24" t="str">
        <f t="shared" si="58"/>
        <v/>
      </c>
      <c r="N503" s="24" t="str">
        <f t="shared" si="59"/>
        <v/>
      </c>
      <c r="O503" s="15" t="str">
        <f t="shared" si="60"/>
        <v/>
      </c>
      <c r="P503" s="31" t="str">
        <f t="shared" si="61"/>
        <v/>
      </c>
      <c r="Q503" s="8" t="str">
        <f>IF(E503="","",IFERROR(VLOOKUP(E503,REGRAS_CST!$A$2:$D$200,4,FALSE),""))</f>
        <v/>
      </c>
      <c r="S503" s="9">
        <f t="shared" si="62"/>
        <v>8.9999999999999993E-3</v>
      </c>
      <c r="T503" s="9">
        <f t="shared" si="63"/>
        <v>1E-3</v>
      </c>
      <c r="U503" s="16">
        <f>IFERROR(INDEX(BASE_CCLASSTRIB!$E:$E, MATCH(TEXT($D503,"000000"), BASE_CCLASSTRIB!$A:$A, 0))/100, 0)</f>
        <v>0</v>
      </c>
      <c r="V503" s="16">
        <f>IFERROR(INDEX(BASE_CCLASSTRIB!$F:$F, MATCH(TEXT($D503,"000000"), BASE_CCLASSTRIB!$A:$A, 0))/100, 0)</f>
        <v>0</v>
      </c>
    </row>
    <row r="504" spans="4:22" ht="32.25" customHeight="1" x14ac:dyDescent="0.25">
      <c r="D504" s="38"/>
      <c r="E504" s="27" t="str">
        <f t="shared" si="56"/>
        <v/>
      </c>
      <c r="F504" s="28" t="str">
        <f>IF(E504="","",IFERROR(VLOOKUP(E504,REGRAS_CST!$A$2:$B$200,2,FALSE),""))</f>
        <v/>
      </c>
      <c r="H504" s="29">
        <v>8.9999999999999993E-3</v>
      </c>
      <c r="I504" s="29">
        <v>1E-3</v>
      </c>
      <c r="K504" s="21" t="str">
        <f>IF(E504="","",IFERROR(VLOOKUP(E504,REGRAS_CST!$A$2:$C$200,3,FALSE),""))</f>
        <v/>
      </c>
      <c r="L504" s="23" t="str">
        <f t="shared" si="57"/>
        <v/>
      </c>
      <c r="M504" s="24" t="str">
        <f t="shared" si="58"/>
        <v/>
      </c>
      <c r="N504" s="24" t="str">
        <f t="shared" si="59"/>
        <v/>
      </c>
      <c r="O504" s="15" t="str">
        <f t="shared" si="60"/>
        <v/>
      </c>
      <c r="P504" s="31" t="str">
        <f t="shared" si="61"/>
        <v/>
      </c>
      <c r="Q504" s="8" t="str">
        <f>IF(E504="","",IFERROR(VLOOKUP(E504,REGRAS_CST!$A$2:$D$200,4,FALSE),""))</f>
        <v/>
      </c>
      <c r="S504" s="9">
        <f t="shared" si="62"/>
        <v>8.9999999999999993E-3</v>
      </c>
      <c r="T504" s="9">
        <f t="shared" si="63"/>
        <v>1E-3</v>
      </c>
      <c r="U504" s="16">
        <f>IFERROR(INDEX(BASE_CCLASSTRIB!$E:$E, MATCH(TEXT($D504,"000000"), BASE_CCLASSTRIB!$A:$A, 0))/100, 0)</f>
        <v>0</v>
      </c>
      <c r="V504" s="16">
        <f>IFERROR(INDEX(BASE_CCLASSTRIB!$F:$F, MATCH(TEXT($D504,"000000"), BASE_CCLASSTRIB!$A:$A, 0))/100, 0)</f>
        <v>0</v>
      </c>
    </row>
    <row r="505" spans="4:22" ht="32.25" customHeight="1" x14ac:dyDescent="0.25">
      <c r="D505" s="39"/>
      <c r="E505" s="27" t="str">
        <f t="shared" si="56"/>
        <v/>
      </c>
      <c r="F505" s="28" t="str">
        <f>IF(E505="","",IFERROR(VLOOKUP(E505,REGRAS_CST!$A$2:$B$200,2,FALSE),""))</f>
        <v/>
      </c>
      <c r="H505" s="29">
        <v>8.9999999999999993E-3</v>
      </c>
      <c r="I505" s="29">
        <v>1E-3</v>
      </c>
      <c r="K505" s="21" t="str">
        <f>IF(E505="","",IFERROR(VLOOKUP(E505,REGRAS_CST!$A$2:$C$200,3,FALSE),""))</f>
        <v/>
      </c>
      <c r="L505" s="23" t="str">
        <f t="shared" si="57"/>
        <v/>
      </c>
      <c r="M505" s="24" t="str">
        <f t="shared" si="58"/>
        <v/>
      </c>
      <c r="N505" s="24" t="str">
        <f t="shared" si="59"/>
        <v/>
      </c>
      <c r="O505" s="15" t="str">
        <f t="shared" si="60"/>
        <v/>
      </c>
      <c r="P505" s="31" t="str">
        <f t="shared" si="61"/>
        <v/>
      </c>
      <c r="Q505" s="8" t="str">
        <f>IF(E505="","",IFERROR(VLOOKUP(E505,REGRAS_CST!$A$2:$D$200,4,FALSE),""))</f>
        <v/>
      </c>
      <c r="S505" s="9">
        <f t="shared" si="62"/>
        <v>8.9999999999999993E-3</v>
      </c>
      <c r="T505" s="9">
        <f t="shared" si="63"/>
        <v>1E-3</v>
      </c>
      <c r="U505" s="16">
        <f>IFERROR(INDEX(BASE_CCLASSTRIB!$E:$E, MATCH(TEXT($D505,"000000"), BASE_CCLASSTRIB!$A:$A, 0))/100, 0)</f>
        <v>0</v>
      </c>
      <c r="V505" s="16">
        <f>IFERROR(INDEX(BASE_CCLASSTRIB!$F:$F, MATCH(TEXT($D505,"000000"), BASE_CCLASSTRIB!$A:$A, 0))/100, 0)</f>
        <v>0</v>
      </c>
    </row>
    <row r="506" spans="4:22" ht="32.25" customHeight="1" x14ac:dyDescent="0.25">
      <c r="D506" s="39"/>
      <c r="E506" s="27" t="str">
        <f t="shared" si="56"/>
        <v/>
      </c>
      <c r="F506" s="28" t="str">
        <f>IF(E506="","",IFERROR(VLOOKUP(E506,REGRAS_CST!$A$2:$B$200,2,FALSE),""))</f>
        <v/>
      </c>
      <c r="H506" s="29">
        <v>8.9999999999999993E-3</v>
      </c>
      <c r="I506" s="29">
        <v>1E-3</v>
      </c>
      <c r="K506" s="21" t="str">
        <f>IF(E506="","",IFERROR(VLOOKUP(E506,REGRAS_CST!$A$2:$C$200,3,FALSE),""))</f>
        <v/>
      </c>
      <c r="L506" s="23" t="str">
        <f t="shared" si="57"/>
        <v/>
      </c>
      <c r="M506" s="24" t="str">
        <f t="shared" si="58"/>
        <v/>
      </c>
      <c r="N506" s="24" t="str">
        <f t="shared" si="59"/>
        <v/>
      </c>
      <c r="O506" s="15" t="str">
        <f t="shared" si="60"/>
        <v/>
      </c>
      <c r="P506" s="31" t="str">
        <f t="shared" si="61"/>
        <v/>
      </c>
      <c r="Q506" s="8" t="str">
        <f>IF(E506="","",IFERROR(VLOOKUP(E506,REGRAS_CST!$A$2:$D$200,4,FALSE),""))</f>
        <v/>
      </c>
      <c r="S506" s="9">
        <f t="shared" si="62"/>
        <v>8.9999999999999993E-3</v>
      </c>
      <c r="T506" s="9">
        <f t="shared" si="63"/>
        <v>1E-3</v>
      </c>
      <c r="U506" s="16">
        <f>IFERROR(INDEX(BASE_CCLASSTRIB!$E:$E, MATCH(TEXT($D506,"000000"), BASE_CCLASSTRIB!$A:$A, 0))/100, 0)</f>
        <v>0</v>
      </c>
      <c r="V506" s="16">
        <f>IFERROR(INDEX(BASE_CCLASSTRIB!$F:$F, MATCH(TEXT($D506,"000000"), BASE_CCLASSTRIB!$A:$A, 0))/100, 0)</f>
        <v>0</v>
      </c>
    </row>
    <row r="507" spans="4:22" ht="32.25" customHeight="1" x14ac:dyDescent="0.25">
      <c r="D507" s="38"/>
      <c r="E507" s="27" t="str">
        <f t="shared" si="56"/>
        <v/>
      </c>
      <c r="F507" s="28" t="str">
        <f>IF(E507="","",IFERROR(VLOOKUP(E507,REGRAS_CST!$A$2:$B$200,2,FALSE),""))</f>
        <v/>
      </c>
      <c r="H507" s="29">
        <v>8.9999999999999993E-3</v>
      </c>
      <c r="I507" s="29">
        <v>1E-3</v>
      </c>
      <c r="K507" s="21" t="str">
        <f>IF(E507="","",IFERROR(VLOOKUP(E507,REGRAS_CST!$A$2:$C$200,3,FALSE),""))</f>
        <v/>
      </c>
      <c r="L507" s="23" t="str">
        <f t="shared" si="57"/>
        <v/>
      </c>
      <c r="M507" s="24" t="str">
        <f t="shared" si="58"/>
        <v/>
      </c>
      <c r="N507" s="24" t="str">
        <f t="shared" si="59"/>
        <v/>
      </c>
      <c r="O507" s="15" t="str">
        <f t="shared" si="60"/>
        <v/>
      </c>
      <c r="P507" s="31" t="str">
        <f t="shared" si="61"/>
        <v/>
      </c>
      <c r="Q507" s="8" t="str">
        <f>IF(E507="","",IFERROR(VLOOKUP(E507,REGRAS_CST!$A$2:$D$200,4,FALSE),""))</f>
        <v/>
      </c>
      <c r="S507" s="9">
        <f t="shared" si="62"/>
        <v>8.9999999999999993E-3</v>
      </c>
      <c r="T507" s="9">
        <f t="shared" si="63"/>
        <v>1E-3</v>
      </c>
      <c r="U507" s="16">
        <f>IFERROR(INDEX(BASE_CCLASSTRIB!$E:$E, MATCH(TEXT($D507,"000000"), BASE_CCLASSTRIB!$A:$A, 0))/100, 0)</f>
        <v>0</v>
      </c>
      <c r="V507" s="16">
        <f>IFERROR(INDEX(BASE_CCLASSTRIB!$F:$F, MATCH(TEXT($D507,"000000"), BASE_CCLASSTRIB!$A:$A, 0))/100, 0)</f>
        <v>0</v>
      </c>
    </row>
    <row r="508" spans="4:22" ht="32.25" customHeight="1" x14ac:dyDescent="0.25">
      <c r="D508" s="38"/>
      <c r="E508" s="27" t="str">
        <f t="shared" si="56"/>
        <v/>
      </c>
      <c r="F508" s="28" t="str">
        <f>IF(E508="","",IFERROR(VLOOKUP(E508,REGRAS_CST!$A$2:$B$200,2,FALSE),""))</f>
        <v/>
      </c>
      <c r="H508" s="29">
        <v>8.9999999999999993E-3</v>
      </c>
      <c r="I508" s="29">
        <v>1E-3</v>
      </c>
      <c r="K508" s="21" t="str">
        <f>IF(E508="","",IFERROR(VLOOKUP(E508,REGRAS_CST!$A$2:$C$200,3,FALSE),""))</f>
        <v/>
      </c>
      <c r="L508" s="23" t="str">
        <f t="shared" si="57"/>
        <v/>
      </c>
      <c r="M508" s="24" t="str">
        <f t="shared" si="58"/>
        <v/>
      </c>
      <c r="N508" s="24" t="str">
        <f t="shared" si="59"/>
        <v/>
      </c>
      <c r="O508" s="15" t="str">
        <f t="shared" si="60"/>
        <v/>
      </c>
      <c r="P508" s="31" t="str">
        <f t="shared" si="61"/>
        <v/>
      </c>
      <c r="Q508" s="8" t="str">
        <f>IF(E508="","",IFERROR(VLOOKUP(E508,REGRAS_CST!$A$2:$D$200,4,FALSE),""))</f>
        <v/>
      </c>
      <c r="S508" s="9">
        <f t="shared" si="62"/>
        <v>8.9999999999999993E-3</v>
      </c>
      <c r="T508" s="9">
        <f t="shared" si="63"/>
        <v>1E-3</v>
      </c>
      <c r="U508" s="16">
        <f>IFERROR(INDEX(BASE_CCLASSTRIB!$E:$E, MATCH(TEXT($D508,"000000"), BASE_CCLASSTRIB!$A:$A, 0))/100, 0)</f>
        <v>0</v>
      </c>
      <c r="V508" s="16">
        <f>IFERROR(INDEX(BASE_CCLASSTRIB!$F:$F, MATCH(TEXT($D508,"000000"), BASE_CCLASSTRIB!$A:$A, 0))/100, 0)</f>
        <v>0</v>
      </c>
    </row>
    <row r="509" spans="4:22" ht="32.25" customHeight="1" x14ac:dyDescent="0.25">
      <c r="D509" s="39"/>
      <c r="E509" s="27" t="str">
        <f t="shared" si="56"/>
        <v/>
      </c>
      <c r="F509" s="28" t="str">
        <f>IF(E509="","",IFERROR(VLOOKUP(E509,REGRAS_CST!$A$2:$B$200,2,FALSE),""))</f>
        <v/>
      </c>
      <c r="H509" s="29">
        <v>8.9999999999999993E-3</v>
      </c>
      <c r="I509" s="29">
        <v>1E-3</v>
      </c>
      <c r="K509" s="21" t="str">
        <f>IF(E509="","",IFERROR(VLOOKUP(E509,REGRAS_CST!$A$2:$C$200,3,FALSE),""))</f>
        <v/>
      </c>
      <c r="L509" s="23" t="str">
        <f t="shared" si="57"/>
        <v/>
      </c>
      <c r="M509" s="24" t="str">
        <f t="shared" si="58"/>
        <v/>
      </c>
      <c r="N509" s="24" t="str">
        <f t="shared" si="59"/>
        <v/>
      </c>
      <c r="O509" s="15" t="str">
        <f t="shared" si="60"/>
        <v/>
      </c>
      <c r="P509" s="31" t="str">
        <f t="shared" si="61"/>
        <v/>
      </c>
      <c r="Q509" s="8" t="str">
        <f>IF(E509="","",IFERROR(VLOOKUP(E509,REGRAS_CST!$A$2:$D$200,4,FALSE),""))</f>
        <v/>
      </c>
      <c r="S509" s="9">
        <f t="shared" si="62"/>
        <v>8.9999999999999993E-3</v>
      </c>
      <c r="T509" s="9">
        <f t="shared" si="63"/>
        <v>1E-3</v>
      </c>
      <c r="U509" s="16">
        <f>IFERROR(INDEX(BASE_CCLASSTRIB!$E:$E, MATCH(TEXT($D509,"000000"), BASE_CCLASSTRIB!$A:$A, 0))/100, 0)</f>
        <v>0</v>
      </c>
      <c r="V509" s="16">
        <f>IFERROR(INDEX(BASE_CCLASSTRIB!$F:$F, MATCH(TEXT($D509,"000000"), BASE_CCLASSTRIB!$A:$A, 0))/100, 0)</f>
        <v>0</v>
      </c>
    </row>
    <row r="510" spans="4:22" ht="32.25" customHeight="1" x14ac:dyDescent="0.25">
      <c r="D510" s="38"/>
      <c r="E510" s="27" t="str">
        <f t="shared" si="56"/>
        <v/>
      </c>
      <c r="F510" s="28" t="str">
        <f>IF(E510="","",IFERROR(VLOOKUP(E510,REGRAS_CST!$A$2:$B$200,2,FALSE),""))</f>
        <v/>
      </c>
      <c r="H510" s="29">
        <v>8.9999999999999993E-3</v>
      </c>
      <c r="I510" s="29">
        <v>1E-3</v>
      </c>
      <c r="K510" s="21" t="str">
        <f>IF(E510="","",IFERROR(VLOOKUP(E510,REGRAS_CST!$A$2:$C$200,3,FALSE),""))</f>
        <v/>
      </c>
      <c r="L510" s="23" t="str">
        <f t="shared" si="57"/>
        <v/>
      </c>
      <c r="M510" s="24" t="str">
        <f t="shared" si="58"/>
        <v/>
      </c>
      <c r="N510" s="24" t="str">
        <f t="shared" si="59"/>
        <v/>
      </c>
      <c r="O510" s="15" t="str">
        <f t="shared" si="60"/>
        <v/>
      </c>
      <c r="P510" s="31" t="str">
        <f t="shared" si="61"/>
        <v/>
      </c>
      <c r="Q510" s="8" t="str">
        <f>IF(E510="","",IFERROR(VLOOKUP(E510,REGRAS_CST!$A$2:$D$200,4,FALSE),""))</f>
        <v/>
      </c>
      <c r="S510" s="9">
        <f t="shared" si="62"/>
        <v>8.9999999999999993E-3</v>
      </c>
      <c r="T510" s="9">
        <f t="shared" si="63"/>
        <v>1E-3</v>
      </c>
      <c r="U510" s="16">
        <f>IFERROR(INDEX(BASE_CCLASSTRIB!$E:$E, MATCH(TEXT($D510,"000000"), BASE_CCLASSTRIB!$A:$A, 0))/100, 0)</f>
        <v>0</v>
      </c>
      <c r="V510" s="16">
        <f>IFERROR(INDEX(BASE_CCLASSTRIB!$F:$F, MATCH(TEXT($D510,"000000"), BASE_CCLASSTRIB!$A:$A, 0))/100, 0)</f>
        <v>0</v>
      </c>
    </row>
    <row r="511" spans="4:22" ht="32.25" customHeight="1" x14ac:dyDescent="0.25">
      <c r="D511" s="39"/>
      <c r="E511" s="27" t="str">
        <f t="shared" si="56"/>
        <v/>
      </c>
      <c r="F511" s="28" t="str">
        <f>IF(E511="","",IFERROR(VLOOKUP(E511,REGRAS_CST!$A$2:$B$200,2,FALSE),""))</f>
        <v/>
      </c>
      <c r="H511" s="29">
        <v>8.9999999999999993E-3</v>
      </c>
      <c r="I511" s="29">
        <v>1E-3</v>
      </c>
      <c r="K511" s="21" t="str">
        <f>IF(E511="","",IFERROR(VLOOKUP(E511,REGRAS_CST!$A$2:$C$200,3,FALSE),""))</f>
        <v/>
      </c>
      <c r="L511" s="23" t="str">
        <f t="shared" si="57"/>
        <v/>
      </c>
      <c r="M511" s="24" t="str">
        <f t="shared" si="58"/>
        <v/>
      </c>
      <c r="N511" s="24" t="str">
        <f t="shared" si="59"/>
        <v/>
      </c>
      <c r="O511" s="15" t="str">
        <f t="shared" si="60"/>
        <v/>
      </c>
      <c r="P511" s="31" t="str">
        <f t="shared" si="61"/>
        <v/>
      </c>
      <c r="Q511" s="8" t="str">
        <f>IF(E511="","",IFERROR(VLOOKUP(E511,REGRAS_CST!$A$2:$D$200,4,FALSE),""))</f>
        <v/>
      </c>
      <c r="S511" s="9">
        <f t="shared" si="62"/>
        <v>8.9999999999999993E-3</v>
      </c>
      <c r="T511" s="9">
        <f t="shared" si="63"/>
        <v>1E-3</v>
      </c>
      <c r="U511" s="16">
        <f>IFERROR(INDEX(BASE_CCLASSTRIB!$E:$E, MATCH(TEXT($D511,"000000"), BASE_CCLASSTRIB!$A:$A, 0))/100, 0)</f>
        <v>0</v>
      </c>
      <c r="V511" s="16">
        <f>IFERROR(INDEX(BASE_CCLASSTRIB!$F:$F, MATCH(TEXT($D511,"000000"), BASE_CCLASSTRIB!$A:$A, 0))/100, 0)</f>
        <v>0</v>
      </c>
    </row>
    <row r="512" spans="4:22" ht="32.25" customHeight="1" x14ac:dyDescent="0.25">
      <c r="D512" s="38"/>
      <c r="E512" s="27" t="str">
        <f t="shared" si="56"/>
        <v/>
      </c>
      <c r="F512" s="28" t="str">
        <f>IF(E512="","",IFERROR(VLOOKUP(E512,REGRAS_CST!$A$2:$B$200,2,FALSE),""))</f>
        <v/>
      </c>
      <c r="H512" s="29">
        <v>8.9999999999999993E-3</v>
      </c>
      <c r="I512" s="29">
        <v>1E-3</v>
      </c>
      <c r="K512" s="21" t="str">
        <f>IF(E512="","",IFERROR(VLOOKUP(E512,REGRAS_CST!$A$2:$C$200,3,FALSE),""))</f>
        <v/>
      </c>
      <c r="L512" s="23" t="str">
        <f t="shared" si="57"/>
        <v/>
      </c>
      <c r="M512" s="24" t="str">
        <f t="shared" si="58"/>
        <v/>
      </c>
      <c r="N512" s="24" t="str">
        <f t="shared" si="59"/>
        <v/>
      </c>
      <c r="O512" s="15" t="str">
        <f t="shared" si="60"/>
        <v/>
      </c>
      <c r="P512" s="31" t="str">
        <f t="shared" si="61"/>
        <v/>
      </c>
      <c r="Q512" s="8" t="str">
        <f>IF(E512="","",IFERROR(VLOOKUP(E512,REGRAS_CST!$A$2:$D$200,4,FALSE),""))</f>
        <v/>
      </c>
      <c r="S512" s="9">
        <f t="shared" si="62"/>
        <v>8.9999999999999993E-3</v>
      </c>
      <c r="T512" s="9">
        <f t="shared" si="63"/>
        <v>1E-3</v>
      </c>
      <c r="U512" s="16">
        <f>IFERROR(INDEX(BASE_CCLASSTRIB!$E:$E, MATCH(TEXT($D512,"000000"), BASE_CCLASSTRIB!$A:$A, 0))/100, 0)</f>
        <v>0</v>
      </c>
      <c r="V512" s="16">
        <f>IFERROR(INDEX(BASE_CCLASSTRIB!$F:$F, MATCH(TEXT($D512,"000000"), BASE_CCLASSTRIB!$A:$A, 0))/100, 0)</f>
        <v>0</v>
      </c>
    </row>
    <row r="513" spans="4:22" ht="32.25" customHeight="1" x14ac:dyDescent="0.25">
      <c r="D513" s="38"/>
      <c r="E513" s="27" t="str">
        <f t="shared" si="56"/>
        <v/>
      </c>
      <c r="F513" s="28" t="str">
        <f>IF(E513="","",IFERROR(VLOOKUP(E513,REGRAS_CST!$A$2:$B$200,2,FALSE),""))</f>
        <v/>
      </c>
      <c r="H513" s="29">
        <v>8.9999999999999993E-3</v>
      </c>
      <c r="I513" s="29">
        <v>1E-3</v>
      </c>
      <c r="K513" s="21" t="str">
        <f>IF(E513="","",IFERROR(VLOOKUP(E513,REGRAS_CST!$A$2:$C$200,3,FALSE),""))</f>
        <v/>
      </c>
      <c r="L513" s="23" t="str">
        <f t="shared" si="57"/>
        <v/>
      </c>
      <c r="M513" s="24" t="str">
        <f t="shared" si="58"/>
        <v/>
      </c>
      <c r="N513" s="24" t="str">
        <f t="shared" si="59"/>
        <v/>
      </c>
      <c r="O513" s="15" t="str">
        <f t="shared" si="60"/>
        <v/>
      </c>
      <c r="P513" s="31" t="str">
        <f t="shared" si="61"/>
        <v/>
      </c>
      <c r="Q513" s="8" t="str">
        <f>IF(E513="","",IFERROR(VLOOKUP(E513,REGRAS_CST!$A$2:$D$200,4,FALSE),""))</f>
        <v/>
      </c>
      <c r="S513" s="9">
        <f t="shared" si="62"/>
        <v>8.9999999999999993E-3</v>
      </c>
      <c r="T513" s="9">
        <f t="shared" si="63"/>
        <v>1E-3</v>
      </c>
      <c r="U513" s="16">
        <f>IFERROR(INDEX(BASE_CCLASSTRIB!$E:$E, MATCH(TEXT($D513,"000000"), BASE_CCLASSTRIB!$A:$A, 0))/100, 0)</f>
        <v>0</v>
      </c>
      <c r="V513" s="16">
        <f>IFERROR(INDEX(BASE_CCLASSTRIB!$F:$F, MATCH(TEXT($D513,"000000"), BASE_CCLASSTRIB!$A:$A, 0))/100, 0)</f>
        <v>0</v>
      </c>
    </row>
    <row r="514" spans="4:22" ht="32.25" customHeight="1" x14ac:dyDescent="0.25">
      <c r="D514" s="38"/>
      <c r="E514" s="27" t="str">
        <f t="shared" ref="E514:E577" si="64">IF(D514="","",LEFT(D514,3))</f>
        <v/>
      </c>
      <c r="F514" s="28" t="str">
        <f>IF(E514="","",IFERROR(VLOOKUP(E514,REGRAS_CST!$A$2:$B$200,2,FALSE),""))</f>
        <v/>
      </c>
      <c r="H514" s="29">
        <v>8.9999999999999993E-3</v>
      </c>
      <c r="I514" s="29">
        <v>1E-3</v>
      </c>
      <c r="K514" s="21" t="str">
        <f>IF(E514="","",IFERROR(VLOOKUP(E514,REGRAS_CST!$A$2:$C$200,3,FALSE),""))</f>
        <v/>
      </c>
      <c r="L514" s="23" t="str">
        <f t="shared" ref="L514:L577" si="65">IF($G514="", "", $G514*(1-$V514))</f>
        <v/>
      </c>
      <c r="M514" s="24" t="str">
        <f t="shared" ref="M514:M577" si="66">IF(OR($L514="",$S514=""),"",$L514*$S514)</f>
        <v/>
      </c>
      <c r="N514" s="24" t="str">
        <f t="shared" ref="N514:N577" si="67">IF(OR($L514="",$T514=""),"",$L514*$T514)</f>
        <v/>
      </c>
      <c r="O514" s="15" t="str">
        <f t="shared" ref="O514:O577" si="68">IF(D514="","",
IF(AND(K514&lt;&gt;"SIM",V514&gt;0),"ERRO: % BC &gt; 0, mas NÃO permitida ❌",
IF(AND(K514="SIM",V514=0),"ATENÇÃO: BC permitida, mas % = 0 🔎",
"Base de cálculo aplicada corretamente ✅")))</f>
        <v/>
      </c>
      <c r="P514" s="31" t="str">
        <f t="shared" ref="P514:P577" si="69">IF(D514="","",
IF(AND(Q514&lt;&gt;"SIM",U514&gt;0),"ERRO: % alíquota &gt; 0, mas NÃO permitida ❌",
IF(AND(Q514="SIM",U514=0),"ATENÇÃO: alíquota permitida, mas % = 0 🔎",
"Alíquota aplicada corretamente ✅")))</f>
        <v/>
      </c>
      <c r="Q514" s="8" t="str">
        <f>IF(E514="","",IFERROR(VLOOKUP(E514,REGRAS_CST!$A$2:$D$200,4,FALSE),""))</f>
        <v/>
      </c>
      <c r="S514" s="9">
        <f t="shared" ref="S514:S577" si="70">IF($H514="","",$H514*(1-$U514))</f>
        <v>8.9999999999999993E-3</v>
      </c>
      <c r="T514" s="9">
        <f t="shared" ref="T514:T577" si="71">IF($I514="","",$I514*(1-$U514))</f>
        <v>1E-3</v>
      </c>
      <c r="U514" s="16">
        <f>IFERROR(INDEX(BASE_CCLASSTRIB!$E:$E, MATCH(TEXT($D514,"000000"), BASE_CCLASSTRIB!$A:$A, 0))/100, 0)</f>
        <v>0</v>
      </c>
      <c r="V514" s="16">
        <f>IFERROR(INDEX(BASE_CCLASSTRIB!$F:$F, MATCH(TEXT($D514,"000000"), BASE_CCLASSTRIB!$A:$A, 0))/100, 0)</f>
        <v>0</v>
      </c>
    </row>
    <row r="515" spans="4:22" ht="32.25" customHeight="1" x14ac:dyDescent="0.25">
      <c r="D515" s="38"/>
      <c r="E515" s="27" t="str">
        <f t="shared" si="64"/>
        <v/>
      </c>
      <c r="F515" s="28" t="str">
        <f>IF(E515="","",IFERROR(VLOOKUP(E515,REGRAS_CST!$A$2:$B$200,2,FALSE),""))</f>
        <v/>
      </c>
      <c r="H515" s="29">
        <v>8.9999999999999993E-3</v>
      </c>
      <c r="I515" s="29">
        <v>1E-3</v>
      </c>
      <c r="K515" s="21" t="str">
        <f>IF(E515="","",IFERROR(VLOOKUP(E515,REGRAS_CST!$A$2:$C$200,3,FALSE),""))</f>
        <v/>
      </c>
      <c r="L515" s="23" t="str">
        <f t="shared" si="65"/>
        <v/>
      </c>
      <c r="M515" s="24" t="str">
        <f t="shared" si="66"/>
        <v/>
      </c>
      <c r="N515" s="24" t="str">
        <f t="shared" si="67"/>
        <v/>
      </c>
      <c r="O515" s="15" t="str">
        <f t="shared" si="68"/>
        <v/>
      </c>
      <c r="P515" s="31" t="str">
        <f t="shared" si="69"/>
        <v/>
      </c>
      <c r="Q515" s="8" t="str">
        <f>IF(E515="","",IFERROR(VLOOKUP(E515,REGRAS_CST!$A$2:$D$200,4,FALSE),""))</f>
        <v/>
      </c>
      <c r="S515" s="9">
        <f t="shared" si="70"/>
        <v>8.9999999999999993E-3</v>
      </c>
      <c r="T515" s="9">
        <f t="shared" si="71"/>
        <v>1E-3</v>
      </c>
      <c r="U515" s="16">
        <f>IFERROR(INDEX(BASE_CCLASSTRIB!$E:$E, MATCH(TEXT($D515,"000000"), BASE_CCLASSTRIB!$A:$A, 0))/100, 0)</f>
        <v>0</v>
      </c>
      <c r="V515" s="16">
        <f>IFERROR(INDEX(BASE_CCLASSTRIB!$F:$F, MATCH(TEXT($D515,"000000"), BASE_CCLASSTRIB!$A:$A, 0))/100, 0)</f>
        <v>0</v>
      </c>
    </row>
    <row r="516" spans="4:22" ht="32.25" customHeight="1" x14ac:dyDescent="0.25">
      <c r="D516" s="38"/>
      <c r="E516" s="27" t="str">
        <f t="shared" si="64"/>
        <v/>
      </c>
      <c r="F516" s="28" t="str">
        <f>IF(E516="","",IFERROR(VLOOKUP(E516,REGRAS_CST!$A$2:$B$200,2,FALSE),""))</f>
        <v/>
      </c>
      <c r="H516" s="29">
        <v>8.9999999999999993E-3</v>
      </c>
      <c r="I516" s="29">
        <v>1E-3</v>
      </c>
      <c r="K516" s="21" t="str">
        <f>IF(E516="","",IFERROR(VLOOKUP(E516,REGRAS_CST!$A$2:$C$200,3,FALSE),""))</f>
        <v/>
      </c>
      <c r="L516" s="23" t="str">
        <f t="shared" si="65"/>
        <v/>
      </c>
      <c r="M516" s="24" t="str">
        <f t="shared" si="66"/>
        <v/>
      </c>
      <c r="N516" s="24" t="str">
        <f t="shared" si="67"/>
        <v/>
      </c>
      <c r="O516" s="15" t="str">
        <f t="shared" si="68"/>
        <v/>
      </c>
      <c r="P516" s="31" t="str">
        <f t="shared" si="69"/>
        <v/>
      </c>
      <c r="Q516" s="8" t="str">
        <f>IF(E516="","",IFERROR(VLOOKUP(E516,REGRAS_CST!$A$2:$D$200,4,FALSE),""))</f>
        <v/>
      </c>
      <c r="S516" s="9">
        <f t="shared" si="70"/>
        <v>8.9999999999999993E-3</v>
      </c>
      <c r="T516" s="9">
        <f t="shared" si="71"/>
        <v>1E-3</v>
      </c>
      <c r="U516" s="16">
        <f>IFERROR(INDEX(BASE_CCLASSTRIB!$E:$E, MATCH(TEXT($D516,"000000"), BASE_CCLASSTRIB!$A:$A, 0))/100, 0)</f>
        <v>0</v>
      </c>
      <c r="V516" s="16">
        <f>IFERROR(INDEX(BASE_CCLASSTRIB!$F:$F, MATCH(TEXT($D516,"000000"), BASE_CCLASSTRIB!$A:$A, 0))/100, 0)</f>
        <v>0</v>
      </c>
    </row>
    <row r="517" spans="4:22" ht="32.25" customHeight="1" x14ac:dyDescent="0.25">
      <c r="D517" s="38"/>
      <c r="E517" s="27" t="str">
        <f t="shared" si="64"/>
        <v/>
      </c>
      <c r="F517" s="28" t="str">
        <f>IF(E517="","",IFERROR(VLOOKUP(E517,REGRAS_CST!$A$2:$B$200,2,FALSE),""))</f>
        <v/>
      </c>
      <c r="H517" s="29">
        <v>8.9999999999999993E-3</v>
      </c>
      <c r="I517" s="29">
        <v>1E-3</v>
      </c>
      <c r="K517" s="21" t="str">
        <f>IF(E517="","",IFERROR(VLOOKUP(E517,REGRAS_CST!$A$2:$C$200,3,FALSE),""))</f>
        <v/>
      </c>
      <c r="L517" s="23" t="str">
        <f t="shared" si="65"/>
        <v/>
      </c>
      <c r="M517" s="24" t="str">
        <f t="shared" si="66"/>
        <v/>
      </c>
      <c r="N517" s="24" t="str">
        <f t="shared" si="67"/>
        <v/>
      </c>
      <c r="O517" s="15" t="str">
        <f t="shared" si="68"/>
        <v/>
      </c>
      <c r="P517" s="31" t="str">
        <f t="shared" si="69"/>
        <v/>
      </c>
      <c r="Q517" s="8" t="str">
        <f>IF(E517="","",IFERROR(VLOOKUP(E517,REGRAS_CST!$A$2:$D$200,4,FALSE),""))</f>
        <v/>
      </c>
      <c r="S517" s="9">
        <f t="shared" si="70"/>
        <v>8.9999999999999993E-3</v>
      </c>
      <c r="T517" s="9">
        <f t="shared" si="71"/>
        <v>1E-3</v>
      </c>
      <c r="U517" s="16">
        <f>IFERROR(INDEX(BASE_CCLASSTRIB!$E:$E, MATCH(TEXT($D517,"000000"), BASE_CCLASSTRIB!$A:$A, 0))/100, 0)</f>
        <v>0</v>
      </c>
      <c r="V517" s="16">
        <f>IFERROR(INDEX(BASE_CCLASSTRIB!$F:$F, MATCH(TEXT($D517,"000000"), BASE_CCLASSTRIB!$A:$A, 0))/100, 0)</f>
        <v>0</v>
      </c>
    </row>
    <row r="518" spans="4:22" ht="32.25" customHeight="1" x14ac:dyDescent="0.25">
      <c r="D518" s="39"/>
      <c r="E518" s="27" t="str">
        <f t="shared" si="64"/>
        <v/>
      </c>
      <c r="F518" s="28" t="str">
        <f>IF(E518="","",IFERROR(VLOOKUP(E518,REGRAS_CST!$A$2:$B$200,2,FALSE),""))</f>
        <v/>
      </c>
      <c r="H518" s="29">
        <v>8.9999999999999993E-3</v>
      </c>
      <c r="I518" s="29">
        <v>1E-3</v>
      </c>
      <c r="K518" s="21" t="str">
        <f>IF(E518="","",IFERROR(VLOOKUP(E518,REGRAS_CST!$A$2:$C$200,3,FALSE),""))</f>
        <v/>
      </c>
      <c r="L518" s="23" t="str">
        <f t="shared" si="65"/>
        <v/>
      </c>
      <c r="M518" s="24" t="str">
        <f t="shared" si="66"/>
        <v/>
      </c>
      <c r="N518" s="24" t="str">
        <f t="shared" si="67"/>
        <v/>
      </c>
      <c r="O518" s="15" t="str">
        <f t="shared" si="68"/>
        <v/>
      </c>
      <c r="P518" s="31" t="str">
        <f t="shared" si="69"/>
        <v/>
      </c>
      <c r="Q518" s="8" t="str">
        <f>IF(E518="","",IFERROR(VLOOKUP(E518,REGRAS_CST!$A$2:$D$200,4,FALSE),""))</f>
        <v/>
      </c>
      <c r="S518" s="9">
        <f t="shared" si="70"/>
        <v>8.9999999999999993E-3</v>
      </c>
      <c r="T518" s="9">
        <f t="shared" si="71"/>
        <v>1E-3</v>
      </c>
      <c r="U518" s="16">
        <f>IFERROR(INDEX(BASE_CCLASSTRIB!$E:$E, MATCH(TEXT($D518,"000000"), BASE_CCLASSTRIB!$A:$A, 0))/100, 0)</f>
        <v>0</v>
      </c>
      <c r="V518" s="16">
        <f>IFERROR(INDEX(BASE_CCLASSTRIB!$F:$F, MATCH(TEXT($D518,"000000"), BASE_CCLASSTRIB!$A:$A, 0))/100, 0)</f>
        <v>0</v>
      </c>
    </row>
    <row r="519" spans="4:22" ht="32.25" customHeight="1" x14ac:dyDescent="0.25">
      <c r="D519" s="38"/>
      <c r="E519" s="27" t="str">
        <f t="shared" si="64"/>
        <v/>
      </c>
      <c r="F519" s="28" t="str">
        <f>IF(E519="","",IFERROR(VLOOKUP(E519,REGRAS_CST!$A$2:$B$200,2,FALSE),""))</f>
        <v/>
      </c>
      <c r="H519" s="29">
        <v>8.9999999999999993E-3</v>
      </c>
      <c r="I519" s="29">
        <v>1E-3</v>
      </c>
      <c r="K519" s="21" t="str">
        <f>IF(E519="","",IFERROR(VLOOKUP(E519,REGRAS_CST!$A$2:$C$200,3,FALSE),""))</f>
        <v/>
      </c>
      <c r="L519" s="23" t="str">
        <f t="shared" si="65"/>
        <v/>
      </c>
      <c r="M519" s="24" t="str">
        <f t="shared" si="66"/>
        <v/>
      </c>
      <c r="N519" s="24" t="str">
        <f t="shared" si="67"/>
        <v/>
      </c>
      <c r="O519" s="15" t="str">
        <f t="shared" si="68"/>
        <v/>
      </c>
      <c r="P519" s="31" t="str">
        <f t="shared" si="69"/>
        <v/>
      </c>
      <c r="Q519" s="8" t="str">
        <f>IF(E519="","",IFERROR(VLOOKUP(E519,REGRAS_CST!$A$2:$D$200,4,FALSE),""))</f>
        <v/>
      </c>
      <c r="S519" s="9">
        <f t="shared" si="70"/>
        <v>8.9999999999999993E-3</v>
      </c>
      <c r="T519" s="9">
        <f t="shared" si="71"/>
        <v>1E-3</v>
      </c>
      <c r="U519" s="16">
        <f>IFERROR(INDEX(BASE_CCLASSTRIB!$E:$E, MATCH(TEXT($D519,"000000"), BASE_CCLASSTRIB!$A:$A, 0))/100, 0)</f>
        <v>0</v>
      </c>
      <c r="V519" s="16">
        <f>IFERROR(INDEX(BASE_CCLASSTRIB!$F:$F, MATCH(TEXT($D519,"000000"), BASE_CCLASSTRIB!$A:$A, 0))/100, 0)</f>
        <v>0</v>
      </c>
    </row>
    <row r="520" spans="4:22" ht="32.25" customHeight="1" x14ac:dyDescent="0.25">
      <c r="D520" s="38"/>
      <c r="E520" s="27" t="str">
        <f t="shared" si="64"/>
        <v/>
      </c>
      <c r="F520" s="28" t="str">
        <f>IF(E520="","",IFERROR(VLOOKUP(E520,REGRAS_CST!$A$2:$B$200,2,FALSE),""))</f>
        <v/>
      </c>
      <c r="H520" s="29">
        <v>8.9999999999999993E-3</v>
      </c>
      <c r="I520" s="29">
        <v>1E-3</v>
      </c>
      <c r="K520" s="21" t="str">
        <f>IF(E520="","",IFERROR(VLOOKUP(E520,REGRAS_CST!$A$2:$C$200,3,FALSE),""))</f>
        <v/>
      </c>
      <c r="L520" s="23" t="str">
        <f t="shared" si="65"/>
        <v/>
      </c>
      <c r="M520" s="24" t="str">
        <f t="shared" si="66"/>
        <v/>
      </c>
      <c r="N520" s="24" t="str">
        <f t="shared" si="67"/>
        <v/>
      </c>
      <c r="O520" s="15" t="str">
        <f t="shared" si="68"/>
        <v/>
      </c>
      <c r="P520" s="31" t="str">
        <f t="shared" si="69"/>
        <v/>
      </c>
      <c r="Q520" s="8" t="str">
        <f>IF(E520="","",IFERROR(VLOOKUP(E520,REGRAS_CST!$A$2:$D$200,4,FALSE),""))</f>
        <v/>
      </c>
      <c r="S520" s="9">
        <f t="shared" si="70"/>
        <v>8.9999999999999993E-3</v>
      </c>
      <c r="T520" s="9">
        <f t="shared" si="71"/>
        <v>1E-3</v>
      </c>
      <c r="U520" s="16">
        <f>IFERROR(INDEX(BASE_CCLASSTRIB!$E:$E, MATCH(TEXT($D520,"000000"), BASE_CCLASSTRIB!$A:$A, 0))/100, 0)</f>
        <v>0</v>
      </c>
      <c r="V520" s="16">
        <f>IFERROR(INDEX(BASE_CCLASSTRIB!$F:$F, MATCH(TEXT($D520,"000000"), BASE_CCLASSTRIB!$A:$A, 0))/100, 0)</f>
        <v>0</v>
      </c>
    </row>
    <row r="521" spans="4:22" ht="32.25" customHeight="1" x14ac:dyDescent="0.25">
      <c r="D521" s="38"/>
      <c r="E521" s="27" t="str">
        <f t="shared" si="64"/>
        <v/>
      </c>
      <c r="F521" s="28" t="str">
        <f>IF(E521="","",IFERROR(VLOOKUP(E521,REGRAS_CST!$A$2:$B$200,2,FALSE),""))</f>
        <v/>
      </c>
      <c r="H521" s="29">
        <v>8.9999999999999993E-3</v>
      </c>
      <c r="I521" s="29">
        <v>1E-3</v>
      </c>
      <c r="K521" s="21" t="str">
        <f>IF(E521="","",IFERROR(VLOOKUP(E521,REGRAS_CST!$A$2:$C$200,3,FALSE),""))</f>
        <v/>
      </c>
      <c r="L521" s="23" t="str">
        <f t="shared" si="65"/>
        <v/>
      </c>
      <c r="M521" s="24" t="str">
        <f t="shared" si="66"/>
        <v/>
      </c>
      <c r="N521" s="24" t="str">
        <f t="shared" si="67"/>
        <v/>
      </c>
      <c r="O521" s="15" t="str">
        <f t="shared" si="68"/>
        <v/>
      </c>
      <c r="P521" s="31" t="str">
        <f t="shared" si="69"/>
        <v/>
      </c>
      <c r="Q521" s="8" t="str">
        <f>IF(E521="","",IFERROR(VLOOKUP(E521,REGRAS_CST!$A$2:$D$200,4,FALSE),""))</f>
        <v/>
      </c>
      <c r="S521" s="9">
        <f t="shared" si="70"/>
        <v>8.9999999999999993E-3</v>
      </c>
      <c r="T521" s="9">
        <f t="shared" si="71"/>
        <v>1E-3</v>
      </c>
      <c r="U521" s="16">
        <f>IFERROR(INDEX(BASE_CCLASSTRIB!$E:$E, MATCH(TEXT($D521,"000000"), BASE_CCLASSTRIB!$A:$A, 0))/100, 0)</f>
        <v>0</v>
      </c>
      <c r="V521" s="16">
        <f>IFERROR(INDEX(BASE_CCLASSTRIB!$F:$F, MATCH(TEXT($D521,"000000"), BASE_CCLASSTRIB!$A:$A, 0))/100, 0)</f>
        <v>0</v>
      </c>
    </row>
    <row r="522" spans="4:22" ht="32.25" customHeight="1" x14ac:dyDescent="0.25">
      <c r="D522" s="38"/>
      <c r="E522" s="27" t="str">
        <f t="shared" si="64"/>
        <v/>
      </c>
      <c r="F522" s="28" t="str">
        <f>IF(E522="","",IFERROR(VLOOKUP(E522,REGRAS_CST!$A$2:$B$200,2,FALSE),""))</f>
        <v/>
      </c>
      <c r="H522" s="29">
        <v>8.9999999999999993E-3</v>
      </c>
      <c r="I522" s="29">
        <v>1E-3</v>
      </c>
      <c r="K522" s="21" t="str">
        <f>IF(E522="","",IFERROR(VLOOKUP(E522,REGRAS_CST!$A$2:$C$200,3,FALSE),""))</f>
        <v/>
      </c>
      <c r="L522" s="23" t="str">
        <f t="shared" si="65"/>
        <v/>
      </c>
      <c r="M522" s="24" t="str">
        <f t="shared" si="66"/>
        <v/>
      </c>
      <c r="N522" s="24" t="str">
        <f t="shared" si="67"/>
        <v/>
      </c>
      <c r="O522" s="15" t="str">
        <f t="shared" si="68"/>
        <v/>
      </c>
      <c r="P522" s="31" t="str">
        <f t="shared" si="69"/>
        <v/>
      </c>
      <c r="Q522" s="8" t="str">
        <f>IF(E522="","",IFERROR(VLOOKUP(E522,REGRAS_CST!$A$2:$D$200,4,FALSE),""))</f>
        <v/>
      </c>
      <c r="S522" s="9">
        <f t="shared" si="70"/>
        <v>8.9999999999999993E-3</v>
      </c>
      <c r="T522" s="9">
        <f t="shared" si="71"/>
        <v>1E-3</v>
      </c>
      <c r="U522" s="16">
        <f>IFERROR(INDEX(BASE_CCLASSTRIB!$E:$E, MATCH(TEXT($D522,"000000"), BASE_CCLASSTRIB!$A:$A, 0))/100, 0)</f>
        <v>0</v>
      </c>
      <c r="V522" s="16">
        <f>IFERROR(INDEX(BASE_CCLASSTRIB!$F:$F, MATCH(TEXT($D522,"000000"), BASE_CCLASSTRIB!$A:$A, 0))/100, 0)</f>
        <v>0</v>
      </c>
    </row>
    <row r="523" spans="4:22" ht="32.25" customHeight="1" x14ac:dyDescent="0.25">
      <c r="D523" s="39"/>
      <c r="E523" s="27" t="str">
        <f t="shared" si="64"/>
        <v/>
      </c>
      <c r="F523" s="28" t="str">
        <f>IF(E523="","",IFERROR(VLOOKUP(E523,REGRAS_CST!$A$2:$B$200,2,FALSE),""))</f>
        <v/>
      </c>
      <c r="H523" s="29">
        <v>8.9999999999999993E-3</v>
      </c>
      <c r="I523" s="29">
        <v>1E-3</v>
      </c>
      <c r="K523" s="21" t="str">
        <f>IF(E523="","",IFERROR(VLOOKUP(E523,REGRAS_CST!$A$2:$C$200,3,FALSE),""))</f>
        <v/>
      </c>
      <c r="L523" s="23" t="str">
        <f t="shared" si="65"/>
        <v/>
      </c>
      <c r="M523" s="24" t="str">
        <f t="shared" si="66"/>
        <v/>
      </c>
      <c r="N523" s="24" t="str">
        <f t="shared" si="67"/>
        <v/>
      </c>
      <c r="O523" s="15" t="str">
        <f t="shared" si="68"/>
        <v/>
      </c>
      <c r="P523" s="31" t="str">
        <f t="shared" si="69"/>
        <v/>
      </c>
      <c r="Q523" s="8" t="str">
        <f>IF(E523="","",IFERROR(VLOOKUP(E523,REGRAS_CST!$A$2:$D$200,4,FALSE),""))</f>
        <v/>
      </c>
      <c r="S523" s="9">
        <f t="shared" si="70"/>
        <v>8.9999999999999993E-3</v>
      </c>
      <c r="T523" s="9">
        <f t="shared" si="71"/>
        <v>1E-3</v>
      </c>
      <c r="U523" s="16">
        <f>IFERROR(INDEX(BASE_CCLASSTRIB!$E:$E, MATCH(TEXT($D523,"000000"), BASE_CCLASSTRIB!$A:$A, 0))/100, 0)</f>
        <v>0</v>
      </c>
      <c r="V523" s="16">
        <f>IFERROR(INDEX(BASE_CCLASSTRIB!$F:$F, MATCH(TEXT($D523,"000000"), BASE_CCLASSTRIB!$A:$A, 0))/100, 0)</f>
        <v>0</v>
      </c>
    </row>
    <row r="524" spans="4:22" ht="32.25" customHeight="1" x14ac:dyDescent="0.25">
      <c r="D524" s="38"/>
      <c r="E524" s="27" t="str">
        <f t="shared" si="64"/>
        <v/>
      </c>
      <c r="F524" s="28" t="str">
        <f>IF(E524="","",IFERROR(VLOOKUP(E524,REGRAS_CST!$A$2:$B$200,2,FALSE),""))</f>
        <v/>
      </c>
      <c r="H524" s="29">
        <v>8.9999999999999993E-3</v>
      </c>
      <c r="I524" s="29">
        <v>1E-3</v>
      </c>
      <c r="K524" s="21" t="str">
        <f>IF(E524="","",IFERROR(VLOOKUP(E524,REGRAS_CST!$A$2:$C$200,3,FALSE),""))</f>
        <v/>
      </c>
      <c r="L524" s="23" t="str">
        <f t="shared" si="65"/>
        <v/>
      </c>
      <c r="M524" s="24" t="str">
        <f t="shared" si="66"/>
        <v/>
      </c>
      <c r="N524" s="24" t="str">
        <f t="shared" si="67"/>
        <v/>
      </c>
      <c r="O524" s="15" t="str">
        <f t="shared" si="68"/>
        <v/>
      </c>
      <c r="P524" s="31" t="str">
        <f t="shared" si="69"/>
        <v/>
      </c>
      <c r="Q524" s="8" t="str">
        <f>IF(E524="","",IFERROR(VLOOKUP(E524,REGRAS_CST!$A$2:$D$200,4,FALSE),""))</f>
        <v/>
      </c>
      <c r="S524" s="9">
        <f t="shared" si="70"/>
        <v>8.9999999999999993E-3</v>
      </c>
      <c r="T524" s="9">
        <f t="shared" si="71"/>
        <v>1E-3</v>
      </c>
      <c r="U524" s="16">
        <f>IFERROR(INDEX(BASE_CCLASSTRIB!$E:$E, MATCH(TEXT($D524,"000000"), BASE_CCLASSTRIB!$A:$A, 0))/100, 0)</f>
        <v>0</v>
      </c>
      <c r="V524" s="16">
        <f>IFERROR(INDEX(BASE_CCLASSTRIB!$F:$F, MATCH(TEXT($D524,"000000"), BASE_CCLASSTRIB!$A:$A, 0))/100, 0)</f>
        <v>0</v>
      </c>
    </row>
    <row r="525" spans="4:22" ht="32.25" customHeight="1" x14ac:dyDescent="0.25">
      <c r="D525" s="38"/>
      <c r="E525" s="27" t="str">
        <f t="shared" si="64"/>
        <v/>
      </c>
      <c r="F525" s="28" t="str">
        <f>IF(E525="","",IFERROR(VLOOKUP(E525,REGRAS_CST!$A$2:$B$200,2,FALSE),""))</f>
        <v/>
      </c>
      <c r="H525" s="29">
        <v>8.9999999999999993E-3</v>
      </c>
      <c r="I525" s="29">
        <v>1E-3</v>
      </c>
      <c r="K525" s="21" t="str">
        <f>IF(E525="","",IFERROR(VLOOKUP(E525,REGRAS_CST!$A$2:$C$200,3,FALSE),""))</f>
        <v/>
      </c>
      <c r="L525" s="23" t="str">
        <f t="shared" si="65"/>
        <v/>
      </c>
      <c r="M525" s="24" t="str">
        <f t="shared" si="66"/>
        <v/>
      </c>
      <c r="N525" s="24" t="str">
        <f t="shared" si="67"/>
        <v/>
      </c>
      <c r="O525" s="15" t="str">
        <f t="shared" si="68"/>
        <v/>
      </c>
      <c r="P525" s="31" t="str">
        <f t="shared" si="69"/>
        <v/>
      </c>
      <c r="Q525" s="8" t="str">
        <f>IF(E525="","",IFERROR(VLOOKUP(E525,REGRAS_CST!$A$2:$D$200,4,FALSE),""))</f>
        <v/>
      </c>
      <c r="S525" s="9">
        <f t="shared" si="70"/>
        <v>8.9999999999999993E-3</v>
      </c>
      <c r="T525" s="9">
        <f t="shared" si="71"/>
        <v>1E-3</v>
      </c>
      <c r="U525" s="16">
        <f>IFERROR(INDEX(BASE_CCLASSTRIB!$E:$E, MATCH(TEXT($D525,"000000"), BASE_CCLASSTRIB!$A:$A, 0))/100, 0)</f>
        <v>0</v>
      </c>
      <c r="V525" s="16">
        <f>IFERROR(INDEX(BASE_CCLASSTRIB!$F:$F, MATCH(TEXT($D525,"000000"), BASE_CCLASSTRIB!$A:$A, 0))/100, 0)</f>
        <v>0</v>
      </c>
    </row>
    <row r="526" spans="4:22" ht="32.25" customHeight="1" x14ac:dyDescent="0.25">
      <c r="D526" s="38"/>
      <c r="E526" s="27" t="str">
        <f t="shared" si="64"/>
        <v/>
      </c>
      <c r="F526" s="28" t="str">
        <f>IF(E526="","",IFERROR(VLOOKUP(E526,REGRAS_CST!$A$2:$B$200,2,FALSE),""))</f>
        <v/>
      </c>
      <c r="H526" s="29">
        <v>8.9999999999999993E-3</v>
      </c>
      <c r="I526" s="29">
        <v>1E-3</v>
      </c>
      <c r="K526" s="21" t="str">
        <f>IF(E526="","",IFERROR(VLOOKUP(E526,REGRAS_CST!$A$2:$C$200,3,FALSE),""))</f>
        <v/>
      </c>
      <c r="L526" s="23" t="str">
        <f t="shared" si="65"/>
        <v/>
      </c>
      <c r="M526" s="24" t="str">
        <f t="shared" si="66"/>
        <v/>
      </c>
      <c r="N526" s="24" t="str">
        <f t="shared" si="67"/>
        <v/>
      </c>
      <c r="O526" s="15" t="str">
        <f t="shared" si="68"/>
        <v/>
      </c>
      <c r="P526" s="31" t="str">
        <f t="shared" si="69"/>
        <v/>
      </c>
      <c r="Q526" s="8" t="str">
        <f>IF(E526="","",IFERROR(VLOOKUP(E526,REGRAS_CST!$A$2:$D$200,4,FALSE),""))</f>
        <v/>
      </c>
      <c r="S526" s="9">
        <f t="shared" si="70"/>
        <v>8.9999999999999993E-3</v>
      </c>
      <c r="T526" s="9">
        <f t="shared" si="71"/>
        <v>1E-3</v>
      </c>
      <c r="U526" s="16">
        <f>IFERROR(INDEX(BASE_CCLASSTRIB!$E:$E, MATCH(TEXT($D526,"000000"), BASE_CCLASSTRIB!$A:$A, 0))/100, 0)</f>
        <v>0</v>
      </c>
      <c r="V526" s="16">
        <f>IFERROR(INDEX(BASE_CCLASSTRIB!$F:$F, MATCH(TEXT($D526,"000000"), BASE_CCLASSTRIB!$A:$A, 0))/100, 0)</f>
        <v>0</v>
      </c>
    </row>
    <row r="527" spans="4:22" ht="32.25" customHeight="1" x14ac:dyDescent="0.25">
      <c r="D527" s="39"/>
      <c r="E527" s="27" t="str">
        <f t="shared" si="64"/>
        <v/>
      </c>
      <c r="F527" s="28" t="str">
        <f>IF(E527="","",IFERROR(VLOOKUP(E527,REGRAS_CST!$A$2:$B$200,2,FALSE),""))</f>
        <v/>
      </c>
      <c r="H527" s="29">
        <v>8.9999999999999993E-3</v>
      </c>
      <c r="I527" s="29">
        <v>1E-3</v>
      </c>
      <c r="K527" s="21" t="str">
        <f>IF(E527="","",IFERROR(VLOOKUP(E527,REGRAS_CST!$A$2:$C$200,3,FALSE),""))</f>
        <v/>
      </c>
      <c r="L527" s="23" t="str">
        <f t="shared" si="65"/>
        <v/>
      </c>
      <c r="M527" s="24" t="str">
        <f t="shared" si="66"/>
        <v/>
      </c>
      <c r="N527" s="24" t="str">
        <f t="shared" si="67"/>
        <v/>
      </c>
      <c r="O527" s="15" t="str">
        <f t="shared" si="68"/>
        <v/>
      </c>
      <c r="P527" s="31" t="str">
        <f t="shared" si="69"/>
        <v/>
      </c>
      <c r="Q527" s="8" t="str">
        <f>IF(E527="","",IFERROR(VLOOKUP(E527,REGRAS_CST!$A$2:$D$200,4,FALSE),""))</f>
        <v/>
      </c>
      <c r="S527" s="9">
        <f t="shared" si="70"/>
        <v>8.9999999999999993E-3</v>
      </c>
      <c r="T527" s="9">
        <f t="shared" si="71"/>
        <v>1E-3</v>
      </c>
      <c r="U527" s="16">
        <f>IFERROR(INDEX(BASE_CCLASSTRIB!$E:$E, MATCH(TEXT($D527,"000000"), BASE_CCLASSTRIB!$A:$A, 0))/100, 0)</f>
        <v>0</v>
      </c>
      <c r="V527" s="16">
        <f>IFERROR(INDEX(BASE_CCLASSTRIB!$F:$F, MATCH(TEXT($D527,"000000"), BASE_CCLASSTRIB!$A:$A, 0))/100, 0)</f>
        <v>0</v>
      </c>
    </row>
    <row r="528" spans="4:22" ht="32.25" customHeight="1" x14ac:dyDescent="0.25">
      <c r="D528" s="38"/>
      <c r="E528" s="27" t="str">
        <f t="shared" si="64"/>
        <v/>
      </c>
      <c r="F528" s="28" t="str">
        <f>IF(E528="","",IFERROR(VLOOKUP(E528,REGRAS_CST!$A$2:$B$200,2,FALSE),""))</f>
        <v/>
      </c>
      <c r="H528" s="29">
        <v>8.9999999999999993E-3</v>
      </c>
      <c r="I528" s="29">
        <v>1E-3</v>
      </c>
      <c r="K528" s="21" t="str">
        <f>IF(E528="","",IFERROR(VLOOKUP(E528,REGRAS_CST!$A$2:$C$200,3,FALSE),""))</f>
        <v/>
      </c>
      <c r="L528" s="23" t="str">
        <f t="shared" si="65"/>
        <v/>
      </c>
      <c r="M528" s="24" t="str">
        <f t="shared" si="66"/>
        <v/>
      </c>
      <c r="N528" s="24" t="str">
        <f t="shared" si="67"/>
        <v/>
      </c>
      <c r="O528" s="15" t="str">
        <f t="shared" si="68"/>
        <v/>
      </c>
      <c r="P528" s="31" t="str">
        <f t="shared" si="69"/>
        <v/>
      </c>
      <c r="Q528" s="8" t="str">
        <f>IF(E528="","",IFERROR(VLOOKUP(E528,REGRAS_CST!$A$2:$D$200,4,FALSE),""))</f>
        <v/>
      </c>
      <c r="S528" s="9">
        <f t="shared" si="70"/>
        <v>8.9999999999999993E-3</v>
      </c>
      <c r="T528" s="9">
        <f t="shared" si="71"/>
        <v>1E-3</v>
      </c>
      <c r="U528" s="16">
        <f>IFERROR(INDEX(BASE_CCLASSTRIB!$E:$E, MATCH(TEXT($D528,"000000"), BASE_CCLASSTRIB!$A:$A, 0))/100, 0)</f>
        <v>0</v>
      </c>
      <c r="V528" s="16">
        <f>IFERROR(INDEX(BASE_CCLASSTRIB!$F:$F, MATCH(TEXT($D528,"000000"), BASE_CCLASSTRIB!$A:$A, 0))/100, 0)</f>
        <v>0</v>
      </c>
    </row>
    <row r="529" spans="4:22" ht="32.25" customHeight="1" x14ac:dyDescent="0.25">
      <c r="D529" s="38"/>
      <c r="E529" s="27" t="str">
        <f t="shared" si="64"/>
        <v/>
      </c>
      <c r="F529" s="28" t="str">
        <f>IF(E529="","",IFERROR(VLOOKUP(E529,REGRAS_CST!$A$2:$B$200,2,FALSE),""))</f>
        <v/>
      </c>
      <c r="H529" s="29">
        <v>8.9999999999999993E-3</v>
      </c>
      <c r="I529" s="29">
        <v>1E-3</v>
      </c>
      <c r="K529" s="21" t="str">
        <f>IF(E529="","",IFERROR(VLOOKUP(E529,REGRAS_CST!$A$2:$C$200,3,FALSE),""))</f>
        <v/>
      </c>
      <c r="L529" s="23" t="str">
        <f t="shared" si="65"/>
        <v/>
      </c>
      <c r="M529" s="24" t="str">
        <f t="shared" si="66"/>
        <v/>
      </c>
      <c r="N529" s="24" t="str">
        <f t="shared" si="67"/>
        <v/>
      </c>
      <c r="O529" s="15" t="str">
        <f t="shared" si="68"/>
        <v/>
      </c>
      <c r="P529" s="31" t="str">
        <f t="shared" si="69"/>
        <v/>
      </c>
      <c r="Q529" s="8" t="str">
        <f>IF(E529="","",IFERROR(VLOOKUP(E529,REGRAS_CST!$A$2:$D$200,4,FALSE),""))</f>
        <v/>
      </c>
      <c r="S529" s="9">
        <f t="shared" si="70"/>
        <v>8.9999999999999993E-3</v>
      </c>
      <c r="T529" s="9">
        <f t="shared" si="71"/>
        <v>1E-3</v>
      </c>
      <c r="U529" s="16">
        <f>IFERROR(INDEX(BASE_CCLASSTRIB!$E:$E, MATCH(TEXT($D529,"000000"), BASE_CCLASSTRIB!$A:$A, 0))/100, 0)</f>
        <v>0</v>
      </c>
      <c r="V529" s="16">
        <f>IFERROR(INDEX(BASE_CCLASSTRIB!$F:$F, MATCH(TEXT($D529,"000000"), BASE_CCLASSTRIB!$A:$A, 0))/100, 0)</f>
        <v>0</v>
      </c>
    </row>
    <row r="530" spans="4:22" ht="32.25" customHeight="1" x14ac:dyDescent="0.25">
      <c r="D530" s="38"/>
      <c r="E530" s="27" t="str">
        <f t="shared" si="64"/>
        <v/>
      </c>
      <c r="F530" s="28" t="str">
        <f>IF(E530="","",IFERROR(VLOOKUP(E530,REGRAS_CST!$A$2:$B$200,2,FALSE),""))</f>
        <v/>
      </c>
      <c r="H530" s="29">
        <v>8.9999999999999993E-3</v>
      </c>
      <c r="I530" s="29">
        <v>1E-3</v>
      </c>
      <c r="K530" s="21" t="str">
        <f>IF(E530="","",IFERROR(VLOOKUP(E530,REGRAS_CST!$A$2:$C$200,3,FALSE),""))</f>
        <v/>
      </c>
      <c r="L530" s="23" t="str">
        <f t="shared" si="65"/>
        <v/>
      </c>
      <c r="M530" s="24" t="str">
        <f t="shared" si="66"/>
        <v/>
      </c>
      <c r="N530" s="24" t="str">
        <f t="shared" si="67"/>
        <v/>
      </c>
      <c r="O530" s="15" t="str">
        <f t="shared" si="68"/>
        <v/>
      </c>
      <c r="P530" s="31" t="str">
        <f t="shared" si="69"/>
        <v/>
      </c>
      <c r="Q530" s="8" t="str">
        <f>IF(E530="","",IFERROR(VLOOKUP(E530,REGRAS_CST!$A$2:$D$200,4,FALSE),""))</f>
        <v/>
      </c>
      <c r="S530" s="9">
        <f t="shared" si="70"/>
        <v>8.9999999999999993E-3</v>
      </c>
      <c r="T530" s="9">
        <f t="shared" si="71"/>
        <v>1E-3</v>
      </c>
      <c r="U530" s="16">
        <f>IFERROR(INDEX(BASE_CCLASSTRIB!$E:$E, MATCH(TEXT($D530,"000000"), BASE_CCLASSTRIB!$A:$A, 0))/100, 0)</f>
        <v>0</v>
      </c>
      <c r="V530" s="16">
        <f>IFERROR(INDEX(BASE_CCLASSTRIB!$F:$F, MATCH(TEXT($D530,"000000"), BASE_CCLASSTRIB!$A:$A, 0))/100, 0)</f>
        <v>0</v>
      </c>
    </row>
    <row r="531" spans="4:22" ht="32.25" customHeight="1" x14ac:dyDescent="0.25">
      <c r="D531" s="38"/>
      <c r="E531" s="27" t="str">
        <f t="shared" si="64"/>
        <v/>
      </c>
      <c r="F531" s="28" t="str">
        <f>IF(E531="","",IFERROR(VLOOKUP(E531,REGRAS_CST!$A$2:$B$200,2,FALSE),""))</f>
        <v/>
      </c>
      <c r="H531" s="29">
        <v>8.9999999999999993E-3</v>
      </c>
      <c r="I531" s="29">
        <v>1E-3</v>
      </c>
      <c r="K531" s="21" t="str">
        <f>IF(E531="","",IFERROR(VLOOKUP(E531,REGRAS_CST!$A$2:$C$200,3,FALSE),""))</f>
        <v/>
      </c>
      <c r="L531" s="23" t="str">
        <f t="shared" si="65"/>
        <v/>
      </c>
      <c r="M531" s="24" t="str">
        <f t="shared" si="66"/>
        <v/>
      </c>
      <c r="N531" s="24" t="str">
        <f t="shared" si="67"/>
        <v/>
      </c>
      <c r="O531" s="15" t="str">
        <f t="shared" si="68"/>
        <v/>
      </c>
      <c r="P531" s="31" t="str">
        <f t="shared" si="69"/>
        <v/>
      </c>
      <c r="Q531" s="8" t="str">
        <f>IF(E531="","",IFERROR(VLOOKUP(E531,REGRAS_CST!$A$2:$D$200,4,FALSE),""))</f>
        <v/>
      </c>
      <c r="S531" s="9">
        <f t="shared" si="70"/>
        <v>8.9999999999999993E-3</v>
      </c>
      <c r="T531" s="9">
        <f t="shared" si="71"/>
        <v>1E-3</v>
      </c>
      <c r="U531" s="16">
        <f>IFERROR(INDEX(BASE_CCLASSTRIB!$E:$E, MATCH(TEXT($D531,"000000"), BASE_CCLASSTRIB!$A:$A, 0))/100, 0)</f>
        <v>0</v>
      </c>
      <c r="V531" s="16">
        <f>IFERROR(INDEX(BASE_CCLASSTRIB!$F:$F, MATCH(TEXT($D531,"000000"), BASE_CCLASSTRIB!$A:$A, 0))/100, 0)</f>
        <v>0</v>
      </c>
    </row>
    <row r="532" spans="4:22" ht="32.25" customHeight="1" x14ac:dyDescent="0.25">
      <c r="D532" s="38"/>
      <c r="E532" s="27" t="str">
        <f t="shared" si="64"/>
        <v/>
      </c>
      <c r="F532" s="28" t="str">
        <f>IF(E532="","",IFERROR(VLOOKUP(E532,REGRAS_CST!$A$2:$B$200,2,FALSE),""))</f>
        <v/>
      </c>
      <c r="H532" s="29">
        <v>8.9999999999999993E-3</v>
      </c>
      <c r="I532" s="29">
        <v>1E-3</v>
      </c>
      <c r="K532" s="21" t="str">
        <f>IF(E532="","",IFERROR(VLOOKUP(E532,REGRAS_CST!$A$2:$C$200,3,FALSE),""))</f>
        <v/>
      </c>
      <c r="L532" s="23" t="str">
        <f t="shared" si="65"/>
        <v/>
      </c>
      <c r="M532" s="24" t="str">
        <f t="shared" si="66"/>
        <v/>
      </c>
      <c r="N532" s="24" t="str">
        <f t="shared" si="67"/>
        <v/>
      </c>
      <c r="O532" s="15" t="str">
        <f t="shared" si="68"/>
        <v/>
      </c>
      <c r="P532" s="31" t="str">
        <f t="shared" si="69"/>
        <v/>
      </c>
      <c r="Q532" s="8" t="str">
        <f>IF(E532="","",IFERROR(VLOOKUP(E532,REGRAS_CST!$A$2:$D$200,4,FALSE),""))</f>
        <v/>
      </c>
      <c r="S532" s="9">
        <f t="shared" si="70"/>
        <v>8.9999999999999993E-3</v>
      </c>
      <c r="T532" s="9">
        <f t="shared" si="71"/>
        <v>1E-3</v>
      </c>
      <c r="U532" s="16">
        <f>IFERROR(INDEX(BASE_CCLASSTRIB!$E:$E, MATCH(TEXT($D532,"000000"), BASE_CCLASSTRIB!$A:$A, 0))/100, 0)</f>
        <v>0</v>
      </c>
      <c r="V532" s="16">
        <f>IFERROR(INDEX(BASE_CCLASSTRIB!$F:$F, MATCH(TEXT($D532,"000000"), BASE_CCLASSTRIB!$A:$A, 0))/100, 0)</f>
        <v>0</v>
      </c>
    </row>
    <row r="533" spans="4:22" ht="32.25" customHeight="1" x14ac:dyDescent="0.25">
      <c r="D533" s="39"/>
      <c r="E533" s="27" t="str">
        <f t="shared" si="64"/>
        <v/>
      </c>
      <c r="F533" s="28" t="str">
        <f>IF(E533="","",IFERROR(VLOOKUP(E533,REGRAS_CST!$A$2:$B$200,2,FALSE),""))</f>
        <v/>
      </c>
      <c r="H533" s="29">
        <v>8.9999999999999993E-3</v>
      </c>
      <c r="I533" s="29">
        <v>1E-3</v>
      </c>
      <c r="K533" s="21" t="str">
        <f>IF(E533="","",IFERROR(VLOOKUP(E533,REGRAS_CST!$A$2:$C$200,3,FALSE),""))</f>
        <v/>
      </c>
      <c r="L533" s="23" t="str">
        <f t="shared" si="65"/>
        <v/>
      </c>
      <c r="M533" s="24" t="str">
        <f t="shared" si="66"/>
        <v/>
      </c>
      <c r="N533" s="24" t="str">
        <f t="shared" si="67"/>
        <v/>
      </c>
      <c r="O533" s="15" t="str">
        <f t="shared" si="68"/>
        <v/>
      </c>
      <c r="P533" s="31" t="str">
        <f t="shared" si="69"/>
        <v/>
      </c>
      <c r="Q533" s="8" t="str">
        <f>IF(E533="","",IFERROR(VLOOKUP(E533,REGRAS_CST!$A$2:$D$200,4,FALSE),""))</f>
        <v/>
      </c>
      <c r="S533" s="9">
        <f t="shared" si="70"/>
        <v>8.9999999999999993E-3</v>
      </c>
      <c r="T533" s="9">
        <f t="shared" si="71"/>
        <v>1E-3</v>
      </c>
      <c r="U533" s="16">
        <f>IFERROR(INDEX(BASE_CCLASSTRIB!$E:$E, MATCH(TEXT($D533,"000000"), BASE_CCLASSTRIB!$A:$A, 0))/100, 0)</f>
        <v>0</v>
      </c>
      <c r="V533" s="16">
        <f>IFERROR(INDEX(BASE_CCLASSTRIB!$F:$F, MATCH(TEXT($D533,"000000"), BASE_CCLASSTRIB!$A:$A, 0))/100, 0)</f>
        <v>0</v>
      </c>
    </row>
    <row r="534" spans="4:22" ht="32.25" customHeight="1" x14ac:dyDescent="0.25">
      <c r="D534" s="39"/>
      <c r="E534" s="27" t="str">
        <f t="shared" si="64"/>
        <v/>
      </c>
      <c r="F534" s="28" t="str">
        <f>IF(E534="","",IFERROR(VLOOKUP(E534,REGRAS_CST!$A$2:$B$200,2,FALSE),""))</f>
        <v/>
      </c>
      <c r="H534" s="29">
        <v>8.9999999999999993E-3</v>
      </c>
      <c r="I534" s="29">
        <v>1E-3</v>
      </c>
      <c r="K534" s="21" t="str">
        <f>IF(E534="","",IFERROR(VLOOKUP(E534,REGRAS_CST!$A$2:$C$200,3,FALSE),""))</f>
        <v/>
      </c>
      <c r="L534" s="23" t="str">
        <f t="shared" si="65"/>
        <v/>
      </c>
      <c r="M534" s="24" t="str">
        <f t="shared" si="66"/>
        <v/>
      </c>
      <c r="N534" s="24" t="str">
        <f t="shared" si="67"/>
        <v/>
      </c>
      <c r="O534" s="15" t="str">
        <f t="shared" si="68"/>
        <v/>
      </c>
      <c r="P534" s="31" t="str">
        <f t="shared" si="69"/>
        <v/>
      </c>
      <c r="Q534" s="8" t="str">
        <f>IF(E534="","",IFERROR(VLOOKUP(E534,REGRAS_CST!$A$2:$D$200,4,FALSE),""))</f>
        <v/>
      </c>
      <c r="S534" s="9">
        <f t="shared" si="70"/>
        <v>8.9999999999999993E-3</v>
      </c>
      <c r="T534" s="9">
        <f t="shared" si="71"/>
        <v>1E-3</v>
      </c>
      <c r="U534" s="16">
        <f>IFERROR(INDEX(BASE_CCLASSTRIB!$E:$E, MATCH(TEXT($D534,"000000"), BASE_CCLASSTRIB!$A:$A, 0))/100, 0)</f>
        <v>0</v>
      </c>
      <c r="V534" s="16">
        <f>IFERROR(INDEX(BASE_CCLASSTRIB!$F:$F, MATCH(TEXT($D534,"000000"), BASE_CCLASSTRIB!$A:$A, 0))/100, 0)</f>
        <v>0</v>
      </c>
    </row>
    <row r="535" spans="4:22" ht="32.25" customHeight="1" x14ac:dyDescent="0.25">
      <c r="D535" s="38"/>
      <c r="E535" s="27" t="str">
        <f t="shared" si="64"/>
        <v/>
      </c>
      <c r="F535" s="28" t="str">
        <f>IF(E535="","",IFERROR(VLOOKUP(E535,REGRAS_CST!$A$2:$B$200,2,FALSE),""))</f>
        <v/>
      </c>
      <c r="H535" s="29">
        <v>8.9999999999999993E-3</v>
      </c>
      <c r="I535" s="29">
        <v>1E-3</v>
      </c>
      <c r="K535" s="21" t="str">
        <f>IF(E535="","",IFERROR(VLOOKUP(E535,REGRAS_CST!$A$2:$C$200,3,FALSE),""))</f>
        <v/>
      </c>
      <c r="L535" s="23" t="str">
        <f t="shared" si="65"/>
        <v/>
      </c>
      <c r="M535" s="24" t="str">
        <f t="shared" si="66"/>
        <v/>
      </c>
      <c r="N535" s="24" t="str">
        <f t="shared" si="67"/>
        <v/>
      </c>
      <c r="O535" s="15" t="str">
        <f t="shared" si="68"/>
        <v/>
      </c>
      <c r="P535" s="31" t="str">
        <f t="shared" si="69"/>
        <v/>
      </c>
      <c r="Q535" s="8" t="str">
        <f>IF(E535="","",IFERROR(VLOOKUP(E535,REGRAS_CST!$A$2:$D$200,4,FALSE),""))</f>
        <v/>
      </c>
      <c r="S535" s="9">
        <f t="shared" si="70"/>
        <v>8.9999999999999993E-3</v>
      </c>
      <c r="T535" s="9">
        <f t="shared" si="71"/>
        <v>1E-3</v>
      </c>
      <c r="U535" s="16">
        <f>IFERROR(INDEX(BASE_CCLASSTRIB!$E:$E, MATCH(TEXT($D535,"000000"), BASE_CCLASSTRIB!$A:$A, 0))/100, 0)</f>
        <v>0</v>
      </c>
      <c r="V535" s="16">
        <f>IFERROR(INDEX(BASE_CCLASSTRIB!$F:$F, MATCH(TEXT($D535,"000000"), BASE_CCLASSTRIB!$A:$A, 0))/100, 0)</f>
        <v>0</v>
      </c>
    </row>
    <row r="536" spans="4:22" ht="32.25" customHeight="1" x14ac:dyDescent="0.25">
      <c r="D536" s="38"/>
      <c r="E536" s="27" t="str">
        <f t="shared" si="64"/>
        <v/>
      </c>
      <c r="F536" s="28" t="str">
        <f>IF(E536="","",IFERROR(VLOOKUP(E536,REGRAS_CST!$A$2:$B$200,2,FALSE),""))</f>
        <v/>
      </c>
      <c r="H536" s="29">
        <v>8.9999999999999993E-3</v>
      </c>
      <c r="I536" s="29">
        <v>1E-3</v>
      </c>
      <c r="K536" s="21" t="str">
        <f>IF(E536="","",IFERROR(VLOOKUP(E536,REGRAS_CST!$A$2:$C$200,3,FALSE),""))</f>
        <v/>
      </c>
      <c r="L536" s="23" t="str">
        <f t="shared" si="65"/>
        <v/>
      </c>
      <c r="M536" s="24" t="str">
        <f t="shared" si="66"/>
        <v/>
      </c>
      <c r="N536" s="24" t="str">
        <f t="shared" si="67"/>
        <v/>
      </c>
      <c r="O536" s="15" t="str">
        <f t="shared" si="68"/>
        <v/>
      </c>
      <c r="P536" s="31" t="str">
        <f t="shared" si="69"/>
        <v/>
      </c>
      <c r="Q536" s="8" t="str">
        <f>IF(E536="","",IFERROR(VLOOKUP(E536,REGRAS_CST!$A$2:$D$200,4,FALSE),""))</f>
        <v/>
      </c>
      <c r="S536" s="9">
        <f t="shared" si="70"/>
        <v>8.9999999999999993E-3</v>
      </c>
      <c r="T536" s="9">
        <f t="shared" si="71"/>
        <v>1E-3</v>
      </c>
      <c r="U536" s="16">
        <f>IFERROR(INDEX(BASE_CCLASSTRIB!$E:$E, MATCH(TEXT($D536,"000000"), BASE_CCLASSTRIB!$A:$A, 0))/100, 0)</f>
        <v>0</v>
      </c>
      <c r="V536" s="16">
        <f>IFERROR(INDEX(BASE_CCLASSTRIB!$F:$F, MATCH(TEXT($D536,"000000"), BASE_CCLASSTRIB!$A:$A, 0))/100, 0)</f>
        <v>0</v>
      </c>
    </row>
    <row r="537" spans="4:22" ht="32.25" customHeight="1" x14ac:dyDescent="0.25">
      <c r="D537" s="38"/>
      <c r="E537" s="27" t="str">
        <f t="shared" si="64"/>
        <v/>
      </c>
      <c r="F537" s="28" t="str">
        <f>IF(E537="","",IFERROR(VLOOKUP(E537,REGRAS_CST!$A$2:$B$200,2,FALSE),""))</f>
        <v/>
      </c>
      <c r="H537" s="29">
        <v>8.9999999999999993E-3</v>
      </c>
      <c r="I537" s="29">
        <v>1E-3</v>
      </c>
      <c r="K537" s="21" t="str">
        <f>IF(E537="","",IFERROR(VLOOKUP(E537,REGRAS_CST!$A$2:$C$200,3,FALSE),""))</f>
        <v/>
      </c>
      <c r="L537" s="23" t="str">
        <f t="shared" si="65"/>
        <v/>
      </c>
      <c r="M537" s="24" t="str">
        <f t="shared" si="66"/>
        <v/>
      </c>
      <c r="N537" s="24" t="str">
        <f t="shared" si="67"/>
        <v/>
      </c>
      <c r="O537" s="15" t="str">
        <f t="shared" si="68"/>
        <v/>
      </c>
      <c r="P537" s="31" t="str">
        <f t="shared" si="69"/>
        <v/>
      </c>
      <c r="Q537" s="8" t="str">
        <f>IF(E537="","",IFERROR(VLOOKUP(E537,REGRAS_CST!$A$2:$D$200,4,FALSE),""))</f>
        <v/>
      </c>
      <c r="S537" s="9">
        <f t="shared" si="70"/>
        <v>8.9999999999999993E-3</v>
      </c>
      <c r="T537" s="9">
        <f t="shared" si="71"/>
        <v>1E-3</v>
      </c>
      <c r="U537" s="16">
        <f>IFERROR(INDEX(BASE_CCLASSTRIB!$E:$E, MATCH(TEXT($D537,"000000"), BASE_CCLASSTRIB!$A:$A, 0))/100, 0)</f>
        <v>0</v>
      </c>
      <c r="V537" s="16">
        <f>IFERROR(INDEX(BASE_CCLASSTRIB!$F:$F, MATCH(TEXT($D537,"000000"), BASE_CCLASSTRIB!$A:$A, 0))/100, 0)</f>
        <v>0</v>
      </c>
    </row>
    <row r="538" spans="4:22" ht="32.25" customHeight="1" x14ac:dyDescent="0.25">
      <c r="D538" s="38"/>
      <c r="E538" s="27" t="str">
        <f t="shared" si="64"/>
        <v/>
      </c>
      <c r="F538" s="28" t="str">
        <f>IF(E538="","",IFERROR(VLOOKUP(E538,REGRAS_CST!$A$2:$B$200,2,FALSE),""))</f>
        <v/>
      </c>
      <c r="H538" s="29">
        <v>8.9999999999999993E-3</v>
      </c>
      <c r="I538" s="29">
        <v>1E-3</v>
      </c>
      <c r="K538" s="21" t="str">
        <f>IF(E538="","",IFERROR(VLOOKUP(E538,REGRAS_CST!$A$2:$C$200,3,FALSE),""))</f>
        <v/>
      </c>
      <c r="L538" s="23" t="str">
        <f t="shared" si="65"/>
        <v/>
      </c>
      <c r="M538" s="24" t="str">
        <f t="shared" si="66"/>
        <v/>
      </c>
      <c r="N538" s="24" t="str">
        <f t="shared" si="67"/>
        <v/>
      </c>
      <c r="O538" s="15" t="str">
        <f t="shared" si="68"/>
        <v/>
      </c>
      <c r="P538" s="31" t="str">
        <f t="shared" si="69"/>
        <v/>
      </c>
      <c r="Q538" s="8" t="str">
        <f>IF(E538="","",IFERROR(VLOOKUP(E538,REGRAS_CST!$A$2:$D$200,4,FALSE),""))</f>
        <v/>
      </c>
      <c r="S538" s="9">
        <f t="shared" si="70"/>
        <v>8.9999999999999993E-3</v>
      </c>
      <c r="T538" s="9">
        <f t="shared" si="71"/>
        <v>1E-3</v>
      </c>
      <c r="U538" s="16">
        <f>IFERROR(INDEX(BASE_CCLASSTRIB!$E:$E, MATCH(TEXT($D538,"000000"), BASE_CCLASSTRIB!$A:$A, 0))/100, 0)</f>
        <v>0</v>
      </c>
      <c r="V538" s="16">
        <f>IFERROR(INDEX(BASE_CCLASSTRIB!$F:$F, MATCH(TEXT($D538,"000000"), BASE_CCLASSTRIB!$A:$A, 0))/100, 0)</f>
        <v>0</v>
      </c>
    </row>
    <row r="539" spans="4:22" ht="32.25" customHeight="1" x14ac:dyDescent="0.25">
      <c r="D539" s="38"/>
      <c r="E539" s="27" t="str">
        <f t="shared" si="64"/>
        <v/>
      </c>
      <c r="F539" s="28" t="str">
        <f>IF(E539="","",IFERROR(VLOOKUP(E539,REGRAS_CST!$A$2:$B$200,2,FALSE),""))</f>
        <v/>
      </c>
      <c r="H539" s="29">
        <v>8.9999999999999993E-3</v>
      </c>
      <c r="I539" s="29">
        <v>1E-3</v>
      </c>
      <c r="K539" s="21" t="str">
        <f>IF(E539="","",IFERROR(VLOOKUP(E539,REGRAS_CST!$A$2:$C$200,3,FALSE),""))</f>
        <v/>
      </c>
      <c r="L539" s="23" t="str">
        <f t="shared" si="65"/>
        <v/>
      </c>
      <c r="M539" s="24" t="str">
        <f t="shared" si="66"/>
        <v/>
      </c>
      <c r="N539" s="24" t="str">
        <f t="shared" si="67"/>
        <v/>
      </c>
      <c r="O539" s="15" t="str">
        <f t="shared" si="68"/>
        <v/>
      </c>
      <c r="P539" s="31" t="str">
        <f t="shared" si="69"/>
        <v/>
      </c>
      <c r="Q539" s="8" t="str">
        <f>IF(E539="","",IFERROR(VLOOKUP(E539,REGRAS_CST!$A$2:$D$200,4,FALSE),""))</f>
        <v/>
      </c>
      <c r="S539" s="9">
        <f t="shared" si="70"/>
        <v>8.9999999999999993E-3</v>
      </c>
      <c r="T539" s="9">
        <f t="shared" si="71"/>
        <v>1E-3</v>
      </c>
      <c r="U539" s="16">
        <f>IFERROR(INDEX(BASE_CCLASSTRIB!$E:$E, MATCH(TEXT($D539,"000000"), BASE_CCLASSTRIB!$A:$A, 0))/100, 0)</f>
        <v>0</v>
      </c>
      <c r="V539" s="16">
        <f>IFERROR(INDEX(BASE_CCLASSTRIB!$F:$F, MATCH(TEXT($D539,"000000"), BASE_CCLASSTRIB!$A:$A, 0))/100, 0)</f>
        <v>0</v>
      </c>
    </row>
    <row r="540" spans="4:22" ht="32.25" customHeight="1" x14ac:dyDescent="0.25">
      <c r="D540" s="39"/>
      <c r="E540" s="27" t="str">
        <f t="shared" si="64"/>
        <v/>
      </c>
      <c r="F540" s="28" t="str">
        <f>IF(E540="","",IFERROR(VLOOKUP(E540,REGRAS_CST!$A$2:$B$200,2,FALSE),""))</f>
        <v/>
      </c>
      <c r="H540" s="29">
        <v>8.9999999999999993E-3</v>
      </c>
      <c r="I540" s="29">
        <v>1E-3</v>
      </c>
      <c r="K540" s="21" t="str">
        <f>IF(E540="","",IFERROR(VLOOKUP(E540,REGRAS_CST!$A$2:$C$200,3,FALSE),""))</f>
        <v/>
      </c>
      <c r="L540" s="23" t="str">
        <f t="shared" si="65"/>
        <v/>
      </c>
      <c r="M540" s="24" t="str">
        <f t="shared" si="66"/>
        <v/>
      </c>
      <c r="N540" s="24" t="str">
        <f t="shared" si="67"/>
        <v/>
      </c>
      <c r="O540" s="15" t="str">
        <f t="shared" si="68"/>
        <v/>
      </c>
      <c r="P540" s="31" t="str">
        <f t="shared" si="69"/>
        <v/>
      </c>
      <c r="Q540" s="8" t="str">
        <f>IF(E540="","",IFERROR(VLOOKUP(E540,REGRAS_CST!$A$2:$D$200,4,FALSE),""))</f>
        <v/>
      </c>
      <c r="S540" s="9">
        <f t="shared" si="70"/>
        <v>8.9999999999999993E-3</v>
      </c>
      <c r="T540" s="9">
        <f t="shared" si="71"/>
        <v>1E-3</v>
      </c>
      <c r="U540" s="16">
        <f>IFERROR(INDEX(BASE_CCLASSTRIB!$E:$E, MATCH(TEXT($D540,"000000"), BASE_CCLASSTRIB!$A:$A, 0))/100, 0)</f>
        <v>0</v>
      </c>
      <c r="V540" s="16">
        <f>IFERROR(INDEX(BASE_CCLASSTRIB!$F:$F, MATCH(TEXT($D540,"000000"), BASE_CCLASSTRIB!$A:$A, 0))/100, 0)</f>
        <v>0</v>
      </c>
    </row>
    <row r="541" spans="4:22" ht="32.25" customHeight="1" x14ac:dyDescent="0.25">
      <c r="D541" s="38"/>
      <c r="E541" s="27" t="str">
        <f t="shared" si="64"/>
        <v/>
      </c>
      <c r="F541" s="28" t="str">
        <f>IF(E541="","",IFERROR(VLOOKUP(E541,REGRAS_CST!$A$2:$B$200,2,FALSE),""))</f>
        <v/>
      </c>
      <c r="H541" s="29">
        <v>8.9999999999999993E-3</v>
      </c>
      <c r="I541" s="29">
        <v>1E-3</v>
      </c>
      <c r="K541" s="21" t="str">
        <f>IF(E541="","",IFERROR(VLOOKUP(E541,REGRAS_CST!$A$2:$C$200,3,FALSE),""))</f>
        <v/>
      </c>
      <c r="L541" s="23" t="str">
        <f t="shared" si="65"/>
        <v/>
      </c>
      <c r="M541" s="24" t="str">
        <f t="shared" si="66"/>
        <v/>
      </c>
      <c r="N541" s="24" t="str">
        <f t="shared" si="67"/>
        <v/>
      </c>
      <c r="O541" s="15" t="str">
        <f t="shared" si="68"/>
        <v/>
      </c>
      <c r="P541" s="31" t="str">
        <f t="shared" si="69"/>
        <v/>
      </c>
      <c r="Q541" s="8" t="str">
        <f>IF(E541="","",IFERROR(VLOOKUP(E541,REGRAS_CST!$A$2:$D$200,4,FALSE),""))</f>
        <v/>
      </c>
      <c r="S541" s="9">
        <f t="shared" si="70"/>
        <v>8.9999999999999993E-3</v>
      </c>
      <c r="T541" s="9">
        <f t="shared" si="71"/>
        <v>1E-3</v>
      </c>
      <c r="U541" s="16">
        <f>IFERROR(INDEX(BASE_CCLASSTRIB!$E:$E, MATCH(TEXT($D541,"000000"), BASE_CCLASSTRIB!$A:$A, 0))/100, 0)</f>
        <v>0</v>
      </c>
      <c r="V541" s="16">
        <f>IFERROR(INDEX(BASE_CCLASSTRIB!$F:$F, MATCH(TEXT($D541,"000000"), BASE_CCLASSTRIB!$A:$A, 0))/100, 0)</f>
        <v>0</v>
      </c>
    </row>
    <row r="542" spans="4:22" ht="32.25" customHeight="1" x14ac:dyDescent="0.25">
      <c r="D542" s="38"/>
      <c r="E542" s="27" t="str">
        <f t="shared" si="64"/>
        <v/>
      </c>
      <c r="F542" s="28" t="str">
        <f>IF(E542="","",IFERROR(VLOOKUP(E542,REGRAS_CST!$A$2:$B$200,2,FALSE),""))</f>
        <v/>
      </c>
      <c r="H542" s="29">
        <v>8.9999999999999993E-3</v>
      </c>
      <c r="I542" s="29">
        <v>1E-3</v>
      </c>
      <c r="K542" s="21" t="str">
        <f>IF(E542="","",IFERROR(VLOOKUP(E542,REGRAS_CST!$A$2:$C$200,3,FALSE),""))</f>
        <v/>
      </c>
      <c r="L542" s="23" t="str">
        <f t="shared" si="65"/>
        <v/>
      </c>
      <c r="M542" s="24" t="str">
        <f t="shared" si="66"/>
        <v/>
      </c>
      <c r="N542" s="24" t="str">
        <f t="shared" si="67"/>
        <v/>
      </c>
      <c r="O542" s="15" t="str">
        <f t="shared" si="68"/>
        <v/>
      </c>
      <c r="P542" s="31" t="str">
        <f t="shared" si="69"/>
        <v/>
      </c>
      <c r="Q542" s="8" t="str">
        <f>IF(E542="","",IFERROR(VLOOKUP(E542,REGRAS_CST!$A$2:$D$200,4,FALSE),""))</f>
        <v/>
      </c>
      <c r="S542" s="9">
        <f t="shared" si="70"/>
        <v>8.9999999999999993E-3</v>
      </c>
      <c r="T542" s="9">
        <f t="shared" si="71"/>
        <v>1E-3</v>
      </c>
      <c r="U542" s="16">
        <f>IFERROR(INDEX(BASE_CCLASSTRIB!$E:$E, MATCH(TEXT($D542,"000000"), BASE_CCLASSTRIB!$A:$A, 0))/100, 0)</f>
        <v>0</v>
      </c>
      <c r="V542" s="16">
        <f>IFERROR(INDEX(BASE_CCLASSTRIB!$F:$F, MATCH(TEXT($D542,"000000"), BASE_CCLASSTRIB!$A:$A, 0))/100, 0)</f>
        <v>0</v>
      </c>
    </row>
    <row r="543" spans="4:22" ht="32.25" customHeight="1" x14ac:dyDescent="0.25">
      <c r="D543" s="39"/>
      <c r="E543" s="27" t="str">
        <f t="shared" si="64"/>
        <v/>
      </c>
      <c r="F543" s="28" t="str">
        <f>IF(E543="","",IFERROR(VLOOKUP(E543,REGRAS_CST!$A$2:$B$200,2,FALSE),""))</f>
        <v/>
      </c>
      <c r="H543" s="29">
        <v>8.9999999999999993E-3</v>
      </c>
      <c r="I543" s="29">
        <v>1E-3</v>
      </c>
      <c r="K543" s="21" t="str">
        <f>IF(E543="","",IFERROR(VLOOKUP(E543,REGRAS_CST!$A$2:$C$200,3,FALSE),""))</f>
        <v/>
      </c>
      <c r="L543" s="23" t="str">
        <f t="shared" si="65"/>
        <v/>
      </c>
      <c r="M543" s="24" t="str">
        <f t="shared" si="66"/>
        <v/>
      </c>
      <c r="N543" s="24" t="str">
        <f t="shared" si="67"/>
        <v/>
      </c>
      <c r="O543" s="15" t="str">
        <f t="shared" si="68"/>
        <v/>
      </c>
      <c r="P543" s="31" t="str">
        <f t="shared" si="69"/>
        <v/>
      </c>
      <c r="Q543" s="8" t="str">
        <f>IF(E543="","",IFERROR(VLOOKUP(E543,REGRAS_CST!$A$2:$D$200,4,FALSE),""))</f>
        <v/>
      </c>
      <c r="S543" s="9">
        <f t="shared" si="70"/>
        <v>8.9999999999999993E-3</v>
      </c>
      <c r="T543" s="9">
        <f t="shared" si="71"/>
        <v>1E-3</v>
      </c>
      <c r="U543" s="16">
        <f>IFERROR(INDEX(BASE_CCLASSTRIB!$E:$E, MATCH(TEXT($D543,"000000"), BASE_CCLASSTRIB!$A:$A, 0))/100, 0)</f>
        <v>0</v>
      </c>
      <c r="V543" s="16">
        <f>IFERROR(INDEX(BASE_CCLASSTRIB!$F:$F, MATCH(TEXT($D543,"000000"), BASE_CCLASSTRIB!$A:$A, 0))/100, 0)</f>
        <v>0</v>
      </c>
    </row>
    <row r="544" spans="4:22" ht="32.25" customHeight="1" x14ac:dyDescent="0.25">
      <c r="D544" s="39"/>
      <c r="E544" s="27" t="str">
        <f t="shared" si="64"/>
        <v/>
      </c>
      <c r="F544" s="28" t="str">
        <f>IF(E544="","",IFERROR(VLOOKUP(E544,REGRAS_CST!$A$2:$B$200,2,FALSE),""))</f>
        <v/>
      </c>
      <c r="H544" s="29">
        <v>8.9999999999999993E-3</v>
      </c>
      <c r="I544" s="29">
        <v>1E-3</v>
      </c>
      <c r="K544" s="21" t="str">
        <f>IF(E544="","",IFERROR(VLOOKUP(E544,REGRAS_CST!$A$2:$C$200,3,FALSE),""))</f>
        <v/>
      </c>
      <c r="L544" s="23" t="str">
        <f t="shared" si="65"/>
        <v/>
      </c>
      <c r="M544" s="24" t="str">
        <f t="shared" si="66"/>
        <v/>
      </c>
      <c r="N544" s="24" t="str">
        <f t="shared" si="67"/>
        <v/>
      </c>
      <c r="O544" s="15" t="str">
        <f t="shared" si="68"/>
        <v/>
      </c>
      <c r="P544" s="31" t="str">
        <f t="shared" si="69"/>
        <v/>
      </c>
      <c r="Q544" s="8" t="str">
        <f>IF(E544="","",IFERROR(VLOOKUP(E544,REGRAS_CST!$A$2:$D$200,4,FALSE),""))</f>
        <v/>
      </c>
      <c r="S544" s="9">
        <f t="shared" si="70"/>
        <v>8.9999999999999993E-3</v>
      </c>
      <c r="T544" s="9">
        <f t="shared" si="71"/>
        <v>1E-3</v>
      </c>
      <c r="U544" s="16">
        <f>IFERROR(INDEX(BASE_CCLASSTRIB!$E:$E, MATCH(TEXT($D544,"000000"), BASE_CCLASSTRIB!$A:$A, 0))/100, 0)</f>
        <v>0</v>
      </c>
      <c r="V544" s="16">
        <f>IFERROR(INDEX(BASE_CCLASSTRIB!$F:$F, MATCH(TEXT($D544,"000000"), BASE_CCLASSTRIB!$A:$A, 0))/100, 0)</f>
        <v>0</v>
      </c>
    </row>
    <row r="545" spans="4:22" ht="32.25" customHeight="1" x14ac:dyDescent="0.25">
      <c r="D545" s="38"/>
      <c r="E545" s="27" t="str">
        <f t="shared" si="64"/>
        <v/>
      </c>
      <c r="F545" s="28" t="str">
        <f>IF(E545="","",IFERROR(VLOOKUP(E545,REGRAS_CST!$A$2:$B$200,2,FALSE),""))</f>
        <v/>
      </c>
      <c r="H545" s="29">
        <v>8.9999999999999993E-3</v>
      </c>
      <c r="I545" s="29">
        <v>1E-3</v>
      </c>
      <c r="K545" s="21" t="str">
        <f>IF(E545="","",IFERROR(VLOOKUP(E545,REGRAS_CST!$A$2:$C$200,3,FALSE),""))</f>
        <v/>
      </c>
      <c r="L545" s="23" t="str">
        <f t="shared" si="65"/>
        <v/>
      </c>
      <c r="M545" s="24" t="str">
        <f t="shared" si="66"/>
        <v/>
      </c>
      <c r="N545" s="24" t="str">
        <f t="shared" si="67"/>
        <v/>
      </c>
      <c r="O545" s="15" t="str">
        <f t="shared" si="68"/>
        <v/>
      </c>
      <c r="P545" s="31" t="str">
        <f t="shared" si="69"/>
        <v/>
      </c>
      <c r="Q545" s="8" t="str">
        <f>IF(E545="","",IFERROR(VLOOKUP(E545,REGRAS_CST!$A$2:$D$200,4,FALSE),""))</f>
        <v/>
      </c>
      <c r="S545" s="9">
        <f t="shared" si="70"/>
        <v>8.9999999999999993E-3</v>
      </c>
      <c r="T545" s="9">
        <f t="shared" si="71"/>
        <v>1E-3</v>
      </c>
      <c r="U545" s="16">
        <f>IFERROR(INDEX(BASE_CCLASSTRIB!$E:$E, MATCH(TEXT($D545,"000000"), BASE_CCLASSTRIB!$A:$A, 0))/100, 0)</f>
        <v>0</v>
      </c>
      <c r="V545" s="16">
        <f>IFERROR(INDEX(BASE_CCLASSTRIB!$F:$F, MATCH(TEXT($D545,"000000"), BASE_CCLASSTRIB!$A:$A, 0))/100, 0)</f>
        <v>0</v>
      </c>
    </row>
    <row r="546" spans="4:22" ht="32.25" customHeight="1" x14ac:dyDescent="0.25">
      <c r="D546" s="38"/>
      <c r="E546" s="27" t="str">
        <f t="shared" si="64"/>
        <v/>
      </c>
      <c r="F546" s="28" t="str">
        <f>IF(E546="","",IFERROR(VLOOKUP(E546,REGRAS_CST!$A$2:$B$200,2,FALSE),""))</f>
        <v/>
      </c>
      <c r="H546" s="29">
        <v>8.9999999999999993E-3</v>
      </c>
      <c r="I546" s="29">
        <v>1E-3</v>
      </c>
      <c r="K546" s="21" t="str">
        <f>IF(E546="","",IFERROR(VLOOKUP(E546,REGRAS_CST!$A$2:$C$200,3,FALSE),""))</f>
        <v/>
      </c>
      <c r="L546" s="23" t="str">
        <f t="shared" si="65"/>
        <v/>
      </c>
      <c r="M546" s="24" t="str">
        <f t="shared" si="66"/>
        <v/>
      </c>
      <c r="N546" s="24" t="str">
        <f t="shared" si="67"/>
        <v/>
      </c>
      <c r="O546" s="15" t="str">
        <f t="shared" si="68"/>
        <v/>
      </c>
      <c r="P546" s="31" t="str">
        <f t="shared" si="69"/>
        <v/>
      </c>
      <c r="Q546" s="8" t="str">
        <f>IF(E546="","",IFERROR(VLOOKUP(E546,REGRAS_CST!$A$2:$D$200,4,FALSE),""))</f>
        <v/>
      </c>
      <c r="S546" s="9">
        <f t="shared" si="70"/>
        <v>8.9999999999999993E-3</v>
      </c>
      <c r="T546" s="9">
        <f t="shared" si="71"/>
        <v>1E-3</v>
      </c>
      <c r="U546" s="16">
        <f>IFERROR(INDEX(BASE_CCLASSTRIB!$E:$E, MATCH(TEXT($D546,"000000"), BASE_CCLASSTRIB!$A:$A, 0))/100, 0)</f>
        <v>0</v>
      </c>
      <c r="V546" s="16">
        <f>IFERROR(INDEX(BASE_CCLASSTRIB!$F:$F, MATCH(TEXT($D546,"000000"), BASE_CCLASSTRIB!$A:$A, 0))/100, 0)</f>
        <v>0</v>
      </c>
    </row>
    <row r="547" spans="4:22" ht="32.25" customHeight="1" x14ac:dyDescent="0.25">
      <c r="D547" s="38"/>
      <c r="E547" s="27" t="str">
        <f t="shared" si="64"/>
        <v/>
      </c>
      <c r="F547" s="28" t="str">
        <f>IF(E547="","",IFERROR(VLOOKUP(E547,REGRAS_CST!$A$2:$B$200,2,FALSE),""))</f>
        <v/>
      </c>
      <c r="H547" s="29">
        <v>8.9999999999999993E-3</v>
      </c>
      <c r="I547" s="29">
        <v>1E-3</v>
      </c>
      <c r="K547" s="21" t="str">
        <f>IF(E547="","",IFERROR(VLOOKUP(E547,REGRAS_CST!$A$2:$C$200,3,FALSE),""))</f>
        <v/>
      </c>
      <c r="L547" s="23" t="str">
        <f t="shared" si="65"/>
        <v/>
      </c>
      <c r="M547" s="24" t="str">
        <f t="shared" si="66"/>
        <v/>
      </c>
      <c r="N547" s="24" t="str">
        <f t="shared" si="67"/>
        <v/>
      </c>
      <c r="O547" s="15" t="str">
        <f t="shared" si="68"/>
        <v/>
      </c>
      <c r="P547" s="31" t="str">
        <f t="shared" si="69"/>
        <v/>
      </c>
      <c r="Q547" s="8" t="str">
        <f>IF(E547="","",IFERROR(VLOOKUP(E547,REGRAS_CST!$A$2:$D$200,4,FALSE),""))</f>
        <v/>
      </c>
      <c r="S547" s="9">
        <f t="shared" si="70"/>
        <v>8.9999999999999993E-3</v>
      </c>
      <c r="T547" s="9">
        <f t="shared" si="71"/>
        <v>1E-3</v>
      </c>
      <c r="U547" s="16">
        <f>IFERROR(INDEX(BASE_CCLASSTRIB!$E:$E, MATCH(TEXT($D547,"000000"), BASE_CCLASSTRIB!$A:$A, 0))/100, 0)</f>
        <v>0</v>
      </c>
      <c r="V547" s="16">
        <f>IFERROR(INDEX(BASE_CCLASSTRIB!$F:$F, MATCH(TEXT($D547,"000000"), BASE_CCLASSTRIB!$A:$A, 0))/100, 0)</f>
        <v>0</v>
      </c>
    </row>
    <row r="548" spans="4:22" ht="32.25" customHeight="1" x14ac:dyDescent="0.25">
      <c r="D548" s="38"/>
      <c r="E548" s="27" t="str">
        <f t="shared" si="64"/>
        <v/>
      </c>
      <c r="F548" s="28" t="str">
        <f>IF(E548="","",IFERROR(VLOOKUP(E548,REGRAS_CST!$A$2:$B$200,2,FALSE),""))</f>
        <v/>
      </c>
      <c r="H548" s="29">
        <v>8.9999999999999993E-3</v>
      </c>
      <c r="I548" s="29">
        <v>1E-3</v>
      </c>
      <c r="K548" s="21" t="str">
        <f>IF(E548="","",IFERROR(VLOOKUP(E548,REGRAS_CST!$A$2:$C$200,3,FALSE),""))</f>
        <v/>
      </c>
      <c r="L548" s="23" t="str">
        <f t="shared" si="65"/>
        <v/>
      </c>
      <c r="M548" s="24" t="str">
        <f t="shared" si="66"/>
        <v/>
      </c>
      <c r="N548" s="24" t="str">
        <f t="shared" si="67"/>
        <v/>
      </c>
      <c r="O548" s="15" t="str">
        <f t="shared" si="68"/>
        <v/>
      </c>
      <c r="P548" s="31" t="str">
        <f t="shared" si="69"/>
        <v/>
      </c>
      <c r="Q548" s="8" t="str">
        <f>IF(E548="","",IFERROR(VLOOKUP(E548,REGRAS_CST!$A$2:$D$200,4,FALSE),""))</f>
        <v/>
      </c>
      <c r="S548" s="9">
        <f t="shared" si="70"/>
        <v>8.9999999999999993E-3</v>
      </c>
      <c r="T548" s="9">
        <f t="shared" si="71"/>
        <v>1E-3</v>
      </c>
      <c r="U548" s="16">
        <f>IFERROR(INDEX(BASE_CCLASSTRIB!$E:$E, MATCH(TEXT($D548,"000000"), BASE_CCLASSTRIB!$A:$A, 0))/100, 0)</f>
        <v>0</v>
      </c>
      <c r="V548" s="16">
        <f>IFERROR(INDEX(BASE_CCLASSTRIB!$F:$F, MATCH(TEXT($D548,"000000"), BASE_CCLASSTRIB!$A:$A, 0))/100, 0)</f>
        <v>0</v>
      </c>
    </row>
    <row r="549" spans="4:22" ht="32.25" customHeight="1" x14ac:dyDescent="0.25">
      <c r="D549" s="38"/>
      <c r="E549" s="27" t="str">
        <f t="shared" si="64"/>
        <v/>
      </c>
      <c r="F549" s="28" t="str">
        <f>IF(E549="","",IFERROR(VLOOKUP(E549,REGRAS_CST!$A$2:$B$200,2,FALSE),""))</f>
        <v/>
      </c>
      <c r="H549" s="29">
        <v>8.9999999999999993E-3</v>
      </c>
      <c r="I549" s="29">
        <v>1E-3</v>
      </c>
      <c r="K549" s="21" t="str">
        <f>IF(E549="","",IFERROR(VLOOKUP(E549,REGRAS_CST!$A$2:$C$200,3,FALSE),""))</f>
        <v/>
      </c>
      <c r="L549" s="23" t="str">
        <f t="shared" si="65"/>
        <v/>
      </c>
      <c r="M549" s="24" t="str">
        <f t="shared" si="66"/>
        <v/>
      </c>
      <c r="N549" s="24" t="str">
        <f t="shared" si="67"/>
        <v/>
      </c>
      <c r="O549" s="15" t="str">
        <f t="shared" si="68"/>
        <v/>
      </c>
      <c r="P549" s="31" t="str">
        <f t="shared" si="69"/>
        <v/>
      </c>
      <c r="Q549" s="8" t="str">
        <f>IF(E549="","",IFERROR(VLOOKUP(E549,REGRAS_CST!$A$2:$D$200,4,FALSE),""))</f>
        <v/>
      </c>
      <c r="S549" s="9">
        <f t="shared" si="70"/>
        <v>8.9999999999999993E-3</v>
      </c>
      <c r="T549" s="9">
        <f t="shared" si="71"/>
        <v>1E-3</v>
      </c>
      <c r="U549" s="16">
        <f>IFERROR(INDEX(BASE_CCLASSTRIB!$E:$E, MATCH(TEXT($D549,"000000"), BASE_CCLASSTRIB!$A:$A, 0))/100, 0)</f>
        <v>0</v>
      </c>
      <c r="V549" s="16">
        <f>IFERROR(INDEX(BASE_CCLASSTRIB!$F:$F, MATCH(TEXT($D549,"000000"), BASE_CCLASSTRIB!$A:$A, 0))/100, 0)</f>
        <v>0</v>
      </c>
    </row>
    <row r="550" spans="4:22" ht="32.25" customHeight="1" x14ac:dyDescent="0.25">
      <c r="D550" s="38"/>
      <c r="E550" s="27" t="str">
        <f t="shared" si="64"/>
        <v/>
      </c>
      <c r="F550" s="28" t="str">
        <f>IF(E550="","",IFERROR(VLOOKUP(E550,REGRAS_CST!$A$2:$B$200,2,FALSE),""))</f>
        <v/>
      </c>
      <c r="H550" s="29">
        <v>8.9999999999999993E-3</v>
      </c>
      <c r="I550" s="29">
        <v>1E-3</v>
      </c>
      <c r="K550" s="21" t="str">
        <f>IF(E550="","",IFERROR(VLOOKUP(E550,REGRAS_CST!$A$2:$C$200,3,FALSE),""))</f>
        <v/>
      </c>
      <c r="L550" s="23" t="str">
        <f t="shared" si="65"/>
        <v/>
      </c>
      <c r="M550" s="24" t="str">
        <f t="shared" si="66"/>
        <v/>
      </c>
      <c r="N550" s="24" t="str">
        <f t="shared" si="67"/>
        <v/>
      </c>
      <c r="O550" s="15" t="str">
        <f t="shared" si="68"/>
        <v/>
      </c>
      <c r="P550" s="31" t="str">
        <f t="shared" si="69"/>
        <v/>
      </c>
      <c r="Q550" s="8" t="str">
        <f>IF(E550="","",IFERROR(VLOOKUP(E550,REGRAS_CST!$A$2:$D$200,4,FALSE),""))</f>
        <v/>
      </c>
      <c r="S550" s="9">
        <f t="shared" si="70"/>
        <v>8.9999999999999993E-3</v>
      </c>
      <c r="T550" s="9">
        <f t="shared" si="71"/>
        <v>1E-3</v>
      </c>
      <c r="U550" s="16">
        <f>IFERROR(INDEX(BASE_CCLASSTRIB!$E:$E, MATCH(TEXT($D550,"000000"), BASE_CCLASSTRIB!$A:$A, 0))/100, 0)</f>
        <v>0</v>
      </c>
      <c r="V550" s="16">
        <f>IFERROR(INDEX(BASE_CCLASSTRIB!$F:$F, MATCH(TEXT($D550,"000000"), BASE_CCLASSTRIB!$A:$A, 0))/100, 0)</f>
        <v>0</v>
      </c>
    </row>
    <row r="551" spans="4:22" ht="32.25" customHeight="1" x14ac:dyDescent="0.25">
      <c r="D551" s="38"/>
      <c r="E551" s="27" t="str">
        <f t="shared" si="64"/>
        <v/>
      </c>
      <c r="F551" s="28" t="str">
        <f>IF(E551="","",IFERROR(VLOOKUP(E551,REGRAS_CST!$A$2:$B$200,2,FALSE),""))</f>
        <v/>
      </c>
      <c r="H551" s="29">
        <v>8.9999999999999993E-3</v>
      </c>
      <c r="I551" s="29">
        <v>1E-3</v>
      </c>
      <c r="K551" s="21" t="str">
        <f>IF(E551="","",IFERROR(VLOOKUP(E551,REGRAS_CST!$A$2:$C$200,3,FALSE),""))</f>
        <v/>
      </c>
      <c r="L551" s="23" t="str">
        <f t="shared" si="65"/>
        <v/>
      </c>
      <c r="M551" s="24" t="str">
        <f t="shared" si="66"/>
        <v/>
      </c>
      <c r="N551" s="24" t="str">
        <f t="shared" si="67"/>
        <v/>
      </c>
      <c r="O551" s="15" t="str">
        <f t="shared" si="68"/>
        <v/>
      </c>
      <c r="P551" s="31" t="str">
        <f t="shared" si="69"/>
        <v/>
      </c>
      <c r="Q551" s="8" t="str">
        <f>IF(E551="","",IFERROR(VLOOKUP(E551,REGRAS_CST!$A$2:$D$200,4,FALSE),""))</f>
        <v/>
      </c>
      <c r="S551" s="9">
        <f t="shared" si="70"/>
        <v>8.9999999999999993E-3</v>
      </c>
      <c r="T551" s="9">
        <f t="shared" si="71"/>
        <v>1E-3</v>
      </c>
      <c r="U551" s="16">
        <f>IFERROR(INDEX(BASE_CCLASSTRIB!$E:$E, MATCH(TEXT($D551,"000000"), BASE_CCLASSTRIB!$A:$A, 0))/100, 0)</f>
        <v>0</v>
      </c>
      <c r="V551" s="16">
        <f>IFERROR(INDEX(BASE_CCLASSTRIB!$F:$F, MATCH(TEXT($D551,"000000"), BASE_CCLASSTRIB!$A:$A, 0))/100, 0)</f>
        <v>0</v>
      </c>
    </row>
    <row r="552" spans="4:22" ht="32.25" customHeight="1" x14ac:dyDescent="0.25">
      <c r="D552" s="38"/>
      <c r="E552" s="27" t="str">
        <f t="shared" si="64"/>
        <v/>
      </c>
      <c r="F552" s="28" t="str">
        <f>IF(E552="","",IFERROR(VLOOKUP(E552,REGRAS_CST!$A$2:$B$200,2,FALSE),""))</f>
        <v/>
      </c>
      <c r="H552" s="29">
        <v>8.9999999999999993E-3</v>
      </c>
      <c r="I552" s="29">
        <v>1E-3</v>
      </c>
      <c r="K552" s="21" t="str">
        <f>IF(E552="","",IFERROR(VLOOKUP(E552,REGRAS_CST!$A$2:$C$200,3,FALSE),""))</f>
        <v/>
      </c>
      <c r="L552" s="23" t="str">
        <f t="shared" si="65"/>
        <v/>
      </c>
      <c r="M552" s="24" t="str">
        <f t="shared" si="66"/>
        <v/>
      </c>
      <c r="N552" s="24" t="str">
        <f t="shared" si="67"/>
        <v/>
      </c>
      <c r="O552" s="15" t="str">
        <f t="shared" si="68"/>
        <v/>
      </c>
      <c r="P552" s="31" t="str">
        <f t="shared" si="69"/>
        <v/>
      </c>
      <c r="Q552" s="8" t="str">
        <f>IF(E552="","",IFERROR(VLOOKUP(E552,REGRAS_CST!$A$2:$D$200,4,FALSE),""))</f>
        <v/>
      </c>
      <c r="S552" s="9">
        <f t="shared" si="70"/>
        <v>8.9999999999999993E-3</v>
      </c>
      <c r="T552" s="9">
        <f t="shared" si="71"/>
        <v>1E-3</v>
      </c>
      <c r="U552" s="16">
        <f>IFERROR(INDEX(BASE_CCLASSTRIB!$E:$E, MATCH(TEXT($D552,"000000"), BASE_CCLASSTRIB!$A:$A, 0))/100, 0)</f>
        <v>0</v>
      </c>
      <c r="V552" s="16">
        <f>IFERROR(INDEX(BASE_CCLASSTRIB!$F:$F, MATCH(TEXT($D552,"000000"), BASE_CCLASSTRIB!$A:$A, 0))/100, 0)</f>
        <v>0</v>
      </c>
    </row>
    <row r="553" spans="4:22" ht="32.25" customHeight="1" x14ac:dyDescent="0.25">
      <c r="D553" s="38"/>
      <c r="E553" s="27" t="str">
        <f t="shared" si="64"/>
        <v/>
      </c>
      <c r="F553" s="28" t="str">
        <f>IF(E553="","",IFERROR(VLOOKUP(E553,REGRAS_CST!$A$2:$B$200,2,FALSE),""))</f>
        <v/>
      </c>
      <c r="H553" s="29">
        <v>8.9999999999999993E-3</v>
      </c>
      <c r="I553" s="29">
        <v>1E-3</v>
      </c>
      <c r="K553" s="21" t="str">
        <f>IF(E553="","",IFERROR(VLOOKUP(E553,REGRAS_CST!$A$2:$C$200,3,FALSE),""))</f>
        <v/>
      </c>
      <c r="L553" s="23" t="str">
        <f t="shared" si="65"/>
        <v/>
      </c>
      <c r="M553" s="24" t="str">
        <f t="shared" si="66"/>
        <v/>
      </c>
      <c r="N553" s="24" t="str">
        <f t="shared" si="67"/>
        <v/>
      </c>
      <c r="O553" s="15" t="str">
        <f t="shared" si="68"/>
        <v/>
      </c>
      <c r="P553" s="31" t="str">
        <f t="shared" si="69"/>
        <v/>
      </c>
      <c r="Q553" s="8" t="str">
        <f>IF(E553="","",IFERROR(VLOOKUP(E553,REGRAS_CST!$A$2:$D$200,4,FALSE),""))</f>
        <v/>
      </c>
      <c r="S553" s="9">
        <f t="shared" si="70"/>
        <v>8.9999999999999993E-3</v>
      </c>
      <c r="T553" s="9">
        <f t="shared" si="71"/>
        <v>1E-3</v>
      </c>
      <c r="U553" s="16">
        <f>IFERROR(INDEX(BASE_CCLASSTRIB!$E:$E, MATCH(TEXT($D553,"000000"), BASE_CCLASSTRIB!$A:$A, 0))/100, 0)</f>
        <v>0</v>
      </c>
      <c r="V553" s="16">
        <f>IFERROR(INDEX(BASE_CCLASSTRIB!$F:$F, MATCH(TEXT($D553,"000000"), BASE_CCLASSTRIB!$A:$A, 0))/100, 0)</f>
        <v>0</v>
      </c>
    </row>
    <row r="554" spans="4:22" ht="32.25" customHeight="1" x14ac:dyDescent="0.25">
      <c r="D554" s="38"/>
      <c r="E554" s="27" t="str">
        <f t="shared" si="64"/>
        <v/>
      </c>
      <c r="F554" s="28" t="str">
        <f>IF(E554="","",IFERROR(VLOOKUP(E554,REGRAS_CST!$A$2:$B$200,2,FALSE),""))</f>
        <v/>
      </c>
      <c r="H554" s="29">
        <v>8.9999999999999993E-3</v>
      </c>
      <c r="I554" s="29">
        <v>1E-3</v>
      </c>
      <c r="K554" s="21" t="str">
        <f>IF(E554="","",IFERROR(VLOOKUP(E554,REGRAS_CST!$A$2:$C$200,3,FALSE),""))</f>
        <v/>
      </c>
      <c r="L554" s="23" t="str">
        <f t="shared" si="65"/>
        <v/>
      </c>
      <c r="M554" s="24" t="str">
        <f t="shared" si="66"/>
        <v/>
      </c>
      <c r="N554" s="24" t="str">
        <f t="shared" si="67"/>
        <v/>
      </c>
      <c r="O554" s="15" t="str">
        <f t="shared" si="68"/>
        <v/>
      </c>
      <c r="P554" s="31" t="str">
        <f t="shared" si="69"/>
        <v/>
      </c>
      <c r="Q554" s="8" t="str">
        <f>IF(E554="","",IFERROR(VLOOKUP(E554,REGRAS_CST!$A$2:$D$200,4,FALSE),""))</f>
        <v/>
      </c>
      <c r="S554" s="9">
        <f t="shared" si="70"/>
        <v>8.9999999999999993E-3</v>
      </c>
      <c r="T554" s="9">
        <f t="shared" si="71"/>
        <v>1E-3</v>
      </c>
      <c r="U554" s="16">
        <f>IFERROR(INDEX(BASE_CCLASSTRIB!$E:$E, MATCH(TEXT($D554,"000000"), BASE_CCLASSTRIB!$A:$A, 0))/100, 0)</f>
        <v>0</v>
      </c>
      <c r="V554" s="16">
        <f>IFERROR(INDEX(BASE_CCLASSTRIB!$F:$F, MATCH(TEXT($D554,"000000"), BASE_CCLASSTRIB!$A:$A, 0))/100, 0)</f>
        <v>0</v>
      </c>
    </row>
    <row r="555" spans="4:22" ht="32.25" customHeight="1" x14ac:dyDescent="0.25">
      <c r="D555" s="39"/>
      <c r="E555" s="27" t="str">
        <f t="shared" si="64"/>
        <v/>
      </c>
      <c r="F555" s="28" t="str">
        <f>IF(E555="","",IFERROR(VLOOKUP(E555,REGRAS_CST!$A$2:$B$200,2,FALSE),""))</f>
        <v/>
      </c>
      <c r="H555" s="29">
        <v>8.9999999999999993E-3</v>
      </c>
      <c r="I555" s="29">
        <v>1E-3</v>
      </c>
      <c r="K555" s="21" t="str">
        <f>IF(E555="","",IFERROR(VLOOKUP(E555,REGRAS_CST!$A$2:$C$200,3,FALSE),""))</f>
        <v/>
      </c>
      <c r="L555" s="23" t="str">
        <f t="shared" si="65"/>
        <v/>
      </c>
      <c r="M555" s="24" t="str">
        <f t="shared" si="66"/>
        <v/>
      </c>
      <c r="N555" s="24" t="str">
        <f t="shared" si="67"/>
        <v/>
      </c>
      <c r="O555" s="15" t="str">
        <f t="shared" si="68"/>
        <v/>
      </c>
      <c r="P555" s="31" t="str">
        <f t="shared" si="69"/>
        <v/>
      </c>
      <c r="Q555" s="8" t="str">
        <f>IF(E555="","",IFERROR(VLOOKUP(E555,REGRAS_CST!$A$2:$D$200,4,FALSE),""))</f>
        <v/>
      </c>
      <c r="S555" s="9">
        <f t="shared" si="70"/>
        <v>8.9999999999999993E-3</v>
      </c>
      <c r="T555" s="9">
        <f t="shared" si="71"/>
        <v>1E-3</v>
      </c>
      <c r="U555" s="16">
        <f>IFERROR(INDEX(BASE_CCLASSTRIB!$E:$E, MATCH(TEXT($D555,"000000"), BASE_CCLASSTRIB!$A:$A, 0))/100, 0)</f>
        <v>0</v>
      </c>
      <c r="V555" s="16">
        <f>IFERROR(INDEX(BASE_CCLASSTRIB!$F:$F, MATCH(TEXT($D555,"000000"), BASE_CCLASSTRIB!$A:$A, 0))/100, 0)</f>
        <v>0</v>
      </c>
    </row>
    <row r="556" spans="4:22" ht="32.25" customHeight="1" x14ac:dyDescent="0.25">
      <c r="D556" s="38"/>
      <c r="E556" s="27" t="str">
        <f t="shared" si="64"/>
        <v/>
      </c>
      <c r="F556" s="28" t="str">
        <f>IF(E556="","",IFERROR(VLOOKUP(E556,REGRAS_CST!$A$2:$B$200,2,FALSE),""))</f>
        <v/>
      </c>
      <c r="H556" s="29">
        <v>8.9999999999999993E-3</v>
      </c>
      <c r="I556" s="29">
        <v>1E-3</v>
      </c>
      <c r="K556" s="21" t="str">
        <f>IF(E556="","",IFERROR(VLOOKUP(E556,REGRAS_CST!$A$2:$C$200,3,FALSE),""))</f>
        <v/>
      </c>
      <c r="L556" s="23" t="str">
        <f t="shared" si="65"/>
        <v/>
      </c>
      <c r="M556" s="24" t="str">
        <f t="shared" si="66"/>
        <v/>
      </c>
      <c r="N556" s="24" t="str">
        <f t="shared" si="67"/>
        <v/>
      </c>
      <c r="O556" s="15" t="str">
        <f t="shared" si="68"/>
        <v/>
      </c>
      <c r="P556" s="31" t="str">
        <f t="shared" si="69"/>
        <v/>
      </c>
      <c r="Q556" s="8" t="str">
        <f>IF(E556="","",IFERROR(VLOOKUP(E556,REGRAS_CST!$A$2:$D$200,4,FALSE),""))</f>
        <v/>
      </c>
      <c r="S556" s="9">
        <f t="shared" si="70"/>
        <v>8.9999999999999993E-3</v>
      </c>
      <c r="T556" s="9">
        <f t="shared" si="71"/>
        <v>1E-3</v>
      </c>
      <c r="U556" s="16">
        <f>IFERROR(INDEX(BASE_CCLASSTRIB!$E:$E, MATCH(TEXT($D556,"000000"), BASE_CCLASSTRIB!$A:$A, 0))/100, 0)</f>
        <v>0</v>
      </c>
      <c r="V556" s="16">
        <f>IFERROR(INDEX(BASE_CCLASSTRIB!$F:$F, MATCH(TEXT($D556,"000000"), BASE_CCLASSTRIB!$A:$A, 0))/100, 0)</f>
        <v>0</v>
      </c>
    </row>
    <row r="557" spans="4:22" ht="32.25" customHeight="1" x14ac:dyDescent="0.25">
      <c r="D557" s="38"/>
      <c r="E557" s="27" t="str">
        <f t="shared" si="64"/>
        <v/>
      </c>
      <c r="F557" s="28" t="str">
        <f>IF(E557="","",IFERROR(VLOOKUP(E557,REGRAS_CST!$A$2:$B$200,2,FALSE),""))</f>
        <v/>
      </c>
      <c r="H557" s="29">
        <v>8.9999999999999993E-3</v>
      </c>
      <c r="I557" s="29">
        <v>1E-3</v>
      </c>
      <c r="K557" s="21" t="str">
        <f>IF(E557="","",IFERROR(VLOOKUP(E557,REGRAS_CST!$A$2:$C$200,3,FALSE),""))</f>
        <v/>
      </c>
      <c r="L557" s="23" t="str">
        <f t="shared" si="65"/>
        <v/>
      </c>
      <c r="M557" s="24" t="str">
        <f t="shared" si="66"/>
        <v/>
      </c>
      <c r="N557" s="24" t="str">
        <f t="shared" si="67"/>
        <v/>
      </c>
      <c r="O557" s="15" t="str">
        <f t="shared" si="68"/>
        <v/>
      </c>
      <c r="P557" s="31" t="str">
        <f t="shared" si="69"/>
        <v/>
      </c>
      <c r="Q557" s="8" t="str">
        <f>IF(E557="","",IFERROR(VLOOKUP(E557,REGRAS_CST!$A$2:$D$200,4,FALSE),""))</f>
        <v/>
      </c>
      <c r="S557" s="9">
        <f t="shared" si="70"/>
        <v>8.9999999999999993E-3</v>
      </c>
      <c r="T557" s="9">
        <f t="shared" si="71"/>
        <v>1E-3</v>
      </c>
      <c r="U557" s="16">
        <f>IFERROR(INDEX(BASE_CCLASSTRIB!$E:$E, MATCH(TEXT($D557,"000000"), BASE_CCLASSTRIB!$A:$A, 0))/100, 0)</f>
        <v>0</v>
      </c>
      <c r="V557" s="16">
        <f>IFERROR(INDEX(BASE_CCLASSTRIB!$F:$F, MATCH(TEXT($D557,"000000"), BASE_CCLASSTRIB!$A:$A, 0))/100, 0)</f>
        <v>0</v>
      </c>
    </row>
    <row r="558" spans="4:22" ht="32.25" customHeight="1" x14ac:dyDescent="0.25">
      <c r="D558" s="38"/>
      <c r="E558" s="27" t="str">
        <f t="shared" si="64"/>
        <v/>
      </c>
      <c r="F558" s="28" t="str">
        <f>IF(E558="","",IFERROR(VLOOKUP(E558,REGRAS_CST!$A$2:$B$200,2,FALSE),""))</f>
        <v/>
      </c>
      <c r="H558" s="29">
        <v>8.9999999999999993E-3</v>
      </c>
      <c r="I558" s="29">
        <v>1E-3</v>
      </c>
      <c r="K558" s="21" t="str">
        <f>IF(E558="","",IFERROR(VLOOKUP(E558,REGRAS_CST!$A$2:$C$200,3,FALSE),""))</f>
        <v/>
      </c>
      <c r="L558" s="23" t="str">
        <f t="shared" si="65"/>
        <v/>
      </c>
      <c r="M558" s="24" t="str">
        <f t="shared" si="66"/>
        <v/>
      </c>
      <c r="N558" s="24" t="str">
        <f t="shared" si="67"/>
        <v/>
      </c>
      <c r="O558" s="15" t="str">
        <f t="shared" si="68"/>
        <v/>
      </c>
      <c r="P558" s="31" t="str">
        <f t="shared" si="69"/>
        <v/>
      </c>
      <c r="Q558" s="8" t="str">
        <f>IF(E558="","",IFERROR(VLOOKUP(E558,REGRAS_CST!$A$2:$D$200,4,FALSE),""))</f>
        <v/>
      </c>
      <c r="S558" s="9">
        <f t="shared" si="70"/>
        <v>8.9999999999999993E-3</v>
      </c>
      <c r="T558" s="9">
        <f t="shared" si="71"/>
        <v>1E-3</v>
      </c>
      <c r="U558" s="16">
        <f>IFERROR(INDEX(BASE_CCLASSTRIB!$E:$E, MATCH(TEXT($D558,"000000"), BASE_CCLASSTRIB!$A:$A, 0))/100, 0)</f>
        <v>0</v>
      </c>
      <c r="V558" s="16">
        <f>IFERROR(INDEX(BASE_CCLASSTRIB!$F:$F, MATCH(TEXT($D558,"000000"), BASE_CCLASSTRIB!$A:$A, 0))/100, 0)</f>
        <v>0</v>
      </c>
    </row>
    <row r="559" spans="4:22" ht="32.25" customHeight="1" x14ac:dyDescent="0.25">
      <c r="D559" s="38"/>
      <c r="E559" s="27" t="str">
        <f t="shared" si="64"/>
        <v/>
      </c>
      <c r="F559" s="28" t="str">
        <f>IF(E559="","",IFERROR(VLOOKUP(E559,REGRAS_CST!$A$2:$B$200,2,FALSE),""))</f>
        <v/>
      </c>
      <c r="H559" s="29">
        <v>8.9999999999999993E-3</v>
      </c>
      <c r="I559" s="29">
        <v>1E-3</v>
      </c>
      <c r="K559" s="21" t="str">
        <f>IF(E559="","",IFERROR(VLOOKUP(E559,REGRAS_CST!$A$2:$C$200,3,FALSE),""))</f>
        <v/>
      </c>
      <c r="L559" s="23" t="str">
        <f t="shared" si="65"/>
        <v/>
      </c>
      <c r="M559" s="24" t="str">
        <f t="shared" si="66"/>
        <v/>
      </c>
      <c r="N559" s="24" t="str">
        <f t="shared" si="67"/>
        <v/>
      </c>
      <c r="O559" s="15" t="str">
        <f t="shared" si="68"/>
        <v/>
      </c>
      <c r="P559" s="31" t="str">
        <f t="shared" si="69"/>
        <v/>
      </c>
      <c r="Q559" s="8" t="str">
        <f>IF(E559="","",IFERROR(VLOOKUP(E559,REGRAS_CST!$A$2:$D$200,4,FALSE),""))</f>
        <v/>
      </c>
      <c r="S559" s="9">
        <f t="shared" si="70"/>
        <v>8.9999999999999993E-3</v>
      </c>
      <c r="T559" s="9">
        <f t="shared" si="71"/>
        <v>1E-3</v>
      </c>
      <c r="U559" s="16">
        <f>IFERROR(INDEX(BASE_CCLASSTRIB!$E:$E, MATCH(TEXT($D559,"000000"), BASE_CCLASSTRIB!$A:$A, 0))/100, 0)</f>
        <v>0</v>
      </c>
      <c r="V559" s="16">
        <f>IFERROR(INDEX(BASE_CCLASSTRIB!$F:$F, MATCH(TEXT($D559,"000000"), BASE_CCLASSTRIB!$A:$A, 0))/100, 0)</f>
        <v>0</v>
      </c>
    </row>
    <row r="560" spans="4:22" ht="32.25" customHeight="1" x14ac:dyDescent="0.25">
      <c r="D560" s="39"/>
      <c r="E560" s="27" t="str">
        <f t="shared" si="64"/>
        <v/>
      </c>
      <c r="F560" s="28" t="str">
        <f>IF(E560="","",IFERROR(VLOOKUP(E560,REGRAS_CST!$A$2:$B$200,2,FALSE),""))</f>
        <v/>
      </c>
      <c r="H560" s="29">
        <v>8.9999999999999993E-3</v>
      </c>
      <c r="I560" s="29">
        <v>1E-3</v>
      </c>
      <c r="K560" s="21" t="str">
        <f>IF(E560="","",IFERROR(VLOOKUP(E560,REGRAS_CST!$A$2:$C$200,3,FALSE),""))</f>
        <v/>
      </c>
      <c r="L560" s="23" t="str">
        <f t="shared" si="65"/>
        <v/>
      </c>
      <c r="M560" s="24" t="str">
        <f t="shared" si="66"/>
        <v/>
      </c>
      <c r="N560" s="24" t="str">
        <f t="shared" si="67"/>
        <v/>
      </c>
      <c r="O560" s="15" t="str">
        <f t="shared" si="68"/>
        <v/>
      </c>
      <c r="P560" s="31" t="str">
        <f t="shared" si="69"/>
        <v/>
      </c>
      <c r="Q560" s="8" t="str">
        <f>IF(E560="","",IFERROR(VLOOKUP(E560,REGRAS_CST!$A$2:$D$200,4,FALSE),""))</f>
        <v/>
      </c>
      <c r="S560" s="9">
        <f t="shared" si="70"/>
        <v>8.9999999999999993E-3</v>
      </c>
      <c r="T560" s="9">
        <f t="shared" si="71"/>
        <v>1E-3</v>
      </c>
      <c r="U560" s="16">
        <f>IFERROR(INDEX(BASE_CCLASSTRIB!$E:$E, MATCH(TEXT($D560,"000000"), BASE_CCLASSTRIB!$A:$A, 0))/100, 0)</f>
        <v>0</v>
      </c>
      <c r="V560" s="16">
        <f>IFERROR(INDEX(BASE_CCLASSTRIB!$F:$F, MATCH(TEXT($D560,"000000"), BASE_CCLASSTRIB!$A:$A, 0))/100, 0)</f>
        <v>0</v>
      </c>
    </row>
    <row r="561" spans="4:22" ht="32.25" customHeight="1" x14ac:dyDescent="0.25">
      <c r="D561" s="38"/>
      <c r="E561" s="27" t="str">
        <f t="shared" si="64"/>
        <v/>
      </c>
      <c r="F561" s="28" t="str">
        <f>IF(E561="","",IFERROR(VLOOKUP(E561,REGRAS_CST!$A$2:$B$200,2,FALSE),""))</f>
        <v/>
      </c>
      <c r="H561" s="29">
        <v>8.9999999999999993E-3</v>
      </c>
      <c r="I561" s="29">
        <v>1E-3</v>
      </c>
      <c r="K561" s="21" t="str">
        <f>IF(E561="","",IFERROR(VLOOKUP(E561,REGRAS_CST!$A$2:$C$200,3,FALSE),""))</f>
        <v/>
      </c>
      <c r="L561" s="23" t="str">
        <f t="shared" si="65"/>
        <v/>
      </c>
      <c r="M561" s="24" t="str">
        <f t="shared" si="66"/>
        <v/>
      </c>
      <c r="N561" s="24" t="str">
        <f t="shared" si="67"/>
        <v/>
      </c>
      <c r="O561" s="15" t="str">
        <f t="shared" si="68"/>
        <v/>
      </c>
      <c r="P561" s="31" t="str">
        <f t="shared" si="69"/>
        <v/>
      </c>
      <c r="Q561" s="8" t="str">
        <f>IF(E561="","",IFERROR(VLOOKUP(E561,REGRAS_CST!$A$2:$D$200,4,FALSE),""))</f>
        <v/>
      </c>
      <c r="S561" s="9">
        <f t="shared" si="70"/>
        <v>8.9999999999999993E-3</v>
      </c>
      <c r="T561" s="9">
        <f t="shared" si="71"/>
        <v>1E-3</v>
      </c>
      <c r="U561" s="16">
        <f>IFERROR(INDEX(BASE_CCLASSTRIB!$E:$E, MATCH(TEXT($D561,"000000"), BASE_CCLASSTRIB!$A:$A, 0))/100, 0)</f>
        <v>0</v>
      </c>
      <c r="V561" s="16">
        <f>IFERROR(INDEX(BASE_CCLASSTRIB!$F:$F, MATCH(TEXT($D561,"000000"), BASE_CCLASSTRIB!$A:$A, 0))/100, 0)</f>
        <v>0</v>
      </c>
    </row>
    <row r="562" spans="4:22" ht="32.25" customHeight="1" x14ac:dyDescent="0.25">
      <c r="D562" s="38"/>
      <c r="E562" s="27" t="str">
        <f t="shared" si="64"/>
        <v/>
      </c>
      <c r="F562" s="28" t="str">
        <f>IF(E562="","",IFERROR(VLOOKUP(E562,REGRAS_CST!$A$2:$B$200,2,FALSE),""))</f>
        <v/>
      </c>
      <c r="H562" s="29">
        <v>8.9999999999999993E-3</v>
      </c>
      <c r="I562" s="29">
        <v>1E-3</v>
      </c>
      <c r="K562" s="21" t="str">
        <f>IF(E562="","",IFERROR(VLOOKUP(E562,REGRAS_CST!$A$2:$C$200,3,FALSE),""))</f>
        <v/>
      </c>
      <c r="L562" s="23" t="str">
        <f t="shared" si="65"/>
        <v/>
      </c>
      <c r="M562" s="24" t="str">
        <f t="shared" si="66"/>
        <v/>
      </c>
      <c r="N562" s="24" t="str">
        <f t="shared" si="67"/>
        <v/>
      </c>
      <c r="O562" s="15" t="str">
        <f t="shared" si="68"/>
        <v/>
      </c>
      <c r="P562" s="31" t="str">
        <f t="shared" si="69"/>
        <v/>
      </c>
      <c r="Q562" s="8" t="str">
        <f>IF(E562="","",IFERROR(VLOOKUP(E562,REGRAS_CST!$A$2:$D$200,4,FALSE),""))</f>
        <v/>
      </c>
      <c r="S562" s="9">
        <f t="shared" si="70"/>
        <v>8.9999999999999993E-3</v>
      </c>
      <c r="T562" s="9">
        <f t="shared" si="71"/>
        <v>1E-3</v>
      </c>
      <c r="U562" s="16">
        <f>IFERROR(INDEX(BASE_CCLASSTRIB!$E:$E, MATCH(TEXT($D562,"000000"), BASE_CCLASSTRIB!$A:$A, 0))/100, 0)</f>
        <v>0</v>
      </c>
      <c r="V562" s="16">
        <f>IFERROR(INDEX(BASE_CCLASSTRIB!$F:$F, MATCH(TEXT($D562,"000000"), BASE_CCLASSTRIB!$A:$A, 0))/100, 0)</f>
        <v>0</v>
      </c>
    </row>
    <row r="563" spans="4:22" ht="32.25" customHeight="1" x14ac:dyDescent="0.25">
      <c r="D563" s="39"/>
      <c r="E563" s="27" t="str">
        <f t="shared" si="64"/>
        <v/>
      </c>
      <c r="F563" s="28" t="str">
        <f>IF(E563="","",IFERROR(VLOOKUP(E563,REGRAS_CST!$A$2:$B$200,2,FALSE),""))</f>
        <v/>
      </c>
      <c r="H563" s="29">
        <v>8.9999999999999993E-3</v>
      </c>
      <c r="I563" s="29">
        <v>1E-3</v>
      </c>
      <c r="K563" s="21" t="str">
        <f>IF(E563="","",IFERROR(VLOOKUP(E563,REGRAS_CST!$A$2:$C$200,3,FALSE),""))</f>
        <v/>
      </c>
      <c r="L563" s="23" t="str">
        <f t="shared" si="65"/>
        <v/>
      </c>
      <c r="M563" s="24" t="str">
        <f t="shared" si="66"/>
        <v/>
      </c>
      <c r="N563" s="24" t="str">
        <f t="shared" si="67"/>
        <v/>
      </c>
      <c r="O563" s="15" t="str">
        <f t="shared" si="68"/>
        <v/>
      </c>
      <c r="P563" s="31" t="str">
        <f t="shared" si="69"/>
        <v/>
      </c>
      <c r="Q563" s="8" t="str">
        <f>IF(E563="","",IFERROR(VLOOKUP(E563,REGRAS_CST!$A$2:$D$200,4,FALSE),""))</f>
        <v/>
      </c>
      <c r="S563" s="9">
        <f t="shared" si="70"/>
        <v>8.9999999999999993E-3</v>
      </c>
      <c r="T563" s="9">
        <f t="shared" si="71"/>
        <v>1E-3</v>
      </c>
      <c r="U563" s="16">
        <f>IFERROR(INDEX(BASE_CCLASSTRIB!$E:$E, MATCH(TEXT($D563,"000000"), BASE_CCLASSTRIB!$A:$A, 0))/100, 0)</f>
        <v>0</v>
      </c>
      <c r="V563" s="16">
        <f>IFERROR(INDEX(BASE_CCLASSTRIB!$F:$F, MATCH(TEXT($D563,"000000"), BASE_CCLASSTRIB!$A:$A, 0))/100, 0)</f>
        <v>0</v>
      </c>
    </row>
    <row r="564" spans="4:22" ht="32.25" customHeight="1" x14ac:dyDescent="0.25">
      <c r="D564" s="38"/>
      <c r="E564" s="27" t="str">
        <f t="shared" si="64"/>
        <v/>
      </c>
      <c r="F564" s="28" t="str">
        <f>IF(E564="","",IFERROR(VLOOKUP(E564,REGRAS_CST!$A$2:$B$200,2,FALSE),""))</f>
        <v/>
      </c>
      <c r="H564" s="29">
        <v>8.9999999999999993E-3</v>
      </c>
      <c r="I564" s="29">
        <v>1E-3</v>
      </c>
      <c r="K564" s="21" t="str">
        <f>IF(E564="","",IFERROR(VLOOKUP(E564,REGRAS_CST!$A$2:$C$200,3,FALSE),""))</f>
        <v/>
      </c>
      <c r="L564" s="23" t="str">
        <f t="shared" si="65"/>
        <v/>
      </c>
      <c r="M564" s="24" t="str">
        <f t="shared" si="66"/>
        <v/>
      </c>
      <c r="N564" s="24" t="str">
        <f t="shared" si="67"/>
        <v/>
      </c>
      <c r="O564" s="15" t="str">
        <f t="shared" si="68"/>
        <v/>
      </c>
      <c r="P564" s="31" t="str">
        <f t="shared" si="69"/>
        <v/>
      </c>
      <c r="Q564" s="8" t="str">
        <f>IF(E564="","",IFERROR(VLOOKUP(E564,REGRAS_CST!$A$2:$D$200,4,FALSE),""))</f>
        <v/>
      </c>
      <c r="S564" s="9">
        <f t="shared" si="70"/>
        <v>8.9999999999999993E-3</v>
      </c>
      <c r="T564" s="9">
        <f t="shared" si="71"/>
        <v>1E-3</v>
      </c>
      <c r="U564" s="16">
        <f>IFERROR(INDEX(BASE_CCLASSTRIB!$E:$E, MATCH(TEXT($D564,"000000"), BASE_CCLASSTRIB!$A:$A, 0))/100, 0)</f>
        <v>0</v>
      </c>
      <c r="V564" s="16">
        <f>IFERROR(INDEX(BASE_CCLASSTRIB!$F:$F, MATCH(TEXT($D564,"000000"), BASE_CCLASSTRIB!$A:$A, 0))/100, 0)</f>
        <v>0</v>
      </c>
    </row>
    <row r="565" spans="4:22" ht="32.25" customHeight="1" x14ac:dyDescent="0.25">
      <c r="D565" s="39"/>
      <c r="E565" s="27" t="str">
        <f t="shared" si="64"/>
        <v/>
      </c>
      <c r="F565" s="28" t="str">
        <f>IF(E565="","",IFERROR(VLOOKUP(E565,REGRAS_CST!$A$2:$B$200,2,FALSE),""))</f>
        <v/>
      </c>
      <c r="H565" s="29">
        <v>8.9999999999999993E-3</v>
      </c>
      <c r="I565" s="29">
        <v>1E-3</v>
      </c>
      <c r="K565" s="21" t="str">
        <f>IF(E565="","",IFERROR(VLOOKUP(E565,REGRAS_CST!$A$2:$C$200,3,FALSE),""))</f>
        <v/>
      </c>
      <c r="L565" s="23" t="str">
        <f t="shared" si="65"/>
        <v/>
      </c>
      <c r="M565" s="24" t="str">
        <f t="shared" si="66"/>
        <v/>
      </c>
      <c r="N565" s="24" t="str">
        <f t="shared" si="67"/>
        <v/>
      </c>
      <c r="O565" s="15" t="str">
        <f t="shared" si="68"/>
        <v/>
      </c>
      <c r="P565" s="31" t="str">
        <f t="shared" si="69"/>
        <v/>
      </c>
      <c r="Q565" s="8" t="str">
        <f>IF(E565="","",IFERROR(VLOOKUP(E565,REGRAS_CST!$A$2:$D$200,4,FALSE),""))</f>
        <v/>
      </c>
      <c r="S565" s="9">
        <f t="shared" si="70"/>
        <v>8.9999999999999993E-3</v>
      </c>
      <c r="T565" s="9">
        <f t="shared" si="71"/>
        <v>1E-3</v>
      </c>
      <c r="U565" s="16">
        <f>IFERROR(INDEX(BASE_CCLASSTRIB!$E:$E, MATCH(TEXT($D565,"000000"), BASE_CCLASSTRIB!$A:$A, 0))/100, 0)</f>
        <v>0</v>
      </c>
      <c r="V565" s="16">
        <f>IFERROR(INDEX(BASE_CCLASSTRIB!$F:$F, MATCH(TEXT($D565,"000000"), BASE_CCLASSTRIB!$A:$A, 0))/100, 0)</f>
        <v>0</v>
      </c>
    </row>
    <row r="566" spans="4:22" ht="32.25" customHeight="1" x14ac:dyDescent="0.25">
      <c r="D566" s="38"/>
      <c r="E566" s="27" t="str">
        <f t="shared" si="64"/>
        <v/>
      </c>
      <c r="F566" s="28" t="str">
        <f>IF(E566="","",IFERROR(VLOOKUP(E566,REGRAS_CST!$A$2:$B$200,2,FALSE),""))</f>
        <v/>
      </c>
      <c r="H566" s="29">
        <v>8.9999999999999993E-3</v>
      </c>
      <c r="I566" s="29">
        <v>1E-3</v>
      </c>
      <c r="K566" s="21" t="str">
        <f>IF(E566="","",IFERROR(VLOOKUP(E566,REGRAS_CST!$A$2:$C$200,3,FALSE),""))</f>
        <v/>
      </c>
      <c r="L566" s="23" t="str">
        <f t="shared" si="65"/>
        <v/>
      </c>
      <c r="M566" s="24" t="str">
        <f t="shared" si="66"/>
        <v/>
      </c>
      <c r="N566" s="24" t="str">
        <f t="shared" si="67"/>
        <v/>
      </c>
      <c r="O566" s="15" t="str">
        <f t="shared" si="68"/>
        <v/>
      </c>
      <c r="P566" s="31" t="str">
        <f t="shared" si="69"/>
        <v/>
      </c>
      <c r="Q566" s="8" t="str">
        <f>IF(E566="","",IFERROR(VLOOKUP(E566,REGRAS_CST!$A$2:$D$200,4,FALSE),""))</f>
        <v/>
      </c>
      <c r="S566" s="9">
        <f t="shared" si="70"/>
        <v>8.9999999999999993E-3</v>
      </c>
      <c r="T566" s="9">
        <f t="shared" si="71"/>
        <v>1E-3</v>
      </c>
      <c r="U566" s="16">
        <f>IFERROR(INDEX(BASE_CCLASSTRIB!$E:$E, MATCH(TEXT($D566,"000000"), BASE_CCLASSTRIB!$A:$A, 0))/100, 0)</f>
        <v>0</v>
      </c>
      <c r="V566" s="16">
        <f>IFERROR(INDEX(BASE_CCLASSTRIB!$F:$F, MATCH(TEXT($D566,"000000"), BASE_CCLASSTRIB!$A:$A, 0))/100, 0)</f>
        <v>0</v>
      </c>
    </row>
    <row r="567" spans="4:22" ht="32.25" customHeight="1" x14ac:dyDescent="0.25">
      <c r="D567" s="38"/>
      <c r="E567" s="27" t="str">
        <f t="shared" si="64"/>
        <v/>
      </c>
      <c r="F567" s="28" t="str">
        <f>IF(E567="","",IFERROR(VLOOKUP(E567,REGRAS_CST!$A$2:$B$200,2,FALSE),""))</f>
        <v/>
      </c>
      <c r="H567" s="29">
        <v>8.9999999999999993E-3</v>
      </c>
      <c r="I567" s="29">
        <v>1E-3</v>
      </c>
      <c r="K567" s="21" t="str">
        <f>IF(E567="","",IFERROR(VLOOKUP(E567,REGRAS_CST!$A$2:$C$200,3,FALSE),""))</f>
        <v/>
      </c>
      <c r="L567" s="23" t="str">
        <f t="shared" si="65"/>
        <v/>
      </c>
      <c r="M567" s="24" t="str">
        <f t="shared" si="66"/>
        <v/>
      </c>
      <c r="N567" s="24" t="str">
        <f t="shared" si="67"/>
        <v/>
      </c>
      <c r="O567" s="15" t="str">
        <f t="shared" si="68"/>
        <v/>
      </c>
      <c r="P567" s="31" t="str">
        <f t="shared" si="69"/>
        <v/>
      </c>
      <c r="Q567" s="8" t="str">
        <f>IF(E567="","",IFERROR(VLOOKUP(E567,REGRAS_CST!$A$2:$D$200,4,FALSE),""))</f>
        <v/>
      </c>
      <c r="S567" s="9">
        <f t="shared" si="70"/>
        <v>8.9999999999999993E-3</v>
      </c>
      <c r="T567" s="9">
        <f t="shared" si="71"/>
        <v>1E-3</v>
      </c>
      <c r="U567" s="16">
        <f>IFERROR(INDEX(BASE_CCLASSTRIB!$E:$E, MATCH(TEXT($D567,"000000"), BASE_CCLASSTRIB!$A:$A, 0))/100, 0)</f>
        <v>0</v>
      </c>
      <c r="V567" s="16">
        <f>IFERROR(INDEX(BASE_CCLASSTRIB!$F:$F, MATCH(TEXT($D567,"000000"), BASE_CCLASSTRIB!$A:$A, 0))/100, 0)</f>
        <v>0</v>
      </c>
    </row>
    <row r="568" spans="4:22" ht="32.25" customHeight="1" x14ac:dyDescent="0.25">
      <c r="D568" s="38"/>
      <c r="E568" s="27" t="str">
        <f t="shared" si="64"/>
        <v/>
      </c>
      <c r="F568" s="28" t="str">
        <f>IF(E568="","",IFERROR(VLOOKUP(E568,REGRAS_CST!$A$2:$B$200,2,FALSE),""))</f>
        <v/>
      </c>
      <c r="H568" s="29">
        <v>8.9999999999999993E-3</v>
      </c>
      <c r="I568" s="29">
        <v>1E-3</v>
      </c>
      <c r="K568" s="21" t="str">
        <f>IF(E568="","",IFERROR(VLOOKUP(E568,REGRAS_CST!$A$2:$C$200,3,FALSE),""))</f>
        <v/>
      </c>
      <c r="L568" s="23" t="str">
        <f t="shared" si="65"/>
        <v/>
      </c>
      <c r="M568" s="24" t="str">
        <f t="shared" si="66"/>
        <v/>
      </c>
      <c r="N568" s="24" t="str">
        <f t="shared" si="67"/>
        <v/>
      </c>
      <c r="O568" s="15" t="str">
        <f t="shared" si="68"/>
        <v/>
      </c>
      <c r="P568" s="31" t="str">
        <f t="shared" si="69"/>
        <v/>
      </c>
      <c r="Q568" s="8" t="str">
        <f>IF(E568="","",IFERROR(VLOOKUP(E568,REGRAS_CST!$A$2:$D$200,4,FALSE),""))</f>
        <v/>
      </c>
      <c r="S568" s="9">
        <f t="shared" si="70"/>
        <v>8.9999999999999993E-3</v>
      </c>
      <c r="T568" s="9">
        <f t="shared" si="71"/>
        <v>1E-3</v>
      </c>
      <c r="U568" s="16">
        <f>IFERROR(INDEX(BASE_CCLASSTRIB!$E:$E, MATCH(TEXT($D568,"000000"), BASE_CCLASSTRIB!$A:$A, 0))/100, 0)</f>
        <v>0</v>
      </c>
      <c r="V568" s="16">
        <f>IFERROR(INDEX(BASE_CCLASSTRIB!$F:$F, MATCH(TEXT($D568,"000000"), BASE_CCLASSTRIB!$A:$A, 0))/100, 0)</f>
        <v>0</v>
      </c>
    </row>
    <row r="569" spans="4:22" ht="32.25" customHeight="1" x14ac:dyDescent="0.25">
      <c r="D569" s="38"/>
      <c r="E569" s="27" t="str">
        <f t="shared" si="64"/>
        <v/>
      </c>
      <c r="F569" s="28" t="str">
        <f>IF(E569="","",IFERROR(VLOOKUP(E569,REGRAS_CST!$A$2:$B$200,2,FALSE),""))</f>
        <v/>
      </c>
      <c r="H569" s="29">
        <v>8.9999999999999993E-3</v>
      </c>
      <c r="I569" s="29">
        <v>1E-3</v>
      </c>
      <c r="K569" s="21" t="str">
        <f>IF(E569="","",IFERROR(VLOOKUP(E569,REGRAS_CST!$A$2:$C$200,3,FALSE),""))</f>
        <v/>
      </c>
      <c r="L569" s="23" t="str">
        <f t="shared" si="65"/>
        <v/>
      </c>
      <c r="M569" s="24" t="str">
        <f t="shared" si="66"/>
        <v/>
      </c>
      <c r="N569" s="24" t="str">
        <f t="shared" si="67"/>
        <v/>
      </c>
      <c r="O569" s="15" t="str">
        <f t="shared" si="68"/>
        <v/>
      </c>
      <c r="P569" s="31" t="str">
        <f t="shared" si="69"/>
        <v/>
      </c>
      <c r="Q569" s="8" t="str">
        <f>IF(E569="","",IFERROR(VLOOKUP(E569,REGRAS_CST!$A$2:$D$200,4,FALSE),""))</f>
        <v/>
      </c>
      <c r="S569" s="9">
        <f t="shared" si="70"/>
        <v>8.9999999999999993E-3</v>
      </c>
      <c r="T569" s="9">
        <f t="shared" si="71"/>
        <v>1E-3</v>
      </c>
      <c r="U569" s="16">
        <f>IFERROR(INDEX(BASE_CCLASSTRIB!$E:$E, MATCH(TEXT($D569,"000000"), BASE_CCLASSTRIB!$A:$A, 0))/100, 0)</f>
        <v>0</v>
      </c>
      <c r="V569" s="16">
        <f>IFERROR(INDEX(BASE_CCLASSTRIB!$F:$F, MATCH(TEXT($D569,"000000"), BASE_CCLASSTRIB!$A:$A, 0))/100, 0)</f>
        <v>0</v>
      </c>
    </row>
    <row r="570" spans="4:22" ht="32.25" customHeight="1" x14ac:dyDescent="0.25">
      <c r="D570" s="38"/>
      <c r="E570" s="27" t="str">
        <f t="shared" si="64"/>
        <v/>
      </c>
      <c r="F570" s="28" t="str">
        <f>IF(E570="","",IFERROR(VLOOKUP(E570,REGRAS_CST!$A$2:$B$200,2,FALSE),""))</f>
        <v/>
      </c>
      <c r="H570" s="29">
        <v>8.9999999999999993E-3</v>
      </c>
      <c r="I570" s="29">
        <v>1E-3</v>
      </c>
      <c r="K570" s="21" t="str">
        <f>IF(E570="","",IFERROR(VLOOKUP(E570,REGRAS_CST!$A$2:$C$200,3,FALSE),""))</f>
        <v/>
      </c>
      <c r="L570" s="23" t="str">
        <f t="shared" si="65"/>
        <v/>
      </c>
      <c r="M570" s="24" t="str">
        <f t="shared" si="66"/>
        <v/>
      </c>
      <c r="N570" s="24" t="str">
        <f t="shared" si="67"/>
        <v/>
      </c>
      <c r="O570" s="15" t="str">
        <f t="shared" si="68"/>
        <v/>
      </c>
      <c r="P570" s="31" t="str">
        <f t="shared" si="69"/>
        <v/>
      </c>
      <c r="Q570" s="8" t="str">
        <f>IF(E570="","",IFERROR(VLOOKUP(E570,REGRAS_CST!$A$2:$D$200,4,FALSE),""))</f>
        <v/>
      </c>
      <c r="S570" s="9">
        <f t="shared" si="70"/>
        <v>8.9999999999999993E-3</v>
      </c>
      <c r="T570" s="9">
        <f t="shared" si="71"/>
        <v>1E-3</v>
      </c>
      <c r="U570" s="16">
        <f>IFERROR(INDEX(BASE_CCLASSTRIB!$E:$E, MATCH(TEXT($D570,"000000"), BASE_CCLASSTRIB!$A:$A, 0))/100, 0)</f>
        <v>0</v>
      </c>
      <c r="V570" s="16">
        <f>IFERROR(INDEX(BASE_CCLASSTRIB!$F:$F, MATCH(TEXT($D570,"000000"), BASE_CCLASSTRIB!$A:$A, 0))/100, 0)</f>
        <v>0</v>
      </c>
    </row>
    <row r="571" spans="4:22" ht="32.25" customHeight="1" x14ac:dyDescent="0.25">
      <c r="D571" s="38"/>
      <c r="E571" s="27" t="str">
        <f t="shared" si="64"/>
        <v/>
      </c>
      <c r="F571" s="28" t="str">
        <f>IF(E571="","",IFERROR(VLOOKUP(E571,REGRAS_CST!$A$2:$B$200,2,FALSE),""))</f>
        <v/>
      </c>
      <c r="H571" s="29">
        <v>8.9999999999999993E-3</v>
      </c>
      <c r="I571" s="29">
        <v>1E-3</v>
      </c>
      <c r="K571" s="21" t="str">
        <f>IF(E571="","",IFERROR(VLOOKUP(E571,REGRAS_CST!$A$2:$C$200,3,FALSE),""))</f>
        <v/>
      </c>
      <c r="L571" s="23" t="str">
        <f t="shared" si="65"/>
        <v/>
      </c>
      <c r="M571" s="24" t="str">
        <f t="shared" si="66"/>
        <v/>
      </c>
      <c r="N571" s="24" t="str">
        <f t="shared" si="67"/>
        <v/>
      </c>
      <c r="O571" s="15" t="str">
        <f t="shared" si="68"/>
        <v/>
      </c>
      <c r="P571" s="31" t="str">
        <f t="shared" si="69"/>
        <v/>
      </c>
      <c r="Q571" s="8" t="str">
        <f>IF(E571="","",IFERROR(VLOOKUP(E571,REGRAS_CST!$A$2:$D$200,4,FALSE),""))</f>
        <v/>
      </c>
      <c r="S571" s="9">
        <f t="shared" si="70"/>
        <v>8.9999999999999993E-3</v>
      </c>
      <c r="T571" s="9">
        <f t="shared" si="71"/>
        <v>1E-3</v>
      </c>
      <c r="U571" s="16">
        <f>IFERROR(INDEX(BASE_CCLASSTRIB!$E:$E, MATCH(TEXT($D571,"000000"), BASE_CCLASSTRIB!$A:$A, 0))/100, 0)</f>
        <v>0</v>
      </c>
      <c r="V571" s="16">
        <f>IFERROR(INDEX(BASE_CCLASSTRIB!$F:$F, MATCH(TEXT($D571,"000000"), BASE_CCLASSTRIB!$A:$A, 0))/100, 0)</f>
        <v>0</v>
      </c>
    </row>
    <row r="572" spans="4:22" ht="32.25" customHeight="1" x14ac:dyDescent="0.25">
      <c r="D572" s="38"/>
      <c r="E572" s="27" t="str">
        <f t="shared" si="64"/>
        <v/>
      </c>
      <c r="F572" s="28" t="str">
        <f>IF(E572="","",IFERROR(VLOOKUP(E572,REGRAS_CST!$A$2:$B$200,2,FALSE),""))</f>
        <v/>
      </c>
      <c r="H572" s="29">
        <v>8.9999999999999993E-3</v>
      </c>
      <c r="I572" s="29">
        <v>1E-3</v>
      </c>
      <c r="K572" s="21" t="str">
        <f>IF(E572="","",IFERROR(VLOOKUP(E572,REGRAS_CST!$A$2:$C$200,3,FALSE),""))</f>
        <v/>
      </c>
      <c r="L572" s="23" t="str">
        <f t="shared" si="65"/>
        <v/>
      </c>
      <c r="M572" s="24" t="str">
        <f t="shared" si="66"/>
        <v/>
      </c>
      <c r="N572" s="24" t="str">
        <f t="shared" si="67"/>
        <v/>
      </c>
      <c r="O572" s="15" t="str">
        <f t="shared" si="68"/>
        <v/>
      </c>
      <c r="P572" s="31" t="str">
        <f t="shared" si="69"/>
        <v/>
      </c>
      <c r="Q572" s="8" t="str">
        <f>IF(E572="","",IFERROR(VLOOKUP(E572,REGRAS_CST!$A$2:$D$200,4,FALSE),""))</f>
        <v/>
      </c>
      <c r="S572" s="9">
        <f t="shared" si="70"/>
        <v>8.9999999999999993E-3</v>
      </c>
      <c r="T572" s="9">
        <f t="shared" si="71"/>
        <v>1E-3</v>
      </c>
      <c r="U572" s="16">
        <f>IFERROR(INDEX(BASE_CCLASSTRIB!$E:$E, MATCH(TEXT($D572,"000000"), BASE_CCLASSTRIB!$A:$A, 0))/100, 0)</f>
        <v>0</v>
      </c>
      <c r="V572" s="16">
        <f>IFERROR(INDEX(BASE_CCLASSTRIB!$F:$F, MATCH(TEXT($D572,"000000"), BASE_CCLASSTRIB!$A:$A, 0))/100, 0)</f>
        <v>0</v>
      </c>
    </row>
    <row r="573" spans="4:22" ht="32.25" customHeight="1" x14ac:dyDescent="0.25">
      <c r="D573" s="38"/>
      <c r="E573" s="27" t="str">
        <f t="shared" si="64"/>
        <v/>
      </c>
      <c r="F573" s="28" t="str">
        <f>IF(E573="","",IFERROR(VLOOKUP(E573,REGRAS_CST!$A$2:$B$200,2,FALSE),""))</f>
        <v/>
      </c>
      <c r="H573" s="29">
        <v>8.9999999999999993E-3</v>
      </c>
      <c r="I573" s="29">
        <v>1E-3</v>
      </c>
      <c r="K573" s="21" t="str">
        <f>IF(E573="","",IFERROR(VLOOKUP(E573,REGRAS_CST!$A$2:$C$200,3,FALSE),""))</f>
        <v/>
      </c>
      <c r="L573" s="23" t="str">
        <f t="shared" si="65"/>
        <v/>
      </c>
      <c r="M573" s="24" t="str">
        <f t="shared" si="66"/>
        <v/>
      </c>
      <c r="N573" s="24" t="str">
        <f t="shared" si="67"/>
        <v/>
      </c>
      <c r="O573" s="15" t="str">
        <f t="shared" si="68"/>
        <v/>
      </c>
      <c r="P573" s="31" t="str">
        <f t="shared" si="69"/>
        <v/>
      </c>
      <c r="Q573" s="8" t="str">
        <f>IF(E573="","",IFERROR(VLOOKUP(E573,REGRAS_CST!$A$2:$D$200,4,FALSE),""))</f>
        <v/>
      </c>
      <c r="S573" s="9">
        <f t="shared" si="70"/>
        <v>8.9999999999999993E-3</v>
      </c>
      <c r="T573" s="9">
        <f t="shared" si="71"/>
        <v>1E-3</v>
      </c>
      <c r="U573" s="16">
        <f>IFERROR(INDEX(BASE_CCLASSTRIB!$E:$E, MATCH(TEXT($D573,"000000"), BASE_CCLASSTRIB!$A:$A, 0))/100, 0)</f>
        <v>0</v>
      </c>
      <c r="V573" s="16">
        <f>IFERROR(INDEX(BASE_CCLASSTRIB!$F:$F, MATCH(TEXT($D573,"000000"), BASE_CCLASSTRIB!$A:$A, 0))/100, 0)</f>
        <v>0</v>
      </c>
    </row>
    <row r="574" spans="4:22" ht="32.25" customHeight="1" x14ac:dyDescent="0.25">
      <c r="D574" s="39"/>
      <c r="E574" s="27" t="str">
        <f t="shared" si="64"/>
        <v/>
      </c>
      <c r="F574" s="28" t="str">
        <f>IF(E574="","",IFERROR(VLOOKUP(E574,REGRAS_CST!$A$2:$B$200,2,FALSE),""))</f>
        <v/>
      </c>
      <c r="H574" s="29">
        <v>8.9999999999999993E-3</v>
      </c>
      <c r="I574" s="29">
        <v>1E-3</v>
      </c>
      <c r="K574" s="21" t="str">
        <f>IF(E574="","",IFERROR(VLOOKUP(E574,REGRAS_CST!$A$2:$C$200,3,FALSE),""))</f>
        <v/>
      </c>
      <c r="L574" s="23" t="str">
        <f t="shared" si="65"/>
        <v/>
      </c>
      <c r="M574" s="24" t="str">
        <f t="shared" si="66"/>
        <v/>
      </c>
      <c r="N574" s="24" t="str">
        <f t="shared" si="67"/>
        <v/>
      </c>
      <c r="O574" s="15" t="str">
        <f t="shared" si="68"/>
        <v/>
      </c>
      <c r="P574" s="31" t="str">
        <f t="shared" si="69"/>
        <v/>
      </c>
      <c r="Q574" s="8" t="str">
        <f>IF(E574="","",IFERROR(VLOOKUP(E574,REGRAS_CST!$A$2:$D$200,4,FALSE),""))</f>
        <v/>
      </c>
      <c r="S574" s="9">
        <f t="shared" si="70"/>
        <v>8.9999999999999993E-3</v>
      </c>
      <c r="T574" s="9">
        <f t="shared" si="71"/>
        <v>1E-3</v>
      </c>
      <c r="U574" s="16">
        <f>IFERROR(INDEX(BASE_CCLASSTRIB!$E:$E, MATCH(TEXT($D574,"000000"), BASE_CCLASSTRIB!$A:$A, 0))/100, 0)</f>
        <v>0</v>
      </c>
      <c r="V574" s="16">
        <f>IFERROR(INDEX(BASE_CCLASSTRIB!$F:$F, MATCH(TEXT($D574,"000000"), BASE_CCLASSTRIB!$A:$A, 0))/100, 0)</f>
        <v>0</v>
      </c>
    </row>
    <row r="575" spans="4:22" ht="32.25" customHeight="1" x14ac:dyDescent="0.25">
      <c r="D575" s="38"/>
      <c r="E575" s="27" t="str">
        <f t="shared" si="64"/>
        <v/>
      </c>
      <c r="F575" s="28" t="str">
        <f>IF(E575="","",IFERROR(VLOOKUP(E575,REGRAS_CST!$A$2:$B$200,2,FALSE),""))</f>
        <v/>
      </c>
      <c r="H575" s="29">
        <v>8.9999999999999993E-3</v>
      </c>
      <c r="I575" s="29">
        <v>1E-3</v>
      </c>
      <c r="K575" s="21" t="str">
        <f>IF(E575="","",IFERROR(VLOOKUP(E575,REGRAS_CST!$A$2:$C$200,3,FALSE),""))</f>
        <v/>
      </c>
      <c r="L575" s="23" t="str">
        <f t="shared" si="65"/>
        <v/>
      </c>
      <c r="M575" s="24" t="str">
        <f t="shared" si="66"/>
        <v/>
      </c>
      <c r="N575" s="24" t="str">
        <f t="shared" si="67"/>
        <v/>
      </c>
      <c r="O575" s="15" t="str">
        <f t="shared" si="68"/>
        <v/>
      </c>
      <c r="P575" s="31" t="str">
        <f t="shared" si="69"/>
        <v/>
      </c>
      <c r="Q575" s="8" t="str">
        <f>IF(E575="","",IFERROR(VLOOKUP(E575,REGRAS_CST!$A$2:$D$200,4,FALSE),""))</f>
        <v/>
      </c>
      <c r="S575" s="9">
        <f t="shared" si="70"/>
        <v>8.9999999999999993E-3</v>
      </c>
      <c r="T575" s="9">
        <f t="shared" si="71"/>
        <v>1E-3</v>
      </c>
      <c r="U575" s="16">
        <f>IFERROR(INDEX(BASE_CCLASSTRIB!$E:$E, MATCH(TEXT($D575,"000000"), BASE_CCLASSTRIB!$A:$A, 0))/100, 0)</f>
        <v>0</v>
      </c>
      <c r="V575" s="16">
        <f>IFERROR(INDEX(BASE_CCLASSTRIB!$F:$F, MATCH(TEXT($D575,"000000"), BASE_CCLASSTRIB!$A:$A, 0))/100, 0)</f>
        <v>0</v>
      </c>
    </row>
    <row r="576" spans="4:22" ht="32.25" customHeight="1" x14ac:dyDescent="0.25">
      <c r="D576" s="38"/>
      <c r="E576" s="27" t="str">
        <f t="shared" si="64"/>
        <v/>
      </c>
      <c r="F576" s="28" t="str">
        <f>IF(E576="","",IFERROR(VLOOKUP(E576,REGRAS_CST!$A$2:$B$200,2,FALSE),""))</f>
        <v/>
      </c>
      <c r="H576" s="29">
        <v>8.9999999999999993E-3</v>
      </c>
      <c r="I576" s="29">
        <v>1E-3</v>
      </c>
      <c r="K576" s="21" t="str">
        <f>IF(E576="","",IFERROR(VLOOKUP(E576,REGRAS_CST!$A$2:$C$200,3,FALSE),""))</f>
        <v/>
      </c>
      <c r="L576" s="23" t="str">
        <f t="shared" si="65"/>
        <v/>
      </c>
      <c r="M576" s="24" t="str">
        <f t="shared" si="66"/>
        <v/>
      </c>
      <c r="N576" s="24" t="str">
        <f t="shared" si="67"/>
        <v/>
      </c>
      <c r="O576" s="15" t="str">
        <f t="shared" si="68"/>
        <v/>
      </c>
      <c r="P576" s="31" t="str">
        <f t="shared" si="69"/>
        <v/>
      </c>
      <c r="Q576" s="8" t="str">
        <f>IF(E576="","",IFERROR(VLOOKUP(E576,REGRAS_CST!$A$2:$D$200,4,FALSE),""))</f>
        <v/>
      </c>
      <c r="S576" s="9">
        <f t="shared" si="70"/>
        <v>8.9999999999999993E-3</v>
      </c>
      <c r="T576" s="9">
        <f t="shared" si="71"/>
        <v>1E-3</v>
      </c>
      <c r="U576" s="16">
        <f>IFERROR(INDEX(BASE_CCLASSTRIB!$E:$E, MATCH(TEXT($D576,"000000"), BASE_CCLASSTRIB!$A:$A, 0))/100, 0)</f>
        <v>0</v>
      </c>
      <c r="V576" s="16">
        <f>IFERROR(INDEX(BASE_CCLASSTRIB!$F:$F, MATCH(TEXT($D576,"000000"), BASE_CCLASSTRIB!$A:$A, 0))/100, 0)</f>
        <v>0</v>
      </c>
    </row>
    <row r="577" spans="4:22" ht="32.25" customHeight="1" x14ac:dyDescent="0.25">
      <c r="D577" s="38"/>
      <c r="E577" s="27" t="str">
        <f t="shared" si="64"/>
        <v/>
      </c>
      <c r="F577" s="28" t="str">
        <f>IF(E577="","",IFERROR(VLOOKUP(E577,REGRAS_CST!$A$2:$B$200,2,FALSE),""))</f>
        <v/>
      </c>
      <c r="H577" s="29">
        <v>8.9999999999999993E-3</v>
      </c>
      <c r="I577" s="29">
        <v>1E-3</v>
      </c>
      <c r="K577" s="21" t="str">
        <f>IF(E577="","",IFERROR(VLOOKUP(E577,REGRAS_CST!$A$2:$C$200,3,FALSE),""))</f>
        <v/>
      </c>
      <c r="L577" s="23" t="str">
        <f t="shared" si="65"/>
        <v/>
      </c>
      <c r="M577" s="24" t="str">
        <f t="shared" si="66"/>
        <v/>
      </c>
      <c r="N577" s="24" t="str">
        <f t="shared" si="67"/>
        <v/>
      </c>
      <c r="O577" s="15" t="str">
        <f t="shared" si="68"/>
        <v/>
      </c>
      <c r="P577" s="31" t="str">
        <f t="shared" si="69"/>
        <v/>
      </c>
      <c r="Q577" s="8" t="str">
        <f>IF(E577="","",IFERROR(VLOOKUP(E577,REGRAS_CST!$A$2:$D$200,4,FALSE),""))</f>
        <v/>
      </c>
      <c r="S577" s="9">
        <f t="shared" si="70"/>
        <v>8.9999999999999993E-3</v>
      </c>
      <c r="T577" s="9">
        <f t="shared" si="71"/>
        <v>1E-3</v>
      </c>
      <c r="U577" s="16">
        <f>IFERROR(INDEX(BASE_CCLASSTRIB!$E:$E, MATCH(TEXT($D577,"000000"), BASE_CCLASSTRIB!$A:$A, 0))/100, 0)</f>
        <v>0</v>
      </c>
      <c r="V577" s="16">
        <f>IFERROR(INDEX(BASE_CCLASSTRIB!$F:$F, MATCH(TEXT($D577,"000000"), BASE_CCLASSTRIB!$A:$A, 0))/100, 0)</f>
        <v>0</v>
      </c>
    </row>
    <row r="578" spans="4:22" ht="32.25" customHeight="1" x14ac:dyDescent="0.25">
      <c r="D578" s="38"/>
      <c r="E578" s="27" t="str">
        <f t="shared" ref="E578:E641" si="72">IF(D578="","",LEFT(D578,3))</f>
        <v/>
      </c>
      <c r="F578" s="28" t="str">
        <f>IF(E578="","",IFERROR(VLOOKUP(E578,REGRAS_CST!$A$2:$B$200,2,FALSE),""))</f>
        <v/>
      </c>
      <c r="H578" s="29">
        <v>8.9999999999999993E-3</v>
      </c>
      <c r="I578" s="29">
        <v>1E-3</v>
      </c>
      <c r="K578" s="21" t="str">
        <f>IF(E578="","",IFERROR(VLOOKUP(E578,REGRAS_CST!$A$2:$C$200,3,FALSE),""))</f>
        <v/>
      </c>
      <c r="L578" s="23" t="str">
        <f t="shared" ref="L578:L641" si="73">IF($G578="", "", $G578*(1-$V578))</f>
        <v/>
      </c>
      <c r="M578" s="24" t="str">
        <f t="shared" ref="M578:M641" si="74">IF(OR($L578="",$S578=""),"",$L578*$S578)</f>
        <v/>
      </c>
      <c r="N578" s="24" t="str">
        <f t="shared" ref="N578:N641" si="75">IF(OR($L578="",$T578=""),"",$L578*$T578)</f>
        <v/>
      </c>
      <c r="O578" s="15" t="str">
        <f t="shared" ref="O578:O641" si="76">IF(D578="","",
IF(AND(K578&lt;&gt;"SIM",V578&gt;0),"ERRO: % BC &gt; 0, mas NÃO permitida ❌",
IF(AND(K578="SIM",V578=0),"ATENÇÃO: BC permitida, mas % = 0 🔎",
"Base de cálculo aplicada corretamente ✅")))</f>
        <v/>
      </c>
      <c r="P578" s="31" t="str">
        <f t="shared" ref="P578:P641" si="77">IF(D578="","",
IF(AND(Q578&lt;&gt;"SIM",U578&gt;0),"ERRO: % alíquota &gt; 0, mas NÃO permitida ❌",
IF(AND(Q578="SIM",U578=0),"ATENÇÃO: alíquota permitida, mas % = 0 🔎",
"Alíquota aplicada corretamente ✅")))</f>
        <v/>
      </c>
      <c r="Q578" s="8" t="str">
        <f>IF(E578="","",IFERROR(VLOOKUP(E578,REGRAS_CST!$A$2:$D$200,4,FALSE),""))</f>
        <v/>
      </c>
      <c r="S578" s="9">
        <f t="shared" ref="S578:S641" si="78">IF($H578="","",$H578*(1-$U578))</f>
        <v>8.9999999999999993E-3</v>
      </c>
      <c r="T578" s="9">
        <f t="shared" ref="T578:T641" si="79">IF($I578="","",$I578*(1-$U578))</f>
        <v>1E-3</v>
      </c>
      <c r="U578" s="16">
        <f>IFERROR(INDEX(BASE_CCLASSTRIB!$E:$E, MATCH(TEXT($D578,"000000"), BASE_CCLASSTRIB!$A:$A, 0))/100, 0)</f>
        <v>0</v>
      </c>
      <c r="V578" s="16">
        <f>IFERROR(INDEX(BASE_CCLASSTRIB!$F:$F, MATCH(TEXT($D578,"000000"), BASE_CCLASSTRIB!$A:$A, 0))/100, 0)</f>
        <v>0</v>
      </c>
    </row>
    <row r="579" spans="4:22" ht="32.25" customHeight="1" x14ac:dyDescent="0.25">
      <c r="D579" s="39"/>
      <c r="E579" s="27" t="str">
        <f t="shared" si="72"/>
        <v/>
      </c>
      <c r="F579" s="28" t="str">
        <f>IF(E579="","",IFERROR(VLOOKUP(E579,REGRAS_CST!$A$2:$B$200,2,FALSE),""))</f>
        <v/>
      </c>
      <c r="H579" s="29">
        <v>8.9999999999999993E-3</v>
      </c>
      <c r="I579" s="29">
        <v>1E-3</v>
      </c>
      <c r="K579" s="21" t="str">
        <f>IF(E579="","",IFERROR(VLOOKUP(E579,REGRAS_CST!$A$2:$C$200,3,FALSE),""))</f>
        <v/>
      </c>
      <c r="L579" s="23" t="str">
        <f t="shared" si="73"/>
        <v/>
      </c>
      <c r="M579" s="24" t="str">
        <f t="shared" si="74"/>
        <v/>
      </c>
      <c r="N579" s="24" t="str">
        <f t="shared" si="75"/>
        <v/>
      </c>
      <c r="O579" s="15" t="str">
        <f t="shared" si="76"/>
        <v/>
      </c>
      <c r="P579" s="31" t="str">
        <f t="shared" si="77"/>
        <v/>
      </c>
      <c r="Q579" s="8" t="str">
        <f>IF(E579="","",IFERROR(VLOOKUP(E579,REGRAS_CST!$A$2:$D$200,4,FALSE),""))</f>
        <v/>
      </c>
      <c r="S579" s="9">
        <f t="shared" si="78"/>
        <v>8.9999999999999993E-3</v>
      </c>
      <c r="T579" s="9">
        <f t="shared" si="79"/>
        <v>1E-3</v>
      </c>
      <c r="U579" s="16">
        <f>IFERROR(INDEX(BASE_CCLASSTRIB!$E:$E, MATCH(TEXT($D579,"000000"), BASE_CCLASSTRIB!$A:$A, 0))/100, 0)</f>
        <v>0</v>
      </c>
      <c r="V579" s="16">
        <f>IFERROR(INDEX(BASE_CCLASSTRIB!$F:$F, MATCH(TEXT($D579,"000000"), BASE_CCLASSTRIB!$A:$A, 0))/100, 0)</f>
        <v>0</v>
      </c>
    </row>
    <row r="580" spans="4:22" ht="32.25" customHeight="1" x14ac:dyDescent="0.25">
      <c r="D580" s="38"/>
      <c r="E580" s="27" t="str">
        <f t="shared" si="72"/>
        <v/>
      </c>
      <c r="F580" s="28" t="str">
        <f>IF(E580="","",IFERROR(VLOOKUP(E580,REGRAS_CST!$A$2:$B$200,2,FALSE),""))</f>
        <v/>
      </c>
      <c r="H580" s="29">
        <v>8.9999999999999993E-3</v>
      </c>
      <c r="I580" s="29">
        <v>1E-3</v>
      </c>
      <c r="K580" s="21" t="str">
        <f>IF(E580="","",IFERROR(VLOOKUP(E580,REGRAS_CST!$A$2:$C$200,3,FALSE),""))</f>
        <v/>
      </c>
      <c r="L580" s="23" t="str">
        <f t="shared" si="73"/>
        <v/>
      </c>
      <c r="M580" s="24" t="str">
        <f t="shared" si="74"/>
        <v/>
      </c>
      <c r="N580" s="24" t="str">
        <f t="shared" si="75"/>
        <v/>
      </c>
      <c r="O580" s="15" t="str">
        <f t="shared" si="76"/>
        <v/>
      </c>
      <c r="P580" s="31" t="str">
        <f t="shared" si="77"/>
        <v/>
      </c>
      <c r="Q580" s="8" t="str">
        <f>IF(E580="","",IFERROR(VLOOKUP(E580,REGRAS_CST!$A$2:$D$200,4,FALSE),""))</f>
        <v/>
      </c>
      <c r="S580" s="9">
        <f t="shared" si="78"/>
        <v>8.9999999999999993E-3</v>
      </c>
      <c r="T580" s="9">
        <f t="shared" si="79"/>
        <v>1E-3</v>
      </c>
      <c r="U580" s="16">
        <f>IFERROR(INDEX(BASE_CCLASSTRIB!$E:$E, MATCH(TEXT($D580,"000000"), BASE_CCLASSTRIB!$A:$A, 0))/100, 0)</f>
        <v>0</v>
      </c>
      <c r="V580" s="16">
        <f>IFERROR(INDEX(BASE_CCLASSTRIB!$F:$F, MATCH(TEXT($D580,"000000"), BASE_CCLASSTRIB!$A:$A, 0))/100, 0)</f>
        <v>0</v>
      </c>
    </row>
    <row r="581" spans="4:22" ht="32.25" customHeight="1" x14ac:dyDescent="0.25">
      <c r="D581" s="38"/>
      <c r="E581" s="27" t="str">
        <f t="shared" si="72"/>
        <v/>
      </c>
      <c r="F581" s="28" t="str">
        <f>IF(E581="","",IFERROR(VLOOKUP(E581,REGRAS_CST!$A$2:$B$200,2,FALSE),""))</f>
        <v/>
      </c>
      <c r="H581" s="29">
        <v>8.9999999999999993E-3</v>
      </c>
      <c r="I581" s="29">
        <v>1E-3</v>
      </c>
      <c r="K581" s="21" t="str">
        <f>IF(E581="","",IFERROR(VLOOKUP(E581,REGRAS_CST!$A$2:$C$200,3,FALSE),""))</f>
        <v/>
      </c>
      <c r="L581" s="23" t="str">
        <f t="shared" si="73"/>
        <v/>
      </c>
      <c r="M581" s="24" t="str">
        <f t="shared" si="74"/>
        <v/>
      </c>
      <c r="N581" s="24" t="str">
        <f t="shared" si="75"/>
        <v/>
      </c>
      <c r="O581" s="15" t="str">
        <f t="shared" si="76"/>
        <v/>
      </c>
      <c r="P581" s="31" t="str">
        <f t="shared" si="77"/>
        <v/>
      </c>
      <c r="Q581" s="8" t="str">
        <f>IF(E581="","",IFERROR(VLOOKUP(E581,REGRAS_CST!$A$2:$D$200,4,FALSE),""))</f>
        <v/>
      </c>
      <c r="S581" s="9">
        <f t="shared" si="78"/>
        <v>8.9999999999999993E-3</v>
      </c>
      <c r="T581" s="9">
        <f t="shared" si="79"/>
        <v>1E-3</v>
      </c>
      <c r="U581" s="16">
        <f>IFERROR(INDEX(BASE_CCLASSTRIB!$E:$E, MATCH(TEXT($D581,"000000"), BASE_CCLASSTRIB!$A:$A, 0))/100, 0)</f>
        <v>0</v>
      </c>
      <c r="V581" s="16">
        <f>IFERROR(INDEX(BASE_CCLASSTRIB!$F:$F, MATCH(TEXT($D581,"000000"), BASE_CCLASSTRIB!$A:$A, 0))/100, 0)</f>
        <v>0</v>
      </c>
    </row>
    <row r="582" spans="4:22" ht="32.25" customHeight="1" x14ac:dyDescent="0.25">
      <c r="D582" s="38"/>
      <c r="E582" s="27" t="str">
        <f t="shared" si="72"/>
        <v/>
      </c>
      <c r="F582" s="28" t="str">
        <f>IF(E582="","",IFERROR(VLOOKUP(E582,REGRAS_CST!$A$2:$B$200,2,FALSE),""))</f>
        <v/>
      </c>
      <c r="H582" s="29">
        <v>8.9999999999999993E-3</v>
      </c>
      <c r="I582" s="29">
        <v>1E-3</v>
      </c>
      <c r="K582" s="21" t="str">
        <f>IF(E582="","",IFERROR(VLOOKUP(E582,REGRAS_CST!$A$2:$C$200,3,FALSE),""))</f>
        <v/>
      </c>
      <c r="L582" s="23" t="str">
        <f t="shared" si="73"/>
        <v/>
      </c>
      <c r="M582" s="24" t="str">
        <f t="shared" si="74"/>
        <v/>
      </c>
      <c r="N582" s="24" t="str">
        <f t="shared" si="75"/>
        <v/>
      </c>
      <c r="O582" s="15" t="str">
        <f t="shared" si="76"/>
        <v/>
      </c>
      <c r="P582" s="31" t="str">
        <f t="shared" si="77"/>
        <v/>
      </c>
      <c r="Q582" s="8" t="str">
        <f>IF(E582="","",IFERROR(VLOOKUP(E582,REGRAS_CST!$A$2:$D$200,4,FALSE),""))</f>
        <v/>
      </c>
      <c r="S582" s="9">
        <f t="shared" si="78"/>
        <v>8.9999999999999993E-3</v>
      </c>
      <c r="T582" s="9">
        <f t="shared" si="79"/>
        <v>1E-3</v>
      </c>
      <c r="U582" s="16">
        <f>IFERROR(INDEX(BASE_CCLASSTRIB!$E:$E, MATCH(TEXT($D582,"000000"), BASE_CCLASSTRIB!$A:$A, 0))/100, 0)</f>
        <v>0</v>
      </c>
      <c r="V582" s="16">
        <f>IFERROR(INDEX(BASE_CCLASSTRIB!$F:$F, MATCH(TEXT($D582,"000000"), BASE_CCLASSTRIB!$A:$A, 0))/100, 0)</f>
        <v>0</v>
      </c>
    </row>
    <row r="583" spans="4:22" ht="32.25" customHeight="1" x14ac:dyDescent="0.25">
      <c r="D583" s="39"/>
      <c r="E583" s="27" t="str">
        <f t="shared" si="72"/>
        <v/>
      </c>
      <c r="F583" s="28" t="str">
        <f>IF(E583="","",IFERROR(VLOOKUP(E583,REGRAS_CST!$A$2:$B$200,2,FALSE),""))</f>
        <v/>
      </c>
      <c r="H583" s="29">
        <v>8.9999999999999993E-3</v>
      </c>
      <c r="I583" s="29">
        <v>1E-3</v>
      </c>
      <c r="K583" s="21" t="str">
        <f>IF(E583="","",IFERROR(VLOOKUP(E583,REGRAS_CST!$A$2:$C$200,3,FALSE),""))</f>
        <v/>
      </c>
      <c r="L583" s="23" t="str">
        <f t="shared" si="73"/>
        <v/>
      </c>
      <c r="M583" s="24" t="str">
        <f t="shared" si="74"/>
        <v/>
      </c>
      <c r="N583" s="24" t="str">
        <f t="shared" si="75"/>
        <v/>
      </c>
      <c r="O583" s="15" t="str">
        <f t="shared" si="76"/>
        <v/>
      </c>
      <c r="P583" s="31" t="str">
        <f t="shared" si="77"/>
        <v/>
      </c>
      <c r="Q583" s="8" t="str">
        <f>IF(E583="","",IFERROR(VLOOKUP(E583,REGRAS_CST!$A$2:$D$200,4,FALSE),""))</f>
        <v/>
      </c>
      <c r="S583" s="9">
        <f t="shared" si="78"/>
        <v>8.9999999999999993E-3</v>
      </c>
      <c r="T583" s="9">
        <f t="shared" si="79"/>
        <v>1E-3</v>
      </c>
      <c r="U583" s="16">
        <f>IFERROR(INDEX(BASE_CCLASSTRIB!$E:$E, MATCH(TEXT($D583,"000000"), BASE_CCLASSTRIB!$A:$A, 0))/100, 0)</f>
        <v>0</v>
      </c>
      <c r="V583" s="16">
        <f>IFERROR(INDEX(BASE_CCLASSTRIB!$F:$F, MATCH(TEXT($D583,"000000"), BASE_CCLASSTRIB!$A:$A, 0))/100, 0)</f>
        <v>0</v>
      </c>
    </row>
    <row r="584" spans="4:22" ht="32.25" customHeight="1" x14ac:dyDescent="0.25">
      <c r="D584" s="38"/>
      <c r="E584" s="27" t="str">
        <f t="shared" si="72"/>
        <v/>
      </c>
      <c r="F584" s="28" t="str">
        <f>IF(E584="","",IFERROR(VLOOKUP(E584,REGRAS_CST!$A$2:$B$200,2,FALSE),""))</f>
        <v/>
      </c>
      <c r="H584" s="29">
        <v>8.9999999999999993E-3</v>
      </c>
      <c r="I584" s="29">
        <v>1E-3</v>
      </c>
      <c r="K584" s="21" t="str">
        <f>IF(E584="","",IFERROR(VLOOKUP(E584,REGRAS_CST!$A$2:$C$200,3,FALSE),""))</f>
        <v/>
      </c>
      <c r="L584" s="23" t="str">
        <f t="shared" si="73"/>
        <v/>
      </c>
      <c r="M584" s="24" t="str">
        <f t="shared" si="74"/>
        <v/>
      </c>
      <c r="N584" s="24" t="str">
        <f t="shared" si="75"/>
        <v/>
      </c>
      <c r="O584" s="15" t="str">
        <f t="shared" si="76"/>
        <v/>
      </c>
      <c r="P584" s="31" t="str">
        <f t="shared" si="77"/>
        <v/>
      </c>
      <c r="Q584" s="8" t="str">
        <f>IF(E584="","",IFERROR(VLOOKUP(E584,REGRAS_CST!$A$2:$D$200,4,FALSE),""))</f>
        <v/>
      </c>
      <c r="S584" s="9">
        <f t="shared" si="78"/>
        <v>8.9999999999999993E-3</v>
      </c>
      <c r="T584" s="9">
        <f t="shared" si="79"/>
        <v>1E-3</v>
      </c>
      <c r="U584" s="16">
        <f>IFERROR(INDEX(BASE_CCLASSTRIB!$E:$E, MATCH(TEXT($D584,"000000"), BASE_CCLASSTRIB!$A:$A, 0))/100, 0)</f>
        <v>0</v>
      </c>
      <c r="V584" s="16">
        <f>IFERROR(INDEX(BASE_CCLASSTRIB!$F:$F, MATCH(TEXT($D584,"000000"), BASE_CCLASSTRIB!$A:$A, 0))/100, 0)</f>
        <v>0</v>
      </c>
    </row>
    <row r="585" spans="4:22" ht="32.25" customHeight="1" x14ac:dyDescent="0.25">
      <c r="D585" s="38"/>
      <c r="E585" s="27" t="str">
        <f t="shared" si="72"/>
        <v/>
      </c>
      <c r="F585" s="28" t="str">
        <f>IF(E585="","",IFERROR(VLOOKUP(E585,REGRAS_CST!$A$2:$B$200,2,FALSE),""))</f>
        <v/>
      </c>
      <c r="H585" s="29">
        <v>8.9999999999999993E-3</v>
      </c>
      <c r="I585" s="29">
        <v>1E-3</v>
      </c>
      <c r="K585" s="21" t="str">
        <f>IF(E585="","",IFERROR(VLOOKUP(E585,REGRAS_CST!$A$2:$C$200,3,FALSE),""))</f>
        <v/>
      </c>
      <c r="L585" s="23" t="str">
        <f t="shared" si="73"/>
        <v/>
      </c>
      <c r="M585" s="24" t="str">
        <f t="shared" si="74"/>
        <v/>
      </c>
      <c r="N585" s="24" t="str">
        <f t="shared" si="75"/>
        <v/>
      </c>
      <c r="O585" s="15" t="str">
        <f t="shared" si="76"/>
        <v/>
      </c>
      <c r="P585" s="31" t="str">
        <f t="shared" si="77"/>
        <v/>
      </c>
      <c r="Q585" s="8" t="str">
        <f>IF(E585="","",IFERROR(VLOOKUP(E585,REGRAS_CST!$A$2:$D$200,4,FALSE),""))</f>
        <v/>
      </c>
      <c r="S585" s="9">
        <f t="shared" si="78"/>
        <v>8.9999999999999993E-3</v>
      </c>
      <c r="T585" s="9">
        <f t="shared" si="79"/>
        <v>1E-3</v>
      </c>
      <c r="U585" s="16">
        <f>IFERROR(INDEX(BASE_CCLASSTRIB!$E:$E, MATCH(TEXT($D585,"000000"), BASE_CCLASSTRIB!$A:$A, 0))/100, 0)</f>
        <v>0</v>
      </c>
      <c r="V585" s="16">
        <f>IFERROR(INDEX(BASE_CCLASSTRIB!$F:$F, MATCH(TEXT($D585,"000000"), BASE_CCLASSTRIB!$A:$A, 0))/100, 0)</f>
        <v>0</v>
      </c>
    </row>
    <row r="586" spans="4:22" ht="32.25" customHeight="1" x14ac:dyDescent="0.25">
      <c r="D586" s="38"/>
      <c r="E586" s="27" t="str">
        <f t="shared" si="72"/>
        <v/>
      </c>
      <c r="F586" s="28" t="str">
        <f>IF(E586="","",IFERROR(VLOOKUP(E586,REGRAS_CST!$A$2:$B$200,2,FALSE),""))</f>
        <v/>
      </c>
      <c r="H586" s="29">
        <v>8.9999999999999993E-3</v>
      </c>
      <c r="I586" s="29">
        <v>1E-3</v>
      </c>
      <c r="K586" s="21" t="str">
        <f>IF(E586="","",IFERROR(VLOOKUP(E586,REGRAS_CST!$A$2:$C$200,3,FALSE),""))</f>
        <v/>
      </c>
      <c r="L586" s="23" t="str">
        <f t="shared" si="73"/>
        <v/>
      </c>
      <c r="M586" s="24" t="str">
        <f t="shared" si="74"/>
        <v/>
      </c>
      <c r="N586" s="24" t="str">
        <f t="shared" si="75"/>
        <v/>
      </c>
      <c r="O586" s="15" t="str">
        <f t="shared" si="76"/>
        <v/>
      </c>
      <c r="P586" s="31" t="str">
        <f t="shared" si="77"/>
        <v/>
      </c>
      <c r="Q586" s="8" t="str">
        <f>IF(E586="","",IFERROR(VLOOKUP(E586,REGRAS_CST!$A$2:$D$200,4,FALSE),""))</f>
        <v/>
      </c>
      <c r="S586" s="9">
        <f t="shared" si="78"/>
        <v>8.9999999999999993E-3</v>
      </c>
      <c r="T586" s="9">
        <f t="shared" si="79"/>
        <v>1E-3</v>
      </c>
      <c r="U586" s="16">
        <f>IFERROR(INDEX(BASE_CCLASSTRIB!$E:$E, MATCH(TEXT($D586,"000000"), BASE_CCLASSTRIB!$A:$A, 0))/100, 0)</f>
        <v>0</v>
      </c>
      <c r="V586" s="16">
        <f>IFERROR(INDEX(BASE_CCLASSTRIB!$F:$F, MATCH(TEXT($D586,"000000"), BASE_CCLASSTRIB!$A:$A, 0))/100, 0)</f>
        <v>0</v>
      </c>
    </row>
    <row r="587" spans="4:22" ht="32.25" customHeight="1" x14ac:dyDescent="0.25">
      <c r="D587" s="38"/>
      <c r="E587" s="27" t="str">
        <f t="shared" si="72"/>
        <v/>
      </c>
      <c r="F587" s="28" t="str">
        <f>IF(E587="","",IFERROR(VLOOKUP(E587,REGRAS_CST!$A$2:$B$200,2,FALSE),""))</f>
        <v/>
      </c>
      <c r="H587" s="29">
        <v>8.9999999999999993E-3</v>
      </c>
      <c r="I587" s="29">
        <v>1E-3</v>
      </c>
      <c r="K587" s="21" t="str">
        <f>IF(E587="","",IFERROR(VLOOKUP(E587,REGRAS_CST!$A$2:$C$200,3,FALSE),""))</f>
        <v/>
      </c>
      <c r="L587" s="23" t="str">
        <f t="shared" si="73"/>
        <v/>
      </c>
      <c r="M587" s="24" t="str">
        <f t="shared" si="74"/>
        <v/>
      </c>
      <c r="N587" s="24" t="str">
        <f t="shared" si="75"/>
        <v/>
      </c>
      <c r="O587" s="15" t="str">
        <f t="shared" si="76"/>
        <v/>
      </c>
      <c r="P587" s="31" t="str">
        <f t="shared" si="77"/>
        <v/>
      </c>
      <c r="Q587" s="8" t="str">
        <f>IF(E587="","",IFERROR(VLOOKUP(E587,REGRAS_CST!$A$2:$D$200,4,FALSE),""))</f>
        <v/>
      </c>
      <c r="S587" s="9">
        <f t="shared" si="78"/>
        <v>8.9999999999999993E-3</v>
      </c>
      <c r="T587" s="9">
        <f t="shared" si="79"/>
        <v>1E-3</v>
      </c>
      <c r="U587" s="16">
        <f>IFERROR(INDEX(BASE_CCLASSTRIB!$E:$E, MATCH(TEXT($D587,"000000"), BASE_CCLASSTRIB!$A:$A, 0))/100, 0)</f>
        <v>0</v>
      </c>
      <c r="V587" s="16">
        <f>IFERROR(INDEX(BASE_CCLASSTRIB!$F:$F, MATCH(TEXT($D587,"000000"), BASE_CCLASSTRIB!$A:$A, 0))/100, 0)</f>
        <v>0</v>
      </c>
    </row>
    <row r="588" spans="4:22" ht="32.25" customHeight="1" x14ac:dyDescent="0.25">
      <c r="D588" s="38"/>
      <c r="E588" s="27" t="str">
        <f t="shared" si="72"/>
        <v/>
      </c>
      <c r="F588" s="28" t="str">
        <f>IF(E588="","",IFERROR(VLOOKUP(E588,REGRAS_CST!$A$2:$B$200,2,FALSE),""))</f>
        <v/>
      </c>
      <c r="H588" s="29">
        <v>8.9999999999999993E-3</v>
      </c>
      <c r="I588" s="29">
        <v>1E-3</v>
      </c>
      <c r="K588" s="21" t="str">
        <f>IF(E588="","",IFERROR(VLOOKUP(E588,REGRAS_CST!$A$2:$C$200,3,FALSE),""))</f>
        <v/>
      </c>
      <c r="L588" s="23" t="str">
        <f t="shared" si="73"/>
        <v/>
      </c>
      <c r="M588" s="24" t="str">
        <f t="shared" si="74"/>
        <v/>
      </c>
      <c r="N588" s="24" t="str">
        <f t="shared" si="75"/>
        <v/>
      </c>
      <c r="O588" s="15" t="str">
        <f t="shared" si="76"/>
        <v/>
      </c>
      <c r="P588" s="31" t="str">
        <f t="shared" si="77"/>
        <v/>
      </c>
      <c r="Q588" s="8" t="str">
        <f>IF(E588="","",IFERROR(VLOOKUP(E588,REGRAS_CST!$A$2:$D$200,4,FALSE),""))</f>
        <v/>
      </c>
      <c r="S588" s="9">
        <f t="shared" si="78"/>
        <v>8.9999999999999993E-3</v>
      </c>
      <c r="T588" s="9">
        <f t="shared" si="79"/>
        <v>1E-3</v>
      </c>
      <c r="U588" s="16">
        <f>IFERROR(INDEX(BASE_CCLASSTRIB!$E:$E, MATCH(TEXT($D588,"000000"), BASE_CCLASSTRIB!$A:$A, 0))/100, 0)</f>
        <v>0</v>
      </c>
      <c r="V588" s="16">
        <f>IFERROR(INDEX(BASE_CCLASSTRIB!$F:$F, MATCH(TEXT($D588,"000000"), BASE_CCLASSTRIB!$A:$A, 0))/100, 0)</f>
        <v>0</v>
      </c>
    </row>
    <row r="589" spans="4:22" ht="32.25" customHeight="1" x14ac:dyDescent="0.25">
      <c r="D589" s="38"/>
      <c r="E589" s="27" t="str">
        <f t="shared" si="72"/>
        <v/>
      </c>
      <c r="F589" s="28" t="str">
        <f>IF(E589="","",IFERROR(VLOOKUP(E589,REGRAS_CST!$A$2:$B$200,2,FALSE),""))</f>
        <v/>
      </c>
      <c r="H589" s="29">
        <v>8.9999999999999993E-3</v>
      </c>
      <c r="I589" s="29">
        <v>1E-3</v>
      </c>
      <c r="K589" s="21" t="str">
        <f>IF(E589="","",IFERROR(VLOOKUP(E589,REGRAS_CST!$A$2:$C$200,3,FALSE),""))</f>
        <v/>
      </c>
      <c r="L589" s="23" t="str">
        <f t="shared" si="73"/>
        <v/>
      </c>
      <c r="M589" s="24" t="str">
        <f t="shared" si="74"/>
        <v/>
      </c>
      <c r="N589" s="24" t="str">
        <f t="shared" si="75"/>
        <v/>
      </c>
      <c r="O589" s="15" t="str">
        <f t="shared" si="76"/>
        <v/>
      </c>
      <c r="P589" s="31" t="str">
        <f t="shared" si="77"/>
        <v/>
      </c>
      <c r="Q589" s="8" t="str">
        <f>IF(E589="","",IFERROR(VLOOKUP(E589,REGRAS_CST!$A$2:$D$200,4,FALSE),""))</f>
        <v/>
      </c>
      <c r="S589" s="9">
        <f t="shared" si="78"/>
        <v>8.9999999999999993E-3</v>
      </c>
      <c r="T589" s="9">
        <f t="shared" si="79"/>
        <v>1E-3</v>
      </c>
      <c r="U589" s="16">
        <f>IFERROR(INDEX(BASE_CCLASSTRIB!$E:$E, MATCH(TEXT($D589,"000000"), BASE_CCLASSTRIB!$A:$A, 0))/100, 0)</f>
        <v>0</v>
      </c>
      <c r="V589" s="16">
        <f>IFERROR(INDEX(BASE_CCLASSTRIB!$F:$F, MATCH(TEXT($D589,"000000"), BASE_CCLASSTRIB!$A:$A, 0))/100, 0)</f>
        <v>0</v>
      </c>
    </row>
    <row r="590" spans="4:22" ht="32.25" customHeight="1" x14ac:dyDescent="0.25">
      <c r="D590" s="38"/>
      <c r="E590" s="27" t="str">
        <f t="shared" si="72"/>
        <v/>
      </c>
      <c r="F590" s="28" t="str">
        <f>IF(E590="","",IFERROR(VLOOKUP(E590,REGRAS_CST!$A$2:$B$200,2,FALSE),""))</f>
        <v/>
      </c>
      <c r="H590" s="29">
        <v>8.9999999999999993E-3</v>
      </c>
      <c r="I590" s="29">
        <v>1E-3</v>
      </c>
      <c r="K590" s="21" t="str">
        <f>IF(E590="","",IFERROR(VLOOKUP(E590,REGRAS_CST!$A$2:$C$200,3,FALSE),""))</f>
        <v/>
      </c>
      <c r="L590" s="23" t="str">
        <f t="shared" si="73"/>
        <v/>
      </c>
      <c r="M590" s="24" t="str">
        <f t="shared" si="74"/>
        <v/>
      </c>
      <c r="N590" s="24" t="str">
        <f t="shared" si="75"/>
        <v/>
      </c>
      <c r="O590" s="15" t="str">
        <f t="shared" si="76"/>
        <v/>
      </c>
      <c r="P590" s="31" t="str">
        <f t="shared" si="77"/>
        <v/>
      </c>
      <c r="Q590" s="8" t="str">
        <f>IF(E590="","",IFERROR(VLOOKUP(E590,REGRAS_CST!$A$2:$D$200,4,FALSE),""))</f>
        <v/>
      </c>
      <c r="S590" s="9">
        <f t="shared" si="78"/>
        <v>8.9999999999999993E-3</v>
      </c>
      <c r="T590" s="9">
        <f t="shared" si="79"/>
        <v>1E-3</v>
      </c>
      <c r="U590" s="16">
        <f>IFERROR(INDEX(BASE_CCLASSTRIB!$E:$E, MATCH(TEXT($D590,"000000"), BASE_CCLASSTRIB!$A:$A, 0))/100, 0)</f>
        <v>0</v>
      </c>
      <c r="V590" s="16">
        <f>IFERROR(INDEX(BASE_CCLASSTRIB!$F:$F, MATCH(TEXT($D590,"000000"), BASE_CCLASSTRIB!$A:$A, 0))/100, 0)</f>
        <v>0</v>
      </c>
    </row>
    <row r="591" spans="4:22" ht="32.25" customHeight="1" x14ac:dyDescent="0.25">
      <c r="D591" s="39"/>
      <c r="E591" s="27" t="str">
        <f t="shared" si="72"/>
        <v/>
      </c>
      <c r="F591" s="28" t="str">
        <f>IF(E591="","",IFERROR(VLOOKUP(E591,REGRAS_CST!$A$2:$B$200,2,FALSE),""))</f>
        <v/>
      </c>
      <c r="H591" s="29">
        <v>8.9999999999999993E-3</v>
      </c>
      <c r="I591" s="29">
        <v>1E-3</v>
      </c>
      <c r="K591" s="21" t="str">
        <f>IF(E591="","",IFERROR(VLOOKUP(E591,REGRAS_CST!$A$2:$C$200,3,FALSE),""))</f>
        <v/>
      </c>
      <c r="L591" s="23" t="str">
        <f t="shared" si="73"/>
        <v/>
      </c>
      <c r="M591" s="24" t="str">
        <f t="shared" si="74"/>
        <v/>
      </c>
      <c r="N591" s="24" t="str">
        <f t="shared" si="75"/>
        <v/>
      </c>
      <c r="O591" s="15" t="str">
        <f t="shared" si="76"/>
        <v/>
      </c>
      <c r="P591" s="31" t="str">
        <f t="shared" si="77"/>
        <v/>
      </c>
      <c r="Q591" s="8" t="str">
        <f>IF(E591="","",IFERROR(VLOOKUP(E591,REGRAS_CST!$A$2:$D$200,4,FALSE),""))</f>
        <v/>
      </c>
      <c r="S591" s="9">
        <f t="shared" si="78"/>
        <v>8.9999999999999993E-3</v>
      </c>
      <c r="T591" s="9">
        <f t="shared" si="79"/>
        <v>1E-3</v>
      </c>
      <c r="U591" s="16">
        <f>IFERROR(INDEX(BASE_CCLASSTRIB!$E:$E, MATCH(TEXT($D591,"000000"), BASE_CCLASSTRIB!$A:$A, 0))/100, 0)</f>
        <v>0</v>
      </c>
      <c r="V591" s="16">
        <f>IFERROR(INDEX(BASE_CCLASSTRIB!$F:$F, MATCH(TEXT($D591,"000000"), BASE_CCLASSTRIB!$A:$A, 0))/100, 0)</f>
        <v>0</v>
      </c>
    </row>
    <row r="592" spans="4:22" ht="32.25" customHeight="1" x14ac:dyDescent="0.25">
      <c r="D592" s="38"/>
      <c r="E592" s="27" t="str">
        <f t="shared" si="72"/>
        <v/>
      </c>
      <c r="F592" s="28" t="str">
        <f>IF(E592="","",IFERROR(VLOOKUP(E592,REGRAS_CST!$A$2:$B$200,2,FALSE),""))</f>
        <v/>
      </c>
      <c r="H592" s="29">
        <v>8.9999999999999993E-3</v>
      </c>
      <c r="I592" s="29">
        <v>1E-3</v>
      </c>
      <c r="K592" s="21" t="str">
        <f>IF(E592="","",IFERROR(VLOOKUP(E592,REGRAS_CST!$A$2:$C$200,3,FALSE),""))</f>
        <v/>
      </c>
      <c r="L592" s="23" t="str">
        <f t="shared" si="73"/>
        <v/>
      </c>
      <c r="M592" s="24" t="str">
        <f t="shared" si="74"/>
        <v/>
      </c>
      <c r="N592" s="24" t="str">
        <f t="shared" si="75"/>
        <v/>
      </c>
      <c r="O592" s="15" t="str">
        <f t="shared" si="76"/>
        <v/>
      </c>
      <c r="P592" s="31" t="str">
        <f t="shared" si="77"/>
        <v/>
      </c>
      <c r="Q592" s="8" t="str">
        <f>IF(E592="","",IFERROR(VLOOKUP(E592,REGRAS_CST!$A$2:$D$200,4,FALSE),""))</f>
        <v/>
      </c>
      <c r="S592" s="9">
        <f t="shared" si="78"/>
        <v>8.9999999999999993E-3</v>
      </c>
      <c r="T592" s="9">
        <f t="shared" si="79"/>
        <v>1E-3</v>
      </c>
      <c r="U592" s="16">
        <f>IFERROR(INDEX(BASE_CCLASSTRIB!$E:$E, MATCH(TEXT($D592,"000000"), BASE_CCLASSTRIB!$A:$A, 0))/100, 0)</f>
        <v>0</v>
      </c>
      <c r="V592" s="16">
        <f>IFERROR(INDEX(BASE_CCLASSTRIB!$F:$F, MATCH(TEXT($D592,"000000"), BASE_CCLASSTRIB!$A:$A, 0))/100, 0)</f>
        <v>0</v>
      </c>
    </row>
    <row r="593" spans="4:22" ht="32.25" customHeight="1" x14ac:dyDescent="0.25">
      <c r="D593" s="38"/>
      <c r="E593" s="27" t="str">
        <f t="shared" si="72"/>
        <v/>
      </c>
      <c r="F593" s="28" t="str">
        <f>IF(E593="","",IFERROR(VLOOKUP(E593,REGRAS_CST!$A$2:$B$200,2,FALSE),""))</f>
        <v/>
      </c>
      <c r="H593" s="29">
        <v>8.9999999999999993E-3</v>
      </c>
      <c r="I593" s="29">
        <v>1E-3</v>
      </c>
      <c r="K593" s="21" t="str">
        <f>IF(E593="","",IFERROR(VLOOKUP(E593,REGRAS_CST!$A$2:$C$200,3,FALSE),""))</f>
        <v/>
      </c>
      <c r="L593" s="23" t="str">
        <f t="shared" si="73"/>
        <v/>
      </c>
      <c r="M593" s="24" t="str">
        <f t="shared" si="74"/>
        <v/>
      </c>
      <c r="N593" s="24" t="str">
        <f t="shared" si="75"/>
        <v/>
      </c>
      <c r="O593" s="15" t="str">
        <f t="shared" si="76"/>
        <v/>
      </c>
      <c r="P593" s="31" t="str">
        <f t="shared" si="77"/>
        <v/>
      </c>
      <c r="Q593" s="8" t="str">
        <f>IF(E593="","",IFERROR(VLOOKUP(E593,REGRAS_CST!$A$2:$D$200,4,FALSE),""))</f>
        <v/>
      </c>
      <c r="S593" s="9">
        <f t="shared" si="78"/>
        <v>8.9999999999999993E-3</v>
      </c>
      <c r="T593" s="9">
        <f t="shared" si="79"/>
        <v>1E-3</v>
      </c>
      <c r="U593" s="16">
        <f>IFERROR(INDEX(BASE_CCLASSTRIB!$E:$E, MATCH(TEXT($D593,"000000"), BASE_CCLASSTRIB!$A:$A, 0))/100, 0)</f>
        <v>0</v>
      </c>
      <c r="V593" s="16">
        <f>IFERROR(INDEX(BASE_CCLASSTRIB!$F:$F, MATCH(TEXT($D593,"000000"), BASE_CCLASSTRIB!$A:$A, 0))/100, 0)</f>
        <v>0</v>
      </c>
    </row>
    <row r="594" spans="4:22" ht="32.25" customHeight="1" x14ac:dyDescent="0.25">
      <c r="D594" s="39"/>
      <c r="E594" s="27" t="str">
        <f t="shared" si="72"/>
        <v/>
      </c>
      <c r="F594" s="28" t="str">
        <f>IF(E594="","",IFERROR(VLOOKUP(E594,REGRAS_CST!$A$2:$B$200,2,FALSE),""))</f>
        <v/>
      </c>
      <c r="H594" s="29">
        <v>8.9999999999999993E-3</v>
      </c>
      <c r="I594" s="29">
        <v>1E-3</v>
      </c>
      <c r="K594" s="21" t="str">
        <f>IF(E594="","",IFERROR(VLOOKUP(E594,REGRAS_CST!$A$2:$C$200,3,FALSE),""))</f>
        <v/>
      </c>
      <c r="L594" s="23" t="str">
        <f t="shared" si="73"/>
        <v/>
      </c>
      <c r="M594" s="24" t="str">
        <f t="shared" si="74"/>
        <v/>
      </c>
      <c r="N594" s="24" t="str">
        <f t="shared" si="75"/>
        <v/>
      </c>
      <c r="O594" s="15" t="str">
        <f t="shared" si="76"/>
        <v/>
      </c>
      <c r="P594" s="31" t="str">
        <f t="shared" si="77"/>
        <v/>
      </c>
      <c r="Q594" s="8" t="str">
        <f>IF(E594="","",IFERROR(VLOOKUP(E594,REGRAS_CST!$A$2:$D$200,4,FALSE),""))</f>
        <v/>
      </c>
      <c r="S594" s="9">
        <f t="shared" si="78"/>
        <v>8.9999999999999993E-3</v>
      </c>
      <c r="T594" s="9">
        <f t="shared" si="79"/>
        <v>1E-3</v>
      </c>
      <c r="U594" s="16">
        <f>IFERROR(INDEX(BASE_CCLASSTRIB!$E:$E, MATCH(TEXT($D594,"000000"), BASE_CCLASSTRIB!$A:$A, 0))/100, 0)</f>
        <v>0</v>
      </c>
      <c r="V594" s="16">
        <f>IFERROR(INDEX(BASE_CCLASSTRIB!$F:$F, MATCH(TEXT($D594,"000000"), BASE_CCLASSTRIB!$A:$A, 0))/100, 0)</f>
        <v>0</v>
      </c>
    </row>
    <row r="595" spans="4:22" ht="32.25" customHeight="1" x14ac:dyDescent="0.25">
      <c r="D595" s="38"/>
      <c r="E595" s="27" t="str">
        <f t="shared" si="72"/>
        <v/>
      </c>
      <c r="F595" s="28" t="str">
        <f>IF(E595="","",IFERROR(VLOOKUP(E595,REGRAS_CST!$A$2:$B$200,2,FALSE),""))</f>
        <v/>
      </c>
      <c r="H595" s="29">
        <v>8.9999999999999993E-3</v>
      </c>
      <c r="I595" s="29">
        <v>1E-3</v>
      </c>
      <c r="K595" s="21" t="str">
        <f>IF(E595="","",IFERROR(VLOOKUP(E595,REGRAS_CST!$A$2:$C$200,3,FALSE),""))</f>
        <v/>
      </c>
      <c r="L595" s="23" t="str">
        <f t="shared" si="73"/>
        <v/>
      </c>
      <c r="M595" s="24" t="str">
        <f t="shared" si="74"/>
        <v/>
      </c>
      <c r="N595" s="24" t="str">
        <f t="shared" si="75"/>
        <v/>
      </c>
      <c r="O595" s="15" t="str">
        <f t="shared" si="76"/>
        <v/>
      </c>
      <c r="P595" s="31" t="str">
        <f t="shared" si="77"/>
        <v/>
      </c>
      <c r="Q595" s="8" t="str">
        <f>IF(E595="","",IFERROR(VLOOKUP(E595,REGRAS_CST!$A$2:$D$200,4,FALSE),""))</f>
        <v/>
      </c>
      <c r="S595" s="9">
        <f t="shared" si="78"/>
        <v>8.9999999999999993E-3</v>
      </c>
      <c r="T595" s="9">
        <f t="shared" si="79"/>
        <v>1E-3</v>
      </c>
      <c r="U595" s="16">
        <f>IFERROR(INDEX(BASE_CCLASSTRIB!$E:$E, MATCH(TEXT($D595,"000000"), BASE_CCLASSTRIB!$A:$A, 0))/100, 0)</f>
        <v>0</v>
      </c>
      <c r="V595" s="16">
        <f>IFERROR(INDEX(BASE_CCLASSTRIB!$F:$F, MATCH(TEXT($D595,"000000"), BASE_CCLASSTRIB!$A:$A, 0))/100, 0)</f>
        <v>0</v>
      </c>
    </row>
    <row r="596" spans="4:22" ht="32.25" customHeight="1" x14ac:dyDescent="0.25">
      <c r="D596" s="39"/>
      <c r="E596" s="27" t="str">
        <f t="shared" si="72"/>
        <v/>
      </c>
      <c r="F596" s="28" t="str">
        <f>IF(E596="","",IFERROR(VLOOKUP(E596,REGRAS_CST!$A$2:$B$200,2,FALSE),""))</f>
        <v/>
      </c>
      <c r="H596" s="29">
        <v>8.9999999999999993E-3</v>
      </c>
      <c r="I596" s="29">
        <v>1E-3</v>
      </c>
      <c r="K596" s="21" t="str">
        <f>IF(E596="","",IFERROR(VLOOKUP(E596,REGRAS_CST!$A$2:$C$200,3,FALSE),""))</f>
        <v/>
      </c>
      <c r="L596" s="23" t="str">
        <f t="shared" si="73"/>
        <v/>
      </c>
      <c r="M596" s="24" t="str">
        <f t="shared" si="74"/>
        <v/>
      </c>
      <c r="N596" s="24" t="str">
        <f t="shared" si="75"/>
        <v/>
      </c>
      <c r="O596" s="15" t="str">
        <f t="shared" si="76"/>
        <v/>
      </c>
      <c r="P596" s="31" t="str">
        <f t="shared" si="77"/>
        <v/>
      </c>
      <c r="Q596" s="8" t="str">
        <f>IF(E596="","",IFERROR(VLOOKUP(E596,REGRAS_CST!$A$2:$D$200,4,FALSE),""))</f>
        <v/>
      </c>
      <c r="S596" s="9">
        <f t="shared" si="78"/>
        <v>8.9999999999999993E-3</v>
      </c>
      <c r="T596" s="9">
        <f t="shared" si="79"/>
        <v>1E-3</v>
      </c>
      <c r="U596" s="16">
        <f>IFERROR(INDEX(BASE_CCLASSTRIB!$E:$E, MATCH(TEXT($D596,"000000"), BASE_CCLASSTRIB!$A:$A, 0))/100, 0)</f>
        <v>0</v>
      </c>
      <c r="V596" s="16">
        <f>IFERROR(INDEX(BASE_CCLASSTRIB!$F:$F, MATCH(TEXT($D596,"000000"), BASE_CCLASSTRIB!$A:$A, 0))/100, 0)</f>
        <v>0</v>
      </c>
    </row>
    <row r="597" spans="4:22" ht="32.25" customHeight="1" x14ac:dyDescent="0.25">
      <c r="D597" s="38"/>
      <c r="E597" s="27" t="str">
        <f t="shared" si="72"/>
        <v/>
      </c>
      <c r="F597" s="28" t="str">
        <f>IF(E597="","",IFERROR(VLOOKUP(E597,REGRAS_CST!$A$2:$B$200,2,FALSE),""))</f>
        <v/>
      </c>
      <c r="H597" s="29">
        <v>8.9999999999999993E-3</v>
      </c>
      <c r="I597" s="29">
        <v>1E-3</v>
      </c>
      <c r="K597" s="21" t="str">
        <f>IF(E597="","",IFERROR(VLOOKUP(E597,REGRAS_CST!$A$2:$C$200,3,FALSE),""))</f>
        <v/>
      </c>
      <c r="L597" s="23" t="str">
        <f t="shared" si="73"/>
        <v/>
      </c>
      <c r="M597" s="24" t="str">
        <f t="shared" si="74"/>
        <v/>
      </c>
      <c r="N597" s="24" t="str">
        <f t="shared" si="75"/>
        <v/>
      </c>
      <c r="O597" s="15" t="str">
        <f t="shared" si="76"/>
        <v/>
      </c>
      <c r="P597" s="31" t="str">
        <f t="shared" si="77"/>
        <v/>
      </c>
      <c r="Q597" s="8" t="str">
        <f>IF(E597="","",IFERROR(VLOOKUP(E597,REGRAS_CST!$A$2:$D$200,4,FALSE),""))</f>
        <v/>
      </c>
      <c r="S597" s="9">
        <f t="shared" si="78"/>
        <v>8.9999999999999993E-3</v>
      </c>
      <c r="T597" s="9">
        <f t="shared" si="79"/>
        <v>1E-3</v>
      </c>
      <c r="U597" s="16">
        <f>IFERROR(INDEX(BASE_CCLASSTRIB!$E:$E, MATCH(TEXT($D597,"000000"), BASE_CCLASSTRIB!$A:$A, 0))/100, 0)</f>
        <v>0</v>
      </c>
      <c r="V597" s="16">
        <f>IFERROR(INDEX(BASE_CCLASSTRIB!$F:$F, MATCH(TEXT($D597,"000000"), BASE_CCLASSTRIB!$A:$A, 0))/100, 0)</f>
        <v>0</v>
      </c>
    </row>
    <row r="598" spans="4:22" ht="32.25" customHeight="1" x14ac:dyDescent="0.25">
      <c r="D598" s="39"/>
      <c r="E598" s="27" t="str">
        <f t="shared" si="72"/>
        <v/>
      </c>
      <c r="F598" s="28" t="str">
        <f>IF(E598="","",IFERROR(VLOOKUP(E598,REGRAS_CST!$A$2:$B$200,2,FALSE),""))</f>
        <v/>
      </c>
      <c r="H598" s="29">
        <v>8.9999999999999993E-3</v>
      </c>
      <c r="I598" s="29">
        <v>1E-3</v>
      </c>
      <c r="K598" s="21" t="str">
        <f>IF(E598="","",IFERROR(VLOOKUP(E598,REGRAS_CST!$A$2:$C$200,3,FALSE),""))</f>
        <v/>
      </c>
      <c r="L598" s="23" t="str">
        <f t="shared" si="73"/>
        <v/>
      </c>
      <c r="M598" s="24" t="str">
        <f t="shared" si="74"/>
        <v/>
      </c>
      <c r="N598" s="24" t="str">
        <f t="shared" si="75"/>
        <v/>
      </c>
      <c r="O598" s="15" t="str">
        <f t="shared" si="76"/>
        <v/>
      </c>
      <c r="P598" s="31" t="str">
        <f t="shared" si="77"/>
        <v/>
      </c>
      <c r="Q598" s="8" t="str">
        <f>IF(E598="","",IFERROR(VLOOKUP(E598,REGRAS_CST!$A$2:$D$200,4,FALSE),""))</f>
        <v/>
      </c>
      <c r="S598" s="9">
        <f t="shared" si="78"/>
        <v>8.9999999999999993E-3</v>
      </c>
      <c r="T598" s="9">
        <f t="shared" si="79"/>
        <v>1E-3</v>
      </c>
      <c r="U598" s="16">
        <f>IFERROR(INDEX(BASE_CCLASSTRIB!$E:$E, MATCH(TEXT($D598,"000000"), BASE_CCLASSTRIB!$A:$A, 0))/100, 0)</f>
        <v>0</v>
      </c>
      <c r="V598" s="16">
        <f>IFERROR(INDEX(BASE_CCLASSTRIB!$F:$F, MATCH(TEXT($D598,"000000"), BASE_CCLASSTRIB!$A:$A, 0))/100, 0)</f>
        <v>0</v>
      </c>
    </row>
    <row r="599" spans="4:22" ht="32.25" customHeight="1" x14ac:dyDescent="0.25">
      <c r="D599" s="38"/>
      <c r="E599" s="27" t="str">
        <f t="shared" si="72"/>
        <v/>
      </c>
      <c r="F599" s="28" t="str">
        <f>IF(E599="","",IFERROR(VLOOKUP(E599,REGRAS_CST!$A$2:$B$200,2,FALSE),""))</f>
        <v/>
      </c>
      <c r="H599" s="29">
        <v>8.9999999999999993E-3</v>
      </c>
      <c r="I599" s="29">
        <v>1E-3</v>
      </c>
      <c r="K599" s="21" t="str">
        <f>IF(E599="","",IFERROR(VLOOKUP(E599,REGRAS_CST!$A$2:$C$200,3,FALSE),""))</f>
        <v/>
      </c>
      <c r="L599" s="23" t="str">
        <f t="shared" si="73"/>
        <v/>
      </c>
      <c r="M599" s="24" t="str">
        <f t="shared" si="74"/>
        <v/>
      </c>
      <c r="N599" s="24" t="str">
        <f t="shared" si="75"/>
        <v/>
      </c>
      <c r="O599" s="15" t="str">
        <f t="shared" si="76"/>
        <v/>
      </c>
      <c r="P599" s="31" t="str">
        <f t="shared" si="77"/>
        <v/>
      </c>
      <c r="Q599" s="8" t="str">
        <f>IF(E599="","",IFERROR(VLOOKUP(E599,REGRAS_CST!$A$2:$D$200,4,FALSE),""))</f>
        <v/>
      </c>
      <c r="S599" s="9">
        <f t="shared" si="78"/>
        <v>8.9999999999999993E-3</v>
      </c>
      <c r="T599" s="9">
        <f t="shared" si="79"/>
        <v>1E-3</v>
      </c>
      <c r="U599" s="16">
        <f>IFERROR(INDEX(BASE_CCLASSTRIB!$E:$E, MATCH(TEXT($D599,"000000"), BASE_CCLASSTRIB!$A:$A, 0))/100, 0)</f>
        <v>0</v>
      </c>
      <c r="V599" s="16">
        <f>IFERROR(INDEX(BASE_CCLASSTRIB!$F:$F, MATCH(TEXT($D599,"000000"), BASE_CCLASSTRIB!$A:$A, 0))/100, 0)</f>
        <v>0</v>
      </c>
    </row>
    <row r="600" spans="4:22" ht="32.25" customHeight="1" x14ac:dyDescent="0.25">
      <c r="D600" s="38"/>
      <c r="E600" s="27" t="str">
        <f t="shared" si="72"/>
        <v/>
      </c>
      <c r="F600" s="28" t="str">
        <f>IF(E600="","",IFERROR(VLOOKUP(E600,REGRAS_CST!$A$2:$B$200,2,FALSE),""))</f>
        <v/>
      </c>
      <c r="H600" s="29">
        <v>8.9999999999999993E-3</v>
      </c>
      <c r="I600" s="29">
        <v>1E-3</v>
      </c>
      <c r="K600" s="21" t="str">
        <f>IF(E600="","",IFERROR(VLOOKUP(E600,REGRAS_CST!$A$2:$C$200,3,FALSE),""))</f>
        <v/>
      </c>
      <c r="L600" s="23" t="str">
        <f t="shared" si="73"/>
        <v/>
      </c>
      <c r="M600" s="24" t="str">
        <f t="shared" si="74"/>
        <v/>
      </c>
      <c r="N600" s="24" t="str">
        <f t="shared" si="75"/>
        <v/>
      </c>
      <c r="O600" s="15" t="str">
        <f t="shared" si="76"/>
        <v/>
      </c>
      <c r="P600" s="31" t="str">
        <f t="shared" si="77"/>
        <v/>
      </c>
      <c r="Q600" s="8" t="str">
        <f>IF(E600="","",IFERROR(VLOOKUP(E600,REGRAS_CST!$A$2:$D$200,4,FALSE),""))</f>
        <v/>
      </c>
      <c r="S600" s="9">
        <f t="shared" si="78"/>
        <v>8.9999999999999993E-3</v>
      </c>
      <c r="T600" s="9">
        <f t="shared" si="79"/>
        <v>1E-3</v>
      </c>
      <c r="U600" s="16">
        <f>IFERROR(INDEX(BASE_CCLASSTRIB!$E:$E, MATCH(TEXT($D600,"000000"), BASE_CCLASSTRIB!$A:$A, 0))/100, 0)</f>
        <v>0</v>
      </c>
      <c r="V600" s="16">
        <f>IFERROR(INDEX(BASE_CCLASSTRIB!$F:$F, MATCH(TEXT($D600,"000000"), BASE_CCLASSTRIB!$A:$A, 0))/100, 0)</f>
        <v>0</v>
      </c>
    </row>
    <row r="601" spans="4:22" ht="32.25" customHeight="1" x14ac:dyDescent="0.25">
      <c r="D601" s="38"/>
      <c r="E601" s="27" t="str">
        <f t="shared" si="72"/>
        <v/>
      </c>
      <c r="F601" s="28" t="str">
        <f>IF(E601="","",IFERROR(VLOOKUP(E601,REGRAS_CST!$A$2:$B$200,2,FALSE),""))</f>
        <v/>
      </c>
      <c r="H601" s="29">
        <v>8.9999999999999993E-3</v>
      </c>
      <c r="I601" s="29">
        <v>1E-3</v>
      </c>
      <c r="K601" s="21" t="str">
        <f>IF(E601="","",IFERROR(VLOOKUP(E601,REGRAS_CST!$A$2:$C$200,3,FALSE),""))</f>
        <v/>
      </c>
      <c r="L601" s="23" t="str">
        <f t="shared" si="73"/>
        <v/>
      </c>
      <c r="M601" s="24" t="str">
        <f t="shared" si="74"/>
        <v/>
      </c>
      <c r="N601" s="24" t="str">
        <f t="shared" si="75"/>
        <v/>
      </c>
      <c r="O601" s="15" t="str">
        <f t="shared" si="76"/>
        <v/>
      </c>
      <c r="P601" s="31" t="str">
        <f t="shared" si="77"/>
        <v/>
      </c>
      <c r="Q601" s="8" t="str">
        <f>IF(E601="","",IFERROR(VLOOKUP(E601,REGRAS_CST!$A$2:$D$200,4,FALSE),""))</f>
        <v/>
      </c>
      <c r="S601" s="9">
        <f t="shared" si="78"/>
        <v>8.9999999999999993E-3</v>
      </c>
      <c r="T601" s="9">
        <f t="shared" si="79"/>
        <v>1E-3</v>
      </c>
      <c r="U601" s="16">
        <f>IFERROR(INDEX(BASE_CCLASSTRIB!$E:$E, MATCH(TEXT($D601,"000000"), BASE_CCLASSTRIB!$A:$A, 0))/100, 0)</f>
        <v>0</v>
      </c>
      <c r="V601" s="16">
        <f>IFERROR(INDEX(BASE_CCLASSTRIB!$F:$F, MATCH(TEXT($D601,"000000"), BASE_CCLASSTRIB!$A:$A, 0))/100, 0)</f>
        <v>0</v>
      </c>
    </row>
    <row r="602" spans="4:22" ht="32.25" customHeight="1" x14ac:dyDescent="0.25">
      <c r="D602" s="39"/>
      <c r="E602" s="27" t="str">
        <f t="shared" si="72"/>
        <v/>
      </c>
      <c r="F602" s="28" t="str">
        <f>IF(E602="","",IFERROR(VLOOKUP(E602,REGRAS_CST!$A$2:$B$200,2,FALSE),""))</f>
        <v/>
      </c>
      <c r="H602" s="29">
        <v>8.9999999999999993E-3</v>
      </c>
      <c r="I602" s="29">
        <v>1E-3</v>
      </c>
      <c r="K602" s="21" t="str">
        <f>IF(E602="","",IFERROR(VLOOKUP(E602,REGRAS_CST!$A$2:$C$200,3,FALSE),""))</f>
        <v/>
      </c>
      <c r="L602" s="23" t="str">
        <f t="shared" si="73"/>
        <v/>
      </c>
      <c r="M602" s="24" t="str">
        <f t="shared" si="74"/>
        <v/>
      </c>
      <c r="N602" s="24" t="str">
        <f t="shared" si="75"/>
        <v/>
      </c>
      <c r="O602" s="15" t="str">
        <f t="shared" si="76"/>
        <v/>
      </c>
      <c r="P602" s="31" t="str">
        <f t="shared" si="77"/>
        <v/>
      </c>
      <c r="Q602" s="8" t="str">
        <f>IF(E602="","",IFERROR(VLOOKUP(E602,REGRAS_CST!$A$2:$D$200,4,FALSE),""))</f>
        <v/>
      </c>
      <c r="S602" s="9">
        <f t="shared" si="78"/>
        <v>8.9999999999999993E-3</v>
      </c>
      <c r="T602" s="9">
        <f t="shared" si="79"/>
        <v>1E-3</v>
      </c>
      <c r="U602" s="16">
        <f>IFERROR(INDEX(BASE_CCLASSTRIB!$E:$E, MATCH(TEXT($D602,"000000"), BASE_CCLASSTRIB!$A:$A, 0))/100, 0)</f>
        <v>0</v>
      </c>
      <c r="V602" s="16">
        <f>IFERROR(INDEX(BASE_CCLASSTRIB!$F:$F, MATCH(TEXT($D602,"000000"), BASE_CCLASSTRIB!$A:$A, 0))/100, 0)</f>
        <v>0</v>
      </c>
    </row>
    <row r="603" spans="4:22" ht="32.25" customHeight="1" x14ac:dyDescent="0.25">
      <c r="D603" s="38"/>
      <c r="E603" s="27" t="str">
        <f t="shared" si="72"/>
        <v/>
      </c>
      <c r="F603" s="28" t="str">
        <f>IF(E603="","",IFERROR(VLOOKUP(E603,REGRAS_CST!$A$2:$B$200,2,FALSE),""))</f>
        <v/>
      </c>
      <c r="H603" s="29">
        <v>8.9999999999999993E-3</v>
      </c>
      <c r="I603" s="29">
        <v>1E-3</v>
      </c>
      <c r="K603" s="21" t="str">
        <f>IF(E603="","",IFERROR(VLOOKUP(E603,REGRAS_CST!$A$2:$C$200,3,FALSE),""))</f>
        <v/>
      </c>
      <c r="L603" s="23" t="str">
        <f t="shared" si="73"/>
        <v/>
      </c>
      <c r="M603" s="24" t="str">
        <f t="shared" si="74"/>
        <v/>
      </c>
      <c r="N603" s="24" t="str">
        <f t="shared" si="75"/>
        <v/>
      </c>
      <c r="O603" s="15" t="str">
        <f t="shared" si="76"/>
        <v/>
      </c>
      <c r="P603" s="31" t="str">
        <f t="shared" si="77"/>
        <v/>
      </c>
      <c r="Q603" s="8" t="str">
        <f>IF(E603="","",IFERROR(VLOOKUP(E603,REGRAS_CST!$A$2:$D$200,4,FALSE),""))</f>
        <v/>
      </c>
      <c r="S603" s="9">
        <f t="shared" si="78"/>
        <v>8.9999999999999993E-3</v>
      </c>
      <c r="T603" s="9">
        <f t="shared" si="79"/>
        <v>1E-3</v>
      </c>
      <c r="U603" s="16">
        <f>IFERROR(INDEX(BASE_CCLASSTRIB!$E:$E, MATCH(TEXT($D603,"000000"), BASE_CCLASSTRIB!$A:$A, 0))/100, 0)</f>
        <v>0</v>
      </c>
      <c r="V603" s="16">
        <f>IFERROR(INDEX(BASE_CCLASSTRIB!$F:$F, MATCH(TEXT($D603,"000000"), BASE_CCLASSTRIB!$A:$A, 0))/100, 0)</f>
        <v>0</v>
      </c>
    </row>
    <row r="604" spans="4:22" ht="32.25" customHeight="1" x14ac:dyDescent="0.25">
      <c r="D604" s="38"/>
      <c r="E604" s="27" t="str">
        <f t="shared" si="72"/>
        <v/>
      </c>
      <c r="F604" s="28" t="str">
        <f>IF(E604="","",IFERROR(VLOOKUP(E604,REGRAS_CST!$A$2:$B$200,2,FALSE),""))</f>
        <v/>
      </c>
      <c r="H604" s="29">
        <v>8.9999999999999993E-3</v>
      </c>
      <c r="I604" s="29">
        <v>1E-3</v>
      </c>
      <c r="K604" s="21" t="str">
        <f>IF(E604="","",IFERROR(VLOOKUP(E604,REGRAS_CST!$A$2:$C$200,3,FALSE),""))</f>
        <v/>
      </c>
      <c r="L604" s="23" t="str">
        <f t="shared" si="73"/>
        <v/>
      </c>
      <c r="M604" s="24" t="str">
        <f t="shared" si="74"/>
        <v/>
      </c>
      <c r="N604" s="24" t="str">
        <f t="shared" si="75"/>
        <v/>
      </c>
      <c r="O604" s="15" t="str">
        <f t="shared" si="76"/>
        <v/>
      </c>
      <c r="P604" s="31" t="str">
        <f t="shared" si="77"/>
        <v/>
      </c>
      <c r="Q604" s="8" t="str">
        <f>IF(E604="","",IFERROR(VLOOKUP(E604,REGRAS_CST!$A$2:$D$200,4,FALSE),""))</f>
        <v/>
      </c>
      <c r="S604" s="9">
        <f t="shared" si="78"/>
        <v>8.9999999999999993E-3</v>
      </c>
      <c r="T604" s="9">
        <f t="shared" si="79"/>
        <v>1E-3</v>
      </c>
      <c r="U604" s="16">
        <f>IFERROR(INDEX(BASE_CCLASSTRIB!$E:$E, MATCH(TEXT($D604,"000000"), BASE_CCLASSTRIB!$A:$A, 0))/100, 0)</f>
        <v>0</v>
      </c>
      <c r="V604" s="16">
        <f>IFERROR(INDEX(BASE_CCLASSTRIB!$F:$F, MATCH(TEXT($D604,"000000"), BASE_CCLASSTRIB!$A:$A, 0))/100, 0)</f>
        <v>0</v>
      </c>
    </row>
    <row r="605" spans="4:22" ht="32.25" customHeight="1" x14ac:dyDescent="0.25">
      <c r="D605" s="38"/>
      <c r="E605" s="27" t="str">
        <f t="shared" si="72"/>
        <v/>
      </c>
      <c r="F605" s="28" t="str">
        <f>IF(E605="","",IFERROR(VLOOKUP(E605,REGRAS_CST!$A$2:$B$200,2,FALSE),""))</f>
        <v/>
      </c>
      <c r="H605" s="29">
        <v>8.9999999999999993E-3</v>
      </c>
      <c r="I605" s="29">
        <v>1E-3</v>
      </c>
      <c r="K605" s="21" t="str">
        <f>IF(E605="","",IFERROR(VLOOKUP(E605,REGRAS_CST!$A$2:$C$200,3,FALSE),""))</f>
        <v/>
      </c>
      <c r="L605" s="23" t="str">
        <f t="shared" si="73"/>
        <v/>
      </c>
      <c r="M605" s="24" t="str">
        <f t="shared" si="74"/>
        <v/>
      </c>
      <c r="N605" s="24" t="str">
        <f t="shared" si="75"/>
        <v/>
      </c>
      <c r="O605" s="15" t="str">
        <f t="shared" si="76"/>
        <v/>
      </c>
      <c r="P605" s="31" t="str">
        <f t="shared" si="77"/>
        <v/>
      </c>
      <c r="Q605" s="8" t="str">
        <f>IF(E605="","",IFERROR(VLOOKUP(E605,REGRAS_CST!$A$2:$D$200,4,FALSE),""))</f>
        <v/>
      </c>
      <c r="S605" s="9">
        <f t="shared" si="78"/>
        <v>8.9999999999999993E-3</v>
      </c>
      <c r="T605" s="9">
        <f t="shared" si="79"/>
        <v>1E-3</v>
      </c>
      <c r="U605" s="16">
        <f>IFERROR(INDEX(BASE_CCLASSTRIB!$E:$E, MATCH(TEXT($D605,"000000"), BASE_CCLASSTRIB!$A:$A, 0))/100, 0)</f>
        <v>0</v>
      </c>
      <c r="V605" s="16">
        <f>IFERROR(INDEX(BASE_CCLASSTRIB!$F:$F, MATCH(TEXT($D605,"000000"), BASE_CCLASSTRIB!$A:$A, 0))/100, 0)</f>
        <v>0</v>
      </c>
    </row>
    <row r="606" spans="4:22" ht="32.25" customHeight="1" x14ac:dyDescent="0.25">
      <c r="D606" s="38"/>
      <c r="E606" s="27" t="str">
        <f t="shared" si="72"/>
        <v/>
      </c>
      <c r="F606" s="28" t="str">
        <f>IF(E606="","",IFERROR(VLOOKUP(E606,REGRAS_CST!$A$2:$B$200,2,FALSE),""))</f>
        <v/>
      </c>
      <c r="H606" s="29">
        <v>8.9999999999999993E-3</v>
      </c>
      <c r="I606" s="29">
        <v>1E-3</v>
      </c>
      <c r="K606" s="21" t="str">
        <f>IF(E606="","",IFERROR(VLOOKUP(E606,REGRAS_CST!$A$2:$C$200,3,FALSE),""))</f>
        <v/>
      </c>
      <c r="L606" s="23" t="str">
        <f t="shared" si="73"/>
        <v/>
      </c>
      <c r="M606" s="24" t="str">
        <f t="shared" si="74"/>
        <v/>
      </c>
      <c r="N606" s="24" t="str">
        <f t="shared" si="75"/>
        <v/>
      </c>
      <c r="O606" s="15" t="str">
        <f t="shared" si="76"/>
        <v/>
      </c>
      <c r="P606" s="31" t="str">
        <f t="shared" si="77"/>
        <v/>
      </c>
      <c r="Q606" s="8" t="str">
        <f>IF(E606="","",IFERROR(VLOOKUP(E606,REGRAS_CST!$A$2:$D$200,4,FALSE),""))</f>
        <v/>
      </c>
      <c r="S606" s="9">
        <f t="shared" si="78"/>
        <v>8.9999999999999993E-3</v>
      </c>
      <c r="T606" s="9">
        <f t="shared" si="79"/>
        <v>1E-3</v>
      </c>
      <c r="U606" s="16">
        <f>IFERROR(INDEX(BASE_CCLASSTRIB!$E:$E, MATCH(TEXT($D606,"000000"), BASE_CCLASSTRIB!$A:$A, 0))/100, 0)</f>
        <v>0</v>
      </c>
      <c r="V606" s="16">
        <f>IFERROR(INDEX(BASE_CCLASSTRIB!$F:$F, MATCH(TEXT($D606,"000000"), BASE_CCLASSTRIB!$A:$A, 0))/100, 0)</f>
        <v>0</v>
      </c>
    </row>
    <row r="607" spans="4:22" ht="32.25" customHeight="1" x14ac:dyDescent="0.25">
      <c r="D607" s="38"/>
      <c r="E607" s="27" t="str">
        <f t="shared" si="72"/>
        <v/>
      </c>
      <c r="F607" s="28" t="str">
        <f>IF(E607="","",IFERROR(VLOOKUP(E607,REGRAS_CST!$A$2:$B$200,2,FALSE),""))</f>
        <v/>
      </c>
      <c r="H607" s="29">
        <v>8.9999999999999993E-3</v>
      </c>
      <c r="I607" s="29">
        <v>1E-3</v>
      </c>
      <c r="K607" s="21" t="str">
        <f>IF(E607="","",IFERROR(VLOOKUP(E607,REGRAS_CST!$A$2:$C$200,3,FALSE),""))</f>
        <v/>
      </c>
      <c r="L607" s="23" t="str">
        <f t="shared" si="73"/>
        <v/>
      </c>
      <c r="M607" s="24" t="str">
        <f t="shared" si="74"/>
        <v/>
      </c>
      <c r="N607" s="24" t="str">
        <f t="shared" si="75"/>
        <v/>
      </c>
      <c r="O607" s="15" t="str">
        <f t="shared" si="76"/>
        <v/>
      </c>
      <c r="P607" s="31" t="str">
        <f t="shared" si="77"/>
        <v/>
      </c>
      <c r="Q607" s="8" t="str">
        <f>IF(E607="","",IFERROR(VLOOKUP(E607,REGRAS_CST!$A$2:$D$200,4,FALSE),""))</f>
        <v/>
      </c>
      <c r="S607" s="9">
        <f t="shared" si="78"/>
        <v>8.9999999999999993E-3</v>
      </c>
      <c r="T607" s="9">
        <f t="shared" si="79"/>
        <v>1E-3</v>
      </c>
      <c r="U607" s="16">
        <f>IFERROR(INDEX(BASE_CCLASSTRIB!$E:$E, MATCH(TEXT($D607,"000000"), BASE_CCLASSTRIB!$A:$A, 0))/100, 0)</f>
        <v>0</v>
      </c>
      <c r="V607" s="16">
        <f>IFERROR(INDEX(BASE_CCLASSTRIB!$F:$F, MATCH(TEXT($D607,"000000"), BASE_CCLASSTRIB!$A:$A, 0))/100, 0)</f>
        <v>0</v>
      </c>
    </row>
    <row r="608" spans="4:22" ht="32.25" customHeight="1" x14ac:dyDescent="0.25">
      <c r="D608" s="38"/>
      <c r="E608" s="27" t="str">
        <f t="shared" si="72"/>
        <v/>
      </c>
      <c r="F608" s="28" t="str">
        <f>IF(E608="","",IFERROR(VLOOKUP(E608,REGRAS_CST!$A$2:$B$200,2,FALSE),""))</f>
        <v/>
      </c>
      <c r="H608" s="29">
        <v>8.9999999999999993E-3</v>
      </c>
      <c r="I608" s="29">
        <v>1E-3</v>
      </c>
      <c r="K608" s="21" t="str">
        <f>IF(E608="","",IFERROR(VLOOKUP(E608,REGRAS_CST!$A$2:$C$200,3,FALSE),""))</f>
        <v/>
      </c>
      <c r="L608" s="23" t="str">
        <f t="shared" si="73"/>
        <v/>
      </c>
      <c r="M608" s="24" t="str">
        <f t="shared" si="74"/>
        <v/>
      </c>
      <c r="N608" s="24" t="str">
        <f t="shared" si="75"/>
        <v/>
      </c>
      <c r="O608" s="15" t="str">
        <f t="shared" si="76"/>
        <v/>
      </c>
      <c r="P608" s="31" t="str">
        <f t="shared" si="77"/>
        <v/>
      </c>
      <c r="Q608" s="8" t="str">
        <f>IF(E608="","",IFERROR(VLOOKUP(E608,REGRAS_CST!$A$2:$D$200,4,FALSE),""))</f>
        <v/>
      </c>
      <c r="S608" s="9">
        <f t="shared" si="78"/>
        <v>8.9999999999999993E-3</v>
      </c>
      <c r="T608" s="9">
        <f t="shared" si="79"/>
        <v>1E-3</v>
      </c>
      <c r="U608" s="16">
        <f>IFERROR(INDEX(BASE_CCLASSTRIB!$E:$E, MATCH(TEXT($D608,"000000"), BASE_CCLASSTRIB!$A:$A, 0))/100, 0)</f>
        <v>0</v>
      </c>
      <c r="V608" s="16">
        <f>IFERROR(INDEX(BASE_CCLASSTRIB!$F:$F, MATCH(TEXT($D608,"000000"), BASE_CCLASSTRIB!$A:$A, 0))/100, 0)</f>
        <v>0</v>
      </c>
    </row>
    <row r="609" spans="4:22" ht="32.25" customHeight="1" x14ac:dyDescent="0.25">
      <c r="D609" s="38"/>
      <c r="E609" s="27" t="str">
        <f t="shared" si="72"/>
        <v/>
      </c>
      <c r="F609" s="28" t="str">
        <f>IF(E609="","",IFERROR(VLOOKUP(E609,REGRAS_CST!$A$2:$B$200,2,FALSE),""))</f>
        <v/>
      </c>
      <c r="H609" s="29">
        <v>8.9999999999999993E-3</v>
      </c>
      <c r="I609" s="29">
        <v>1E-3</v>
      </c>
      <c r="K609" s="21" t="str">
        <f>IF(E609="","",IFERROR(VLOOKUP(E609,REGRAS_CST!$A$2:$C$200,3,FALSE),""))</f>
        <v/>
      </c>
      <c r="L609" s="23" t="str">
        <f t="shared" si="73"/>
        <v/>
      </c>
      <c r="M609" s="24" t="str">
        <f t="shared" si="74"/>
        <v/>
      </c>
      <c r="N609" s="24" t="str">
        <f t="shared" si="75"/>
        <v/>
      </c>
      <c r="O609" s="15" t="str">
        <f t="shared" si="76"/>
        <v/>
      </c>
      <c r="P609" s="31" t="str">
        <f t="shared" si="77"/>
        <v/>
      </c>
      <c r="Q609" s="8" t="str">
        <f>IF(E609="","",IFERROR(VLOOKUP(E609,REGRAS_CST!$A$2:$D$200,4,FALSE),""))</f>
        <v/>
      </c>
      <c r="S609" s="9">
        <f t="shared" si="78"/>
        <v>8.9999999999999993E-3</v>
      </c>
      <c r="T609" s="9">
        <f t="shared" si="79"/>
        <v>1E-3</v>
      </c>
      <c r="U609" s="16">
        <f>IFERROR(INDEX(BASE_CCLASSTRIB!$E:$E, MATCH(TEXT($D609,"000000"), BASE_CCLASSTRIB!$A:$A, 0))/100, 0)</f>
        <v>0</v>
      </c>
      <c r="V609" s="16">
        <f>IFERROR(INDEX(BASE_CCLASSTRIB!$F:$F, MATCH(TEXT($D609,"000000"), BASE_CCLASSTRIB!$A:$A, 0))/100, 0)</f>
        <v>0</v>
      </c>
    </row>
    <row r="610" spans="4:22" ht="32.25" customHeight="1" x14ac:dyDescent="0.25">
      <c r="D610" s="39"/>
      <c r="E610" s="27" t="str">
        <f t="shared" si="72"/>
        <v/>
      </c>
      <c r="F610" s="28" t="str">
        <f>IF(E610="","",IFERROR(VLOOKUP(E610,REGRAS_CST!$A$2:$B$200,2,FALSE),""))</f>
        <v/>
      </c>
      <c r="H610" s="29">
        <v>8.9999999999999993E-3</v>
      </c>
      <c r="I610" s="29">
        <v>1E-3</v>
      </c>
      <c r="K610" s="21" t="str">
        <f>IF(E610="","",IFERROR(VLOOKUP(E610,REGRAS_CST!$A$2:$C$200,3,FALSE),""))</f>
        <v/>
      </c>
      <c r="L610" s="23" t="str">
        <f t="shared" si="73"/>
        <v/>
      </c>
      <c r="M610" s="24" t="str">
        <f t="shared" si="74"/>
        <v/>
      </c>
      <c r="N610" s="24" t="str">
        <f t="shared" si="75"/>
        <v/>
      </c>
      <c r="O610" s="15" t="str">
        <f t="shared" si="76"/>
        <v/>
      </c>
      <c r="P610" s="31" t="str">
        <f t="shared" si="77"/>
        <v/>
      </c>
      <c r="Q610" s="8" t="str">
        <f>IF(E610="","",IFERROR(VLOOKUP(E610,REGRAS_CST!$A$2:$D$200,4,FALSE),""))</f>
        <v/>
      </c>
      <c r="S610" s="9">
        <f t="shared" si="78"/>
        <v>8.9999999999999993E-3</v>
      </c>
      <c r="T610" s="9">
        <f t="shared" si="79"/>
        <v>1E-3</v>
      </c>
      <c r="U610" s="16">
        <f>IFERROR(INDEX(BASE_CCLASSTRIB!$E:$E, MATCH(TEXT($D610,"000000"), BASE_CCLASSTRIB!$A:$A, 0))/100, 0)</f>
        <v>0</v>
      </c>
      <c r="V610" s="16">
        <f>IFERROR(INDEX(BASE_CCLASSTRIB!$F:$F, MATCH(TEXT($D610,"000000"), BASE_CCLASSTRIB!$A:$A, 0))/100, 0)</f>
        <v>0</v>
      </c>
    </row>
    <row r="611" spans="4:22" ht="32.25" customHeight="1" x14ac:dyDescent="0.25">
      <c r="D611" s="38"/>
      <c r="E611" s="27" t="str">
        <f t="shared" si="72"/>
        <v/>
      </c>
      <c r="F611" s="28" t="str">
        <f>IF(E611="","",IFERROR(VLOOKUP(E611,REGRAS_CST!$A$2:$B$200,2,FALSE),""))</f>
        <v/>
      </c>
      <c r="H611" s="29">
        <v>8.9999999999999993E-3</v>
      </c>
      <c r="I611" s="29">
        <v>1E-3</v>
      </c>
      <c r="K611" s="21" t="str">
        <f>IF(E611="","",IFERROR(VLOOKUP(E611,REGRAS_CST!$A$2:$C$200,3,FALSE),""))</f>
        <v/>
      </c>
      <c r="L611" s="23" t="str">
        <f t="shared" si="73"/>
        <v/>
      </c>
      <c r="M611" s="24" t="str">
        <f t="shared" si="74"/>
        <v/>
      </c>
      <c r="N611" s="24" t="str">
        <f t="shared" si="75"/>
        <v/>
      </c>
      <c r="O611" s="15" t="str">
        <f t="shared" si="76"/>
        <v/>
      </c>
      <c r="P611" s="31" t="str">
        <f t="shared" si="77"/>
        <v/>
      </c>
      <c r="Q611" s="8" t="str">
        <f>IF(E611="","",IFERROR(VLOOKUP(E611,REGRAS_CST!$A$2:$D$200,4,FALSE),""))</f>
        <v/>
      </c>
      <c r="S611" s="9">
        <f t="shared" si="78"/>
        <v>8.9999999999999993E-3</v>
      </c>
      <c r="T611" s="9">
        <f t="shared" si="79"/>
        <v>1E-3</v>
      </c>
      <c r="U611" s="16">
        <f>IFERROR(INDEX(BASE_CCLASSTRIB!$E:$E, MATCH(TEXT($D611,"000000"), BASE_CCLASSTRIB!$A:$A, 0))/100, 0)</f>
        <v>0</v>
      </c>
      <c r="V611" s="16">
        <f>IFERROR(INDEX(BASE_CCLASSTRIB!$F:$F, MATCH(TEXT($D611,"000000"), BASE_CCLASSTRIB!$A:$A, 0))/100, 0)</f>
        <v>0</v>
      </c>
    </row>
    <row r="612" spans="4:22" ht="32.25" customHeight="1" x14ac:dyDescent="0.25">
      <c r="D612" s="38"/>
      <c r="E612" s="27" t="str">
        <f t="shared" si="72"/>
        <v/>
      </c>
      <c r="F612" s="28" t="str">
        <f>IF(E612="","",IFERROR(VLOOKUP(E612,REGRAS_CST!$A$2:$B$200,2,FALSE),""))</f>
        <v/>
      </c>
      <c r="H612" s="29">
        <v>8.9999999999999993E-3</v>
      </c>
      <c r="I612" s="29">
        <v>1E-3</v>
      </c>
      <c r="K612" s="21" t="str">
        <f>IF(E612="","",IFERROR(VLOOKUP(E612,REGRAS_CST!$A$2:$C$200,3,FALSE),""))</f>
        <v/>
      </c>
      <c r="L612" s="23" t="str">
        <f t="shared" si="73"/>
        <v/>
      </c>
      <c r="M612" s="24" t="str">
        <f t="shared" si="74"/>
        <v/>
      </c>
      <c r="N612" s="24" t="str">
        <f t="shared" si="75"/>
        <v/>
      </c>
      <c r="O612" s="15" t="str">
        <f t="shared" si="76"/>
        <v/>
      </c>
      <c r="P612" s="31" t="str">
        <f t="shared" si="77"/>
        <v/>
      </c>
      <c r="Q612" s="8" t="str">
        <f>IF(E612="","",IFERROR(VLOOKUP(E612,REGRAS_CST!$A$2:$D$200,4,FALSE),""))</f>
        <v/>
      </c>
      <c r="S612" s="9">
        <f t="shared" si="78"/>
        <v>8.9999999999999993E-3</v>
      </c>
      <c r="T612" s="9">
        <f t="shared" si="79"/>
        <v>1E-3</v>
      </c>
      <c r="U612" s="16">
        <f>IFERROR(INDEX(BASE_CCLASSTRIB!$E:$E, MATCH(TEXT($D612,"000000"), BASE_CCLASSTRIB!$A:$A, 0))/100, 0)</f>
        <v>0</v>
      </c>
      <c r="V612" s="16">
        <f>IFERROR(INDEX(BASE_CCLASSTRIB!$F:$F, MATCH(TEXT($D612,"000000"), BASE_CCLASSTRIB!$A:$A, 0))/100, 0)</f>
        <v>0</v>
      </c>
    </row>
    <row r="613" spans="4:22" ht="32.25" customHeight="1" x14ac:dyDescent="0.25">
      <c r="D613" s="38"/>
      <c r="E613" s="27" t="str">
        <f t="shared" si="72"/>
        <v/>
      </c>
      <c r="F613" s="28" t="str">
        <f>IF(E613="","",IFERROR(VLOOKUP(E613,REGRAS_CST!$A$2:$B$200,2,FALSE),""))</f>
        <v/>
      </c>
      <c r="H613" s="29">
        <v>8.9999999999999993E-3</v>
      </c>
      <c r="I613" s="29">
        <v>1E-3</v>
      </c>
      <c r="K613" s="21" t="str">
        <f>IF(E613="","",IFERROR(VLOOKUP(E613,REGRAS_CST!$A$2:$C$200,3,FALSE),""))</f>
        <v/>
      </c>
      <c r="L613" s="23" t="str">
        <f t="shared" si="73"/>
        <v/>
      </c>
      <c r="M613" s="24" t="str">
        <f t="shared" si="74"/>
        <v/>
      </c>
      <c r="N613" s="24" t="str">
        <f t="shared" si="75"/>
        <v/>
      </c>
      <c r="O613" s="15" t="str">
        <f t="shared" si="76"/>
        <v/>
      </c>
      <c r="P613" s="31" t="str">
        <f t="shared" si="77"/>
        <v/>
      </c>
      <c r="Q613" s="8" t="str">
        <f>IF(E613="","",IFERROR(VLOOKUP(E613,REGRAS_CST!$A$2:$D$200,4,FALSE),""))</f>
        <v/>
      </c>
      <c r="S613" s="9">
        <f t="shared" si="78"/>
        <v>8.9999999999999993E-3</v>
      </c>
      <c r="T613" s="9">
        <f t="shared" si="79"/>
        <v>1E-3</v>
      </c>
      <c r="U613" s="16">
        <f>IFERROR(INDEX(BASE_CCLASSTRIB!$E:$E, MATCH(TEXT($D613,"000000"), BASE_CCLASSTRIB!$A:$A, 0))/100, 0)</f>
        <v>0</v>
      </c>
      <c r="V613" s="16">
        <f>IFERROR(INDEX(BASE_CCLASSTRIB!$F:$F, MATCH(TEXT($D613,"000000"), BASE_CCLASSTRIB!$A:$A, 0))/100, 0)</f>
        <v>0</v>
      </c>
    </row>
    <row r="614" spans="4:22" ht="32.25" customHeight="1" x14ac:dyDescent="0.25">
      <c r="D614" s="39"/>
      <c r="E614" s="27" t="str">
        <f t="shared" si="72"/>
        <v/>
      </c>
      <c r="F614" s="28" t="str">
        <f>IF(E614="","",IFERROR(VLOOKUP(E614,REGRAS_CST!$A$2:$B$200,2,FALSE),""))</f>
        <v/>
      </c>
      <c r="H614" s="29">
        <v>8.9999999999999993E-3</v>
      </c>
      <c r="I614" s="29">
        <v>1E-3</v>
      </c>
      <c r="K614" s="21" t="str">
        <f>IF(E614="","",IFERROR(VLOOKUP(E614,REGRAS_CST!$A$2:$C$200,3,FALSE),""))</f>
        <v/>
      </c>
      <c r="L614" s="23" t="str">
        <f t="shared" si="73"/>
        <v/>
      </c>
      <c r="M614" s="24" t="str">
        <f t="shared" si="74"/>
        <v/>
      </c>
      <c r="N614" s="24" t="str">
        <f t="shared" si="75"/>
        <v/>
      </c>
      <c r="O614" s="15" t="str">
        <f t="shared" si="76"/>
        <v/>
      </c>
      <c r="P614" s="31" t="str">
        <f t="shared" si="77"/>
        <v/>
      </c>
      <c r="Q614" s="8" t="str">
        <f>IF(E614="","",IFERROR(VLOOKUP(E614,REGRAS_CST!$A$2:$D$200,4,FALSE),""))</f>
        <v/>
      </c>
      <c r="S614" s="9">
        <f t="shared" si="78"/>
        <v>8.9999999999999993E-3</v>
      </c>
      <c r="T614" s="9">
        <f t="shared" si="79"/>
        <v>1E-3</v>
      </c>
      <c r="U614" s="16">
        <f>IFERROR(INDEX(BASE_CCLASSTRIB!$E:$E, MATCH(TEXT($D614,"000000"), BASE_CCLASSTRIB!$A:$A, 0))/100, 0)</f>
        <v>0</v>
      </c>
      <c r="V614" s="16">
        <f>IFERROR(INDEX(BASE_CCLASSTRIB!$F:$F, MATCH(TEXT($D614,"000000"), BASE_CCLASSTRIB!$A:$A, 0))/100, 0)</f>
        <v>0</v>
      </c>
    </row>
    <row r="615" spans="4:22" ht="32.25" customHeight="1" x14ac:dyDescent="0.25">
      <c r="D615" s="38"/>
      <c r="E615" s="27" t="str">
        <f t="shared" si="72"/>
        <v/>
      </c>
      <c r="F615" s="28" t="str">
        <f>IF(E615="","",IFERROR(VLOOKUP(E615,REGRAS_CST!$A$2:$B$200,2,FALSE),""))</f>
        <v/>
      </c>
      <c r="H615" s="29">
        <v>8.9999999999999993E-3</v>
      </c>
      <c r="I615" s="29">
        <v>1E-3</v>
      </c>
      <c r="K615" s="21" t="str">
        <f>IF(E615="","",IFERROR(VLOOKUP(E615,REGRAS_CST!$A$2:$C$200,3,FALSE),""))</f>
        <v/>
      </c>
      <c r="L615" s="23" t="str">
        <f t="shared" si="73"/>
        <v/>
      </c>
      <c r="M615" s="24" t="str">
        <f t="shared" si="74"/>
        <v/>
      </c>
      <c r="N615" s="24" t="str">
        <f t="shared" si="75"/>
        <v/>
      </c>
      <c r="O615" s="15" t="str">
        <f t="shared" si="76"/>
        <v/>
      </c>
      <c r="P615" s="31" t="str">
        <f t="shared" si="77"/>
        <v/>
      </c>
      <c r="Q615" s="8" t="str">
        <f>IF(E615="","",IFERROR(VLOOKUP(E615,REGRAS_CST!$A$2:$D$200,4,FALSE),""))</f>
        <v/>
      </c>
      <c r="S615" s="9">
        <f t="shared" si="78"/>
        <v>8.9999999999999993E-3</v>
      </c>
      <c r="T615" s="9">
        <f t="shared" si="79"/>
        <v>1E-3</v>
      </c>
      <c r="U615" s="16">
        <f>IFERROR(INDEX(BASE_CCLASSTRIB!$E:$E, MATCH(TEXT($D615,"000000"), BASE_CCLASSTRIB!$A:$A, 0))/100, 0)</f>
        <v>0</v>
      </c>
      <c r="V615" s="16">
        <f>IFERROR(INDEX(BASE_CCLASSTRIB!$F:$F, MATCH(TEXT($D615,"000000"), BASE_CCLASSTRIB!$A:$A, 0))/100, 0)</f>
        <v>0</v>
      </c>
    </row>
    <row r="616" spans="4:22" ht="32.25" customHeight="1" x14ac:dyDescent="0.25">
      <c r="D616" s="38"/>
      <c r="E616" s="27" t="str">
        <f t="shared" si="72"/>
        <v/>
      </c>
      <c r="F616" s="28" t="str">
        <f>IF(E616="","",IFERROR(VLOOKUP(E616,REGRAS_CST!$A$2:$B$200,2,FALSE),""))</f>
        <v/>
      </c>
      <c r="H616" s="29">
        <v>8.9999999999999993E-3</v>
      </c>
      <c r="I616" s="29">
        <v>1E-3</v>
      </c>
      <c r="K616" s="21" t="str">
        <f>IF(E616="","",IFERROR(VLOOKUP(E616,REGRAS_CST!$A$2:$C$200,3,FALSE),""))</f>
        <v/>
      </c>
      <c r="L616" s="23" t="str">
        <f t="shared" si="73"/>
        <v/>
      </c>
      <c r="M616" s="24" t="str">
        <f t="shared" si="74"/>
        <v/>
      </c>
      <c r="N616" s="24" t="str">
        <f t="shared" si="75"/>
        <v/>
      </c>
      <c r="O616" s="15" t="str">
        <f t="shared" si="76"/>
        <v/>
      </c>
      <c r="P616" s="31" t="str">
        <f t="shared" si="77"/>
        <v/>
      </c>
      <c r="Q616" s="8" t="str">
        <f>IF(E616="","",IFERROR(VLOOKUP(E616,REGRAS_CST!$A$2:$D$200,4,FALSE),""))</f>
        <v/>
      </c>
      <c r="S616" s="9">
        <f t="shared" si="78"/>
        <v>8.9999999999999993E-3</v>
      </c>
      <c r="T616" s="9">
        <f t="shared" si="79"/>
        <v>1E-3</v>
      </c>
      <c r="U616" s="16">
        <f>IFERROR(INDEX(BASE_CCLASSTRIB!$E:$E, MATCH(TEXT($D616,"000000"), BASE_CCLASSTRIB!$A:$A, 0))/100, 0)</f>
        <v>0</v>
      </c>
      <c r="V616" s="16">
        <f>IFERROR(INDEX(BASE_CCLASSTRIB!$F:$F, MATCH(TEXT($D616,"000000"), BASE_CCLASSTRIB!$A:$A, 0))/100, 0)</f>
        <v>0</v>
      </c>
    </row>
    <row r="617" spans="4:22" ht="32.25" customHeight="1" x14ac:dyDescent="0.25">
      <c r="D617" s="38"/>
      <c r="E617" s="27" t="str">
        <f t="shared" si="72"/>
        <v/>
      </c>
      <c r="F617" s="28" t="str">
        <f>IF(E617="","",IFERROR(VLOOKUP(E617,REGRAS_CST!$A$2:$B$200,2,FALSE),""))</f>
        <v/>
      </c>
      <c r="H617" s="29">
        <v>8.9999999999999993E-3</v>
      </c>
      <c r="I617" s="29">
        <v>1E-3</v>
      </c>
      <c r="K617" s="21" t="str">
        <f>IF(E617="","",IFERROR(VLOOKUP(E617,REGRAS_CST!$A$2:$C$200,3,FALSE),""))</f>
        <v/>
      </c>
      <c r="L617" s="23" t="str">
        <f t="shared" si="73"/>
        <v/>
      </c>
      <c r="M617" s="24" t="str">
        <f t="shared" si="74"/>
        <v/>
      </c>
      <c r="N617" s="24" t="str">
        <f t="shared" si="75"/>
        <v/>
      </c>
      <c r="O617" s="15" t="str">
        <f t="shared" si="76"/>
        <v/>
      </c>
      <c r="P617" s="31" t="str">
        <f t="shared" si="77"/>
        <v/>
      </c>
      <c r="Q617" s="8" t="str">
        <f>IF(E617="","",IFERROR(VLOOKUP(E617,REGRAS_CST!$A$2:$D$200,4,FALSE),""))</f>
        <v/>
      </c>
      <c r="S617" s="9">
        <f t="shared" si="78"/>
        <v>8.9999999999999993E-3</v>
      </c>
      <c r="T617" s="9">
        <f t="shared" si="79"/>
        <v>1E-3</v>
      </c>
      <c r="U617" s="16">
        <f>IFERROR(INDEX(BASE_CCLASSTRIB!$E:$E, MATCH(TEXT($D617,"000000"), BASE_CCLASSTRIB!$A:$A, 0))/100, 0)</f>
        <v>0</v>
      </c>
      <c r="V617" s="16">
        <f>IFERROR(INDEX(BASE_CCLASSTRIB!$F:$F, MATCH(TEXT($D617,"000000"), BASE_CCLASSTRIB!$A:$A, 0))/100, 0)</f>
        <v>0</v>
      </c>
    </row>
    <row r="618" spans="4:22" ht="32.25" customHeight="1" x14ac:dyDescent="0.25">
      <c r="D618" s="39"/>
      <c r="E618" s="27" t="str">
        <f t="shared" si="72"/>
        <v/>
      </c>
      <c r="F618" s="28" t="str">
        <f>IF(E618="","",IFERROR(VLOOKUP(E618,REGRAS_CST!$A$2:$B$200,2,FALSE),""))</f>
        <v/>
      </c>
      <c r="H618" s="29">
        <v>8.9999999999999993E-3</v>
      </c>
      <c r="I618" s="29">
        <v>1E-3</v>
      </c>
      <c r="K618" s="21" t="str">
        <f>IF(E618="","",IFERROR(VLOOKUP(E618,REGRAS_CST!$A$2:$C$200,3,FALSE),""))</f>
        <v/>
      </c>
      <c r="L618" s="23" t="str">
        <f t="shared" si="73"/>
        <v/>
      </c>
      <c r="M618" s="24" t="str">
        <f t="shared" si="74"/>
        <v/>
      </c>
      <c r="N618" s="24" t="str">
        <f t="shared" si="75"/>
        <v/>
      </c>
      <c r="O618" s="15" t="str">
        <f t="shared" si="76"/>
        <v/>
      </c>
      <c r="P618" s="31" t="str">
        <f t="shared" si="77"/>
        <v/>
      </c>
      <c r="Q618" s="8" t="str">
        <f>IF(E618="","",IFERROR(VLOOKUP(E618,REGRAS_CST!$A$2:$D$200,4,FALSE),""))</f>
        <v/>
      </c>
      <c r="S618" s="9">
        <f t="shared" si="78"/>
        <v>8.9999999999999993E-3</v>
      </c>
      <c r="T618" s="9">
        <f t="shared" si="79"/>
        <v>1E-3</v>
      </c>
      <c r="U618" s="16">
        <f>IFERROR(INDEX(BASE_CCLASSTRIB!$E:$E, MATCH(TEXT($D618,"000000"), BASE_CCLASSTRIB!$A:$A, 0))/100, 0)</f>
        <v>0</v>
      </c>
      <c r="V618" s="16">
        <f>IFERROR(INDEX(BASE_CCLASSTRIB!$F:$F, MATCH(TEXT($D618,"000000"), BASE_CCLASSTRIB!$A:$A, 0))/100, 0)</f>
        <v>0</v>
      </c>
    </row>
    <row r="619" spans="4:22" ht="32.25" customHeight="1" x14ac:dyDescent="0.25">
      <c r="D619" s="39"/>
      <c r="E619" s="27" t="str">
        <f t="shared" si="72"/>
        <v/>
      </c>
      <c r="F619" s="28" t="str">
        <f>IF(E619="","",IFERROR(VLOOKUP(E619,REGRAS_CST!$A$2:$B$200,2,FALSE),""))</f>
        <v/>
      </c>
      <c r="H619" s="29">
        <v>8.9999999999999993E-3</v>
      </c>
      <c r="I619" s="29">
        <v>1E-3</v>
      </c>
      <c r="K619" s="21" t="str">
        <f>IF(E619="","",IFERROR(VLOOKUP(E619,REGRAS_CST!$A$2:$C$200,3,FALSE),""))</f>
        <v/>
      </c>
      <c r="L619" s="23" t="str">
        <f t="shared" si="73"/>
        <v/>
      </c>
      <c r="M619" s="24" t="str">
        <f t="shared" si="74"/>
        <v/>
      </c>
      <c r="N619" s="24" t="str">
        <f t="shared" si="75"/>
        <v/>
      </c>
      <c r="O619" s="15" t="str">
        <f t="shared" si="76"/>
        <v/>
      </c>
      <c r="P619" s="31" t="str">
        <f t="shared" si="77"/>
        <v/>
      </c>
      <c r="Q619" s="8" t="str">
        <f>IF(E619="","",IFERROR(VLOOKUP(E619,REGRAS_CST!$A$2:$D$200,4,FALSE),""))</f>
        <v/>
      </c>
      <c r="S619" s="9">
        <f t="shared" si="78"/>
        <v>8.9999999999999993E-3</v>
      </c>
      <c r="T619" s="9">
        <f t="shared" si="79"/>
        <v>1E-3</v>
      </c>
      <c r="U619" s="16">
        <f>IFERROR(INDEX(BASE_CCLASSTRIB!$E:$E, MATCH(TEXT($D619,"000000"), BASE_CCLASSTRIB!$A:$A, 0))/100, 0)</f>
        <v>0</v>
      </c>
      <c r="V619" s="16">
        <f>IFERROR(INDEX(BASE_CCLASSTRIB!$F:$F, MATCH(TEXT($D619,"000000"), BASE_CCLASSTRIB!$A:$A, 0))/100, 0)</f>
        <v>0</v>
      </c>
    </row>
    <row r="620" spans="4:22" ht="32.25" customHeight="1" x14ac:dyDescent="0.25">
      <c r="D620" s="38"/>
      <c r="E620" s="27" t="str">
        <f t="shared" si="72"/>
        <v/>
      </c>
      <c r="F620" s="28" t="str">
        <f>IF(E620="","",IFERROR(VLOOKUP(E620,REGRAS_CST!$A$2:$B$200,2,FALSE),""))</f>
        <v/>
      </c>
      <c r="H620" s="29">
        <v>8.9999999999999993E-3</v>
      </c>
      <c r="I620" s="29">
        <v>1E-3</v>
      </c>
      <c r="K620" s="21" t="str">
        <f>IF(E620="","",IFERROR(VLOOKUP(E620,REGRAS_CST!$A$2:$C$200,3,FALSE),""))</f>
        <v/>
      </c>
      <c r="L620" s="23" t="str">
        <f t="shared" si="73"/>
        <v/>
      </c>
      <c r="M620" s="24" t="str">
        <f t="shared" si="74"/>
        <v/>
      </c>
      <c r="N620" s="24" t="str">
        <f t="shared" si="75"/>
        <v/>
      </c>
      <c r="O620" s="15" t="str">
        <f t="shared" si="76"/>
        <v/>
      </c>
      <c r="P620" s="31" t="str">
        <f t="shared" si="77"/>
        <v/>
      </c>
      <c r="Q620" s="8" t="str">
        <f>IF(E620="","",IFERROR(VLOOKUP(E620,REGRAS_CST!$A$2:$D$200,4,FALSE),""))</f>
        <v/>
      </c>
      <c r="S620" s="9">
        <f t="shared" si="78"/>
        <v>8.9999999999999993E-3</v>
      </c>
      <c r="T620" s="9">
        <f t="shared" si="79"/>
        <v>1E-3</v>
      </c>
      <c r="U620" s="16">
        <f>IFERROR(INDEX(BASE_CCLASSTRIB!$E:$E, MATCH(TEXT($D620,"000000"), BASE_CCLASSTRIB!$A:$A, 0))/100, 0)</f>
        <v>0</v>
      </c>
      <c r="V620" s="16">
        <f>IFERROR(INDEX(BASE_CCLASSTRIB!$F:$F, MATCH(TEXT($D620,"000000"), BASE_CCLASSTRIB!$A:$A, 0))/100, 0)</f>
        <v>0</v>
      </c>
    </row>
    <row r="621" spans="4:22" ht="32.25" customHeight="1" x14ac:dyDescent="0.25">
      <c r="D621" s="38"/>
      <c r="E621" s="27" t="str">
        <f t="shared" si="72"/>
        <v/>
      </c>
      <c r="F621" s="28" t="str">
        <f>IF(E621="","",IFERROR(VLOOKUP(E621,REGRAS_CST!$A$2:$B$200,2,FALSE),""))</f>
        <v/>
      </c>
      <c r="H621" s="29">
        <v>8.9999999999999993E-3</v>
      </c>
      <c r="I621" s="29">
        <v>1E-3</v>
      </c>
      <c r="K621" s="21" t="str">
        <f>IF(E621="","",IFERROR(VLOOKUP(E621,REGRAS_CST!$A$2:$C$200,3,FALSE),""))</f>
        <v/>
      </c>
      <c r="L621" s="23" t="str">
        <f t="shared" si="73"/>
        <v/>
      </c>
      <c r="M621" s="24" t="str">
        <f t="shared" si="74"/>
        <v/>
      </c>
      <c r="N621" s="24" t="str">
        <f t="shared" si="75"/>
        <v/>
      </c>
      <c r="O621" s="15" t="str">
        <f t="shared" si="76"/>
        <v/>
      </c>
      <c r="P621" s="31" t="str">
        <f t="shared" si="77"/>
        <v/>
      </c>
      <c r="Q621" s="8" t="str">
        <f>IF(E621="","",IFERROR(VLOOKUP(E621,REGRAS_CST!$A$2:$D$200,4,FALSE),""))</f>
        <v/>
      </c>
      <c r="S621" s="9">
        <f t="shared" si="78"/>
        <v>8.9999999999999993E-3</v>
      </c>
      <c r="T621" s="9">
        <f t="shared" si="79"/>
        <v>1E-3</v>
      </c>
      <c r="U621" s="16">
        <f>IFERROR(INDEX(BASE_CCLASSTRIB!$E:$E, MATCH(TEXT($D621,"000000"), BASE_CCLASSTRIB!$A:$A, 0))/100, 0)</f>
        <v>0</v>
      </c>
      <c r="V621" s="16">
        <f>IFERROR(INDEX(BASE_CCLASSTRIB!$F:$F, MATCH(TEXT($D621,"000000"), BASE_CCLASSTRIB!$A:$A, 0))/100, 0)</f>
        <v>0</v>
      </c>
    </row>
    <row r="622" spans="4:22" ht="32.25" customHeight="1" x14ac:dyDescent="0.25">
      <c r="D622" s="38"/>
      <c r="E622" s="27" t="str">
        <f t="shared" si="72"/>
        <v/>
      </c>
      <c r="F622" s="28" t="str">
        <f>IF(E622="","",IFERROR(VLOOKUP(E622,REGRAS_CST!$A$2:$B$200,2,FALSE),""))</f>
        <v/>
      </c>
      <c r="H622" s="29">
        <v>8.9999999999999993E-3</v>
      </c>
      <c r="I622" s="29">
        <v>1E-3</v>
      </c>
      <c r="K622" s="21" t="str">
        <f>IF(E622="","",IFERROR(VLOOKUP(E622,REGRAS_CST!$A$2:$C$200,3,FALSE),""))</f>
        <v/>
      </c>
      <c r="L622" s="23" t="str">
        <f t="shared" si="73"/>
        <v/>
      </c>
      <c r="M622" s="24" t="str">
        <f t="shared" si="74"/>
        <v/>
      </c>
      <c r="N622" s="24" t="str">
        <f t="shared" si="75"/>
        <v/>
      </c>
      <c r="O622" s="15" t="str">
        <f t="shared" si="76"/>
        <v/>
      </c>
      <c r="P622" s="31" t="str">
        <f t="shared" si="77"/>
        <v/>
      </c>
      <c r="Q622" s="8" t="str">
        <f>IF(E622="","",IFERROR(VLOOKUP(E622,REGRAS_CST!$A$2:$D$200,4,FALSE),""))</f>
        <v/>
      </c>
      <c r="S622" s="9">
        <f t="shared" si="78"/>
        <v>8.9999999999999993E-3</v>
      </c>
      <c r="T622" s="9">
        <f t="shared" si="79"/>
        <v>1E-3</v>
      </c>
      <c r="U622" s="16">
        <f>IFERROR(INDEX(BASE_CCLASSTRIB!$E:$E, MATCH(TEXT($D622,"000000"), BASE_CCLASSTRIB!$A:$A, 0))/100, 0)</f>
        <v>0</v>
      </c>
      <c r="V622" s="16">
        <f>IFERROR(INDEX(BASE_CCLASSTRIB!$F:$F, MATCH(TEXT($D622,"000000"), BASE_CCLASSTRIB!$A:$A, 0))/100, 0)</f>
        <v>0</v>
      </c>
    </row>
    <row r="623" spans="4:22" ht="32.25" customHeight="1" x14ac:dyDescent="0.25">
      <c r="D623" s="38"/>
      <c r="E623" s="27" t="str">
        <f t="shared" si="72"/>
        <v/>
      </c>
      <c r="F623" s="28" t="str">
        <f>IF(E623="","",IFERROR(VLOOKUP(E623,REGRAS_CST!$A$2:$B$200,2,FALSE),""))</f>
        <v/>
      </c>
      <c r="H623" s="29">
        <v>8.9999999999999993E-3</v>
      </c>
      <c r="I623" s="29">
        <v>1E-3</v>
      </c>
      <c r="K623" s="21" t="str">
        <f>IF(E623="","",IFERROR(VLOOKUP(E623,REGRAS_CST!$A$2:$C$200,3,FALSE),""))</f>
        <v/>
      </c>
      <c r="L623" s="23" t="str">
        <f t="shared" si="73"/>
        <v/>
      </c>
      <c r="M623" s="24" t="str">
        <f t="shared" si="74"/>
        <v/>
      </c>
      <c r="N623" s="24" t="str">
        <f t="shared" si="75"/>
        <v/>
      </c>
      <c r="O623" s="15" t="str">
        <f t="shared" si="76"/>
        <v/>
      </c>
      <c r="P623" s="31" t="str">
        <f t="shared" si="77"/>
        <v/>
      </c>
      <c r="Q623" s="8" t="str">
        <f>IF(E623="","",IFERROR(VLOOKUP(E623,REGRAS_CST!$A$2:$D$200,4,FALSE),""))</f>
        <v/>
      </c>
      <c r="S623" s="9">
        <f t="shared" si="78"/>
        <v>8.9999999999999993E-3</v>
      </c>
      <c r="T623" s="9">
        <f t="shared" si="79"/>
        <v>1E-3</v>
      </c>
      <c r="U623" s="16">
        <f>IFERROR(INDEX(BASE_CCLASSTRIB!$E:$E, MATCH(TEXT($D623,"000000"), BASE_CCLASSTRIB!$A:$A, 0))/100, 0)</f>
        <v>0</v>
      </c>
      <c r="V623" s="16">
        <f>IFERROR(INDEX(BASE_CCLASSTRIB!$F:$F, MATCH(TEXT($D623,"000000"), BASE_CCLASSTRIB!$A:$A, 0))/100, 0)</f>
        <v>0</v>
      </c>
    </row>
    <row r="624" spans="4:22" ht="32.25" customHeight="1" x14ac:dyDescent="0.25">
      <c r="D624" s="38"/>
      <c r="E624" s="27" t="str">
        <f t="shared" si="72"/>
        <v/>
      </c>
      <c r="F624" s="28" t="str">
        <f>IF(E624="","",IFERROR(VLOOKUP(E624,REGRAS_CST!$A$2:$B$200,2,FALSE),""))</f>
        <v/>
      </c>
      <c r="H624" s="29">
        <v>8.9999999999999993E-3</v>
      </c>
      <c r="I624" s="29">
        <v>1E-3</v>
      </c>
      <c r="K624" s="21" t="str">
        <f>IF(E624="","",IFERROR(VLOOKUP(E624,REGRAS_CST!$A$2:$C$200,3,FALSE),""))</f>
        <v/>
      </c>
      <c r="L624" s="23" t="str">
        <f t="shared" si="73"/>
        <v/>
      </c>
      <c r="M624" s="24" t="str">
        <f t="shared" si="74"/>
        <v/>
      </c>
      <c r="N624" s="24" t="str">
        <f t="shared" si="75"/>
        <v/>
      </c>
      <c r="O624" s="15" t="str">
        <f t="shared" si="76"/>
        <v/>
      </c>
      <c r="P624" s="31" t="str">
        <f t="shared" si="77"/>
        <v/>
      </c>
      <c r="Q624" s="8" t="str">
        <f>IF(E624="","",IFERROR(VLOOKUP(E624,REGRAS_CST!$A$2:$D$200,4,FALSE),""))</f>
        <v/>
      </c>
      <c r="S624" s="9">
        <f t="shared" si="78"/>
        <v>8.9999999999999993E-3</v>
      </c>
      <c r="T624" s="9">
        <f t="shared" si="79"/>
        <v>1E-3</v>
      </c>
      <c r="U624" s="16">
        <f>IFERROR(INDEX(BASE_CCLASSTRIB!$E:$E, MATCH(TEXT($D624,"000000"), BASE_CCLASSTRIB!$A:$A, 0))/100, 0)</f>
        <v>0</v>
      </c>
      <c r="V624" s="16">
        <f>IFERROR(INDEX(BASE_CCLASSTRIB!$F:$F, MATCH(TEXT($D624,"000000"), BASE_CCLASSTRIB!$A:$A, 0))/100, 0)</f>
        <v>0</v>
      </c>
    </row>
    <row r="625" spans="4:22" ht="32.25" customHeight="1" x14ac:dyDescent="0.25">
      <c r="D625" s="38"/>
      <c r="E625" s="27" t="str">
        <f t="shared" si="72"/>
        <v/>
      </c>
      <c r="F625" s="28" t="str">
        <f>IF(E625="","",IFERROR(VLOOKUP(E625,REGRAS_CST!$A$2:$B$200,2,FALSE),""))</f>
        <v/>
      </c>
      <c r="H625" s="29">
        <v>8.9999999999999993E-3</v>
      </c>
      <c r="I625" s="29">
        <v>1E-3</v>
      </c>
      <c r="K625" s="21" t="str">
        <f>IF(E625="","",IFERROR(VLOOKUP(E625,REGRAS_CST!$A$2:$C$200,3,FALSE),""))</f>
        <v/>
      </c>
      <c r="L625" s="23" t="str">
        <f t="shared" si="73"/>
        <v/>
      </c>
      <c r="M625" s="24" t="str">
        <f t="shared" si="74"/>
        <v/>
      </c>
      <c r="N625" s="24" t="str">
        <f t="shared" si="75"/>
        <v/>
      </c>
      <c r="O625" s="15" t="str">
        <f t="shared" si="76"/>
        <v/>
      </c>
      <c r="P625" s="31" t="str">
        <f t="shared" si="77"/>
        <v/>
      </c>
      <c r="Q625" s="8" t="str">
        <f>IF(E625="","",IFERROR(VLOOKUP(E625,REGRAS_CST!$A$2:$D$200,4,FALSE),""))</f>
        <v/>
      </c>
      <c r="S625" s="9">
        <f t="shared" si="78"/>
        <v>8.9999999999999993E-3</v>
      </c>
      <c r="T625" s="9">
        <f t="shared" si="79"/>
        <v>1E-3</v>
      </c>
      <c r="U625" s="16">
        <f>IFERROR(INDEX(BASE_CCLASSTRIB!$E:$E, MATCH(TEXT($D625,"000000"), BASE_CCLASSTRIB!$A:$A, 0))/100, 0)</f>
        <v>0</v>
      </c>
      <c r="V625" s="16">
        <f>IFERROR(INDEX(BASE_CCLASSTRIB!$F:$F, MATCH(TEXT($D625,"000000"), BASE_CCLASSTRIB!$A:$A, 0))/100, 0)</f>
        <v>0</v>
      </c>
    </row>
    <row r="626" spans="4:22" ht="32.25" customHeight="1" x14ac:dyDescent="0.25">
      <c r="D626" s="38"/>
      <c r="E626" s="27" t="str">
        <f t="shared" si="72"/>
        <v/>
      </c>
      <c r="F626" s="28" t="str">
        <f>IF(E626="","",IFERROR(VLOOKUP(E626,REGRAS_CST!$A$2:$B$200,2,FALSE),""))</f>
        <v/>
      </c>
      <c r="H626" s="29">
        <v>8.9999999999999993E-3</v>
      </c>
      <c r="I626" s="29">
        <v>1E-3</v>
      </c>
      <c r="K626" s="21" t="str">
        <f>IF(E626="","",IFERROR(VLOOKUP(E626,REGRAS_CST!$A$2:$C$200,3,FALSE),""))</f>
        <v/>
      </c>
      <c r="L626" s="23" t="str">
        <f t="shared" si="73"/>
        <v/>
      </c>
      <c r="M626" s="24" t="str">
        <f t="shared" si="74"/>
        <v/>
      </c>
      <c r="N626" s="24" t="str">
        <f t="shared" si="75"/>
        <v/>
      </c>
      <c r="O626" s="15" t="str">
        <f t="shared" si="76"/>
        <v/>
      </c>
      <c r="P626" s="31" t="str">
        <f t="shared" si="77"/>
        <v/>
      </c>
      <c r="Q626" s="8" t="str">
        <f>IF(E626="","",IFERROR(VLOOKUP(E626,REGRAS_CST!$A$2:$D$200,4,FALSE),""))</f>
        <v/>
      </c>
      <c r="S626" s="9">
        <f t="shared" si="78"/>
        <v>8.9999999999999993E-3</v>
      </c>
      <c r="T626" s="9">
        <f t="shared" si="79"/>
        <v>1E-3</v>
      </c>
      <c r="U626" s="16">
        <f>IFERROR(INDEX(BASE_CCLASSTRIB!$E:$E, MATCH(TEXT($D626,"000000"), BASE_CCLASSTRIB!$A:$A, 0))/100, 0)</f>
        <v>0</v>
      </c>
      <c r="V626" s="16">
        <f>IFERROR(INDEX(BASE_CCLASSTRIB!$F:$F, MATCH(TEXT($D626,"000000"), BASE_CCLASSTRIB!$A:$A, 0))/100, 0)</f>
        <v>0</v>
      </c>
    </row>
    <row r="627" spans="4:22" ht="32.25" customHeight="1" x14ac:dyDescent="0.25">
      <c r="D627" s="38"/>
      <c r="E627" s="27" t="str">
        <f t="shared" si="72"/>
        <v/>
      </c>
      <c r="F627" s="28" t="str">
        <f>IF(E627="","",IFERROR(VLOOKUP(E627,REGRAS_CST!$A$2:$B$200,2,FALSE),""))</f>
        <v/>
      </c>
      <c r="H627" s="29">
        <v>8.9999999999999993E-3</v>
      </c>
      <c r="I627" s="29">
        <v>1E-3</v>
      </c>
      <c r="K627" s="21" t="str">
        <f>IF(E627="","",IFERROR(VLOOKUP(E627,REGRAS_CST!$A$2:$C$200,3,FALSE),""))</f>
        <v/>
      </c>
      <c r="L627" s="23" t="str">
        <f t="shared" si="73"/>
        <v/>
      </c>
      <c r="M627" s="24" t="str">
        <f t="shared" si="74"/>
        <v/>
      </c>
      <c r="N627" s="24" t="str">
        <f t="shared" si="75"/>
        <v/>
      </c>
      <c r="O627" s="15" t="str">
        <f t="shared" si="76"/>
        <v/>
      </c>
      <c r="P627" s="31" t="str">
        <f t="shared" si="77"/>
        <v/>
      </c>
      <c r="Q627" s="8" t="str">
        <f>IF(E627="","",IFERROR(VLOOKUP(E627,REGRAS_CST!$A$2:$D$200,4,FALSE),""))</f>
        <v/>
      </c>
      <c r="S627" s="9">
        <f t="shared" si="78"/>
        <v>8.9999999999999993E-3</v>
      </c>
      <c r="T627" s="9">
        <f t="shared" si="79"/>
        <v>1E-3</v>
      </c>
      <c r="U627" s="16">
        <f>IFERROR(INDEX(BASE_CCLASSTRIB!$E:$E, MATCH(TEXT($D627,"000000"), BASE_CCLASSTRIB!$A:$A, 0))/100, 0)</f>
        <v>0</v>
      </c>
      <c r="V627" s="16">
        <f>IFERROR(INDEX(BASE_CCLASSTRIB!$F:$F, MATCH(TEXT($D627,"000000"), BASE_CCLASSTRIB!$A:$A, 0))/100, 0)</f>
        <v>0</v>
      </c>
    </row>
    <row r="628" spans="4:22" ht="32.25" customHeight="1" x14ac:dyDescent="0.25">
      <c r="D628" s="38"/>
      <c r="E628" s="27" t="str">
        <f t="shared" si="72"/>
        <v/>
      </c>
      <c r="F628" s="28" t="str">
        <f>IF(E628="","",IFERROR(VLOOKUP(E628,REGRAS_CST!$A$2:$B$200,2,FALSE),""))</f>
        <v/>
      </c>
      <c r="H628" s="29">
        <v>8.9999999999999993E-3</v>
      </c>
      <c r="I628" s="29">
        <v>1E-3</v>
      </c>
      <c r="K628" s="21" t="str">
        <f>IF(E628="","",IFERROR(VLOOKUP(E628,REGRAS_CST!$A$2:$C$200,3,FALSE),""))</f>
        <v/>
      </c>
      <c r="L628" s="23" t="str">
        <f t="shared" si="73"/>
        <v/>
      </c>
      <c r="M628" s="24" t="str">
        <f t="shared" si="74"/>
        <v/>
      </c>
      <c r="N628" s="24" t="str">
        <f t="shared" si="75"/>
        <v/>
      </c>
      <c r="O628" s="15" t="str">
        <f t="shared" si="76"/>
        <v/>
      </c>
      <c r="P628" s="31" t="str">
        <f t="shared" si="77"/>
        <v/>
      </c>
      <c r="Q628" s="8" t="str">
        <f>IF(E628="","",IFERROR(VLOOKUP(E628,REGRAS_CST!$A$2:$D$200,4,FALSE),""))</f>
        <v/>
      </c>
      <c r="S628" s="9">
        <f t="shared" si="78"/>
        <v>8.9999999999999993E-3</v>
      </c>
      <c r="T628" s="9">
        <f t="shared" si="79"/>
        <v>1E-3</v>
      </c>
      <c r="U628" s="16">
        <f>IFERROR(INDEX(BASE_CCLASSTRIB!$E:$E, MATCH(TEXT($D628,"000000"), BASE_CCLASSTRIB!$A:$A, 0))/100, 0)</f>
        <v>0</v>
      </c>
      <c r="V628" s="16">
        <f>IFERROR(INDEX(BASE_CCLASSTRIB!$F:$F, MATCH(TEXT($D628,"000000"), BASE_CCLASSTRIB!$A:$A, 0))/100, 0)</f>
        <v>0</v>
      </c>
    </row>
    <row r="629" spans="4:22" ht="32.25" customHeight="1" x14ac:dyDescent="0.25">
      <c r="D629" s="38"/>
      <c r="E629" s="27" t="str">
        <f t="shared" si="72"/>
        <v/>
      </c>
      <c r="F629" s="28" t="str">
        <f>IF(E629="","",IFERROR(VLOOKUP(E629,REGRAS_CST!$A$2:$B$200,2,FALSE),""))</f>
        <v/>
      </c>
      <c r="H629" s="29">
        <v>8.9999999999999993E-3</v>
      </c>
      <c r="I629" s="29">
        <v>1E-3</v>
      </c>
      <c r="K629" s="21" t="str">
        <f>IF(E629="","",IFERROR(VLOOKUP(E629,REGRAS_CST!$A$2:$C$200,3,FALSE),""))</f>
        <v/>
      </c>
      <c r="L629" s="23" t="str">
        <f t="shared" si="73"/>
        <v/>
      </c>
      <c r="M629" s="24" t="str">
        <f t="shared" si="74"/>
        <v/>
      </c>
      <c r="N629" s="24" t="str">
        <f t="shared" si="75"/>
        <v/>
      </c>
      <c r="O629" s="15" t="str">
        <f t="shared" si="76"/>
        <v/>
      </c>
      <c r="P629" s="31" t="str">
        <f t="shared" si="77"/>
        <v/>
      </c>
      <c r="Q629" s="8" t="str">
        <f>IF(E629="","",IFERROR(VLOOKUP(E629,REGRAS_CST!$A$2:$D$200,4,FALSE),""))</f>
        <v/>
      </c>
      <c r="S629" s="9">
        <f t="shared" si="78"/>
        <v>8.9999999999999993E-3</v>
      </c>
      <c r="T629" s="9">
        <f t="shared" si="79"/>
        <v>1E-3</v>
      </c>
      <c r="U629" s="16">
        <f>IFERROR(INDEX(BASE_CCLASSTRIB!$E:$E, MATCH(TEXT($D629,"000000"), BASE_CCLASSTRIB!$A:$A, 0))/100, 0)</f>
        <v>0</v>
      </c>
      <c r="V629" s="16">
        <f>IFERROR(INDEX(BASE_CCLASSTRIB!$F:$F, MATCH(TEXT($D629,"000000"), BASE_CCLASSTRIB!$A:$A, 0))/100, 0)</f>
        <v>0</v>
      </c>
    </row>
    <row r="630" spans="4:22" ht="32.25" customHeight="1" x14ac:dyDescent="0.25">
      <c r="D630" s="39"/>
      <c r="E630" s="27" t="str">
        <f t="shared" si="72"/>
        <v/>
      </c>
      <c r="F630" s="28" t="str">
        <f>IF(E630="","",IFERROR(VLOOKUP(E630,REGRAS_CST!$A$2:$B$200,2,FALSE),""))</f>
        <v/>
      </c>
      <c r="H630" s="29">
        <v>8.9999999999999993E-3</v>
      </c>
      <c r="I630" s="29">
        <v>1E-3</v>
      </c>
      <c r="K630" s="21" t="str">
        <f>IF(E630="","",IFERROR(VLOOKUP(E630,REGRAS_CST!$A$2:$C$200,3,FALSE),""))</f>
        <v/>
      </c>
      <c r="L630" s="23" t="str">
        <f t="shared" si="73"/>
        <v/>
      </c>
      <c r="M630" s="24" t="str">
        <f t="shared" si="74"/>
        <v/>
      </c>
      <c r="N630" s="24" t="str">
        <f t="shared" si="75"/>
        <v/>
      </c>
      <c r="O630" s="15" t="str">
        <f t="shared" si="76"/>
        <v/>
      </c>
      <c r="P630" s="31" t="str">
        <f t="shared" si="77"/>
        <v/>
      </c>
      <c r="Q630" s="8" t="str">
        <f>IF(E630="","",IFERROR(VLOOKUP(E630,REGRAS_CST!$A$2:$D$200,4,FALSE),""))</f>
        <v/>
      </c>
      <c r="S630" s="9">
        <f t="shared" si="78"/>
        <v>8.9999999999999993E-3</v>
      </c>
      <c r="T630" s="9">
        <f t="shared" si="79"/>
        <v>1E-3</v>
      </c>
      <c r="U630" s="16">
        <f>IFERROR(INDEX(BASE_CCLASSTRIB!$E:$E, MATCH(TEXT($D630,"000000"), BASE_CCLASSTRIB!$A:$A, 0))/100, 0)</f>
        <v>0</v>
      </c>
      <c r="V630" s="16">
        <f>IFERROR(INDEX(BASE_CCLASSTRIB!$F:$F, MATCH(TEXT($D630,"000000"), BASE_CCLASSTRIB!$A:$A, 0))/100, 0)</f>
        <v>0</v>
      </c>
    </row>
    <row r="631" spans="4:22" ht="32.25" customHeight="1" x14ac:dyDescent="0.25">
      <c r="D631" s="38"/>
      <c r="E631" s="27" t="str">
        <f t="shared" si="72"/>
        <v/>
      </c>
      <c r="F631" s="28" t="str">
        <f>IF(E631="","",IFERROR(VLOOKUP(E631,REGRAS_CST!$A$2:$B$200,2,FALSE),""))</f>
        <v/>
      </c>
      <c r="H631" s="29">
        <v>8.9999999999999993E-3</v>
      </c>
      <c r="I631" s="29">
        <v>1E-3</v>
      </c>
      <c r="K631" s="21" t="str">
        <f>IF(E631="","",IFERROR(VLOOKUP(E631,REGRAS_CST!$A$2:$C$200,3,FALSE),""))</f>
        <v/>
      </c>
      <c r="L631" s="23" t="str">
        <f t="shared" si="73"/>
        <v/>
      </c>
      <c r="M631" s="24" t="str">
        <f t="shared" si="74"/>
        <v/>
      </c>
      <c r="N631" s="24" t="str">
        <f t="shared" si="75"/>
        <v/>
      </c>
      <c r="O631" s="15" t="str">
        <f t="shared" si="76"/>
        <v/>
      </c>
      <c r="P631" s="31" t="str">
        <f t="shared" si="77"/>
        <v/>
      </c>
      <c r="Q631" s="8" t="str">
        <f>IF(E631="","",IFERROR(VLOOKUP(E631,REGRAS_CST!$A$2:$D$200,4,FALSE),""))</f>
        <v/>
      </c>
      <c r="S631" s="9">
        <f t="shared" si="78"/>
        <v>8.9999999999999993E-3</v>
      </c>
      <c r="T631" s="9">
        <f t="shared" si="79"/>
        <v>1E-3</v>
      </c>
      <c r="U631" s="16">
        <f>IFERROR(INDEX(BASE_CCLASSTRIB!$E:$E, MATCH(TEXT($D631,"000000"), BASE_CCLASSTRIB!$A:$A, 0))/100, 0)</f>
        <v>0</v>
      </c>
      <c r="V631" s="16">
        <f>IFERROR(INDEX(BASE_CCLASSTRIB!$F:$F, MATCH(TEXT($D631,"000000"), BASE_CCLASSTRIB!$A:$A, 0))/100, 0)</f>
        <v>0</v>
      </c>
    </row>
    <row r="632" spans="4:22" ht="32.25" customHeight="1" x14ac:dyDescent="0.25">
      <c r="D632" s="38"/>
      <c r="E632" s="27" t="str">
        <f t="shared" si="72"/>
        <v/>
      </c>
      <c r="F632" s="28" t="str">
        <f>IF(E632="","",IFERROR(VLOOKUP(E632,REGRAS_CST!$A$2:$B$200,2,FALSE),""))</f>
        <v/>
      </c>
      <c r="H632" s="29">
        <v>8.9999999999999993E-3</v>
      </c>
      <c r="I632" s="29">
        <v>1E-3</v>
      </c>
      <c r="K632" s="21" t="str">
        <f>IF(E632="","",IFERROR(VLOOKUP(E632,REGRAS_CST!$A$2:$C$200,3,FALSE),""))</f>
        <v/>
      </c>
      <c r="L632" s="23" t="str">
        <f t="shared" si="73"/>
        <v/>
      </c>
      <c r="M632" s="24" t="str">
        <f t="shared" si="74"/>
        <v/>
      </c>
      <c r="N632" s="24" t="str">
        <f t="shared" si="75"/>
        <v/>
      </c>
      <c r="O632" s="15" t="str">
        <f t="shared" si="76"/>
        <v/>
      </c>
      <c r="P632" s="31" t="str">
        <f t="shared" si="77"/>
        <v/>
      </c>
      <c r="Q632" s="8" t="str">
        <f>IF(E632="","",IFERROR(VLOOKUP(E632,REGRAS_CST!$A$2:$D$200,4,FALSE),""))</f>
        <v/>
      </c>
      <c r="S632" s="9">
        <f t="shared" si="78"/>
        <v>8.9999999999999993E-3</v>
      </c>
      <c r="T632" s="9">
        <f t="shared" si="79"/>
        <v>1E-3</v>
      </c>
      <c r="U632" s="16">
        <f>IFERROR(INDEX(BASE_CCLASSTRIB!$E:$E, MATCH(TEXT($D632,"000000"), BASE_CCLASSTRIB!$A:$A, 0))/100, 0)</f>
        <v>0</v>
      </c>
      <c r="V632" s="16">
        <f>IFERROR(INDEX(BASE_CCLASSTRIB!$F:$F, MATCH(TEXT($D632,"000000"), BASE_CCLASSTRIB!$A:$A, 0))/100, 0)</f>
        <v>0</v>
      </c>
    </row>
    <row r="633" spans="4:22" ht="32.25" customHeight="1" x14ac:dyDescent="0.25">
      <c r="D633" s="38"/>
      <c r="E633" s="27" t="str">
        <f t="shared" si="72"/>
        <v/>
      </c>
      <c r="F633" s="28" t="str">
        <f>IF(E633="","",IFERROR(VLOOKUP(E633,REGRAS_CST!$A$2:$B$200,2,FALSE),""))</f>
        <v/>
      </c>
      <c r="H633" s="29">
        <v>8.9999999999999993E-3</v>
      </c>
      <c r="I633" s="29">
        <v>1E-3</v>
      </c>
      <c r="K633" s="21" t="str">
        <f>IF(E633="","",IFERROR(VLOOKUP(E633,REGRAS_CST!$A$2:$C$200,3,FALSE),""))</f>
        <v/>
      </c>
      <c r="L633" s="23" t="str">
        <f t="shared" si="73"/>
        <v/>
      </c>
      <c r="M633" s="24" t="str">
        <f t="shared" si="74"/>
        <v/>
      </c>
      <c r="N633" s="24" t="str">
        <f t="shared" si="75"/>
        <v/>
      </c>
      <c r="O633" s="15" t="str">
        <f t="shared" si="76"/>
        <v/>
      </c>
      <c r="P633" s="31" t="str">
        <f t="shared" si="77"/>
        <v/>
      </c>
      <c r="Q633" s="8" t="str">
        <f>IF(E633="","",IFERROR(VLOOKUP(E633,REGRAS_CST!$A$2:$D$200,4,FALSE),""))</f>
        <v/>
      </c>
      <c r="S633" s="9">
        <f t="shared" si="78"/>
        <v>8.9999999999999993E-3</v>
      </c>
      <c r="T633" s="9">
        <f t="shared" si="79"/>
        <v>1E-3</v>
      </c>
      <c r="U633" s="16">
        <f>IFERROR(INDEX(BASE_CCLASSTRIB!$E:$E, MATCH(TEXT($D633,"000000"), BASE_CCLASSTRIB!$A:$A, 0))/100, 0)</f>
        <v>0</v>
      </c>
      <c r="V633" s="16">
        <f>IFERROR(INDEX(BASE_CCLASSTRIB!$F:$F, MATCH(TEXT($D633,"000000"), BASE_CCLASSTRIB!$A:$A, 0))/100, 0)</f>
        <v>0</v>
      </c>
    </row>
    <row r="634" spans="4:22" ht="32.25" customHeight="1" x14ac:dyDescent="0.25">
      <c r="D634" s="39"/>
      <c r="E634" s="27" t="str">
        <f t="shared" si="72"/>
        <v/>
      </c>
      <c r="F634" s="28" t="str">
        <f>IF(E634="","",IFERROR(VLOOKUP(E634,REGRAS_CST!$A$2:$B$200,2,FALSE),""))</f>
        <v/>
      </c>
      <c r="H634" s="29">
        <v>8.9999999999999993E-3</v>
      </c>
      <c r="I634" s="29">
        <v>1E-3</v>
      </c>
      <c r="K634" s="21" t="str">
        <f>IF(E634="","",IFERROR(VLOOKUP(E634,REGRAS_CST!$A$2:$C$200,3,FALSE),""))</f>
        <v/>
      </c>
      <c r="L634" s="23" t="str">
        <f t="shared" si="73"/>
        <v/>
      </c>
      <c r="M634" s="24" t="str">
        <f t="shared" si="74"/>
        <v/>
      </c>
      <c r="N634" s="24" t="str">
        <f t="shared" si="75"/>
        <v/>
      </c>
      <c r="O634" s="15" t="str">
        <f t="shared" si="76"/>
        <v/>
      </c>
      <c r="P634" s="31" t="str">
        <f t="shared" si="77"/>
        <v/>
      </c>
      <c r="Q634" s="8" t="str">
        <f>IF(E634="","",IFERROR(VLOOKUP(E634,REGRAS_CST!$A$2:$D$200,4,FALSE),""))</f>
        <v/>
      </c>
      <c r="S634" s="9">
        <f t="shared" si="78"/>
        <v>8.9999999999999993E-3</v>
      </c>
      <c r="T634" s="9">
        <f t="shared" si="79"/>
        <v>1E-3</v>
      </c>
      <c r="U634" s="16">
        <f>IFERROR(INDEX(BASE_CCLASSTRIB!$E:$E, MATCH(TEXT($D634,"000000"), BASE_CCLASSTRIB!$A:$A, 0))/100, 0)</f>
        <v>0</v>
      </c>
      <c r="V634" s="16">
        <f>IFERROR(INDEX(BASE_CCLASSTRIB!$F:$F, MATCH(TEXT($D634,"000000"), BASE_CCLASSTRIB!$A:$A, 0))/100, 0)</f>
        <v>0</v>
      </c>
    </row>
    <row r="635" spans="4:22" ht="32.25" customHeight="1" x14ac:dyDescent="0.25">
      <c r="D635" s="39"/>
      <c r="E635" s="27" t="str">
        <f t="shared" si="72"/>
        <v/>
      </c>
      <c r="F635" s="28" t="str">
        <f>IF(E635="","",IFERROR(VLOOKUP(E635,REGRAS_CST!$A$2:$B$200,2,FALSE),""))</f>
        <v/>
      </c>
      <c r="H635" s="29">
        <v>8.9999999999999993E-3</v>
      </c>
      <c r="I635" s="29">
        <v>1E-3</v>
      </c>
      <c r="K635" s="21" t="str">
        <f>IF(E635="","",IFERROR(VLOOKUP(E635,REGRAS_CST!$A$2:$C$200,3,FALSE),""))</f>
        <v/>
      </c>
      <c r="L635" s="23" t="str">
        <f t="shared" si="73"/>
        <v/>
      </c>
      <c r="M635" s="24" t="str">
        <f t="shared" si="74"/>
        <v/>
      </c>
      <c r="N635" s="24" t="str">
        <f t="shared" si="75"/>
        <v/>
      </c>
      <c r="O635" s="15" t="str">
        <f t="shared" si="76"/>
        <v/>
      </c>
      <c r="P635" s="31" t="str">
        <f t="shared" si="77"/>
        <v/>
      </c>
      <c r="Q635" s="8" t="str">
        <f>IF(E635="","",IFERROR(VLOOKUP(E635,REGRAS_CST!$A$2:$D$200,4,FALSE),""))</f>
        <v/>
      </c>
      <c r="S635" s="9">
        <f t="shared" si="78"/>
        <v>8.9999999999999993E-3</v>
      </c>
      <c r="T635" s="9">
        <f t="shared" si="79"/>
        <v>1E-3</v>
      </c>
      <c r="U635" s="16">
        <f>IFERROR(INDEX(BASE_CCLASSTRIB!$E:$E, MATCH(TEXT($D635,"000000"), BASE_CCLASSTRIB!$A:$A, 0))/100, 0)</f>
        <v>0</v>
      </c>
      <c r="V635" s="16">
        <f>IFERROR(INDEX(BASE_CCLASSTRIB!$F:$F, MATCH(TEXT($D635,"000000"), BASE_CCLASSTRIB!$A:$A, 0))/100, 0)</f>
        <v>0</v>
      </c>
    </row>
    <row r="636" spans="4:22" ht="32.25" customHeight="1" x14ac:dyDescent="0.25">
      <c r="D636" s="38"/>
      <c r="E636" s="27" t="str">
        <f t="shared" si="72"/>
        <v/>
      </c>
      <c r="F636" s="28" t="str">
        <f>IF(E636="","",IFERROR(VLOOKUP(E636,REGRAS_CST!$A$2:$B$200,2,FALSE),""))</f>
        <v/>
      </c>
      <c r="H636" s="29">
        <v>8.9999999999999993E-3</v>
      </c>
      <c r="I636" s="29">
        <v>1E-3</v>
      </c>
      <c r="K636" s="21" t="str">
        <f>IF(E636="","",IFERROR(VLOOKUP(E636,REGRAS_CST!$A$2:$C$200,3,FALSE),""))</f>
        <v/>
      </c>
      <c r="L636" s="23" t="str">
        <f t="shared" si="73"/>
        <v/>
      </c>
      <c r="M636" s="24" t="str">
        <f t="shared" si="74"/>
        <v/>
      </c>
      <c r="N636" s="24" t="str">
        <f t="shared" si="75"/>
        <v/>
      </c>
      <c r="O636" s="15" t="str">
        <f t="shared" si="76"/>
        <v/>
      </c>
      <c r="P636" s="31" t="str">
        <f t="shared" si="77"/>
        <v/>
      </c>
      <c r="Q636" s="8" t="str">
        <f>IF(E636="","",IFERROR(VLOOKUP(E636,REGRAS_CST!$A$2:$D$200,4,FALSE),""))</f>
        <v/>
      </c>
      <c r="S636" s="9">
        <f t="shared" si="78"/>
        <v>8.9999999999999993E-3</v>
      </c>
      <c r="T636" s="9">
        <f t="shared" si="79"/>
        <v>1E-3</v>
      </c>
      <c r="U636" s="16">
        <f>IFERROR(INDEX(BASE_CCLASSTRIB!$E:$E, MATCH(TEXT($D636,"000000"), BASE_CCLASSTRIB!$A:$A, 0))/100, 0)</f>
        <v>0</v>
      </c>
      <c r="V636" s="16">
        <f>IFERROR(INDEX(BASE_CCLASSTRIB!$F:$F, MATCH(TEXT($D636,"000000"), BASE_CCLASSTRIB!$A:$A, 0))/100, 0)</f>
        <v>0</v>
      </c>
    </row>
    <row r="637" spans="4:22" ht="32.25" customHeight="1" x14ac:dyDescent="0.25">
      <c r="D637" s="38"/>
      <c r="E637" s="27" t="str">
        <f t="shared" si="72"/>
        <v/>
      </c>
      <c r="F637" s="28" t="str">
        <f>IF(E637="","",IFERROR(VLOOKUP(E637,REGRAS_CST!$A$2:$B$200,2,FALSE),""))</f>
        <v/>
      </c>
      <c r="H637" s="29">
        <v>8.9999999999999993E-3</v>
      </c>
      <c r="I637" s="29">
        <v>1E-3</v>
      </c>
      <c r="K637" s="21" t="str">
        <f>IF(E637="","",IFERROR(VLOOKUP(E637,REGRAS_CST!$A$2:$C$200,3,FALSE),""))</f>
        <v/>
      </c>
      <c r="L637" s="23" t="str">
        <f t="shared" si="73"/>
        <v/>
      </c>
      <c r="M637" s="24" t="str">
        <f t="shared" si="74"/>
        <v/>
      </c>
      <c r="N637" s="24" t="str">
        <f t="shared" si="75"/>
        <v/>
      </c>
      <c r="O637" s="15" t="str">
        <f t="shared" si="76"/>
        <v/>
      </c>
      <c r="P637" s="31" t="str">
        <f t="shared" si="77"/>
        <v/>
      </c>
      <c r="Q637" s="8" t="str">
        <f>IF(E637="","",IFERROR(VLOOKUP(E637,REGRAS_CST!$A$2:$D$200,4,FALSE),""))</f>
        <v/>
      </c>
      <c r="S637" s="9">
        <f t="shared" si="78"/>
        <v>8.9999999999999993E-3</v>
      </c>
      <c r="T637" s="9">
        <f t="shared" si="79"/>
        <v>1E-3</v>
      </c>
      <c r="U637" s="16">
        <f>IFERROR(INDEX(BASE_CCLASSTRIB!$E:$E, MATCH(TEXT($D637,"000000"), BASE_CCLASSTRIB!$A:$A, 0))/100, 0)</f>
        <v>0</v>
      </c>
      <c r="V637" s="16">
        <f>IFERROR(INDEX(BASE_CCLASSTRIB!$F:$F, MATCH(TEXT($D637,"000000"), BASE_CCLASSTRIB!$A:$A, 0))/100, 0)</f>
        <v>0</v>
      </c>
    </row>
    <row r="638" spans="4:22" ht="32.25" customHeight="1" x14ac:dyDescent="0.25">
      <c r="D638" s="38"/>
      <c r="E638" s="27" t="str">
        <f t="shared" si="72"/>
        <v/>
      </c>
      <c r="F638" s="28" t="str">
        <f>IF(E638="","",IFERROR(VLOOKUP(E638,REGRAS_CST!$A$2:$B$200,2,FALSE),""))</f>
        <v/>
      </c>
      <c r="H638" s="29">
        <v>8.9999999999999993E-3</v>
      </c>
      <c r="I638" s="29">
        <v>1E-3</v>
      </c>
      <c r="K638" s="21" t="str">
        <f>IF(E638="","",IFERROR(VLOOKUP(E638,REGRAS_CST!$A$2:$C$200,3,FALSE),""))</f>
        <v/>
      </c>
      <c r="L638" s="23" t="str">
        <f t="shared" si="73"/>
        <v/>
      </c>
      <c r="M638" s="24" t="str">
        <f t="shared" si="74"/>
        <v/>
      </c>
      <c r="N638" s="24" t="str">
        <f t="shared" si="75"/>
        <v/>
      </c>
      <c r="O638" s="15" t="str">
        <f t="shared" si="76"/>
        <v/>
      </c>
      <c r="P638" s="31" t="str">
        <f t="shared" si="77"/>
        <v/>
      </c>
      <c r="Q638" s="8" t="str">
        <f>IF(E638="","",IFERROR(VLOOKUP(E638,REGRAS_CST!$A$2:$D$200,4,FALSE),""))</f>
        <v/>
      </c>
      <c r="S638" s="9">
        <f t="shared" si="78"/>
        <v>8.9999999999999993E-3</v>
      </c>
      <c r="T638" s="9">
        <f t="shared" si="79"/>
        <v>1E-3</v>
      </c>
      <c r="U638" s="16">
        <f>IFERROR(INDEX(BASE_CCLASSTRIB!$E:$E, MATCH(TEXT($D638,"000000"), BASE_CCLASSTRIB!$A:$A, 0))/100, 0)</f>
        <v>0</v>
      </c>
      <c r="V638" s="16">
        <f>IFERROR(INDEX(BASE_CCLASSTRIB!$F:$F, MATCH(TEXT($D638,"000000"), BASE_CCLASSTRIB!$A:$A, 0))/100, 0)</f>
        <v>0</v>
      </c>
    </row>
    <row r="639" spans="4:22" ht="32.25" customHeight="1" x14ac:dyDescent="0.25">
      <c r="D639" s="38"/>
      <c r="E639" s="27" t="str">
        <f t="shared" si="72"/>
        <v/>
      </c>
      <c r="F639" s="28" t="str">
        <f>IF(E639="","",IFERROR(VLOOKUP(E639,REGRAS_CST!$A$2:$B$200,2,FALSE),""))</f>
        <v/>
      </c>
      <c r="H639" s="29">
        <v>8.9999999999999993E-3</v>
      </c>
      <c r="I639" s="29">
        <v>1E-3</v>
      </c>
      <c r="K639" s="21" t="str">
        <f>IF(E639="","",IFERROR(VLOOKUP(E639,REGRAS_CST!$A$2:$C$200,3,FALSE),""))</f>
        <v/>
      </c>
      <c r="L639" s="23" t="str">
        <f t="shared" si="73"/>
        <v/>
      </c>
      <c r="M639" s="24" t="str">
        <f t="shared" si="74"/>
        <v/>
      </c>
      <c r="N639" s="24" t="str">
        <f t="shared" si="75"/>
        <v/>
      </c>
      <c r="O639" s="15" t="str">
        <f t="shared" si="76"/>
        <v/>
      </c>
      <c r="P639" s="31" t="str">
        <f t="shared" si="77"/>
        <v/>
      </c>
      <c r="Q639" s="8" t="str">
        <f>IF(E639="","",IFERROR(VLOOKUP(E639,REGRAS_CST!$A$2:$D$200,4,FALSE),""))</f>
        <v/>
      </c>
      <c r="S639" s="9">
        <f t="shared" si="78"/>
        <v>8.9999999999999993E-3</v>
      </c>
      <c r="T639" s="9">
        <f t="shared" si="79"/>
        <v>1E-3</v>
      </c>
      <c r="U639" s="16">
        <f>IFERROR(INDEX(BASE_CCLASSTRIB!$E:$E, MATCH(TEXT($D639,"000000"), BASE_CCLASSTRIB!$A:$A, 0))/100, 0)</f>
        <v>0</v>
      </c>
      <c r="V639" s="16">
        <f>IFERROR(INDEX(BASE_CCLASSTRIB!$F:$F, MATCH(TEXT($D639,"000000"), BASE_CCLASSTRIB!$A:$A, 0))/100, 0)</f>
        <v>0</v>
      </c>
    </row>
    <row r="640" spans="4:22" ht="32.25" customHeight="1" x14ac:dyDescent="0.25">
      <c r="D640" s="38"/>
      <c r="E640" s="27" t="str">
        <f t="shared" si="72"/>
        <v/>
      </c>
      <c r="F640" s="28" t="str">
        <f>IF(E640="","",IFERROR(VLOOKUP(E640,REGRAS_CST!$A$2:$B$200,2,FALSE),""))</f>
        <v/>
      </c>
      <c r="H640" s="29">
        <v>8.9999999999999993E-3</v>
      </c>
      <c r="I640" s="29">
        <v>1E-3</v>
      </c>
      <c r="K640" s="21" t="str">
        <f>IF(E640="","",IFERROR(VLOOKUP(E640,REGRAS_CST!$A$2:$C$200,3,FALSE),""))</f>
        <v/>
      </c>
      <c r="L640" s="23" t="str">
        <f t="shared" si="73"/>
        <v/>
      </c>
      <c r="M640" s="24" t="str">
        <f t="shared" si="74"/>
        <v/>
      </c>
      <c r="N640" s="24" t="str">
        <f t="shared" si="75"/>
        <v/>
      </c>
      <c r="O640" s="15" t="str">
        <f t="shared" si="76"/>
        <v/>
      </c>
      <c r="P640" s="31" t="str">
        <f t="shared" si="77"/>
        <v/>
      </c>
      <c r="Q640" s="8" t="str">
        <f>IF(E640="","",IFERROR(VLOOKUP(E640,REGRAS_CST!$A$2:$D$200,4,FALSE),""))</f>
        <v/>
      </c>
      <c r="S640" s="9">
        <f t="shared" si="78"/>
        <v>8.9999999999999993E-3</v>
      </c>
      <c r="T640" s="9">
        <f t="shared" si="79"/>
        <v>1E-3</v>
      </c>
      <c r="U640" s="16">
        <f>IFERROR(INDEX(BASE_CCLASSTRIB!$E:$E, MATCH(TEXT($D640,"000000"), BASE_CCLASSTRIB!$A:$A, 0))/100, 0)</f>
        <v>0</v>
      </c>
      <c r="V640" s="16">
        <f>IFERROR(INDEX(BASE_CCLASSTRIB!$F:$F, MATCH(TEXT($D640,"000000"), BASE_CCLASSTRIB!$A:$A, 0))/100, 0)</f>
        <v>0</v>
      </c>
    </row>
    <row r="641" spans="4:22" ht="32.25" customHeight="1" x14ac:dyDescent="0.25">
      <c r="D641" s="38"/>
      <c r="E641" s="27" t="str">
        <f t="shared" si="72"/>
        <v/>
      </c>
      <c r="F641" s="28" t="str">
        <f>IF(E641="","",IFERROR(VLOOKUP(E641,REGRAS_CST!$A$2:$B$200,2,FALSE),""))</f>
        <v/>
      </c>
      <c r="H641" s="29">
        <v>8.9999999999999993E-3</v>
      </c>
      <c r="I641" s="29">
        <v>1E-3</v>
      </c>
      <c r="K641" s="21" t="str">
        <f>IF(E641="","",IFERROR(VLOOKUP(E641,REGRAS_CST!$A$2:$C$200,3,FALSE),""))</f>
        <v/>
      </c>
      <c r="L641" s="23" t="str">
        <f t="shared" si="73"/>
        <v/>
      </c>
      <c r="M641" s="24" t="str">
        <f t="shared" si="74"/>
        <v/>
      </c>
      <c r="N641" s="24" t="str">
        <f t="shared" si="75"/>
        <v/>
      </c>
      <c r="O641" s="15" t="str">
        <f t="shared" si="76"/>
        <v/>
      </c>
      <c r="P641" s="31" t="str">
        <f t="shared" si="77"/>
        <v/>
      </c>
      <c r="Q641" s="8" t="str">
        <f>IF(E641="","",IFERROR(VLOOKUP(E641,REGRAS_CST!$A$2:$D$200,4,FALSE),""))</f>
        <v/>
      </c>
      <c r="S641" s="9">
        <f t="shared" si="78"/>
        <v>8.9999999999999993E-3</v>
      </c>
      <c r="T641" s="9">
        <f t="shared" si="79"/>
        <v>1E-3</v>
      </c>
      <c r="U641" s="16">
        <f>IFERROR(INDEX(BASE_CCLASSTRIB!$E:$E, MATCH(TEXT($D641,"000000"), BASE_CCLASSTRIB!$A:$A, 0))/100, 0)</f>
        <v>0</v>
      </c>
      <c r="V641" s="16">
        <f>IFERROR(INDEX(BASE_CCLASSTRIB!$F:$F, MATCH(TEXT($D641,"000000"), BASE_CCLASSTRIB!$A:$A, 0))/100, 0)</f>
        <v>0</v>
      </c>
    </row>
    <row r="642" spans="4:22" ht="32.25" customHeight="1" x14ac:dyDescent="0.25">
      <c r="D642" s="38"/>
      <c r="E642" s="27" t="str">
        <f t="shared" ref="E642:E705" si="80">IF(D642="","",LEFT(D642,3))</f>
        <v/>
      </c>
      <c r="F642" s="28" t="str">
        <f>IF(E642="","",IFERROR(VLOOKUP(E642,REGRAS_CST!$A$2:$B$200,2,FALSE),""))</f>
        <v/>
      </c>
      <c r="H642" s="29">
        <v>8.9999999999999993E-3</v>
      </c>
      <c r="I642" s="29">
        <v>1E-3</v>
      </c>
      <c r="K642" s="21" t="str">
        <f>IF(E642="","",IFERROR(VLOOKUP(E642,REGRAS_CST!$A$2:$C$200,3,FALSE),""))</f>
        <v/>
      </c>
      <c r="L642" s="23" t="str">
        <f t="shared" ref="L642:L705" si="81">IF($G642="", "", $G642*(1-$V642))</f>
        <v/>
      </c>
      <c r="M642" s="24" t="str">
        <f t="shared" ref="M642:M705" si="82">IF(OR($L642="",$S642=""),"",$L642*$S642)</f>
        <v/>
      </c>
      <c r="N642" s="24" t="str">
        <f t="shared" ref="N642:N705" si="83">IF(OR($L642="",$T642=""),"",$L642*$T642)</f>
        <v/>
      </c>
      <c r="O642" s="15" t="str">
        <f t="shared" ref="O642:O705" si="84">IF(D642="","",
IF(AND(K642&lt;&gt;"SIM",V642&gt;0),"ERRO: % BC &gt; 0, mas NÃO permitida ❌",
IF(AND(K642="SIM",V642=0),"ATENÇÃO: BC permitida, mas % = 0 🔎",
"Base de cálculo aplicada corretamente ✅")))</f>
        <v/>
      </c>
      <c r="P642" s="31" t="str">
        <f t="shared" ref="P642:P705" si="85">IF(D642="","",
IF(AND(Q642&lt;&gt;"SIM",U642&gt;0),"ERRO: % alíquota &gt; 0, mas NÃO permitida ❌",
IF(AND(Q642="SIM",U642=0),"ATENÇÃO: alíquota permitida, mas % = 0 🔎",
"Alíquota aplicada corretamente ✅")))</f>
        <v/>
      </c>
      <c r="Q642" s="8" t="str">
        <f>IF(E642="","",IFERROR(VLOOKUP(E642,REGRAS_CST!$A$2:$D$200,4,FALSE),""))</f>
        <v/>
      </c>
      <c r="S642" s="9">
        <f t="shared" ref="S642:S705" si="86">IF($H642="","",$H642*(1-$U642))</f>
        <v>8.9999999999999993E-3</v>
      </c>
      <c r="T642" s="9">
        <f t="shared" ref="T642:T705" si="87">IF($I642="","",$I642*(1-$U642))</f>
        <v>1E-3</v>
      </c>
      <c r="U642" s="16">
        <f>IFERROR(INDEX(BASE_CCLASSTRIB!$E:$E, MATCH(TEXT($D642,"000000"), BASE_CCLASSTRIB!$A:$A, 0))/100, 0)</f>
        <v>0</v>
      </c>
      <c r="V642" s="16">
        <f>IFERROR(INDEX(BASE_CCLASSTRIB!$F:$F, MATCH(TEXT($D642,"000000"), BASE_CCLASSTRIB!$A:$A, 0))/100, 0)</f>
        <v>0</v>
      </c>
    </row>
    <row r="643" spans="4:22" ht="32.25" customHeight="1" x14ac:dyDescent="0.25">
      <c r="D643" s="39"/>
      <c r="E643" s="27" t="str">
        <f t="shared" si="80"/>
        <v/>
      </c>
      <c r="F643" s="28" t="str">
        <f>IF(E643="","",IFERROR(VLOOKUP(E643,REGRAS_CST!$A$2:$B$200,2,FALSE),""))</f>
        <v/>
      </c>
      <c r="H643" s="29">
        <v>8.9999999999999993E-3</v>
      </c>
      <c r="I643" s="29">
        <v>1E-3</v>
      </c>
      <c r="K643" s="21" t="str">
        <f>IF(E643="","",IFERROR(VLOOKUP(E643,REGRAS_CST!$A$2:$C$200,3,FALSE),""))</f>
        <v/>
      </c>
      <c r="L643" s="23" t="str">
        <f t="shared" si="81"/>
        <v/>
      </c>
      <c r="M643" s="24" t="str">
        <f t="shared" si="82"/>
        <v/>
      </c>
      <c r="N643" s="24" t="str">
        <f t="shared" si="83"/>
        <v/>
      </c>
      <c r="O643" s="15" t="str">
        <f t="shared" si="84"/>
        <v/>
      </c>
      <c r="P643" s="31" t="str">
        <f t="shared" si="85"/>
        <v/>
      </c>
      <c r="Q643" s="8" t="str">
        <f>IF(E643="","",IFERROR(VLOOKUP(E643,REGRAS_CST!$A$2:$D$200,4,FALSE),""))</f>
        <v/>
      </c>
      <c r="S643" s="9">
        <f t="shared" si="86"/>
        <v>8.9999999999999993E-3</v>
      </c>
      <c r="T643" s="9">
        <f t="shared" si="87"/>
        <v>1E-3</v>
      </c>
      <c r="U643" s="16">
        <f>IFERROR(INDEX(BASE_CCLASSTRIB!$E:$E, MATCH(TEXT($D643,"000000"), BASE_CCLASSTRIB!$A:$A, 0))/100, 0)</f>
        <v>0</v>
      </c>
      <c r="V643" s="16">
        <f>IFERROR(INDEX(BASE_CCLASSTRIB!$F:$F, MATCH(TEXT($D643,"000000"), BASE_CCLASSTRIB!$A:$A, 0))/100, 0)</f>
        <v>0</v>
      </c>
    </row>
    <row r="644" spans="4:22" ht="32.25" customHeight="1" x14ac:dyDescent="0.25">
      <c r="D644" s="39"/>
      <c r="E644" s="27" t="str">
        <f t="shared" si="80"/>
        <v/>
      </c>
      <c r="F644" s="28" t="str">
        <f>IF(E644="","",IFERROR(VLOOKUP(E644,REGRAS_CST!$A$2:$B$200,2,FALSE),""))</f>
        <v/>
      </c>
      <c r="H644" s="29">
        <v>8.9999999999999993E-3</v>
      </c>
      <c r="I644" s="29">
        <v>1E-3</v>
      </c>
      <c r="K644" s="21" t="str">
        <f>IF(E644="","",IFERROR(VLOOKUP(E644,REGRAS_CST!$A$2:$C$200,3,FALSE),""))</f>
        <v/>
      </c>
      <c r="L644" s="23" t="str">
        <f t="shared" si="81"/>
        <v/>
      </c>
      <c r="M644" s="24" t="str">
        <f t="shared" si="82"/>
        <v/>
      </c>
      <c r="N644" s="24" t="str">
        <f t="shared" si="83"/>
        <v/>
      </c>
      <c r="O644" s="15" t="str">
        <f t="shared" si="84"/>
        <v/>
      </c>
      <c r="P644" s="31" t="str">
        <f t="shared" si="85"/>
        <v/>
      </c>
      <c r="Q644" s="8" t="str">
        <f>IF(E644="","",IFERROR(VLOOKUP(E644,REGRAS_CST!$A$2:$D$200,4,FALSE),""))</f>
        <v/>
      </c>
      <c r="S644" s="9">
        <f t="shared" si="86"/>
        <v>8.9999999999999993E-3</v>
      </c>
      <c r="T644" s="9">
        <f t="shared" si="87"/>
        <v>1E-3</v>
      </c>
      <c r="U644" s="16">
        <f>IFERROR(INDEX(BASE_CCLASSTRIB!$E:$E, MATCH(TEXT($D644,"000000"), BASE_CCLASSTRIB!$A:$A, 0))/100, 0)</f>
        <v>0</v>
      </c>
      <c r="V644" s="16">
        <f>IFERROR(INDEX(BASE_CCLASSTRIB!$F:$F, MATCH(TEXT($D644,"000000"), BASE_CCLASSTRIB!$A:$A, 0))/100, 0)</f>
        <v>0</v>
      </c>
    </row>
    <row r="645" spans="4:22" ht="32.25" customHeight="1" x14ac:dyDescent="0.25">
      <c r="D645" s="38"/>
      <c r="E645" s="27" t="str">
        <f t="shared" si="80"/>
        <v/>
      </c>
      <c r="F645" s="28" t="str">
        <f>IF(E645="","",IFERROR(VLOOKUP(E645,REGRAS_CST!$A$2:$B$200,2,FALSE),""))</f>
        <v/>
      </c>
      <c r="H645" s="29">
        <v>8.9999999999999993E-3</v>
      </c>
      <c r="I645" s="29">
        <v>1E-3</v>
      </c>
      <c r="K645" s="21" t="str">
        <f>IF(E645="","",IFERROR(VLOOKUP(E645,REGRAS_CST!$A$2:$C$200,3,FALSE),""))</f>
        <v/>
      </c>
      <c r="L645" s="23" t="str">
        <f t="shared" si="81"/>
        <v/>
      </c>
      <c r="M645" s="24" t="str">
        <f t="shared" si="82"/>
        <v/>
      </c>
      <c r="N645" s="24" t="str">
        <f t="shared" si="83"/>
        <v/>
      </c>
      <c r="O645" s="15" t="str">
        <f t="shared" si="84"/>
        <v/>
      </c>
      <c r="P645" s="31" t="str">
        <f t="shared" si="85"/>
        <v/>
      </c>
      <c r="Q645" s="8" t="str">
        <f>IF(E645="","",IFERROR(VLOOKUP(E645,REGRAS_CST!$A$2:$D$200,4,FALSE),""))</f>
        <v/>
      </c>
      <c r="S645" s="9">
        <f t="shared" si="86"/>
        <v>8.9999999999999993E-3</v>
      </c>
      <c r="T645" s="9">
        <f t="shared" si="87"/>
        <v>1E-3</v>
      </c>
      <c r="U645" s="16">
        <f>IFERROR(INDEX(BASE_CCLASSTRIB!$E:$E, MATCH(TEXT($D645,"000000"), BASE_CCLASSTRIB!$A:$A, 0))/100, 0)</f>
        <v>0</v>
      </c>
      <c r="V645" s="16">
        <f>IFERROR(INDEX(BASE_CCLASSTRIB!$F:$F, MATCH(TEXT($D645,"000000"), BASE_CCLASSTRIB!$A:$A, 0))/100, 0)</f>
        <v>0</v>
      </c>
    </row>
    <row r="646" spans="4:22" ht="32.25" customHeight="1" x14ac:dyDescent="0.25">
      <c r="D646" s="38"/>
      <c r="E646" s="27" t="str">
        <f t="shared" si="80"/>
        <v/>
      </c>
      <c r="F646" s="28" t="str">
        <f>IF(E646="","",IFERROR(VLOOKUP(E646,REGRAS_CST!$A$2:$B$200,2,FALSE),""))</f>
        <v/>
      </c>
      <c r="H646" s="29">
        <v>8.9999999999999993E-3</v>
      </c>
      <c r="I646" s="29">
        <v>1E-3</v>
      </c>
      <c r="K646" s="21" t="str">
        <f>IF(E646="","",IFERROR(VLOOKUP(E646,REGRAS_CST!$A$2:$C$200,3,FALSE),""))</f>
        <v/>
      </c>
      <c r="L646" s="23" t="str">
        <f t="shared" si="81"/>
        <v/>
      </c>
      <c r="M646" s="24" t="str">
        <f t="shared" si="82"/>
        <v/>
      </c>
      <c r="N646" s="24" t="str">
        <f t="shared" si="83"/>
        <v/>
      </c>
      <c r="O646" s="15" t="str">
        <f t="shared" si="84"/>
        <v/>
      </c>
      <c r="P646" s="31" t="str">
        <f t="shared" si="85"/>
        <v/>
      </c>
      <c r="Q646" s="8" t="str">
        <f>IF(E646="","",IFERROR(VLOOKUP(E646,REGRAS_CST!$A$2:$D$200,4,FALSE),""))</f>
        <v/>
      </c>
      <c r="S646" s="9">
        <f t="shared" si="86"/>
        <v>8.9999999999999993E-3</v>
      </c>
      <c r="T646" s="9">
        <f t="shared" si="87"/>
        <v>1E-3</v>
      </c>
      <c r="U646" s="16">
        <f>IFERROR(INDEX(BASE_CCLASSTRIB!$E:$E, MATCH(TEXT($D646,"000000"), BASE_CCLASSTRIB!$A:$A, 0))/100, 0)</f>
        <v>0</v>
      </c>
      <c r="V646" s="16">
        <f>IFERROR(INDEX(BASE_CCLASSTRIB!$F:$F, MATCH(TEXT($D646,"000000"), BASE_CCLASSTRIB!$A:$A, 0))/100, 0)</f>
        <v>0</v>
      </c>
    </row>
    <row r="647" spans="4:22" ht="32.25" customHeight="1" x14ac:dyDescent="0.25">
      <c r="D647" s="38"/>
      <c r="E647" s="27" t="str">
        <f t="shared" si="80"/>
        <v/>
      </c>
      <c r="F647" s="28" t="str">
        <f>IF(E647="","",IFERROR(VLOOKUP(E647,REGRAS_CST!$A$2:$B$200,2,FALSE),""))</f>
        <v/>
      </c>
      <c r="H647" s="29">
        <v>8.9999999999999993E-3</v>
      </c>
      <c r="I647" s="29">
        <v>1E-3</v>
      </c>
      <c r="K647" s="21" t="str">
        <f>IF(E647="","",IFERROR(VLOOKUP(E647,REGRAS_CST!$A$2:$C$200,3,FALSE),""))</f>
        <v/>
      </c>
      <c r="L647" s="23" t="str">
        <f t="shared" si="81"/>
        <v/>
      </c>
      <c r="M647" s="24" t="str">
        <f t="shared" si="82"/>
        <v/>
      </c>
      <c r="N647" s="24" t="str">
        <f t="shared" si="83"/>
        <v/>
      </c>
      <c r="O647" s="15" t="str">
        <f t="shared" si="84"/>
        <v/>
      </c>
      <c r="P647" s="31" t="str">
        <f t="shared" si="85"/>
        <v/>
      </c>
      <c r="Q647" s="8" t="str">
        <f>IF(E647="","",IFERROR(VLOOKUP(E647,REGRAS_CST!$A$2:$D$200,4,FALSE),""))</f>
        <v/>
      </c>
      <c r="S647" s="9">
        <f t="shared" si="86"/>
        <v>8.9999999999999993E-3</v>
      </c>
      <c r="T647" s="9">
        <f t="shared" si="87"/>
        <v>1E-3</v>
      </c>
      <c r="U647" s="16">
        <f>IFERROR(INDEX(BASE_CCLASSTRIB!$E:$E, MATCH(TEXT($D647,"000000"), BASE_CCLASSTRIB!$A:$A, 0))/100, 0)</f>
        <v>0</v>
      </c>
      <c r="V647" s="16">
        <f>IFERROR(INDEX(BASE_CCLASSTRIB!$F:$F, MATCH(TEXT($D647,"000000"), BASE_CCLASSTRIB!$A:$A, 0))/100, 0)</f>
        <v>0</v>
      </c>
    </row>
    <row r="648" spans="4:22" ht="32.25" customHeight="1" x14ac:dyDescent="0.25">
      <c r="D648" s="39"/>
      <c r="E648" s="27" t="str">
        <f t="shared" si="80"/>
        <v/>
      </c>
      <c r="F648" s="28" t="str">
        <f>IF(E648="","",IFERROR(VLOOKUP(E648,REGRAS_CST!$A$2:$B$200,2,FALSE),""))</f>
        <v/>
      </c>
      <c r="H648" s="29">
        <v>8.9999999999999993E-3</v>
      </c>
      <c r="I648" s="29">
        <v>1E-3</v>
      </c>
      <c r="K648" s="21" t="str">
        <f>IF(E648="","",IFERROR(VLOOKUP(E648,REGRAS_CST!$A$2:$C$200,3,FALSE),""))</f>
        <v/>
      </c>
      <c r="L648" s="23" t="str">
        <f t="shared" si="81"/>
        <v/>
      </c>
      <c r="M648" s="24" t="str">
        <f t="shared" si="82"/>
        <v/>
      </c>
      <c r="N648" s="24" t="str">
        <f t="shared" si="83"/>
        <v/>
      </c>
      <c r="O648" s="15" t="str">
        <f t="shared" si="84"/>
        <v/>
      </c>
      <c r="P648" s="31" t="str">
        <f t="shared" si="85"/>
        <v/>
      </c>
      <c r="Q648" s="8" t="str">
        <f>IF(E648="","",IFERROR(VLOOKUP(E648,REGRAS_CST!$A$2:$D$200,4,FALSE),""))</f>
        <v/>
      </c>
      <c r="S648" s="9">
        <f t="shared" si="86"/>
        <v>8.9999999999999993E-3</v>
      </c>
      <c r="T648" s="9">
        <f t="shared" si="87"/>
        <v>1E-3</v>
      </c>
      <c r="U648" s="16">
        <f>IFERROR(INDEX(BASE_CCLASSTRIB!$E:$E, MATCH(TEXT($D648,"000000"), BASE_CCLASSTRIB!$A:$A, 0))/100, 0)</f>
        <v>0</v>
      </c>
      <c r="V648" s="16">
        <f>IFERROR(INDEX(BASE_CCLASSTRIB!$F:$F, MATCH(TEXT($D648,"000000"), BASE_CCLASSTRIB!$A:$A, 0))/100, 0)</f>
        <v>0</v>
      </c>
    </row>
    <row r="649" spans="4:22" ht="32.25" customHeight="1" x14ac:dyDescent="0.25">
      <c r="D649" s="38"/>
      <c r="E649" s="27" t="str">
        <f t="shared" si="80"/>
        <v/>
      </c>
      <c r="F649" s="28" t="str">
        <f>IF(E649="","",IFERROR(VLOOKUP(E649,REGRAS_CST!$A$2:$B$200,2,FALSE),""))</f>
        <v/>
      </c>
      <c r="H649" s="29">
        <v>8.9999999999999993E-3</v>
      </c>
      <c r="I649" s="29">
        <v>1E-3</v>
      </c>
      <c r="K649" s="21" t="str">
        <f>IF(E649="","",IFERROR(VLOOKUP(E649,REGRAS_CST!$A$2:$C$200,3,FALSE),""))</f>
        <v/>
      </c>
      <c r="L649" s="23" t="str">
        <f t="shared" si="81"/>
        <v/>
      </c>
      <c r="M649" s="24" t="str">
        <f t="shared" si="82"/>
        <v/>
      </c>
      <c r="N649" s="24" t="str">
        <f t="shared" si="83"/>
        <v/>
      </c>
      <c r="O649" s="15" t="str">
        <f t="shared" si="84"/>
        <v/>
      </c>
      <c r="P649" s="31" t="str">
        <f t="shared" si="85"/>
        <v/>
      </c>
      <c r="Q649" s="8" t="str">
        <f>IF(E649="","",IFERROR(VLOOKUP(E649,REGRAS_CST!$A$2:$D$200,4,FALSE),""))</f>
        <v/>
      </c>
      <c r="S649" s="9">
        <f t="shared" si="86"/>
        <v>8.9999999999999993E-3</v>
      </c>
      <c r="T649" s="9">
        <f t="shared" si="87"/>
        <v>1E-3</v>
      </c>
      <c r="U649" s="16">
        <f>IFERROR(INDEX(BASE_CCLASSTRIB!$E:$E, MATCH(TEXT($D649,"000000"), BASE_CCLASSTRIB!$A:$A, 0))/100, 0)</f>
        <v>0</v>
      </c>
      <c r="V649" s="16">
        <f>IFERROR(INDEX(BASE_CCLASSTRIB!$F:$F, MATCH(TEXT($D649,"000000"), BASE_CCLASSTRIB!$A:$A, 0))/100, 0)</f>
        <v>0</v>
      </c>
    </row>
    <row r="650" spans="4:22" ht="32.25" customHeight="1" x14ac:dyDescent="0.25">
      <c r="D650" s="38"/>
      <c r="E650" s="27" t="str">
        <f t="shared" si="80"/>
        <v/>
      </c>
      <c r="F650" s="28" t="str">
        <f>IF(E650="","",IFERROR(VLOOKUP(E650,REGRAS_CST!$A$2:$B$200,2,FALSE),""))</f>
        <v/>
      </c>
      <c r="H650" s="29">
        <v>8.9999999999999993E-3</v>
      </c>
      <c r="I650" s="29">
        <v>1E-3</v>
      </c>
      <c r="K650" s="21" t="str">
        <f>IF(E650="","",IFERROR(VLOOKUP(E650,REGRAS_CST!$A$2:$C$200,3,FALSE),""))</f>
        <v/>
      </c>
      <c r="L650" s="23" t="str">
        <f t="shared" si="81"/>
        <v/>
      </c>
      <c r="M650" s="24" t="str">
        <f t="shared" si="82"/>
        <v/>
      </c>
      <c r="N650" s="24" t="str">
        <f t="shared" si="83"/>
        <v/>
      </c>
      <c r="O650" s="15" t="str">
        <f t="shared" si="84"/>
        <v/>
      </c>
      <c r="P650" s="31" t="str">
        <f t="shared" si="85"/>
        <v/>
      </c>
      <c r="Q650" s="8" t="str">
        <f>IF(E650="","",IFERROR(VLOOKUP(E650,REGRAS_CST!$A$2:$D$200,4,FALSE),""))</f>
        <v/>
      </c>
      <c r="S650" s="9">
        <f t="shared" si="86"/>
        <v>8.9999999999999993E-3</v>
      </c>
      <c r="T650" s="9">
        <f t="shared" si="87"/>
        <v>1E-3</v>
      </c>
      <c r="U650" s="16">
        <f>IFERROR(INDEX(BASE_CCLASSTRIB!$E:$E, MATCH(TEXT($D650,"000000"), BASE_CCLASSTRIB!$A:$A, 0))/100, 0)</f>
        <v>0</v>
      </c>
      <c r="V650" s="16">
        <f>IFERROR(INDEX(BASE_CCLASSTRIB!$F:$F, MATCH(TEXT($D650,"000000"), BASE_CCLASSTRIB!$A:$A, 0))/100, 0)</f>
        <v>0</v>
      </c>
    </row>
    <row r="651" spans="4:22" ht="32.25" customHeight="1" x14ac:dyDescent="0.25">
      <c r="D651" s="38"/>
      <c r="E651" s="27" t="str">
        <f t="shared" si="80"/>
        <v/>
      </c>
      <c r="F651" s="28" t="str">
        <f>IF(E651="","",IFERROR(VLOOKUP(E651,REGRAS_CST!$A$2:$B$200,2,FALSE),""))</f>
        <v/>
      </c>
      <c r="H651" s="29">
        <v>8.9999999999999993E-3</v>
      </c>
      <c r="I651" s="29">
        <v>1E-3</v>
      </c>
      <c r="K651" s="21" t="str">
        <f>IF(E651="","",IFERROR(VLOOKUP(E651,REGRAS_CST!$A$2:$C$200,3,FALSE),""))</f>
        <v/>
      </c>
      <c r="L651" s="23" t="str">
        <f t="shared" si="81"/>
        <v/>
      </c>
      <c r="M651" s="24" t="str">
        <f t="shared" si="82"/>
        <v/>
      </c>
      <c r="N651" s="24" t="str">
        <f t="shared" si="83"/>
        <v/>
      </c>
      <c r="O651" s="15" t="str">
        <f t="shared" si="84"/>
        <v/>
      </c>
      <c r="P651" s="31" t="str">
        <f t="shared" si="85"/>
        <v/>
      </c>
      <c r="Q651" s="8" t="str">
        <f>IF(E651="","",IFERROR(VLOOKUP(E651,REGRAS_CST!$A$2:$D$200,4,FALSE),""))</f>
        <v/>
      </c>
      <c r="S651" s="9">
        <f t="shared" si="86"/>
        <v>8.9999999999999993E-3</v>
      </c>
      <c r="T651" s="9">
        <f t="shared" si="87"/>
        <v>1E-3</v>
      </c>
      <c r="U651" s="16">
        <f>IFERROR(INDEX(BASE_CCLASSTRIB!$E:$E, MATCH(TEXT($D651,"000000"), BASE_CCLASSTRIB!$A:$A, 0))/100, 0)</f>
        <v>0</v>
      </c>
      <c r="V651" s="16">
        <f>IFERROR(INDEX(BASE_CCLASSTRIB!$F:$F, MATCH(TEXT($D651,"000000"), BASE_CCLASSTRIB!$A:$A, 0))/100, 0)</f>
        <v>0</v>
      </c>
    </row>
    <row r="652" spans="4:22" ht="32.25" customHeight="1" x14ac:dyDescent="0.25">
      <c r="D652" s="39"/>
      <c r="E652" s="27" t="str">
        <f t="shared" si="80"/>
        <v/>
      </c>
      <c r="F652" s="28" t="str">
        <f>IF(E652="","",IFERROR(VLOOKUP(E652,REGRAS_CST!$A$2:$B$200,2,FALSE),""))</f>
        <v/>
      </c>
      <c r="H652" s="29">
        <v>8.9999999999999993E-3</v>
      </c>
      <c r="I652" s="29">
        <v>1E-3</v>
      </c>
      <c r="K652" s="21" t="str">
        <f>IF(E652="","",IFERROR(VLOOKUP(E652,REGRAS_CST!$A$2:$C$200,3,FALSE),""))</f>
        <v/>
      </c>
      <c r="L652" s="23" t="str">
        <f t="shared" si="81"/>
        <v/>
      </c>
      <c r="M652" s="24" t="str">
        <f t="shared" si="82"/>
        <v/>
      </c>
      <c r="N652" s="24" t="str">
        <f t="shared" si="83"/>
        <v/>
      </c>
      <c r="O652" s="15" t="str">
        <f t="shared" si="84"/>
        <v/>
      </c>
      <c r="P652" s="31" t="str">
        <f t="shared" si="85"/>
        <v/>
      </c>
      <c r="Q652" s="8" t="str">
        <f>IF(E652="","",IFERROR(VLOOKUP(E652,REGRAS_CST!$A$2:$D$200,4,FALSE),""))</f>
        <v/>
      </c>
      <c r="S652" s="9">
        <f t="shared" si="86"/>
        <v>8.9999999999999993E-3</v>
      </c>
      <c r="T652" s="9">
        <f t="shared" si="87"/>
        <v>1E-3</v>
      </c>
      <c r="U652" s="16">
        <f>IFERROR(INDEX(BASE_CCLASSTRIB!$E:$E, MATCH(TEXT($D652,"000000"), BASE_CCLASSTRIB!$A:$A, 0))/100, 0)</f>
        <v>0</v>
      </c>
      <c r="V652" s="16">
        <f>IFERROR(INDEX(BASE_CCLASSTRIB!$F:$F, MATCH(TEXT($D652,"000000"), BASE_CCLASSTRIB!$A:$A, 0))/100, 0)</f>
        <v>0</v>
      </c>
    </row>
    <row r="653" spans="4:22" ht="32.25" customHeight="1" x14ac:dyDescent="0.25">
      <c r="D653" s="38"/>
      <c r="E653" s="27" t="str">
        <f t="shared" si="80"/>
        <v/>
      </c>
      <c r="F653" s="28" t="str">
        <f>IF(E653="","",IFERROR(VLOOKUP(E653,REGRAS_CST!$A$2:$B$200,2,FALSE),""))</f>
        <v/>
      </c>
      <c r="H653" s="29">
        <v>8.9999999999999993E-3</v>
      </c>
      <c r="I653" s="29">
        <v>1E-3</v>
      </c>
      <c r="K653" s="21" t="str">
        <f>IF(E653="","",IFERROR(VLOOKUP(E653,REGRAS_CST!$A$2:$C$200,3,FALSE),""))</f>
        <v/>
      </c>
      <c r="L653" s="23" t="str">
        <f t="shared" si="81"/>
        <v/>
      </c>
      <c r="M653" s="24" t="str">
        <f t="shared" si="82"/>
        <v/>
      </c>
      <c r="N653" s="24" t="str">
        <f t="shared" si="83"/>
        <v/>
      </c>
      <c r="O653" s="15" t="str">
        <f t="shared" si="84"/>
        <v/>
      </c>
      <c r="P653" s="31" t="str">
        <f t="shared" si="85"/>
        <v/>
      </c>
      <c r="Q653" s="8" t="str">
        <f>IF(E653="","",IFERROR(VLOOKUP(E653,REGRAS_CST!$A$2:$D$200,4,FALSE),""))</f>
        <v/>
      </c>
      <c r="S653" s="9">
        <f t="shared" si="86"/>
        <v>8.9999999999999993E-3</v>
      </c>
      <c r="T653" s="9">
        <f t="shared" si="87"/>
        <v>1E-3</v>
      </c>
      <c r="U653" s="16">
        <f>IFERROR(INDEX(BASE_CCLASSTRIB!$E:$E, MATCH(TEXT($D653,"000000"), BASE_CCLASSTRIB!$A:$A, 0))/100, 0)</f>
        <v>0</v>
      </c>
      <c r="V653" s="16">
        <f>IFERROR(INDEX(BASE_CCLASSTRIB!$F:$F, MATCH(TEXT($D653,"000000"), BASE_CCLASSTRIB!$A:$A, 0))/100, 0)</f>
        <v>0</v>
      </c>
    </row>
    <row r="654" spans="4:22" ht="32.25" customHeight="1" x14ac:dyDescent="0.25">
      <c r="D654" s="38"/>
      <c r="E654" s="27" t="str">
        <f t="shared" si="80"/>
        <v/>
      </c>
      <c r="F654" s="28" t="str">
        <f>IF(E654="","",IFERROR(VLOOKUP(E654,REGRAS_CST!$A$2:$B$200,2,FALSE),""))</f>
        <v/>
      </c>
      <c r="H654" s="29">
        <v>8.9999999999999993E-3</v>
      </c>
      <c r="I654" s="29">
        <v>1E-3</v>
      </c>
      <c r="K654" s="21" t="str">
        <f>IF(E654="","",IFERROR(VLOOKUP(E654,REGRAS_CST!$A$2:$C$200,3,FALSE),""))</f>
        <v/>
      </c>
      <c r="L654" s="23" t="str">
        <f t="shared" si="81"/>
        <v/>
      </c>
      <c r="M654" s="24" t="str">
        <f t="shared" si="82"/>
        <v/>
      </c>
      <c r="N654" s="24" t="str">
        <f t="shared" si="83"/>
        <v/>
      </c>
      <c r="O654" s="15" t="str">
        <f t="shared" si="84"/>
        <v/>
      </c>
      <c r="P654" s="31" t="str">
        <f t="shared" si="85"/>
        <v/>
      </c>
      <c r="Q654" s="8" t="str">
        <f>IF(E654="","",IFERROR(VLOOKUP(E654,REGRAS_CST!$A$2:$D$200,4,FALSE),""))</f>
        <v/>
      </c>
      <c r="S654" s="9">
        <f t="shared" si="86"/>
        <v>8.9999999999999993E-3</v>
      </c>
      <c r="T654" s="9">
        <f t="shared" si="87"/>
        <v>1E-3</v>
      </c>
      <c r="U654" s="16">
        <f>IFERROR(INDEX(BASE_CCLASSTRIB!$E:$E, MATCH(TEXT($D654,"000000"), BASE_CCLASSTRIB!$A:$A, 0))/100, 0)</f>
        <v>0</v>
      </c>
      <c r="V654" s="16">
        <f>IFERROR(INDEX(BASE_CCLASSTRIB!$F:$F, MATCH(TEXT($D654,"000000"), BASE_CCLASSTRIB!$A:$A, 0))/100, 0)</f>
        <v>0</v>
      </c>
    </row>
    <row r="655" spans="4:22" ht="32.25" customHeight="1" x14ac:dyDescent="0.25">
      <c r="D655" s="39"/>
      <c r="E655" s="27" t="str">
        <f t="shared" si="80"/>
        <v/>
      </c>
      <c r="F655" s="28" t="str">
        <f>IF(E655="","",IFERROR(VLOOKUP(E655,REGRAS_CST!$A$2:$B$200,2,FALSE),""))</f>
        <v/>
      </c>
      <c r="H655" s="29">
        <v>8.9999999999999993E-3</v>
      </c>
      <c r="I655" s="29">
        <v>1E-3</v>
      </c>
      <c r="K655" s="21" t="str">
        <f>IF(E655="","",IFERROR(VLOOKUP(E655,REGRAS_CST!$A$2:$C$200,3,FALSE),""))</f>
        <v/>
      </c>
      <c r="L655" s="23" t="str">
        <f t="shared" si="81"/>
        <v/>
      </c>
      <c r="M655" s="24" t="str">
        <f t="shared" si="82"/>
        <v/>
      </c>
      <c r="N655" s="24" t="str">
        <f t="shared" si="83"/>
        <v/>
      </c>
      <c r="O655" s="15" t="str">
        <f t="shared" si="84"/>
        <v/>
      </c>
      <c r="P655" s="31" t="str">
        <f t="shared" si="85"/>
        <v/>
      </c>
      <c r="Q655" s="8" t="str">
        <f>IF(E655="","",IFERROR(VLOOKUP(E655,REGRAS_CST!$A$2:$D$200,4,FALSE),""))</f>
        <v/>
      </c>
      <c r="S655" s="9">
        <f t="shared" si="86"/>
        <v>8.9999999999999993E-3</v>
      </c>
      <c r="T655" s="9">
        <f t="shared" si="87"/>
        <v>1E-3</v>
      </c>
      <c r="U655" s="16">
        <f>IFERROR(INDEX(BASE_CCLASSTRIB!$E:$E, MATCH(TEXT($D655,"000000"), BASE_CCLASSTRIB!$A:$A, 0))/100, 0)</f>
        <v>0</v>
      </c>
      <c r="V655" s="16">
        <f>IFERROR(INDEX(BASE_CCLASSTRIB!$F:$F, MATCH(TEXT($D655,"000000"), BASE_CCLASSTRIB!$A:$A, 0))/100, 0)</f>
        <v>0</v>
      </c>
    </row>
    <row r="656" spans="4:22" ht="32.25" customHeight="1" x14ac:dyDescent="0.25">
      <c r="D656" s="38"/>
      <c r="E656" s="27" t="str">
        <f t="shared" si="80"/>
        <v/>
      </c>
      <c r="F656" s="28" t="str">
        <f>IF(E656="","",IFERROR(VLOOKUP(E656,REGRAS_CST!$A$2:$B$200,2,FALSE),""))</f>
        <v/>
      </c>
      <c r="H656" s="29">
        <v>8.9999999999999993E-3</v>
      </c>
      <c r="I656" s="29">
        <v>1E-3</v>
      </c>
      <c r="K656" s="21" t="str">
        <f>IF(E656="","",IFERROR(VLOOKUP(E656,REGRAS_CST!$A$2:$C$200,3,FALSE),""))</f>
        <v/>
      </c>
      <c r="L656" s="23" t="str">
        <f t="shared" si="81"/>
        <v/>
      </c>
      <c r="M656" s="24" t="str">
        <f t="shared" si="82"/>
        <v/>
      </c>
      <c r="N656" s="24" t="str">
        <f t="shared" si="83"/>
        <v/>
      </c>
      <c r="O656" s="15" t="str">
        <f t="shared" si="84"/>
        <v/>
      </c>
      <c r="P656" s="31" t="str">
        <f t="shared" si="85"/>
        <v/>
      </c>
      <c r="Q656" s="8" t="str">
        <f>IF(E656="","",IFERROR(VLOOKUP(E656,REGRAS_CST!$A$2:$D$200,4,FALSE),""))</f>
        <v/>
      </c>
      <c r="S656" s="9">
        <f t="shared" si="86"/>
        <v>8.9999999999999993E-3</v>
      </c>
      <c r="T656" s="9">
        <f t="shared" si="87"/>
        <v>1E-3</v>
      </c>
      <c r="U656" s="16">
        <f>IFERROR(INDEX(BASE_CCLASSTRIB!$E:$E, MATCH(TEXT($D656,"000000"), BASE_CCLASSTRIB!$A:$A, 0))/100, 0)</f>
        <v>0</v>
      </c>
      <c r="V656" s="16">
        <f>IFERROR(INDEX(BASE_CCLASSTRIB!$F:$F, MATCH(TEXT($D656,"000000"), BASE_CCLASSTRIB!$A:$A, 0))/100, 0)</f>
        <v>0</v>
      </c>
    </row>
    <row r="657" spans="4:22" ht="32.25" customHeight="1" x14ac:dyDescent="0.25">
      <c r="D657" s="38"/>
      <c r="E657" s="27" t="str">
        <f t="shared" si="80"/>
        <v/>
      </c>
      <c r="F657" s="28" t="str">
        <f>IF(E657="","",IFERROR(VLOOKUP(E657,REGRAS_CST!$A$2:$B$200,2,FALSE),""))</f>
        <v/>
      </c>
      <c r="H657" s="29">
        <v>8.9999999999999993E-3</v>
      </c>
      <c r="I657" s="29">
        <v>1E-3</v>
      </c>
      <c r="K657" s="21" t="str">
        <f>IF(E657="","",IFERROR(VLOOKUP(E657,REGRAS_CST!$A$2:$C$200,3,FALSE),""))</f>
        <v/>
      </c>
      <c r="L657" s="23" t="str">
        <f t="shared" si="81"/>
        <v/>
      </c>
      <c r="M657" s="24" t="str">
        <f t="shared" si="82"/>
        <v/>
      </c>
      <c r="N657" s="24" t="str">
        <f t="shared" si="83"/>
        <v/>
      </c>
      <c r="O657" s="15" t="str">
        <f t="shared" si="84"/>
        <v/>
      </c>
      <c r="P657" s="31" t="str">
        <f t="shared" si="85"/>
        <v/>
      </c>
      <c r="Q657" s="8" t="str">
        <f>IF(E657="","",IFERROR(VLOOKUP(E657,REGRAS_CST!$A$2:$D$200,4,FALSE),""))</f>
        <v/>
      </c>
      <c r="S657" s="9">
        <f t="shared" si="86"/>
        <v>8.9999999999999993E-3</v>
      </c>
      <c r="T657" s="9">
        <f t="shared" si="87"/>
        <v>1E-3</v>
      </c>
      <c r="U657" s="16">
        <f>IFERROR(INDEX(BASE_CCLASSTRIB!$E:$E, MATCH(TEXT($D657,"000000"), BASE_CCLASSTRIB!$A:$A, 0))/100, 0)</f>
        <v>0</v>
      </c>
      <c r="V657" s="16">
        <f>IFERROR(INDEX(BASE_CCLASSTRIB!$F:$F, MATCH(TEXT($D657,"000000"), BASE_CCLASSTRIB!$A:$A, 0))/100, 0)</f>
        <v>0</v>
      </c>
    </row>
    <row r="658" spans="4:22" ht="32.25" customHeight="1" x14ac:dyDescent="0.25">
      <c r="D658" s="38"/>
      <c r="E658" s="27" t="str">
        <f t="shared" si="80"/>
        <v/>
      </c>
      <c r="F658" s="28" t="str">
        <f>IF(E658="","",IFERROR(VLOOKUP(E658,REGRAS_CST!$A$2:$B$200,2,FALSE),""))</f>
        <v/>
      </c>
      <c r="H658" s="29">
        <v>8.9999999999999993E-3</v>
      </c>
      <c r="I658" s="29">
        <v>1E-3</v>
      </c>
      <c r="K658" s="21" t="str">
        <f>IF(E658="","",IFERROR(VLOOKUP(E658,REGRAS_CST!$A$2:$C$200,3,FALSE),""))</f>
        <v/>
      </c>
      <c r="L658" s="23" t="str">
        <f t="shared" si="81"/>
        <v/>
      </c>
      <c r="M658" s="24" t="str">
        <f t="shared" si="82"/>
        <v/>
      </c>
      <c r="N658" s="24" t="str">
        <f t="shared" si="83"/>
        <v/>
      </c>
      <c r="O658" s="15" t="str">
        <f t="shared" si="84"/>
        <v/>
      </c>
      <c r="P658" s="31" t="str">
        <f t="shared" si="85"/>
        <v/>
      </c>
      <c r="Q658" s="8" t="str">
        <f>IF(E658="","",IFERROR(VLOOKUP(E658,REGRAS_CST!$A$2:$D$200,4,FALSE),""))</f>
        <v/>
      </c>
      <c r="S658" s="9">
        <f t="shared" si="86"/>
        <v>8.9999999999999993E-3</v>
      </c>
      <c r="T658" s="9">
        <f t="shared" si="87"/>
        <v>1E-3</v>
      </c>
      <c r="U658" s="16">
        <f>IFERROR(INDEX(BASE_CCLASSTRIB!$E:$E, MATCH(TEXT($D658,"000000"), BASE_CCLASSTRIB!$A:$A, 0))/100, 0)</f>
        <v>0</v>
      </c>
      <c r="V658" s="16">
        <f>IFERROR(INDEX(BASE_CCLASSTRIB!$F:$F, MATCH(TEXT($D658,"000000"), BASE_CCLASSTRIB!$A:$A, 0))/100, 0)</f>
        <v>0</v>
      </c>
    </row>
    <row r="659" spans="4:22" ht="32.25" customHeight="1" x14ac:dyDescent="0.25">
      <c r="D659" s="39"/>
      <c r="E659" s="27" t="str">
        <f t="shared" si="80"/>
        <v/>
      </c>
      <c r="F659" s="28" t="str">
        <f>IF(E659="","",IFERROR(VLOOKUP(E659,REGRAS_CST!$A$2:$B$200,2,FALSE),""))</f>
        <v/>
      </c>
      <c r="H659" s="29">
        <v>8.9999999999999993E-3</v>
      </c>
      <c r="I659" s="29">
        <v>1E-3</v>
      </c>
      <c r="K659" s="21" t="str">
        <f>IF(E659="","",IFERROR(VLOOKUP(E659,REGRAS_CST!$A$2:$C$200,3,FALSE),""))</f>
        <v/>
      </c>
      <c r="L659" s="23" t="str">
        <f t="shared" si="81"/>
        <v/>
      </c>
      <c r="M659" s="24" t="str">
        <f t="shared" si="82"/>
        <v/>
      </c>
      <c r="N659" s="24" t="str">
        <f t="shared" si="83"/>
        <v/>
      </c>
      <c r="O659" s="15" t="str">
        <f t="shared" si="84"/>
        <v/>
      </c>
      <c r="P659" s="31" t="str">
        <f t="shared" si="85"/>
        <v/>
      </c>
      <c r="Q659" s="8" t="str">
        <f>IF(E659="","",IFERROR(VLOOKUP(E659,REGRAS_CST!$A$2:$D$200,4,FALSE),""))</f>
        <v/>
      </c>
      <c r="S659" s="9">
        <f t="shared" si="86"/>
        <v>8.9999999999999993E-3</v>
      </c>
      <c r="T659" s="9">
        <f t="shared" si="87"/>
        <v>1E-3</v>
      </c>
      <c r="U659" s="16">
        <f>IFERROR(INDEX(BASE_CCLASSTRIB!$E:$E, MATCH(TEXT($D659,"000000"), BASE_CCLASSTRIB!$A:$A, 0))/100, 0)</f>
        <v>0</v>
      </c>
      <c r="V659" s="16">
        <f>IFERROR(INDEX(BASE_CCLASSTRIB!$F:$F, MATCH(TEXT($D659,"000000"), BASE_CCLASSTRIB!$A:$A, 0))/100, 0)</f>
        <v>0</v>
      </c>
    </row>
    <row r="660" spans="4:22" ht="32.25" customHeight="1" x14ac:dyDescent="0.25">
      <c r="D660" s="39"/>
      <c r="E660" s="27" t="str">
        <f t="shared" si="80"/>
        <v/>
      </c>
      <c r="F660" s="28" t="str">
        <f>IF(E660="","",IFERROR(VLOOKUP(E660,REGRAS_CST!$A$2:$B$200,2,FALSE),""))</f>
        <v/>
      </c>
      <c r="H660" s="29">
        <v>8.9999999999999993E-3</v>
      </c>
      <c r="I660" s="29">
        <v>1E-3</v>
      </c>
      <c r="K660" s="21" t="str">
        <f>IF(E660="","",IFERROR(VLOOKUP(E660,REGRAS_CST!$A$2:$C$200,3,FALSE),""))</f>
        <v/>
      </c>
      <c r="L660" s="23" t="str">
        <f t="shared" si="81"/>
        <v/>
      </c>
      <c r="M660" s="24" t="str">
        <f t="shared" si="82"/>
        <v/>
      </c>
      <c r="N660" s="24" t="str">
        <f t="shared" si="83"/>
        <v/>
      </c>
      <c r="O660" s="15" t="str">
        <f t="shared" si="84"/>
        <v/>
      </c>
      <c r="P660" s="31" t="str">
        <f t="shared" si="85"/>
        <v/>
      </c>
      <c r="Q660" s="8" t="str">
        <f>IF(E660="","",IFERROR(VLOOKUP(E660,REGRAS_CST!$A$2:$D$200,4,FALSE),""))</f>
        <v/>
      </c>
      <c r="S660" s="9">
        <f t="shared" si="86"/>
        <v>8.9999999999999993E-3</v>
      </c>
      <c r="T660" s="9">
        <f t="shared" si="87"/>
        <v>1E-3</v>
      </c>
      <c r="U660" s="16">
        <f>IFERROR(INDEX(BASE_CCLASSTRIB!$E:$E, MATCH(TEXT($D660,"000000"), BASE_CCLASSTRIB!$A:$A, 0))/100, 0)</f>
        <v>0</v>
      </c>
      <c r="V660" s="16">
        <f>IFERROR(INDEX(BASE_CCLASSTRIB!$F:$F, MATCH(TEXT($D660,"000000"), BASE_CCLASSTRIB!$A:$A, 0))/100, 0)</f>
        <v>0</v>
      </c>
    </row>
    <row r="661" spans="4:22" ht="32.25" customHeight="1" x14ac:dyDescent="0.25">
      <c r="D661" s="39"/>
      <c r="E661" s="27" t="str">
        <f t="shared" si="80"/>
        <v/>
      </c>
      <c r="F661" s="28" t="str">
        <f>IF(E661="","",IFERROR(VLOOKUP(E661,REGRAS_CST!$A$2:$B$200,2,FALSE),""))</f>
        <v/>
      </c>
      <c r="H661" s="29">
        <v>8.9999999999999993E-3</v>
      </c>
      <c r="I661" s="29">
        <v>1E-3</v>
      </c>
      <c r="K661" s="21" t="str">
        <f>IF(E661="","",IFERROR(VLOOKUP(E661,REGRAS_CST!$A$2:$C$200,3,FALSE),""))</f>
        <v/>
      </c>
      <c r="L661" s="23" t="str">
        <f t="shared" si="81"/>
        <v/>
      </c>
      <c r="M661" s="24" t="str">
        <f t="shared" si="82"/>
        <v/>
      </c>
      <c r="N661" s="24" t="str">
        <f t="shared" si="83"/>
        <v/>
      </c>
      <c r="O661" s="15" t="str">
        <f t="shared" si="84"/>
        <v/>
      </c>
      <c r="P661" s="31" t="str">
        <f t="shared" si="85"/>
        <v/>
      </c>
      <c r="Q661" s="8" t="str">
        <f>IF(E661="","",IFERROR(VLOOKUP(E661,REGRAS_CST!$A$2:$D$200,4,FALSE),""))</f>
        <v/>
      </c>
      <c r="S661" s="9">
        <f t="shared" si="86"/>
        <v>8.9999999999999993E-3</v>
      </c>
      <c r="T661" s="9">
        <f t="shared" si="87"/>
        <v>1E-3</v>
      </c>
      <c r="U661" s="16">
        <f>IFERROR(INDEX(BASE_CCLASSTRIB!$E:$E, MATCH(TEXT($D661,"000000"), BASE_CCLASSTRIB!$A:$A, 0))/100, 0)</f>
        <v>0</v>
      </c>
      <c r="V661" s="16">
        <f>IFERROR(INDEX(BASE_CCLASSTRIB!$F:$F, MATCH(TEXT($D661,"000000"), BASE_CCLASSTRIB!$A:$A, 0))/100, 0)</f>
        <v>0</v>
      </c>
    </row>
    <row r="662" spans="4:22" ht="32.25" customHeight="1" x14ac:dyDescent="0.25">
      <c r="D662" s="38"/>
      <c r="E662" s="27" t="str">
        <f t="shared" si="80"/>
        <v/>
      </c>
      <c r="F662" s="28" t="str">
        <f>IF(E662="","",IFERROR(VLOOKUP(E662,REGRAS_CST!$A$2:$B$200,2,FALSE),""))</f>
        <v/>
      </c>
      <c r="H662" s="29">
        <v>8.9999999999999993E-3</v>
      </c>
      <c r="I662" s="29">
        <v>1E-3</v>
      </c>
      <c r="K662" s="21" t="str">
        <f>IF(E662="","",IFERROR(VLOOKUP(E662,REGRAS_CST!$A$2:$C$200,3,FALSE),""))</f>
        <v/>
      </c>
      <c r="L662" s="23" t="str">
        <f t="shared" si="81"/>
        <v/>
      </c>
      <c r="M662" s="24" t="str">
        <f t="shared" si="82"/>
        <v/>
      </c>
      <c r="N662" s="24" t="str">
        <f t="shared" si="83"/>
        <v/>
      </c>
      <c r="O662" s="15" t="str">
        <f t="shared" si="84"/>
        <v/>
      </c>
      <c r="P662" s="31" t="str">
        <f t="shared" si="85"/>
        <v/>
      </c>
      <c r="Q662" s="8" t="str">
        <f>IF(E662="","",IFERROR(VLOOKUP(E662,REGRAS_CST!$A$2:$D$200,4,FALSE),""))</f>
        <v/>
      </c>
      <c r="S662" s="9">
        <f t="shared" si="86"/>
        <v>8.9999999999999993E-3</v>
      </c>
      <c r="T662" s="9">
        <f t="shared" si="87"/>
        <v>1E-3</v>
      </c>
      <c r="U662" s="16">
        <f>IFERROR(INDEX(BASE_CCLASSTRIB!$E:$E, MATCH(TEXT($D662,"000000"), BASE_CCLASSTRIB!$A:$A, 0))/100, 0)</f>
        <v>0</v>
      </c>
      <c r="V662" s="16">
        <f>IFERROR(INDEX(BASE_CCLASSTRIB!$F:$F, MATCH(TEXT($D662,"000000"), BASE_CCLASSTRIB!$A:$A, 0))/100, 0)</f>
        <v>0</v>
      </c>
    </row>
    <row r="663" spans="4:22" ht="32.25" customHeight="1" x14ac:dyDescent="0.25">
      <c r="D663" s="38"/>
      <c r="E663" s="27" t="str">
        <f t="shared" si="80"/>
        <v/>
      </c>
      <c r="F663" s="28" t="str">
        <f>IF(E663="","",IFERROR(VLOOKUP(E663,REGRAS_CST!$A$2:$B$200,2,FALSE),""))</f>
        <v/>
      </c>
      <c r="H663" s="29">
        <v>8.9999999999999993E-3</v>
      </c>
      <c r="I663" s="29">
        <v>1E-3</v>
      </c>
      <c r="K663" s="21" t="str">
        <f>IF(E663="","",IFERROR(VLOOKUP(E663,REGRAS_CST!$A$2:$C$200,3,FALSE),""))</f>
        <v/>
      </c>
      <c r="L663" s="23" t="str">
        <f t="shared" si="81"/>
        <v/>
      </c>
      <c r="M663" s="24" t="str">
        <f t="shared" si="82"/>
        <v/>
      </c>
      <c r="N663" s="24" t="str">
        <f t="shared" si="83"/>
        <v/>
      </c>
      <c r="O663" s="15" t="str">
        <f t="shared" si="84"/>
        <v/>
      </c>
      <c r="P663" s="31" t="str">
        <f t="shared" si="85"/>
        <v/>
      </c>
      <c r="Q663" s="8" t="str">
        <f>IF(E663="","",IFERROR(VLOOKUP(E663,REGRAS_CST!$A$2:$D$200,4,FALSE),""))</f>
        <v/>
      </c>
      <c r="S663" s="9">
        <f t="shared" si="86"/>
        <v>8.9999999999999993E-3</v>
      </c>
      <c r="T663" s="9">
        <f t="shared" si="87"/>
        <v>1E-3</v>
      </c>
      <c r="U663" s="16">
        <f>IFERROR(INDEX(BASE_CCLASSTRIB!$E:$E, MATCH(TEXT($D663,"000000"), BASE_CCLASSTRIB!$A:$A, 0))/100, 0)</f>
        <v>0</v>
      </c>
      <c r="V663" s="16">
        <f>IFERROR(INDEX(BASE_CCLASSTRIB!$F:$F, MATCH(TEXT($D663,"000000"), BASE_CCLASSTRIB!$A:$A, 0))/100, 0)</f>
        <v>0</v>
      </c>
    </row>
    <row r="664" spans="4:22" ht="32.25" customHeight="1" x14ac:dyDescent="0.25">
      <c r="D664" s="38"/>
      <c r="E664" s="27" t="str">
        <f t="shared" si="80"/>
        <v/>
      </c>
      <c r="F664" s="28" t="str">
        <f>IF(E664="","",IFERROR(VLOOKUP(E664,REGRAS_CST!$A$2:$B$200,2,FALSE),""))</f>
        <v/>
      </c>
      <c r="H664" s="29">
        <v>8.9999999999999993E-3</v>
      </c>
      <c r="I664" s="29">
        <v>1E-3</v>
      </c>
      <c r="K664" s="21" t="str">
        <f>IF(E664="","",IFERROR(VLOOKUP(E664,REGRAS_CST!$A$2:$C$200,3,FALSE),""))</f>
        <v/>
      </c>
      <c r="L664" s="23" t="str">
        <f t="shared" si="81"/>
        <v/>
      </c>
      <c r="M664" s="24" t="str">
        <f t="shared" si="82"/>
        <v/>
      </c>
      <c r="N664" s="24" t="str">
        <f t="shared" si="83"/>
        <v/>
      </c>
      <c r="O664" s="15" t="str">
        <f t="shared" si="84"/>
        <v/>
      </c>
      <c r="P664" s="31" t="str">
        <f t="shared" si="85"/>
        <v/>
      </c>
      <c r="Q664" s="8" t="str">
        <f>IF(E664="","",IFERROR(VLOOKUP(E664,REGRAS_CST!$A$2:$D$200,4,FALSE),""))</f>
        <v/>
      </c>
      <c r="S664" s="9">
        <f t="shared" si="86"/>
        <v>8.9999999999999993E-3</v>
      </c>
      <c r="T664" s="9">
        <f t="shared" si="87"/>
        <v>1E-3</v>
      </c>
      <c r="U664" s="16">
        <f>IFERROR(INDEX(BASE_CCLASSTRIB!$E:$E, MATCH(TEXT($D664,"000000"), BASE_CCLASSTRIB!$A:$A, 0))/100, 0)</f>
        <v>0</v>
      </c>
      <c r="V664" s="16">
        <f>IFERROR(INDEX(BASE_CCLASSTRIB!$F:$F, MATCH(TEXT($D664,"000000"), BASE_CCLASSTRIB!$A:$A, 0))/100, 0)</f>
        <v>0</v>
      </c>
    </row>
    <row r="665" spans="4:22" ht="32.25" customHeight="1" x14ac:dyDescent="0.25">
      <c r="D665" s="38"/>
      <c r="E665" s="27" t="str">
        <f t="shared" si="80"/>
        <v/>
      </c>
      <c r="F665" s="28" t="str">
        <f>IF(E665="","",IFERROR(VLOOKUP(E665,REGRAS_CST!$A$2:$B$200,2,FALSE),""))</f>
        <v/>
      </c>
      <c r="H665" s="29">
        <v>8.9999999999999993E-3</v>
      </c>
      <c r="I665" s="29">
        <v>1E-3</v>
      </c>
      <c r="K665" s="21" t="str">
        <f>IF(E665="","",IFERROR(VLOOKUP(E665,REGRAS_CST!$A$2:$C$200,3,FALSE),""))</f>
        <v/>
      </c>
      <c r="L665" s="23" t="str">
        <f t="shared" si="81"/>
        <v/>
      </c>
      <c r="M665" s="24" t="str">
        <f t="shared" si="82"/>
        <v/>
      </c>
      <c r="N665" s="24" t="str">
        <f t="shared" si="83"/>
        <v/>
      </c>
      <c r="O665" s="15" t="str">
        <f t="shared" si="84"/>
        <v/>
      </c>
      <c r="P665" s="31" t="str">
        <f t="shared" si="85"/>
        <v/>
      </c>
      <c r="Q665" s="8" t="str">
        <f>IF(E665="","",IFERROR(VLOOKUP(E665,REGRAS_CST!$A$2:$D$200,4,FALSE),""))</f>
        <v/>
      </c>
      <c r="S665" s="9">
        <f t="shared" si="86"/>
        <v>8.9999999999999993E-3</v>
      </c>
      <c r="T665" s="9">
        <f t="shared" si="87"/>
        <v>1E-3</v>
      </c>
      <c r="U665" s="16">
        <f>IFERROR(INDEX(BASE_CCLASSTRIB!$E:$E, MATCH(TEXT($D665,"000000"), BASE_CCLASSTRIB!$A:$A, 0))/100, 0)</f>
        <v>0</v>
      </c>
      <c r="V665" s="16">
        <f>IFERROR(INDEX(BASE_CCLASSTRIB!$F:$F, MATCH(TEXT($D665,"000000"), BASE_CCLASSTRIB!$A:$A, 0))/100, 0)</f>
        <v>0</v>
      </c>
    </row>
    <row r="666" spans="4:22" ht="32.25" customHeight="1" x14ac:dyDescent="0.25">
      <c r="D666" s="38"/>
      <c r="E666" s="27" t="str">
        <f t="shared" si="80"/>
        <v/>
      </c>
      <c r="F666" s="28" t="str">
        <f>IF(E666="","",IFERROR(VLOOKUP(E666,REGRAS_CST!$A$2:$B$200,2,FALSE),""))</f>
        <v/>
      </c>
      <c r="H666" s="29">
        <v>8.9999999999999993E-3</v>
      </c>
      <c r="I666" s="29">
        <v>1E-3</v>
      </c>
      <c r="K666" s="21" t="str">
        <f>IF(E666="","",IFERROR(VLOOKUP(E666,REGRAS_CST!$A$2:$C$200,3,FALSE),""))</f>
        <v/>
      </c>
      <c r="L666" s="23" t="str">
        <f t="shared" si="81"/>
        <v/>
      </c>
      <c r="M666" s="24" t="str">
        <f t="shared" si="82"/>
        <v/>
      </c>
      <c r="N666" s="24" t="str">
        <f t="shared" si="83"/>
        <v/>
      </c>
      <c r="O666" s="15" t="str">
        <f t="shared" si="84"/>
        <v/>
      </c>
      <c r="P666" s="31" t="str">
        <f t="shared" si="85"/>
        <v/>
      </c>
      <c r="Q666" s="8" t="str">
        <f>IF(E666="","",IFERROR(VLOOKUP(E666,REGRAS_CST!$A$2:$D$200,4,FALSE),""))</f>
        <v/>
      </c>
      <c r="S666" s="9">
        <f t="shared" si="86"/>
        <v>8.9999999999999993E-3</v>
      </c>
      <c r="T666" s="9">
        <f t="shared" si="87"/>
        <v>1E-3</v>
      </c>
      <c r="U666" s="16">
        <f>IFERROR(INDEX(BASE_CCLASSTRIB!$E:$E, MATCH(TEXT($D666,"000000"), BASE_CCLASSTRIB!$A:$A, 0))/100, 0)</f>
        <v>0</v>
      </c>
      <c r="V666" s="16">
        <f>IFERROR(INDEX(BASE_CCLASSTRIB!$F:$F, MATCH(TEXT($D666,"000000"), BASE_CCLASSTRIB!$A:$A, 0))/100, 0)</f>
        <v>0</v>
      </c>
    </row>
    <row r="667" spans="4:22" ht="32.25" customHeight="1" x14ac:dyDescent="0.25">
      <c r="D667" s="38"/>
      <c r="E667" s="27" t="str">
        <f t="shared" si="80"/>
        <v/>
      </c>
      <c r="F667" s="28" t="str">
        <f>IF(E667="","",IFERROR(VLOOKUP(E667,REGRAS_CST!$A$2:$B$200,2,FALSE),""))</f>
        <v/>
      </c>
      <c r="H667" s="29">
        <v>8.9999999999999993E-3</v>
      </c>
      <c r="I667" s="29">
        <v>1E-3</v>
      </c>
      <c r="K667" s="21" t="str">
        <f>IF(E667="","",IFERROR(VLOOKUP(E667,REGRAS_CST!$A$2:$C$200,3,FALSE),""))</f>
        <v/>
      </c>
      <c r="L667" s="23" t="str">
        <f t="shared" si="81"/>
        <v/>
      </c>
      <c r="M667" s="24" t="str">
        <f t="shared" si="82"/>
        <v/>
      </c>
      <c r="N667" s="24" t="str">
        <f t="shared" si="83"/>
        <v/>
      </c>
      <c r="O667" s="15" t="str">
        <f t="shared" si="84"/>
        <v/>
      </c>
      <c r="P667" s="31" t="str">
        <f t="shared" si="85"/>
        <v/>
      </c>
      <c r="Q667" s="8" t="str">
        <f>IF(E667="","",IFERROR(VLOOKUP(E667,REGRAS_CST!$A$2:$D$200,4,FALSE),""))</f>
        <v/>
      </c>
      <c r="S667" s="9">
        <f t="shared" si="86"/>
        <v>8.9999999999999993E-3</v>
      </c>
      <c r="T667" s="9">
        <f t="shared" si="87"/>
        <v>1E-3</v>
      </c>
      <c r="U667" s="16">
        <f>IFERROR(INDEX(BASE_CCLASSTRIB!$E:$E, MATCH(TEXT($D667,"000000"), BASE_CCLASSTRIB!$A:$A, 0))/100, 0)</f>
        <v>0</v>
      </c>
      <c r="V667" s="16">
        <f>IFERROR(INDEX(BASE_CCLASSTRIB!$F:$F, MATCH(TEXT($D667,"000000"), BASE_CCLASSTRIB!$A:$A, 0))/100, 0)</f>
        <v>0</v>
      </c>
    </row>
    <row r="668" spans="4:22" ht="32.25" customHeight="1" x14ac:dyDescent="0.25">
      <c r="D668" s="38"/>
      <c r="E668" s="27" t="str">
        <f t="shared" si="80"/>
        <v/>
      </c>
      <c r="F668" s="28" t="str">
        <f>IF(E668="","",IFERROR(VLOOKUP(E668,REGRAS_CST!$A$2:$B$200,2,FALSE),""))</f>
        <v/>
      </c>
      <c r="H668" s="29">
        <v>8.9999999999999993E-3</v>
      </c>
      <c r="I668" s="29">
        <v>1E-3</v>
      </c>
      <c r="K668" s="21" t="str">
        <f>IF(E668="","",IFERROR(VLOOKUP(E668,REGRAS_CST!$A$2:$C$200,3,FALSE),""))</f>
        <v/>
      </c>
      <c r="L668" s="23" t="str">
        <f t="shared" si="81"/>
        <v/>
      </c>
      <c r="M668" s="24" t="str">
        <f t="shared" si="82"/>
        <v/>
      </c>
      <c r="N668" s="24" t="str">
        <f t="shared" si="83"/>
        <v/>
      </c>
      <c r="O668" s="15" t="str">
        <f t="shared" si="84"/>
        <v/>
      </c>
      <c r="P668" s="31" t="str">
        <f t="shared" si="85"/>
        <v/>
      </c>
      <c r="Q668" s="8" t="str">
        <f>IF(E668="","",IFERROR(VLOOKUP(E668,REGRAS_CST!$A$2:$D$200,4,FALSE),""))</f>
        <v/>
      </c>
      <c r="S668" s="9">
        <f t="shared" si="86"/>
        <v>8.9999999999999993E-3</v>
      </c>
      <c r="T668" s="9">
        <f t="shared" si="87"/>
        <v>1E-3</v>
      </c>
      <c r="U668" s="16">
        <f>IFERROR(INDEX(BASE_CCLASSTRIB!$E:$E, MATCH(TEXT($D668,"000000"), BASE_CCLASSTRIB!$A:$A, 0))/100, 0)</f>
        <v>0</v>
      </c>
      <c r="V668" s="16">
        <f>IFERROR(INDEX(BASE_CCLASSTRIB!$F:$F, MATCH(TEXT($D668,"000000"), BASE_CCLASSTRIB!$A:$A, 0))/100, 0)</f>
        <v>0</v>
      </c>
    </row>
    <row r="669" spans="4:22" ht="32.25" customHeight="1" x14ac:dyDescent="0.25">
      <c r="D669" s="39"/>
      <c r="E669" s="27" t="str">
        <f t="shared" si="80"/>
        <v/>
      </c>
      <c r="F669" s="28" t="str">
        <f>IF(E669="","",IFERROR(VLOOKUP(E669,REGRAS_CST!$A$2:$B$200,2,FALSE),""))</f>
        <v/>
      </c>
      <c r="H669" s="29">
        <v>8.9999999999999993E-3</v>
      </c>
      <c r="I669" s="29">
        <v>1E-3</v>
      </c>
      <c r="K669" s="21" t="str">
        <f>IF(E669="","",IFERROR(VLOOKUP(E669,REGRAS_CST!$A$2:$C$200,3,FALSE),""))</f>
        <v/>
      </c>
      <c r="L669" s="23" t="str">
        <f t="shared" si="81"/>
        <v/>
      </c>
      <c r="M669" s="24" t="str">
        <f t="shared" si="82"/>
        <v/>
      </c>
      <c r="N669" s="24" t="str">
        <f t="shared" si="83"/>
        <v/>
      </c>
      <c r="O669" s="15" t="str">
        <f t="shared" si="84"/>
        <v/>
      </c>
      <c r="P669" s="31" t="str">
        <f t="shared" si="85"/>
        <v/>
      </c>
      <c r="Q669" s="8" t="str">
        <f>IF(E669="","",IFERROR(VLOOKUP(E669,REGRAS_CST!$A$2:$D$200,4,FALSE),""))</f>
        <v/>
      </c>
      <c r="S669" s="9">
        <f t="shared" si="86"/>
        <v>8.9999999999999993E-3</v>
      </c>
      <c r="T669" s="9">
        <f t="shared" si="87"/>
        <v>1E-3</v>
      </c>
      <c r="U669" s="16">
        <f>IFERROR(INDEX(BASE_CCLASSTRIB!$E:$E, MATCH(TEXT($D669,"000000"), BASE_CCLASSTRIB!$A:$A, 0))/100, 0)</f>
        <v>0</v>
      </c>
      <c r="V669" s="16">
        <f>IFERROR(INDEX(BASE_CCLASSTRIB!$F:$F, MATCH(TEXT($D669,"000000"), BASE_CCLASSTRIB!$A:$A, 0))/100, 0)</f>
        <v>0</v>
      </c>
    </row>
    <row r="670" spans="4:22" ht="32.25" customHeight="1" x14ac:dyDescent="0.25">
      <c r="D670" s="38"/>
      <c r="E670" s="27" t="str">
        <f t="shared" si="80"/>
        <v/>
      </c>
      <c r="F670" s="28" t="str">
        <f>IF(E670="","",IFERROR(VLOOKUP(E670,REGRAS_CST!$A$2:$B$200,2,FALSE),""))</f>
        <v/>
      </c>
      <c r="H670" s="29">
        <v>8.9999999999999993E-3</v>
      </c>
      <c r="I670" s="29">
        <v>1E-3</v>
      </c>
      <c r="K670" s="21" t="str">
        <f>IF(E670="","",IFERROR(VLOOKUP(E670,REGRAS_CST!$A$2:$C$200,3,FALSE),""))</f>
        <v/>
      </c>
      <c r="L670" s="23" t="str">
        <f t="shared" si="81"/>
        <v/>
      </c>
      <c r="M670" s="24" t="str">
        <f t="shared" si="82"/>
        <v/>
      </c>
      <c r="N670" s="24" t="str">
        <f t="shared" si="83"/>
        <v/>
      </c>
      <c r="O670" s="15" t="str">
        <f t="shared" si="84"/>
        <v/>
      </c>
      <c r="P670" s="31" t="str">
        <f t="shared" si="85"/>
        <v/>
      </c>
      <c r="Q670" s="8" t="str">
        <f>IF(E670="","",IFERROR(VLOOKUP(E670,REGRAS_CST!$A$2:$D$200,4,FALSE),""))</f>
        <v/>
      </c>
      <c r="S670" s="9">
        <f t="shared" si="86"/>
        <v>8.9999999999999993E-3</v>
      </c>
      <c r="T670" s="9">
        <f t="shared" si="87"/>
        <v>1E-3</v>
      </c>
      <c r="U670" s="16">
        <f>IFERROR(INDEX(BASE_CCLASSTRIB!$E:$E, MATCH(TEXT($D670,"000000"), BASE_CCLASSTRIB!$A:$A, 0))/100, 0)</f>
        <v>0</v>
      </c>
      <c r="V670" s="16">
        <f>IFERROR(INDEX(BASE_CCLASSTRIB!$F:$F, MATCH(TEXT($D670,"000000"), BASE_CCLASSTRIB!$A:$A, 0))/100, 0)</f>
        <v>0</v>
      </c>
    </row>
    <row r="671" spans="4:22" ht="32.25" customHeight="1" x14ac:dyDescent="0.25">
      <c r="D671" s="38"/>
      <c r="E671" s="27" t="str">
        <f t="shared" si="80"/>
        <v/>
      </c>
      <c r="F671" s="28" t="str">
        <f>IF(E671="","",IFERROR(VLOOKUP(E671,REGRAS_CST!$A$2:$B$200,2,FALSE),""))</f>
        <v/>
      </c>
      <c r="H671" s="29">
        <v>8.9999999999999993E-3</v>
      </c>
      <c r="I671" s="29">
        <v>1E-3</v>
      </c>
      <c r="K671" s="21" t="str">
        <f>IF(E671="","",IFERROR(VLOOKUP(E671,REGRAS_CST!$A$2:$C$200,3,FALSE),""))</f>
        <v/>
      </c>
      <c r="L671" s="23" t="str">
        <f t="shared" si="81"/>
        <v/>
      </c>
      <c r="M671" s="24" t="str">
        <f t="shared" si="82"/>
        <v/>
      </c>
      <c r="N671" s="24" t="str">
        <f t="shared" si="83"/>
        <v/>
      </c>
      <c r="O671" s="15" t="str">
        <f t="shared" si="84"/>
        <v/>
      </c>
      <c r="P671" s="31" t="str">
        <f t="shared" si="85"/>
        <v/>
      </c>
      <c r="Q671" s="8" t="str">
        <f>IF(E671="","",IFERROR(VLOOKUP(E671,REGRAS_CST!$A$2:$D$200,4,FALSE),""))</f>
        <v/>
      </c>
      <c r="S671" s="9">
        <f t="shared" si="86"/>
        <v>8.9999999999999993E-3</v>
      </c>
      <c r="T671" s="9">
        <f t="shared" si="87"/>
        <v>1E-3</v>
      </c>
      <c r="U671" s="16">
        <f>IFERROR(INDEX(BASE_CCLASSTRIB!$E:$E, MATCH(TEXT($D671,"000000"), BASE_CCLASSTRIB!$A:$A, 0))/100, 0)</f>
        <v>0</v>
      </c>
      <c r="V671" s="16">
        <f>IFERROR(INDEX(BASE_CCLASSTRIB!$F:$F, MATCH(TEXT($D671,"000000"), BASE_CCLASSTRIB!$A:$A, 0))/100, 0)</f>
        <v>0</v>
      </c>
    </row>
    <row r="672" spans="4:22" ht="32.25" customHeight="1" x14ac:dyDescent="0.25">
      <c r="D672" s="38"/>
      <c r="E672" s="27" t="str">
        <f t="shared" si="80"/>
        <v/>
      </c>
      <c r="F672" s="28" t="str">
        <f>IF(E672="","",IFERROR(VLOOKUP(E672,REGRAS_CST!$A$2:$B$200,2,FALSE),""))</f>
        <v/>
      </c>
      <c r="H672" s="29">
        <v>8.9999999999999993E-3</v>
      </c>
      <c r="I672" s="29">
        <v>1E-3</v>
      </c>
      <c r="K672" s="21" t="str">
        <f>IF(E672="","",IFERROR(VLOOKUP(E672,REGRAS_CST!$A$2:$C$200,3,FALSE),""))</f>
        <v/>
      </c>
      <c r="L672" s="23" t="str">
        <f t="shared" si="81"/>
        <v/>
      </c>
      <c r="M672" s="24" t="str">
        <f t="shared" si="82"/>
        <v/>
      </c>
      <c r="N672" s="24" t="str">
        <f t="shared" si="83"/>
        <v/>
      </c>
      <c r="O672" s="15" t="str">
        <f t="shared" si="84"/>
        <v/>
      </c>
      <c r="P672" s="31" t="str">
        <f t="shared" si="85"/>
        <v/>
      </c>
      <c r="Q672" s="8" t="str">
        <f>IF(E672="","",IFERROR(VLOOKUP(E672,REGRAS_CST!$A$2:$D$200,4,FALSE),""))</f>
        <v/>
      </c>
      <c r="S672" s="9">
        <f t="shared" si="86"/>
        <v>8.9999999999999993E-3</v>
      </c>
      <c r="T672" s="9">
        <f t="shared" si="87"/>
        <v>1E-3</v>
      </c>
      <c r="U672" s="16">
        <f>IFERROR(INDEX(BASE_CCLASSTRIB!$E:$E, MATCH(TEXT($D672,"000000"), BASE_CCLASSTRIB!$A:$A, 0))/100, 0)</f>
        <v>0</v>
      </c>
      <c r="V672" s="16">
        <f>IFERROR(INDEX(BASE_CCLASSTRIB!$F:$F, MATCH(TEXT($D672,"000000"), BASE_CCLASSTRIB!$A:$A, 0))/100, 0)</f>
        <v>0</v>
      </c>
    </row>
    <row r="673" spans="4:22" ht="32.25" customHeight="1" x14ac:dyDescent="0.25">
      <c r="D673" s="39"/>
      <c r="E673" s="27" t="str">
        <f t="shared" si="80"/>
        <v/>
      </c>
      <c r="F673" s="28" t="str">
        <f>IF(E673="","",IFERROR(VLOOKUP(E673,REGRAS_CST!$A$2:$B$200,2,FALSE),""))</f>
        <v/>
      </c>
      <c r="H673" s="29">
        <v>8.9999999999999993E-3</v>
      </c>
      <c r="I673" s="29">
        <v>1E-3</v>
      </c>
      <c r="K673" s="21" t="str">
        <f>IF(E673="","",IFERROR(VLOOKUP(E673,REGRAS_CST!$A$2:$C$200,3,FALSE),""))</f>
        <v/>
      </c>
      <c r="L673" s="23" t="str">
        <f t="shared" si="81"/>
        <v/>
      </c>
      <c r="M673" s="24" t="str">
        <f t="shared" si="82"/>
        <v/>
      </c>
      <c r="N673" s="24" t="str">
        <f t="shared" si="83"/>
        <v/>
      </c>
      <c r="O673" s="15" t="str">
        <f t="shared" si="84"/>
        <v/>
      </c>
      <c r="P673" s="31" t="str">
        <f t="shared" si="85"/>
        <v/>
      </c>
      <c r="Q673" s="8" t="str">
        <f>IF(E673="","",IFERROR(VLOOKUP(E673,REGRAS_CST!$A$2:$D$200,4,FALSE),""))</f>
        <v/>
      </c>
      <c r="S673" s="9">
        <f t="shared" si="86"/>
        <v>8.9999999999999993E-3</v>
      </c>
      <c r="T673" s="9">
        <f t="shared" si="87"/>
        <v>1E-3</v>
      </c>
      <c r="U673" s="16">
        <f>IFERROR(INDEX(BASE_CCLASSTRIB!$E:$E, MATCH(TEXT($D673,"000000"), BASE_CCLASSTRIB!$A:$A, 0))/100, 0)</f>
        <v>0</v>
      </c>
      <c r="V673" s="16">
        <f>IFERROR(INDEX(BASE_CCLASSTRIB!$F:$F, MATCH(TEXT($D673,"000000"), BASE_CCLASSTRIB!$A:$A, 0))/100, 0)</f>
        <v>0</v>
      </c>
    </row>
    <row r="674" spans="4:22" ht="32.25" customHeight="1" x14ac:dyDescent="0.25">
      <c r="D674" s="38"/>
      <c r="E674" s="27" t="str">
        <f t="shared" si="80"/>
        <v/>
      </c>
      <c r="F674" s="28" t="str">
        <f>IF(E674="","",IFERROR(VLOOKUP(E674,REGRAS_CST!$A$2:$B$200,2,FALSE),""))</f>
        <v/>
      </c>
      <c r="H674" s="29">
        <v>8.9999999999999993E-3</v>
      </c>
      <c r="I674" s="29">
        <v>1E-3</v>
      </c>
      <c r="K674" s="21" t="str">
        <f>IF(E674="","",IFERROR(VLOOKUP(E674,REGRAS_CST!$A$2:$C$200,3,FALSE),""))</f>
        <v/>
      </c>
      <c r="L674" s="23" t="str">
        <f t="shared" si="81"/>
        <v/>
      </c>
      <c r="M674" s="24" t="str">
        <f t="shared" si="82"/>
        <v/>
      </c>
      <c r="N674" s="24" t="str">
        <f t="shared" si="83"/>
        <v/>
      </c>
      <c r="O674" s="15" t="str">
        <f t="shared" si="84"/>
        <v/>
      </c>
      <c r="P674" s="31" t="str">
        <f t="shared" si="85"/>
        <v/>
      </c>
      <c r="Q674" s="8" t="str">
        <f>IF(E674="","",IFERROR(VLOOKUP(E674,REGRAS_CST!$A$2:$D$200,4,FALSE),""))</f>
        <v/>
      </c>
      <c r="S674" s="9">
        <f t="shared" si="86"/>
        <v>8.9999999999999993E-3</v>
      </c>
      <c r="T674" s="9">
        <f t="shared" si="87"/>
        <v>1E-3</v>
      </c>
      <c r="U674" s="16">
        <f>IFERROR(INDEX(BASE_CCLASSTRIB!$E:$E, MATCH(TEXT($D674,"000000"), BASE_CCLASSTRIB!$A:$A, 0))/100, 0)</f>
        <v>0</v>
      </c>
      <c r="V674" s="16">
        <f>IFERROR(INDEX(BASE_CCLASSTRIB!$F:$F, MATCH(TEXT($D674,"000000"), BASE_CCLASSTRIB!$A:$A, 0))/100, 0)</f>
        <v>0</v>
      </c>
    </row>
    <row r="675" spans="4:22" ht="32.25" customHeight="1" x14ac:dyDescent="0.25">
      <c r="D675" s="38"/>
      <c r="E675" s="27" t="str">
        <f t="shared" si="80"/>
        <v/>
      </c>
      <c r="F675" s="28" t="str">
        <f>IF(E675="","",IFERROR(VLOOKUP(E675,REGRAS_CST!$A$2:$B$200,2,FALSE),""))</f>
        <v/>
      </c>
      <c r="H675" s="29">
        <v>8.9999999999999993E-3</v>
      </c>
      <c r="I675" s="29">
        <v>1E-3</v>
      </c>
      <c r="K675" s="21" t="str">
        <f>IF(E675="","",IFERROR(VLOOKUP(E675,REGRAS_CST!$A$2:$C$200,3,FALSE),""))</f>
        <v/>
      </c>
      <c r="L675" s="23" t="str">
        <f t="shared" si="81"/>
        <v/>
      </c>
      <c r="M675" s="24" t="str">
        <f t="shared" si="82"/>
        <v/>
      </c>
      <c r="N675" s="24" t="str">
        <f t="shared" si="83"/>
        <v/>
      </c>
      <c r="O675" s="15" t="str">
        <f t="shared" si="84"/>
        <v/>
      </c>
      <c r="P675" s="31" t="str">
        <f t="shared" si="85"/>
        <v/>
      </c>
      <c r="Q675" s="8" t="str">
        <f>IF(E675="","",IFERROR(VLOOKUP(E675,REGRAS_CST!$A$2:$D$200,4,FALSE),""))</f>
        <v/>
      </c>
      <c r="S675" s="9">
        <f t="shared" si="86"/>
        <v>8.9999999999999993E-3</v>
      </c>
      <c r="T675" s="9">
        <f t="shared" si="87"/>
        <v>1E-3</v>
      </c>
      <c r="U675" s="16">
        <f>IFERROR(INDEX(BASE_CCLASSTRIB!$E:$E, MATCH(TEXT($D675,"000000"), BASE_CCLASSTRIB!$A:$A, 0))/100, 0)</f>
        <v>0</v>
      </c>
      <c r="V675" s="16">
        <f>IFERROR(INDEX(BASE_CCLASSTRIB!$F:$F, MATCH(TEXT($D675,"000000"), BASE_CCLASSTRIB!$A:$A, 0))/100, 0)</f>
        <v>0</v>
      </c>
    </row>
    <row r="676" spans="4:22" ht="32.25" customHeight="1" x14ac:dyDescent="0.25">
      <c r="D676" s="38"/>
      <c r="E676" s="27" t="str">
        <f t="shared" si="80"/>
        <v/>
      </c>
      <c r="F676" s="28" t="str">
        <f>IF(E676="","",IFERROR(VLOOKUP(E676,REGRAS_CST!$A$2:$B$200,2,FALSE),""))</f>
        <v/>
      </c>
      <c r="H676" s="29">
        <v>8.9999999999999993E-3</v>
      </c>
      <c r="I676" s="29">
        <v>1E-3</v>
      </c>
      <c r="K676" s="21" t="str">
        <f>IF(E676="","",IFERROR(VLOOKUP(E676,REGRAS_CST!$A$2:$C$200,3,FALSE),""))</f>
        <v/>
      </c>
      <c r="L676" s="23" t="str">
        <f t="shared" si="81"/>
        <v/>
      </c>
      <c r="M676" s="24" t="str">
        <f t="shared" si="82"/>
        <v/>
      </c>
      <c r="N676" s="24" t="str">
        <f t="shared" si="83"/>
        <v/>
      </c>
      <c r="O676" s="15" t="str">
        <f t="shared" si="84"/>
        <v/>
      </c>
      <c r="P676" s="31" t="str">
        <f t="shared" si="85"/>
        <v/>
      </c>
      <c r="Q676" s="8" t="str">
        <f>IF(E676="","",IFERROR(VLOOKUP(E676,REGRAS_CST!$A$2:$D$200,4,FALSE),""))</f>
        <v/>
      </c>
      <c r="S676" s="9">
        <f t="shared" si="86"/>
        <v>8.9999999999999993E-3</v>
      </c>
      <c r="T676" s="9">
        <f t="shared" si="87"/>
        <v>1E-3</v>
      </c>
      <c r="U676" s="16">
        <f>IFERROR(INDEX(BASE_CCLASSTRIB!$E:$E, MATCH(TEXT($D676,"000000"), BASE_CCLASSTRIB!$A:$A, 0))/100, 0)</f>
        <v>0</v>
      </c>
      <c r="V676" s="16">
        <f>IFERROR(INDEX(BASE_CCLASSTRIB!$F:$F, MATCH(TEXT($D676,"000000"), BASE_CCLASSTRIB!$A:$A, 0))/100, 0)</f>
        <v>0</v>
      </c>
    </row>
    <row r="677" spans="4:22" ht="32.25" customHeight="1" x14ac:dyDescent="0.25">
      <c r="D677" s="38"/>
      <c r="E677" s="27" t="str">
        <f t="shared" si="80"/>
        <v/>
      </c>
      <c r="F677" s="28" t="str">
        <f>IF(E677="","",IFERROR(VLOOKUP(E677,REGRAS_CST!$A$2:$B$200,2,FALSE),""))</f>
        <v/>
      </c>
      <c r="H677" s="29">
        <v>8.9999999999999993E-3</v>
      </c>
      <c r="I677" s="29">
        <v>1E-3</v>
      </c>
      <c r="K677" s="21" t="str">
        <f>IF(E677="","",IFERROR(VLOOKUP(E677,REGRAS_CST!$A$2:$C$200,3,FALSE),""))</f>
        <v/>
      </c>
      <c r="L677" s="23" t="str">
        <f t="shared" si="81"/>
        <v/>
      </c>
      <c r="M677" s="24" t="str">
        <f t="shared" si="82"/>
        <v/>
      </c>
      <c r="N677" s="24" t="str">
        <f t="shared" si="83"/>
        <v/>
      </c>
      <c r="O677" s="15" t="str">
        <f t="shared" si="84"/>
        <v/>
      </c>
      <c r="P677" s="31" t="str">
        <f t="shared" si="85"/>
        <v/>
      </c>
      <c r="Q677" s="8" t="str">
        <f>IF(E677="","",IFERROR(VLOOKUP(E677,REGRAS_CST!$A$2:$D$200,4,FALSE),""))</f>
        <v/>
      </c>
      <c r="S677" s="9">
        <f t="shared" si="86"/>
        <v>8.9999999999999993E-3</v>
      </c>
      <c r="T677" s="9">
        <f t="shared" si="87"/>
        <v>1E-3</v>
      </c>
      <c r="U677" s="16">
        <f>IFERROR(INDEX(BASE_CCLASSTRIB!$E:$E, MATCH(TEXT($D677,"000000"), BASE_CCLASSTRIB!$A:$A, 0))/100, 0)</f>
        <v>0</v>
      </c>
      <c r="V677" s="16">
        <f>IFERROR(INDEX(BASE_CCLASSTRIB!$F:$F, MATCH(TEXT($D677,"000000"), BASE_CCLASSTRIB!$A:$A, 0))/100, 0)</f>
        <v>0</v>
      </c>
    </row>
    <row r="678" spans="4:22" ht="32.25" customHeight="1" x14ac:dyDescent="0.25">
      <c r="D678" s="38"/>
      <c r="E678" s="27" t="str">
        <f t="shared" si="80"/>
        <v/>
      </c>
      <c r="F678" s="28" t="str">
        <f>IF(E678="","",IFERROR(VLOOKUP(E678,REGRAS_CST!$A$2:$B$200,2,FALSE),""))</f>
        <v/>
      </c>
      <c r="H678" s="29">
        <v>8.9999999999999993E-3</v>
      </c>
      <c r="I678" s="29">
        <v>1E-3</v>
      </c>
      <c r="K678" s="21" t="str">
        <f>IF(E678="","",IFERROR(VLOOKUP(E678,REGRAS_CST!$A$2:$C$200,3,FALSE),""))</f>
        <v/>
      </c>
      <c r="L678" s="23" t="str">
        <f t="shared" si="81"/>
        <v/>
      </c>
      <c r="M678" s="24" t="str">
        <f t="shared" si="82"/>
        <v/>
      </c>
      <c r="N678" s="24" t="str">
        <f t="shared" si="83"/>
        <v/>
      </c>
      <c r="O678" s="15" t="str">
        <f t="shared" si="84"/>
        <v/>
      </c>
      <c r="P678" s="31" t="str">
        <f t="shared" si="85"/>
        <v/>
      </c>
      <c r="Q678" s="8" t="str">
        <f>IF(E678="","",IFERROR(VLOOKUP(E678,REGRAS_CST!$A$2:$D$200,4,FALSE),""))</f>
        <v/>
      </c>
      <c r="S678" s="9">
        <f t="shared" si="86"/>
        <v>8.9999999999999993E-3</v>
      </c>
      <c r="T678" s="9">
        <f t="shared" si="87"/>
        <v>1E-3</v>
      </c>
      <c r="U678" s="16">
        <f>IFERROR(INDEX(BASE_CCLASSTRIB!$E:$E, MATCH(TEXT($D678,"000000"), BASE_CCLASSTRIB!$A:$A, 0))/100, 0)</f>
        <v>0</v>
      </c>
      <c r="V678" s="16">
        <f>IFERROR(INDEX(BASE_CCLASSTRIB!$F:$F, MATCH(TEXT($D678,"000000"), BASE_CCLASSTRIB!$A:$A, 0))/100, 0)</f>
        <v>0</v>
      </c>
    </row>
    <row r="679" spans="4:22" ht="32.25" customHeight="1" x14ac:dyDescent="0.25">
      <c r="D679" s="38"/>
      <c r="E679" s="27" t="str">
        <f t="shared" si="80"/>
        <v/>
      </c>
      <c r="F679" s="28" t="str">
        <f>IF(E679="","",IFERROR(VLOOKUP(E679,REGRAS_CST!$A$2:$B$200,2,FALSE),""))</f>
        <v/>
      </c>
      <c r="H679" s="29">
        <v>8.9999999999999993E-3</v>
      </c>
      <c r="I679" s="29">
        <v>1E-3</v>
      </c>
      <c r="K679" s="21" t="str">
        <f>IF(E679="","",IFERROR(VLOOKUP(E679,REGRAS_CST!$A$2:$C$200,3,FALSE),""))</f>
        <v/>
      </c>
      <c r="L679" s="23" t="str">
        <f t="shared" si="81"/>
        <v/>
      </c>
      <c r="M679" s="24" t="str">
        <f t="shared" si="82"/>
        <v/>
      </c>
      <c r="N679" s="24" t="str">
        <f t="shared" si="83"/>
        <v/>
      </c>
      <c r="O679" s="15" t="str">
        <f t="shared" si="84"/>
        <v/>
      </c>
      <c r="P679" s="31" t="str">
        <f t="shared" si="85"/>
        <v/>
      </c>
      <c r="Q679" s="8" t="str">
        <f>IF(E679="","",IFERROR(VLOOKUP(E679,REGRAS_CST!$A$2:$D$200,4,FALSE),""))</f>
        <v/>
      </c>
      <c r="S679" s="9">
        <f t="shared" si="86"/>
        <v>8.9999999999999993E-3</v>
      </c>
      <c r="T679" s="9">
        <f t="shared" si="87"/>
        <v>1E-3</v>
      </c>
      <c r="U679" s="16">
        <f>IFERROR(INDEX(BASE_CCLASSTRIB!$E:$E, MATCH(TEXT($D679,"000000"), BASE_CCLASSTRIB!$A:$A, 0))/100, 0)</f>
        <v>0</v>
      </c>
      <c r="V679" s="16">
        <f>IFERROR(INDEX(BASE_CCLASSTRIB!$F:$F, MATCH(TEXT($D679,"000000"), BASE_CCLASSTRIB!$A:$A, 0))/100, 0)</f>
        <v>0</v>
      </c>
    </row>
    <row r="680" spans="4:22" ht="32.25" customHeight="1" x14ac:dyDescent="0.25">
      <c r="D680" s="38"/>
      <c r="E680" s="27" t="str">
        <f t="shared" si="80"/>
        <v/>
      </c>
      <c r="F680" s="28" t="str">
        <f>IF(E680="","",IFERROR(VLOOKUP(E680,REGRAS_CST!$A$2:$B$200,2,FALSE),""))</f>
        <v/>
      </c>
      <c r="H680" s="29">
        <v>8.9999999999999993E-3</v>
      </c>
      <c r="I680" s="29">
        <v>1E-3</v>
      </c>
      <c r="K680" s="21" t="str">
        <f>IF(E680="","",IFERROR(VLOOKUP(E680,REGRAS_CST!$A$2:$C$200,3,FALSE),""))</f>
        <v/>
      </c>
      <c r="L680" s="23" t="str">
        <f t="shared" si="81"/>
        <v/>
      </c>
      <c r="M680" s="24" t="str">
        <f t="shared" si="82"/>
        <v/>
      </c>
      <c r="N680" s="24" t="str">
        <f t="shared" si="83"/>
        <v/>
      </c>
      <c r="O680" s="15" t="str">
        <f t="shared" si="84"/>
        <v/>
      </c>
      <c r="P680" s="31" t="str">
        <f t="shared" si="85"/>
        <v/>
      </c>
      <c r="Q680" s="8" t="str">
        <f>IF(E680="","",IFERROR(VLOOKUP(E680,REGRAS_CST!$A$2:$D$200,4,FALSE),""))</f>
        <v/>
      </c>
      <c r="S680" s="9">
        <f t="shared" si="86"/>
        <v>8.9999999999999993E-3</v>
      </c>
      <c r="T680" s="9">
        <f t="shared" si="87"/>
        <v>1E-3</v>
      </c>
      <c r="U680" s="16">
        <f>IFERROR(INDEX(BASE_CCLASSTRIB!$E:$E, MATCH(TEXT($D680,"000000"), BASE_CCLASSTRIB!$A:$A, 0))/100, 0)</f>
        <v>0</v>
      </c>
      <c r="V680" s="16">
        <f>IFERROR(INDEX(BASE_CCLASSTRIB!$F:$F, MATCH(TEXT($D680,"000000"), BASE_CCLASSTRIB!$A:$A, 0))/100, 0)</f>
        <v>0</v>
      </c>
    </row>
    <row r="681" spans="4:22" ht="32.25" customHeight="1" x14ac:dyDescent="0.25">
      <c r="D681" s="38"/>
      <c r="E681" s="27" t="str">
        <f t="shared" si="80"/>
        <v/>
      </c>
      <c r="F681" s="28" t="str">
        <f>IF(E681="","",IFERROR(VLOOKUP(E681,REGRAS_CST!$A$2:$B$200,2,FALSE),""))</f>
        <v/>
      </c>
      <c r="H681" s="29">
        <v>8.9999999999999993E-3</v>
      </c>
      <c r="I681" s="29">
        <v>1E-3</v>
      </c>
      <c r="K681" s="21" t="str">
        <f>IF(E681="","",IFERROR(VLOOKUP(E681,REGRAS_CST!$A$2:$C$200,3,FALSE),""))</f>
        <v/>
      </c>
      <c r="L681" s="23" t="str">
        <f t="shared" si="81"/>
        <v/>
      </c>
      <c r="M681" s="24" t="str">
        <f t="shared" si="82"/>
        <v/>
      </c>
      <c r="N681" s="24" t="str">
        <f t="shared" si="83"/>
        <v/>
      </c>
      <c r="O681" s="15" t="str">
        <f t="shared" si="84"/>
        <v/>
      </c>
      <c r="P681" s="31" t="str">
        <f t="shared" si="85"/>
        <v/>
      </c>
      <c r="Q681" s="8" t="str">
        <f>IF(E681="","",IFERROR(VLOOKUP(E681,REGRAS_CST!$A$2:$D$200,4,FALSE),""))</f>
        <v/>
      </c>
      <c r="S681" s="9">
        <f t="shared" si="86"/>
        <v>8.9999999999999993E-3</v>
      </c>
      <c r="T681" s="9">
        <f t="shared" si="87"/>
        <v>1E-3</v>
      </c>
      <c r="U681" s="16">
        <f>IFERROR(INDEX(BASE_CCLASSTRIB!$E:$E, MATCH(TEXT($D681,"000000"), BASE_CCLASSTRIB!$A:$A, 0))/100, 0)</f>
        <v>0</v>
      </c>
      <c r="V681" s="16">
        <f>IFERROR(INDEX(BASE_CCLASSTRIB!$F:$F, MATCH(TEXT($D681,"000000"), BASE_CCLASSTRIB!$A:$A, 0))/100, 0)</f>
        <v>0</v>
      </c>
    </row>
    <row r="682" spans="4:22" ht="32.25" customHeight="1" x14ac:dyDescent="0.25">
      <c r="D682" s="39"/>
      <c r="E682" s="27" t="str">
        <f t="shared" si="80"/>
        <v/>
      </c>
      <c r="F682" s="28" t="str">
        <f>IF(E682="","",IFERROR(VLOOKUP(E682,REGRAS_CST!$A$2:$B$200,2,FALSE),""))</f>
        <v/>
      </c>
      <c r="H682" s="29">
        <v>8.9999999999999993E-3</v>
      </c>
      <c r="I682" s="29">
        <v>1E-3</v>
      </c>
      <c r="K682" s="21" t="str">
        <f>IF(E682="","",IFERROR(VLOOKUP(E682,REGRAS_CST!$A$2:$C$200,3,FALSE),""))</f>
        <v/>
      </c>
      <c r="L682" s="23" t="str">
        <f t="shared" si="81"/>
        <v/>
      </c>
      <c r="M682" s="24" t="str">
        <f t="shared" si="82"/>
        <v/>
      </c>
      <c r="N682" s="24" t="str">
        <f t="shared" si="83"/>
        <v/>
      </c>
      <c r="O682" s="15" t="str">
        <f t="shared" si="84"/>
        <v/>
      </c>
      <c r="P682" s="31" t="str">
        <f t="shared" si="85"/>
        <v/>
      </c>
      <c r="Q682" s="8" t="str">
        <f>IF(E682="","",IFERROR(VLOOKUP(E682,REGRAS_CST!$A$2:$D$200,4,FALSE),""))</f>
        <v/>
      </c>
      <c r="S682" s="9">
        <f t="shared" si="86"/>
        <v>8.9999999999999993E-3</v>
      </c>
      <c r="T682" s="9">
        <f t="shared" si="87"/>
        <v>1E-3</v>
      </c>
      <c r="U682" s="16">
        <f>IFERROR(INDEX(BASE_CCLASSTRIB!$E:$E, MATCH(TEXT($D682,"000000"), BASE_CCLASSTRIB!$A:$A, 0))/100, 0)</f>
        <v>0</v>
      </c>
      <c r="V682" s="16">
        <f>IFERROR(INDEX(BASE_CCLASSTRIB!$F:$F, MATCH(TEXT($D682,"000000"), BASE_CCLASSTRIB!$A:$A, 0))/100, 0)</f>
        <v>0</v>
      </c>
    </row>
    <row r="683" spans="4:22" ht="32.25" customHeight="1" x14ac:dyDescent="0.25">
      <c r="D683" s="38"/>
      <c r="E683" s="27" t="str">
        <f t="shared" si="80"/>
        <v/>
      </c>
      <c r="F683" s="28" t="str">
        <f>IF(E683="","",IFERROR(VLOOKUP(E683,REGRAS_CST!$A$2:$B$200,2,FALSE),""))</f>
        <v/>
      </c>
      <c r="H683" s="29">
        <v>8.9999999999999993E-3</v>
      </c>
      <c r="I683" s="29">
        <v>1E-3</v>
      </c>
      <c r="K683" s="21" t="str">
        <f>IF(E683="","",IFERROR(VLOOKUP(E683,REGRAS_CST!$A$2:$C$200,3,FALSE),""))</f>
        <v/>
      </c>
      <c r="L683" s="23" t="str">
        <f t="shared" si="81"/>
        <v/>
      </c>
      <c r="M683" s="24" t="str">
        <f t="shared" si="82"/>
        <v/>
      </c>
      <c r="N683" s="24" t="str">
        <f t="shared" si="83"/>
        <v/>
      </c>
      <c r="O683" s="15" t="str">
        <f t="shared" si="84"/>
        <v/>
      </c>
      <c r="P683" s="31" t="str">
        <f t="shared" si="85"/>
        <v/>
      </c>
      <c r="Q683" s="8" t="str">
        <f>IF(E683="","",IFERROR(VLOOKUP(E683,REGRAS_CST!$A$2:$D$200,4,FALSE),""))</f>
        <v/>
      </c>
      <c r="S683" s="9">
        <f t="shared" si="86"/>
        <v>8.9999999999999993E-3</v>
      </c>
      <c r="T683" s="9">
        <f t="shared" si="87"/>
        <v>1E-3</v>
      </c>
      <c r="U683" s="16">
        <f>IFERROR(INDEX(BASE_CCLASSTRIB!$E:$E, MATCH(TEXT($D683,"000000"), BASE_CCLASSTRIB!$A:$A, 0))/100, 0)</f>
        <v>0</v>
      </c>
      <c r="V683" s="16">
        <f>IFERROR(INDEX(BASE_CCLASSTRIB!$F:$F, MATCH(TEXT($D683,"000000"), BASE_CCLASSTRIB!$A:$A, 0))/100, 0)</f>
        <v>0</v>
      </c>
    </row>
    <row r="684" spans="4:22" ht="32.25" customHeight="1" x14ac:dyDescent="0.25">
      <c r="D684" s="39"/>
      <c r="E684" s="27" t="str">
        <f t="shared" si="80"/>
        <v/>
      </c>
      <c r="F684" s="28" t="str">
        <f>IF(E684="","",IFERROR(VLOOKUP(E684,REGRAS_CST!$A$2:$B$200,2,FALSE),""))</f>
        <v/>
      </c>
      <c r="H684" s="29">
        <v>8.9999999999999993E-3</v>
      </c>
      <c r="I684" s="29">
        <v>1E-3</v>
      </c>
      <c r="K684" s="21" t="str">
        <f>IF(E684="","",IFERROR(VLOOKUP(E684,REGRAS_CST!$A$2:$C$200,3,FALSE),""))</f>
        <v/>
      </c>
      <c r="L684" s="23" t="str">
        <f t="shared" si="81"/>
        <v/>
      </c>
      <c r="M684" s="24" t="str">
        <f t="shared" si="82"/>
        <v/>
      </c>
      <c r="N684" s="24" t="str">
        <f t="shared" si="83"/>
        <v/>
      </c>
      <c r="O684" s="15" t="str">
        <f t="shared" si="84"/>
        <v/>
      </c>
      <c r="P684" s="31" t="str">
        <f t="shared" si="85"/>
        <v/>
      </c>
      <c r="Q684" s="8" t="str">
        <f>IF(E684="","",IFERROR(VLOOKUP(E684,REGRAS_CST!$A$2:$D$200,4,FALSE),""))</f>
        <v/>
      </c>
      <c r="S684" s="9">
        <f t="shared" si="86"/>
        <v>8.9999999999999993E-3</v>
      </c>
      <c r="T684" s="9">
        <f t="shared" si="87"/>
        <v>1E-3</v>
      </c>
      <c r="U684" s="16">
        <f>IFERROR(INDEX(BASE_CCLASSTRIB!$E:$E, MATCH(TEXT($D684,"000000"), BASE_CCLASSTRIB!$A:$A, 0))/100, 0)</f>
        <v>0</v>
      </c>
      <c r="V684" s="16">
        <f>IFERROR(INDEX(BASE_CCLASSTRIB!$F:$F, MATCH(TEXT($D684,"000000"), BASE_CCLASSTRIB!$A:$A, 0))/100, 0)</f>
        <v>0</v>
      </c>
    </row>
    <row r="685" spans="4:22" ht="32.25" customHeight="1" x14ac:dyDescent="0.25">
      <c r="D685" s="38"/>
      <c r="E685" s="27" t="str">
        <f t="shared" si="80"/>
        <v/>
      </c>
      <c r="F685" s="28" t="str">
        <f>IF(E685="","",IFERROR(VLOOKUP(E685,REGRAS_CST!$A$2:$B$200,2,FALSE),""))</f>
        <v/>
      </c>
      <c r="H685" s="29">
        <v>8.9999999999999993E-3</v>
      </c>
      <c r="I685" s="29">
        <v>1E-3</v>
      </c>
      <c r="K685" s="21" t="str">
        <f>IF(E685="","",IFERROR(VLOOKUP(E685,REGRAS_CST!$A$2:$C$200,3,FALSE),""))</f>
        <v/>
      </c>
      <c r="L685" s="23" t="str">
        <f t="shared" si="81"/>
        <v/>
      </c>
      <c r="M685" s="24" t="str">
        <f t="shared" si="82"/>
        <v/>
      </c>
      <c r="N685" s="24" t="str">
        <f t="shared" si="83"/>
        <v/>
      </c>
      <c r="O685" s="15" t="str">
        <f t="shared" si="84"/>
        <v/>
      </c>
      <c r="P685" s="31" t="str">
        <f t="shared" si="85"/>
        <v/>
      </c>
      <c r="Q685" s="8" t="str">
        <f>IF(E685="","",IFERROR(VLOOKUP(E685,REGRAS_CST!$A$2:$D$200,4,FALSE),""))</f>
        <v/>
      </c>
      <c r="S685" s="9">
        <f t="shared" si="86"/>
        <v>8.9999999999999993E-3</v>
      </c>
      <c r="T685" s="9">
        <f t="shared" si="87"/>
        <v>1E-3</v>
      </c>
      <c r="U685" s="16">
        <f>IFERROR(INDEX(BASE_CCLASSTRIB!$E:$E, MATCH(TEXT($D685,"000000"), BASE_CCLASSTRIB!$A:$A, 0))/100, 0)</f>
        <v>0</v>
      </c>
      <c r="V685" s="16">
        <f>IFERROR(INDEX(BASE_CCLASSTRIB!$F:$F, MATCH(TEXT($D685,"000000"), BASE_CCLASSTRIB!$A:$A, 0))/100, 0)</f>
        <v>0</v>
      </c>
    </row>
    <row r="686" spans="4:22" ht="32.25" customHeight="1" x14ac:dyDescent="0.25">
      <c r="D686" s="38"/>
      <c r="E686" s="27" t="str">
        <f t="shared" si="80"/>
        <v/>
      </c>
      <c r="F686" s="28" t="str">
        <f>IF(E686="","",IFERROR(VLOOKUP(E686,REGRAS_CST!$A$2:$B$200,2,FALSE),""))</f>
        <v/>
      </c>
      <c r="H686" s="29">
        <v>8.9999999999999993E-3</v>
      </c>
      <c r="I686" s="29">
        <v>1E-3</v>
      </c>
      <c r="K686" s="21" t="str">
        <f>IF(E686="","",IFERROR(VLOOKUP(E686,REGRAS_CST!$A$2:$C$200,3,FALSE),""))</f>
        <v/>
      </c>
      <c r="L686" s="23" t="str">
        <f t="shared" si="81"/>
        <v/>
      </c>
      <c r="M686" s="24" t="str">
        <f t="shared" si="82"/>
        <v/>
      </c>
      <c r="N686" s="24" t="str">
        <f t="shared" si="83"/>
        <v/>
      </c>
      <c r="O686" s="15" t="str">
        <f t="shared" si="84"/>
        <v/>
      </c>
      <c r="P686" s="31" t="str">
        <f t="shared" si="85"/>
        <v/>
      </c>
      <c r="Q686" s="8" t="str">
        <f>IF(E686="","",IFERROR(VLOOKUP(E686,REGRAS_CST!$A$2:$D$200,4,FALSE),""))</f>
        <v/>
      </c>
      <c r="S686" s="9">
        <f t="shared" si="86"/>
        <v>8.9999999999999993E-3</v>
      </c>
      <c r="T686" s="9">
        <f t="shared" si="87"/>
        <v>1E-3</v>
      </c>
      <c r="U686" s="16">
        <f>IFERROR(INDEX(BASE_CCLASSTRIB!$E:$E, MATCH(TEXT($D686,"000000"), BASE_CCLASSTRIB!$A:$A, 0))/100, 0)</f>
        <v>0</v>
      </c>
      <c r="V686" s="16">
        <f>IFERROR(INDEX(BASE_CCLASSTRIB!$F:$F, MATCH(TEXT($D686,"000000"), BASE_CCLASSTRIB!$A:$A, 0))/100, 0)</f>
        <v>0</v>
      </c>
    </row>
    <row r="687" spans="4:22" ht="32.25" customHeight="1" x14ac:dyDescent="0.25">
      <c r="D687" s="38"/>
      <c r="E687" s="27" t="str">
        <f t="shared" si="80"/>
        <v/>
      </c>
      <c r="F687" s="28" t="str">
        <f>IF(E687="","",IFERROR(VLOOKUP(E687,REGRAS_CST!$A$2:$B$200,2,FALSE),""))</f>
        <v/>
      </c>
      <c r="H687" s="29">
        <v>8.9999999999999993E-3</v>
      </c>
      <c r="I687" s="29">
        <v>1E-3</v>
      </c>
      <c r="K687" s="21" t="str">
        <f>IF(E687="","",IFERROR(VLOOKUP(E687,REGRAS_CST!$A$2:$C$200,3,FALSE),""))</f>
        <v/>
      </c>
      <c r="L687" s="23" t="str">
        <f t="shared" si="81"/>
        <v/>
      </c>
      <c r="M687" s="24" t="str">
        <f t="shared" si="82"/>
        <v/>
      </c>
      <c r="N687" s="24" t="str">
        <f t="shared" si="83"/>
        <v/>
      </c>
      <c r="O687" s="15" t="str">
        <f t="shared" si="84"/>
        <v/>
      </c>
      <c r="P687" s="31" t="str">
        <f t="shared" si="85"/>
        <v/>
      </c>
      <c r="Q687" s="8" t="str">
        <f>IF(E687="","",IFERROR(VLOOKUP(E687,REGRAS_CST!$A$2:$D$200,4,FALSE),""))</f>
        <v/>
      </c>
      <c r="S687" s="9">
        <f t="shared" si="86"/>
        <v>8.9999999999999993E-3</v>
      </c>
      <c r="T687" s="9">
        <f t="shared" si="87"/>
        <v>1E-3</v>
      </c>
      <c r="U687" s="16">
        <f>IFERROR(INDEX(BASE_CCLASSTRIB!$E:$E, MATCH(TEXT($D687,"000000"), BASE_CCLASSTRIB!$A:$A, 0))/100, 0)</f>
        <v>0</v>
      </c>
      <c r="V687" s="16">
        <f>IFERROR(INDEX(BASE_CCLASSTRIB!$F:$F, MATCH(TEXT($D687,"000000"), BASE_CCLASSTRIB!$A:$A, 0))/100, 0)</f>
        <v>0</v>
      </c>
    </row>
    <row r="688" spans="4:22" ht="32.25" customHeight="1" x14ac:dyDescent="0.25">
      <c r="D688" s="39"/>
      <c r="E688" s="27" t="str">
        <f t="shared" si="80"/>
        <v/>
      </c>
      <c r="F688" s="28" t="str">
        <f>IF(E688="","",IFERROR(VLOOKUP(E688,REGRAS_CST!$A$2:$B$200,2,FALSE),""))</f>
        <v/>
      </c>
      <c r="H688" s="29">
        <v>8.9999999999999993E-3</v>
      </c>
      <c r="I688" s="29">
        <v>1E-3</v>
      </c>
      <c r="K688" s="21" t="str">
        <f>IF(E688="","",IFERROR(VLOOKUP(E688,REGRAS_CST!$A$2:$C$200,3,FALSE),""))</f>
        <v/>
      </c>
      <c r="L688" s="23" t="str">
        <f t="shared" si="81"/>
        <v/>
      </c>
      <c r="M688" s="24" t="str">
        <f t="shared" si="82"/>
        <v/>
      </c>
      <c r="N688" s="24" t="str">
        <f t="shared" si="83"/>
        <v/>
      </c>
      <c r="O688" s="15" t="str">
        <f t="shared" si="84"/>
        <v/>
      </c>
      <c r="P688" s="31" t="str">
        <f t="shared" si="85"/>
        <v/>
      </c>
      <c r="Q688" s="8" t="str">
        <f>IF(E688="","",IFERROR(VLOOKUP(E688,REGRAS_CST!$A$2:$D$200,4,FALSE),""))</f>
        <v/>
      </c>
      <c r="S688" s="9">
        <f t="shared" si="86"/>
        <v>8.9999999999999993E-3</v>
      </c>
      <c r="T688" s="9">
        <f t="shared" si="87"/>
        <v>1E-3</v>
      </c>
      <c r="U688" s="16">
        <f>IFERROR(INDEX(BASE_CCLASSTRIB!$E:$E, MATCH(TEXT($D688,"000000"), BASE_CCLASSTRIB!$A:$A, 0))/100, 0)</f>
        <v>0</v>
      </c>
      <c r="V688" s="16">
        <f>IFERROR(INDEX(BASE_CCLASSTRIB!$F:$F, MATCH(TEXT($D688,"000000"), BASE_CCLASSTRIB!$A:$A, 0))/100, 0)</f>
        <v>0</v>
      </c>
    </row>
    <row r="689" spans="4:22" ht="32.25" customHeight="1" x14ac:dyDescent="0.25">
      <c r="D689" s="38"/>
      <c r="E689" s="27" t="str">
        <f t="shared" si="80"/>
        <v/>
      </c>
      <c r="F689" s="28" t="str">
        <f>IF(E689="","",IFERROR(VLOOKUP(E689,REGRAS_CST!$A$2:$B$200,2,FALSE),""))</f>
        <v/>
      </c>
      <c r="H689" s="29">
        <v>8.9999999999999993E-3</v>
      </c>
      <c r="I689" s="29">
        <v>1E-3</v>
      </c>
      <c r="K689" s="21" t="str">
        <f>IF(E689="","",IFERROR(VLOOKUP(E689,REGRAS_CST!$A$2:$C$200,3,FALSE),""))</f>
        <v/>
      </c>
      <c r="L689" s="23" t="str">
        <f t="shared" si="81"/>
        <v/>
      </c>
      <c r="M689" s="24" t="str">
        <f t="shared" si="82"/>
        <v/>
      </c>
      <c r="N689" s="24" t="str">
        <f t="shared" si="83"/>
        <v/>
      </c>
      <c r="O689" s="15" t="str">
        <f t="shared" si="84"/>
        <v/>
      </c>
      <c r="P689" s="31" t="str">
        <f t="shared" si="85"/>
        <v/>
      </c>
      <c r="Q689" s="8" t="str">
        <f>IF(E689="","",IFERROR(VLOOKUP(E689,REGRAS_CST!$A$2:$D$200,4,FALSE),""))</f>
        <v/>
      </c>
      <c r="S689" s="9">
        <f t="shared" si="86"/>
        <v>8.9999999999999993E-3</v>
      </c>
      <c r="T689" s="9">
        <f t="shared" si="87"/>
        <v>1E-3</v>
      </c>
      <c r="U689" s="16">
        <f>IFERROR(INDEX(BASE_CCLASSTRIB!$E:$E, MATCH(TEXT($D689,"000000"), BASE_CCLASSTRIB!$A:$A, 0))/100, 0)</f>
        <v>0</v>
      </c>
      <c r="V689" s="16">
        <f>IFERROR(INDEX(BASE_CCLASSTRIB!$F:$F, MATCH(TEXT($D689,"000000"), BASE_CCLASSTRIB!$A:$A, 0))/100, 0)</f>
        <v>0</v>
      </c>
    </row>
    <row r="690" spans="4:22" ht="32.25" customHeight="1" x14ac:dyDescent="0.25">
      <c r="D690" s="38"/>
      <c r="E690" s="27" t="str">
        <f t="shared" si="80"/>
        <v/>
      </c>
      <c r="F690" s="28" t="str">
        <f>IF(E690="","",IFERROR(VLOOKUP(E690,REGRAS_CST!$A$2:$B$200,2,FALSE),""))</f>
        <v/>
      </c>
      <c r="H690" s="29">
        <v>8.9999999999999993E-3</v>
      </c>
      <c r="I690" s="29">
        <v>1E-3</v>
      </c>
      <c r="K690" s="21" t="str">
        <f>IF(E690="","",IFERROR(VLOOKUP(E690,REGRAS_CST!$A$2:$C$200,3,FALSE),""))</f>
        <v/>
      </c>
      <c r="L690" s="23" t="str">
        <f t="shared" si="81"/>
        <v/>
      </c>
      <c r="M690" s="24" t="str">
        <f t="shared" si="82"/>
        <v/>
      </c>
      <c r="N690" s="24" t="str">
        <f t="shared" si="83"/>
        <v/>
      </c>
      <c r="O690" s="15" t="str">
        <f t="shared" si="84"/>
        <v/>
      </c>
      <c r="P690" s="31" t="str">
        <f t="shared" si="85"/>
        <v/>
      </c>
      <c r="Q690" s="8" t="str">
        <f>IF(E690="","",IFERROR(VLOOKUP(E690,REGRAS_CST!$A$2:$D$200,4,FALSE),""))</f>
        <v/>
      </c>
      <c r="S690" s="9">
        <f t="shared" si="86"/>
        <v>8.9999999999999993E-3</v>
      </c>
      <c r="T690" s="9">
        <f t="shared" si="87"/>
        <v>1E-3</v>
      </c>
      <c r="U690" s="16">
        <f>IFERROR(INDEX(BASE_CCLASSTRIB!$E:$E, MATCH(TEXT($D690,"000000"), BASE_CCLASSTRIB!$A:$A, 0))/100, 0)</f>
        <v>0</v>
      </c>
      <c r="V690" s="16">
        <f>IFERROR(INDEX(BASE_CCLASSTRIB!$F:$F, MATCH(TEXT($D690,"000000"), BASE_CCLASSTRIB!$A:$A, 0))/100, 0)</f>
        <v>0</v>
      </c>
    </row>
    <row r="691" spans="4:22" ht="32.25" customHeight="1" x14ac:dyDescent="0.25">
      <c r="D691" s="39"/>
      <c r="E691" s="27" t="str">
        <f t="shared" si="80"/>
        <v/>
      </c>
      <c r="F691" s="28" t="str">
        <f>IF(E691="","",IFERROR(VLOOKUP(E691,REGRAS_CST!$A$2:$B$200,2,FALSE),""))</f>
        <v/>
      </c>
      <c r="H691" s="29">
        <v>8.9999999999999993E-3</v>
      </c>
      <c r="I691" s="29">
        <v>1E-3</v>
      </c>
      <c r="K691" s="21" t="str">
        <f>IF(E691="","",IFERROR(VLOOKUP(E691,REGRAS_CST!$A$2:$C$200,3,FALSE),""))</f>
        <v/>
      </c>
      <c r="L691" s="23" t="str">
        <f t="shared" si="81"/>
        <v/>
      </c>
      <c r="M691" s="24" t="str">
        <f t="shared" si="82"/>
        <v/>
      </c>
      <c r="N691" s="24" t="str">
        <f t="shared" si="83"/>
        <v/>
      </c>
      <c r="O691" s="15" t="str">
        <f t="shared" si="84"/>
        <v/>
      </c>
      <c r="P691" s="31" t="str">
        <f t="shared" si="85"/>
        <v/>
      </c>
      <c r="Q691" s="8" t="str">
        <f>IF(E691="","",IFERROR(VLOOKUP(E691,REGRAS_CST!$A$2:$D$200,4,FALSE),""))</f>
        <v/>
      </c>
      <c r="S691" s="9">
        <f t="shared" si="86"/>
        <v>8.9999999999999993E-3</v>
      </c>
      <c r="T691" s="9">
        <f t="shared" si="87"/>
        <v>1E-3</v>
      </c>
      <c r="U691" s="16">
        <f>IFERROR(INDEX(BASE_CCLASSTRIB!$E:$E, MATCH(TEXT($D691,"000000"), BASE_CCLASSTRIB!$A:$A, 0))/100, 0)</f>
        <v>0</v>
      </c>
      <c r="V691" s="16">
        <f>IFERROR(INDEX(BASE_CCLASSTRIB!$F:$F, MATCH(TEXT($D691,"000000"), BASE_CCLASSTRIB!$A:$A, 0))/100, 0)</f>
        <v>0</v>
      </c>
    </row>
    <row r="692" spans="4:22" ht="32.25" customHeight="1" x14ac:dyDescent="0.25">
      <c r="D692" s="38"/>
      <c r="E692" s="27" t="str">
        <f t="shared" si="80"/>
        <v/>
      </c>
      <c r="F692" s="28" t="str">
        <f>IF(E692="","",IFERROR(VLOOKUP(E692,REGRAS_CST!$A$2:$B$200,2,FALSE),""))</f>
        <v/>
      </c>
      <c r="H692" s="29">
        <v>8.9999999999999993E-3</v>
      </c>
      <c r="I692" s="29">
        <v>1E-3</v>
      </c>
      <c r="K692" s="21" t="str">
        <f>IF(E692="","",IFERROR(VLOOKUP(E692,REGRAS_CST!$A$2:$C$200,3,FALSE),""))</f>
        <v/>
      </c>
      <c r="L692" s="23" t="str">
        <f t="shared" si="81"/>
        <v/>
      </c>
      <c r="M692" s="24" t="str">
        <f t="shared" si="82"/>
        <v/>
      </c>
      <c r="N692" s="24" t="str">
        <f t="shared" si="83"/>
        <v/>
      </c>
      <c r="O692" s="15" t="str">
        <f t="shared" si="84"/>
        <v/>
      </c>
      <c r="P692" s="31" t="str">
        <f t="shared" si="85"/>
        <v/>
      </c>
      <c r="Q692" s="8" t="str">
        <f>IF(E692="","",IFERROR(VLOOKUP(E692,REGRAS_CST!$A$2:$D$200,4,FALSE),""))</f>
        <v/>
      </c>
      <c r="S692" s="9">
        <f t="shared" si="86"/>
        <v>8.9999999999999993E-3</v>
      </c>
      <c r="T692" s="9">
        <f t="shared" si="87"/>
        <v>1E-3</v>
      </c>
      <c r="U692" s="16">
        <f>IFERROR(INDEX(BASE_CCLASSTRIB!$E:$E, MATCH(TEXT($D692,"000000"), BASE_CCLASSTRIB!$A:$A, 0))/100, 0)</f>
        <v>0</v>
      </c>
      <c r="V692" s="16">
        <f>IFERROR(INDEX(BASE_CCLASSTRIB!$F:$F, MATCH(TEXT($D692,"000000"), BASE_CCLASSTRIB!$A:$A, 0))/100, 0)</f>
        <v>0</v>
      </c>
    </row>
    <row r="693" spans="4:22" ht="32.25" customHeight="1" x14ac:dyDescent="0.25">
      <c r="D693" s="38"/>
      <c r="E693" s="27" t="str">
        <f t="shared" si="80"/>
        <v/>
      </c>
      <c r="F693" s="28" t="str">
        <f>IF(E693="","",IFERROR(VLOOKUP(E693,REGRAS_CST!$A$2:$B$200,2,FALSE),""))</f>
        <v/>
      </c>
      <c r="H693" s="29">
        <v>8.9999999999999993E-3</v>
      </c>
      <c r="I693" s="29">
        <v>1E-3</v>
      </c>
      <c r="K693" s="21" t="str">
        <f>IF(E693="","",IFERROR(VLOOKUP(E693,REGRAS_CST!$A$2:$C$200,3,FALSE),""))</f>
        <v/>
      </c>
      <c r="L693" s="23" t="str">
        <f t="shared" si="81"/>
        <v/>
      </c>
      <c r="M693" s="24" t="str">
        <f t="shared" si="82"/>
        <v/>
      </c>
      <c r="N693" s="24" t="str">
        <f t="shared" si="83"/>
        <v/>
      </c>
      <c r="O693" s="15" t="str">
        <f t="shared" si="84"/>
        <v/>
      </c>
      <c r="P693" s="31" t="str">
        <f t="shared" si="85"/>
        <v/>
      </c>
      <c r="Q693" s="8" t="str">
        <f>IF(E693="","",IFERROR(VLOOKUP(E693,REGRAS_CST!$A$2:$D$200,4,FALSE),""))</f>
        <v/>
      </c>
      <c r="S693" s="9">
        <f t="shared" si="86"/>
        <v>8.9999999999999993E-3</v>
      </c>
      <c r="T693" s="9">
        <f t="shared" si="87"/>
        <v>1E-3</v>
      </c>
      <c r="U693" s="16">
        <f>IFERROR(INDEX(BASE_CCLASSTRIB!$E:$E, MATCH(TEXT($D693,"000000"), BASE_CCLASSTRIB!$A:$A, 0))/100, 0)</f>
        <v>0</v>
      </c>
      <c r="V693" s="16">
        <f>IFERROR(INDEX(BASE_CCLASSTRIB!$F:$F, MATCH(TEXT($D693,"000000"), BASE_CCLASSTRIB!$A:$A, 0))/100, 0)</f>
        <v>0</v>
      </c>
    </row>
    <row r="694" spans="4:22" ht="32.25" customHeight="1" x14ac:dyDescent="0.25">
      <c r="D694" s="38"/>
      <c r="E694" s="27" t="str">
        <f t="shared" si="80"/>
        <v/>
      </c>
      <c r="F694" s="28" t="str">
        <f>IF(E694="","",IFERROR(VLOOKUP(E694,REGRAS_CST!$A$2:$B$200,2,FALSE),""))</f>
        <v/>
      </c>
      <c r="H694" s="29">
        <v>8.9999999999999993E-3</v>
      </c>
      <c r="I694" s="29">
        <v>1E-3</v>
      </c>
      <c r="K694" s="21" t="str">
        <f>IF(E694="","",IFERROR(VLOOKUP(E694,REGRAS_CST!$A$2:$C$200,3,FALSE),""))</f>
        <v/>
      </c>
      <c r="L694" s="23" t="str">
        <f t="shared" si="81"/>
        <v/>
      </c>
      <c r="M694" s="24" t="str">
        <f t="shared" si="82"/>
        <v/>
      </c>
      <c r="N694" s="24" t="str">
        <f t="shared" si="83"/>
        <v/>
      </c>
      <c r="O694" s="15" t="str">
        <f t="shared" si="84"/>
        <v/>
      </c>
      <c r="P694" s="31" t="str">
        <f t="shared" si="85"/>
        <v/>
      </c>
      <c r="Q694" s="8" t="str">
        <f>IF(E694="","",IFERROR(VLOOKUP(E694,REGRAS_CST!$A$2:$D$200,4,FALSE),""))</f>
        <v/>
      </c>
      <c r="S694" s="9">
        <f t="shared" si="86"/>
        <v>8.9999999999999993E-3</v>
      </c>
      <c r="T694" s="9">
        <f t="shared" si="87"/>
        <v>1E-3</v>
      </c>
      <c r="U694" s="16">
        <f>IFERROR(INDEX(BASE_CCLASSTRIB!$E:$E, MATCH(TEXT($D694,"000000"), BASE_CCLASSTRIB!$A:$A, 0))/100, 0)</f>
        <v>0</v>
      </c>
      <c r="V694" s="16">
        <f>IFERROR(INDEX(BASE_CCLASSTRIB!$F:$F, MATCH(TEXT($D694,"000000"), BASE_CCLASSTRIB!$A:$A, 0))/100, 0)</f>
        <v>0</v>
      </c>
    </row>
    <row r="695" spans="4:22" ht="32.25" customHeight="1" x14ac:dyDescent="0.25">
      <c r="D695" s="39"/>
      <c r="E695" s="27" t="str">
        <f t="shared" si="80"/>
        <v/>
      </c>
      <c r="F695" s="28" t="str">
        <f>IF(E695="","",IFERROR(VLOOKUP(E695,REGRAS_CST!$A$2:$B$200,2,FALSE),""))</f>
        <v/>
      </c>
      <c r="H695" s="29">
        <v>8.9999999999999993E-3</v>
      </c>
      <c r="I695" s="29">
        <v>1E-3</v>
      </c>
      <c r="K695" s="21" t="str">
        <f>IF(E695="","",IFERROR(VLOOKUP(E695,REGRAS_CST!$A$2:$C$200,3,FALSE),""))</f>
        <v/>
      </c>
      <c r="L695" s="23" t="str">
        <f t="shared" si="81"/>
        <v/>
      </c>
      <c r="M695" s="24" t="str">
        <f t="shared" si="82"/>
        <v/>
      </c>
      <c r="N695" s="24" t="str">
        <f t="shared" si="83"/>
        <v/>
      </c>
      <c r="O695" s="15" t="str">
        <f t="shared" si="84"/>
        <v/>
      </c>
      <c r="P695" s="31" t="str">
        <f t="shared" si="85"/>
        <v/>
      </c>
      <c r="Q695" s="8" t="str">
        <f>IF(E695="","",IFERROR(VLOOKUP(E695,REGRAS_CST!$A$2:$D$200,4,FALSE),""))</f>
        <v/>
      </c>
      <c r="S695" s="9">
        <f t="shared" si="86"/>
        <v>8.9999999999999993E-3</v>
      </c>
      <c r="T695" s="9">
        <f t="shared" si="87"/>
        <v>1E-3</v>
      </c>
      <c r="U695" s="16">
        <f>IFERROR(INDEX(BASE_CCLASSTRIB!$E:$E, MATCH(TEXT($D695,"000000"), BASE_CCLASSTRIB!$A:$A, 0))/100, 0)</f>
        <v>0</v>
      </c>
      <c r="V695" s="16">
        <f>IFERROR(INDEX(BASE_CCLASSTRIB!$F:$F, MATCH(TEXT($D695,"000000"), BASE_CCLASSTRIB!$A:$A, 0))/100, 0)</f>
        <v>0</v>
      </c>
    </row>
    <row r="696" spans="4:22" ht="32.25" customHeight="1" x14ac:dyDescent="0.25">
      <c r="D696" s="38"/>
      <c r="E696" s="27" t="str">
        <f t="shared" si="80"/>
        <v/>
      </c>
      <c r="F696" s="28" t="str">
        <f>IF(E696="","",IFERROR(VLOOKUP(E696,REGRAS_CST!$A$2:$B$200,2,FALSE),""))</f>
        <v/>
      </c>
      <c r="H696" s="29">
        <v>8.9999999999999993E-3</v>
      </c>
      <c r="I696" s="29">
        <v>1E-3</v>
      </c>
      <c r="K696" s="21" t="str">
        <f>IF(E696="","",IFERROR(VLOOKUP(E696,REGRAS_CST!$A$2:$C$200,3,FALSE),""))</f>
        <v/>
      </c>
      <c r="L696" s="23" t="str">
        <f t="shared" si="81"/>
        <v/>
      </c>
      <c r="M696" s="24" t="str">
        <f t="shared" si="82"/>
        <v/>
      </c>
      <c r="N696" s="24" t="str">
        <f t="shared" si="83"/>
        <v/>
      </c>
      <c r="O696" s="15" t="str">
        <f t="shared" si="84"/>
        <v/>
      </c>
      <c r="P696" s="31" t="str">
        <f t="shared" si="85"/>
        <v/>
      </c>
      <c r="Q696" s="8" t="str">
        <f>IF(E696="","",IFERROR(VLOOKUP(E696,REGRAS_CST!$A$2:$D$200,4,FALSE),""))</f>
        <v/>
      </c>
      <c r="S696" s="9">
        <f t="shared" si="86"/>
        <v>8.9999999999999993E-3</v>
      </c>
      <c r="T696" s="9">
        <f t="shared" si="87"/>
        <v>1E-3</v>
      </c>
      <c r="U696" s="16">
        <f>IFERROR(INDEX(BASE_CCLASSTRIB!$E:$E, MATCH(TEXT($D696,"000000"), BASE_CCLASSTRIB!$A:$A, 0))/100, 0)</f>
        <v>0</v>
      </c>
      <c r="V696" s="16">
        <f>IFERROR(INDEX(BASE_CCLASSTRIB!$F:$F, MATCH(TEXT($D696,"000000"), BASE_CCLASSTRIB!$A:$A, 0))/100, 0)</f>
        <v>0</v>
      </c>
    </row>
    <row r="697" spans="4:22" ht="32.25" customHeight="1" x14ac:dyDescent="0.25">
      <c r="D697" s="38"/>
      <c r="E697" s="27" t="str">
        <f t="shared" si="80"/>
        <v/>
      </c>
      <c r="F697" s="28" t="str">
        <f>IF(E697="","",IFERROR(VLOOKUP(E697,REGRAS_CST!$A$2:$B$200,2,FALSE),""))</f>
        <v/>
      </c>
      <c r="H697" s="29">
        <v>8.9999999999999993E-3</v>
      </c>
      <c r="I697" s="29">
        <v>1E-3</v>
      </c>
      <c r="K697" s="21" t="str">
        <f>IF(E697="","",IFERROR(VLOOKUP(E697,REGRAS_CST!$A$2:$C$200,3,FALSE),""))</f>
        <v/>
      </c>
      <c r="L697" s="23" t="str">
        <f t="shared" si="81"/>
        <v/>
      </c>
      <c r="M697" s="24" t="str">
        <f t="shared" si="82"/>
        <v/>
      </c>
      <c r="N697" s="24" t="str">
        <f t="shared" si="83"/>
        <v/>
      </c>
      <c r="O697" s="15" t="str">
        <f t="shared" si="84"/>
        <v/>
      </c>
      <c r="P697" s="31" t="str">
        <f t="shared" si="85"/>
        <v/>
      </c>
      <c r="Q697" s="8" t="str">
        <f>IF(E697="","",IFERROR(VLOOKUP(E697,REGRAS_CST!$A$2:$D$200,4,FALSE),""))</f>
        <v/>
      </c>
      <c r="S697" s="9">
        <f t="shared" si="86"/>
        <v>8.9999999999999993E-3</v>
      </c>
      <c r="T697" s="9">
        <f t="shared" si="87"/>
        <v>1E-3</v>
      </c>
      <c r="U697" s="16">
        <f>IFERROR(INDEX(BASE_CCLASSTRIB!$E:$E, MATCH(TEXT($D697,"000000"), BASE_CCLASSTRIB!$A:$A, 0))/100, 0)</f>
        <v>0</v>
      </c>
      <c r="V697" s="16">
        <f>IFERROR(INDEX(BASE_CCLASSTRIB!$F:$F, MATCH(TEXT($D697,"000000"), BASE_CCLASSTRIB!$A:$A, 0))/100, 0)</f>
        <v>0</v>
      </c>
    </row>
    <row r="698" spans="4:22" ht="32.25" customHeight="1" x14ac:dyDescent="0.25">
      <c r="D698" s="38"/>
      <c r="E698" s="27" t="str">
        <f t="shared" si="80"/>
        <v/>
      </c>
      <c r="F698" s="28" t="str">
        <f>IF(E698="","",IFERROR(VLOOKUP(E698,REGRAS_CST!$A$2:$B$200,2,FALSE),""))</f>
        <v/>
      </c>
      <c r="H698" s="29">
        <v>8.9999999999999993E-3</v>
      </c>
      <c r="I698" s="29">
        <v>1E-3</v>
      </c>
      <c r="K698" s="21" t="str">
        <f>IF(E698="","",IFERROR(VLOOKUP(E698,REGRAS_CST!$A$2:$C$200,3,FALSE),""))</f>
        <v/>
      </c>
      <c r="L698" s="23" t="str">
        <f t="shared" si="81"/>
        <v/>
      </c>
      <c r="M698" s="24" t="str">
        <f t="shared" si="82"/>
        <v/>
      </c>
      <c r="N698" s="24" t="str">
        <f t="shared" si="83"/>
        <v/>
      </c>
      <c r="O698" s="15" t="str">
        <f t="shared" si="84"/>
        <v/>
      </c>
      <c r="P698" s="31" t="str">
        <f t="shared" si="85"/>
        <v/>
      </c>
      <c r="Q698" s="8" t="str">
        <f>IF(E698="","",IFERROR(VLOOKUP(E698,REGRAS_CST!$A$2:$D$200,4,FALSE),""))</f>
        <v/>
      </c>
      <c r="S698" s="9">
        <f t="shared" si="86"/>
        <v>8.9999999999999993E-3</v>
      </c>
      <c r="T698" s="9">
        <f t="shared" si="87"/>
        <v>1E-3</v>
      </c>
      <c r="U698" s="16">
        <f>IFERROR(INDEX(BASE_CCLASSTRIB!$E:$E, MATCH(TEXT($D698,"000000"), BASE_CCLASSTRIB!$A:$A, 0))/100, 0)</f>
        <v>0</v>
      </c>
      <c r="V698" s="16">
        <f>IFERROR(INDEX(BASE_CCLASSTRIB!$F:$F, MATCH(TEXT($D698,"000000"), BASE_CCLASSTRIB!$A:$A, 0))/100, 0)</f>
        <v>0</v>
      </c>
    </row>
    <row r="699" spans="4:22" ht="32.25" customHeight="1" x14ac:dyDescent="0.25">
      <c r="D699" s="38"/>
      <c r="E699" s="27" t="str">
        <f t="shared" si="80"/>
        <v/>
      </c>
      <c r="F699" s="28" t="str">
        <f>IF(E699="","",IFERROR(VLOOKUP(E699,REGRAS_CST!$A$2:$B$200,2,FALSE),""))</f>
        <v/>
      </c>
      <c r="H699" s="29">
        <v>8.9999999999999993E-3</v>
      </c>
      <c r="I699" s="29">
        <v>1E-3</v>
      </c>
      <c r="K699" s="21" t="str">
        <f>IF(E699="","",IFERROR(VLOOKUP(E699,REGRAS_CST!$A$2:$C$200,3,FALSE),""))</f>
        <v/>
      </c>
      <c r="L699" s="23" t="str">
        <f t="shared" si="81"/>
        <v/>
      </c>
      <c r="M699" s="24" t="str">
        <f t="shared" si="82"/>
        <v/>
      </c>
      <c r="N699" s="24" t="str">
        <f t="shared" si="83"/>
        <v/>
      </c>
      <c r="O699" s="15" t="str">
        <f t="shared" si="84"/>
        <v/>
      </c>
      <c r="P699" s="31" t="str">
        <f t="shared" si="85"/>
        <v/>
      </c>
      <c r="Q699" s="8" t="str">
        <f>IF(E699="","",IFERROR(VLOOKUP(E699,REGRAS_CST!$A$2:$D$200,4,FALSE),""))</f>
        <v/>
      </c>
      <c r="S699" s="9">
        <f t="shared" si="86"/>
        <v>8.9999999999999993E-3</v>
      </c>
      <c r="T699" s="9">
        <f t="shared" si="87"/>
        <v>1E-3</v>
      </c>
      <c r="U699" s="16">
        <f>IFERROR(INDEX(BASE_CCLASSTRIB!$E:$E, MATCH(TEXT($D699,"000000"), BASE_CCLASSTRIB!$A:$A, 0))/100, 0)</f>
        <v>0</v>
      </c>
      <c r="V699" s="16">
        <f>IFERROR(INDEX(BASE_CCLASSTRIB!$F:$F, MATCH(TEXT($D699,"000000"), BASE_CCLASSTRIB!$A:$A, 0))/100, 0)</f>
        <v>0</v>
      </c>
    </row>
    <row r="700" spans="4:22" ht="32.25" customHeight="1" x14ac:dyDescent="0.25">
      <c r="D700" s="38"/>
      <c r="E700" s="27" t="str">
        <f t="shared" si="80"/>
        <v/>
      </c>
      <c r="F700" s="28" t="str">
        <f>IF(E700="","",IFERROR(VLOOKUP(E700,REGRAS_CST!$A$2:$B$200,2,FALSE),""))</f>
        <v/>
      </c>
      <c r="H700" s="29">
        <v>8.9999999999999993E-3</v>
      </c>
      <c r="I700" s="29">
        <v>1E-3</v>
      </c>
      <c r="K700" s="21" t="str">
        <f>IF(E700="","",IFERROR(VLOOKUP(E700,REGRAS_CST!$A$2:$C$200,3,FALSE),""))</f>
        <v/>
      </c>
      <c r="L700" s="23" t="str">
        <f t="shared" si="81"/>
        <v/>
      </c>
      <c r="M700" s="24" t="str">
        <f t="shared" si="82"/>
        <v/>
      </c>
      <c r="N700" s="24" t="str">
        <f t="shared" si="83"/>
        <v/>
      </c>
      <c r="O700" s="15" t="str">
        <f t="shared" si="84"/>
        <v/>
      </c>
      <c r="P700" s="31" t="str">
        <f t="shared" si="85"/>
        <v/>
      </c>
      <c r="Q700" s="8" t="str">
        <f>IF(E700="","",IFERROR(VLOOKUP(E700,REGRAS_CST!$A$2:$D$200,4,FALSE),""))</f>
        <v/>
      </c>
      <c r="S700" s="9">
        <f t="shared" si="86"/>
        <v>8.9999999999999993E-3</v>
      </c>
      <c r="T700" s="9">
        <f t="shared" si="87"/>
        <v>1E-3</v>
      </c>
      <c r="U700" s="16">
        <f>IFERROR(INDEX(BASE_CCLASSTRIB!$E:$E, MATCH(TEXT($D700,"000000"), BASE_CCLASSTRIB!$A:$A, 0))/100, 0)</f>
        <v>0</v>
      </c>
      <c r="V700" s="16">
        <f>IFERROR(INDEX(BASE_CCLASSTRIB!$F:$F, MATCH(TEXT($D700,"000000"), BASE_CCLASSTRIB!$A:$A, 0))/100, 0)</f>
        <v>0</v>
      </c>
    </row>
    <row r="701" spans="4:22" ht="32.25" customHeight="1" x14ac:dyDescent="0.25">
      <c r="D701" s="39"/>
      <c r="E701" s="27" t="str">
        <f t="shared" si="80"/>
        <v/>
      </c>
      <c r="F701" s="28" t="str">
        <f>IF(E701="","",IFERROR(VLOOKUP(E701,REGRAS_CST!$A$2:$B$200,2,FALSE),""))</f>
        <v/>
      </c>
      <c r="H701" s="29">
        <v>8.9999999999999993E-3</v>
      </c>
      <c r="I701" s="29">
        <v>1E-3</v>
      </c>
      <c r="K701" s="21" t="str">
        <f>IF(E701="","",IFERROR(VLOOKUP(E701,REGRAS_CST!$A$2:$C$200,3,FALSE),""))</f>
        <v/>
      </c>
      <c r="L701" s="23" t="str">
        <f t="shared" si="81"/>
        <v/>
      </c>
      <c r="M701" s="24" t="str">
        <f t="shared" si="82"/>
        <v/>
      </c>
      <c r="N701" s="24" t="str">
        <f t="shared" si="83"/>
        <v/>
      </c>
      <c r="O701" s="15" t="str">
        <f t="shared" si="84"/>
        <v/>
      </c>
      <c r="P701" s="31" t="str">
        <f t="shared" si="85"/>
        <v/>
      </c>
      <c r="Q701" s="8" t="str">
        <f>IF(E701="","",IFERROR(VLOOKUP(E701,REGRAS_CST!$A$2:$D$200,4,FALSE),""))</f>
        <v/>
      </c>
      <c r="S701" s="9">
        <f t="shared" si="86"/>
        <v>8.9999999999999993E-3</v>
      </c>
      <c r="T701" s="9">
        <f t="shared" si="87"/>
        <v>1E-3</v>
      </c>
      <c r="U701" s="16">
        <f>IFERROR(INDEX(BASE_CCLASSTRIB!$E:$E, MATCH(TEXT($D701,"000000"), BASE_CCLASSTRIB!$A:$A, 0))/100, 0)</f>
        <v>0</v>
      </c>
      <c r="V701" s="16">
        <f>IFERROR(INDEX(BASE_CCLASSTRIB!$F:$F, MATCH(TEXT($D701,"000000"), BASE_CCLASSTRIB!$A:$A, 0))/100, 0)</f>
        <v>0</v>
      </c>
    </row>
    <row r="702" spans="4:22" ht="32.25" customHeight="1" x14ac:dyDescent="0.25">
      <c r="D702" s="38"/>
      <c r="E702" s="27" t="str">
        <f t="shared" si="80"/>
        <v/>
      </c>
      <c r="F702" s="28" t="str">
        <f>IF(E702="","",IFERROR(VLOOKUP(E702,REGRAS_CST!$A$2:$B$200,2,FALSE),""))</f>
        <v/>
      </c>
      <c r="H702" s="29">
        <v>8.9999999999999993E-3</v>
      </c>
      <c r="I702" s="29">
        <v>1E-3</v>
      </c>
      <c r="K702" s="21" t="str">
        <f>IF(E702="","",IFERROR(VLOOKUP(E702,REGRAS_CST!$A$2:$C$200,3,FALSE),""))</f>
        <v/>
      </c>
      <c r="L702" s="23" t="str">
        <f t="shared" si="81"/>
        <v/>
      </c>
      <c r="M702" s="24" t="str">
        <f t="shared" si="82"/>
        <v/>
      </c>
      <c r="N702" s="24" t="str">
        <f t="shared" si="83"/>
        <v/>
      </c>
      <c r="O702" s="15" t="str">
        <f t="shared" si="84"/>
        <v/>
      </c>
      <c r="P702" s="31" t="str">
        <f t="shared" si="85"/>
        <v/>
      </c>
      <c r="Q702" s="8" t="str">
        <f>IF(E702="","",IFERROR(VLOOKUP(E702,REGRAS_CST!$A$2:$D$200,4,FALSE),""))</f>
        <v/>
      </c>
      <c r="S702" s="9">
        <f t="shared" si="86"/>
        <v>8.9999999999999993E-3</v>
      </c>
      <c r="T702" s="9">
        <f t="shared" si="87"/>
        <v>1E-3</v>
      </c>
      <c r="U702" s="16">
        <f>IFERROR(INDEX(BASE_CCLASSTRIB!$E:$E, MATCH(TEXT($D702,"000000"), BASE_CCLASSTRIB!$A:$A, 0))/100, 0)</f>
        <v>0</v>
      </c>
      <c r="V702" s="16">
        <f>IFERROR(INDEX(BASE_CCLASSTRIB!$F:$F, MATCH(TEXT($D702,"000000"), BASE_CCLASSTRIB!$A:$A, 0))/100, 0)</f>
        <v>0</v>
      </c>
    </row>
    <row r="703" spans="4:22" ht="32.25" customHeight="1" x14ac:dyDescent="0.25">
      <c r="D703" s="38"/>
      <c r="E703" s="27" t="str">
        <f t="shared" si="80"/>
        <v/>
      </c>
      <c r="F703" s="28" t="str">
        <f>IF(E703="","",IFERROR(VLOOKUP(E703,REGRAS_CST!$A$2:$B$200,2,FALSE),""))</f>
        <v/>
      </c>
      <c r="H703" s="29">
        <v>8.9999999999999993E-3</v>
      </c>
      <c r="I703" s="29">
        <v>1E-3</v>
      </c>
      <c r="K703" s="21" t="str">
        <f>IF(E703="","",IFERROR(VLOOKUP(E703,REGRAS_CST!$A$2:$C$200,3,FALSE),""))</f>
        <v/>
      </c>
      <c r="L703" s="23" t="str">
        <f t="shared" si="81"/>
        <v/>
      </c>
      <c r="M703" s="24" t="str">
        <f t="shared" si="82"/>
        <v/>
      </c>
      <c r="N703" s="24" t="str">
        <f t="shared" si="83"/>
        <v/>
      </c>
      <c r="O703" s="15" t="str">
        <f t="shared" si="84"/>
        <v/>
      </c>
      <c r="P703" s="31" t="str">
        <f t="shared" si="85"/>
        <v/>
      </c>
      <c r="Q703" s="8" t="str">
        <f>IF(E703="","",IFERROR(VLOOKUP(E703,REGRAS_CST!$A$2:$D$200,4,FALSE),""))</f>
        <v/>
      </c>
      <c r="S703" s="9">
        <f t="shared" si="86"/>
        <v>8.9999999999999993E-3</v>
      </c>
      <c r="T703" s="9">
        <f t="shared" si="87"/>
        <v>1E-3</v>
      </c>
      <c r="U703" s="16">
        <f>IFERROR(INDEX(BASE_CCLASSTRIB!$E:$E, MATCH(TEXT($D703,"000000"), BASE_CCLASSTRIB!$A:$A, 0))/100, 0)</f>
        <v>0</v>
      </c>
      <c r="V703" s="16">
        <f>IFERROR(INDEX(BASE_CCLASSTRIB!$F:$F, MATCH(TEXT($D703,"000000"), BASE_CCLASSTRIB!$A:$A, 0))/100, 0)</f>
        <v>0</v>
      </c>
    </row>
    <row r="704" spans="4:22" ht="32.25" customHeight="1" x14ac:dyDescent="0.25">
      <c r="D704" s="38"/>
      <c r="E704" s="27" t="str">
        <f t="shared" si="80"/>
        <v/>
      </c>
      <c r="F704" s="28" t="str">
        <f>IF(E704="","",IFERROR(VLOOKUP(E704,REGRAS_CST!$A$2:$B$200,2,FALSE),""))</f>
        <v/>
      </c>
      <c r="H704" s="29">
        <v>8.9999999999999993E-3</v>
      </c>
      <c r="I704" s="29">
        <v>1E-3</v>
      </c>
      <c r="K704" s="21" t="str">
        <f>IF(E704="","",IFERROR(VLOOKUP(E704,REGRAS_CST!$A$2:$C$200,3,FALSE),""))</f>
        <v/>
      </c>
      <c r="L704" s="23" t="str">
        <f t="shared" si="81"/>
        <v/>
      </c>
      <c r="M704" s="24" t="str">
        <f t="shared" si="82"/>
        <v/>
      </c>
      <c r="N704" s="24" t="str">
        <f t="shared" si="83"/>
        <v/>
      </c>
      <c r="O704" s="15" t="str">
        <f t="shared" si="84"/>
        <v/>
      </c>
      <c r="P704" s="31" t="str">
        <f t="shared" si="85"/>
        <v/>
      </c>
      <c r="Q704" s="8" t="str">
        <f>IF(E704="","",IFERROR(VLOOKUP(E704,REGRAS_CST!$A$2:$D$200,4,FALSE),""))</f>
        <v/>
      </c>
      <c r="S704" s="9">
        <f t="shared" si="86"/>
        <v>8.9999999999999993E-3</v>
      </c>
      <c r="T704" s="9">
        <f t="shared" si="87"/>
        <v>1E-3</v>
      </c>
      <c r="U704" s="16">
        <f>IFERROR(INDEX(BASE_CCLASSTRIB!$E:$E, MATCH(TEXT($D704,"000000"), BASE_CCLASSTRIB!$A:$A, 0))/100, 0)</f>
        <v>0</v>
      </c>
      <c r="V704" s="16">
        <f>IFERROR(INDEX(BASE_CCLASSTRIB!$F:$F, MATCH(TEXT($D704,"000000"), BASE_CCLASSTRIB!$A:$A, 0))/100, 0)</f>
        <v>0</v>
      </c>
    </row>
    <row r="705" spans="4:22" ht="32.25" customHeight="1" x14ac:dyDescent="0.25">
      <c r="D705" s="38"/>
      <c r="E705" s="27" t="str">
        <f t="shared" si="80"/>
        <v/>
      </c>
      <c r="F705" s="28" t="str">
        <f>IF(E705="","",IFERROR(VLOOKUP(E705,REGRAS_CST!$A$2:$B$200,2,FALSE),""))</f>
        <v/>
      </c>
      <c r="H705" s="29">
        <v>8.9999999999999993E-3</v>
      </c>
      <c r="I705" s="29">
        <v>1E-3</v>
      </c>
      <c r="K705" s="21" t="str">
        <f>IF(E705="","",IFERROR(VLOOKUP(E705,REGRAS_CST!$A$2:$C$200,3,FALSE),""))</f>
        <v/>
      </c>
      <c r="L705" s="23" t="str">
        <f t="shared" si="81"/>
        <v/>
      </c>
      <c r="M705" s="24" t="str">
        <f t="shared" si="82"/>
        <v/>
      </c>
      <c r="N705" s="24" t="str">
        <f t="shared" si="83"/>
        <v/>
      </c>
      <c r="O705" s="15" t="str">
        <f t="shared" si="84"/>
        <v/>
      </c>
      <c r="P705" s="31" t="str">
        <f t="shared" si="85"/>
        <v/>
      </c>
      <c r="Q705" s="8" t="str">
        <f>IF(E705="","",IFERROR(VLOOKUP(E705,REGRAS_CST!$A$2:$D$200,4,FALSE),""))</f>
        <v/>
      </c>
      <c r="S705" s="9">
        <f t="shared" si="86"/>
        <v>8.9999999999999993E-3</v>
      </c>
      <c r="T705" s="9">
        <f t="shared" si="87"/>
        <v>1E-3</v>
      </c>
      <c r="U705" s="16">
        <f>IFERROR(INDEX(BASE_CCLASSTRIB!$E:$E, MATCH(TEXT($D705,"000000"), BASE_CCLASSTRIB!$A:$A, 0))/100, 0)</f>
        <v>0</v>
      </c>
      <c r="V705" s="16">
        <f>IFERROR(INDEX(BASE_CCLASSTRIB!$F:$F, MATCH(TEXT($D705,"000000"), BASE_CCLASSTRIB!$A:$A, 0))/100, 0)</f>
        <v>0</v>
      </c>
    </row>
    <row r="706" spans="4:22" ht="32.25" customHeight="1" x14ac:dyDescent="0.25">
      <c r="D706" s="38"/>
      <c r="E706" s="27" t="str">
        <f t="shared" ref="E706:E769" si="88">IF(D706="","",LEFT(D706,3))</f>
        <v/>
      </c>
      <c r="F706" s="28" t="str">
        <f>IF(E706="","",IFERROR(VLOOKUP(E706,REGRAS_CST!$A$2:$B$200,2,FALSE),""))</f>
        <v/>
      </c>
      <c r="H706" s="29">
        <v>8.9999999999999993E-3</v>
      </c>
      <c r="I706" s="29">
        <v>1E-3</v>
      </c>
      <c r="K706" s="21" t="str">
        <f>IF(E706="","",IFERROR(VLOOKUP(E706,REGRAS_CST!$A$2:$C$200,3,FALSE),""))</f>
        <v/>
      </c>
      <c r="L706" s="23" t="str">
        <f t="shared" ref="L706:L769" si="89">IF($G706="", "", $G706*(1-$V706))</f>
        <v/>
      </c>
      <c r="M706" s="24" t="str">
        <f t="shared" ref="M706:M769" si="90">IF(OR($L706="",$S706=""),"",$L706*$S706)</f>
        <v/>
      </c>
      <c r="N706" s="24" t="str">
        <f t="shared" ref="N706:N769" si="91">IF(OR($L706="",$T706=""),"",$L706*$T706)</f>
        <v/>
      </c>
      <c r="O706" s="15" t="str">
        <f t="shared" ref="O706:O769" si="92">IF(D706="","",
IF(AND(K706&lt;&gt;"SIM",V706&gt;0),"ERRO: % BC &gt; 0, mas NÃO permitida ❌",
IF(AND(K706="SIM",V706=0),"ATENÇÃO: BC permitida, mas % = 0 🔎",
"Base de cálculo aplicada corretamente ✅")))</f>
        <v/>
      </c>
      <c r="P706" s="31" t="str">
        <f t="shared" ref="P706:P769" si="93">IF(D706="","",
IF(AND(Q706&lt;&gt;"SIM",U706&gt;0),"ERRO: % alíquota &gt; 0, mas NÃO permitida ❌",
IF(AND(Q706="SIM",U706=0),"ATENÇÃO: alíquota permitida, mas % = 0 🔎",
"Alíquota aplicada corretamente ✅")))</f>
        <v/>
      </c>
      <c r="Q706" s="8" t="str">
        <f>IF(E706="","",IFERROR(VLOOKUP(E706,REGRAS_CST!$A$2:$D$200,4,FALSE),""))</f>
        <v/>
      </c>
      <c r="S706" s="9">
        <f t="shared" ref="S706:S769" si="94">IF($H706="","",$H706*(1-$U706))</f>
        <v>8.9999999999999993E-3</v>
      </c>
      <c r="T706" s="9">
        <f t="shared" ref="T706:T769" si="95">IF($I706="","",$I706*(1-$U706))</f>
        <v>1E-3</v>
      </c>
      <c r="U706" s="16">
        <f>IFERROR(INDEX(BASE_CCLASSTRIB!$E:$E, MATCH(TEXT($D706,"000000"), BASE_CCLASSTRIB!$A:$A, 0))/100, 0)</f>
        <v>0</v>
      </c>
      <c r="V706" s="16">
        <f>IFERROR(INDEX(BASE_CCLASSTRIB!$F:$F, MATCH(TEXT($D706,"000000"), BASE_CCLASSTRIB!$A:$A, 0))/100, 0)</f>
        <v>0</v>
      </c>
    </row>
    <row r="707" spans="4:22" ht="32.25" customHeight="1" x14ac:dyDescent="0.25">
      <c r="D707" s="38"/>
      <c r="E707" s="27" t="str">
        <f t="shared" si="88"/>
        <v/>
      </c>
      <c r="F707" s="28" t="str">
        <f>IF(E707="","",IFERROR(VLOOKUP(E707,REGRAS_CST!$A$2:$B$200,2,FALSE),""))</f>
        <v/>
      </c>
      <c r="H707" s="29">
        <v>8.9999999999999993E-3</v>
      </c>
      <c r="I707" s="29">
        <v>1E-3</v>
      </c>
      <c r="K707" s="21" t="str">
        <f>IF(E707="","",IFERROR(VLOOKUP(E707,REGRAS_CST!$A$2:$C$200,3,FALSE),""))</f>
        <v/>
      </c>
      <c r="L707" s="23" t="str">
        <f t="shared" si="89"/>
        <v/>
      </c>
      <c r="M707" s="24" t="str">
        <f t="shared" si="90"/>
        <v/>
      </c>
      <c r="N707" s="24" t="str">
        <f t="shared" si="91"/>
        <v/>
      </c>
      <c r="O707" s="15" t="str">
        <f t="shared" si="92"/>
        <v/>
      </c>
      <c r="P707" s="31" t="str">
        <f t="shared" si="93"/>
        <v/>
      </c>
      <c r="Q707" s="8" t="str">
        <f>IF(E707="","",IFERROR(VLOOKUP(E707,REGRAS_CST!$A$2:$D$200,4,FALSE),""))</f>
        <v/>
      </c>
      <c r="S707" s="9">
        <f t="shared" si="94"/>
        <v>8.9999999999999993E-3</v>
      </c>
      <c r="T707" s="9">
        <f t="shared" si="95"/>
        <v>1E-3</v>
      </c>
      <c r="U707" s="16">
        <f>IFERROR(INDEX(BASE_CCLASSTRIB!$E:$E, MATCH(TEXT($D707,"000000"), BASE_CCLASSTRIB!$A:$A, 0))/100, 0)</f>
        <v>0</v>
      </c>
      <c r="V707" s="16">
        <f>IFERROR(INDEX(BASE_CCLASSTRIB!$F:$F, MATCH(TEXT($D707,"000000"), BASE_CCLASSTRIB!$A:$A, 0))/100, 0)</f>
        <v>0</v>
      </c>
    </row>
    <row r="708" spans="4:22" ht="32.25" customHeight="1" x14ac:dyDescent="0.25">
      <c r="D708" s="38"/>
      <c r="E708" s="27" t="str">
        <f t="shared" si="88"/>
        <v/>
      </c>
      <c r="F708" s="28" t="str">
        <f>IF(E708="","",IFERROR(VLOOKUP(E708,REGRAS_CST!$A$2:$B$200,2,FALSE),""))</f>
        <v/>
      </c>
      <c r="H708" s="29">
        <v>8.9999999999999993E-3</v>
      </c>
      <c r="I708" s="29">
        <v>1E-3</v>
      </c>
      <c r="K708" s="21" t="str">
        <f>IF(E708="","",IFERROR(VLOOKUP(E708,REGRAS_CST!$A$2:$C$200,3,FALSE),""))</f>
        <v/>
      </c>
      <c r="L708" s="23" t="str">
        <f t="shared" si="89"/>
        <v/>
      </c>
      <c r="M708" s="24" t="str">
        <f t="shared" si="90"/>
        <v/>
      </c>
      <c r="N708" s="24" t="str">
        <f t="shared" si="91"/>
        <v/>
      </c>
      <c r="O708" s="15" t="str">
        <f t="shared" si="92"/>
        <v/>
      </c>
      <c r="P708" s="31" t="str">
        <f t="shared" si="93"/>
        <v/>
      </c>
      <c r="Q708" s="8" t="str">
        <f>IF(E708="","",IFERROR(VLOOKUP(E708,REGRAS_CST!$A$2:$D$200,4,FALSE),""))</f>
        <v/>
      </c>
      <c r="S708" s="9">
        <f t="shared" si="94"/>
        <v>8.9999999999999993E-3</v>
      </c>
      <c r="T708" s="9">
        <f t="shared" si="95"/>
        <v>1E-3</v>
      </c>
      <c r="U708" s="16">
        <f>IFERROR(INDEX(BASE_CCLASSTRIB!$E:$E, MATCH(TEXT($D708,"000000"), BASE_CCLASSTRIB!$A:$A, 0))/100, 0)</f>
        <v>0</v>
      </c>
      <c r="V708" s="16">
        <f>IFERROR(INDEX(BASE_CCLASSTRIB!$F:$F, MATCH(TEXT($D708,"000000"), BASE_CCLASSTRIB!$A:$A, 0))/100, 0)</f>
        <v>0</v>
      </c>
    </row>
    <row r="709" spans="4:22" ht="32.25" customHeight="1" x14ac:dyDescent="0.25">
      <c r="D709" s="39"/>
      <c r="E709" s="27" t="str">
        <f t="shared" si="88"/>
        <v/>
      </c>
      <c r="F709" s="28" t="str">
        <f>IF(E709="","",IFERROR(VLOOKUP(E709,REGRAS_CST!$A$2:$B$200,2,FALSE),""))</f>
        <v/>
      </c>
      <c r="H709" s="29">
        <v>8.9999999999999993E-3</v>
      </c>
      <c r="I709" s="29">
        <v>1E-3</v>
      </c>
      <c r="K709" s="21" t="str">
        <f>IF(E709="","",IFERROR(VLOOKUP(E709,REGRAS_CST!$A$2:$C$200,3,FALSE),""))</f>
        <v/>
      </c>
      <c r="L709" s="23" t="str">
        <f t="shared" si="89"/>
        <v/>
      </c>
      <c r="M709" s="24" t="str">
        <f t="shared" si="90"/>
        <v/>
      </c>
      <c r="N709" s="24" t="str">
        <f t="shared" si="91"/>
        <v/>
      </c>
      <c r="O709" s="15" t="str">
        <f t="shared" si="92"/>
        <v/>
      </c>
      <c r="P709" s="31" t="str">
        <f t="shared" si="93"/>
        <v/>
      </c>
      <c r="Q709" s="8" t="str">
        <f>IF(E709="","",IFERROR(VLOOKUP(E709,REGRAS_CST!$A$2:$D$200,4,FALSE),""))</f>
        <v/>
      </c>
      <c r="S709" s="9">
        <f t="shared" si="94"/>
        <v>8.9999999999999993E-3</v>
      </c>
      <c r="T709" s="9">
        <f t="shared" si="95"/>
        <v>1E-3</v>
      </c>
      <c r="U709" s="16">
        <f>IFERROR(INDEX(BASE_CCLASSTRIB!$E:$E, MATCH(TEXT($D709,"000000"), BASE_CCLASSTRIB!$A:$A, 0))/100, 0)</f>
        <v>0</v>
      </c>
      <c r="V709" s="16">
        <f>IFERROR(INDEX(BASE_CCLASSTRIB!$F:$F, MATCH(TEXT($D709,"000000"), BASE_CCLASSTRIB!$A:$A, 0))/100, 0)</f>
        <v>0</v>
      </c>
    </row>
    <row r="710" spans="4:22" ht="32.25" customHeight="1" x14ac:dyDescent="0.25">
      <c r="D710" s="38"/>
      <c r="E710" s="27" t="str">
        <f t="shared" si="88"/>
        <v/>
      </c>
      <c r="F710" s="28" t="str">
        <f>IF(E710="","",IFERROR(VLOOKUP(E710,REGRAS_CST!$A$2:$B$200,2,FALSE),""))</f>
        <v/>
      </c>
      <c r="H710" s="29">
        <v>8.9999999999999993E-3</v>
      </c>
      <c r="I710" s="29">
        <v>1E-3</v>
      </c>
      <c r="K710" s="21" t="str">
        <f>IF(E710="","",IFERROR(VLOOKUP(E710,REGRAS_CST!$A$2:$C$200,3,FALSE),""))</f>
        <v/>
      </c>
      <c r="L710" s="23" t="str">
        <f t="shared" si="89"/>
        <v/>
      </c>
      <c r="M710" s="24" t="str">
        <f t="shared" si="90"/>
        <v/>
      </c>
      <c r="N710" s="24" t="str">
        <f t="shared" si="91"/>
        <v/>
      </c>
      <c r="O710" s="15" t="str">
        <f t="shared" si="92"/>
        <v/>
      </c>
      <c r="P710" s="31" t="str">
        <f t="shared" si="93"/>
        <v/>
      </c>
      <c r="Q710" s="8" t="str">
        <f>IF(E710="","",IFERROR(VLOOKUP(E710,REGRAS_CST!$A$2:$D$200,4,FALSE),""))</f>
        <v/>
      </c>
      <c r="S710" s="9">
        <f t="shared" si="94"/>
        <v>8.9999999999999993E-3</v>
      </c>
      <c r="T710" s="9">
        <f t="shared" si="95"/>
        <v>1E-3</v>
      </c>
      <c r="U710" s="16">
        <f>IFERROR(INDEX(BASE_CCLASSTRIB!$E:$E, MATCH(TEXT($D710,"000000"), BASE_CCLASSTRIB!$A:$A, 0))/100, 0)</f>
        <v>0</v>
      </c>
      <c r="V710" s="16">
        <f>IFERROR(INDEX(BASE_CCLASSTRIB!$F:$F, MATCH(TEXT($D710,"000000"), BASE_CCLASSTRIB!$A:$A, 0))/100, 0)</f>
        <v>0</v>
      </c>
    </row>
    <row r="711" spans="4:22" ht="32.25" customHeight="1" x14ac:dyDescent="0.25">
      <c r="D711" s="38"/>
      <c r="E711" s="27" t="str">
        <f t="shared" si="88"/>
        <v/>
      </c>
      <c r="F711" s="28" t="str">
        <f>IF(E711="","",IFERROR(VLOOKUP(E711,REGRAS_CST!$A$2:$B$200,2,FALSE),""))</f>
        <v/>
      </c>
      <c r="H711" s="29">
        <v>8.9999999999999993E-3</v>
      </c>
      <c r="I711" s="29">
        <v>1E-3</v>
      </c>
      <c r="K711" s="21" t="str">
        <f>IF(E711="","",IFERROR(VLOOKUP(E711,REGRAS_CST!$A$2:$C$200,3,FALSE),""))</f>
        <v/>
      </c>
      <c r="L711" s="23" t="str">
        <f t="shared" si="89"/>
        <v/>
      </c>
      <c r="M711" s="24" t="str">
        <f t="shared" si="90"/>
        <v/>
      </c>
      <c r="N711" s="24" t="str">
        <f t="shared" si="91"/>
        <v/>
      </c>
      <c r="O711" s="15" t="str">
        <f t="shared" si="92"/>
        <v/>
      </c>
      <c r="P711" s="31" t="str">
        <f t="shared" si="93"/>
        <v/>
      </c>
      <c r="Q711" s="8" t="str">
        <f>IF(E711="","",IFERROR(VLOOKUP(E711,REGRAS_CST!$A$2:$D$200,4,FALSE),""))</f>
        <v/>
      </c>
      <c r="S711" s="9">
        <f t="shared" si="94"/>
        <v>8.9999999999999993E-3</v>
      </c>
      <c r="T711" s="9">
        <f t="shared" si="95"/>
        <v>1E-3</v>
      </c>
      <c r="U711" s="16">
        <f>IFERROR(INDEX(BASE_CCLASSTRIB!$E:$E, MATCH(TEXT($D711,"000000"), BASE_CCLASSTRIB!$A:$A, 0))/100, 0)</f>
        <v>0</v>
      </c>
      <c r="V711" s="16">
        <f>IFERROR(INDEX(BASE_CCLASSTRIB!$F:$F, MATCH(TEXT($D711,"000000"), BASE_CCLASSTRIB!$A:$A, 0))/100, 0)</f>
        <v>0</v>
      </c>
    </row>
    <row r="712" spans="4:22" ht="32.25" customHeight="1" x14ac:dyDescent="0.25">
      <c r="D712" s="38"/>
      <c r="E712" s="27" t="str">
        <f t="shared" si="88"/>
        <v/>
      </c>
      <c r="F712" s="28" t="str">
        <f>IF(E712="","",IFERROR(VLOOKUP(E712,REGRAS_CST!$A$2:$B$200,2,FALSE),""))</f>
        <v/>
      </c>
      <c r="H712" s="29">
        <v>8.9999999999999993E-3</v>
      </c>
      <c r="I712" s="29">
        <v>1E-3</v>
      </c>
      <c r="K712" s="21" t="str">
        <f>IF(E712="","",IFERROR(VLOOKUP(E712,REGRAS_CST!$A$2:$C$200,3,FALSE),""))</f>
        <v/>
      </c>
      <c r="L712" s="23" t="str">
        <f t="shared" si="89"/>
        <v/>
      </c>
      <c r="M712" s="24" t="str">
        <f t="shared" si="90"/>
        <v/>
      </c>
      <c r="N712" s="24" t="str">
        <f t="shared" si="91"/>
        <v/>
      </c>
      <c r="O712" s="15" t="str">
        <f t="shared" si="92"/>
        <v/>
      </c>
      <c r="P712" s="31" t="str">
        <f t="shared" si="93"/>
        <v/>
      </c>
      <c r="Q712" s="8" t="str">
        <f>IF(E712="","",IFERROR(VLOOKUP(E712,REGRAS_CST!$A$2:$D$200,4,FALSE),""))</f>
        <v/>
      </c>
      <c r="S712" s="9">
        <f t="shared" si="94"/>
        <v>8.9999999999999993E-3</v>
      </c>
      <c r="T712" s="9">
        <f t="shared" si="95"/>
        <v>1E-3</v>
      </c>
      <c r="U712" s="16">
        <f>IFERROR(INDEX(BASE_CCLASSTRIB!$E:$E, MATCH(TEXT($D712,"000000"), BASE_CCLASSTRIB!$A:$A, 0))/100, 0)</f>
        <v>0</v>
      </c>
      <c r="V712" s="16">
        <f>IFERROR(INDEX(BASE_CCLASSTRIB!$F:$F, MATCH(TEXT($D712,"000000"), BASE_CCLASSTRIB!$A:$A, 0))/100, 0)</f>
        <v>0</v>
      </c>
    </row>
    <row r="713" spans="4:22" ht="32.25" customHeight="1" x14ac:dyDescent="0.25">
      <c r="D713" s="39"/>
      <c r="E713" s="27" t="str">
        <f t="shared" si="88"/>
        <v/>
      </c>
      <c r="F713" s="28" t="str">
        <f>IF(E713="","",IFERROR(VLOOKUP(E713,REGRAS_CST!$A$2:$B$200,2,FALSE),""))</f>
        <v/>
      </c>
      <c r="H713" s="29">
        <v>8.9999999999999993E-3</v>
      </c>
      <c r="I713" s="29">
        <v>1E-3</v>
      </c>
      <c r="K713" s="21" t="str">
        <f>IF(E713="","",IFERROR(VLOOKUP(E713,REGRAS_CST!$A$2:$C$200,3,FALSE),""))</f>
        <v/>
      </c>
      <c r="L713" s="23" t="str">
        <f t="shared" si="89"/>
        <v/>
      </c>
      <c r="M713" s="24" t="str">
        <f t="shared" si="90"/>
        <v/>
      </c>
      <c r="N713" s="24" t="str">
        <f t="shared" si="91"/>
        <v/>
      </c>
      <c r="O713" s="15" t="str">
        <f t="shared" si="92"/>
        <v/>
      </c>
      <c r="P713" s="31" t="str">
        <f t="shared" si="93"/>
        <v/>
      </c>
      <c r="Q713" s="8" t="str">
        <f>IF(E713="","",IFERROR(VLOOKUP(E713,REGRAS_CST!$A$2:$D$200,4,FALSE),""))</f>
        <v/>
      </c>
      <c r="S713" s="9">
        <f t="shared" si="94"/>
        <v>8.9999999999999993E-3</v>
      </c>
      <c r="T713" s="9">
        <f t="shared" si="95"/>
        <v>1E-3</v>
      </c>
      <c r="U713" s="16">
        <f>IFERROR(INDEX(BASE_CCLASSTRIB!$E:$E, MATCH(TEXT($D713,"000000"), BASE_CCLASSTRIB!$A:$A, 0))/100, 0)</f>
        <v>0</v>
      </c>
      <c r="V713" s="16">
        <f>IFERROR(INDEX(BASE_CCLASSTRIB!$F:$F, MATCH(TEXT($D713,"000000"), BASE_CCLASSTRIB!$A:$A, 0))/100, 0)</f>
        <v>0</v>
      </c>
    </row>
    <row r="714" spans="4:22" ht="32.25" customHeight="1" x14ac:dyDescent="0.25">
      <c r="D714" s="38"/>
      <c r="E714" s="27" t="str">
        <f t="shared" si="88"/>
        <v/>
      </c>
      <c r="F714" s="28" t="str">
        <f>IF(E714="","",IFERROR(VLOOKUP(E714,REGRAS_CST!$A$2:$B$200,2,FALSE),""))</f>
        <v/>
      </c>
      <c r="H714" s="29">
        <v>8.9999999999999993E-3</v>
      </c>
      <c r="I714" s="29">
        <v>1E-3</v>
      </c>
      <c r="K714" s="21" t="str">
        <f>IF(E714="","",IFERROR(VLOOKUP(E714,REGRAS_CST!$A$2:$C$200,3,FALSE),""))</f>
        <v/>
      </c>
      <c r="L714" s="23" t="str">
        <f t="shared" si="89"/>
        <v/>
      </c>
      <c r="M714" s="24" t="str">
        <f t="shared" si="90"/>
        <v/>
      </c>
      <c r="N714" s="24" t="str">
        <f t="shared" si="91"/>
        <v/>
      </c>
      <c r="O714" s="15" t="str">
        <f t="shared" si="92"/>
        <v/>
      </c>
      <c r="P714" s="31" t="str">
        <f t="shared" si="93"/>
        <v/>
      </c>
      <c r="Q714" s="8" t="str">
        <f>IF(E714="","",IFERROR(VLOOKUP(E714,REGRAS_CST!$A$2:$D$200,4,FALSE),""))</f>
        <v/>
      </c>
      <c r="S714" s="9">
        <f t="shared" si="94"/>
        <v>8.9999999999999993E-3</v>
      </c>
      <c r="T714" s="9">
        <f t="shared" si="95"/>
        <v>1E-3</v>
      </c>
      <c r="U714" s="16">
        <f>IFERROR(INDEX(BASE_CCLASSTRIB!$E:$E, MATCH(TEXT($D714,"000000"), BASE_CCLASSTRIB!$A:$A, 0))/100, 0)</f>
        <v>0</v>
      </c>
      <c r="V714" s="16">
        <f>IFERROR(INDEX(BASE_CCLASSTRIB!$F:$F, MATCH(TEXT($D714,"000000"), BASE_CCLASSTRIB!$A:$A, 0))/100, 0)</f>
        <v>0</v>
      </c>
    </row>
    <row r="715" spans="4:22" ht="32.25" customHeight="1" x14ac:dyDescent="0.25">
      <c r="D715" s="38"/>
      <c r="E715" s="27" t="str">
        <f t="shared" si="88"/>
        <v/>
      </c>
      <c r="F715" s="28" t="str">
        <f>IF(E715="","",IFERROR(VLOOKUP(E715,REGRAS_CST!$A$2:$B$200,2,FALSE),""))</f>
        <v/>
      </c>
      <c r="H715" s="29">
        <v>8.9999999999999993E-3</v>
      </c>
      <c r="I715" s="29">
        <v>1E-3</v>
      </c>
      <c r="K715" s="21" t="str">
        <f>IF(E715="","",IFERROR(VLOOKUP(E715,REGRAS_CST!$A$2:$C$200,3,FALSE),""))</f>
        <v/>
      </c>
      <c r="L715" s="23" t="str">
        <f t="shared" si="89"/>
        <v/>
      </c>
      <c r="M715" s="24" t="str">
        <f t="shared" si="90"/>
        <v/>
      </c>
      <c r="N715" s="24" t="str">
        <f t="shared" si="91"/>
        <v/>
      </c>
      <c r="O715" s="15" t="str">
        <f t="shared" si="92"/>
        <v/>
      </c>
      <c r="P715" s="31" t="str">
        <f t="shared" si="93"/>
        <v/>
      </c>
      <c r="Q715" s="8" t="str">
        <f>IF(E715="","",IFERROR(VLOOKUP(E715,REGRAS_CST!$A$2:$D$200,4,FALSE),""))</f>
        <v/>
      </c>
      <c r="S715" s="9">
        <f t="shared" si="94"/>
        <v>8.9999999999999993E-3</v>
      </c>
      <c r="T715" s="9">
        <f t="shared" si="95"/>
        <v>1E-3</v>
      </c>
      <c r="U715" s="16">
        <f>IFERROR(INDEX(BASE_CCLASSTRIB!$E:$E, MATCH(TEXT($D715,"000000"), BASE_CCLASSTRIB!$A:$A, 0))/100, 0)</f>
        <v>0</v>
      </c>
      <c r="V715" s="16">
        <f>IFERROR(INDEX(BASE_CCLASSTRIB!$F:$F, MATCH(TEXT($D715,"000000"), BASE_CCLASSTRIB!$A:$A, 0))/100, 0)</f>
        <v>0</v>
      </c>
    </row>
    <row r="716" spans="4:22" ht="32.25" customHeight="1" x14ac:dyDescent="0.25">
      <c r="D716" s="39"/>
      <c r="E716" s="27" t="str">
        <f t="shared" si="88"/>
        <v/>
      </c>
      <c r="F716" s="28" t="str">
        <f>IF(E716="","",IFERROR(VLOOKUP(E716,REGRAS_CST!$A$2:$B$200,2,FALSE),""))</f>
        <v/>
      </c>
      <c r="H716" s="29">
        <v>8.9999999999999993E-3</v>
      </c>
      <c r="I716" s="29">
        <v>1E-3</v>
      </c>
      <c r="K716" s="21" t="str">
        <f>IF(E716="","",IFERROR(VLOOKUP(E716,REGRAS_CST!$A$2:$C$200,3,FALSE),""))</f>
        <v/>
      </c>
      <c r="L716" s="23" t="str">
        <f t="shared" si="89"/>
        <v/>
      </c>
      <c r="M716" s="24" t="str">
        <f t="shared" si="90"/>
        <v/>
      </c>
      <c r="N716" s="24" t="str">
        <f t="shared" si="91"/>
        <v/>
      </c>
      <c r="O716" s="15" t="str">
        <f t="shared" si="92"/>
        <v/>
      </c>
      <c r="P716" s="31" t="str">
        <f t="shared" si="93"/>
        <v/>
      </c>
      <c r="Q716" s="8" t="str">
        <f>IF(E716="","",IFERROR(VLOOKUP(E716,REGRAS_CST!$A$2:$D$200,4,FALSE),""))</f>
        <v/>
      </c>
      <c r="S716" s="9">
        <f t="shared" si="94"/>
        <v>8.9999999999999993E-3</v>
      </c>
      <c r="T716" s="9">
        <f t="shared" si="95"/>
        <v>1E-3</v>
      </c>
      <c r="U716" s="16">
        <f>IFERROR(INDEX(BASE_CCLASSTRIB!$E:$E, MATCH(TEXT($D716,"000000"), BASE_CCLASSTRIB!$A:$A, 0))/100, 0)</f>
        <v>0</v>
      </c>
      <c r="V716" s="16">
        <f>IFERROR(INDEX(BASE_CCLASSTRIB!$F:$F, MATCH(TEXT($D716,"000000"), BASE_CCLASSTRIB!$A:$A, 0))/100, 0)</f>
        <v>0</v>
      </c>
    </row>
    <row r="717" spans="4:22" ht="32.25" customHeight="1" x14ac:dyDescent="0.25">
      <c r="D717" s="39"/>
      <c r="E717" s="27" t="str">
        <f t="shared" si="88"/>
        <v/>
      </c>
      <c r="F717" s="28" t="str">
        <f>IF(E717="","",IFERROR(VLOOKUP(E717,REGRAS_CST!$A$2:$B$200,2,FALSE),""))</f>
        <v/>
      </c>
      <c r="H717" s="29">
        <v>8.9999999999999993E-3</v>
      </c>
      <c r="I717" s="29">
        <v>1E-3</v>
      </c>
      <c r="K717" s="21" t="str">
        <f>IF(E717="","",IFERROR(VLOOKUP(E717,REGRAS_CST!$A$2:$C$200,3,FALSE),""))</f>
        <v/>
      </c>
      <c r="L717" s="23" t="str">
        <f t="shared" si="89"/>
        <v/>
      </c>
      <c r="M717" s="24" t="str">
        <f t="shared" si="90"/>
        <v/>
      </c>
      <c r="N717" s="24" t="str">
        <f t="shared" si="91"/>
        <v/>
      </c>
      <c r="O717" s="15" t="str">
        <f t="shared" si="92"/>
        <v/>
      </c>
      <c r="P717" s="31" t="str">
        <f t="shared" si="93"/>
        <v/>
      </c>
      <c r="Q717" s="8" t="str">
        <f>IF(E717="","",IFERROR(VLOOKUP(E717,REGRAS_CST!$A$2:$D$200,4,FALSE),""))</f>
        <v/>
      </c>
      <c r="S717" s="9">
        <f t="shared" si="94"/>
        <v>8.9999999999999993E-3</v>
      </c>
      <c r="T717" s="9">
        <f t="shared" si="95"/>
        <v>1E-3</v>
      </c>
      <c r="U717" s="16">
        <f>IFERROR(INDEX(BASE_CCLASSTRIB!$E:$E, MATCH(TEXT($D717,"000000"), BASE_CCLASSTRIB!$A:$A, 0))/100, 0)</f>
        <v>0</v>
      </c>
      <c r="V717" s="16">
        <f>IFERROR(INDEX(BASE_CCLASSTRIB!$F:$F, MATCH(TEXT($D717,"000000"), BASE_CCLASSTRIB!$A:$A, 0))/100, 0)</f>
        <v>0</v>
      </c>
    </row>
    <row r="718" spans="4:22" ht="32.25" customHeight="1" x14ac:dyDescent="0.25">
      <c r="D718" s="39"/>
      <c r="E718" s="27" t="str">
        <f t="shared" si="88"/>
        <v/>
      </c>
      <c r="F718" s="28" t="str">
        <f>IF(E718="","",IFERROR(VLOOKUP(E718,REGRAS_CST!$A$2:$B$200,2,FALSE),""))</f>
        <v/>
      </c>
      <c r="H718" s="29">
        <v>8.9999999999999993E-3</v>
      </c>
      <c r="I718" s="29">
        <v>1E-3</v>
      </c>
      <c r="K718" s="21" t="str">
        <f>IF(E718="","",IFERROR(VLOOKUP(E718,REGRAS_CST!$A$2:$C$200,3,FALSE),""))</f>
        <v/>
      </c>
      <c r="L718" s="23" t="str">
        <f t="shared" si="89"/>
        <v/>
      </c>
      <c r="M718" s="24" t="str">
        <f t="shared" si="90"/>
        <v/>
      </c>
      <c r="N718" s="24" t="str">
        <f t="shared" si="91"/>
        <v/>
      </c>
      <c r="O718" s="15" t="str">
        <f t="shared" si="92"/>
        <v/>
      </c>
      <c r="P718" s="31" t="str">
        <f t="shared" si="93"/>
        <v/>
      </c>
      <c r="Q718" s="8" t="str">
        <f>IF(E718="","",IFERROR(VLOOKUP(E718,REGRAS_CST!$A$2:$D$200,4,FALSE),""))</f>
        <v/>
      </c>
      <c r="S718" s="9">
        <f t="shared" si="94"/>
        <v>8.9999999999999993E-3</v>
      </c>
      <c r="T718" s="9">
        <f t="shared" si="95"/>
        <v>1E-3</v>
      </c>
      <c r="U718" s="16">
        <f>IFERROR(INDEX(BASE_CCLASSTRIB!$E:$E, MATCH(TEXT($D718,"000000"), BASE_CCLASSTRIB!$A:$A, 0))/100, 0)</f>
        <v>0</v>
      </c>
      <c r="V718" s="16">
        <f>IFERROR(INDEX(BASE_CCLASSTRIB!$F:$F, MATCH(TEXT($D718,"000000"), BASE_CCLASSTRIB!$A:$A, 0))/100, 0)</f>
        <v>0</v>
      </c>
    </row>
    <row r="719" spans="4:22" ht="32.25" customHeight="1" x14ac:dyDescent="0.25">
      <c r="D719" s="38"/>
      <c r="E719" s="27" t="str">
        <f t="shared" si="88"/>
        <v/>
      </c>
      <c r="F719" s="28" t="str">
        <f>IF(E719="","",IFERROR(VLOOKUP(E719,REGRAS_CST!$A$2:$B$200,2,FALSE),""))</f>
        <v/>
      </c>
      <c r="H719" s="29">
        <v>8.9999999999999993E-3</v>
      </c>
      <c r="I719" s="29">
        <v>1E-3</v>
      </c>
      <c r="K719" s="21" t="str">
        <f>IF(E719="","",IFERROR(VLOOKUP(E719,REGRAS_CST!$A$2:$C$200,3,FALSE),""))</f>
        <v/>
      </c>
      <c r="L719" s="23" t="str">
        <f t="shared" si="89"/>
        <v/>
      </c>
      <c r="M719" s="24" t="str">
        <f t="shared" si="90"/>
        <v/>
      </c>
      <c r="N719" s="24" t="str">
        <f t="shared" si="91"/>
        <v/>
      </c>
      <c r="O719" s="15" t="str">
        <f t="shared" si="92"/>
        <v/>
      </c>
      <c r="P719" s="31" t="str">
        <f t="shared" si="93"/>
        <v/>
      </c>
      <c r="Q719" s="8" t="str">
        <f>IF(E719="","",IFERROR(VLOOKUP(E719,REGRAS_CST!$A$2:$D$200,4,FALSE),""))</f>
        <v/>
      </c>
      <c r="S719" s="9">
        <f t="shared" si="94"/>
        <v>8.9999999999999993E-3</v>
      </c>
      <c r="T719" s="9">
        <f t="shared" si="95"/>
        <v>1E-3</v>
      </c>
      <c r="U719" s="16">
        <f>IFERROR(INDEX(BASE_CCLASSTRIB!$E:$E, MATCH(TEXT($D719,"000000"), BASE_CCLASSTRIB!$A:$A, 0))/100, 0)</f>
        <v>0</v>
      </c>
      <c r="V719" s="16">
        <f>IFERROR(INDEX(BASE_CCLASSTRIB!$F:$F, MATCH(TEXT($D719,"000000"), BASE_CCLASSTRIB!$A:$A, 0))/100, 0)</f>
        <v>0</v>
      </c>
    </row>
    <row r="720" spans="4:22" ht="32.25" customHeight="1" x14ac:dyDescent="0.25">
      <c r="D720" s="38"/>
      <c r="E720" s="27" t="str">
        <f t="shared" si="88"/>
        <v/>
      </c>
      <c r="F720" s="28" t="str">
        <f>IF(E720="","",IFERROR(VLOOKUP(E720,REGRAS_CST!$A$2:$B$200,2,FALSE),""))</f>
        <v/>
      </c>
      <c r="H720" s="29">
        <v>8.9999999999999993E-3</v>
      </c>
      <c r="I720" s="29">
        <v>1E-3</v>
      </c>
      <c r="K720" s="21" t="str">
        <f>IF(E720="","",IFERROR(VLOOKUP(E720,REGRAS_CST!$A$2:$C$200,3,FALSE),""))</f>
        <v/>
      </c>
      <c r="L720" s="23" t="str">
        <f t="shared" si="89"/>
        <v/>
      </c>
      <c r="M720" s="24" t="str">
        <f t="shared" si="90"/>
        <v/>
      </c>
      <c r="N720" s="24" t="str">
        <f t="shared" si="91"/>
        <v/>
      </c>
      <c r="O720" s="15" t="str">
        <f t="shared" si="92"/>
        <v/>
      </c>
      <c r="P720" s="31" t="str">
        <f t="shared" si="93"/>
        <v/>
      </c>
      <c r="Q720" s="8" t="str">
        <f>IF(E720="","",IFERROR(VLOOKUP(E720,REGRAS_CST!$A$2:$D$200,4,FALSE),""))</f>
        <v/>
      </c>
      <c r="S720" s="9">
        <f t="shared" si="94"/>
        <v>8.9999999999999993E-3</v>
      </c>
      <c r="T720" s="9">
        <f t="shared" si="95"/>
        <v>1E-3</v>
      </c>
      <c r="U720" s="16">
        <f>IFERROR(INDEX(BASE_CCLASSTRIB!$E:$E, MATCH(TEXT($D720,"000000"), BASE_CCLASSTRIB!$A:$A, 0))/100, 0)</f>
        <v>0</v>
      </c>
      <c r="V720" s="16">
        <f>IFERROR(INDEX(BASE_CCLASSTRIB!$F:$F, MATCH(TEXT($D720,"000000"), BASE_CCLASSTRIB!$A:$A, 0))/100, 0)</f>
        <v>0</v>
      </c>
    </row>
    <row r="721" spans="4:22" ht="32.25" customHeight="1" x14ac:dyDescent="0.25">
      <c r="D721" s="38"/>
      <c r="E721" s="27" t="str">
        <f t="shared" si="88"/>
        <v/>
      </c>
      <c r="F721" s="28" t="str">
        <f>IF(E721="","",IFERROR(VLOOKUP(E721,REGRAS_CST!$A$2:$B$200,2,FALSE),""))</f>
        <v/>
      </c>
      <c r="H721" s="29">
        <v>8.9999999999999993E-3</v>
      </c>
      <c r="I721" s="29">
        <v>1E-3</v>
      </c>
      <c r="K721" s="21" t="str">
        <f>IF(E721="","",IFERROR(VLOOKUP(E721,REGRAS_CST!$A$2:$C$200,3,FALSE),""))</f>
        <v/>
      </c>
      <c r="L721" s="23" t="str">
        <f t="shared" si="89"/>
        <v/>
      </c>
      <c r="M721" s="24" t="str">
        <f t="shared" si="90"/>
        <v/>
      </c>
      <c r="N721" s="24" t="str">
        <f t="shared" si="91"/>
        <v/>
      </c>
      <c r="O721" s="15" t="str">
        <f t="shared" si="92"/>
        <v/>
      </c>
      <c r="P721" s="31" t="str">
        <f t="shared" si="93"/>
        <v/>
      </c>
      <c r="Q721" s="8" t="str">
        <f>IF(E721="","",IFERROR(VLOOKUP(E721,REGRAS_CST!$A$2:$D$200,4,FALSE),""))</f>
        <v/>
      </c>
      <c r="S721" s="9">
        <f t="shared" si="94"/>
        <v>8.9999999999999993E-3</v>
      </c>
      <c r="T721" s="9">
        <f t="shared" si="95"/>
        <v>1E-3</v>
      </c>
      <c r="U721" s="16">
        <f>IFERROR(INDEX(BASE_CCLASSTRIB!$E:$E, MATCH(TEXT($D721,"000000"), BASE_CCLASSTRIB!$A:$A, 0))/100, 0)</f>
        <v>0</v>
      </c>
      <c r="V721" s="16">
        <f>IFERROR(INDEX(BASE_CCLASSTRIB!$F:$F, MATCH(TEXT($D721,"000000"), BASE_CCLASSTRIB!$A:$A, 0))/100, 0)</f>
        <v>0</v>
      </c>
    </row>
    <row r="722" spans="4:22" ht="32.25" customHeight="1" x14ac:dyDescent="0.25">
      <c r="D722" s="39"/>
      <c r="E722" s="27" t="str">
        <f t="shared" si="88"/>
        <v/>
      </c>
      <c r="F722" s="28" t="str">
        <f>IF(E722="","",IFERROR(VLOOKUP(E722,REGRAS_CST!$A$2:$B$200,2,FALSE),""))</f>
        <v/>
      </c>
      <c r="H722" s="29">
        <v>8.9999999999999993E-3</v>
      </c>
      <c r="I722" s="29">
        <v>1E-3</v>
      </c>
      <c r="K722" s="21" t="str">
        <f>IF(E722="","",IFERROR(VLOOKUP(E722,REGRAS_CST!$A$2:$C$200,3,FALSE),""))</f>
        <v/>
      </c>
      <c r="L722" s="23" t="str">
        <f t="shared" si="89"/>
        <v/>
      </c>
      <c r="M722" s="24" t="str">
        <f t="shared" si="90"/>
        <v/>
      </c>
      <c r="N722" s="24" t="str">
        <f t="shared" si="91"/>
        <v/>
      </c>
      <c r="O722" s="15" t="str">
        <f t="shared" si="92"/>
        <v/>
      </c>
      <c r="P722" s="31" t="str">
        <f t="shared" si="93"/>
        <v/>
      </c>
      <c r="Q722" s="8" t="str">
        <f>IF(E722="","",IFERROR(VLOOKUP(E722,REGRAS_CST!$A$2:$D$200,4,FALSE),""))</f>
        <v/>
      </c>
      <c r="S722" s="9">
        <f t="shared" si="94"/>
        <v>8.9999999999999993E-3</v>
      </c>
      <c r="T722" s="9">
        <f t="shared" si="95"/>
        <v>1E-3</v>
      </c>
      <c r="U722" s="16">
        <f>IFERROR(INDEX(BASE_CCLASSTRIB!$E:$E, MATCH(TEXT($D722,"000000"), BASE_CCLASSTRIB!$A:$A, 0))/100, 0)</f>
        <v>0</v>
      </c>
      <c r="V722" s="16">
        <f>IFERROR(INDEX(BASE_CCLASSTRIB!$F:$F, MATCH(TEXT($D722,"000000"), BASE_CCLASSTRIB!$A:$A, 0))/100, 0)</f>
        <v>0</v>
      </c>
    </row>
    <row r="723" spans="4:22" ht="32.25" customHeight="1" x14ac:dyDescent="0.25">
      <c r="D723" s="38"/>
      <c r="E723" s="27" t="str">
        <f t="shared" si="88"/>
        <v/>
      </c>
      <c r="F723" s="28" t="str">
        <f>IF(E723="","",IFERROR(VLOOKUP(E723,REGRAS_CST!$A$2:$B$200,2,FALSE),""))</f>
        <v/>
      </c>
      <c r="H723" s="29">
        <v>8.9999999999999993E-3</v>
      </c>
      <c r="I723" s="29">
        <v>1E-3</v>
      </c>
      <c r="K723" s="21" t="str">
        <f>IF(E723="","",IFERROR(VLOOKUP(E723,REGRAS_CST!$A$2:$C$200,3,FALSE),""))</f>
        <v/>
      </c>
      <c r="L723" s="23" t="str">
        <f t="shared" si="89"/>
        <v/>
      </c>
      <c r="M723" s="24" t="str">
        <f t="shared" si="90"/>
        <v/>
      </c>
      <c r="N723" s="24" t="str">
        <f t="shared" si="91"/>
        <v/>
      </c>
      <c r="O723" s="15" t="str">
        <f t="shared" si="92"/>
        <v/>
      </c>
      <c r="P723" s="31" t="str">
        <f t="shared" si="93"/>
        <v/>
      </c>
      <c r="Q723" s="8" t="str">
        <f>IF(E723="","",IFERROR(VLOOKUP(E723,REGRAS_CST!$A$2:$D$200,4,FALSE),""))</f>
        <v/>
      </c>
      <c r="S723" s="9">
        <f t="shared" si="94"/>
        <v>8.9999999999999993E-3</v>
      </c>
      <c r="T723" s="9">
        <f t="shared" si="95"/>
        <v>1E-3</v>
      </c>
      <c r="U723" s="16">
        <f>IFERROR(INDEX(BASE_CCLASSTRIB!$E:$E, MATCH(TEXT($D723,"000000"), BASE_CCLASSTRIB!$A:$A, 0))/100, 0)</f>
        <v>0</v>
      </c>
      <c r="V723" s="16">
        <f>IFERROR(INDEX(BASE_CCLASSTRIB!$F:$F, MATCH(TEXT($D723,"000000"), BASE_CCLASSTRIB!$A:$A, 0))/100, 0)</f>
        <v>0</v>
      </c>
    </row>
    <row r="724" spans="4:22" ht="32.25" customHeight="1" x14ac:dyDescent="0.25">
      <c r="D724" s="38"/>
      <c r="E724" s="27" t="str">
        <f t="shared" si="88"/>
        <v/>
      </c>
      <c r="F724" s="28" t="str">
        <f>IF(E724="","",IFERROR(VLOOKUP(E724,REGRAS_CST!$A$2:$B$200,2,FALSE),""))</f>
        <v/>
      </c>
      <c r="H724" s="29">
        <v>8.9999999999999993E-3</v>
      </c>
      <c r="I724" s="29">
        <v>1E-3</v>
      </c>
      <c r="K724" s="21" t="str">
        <f>IF(E724="","",IFERROR(VLOOKUP(E724,REGRAS_CST!$A$2:$C$200,3,FALSE),""))</f>
        <v/>
      </c>
      <c r="L724" s="23" t="str">
        <f t="shared" si="89"/>
        <v/>
      </c>
      <c r="M724" s="24" t="str">
        <f t="shared" si="90"/>
        <v/>
      </c>
      <c r="N724" s="24" t="str">
        <f t="shared" si="91"/>
        <v/>
      </c>
      <c r="O724" s="15" t="str">
        <f t="shared" si="92"/>
        <v/>
      </c>
      <c r="P724" s="31" t="str">
        <f t="shared" si="93"/>
        <v/>
      </c>
      <c r="Q724" s="8" t="str">
        <f>IF(E724="","",IFERROR(VLOOKUP(E724,REGRAS_CST!$A$2:$D$200,4,FALSE),""))</f>
        <v/>
      </c>
      <c r="S724" s="9">
        <f t="shared" si="94"/>
        <v>8.9999999999999993E-3</v>
      </c>
      <c r="T724" s="9">
        <f t="shared" si="95"/>
        <v>1E-3</v>
      </c>
      <c r="U724" s="16">
        <f>IFERROR(INDEX(BASE_CCLASSTRIB!$E:$E, MATCH(TEXT($D724,"000000"), BASE_CCLASSTRIB!$A:$A, 0))/100, 0)</f>
        <v>0</v>
      </c>
      <c r="V724" s="16">
        <f>IFERROR(INDEX(BASE_CCLASSTRIB!$F:$F, MATCH(TEXT($D724,"000000"), BASE_CCLASSTRIB!$A:$A, 0))/100, 0)</f>
        <v>0</v>
      </c>
    </row>
    <row r="725" spans="4:22" ht="32.25" customHeight="1" x14ac:dyDescent="0.25">
      <c r="D725" s="38"/>
      <c r="E725" s="27" t="str">
        <f t="shared" si="88"/>
        <v/>
      </c>
      <c r="F725" s="28" t="str">
        <f>IF(E725="","",IFERROR(VLOOKUP(E725,REGRAS_CST!$A$2:$B$200,2,FALSE),""))</f>
        <v/>
      </c>
      <c r="H725" s="29">
        <v>8.9999999999999993E-3</v>
      </c>
      <c r="I725" s="29">
        <v>1E-3</v>
      </c>
      <c r="K725" s="21" t="str">
        <f>IF(E725="","",IFERROR(VLOOKUP(E725,REGRAS_CST!$A$2:$C$200,3,FALSE),""))</f>
        <v/>
      </c>
      <c r="L725" s="23" t="str">
        <f t="shared" si="89"/>
        <v/>
      </c>
      <c r="M725" s="24" t="str">
        <f t="shared" si="90"/>
        <v/>
      </c>
      <c r="N725" s="24" t="str">
        <f t="shared" si="91"/>
        <v/>
      </c>
      <c r="O725" s="15" t="str">
        <f t="shared" si="92"/>
        <v/>
      </c>
      <c r="P725" s="31" t="str">
        <f t="shared" si="93"/>
        <v/>
      </c>
      <c r="Q725" s="8" t="str">
        <f>IF(E725="","",IFERROR(VLOOKUP(E725,REGRAS_CST!$A$2:$D$200,4,FALSE),""))</f>
        <v/>
      </c>
      <c r="S725" s="9">
        <f t="shared" si="94"/>
        <v>8.9999999999999993E-3</v>
      </c>
      <c r="T725" s="9">
        <f t="shared" si="95"/>
        <v>1E-3</v>
      </c>
      <c r="U725" s="16">
        <f>IFERROR(INDEX(BASE_CCLASSTRIB!$E:$E, MATCH(TEXT($D725,"000000"), BASE_CCLASSTRIB!$A:$A, 0))/100, 0)</f>
        <v>0</v>
      </c>
      <c r="V725" s="16">
        <f>IFERROR(INDEX(BASE_CCLASSTRIB!$F:$F, MATCH(TEXT($D725,"000000"), BASE_CCLASSTRIB!$A:$A, 0))/100, 0)</f>
        <v>0</v>
      </c>
    </row>
    <row r="726" spans="4:22" ht="32.25" customHeight="1" x14ac:dyDescent="0.25">
      <c r="D726" s="39"/>
      <c r="E726" s="27" t="str">
        <f t="shared" si="88"/>
        <v/>
      </c>
      <c r="F726" s="28" t="str">
        <f>IF(E726="","",IFERROR(VLOOKUP(E726,REGRAS_CST!$A$2:$B$200,2,FALSE),""))</f>
        <v/>
      </c>
      <c r="H726" s="29">
        <v>8.9999999999999993E-3</v>
      </c>
      <c r="I726" s="29">
        <v>1E-3</v>
      </c>
      <c r="K726" s="21" t="str">
        <f>IF(E726="","",IFERROR(VLOOKUP(E726,REGRAS_CST!$A$2:$C$200,3,FALSE),""))</f>
        <v/>
      </c>
      <c r="L726" s="23" t="str">
        <f t="shared" si="89"/>
        <v/>
      </c>
      <c r="M726" s="24" t="str">
        <f t="shared" si="90"/>
        <v/>
      </c>
      <c r="N726" s="24" t="str">
        <f t="shared" si="91"/>
        <v/>
      </c>
      <c r="O726" s="15" t="str">
        <f t="shared" si="92"/>
        <v/>
      </c>
      <c r="P726" s="31" t="str">
        <f t="shared" si="93"/>
        <v/>
      </c>
      <c r="Q726" s="8" t="str">
        <f>IF(E726="","",IFERROR(VLOOKUP(E726,REGRAS_CST!$A$2:$D$200,4,FALSE),""))</f>
        <v/>
      </c>
      <c r="S726" s="9">
        <f t="shared" si="94"/>
        <v>8.9999999999999993E-3</v>
      </c>
      <c r="T726" s="9">
        <f t="shared" si="95"/>
        <v>1E-3</v>
      </c>
      <c r="U726" s="16">
        <f>IFERROR(INDEX(BASE_CCLASSTRIB!$E:$E, MATCH(TEXT($D726,"000000"), BASE_CCLASSTRIB!$A:$A, 0))/100, 0)</f>
        <v>0</v>
      </c>
      <c r="V726" s="16">
        <f>IFERROR(INDEX(BASE_CCLASSTRIB!$F:$F, MATCH(TEXT($D726,"000000"), BASE_CCLASSTRIB!$A:$A, 0))/100, 0)</f>
        <v>0</v>
      </c>
    </row>
    <row r="727" spans="4:22" ht="32.25" customHeight="1" x14ac:dyDescent="0.25">
      <c r="D727" s="38"/>
      <c r="E727" s="27" t="str">
        <f t="shared" si="88"/>
        <v/>
      </c>
      <c r="F727" s="28" t="str">
        <f>IF(E727="","",IFERROR(VLOOKUP(E727,REGRAS_CST!$A$2:$B$200,2,FALSE),""))</f>
        <v/>
      </c>
      <c r="H727" s="29">
        <v>8.9999999999999993E-3</v>
      </c>
      <c r="I727" s="29">
        <v>1E-3</v>
      </c>
      <c r="K727" s="21" t="str">
        <f>IF(E727="","",IFERROR(VLOOKUP(E727,REGRAS_CST!$A$2:$C$200,3,FALSE),""))</f>
        <v/>
      </c>
      <c r="L727" s="23" t="str">
        <f t="shared" si="89"/>
        <v/>
      </c>
      <c r="M727" s="24" t="str">
        <f t="shared" si="90"/>
        <v/>
      </c>
      <c r="N727" s="24" t="str">
        <f t="shared" si="91"/>
        <v/>
      </c>
      <c r="O727" s="15" t="str">
        <f t="shared" si="92"/>
        <v/>
      </c>
      <c r="P727" s="31" t="str">
        <f t="shared" si="93"/>
        <v/>
      </c>
      <c r="Q727" s="8" t="str">
        <f>IF(E727="","",IFERROR(VLOOKUP(E727,REGRAS_CST!$A$2:$D$200,4,FALSE),""))</f>
        <v/>
      </c>
      <c r="S727" s="9">
        <f t="shared" si="94"/>
        <v>8.9999999999999993E-3</v>
      </c>
      <c r="T727" s="9">
        <f t="shared" si="95"/>
        <v>1E-3</v>
      </c>
      <c r="U727" s="16">
        <f>IFERROR(INDEX(BASE_CCLASSTRIB!$E:$E, MATCH(TEXT($D727,"000000"), BASE_CCLASSTRIB!$A:$A, 0))/100, 0)</f>
        <v>0</v>
      </c>
      <c r="V727" s="16">
        <f>IFERROR(INDEX(BASE_CCLASSTRIB!$F:$F, MATCH(TEXT($D727,"000000"), BASE_CCLASSTRIB!$A:$A, 0))/100, 0)</f>
        <v>0</v>
      </c>
    </row>
    <row r="728" spans="4:22" ht="32.25" customHeight="1" x14ac:dyDescent="0.25">
      <c r="D728" s="38"/>
      <c r="E728" s="27" t="str">
        <f t="shared" si="88"/>
        <v/>
      </c>
      <c r="F728" s="28" t="str">
        <f>IF(E728="","",IFERROR(VLOOKUP(E728,REGRAS_CST!$A$2:$B$200,2,FALSE),""))</f>
        <v/>
      </c>
      <c r="H728" s="29">
        <v>8.9999999999999993E-3</v>
      </c>
      <c r="I728" s="29">
        <v>1E-3</v>
      </c>
      <c r="K728" s="21" t="str">
        <f>IF(E728="","",IFERROR(VLOOKUP(E728,REGRAS_CST!$A$2:$C$200,3,FALSE),""))</f>
        <v/>
      </c>
      <c r="L728" s="23" t="str">
        <f t="shared" si="89"/>
        <v/>
      </c>
      <c r="M728" s="24" t="str">
        <f t="shared" si="90"/>
        <v/>
      </c>
      <c r="N728" s="24" t="str">
        <f t="shared" si="91"/>
        <v/>
      </c>
      <c r="O728" s="15" t="str">
        <f t="shared" si="92"/>
        <v/>
      </c>
      <c r="P728" s="31" t="str">
        <f t="shared" si="93"/>
        <v/>
      </c>
      <c r="Q728" s="8" t="str">
        <f>IF(E728="","",IFERROR(VLOOKUP(E728,REGRAS_CST!$A$2:$D$200,4,FALSE),""))</f>
        <v/>
      </c>
      <c r="S728" s="9">
        <f t="shared" si="94"/>
        <v>8.9999999999999993E-3</v>
      </c>
      <c r="T728" s="9">
        <f t="shared" si="95"/>
        <v>1E-3</v>
      </c>
      <c r="U728" s="16">
        <f>IFERROR(INDEX(BASE_CCLASSTRIB!$E:$E, MATCH(TEXT($D728,"000000"), BASE_CCLASSTRIB!$A:$A, 0))/100, 0)</f>
        <v>0</v>
      </c>
      <c r="V728" s="16">
        <f>IFERROR(INDEX(BASE_CCLASSTRIB!$F:$F, MATCH(TEXT($D728,"000000"), BASE_CCLASSTRIB!$A:$A, 0))/100, 0)</f>
        <v>0</v>
      </c>
    </row>
    <row r="729" spans="4:22" ht="32.25" customHeight="1" x14ac:dyDescent="0.25">
      <c r="D729" s="38"/>
      <c r="E729" s="27" t="str">
        <f t="shared" si="88"/>
        <v/>
      </c>
      <c r="F729" s="28" t="str">
        <f>IF(E729="","",IFERROR(VLOOKUP(E729,REGRAS_CST!$A$2:$B$200,2,FALSE),""))</f>
        <v/>
      </c>
      <c r="H729" s="29">
        <v>8.9999999999999993E-3</v>
      </c>
      <c r="I729" s="29">
        <v>1E-3</v>
      </c>
      <c r="K729" s="21" t="str">
        <f>IF(E729="","",IFERROR(VLOOKUP(E729,REGRAS_CST!$A$2:$C$200,3,FALSE),""))</f>
        <v/>
      </c>
      <c r="L729" s="23" t="str">
        <f t="shared" si="89"/>
        <v/>
      </c>
      <c r="M729" s="24" t="str">
        <f t="shared" si="90"/>
        <v/>
      </c>
      <c r="N729" s="24" t="str">
        <f t="shared" si="91"/>
        <v/>
      </c>
      <c r="O729" s="15" t="str">
        <f t="shared" si="92"/>
        <v/>
      </c>
      <c r="P729" s="31" t="str">
        <f t="shared" si="93"/>
        <v/>
      </c>
      <c r="Q729" s="8" t="str">
        <f>IF(E729="","",IFERROR(VLOOKUP(E729,REGRAS_CST!$A$2:$D$200,4,FALSE),""))</f>
        <v/>
      </c>
      <c r="S729" s="9">
        <f t="shared" si="94"/>
        <v>8.9999999999999993E-3</v>
      </c>
      <c r="T729" s="9">
        <f t="shared" si="95"/>
        <v>1E-3</v>
      </c>
      <c r="U729" s="16">
        <f>IFERROR(INDEX(BASE_CCLASSTRIB!$E:$E, MATCH(TEXT($D729,"000000"), BASE_CCLASSTRIB!$A:$A, 0))/100, 0)</f>
        <v>0</v>
      </c>
      <c r="V729" s="16">
        <f>IFERROR(INDEX(BASE_CCLASSTRIB!$F:$F, MATCH(TEXT($D729,"000000"), BASE_CCLASSTRIB!$A:$A, 0))/100, 0)</f>
        <v>0</v>
      </c>
    </row>
    <row r="730" spans="4:22" ht="32.25" customHeight="1" x14ac:dyDescent="0.25">
      <c r="D730" s="39"/>
      <c r="E730" s="27" t="str">
        <f t="shared" si="88"/>
        <v/>
      </c>
      <c r="F730" s="28" t="str">
        <f>IF(E730="","",IFERROR(VLOOKUP(E730,REGRAS_CST!$A$2:$B$200,2,FALSE),""))</f>
        <v/>
      </c>
      <c r="H730" s="29">
        <v>8.9999999999999993E-3</v>
      </c>
      <c r="I730" s="29">
        <v>1E-3</v>
      </c>
      <c r="K730" s="21" t="str">
        <f>IF(E730="","",IFERROR(VLOOKUP(E730,REGRAS_CST!$A$2:$C$200,3,FALSE),""))</f>
        <v/>
      </c>
      <c r="L730" s="23" t="str">
        <f t="shared" si="89"/>
        <v/>
      </c>
      <c r="M730" s="24" t="str">
        <f t="shared" si="90"/>
        <v/>
      </c>
      <c r="N730" s="24" t="str">
        <f t="shared" si="91"/>
        <v/>
      </c>
      <c r="O730" s="15" t="str">
        <f t="shared" si="92"/>
        <v/>
      </c>
      <c r="P730" s="31" t="str">
        <f t="shared" si="93"/>
        <v/>
      </c>
      <c r="Q730" s="8" t="str">
        <f>IF(E730="","",IFERROR(VLOOKUP(E730,REGRAS_CST!$A$2:$D$200,4,FALSE),""))</f>
        <v/>
      </c>
      <c r="S730" s="9">
        <f t="shared" si="94"/>
        <v>8.9999999999999993E-3</v>
      </c>
      <c r="T730" s="9">
        <f t="shared" si="95"/>
        <v>1E-3</v>
      </c>
      <c r="U730" s="16">
        <f>IFERROR(INDEX(BASE_CCLASSTRIB!$E:$E, MATCH(TEXT($D730,"000000"), BASE_CCLASSTRIB!$A:$A, 0))/100, 0)</f>
        <v>0</v>
      </c>
      <c r="V730" s="16">
        <f>IFERROR(INDEX(BASE_CCLASSTRIB!$F:$F, MATCH(TEXT($D730,"000000"), BASE_CCLASSTRIB!$A:$A, 0))/100, 0)</f>
        <v>0</v>
      </c>
    </row>
    <row r="731" spans="4:22" ht="32.25" customHeight="1" x14ac:dyDescent="0.25">
      <c r="D731" s="38"/>
      <c r="E731" s="27" t="str">
        <f t="shared" si="88"/>
        <v/>
      </c>
      <c r="F731" s="28" t="str">
        <f>IF(E731="","",IFERROR(VLOOKUP(E731,REGRAS_CST!$A$2:$B$200,2,FALSE),""))</f>
        <v/>
      </c>
      <c r="H731" s="29">
        <v>8.9999999999999993E-3</v>
      </c>
      <c r="I731" s="29">
        <v>1E-3</v>
      </c>
      <c r="K731" s="21" t="str">
        <f>IF(E731="","",IFERROR(VLOOKUP(E731,REGRAS_CST!$A$2:$C$200,3,FALSE),""))</f>
        <v/>
      </c>
      <c r="L731" s="23" t="str">
        <f t="shared" si="89"/>
        <v/>
      </c>
      <c r="M731" s="24" t="str">
        <f t="shared" si="90"/>
        <v/>
      </c>
      <c r="N731" s="24" t="str">
        <f t="shared" si="91"/>
        <v/>
      </c>
      <c r="O731" s="15" t="str">
        <f t="shared" si="92"/>
        <v/>
      </c>
      <c r="P731" s="31" t="str">
        <f t="shared" si="93"/>
        <v/>
      </c>
      <c r="Q731" s="8" t="str">
        <f>IF(E731="","",IFERROR(VLOOKUP(E731,REGRAS_CST!$A$2:$D$200,4,FALSE),""))</f>
        <v/>
      </c>
      <c r="S731" s="9">
        <f t="shared" si="94"/>
        <v>8.9999999999999993E-3</v>
      </c>
      <c r="T731" s="9">
        <f t="shared" si="95"/>
        <v>1E-3</v>
      </c>
      <c r="U731" s="16">
        <f>IFERROR(INDEX(BASE_CCLASSTRIB!$E:$E, MATCH(TEXT($D731,"000000"), BASE_CCLASSTRIB!$A:$A, 0))/100, 0)</f>
        <v>0</v>
      </c>
      <c r="V731" s="16">
        <f>IFERROR(INDEX(BASE_CCLASSTRIB!$F:$F, MATCH(TEXT($D731,"000000"), BASE_CCLASSTRIB!$A:$A, 0))/100, 0)</f>
        <v>0</v>
      </c>
    </row>
    <row r="732" spans="4:22" ht="32.25" customHeight="1" x14ac:dyDescent="0.25">
      <c r="D732" s="38"/>
      <c r="E732" s="27" t="str">
        <f t="shared" si="88"/>
        <v/>
      </c>
      <c r="F732" s="28" t="str">
        <f>IF(E732="","",IFERROR(VLOOKUP(E732,REGRAS_CST!$A$2:$B$200,2,FALSE),""))</f>
        <v/>
      </c>
      <c r="H732" s="29">
        <v>8.9999999999999993E-3</v>
      </c>
      <c r="I732" s="29">
        <v>1E-3</v>
      </c>
      <c r="K732" s="21" t="str">
        <f>IF(E732="","",IFERROR(VLOOKUP(E732,REGRAS_CST!$A$2:$C$200,3,FALSE),""))</f>
        <v/>
      </c>
      <c r="L732" s="23" t="str">
        <f t="shared" si="89"/>
        <v/>
      </c>
      <c r="M732" s="24" t="str">
        <f t="shared" si="90"/>
        <v/>
      </c>
      <c r="N732" s="24" t="str">
        <f t="shared" si="91"/>
        <v/>
      </c>
      <c r="O732" s="15" t="str">
        <f t="shared" si="92"/>
        <v/>
      </c>
      <c r="P732" s="31" t="str">
        <f t="shared" si="93"/>
        <v/>
      </c>
      <c r="Q732" s="8" t="str">
        <f>IF(E732="","",IFERROR(VLOOKUP(E732,REGRAS_CST!$A$2:$D$200,4,FALSE),""))</f>
        <v/>
      </c>
      <c r="S732" s="9">
        <f t="shared" si="94"/>
        <v>8.9999999999999993E-3</v>
      </c>
      <c r="T732" s="9">
        <f t="shared" si="95"/>
        <v>1E-3</v>
      </c>
      <c r="U732" s="16">
        <f>IFERROR(INDEX(BASE_CCLASSTRIB!$E:$E, MATCH(TEXT($D732,"000000"), BASE_CCLASSTRIB!$A:$A, 0))/100, 0)</f>
        <v>0</v>
      </c>
      <c r="V732" s="16">
        <f>IFERROR(INDEX(BASE_CCLASSTRIB!$F:$F, MATCH(TEXT($D732,"000000"), BASE_CCLASSTRIB!$A:$A, 0))/100, 0)</f>
        <v>0</v>
      </c>
    </row>
    <row r="733" spans="4:22" ht="32.25" customHeight="1" x14ac:dyDescent="0.25">
      <c r="D733" s="38"/>
      <c r="E733" s="27" t="str">
        <f t="shared" si="88"/>
        <v/>
      </c>
      <c r="F733" s="28" t="str">
        <f>IF(E733="","",IFERROR(VLOOKUP(E733,REGRAS_CST!$A$2:$B$200,2,FALSE),""))</f>
        <v/>
      </c>
      <c r="H733" s="29">
        <v>8.9999999999999993E-3</v>
      </c>
      <c r="I733" s="29">
        <v>1E-3</v>
      </c>
      <c r="K733" s="21" t="str">
        <f>IF(E733="","",IFERROR(VLOOKUP(E733,REGRAS_CST!$A$2:$C$200,3,FALSE),""))</f>
        <v/>
      </c>
      <c r="L733" s="23" t="str">
        <f t="shared" si="89"/>
        <v/>
      </c>
      <c r="M733" s="24" t="str">
        <f t="shared" si="90"/>
        <v/>
      </c>
      <c r="N733" s="24" t="str">
        <f t="shared" si="91"/>
        <v/>
      </c>
      <c r="O733" s="15" t="str">
        <f t="shared" si="92"/>
        <v/>
      </c>
      <c r="P733" s="31" t="str">
        <f t="shared" si="93"/>
        <v/>
      </c>
      <c r="Q733" s="8" t="str">
        <f>IF(E733="","",IFERROR(VLOOKUP(E733,REGRAS_CST!$A$2:$D$200,4,FALSE),""))</f>
        <v/>
      </c>
      <c r="S733" s="9">
        <f t="shared" si="94"/>
        <v>8.9999999999999993E-3</v>
      </c>
      <c r="T733" s="9">
        <f t="shared" si="95"/>
        <v>1E-3</v>
      </c>
      <c r="U733" s="16">
        <f>IFERROR(INDEX(BASE_CCLASSTRIB!$E:$E, MATCH(TEXT($D733,"000000"), BASE_CCLASSTRIB!$A:$A, 0))/100, 0)</f>
        <v>0</v>
      </c>
      <c r="V733" s="16">
        <f>IFERROR(INDEX(BASE_CCLASSTRIB!$F:$F, MATCH(TEXT($D733,"000000"), BASE_CCLASSTRIB!$A:$A, 0))/100, 0)</f>
        <v>0</v>
      </c>
    </row>
    <row r="734" spans="4:22" ht="32.25" customHeight="1" x14ac:dyDescent="0.25">
      <c r="D734" s="38"/>
      <c r="E734" s="27" t="str">
        <f t="shared" si="88"/>
        <v/>
      </c>
      <c r="F734" s="28" t="str">
        <f>IF(E734="","",IFERROR(VLOOKUP(E734,REGRAS_CST!$A$2:$B$200,2,FALSE),""))</f>
        <v/>
      </c>
      <c r="H734" s="29">
        <v>8.9999999999999993E-3</v>
      </c>
      <c r="I734" s="29">
        <v>1E-3</v>
      </c>
      <c r="K734" s="21" t="str">
        <f>IF(E734="","",IFERROR(VLOOKUP(E734,REGRAS_CST!$A$2:$C$200,3,FALSE),""))</f>
        <v/>
      </c>
      <c r="L734" s="23" t="str">
        <f t="shared" si="89"/>
        <v/>
      </c>
      <c r="M734" s="24" t="str">
        <f t="shared" si="90"/>
        <v/>
      </c>
      <c r="N734" s="24" t="str">
        <f t="shared" si="91"/>
        <v/>
      </c>
      <c r="O734" s="15" t="str">
        <f t="shared" si="92"/>
        <v/>
      </c>
      <c r="P734" s="31" t="str">
        <f t="shared" si="93"/>
        <v/>
      </c>
      <c r="Q734" s="8" t="str">
        <f>IF(E734="","",IFERROR(VLOOKUP(E734,REGRAS_CST!$A$2:$D$200,4,FALSE),""))</f>
        <v/>
      </c>
      <c r="S734" s="9">
        <f t="shared" si="94"/>
        <v>8.9999999999999993E-3</v>
      </c>
      <c r="T734" s="9">
        <f t="shared" si="95"/>
        <v>1E-3</v>
      </c>
      <c r="U734" s="16">
        <f>IFERROR(INDEX(BASE_CCLASSTRIB!$E:$E, MATCH(TEXT($D734,"000000"), BASE_CCLASSTRIB!$A:$A, 0))/100, 0)</f>
        <v>0</v>
      </c>
      <c r="V734" s="16">
        <f>IFERROR(INDEX(BASE_CCLASSTRIB!$F:$F, MATCH(TEXT($D734,"000000"), BASE_CCLASSTRIB!$A:$A, 0))/100, 0)</f>
        <v>0</v>
      </c>
    </row>
    <row r="735" spans="4:22" ht="32.25" customHeight="1" x14ac:dyDescent="0.25">
      <c r="D735" s="38"/>
      <c r="E735" s="27" t="str">
        <f t="shared" si="88"/>
        <v/>
      </c>
      <c r="F735" s="28" t="str">
        <f>IF(E735="","",IFERROR(VLOOKUP(E735,REGRAS_CST!$A$2:$B$200,2,FALSE),""))</f>
        <v/>
      </c>
      <c r="H735" s="29">
        <v>8.9999999999999993E-3</v>
      </c>
      <c r="I735" s="29">
        <v>1E-3</v>
      </c>
      <c r="K735" s="21" t="str">
        <f>IF(E735="","",IFERROR(VLOOKUP(E735,REGRAS_CST!$A$2:$C$200,3,FALSE),""))</f>
        <v/>
      </c>
      <c r="L735" s="23" t="str">
        <f t="shared" si="89"/>
        <v/>
      </c>
      <c r="M735" s="24" t="str">
        <f t="shared" si="90"/>
        <v/>
      </c>
      <c r="N735" s="24" t="str">
        <f t="shared" si="91"/>
        <v/>
      </c>
      <c r="O735" s="15" t="str">
        <f t="shared" si="92"/>
        <v/>
      </c>
      <c r="P735" s="31" t="str">
        <f t="shared" si="93"/>
        <v/>
      </c>
      <c r="Q735" s="8" t="str">
        <f>IF(E735="","",IFERROR(VLOOKUP(E735,REGRAS_CST!$A$2:$D$200,4,FALSE),""))</f>
        <v/>
      </c>
      <c r="S735" s="9">
        <f t="shared" si="94"/>
        <v>8.9999999999999993E-3</v>
      </c>
      <c r="T735" s="9">
        <f t="shared" si="95"/>
        <v>1E-3</v>
      </c>
      <c r="U735" s="16">
        <f>IFERROR(INDEX(BASE_CCLASSTRIB!$E:$E, MATCH(TEXT($D735,"000000"), BASE_CCLASSTRIB!$A:$A, 0))/100, 0)</f>
        <v>0</v>
      </c>
      <c r="V735" s="16">
        <f>IFERROR(INDEX(BASE_CCLASSTRIB!$F:$F, MATCH(TEXT($D735,"000000"), BASE_CCLASSTRIB!$A:$A, 0))/100, 0)</f>
        <v>0</v>
      </c>
    </row>
    <row r="736" spans="4:22" ht="32.25" customHeight="1" x14ac:dyDescent="0.25">
      <c r="D736" s="39"/>
      <c r="E736" s="27" t="str">
        <f t="shared" si="88"/>
        <v/>
      </c>
      <c r="F736" s="28" t="str">
        <f>IF(E736="","",IFERROR(VLOOKUP(E736,REGRAS_CST!$A$2:$B$200,2,FALSE),""))</f>
        <v/>
      </c>
      <c r="H736" s="29">
        <v>8.9999999999999993E-3</v>
      </c>
      <c r="I736" s="29">
        <v>1E-3</v>
      </c>
      <c r="K736" s="21" t="str">
        <f>IF(E736="","",IFERROR(VLOOKUP(E736,REGRAS_CST!$A$2:$C$200,3,FALSE),""))</f>
        <v/>
      </c>
      <c r="L736" s="23" t="str">
        <f t="shared" si="89"/>
        <v/>
      </c>
      <c r="M736" s="24" t="str">
        <f t="shared" si="90"/>
        <v/>
      </c>
      <c r="N736" s="24" t="str">
        <f t="shared" si="91"/>
        <v/>
      </c>
      <c r="O736" s="15" t="str">
        <f t="shared" si="92"/>
        <v/>
      </c>
      <c r="P736" s="31" t="str">
        <f t="shared" si="93"/>
        <v/>
      </c>
      <c r="Q736" s="8" t="str">
        <f>IF(E736="","",IFERROR(VLOOKUP(E736,REGRAS_CST!$A$2:$D$200,4,FALSE),""))</f>
        <v/>
      </c>
      <c r="S736" s="9">
        <f t="shared" si="94"/>
        <v>8.9999999999999993E-3</v>
      </c>
      <c r="T736" s="9">
        <f t="shared" si="95"/>
        <v>1E-3</v>
      </c>
      <c r="U736" s="16">
        <f>IFERROR(INDEX(BASE_CCLASSTRIB!$E:$E, MATCH(TEXT($D736,"000000"), BASE_CCLASSTRIB!$A:$A, 0))/100, 0)</f>
        <v>0</v>
      </c>
      <c r="V736" s="16">
        <f>IFERROR(INDEX(BASE_CCLASSTRIB!$F:$F, MATCH(TEXT($D736,"000000"), BASE_CCLASSTRIB!$A:$A, 0))/100, 0)</f>
        <v>0</v>
      </c>
    </row>
    <row r="737" spans="4:22" ht="32.25" customHeight="1" x14ac:dyDescent="0.25">
      <c r="D737" s="38"/>
      <c r="E737" s="27" t="str">
        <f t="shared" si="88"/>
        <v/>
      </c>
      <c r="F737" s="28" t="str">
        <f>IF(E737="","",IFERROR(VLOOKUP(E737,REGRAS_CST!$A$2:$B$200,2,FALSE),""))</f>
        <v/>
      </c>
      <c r="H737" s="29">
        <v>8.9999999999999993E-3</v>
      </c>
      <c r="I737" s="29">
        <v>1E-3</v>
      </c>
      <c r="K737" s="21" t="str">
        <f>IF(E737="","",IFERROR(VLOOKUP(E737,REGRAS_CST!$A$2:$C$200,3,FALSE),""))</f>
        <v/>
      </c>
      <c r="L737" s="23" t="str">
        <f t="shared" si="89"/>
        <v/>
      </c>
      <c r="M737" s="24" t="str">
        <f t="shared" si="90"/>
        <v/>
      </c>
      <c r="N737" s="24" t="str">
        <f t="shared" si="91"/>
        <v/>
      </c>
      <c r="O737" s="15" t="str">
        <f t="shared" si="92"/>
        <v/>
      </c>
      <c r="P737" s="31" t="str">
        <f t="shared" si="93"/>
        <v/>
      </c>
      <c r="Q737" s="8" t="str">
        <f>IF(E737="","",IFERROR(VLOOKUP(E737,REGRAS_CST!$A$2:$D$200,4,FALSE),""))</f>
        <v/>
      </c>
      <c r="S737" s="9">
        <f t="shared" si="94"/>
        <v>8.9999999999999993E-3</v>
      </c>
      <c r="T737" s="9">
        <f t="shared" si="95"/>
        <v>1E-3</v>
      </c>
      <c r="U737" s="16">
        <f>IFERROR(INDEX(BASE_CCLASSTRIB!$E:$E, MATCH(TEXT($D737,"000000"), BASE_CCLASSTRIB!$A:$A, 0))/100, 0)</f>
        <v>0</v>
      </c>
      <c r="V737" s="16">
        <f>IFERROR(INDEX(BASE_CCLASSTRIB!$F:$F, MATCH(TEXT($D737,"000000"), BASE_CCLASSTRIB!$A:$A, 0))/100, 0)</f>
        <v>0</v>
      </c>
    </row>
    <row r="738" spans="4:22" ht="32.25" customHeight="1" x14ac:dyDescent="0.25">
      <c r="D738" s="38"/>
      <c r="E738" s="27" t="str">
        <f t="shared" si="88"/>
        <v/>
      </c>
      <c r="F738" s="28" t="str">
        <f>IF(E738="","",IFERROR(VLOOKUP(E738,REGRAS_CST!$A$2:$B$200,2,FALSE),""))</f>
        <v/>
      </c>
      <c r="H738" s="29">
        <v>8.9999999999999993E-3</v>
      </c>
      <c r="I738" s="29">
        <v>1E-3</v>
      </c>
      <c r="K738" s="21" t="str">
        <f>IF(E738="","",IFERROR(VLOOKUP(E738,REGRAS_CST!$A$2:$C$200,3,FALSE),""))</f>
        <v/>
      </c>
      <c r="L738" s="23" t="str">
        <f t="shared" si="89"/>
        <v/>
      </c>
      <c r="M738" s="24" t="str">
        <f t="shared" si="90"/>
        <v/>
      </c>
      <c r="N738" s="24" t="str">
        <f t="shared" si="91"/>
        <v/>
      </c>
      <c r="O738" s="15" t="str">
        <f t="shared" si="92"/>
        <v/>
      </c>
      <c r="P738" s="31" t="str">
        <f t="shared" si="93"/>
        <v/>
      </c>
      <c r="Q738" s="8" t="str">
        <f>IF(E738="","",IFERROR(VLOOKUP(E738,REGRAS_CST!$A$2:$D$200,4,FALSE),""))</f>
        <v/>
      </c>
      <c r="S738" s="9">
        <f t="shared" si="94"/>
        <v>8.9999999999999993E-3</v>
      </c>
      <c r="T738" s="9">
        <f t="shared" si="95"/>
        <v>1E-3</v>
      </c>
      <c r="U738" s="16">
        <f>IFERROR(INDEX(BASE_CCLASSTRIB!$E:$E, MATCH(TEXT($D738,"000000"), BASE_CCLASSTRIB!$A:$A, 0))/100, 0)</f>
        <v>0</v>
      </c>
      <c r="V738" s="16">
        <f>IFERROR(INDEX(BASE_CCLASSTRIB!$F:$F, MATCH(TEXT($D738,"000000"), BASE_CCLASSTRIB!$A:$A, 0))/100, 0)</f>
        <v>0</v>
      </c>
    </row>
    <row r="739" spans="4:22" ht="32.25" customHeight="1" x14ac:dyDescent="0.25">
      <c r="D739" s="38"/>
      <c r="E739" s="27" t="str">
        <f t="shared" si="88"/>
        <v/>
      </c>
      <c r="F739" s="28" t="str">
        <f>IF(E739="","",IFERROR(VLOOKUP(E739,REGRAS_CST!$A$2:$B$200,2,FALSE),""))</f>
        <v/>
      </c>
      <c r="H739" s="29">
        <v>8.9999999999999993E-3</v>
      </c>
      <c r="I739" s="29">
        <v>1E-3</v>
      </c>
      <c r="K739" s="21" t="str">
        <f>IF(E739="","",IFERROR(VLOOKUP(E739,REGRAS_CST!$A$2:$C$200,3,FALSE),""))</f>
        <v/>
      </c>
      <c r="L739" s="23" t="str">
        <f t="shared" si="89"/>
        <v/>
      </c>
      <c r="M739" s="24" t="str">
        <f t="shared" si="90"/>
        <v/>
      </c>
      <c r="N739" s="24" t="str">
        <f t="shared" si="91"/>
        <v/>
      </c>
      <c r="O739" s="15" t="str">
        <f t="shared" si="92"/>
        <v/>
      </c>
      <c r="P739" s="31" t="str">
        <f t="shared" si="93"/>
        <v/>
      </c>
      <c r="Q739" s="8" t="str">
        <f>IF(E739="","",IFERROR(VLOOKUP(E739,REGRAS_CST!$A$2:$D$200,4,FALSE),""))</f>
        <v/>
      </c>
      <c r="S739" s="9">
        <f t="shared" si="94"/>
        <v>8.9999999999999993E-3</v>
      </c>
      <c r="T739" s="9">
        <f t="shared" si="95"/>
        <v>1E-3</v>
      </c>
      <c r="U739" s="16">
        <f>IFERROR(INDEX(BASE_CCLASSTRIB!$E:$E, MATCH(TEXT($D739,"000000"), BASE_CCLASSTRIB!$A:$A, 0))/100, 0)</f>
        <v>0</v>
      </c>
      <c r="V739" s="16">
        <f>IFERROR(INDEX(BASE_CCLASSTRIB!$F:$F, MATCH(TEXT($D739,"000000"), BASE_CCLASSTRIB!$A:$A, 0))/100, 0)</f>
        <v>0</v>
      </c>
    </row>
    <row r="740" spans="4:22" ht="32.25" customHeight="1" x14ac:dyDescent="0.25">
      <c r="D740" s="38"/>
      <c r="E740" s="27" t="str">
        <f t="shared" si="88"/>
        <v/>
      </c>
      <c r="F740" s="28" t="str">
        <f>IF(E740="","",IFERROR(VLOOKUP(E740,REGRAS_CST!$A$2:$B$200,2,FALSE),""))</f>
        <v/>
      </c>
      <c r="H740" s="29">
        <v>8.9999999999999993E-3</v>
      </c>
      <c r="I740" s="29">
        <v>1E-3</v>
      </c>
      <c r="K740" s="21" t="str">
        <f>IF(E740="","",IFERROR(VLOOKUP(E740,REGRAS_CST!$A$2:$C$200,3,FALSE),""))</f>
        <v/>
      </c>
      <c r="L740" s="23" t="str">
        <f t="shared" si="89"/>
        <v/>
      </c>
      <c r="M740" s="24" t="str">
        <f t="shared" si="90"/>
        <v/>
      </c>
      <c r="N740" s="24" t="str">
        <f t="shared" si="91"/>
        <v/>
      </c>
      <c r="O740" s="15" t="str">
        <f t="shared" si="92"/>
        <v/>
      </c>
      <c r="P740" s="31" t="str">
        <f t="shared" si="93"/>
        <v/>
      </c>
      <c r="Q740" s="8" t="str">
        <f>IF(E740="","",IFERROR(VLOOKUP(E740,REGRAS_CST!$A$2:$D$200,4,FALSE),""))</f>
        <v/>
      </c>
      <c r="S740" s="9">
        <f t="shared" si="94"/>
        <v>8.9999999999999993E-3</v>
      </c>
      <c r="T740" s="9">
        <f t="shared" si="95"/>
        <v>1E-3</v>
      </c>
      <c r="U740" s="16">
        <f>IFERROR(INDEX(BASE_CCLASSTRIB!$E:$E, MATCH(TEXT($D740,"000000"), BASE_CCLASSTRIB!$A:$A, 0))/100, 0)</f>
        <v>0</v>
      </c>
      <c r="V740" s="16">
        <f>IFERROR(INDEX(BASE_CCLASSTRIB!$F:$F, MATCH(TEXT($D740,"000000"), BASE_CCLASSTRIB!$A:$A, 0))/100, 0)</f>
        <v>0</v>
      </c>
    </row>
    <row r="741" spans="4:22" ht="32.25" customHeight="1" x14ac:dyDescent="0.25">
      <c r="D741" s="38"/>
      <c r="E741" s="27" t="str">
        <f t="shared" si="88"/>
        <v/>
      </c>
      <c r="F741" s="28" t="str">
        <f>IF(E741="","",IFERROR(VLOOKUP(E741,REGRAS_CST!$A$2:$B$200,2,FALSE),""))</f>
        <v/>
      </c>
      <c r="H741" s="29">
        <v>8.9999999999999993E-3</v>
      </c>
      <c r="I741" s="29">
        <v>1E-3</v>
      </c>
      <c r="K741" s="21" t="str">
        <f>IF(E741="","",IFERROR(VLOOKUP(E741,REGRAS_CST!$A$2:$C$200,3,FALSE),""))</f>
        <v/>
      </c>
      <c r="L741" s="23" t="str">
        <f t="shared" si="89"/>
        <v/>
      </c>
      <c r="M741" s="24" t="str">
        <f t="shared" si="90"/>
        <v/>
      </c>
      <c r="N741" s="24" t="str">
        <f t="shared" si="91"/>
        <v/>
      </c>
      <c r="O741" s="15" t="str">
        <f t="shared" si="92"/>
        <v/>
      </c>
      <c r="P741" s="31" t="str">
        <f t="shared" si="93"/>
        <v/>
      </c>
      <c r="Q741" s="8" t="str">
        <f>IF(E741="","",IFERROR(VLOOKUP(E741,REGRAS_CST!$A$2:$D$200,4,FALSE),""))</f>
        <v/>
      </c>
      <c r="S741" s="9">
        <f t="shared" si="94"/>
        <v>8.9999999999999993E-3</v>
      </c>
      <c r="T741" s="9">
        <f t="shared" si="95"/>
        <v>1E-3</v>
      </c>
      <c r="U741" s="16">
        <f>IFERROR(INDEX(BASE_CCLASSTRIB!$E:$E, MATCH(TEXT($D741,"000000"), BASE_CCLASSTRIB!$A:$A, 0))/100, 0)</f>
        <v>0</v>
      </c>
      <c r="V741" s="16">
        <f>IFERROR(INDEX(BASE_CCLASSTRIB!$F:$F, MATCH(TEXT($D741,"000000"), BASE_CCLASSTRIB!$A:$A, 0))/100, 0)</f>
        <v>0</v>
      </c>
    </row>
    <row r="742" spans="4:22" ht="32.25" customHeight="1" x14ac:dyDescent="0.25">
      <c r="D742" s="39"/>
      <c r="E742" s="27" t="str">
        <f t="shared" si="88"/>
        <v/>
      </c>
      <c r="F742" s="28" t="str">
        <f>IF(E742="","",IFERROR(VLOOKUP(E742,REGRAS_CST!$A$2:$B$200,2,FALSE),""))</f>
        <v/>
      </c>
      <c r="H742" s="29">
        <v>8.9999999999999993E-3</v>
      </c>
      <c r="I742" s="29">
        <v>1E-3</v>
      </c>
      <c r="K742" s="21" t="str">
        <f>IF(E742="","",IFERROR(VLOOKUP(E742,REGRAS_CST!$A$2:$C$200,3,FALSE),""))</f>
        <v/>
      </c>
      <c r="L742" s="23" t="str">
        <f t="shared" si="89"/>
        <v/>
      </c>
      <c r="M742" s="24" t="str">
        <f t="shared" si="90"/>
        <v/>
      </c>
      <c r="N742" s="24" t="str">
        <f t="shared" si="91"/>
        <v/>
      </c>
      <c r="O742" s="15" t="str">
        <f t="shared" si="92"/>
        <v/>
      </c>
      <c r="P742" s="31" t="str">
        <f t="shared" si="93"/>
        <v/>
      </c>
      <c r="Q742" s="8" t="str">
        <f>IF(E742="","",IFERROR(VLOOKUP(E742,REGRAS_CST!$A$2:$D$200,4,FALSE),""))</f>
        <v/>
      </c>
      <c r="S742" s="9">
        <f t="shared" si="94"/>
        <v>8.9999999999999993E-3</v>
      </c>
      <c r="T742" s="9">
        <f t="shared" si="95"/>
        <v>1E-3</v>
      </c>
      <c r="U742" s="16">
        <f>IFERROR(INDEX(BASE_CCLASSTRIB!$E:$E, MATCH(TEXT($D742,"000000"), BASE_CCLASSTRIB!$A:$A, 0))/100, 0)</f>
        <v>0</v>
      </c>
      <c r="V742" s="16">
        <f>IFERROR(INDEX(BASE_CCLASSTRIB!$F:$F, MATCH(TEXT($D742,"000000"), BASE_CCLASSTRIB!$A:$A, 0))/100, 0)</f>
        <v>0</v>
      </c>
    </row>
    <row r="743" spans="4:22" ht="32.25" customHeight="1" x14ac:dyDescent="0.25">
      <c r="D743" s="38"/>
      <c r="E743" s="27" t="str">
        <f t="shared" si="88"/>
        <v/>
      </c>
      <c r="F743" s="28" t="str">
        <f>IF(E743="","",IFERROR(VLOOKUP(E743,REGRAS_CST!$A$2:$B$200,2,FALSE),""))</f>
        <v/>
      </c>
      <c r="H743" s="29">
        <v>8.9999999999999993E-3</v>
      </c>
      <c r="I743" s="29">
        <v>1E-3</v>
      </c>
      <c r="K743" s="21" t="str">
        <f>IF(E743="","",IFERROR(VLOOKUP(E743,REGRAS_CST!$A$2:$C$200,3,FALSE),""))</f>
        <v/>
      </c>
      <c r="L743" s="23" t="str">
        <f t="shared" si="89"/>
        <v/>
      </c>
      <c r="M743" s="24" t="str">
        <f t="shared" si="90"/>
        <v/>
      </c>
      <c r="N743" s="24" t="str">
        <f t="shared" si="91"/>
        <v/>
      </c>
      <c r="O743" s="15" t="str">
        <f t="shared" si="92"/>
        <v/>
      </c>
      <c r="P743" s="31" t="str">
        <f t="shared" si="93"/>
        <v/>
      </c>
      <c r="Q743" s="8" t="str">
        <f>IF(E743="","",IFERROR(VLOOKUP(E743,REGRAS_CST!$A$2:$D$200,4,FALSE),""))</f>
        <v/>
      </c>
      <c r="S743" s="9">
        <f t="shared" si="94"/>
        <v>8.9999999999999993E-3</v>
      </c>
      <c r="T743" s="9">
        <f t="shared" si="95"/>
        <v>1E-3</v>
      </c>
      <c r="U743" s="16">
        <f>IFERROR(INDEX(BASE_CCLASSTRIB!$E:$E, MATCH(TEXT($D743,"000000"), BASE_CCLASSTRIB!$A:$A, 0))/100, 0)</f>
        <v>0</v>
      </c>
      <c r="V743" s="16">
        <f>IFERROR(INDEX(BASE_CCLASSTRIB!$F:$F, MATCH(TEXT($D743,"000000"), BASE_CCLASSTRIB!$A:$A, 0))/100, 0)</f>
        <v>0</v>
      </c>
    </row>
    <row r="744" spans="4:22" ht="32.25" customHeight="1" x14ac:dyDescent="0.25">
      <c r="D744" s="38"/>
      <c r="E744" s="27" t="str">
        <f t="shared" si="88"/>
        <v/>
      </c>
      <c r="F744" s="28" t="str">
        <f>IF(E744="","",IFERROR(VLOOKUP(E744,REGRAS_CST!$A$2:$B$200,2,FALSE),""))</f>
        <v/>
      </c>
      <c r="H744" s="29">
        <v>8.9999999999999993E-3</v>
      </c>
      <c r="I744" s="29">
        <v>1E-3</v>
      </c>
      <c r="K744" s="21" t="str">
        <f>IF(E744="","",IFERROR(VLOOKUP(E744,REGRAS_CST!$A$2:$C$200,3,FALSE),""))</f>
        <v/>
      </c>
      <c r="L744" s="23" t="str">
        <f t="shared" si="89"/>
        <v/>
      </c>
      <c r="M744" s="24" t="str">
        <f t="shared" si="90"/>
        <v/>
      </c>
      <c r="N744" s="24" t="str">
        <f t="shared" si="91"/>
        <v/>
      </c>
      <c r="O744" s="15" t="str">
        <f t="shared" si="92"/>
        <v/>
      </c>
      <c r="P744" s="31" t="str">
        <f t="shared" si="93"/>
        <v/>
      </c>
      <c r="Q744" s="8" t="str">
        <f>IF(E744="","",IFERROR(VLOOKUP(E744,REGRAS_CST!$A$2:$D$200,4,FALSE),""))</f>
        <v/>
      </c>
      <c r="S744" s="9">
        <f t="shared" si="94"/>
        <v>8.9999999999999993E-3</v>
      </c>
      <c r="T744" s="9">
        <f t="shared" si="95"/>
        <v>1E-3</v>
      </c>
      <c r="U744" s="16">
        <f>IFERROR(INDEX(BASE_CCLASSTRIB!$E:$E, MATCH(TEXT($D744,"000000"), BASE_CCLASSTRIB!$A:$A, 0))/100, 0)</f>
        <v>0</v>
      </c>
      <c r="V744" s="16">
        <f>IFERROR(INDEX(BASE_CCLASSTRIB!$F:$F, MATCH(TEXT($D744,"000000"), BASE_CCLASSTRIB!$A:$A, 0))/100, 0)</f>
        <v>0</v>
      </c>
    </row>
    <row r="745" spans="4:22" ht="32.25" customHeight="1" x14ac:dyDescent="0.25">
      <c r="D745" s="39"/>
      <c r="E745" s="27" t="str">
        <f t="shared" si="88"/>
        <v/>
      </c>
      <c r="F745" s="28" t="str">
        <f>IF(E745="","",IFERROR(VLOOKUP(E745,REGRAS_CST!$A$2:$B$200,2,FALSE),""))</f>
        <v/>
      </c>
      <c r="H745" s="29">
        <v>8.9999999999999993E-3</v>
      </c>
      <c r="I745" s="29">
        <v>1E-3</v>
      </c>
      <c r="K745" s="21" t="str">
        <f>IF(E745="","",IFERROR(VLOOKUP(E745,REGRAS_CST!$A$2:$C$200,3,FALSE),""))</f>
        <v/>
      </c>
      <c r="L745" s="23" t="str">
        <f t="shared" si="89"/>
        <v/>
      </c>
      <c r="M745" s="24" t="str">
        <f t="shared" si="90"/>
        <v/>
      </c>
      <c r="N745" s="24" t="str">
        <f t="shared" si="91"/>
        <v/>
      </c>
      <c r="O745" s="15" t="str">
        <f t="shared" si="92"/>
        <v/>
      </c>
      <c r="P745" s="31" t="str">
        <f t="shared" si="93"/>
        <v/>
      </c>
      <c r="Q745" s="8" t="str">
        <f>IF(E745="","",IFERROR(VLOOKUP(E745,REGRAS_CST!$A$2:$D$200,4,FALSE),""))</f>
        <v/>
      </c>
      <c r="S745" s="9">
        <f t="shared" si="94"/>
        <v>8.9999999999999993E-3</v>
      </c>
      <c r="T745" s="9">
        <f t="shared" si="95"/>
        <v>1E-3</v>
      </c>
      <c r="U745" s="16">
        <f>IFERROR(INDEX(BASE_CCLASSTRIB!$E:$E, MATCH(TEXT($D745,"000000"), BASE_CCLASSTRIB!$A:$A, 0))/100, 0)</f>
        <v>0</v>
      </c>
      <c r="V745" s="16">
        <f>IFERROR(INDEX(BASE_CCLASSTRIB!$F:$F, MATCH(TEXT($D745,"000000"), BASE_CCLASSTRIB!$A:$A, 0))/100, 0)</f>
        <v>0</v>
      </c>
    </row>
    <row r="746" spans="4:22" ht="32.25" customHeight="1" x14ac:dyDescent="0.25">
      <c r="D746" s="39"/>
      <c r="E746" s="27" t="str">
        <f t="shared" si="88"/>
        <v/>
      </c>
      <c r="F746" s="28" t="str">
        <f>IF(E746="","",IFERROR(VLOOKUP(E746,REGRAS_CST!$A$2:$B$200,2,FALSE),""))</f>
        <v/>
      </c>
      <c r="H746" s="29">
        <v>8.9999999999999993E-3</v>
      </c>
      <c r="I746" s="29">
        <v>1E-3</v>
      </c>
      <c r="K746" s="21" t="str">
        <f>IF(E746="","",IFERROR(VLOOKUP(E746,REGRAS_CST!$A$2:$C$200,3,FALSE),""))</f>
        <v/>
      </c>
      <c r="L746" s="23" t="str">
        <f t="shared" si="89"/>
        <v/>
      </c>
      <c r="M746" s="24" t="str">
        <f t="shared" si="90"/>
        <v/>
      </c>
      <c r="N746" s="24" t="str">
        <f t="shared" si="91"/>
        <v/>
      </c>
      <c r="O746" s="15" t="str">
        <f t="shared" si="92"/>
        <v/>
      </c>
      <c r="P746" s="31" t="str">
        <f t="shared" si="93"/>
        <v/>
      </c>
      <c r="Q746" s="8" t="str">
        <f>IF(E746="","",IFERROR(VLOOKUP(E746,REGRAS_CST!$A$2:$D$200,4,FALSE),""))</f>
        <v/>
      </c>
      <c r="S746" s="9">
        <f t="shared" si="94"/>
        <v>8.9999999999999993E-3</v>
      </c>
      <c r="T746" s="9">
        <f t="shared" si="95"/>
        <v>1E-3</v>
      </c>
      <c r="U746" s="16">
        <f>IFERROR(INDEX(BASE_CCLASSTRIB!$E:$E, MATCH(TEXT($D746,"000000"), BASE_CCLASSTRIB!$A:$A, 0))/100, 0)</f>
        <v>0</v>
      </c>
      <c r="V746" s="16">
        <f>IFERROR(INDEX(BASE_CCLASSTRIB!$F:$F, MATCH(TEXT($D746,"000000"), BASE_CCLASSTRIB!$A:$A, 0))/100, 0)</f>
        <v>0</v>
      </c>
    </row>
    <row r="747" spans="4:22" ht="32.25" customHeight="1" x14ac:dyDescent="0.25">
      <c r="D747" s="39"/>
      <c r="E747" s="27" t="str">
        <f t="shared" si="88"/>
        <v/>
      </c>
      <c r="F747" s="28" t="str">
        <f>IF(E747="","",IFERROR(VLOOKUP(E747,REGRAS_CST!$A$2:$B$200,2,FALSE),""))</f>
        <v/>
      </c>
      <c r="H747" s="29">
        <v>8.9999999999999993E-3</v>
      </c>
      <c r="I747" s="29">
        <v>1E-3</v>
      </c>
      <c r="K747" s="21" t="str">
        <f>IF(E747="","",IFERROR(VLOOKUP(E747,REGRAS_CST!$A$2:$C$200,3,FALSE),""))</f>
        <v/>
      </c>
      <c r="L747" s="23" t="str">
        <f t="shared" si="89"/>
        <v/>
      </c>
      <c r="M747" s="24" t="str">
        <f t="shared" si="90"/>
        <v/>
      </c>
      <c r="N747" s="24" t="str">
        <f t="shared" si="91"/>
        <v/>
      </c>
      <c r="O747" s="15" t="str">
        <f t="shared" si="92"/>
        <v/>
      </c>
      <c r="P747" s="31" t="str">
        <f t="shared" si="93"/>
        <v/>
      </c>
      <c r="Q747" s="8" t="str">
        <f>IF(E747="","",IFERROR(VLOOKUP(E747,REGRAS_CST!$A$2:$D$200,4,FALSE),""))</f>
        <v/>
      </c>
      <c r="S747" s="9">
        <f t="shared" si="94"/>
        <v>8.9999999999999993E-3</v>
      </c>
      <c r="T747" s="9">
        <f t="shared" si="95"/>
        <v>1E-3</v>
      </c>
      <c r="U747" s="16">
        <f>IFERROR(INDEX(BASE_CCLASSTRIB!$E:$E, MATCH(TEXT($D747,"000000"), BASE_CCLASSTRIB!$A:$A, 0))/100, 0)</f>
        <v>0</v>
      </c>
      <c r="V747" s="16">
        <f>IFERROR(INDEX(BASE_CCLASSTRIB!$F:$F, MATCH(TEXT($D747,"000000"), BASE_CCLASSTRIB!$A:$A, 0))/100, 0)</f>
        <v>0</v>
      </c>
    </row>
    <row r="748" spans="4:22" ht="32.25" customHeight="1" x14ac:dyDescent="0.25">
      <c r="D748" s="39"/>
      <c r="E748" s="27" t="str">
        <f t="shared" si="88"/>
        <v/>
      </c>
      <c r="F748" s="28" t="str">
        <f>IF(E748="","",IFERROR(VLOOKUP(E748,REGRAS_CST!$A$2:$B$200,2,FALSE),""))</f>
        <v/>
      </c>
      <c r="H748" s="29">
        <v>8.9999999999999993E-3</v>
      </c>
      <c r="I748" s="29">
        <v>1E-3</v>
      </c>
      <c r="K748" s="21" t="str">
        <f>IF(E748="","",IFERROR(VLOOKUP(E748,REGRAS_CST!$A$2:$C$200,3,FALSE),""))</f>
        <v/>
      </c>
      <c r="L748" s="23" t="str">
        <f t="shared" si="89"/>
        <v/>
      </c>
      <c r="M748" s="24" t="str">
        <f t="shared" si="90"/>
        <v/>
      </c>
      <c r="N748" s="24" t="str">
        <f t="shared" si="91"/>
        <v/>
      </c>
      <c r="O748" s="15" t="str">
        <f t="shared" si="92"/>
        <v/>
      </c>
      <c r="P748" s="31" t="str">
        <f t="shared" si="93"/>
        <v/>
      </c>
      <c r="Q748" s="8" t="str">
        <f>IF(E748="","",IFERROR(VLOOKUP(E748,REGRAS_CST!$A$2:$D$200,4,FALSE),""))</f>
        <v/>
      </c>
      <c r="S748" s="9">
        <f t="shared" si="94"/>
        <v>8.9999999999999993E-3</v>
      </c>
      <c r="T748" s="9">
        <f t="shared" si="95"/>
        <v>1E-3</v>
      </c>
      <c r="U748" s="16">
        <f>IFERROR(INDEX(BASE_CCLASSTRIB!$E:$E, MATCH(TEXT($D748,"000000"), BASE_CCLASSTRIB!$A:$A, 0))/100, 0)</f>
        <v>0</v>
      </c>
      <c r="V748" s="16">
        <f>IFERROR(INDEX(BASE_CCLASSTRIB!$F:$F, MATCH(TEXT($D748,"000000"), BASE_CCLASSTRIB!$A:$A, 0))/100, 0)</f>
        <v>0</v>
      </c>
    </row>
    <row r="749" spans="4:22" ht="32.25" customHeight="1" x14ac:dyDescent="0.25">
      <c r="D749" s="38"/>
      <c r="E749" s="27" t="str">
        <f t="shared" si="88"/>
        <v/>
      </c>
      <c r="F749" s="28" t="str">
        <f>IF(E749="","",IFERROR(VLOOKUP(E749,REGRAS_CST!$A$2:$B$200,2,FALSE),""))</f>
        <v/>
      </c>
      <c r="H749" s="29">
        <v>8.9999999999999993E-3</v>
      </c>
      <c r="I749" s="29">
        <v>1E-3</v>
      </c>
      <c r="K749" s="21" t="str">
        <f>IF(E749="","",IFERROR(VLOOKUP(E749,REGRAS_CST!$A$2:$C$200,3,FALSE),""))</f>
        <v/>
      </c>
      <c r="L749" s="23" t="str">
        <f t="shared" si="89"/>
        <v/>
      </c>
      <c r="M749" s="24" t="str">
        <f t="shared" si="90"/>
        <v/>
      </c>
      <c r="N749" s="24" t="str">
        <f t="shared" si="91"/>
        <v/>
      </c>
      <c r="O749" s="15" t="str">
        <f t="shared" si="92"/>
        <v/>
      </c>
      <c r="P749" s="31" t="str">
        <f t="shared" si="93"/>
        <v/>
      </c>
      <c r="Q749" s="8" t="str">
        <f>IF(E749="","",IFERROR(VLOOKUP(E749,REGRAS_CST!$A$2:$D$200,4,FALSE),""))</f>
        <v/>
      </c>
      <c r="S749" s="9">
        <f t="shared" si="94"/>
        <v>8.9999999999999993E-3</v>
      </c>
      <c r="T749" s="9">
        <f t="shared" si="95"/>
        <v>1E-3</v>
      </c>
      <c r="U749" s="16">
        <f>IFERROR(INDEX(BASE_CCLASSTRIB!$E:$E, MATCH(TEXT($D749,"000000"), BASE_CCLASSTRIB!$A:$A, 0))/100, 0)</f>
        <v>0</v>
      </c>
      <c r="V749" s="16">
        <f>IFERROR(INDEX(BASE_CCLASSTRIB!$F:$F, MATCH(TEXT($D749,"000000"), BASE_CCLASSTRIB!$A:$A, 0))/100, 0)</f>
        <v>0</v>
      </c>
    </row>
    <row r="750" spans="4:22" ht="32.25" customHeight="1" x14ac:dyDescent="0.25">
      <c r="D750" s="38"/>
      <c r="E750" s="27" t="str">
        <f t="shared" si="88"/>
        <v/>
      </c>
      <c r="F750" s="28" t="str">
        <f>IF(E750="","",IFERROR(VLOOKUP(E750,REGRAS_CST!$A$2:$B$200,2,FALSE),""))</f>
        <v/>
      </c>
      <c r="H750" s="29">
        <v>8.9999999999999993E-3</v>
      </c>
      <c r="I750" s="29">
        <v>1E-3</v>
      </c>
      <c r="K750" s="21" t="str">
        <f>IF(E750="","",IFERROR(VLOOKUP(E750,REGRAS_CST!$A$2:$C$200,3,FALSE),""))</f>
        <v/>
      </c>
      <c r="L750" s="23" t="str">
        <f t="shared" si="89"/>
        <v/>
      </c>
      <c r="M750" s="24" t="str">
        <f t="shared" si="90"/>
        <v/>
      </c>
      <c r="N750" s="24" t="str">
        <f t="shared" si="91"/>
        <v/>
      </c>
      <c r="O750" s="15" t="str">
        <f t="shared" si="92"/>
        <v/>
      </c>
      <c r="P750" s="31" t="str">
        <f t="shared" si="93"/>
        <v/>
      </c>
      <c r="Q750" s="8" t="str">
        <f>IF(E750="","",IFERROR(VLOOKUP(E750,REGRAS_CST!$A$2:$D$200,4,FALSE),""))</f>
        <v/>
      </c>
      <c r="S750" s="9">
        <f t="shared" si="94"/>
        <v>8.9999999999999993E-3</v>
      </c>
      <c r="T750" s="9">
        <f t="shared" si="95"/>
        <v>1E-3</v>
      </c>
      <c r="U750" s="16">
        <f>IFERROR(INDEX(BASE_CCLASSTRIB!$E:$E, MATCH(TEXT($D750,"000000"), BASE_CCLASSTRIB!$A:$A, 0))/100, 0)</f>
        <v>0</v>
      </c>
      <c r="V750" s="16">
        <f>IFERROR(INDEX(BASE_CCLASSTRIB!$F:$F, MATCH(TEXT($D750,"000000"), BASE_CCLASSTRIB!$A:$A, 0))/100, 0)</f>
        <v>0</v>
      </c>
    </row>
    <row r="751" spans="4:22" ht="32.25" customHeight="1" x14ac:dyDescent="0.25">
      <c r="D751" s="38"/>
      <c r="E751" s="27" t="str">
        <f t="shared" si="88"/>
        <v/>
      </c>
      <c r="F751" s="28" t="str">
        <f>IF(E751="","",IFERROR(VLOOKUP(E751,REGRAS_CST!$A$2:$B$200,2,FALSE),""))</f>
        <v/>
      </c>
      <c r="H751" s="29">
        <v>8.9999999999999993E-3</v>
      </c>
      <c r="I751" s="29">
        <v>1E-3</v>
      </c>
      <c r="K751" s="21" t="str">
        <f>IF(E751="","",IFERROR(VLOOKUP(E751,REGRAS_CST!$A$2:$C$200,3,FALSE),""))</f>
        <v/>
      </c>
      <c r="L751" s="23" t="str">
        <f t="shared" si="89"/>
        <v/>
      </c>
      <c r="M751" s="24" t="str">
        <f t="shared" si="90"/>
        <v/>
      </c>
      <c r="N751" s="24" t="str">
        <f t="shared" si="91"/>
        <v/>
      </c>
      <c r="O751" s="15" t="str">
        <f t="shared" si="92"/>
        <v/>
      </c>
      <c r="P751" s="31" t="str">
        <f t="shared" si="93"/>
        <v/>
      </c>
      <c r="Q751" s="8" t="str">
        <f>IF(E751="","",IFERROR(VLOOKUP(E751,REGRAS_CST!$A$2:$D$200,4,FALSE),""))</f>
        <v/>
      </c>
      <c r="S751" s="9">
        <f t="shared" si="94"/>
        <v>8.9999999999999993E-3</v>
      </c>
      <c r="T751" s="9">
        <f t="shared" si="95"/>
        <v>1E-3</v>
      </c>
      <c r="U751" s="16">
        <f>IFERROR(INDEX(BASE_CCLASSTRIB!$E:$E, MATCH(TEXT($D751,"000000"), BASE_CCLASSTRIB!$A:$A, 0))/100, 0)</f>
        <v>0</v>
      </c>
      <c r="V751" s="16">
        <f>IFERROR(INDEX(BASE_CCLASSTRIB!$F:$F, MATCH(TEXT($D751,"000000"), BASE_CCLASSTRIB!$A:$A, 0))/100, 0)</f>
        <v>0</v>
      </c>
    </row>
    <row r="752" spans="4:22" ht="32.25" customHeight="1" x14ac:dyDescent="0.25">
      <c r="D752" s="38"/>
      <c r="E752" s="27" t="str">
        <f t="shared" si="88"/>
        <v/>
      </c>
      <c r="F752" s="28" t="str">
        <f>IF(E752="","",IFERROR(VLOOKUP(E752,REGRAS_CST!$A$2:$B$200,2,FALSE),""))</f>
        <v/>
      </c>
      <c r="H752" s="29">
        <v>8.9999999999999993E-3</v>
      </c>
      <c r="I752" s="29">
        <v>1E-3</v>
      </c>
      <c r="K752" s="21" t="str">
        <f>IF(E752="","",IFERROR(VLOOKUP(E752,REGRAS_CST!$A$2:$C$200,3,FALSE),""))</f>
        <v/>
      </c>
      <c r="L752" s="23" t="str">
        <f t="shared" si="89"/>
        <v/>
      </c>
      <c r="M752" s="24" t="str">
        <f t="shared" si="90"/>
        <v/>
      </c>
      <c r="N752" s="24" t="str">
        <f t="shared" si="91"/>
        <v/>
      </c>
      <c r="O752" s="15" t="str">
        <f t="shared" si="92"/>
        <v/>
      </c>
      <c r="P752" s="31" t="str">
        <f t="shared" si="93"/>
        <v/>
      </c>
      <c r="Q752" s="8" t="str">
        <f>IF(E752="","",IFERROR(VLOOKUP(E752,REGRAS_CST!$A$2:$D$200,4,FALSE),""))</f>
        <v/>
      </c>
      <c r="S752" s="9">
        <f t="shared" si="94"/>
        <v>8.9999999999999993E-3</v>
      </c>
      <c r="T752" s="9">
        <f t="shared" si="95"/>
        <v>1E-3</v>
      </c>
      <c r="U752" s="16">
        <f>IFERROR(INDEX(BASE_CCLASSTRIB!$E:$E, MATCH(TEXT($D752,"000000"), BASE_CCLASSTRIB!$A:$A, 0))/100, 0)</f>
        <v>0</v>
      </c>
      <c r="V752" s="16">
        <f>IFERROR(INDEX(BASE_CCLASSTRIB!$F:$F, MATCH(TEXT($D752,"000000"), BASE_CCLASSTRIB!$A:$A, 0))/100, 0)</f>
        <v>0</v>
      </c>
    </row>
    <row r="753" spans="4:22" ht="32.25" customHeight="1" x14ac:dyDescent="0.25">
      <c r="D753" s="39"/>
      <c r="E753" s="27" t="str">
        <f t="shared" si="88"/>
        <v/>
      </c>
      <c r="F753" s="28" t="str">
        <f>IF(E753="","",IFERROR(VLOOKUP(E753,REGRAS_CST!$A$2:$B$200,2,FALSE),""))</f>
        <v/>
      </c>
      <c r="H753" s="29">
        <v>8.9999999999999993E-3</v>
      </c>
      <c r="I753" s="29">
        <v>1E-3</v>
      </c>
      <c r="K753" s="21" t="str">
        <f>IF(E753="","",IFERROR(VLOOKUP(E753,REGRAS_CST!$A$2:$C$200,3,FALSE),""))</f>
        <v/>
      </c>
      <c r="L753" s="23" t="str">
        <f t="shared" si="89"/>
        <v/>
      </c>
      <c r="M753" s="24" t="str">
        <f t="shared" si="90"/>
        <v/>
      </c>
      <c r="N753" s="24" t="str">
        <f t="shared" si="91"/>
        <v/>
      </c>
      <c r="O753" s="15" t="str">
        <f t="shared" si="92"/>
        <v/>
      </c>
      <c r="P753" s="31" t="str">
        <f t="shared" si="93"/>
        <v/>
      </c>
      <c r="Q753" s="8" t="str">
        <f>IF(E753="","",IFERROR(VLOOKUP(E753,REGRAS_CST!$A$2:$D$200,4,FALSE),""))</f>
        <v/>
      </c>
      <c r="S753" s="9">
        <f t="shared" si="94"/>
        <v>8.9999999999999993E-3</v>
      </c>
      <c r="T753" s="9">
        <f t="shared" si="95"/>
        <v>1E-3</v>
      </c>
      <c r="U753" s="16">
        <f>IFERROR(INDEX(BASE_CCLASSTRIB!$E:$E, MATCH(TEXT($D753,"000000"), BASE_CCLASSTRIB!$A:$A, 0))/100, 0)</f>
        <v>0</v>
      </c>
      <c r="V753" s="16">
        <f>IFERROR(INDEX(BASE_CCLASSTRIB!$F:$F, MATCH(TEXT($D753,"000000"), BASE_CCLASSTRIB!$A:$A, 0))/100, 0)</f>
        <v>0</v>
      </c>
    </row>
    <row r="754" spans="4:22" ht="32.25" customHeight="1" x14ac:dyDescent="0.25">
      <c r="D754" s="38"/>
      <c r="E754" s="27" t="str">
        <f t="shared" si="88"/>
        <v/>
      </c>
      <c r="F754" s="28" t="str">
        <f>IF(E754="","",IFERROR(VLOOKUP(E754,REGRAS_CST!$A$2:$B$200,2,FALSE),""))</f>
        <v/>
      </c>
      <c r="H754" s="29">
        <v>8.9999999999999993E-3</v>
      </c>
      <c r="I754" s="29">
        <v>1E-3</v>
      </c>
      <c r="K754" s="21" t="str">
        <f>IF(E754="","",IFERROR(VLOOKUP(E754,REGRAS_CST!$A$2:$C$200,3,FALSE),""))</f>
        <v/>
      </c>
      <c r="L754" s="23" t="str">
        <f t="shared" si="89"/>
        <v/>
      </c>
      <c r="M754" s="24" t="str">
        <f t="shared" si="90"/>
        <v/>
      </c>
      <c r="N754" s="24" t="str">
        <f t="shared" si="91"/>
        <v/>
      </c>
      <c r="O754" s="15" t="str">
        <f t="shared" si="92"/>
        <v/>
      </c>
      <c r="P754" s="31" t="str">
        <f t="shared" si="93"/>
        <v/>
      </c>
      <c r="Q754" s="8" t="str">
        <f>IF(E754="","",IFERROR(VLOOKUP(E754,REGRAS_CST!$A$2:$D$200,4,FALSE),""))</f>
        <v/>
      </c>
      <c r="S754" s="9">
        <f t="shared" si="94"/>
        <v>8.9999999999999993E-3</v>
      </c>
      <c r="T754" s="9">
        <f t="shared" si="95"/>
        <v>1E-3</v>
      </c>
      <c r="U754" s="16">
        <f>IFERROR(INDEX(BASE_CCLASSTRIB!$E:$E, MATCH(TEXT($D754,"000000"), BASE_CCLASSTRIB!$A:$A, 0))/100, 0)</f>
        <v>0</v>
      </c>
      <c r="V754" s="16">
        <f>IFERROR(INDEX(BASE_CCLASSTRIB!$F:$F, MATCH(TEXT($D754,"000000"), BASE_CCLASSTRIB!$A:$A, 0))/100, 0)</f>
        <v>0</v>
      </c>
    </row>
    <row r="755" spans="4:22" ht="32.25" customHeight="1" x14ac:dyDescent="0.25">
      <c r="D755" s="39"/>
      <c r="E755" s="27" t="str">
        <f t="shared" si="88"/>
        <v/>
      </c>
      <c r="F755" s="28" t="str">
        <f>IF(E755="","",IFERROR(VLOOKUP(E755,REGRAS_CST!$A$2:$B$200,2,FALSE),""))</f>
        <v/>
      </c>
      <c r="H755" s="29">
        <v>8.9999999999999993E-3</v>
      </c>
      <c r="I755" s="29">
        <v>1E-3</v>
      </c>
      <c r="K755" s="21" t="str">
        <f>IF(E755="","",IFERROR(VLOOKUP(E755,REGRAS_CST!$A$2:$C$200,3,FALSE),""))</f>
        <v/>
      </c>
      <c r="L755" s="23" t="str">
        <f t="shared" si="89"/>
        <v/>
      </c>
      <c r="M755" s="24" t="str">
        <f t="shared" si="90"/>
        <v/>
      </c>
      <c r="N755" s="24" t="str">
        <f t="shared" si="91"/>
        <v/>
      </c>
      <c r="O755" s="15" t="str">
        <f t="shared" si="92"/>
        <v/>
      </c>
      <c r="P755" s="31" t="str">
        <f t="shared" si="93"/>
        <v/>
      </c>
      <c r="Q755" s="8" t="str">
        <f>IF(E755="","",IFERROR(VLOOKUP(E755,REGRAS_CST!$A$2:$D$200,4,FALSE),""))</f>
        <v/>
      </c>
      <c r="S755" s="9">
        <f t="shared" si="94"/>
        <v>8.9999999999999993E-3</v>
      </c>
      <c r="T755" s="9">
        <f t="shared" si="95"/>
        <v>1E-3</v>
      </c>
      <c r="U755" s="16">
        <f>IFERROR(INDEX(BASE_CCLASSTRIB!$E:$E, MATCH(TEXT($D755,"000000"), BASE_CCLASSTRIB!$A:$A, 0))/100, 0)</f>
        <v>0</v>
      </c>
      <c r="V755" s="16">
        <f>IFERROR(INDEX(BASE_CCLASSTRIB!$F:$F, MATCH(TEXT($D755,"000000"), BASE_CCLASSTRIB!$A:$A, 0))/100, 0)</f>
        <v>0</v>
      </c>
    </row>
    <row r="756" spans="4:22" ht="32.25" customHeight="1" x14ac:dyDescent="0.25">
      <c r="D756" s="39"/>
      <c r="E756" s="27" t="str">
        <f t="shared" si="88"/>
        <v/>
      </c>
      <c r="F756" s="28" t="str">
        <f>IF(E756="","",IFERROR(VLOOKUP(E756,REGRAS_CST!$A$2:$B$200,2,FALSE),""))</f>
        <v/>
      </c>
      <c r="H756" s="29">
        <v>8.9999999999999993E-3</v>
      </c>
      <c r="I756" s="29">
        <v>1E-3</v>
      </c>
      <c r="K756" s="21" t="str">
        <f>IF(E756="","",IFERROR(VLOOKUP(E756,REGRAS_CST!$A$2:$C$200,3,FALSE),""))</f>
        <v/>
      </c>
      <c r="L756" s="23" t="str">
        <f t="shared" si="89"/>
        <v/>
      </c>
      <c r="M756" s="24" t="str">
        <f t="shared" si="90"/>
        <v/>
      </c>
      <c r="N756" s="24" t="str">
        <f t="shared" si="91"/>
        <v/>
      </c>
      <c r="O756" s="15" t="str">
        <f t="shared" si="92"/>
        <v/>
      </c>
      <c r="P756" s="31" t="str">
        <f t="shared" si="93"/>
        <v/>
      </c>
      <c r="Q756" s="8" t="str">
        <f>IF(E756="","",IFERROR(VLOOKUP(E756,REGRAS_CST!$A$2:$D$200,4,FALSE),""))</f>
        <v/>
      </c>
      <c r="S756" s="9">
        <f t="shared" si="94"/>
        <v>8.9999999999999993E-3</v>
      </c>
      <c r="T756" s="9">
        <f t="shared" si="95"/>
        <v>1E-3</v>
      </c>
      <c r="U756" s="16">
        <f>IFERROR(INDEX(BASE_CCLASSTRIB!$E:$E, MATCH(TEXT($D756,"000000"), BASE_CCLASSTRIB!$A:$A, 0))/100, 0)</f>
        <v>0</v>
      </c>
      <c r="V756" s="16">
        <f>IFERROR(INDEX(BASE_CCLASSTRIB!$F:$F, MATCH(TEXT($D756,"000000"), BASE_CCLASSTRIB!$A:$A, 0))/100, 0)</f>
        <v>0</v>
      </c>
    </row>
    <row r="757" spans="4:22" ht="32.25" customHeight="1" x14ac:dyDescent="0.25">
      <c r="D757" s="38"/>
      <c r="E757" s="27" t="str">
        <f t="shared" si="88"/>
        <v/>
      </c>
      <c r="F757" s="28" t="str">
        <f>IF(E757="","",IFERROR(VLOOKUP(E757,REGRAS_CST!$A$2:$B$200,2,FALSE),""))</f>
        <v/>
      </c>
      <c r="H757" s="29">
        <v>8.9999999999999993E-3</v>
      </c>
      <c r="I757" s="29">
        <v>1E-3</v>
      </c>
      <c r="K757" s="21" t="str">
        <f>IF(E757="","",IFERROR(VLOOKUP(E757,REGRAS_CST!$A$2:$C$200,3,FALSE),""))</f>
        <v/>
      </c>
      <c r="L757" s="23" t="str">
        <f t="shared" si="89"/>
        <v/>
      </c>
      <c r="M757" s="24" t="str">
        <f t="shared" si="90"/>
        <v/>
      </c>
      <c r="N757" s="24" t="str">
        <f t="shared" si="91"/>
        <v/>
      </c>
      <c r="O757" s="15" t="str">
        <f t="shared" si="92"/>
        <v/>
      </c>
      <c r="P757" s="31" t="str">
        <f t="shared" si="93"/>
        <v/>
      </c>
      <c r="Q757" s="8" t="str">
        <f>IF(E757="","",IFERROR(VLOOKUP(E757,REGRAS_CST!$A$2:$D$200,4,FALSE),""))</f>
        <v/>
      </c>
      <c r="S757" s="9">
        <f t="shared" si="94"/>
        <v>8.9999999999999993E-3</v>
      </c>
      <c r="T757" s="9">
        <f t="shared" si="95"/>
        <v>1E-3</v>
      </c>
      <c r="U757" s="16">
        <f>IFERROR(INDEX(BASE_CCLASSTRIB!$E:$E, MATCH(TEXT($D757,"000000"), BASE_CCLASSTRIB!$A:$A, 0))/100, 0)</f>
        <v>0</v>
      </c>
      <c r="V757" s="16">
        <f>IFERROR(INDEX(BASE_CCLASSTRIB!$F:$F, MATCH(TEXT($D757,"000000"), BASE_CCLASSTRIB!$A:$A, 0))/100, 0)</f>
        <v>0</v>
      </c>
    </row>
    <row r="758" spans="4:22" ht="32.25" customHeight="1" x14ac:dyDescent="0.25">
      <c r="D758" s="38"/>
      <c r="E758" s="27" t="str">
        <f t="shared" si="88"/>
        <v/>
      </c>
      <c r="F758" s="28" t="str">
        <f>IF(E758="","",IFERROR(VLOOKUP(E758,REGRAS_CST!$A$2:$B$200,2,FALSE),""))</f>
        <v/>
      </c>
      <c r="H758" s="29">
        <v>8.9999999999999993E-3</v>
      </c>
      <c r="I758" s="29">
        <v>1E-3</v>
      </c>
      <c r="K758" s="21" t="str">
        <f>IF(E758="","",IFERROR(VLOOKUP(E758,REGRAS_CST!$A$2:$C$200,3,FALSE),""))</f>
        <v/>
      </c>
      <c r="L758" s="23" t="str">
        <f t="shared" si="89"/>
        <v/>
      </c>
      <c r="M758" s="24" t="str">
        <f t="shared" si="90"/>
        <v/>
      </c>
      <c r="N758" s="24" t="str">
        <f t="shared" si="91"/>
        <v/>
      </c>
      <c r="O758" s="15" t="str">
        <f t="shared" si="92"/>
        <v/>
      </c>
      <c r="P758" s="31" t="str">
        <f t="shared" si="93"/>
        <v/>
      </c>
      <c r="Q758" s="8" t="str">
        <f>IF(E758="","",IFERROR(VLOOKUP(E758,REGRAS_CST!$A$2:$D$200,4,FALSE),""))</f>
        <v/>
      </c>
      <c r="S758" s="9">
        <f t="shared" si="94"/>
        <v>8.9999999999999993E-3</v>
      </c>
      <c r="T758" s="9">
        <f t="shared" si="95"/>
        <v>1E-3</v>
      </c>
      <c r="U758" s="16">
        <f>IFERROR(INDEX(BASE_CCLASSTRIB!$E:$E, MATCH(TEXT($D758,"000000"), BASE_CCLASSTRIB!$A:$A, 0))/100, 0)</f>
        <v>0</v>
      </c>
      <c r="V758" s="16">
        <f>IFERROR(INDEX(BASE_CCLASSTRIB!$F:$F, MATCH(TEXT($D758,"000000"), BASE_CCLASSTRIB!$A:$A, 0))/100, 0)</f>
        <v>0</v>
      </c>
    </row>
    <row r="759" spans="4:22" ht="32.25" customHeight="1" x14ac:dyDescent="0.25">
      <c r="D759" s="38"/>
      <c r="E759" s="27" t="str">
        <f t="shared" si="88"/>
        <v/>
      </c>
      <c r="F759" s="28" t="str">
        <f>IF(E759="","",IFERROR(VLOOKUP(E759,REGRAS_CST!$A$2:$B$200,2,FALSE),""))</f>
        <v/>
      </c>
      <c r="H759" s="29">
        <v>8.9999999999999993E-3</v>
      </c>
      <c r="I759" s="29">
        <v>1E-3</v>
      </c>
      <c r="K759" s="21" t="str">
        <f>IF(E759="","",IFERROR(VLOOKUP(E759,REGRAS_CST!$A$2:$C$200,3,FALSE),""))</f>
        <v/>
      </c>
      <c r="L759" s="23" t="str">
        <f t="shared" si="89"/>
        <v/>
      </c>
      <c r="M759" s="24" t="str">
        <f t="shared" si="90"/>
        <v/>
      </c>
      <c r="N759" s="24" t="str">
        <f t="shared" si="91"/>
        <v/>
      </c>
      <c r="O759" s="15" t="str">
        <f t="shared" si="92"/>
        <v/>
      </c>
      <c r="P759" s="31" t="str">
        <f t="shared" si="93"/>
        <v/>
      </c>
      <c r="Q759" s="8" t="str">
        <f>IF(E759="","",IFERROR(VLOOKUP(E759,REGRAS_CST!$A$2:$D$200,4,FALSE),""))</f>
        <v/>
      </c>
      <c r="S759" s="9">
        <f t="shared" si="94"/>
        <v>8.9999999999999993E-3</v>
      </c>
      <c r="T759" s="9">
        <f t="shared" si="95"/>
        <v>1E-3</v>
      </c>
      <c r="U759" s="16">
        <f>IFERROR(INDEX(BASE_CCLASSTRIB!$E:$E, MATCH(TEXT($D759,"000000"), BASE_CCLASSTRIB!$A:$A, 0))/100, 0)</f>
        <v>0</v>
      </c>
      <c r="V759" s="16">
        <f>IFERROR(INDEX(BASE_CCLASSTRIB!$F:$F, MATCH(TEXT($D759,"000000"), BASE_CCLASSTRIB!$A:$A, 0))/100, 0)</f>
        <v>0</v>
      </c>
    </row>
    <row r="760" spans="4:22" ht="32.25" customHeight="1" x14ac:dyDescent="0.25">
      <c r="D760" s="38"/>
      <c r="E760" s="27" t="str">
        <f t="shared" si="88"/>
        <v/>
      </c>
      <c r="F760" s="28" t="str">
        <f>IF(E760="","",IFERROR(VLOOKUP(E760,REGRAS_CST!$A$2:$B$200,2,FALSE),""))</f>
        <v/>
      </c>
      <c r="H760" s="29">
        <v>8.9999999999999993E-3</v>
      </c>
      <c r="I760" s="29">
        <v>1E-3</v>
      </c>
      <c r="K760" s="21" t="str">
        <f>IF(E760="","",IFERROR(VLOOKUP(E760,REGRAS_CST!$A$2:$C$200,3,FALSE),""))</f>
        <v/>
      </c>
      <c r="L760" s="23" t="str">
        <f t="shared" si="89"/>
        <v/>
      </c>
      <c r="M760" s="24" t="str">
        <f t="shared" si="90"/>
        <v/>
      </c>
      <c r="N760" s="24" t="str">
        <f t="shared" si="91"/>
        <v/>
      </c>
      <c r="O760" s="15" t="str">
        <f t="shared" si="92"/>
        <v/>
      </c>
      <c r="P760" s="31" t="str">
        <f t="shared" si="93"/>
        <v/>
      </c>
      <c r="Q760" s="8" t="str">
        <f>IF(E760="","",IFERROR(VLOOKUP(E760,REGRAS_CST!$A$2:$D$200,4,FALSE),""))</f>
        <v/>
      </c>
      <c r="S760" s="9">
        <f t="shared" si="94"/>
        <v>8.9999999999999993E-3</v>
      </c>
      <c r="T760" s="9">
        <f t="shared" si="95"/>
        <v>1E-3</v>
      </c>
      <c r="U760" s="16">
        <f>IFERROR(INDEX(BASE_CCLASSTRIB!$E:$E, MATCH(TEXT($D760,"000000"), BASE_CCLASSTRIB!$A:$A, 0))/100, 0)</f>
        <v>0</v>
      </c>
      <c r="V760" s="16">
        <f>IFERROR(INDEX(BASE_CCLASSTRIB!$F:$F, MATCH(TEXT($D760,"000000"), BASE_CCLASSTRIB!$A:$A, 0))/100, 0)</f>
        <v>0</v>
      </c>
    </row>
    <row r="761" spans="4:22" ht="32.25" customHeight="1" x14ac:dyDescent="0.25">
      <c r="D761" s="38"/>
      <c r="E761" s="27" t="str">
        <f t="shared" si="88"/>
        <v/>
      </c>
      <c r="F761" s="28" t="str">
        <f>IF(E761="","",IFERROR(VLOOKUP(E761,REGRAS_CST!$A$2:$B$200,2,FALSE),""))</f>
        <v/>
      </c>
      <c r="H761" s="29">
        <v>8.9999999999999993E-3</v>
      </c>
      <c r="I761" s="29">
        <v>1E-3</v>
      </c>
      <c r="K761" s="21" t="str">
        <f>IF(E761="","",IFERROR(VLOOKUP(E761,REGRAS_CST!$A$2:$C$200,3,FALSE),""))</f>
        <v/>
      </c>
      <c r="L761" s="23" t="str">
        <f t="shared" si="89"/>
        <v/>
      </c>
      <c r="M761" s="24" t="str">
        <f t="shared" si="90"/>
        <v/>
      </c>
      <c r="N761" s="24" t="str">
        <f t="shared" si="91"/>
        <v/>
      </c>
      <c r="O761" s="15" t="str">
        <f t="shared" si="92"/>
        <v/>
      </c>
      <c r="P761" s="31" t="str">
        <f t="shared" si="93"/>
        <v/>
      </c>
      <c r="Q761" s="8" t="str">
        <f>IF(E761="","",IFERROR(VLOOKUP(E761,REGRAS_CST!$A$2:$D$200,4,FALSE),""))</f>
        <v/>
      </c>
      <c r="S761" s="9">
        <f t="shared" si="94"/>
        <v>8.9999999999999993E-3</v>
      </c>
      <c r="T761" s="9">
        <f t="shared" si="95"/>
        <v>1E-3</v>
      </c>
      <c r="U761" s="16">
        <f>IFERROR(INDEX(BASE_CCLASSTRIB!$E:$E, MATCH(TEXT($D761,"000000"), BASE_CCLASSTRIB!$A:$A, 0))/100, 0)</f>
        <v>0</v>
      </c>
      <c r="V761" s="16">
        <f>IFERROR(INDEX(BASE_CCLASSTRIB!$F:$F, MATCH(TEXT($D761,"000000"), BASE_CCLASSTRIB!$A:$A, 0))/100, 0)</f>
        <v>0</v>
      </c>
    </row>
    <row r="762" spans="4:22" ht="32.25" customHeight="1" x14ac:dyDescent="0.25">
      <c r="D762" s="39"/>
      <c r="E762" s="27" t="str">
        <f t="shared" si="88"/>
        <v/>
      </c>
      <c r="F762" s="28" t="str">
        <f>IF(E762="","",IFERROR(VLOOKUP(E762,REGRAS_CST!$A$2:$B$200,2,FALSE),""))</f>
        <v/>
      </c>
      <c r="H762" s="29">
        <v>8.9999999999999993E-3</v>
      </c>
      <c r="I762" s="29">
        <v>1E-3</v>
      </c>
      <c r="K762" s="21" t="str">
        <f>IF(E762="","",IFERROR(VLOOKUP(E762,REGRAS_CST!$A$2:$C$200,3,FALSE),""))</f>
        <v/>
      </c>
      <c r="L762" s="23" t="str">
        <f t="shared" si="89"/>
        <v/>
      </c>
      <c r="M762" s="24" t="str">
        <f t="shared" si="90"/>
        <v/>
      </c>
      <c r="N762" s="24" t="str">
        <f t="shared" si="91"/>
        <v/>
      </c>
      <c r="O762" s="15" t="str">
        <f t="shared" si="92"/>
        <v/>
      </c>
      <c r="P762" s="31" t="str">
        <f t="shared" si="93"/>
        <v/>
      </c>
      <c r="Q762" s="8" t="str">
        <f>IF(E762="","",IFERROR(VLOOKUP(E762,REGRAS_CST!$A$2:$D$200,4,FALSE),""))</f>
        <v/>
      </c>
      <c r="S762" s="9">
        <f t="shared" si="94"/>
        <v>8.9999999999999993E-3</v>
      </c>
      <c r="T762" s="9">
        <f t="shared" si="95"/>
        <v>1E-3</v>
      </c>
      <c r="U762" s="16">
        <f>IFERROR(INDEX(BASE_CCLASSTRIB!$E:$E, MATCH(TEXT($D762,"000000"), BASE_CCLASSTRIB!$A:$A, 0))/100, 0)</f>
        <v>0</v>
      </c>
      <c r="V762" s="16">
        <f>IFERROR(INDEX(BASE_CCLASSTRIB!$F:$F, MATCH(TEXT($D762,"000000"), BASE_CCLASSTRIB!$A:$A, 0))/100, 0)</f>
        <v>0</v>
      </c>
    </row>
    <row r="763" spans="4:22" ht="32.25" customHeight="1" x14ac:dyDescent="0.25">
      <c r="D763" s="38"/>
      <c r="E763" s="27" t="str">
        <f t="shared" si="88"/>
        <v/>
      </c>
      <c r="F763" s="28" t="str">
        <f>IF(E763="","",IFERROR(VLOOKUP(E763,REGRAS_CST!$A$2:$B$200,2,FALSE),""))</f>
        <v/>
      </c>
      <c r="H763" s="29">
        <v>8.9999999999999993E-3</v>
      </c>
      <c r="I763" s="29">
        <v>1E-3</v>
      </c>
      <c r="K763" s="21" t="str">
        <f>IF(E763="","",IFERROR(VLOOKUP(E763,REGRAS_CST!$A$2:$C$200,3,FALSE),""))</f>
        <v/>
      </c>
      <c r="L763" s="23" t="str">
        <f t="shared" si="89"/>
        <v/>
      </c>
      <c r="M763" s="24" t="str">
        <f t="shared" si="90"/>
        <v/>
      </c>
      <c r="N763" s="24" t="str">
        <f t="shared" si="91"/>
        <v/>
      </c>
      <c r="O763" s="15" t="str">
        <f t="shared" si="92"/>
        <v/>
      </c>
      <c r="P763" s="31" t="str">
        <f t="shared" si="93"/>
        <v/>
      </c>
      <c r="Q763" s="8" t="str">
        <f>IF(E763="","",IFERROR(VLOOKUP(E763,REGRAS_CST!$A$2:$D$200,4,FALSE),""))</f>
        <v/>
      </c>
      <c r="S763" s="9">
        <f t="shared" si="94"/>
        <v>8.9999999999999993E-3</v>
      </c>
      <c r="T763" s="9">
        <f t="shared" si="95"/>
        <v>1E-3</v>
      </c>
      <c r="U763" s="16">
        <f>IFERROR(INDEX(BASE_CCLASSTRIB!$E:$E, MATCH(TEXT($D763,"000000"), BASE_CCLASSTRIB!$A:$A, 0))/100, 0)</f>
        <v>0</v>
      </c>
      <c r="V763" s="16">
        <f>IFERROR(INDEX(BASE_CCLASSTRIB!$F:$F, MATCH(TEXT($D763,"000000"), BASE_CCLASSTRIB!$A:$A, 0))/100, 0)</f>
        <v>0</v>
      </c>
    </row>
    <row r="764" spans="4:22" ht="32.25" customHeight="1" x14ac:dyDescent="0.25">
      <c r="D764" s="38"/>
      <c r="E764" s="27" t="str">
        <f t="shared" si="88"/>
        <v/>
      </c>
      <c r="F764" s="28" t="str">
        <f>IF(E764="","",IFERROR(VLOOKUP(E764,REGRAS_CST!$A$2:$B$200,2,FALSE),""))</f>
        <v/>
      </c>
      <c r="H764" s="29">
        <v>8.9999999999999993E-3</v>
      </c>
      <c r="I764" s="29">
        <v>1E-3</v>
      </c>
      <c r="K764" s="21" t="str">
        <f>IF(E764="","",IFERROR(VLOOKUP(E764,REGRAS_CST!$A$2:$C$200,3,FALSE),""))</f>
        <v/>
      </c>
      <c r="L764" s="23" t="str">
        <f t="shared" si="89"/>
        <v/>
      </c>
      <c r="M764" s="24" t="str">
        <f t="shared" si="90"/>
        <v/>
      </c>
      <c r="N764" s="24" t="str">
        <f t="shared" si="91"/>
        <v/>
      </c>
      <c r="O764" s="15" t="str">
        <f t="shared" si="92"/>
        <v/>
      </c>
      <c r="P764" s="31" t="str">
        <f t="shared" si="93"/>
        <v/>
      </c>
      <c r="Q764" s="8" t="str">
        <f>IF(E764="","",IFERROR(VLOOKUP(E764,REGRAS_CST!$A$2:$D$200,4,FALSE),""))</f>
        <v/>
      </c>
      <c r="S764" s="9">
        <f t="shared" si="94"/>
        <v>8.9999999999999993E-3</v>
      </c>
      <c r="T764" s="9">
        <f t="shared" si="95"/>
        <v>1E-3</v>
      </c>
      <c r="U764" s="16">
        <f>IFERROR(INDEX(BASE_CCLASSTRIB!$E:$E, MATCH(TEXT($D764,"000000"), BASE_CCLASSTRIB!$A:$A, 0))/100, 0)</f>
        <v>0</v>
      </c>
      <c r="V764" s="16">
        <f>IFERROR(INDEX(BASE_CCLASSTRIB!$F:$F, MATCH(TEXT($D764,"000000"), BASE_CCLASSTRIB!$A:$A, 0))/100, 0)</f>
        <v>0</v>
      </c>
    </row>
    <row r="765" spans="4:22" ht="32.25" customHeight="1" x14ac:dyDescent="0.25">
      <c r="D765" s="38"/>
      <c r="E765" s="27" t="str">
        <f t="shared" si="88"/>
        <v/>
      </c>
      <c r="F765" s="28" t="str">
        <f>IF(E765="","",IFERROR(VLOOKUP(E765,REGRAS_CST!$A$2:$B$200,2,FALSE),""))</f>
        <v/>
      </c>
      <c r="H765" s="29">
        <v>8.9999999999999993E-3</v>
      </c>
      <c r="I765" s="29">
        <v>1E-3</v>
      </c>
      <c r="K765" s="21" t="str">
        <f>IF(E765="","",IFERROR(VLOOKUP(E765,REGRAS_CST!$A$2:$C$200,3,FALSE),""))</f>
        <v/>
      </c>
      <c r="L765" s="23" t="str">
        <f t="shared" si="89"/>
        <v/>
      </c>
      <c r="M765" s="24" t="str">
        <f t="shared" si="90"/>
        <v/>
      </c>
      <c r="N765" s="24" t="str">
        <f t="shared" si="91"/>
        <v/>
      </c>
      <c r="O765" s="15" t="str">
        <f t="shared" si="92"/>
        <v/>
      </c>
      <c r="P765" s="31" t="str">
        <f t="shared" si="93"/>
        <v/>
      </c>
      <c r="Q765" s="8" t="str">
        <f>IF(E765="","",IFERROR(VLOOKUP(E765,REGRAS_CST!$A$2:$D$200,4,FALSE),""))</f>
        <v/>
      </c>
      <c r="S765" s="9">
        <f t="shared" si="94"/>
        <v>8.9999999999999993E-3</v>
      </c>
      <c r="T765" s="9">
        <f t="shared" si="95"/>
        <v>1E-3</v>
      </c>
      <c r="U765" s="16">
        <f>IFERROR(INDEX(BASE_CCLASSTRIB!$E:$E, MATCH(TEXT($D765,"000000"), BASE_CCLASSTRIB!$A:$A, 0))/100, 0)</f>
        <v>0</v>
      </c>
      <c r="V765" s="16">
        <f>IFERROR(INDEX(BASE_CCLASSTRIB!$F:$F, MATCH(TEXT($D765,"000000"), BASE_CCLASSTRIB!$A:$A, 0))/100, 0)</f>
        <v>0</v>
      </c>
    </row>
    <row r="766" spans="4:22" ht="32.25" customHeight="1" x14ac:dyDescent="0.25">
      <c r="D766" s="39"/>
      <c r="E766" s="27" t="str">
        <f t="shared" si="88"/>
        <v/>
      </c>
      <c r="F766" s="28" t="str">
        <f>IF(E766="","",IFERROR(VLOOKUP(E766,REGRAS_CST!$A$2:$B$200,2,FALSE),""))</f>
        <v/>
      </c>
      <c r="H766" s="29">
        <v>8.9999999999999993E-3</v>
      </c>
      <c r="I766" s="29">
        <v>1E-3</v>
      </c>
      <c r="K766" s="21" t="str">
        <f>IF(E766="","",IFERROR(VLOOKUP(E766,REGRAS_CST!$A$2:$C$200,3,FALSE),""))</f>
        <v/>
      </c>
      <c r="L766" s="23" t="str">
        <f t="shared" si="89"/>
        <v/>
      </c>
      <c r="M766" s="24" t="str">
        <f t="shared" si="90"/>
        <v/>
      </c>
      <c r="N766" s="24" t="str">
        <f t="shared" si="91"/>
        <v/>
      </c>
      <c r="O766" s="15" t="str">
        <f t="shared" si="92"/>
        <v/>
      </c>
      <c r="P766" s="31" t="str">
        <f t="shared" si="93"/>
        <v/>
      </c>
      <c r="Q766" s="8" t="str">
        <f>IF(E766="","",IFERROR(VLOOKUP(E766,REGRAS_CST!$A$2:$D$200,4,FALSE),""))</f>
        <v/>
      </c>
      <c r="S766" s="9">
        <f t="shared" si="94"/>
        <v>8.9999999999999993E-3</v>
      </c>
      <c r="T766" s="9">
        <f t="shared" si="95"/>
        <v>1E-3</v>
      </c>
      <c r="U766" s="16">
        <f>IFERROR(INDEX(BASE_CCLASSTRIB!$E:$E, MATCH(TEXT($D766,"000000"), BASE_CCLASSTRIB!$A:$A, 0))/100, 0)</f>
        <v>0</v>
      </c>
      <c r="V766" s="16">
        <f>IFERROR(INDEX(BASE_CCLASSTRIB!$F:$F, MATCH(TEXT($D766,"000000"), BASE_CCLASSTRIB!$A:$A, 0))/100, 0)</f>
        <v>0</v>
      </c>
    </row>
    <row r="767" spans="4:22" ht="32.25" customHeight="1" x14ac:dyDescent="0.25">
      <c r="D767" s="39"/>
      <c r="E767" s="27" t="str">
        <f t="shared" si="88"/>
        <v/>
      </c>
      <c r="F767" s="28" t="str">
        <f>IF(E767="","",IFERROR(VLOOKUP(E767,REGRAS_CST!$A$2:$B$200,2,FALSE),""))</f>
        <v/>
      </c>
      <c r="H767" s="29">
        <v>8.9999999999999993E-3</v>
      </c>
      <c r="I767" s="29">
        <v>1E-3</v>
      </c>
      <c r="K767" s="21" t="str">
        <f>IF(E767="","",IFERROR(VLOOKUP(E767,REGRAS_CST!$A$2:$C$200,3,FALSE),""))</f>
        <v/>
      </c>
      <c r="L767" s="23" t="str">
        <f t="shared" si="89"/>
        <v/>
      </c>
      <c r="M767" s="24" t="str">
        <f t="shared" si="90"/>
        <v/>
      </c>
      <c r="N767" s="24" t="str">
        <f t="shared" si="91"/>
        <v/>
      </c>
      <c r="O767" s="15" t="str">
        <f t="shared" si="92"/>
        <v/>
      </c>
      <c r="P767" s="31" t="str">
        <f t="shared" si="93"/>
        <v/>
      </c>
      <c r="Q767" s="8" t="str">
        <f>IF(E767="","",IFERROR(VLOOKUP(E767,REGRAS_CST!$A$2:$D$200,4,FALSE),""))</f>
        <v/>
      </c>
      <c r="S767" s="9">
        <f t="shared" si="94"/>
        <v>8.9999999999999993E-3</v>
      </c>
      <c r="T767" s="9">
        <f t="shared" si="95"/>
        <v>1E-3</v>
      </c>
      <c r="U767" s="16">
        <f>IFERROR(INDEX(BASE_CCLASSTRIB!$E:$E, MATCH(TEXT($D767,"000000"), BASE_CCLASSTRIB!$A:$A, 0))/100, 0)</f>
        <v>0</v>
      </c>
      <c r="V767" s="16">
        <f>IFERROR(INDEX(BASE_CCLASSTRIB!$F:$F, MATCH(TEXT($D767,"000000"), BASE_CCLASSTRIB!$A:$A, 0))/100, 0)</f>
        <v>0</v>
      </c>
    </row>
    <row r="768" spans="4:22" ht="32.25" customHeight="1" x14ac:dyDescent="0.25">
      <c r="D768" s="38"/>
      <c r="E768" s="27" t="str">
        <f t="shared" si="88"/>
        <v/>
      </c>
      <c r="F768" s="28" t="str">
        <f>IF(E768="","",IFERROR(VLOOKUP(E768,REGRAS_CST!$A$2:$B$200,2,FALSE),""))</f>
        <v/>
      </c>
      <c r="H768" s="29">
        <v>8.9999999999999993E-3</v>
      </c>
      <c r="I768" s="29">
        <v>1E-3</v>
      </c>
      <c r="K768" s="21" t="str">
        <f>IF(E768="","",IFERROR(VLOOKUP(E768,REGRAS_CST!$A$2:$C$200,3,FALSE),""))</f>
        <v/>
      </c>
      <c r="L768" s="23" t="str">
        <f t="shared" si="89"/>
        <v/>
      </c>
      <c r="M768" s="24" t="str">
        <f t="shared" si="90"/>
        <v/>
      </c>
      <c r="N768" s="24" t="str">
        <f t="shared" si="91"/>
        <v/>
      </c>
      <c r="O768" s="15" t="str">
        <f t="shared" si="92"/>
        <v/>
      </c>
      <c r="P768" s="31" t="str">
        <f t="shared" si="93"/>
        <v/>
      </c>
      <c r="Q768" s="8" t="str">
        <f>IF(E768="","",IFERROR(VLOOKUP(E768,REGRAS_CST!$A$2:$D$200,4,FALSE),""))</f>
        <v/>
      </c>
      <c r="S768" s="9">
        <f t="shared" si="94"/>
        <v>8.9999999999999993E-3</v>
      </c>
      <c r="T768" s="9">
        <f t="shared" si="95"/>
        <v>1E-3</v>
      </c>
      <c r="U768" s="16">
        <f>IFERROR(INDEX(BASE_CCLASSTRIB!$E:$E, MATCH(TEXT($D768,"000000"), BASE_CCLASSTRIB!$A:$A, 0))/100, 0)</f>
        <v>0</v>
      </c>
      <c r="V768" s="16">
        <f>IFERROR(INDEX(BASE_CCLASSTRIB!$F:$F, MATCH(TEXT($D768,"000000"), BASE_CCLASSTRIB!$A:$A, 0))/100, 0)</f>
        <v>0</v>
      </c>
    </row>
    <row r="769" spans="4:22" ht="32.25" customHeight="1" x14ac:dyDescent="0.25">
      <c r="D769" s="38"/>
      <c r="E769" s="27" t="str">
        <f t="shared" si="88"/>
        <v/>
      </c>
      <c r="F769" s="28" t="str">
        <f>IF(E769="","",IFERROR(VLOOKUP(E769,REGRAS_CST!$A$2:$B$200,2,FALSE),""))</f>
        <v/>
      </c>
      <c r="H769" s="29">
        <v>8.9999999999999993E-3</v>
      </c>
      <c r="I769" s="29">
        <v>1E-3</v>
      </c>
      <c r="K769" s="21" t="str">
        <f>IF(E769="","",IFERROR(VLOOKUP(E769,REGRAS_CST!$A$2:$C$200,3,FALSE),""))</f>
        <v/>
      </c>
      <c r="L769" s="23" t="str">
        <f t="shared" si="89"/>
        <v/>
      </c>
      <c r="M769" s="24" t="str">
        <f t="shared" si="90"/>
        <v/>
      </c>
      <c r="N769" s="24" t="str">
        <f t="shared" si="91"/>
        <v/>
      </c>
      <c r="O769" s="15" t="str">
        <f t="shared" si="92"/>
        <v/>
      </c>
      <c r="P769" s="31" t="str">
        <f t="shared" si="93"/>
        <v/>
      </c>
      <c r="Q769" s="8" t="str">
        <f>IF(E769="","",IFERROR(VLOOKUP(E769,REGRAS_CST!$A$2:$D$200,4,FALSE),""))</f>
        <v/>
      </c>
      <c r="S769" s="9">
        <f t="shared" si="94"/>
        <v>8.9999999999999993E-3</v>
      </c>
      <c r="T769" s="9">
        <f t="shared" si="95"/>
        <v>1E-3</v>
      </c>
      <c r="U769" s="16">
        <f>IFERROR(INDEX(BASE_CCLASSTRIB!$E:$E, MATCH(TEXT($D769,"000000"), BASE_CCLASSTRIB!$A:$A, 0))/100, 0)</f>
        <v>0</v>
      </c>
      <c r="V769" s="16">
        <f>IFERROR(INDEX(BASE_CCLASSTRIB!$F:$F, MATCH(TEXT($D769,"000000"), BASE_CCLASSTRIB!$A:$A, 0))/100, 0)</f>
        <v>0</v>
      </c>
    </row>
    <row r="770" spans="4:22" ht="32.25" customHeight="1" x14ac:dyDescent="0.25">
      <c r="D770" s="38"/>
      <c r="E770" s="27" t="str">
        <f t="shared" ref="E770:E833" si="96">IF(D770="","",LEFT(D770,3))</f>
        <v/>
      </c>
      <c r="F770" s="28" t="str">
        <f>IF(E770="","",IFERROR(VLOOKUP(E770,REGRAS_CST!$A$2:$B$200,2,FALSE),""))</f>
        <v/>
      </c>
      <c r="H770" s="29">
        <v>8.9999999999999993E-3</v>
      </c>
      <c r="I770" s="29">
        <v>1E-3</v>
      </c>
      <c r="K770" s="21" t="str">
        <f>IF(E770="","",IFERROR(VLOOKUP(E770,REGRAS_CST!$A$2:$C$200,3,FALSE),""))</f>
        <v/>
      </c>
      <c r="L770" s="23" t="str">
        <f t="shared" ref="L770:L833" si="97">IF($G770="", "", $G770*(1-$V770))</f>
        <v/>
      </c>
      <c r="M770" s="24" t="str">
        <f t="shared" ref="M770:M833" si="98">IF(OR($L770="",$S770=""),"",$L770*$S770)</f>
        <v/>
      </c>
      <c r="N770" s="24" t="str">
        <f t="shared" ref="N770:N833" si="99">IF(OR($L770="",$T770=""),"",$L770*$T770)</f>
        <v/>
      </c>
      <c r="O770" s="15" t="str">
        <f t="shared" ref="O770:O833" si="100">IF(D770="","",
IF(AND(K770&lt;&gt;"SIM",V770&gt;0),"ERRO: % BC &gt; 0, mas NÃO permitida ❌",
IF(AND(K770="SIM",V770=0),"ATENÇÃO: BC permitida, mas % = 0 🔎",
"Base de cálculo aplicada corretamente ✅")))</f>
        <v/>
      </c>
      <c r="P770" s="31" t="str">
        <f t="shared" ref="P770:P833" si="101">IF(D770="","",
IF(AND(Q770&lt;&gt;"SIM",U770&gt;0),"ERRO: % alíquota &gt; 0, mas NÃO permitida ❌",
IF(AND(Q770="SIM",U770=0),"ATENÇÃO: alíquota permitida, mas % = 0 🔎",
"Alíquota aplicada corretamente ✅")))</f>
        <v/>
      </c>
      <c r="Q770" s="8" t="str">
        <f>IF(E770="","",IFERROR(VLOOKUP(E770,REGRAS_CST!$A$2:$D$200,4,FALSE),""))</f>
        <v/>
      </c>
      <c r="S770" s="9">
        <f t="shared" ref="S770:S833" si="102">IF($H770="","",$H770*(1-$U770))</f>
        <v>8.9999999999999993E-3</v>
      </c>
      <c r="T770" s="9">
        <f t="shared" ref="T770:T833" si="103">IF($I770="","",$I770*(1-$U770))</f>
        <v>1E-3</v>
      </c>
      <c r="U770" s="16">
        <f>IFERROR(INDEX(BASE_CCLASSTRIB!$E:$E, MATCH(TEXT($D770,"000000"), BASE_CCLASSTRIB!$A:$A, 0))/100, 0)</f>
        <v>0</v>
      </c>
      <c r="V770" s="16">
        <f>IFERROR(INDEX(BASE_CCLASSTRIB!$F:$F, MATCH(TEXT($D770,"000000"), BASE_CCLASSTRIB!$A:$A, 0))/100, 0)</f>
        <v>0</v>
      </c>
    </row>
    <row r="771" spans="4:22" ht="32.25" customHeight="1" x14ac:dyDescent="0.25">
      <c r="D771" s="38"/>
      <c r="E771" s="27" t="str">
        <f t="shared" si="96"/>
        <v/>
      </c>
      <c r="F771" s="28" t="str">
        <f>IF(E771="","",IFERROR(VLOOKUP(E771,REGRAS_CST!$A$2:$B$200,2,FALSE),""))</f>
        <v/>
      </c>
      <c r="H771" s="29">
        <v>8.9999999999999993E-3</v>
      </c>
      <c r="I771" s="29">
        <v>1E-3</v>
      </c>
      <c r="K771" s="21" t="str">
        <f>IF(E771="","",IFERROR(VLOOKUP(E771,REGRAS_CST!$A$2:$C$200,3,FALSE),""))</f>
        <v/>
      </c>
      <c r="L771" s="23" t="str">
        <f t="shared" si="97"/>
        <v/>
      </c>
      <c r="M771" s="24" t="str">
        <f t="shared" si="98"/>
        <v/>
      </c>
      <c r="N771" s="24" t="str">
        <f t="shared" si="99"/>
        <v/>
      </c>
      <c r="O771" s="15" t="str">
        <f t="shared" si="100"/>
        <v/>
      </c>
      <c r="P771" s="31" t="str">
        <f t="shared" si="101"/>
        <v/>
      </c>
      <c r="Q771" s="8" t="str">
        <f>IF(E771="","",IFERROR(VLOOKUP(E771,REGRAS_CST!$A$2:$D$200,4,FALSE),""))</f>
        <v/>
      </c>
      <c r="S771" s="9">
        <f t="shared" si="102"/>
        <v>8.9999999999999993E-3</v>
      </c>
      <c r="T771" s="9">
        <f t="shared" si="103"/>
        <v>1E-3</v>
      </c>
      <c r="U771" s="16">
        <f>IFERROR(INDEX(BASE_CCLASSTRIB!$E:$E, MATCH(TEXT($D771,"000000"), BASE_CCLASSTRIB!$A:$A, 0))/100, 0)</f>
        <v>0</v>
      </c>
      <c r="V771" s="16">
        <f>IFERROR(INDEX(BASE_CCLASSTRIB!$F:$F, MATCH(TEXT($D771,"000000"), BASE_CCLASSTRIB!$A:$A, 0))/100, 0)</f>
        <v>0</v>
      </c>
    </row>
    <row r="772" spans="4:22" ht="32.25" customHeight="1" x14ac:dyDescent="0.25">
      <c r="D772" s="39"/>
      <c r="E772" s="27" t="str">
        <f t="shared" si="96"/>
        <v/>
      </c>
      <c r="F772" s="28" t="str">
        <f>IF(E772="","",IFERROR(VLOOKUP(E772,REGRAS_CST!$A$2:$B$200,2,FALSE),""))</f>
        <v/>
      </c>
      <c r="H772" s="29">
        <v>8.9999999999999993E-3</v>
      </c>
      <c r="I772" s="29">
        <v>1E-3</v>
      </c>
      <c r="K772" s="21" t="str">
        <f>IF(E772="","",IFERROR(VLOOKUP(E772,REGRAS_CST!$A$2:$C$200,3,FALSE),""))</f>
        <v/>
      </c>
      <c r="L772" s="23" t="str">
        <f t="shared" si="97"/>
        <v/>
      </c>
      <c r="M772" s="24" t="str">
        <f t="shared" si="98"/>
        <v/>
      </c>
      <c r="N772" s="24" t="str">
        <f t="shared" si="99"/>
        <v/>
      </c>
      <c r="O772" s="15" t="str">
        <f t="shared" si="100"/>
        <v/>
      </c>
      <c r="P772" s="31" t="str">
        <f t="shared" si="101"/>
        <v/>
      </c>
      <c r="Q772" s="8" t="str">
        <f>IF(E772="","",IFERROR(VLOOKUP(E772,REGRAS_CST!$A$2:$D$200,4,FALSE),""))</f>
        <v/>
      </c>
      <c r="S772" s="9">
        <f t="shared" si="102"/>
        <v>8.9999999999999993E-3</v>
      </c>
      <c r="T772" s="9">
        <f t="shared" si="103"/>
        <v>1E-3</v>
      </c>
      <c r="U772" s="16">
        <f>IFERROR(INDEX(BASE_CCLASSTRIB!$E:$E, MATCH(TEXT($D772,"000000"), BASE_CCLASSTRIB!$A:$A, 0))/100, 0)</f>
        <v>0</v>
      </c>
      <c r="V772" s="16">
        <f>IFERROR(INDEX(BASE_CCLASSTRIB!$F:$F, MATCH(TEXT($D772,"000000"), BASE_CCLASSTRIB!$A:$A, 0))/100, 0)</f>
        <v>0</v>
      </c>
    </row>
    <row r="773" spans="4:22" ht="32.25" customHeight="1" x14ac:dyDescent="0.25">
      <c r="D773" s="38"/>
      <c r="E773" s="27" t="str">
        <f t="shared" si="96"/>
        <v/>
      </c>
      <c r="F773" s="28" t="str">
        <f>IF(E773="","",IFERROR(VLOOKUP(E773,REGRAS_CST!$A$2:$B$200,2,FALSE),""))</f>
        <v/>
      </c>
      <c r="H773" s="29">
        <v>8.9999999999999993E-3</v>
      </c>
      <c r="I773" s="29">
        <v>1E-3</v>
      </c>
      <c r="K773" s="21" t="str">
        <f>IF(E773="","",IFERROR(VLOOKUP(E773,REGRAS_CST!$A$2:$C$200,3,FALSE),""))</f>
        <v/>
      </c>
      <c r="L773" s="23" t="str">
        <f t="shared" si="97"/>
        <v/>
      </c>
      <c r="M773" s="24" t="str">
        <f t="shared" si="98"/>
        <v/>
      </c>
      <c r="N773" s="24" t="str">
        <f t="shared" si="99"/>
        <v/>
      </c>
      <c r="O773" s="15" t="str">
        <f t="shared" si="100"/>
        <v/>
      </c>
      <c r="P773" s="31" t="str">
        <f t="shared" si="101"/>
        <v/>
      </c>
      <c r="Q773" s="8" t="str">
        <f>IF(E773="","",IFERROR(VLOOKUP(E773,REGRAS_CST!$A$2:$D$200,4,FALSE),""))</f>
        <v/>
      </c>
      <c r="S773" s="9">
        <f t="shared" si="102"/>
        <v>8.9999999999999993E-3</v>
      </c>
      <c r="T773" s="9">
        <f t="shared" si="103"/>
        <v>1E-3</v>
      </c>
      <c r="U773" s="16">
        <f>IFERROR(INDEX(BASE_CCLASSTRIB!$E:$E, MATCH(TEXT($D773,"000000"), BASE_CCLASSTRIB!$A:$A, 0))/100, 0)</f>
        <v>0</v>
      </c>
      <c r="V773" s="16">
        <f>IFERROR(INDEX(BASE_CCLASSTRIB!$F:$F, MATCH(TEXT($D773,"000000"), BASE_CCLASSTRIB!$A:$A, 0))/100, 0)</f>
        <v>0</v>
      </c>
    </row>
    <row r="774" spans="4:22" ht="32.25" customHeight="1" x14ac:dyDescent="0.25">
      <c r="D774" s="38"/>
      <c r="E774" s="27" t="str">
        <f t="shared" si="96"/>
        <v/>
      </c>
      <c r="F774" s="28" t="str">
        <f>IF(E774="","",IFERROR(VLOOKUP(E774,REGRAS_CST!$A$2:$B$200,2,FALSE),""))</f>
        <v/>
      </c>
      <c r="H774" s="29">
        <v>8.9999999999999993E-3</v>
      </c>
      <c r="I774" s="29">
        <v>1E-3</v>
      </c>
      <c r="K774" s="21" t="str">
        <f>IF(E774="","",IFERROR(VLOOKUP(E774,REGRAS_CST!$A$2:$C$200,3,FALSE),""))</f>
        <v/>
      </c>
      <c r="L774" s="23" t="str">
        <f t="shared" si="97"/>
        <v/>
      </c>
      <c r="M774" s="24" t="str">
        <f t="shared" si="98"/>
        <v/>
      </c>
      <c r="N774" s="24" t="str">
        <f t="shared" si="99"/>
        <v/>
      </c>
      <c r="O774" s="15" t="str">
        <f t="shared" si="100"/>
        <v/>
      </c>
      <c r="P774" s="31" t="str">
        <f t="shared" si="101"/>
        <v/>
      </c>
      <c r="Q774" s="8" t="str">
        <f>IF(E774="","",IFERROR(VLOOKUP(E774,REGRAS_CST!$A$2:$D$200,4,FALSE),""))</f>
        <v/>
      </c>
      <c r="S774" s="9">
        <f t="shared" si="102"/>
        <v>8.9999999999999993E-3</v>
      </c>
      <c r="T774" s="9">
        <f t="shared" si="103"/>
        <v>1E-3</v>
      </c>
      <c r="U774" s="16">
        <f>IFERROR(INDEX(BASE_CCLASSTRIB!$E:$E, MATCH(TEXT($D774,"000000"), BASE_CCLASSTRIB!$A:$A, 0))/100, 0)</f>
        <v>0</v>
      </c>
      <c r="V774" s="16">
        <f>IFERROR(INDEX(BASE_CCLASSTRIB!$F:$F, MATCH(TEXT($D774,"000000"), BASE_CCLASSTRIB!$A:$A, 0))/100, 0)</f>
        <v>0</v>
      </c>
    </row>
    <row r="775" spans="4:22" ht="32.25" customHeight="1" x14ac:dyDescent="0.25">
      <c r="D775" s="38"/>
      <c r="E775" s="27" t="str">
        <f t="shared" si="96"/>
        <v/>
      </c>
      <c r="F775" s="28" t="str">
        <f>IF(E775="","",IFERROR(VLOOKUP(E775,REGRAS_CST!$A$2:$B$200,2,FALSE),""))</f>
        <v/>
      </c>
      <c r="H775" s="29">
        <v>8.9999999999999993E-3</v>
      </c>
      <c r="I775" s="29">
        <v>1E-3</v>
      </c>
      <c r="K775" s="21" t="str">
        <f>IF(E775="","",IFERROR(VLOOKUP(E775,REGRAS_CST!$A$2:$C$200,3,FALSE),""))</f>
        <v/>
      </c>
      <c r="L775" s="23" t="str">
        <f t="shared" si="97"/>
        <v/>
      </c>
      <c r="M775" s="24" t="str">
        <f t="shared" si="98"/>
        <v/>
      </c>
      <c r="N775" s="24" t="str">
        <f t="shared" si="99"/>
        <v/>
      </c>
      <c r="O775" s="15" t="str">
        <f t="shared" si="100"/>
        <v/>
      </c>
      <c r="P775" s="31" t="str">
        <f t="shared" si="101"/>
        <v/>
      </c>
      <c r="Q775" s="8" t="str">
        <f>IF(E775="","",IFERROR(VLOOKUP(E775,REGRAS_CST!$A$2:$D$200,4,FALSE),""))</f>
        <v/>
      </c>
      <c r="S775" s="9">
        <f t="shared" si="102"/>
        <v>8.9999999999999993E-3</v>
      </c>
      <c r="T775" s="9">
        <f t="shared" si="103"/>
        <v>1E-3</v>
      </c>
      <c r="U775" s="16">
        <f>IFERROR(INDEX(BASE_CCLASSTRIB!$E:$E, MATCH(TEXT($D775,"000000"), BASE_CCLASSTRIB!$A:$A, 0))/100, 0)</f>
        <v>0</v>
      </c>
      <c r="V775" s="16">
        <f>IFERROR(INDEX(BASE_CCLASSTRIB!$F:$F, MATCH(TEXT($D775,"000000"), BASE_CCLASSTRIB!$A:$A, 0))/100, 0)</f>
        <v>0</v>
      </c>
    </row>
    <row r="776" spans="4:22" ht="32.25" customHeight="1" x14ac:dyDescent="0.25">
      <c r="D776" s="38"/>
      <c r="E776" s="27" t="str">
        <f t="shared" si="96"/>
        <v/>
      </c>
      <c r="F776" s="28" t="str">
        <f>IF(E776="","",IFERROR(VLOOKUP(E776,REGRAS_CST!$A$2:$B$200,2,FALSE),""))</f>
        <v/>
      </c>
      <c r="H776" s="29">
        <v>8.9999999999999993E-3</v>
      </c>
      <c r="I776" s="29">
        <v>1E-3</v>
      </c>
      <c r="K776" s="21" t="str">
        <f>IF(E776="","",IFERROR(VLOOKUP(E776,REGRAS_CST!$A$2:$C$200,3,FALSE),""))</f>
        <v/>
      </c>
      <c r="L776" s="23" t="str">
        <f t="shared" si="97"/>
        <v/>
      </c>
      <c r="M776" s="24" t="str">
        <f t="shared" si="98"/>
        <v/>
      </c>
      <c r="N776" s="24" t="str">
        <f t="shared" si="99"/>
        <v/>
      </c>
      <c r="O776" s="15" t="str">
        <f t="shared" si="100"/>
        <v/>
      </c>
      <c r="P776" s="31" t="str">
        <f t="shared" si="101"/>
        <v/>
      </c>
      <c r="Q776" s="8" t="str">
        <f>IF(E776="","",IFERROR(VLOOKUP(E776,REGRAS_CST!$A$2:$D$200,4,FALSE),""))</f>
        <v/>
      </c>
      <c r="S776" s="9">
        <f t="shared" si="102"/>
        <v>8.9999999999999993E-3</v>
      </c>
      <c r="T776" s="9">
        <f t="shared" si="103"/>
        <v>1E-3</v>
      </c>
      <c r="U776" s="16">
        <f>IFERROR(INDEX(BASE_CCLASSTRIB!$E:$E, MATCH(TEXT($D776,"000000"), BASE_CCLASSTRIB!$A:$A, 0))/100, 0)</f>
        <v>0</v>
      </c>
      <c r="V776" s="16">
        <f>IFERROR(INDEX(BASE_CCLASSTRIB!$F:$F, MATCH(TEXT($D776,"000000"), BASE_CCLASSTRIB!$A:$A, 0))/100, 0)</f>
        <v>0</v>
      </c>
    </row>
    <row r="777" spans="4:22" ht="32.25" customHeight="1" x14ac:dyDescent="0.25">
      <c r="D777" s="39"/>
      <c r="E777" s="27" t="str">
        <f t="shared" si="96"/>
        <v/>
      </c>
      <c r="F777" s="28" t="str">
        <f>IF(E777="","",IFERROR(VLOOKUP(E777,REGRAS_CST!$A$2:$B$200,2,FALSE),""))</f>
        <v/>
      </c>
      <c r="H777" s="29">
        <v>8.9999999999999993E-3</v>
      </c>
      <c r="I777" s="29">
        <v>1E-3</v>
      </c>
      <c r="K777" s="21" t="str">
        <f>IF(E777="","",IFERROR(VLOOKUP(E777,REGRAS_CST!$A$2:$C$200,3,FALSE),""))</f>
        <v/>
      </c>
      <c r="L777" s="23" t="str">
        <f t="shared" si="97"/>
        <v/>
      </c>
      <c r="M777" s="24" t="str">
        <f t="shared" si="98"/>
        <v/>
      </c>
      <c r="N777" s="24" t="str">
        <f t="shared" si="99"/>
        <v/>
      </c>
      <c r="O777" s="15" t="str">
        <f t="shared" si="100"/>
        <v/>
      </c>
      <c r="P777" s="31" t="str">
        <f t="shared" si="101"/>
        <v/>
      </c>
      <c r="Q777" s="8" t="str">
        <f>IF(E777="","",IFERROR(VLOOKUP(E777,REGRAS_CST!$A$2:$D$200,4,FALSE),""))</f>
        <v/>
      </c>
      <c r="S777" s="9">
        <f t="shared" si="102"/>
        <v>8.9999999999999993E-3</v>
      </c>
      <c r="T777" s="9">
        <f t="shared" si="103"/>
        <v>1E-3</v>
      </c>
      <c r="U777" s="16">
        <f>IFERROR(INDEX(BASE_CCLASSTRIB!$E:$E, MATCH(TEXT($D777,"000000"), BASE_CCLASSTRIB!$A:$A, 0))/100, 0)</f>
        <v>0</v>
      </c>
      <c r="V777" s="16">
        <f>IFERROR(INDEX(BASE_CCLASSTRIB!$F:$F, MATCH(TEXT($D777,"000000"), BASE_CCLASSTRIB!$A:$A, 0))/100, 0)</f>
        <v>0</v>
      </c>
    </row>
    <row r="778" spans="4:22" ht="32.25" customHeight="1" x14ac:dyDescent="0.25">
      <c r="D778" s="39"/>
      <c r="E778" s="27" t="str">
        <f t="shared" si="96"/>
        <v/>
      </c>
      <c r="F778" s="28" t="str">
        <f>IF(E778="","",IFERROR(VLOOKUP(E778,REGRAS_CST!$A$2:$B$200,2,FALSE),""))</f>
        <v/>
      </c>
      <c r="H778" s="29">
        <v>8.9999999999999993E-3</v>
      </c>
      <c r="I778" s="29">
        <v>1E-3</v>
      </c>
      <c r="K778" s="21" t="str">
        <f>IF(E778="","",IFERROR(VLOOKUP(E778,REGRAS_CST!$A$2:$C$200,3,FALSE),""))</f>
        <v/>
      </c>
      <c r="L778" s="23" t="str">
        <f t="shared" si="97"/>
        <v/>
      </c>
      <c r="M778" s="24" t="str">
        <f t="shared" si="98"/>
        <v/>
      </c>
      <c r="N778" s="24" t="str">
        <f t="shared" si="99"/>
        <v/>
      </c>
      <c r="O778" s="15" t="str">
        <f t="shared" si="100"/>
        <v/>
      </c>
      <c r="P778" s="31" t="str">
        <f t="shared" si="101"/>
        <v/>
      </c>
      <c r="Q778" s="8" t="str">
        <f>IF(E778="","",IFERROR(VLOOKUP(E778,REGRAS_CST!$A$2:$D$200,4,FALSE),""))</f>
        <v/>
      </c>
      <c r="S778" s="9">
        <f t="shared" si="102"/>
        <v>8.9999999999999993E-3</v>
      </c>
      <c r="T778" s="9">
        <f t="shared" si="103"/>
        <v>1E-3</v>
      </c>
      <c r="U778" s="16">
        <f>IFERROR(INDEX(BASE_CCLASSTRIB!$E:$E, MATCH(TEXT($D778,"000000"), BASE_CCLASSTRIB!$A:$A, 0))/100, 0)</f>
        <v>0</v>
      </c>
      <c r="V778" s="16">
        <f>IFERROR(INDEX(BASE_CCLASSTRIB!$F:$F, MATCH(TEXT($D778,"000000"), BASE_CCLASSTRIB!$A:$A, 0))/100, 0)</f>
        <v>0</v>
      </c>
    </row>
    <row r="779" spans="4:22" ht="32.25" customHeight="1" x14ac:dyDescent="0.25">
      <c r="D779" s="38"/>
      <c r="E779" s="27" t="str">
        <f t="shared" si="96"/>
        <v/>
      </c>
      <c r="F779" s="28" t="str">
        <f>IF(E779="","",IFERROR(VLOOKUP(E779,REGRAS_CST!$A$2:$B$200,2,FALSE),""))</f>
        <v/>
      </c>
      <c r="H779" s="29">
        <v>8.9999999999999993E-3</v>
      </c>
      <c r="I779" s="29">
        <v>1E-3</v>
      </c>
      <c r="K779" s="21" t="str">
        <f>IF(E779="","",IFERROR(VLOOKUP(E779,REGRAS_CST!$A$2:$C$200,3,FALSE),""))</f>
        <v/>
      </c>
      <c r="L779" s="23" t="str">
        <f t="shared" si="97"/>
        <v/>
      </c>
      <c r="M779" s="24" t="str">
        <f t="shared" si="98"/>
        <v/>
      </c>
      <c r="N779" s="24" t="str">
        <f t="shared" si="99"/>
        <v/>
      </c>
      <c r="O779" s="15" t="str">
        <f t="shared" si="100"/>
        <v/>
      </c>
      <c r="P779" s="31" t="str">
        <f t="shared" si="101"/>
        <v/>
      </c>
      <c r="Q779" s="8" t="str">
        <f>IF(E779="","",IFERROR(VLOOKUP(E779,REGRAS_CST!$A$2:$D$200,4,FALSE),""))</f>
        <v/>
      </c>
      <c r="S779" s="9">
        <f t="shared" si="102"/>
        <v>8.9999999999999993E-3</v>
      </c>
      <c r="T779" s="9">
        <f t="shared" si="103"/>
        <v>1E-3</v>
      </c>
      <c r="U779" s="16">
        <f>IFERROR(INDEX(BASE_CCLASSTRIB!$E:$E, MATCH(TEXT($D779,"000000"), BASE_CCLASSTRIB!$A:$A, 0))/100, 0)</f>
        <v>0</v>
      </c>
      <c r="V779" s="16">
        <f>IFERROR(INDEX(BASE_CCLASSTRIB!$F:$F, MATCH(TEXT($D779,"000000"), BASE_CCLASSTRIB!$A:$A, 0))/100, 0)</f>
        <v>0</v>
      </c>
    </row>
    <row r="780" spans="4:22" ht="32.25" customHeight="1" x14ac:dyDescent="0.25">
      <c r="D780" s="38"/>
      <c r="E780" s="27" t="str">
        <f t="shared" si="96"/>
        <v/>
      </c>
      <c r="F780" s="28" t="str">
        <f>IF(E780="","",IFERROR(VLOOKUP(E780,REGRAS_CST!$A$2:$B$200,2,FALSE),""))</f>
        <v/>
      </c>
      <c r="H780" s="29">
        <v>8.9999999999999993E-3</v>
      </c>
      <c r="I780" s="29">
        <v>1E-3</v>
      </c>
      <c r="K780" s="21" t="str">
        <f>IF(E780="","",IFERROR(VLOOKUP(E780,REGRAS_CST!$A$2:$C$200,3,FALSE),""))</f>
        <v/>
      </c>
      <c r="L780" s="23" t="str">
        <f t="shared" si="97"/>
        <v/>
      </c>
      <c r="M780" s="24" t="str">
        <f t="shared" si="98"/>
        <v/>
      </c>
      <c r="N780" s="24" t="str">
        <f t="shared" si="99"/>
        <v/>
      </c>
      <c r="O780" s="15" t="str">
        <f t="shared" si="100"/>
        <v/>
      </c>
      <c r="P780" s="31" t="str">
        <f t="shared" si="101"/>
        <v/>
      </c>
      <c r="Q780" s="8" t="str">
        <f>IF(E780="","",IFERROR(VLOOKUP(E780,REGRAS_CST!$A$2:$D$200,4,FALSE),""))</f>
        <v/>
      </c>
      <c r="S780" s="9">
        <f t="shared" si="102"/>
        <v>8.9999999999999993E-3</v>
      </c>
      <c r="T780" s="9">
        <f t="shared" si="103"/>
        <v>1E-3</v>
      </c>
      <c r="U780" s="16">
        <f>IFERROR(INDEX(BASE_CCLASSTRIB!$E:$E, MATCH(TEXT($D780,"000000"), BASE_CCLASSTRIB!$A:$A, 0))/100, 0)</f>
        <v>0</v>
      </c>
      <c r="V780" s="16">
        <f>IFERROR(INDEX(BASE_CCLASSTRIB!$F:$F, MATCH(TEXT($D780,"000000"), BASE_CCLASSTRIB!$A:$A, 0))/100, 0)</f>
        <v>0</v>
      </c>
    </row>
    <row r="781" spans="4:22" ht="32.25" customHeight="1" x14ac:dyDescent="0.25">
      <c r="D781" s="38"/>
      <c r="E781" s="27" t="str">
        <f t="shared" si="96"/>
        <v/>
      </c>
      <c r="F781" s="28" t="str">
        <f>IF(E781="","",IFERROR(VLOOKUP(E781,REGRAS_CST!$A$2:$B$200,2,FALSE),""))</f>
        <v/>
      </c>
      <c r="H781" s="29">
        <v>8.9999999999999993E-3</v>
      </c>
      <c r="I781" s="29">
        <v>1E-3</v>
      </c>
      <c r="K781" s="21" t="str">
        <f>IF(E781="","",IFERROR(VLOOKUP(E781,REGRAS_CST!$A$2:$C$200,3,FALSE),""))</f>
        <v/>
      </c>
      <c r="L781" s="23" t="str">
        <f t="shared" si="97"/>
        <v/>
      </c>
      <c r="M781" s="24" t="str">
        <f t="shared" si="98"/>
        <v/>
      </c>
      <c r="N781" s="24" t="str">
        <f t="shared" si="99"/>
        <v/>
      </c>
      <c r="O781" s="15" t="str">
        <f t="shared" si="100"/>
        <v/>
      </c>
      <c r="P781" s="31" t="str">
        <f t="shared" si="101"/>
        <v/>
      </c>
      <c r="Q781" s="8" t="str">
        <f>IF(E781="","",IFERROR(VLOOKUP(E781,REGRAS_CST!$A$2:$D$200,4,FALSE),""))</f>
        <v/>
      </c>
      <c r="S781" s="9">
        <f t="shared" si="102"/>
        <v>8.9999999999999993E-3</v>
      </c>
      <c r="T781" s="9">
        <f t="shared" si="103"/>
        <v>1E-3</v>
      </c>
      <c r="U781" s="16">
        <f>IFERROR(INDEX(BASE_CCLASSTRIB!$E:$E, MATCH(TEXT($D781,"000000"), BASE_CCLASSTRIB!$A:$A, 0))/100, 0)</f>
        <v>0</v>
      </c>
      <c r="V781" s="16">
        <f>IFERROR(INDEX(BASE_CCLASSTRIB!$F:$F, MATCH(TEXT($D781,"000000"), BASE_CCLASSTRIB!$A:$A, 0))/100, 0)</f>
        <v>0</v>
      </c>
    </row>
    <row r="782" spans="4:22" ht="32.25" customHeight="1" x14ac:dyDescent="0.25">
      <c r="D782" s="38"/>
      <c r="E782" s="27" t="str">
        <f t="shared" si="96"/>
        <v/>
      </c>
      <c r="F782" s="28" t="str">
        <f>IF(E782="","",IFERROR(VLOOKUP(E782,REGRAS_CST!$A$2:$B$200,2,FALSE),""))</f>
        <v/>
      </c>
      <c r="H782" s="29">
        <v>8.9999999999999993E-3</v>
      </c>
      <c r="I782" s="29">
        <v>1E-3</v>
      </c>
      <c r="K782" s="21" t="str">
        <f>IF(E782="","",IFERROR(VLOOKUP(E782,REGRAS_CST!$A$2:$C$200,3,FALSE),""))</f>
        <v/>
      </c>
      <c r="L782" s="23" t="str">
        <f t="shared" si="97"/>
        <v/>
      </c>
      <c r="M782" s="24" t="str">
        <f t="shared" si="98"/>
        <v/>
      </c>
      <c r="N782" s="24" t="str">
        <f t="shared" si="99"/>
        <v/>
      </c>
      <c r="O782" s="15" t="str">
        <f t="shared" si="100"/>
        <v/>
      </c>
      <c r="P782" s="31" t="str">
        <f t="shared" si="101"/>
        <v/>
      </c>
      <c r="Q782" s="8" t="str">
        <f>IF(E782="","",IFERROR(VLOOKUP(E782,REGRAS_CST!$A$2:$D$200,4,FALSE),""))</f>
        <v/>
      </c>
      <c r="S782" s="9">
        <f t="shared" si="102"/>
        <v>8.9999999999999993E-3</v>
      </c>
      <c r="T782" s="9">
        <f t="shared" si="103"/>
        <v>1E-3</v>
      </c>
      <c r="U782" s="16">
        <f>IFERROR(INDEX(BASE_CCLASSTRIB!$E:$E, MATCH(TEXT($D782,"000000"), BASE_CCLASSTRIB!$A:$A, 0))/100, 0)</f>
        <v>0</v>
      </c>
      <c r="V782" s="16">
        <f>IFERROR(INDEX(BASE_CCLASSTRIB!$F:$F, MATCH(TEXT($D782,"000000"), BASE_CCLASSTRIB!$A:$A, 0))/100, 0)</f>
        <v>0</v>
      </c>
    </row>
    <row r="783" spans="4:22" ht="32.25" customHeight="1" x14ac:dyDescent="0.25">
      <c r="D783" s="38"/>
      <c r="E783" s="27" t="str">
        <f t="shared" si="96"/>
        <v/>
      </c>
      <c r="F783" s="28" t="str">
        <f>IF(E783="","",IFERROR(VLOOKUP(E783,REGRAS_CST!$A$2:$B$200,2,FALSE),""))</f>
        <v/>
      </c>
      <c r="H783" s="29">
        <v>8.9999999999999993E-3</v>
      </c>
      <c r="I783" s="29">
        <v>1E-3</v>
      </c>
      <c r="K783" s="21" t="str">
        <f>IF(E783="","",IFERROR(VLOOKUP(E783,REGRAS_CST!$A$2:$C$200,3,FALSE),""))</f>
        <v/>
      </c>
      <c r="L783" s="23" t="str">
        <f t="shared" si="97"/>
        <v/>
      </c>
      <c r="M783" s="24" t="str">
        <f t="shared" si="98"/>
        <v/>
      </c>
      <c r="N783" s="24" t="str">
        <f t="shared" si="99"/>
        <v/>
      </c>
      <c r="O783" s="15" t="str">
        <f t="shared" si="100"/>
        <v/>
      </c>
      <c r="P783" s="31" t="str">
        <f t="shared" si="101"/>
        <v/>
      </c>
      <c r="Q783" s="8" t="str">
        <f>IF(E783="","",IFERROR(VLOOKUP(E783,REGRAS_CST!$A$2:$D$200,4,FALSE),""))</f>
        <v/>
      </c>
      <c r="S783" s="9">
        <f t="shared" si="102"/>
        <v>8.9999999999999993E-3</v>
      </c>
      <c r="T783" s="9">
        <f t="shared" si="103"/>
        <v>1E-3</v>
      </c>
      <c r="U783" s="16">
        <f>IFERROR(INDEX(BASE_CCLASSTRIB!$E:$E, MATCH(TEXT($D783,"000000"), BASE_CCLASSTRIB!$A:$A, 0))/100, 0)</f>
        <v>0</v>
      </c>
      <c r="V783" s="16">
        <f>IFERROR(INDEX(BASE_CCLASSTRIB!$F:$F, MATCH(TEXT($D783,"000000"), BASE_CCLASSTRIB!$A:$A, 0))/100, 0)</f>
        <v>0</v>
      </c>
    </row>
    <row r="784" spans="4:22" ht="32.25" customHeight="1" x14ac:dyDescent="0.25">
      <c r="D784" s="38"/>
      <c r="E784" s="27" t="str">
        <f t="shared" si="96"/>
        <v/>
      </c>
      <c r="F784" s="28" t="str">
        <f>IF(E784="","",IFERROR(VLOOKUP(E784,REGRAS_CST!$A$2:$B$200,2,FALSE),""))</f>
        <v/>
      </c>
      <c r="H784" s="29">
        <v>8.9999999999999993E-3</v>
      </c>
      <c r="I784" s="29">
        <v>1E-3</v>
      </c>
      <c r="K784" s="21" t="str">
        <f>IF(E784="","",IFERROR(VLOOKUP(E784,REGRAS_CST!$A$2:$C$200,3,FALSE),""))</f>
        <v/>
      </c>
      <c r="L784" s="23" t="str">
        <f t="shared" si="97"/>
        <v/>
      </c>
      <c r="M784" s="24" t="str">
        <f t="shared" si="98"/>
        <v/>
      </c>
      <c r="N784" s="24" t="str">
        <f t="shared" si="99"/>
        <v/>
      </c>
      <c r="O784" s="15" t="str">
        <f t="shared" si="100"/>
        <v/>
      </c>
      <c r="P784" s="31" t="str">
        <f t="shared" si="101"/>
        <v/>
      </c>
      <c r="Q784" s="8" t="str">
        <f>IF(E784="","",IFERROR(VLOOKUP(E784,REGRAS_CST!$A$2:$D$200,4,FALSE),""))</f>
        <v/>
      </c>
      <c r="S784" s="9">
        <f t="shared" si="102"/>
        <v>8.9999999999999993E-3</v>
      </c>
      <c r="T784" s="9">
        <f t="shared" si="103"/>
        <v>1E-3</v>
      </c>
      <c r="U784" s="16">
        <f>IFERROR(INDEX(BASE_CCLASSTRIB!$E:$E, MATCH(TEXT($D784,"000000"), BASE_CCLASSTRIB!$A:$A, 0))/100, 0)</f>
        <v>0</v>
      </c>
      <c r="V784" s="16">
        <f>IFERROR(INDEX(BASE_CCLASSTRIB!$F:$F, MATCH(TEXT($D784,"000000"), BASE_CCLASSTRIB!$A:$A, 0))/100, 0)</f>
        <v>0</v>
      </c>
    </row>
    <row r="785" spans="4:22" ht="32.25" customHeight="1" x14ac:dyDescent="0.25">
      <c r="D785" s="38"/>
      <c r="E785" s="27" t="str">
        <f t="shared" si="96"/>
        <v/>
      </c>
      <c r="F785" s="28" t="str">
        <f>IF(E785="","",IFERROR(VLOOKUP(E785,REGRAS_CST!$A$2:$B$200,2,FALSE),""))</f>
        <v/>
      </c>
      <c r="H785" s="29">
        <v>8.9999999999999993E-3</v>
      </c>
      <c r="I785" s="29">
        <v>1E-3</v>
      </c>
      <c r="K785" s="21" t="str">
        <f>IF(E785="","",IFERROR(VLOOKUP(E785,REGRAS_CST!$A$2:$C$200,3,FALSE),""))</f>
        <v/>
      </c>
      <c r="L785" s="23" t="str">
        <f t="shared" si="97"/>
        <v/>
      </c>
      <c r="M785" s="24" t="str">
        <f t="shared" si="98"/>
        <v/>
      </c>
      <c r="N785" s="24" t="str">
        <f t="shared" si="99"/>
        <v/>
      </c>
      <c r="O785" s="15" t="str">
        <f t="shared" si="100"/>
        <v/>
      </c>
      <c r="P785" s="31" t="str">
        <f t="shared" si="101"/>
        <v/>
      </c>
      <c r="Q785" s="8" t="str">
        <f>IF(E785="","",IFERROR(VLOOKUP(E785,REGRAS_CST!$A$2:$D$200,4,FALSE),""))</f>
        <v/>
      </c>
      <c r="S785" s="9">
        <f t="shared" si="102"/>
        <v>8.9999999999999993E-3</v>
      </c>
      <c r="T785" s="9">
        <f t="shared" si="103"/>
        <v>1E-3</v>
      </c>
      <c r="U785" s="16">
        <f>IFERROR(INDEX(BASE_CCLASSTRIB!$E:$E, MATCH(TEXT($D785,"000000"), BASE_CCLASSTRIB!$A:$A, 0))/100, 0)</f>
        <v>0</v>
      </c>
      <c r="V785" s="16">
        <f>IFERROR(INDEX(BASE_CCLASSTRIB!$F:$F, MATCH(TEXT($D785,"000000"), BASE_CCLASSTRIB!$A:$A, 0))/100, 0)</f>
        <v>0</v>
      </c>
    </row>
    <row r="786" spans="4:22" ht="32.25" customHeight="1" x14ac:dyDescent="0.25">
      <c r="D786" s="39"/>
      <c r="E786" s="27" t="str">
        <f t="shared" si="96"/>
        <v/>
      </c>
      <c r="F786" s="28" t="str">
        <f>IF(E786="","",IFERROR(VLOOKUP(E786,REGRAS_CST!$A$2:$B$200,2,FALSE),""))</f>
        <v/>
      </c>
      <c r="H786" s="29">
        <v>8.9999999999999993E-3</v>
      </c>
      <c r="I786" s="29">
        <v>1E-3</v>
      </c>
      <c r="K786" s="21" t="str">
        <f>IF(E786="","",IFERROR(VLOOKUP(E786,REGRAS_CST!$A$2:$C$200,3,FALSE),""))</f>
        <v/>
      </c>
      <c r="L786" s="23" t="str">
        <f t="shared" si="97"/>
        <v/>
      </c>
      <c r="M786" s="24" t="str">
        <f t="shared" si="98"/>
        <v/>
      </c>
      <c r="N786" s="24" t="str">
        <f t="shared" si="99"/>
        <v/>
      </c>
      <c r="O786" s="15" t="str">
        <f t="shared" si="100"/>
        <v/>
      </c>
      <c r="P786" s="31" t="str">
        <f t="shared" si="101"/>
        <v/>
      </c>
      <c r="Q786" s="8" t="str">
        <f>IF(E786="","",IFERROR(VLOOKUP(E786,REGRAS_CST!$A$2:$D$200,4,FALSE),""))</f>
        <v/>
      </c>
      <c r="S786" s="9">
        <f t="shared" si="102"/>
        <v>8.9999999999999993E-3</v>
      </c>
      <c r="T786" s="9">
        <f t="shared" si="103"/>
        <v>1E-3</v>
      </c>
      <c r="U786" s="16">
        <f>IFERROR(INDEX(BASE_CCLASSTRIB!$E:$E, MATCH(TEXT($D786,"000000"), BASE_CCLASSTRIB!$A:$A, 0))/100, 0)</f>
        <v>0</v>
      </c>
      <c r="V786" s="16">
        <f>IFERROR(INDEX(BASE_CCLASSTRIB!$F:$F, MATCH(TEXT($D786,"000000"), BASE_CCLASSTRIB!$A:$A, 0))/100, 0)</f>
        <v>0</v>
      </c>
    </row>
    <row r="787" spans="4:22" ht="32.25" customHeight="1" x14ac:dyDescent="0.25">
      <c r="D787" s="38"/>
      <c r="E787" s="27" t="str">
        <f t="shared" si="96"/>
        <v/>
      </c>
      <c r="F787" s="28" t="str">
        <f>IF(E787="","",IFERROR(VLOOKUP(E787,REGRAS_CST!$A$2:$B$200,2,FALSE),""))</f>
        <v/>
      </c>
      <c r="H787" s="29">
        <v>8.9999999999999993E-3</v>
      </c>
      <c r="I787" s="29">
        <v>1E-3</v>
      </c>
      <c r="K787" s="21" t="str">
        <f>IF(E787="","",IFERROR(VLOOKUP(E787,REGRAS_CST!$A$2:$C$200,3,FALSE),""))</f>
        <v/>
      </c>
      <c r="L787" s="23" t="str">
        <f t="shared" si="97"/>
        <v/>
      </c>
      <c r="M787" s="24" t="str">
        <f t="shared" si="98"/>
        <v/>
      </c>
      <c r="N787" s="24" t="str">
        <f t="shared" si="99"/>
        <v/>
      </c>
      <c r="O787" s="15" t="str">
        <f t="shared" si="100"/>
        <v/>
      </c>
      <c r="P787" s="31" t="str">
        <f t="shared" si="101"/>
        <v/>
      </c>
      <c r="Q787" s="8" t="str">
        <f>IF(E787="","",IFERROR(VLOOKUP(E787,REGRAS_CST!$A$2:$D$200,4,FALSE),""))</f>
        <v/>
      </c>
      <c r="S787" s="9">
        <f t="shared" si="102"/>
        <v>8.9999999999999993E-3</v>
      </c>
      <c r="T787" s="9">
        <f t="shared" si="103"/>
        <v>1E-3</v>
      </c>
      <c r="U787" s="16">
        <f>IFERROR(INDEX(BASE_CCLASSTRIB!$E:$E, MATCH(TEXT($D787,"000000"), BASE_CCLASSTRIB!$A:$A, 0))/100, 0)</f>
        <v>0</v>
      </c>
      <c r="V787" s="16">
        <f>IFERROR(INDEX(BASE_CCLASSTRIB!$F:$F, MATCH(TEXT($D787,"000000"), BASE_CCLASSTRIB!$A:$A, 0))/100, 0)</f>
        <v>0</v>
      </c>
    </row>
    <row r="788" spans="4:22" ht="32.25" customHeight="1" x14ac:dyDescent="0.25">
      <c r="D788" s="38"/>
      <c r="E788" s="27" t="str">
        <f t="shared" si="96"/>
        <v/>
      </c>
      <c r="F788" s="28" t="str">
        <f>IF(E788="","",IFERROR(VLOOKUP(E788,REGRAS_CST!$A$2:$B$200,2,FALSE),""))</f>
        <v/>
      </c>
      <c r="H788" s="29">
        <v>8.9999999999999993E-3</v>
      </c>
      <c r="I788" s="29">
        <v>1E-3</v>
      </c>
      <c r="K788" s="21" t="str">
        <f>IF(E788="","",IFERROR(VLOOKUP(E788,REGRAS_CST!$A$2:$C$200,3,FALSE),""))</f>
        <v/>
      </c>
      <c r="L788" s="23" t="str">
        <f t="shared" si="97"/>
        <v/>
      </c>
      <c r="M788" s="24" t="str">
        <f t="shared" si="98"/>
        <v/>
      </c>
      <c r="N788" s="24" t="str">
        <f t="shared" si="99"/>
        <v/>
      </c>
      <c r="O788" s="15" t="str">
        <f t="shared" si="100"/>
        <v/>
      </c>
      <c r="P788" s="31" t="str">
        <f t="shared" si="101"/>
        <v/>
      </c>
      <c r="Q788" s="8" t="str">
        <f>IF(E788="","",IFERROR(VLOOKUP(E788,REGRAS_CST!$A$2:$D$200,4,FALSE),""))</f>
        <v/>
      </c>
      <c r="S788" s="9">
        <f t="shared" si="102"/>
        <v>8.9999999999999993E-3</v>
      </c>
      <c r="T788" s="9">
        <f t="shared" si="103"/>
        <v>1E-3</v>
      </c>
      <c r="U788" s="16">
        <f>IFERROR(INDEX(BASE_CCLASSTRIB!$E:$E, MATCH(TEXT($D788,"000000"), BASE_CCLASSTRIB!$A:$A, 0))/100, 0)</f>
        <v>0</v>
      </c>
      <c r="V788" s="16">
        <f>IFERROR(INDEX(BASE_CCLASSTRIB!$F:$F, MATCH(TEXT($D788,"000000"), BASE_CCLASSTRIB!$A:$A, 0))/100, 0)</f>
        <v>0</v>
      </c>
    </row>
    <row r="789" spans="4:22" ht="32.25" customHeight="1" x14ac:dyDescent="0.25">
      <c r="D789" s="38"/>
      <c r="E789" s="27" t="str">
        <f t="shared" si="96"/>
        <v/>
      </c>
      <c r="F789" s="28" t="str">
        <f>IF(E789="","",IFERROR(VLOOKUP(E789,REGRAS_CST!$A$2:$B$200,2,FALSE),""))</f>
        <v/>
      </c>
      <c r="H789" s="29">
        <v>8.9999999999999993E-3</v>
      </c>
      <c r="I789" s="29">
        <v>1E-3</v>
      </c>
      <c r="K789" s="21" t="str">
        <f>IF(E789="","",IFERROR(VLOOKUP(E789,REGRAS_CST!$A$2:$C$200,3,FALSE),""))</f>
        <v/>
      </c>
      <c r="L789" s="23" t="str">
        <f t="shared" si="97"/>
        <v/>
      </c>
      <c r="M789" s="24" t="str">
        <f t="shared" si="98"/>
        <v/>
      </c>
      <c r="N789" s="24" t="str">
        <f t="shared" si="99"/>
        <v/>
      </c>
      <c r="O789" s="15" t="str">
        <f t="shared" si="100"/>
        <v/>
      </c>
      <c r="P789" s="31" t="str">
        <f t="shared" si="101"/>
        <v/>
      </c>
      <c r="Q789" s="8" t="str">
        <f>IF(E789="","",IFERROR(VLOOKUP(E789,REGRAS_CST!$A$2:$D$200,4,FALSE),""))</f>
        <v/>
      </c>
      <c r="S789" s="9">
        <f t="shared" si="102"/>
        <v>8.9999999999999993E-3</v>
      </c>
      <c r="T789" s="9">
        <f t="shared" si="103"/>
        <v>1E-3</v>
      </c>
      <c r="U789" s="16">
        <f>IFERROR(INDEX(BASE_CCLASSTRIB!$E:$E, MATCH(TEXT($D789,"000000"), BASE_CCLASSTRIB!$A:$A, 0))/100, 0)</f>
        <v>0</v>
      </c>
      <c r="V789" s="16">
        <f>IFERROR(INDEX(BASE_CCLASSTRIB!$F:$F, MATCH(TEXT($D789,"000000"), BASE_CCLASSTRIB!$A:$A, 0))/100, 0)</f>
        <v>0</v>
      </c>
    </row>
    <row r="790" spans="4:22" ht="32.25" customHeight="1" x14ac:dyDescent="0.25">
      <c r="D790" s="38"/>
      <c r="E790" s="27" t="str">
        <f t="shared" si="96"/>
        <v/>
      </c>
      <c r="F790" s="28" t="str">
        <f>IF(E790="","",IFERROR(VLOOKUP(E790,REGRAS_CST!$A$2:$B$200,2,FALSE),""))</f>
        <v/>
      </c>
      <c r="H790" s="29">
        <v>8.9999999999999993E-3</v>
      </c>
      <c r="I790" s="29">
        <v>1E-3</v>
      </c>
      <c r="K790" s="21" t="str">
        <f>IF(E790="","",IFERROR(VLOOKUP(E790,REGRAS_CST!$A$2:$C$200,3,FALSE),""))</f>
        <v/>
      </c>
      <c r="L790" s="23" t="str">
        <f t="shared" si="97"/>
        <v/>
      </c>
      <c r="M790" s="24" t="str">
        <f t="shared" si="98"/>
        <v/>
      </c>
      <c r="N790" s="24" t="str">
        <f t="shared" si="99"/>
        <v/>
      </c>
      <c r="O790" s="15" t="str">
        <f t="shared" si="100"/>
        <v/>
      </c>
      <c r="P790" s="31" t="str">
        <f t="shared" si="101"/>
        <v/>
      </c>
      <c r="Q790" s="8" t="str">
        <f>IF(E790="","",IFERROR(VLOOKUP(E790,REGRAS_CST!$A$2:$D$200,4,FALSE),""))</f>
        <v/>
      </c>
      <c r="S790" s="9">
        <f t="shared" si="102"/>
        <v>8.9999999999999993E-3</v>
      </c>
      <c r="T790" s="9">
        <f t="shared" si="103"/>
        <v>1E-3</v>
      </c>
      <c r="U790" s="16">
        <f>IFERROR(INDEX(BASE_CCLASSTRIB!$E:$E, MATCH(TEXT($D790,"000000"), BASE_CCLASSTRIB!$A:$A, 0))/100, 0)</f>
        <v>0</v>
      </c>
      <c r="V790" s="16">
        <f>IFERROR(INDEX(BASE_CCLASSTRIB!$F:$F, MATCH(TEXT($D790,"000000"), BASE_CCLASSTRIB!$A:$A, 0))/100, 0)</f>
        <v>0</v>
      </c>
    </row>
    <row r="791" spans="4:22" ht="32.25" customHeight="1" x14ac:dyDescent="0.25">
      <c r="D791" s="38"/>
      <c r="E791" s="27" t="str">
        <f t="shared" si="96"/>
        <v/>
      </c>
      <c r="F791" s="28" t="str">
        <f>IF(E791="","",IFERROR(VLOOKUP(E791,REGRAS_CST!$A$2:$B$200,2,FALSE),""))</f>
        <v/>
      </c>
      <c r="H791" s="29">
        <v>8.9999999999999993E-3</v>
      </c>
      <c r="I791" s="29">
        <v>1E-3</v>
      </c>
      <c r="K791" s="21" t="str">
        <f>IF(E791="","",IFERROR(VLOOKUP(E791,REGRAS_CST!$A$2:$C$200,3,FALSE),""))</f>
        <v/>
      </c>
      <c r="L791" s="23" t="str">
        <f t="shared" si="97"/>
        <v/>
      </c>
      <c r="M791" s="24" t="str">
        <f t="shared" si="98"/>
        <v/>
      </c>
      <c r="N791" s="24" t="str">
        <f t="shared" si="99"/>
        <v/>
      </c>
      <c r="O791" s="15" t="str">
        <f t="shared" si="100"/>
        <v/>
      </c>
      <c r="P791" s="31" t="str">
        <f t="shared" si="101"/>
        <v/>
      </c>
      <c r="Q791" s="8" t="str">
        <f>IF(E791="","",IFERROR(VLOOKUP(E791,REGRAS_CST!$A$2:$D$200,4,FALSE),""))</f>
        <v/>
      </c>
      <c r="S791" s="9">
        <f t="shared" si="102"/>
        <v>8.9999999999999993E-3</v>
      </c>
      <c r="T791" s="9">
        <f t="shared" si="103"/>
        <v>1E-3</v>
      </c>
      <c r="U791" s="16">
        <f>IFERROR(INDEX(BASE_CCLASSTRIB!$E:$E, MATCH(TEXT($D791,"000000"), BASE_CCLASSTRIB!$A:$A, 0))/100, 0)</f>
        <v>0</v>
      </c>
      <c r="V791" s="16">
        <f>IFERROR(INDEX(BASE_CCLASSTRIB!$F:$F, MATCH(TEXT($D791,"000000"), BASE_CCLASSTRIB!$A:$A, 0))/100, 0)</f>
        <v>0</v>
      </c>
    </row>
    <row r="792" spans="4:22" ht="32.25" customHeight="1" x14ac:dyDescent="0.25">
      <c r="D792" s="38"/>
      <c r="E792" s="27" t="str">
        <f t="shared" si="96"/>
        <v/>
      </c>
      <c r="F792" s="28" t="str">
        <f>IF(E792="","",IFERROR(VLOOKUP(E792,REGRAS_CST!$A$2:$B$200,2,FALSE),""))</f>
        <v/>
      </c>
      <c r="H792" s="29">
        <v>8.9999999999999993E-3</v>
      </c>
      <c r="I792" s="29">
        <v>1E-3</v>
      </c>
      <c r="K792" s="21" t="str">
        <f>IF(E792="","",IFERROR(VLOOKUP(E792,REGRAS_CST!$A$2:$C$200,3,FALSE),""))</f>
        <v/>
      </c>
      <c r="L792" s="23" t="str">
        <f t="shared" si="97"/>
        <v/>
      </c>
      <c r="M792" s="24" t="str">
        <f t="shared" si="98"/>
        <v/>
      </c>
      <c r="N792" s="24" t="str">
        <f t="shared" si="99"/>
        <v/>
      </c>
      <c r="O792" s="15" t="str">
        <f t="shared" si="100"/>
        <v/>
      </c>
      <c r="P792" s="31" t="str">
        <f t="shared" si="101"/>
        <v/>
      </c>
      <c r="Q792" s="8" t="str">
        <f>IF(E792="","",IFERROR(VLOOKUP(E792,REGRAS_CST!$A$2:$D$200,4,FALSE),""))</f>
        <v/>
      </c>
      <c r="S792" s="9">
        <f t="shared" si="102"/>
        <v>8.9999999999999993E-3</v>
      </c>
      <c r="T792" s="9">
        <f t="shared" si="103"/>
        <v>1E-3</v>
      </c>
      <c r="U792" s="16">
        <f>IFERROR(INDEX(BASE_CCLASSTRIB!$E:$E, MATCH(TEXT($D792,"000000"), BASE_CCLASSTRIB!$A:$A, 0))/100, 0)</f>
        <v>0</v>
      </c>
      <c r="V792" s="16">
        <f>IFERROR(INDEX(BASE_CCLASSTRIB!$F:$F, MATCH(TEXT($D792,"000000"), BASE_CCLASSTRIB!$A:$A, 0))/100, 0)</f>
        <v>0</v>
      </c>
    </row>
    <row r="793" spans="4:22" ht="32.25" customHeight="1" x14ac:dyDescent="0.25">
      <c r="D793" s="39"/>
      <c r="E793" s="27" t="str">
        <f t="shared" si="96"/>
        <v/>
      </c>
      <c r="F793" s="28" t="str">
        <f>IF(E793="","",IFERROR(VLOOKUP(E793,REGRAS_CST!$A$2:$B$200,2,FALSE),""))</f>
        <v/>
      </c>
      <c r="H793" s="29">
        <v>8.9999999999999993E-3</v>
      </c>
      <c r="I793" s="29">
        <v>1E-3</v>
      </c>
      <c r="K793" s="21" t="str">
        <f>IF(E793="","",IFERROR(VLOOKUP(E793,REGRAS_CST!$A$2:$C$200,3,FALSE),""))</f>
        <v/>
      </c>
      <c r="L793" s="23" t="str">
        <f t="shared" si="97"/>
        <v/>
      </c>
      <c r="M793" s="24" t="str">
        <f t="shared" si="98"/>
        <v/>
      </c>
      <c r="N793" s="24" t="str">
        <f t="shared" si="99"/>
        <v/>
      </c>
      <c r="O793" s="15" t="str">
        <f t="shared" si="100"/>
        <v/>
      </c>
      <c r="P793" s="31" t="str">
        <f t="shared" si="101"/>
        <v/>
      </c>
      <c r="Q793" s="8" t="str">
        <f>IF(E793="","",IFERROR(VLOOKUP(E793,REGRAS_CST!$A$2:$D$200,4,FALSE),""))</f>
        <v/>
      </c>
      <c r="S793" s="9">
        <f t="shared" si="102"/>
        <v>8.9999999999999993E-3</v>
      </c>
      <c r="T793" s="9">
        <f t="shared" si="103"/>
        <v>1E-3</v>
      </c>
      <c r="U793" s="16">
        <f>IFERROR(INDEX(BASE_CCLASSTRIB!$E:$E, MATCH(TEXT($D793,"000000"), BASE_CCLASSTRIB!$A:$A, 0))/100, 0)</f>
        <v>0</v>
      </c>
      <c r="V793" s="16">
        <f>IFERROR(INDEX(BASE_CCLASSTRIB!$F:$F, MATCH(TEXT($D793,"000000"), BASE_CCLASSTRIB!$A:$A, 0))/100, 0)</f>
        <v>0</v>
      </c>
    </row>
    <row r="794" spans="4:22" ht="32.25" customHeight="1" x14ac:dyDescent="0.25">
      <c r="D794" s="38"/>
      <c r="E794" s="27" t="str">
        <f t="shared" si="96"/>
        <v/>
      </c>
      <c r="F794" s="28" t="str">
        <f>IF(E794="","",IFERROR(VLOOKUP(E794,REGRAS_CST!$A$2:$B$200,2,FALSE),""))</f>
        <v/>
      </c>
      <c r="H794" s="29">
        <v>8.9999999999999993E-3</v>
      </c>
      <c r="I794" s="29">
        <v>1E-3</v>
      </c>
      <c r="K794" s="21" t="str">
        <f>IF(E794="","",IFERROR(VLOOKUP(E794,REGRAS_CST!$A$2:$C$200,3,FALSE),""))</f>
        <v/>
      </c>
      <c r="L794" s="23" t="str">
        <f t="shared" si="97"/>
        <v/>
      </c>
      <c r="M794" s="24" t="str">
        <f t="shared" si="98"/>
        <v/>
      </c>
      <c r="N794" s="24" t="str">
        <f t="shared" si="99"/>
        <v/>
      </c>
      <c r="O794" s="15" t="str">
        <f t="shared" si="100"/>
        <v/>
      </c>
      <c r="P794" s="31" t="str">
        <f t="shared" si="101"/>
        <v/>
      </c>
      <c r="Q794" s="8" t="str">
        <f>IF(E794="","",IFERROR(VLOOKUP(E794,REGRAS_CST!$A$2:$D$200,4,FALSE),""))</f>
        <v/>
      </c>
      <c r="S794" s="9">
        <f t="shared" si="102"/>
        <v>8.9999999999999993E-3</v>
      </c>
      <c r="T794" s="9">
        <f t="shared" si="103"/>
        <v>1E-3</v>
      </c>
      <c r="U794" s="16">
        <f>IFERROR(INDEX(BASE_CCLASSTRIB!$E:$E, MATCH(TEXT($D794,"000000"), BASE_CCLASSTRIB!$A:$A, 0))/100, 0)</f>
        <v>0</v>
      </c>
      <c r="V794" s="16">
        <f>IFERROR(INDEX(BASE_CCLASSTRIB!$F:$F, MATCH(TEXT($D794,"000000"), BASE_CCLASSTRIB!$A:$A, 0))/100, 0)</f>
        <v>0</v>
      </c>
    </row>
    <row r="795" spans="4:22" ht="32.25" customHeight="1" x14ac:dyDescent="0.25">
      <c r="D795" s="38"/>
      <c r="E795" s="27" t="str">
        <f t="shared" si="96"/>
        <v/>
      </c>
      <c r="F795" s="28" t="str">
        <f>IF(E795="","",IFERROR(VLOOKUP(E795,REGRAS_CST!$A$2:$B$200,2,FALSE),""))</f>
        <v/>
      </c>
      <c r="H795" s="29">
        <v>8.9999999999999993E-3</v>
      </c>
      <c r="I795" s="29">
        <v>1E-3</v>
      </c>
      <c r="K795" s="21" t="str">
        <f>IF(E795="","",IFERROR(VLOOKUP(E795,REGRAS_CST!$A$2:$C$200,3,FALSE),""))</f>
        <v/>
      </c>
      <c r="L795" s="23" t="str">
        <f t="shared" si="97"/>
        <v/>
      </c>
      <c r="M795" s="24" t="str">
        <f t="shared" si="98"/>
        <v/>
      </c>
      <c r="N795" s="24" t="str">
        <f t="shared" si="99"/>
        <v/>
      </c>
      <c r="O795" s="15" t="str">
        <f t="shared" si="100"/>
        <v/>
      </c>
      <c r="P795" s="31" t="str">
        <f t="shared" si="101"/>
        <v/>
      </c>
      <c r="Q795" s="8" t="str">
        <f>IF(E795="","",IFERROR(VLOOKUP(E795,REGRAS_CST!$A$2:$D$200,4,FALSE),""))</f>
        <v/>
      </c>
      <c r="S795" s="9">
        <f t="shared" si="102"/>
        <v>8.9999999999999993E-3</v>
      </c>
      <c r="T795" s="9">
        <f t="shared" si="103"/>
        <v>1E-3</v>
      </c>
      <c r="U795" s="16">
        <f>IFERROR(INDEX(BASE_CCLASSTRIB!$E:$E, MATCH(TEXT($D795,"000000"), BASE_CCLASSTRIB!$A:$A, 0))/100, 0)</f>
        <v>0</v>
      </c>
      <c r="V795" s="16">
        <f>IFERROR(INDEX(BASE_CCLASSTRIB!$F:$F, MATCH(TEXT($D795,"000000"), BASE_CCLASSTRIB!$A:$A, 0))/100, 0)</f>
        <v>0</v>
      </c>
    </row>
    <row r="796" spans="4:22" ht="32.25" customHeight="1" x14ac:dyDescent="0.25">
      <c r="D796" s="39"/>
      <c r="E796" s="27" t="str">
        <f t="shared" si="96"/>
        <v/>
      </c>
      <c r="F796" s="28" t="str">
        <f>IF(E796="","",IFERROR(VLOOKUP(E796,REGRAS_CST!$A$2:$B$200,2,FALSE),""))</f>
        <v/>
      </c>
      <c r="H796" s="29">
        <v>8.9999999999999993E-3</v>
      </c>
      <c r="I796" s="29">
        <v>1E-3</v>
      </c>
      <c r="K796" s="21" t="str">
        <f>IF(E796="","",IFERROR(VLOOKUP(E796,REGRAS_CST!$A$2:$C$200,3,FALSE),""))</f>
        <v/>
      </c>
      <c r="L796" s="23" t="str">
        <f t="shared" si="97"/>
        <v/>
      </c>
      <c r="M796" s="24" t="str">
        <f t="shared" si="98"/>
        <v/>
      </c>
      <c r="N796" s="24" t="str">
        <f t="shared" si="99"/>
        <v/>
      </c>
      <c r="O796" s="15" t="str">
        <f t="shared" si="100"/>
        <v/>
      </c>
      <c r="P796" s="31" t="str">
        <f t="shared" si="101"/>
        <v/>
      </c>
      <c r="Q796" s="8" t="str">
        <f>IF(E796="","",IFERROR(VLOOKUP(E796,REGRAS_CST!$A$2:$D$200,4,FALSE),""))</f>
        <v/>
      </c>
      <c r="S796" s="9">
        <f t="shared" si="102"/>
        <v>8.9999999999999993E-3</v>
      </c>
      <c r="T796" s="9">
        <f t="shared" si="103"/>
        <v>1E-3</v>
      </c>
      <c r="U796" s="16">
        <f>IFERROR(INDEX(BASE_CCLASSTRIB!$E:$E, MATCH(TEXT($D796,"000000"), BASE_CCLASSTRIB!$A:$A, 0))/100, 0)</f>
        <v>0</v>
      </c>
      <c r="V796" s="16">
        <f>IFERROR(INDEX(BASE_CCLASSTRIB!$F:$F, MATCH(TEXT($D796,"000000"), BASE_CCLASSTRIB!$A:$A, 0))/100, 0)</f>
        <v>0</v>
      </c>
    </row>
    <row r="797" spans="4:22" ht="32.25" customHeight="1" x14ac:dyDescent="0.25">
      <c r="D797" s="38"/>
      <c r="E797" s="27" t="str">
        <f t="shared" si="96"/>
        <v/>
      </c>
      <c r="F797" s="28" t="str">
        <f>IF(E797="","",IFERROR(VLOOKUP(E797,REGRAS_CST!$A$2:$B$200,2,FALSE),""))</f>
        <v/>
      </c>
      <c r="H797" s="29">
        <v>8.9999999999999993E-3</v>
      </c>
      <c r="I797" s="29">
        <v>1E-3</v>
      </c>
      <c r="K797" s="21" t="str">
        <f>IF(E797="","",IFERROR(VLOOKUP(E797,REGRAS_CST!$A$2:$C$200,3,FALSE),""))</f>
        <v/>
      </c>
      <c r="L797" s="23" t="str">
        <f t="shared" si="97"/>
        <v/>
      </c>
      <c r="M797" s="24" t="str">
        <f t="shared" si="98"/>
        <v/>
      </c>
      <c r="N797" s="24" t="str">
        <f t="shared" si="99"/>
        <v/>
      </c>
      <c r="O797" s="15" t="str">
        <f t="shared" si="100"/>
        <v/>
      </c>
      <c r="P797" s="31" t="str">
        <f t="shared" si="101"/>
        <v/>
      </c>
      <c r="Q797" s="8" t="str">
        <f>IF(E797="","",IFERROR(VLOOKUP(E797,REGRAS_CST!$A$2:$D$200,4,FALSE),""))</f>
        <v/>
      </c>
      <c r="S797" s="9">
        <f t="shared" si="102"/>
        <v>8.9999999999999993E-3</v>
      </c>
      <c r="T797" s="9">
        <f t="shared" si="103"/>
        <v>1E-3</v>
      </c>
      <c r="U797" s="16">
        <f>IFERROR(INDEX(BASE_CCLASSTRIB!$E:$E, MATCH(TEXT($D797,"000000"), BASE_CCLASSTRIB!$A:$A, 0))/100, 0)</f>
        <v>0</v>
      </c>
      <c r="V797" s="16">
        <f>IFERROR(INDEX(BASE_CCLASSTRIB!$F:$F, MATCH(TEXT($D797,"000000"), BASE_CCLASSTRIB!$A:$A, 0))/100, 0)</f>
        <v>0</v>
      </c>
    </row>
    <row r="798" spans="4:22" ht="32.25" customHeight="1" x14ac:dyDescent="0.25">
      <c r="D798" s="38"/>
      <c r="E798" s="27" t="str">
        <f t="shared" si="96"/>
        <v/>
      </c>
      <c r="F798" s="28" t="str">
        <f>IF(E798="","",IFERROR(VLOOKUP(E798,REGRAS_CST!$A$2:$B$200,2,FALSE),""))</f>
        <v/>
      </c>
      <c r="H798" s="29">
        <v>8.9999999999999993E-3</v>
      </c>
      <c r="I798" s="29">
        <v>1E-3</v>
      </c>
      <c r="K798" s="21" t="str">
        <f>IF(E798="","",IFERROR(VLOOKUP(E798,REGRAS_CST!$A$2:$C$200,3,FALSE),""))</f>
        <v/>
      </c>
      <c r="L798" s="23" t="str">
        <f t="shared" si="97"/>
        <v/>
      </c>
      <c r="M798" s="24" t="str">
        <f t="shared" si="98"/>
        <v/>
      </c>
      <c r="N798" s="24" t="str">
        <f t="shared" si="99"/>
        <v/>
      </c>
      <c r="O798" s="15" t="str">
        <f t="shared" si="100"/>
        <v/>
      </c>
      <c r="P798" s="31" t="str">
        <f t="shared" si="101"/>
        <v/>
      </c>
      <c r="Q798" s="8" t="str">
        <f>IF(E798="","",IFERROR(VLOOKUP(E798,REGRAS_CST!$A$2:$D$200,4,FALSE),""))</f>
        <v/>
      </c>
      <c r="S798" s="9">
        <f t="shared" si="102"/>
        <v>8.9999999999999993E-3</v>
      </c>
      <c r="T798" s="9">
        <f t="shared" si="103"/>
        <v>1E-3</v>
      </c>
      <c r="U798" s="16">
        <f>IFERROR(INDEX(BASE_CCLASSTRIB!$E:$E, MATCH(TEXT($D798,"000000"), BASE_CCLASSTRIB!$A:$A, 0))/100, 0)</f>
        <v>0</v>
      </c>
      <c r="V798" s="16">
        <f>IFERROR(INDEX(BASE_CCLASSTRIB!$F:$F, MATCH(TEXT($D798,"000000"), BASE_CCLASSTRIB!$A:$A, 0))/100, 0)</f>
        <v>0</v>
      </c>
    </row>
    <row r="799" spans="4:22" ht="32.25" customHeight="1" x14ac:dyDescent="0.25">
      <c r="D799" s="38"/>
      <c r="E799" s="27" t="str">
        <f t="shared" si="96"/>
        <v/>
      </c>
      <c r="F799" s="28" t="str">
        <f>IF(E799="","",IFERROR(VLOOKUP(E799,REGRAS_CST!$A$2:$B$200,2,FALSE),""))</f>
        <v/>
      </c>
      <c r="H799" s="29">
        <v>8.9999999999999993E-3</v>
      </c>
      <c r="I799" s="29">
        <v>1E-3</v>
      </c>
      <c r="K799" s="21" t="str">
        <f>IF(E799="","",IFERROR(VLOOKUP(E799,REGRAS_CST!$A$2:$C$200,3,FALSE),""))</f>
        <v/>
      </c>
      <c r="L799" s="23" t="str">
        <f t="shared" si="97"/>
        <v/>
      </c>
      <c r="M799" s="24" t="str">
        <f t="shared" si="98"/>
        <v/>
      </c>
      <c r="N799" s="24" t="str">
        <f t="shared" si="99"/>
        <v/>
      </c>
      <c r="O799" s="15" t="str">
        <f t="shared" si="100"/>
        <v/>
      </c>
      <c r="P799" s="31" t="str">
        <f t="shared" si="101"/>
        <v/>
      </c>
      <c r="Q799" s="8" t="str">
        <f>IF(E799="","",IFERROR(VLOOKUP(E799,REGRAS_CST!$A$2:$D$200,4,FALSE),""))</f>
        <v/>
      </c>
      <c r="S799" s="9">
        <f t="shared" si="102"/>
        <v>8.9999999999999993E-3</v>
      </c>
      <c r="T799" s="9">
        <f t="shared" si="103"/>
        <v>1E-3</v>
      </c>
      <c r="U799" s="16">
        <f>IFERROR(INDEX(BASE_CCLASSTRIB!$E:$E, MATCH(TEXT($D799,"000000"), BASE_CCLASSTRIB!$A:$A, 0))/100, 0)</f>
        <v>0</v>
      </c>
      <c r="V799" s="16">
        <f>IFERROR(INDEX(BASE_CCLASSTRIB!$F:$F, MATCH(TEXT($D799,"000000"), BASE_CCLASSTRIB!$A:$A, 0))/100, 0)</f>
        <v>0</v>
      </c>
    </row>
    <row r="800" spans="4:22" ht="32.25" customHeight="1" x14ac:dyDescent="0.25">
      <c r="D800" s="38"/>
      <c r="E800" s="27" t="str">
        <f t="shared" si="96"/>
        <v/>
      </c>
      <c r="F800" s="28" t="str">
        <f>IF(E800="","",IFERROR(VLOOKUP(E800,REGRAS_CST!$A$2:$B$200,2,FALSE),""))</f>
        <v/>
      </c>
      <c r="H800" s="29">
        <v>8.9999999999999993E-3</v>
      </c>
      <c r="I800" s="29">
        <v>1E-3</v>
      </c>
      <c r="K800" s="21" t="str">
        <f>IF(E800="","",IFERROR(VLOOKUP(E800,REGRAS_CST!$A$2:$C$200,3,FALSE),""))</f>
        <v/>
      </c>
      <c r="L800" s="23" t="str">
        <f t="shared" si="97"/>
        <v/>
      </c>
      <c r="M800" s="24" t="str">
        <f t="shared" si="98"/>
        <v/>
      </c>
      <c r="N800" s="24" t="str">
        <f t="shared" si="99"/>
        <v/>
      </c>
      <c r="O800" s="15" t="str">
        <f t="shared" si="100"/>
        <v/>
      </c>
      <c r="P800" s="31" t="str">
        <f t="shared" si="101"/>
        <v/>
      </c>
      <c r="Q800" s="8" t="str">
        <f>IF(E800="","",IFERROR(VLOOKUP(E800,REGRAS_CST!$A$2:$D$200,4,FALSE),""))</f>
        <v/>
      </c>
      <c r="S800" s="9">
        <f t="shared" si="102"/>
        <v>8.9999999999999993E-3</v>
      </c>
      <c r="T800" s="9">
        <f t="shared" si="103"/>
        <v>1E-3</v>
      </c>
      <c r="U800" s="16">
        <f>IFERROR(INDEX(BASE_CCLASSTRIB!$E:$E, MATCH(TEXT($D800,"000000"), BASE_CCLASSTRIB!$A:$A, 0))/100, 0)</f>
        <v>0</v>
      </c>
      <c r="V800" s="16">
        <f>IFERROR(INDEX(BASE_CCLASSTRIB!$F:$F, MATCH(TEXT($D800,"000000"), BASE_CCLASSTRIB!$A:$A, 0))/100, 0)</f>
        <v>0</v>
      </c>
    </row>
    <row r="801" spans="4:22" ht="32.25" customHeight="1" x14ac:dyDescent="0.25">
      <c r="D801" s="38"/>
      <c r="E801" s="27" t="str">
        <f t="shared" si="96"/>
        <v/>
      </c>
      <c r="F801" s="28" t="str">
        <f>IF(E801="","",IFERROR(VLOOKUP(E801,REGRAS_CST!$A$2:$B$200,2,FALSE),""))</f>
        <v/>
      </c>
      <c r="H801" s="29">
        <v>8.9999999999999993E-3</v>
      </c>
      <c r="I801" s="29">
        <v>1E-3</v>
      </c>
      <c r="K801" s="21" t="str">
        <f>IF(E801="","",IFERROR(VLOOKUP(E801,REGRAS_CST!$A$2:$C$200,3,FALSE),""))</f>
        <v/>
      </c>
      <c r="L801" s="23" t="str">
        <f t="shared" si="97"/>
        <v/>
      </c>
      <c r="M801" s="24" t="str">
        <f t="shared" si="98"/>
        <v/>
      </c>
      <c r="N801" s="24" t="str">
        <f t="shared" si="99"/>
        <v/>
      </c>
      <c r="O801" s="15" t="str">
        <f t="shared" si="100"/>
        <v/>
      </c>
      <c r="P801" s="31" t="str">
        <f t="shared" si="101"/>
        <v/>
      </c>
      <c r="Q801" s="8" t="str">
        <f>IF(E801="","",IFERROR(VLOOKUP(E801,REGRAS_CST!$A$2:$D$200,4,FALSE),""))</f>
        <v/>
      </c>
      <c r="S801" s="9">
        <f t="shared" si="102"/>
        <v>8.9999999999999993E-3</v>
      </c>
      <c r="T801" s="9">
        <f t="shared" si="103"/>
        <v>1E-3</v>
      </c>
      <c r="U801" s="16">
        <f>IFERROR(INDEX(BASE_CCLASSTRIB!$E:$E, MATCH(TEXT($D801,"000000"), BASE_CCLASSTRIB!$A:$A, 0))/100, 0)</f>
        <v>0</v>
      </c>
      <c r="V801" s="16">
        <f>IFERROR(INDEX(BASE_CCLASSTRIB!$F:$F, MATCH(TEXT($D801,"000000"), BASE_CCLASSTRIB!$A:$A, 0))/100, 0)</f>
        <v>0</v>
      </c>
    </row>
    <row r="802" spans="4:22" ht="32.25" customHeight="1" x14ac:dyDescent="0.25">
      <c r="D802" s="38"/>
      <c r="E802" s="27" t="str">
        <f t="shared" si="96"/>
        <v/>
      </c>
      <c r="F802" s="28" t="str">
        <f>IF(E802="","",IFERROR(VLOOKUP(E802,REGRAS_CST!$A$2:$B$200,2,FALSE),""))</f>
        <v/>
      </c>
      <c r="H802" s="29">
        <v>8.9999999999999993E-3</v>
      </c>
      <c r="I802" s="29">
        <v>1E-3</v>
      </c>
      <c r="K802" s="21" t="str">
        <f>IF(E802="","",IFERROR(VLOOKUP(E802,REGRAS_CST!$A$2:$C$200,3,FALSE),""))</f>
        <v/>
      </c>
      <c r="L802" s="23" t="str">
        <f t="shared" si="97"/>
        <v/>
      </c>
      <c r="M802" s="24" t="str">
        <f t="shared" si="98"/>
        <v/>
      </c>
      <c r="N802" s="24" t="str">
        <f t="shared" si="99"/>
        <v/>
      </c>
      <c r="O802" s="15" t="str">
        <f t="shared" si="100"/>
        <v/>
      </c>
      <c r="P802" s="31" t="str">
        <f t="shared" si="101"/>
        <v/>
      </c>
      <c r="Q802" s="8" t="str">
        <f>IF(E802="","",IFERROR(VLOOKUP(E802,REGRAS_CST!$A$2:$D$200,4,FALSE),""))</f>
        <v/>
      </c>
      <c r="S802" s="9">
        <f t="shared" si="102"/>
        <v>8.9999999999999993E-3</v>
      </c>
      <c r="T802" s="9">
        <f t="shared" si="103"/>
        <v>1E-3</v>
      </c>
      <c r="U802" s="16">
        <f>IFERROR(INDEX(BASE_CCLASSTRIB!$E:$E, MATCH(TEXT($D802,"000000"), BASE_CCLASSTRIB!$A:$A, 0))/100, 0)</f>
        <v>0</v>
      </c>
      <c r="V802" s="16">
        <f>IFERROR(INDEX(BASE_CCLASSTRIB!$F:$F, MATCH(TEXT($D802,"000000"), BASE_CCLASSTRIB!$A:$A, 0))/100, 0)</f>
        <v>0</v>
      </c>
    </row>
    <row r="803" spans="4:22" ht="32.25" customHeight="1" x14ac:dyDescent="0.25">
      <c r="D803" s="38"/>
      <c r="E803" s="27" t="str">
        <f t="shared" si="96"/>
        <v/>
      </c>
      <c r="F803" s="28" t="str">
        <f>IF(E803="","",IFERROR(VLOOKUP(E803,REGRAS_CST!$A$2:$B$200,2,FALSE),""))</f>
        <v/>
      </c>
      <c r="H803" s="29">
        <v>8.9999999999999993E-3</v>
      </c>
      <c r="I803" s="29">
        <v>1E-3</v>
      </c>
      <c r="K803" s="21" t="str">
        <f>IF(E803="","",IFERROR(VLOOKUP(E803,REGRAS_CST!$A$2:$C$200,3,FALSE),""))</f>
        <v/>
      </c>
      <c r="L803" s="23" t="str">
        <f t="shared" si="97"/>
        <v/>
      </c>
      <c r="M803" s="24" t="str">
        <f t="shared" si="98"/>
        <v/>
      </c>
      <c r="N803" s="24" t="str">
        <f t="shared" si="99"/>
        <v/>
      </c>
      <c r="O803" s="15" t="str">
        <f t="shared" si="100"/>
        <v/>
      </c>
      <c r="P803" s="31" t="str">
        <f t="shared" si="101"/>
        <v/>
      </c>
      <c r="Q803" s="8" t="str">
        <f>IF(E803="","",IFERROR(VLOOKUP(E803,REGRAS_CST!$A$2:$D$200,4,FALSE),""))</f>
        <v/>
      </c>
      <c r="S803" s="9">
        <f t="shared" si="102"/>
        <v>8.9999999999999993E-3</v>
      </c>
      <c r="T803" s="9">
        <f t="shared" si="103"/>
        <v>1E-3</v>
      </c>
      <c r="U803" s="16">
        <f>IFERROR(INDEX(BASE_CCLASSTRIB!$E:$E, MATCH(TEXT($D803,"000000"), BASE_CCLASSTRIB!$A:$A, 0))/100, 0)</f>
        <v>0</v>
      </c>
      <c r="V803" s="16">
        <f>IFERROR(INDEX(BASE_CCLASSTRIB!$F:$F, MATCH(TEXT($D803,"000000"), BASE_CCLASSTRIB!$A:$A, 0))/100, 0)</f>
        <v>0</v>
      </c>
    </row>
    <row r="804" spans="4:22" ht="32.25" customHeight="1" x14ac:dyDescent="0.25">
      <c r="D804" s="38"/>
      <c r="E804" s="27" t="str">
        <f t="shared" si="96"/>
        <v/>
      </c>
      <c r="F804" s="28" t="str">
        <f>IF(E804="","",IFERROR(VLOOKUP(E804,REGRAS_CST!$A$2:$B$200,2,FALSE),""))</f>
        <v/>
      </c>
      <c r="H804" s="29">
        <v>8.9999999999999993E-3</v>
      </c>
      <c r="I804" s="29">
        <v>1E-3</v>
      </c>
      <c r="K804" s="21" t="str">
        <f>IF(E804="","",IFERROR(VLOOKUP(E804,REGRAS_CST!$A$2:$C$200,3,FALSE),""))</f>
        <v/>
      </c>
      <c r="L804" s="23" t="str">
        <f t="shared" si="97"/>
        <v/>
      </c>
      <c r="M804" s="24" t="str">
        <f t="shared" si="98"/>
        <v/>
      </c>
      <c r="N804" s="24" t="str">
        <f t="shared" si="99"/>
        <v/>
      </c>
      <c r="O804" s="15" t="str">
        <f t="shared" si="100"/>
        <v/>
      </c>
      <c r="P804" s="31" t="str">
        <f t="shared" si="101"/>
        <v/>
      </c>
      <c r="Q804" s="8" t="str">
        <f>IF(E804="","",IFERROR(VLOOKUP(E804,REGRAS_CST!$A$2:$D$200,4,FALSE),""))</f>
        <v/>
      </c>
      <c r="S804" s="9">
        <f t="shared" si="102"/>
        <v>8.9999999999999993E-3</v>
      </c>
      <c r="T804" s="9">
        <f t="shared" si="103"/>
        <v>1E-3</v>
      </c>
      <c r="U804" s="16">
        <f>IFERROR(INDEX(BASE_CCLASSTRIB!$E:$E, MATCH(TEXT($D804,"000000"), BASE_CCLASSTRIB!$A:$A, 0))/100, 0)</f>
        <v>0</v>
      </c>
      <c r="V804" s="16">
        <f>IFERROR(INDEX(BASE_CCLASSTRIB!$F:$F, MATCH(TEXT($D804,"000000"), BASE_CCLASSTRIB!$A:$A, 0))/100, 0)</f>
        <v>0</v>
      </c>
    </row>
    <row r="805" spans="4:22" ht="32.25" customHeight="1" x14ac:dyDescent="0.25">
      <c r="D805" s="38"/>
      <c r="E805" s="27" t="str">
        <f t="shared" si="96"/>
        <v/>
      </c>
      <c r="F805" s="28" t="str">
        <f>IF(E805="","",IFERROR(VLOOKUP(E805,REGRAS_CST!$A$2:$B$200,2,FALSE),""))</f>
        <v/>
      </c>
      <c r="H805" s="29">
        <v>8.9999999999999993E-3</v>
      </c>
      <c r="I805" s="29">
        <v>1E-3</v>
      </c>
      <c r="K805" s="21" t="str">
        <f>IF(E805="","",IFERROR(VLOOKUP(E805,REGRAS_CST!$A$2:$C$200,3,FALSE),""))</f>
        <v/>
      </c>
      <c r="L805" s="23" t="str">
        <f t="shared" si="97"/>
        <v/>
      </c>
      <c r="M805" s="24" t="str">
        <f t="shared" si="98"/>
        <v/>
      </c>
      <c r="N805" s="24" t="str">
        <f t="shared" si="99"/>
        <v/>
      </c>
      <c r="O805" s="15" t="str">
        <f t="shared" si="100"/>
        <v/>
      </c>
      <c r="P805" s="31" t="str">
        <f t="shared" si="101"/>
        <v/>
      </c>
      <c r="Q805" s="8" t="str">
        <f>IF(E805="","",IFERROR(VLOOKUP(E805,REGRAS_CST!$A$2:$D$200,4,FALSE),""))</f>
        <v/>
      </c>
      <c r="S805" s="9">
        <f t="shared" si="102"/>
        <v>8.9999999999999993E-3</v>
      </c>
      <c r="T805" s="9">
        <f t="shared" si="103"/>
        <v>1E-3</v>
      </c>
      <c r="U805" s="16">
        <f>IFERROR(INDEX(BASE_CCLASSTRIB!$E:$E, MATCH(TEXT($D805,"000000"), BASE_CCLASSTRIB!$A:$A, 0))/100, 0)</f>
        <v>0</v>
      </c>
      <c r="V805" s="16">
        <f>IFERROR(INDEX(BASE_CCLASSTRIB!$F:$F, MATCH(TEXT($D805,"000000"), BASE_CCLASSTRIB!$A:$A, 0))/100, 0)</f>
        <v>0</v>
      </c>
    </row>
    <row r="806" spans="4:22" ht="32.25" customHeight="1" x14ac:dyDescent="0.25">
      <c r="D806" s="39"/>
      <c r="E806" s="27" t="str">
        <f t="shared" si="96"/>
        <v/>
      </c>
      <c r="F806" s="28" t="str">
        <f>IF(E806="","",IFERROR(VLOOKUP(E806,REGRAS_CST!$A$2:$B$200,2,FALSE),""))</f>
        <v/>
      </c>
      <c r="H806" s="29">
        <v>8.9999999999999993E-3</v>
      </c>
      <c r="I806" s="29">
        <v>1E-3</v>
      </c>
      <c r="K806" s="21" t="str">
        <f>IF(E806="","",IFERROR(VLOOKUP(E806,REGRAS_CST!$A$2:$C$200,3,FALSE),""))</f>
        <v/>
      </c>
      <c r="L806" s="23" t="str">
        <f t="shared" si="97"/>
        <v/>
      </c>
      <c r="M806" s="24" t="str">
        <f t="shared" si="98"/>
        <v/>
      </c>
      <c r="N806" s="24" t="str">
        <f t="shared" si="99"/>
        <v/>
      </c>
      <c r="O806" s="15" t="str">
        <f t="shared" si="100"/>
        <v/>
      </c>
      <c r="P806" s="31" t="str">
        <f t="shared" si="101"/>
        <v/>
      </c>
      <c r="Q806" s="8" t="str">
        <f>IF(E806="","",IFERROR(VLOOKUP(E806,REGRAS_CST!$A$2:$D$200,4,FALSE),""))</f>
        <v/>
      </c>
      <c r="S806" s="9">
        <f t="shared" si="102"/>
        <v>8.9999999999999993E-3</v>
      </c>
      <c r="T806" s="9">
        <f t="shared" si="103"/>
        <v>1E-3</v>
      </c>
      <c r="U806" s="16">
        <f>IFERROR(INDEX(BASE_CCLASSTRIB!$E:$E, MATCH(TEXT($D806,"000000"), BASE_CCLASSTRIB!$A:$A, 0))/100, 0)</f>
        <v>0</v>
      </c>
      <c r="V806" s="16">
        <f>IFERROR(INDEX(BASE_CCLASSTRIB!$F:$F, MATCH(TEXT($D806,"000000"), BASE_CCLASSTRIB!$A:$A, 0))/100, 0)</f>
        <v>0</v>
      </c>
    </row>
    <row r="807" spans="4:22" ht="32.25" customHeight="1" x14ac:dyDescent="0.25">
      <c r="D807" s="38"/>
      <c r="E807" s="27" t="str">
        <f t="shared" si="96"/>
        <v/>
      </c>
      <c r="F807" s="28" t="str">
        <f>IF(E807="","",IFERROR(VLOOKUP(E807,REGRAS_CST!$A$2:$B$200,2,FALSE),""))</f>
        <v/>
      </c>
      <c r="H807" s="29">
        <v>8.9999999999999993E-3</v>
      </c>
      <c r="I807" s="29">
        <v>1E-3</v>
      </c>
      <c r="K807" s="21" t="str">
        <f>IF(E807="","",IFERROR(VLOOKUP(E807,REGRAS_CST!$A$2:$C$200,3,FALSE),""))</f>
        <v/>
      </c>
      <c r="L807" s="23" t="str">
        <f t="shared" si="97"/>
        <v/>
      </c>
      <c r="M807" s="24" t="str">
        <f t="shared" si="98"/>
        <v/>
      </c>
      <c r="N807" s="24" t="str">
        <f t="shared" si="99"/>
        <v/>
      </c>
      <c r="O807" s="15" t="str">
        <f t="shared" si="100"/>
        <v/>
      </c>
      <c r="P807" s="31" t="str">
        <f t="shared" si="101"/>
        <v/>
      </c>
      <c r="Q807" s="8" t="str">
        <f>IF(E807="","",IFERROR(VLOOKUP(E807,REGRAS_CST!$A$2:$D$200,4,FALSE),""))</f>
        <v/>
      </c>
      <c r="S807" s="9">
        <f t="shared" si="102"/>
        <v>8.9999999999999993E-3</v>
      </c>
      <c r="T807" s="9">
        <f t="shared" si="103"/>
        <v>1E-3</v>
      </c>
      <c r="U807" s="16">
        <f>IFERROR(INDEX(BASE_CCLASSTRIB!$E:$E, MATCH(TEXT($D807,"000000"), BASE_CCLASSTRIB!$A:$A, 0))/100, 0)</f>
        <v>0</v>
      </c>
      <c r="V807" s="16">
        <f>IFERROR(INDEX(BASE_CCLASSTRIB!$F:$F, MATCH(TEXT($D807,"000000"), BASE_CCLASSTRIB!$A:$A, 0))/100, 0)</f>
        <v>0</v>
      </c>
    </row>
    <row r="808" spans="4:22" ht="32.25" customHeight="1" x14ac:dyDescent="0.25">
      <c r="D808" s="38"/>
      <c r="E808" s="27" t="str">
        <f t="shared" si="96"/>
        <v/>
      </c>
      <c r="F808" s="28" t="str">
        <f>IF(E808="","",IFERROR(VLOOKUP(E808,REGRAS_CST!$A$2:$B$200,2,FALSE),""))</f>
        <v/>
      </c>
      <c r="H808" s="29">
        <v>8.9999999999999993E-3</v>
      </c>
      <c r="I808" s="29">
        <v>1E-3</v>
      </c>
      <c r="K808" s="21" t="str">
        <f>IF(E808="","",IFERROR(VLOOKUP(E808,REGRAS_CST!$A$2:$C$200,3,FALSE),""))</f>
        <v/>
      </c>
      <c r="L808" s="23" t="str">
        <f t="shared" si="97"/>
        <v/>
      </c>
      <c r="M808" s="24" t="str">
        <f t="shared" si="98"/>
        <v/>
      </c>
      <c r="N808" s="24" t="str">
        <f t="shared" si="99"/>
        <v/>
      </c>
      <c r="O808" s="15" t="str">
        <f t="shared" si="100"/>
        <v/>
      </c>
      <c r="P808" s="31" t="str">
        <f t="shared" si="101"/>
        <v/>
      </c>
      <c r="Q808" s="8" t="str">
        <f>IF(E808="","",IFERROR(VLOOKUP(E808,REGRAS_CST!$A$2:$D$200,4,FALSE),""))</f>
        <v/>
      </c>
      <c r="S808" s="9">
        <f t="shared" si="102"/>
        <v>8.9999999999999993E-3</v>
      </c>
      <c r="T808" s="9">
        <f t="shared" si="103"/>
        <v>1E-3</v>
      </c>
      <c r="U808" s="16">
        <f>IFERROR(INDEX(BASE_CCLASSTRIB!$E:$E, MATCH(TEXT($D808,"000000"), BASE_CCLASSTRIB!$A:$A, 0))/100, 0)</f>
        <v>0</v>
      </c>
      <c r="V808" s="16">
        <f>IFERROR(INDEX(BASE_CCLASSTRIB!$F:$F, MATCH(TEXT($D808,"000000"), BASE_CCLASSTRIB!$A:$A, 0))/100, 0)</f>
        <v>0</v>
      </c>
    </row>
    <row r="809" spans="4:22" ht="32.25" customHeight="1" x14ac:dyDescent="0.25">
      <c r="D809" s="38"/>
      <c r="E809" s="27" t="str">
        <f t="shared" si="96"/>
        <v/>
      </c>
      <c r="F809" s="28" t="str">
        <f>IF(E809="","",IFERROR(VLOOKUP(E809,REGRAS_CST!$A$2:$B$200,2,FALSE),""))</f>
        <v/>
      </c>
      <c r="H809" s="29">
        <v>8.9999999999999993E-3</v>
      </c>
      <c r="I809" s="29">
        <v>1E-3</v>
      </c>
      <c r="K809" s="21" t="str">
        <f>IF(E809="","",IFERROR(VLOOKUP(E809,REGRAS_CST!$A$2:$C$200,3,FALSE),""))</f>
        <v/>
      </c>
      <c r="L809" s="23" t="str">
        <f t="shared" si="97"/>
        <v/>
      </c>
      <c r="M809" s="24" t="str">
        <f t="shared" si="98"/>
        <v/>
      </c>
      <c r="N809" s="24" t="str">
        <f t="shared" si="99"/>
        <v/>
      </c>
      <c r="O809" s="15" t="str">
        <f t="shared" si="100"/>
        <v/>
      </c>
      <c r="P809" s="31" t="str">
        <f t="shared" si="101"/>
        <v/>
      </c>
      <c r="Q809" s="8" t="str">
        <f>IF(E809="","",IFERROR(VLOOKUP(E809,REGRAS_CST!$A$2:$D$200,4,FALSE),""))</f>
        <v/>
      </c>
      <c r="S809" s="9">
        <f t="shared" si="102"/>
        <v>8.9999999999999993E-3</v>
      </c>
      <c r="T809" s="9">
        <f t="shared" si="103"/>
        <v>1E-3</v>
      </c>
      <c r="U809" s="16">
        <f>IFERROR(INDEX(BASE_CCLASSTRIB!$E:$E, MATCH(TEXT($D809,"000000"), BASE_CCLASSTRIB!$A:$A, 0))/100, 0)</f>
        <v>0</v>
      </c>
      <c r="V809" s="16">
        <f>IFERROR(INDEX(BASE_CCLASSTRIB!$F:$F, MATCH(TEXT($D809,"000000"), BASE_CCLASSTRIB!$A:$A, 0))/100, 0)</f>
        <v>0</v>
      </c>
    </row>
    <row r="810" spans="4:22" ht="32.25" customHeight="1" x14ac:dyDescent="0.25">
      <c r="D810" s="38"/>
      <c r="E810" s="27" t="str">
        <f t="shared" si="96"/>
        <v/>
      </c>
      <c r="F810" s="28" t="str">
        <f>IF(E810="","",IFERROR(VLOOKUP(E810,REGRAS_CST!$A$2:$B$200,2,FALSE),""))</f>
        <v/>
      </c>
      <c r="H810" s="29">
        <v>8.9999999999999993E-3</v>
      </c>
      <c r="I810" s="29">
        <v>1E-3</v>
      </c>
      <c r="K810" s="21" t="str">
        <f>IF(E810="","",IFERROR(VLOOKUP(E810,REGRAS_CST!$A$2:$C$200,3,FALSE),""))</f>
        <v/>
      </c>
      <c r="L810" s="23" t="str">
        <f t="shared" si="97"/>
        <v/>
      </c>
      <c r="M810" s="24" t="str">
        <f t="shared" si="98"/>
        <v/>
      </c>
      <c r="N810" s="24" t="str">
        <f t="shared" si="99"/>
        <v/>
      </c>
      <c r="O810" s="15" t="str">
        <f t="shared" si="100"/>
        <v/>
      </c>
      <c r="P810" s="31" t="str">
        <f t="shared" si="101"/>
        <v/>
      </c>
      <c r="Q810" s="8" t="str">
        <f>IF(E810="","",IFERROR(VLOOKUP(E810,REGRAS_CST!$A$2:$D$200,4,FALSE),""))</f>
        <v/>
      </c>
      <c r="S810" s="9">
        <f t="shared" si="102"/>
        <v>8.9999999999999993E-3</v>
      </c>
      <c r="T810" s="9">
        <f t="shared" si="103"/>
        <v>1E-3</v>
      </c>
      <c r="U810" s="16">
        <f>IFERROR(INDEX(BASE_CCLASSTRIB!$E:$E, MATCH(TEXT($D810,"000000"), BASE_CCLASSTRIB!$A:$A, 0))/100, 0)</f>
        <v>0</v>
      </c>
      <c r="V810" s="16">
        <f>IFERROR(INDEX(BASE_CCLASSTRIB!$F:$F, MATCH(TEXT($D810,"000000"), BASE_CCLASSTRIB!$A:$A, 0))/100, 0)</f>
        <v>0</v>
      </c>
    </row>
    <row r="811" spans="4:22" ht="32.25" customHeight="1" x14ac:dyDescent="0.25">
      <c r="D811" s="38"/>
      <c r="E811" s="27" t="str">
        <f t="shared" si="96"/>
        <v/>
      </c>
      <c r="F811" s="28" t="str">
        <f>IF(E811="","",IFERROR(VLOOKUP(E811,REGRAS_CST!$A$2:$B$200,2,FALSE),""))</f>
        <v/>
      </c>
      <c r="H811" s="29">
        <v>8.9999999999999993E-3</v>
      </c>
      <c r="I811" s="29">
        <v>1E-3</v>
      </c>
      <c r="K811" s="21" t="str">
        <f>IF(E811="","",IFERROR(VLOOKUP(E811,REGRAS_CST!$A$2:$C$200,3,FALSE),""))</f>
        <v/>
      </c>
      <c r="L811" s="23" t="str">
        <f t="shared" si="97"/>
        <v/>
      </c>
      <c r="M811" s="24" t="str">
        <f t="shared" si="98"/>
        <v/>
      </c>
      <c r="N811" s="24" t="str">
        <f t="shared" si="99"/>
        <v/>
      </c>
      <c r="O811" s="15" t="str">
        <f t="shared" si="100"/>
        <v/>
      </c>
      <c r="P811" s="31" t="str">
        <f t="shared" si="101"/>
        <v/>
      </c>
      <c r="Q811" s="8" t="str">
        <f>IF(E811="","",IFERROR(VLOOKUP(E811,REGRAS_CST!$A$2:$D$200,4,FALSE),""))</f>
        <v/>
      </c>
      <c r="S811" s="9">
        <f t="shared" si="102"/>
        <v>8.9999999999999993E-3</v>
      </c>
      <c r="T811" s="9">
        <f t="shared" si="103"/>
        <v>1E-3</v>
      </c>
      <c r="U811" s="16">
        <f>IFERROR(INDEX(BASE_CCLASSTRIB!$E:$E, MATCH(TEXT($D811,"000000"), BASE_CCLASSTRIB!$A:$A, 0))/100, 0)</f>
        <v>0</v>
      </c>
      <c r="V811" s="16">
        <f>IFERROR(INDEX(BASE_CCLASSTRIB!$F:$F, MATCH(TEXT($D811,"000000"), BASE_CCLASSTRIB!$A:$A, 0))/100, 0)</f>
        <v>0</v>
      </c>
    </row>
    <row r="812" spans="4:22" ht="32.25" customHeight="1" x14ac:dyDescent="0.25">
      <c r="D812" s="39"/>
      <c r="E812" s="27" t="str">
        <f t="shared" si="96"/>
        <v/>
      </c>
      <c r="F812" s="28" t="str">
        <f>IF(E812="","",IFERROR(VLOOKUP(E812,REGRAS_CST!$A$2:$B$200,2,FALSE),""))</f>
        <v/>
      </c>
      <c r="H812" s="29">
        <v>8.9999999999999993E-3</v>
      </c>
      <c r="I812" s="29">
        <v>1E-3</v>
      </c>
      <c r="K812" s="21" t="str">
        <f>IF(E812="","",IFERROR(VLOOKUP(E812,REGRAS_CST!$A$2:$C$200,3,FALSE),""))</f>
        <v/>
      </c>
      <c r="L812" s="23" t="str">
        <f t="shared" si="97"/>
        <v/>
      </c>
      <c r="M812" s="24" t="str">
        <f t="shared" si="98"/>
        <v/>
      </c>
      <c r="N812" s="24" t="str">
        <f t="shared" si="99"/>
        <v/>
      </c>
      <c r="O812" s="15" t="str">
        <f t="shared" si="100"/>
        <v/>
      </c>
      <c r="P812" s="31" t="str">
        <f t="shared" si="101"/>
        <v/>
      </c>
      <c r="Q812" s="8" t="str">
        <f>IF(E812="","",IFERROR(VLOOKUP(E812,REGRAS_CST!$A$2:$D$200,4,FALSE),""))</f>
        <v/>
      </c>
      <c r="S812" s="9">
        <f t="shared" si="102"/>
        <v>8.9999999999999993E-3</v>
      </c>
      <c r="T812" s="9">
        <f t="shared" si="103"/>
        <v>1E-3</v>
      </c>
      <c r="U812" s="16">
        <f>IFERROR(INDEX(BASE_CCLASSTRIB!$E:$E, MATCH(TEXT($D812,"000000"), BASE_CCLASSTRIB!$A:$A, 0))/100, 0)</f>
        <v>0</v>
      </c>
      <c r="V812" s="16">
        <f>IFERROR(INDEX(BASE_CCLASSTRIB!$F:$F, MATCH(TEXT($D812,"000000"), BASE_CCLASSTRIB!$A:$A, 0))/100, 0)</f>
        <v>0</v>
      </c>
    </row>
    <row r="813" spans="4:22" ht="32.25" customHeight="1" x14ac:dyDescent="0.25">
      <c r="D813" s="38"/>
      <c r="E813" s="27" t="str">
        <f t="shared" si="96"/>
        <v/>
      </c>
      <c r="F813" s="28" t="str">
        <f>IF(E813="","",IFERROR(VLOOKUP(E813,REGRAS_CST!$A$2:$B$200,2,FALSE),""))</f>
        <v/>
      </c>
      <c r="H813" s="29">
        <v>8.9999999999999993E-3</v>
      </c>
      <c r="I813" s="29">
        <v>1E-3</v>
      </c>
      <c r="K813" s="21" t="str">
        <f>IF(E813="","",IFERROR(VLOOKUP(E813,REGRAS_CST!$A$2:$C$200,3,FALSE),""))</f>
        <v/>
      </c>
      <c r="L813" s="23" t="str">
        <f t="shared" si="97"/>
        <v/>
      </c>
      <c r="M813" s="24" t="str">
        <f t="shared" si="98"/>
        <v/>
      </c>
      <c r="N813" s="24" t="str">
        <f t="shared" si="99"/>
        <v/>
      </c>
      <c r="O813" s="15" t="str">
        <f t="shared" si="100"/>
        <v/>
      </c>
      <c r="P813" s="31" t="str">
        <f t="shared" si="101"/>
        <v/>
      </c>
      <c r="Q813" s="8" t="str">
        <f>IF(E813="","",IFERROR(VLOOKUP(E813,REGRAS_CST!$A$2:$D$200,4,FALSE),""))</f>
        <v/>
      </c>
      <c r="S813" s="9">
        <f t="shared" si="102"/>
        <v>8.9999999999999993E-3</v>
      </c>
      <c r="T813" s="9">
        <f t="shared" si="103"/>
        <v>1E-3</v>
      </c>
      <c r="U813" s="16">
        <f>IFERROR(INDEX(BASE_CCLASSTRIB!$E:$E, MATCH(TEXT($D813,"000000"), BASE_CCLASSTRIB!$A:$A, 0))/100, 0)</f>
        <v>0</v>
      </c>
      <c r="V813" s="16">
        <f>IFERROR(INDEX(BASE_CCLASSTRIB!$F:$F, MATCH(TEXT($D813,"000000"), BASE_CCLASSTRIB!$A:$A, 0))/100, 0)</f>
        <v>0</v>
      </c>
    </row>
    <row r="814" spans="4:22" ht="32.25" customHeight="1" x14ac:dyDescent="0.25">
      <c r="D814" s="39"/>
      <c r="E814" s="27" t="str">
        <f t="shared" si="96"/>
        <v/>
      </c>
      <c r="F814" s="28" t="str">
        <f>IF(E814="","",IFERROR(VLOOKUP(E814,REGRAS_CST!$A$2:$B$200,2,FALSE),""))</f>
        <v/>
      </c>
      <c r="H814" s="29">
        <v>8.9999999999999993E-3</v>
      </c>
      <c r="I814" s="29">
        <v>1E-3</v>
      </c>
      <c r="K814" s="21" t="str">
        <f>IF(E814="","",IFERROR(VLOOKUP(E814,REGRAS_CST!$A$2:$C$200,3,FALSE),""))</f>
        <v/>
      </c>
      <c r="L814" s="23" t="str">
        <f t="shared" si="97"/>
        <v/>
      </c>
      <c r="M814" s="24" t="str">
        <f t="shared" si="98"/>
        <v/>
      </c>
      <c r="N814" s="24" t="str">
        <f t="shared" si="99"/>
        <v/>
      </c>
      <c r="O814" s="15" t="str">
        <f t="shared" si="100"/>
        <v/>
      </c>
      <c r="P814" s="31" t="str">
        <f t="shared" si="101"/>
        <v/>
      </c>
      <c r="Q814" s="8" t="str">
        <f>IF(E814="","",IFERROR(VLOOKUP(E814,REGRAS_CST!$A$2:$D$200,4,FALSE),""))</f>
        <v/>
      </c>
      <c r="S814" s="9">
        <f t="shared" si="102"/>
        <v>8.9999999999999993E-3</v>
      </c>
      <c r="T814" s="9">
        <f t="shared" si="103"/>
        <v>1E-3</v>
      </c>
      <c r="U814" s="16">
        <f>IFERROR(INDEX(BASE_CCLASSTRIB!$E:$E, MATCH(TEXT($D814,"000000"), BASE_CCLASSTRIB!$A:$A, 0))/100, 0)</f>
        <v>0</v>
      </c>
      <c r="V814" s="16">
        <f>IFERROR(INDEX(BASE_CCLASSTRIB!$F:$F, MATCH(TEXT($D814,"000000"), BASE_CCLASSTRIB!$A:$A, 0))/100, 0)</f>
        <v>0</v>
      </c>
    </row>
    <row r="815" spans="4:22" ht="32.25" customHeight="1" x14ac:dyDescent="0.25">
      <c r="D815" s="38"/>
      <c r="E815" s="27" t="str">
        <f t="shared" si="96"/>
        <v/>
      </c>
      <c r="F815" s="28" t="str">
        <f>IF(E815="","",IFERROR(VLOOKUP(E815,REGRAS_CST!$A$2:$B$200,2,FALSE),""))</f>
        <v/>
      </c>
      <c r="H815" s="29">
        <v>8.9999999999999993E-3</v>
      </c>
      <c r="I815" s="29">
        <v>1E-3</v>
      </c>
      <c r="K815" s="21" t="str">
        <f>IF(E815="","",IFERROR(VLOOKUP(E815,REGRAS_CST!$A$2:$C$200,3,FALSE),""))</f>
        <v/>
      </c>
      <c r="L815" s="23" t="str">
        <f t="shared" si="97"/>
        <v/>
      </c>
      <c r="M815" s="24" t="str">
        <f t="shared" si="98"/>
        <v/>
      </c>
      <c r="N815" s="24" t="str">
        <f t="shared" si="99"/>
        <v/>
      </c>
      <c r="O815" s="15" t="str">
        <f t="shared" si="100"/>
        <v/>
      </c>
      <c r="P815" s="31" t="str">
        <f t="shared" si="101"/>
        <v/>
      </c>
      <c r="Q815" s="8" t="str">
        <f>IF(E815="","",IFERROR(VLOOKUP(E815,REGRAS_CST!$A$2:$D$200,4,FALSE),""))</f>
        <v/>
      </c>
      <c r="S815" s="9">
        <f t="shared" si="102"/>
        <v>8.9999999999999993E-3</v>
      </c>
      <c r="T815" s="9">
        <f t="shared" si="103"/>
        <v>1E-3</v>
      </c>
      <c r="U815" s="16">
        <f>IFERROR(INDEX(BASE_CCLASSTRIB!$E:$E, MATCH(TEXT($D815,"000000"), BASE_CCLASSTRIB!$A:$A, 0))/100, 0)</f>
        <v>0</v>
      </c>
      <c r="V815" s="16">
        <f>IFERROR(INDEX(BASE_CCLASSTRIB!$F:$F, MATCH(TEXT($D815,"000000"), BASE_CCLASSTRIB!$A:$A, 0))/100, 0)</f>
        <v>0</v>
      </c>
    </row>
    <row r="816" spans="4:22" ht="32.25" customHeight="1" x14ac:dyDescent="0.25">
      <c r="D816" s="38"/>
      <c r="E816" s="27" t="str">
        <f t="shared" si="96"/>
        <v/>
      </c>
      <c r="F816" s="28" t="str">
        <f>IF(E816="","",IFERROR(VLOOKUP(E816,REGRAS_CST!$A$2:$B$200,2,FALSE),""))</f>
        <v/>
      </c>
      <c r="H816" s="29">
        <v>8.9999999999999993E-3</v>
      </c>
      <c r="I816" s="29">
        <v>1E-3</v>
      </c>
      <c r="K816" s="21" t="str">
        <f>IF(E816="","",IFERROR(VLOOKUP(E816,REGRAS_CST!$A$2:$C$200,3,FALSE),""))</f>
        <v/>
      </c>
      <c r="L816" s="23" t="str">
        <f t="shared" si="97"/>
        <v/>
      </c>
      <c r="M816" s="24" t="str">
        <f t="shared" si="98"/>
        <v/>
      </c>
      <c r="N816" s="24" t="str">
        <f t="shared" si="99"/>
        <v/>
      </c>
      <c r="O816" s="15" t="str">
        <f t="shared" si="100"/>
        <v/>
      </c>
      <c r="P816" s="31" t="str">
        <f t="shared" si="101"/>
        <v/>
      </c>
      <c r="Q816" s="8" t="str">
        <f>IF(E816="","",IFERROR(VLOOKUP(E816,REGRAS_CST!$A$2:$D$200,4,FALSE),""))</f>
        <v/>
      </c>
      <c r="S816" s="9">
        <f t="shared" si="102"/>
        <v>8.9999999999999993E-3</v>
      </c>
      <c r="T816" s="9">
        <f t="shared" si="103"/>
        <v>1E-3</v>
      </c>
      <c r="U816" s="16">
        <f>IFERROR(INDEX(BASE_CCLASSTRIB!$E:$E, MATCH(TEXT($D816,"000000"), BASE_CCLASSTRIB!$A:$A, 0))/100, 0)</f>
        <v>0</v>
      </c>
      <c r="V816" s="16">
        <f>IFERROR(INDEX(BASE_CCLASSTRIB!$F:$F, MATCH(TEXT($D816,"000000"), BASE_CCLASSTRIB!$A:$A, 0))/100, 0)</f>
        <v>0</v>
      </c>
    </row>
    <row r="817" spans="4:22" ht="32.25" customHeight="1" x14ac:dyDescent="0.25">
      <c r="D817" s="39"/>
      <c r="E817" s="27" t="str">
        <f t="shared" si="96"/>
        <v/>
      </c>
      <c r="F817" s="28" t="str">
        <f>IF(E817="","",IFERROR(VLOOKUP(E817,REGRAS_CST!$A$2:$B$200,2,FALSE),""))</f>
        <v/>
      </c>
      <c r="H817" s="29">
        <v>8.9999999999999993E-3</v>
      </c>
      <c r="I817" s="29">
        <v>1E-3</v>
      </c>
      <c r="K817" s="21" t="str">
        <f>IF(E817="","",IFERROR(VLOOKUP(E817,REGRAS_CST!$A$2:$C$200,3,FALSE),""))</f>
        <v/>
      </c>
      <c r="L817" s="23" t="str">
        <f t="shared" si="97"/>
        <v/>
      </c>
      <c r="M817" s="24" t="str">
        <f t="shared" si="98"/>
        <v/>
      </c>
      <c r="N817" s="24" t="str">
        <f t="shared" si="99"/>
        <v/>
      </c>
      <c r="O817" s="15" t="str">
        <f t="shared" si="100"/>
        <v/>
      </c>
      <c r="P817" s="31" t="str">
        <f t="shared" si="101"/>
        <v/>
      </c>
      <c r="Q817" s="8" t="str">
        <f>IF(E817="","",IFERROR(VLOOKUP(E817,REGRAS_CST!$A$2:$D$200,4,FALSE),""))</f>
        <v/>
      </c>
      <c r="S817" s="9">
        <f t="shared" si="102"/>
        <v>8.9999999999999993E-3</v>
      </c>
      <c r="T817" s="9">
        <f t="shared" si="103"/>
        <v>1E-3</v>
      </c>
      <c r="U817" s="16">
        <f>IFERROR(INDEX(BASE_CCLASSTRIB!$E:$E, MATCH(TEXT($D817,"000000"), BASE_CCLASSTRIB!$A:$A, 0))/100, 0)</f>
        <v>0</v>
      </c>
      <c r="V817" s="16">
        <f>IFERROR(INDEX(BASE_CCLASSTRIB!$F:$F, MATCH(TEXT($D817,"000000"), BASE_CCLASSTRIB!$A:$A, 0))/100, 0)</f>
        <v>0</v>
      </c>
    </row>
    <row r="818" spans="4:22" ht="32.25" customHeight="1" x14ac:dyDescent="0.25">
      <c r="D818" s="38"/>
      <c r="E818" s="27" t="str">
        <f t="shared" si="96"/>
        <v/>
      </c>
      <c r="F818" s="28" t="str">
        <f>IF(E818="","",IFERROR(VLOOKUP(E818,REGRAS_CST!$A$2:$B$200,2,FALSE),""))</f>
        <v/>
      </c>
      <c r="H818" s="29">
        <v>8.9999999999999993E-3</v>
      </c>
      <c r="I818" s="29">
        <v>1E-3</v>
      </c>
      <c r="K818" s="21" t="str">
        <f>IF(E818="","",IFERROR(VLOOKUP(E818,REGRAS_CST!$A$2:$C$200,3,FALSE),""))</f>
        <v/>
      </c>
      <c r="L818" s="23" t="str">
        <f t="shared" si="97"/>
        <v/>
      </c>
      <c r="M818" s="24" t="str">
        <f t="shared" si="98"/>
        <v/>
      </c>
      <c r="N818" s="24" t="str">
        <f t="shared" si="99"/>
        <v/>
      </c>
      <c r="O818" s="15" t="str">
        <f t="shared" si="100"/>
        <v/>
      </c>
      <c r="P818" s="31" t="str">
        <f t="shared" si="101"/>
        <v/>
      </c>
      <c r="Q818" s="8" t="str">
        <f>IF(E818="","",IFERROR(VLOOKUP(E818,REGRAS_CST!$A$2:$D$200,4,FALSE),""))</f>
        <v/>
      </c>
      <c r="S818" s="9">
        <f t="shared" si="102"/>
        <v>8.9999999999999993E-3</v>
      </c>
      <c r="T818" s="9">
        <f t="shared" si="103"/>
        <v>1E-3</v>
      </c>
      <c r="U818" s="16">
        <f>IFERROR(INDEX(BASE_CCLASSTRIB!$E:$E, MATCH(TEXT($D818,"000000"), BASE_CCLASSTRIB!$A:$A, 0))/100, 0)</f>
        <v>0</v>
      </c>
      <c r="V818" s="16">
        <f>IFERROR(INDEX(BASE_CCLASSTRIB!$F:$F, MATCH(TEXT($D818,"000000"), BASE_CCLASSTRIB!$A:$A, 0))/100, 0)</f>
        <v>0</v>
      </c>
    </row>
    <row r="819" spans="4:22" ht="32.25" customHeight="1" x14ac:dyDescent="0.25">
      <c r="D819" s="38"/>
      <c r="E819" s="27" t="str">
        <f t="shared" si="96"/>
        <v/>
      </c>
      <c r="F819" s="28" t="str">
        <f>IF(E819="","",IFERROR(VLOOKUP(E819,REGRAS_CST!$A$2:$B$200,2,FALSE),""))</f>
        <v/>
      </c>
      <c r="H819" s="29">
        <v>8.9999999999999993E-3</v>
      </c>
      <c r="I819" s="29">
        <v>1E-3</v>
      </c>
      <c r="K819" s="21" t="str">
        <f>IF(E819="","",IFERROR(VLOOKUP(E819,REGRAS_CST!$A$2:$C$200,3,FALSE),""))</f>
        <v/>
      </c>
      <c r="L819" s="23" t="str">
        <f t="shared" si="97"/>
        <v/>
      </c>
      <c r="M819" s="24" t="str">
        <f t="shared" si="98"/>
        <v/>
      </c>
      <c r="N819" s="24" t="str">
        <f t="shared" si="99"/>
        <v/>
      </c>
      <c r="O819" s="15" t="str">
        <f t="shared" si="100"/>
        <v/>
      </c>
      <c r="P819" s="31" t="str">
        <f t="shared" si="101"/>
        <v/>
      </c>
      <c r="Q819" s="8" t="str">
        <f>IF(E819="","",IFERROR(VLOOKUP(E819,REGRAS_CST!$A$2:$D$200,4,FALSE),""))</f>
        <v/>
      </c>
      <c r="S819" s="9">
        <f t="shared" si="102"/>
        <v>8.9999999999999993E-3</v>
      </c>
      <c r="T819" s="9">
        <f t="shared" si="103"/>
        <v>1E-3</v>
      </c>
      <c r="U819" s="16">
        <f>IFERROR(INDEX(BASE_CCLASSTRIB!$E:$E, MATCH(TEXT($D819,"000000"), BASE_CCLASSTRIB!$A:$A, 0))/100, 0)</f>
        <v>0</v>
      </c>
      <c r="V819" s="16">
        <f>IFERROR(INDEX(BASE_CCLASSTRIB!$F:$F, MATCH(TEXT($D819,"000000"), BASE_CCLASSTRIB!$A:$A, 0))/100, 0)</f>
        <v>0</v>
      </c>
    </row>
    <row r="820" spans="4:22" ht="32.25" customHeight="1" x14ac:dyDescent="0.25">
      <c r="D820" s="39"/>
      <c r="E820" s="27" t="str">
        <f t="shared" si="96"/>
        <v/>
      </c>
      <c r="F820" s="28" t="str">
        <f>IF(E820="","",IFERROR(VLOOKUP(E820,REGRAS_CST!$A$2:$B$200,2,FALSE),""))</f>
        <v/>
      </c>
      <c r="H820" s="29">
        <v>8.9999999999999993E-3</v>
      </c>
      <c r="I820" s="29">
        <v>1E-3</v>
      </c>
      <c r="K820" s="21" t="str">
        <f>IF(E820="","",IFERROR(VLOOKUP(E820,REGRAS_CST!$A$2:$C$200,3,FALSE),""))</f>
        <v/>
      </c>
      <c r="L820" s="23" t="str">
        <f t="shared" si="97"/>
        <v/>
      </c>
      <c r="M820" s="24" t="str">
        <f t="shared" si="98"/>
        <v/>
      </c>
      <c r="N820" s="24" t="str">
        <f t="shared" si="99"/>
        <v/>
      </c>
      <c r="O820" s="15" t="str">
        <f t="shared" si="100"/>
        <v/>
      </c>
      <c r="P820" s="31" t="str">
        <f t="shared" si="101"/>
        <v/>
      </c>
      <c r="Q820" s="8" t="str">
        <f>IF(E820="","",IFERROR(VLOOKUP(E820,REGRAS_CST!$A$2:$D$200,4,FALSE),""))</f>
        <v/>
      </c>
      <c r="S820" s="9">
        <f t="shared" si="102"/>
        <v>8.9999999999999993E-3</v>
      </c>
      <c r="T820" s="9">
        <f t="shared" si="103"/>
        <v>1E-3</v>
      </c>
      <c r="U820" s="16">
        <f>IFERROR(INDEX(BASE_CCLASSTRIB!$E:$E, MATCH(TEXT($D820,"000000"), BASE_CCLASSTRIB!$A:$A, 0))/100, 0)</f>
        <v>0</v>
      </c>
      <c r="V820" s="16">
        <f>IFERROR(INDEX(BASE_CCLASSTRIB!$F:$F, MATCH(TEXT($D820,"000000"), BASE_CCLASSTRIB!$A:$A, 0))/100, 0)</f>
        <v>0</v>
      </c>
    </row>
    <row r="821" spans="4:22" ht="32.25" customHeight="1" x14ac:dyDescent="0.25">
      <c r="D821" s="39"/>
      <c r="E821" s="27" t="str">
        <f t="shared" si="96"/>
        <v/>
      </c>
      <c r="F821" s="28" t="str">
        <f>IF(E821="","",IFERROR(VLOOKUP(E821,REGRAS_CST!$A$2:$B$200,2,FALSE),""))</f>
        <v/>
      </c>
      <c r="H821" s="29">
        <v>8.9999999999999993E-3</v>
      </c>
      <c r="I821" s="29">
        <v>1E-3</v>
      </c>
      <c r="K821" s="21" t="str">
        <f>IF(E821="","",IFERROR(VLOOKUP(E821,REGRAS_CST!$A$2:$C$200,3,FALSE),""))</f>
        <v/>
      </c>
      <c r="L821" s="23" t="str">
        <f t="shared" si="97"/>
        <v/>
      </c>
      <c r="M821" s="24" t="str">
        <f t="shared" si="98"/>
        <v/>
      </c>
      <c r="N821" s="24" t="str">
        <f t="shared" si="99"/>
        <v/>
      </c>
      <c r="O821" s="15" t="str">
        <f t="shared" si="100"/>
        <v/>
      </c>
      <c r="P821" s="31" t="str">
        <f t="shared" si="101"/>
        <v/>
      </c>
      <c r="Q821" s="8" t="str">
        <f>IF(E821="","",IFERROR(VLOOKUP(E821,REGRAS_CST!$A$2:$D$200,4,FALSE),""))</f>
        <v/>
      </c>
      <c r="S821" s="9">
        <f t="shared" si="102"/>
        <v>8.9999999999999993E-3</v>
      </c>
      <c r="T821" s="9">
        <f t="shared" si="103"/>
        <v>1E-3</v>
      </c>
      <c r="U821" s="16">
        <f>IFERROR(INDEX(BASE_CCLASSTRIB!$E:$E, MATCH(TEXT($D821,"000000"), BASE_CCLASSTRIB!$A:$A, 0))/100, 0)</f>
        <v>0</v>
      </c>
      <c r="V821" s="16">
        <f>IFERROR(INDEX(BASE_CCLASSTRIB!$F:$F, MATCH(TEXT($D821,"000000"), BASE_CCLASSTRIB!$A:$A, 0))/100, 0)</f>
        <v>0</v>
      </c>
    </row>
    <row r="822" spans="4:22" ht="32.25" customHeight="1" x14ac:dyDescent="0.25">
      <c r="D822" s="39"/>
      <c r="E822" s="27" t="str">
        <f t="shared" si="96"/>
        <v/>
      </c>
      <c r="F822" s="28" t="str">
        <f>IF(E822="","",IFERROR(VLOOKUP(E822,REGRAS_CST!$A$2:$B$200,2,FALSE),""))</f>
        <v/>
      </c>
      <c r="H822" s="29">
        <v>8.9999999999999993E-3</v>
      </c>
      <c r="I822" s="29">
        <v>1E-3</v>
      </c>
      <c r="K822" s="21" t="str">
        <f>IF(E822="","",IFERROR(VLOOKUP(E822,REGRAS_CST!$A$2:$C$200,3,FALSE),""))</f>
        <v/>
      </c>
      <c r="L822" s="23" t="str">
        <f t="shared" si="97"/>
        <v/>
      </c>
      <c r="M822" s="24" t="str">
        <f t="shared" si="98"/>
        <v/>
      </c>
      <c r="N822" s="24" t="str">
        <f t="shared" si="99"/>
        <v/>
      </c>
      <c r="O822" s="15" t="str">
        <f t="shared" si="100"/>
        <v/>
      </c>
      <c r="P822" s="31" t="str">
        <f t="shared" si="101"/>
        <v/>
      </c>
      <c r="Q822" s="8" t="str">
        <f>IF(E822="","",IFERROR(VLOOKUP(E822,REGRAS_CST!$A$2:$D$200,4,FALSE),""))</f>
        <v/>
      </c>
      <c r="S822" s="9">
        <f t="shared" si="102"/>
        <v>8.9999999999999993E-3</v>
      </c>
      <c r="T822" s="9">
        <f t="shared" si="103"/>
        <v>1E-3</v>
      </c>
      <c r="U822" s="16">
        <f>IFERROR(INDEX(BASE_CCLASSTRIB!$E:$E, MATCH(TEXT($D822,"000000"), BASE_CCLASSTRIB!$A:$A, 0))/100, 0)</f>
        <v>0</v>
      </c>
      <c r="V822" s="16">
        <f>IFERROR(INDEX(BASE_CCLASSTRIB!$F:$F, MATCH(TEXT($D822,"000000"), BASE_CCLASSTRIB!$A:$A, 0))/100, 0)</f>
        <v>0</v>
      </c>
    </row>
    <row r="823" spans="4:22" ht="32.25" customHeight="1" x14ac:dyDescent="0.25">
      <c r="D823" s="39"/>
      <c r="E823" s="27" t="str">
        <f t="shared" si="96"/>
        <v/>
      </c>
      <c r="F823" s="28" t="str">
        <f>IF(E823="","",IFERROR(VLOOKUP(E823,REGRAS_CST!$A$2:$B$200,2,FALSE),""))</f>
        <v/>
      </c>
      <c r="H823" s="29">
        <v>8.9999999999999993E-3</v>
      </c>
      <c r="I823" s="29">
        <v>1E-3</v>
      </c>
      <c r="K823" s="21" t="str">
        <f>IF(E823="","",IFERROR(VLOOKUP(E823,REGRAS_CST!$A$2:$C$200,3,FALSE),""))</f>
        <v/>
      </c>
      <c r="L823" s="23" t="str">
        <f t="shared" si="97"/>
        <v/>
      </c>
      <c r="M823" s="24" t="str">
        <f t="shared" si="98"/>
        <v/>
      </c>
      <c r="N823" s="24" t="str">
        <f t="shared" si="99"/>
        <v/>
      </c>
      <c r="O823" s="15" t="str">
        <f t="shared" si="100"/>
        <v/>
      </c>
      <c r="P823" s="31" t="str">
        <f t="shared" si="101"/>
        <v/>
      </c>
      <c r="Q823" s="8" t="str">
        <f>IF(E823="","",IFERROR(VLOOKUP(E823,REGRAS_CST!$A$2:$D$200,4,FALSE),""))</f>
        <v/>
      </c>
      <c r="S823" s="9">
        <f t="shared" si="102"/>
        <v>8.9999999999999993E-3</v>
      </c>
      <c r="T823" s="9">
        <f t="shared" si="103"/>
        <v>1E-3</v>
      </c>
      <c r="U823" s="16">
        <f>IFERROR(INDEX(BASE_CCLASSTRIB!$E:$E, MATCH(TEXT($D823,"000000"), BASE_CCLASSTRIB!$A:$A, 0))/100, 0)</f>
        <v>0</v>
      </c>
      <c r="V823" s="16">
        <f>IFERROR(INDEX(BASE_CCLASSTRIB!$F:$F, MATCH(TEXT($D823,"000000"), BASE_CCLASSTRIB!$A:$A, 0))/100, 0)</f>
        <v>0</v>
      </c>
    </row>
    <row r="824" spans="4:22" ht="32.25" customHeight="1" x14ac:dyDescent="0.25">
      <c r="D824" s="38"/>
      <c r="E824" s="27" t="str">
        <f t="shared" si="96"/>
        <v/>
      </c>
      <c r="F824" s="28" t="str">
        <f>IF(E824="","",IFERROR(VLOOKUP(E824,REGRAS_CST!$A$2:$B$200,2,FALSE),""))</f>
        <v/>
      </c>
      <c r="H824" s="29">
        <v>8.9999999999999993E-3</v>
      </c>
      <c r="I824" s="29">
        <v>1E-3</v>
      </c>
      <c r="K824" s="21" t="str">
        <f>IF(E824="","",IFERROR(VLOOKUP(E824,REGRAS_CST!$A$2:$C$200,3,FALSE),""))</f>
        <v/>
      </c>
      <c r="L824" s="23" t="str">
        <f t="shared" si="97"/>
        <v/>
      </c>
      <c r="M824" s="24" t="str">
        <f t="shared" si="98"/>
        <v/>
      </c>
      <c r="N824" s="24" t="str">
        <f t="shared" si="99"/>
        <v/>
      </c>
      <c r="O824" s="15" t="str">
        <f t="shared" si="100"/>
        <v/>
      </c>
      <c r="P824" s="31" t="str">
        <f t="shared" si="101"/>
        <v/>
      </c>
      <c r="Q824" s="8" t="str">
        <f>IF(E824="","",IFERROR(VLOOKUP(E824,REGRAS_CST!$A$2:$D$200,4,FALSE),""))</f>
        <v/>
      </c>
      <c r="S824" s="9">
        <f t="shared" si="102"/>
        <v>8.9999999999999993E-3</v>
      </c>
      <c r="T824" s="9">
        <f t="shared" si="103"/>
        <v>1E-3</v>
      </c>
      <c r="U824" s="16">
        <f>IFERROR(INDEX(BASE_CCLASSTRIB!$E:$E, MATCH(TEXT($D824,"000000"), BASE_CCLASSTRIB!$A:$A, 0))/100, 0)</f>
        <v>0</v>
      </c>
      <c r="V824" s="16">
        <f>IFERROR(INDEX(BASE_CCLASSTRIB!$F:$F, MATCH(TEXT($D824,"000000"), BASE_CCLASSTRIB!$A:$A, 0))/100, 0)</f>
        <v>0</v>
      </c>
    </row>
    <row r="825" spans="4:22" ht="32.25" customHeight="1" x14ac:dyDescent="0.25">
      <c r="D825" s="38"/>
      <c r="E825" s="27" t="str">
        <f t="shared" si="96"/>
        <v/>
      </c>
      <c r="F825" s="28" t="str">
        <f>IF(E825="","",IFERROR(VLOOKUP(E825,REGRAS_CST!$A$2:$B$200,2,FALSE),""))</f>
        <v/>
      </c>
      <c r="H825" s="29">
        <v>8.9999999999999993E-3</v>
      </c>
      <c r="I825" s="29">
        <v>1E-3</v>
      </c>
      <c r="K825" s="21" t="str">
        <f>IF(E825="","",IFERROR(VLOOKUP(E825,REGRAS_CST!$A$2:$C$200,3,FALSE),""))</f>
        <v/>
      </c>
      <c r="L825" s="23" t="str">
        <f t="shared" si="97"/>
        <v/>
      </c>
      <c r="M825" s="24" t="str">
        <f t="shared" si="98"/>
        <v/>
      </c>
      <c r="N825" s="24" t="str">
        <f t="shared" si="99"/>
        <v/>
      </c>
      <c r="O825" s="15" t="str">
        <f t="shared" si="100"/>
        <v/>
      </c>
      <c r="P825" s="31" t="str">
        <f t="shared" si="101"/>
        <v/>
      </c>
      <c r="Q825" s="8" t="str">
        <f>IF(E825="","",IFERROR(VLOOKUP(E825,REGRAS_CST!$A$2:$D$200,4,FALSE),""))</f>
        <v/>
      </c>
      <c r="S825" s="9">
        <f t="shared" si="102"/>
        <v>8.9999999999999993E-3</v>
      </c>
      <c r="T825" s="9">
        <f t="shared" si="103"/>
        <v>1E-3</v>
      </c>
      <c r="U825" s="16">
        <f>IFERROR(INDEX(BASE_CCLASSTRIB!$E:$E, MATCH(TEXT($D825,"000000"), BASE_CCLASSTRIB!$A:$A, 0))/100, 0)</f>
        <v>0</v>
      </c>
      <c r="V825" s="16">
        <f>IFERROR(INDEX(BASE_CCLASSTRIB!$F:$F, MATCH(TEXT($D825,"000000"), BASE_CCLASSTRIB!$A:$A, 0))/100, 0)</f>
        <v>0</v>
      </c>
    </row>
    <row r="826" spans="4:22" ht="32.25" customHeight="1" x14ac:dyDescent="0.25">
      <c r="D826" s="39"/>
      <c r="E826" s="27" t="str">
        <f t="shared" si="96"/>
        <v/>
      </c>
      <c r="F826" s="28" t="str">
        <f>IF(E826="","",IFERROR(VLOOKUP(E826,REGRAS_CST!$A$2:$B$200,2,FALSE),""))</f>
        <v/>
      </c>
      <c r="H826" s="29">
        <v>8.9999999999999993E-3</v>
      </c>
      <c r="I826" s="29">
        <v>1E-3</v>
      </c>
      <c r="K826" s="21" t="str">
        <f>IF(E826="","",IFERROR(VLOOKUP(E826,REGRAS_CST!$A$2:$C$200,3,FALSE),""))</f>
        <v/>
      </c>
      <c r="L826" s="23" t="str">
        <f t="shared" si="97"/>
        <v/>
      </c>
      <c r="M826" s="24" t="str">
        <f t="shared" si="98"/>
        <v/>
      </c>
      <c r="N826" s="24" t="str">
        <f t="shared" si="99"/>
        <v/>
      </c>
      <c r="O826" s="15" t="str">
        <f t="shared" si="100"/>
        <v/>
      </c>
      <c r="P826" s="31" t="str">
        <f t="shared" si="101"/>
        <v/>
      </c>
      <c r="Q826" s="8" t="str">
        <f>IF(E826="","",IFERROR(VLOOKUP(E826,REGRAS_CST!$A$2:$D$200,4,FALSE),""))</f>
        <v/>
      </c>
      <c r="S826" s="9">
        <f t="shared" si="102"/>
        <v>8.9999999999999993E-3</v>
      </c>
      <c r="T826" s="9">
        <f t="shared" si="103"/>
        <v>1E-3</v>
      </c>
      <c r="U826" s="16">
        <f>IFERROR(INDEX(BASE_CCLASSTRIB!$E:$E, MATCH(TEXT($D826,"000000"), BASE_CCLASSTRIB!$A:$A, 0))/100, 0)</f>
        <v>0</v>
      </c>
      <c r="V826" s="16">
        <f>IFERROR(INDEX(BASE_CCLASSTRIB!$F:$F, MATCH(TEXT($D826,"000000"), BASE_CCLASSTRIB!$A:$A, 0))/100, 0)</f>
        <v>0</v>
      </c>
    </row>
    <row r="827" spans="4:22" ht="32.25" customHeight="1" x14ac:dyDescent="0.25">
      <c r="D827" s="38"/>
      <c r="E827" s="27" t="str">
        <f t="shared" si="96"/>
        <v/>
      </c>
      <c r="F827" s="28" t="str">
        <f>IF(E827="","",IFERROR(VLOOKUP(E827,REGRAS_CST!$A$2:$B$200,2,FALSE),""))</f>
        <v/>
      </c>
      <c r="H827" s="29">
        <v>8.9999999999999993E-3</v>
      </c>
      <c r="I827" s="29">
        <v>1E-3</v>
      </c>
      <c r="K827" s="21" t="str">
        <f>IF(E827="","",IFERROR(VLOOKUP(E827,REGRAS_CST!$A$2:$C$200,3,FALSE),""))</f>
        <v/>
      </c>
      <c r="L827" s="23" t="str">
        <f t="shared" si="97"/>
        <v/>
      </c>
      <c r="M827" s="24" t="str">
        <f t="shared" si="98"/>
        <v/>
      </c>
      <c r="N827" s="24" t="str">
        <f t="shared" si="99"/>
        <v/>
      </c>
      <c r="O827" s="15" t="str">
        <f t="shared" si="100"/>
        <v/>
      </c>
      <c r="P827" s="31" t="str">
        <f t="shared" si="101"/>
        <v/>
      </c>
      <c r="Q827" s="8" t="str">
        <f>IF(E827="","",IFERROR(VLOOKUP(E827,REGRAS_CST!$A$2:$D$200,4,FALSE),""))</f>
        <v/>
      </c>
      <c r="S827" s="9">
        <f t="shared" si="102"/>
        <v>8.9999999999999993E-3</v>
      </c>
      <c r="T827" s="9">
        <f t="shared" si="103"/>
        <v>1E-3</v>
      </c>
      <c r="U827" s="16">
        <f>IFERROR(INDEX(BASE_CCLASSTRIB!$E:$E, MATCH(TEXT($D827,"000000"), BASE_CCLASSTRIB!$A:$A, 0))/100, 0)</f>
        <v>0</v>
      </c>
      <c r="V827" s="16">
        <f>IFERROR(INDEX(BASE_CCLASSTRIB!$F:$F, MATCH(TEXT($D827,"000000"), BASE_CCLASSTRIB!$A:$A, 0))/100, 0)</f>
        <v>0</v>
      </c>
    </row>
    <row r="828" spans="4:22" ht="32.25" customHeight="1" x14ac:dyDescent="0.25">
      <c r="D828" s="38"/>
      <c r="E828" s="27" t="str">
        <f t="shared" si="96"/>
        <v/>
      </c>
      <c r="F828" s="28" t="str">
        <f>IF(E828="","",IFERROR(VLOOKUP(E828,REGRAS_CST!$A$2:$B$200,2,FALSE),""))</f>
        <v/>
      </c>
      <c r="H828" s="29">
        <v>8.9999999999999993E-3</v>
      </c>
      <c r="I828" s="29">
        <v>1E-3</v>
      </c>
      <c r="K828" s="21" t="str">
        <f>IF(E828="","",IFERROR(VLOOKUP(E828,REGRAS_CST!$A$2:$C$200,3,FALSE),""))</f>
        <v/>
      </c>
      <c r="L828" s="23" t="str">
        <f t="shared" si="97"/>
        <v/>
      </c>
      <c r="M828" s="24" t="str">
        <f t="shared" si="98"/>
        <v/>
      </c>
      <c r="N828" s="24" t="str">
        <f t="shared" si="99"/>
        <v/>
      </c>
      <c r="O828" s="15" t="str">
        <f t="shared" si="100"/>
        <v/>
      </c>
      <c r="P828" s="31" t="str">
        <f t="shared" si="101"/>
        <v/>
      </c>
      <c r="Q828" s="8" t="str">
        <f>IF(E828="","",IFERROR(VLOOKUP(E828,REGRAS_CST!$A$2:$D$200,4,FALSE),""))</f>
        <v/>
      </c>
      <c r="S828" s="9">
        <f t="shared" si="102"/>
        <v>8.9999999999999993E-3</v>
      </c>
      <c r="T828" s="9">
        <f t="shared" si="103"/>
        <v>1E-3</v>
      </c>
      <c r="U828" s="16">
        <f>IFERROR(INDEX(BASE_CCLASSTRIB!$E:$E, MATCH(TEXT($D828,"000000"), BASE_CCLASSTRIB!$A:$A, 0))/100, 0)</f>
        <v>0</v>
      </c>
      <c r="V828" s="16">
        <f>IFERROR(INDEX(BASE_CCLASSTRIB!$F:$F, MATCH(TEXT($D828,"000000"), BASE_CCLASSTRIB!$A:$A, 0))/100, 0)</f>
        <v>0</v>
      </c>
    </row>
    <row r="829" spans="4:22" ht="32.25" customHeight="1" x14ac:dyDescent="0.25">
      <c r="D829" s="38"/>
      <c r="E829" s="27" t="str">
        <f t="shared" si="96"/>
        <v/>
      </c>
      <c r="F829" s="28" t="str">
        <f>IF(E829="","",IFERROR(VLOOKUP(E829,REGRAS_CST!$A$2:$B$200,2,FALSE),""))</f>
        <v/>
      </c>
      <c r="H829" s="29">
        <v>8.9999999999999993E-3</v>
      </c>
      <c r="I829" s="29">
        <v>1E-3</v>
      </c>
      <c r="K829" s="21" t="str">
        <f>IF(E829="","",IFERROR(VLOOKUP(E829,REGRAS_CST!$A$2:$C$200,3,FALSE),""))</f>
        <v/>
      </c>
      <c r="L829" s="23" t="str">
        <f t="shared" si="97"/>
        <v/>
      </c>
      <c r="M829" s="24" t="str">
        <f t="shared" si="98"/>
        <v/>
      </c>
      <c r="N829" s="24" t="str">
        <f t="shared" si="99"/>
        <v/>
      </c>
      <c r="O829" s="15" t="str">
        <f t="shared" si="100"/>
        <v/>
      </c>
      <c r="P829" s="31" t="str">
        <f t="shared" si="101"/>
        <v/>
      </c>
      <c r="Q829" s="8" t="str">
        <f>IF(E829="","",IFERROR(VLOOKUP(E829,REGRAS_CST!$A$2:$D$200,4,FALSE),""))</f>
        <v/>
      </c>
      <c r="S829" s="9">
        <f t="shared" si="102"/>
        <v>8.9999999999999993E-3</v>
      </c>
      <c r="T829" s="9">
        <f t="shared" si="103"/>
        <v>1E-3</v>
      </c>
      <c r="U829" s="16">
        <f>IFERROR(INDEX(BASE_CCLASSTRIB!$E:$E, MATCH(TEXT($D829,"000000"), BASE_CCLASSTRIB!$A:$A, 0))/100, 0)</f>
        <v>0</v>
      </c>
      <c r="V829" s="16">
        <f>IFERROR(INDEX(BASE_CCLASSTRIB!$F:$F, MATCH(TEXT($D829,"000000"), BASE_CCLASSTRIB!$A:$A, 0))/100, 0)</f>
        <v>0</v>
      </c>
    </row>
    <row r="830" spans="4:22" ht="32.25" customHeight="1" x14ac:dyDescent="0.25">
      <c r="D830" s="38"/>
      <c r="E830" s="27" t="str">
        <f t="shared" si="96"/>
        <v/>
      </c>
      <c r="F830" s="28" t="str">
        <f>IF(E830="","",IFERROR(VLOOKUP(E830,REGRAS_CST!$A$2:$B$200,2,FALSE),""))</f>
        <v/>
      </c>
      <c r="H830" s="29">
        <v>8.9999999999999993E-3</v>
      </c>
      <c r="I830" s="29">
        <v>1E-3</v>
      </c>
      <c r="K830" s="21" t="str">
        <f>IF(E830="","",IFERROR(VLOOKUP(E830,REGRAS_CST!$A$2:$C$200,3,FALSE),""))</f>
        <v/>
      </c>
      <c r="L830" s="23" t="str">
        <f t="shared" si="97"/>
        <v/>
      </c>
      <c r="M830" s="24" t="str">
        <f t="shared" si="98"/>
        <v/>
      </c>
      <c r="N830" s="24" t="str">
        <f t="shared" si="99"/>
        <v/>
      </c>
      <c r="O830" s="15" t="str">
        <f t="shared" si="100"/>
        <v/>
      </c>
      <c r="P830" s="31" t="str">
        <f t="shared" si="101"/>
        <v/>
      </c>
      <c r="Q830" s="8" t="str">
        <f>IF(E830="","",IFERROR(VLOOKUP(E830,REGRAS_CST!$A$2:$D$200,4,FALSE),""))</f>
        <v/>
      </c>
      <c r="S830" s="9">
        <f t="shared" si="102"/>
        <v>8.9999999999999993E-3</v>
      </c>
      <c r="T830" s="9">
        <f t="shared" si="103"/>
        <v>1E-3</v>
      </c>
      <c r="U830" s="16">
        <f>IFERROR(INDEX(BASE_CCLASSTRIB!$E:$E, MATCH(TEXT($D830,"000000"), BASE_CCLASSTRIB!$A:$A, 0))/100, 0)</f>
        <v>0</v>
      </c>
      <c r="V830" s="16">
        <f>IFERROR(INDEX(BASE_CCLASSTRIB!$F:$F, MATCH(TEXT($D830,"000000"), BASE_CCLASSTRIB!$A:$A, 0))/100, 0)</f>
        <v>0</v>
      </c>
    </row>
    <row r="831" spans="4:22" ht="32.25" customHeight="1" x14ac:dyDescent="0.25">
      <c r="D831" s="38"/>
      <c r="E831" s="27" t="str">
        <f t="shared" si="96"/>
        <v/>
      </c>
      <c r="F831" s="28" t="str">
        <f>IF(E831="","",IFERROR(VLOOKUP(E831,REGRAS_CST!$A$2:$B$200,2,FALSE),""))</f>
        <v/>
      </c>
      <c r="H831" s="29">
        <v>8.9999999999999993E-3</v>
      </c>
      <c r="I831" s="29">
        <v>1E-3</v>
      </c>
      <c r="K831" s="21" t="str">
        <f>IF(E831="","",IFERROR(VLOOKUP(E831,REGRAS_CST!$A$2:$C$200,3,FALSE),""))</f>
        <v/>
      </c>
      <c r="L831" s="23" t="str">
        <f t="shared" si="97"/>
        <v/>
      </c>
      <c r="M831" s="24" t="str">
        <f t="shared" si="98"/>
        <v/>
      </c>
      <c r="N831" s="24" t="str">
        <f t="shared" si="99"/>
        <v/>
      </c>
      <c r="O831" s="15" t="str">
        <f t="shared" si="100"/>
        <v/>
      </c>
      <c r="P831" s="31" t="str">
        <f t="shared" si="101"/>
        <v/>
      </c>
      <c r="Q831" s="8" t="str">
        <f>IF(E831="","",IFERROR(VLOOKUP(E831,REGRAS_CST!$A$2:$D$200,4,FALSE),""))</f>
        <v/>
      </c>
      <c r="S831" s="9">
        <f t="shared" si="102"/>
        <v>8.9999999999999993E-3</v>
      </c>
      <c r="T831" s="9">
        <f t="shared" si="103"/>
        <v>1E-3</v>
      </c>
      <c r="U831" s="16">
        <f>IFERROR(INDEX(BASE_CCLASSTRIB!$E:$E, MATCH(TEXT($D831,"000000"), BASE_CCLASSTRIB!$A:$A, 0))/100, 0)</f>
        <v>0</v>
      </c>
      <c r="V831" s="16">
        <f>IFERROR(INDEX(BASE_CCLASSTRIB!$F:$F, MATCH(TEXT($D831,"000000"), BASE_CCLASSTRIB!$A:$A, 0))/100, 0)</f>
        <v>0</v>
      </c>
    </row>
    <row r="832" spans="4:22" ht="32.25" customHeight="1" x14ac:dyDescent="0.25">
      <c r="D832" s="38"/>
      <c r="E832" s="27" t="str">
        <f t="shared" si="96"/>
        <v/>
      </c>
      <c r="F832" s="28" t="str">
        <f>IF(E832="","",IFERROR(VLOOKUP(E832,REGRAS_CST!$A$2:$B$200,2,FALSE),""))</f>
        <v/>
      </c>
      <c r="H832" s="29">
        <v>8.9999999999999993E-3</v>
      </c>
      <c r="I832" s="29">
        <v>1E-3</v>
      </c>
      <c r="K832" s="21" t="str">
        <f>IF(E832="","",IFERROR(VLOOKUP(E832,REGRAS_CST!$A$2:$C$200,3,FALSE),""))</f>
        <v/>
      </c>
      <c r="L832" s="23" t="str">
        <f t="shared" si="97"/>
        <v/>
      </c>
      <c r="M832" s="24" t="str">
        <f t="shared" si="98"/>
        <v/>
      </c>
      <c r="N832" s="24" t="str">
        <f t="shared" si="99"/>
        <v/>
      </c>
      <c r="O832" s="15" t="str">
        <f t="shared" si="100"/>
        <v/>
      </c>
      <c r="P832" s="31" t="str">
        <f t="shared" si="101"/>
        <v/>
      </c>
      <c r="Q832" s="8" t="str">
        <f>IF(E832="","",IFERROR(VLOOKUP(E832,REGRAS_CST!$A$2:$D$200,4,FALSE),""))</f>
        <v/>
      </c>
      <c r="S832" s="9">
        <f t="shared" si="102"/>
        <v>8.9999999999999993E-3</v>
      </c>
      <c r="T832" s="9">
        <f t="shared" si="103"/>
        <v>1E-3</v>
      </c>
      <c r="U832" s="16">
        <f>IFERROR(INDEX(BASE_CCLASSTRIB!$E:$E, MATCH(TEXT($D832,"000000"), BASE_CCLASSTRIB!$A:$A, 0))/100, 0)</f>
        <v>0</v>
      </c>
      <c r="V832" s="16">
        <f>IFERROR(INDEX(BASE_CCLASSTRIB!$F:$F, MATCH(TEXT($D832,"000000"), BASE_CCLASSTRIB!$A:$A, 0))/100, 0)</f>
        <v>0</v>
      </c>
    </row>
    <row r="833" spans="4:22" ht="32.25" customHeight="1" x14ac:dyDescent="0.25">
      <c r="D833" s="38"/>
      <c r="E833" s="27" t="str">
        <f t="shared" si="96"/>
        <v/>
      </c>
      <c r="F833" s="28" t="str">
        <f>IF(E833="","",IFERROR(VLOOKUP(E833,REGRAS_CST!$A$2:$B$200,2,FALSE),""))</f>
        <v/>
      </c>
      <c r="H833" s="29">
        <v>8.9999999999999993E-3</v>
      </c>
      <c r="I833" s="29">
        <v>1E-3</v>
      </c>
      <c r="K833" s="21" t="str">
        <f>IF(E833="","",IFERROR(VLOOKUP(E833,REGRAS_CST!$A$2:$C$200,3,FALSE),""))</f>
        <v/>
      </c>
      <c r="L833" s="23" t="str">
        <f t="shared" si="97"/>
        <v/>
      </c>
      <c r="M833" s="24" t="str">
        <f t="shared" si="98"/>
        <v/>
      </c>
      <c r="N833" s="24" t="str">
        <f t="shared" si="99"/>
        <v/>
      </c>
      <c r="O833" s="15" t="str">
        <f t="shared" si="100"/>
        <v/>
      </c>
      <c r="P833" s="31" t="str">
        <f t="shared" si="101"/>
        <v/>
      </c>
      <c r="Q833" s="8" t="str">
        <f>IF(E833="","",IFERROR(VLOOKUP(E833,REGRAS_CST!$A$2:$D$200,4,FALSE),""))</f>
        <v/>
      </c>
      <c r="S833" s="9">
        <f t="shared" si="102"/>
        <v>8.9999999999999993E-3</v>
      </c>
      <c r="T833" s="9">
        <f t="shared" si="103"/>
        <v>1E-3</v>
      </c>
      <c r="U833" s="16">
        <f>IFERROR(INDEX(BASE_CCLASSTRIB!$E:$E, MATCH(TEXT($D833,"000000"), BASE_CCLASSTRIB!$A:$A, 0))/100, 0)</f>
        <v>0</v>
      </c>
      <c r="V833" s="16">
        <f>IFERROR(INDEX(BASE_CCLASSTRIB!$F:$F, MATCH(TEXT($D833,"000000"), BASE_CCLASSTRIB!$A:$A, 0))/100, 0)</f>
        <v>0</v>
      </c>
    </row>
    <row r="834" spans="4:22" ht="32.25" customHeight="1" x14ac:dyDescent="0.25">
      <c r="D834" s="39"/>
      <c r="E834" s="27" t="str">
        <f t="shared" ref="E834:E897" si="104">IF(D834="","",LEFT(D834,3))</f>
        <v/>
      </c>
      <c r="F834" s="28" t="str">
        <f>IF(E834="","",IFERROR(VLOOKUP(E834,REGRAS_CST!$A$2:$B$200,2,FALSE),""))</f>
        <v/>
      </c>
      <c r="H834" s="29">
        <v>8.9999999999999993E-3</v>
      </c>
      <c r="I834" s="29">
        <v>1E-3</v>
      </c>
      <c r="K834" s="21" t="str">
        <f>IF(E834="","",IFERROR(VLOOKUP(E834,REGRAS_CST!$A$2:$C$200,3,FALSE),""))</f>
        <v/>
      </c>
      <c r="L834" s="23" t="str">
        <f t="shared" ref="L834:L897" si="105">IF($G834="", "", $G834*(1-$V834))</f>
        <v/>
      </c>
      <c r="M834" s="24" t="str">
        <f t="shared" ref="M834:M897" si="106">IF(OR($L834="",$S834=""),"",$L834*$S834)</f>
        <v/>
      </c>
      <c r="N834" s="24" t="str">
        <f t="shared" ref="N834:N897" si="107">IF(OR($L834="",$T834=""),"",$L834*$T834)</f>
        <v/>
      </c>
      <c r="O834" s="15" t="str">
        <f t="shared" ref="O834:O897" si="108">IF(D834="","",
IF(AND(K834&lt;&gt;"SIM",V834&gt;0),"ERRO: % BC &gt; 0, mas NÃO permitida ❌",
IF(AND(K834="SIM",V834=0),"ATENÇÃO: BC permitida, mas % = 0 🔎",
"Base de cálculo aplicada corretamente ✅")))</f>
        <v/>
      </c>
      <c r="P834" s="31" t="str">
        <f t="shared" ref="P834:P897" si="109">IF(D834="","",
IF(AND(Q834&lt;&gt;"SIM",U834&gt;0),"ERRO: % alíquota &gt; 0, mas NÃO permitida ❌",
IF(AND(Q834="SIM",U834=0),"ATENÇÃO: alíquota permitida, mas % = 0 🔎",
"Alíquota aplicada corretamente ✅")))</f>
        <v/>
      </c>
      <c r="Q834" s="8" t="str">
        <f>IF(E834="","",IFERROR(VLOOKUP(E834,REGRAS_CST!$A$2:$D$200,4,FALSE),""))</f>
        <v/>
      </c>
      <c r="S834" s="9">
        <f t="shared" ref="S834:S897" si="110">IF($H834="","",$H834*(1-$U834))</f>
        <v>8.9999999999999993E-3</v>
      </c>
      <c r="T834" s="9">
        <f t="shared" ref="T834:T897" si="111">IF($I834="","",$I834*(1-$U834))</f>
        <v>1E-3</v>
      </c>
      <c r="U834" s="16">
        <f>IFERROR(INDEX(BASE_CCLASSTRIB!$E:$E, MATCH(TEXT($D834,"000000"), BASE_CCLASSTRIB!$A:$A, 0))/100, 0)</f>
        <v>0</v>
      </c>
      <c r="V834" s="16">
        <f>IFERROR(INDEX(BASE_CCLASSTRIB!$F:$F, MATCH(TEXT($D834,"000000"), BASE_CCLASSTRIB!$A:$A, 0))/100, 0)</f>
        <v>0</v>
      </c>
    </row>
    <row r="835" spans="4:22" ht="32.25" customHeight="1" x14ac:dyDescent="0.25">
      <c r="D835" s="38"/>
      <c r="E835" s="27" t="str">
        <f t="shared" si="104"/>
        <v/>
      </c>
      <c r="F835" s="28" t="str">
        <f>IF(E835="","",IFERROR(VLOOKUP(E835,REGRAS_CST!$A$2:$B$200,2,FALSE),""))</f>
        <v/>
      </c>
      <c r="H835" s="29">
        <v>8.9999999999999993E-3</v>
      </c>
      <c r="I835" s="29">
        <v>1E-3</v>
      </c>
      <c r="K835" s="21" t="str">
        <f>IF(E835="","",IFERROR(VLOOKUP(E835,REGRAS_CST!$A$2:$C$200,3,FALSE),""))</f>
        <v/>
      </c>
      <c r="L835" s="23" t="str">
        <f t="shared" si="105"/>
        <v/>
      </c>
      <c r="M835" s="24" t="str">
        <f t="shared" si="106"/>
        <v/>
      </c>
      <c r="N835" s="24" t="str">
        <f t="shared" si="107"/>
        <v/>
      </c>
      <c r="O835" s="15" t="str">
        <f t="shared" si="108"/>
        <v/>
      </c>
      <c r="P835" s="31" t="str">
        <f t="shared" si="109"/>
        <v/>
      </c>
      <c r="Q835" s="8" t="str">
        <f>IF(E835="","",IFERROR(VLOOKUP(E835,REGRAS_CST!$A$2:$D$200,4,FALSE),""))</f>
        <v/>
      </c>
      <c r="S835" s="9">
        <f t="shared" si="110"/>
        <v>8.9999999999999993E-3</v>
      </c>
      <c r="T835" s="9">
        <f t="shared" si="111"/>
        <v>1E-3</v>
      </c>
      <c r="U835" s="16">
        <f>IFERROR(INDEX(BASE_CCLASSTRIB!$E:$E, MATCH(TEXT($D835,"000000"), BASE_CCLASSTRIB!$A:$A, 0))/100, 0)</f>
        <v>0</v>
      </c>
      <c r="V835" s="16">
        <f>IFERROR(INDEX(BASE_CCLASSTRIB!$F:$F, MATCH(TEXT($D835,"000000"), BASE_CCLASSTRIB!$A:$A, 0))/100, 0)</f>
        <v>0</v>
      </c>
    </row>
    <row r="836" spans="4:22" ht="32.25" customHeight="1" x14ac:dyDescent="0.25">
      <c r="D836" s="38"/>
      <c r="E836" s="27" t="str">
        <f t="shared" si="104"/>
        <v/>
      </c>
      <c r="F836" s="28" t="str">
        <f>IF(E836="","",IFERROR(VLOOKUP(E836,REGRAS_CST!$A$2:$B$200,2,FALSE),""))</f>
        <v/>
      </c>
      <c r="H836" s="29">
        <v>8.9999999999999993E-3</v>
      </c>
      <c r="I836" s="29">
        <v>1E-3</v>
      </c>
      <c r="K836" s="21" t="str">
        <f>IF(E836="","",IFERROR(VLOOKUP(E836,REGRAS_CST!$A$2:$C$200,3,FALSE),""))</f>
        <v/>
      </c>
      <c r="L836" s="23" t="str">
        <f t="shared" si="105"/>
        <v/>
      </c>
      <c r="M836" s="24" t="str">
        <f t="shared" si="106"/>
        <v/>
      </c>
      <c r="N836" s="24" t="str">
        <f t="shared" si="107"/>
        <v/>
      </c>
      <c r="O836" s="15" t="str">
        <f t="shared" si="108"/>
        <v/>
      </c>
      <c r="P836" s="31" t="str">
        <f t="shared" si="109"/>
        <v/>
      </c>
      <c r="Q836" s="8" t="str">
        <f>IF(E836="","",IFERROR(VLOOKUP(E836,REGRAS_CST!$A$2:$D$200,4,FALSE),""))</f>
        <v/>
      </c>
      <c r="S836" s="9">
        <f t="shared" si="110"/>
        <v>8.9999999999999993E-3</v>
      </c>
      <c r="T836" s="9">
        <f t="shared" si="111"/>
        <v>1E-3</v>
      </c>
      <c r="U836" s="16">
        <f>IFERROR(INDEX(BASE_CCLASSTRIB!$E:$E, MATCH(TEXT($D836,"000000"), BASE_CCLASSTRIB!$A:$A, 0))/100, 0)</f>
        <v>0</v>
      </c>
      <c r="V836" s="16">
        <f>IFERROR(INDEX(BASE_CCLASSTRIB!$F:$F, MATCH(TEXT($D836,"000000"), BASE_CCLASSTRIB!$A:$A, 0))/100, 0)</f>
        <v>0</v>
      </c>
    </row>
    <row r="837" spans="4:22" ht="32.25" customHeight="1" x14ac:dyDescent="0.25">
      <c r="D837" s="38"/>
      <c r="E837" s="27" t="str">
        <f t="shared" si="104"/>
        <v/>
      </c>
      <c r="F837" s="28" t="str">
        <f>IF(E837="","",IFERROR(VLOOKUP(E837,REGRAS_CST!$A$2:$B$200,2,FALSE),""))</f>
        <v/>
      </c>
      <c r="H837" s="29">
        <v>8.9999999999999993E-3</v>
      </c>
      <c r="I837" s="29">
        <v>1E-3</v>
      </c>
      <c r="K837" s="21" t="str">
        <f>IF(E837="","",IFERROR(VLOOKUP(E837,REGRAS_CST!$A$2:$C$200,3,FALSE),""))</f>
        <v/>
      </c>
      <c r="L837" s="23" t="str">
        <f t="shared" si="105"/>
        <v/>
      </c>
      <c r="M837" s="24" t="str">
        <f t="shared" si="106"/>
        <v/>
      </c>
      <c r="N837" s="24" t="str">
        <f t="shared" si="107"/>
        <v/>
      </c>
      <c r="O837" s="15" t="str">
        <f t="shared" si="108"/>
        <v/>
      </c>
      <c r="P837" s="31" t="str">
        <f t="shared" si="109"/>
        <v/>
      </c>
      <c r="Q837" s="8" t="str">
        <f>IF(E837="","",IFERROR(VLOOKUP(E837,REGRAS_CST!$A$2:$D$200,4,FALSE),""))</f>
        <v/>
      </c>
      <c r="S837" s="9">
        <f t="shared" si="110"/>
        <v>8.9999999999999993E-3</v>
      </c>
      <c r="T837" s="9">
        <f t="shared" si="111"/>
        <v>1E-3</v>
      </c>
      <c r="U837" s="16">
        <f>IFERROR(INDEX(BASE_CCLASSTRIB!$E:$E, MATCH(TEXT($D837,"000000"), BASE_CCLASSTRIB!$A:$A, 0))/100, 0)</f>
        <v>0</v>
      </c>
      <c r="V837" s="16">
        <f>IFERROR(INDEX(BASE_CCLASSTRIB!$F:$F, MATCH(TEXT($D837,"000000"), BASE_CCLASSTRIB!$A:$A, 0))/100, 0)</f>
        <v>0</v>
      </c>
    </row>
    <row r="838" spans="4:22" ht="32.25" customHeight="1" x14ac:dyDescent="0.25">
      <c r="D838" s="39"/>
      <c r="E838" s="27" t="str">
        <f t="shared" si="104"/>
        <v/>
      </c>
      <c r="F838" s="28" t="str">
        <f>IF(E838="","",IFERROR(VLOOKUP(E838,REGRAS_CST!$A$2:$B$200,2,FALSE),""))</f>
        <v/>
      </c>
      <c r="H838" s="29">
        <v>8.9999999999999993E-3</v>
      </c>
      <c r="I838" s="29">
        <v>1E-3</v>
      </c>
      <c r="K838" s="21" t="str">
        <f>IF(E838="","",IFERROR(VLOOKUP(E838,REGRAS_CST!$A$2:$C$200,3,FALSE),""))</f>
        <v/>
      </c>
      <c r="L838" s="23" t="str">
        <f t="shared" si="105"/>
        <v/>
      </c>
      <c r="M838" s="24" t="str">
        <f t="shared" si="106"/>
        <v/>
      </c>
      <c r="N838" s="24" t="str">
        <f t="shared" si="107"/>
        <v/>
      </c>
      <c r="O838" s="15" t="str">
        <f t="shared" si="108"/>
        <v/>
      </c>
      <c r="P838" s="31" t="str">
        <f t="shared" si="109"/>
        <v/>
      </c>
      <c r="Q838" s="8" t="str">
        <f>IF(E838="","",IFERROR(VLOOKUP(E838,REGRAS_CST!$A$2:$D$200,4,FALSE),""))</f>
        <v/>
      </c>
      <c r="S838" s="9">
        <f t="shared" si="110"/>
        <v>8.9999999999999993E-3</v>
      </c>
      <c r="T838" s="9">
        <f t="shared" si="111"/>
        <v>1E-3</v>
      </c>
      <c r="U838" s="16">
        <f>IFERROR(INDEX(BASE_CCLASSTRIB!$E:$E, MATCH(TEXT($D838,"000000"), BASE_CCLASSTRIB!$A:$A, 0))/100, 0)</f>
        <v>0</v>
      </c>
      <c r="V838" s="16">
        <f>IFERROR(INDEX(BASE_CCLASSTRIB!$F:$F, MATCH(TEXT($D838,"000000"), BASE_CCLASSTRIB!$A:$A, 0))/100, 0)</f>
        <v>0</v>
      </c>
    </row>
    <row r="839" spans="4:22" ht="32.25" customHeight="1" x14ac:dyDescent="0.25">
      <c r="D839" s="39"/>
      <c r="E839" s="27" t="str">
        <f t="shared" si="104"/>
        <v/>
      </c>
      <c r="F839" s="28" t="str">
        <f>IF(E839="","",IFERROR(VLOOKUP(E839,REGRAS_CST!$A$2:$B$200,2,FALSE),""))</f>
        <v/>
      </c>
      <c r="H839" s="29">
        <v>8.9999999999999993E-3</v>
      </c>
      <c r="I839" s="29">
        <v>1E-3</v>
      </c>
      <c r="K839" s="21" t="str">
        <f>IF(E839="","",IFERROR(VLOOKUP(E839,REGRAS_CST!$A$2:$C$200,3,FALSE),""))</f>
        <v/>
      </c>
      <c r="L839" s="23" t="str">
        <f t="shared" si="105"/>
        <v/>
      </c>
      <c r="M839" s="24" t="str">
        <f t="shared" si="106"/>
        <v/>
      </c>
      <c r="N839" s="24" t="str">
        <f t="shared" si="107"/>
        <v/>
      </c>
      <c r="O839" s="15" t="str">
        <f t="shared" si="108"/>
        <v/>
      </c>
      <c r="P839" s="31" t="str">
        <f t="shared" si="109"/>
        <v/>
      </c>
      <c r="Q839" s="8" t="str">
        <f>IF(E839="","",IFERROR(VLOOKUP(E839,REGRAS_CST!$A$2:$D$200,4,FALSE),""))</f>
        <v/>
      </c>
      <c r="S839" s="9">
        <f t="shared" si="110"/>
        <v>8.9999999999999993E-3</v>
      </c>
      <c r="T839" s="9">
        <f t="shared" si="111"/>
        <v>1E-3</v>
      </c>
      <c r="U839" s="16">
        <f>IFERROR(INDEX(BASE_CCLASSTRIB!$E:$E, MATCH(TEXT($D839,"000000"), BASE_CCLASSTRIB!$A:$A, 0))/100, 0)</f>
        <v>0</v>
      </c>
      <c r="V839" s="16">
        <f>IFERROR(INDEX(BASE_CCLASSTRIB!$F:$F, MATCH(TEXT($D839,"000000"), BASE_CCLASSTRIB!$A:$A, 0))/100, 0)</f>
        <v>0</v>
      </c>
    </row>
    <row r="840" spans="4:22" ht="32.25" customHeight="1" x14ac:dyDescent="0.25">
      <c r="D840" s="38"/>
      <c r="E840" s="27" t="str">
        <f t="shared" si="104"/>
        <v/>
      </c>
      <c r="F840" s="28" t="str">
        <f>IF(E840="","",IFERROR(VLOOKUP(E840,REGRAS_CST!$A$2:$B$200,2,FALSE),""))</f>
        <v/>
      </c>
      <c r="H840" s="29">
        <v>8.9999999999999993E-3</v>
      </c>
      <c r="I840" s="29">
        <v>1E-3</v>
      </c>
      <c r="K840" s="21" t="str">
        <f>IF(E840="","",IFERROR(VLOOKUP(E840,REGRAS_CST!$A$2:$C$200,3,FALSE),""))</f>
        <v/>
      </c>
      <c r="L840" s="23" t="str">
        <f t="shared" si="105"/>
        <v/>
      </c>
      <c r="M840" s="24" t="str">
        <f t="shared" si="106"/>
        <v/>
      </c>
      <c r="N840" s="24" t="str">
        <f t="shared" si="107"/>
        <v/>
      </c>
      <c r="O840" s="15" t="str">
        <f t="shared" si="108"/>
        <v/>
      </c>
      <c r="P840" s="31" t="str">
        <f t="shared" si="109"/>
        <v/>
      </c>
      <c r="Q840" s="8" t="str">
        <f>IF(E840="","",IFERROR(VLOOKUP(E840,REGRAS_CST!$A$2:$D$200,4,FALSE),""))</f>
        <v/>
      </c>
      <c r="S840" s="9">
        <f t="shared" si="110"/>
        <v>8.9999999999999993E-3</v>
      </c>
      <c r="T840" s="9">
        <f t="shared" si="111"/>
        <v>1E-3</v>
      </c>
      <c r="U840" s="16">
        <f>IFERROR(INDEX(BASE_CCLASSTRIB!$E:$E, MATCH(TEXT($D840,"000000"), BASE_CCLASSTRIB!$A:$A, 0))/100, 0)</f>
        <v>0</v>
      </c>
      <c r="V840" s="16">
        <f>IFERROR(INDEX(BASE_CCLASSTRIB!$F:$F, MATCH(TEXT($D840,"000000"), BASE_CCLASSTRIB!$A:$A, 0))/100, 0)</f>
        <v>0</v>
      </c>
    </row>
    <row r="841" spans="4:22" ht="32.25" customHeight="1" x14ac:dyDescent="0.25">
      <c r="D841" s="38"/>
      <c r="E841" s="27" t="str">
        <f t="shared" si="104"/>
        <v/>
      </c>
      <c r="F841" s="28" t="str">
        <f>IF(E841="","",IFERROR(VLOOKUP(E841,REGRAS_CST!$A$2:$B$200,2,FALSE),""))</f>
        <v/>
      </c>
      <c r="H841" s="29">
        <v>8.9999999999999993E-3</v>
      </c>
      <c r="I841" s="29">
        <v>1E-3</v>
      </c>
      <c r="K841" s="21" t="str">
        <f>IF(E841="","",IFERROR(VLOOKUP(E841,REGRAS_CST!$A$2:$C$200,3,FALSE),""))</f>
        <v/>
      </c>
      <c r="L841" s="23" t="str">
        <f t="shared" si="105"/>
        <v/>
      </c>
      <c r="M841" s="24" t="str">
        <f t="shared" si="106"/>
        <v/>
      </c>
      <c r="N841" s="24" t="str">
        <f t="shared" si="107"/>
        <v/>
      </c>
      <c r="O841" s="15" t="str">
        <f t="shared" si="108"/>
        <v/>
      </c>
      <c r="P841" s="31" t="str">
        <f t="shared" si="109"/>
        <v/>
      </c>
      <c r="Q841" s="8" t="str">
        <f>IF(E841="","",IFERROR(VLOOKUP(E841,REGRAS_CST!$A$2:$D$200,4,FALSE),""))</f>
        <v/>
      </c>
      <c r="S841" s="9">
        <f t="shared" si="110"/>
        <v>8.9999999999999993E-3</v>
      </c>
      <c r="T841" s="9">
        <f t="shared" si="111"/>
        <v>1E-3</v>
      </c>
      <c r="U841" s="16">
        <f>IFERROR(INDEX(BASE_CCLASSTRIB!$E:$E, MATCH(TEXT($D841,"000000"), BASE_CCLASSTRIB!$A:$A, 0))/100, 0)</f>
        <v>0</v>
      </c>
      <c r="V841" s="16">
        <f>IFERROR(INDEX(BASE_CCLASSTRIB!$F:$F, MATCH(TEXT($D841,"000000"), BASE_CCLASSTRIB!$A:$A, 0))/100, 0)</f>
        <v>0</v>
      </c>
    </row>
    <row r="842" spans="4:22" ht="32.25" customHeight="1" x14ac:dyDescent="0.25">
      <c r="D842" s="38"/>
      <c r="E842" s="27" t="str">
        <f t="shared" si="104"/>
        <v/>
      </c>
      <c r="F842" s="28" t="str">
        <f>IF(E842="","",IFERROR(VLOOKUP(E842,REGRAS_CST!$A$2:$B$200,2,FALSE),""))</f>
        <v/>
      </c>
      <c r="H842" s="29">
        <v>8.9999999999999993E-3</v>
      </c>
      <c r="I842" s="29">
        <v>1E-3</v>
      </c>
      <c r="K842" s="21" t="str">
        <f>IF(E842="","",IFERROR(VLOOKUP(E842,REGRAS_CST!$A$2:$C$200,3,FALSE),""))</f>
        <v/>
      </c>
      <c r="L842" s="23" t="str">
        <f t="shared" si="105"/>
        <v/>
      </c>
      <c r="M842" s="24" t="str">
        <f t="shared" si="106"/>
        <v/>
      </c>
      <c r="N842" s="24" t="str">
        <f t="shared" si="107"/>
        <v/>
      </c>
      <c r="O842" s="15" t="str">
        <f t="shared" si="108"/>
        <v/>
      </c>
      <c r="P842" s="31" t="str">
        <f t="shared" si="109"/>
        <v/>
      </c>
      <c r="Q842" s="8" t="str">
        <f>IF(E842="","",IFERROR(VLOOKUP(E842,REGRAS_CST!$A$2:$D$200,4,FALSE),""))</f>
        <v/>
      </c>
      <c r="S842" s="9">
        <f t="shared" si="110"/>
        <v>8.9999999999999993E-3</v>
      </c>
      <c r="T842" s="9">
        <f t="shared" si="111"/>
        <v>1E-3</v>
      </c>
      <c r="U842" s="16">
        <f>IFERROR(INDEX(BASE_CCLASSTRIB!$E:$E, MATCH(TEXT($D842,"000000"), BASE_CCLASSTRIB!$A:$A, 0))/100, 0)</f>
        <v>0</v>
      </c>
      <c r="V842" s="16">
        <f>IFERROR(INDEX(BASE_CCLASSTRIB!$F:$F, MATCH(TEXT($D842,"000000"), BASE_CCLASSTRIB!$A:$A, 0))/100, 0)</f>
        <v>0</v>
      </c>
    </row>
    <row r="843" spans="4:22" ht="32.25" customHeight="1" x14ac:dyDescent="0.25">
      <c r="D843" s="38"/>
      <c r="E843" s="27" t="str">
        <f t="shared" si="104"/>
        <v/>
      </c>
      <c r="F843" s="28" t="str">
        <f>IF(E843="","",IFERROR(VLOOKUP(E843,REGRAS_CST!$A$2:$B$200,2,FALSE),""))</f>
        <v/>
      </c>
      <c r="H843" s="29">
        <v>8.9999999999999993E-3</v>
      </c>
      <c r="I843" s="29">
        <v>1E-3</v>
      </c>
      <c r="K843" s="21" t="str">
        <f>IF(E843="","",IFERROR(VLOOKUP(E843,REGRAS_CST!$A$2:$C$200,3,FALSE),""))</f>
        <v/>
      </c>
      <c r="L843" s="23" t="str">
        <f t="shared" si="105"/>
        <v/>
      </c>
      <c r="M843" s="24" t="str">
        <f t="shared" si="106"/>
        <v/>
      </c>
      <c r="N843" s="24" t="str">
        <f t="shared" si="107"/>
        <v/>
      </c>
      <c r="O843" s="15" t="str">
        <f t="shared" si="108"/>
        <v/>
      </c>
      <c r="P843" s="31" t="str">
        <f t="shared" si="109"/>
        <v/>
      </c>
      <c r="Q843" s="8" t="str">
        <f>IF(E843="","",IFERROR(VLOOKUP(E843,REGRAS_CST!$A$2:$D$200,4,FALSE),""))</f>
        <v/>
      </c>
      <c r="S843" s="9">
        <f t="shared" si="110"/>
        <v>8.9999999999999993E-3</v>
      </c>
      <c r="T843" s="9">
        <f t="shared" si="111"/>
        <v>1E-3</v>
      </c>
      <c r="U843" s="16">
        <f>IFERROR(INDEX(BASE_CCLASSTRIB!$E:$E, MATCH(TEXT($D843,"000000"), BASE_CCLASSTRIB!$A:$A, 0))/100, 0)</f>
        <v>0</v>
      </c>
      <c r="V843" s="16">
        <f>IFERROR(INDEX(BASE_CCLASSTRIB!$F:$F, MATCH(TEXT($D843,"000000"), BASE_CCLASSTRIB!$A:$A, 0))/100, 0)</f>
        <v>0</v>
      </c>
    </row>
    <row r="844" spans="4:22" ht="32.25" customHeight="1" x14ac:dyDescent="0.25">
      <c r="D844" s="38"/>
      <c r="E844" s="27" t="str">
        <f t="shared" si="104"/>
        <v/>
      </c>
      <c r="F844" s="28" t="str">
        <f>IF(E844="","",IFERROR(VLOOKUP(E844,REGRAS_CST!$A$2:$B$200,2,FALSE),""))</f>
        <v/>
      </c>
      <c r="H844" s="29">
        <v>8.9999999999999993E-3</v>
      </c>
      <c r="I844" s="29">
        <v>1E-3</v>
      </c>
      <c r="K844" s="21" t="str">
        <f>IF(E844="","",IFERROR(VLOOKUP(E844,REGRAS_CST!$A$2:$C$200,3,FALSE),""))</f>
        <v/>
      </c>
      <c r="L844" s="23" t="str">
        <f t="shared" si="105"/>
        <v/>
      </c>
      <c r="M844" s="24" t="str">
        <f t="shared" si="106"/>
        <v/>
      </c>
      <c r="N844" s="24" t="str">
        <f t="shared" si="107"/>
        <v/>
      </c>
      <c r="O844" s="15" t="str">
        <f t="shared" si="108"/>
        <v/>
      </c>
      <c r="P844" s="31" t="str">
        <f t="shared" si="109"/>
        <v/>
      </c>
      <c r="Q844" s="8" t="str">
        <f>IF(E844="","",IFERROR(VLOOKUP(E844,REGRAS_CST!$A$2:$D$200,4,FALSE),""))</f>
        <v/>
      </c>
      <c r="S844" s="9">
        <f t="shared" si="110"/>
        <v>8.9999999999999993E-3</v>
      </c>
      <c r="T844" s="9">
        <f t="shared" si="111"/>
        <v>1E-3</v>
      </c>
      <c r="U844" s="16">
        <f>IFERROR(INDEX(BASE_CCLASSTRIB!$E:$E, MATCH(TEXT($D844,"000000"), BASE_CCLASSTRIB!$A:$A, 0))/100, 0)</f>
        <v>0</v>
      </c>
      <c r="V844" s="16">
        <f>IFERROR(INDEX(BASE_CCLASSTRIB!$F:$F, MATCH(TEXT($D844,"000000"), BASE_CCLASSTRIB!$A:$A, 0))/100, 0)</f>
        <v>0</v>
      </c>
    </row>
    <row r="845" spans="4:22" ht="32.25" customHeight="1" x14ac:dyDescent="0.25">
      <c r="D845" s="39"/>
      <c r="E845" s="27" t="str">
        <f t="shared" si="104"/>
        <v/>
      </c>
      <c r="F845" s="28" t="str">
        <f>IF(E845="","",IFERROR(VLOOKUP(E845,REGRAS_CST!$A$2:$B$200,2,FALSE),""))</f>
        <v/>
      </c>
      <c r="H845" s="29">
        <v>8.9999999999999993E-3</v>
      </c>
      <c r="I845" s="29">
        <v>1E-3</v>
      </c>
      <c r="K845" s="21" t="str">
        <f>IF(E845="","",IFERROR(VLOOKUP(E845,REGRAS_CST!$A$2:$C$200,3,FALSE),""))</f>
        <v/>
      </c>
      <c r="L845" s="23" t="str">
        <f t="shared" si="105"/>
        <v/>
      </c>
      <c r="M845" s="24" t="str">
        <f t="shared" si="106"/>
        <v/>
      </c>
      <c r="N845" s="24" t="str">
        <f t="shared" si="107"/>
        <v/>
      </c>
      <c r="O845" s="15" t="str">
        <f t="shared" si="108"/>
        <v/>
      </c>
      <c r="P845" s="31" t="str">
        <f t="shared" si="109"/>
        <v/>
      </c>
      <c r="Q845" s="8" t="str">
        <f>IF(E845="","",IFERROR(VLOOKUP(E845,REGRAS_CST!$A$2:$D$200,4,FALSE),""))</f>
        <v/>
      </c>
      <c r="S845" s="9">
        <f t="shared" si="110"/>
        <v>8.9999999999999993E-3</v>
      </c>
      <c r="T845" s="9">
        <f t="shared" si="111"/>
        <v>1E-3</v>
      </c>
      <c r="U845" s="16">
        <f>IFERROR(INDEX(BASE_CCLASSTRIB!$E:$E, MATCH(TEXT($D845,"000000"), BASE_CCLASSTRIB!$A:$A, 0))/100, 0)</f>
        <v>0</v>
      </c>
      <c r="V845" s="16">
        <f>IFERROR(INDEX(BASE_CCLASSTRIB!$F:$F, MATCH(TEXT($D845,"000000"), BASE_CCLASSTRIB!$A:$A, 0))/100, 0)</f>
        <v>0</v>
      </c>
    </row>
    <row r="846" spans="4:22" ht="32.25" customHeight="1" x14ac:dyDescent="0.25">
      <c r="D846" s="38"/>
      <c r="E846" s="27" t="str">
        <f t="shared" si="104"/>
        <v/>
      </c>
      <c r="F846" s="28" t="str">
        <f>IF(E846="","",IFERROR(VLOOKUP(E846,REGRAS_CST!$A$2:$B$200,2,FALSE),""))</f>
        <v/>
      </c>
      <c r="H846" s="29">
        <v>8.9999999999999993E-3</v>
      </c>
      <c r="I846" s="29">
        <v>1E-3</v>
      </c>
      <c r="K846" s="21" t="str">
        <f>IF(E846="","",IFERROR(VLOOKUP(E846,REGRAS_CST!$A$2:$C$200,3,FALSE),""))</f>
        <v/>
      </c>
      <c r="L846" s="23" t="str">
        <f t="shared" si="105"/>
        <v/>
      </c>
      <c r="M846" s="24" t="str">
        <f t="shared" si="106"/>
        <v/>
      </c>
      <c r="N846" s="24" t="str">
        <f t="shared" si="107"/>
        <v/>
      </c>
      <c r="O846" s="15" t="str">
        <f t="shared" si="108"/>
        <v/>
      </c>
      <c r="P846" s="31" t="str">
        <f t="shared" si="109"/>
        <v/>
      </c>
      <c r="Q846" s="8" t="str">
        <f>IF(E846="","",IFERROR(VLOOKUP(E846,REGRAS_CST!$A$2:$D$200,4,FALSE),""))</f>
        <v/>
      </c>
      <c r="S846" s="9">
        <f t="shared" si="110"/>
        <v>8.9999999999999993E-3</v>
      </c>
      <c r="T846" s="9">
        <f t="shared" si="111"/>
        <v>1E-3</v>
      </c>
      <c r="U846" s="16">
        <f>IFERROR(INDEX(BASE_CCLASSTRIB!$E:$E, MATCH(TEXT($D846,"000000"), BASE_CCLASSTRIB!$A:$A, 0))/100, 0)</f>
        <v>0</v>
      </c>
      <c r="V846" s="16">
        <f>IFERROR(INDEX(BASE_CCLASSTRIB!$F:$F, MATCH(TEXT($D846,"000000"), BASE_CCLASSTRIB!$A:$A, 0))/100, 0)</f>
        <v>0</v>
      </c>
    </row>
    <row r="847" spans="4:22" ht="32.25" customHeight="1" x14ac:dyDescent="0.25">
      <c r="D847" s="38"/>
      <c r="E847" s="27" t="str">
        <f t="shared" si="104"/>
        <v/>
      </c>
      <c r="F847" s="28" t="str">
        <f>IF(E847="","",IFERROR(VLOOKUP(E847,REGRAS_CST!$A$2:$B$200,2,FALSE),""))</f>
        <v/>
      </c>
      <c r="H847" s="29">
        <v>8.9999999999999993E-3</v>
      </c>
      <c r="I847" s="29">
        <v>1E-3</v>
      </c>
      <c r="K847" s="21" t="str">
        <f>IF(E847="","",IFERROR(VLOOKUP(E847,REGRAS_CST!$A$2:$C$200,3,FALSE),""))</f>
        <v/>
      </c>
      <c r="L847" s="23" t="str">
        <f t="shared" si="105"/>
        <v/>
      </c>
      <c r="M847" s="24" t="str">
        <f t="shared" si="106"/>
        <v/>
      </c>
      <c r="N847" s="24" t="str">
        <f t="shared" si="107"/>
        <v/>
      </c>
      <c r="O847" s="15" t="str">
        <f t="shared" si="108"/>
        <v/>
      </c>
      <c r="P847" s="31" t="str">
        <f t="shared" si="109"/>
        <v/>
      </c>
      <c r="Q847" s="8" t="str">
        <f>IF(E847="","",IFERROR(VLOOKUP(E847,REGRAS_CST!$A$2:$D$200,4,FALSE),""))</f>
        <v/>
      </c>
      <c r="S847" s="9">
        <f t="shared" si="110"/>
        <v>8.9999999999999993E-3</v>
      </c>
      <c r="T847" s="9">
        <f t="shared" si="111"/>
        <v>1E-3</v>
      </c>
      <c r="U847" s="16">
        <f>IFERROR(INDEX(BASE_CCLASSTRIB!$E:$E, MATCH(TEXT($D847,"000000"), BASE_CCLASSTRIB!$A:$A, 0))/100, 0)</f>
        <v>0</v>
      </c>
      <c r="V847" s="16">
        <f>IFERROR(INDEX(BASE_CCLASSTRIB!$F:$F, MATCH(TEXT($D847,"000000"), BASE_CCLASSTRIB!$A:$A, 0))/100, 0)</f>
        <v>0</v>
      </c>
    </row>
    <row r="848" spans="4:22" ht="32.25" customHeight="1" x14ac:dyDescent="0.25">
      <c r="D848" s="38"/>
      <c r="E848" s="27" t="str">
        <f t="shared" si="104"/>
        <v/>
      </c>
      <c r="F848" s="28" t="str">
        <f>IF(E848="","",IFERROR(VLOOKUP(E848,REGRAS_CST!$A$2:$B$200,2,FALSE),""))</f>
        <v/>
      </c>
      <c r="H848" s="29">
        <v>8.9999999999999993E-3</v>
      </c>
      <c r="I848" s="29">
        <v>1E-3</v>
      </c>
      <c r="K848" s="21" t="str">
        <f>IF(E848="","",IFERROR(VLOOKUP(E848,REGRAS_CST!$A$2:$C$200,3,FALSE),""))</f>
        <v/>
      </c>
      <c r="L848" s="23" t="str">
        <f t="shared" si="105"/>
        <v/>
      </c>
      <c r="M848" s="24" t="str">
        <f t="shared" si="106"/>
        <v/>
      </c>
      <c r="N848" s="24" t="str">
        <f t="shared" si="107"/>
        <v/>
      </c>
      <c r="O848" s="15" t="str">
        <f t="shared" si="108"/>
        <v/>
      </c>
      <c r="P848" s="31" t="str">
        <f t="shared" si="109"/>
        <v/>
      </c>
      <c r="Q848" s="8" t="str">
        <f>IF(E848="","",IFERROR(VLOOKUP(E848,REGRAS_CST!$A$2:$D$200,4,FALSE),""))</f>
        <v/>
      </c>
      <c r="S848" s="9">
        <f t="shared" si="110"/>
        <v>8.9999999999999993E-3</v>
      </c>
      <c r="T848" s="9">
        <f t="shared" si="111"/>
        <v>1E-3</v>
      </c>
      <c r="U848" s="16">
        <f>IFERROR(INDEX(BASE_CCLASSTRIB!$E:$E, MATCH(TEXT($D848,"000000"), BASE_CCLASSTRIB!$A:$A, 0))/100, 0)</f>
        <v>0</v>
      </c>
      <c r="V848" s="16">
        <f>IFERROR(INDEX(BASE_CCLASSTRIB!$F:$F, MATCH(TEXT($D848,"000000"), BASE_CCLASSTRIB!$A:$A, 0))/100, 0)</f>
        <v>0</v>
      </c>
    </row>
    <row r="849" spans="4:22" ht="32.25" customHeight="1" x14ac:dyDescent="0.25">
      <c r="D849" s="38"/>
      <c r="E849" s="27" t="str">
        <f t="shared" si="104"/>
        <v/>
      </c>
      <c r="F849" s="28" t="str">
        <f>IF(E849="","",IFERROR(VLOOKUP(E849,REGRAS_CST!$A$2:$B$200,2,FALSE),""))</f>
        <v/>
      </c>
      <c r="H849" s="29">
        <v>8.9999999999999993E-3</v>
      </c>
      <c r="I849" s="29">
        <v>1E-3</v>
      </c>
      <c r="K849" s="21" t="str">
        <f>IF(E849="","",IFERROR(VLOOKUP(E849,REGRAS_CST!$A$2:$C$200,3,FALSE),""))</f>
        <v/>
      </c>
      <c r="L849" s="23" t="str">
        <f t="shared" si="105"/>
        <v/>
      </c>
      <c r="M849" s="24" t="str">
        <f t="shared" si="106"/>
        <v/>
      </c>
      <c r="N849" s="24" t="str">
        <f t="shared" si="107"/>
        <v/>
      </c>
      <c r="O849" s="15" t="str">
        <f t="shared" si="108"/>
        <v/>
      </c>
      <c r="P849" s="31" t="str">
        <f t="shared" si="109"/>
        <v/>
      </c>
      <c r="Q849" s="8" t="str">
        <f>IF(E849="","",IFERROR(VLOOKUP(E849,REGRAS_CST!$A$2:$D$200,4,FALSE),""))</f>
        <v/>
      </c>
      <c r="S849" s="9">
        <f t="shared" si="110"/>
        <v>8.9999999999999993E-3</v>
      </c>
      <c r="T849" s="9">
        <f t="shared" si="111"/>
        <v>1E-3</v>
      </c>
      <c r="U849" s="16">
        <f>IFERROR(INDEX(BASE_CCLASSTRIB!$E:$E, MATCH(TEXT($D849,"000000"), BASE_CCLASSTRIB!$A:$A, 0))/100, 0)</f>
        <v>0</v>
      </c>
      <c r="V849" s="16">
        <f>IFERROR(INDEX(BASE_CCLASSTRIB!$F:$F, MATCH(TEXT($D849,"000000"), BASE_CCLASSTRIB!$A:$A, 0))/100, 0)</f>
        <v>0</v>
      </c>
    </row>
    <row r="850" spans="4:22" ht="32.25" customHeight="1" x14ac:dyDescent="0.25">
      <c r="D850" s="38"/>
      <c r="E850" s="27" t="str">
        <f t="shared" si="104"/>
        <v/>
      </c>
      <c r="F850" s="28" t="str">
        <f>IF(E850="","",IFERROR(VLOOKUP(E850,REGRAS_CST!$A$2:$B$200,2,FALSE),""))</f>
        <v/>
      </c>
      <c r="H850" s="29">
        <v>8.9999999999999993E-3</v>
      </c>
      <c r="I850" s="29">
        <v>1E-3</v>
      </c>
      <c r="K850" s="21" t="str">
        <f>IF(E850="","",IFERROR(VLOOKUP(E850,REGRAS_CST!$A$2:$C$200,3,FALSE),""))</f>
        <v/>
      </c>
      <c r="L850" s="23" t="str">
        <f t="shared" si="105"/>
        <v/>
      </c>
      <c r="M850" s="24" t="str">
        <f t="shared" si="106"/>
        <v/>
      </c>
      <c r="N850" s="24" t="str">
        <f t="shared" si="107"/>
        <v/>
      </c>
      <c r="O850" s="15" t="str">
        <f t="shared" si="108"/>
        <v/>
      </c>
      <c r="P850" s="31" t="str">
        <f t="shared" si="109"/>
        <v/>
      </c>
      <c r="Q850" s="8" t="str">
        <f>IF(E850="","",IFERROR(VLOOKUP(E850,REGRAS_CST!$A$2:$D$200,4,FALSE),""))</f>
        <v/>
      </c>
      <c r="S850" s="9">
        <f t="shared" si="110"/>
        <v>8.9999999999999993E-3</v>
      </c>
      <c r="T850" s="9">
        <f t="shared" si="111"/>
        <v>1E-3</v>
      </c>
      <c r="U850" s="16">
        <f>IFERROR(INDEX(BASE_CCLASSTRIB!$E:$E, MATCH(TEXT($D850,"000000"), BASE_CCLASSTRIB!$A:$A, 0))/100, 0)</f>
        <v>0</v>
      </c>
      <c r="V850" s="16">
        <f>IFERROR(INDEX(BASE_CCLASSTRIB!$F:$F, MATCH(TEXT($D850,"000000"), BASE_CCLASSTRIB!$A:$A, 0))/100, 0)</f>
        <v>0</v>
      </c>
    </row>
    <row r="851" spans="4:22" ht="32.25" customHeight="1" x14ac:dyDescent="0.25">
      <c r="D851" s="38"/>
      <c r="E851" s="27" t="str">
        <f t="shared" si="104"/>
        <v/>
      </c>
      <c r="F851" s="28" t="str">
        <f>IF(E851="","",IFERROR(VLOOKUP(E851,REGRAS_CST!$A$2:$B$200,2,FALSE),""))</f>
        <v/>
      </c>
      <c r="H851" s="29">
        <v>8.9999999999999993E-3</v>
      </c>
      <c r="I851" s="29">
        <v>1E-3</v>
      </c>
      <c r="K851" s="21" t="str">
        <f>IF(E851="","",IFERROR(VLOOKUP(E851,REGRAS_CST!$A$2:$C$200,3,FALSE),""))</f>
        <v/>
      </c>
      <c r="L851" s="23" t="str">
        <f t="shared" si="105"/>
        <v/>
      </c>
      <c r="M851" s="24" t="str">
        <f t="shared" si="106"/>
        <v/>
      </c>
      <c r="N851" s="24" t="str">
        <f t="shared" si="107"/>
        <v/>
      </c>
      <c r="O851" s="15" t="str">
        <f t="shared" si="108"/>
        <v/>
      </c>
      <c r="P851" s="31" t="str">
        <f t="shared" si="109"/>
        <v/>
      </c>
      <c r="Q851" s="8" t="str">
        <f>IF(E851="","",IFERROR(VLOOKUP(E851,REGRAS_CST!$A$2:$D$200,4,FALSE),""))</f>
        <v/>
      </c>
      <c r="S851" s="9">
        <f t="shared" si="110"/>
        <v>8.9999999999999993E-3</v>
      </c>
      <c r="T851" s="9">
        <f t="shared" si="111"/>
        <v>1E-3</v>
      </c>
      <c r="U851" s="16">
        <f>IFERROR(INDEX(BASE_CCLASSTRIB!$E:$E, MATCH(TEXT($D851,"000000"), BASE_CCLASSTRIB!$A:$A, 0))/100, 0)</f>
        <v>0</v>
      </c>
      <c r="V851" s="16">
        <f>IFERROR(INDEX(BASE_CCLASSTRIB!$F:$F, MATCH(TEXT($D851,"000000"), BASE_CCLASSTRIB!$A:$A, 0))/100, 0)</f>
        <v>0</v>
      </c>
    </row>
    <row r="852" spans="4:22" ht="32.25" customHeight="1" x14ac:dyDescent="0.25">
      <c r="D852" s="39"/>
      <c r="E852" s="27" t="str">
        <f t="shared" si="104"/>
        <v/>
      </c>
      <c r="F852" s="28" t="str">
        <f>IF(E852="","",IFERROR(VLOOKUP(E852,REGRAS_CST!$A$2:$B$200,2,FALSE),""))</f>
        <v/>
      </c>
      <c r="H852" s="29">
        <v>8.9999999999999993E-3</v>
      </c>
      <c r="I852" s="29">
        <v>1E-3</v>
      </c>
      <c r="K852" s="21" t="str">
        <f>IF(E852="","",IFERROR(VLOOKUP(E852,REGRAS_CST!$A$2:$C$200,3,FALSE),""))</f>
        <v/>
      </c>
      <c r="L852" s="23" t="str">
        <f t="shared" si="105"/>
        <v/>
      </c>
      <c r="M852" s="24" t="str">
        <f t="shared" si="106"/>
        <v/>
      </c>
      <c r="N852" s="24" t="str">
        <f t="shared" si="107"/>
        <v/>
      </c>
      <c r="O852" s="15" t="str">
        <f t="shared" si="108"/>
        <v/>
      </c>
      <c r="P852" s="31" t="str">
        <f t="shared" si="109"/>
        <v/>
      </c>
      <c r="Q852" s="8" t="str">
        <f>IF(E852="","",IFERROR(VLOOKUP(E852,REGRAS_CST!$A$2:$D$200,4,FALSE),""))</f>
        <v/>
      </c>
      <c r="S852" s="9">
        <f t="shared" si="110"/>
        <v>8.9999999999999993E-3</v>
      </c>
      <c r="T852" s="9">
        <f t="shared" si="111"/>
        <v>1E-3</v>
      </c>
      <c r="U852" s="16">
        <f>IFERROR(INDEX(BASE_CCLASSTRIB!$E:$E, MATCH(TEXT($D852,"000000"), BASE_CCLASSTRIB!$A:$A, 0))/100, 0)</f>
        <v>0</v>
      </c>
      <c r="V852" s="16">
        <f>IFERROR(INDEX(BASE_CCLASSTRIB!$F:$F, MATCH(TEXT($D852,"000000"), BASE_CCLASSTRIB!$A:$A, 0))/100, 0)</f>
        <v>0</v>
      </c>
    </row>
    <row r="853" spans="4:22" ht="32.25" customHeight="1" x14ac:dyDescent="0.25">
      <c r="D853" s="38"/>
      <c r="E853" s="27" t="str">
        <f t="shared" si="104"/>
        <v/>
      </c>
      <c r="F853" s="28" t="str">
        <f>IF(E853="","",IFERROR(VLOOKUP(E853,REGRAS_CST!$A$2:$B$200,2,FALSE),""))</f>
        <v/>
      </c>
      <c r="H853" s="29">
        <v>8.9999999999999993E-3</v>
      </c>
      <c r="I853" s="29">
        <v>1E-3</v>
      </c>
      <c r="K853" s="21" t="str">
        <f>IF(E853="","",IFERROR(VLOOKUP(E853,REGRAS_CST!$A$2:$C$200,3,FALSE),""))</f>
        <v/>
      </c>
      <c r="L853" s="23" t="str">
        <f t="shared" si="105"/>
        <v/>
      </c>
      <c r="M853" s="24" t="str">
        <f t="shared" si="106"/>
        <v/>
      </c>
      <c r="N853" s="24" t="str">
        <f t="shared" si="107"/>
        <v/>
      </c>
      <c r="O853" s="15" t="str">
        <f t="shared" si="108"/>
        <v/>
      </c>
      <c r="P853" s="31" t="str">
        <f t="shared" si="109"/>
        <v/>
      </c>
      <c r="Q853" s="8" t="str">
        <f>IF(E853="","",IFERROR(VLOOKUP(E853,REGRAS_CST!$A$2:$D$200,4,FALSE),""))</f>
        <v/>
      </c>
      <c r="S853" s="9">
        <f t="shared" si="110"/>
        <v>8.9999999999999993E-3</v>
      </c>
      <c r="T853" s="9">
        <f t="shared" si="111"/>
        <v>1E-3</v>
      </c>
      <c r="U853" s="16">
        <f>IFERROR(INDEX(BASE_CCLASSTRIB!$E:$E, MATCH(TEXT($D853,"000000"), BASE_CCLASSTRIB!$A:$A, 0))/100, 0)</f>
        <v>0</v>
      </c>
      <c r="V853" s="16">
        <f>IFERROR(INDEX(BASE_CCLASSTRIB!$F:$F, MATCH(TEXT($D853,"000000"), BASE_CCLASSTRIB!$A:$A, 0))/100, 0)</f>
        <v>0</v>
      </c>
    </row>
    <row r="854" spans="4:22" ht="32.25" customHeight="1" x14ac:dyDescent="0.25">
      <c r="D854" s="38"/>
      <c r="E854" s="27" t="str">
        <f t="shared" si="104"/>
        <v/>
      </c>
      <c r="F854" s="28" t="str">
        <f>IF(E854="","",IFERROR(VLOOKUP(E854,REGRAS_CST!$A$2:$B$200,2,FALSE),""))</f>
        <v/>
      </c>
      <c r="H854" s="29">
        <v>8.9999999999999993E-3</v>
      </c>
      <c r="I854" s="29">
        <v>1E-3</v>
      </c>
      <c r="K854" s="21" t="str">
        <f>IF(E854="","",IFERROR(VLOOKUP(E854,REGRAS_CST!$A$2:$C$200,3,FALSE),""))</f>
        <v/>
      </c>
      <c r="L854" s="23" t="str">
        <f t="shared" si="105"/>
        <v/>
      </c>
      <c r="M854" s="24" t="str">
        <f t="shared" si="106"/>
        <v/>
      </c>
      <c r="N854" s="24" t="str">
        <f t="shared" si="107"/>
        <v/>
      </c>
      <c r="O854" s="15" t="str">
        <f t="shared" si="108"/>
        <v/>
      </c>
      <c r="P854" s="31" t="str">
        <f t="shared" si="109"/>
        <v/>
      </c>
      <c r="Q854" s="8" t="str">
        <f>IF(E854="","",IFERROR(VLOOKUP(E854,REGRAS_CST!$A$2:$D$200,4,FALSE),""))</f>
        <v/>
      </c>
      <c r="S854" s="9">
        <f t="shared" si="110"/>
        <v>8.9999999999999993E-3</v>
      </c>
      <c r="T854" s="9">
        <f t="shared" si="111"/>
        <v>1E-3</v>
      </c>
      <c r="U854" s="16">
        <f>IFERROR(INDEX(BASE_CCLASSTRIB!$E:$E, MATCH(TEXT($D854,"000000"), BASE_CCLASSTRIB!$A:$A, 0))/100, 0)</f>
        <v>0</v>
      </c>
      <c r="V854" s="16">
        <f>IFERROR(INDEX(BASE_CCLASSTRIB!$F:$F, MATCH(TEXT($D854,"000000"), BASE_CCLASSTRIB!$A:$A, 0))/100, 0)</f>
        <v>0</v>
      </c>
    </row>
    <row r="855" spans="4:22" ht="32.25" customHeight="1" x14ac:dyDescent="0.25">
      <c r="D855" s="38"/>
      <c r="E855" s="27" t="str">
        <f t="shared" si="104"/>
        <v/>
      </c>
      <c r="F855" s="28" t="str">
        <f>IF(E855="","",IFERROR(VLOOKUP(E855,REGRAS_CST!$A$2:$B$200,2,FALSE),""))</f>
        <v/>
      </c>
      <c r="H855" s="29">
        <v>8.9999999999999993E-3</v>
      </c>
      <c r="I855" s="29">
        <v>1E-3</v>
      </c>
      <c r="K855" s="21" t="str">
        <f>IF(E855="","",IFERROR(VLOOKUP(E855,REGRAS_CST!$A$2:$C$200,3,FALSE),""))</f>
        <v/>
      </c>
      <c r="L855" s="23" t="str">
        <f t="shared" si="105"/>
        <v/>
      </c>
      <c r="M855" s="24" t="str">
        <f t="shared" si="106"/>
        <v/>
      </c>
      <c r="N855" s="24" t="str">
        <f t="shared" si="107"/>
        <v/>
      </c>
      <c r="O855" s="15" t="str">
        <f t="shared" si="108"/>
        <v/>
      </c>
      <c r="P855" s="31" t="str">
        <f t="shared" si="109"/>
        <v/>
      </c>
      <c r="Q855" s="8" t="str">
        <f>IF(E855="","",IFERROR(VLOOKUP(E855,REGRAS_CST!$A$2:$D$200,4,FALSE),""))</f>
        <v/>
      </c>
      <c r="S855" s="9">
        <f t="shared" si="110"/>
        <v>8.9999999999999993E-3</v>
      </c>
      <c r="T855" s="9">
        <f t="shared" si="111"/>
        <v>1E-3</v>
      </c>
      <c r="U855" s="16">
        <f>IFERROR(INDEX(BASE_CCLASSTRIB!$E:$E, MATCH(TEXT($D855,"000000"), BASE_CCLASSTRIB!$A:$A, 0))/100, 0)</f>
        <v>0</v>
      </c>
      <c r="V855" s="16">
        <f>IFERROR(INDEX(BASE_CCLASSTRIB!$F:$F, MATCH(TEXT($D855,"000000"), BASE_CCLASSTRIB!$A:$A, 0))/100, 0)</f>
        <v>0</v>
      </c>
    </row>
    <row r="856" spans="4:22" ht="32.25" customHeight="1" x14ac:dyDescent="0.25">
      <c r="D856" s="39"/>
      <c r="E856" s="27" t="str">
        <f t="shared" si="104"/>
        <v/>
      </c>
      <c r="F856" s="28" t="str">
        <f>IF(E856="","",IFERROR(VLOOKUP(E856,REGRAS_CST!$A$2:$B$200,2,FALSE),""))</f>
        <v/>
      </c>
      <c r="H856" s="29">
        <v>8.9999999999999993E-3</v>
      </c>
      <c r="I856" s="29">
        <v>1E-3</v>
      </c>
      <c r="K856" s="21" t="str">
        <f>IF(E856="","",IFERROR(VLOOKUP(E856,REGRAS_CST!$A$2:$C$200,3,FALSE),""))</f>
        <v/>
      </c>
      <c r="L856" s="23" t="str">
        <f t="shared" si="105"/>
        <v/>
      </c>
      <c r="M856" s="24" t="str">
        <f t="shared" si="106"/>
        <v/>
      </c>
      <c r="N856" s="24" t="str">
        <f t="shared" si="107"/>
        <v/>
      </c>
      <c r="O856" s="15" t="str">
        <f t="shared" si="108"/>
        <v/>
      </c>
      <c r="P856" s="31" t="str">
        <f t="shared" si="109"/>
        <v/>
      </c>
      <c r="Q856" s="8" t="str">
        <f>IF(E856="","",IFERROR(VLOOKUP(E856,REGRAS_CST!$A$2:$D$200,4,FALSE),""))</f>
        <v/>
      </c>
      <c r="S856" s="9">
        <f t="shared" si="110"/>
        <v>8.9999999999999993E-3</v>
      </c>
      <c r="T856" s="9">
        <f t="shared" si="111"/>
        <v>1E-3</v>
      </c>
      <c r="U856" s="16">
        <f>IFERROR(INDEX(BASE_CCLASSTRIB!$E:$E, MATCH(TEXT($D856,"000000"), BASE_CCLASSTRIB!$A:$A, 0))/100, 0)</f>
        <v>0</v>
      </c>
      <c r="V856" s="16">
        <f>IFERROR(INDEX(BASE_CCLASSTRIB!$F:$F, MATCH(TEXT($D856,"000000"), BASE_CCLASSTRIB!$A:$A, 0))/100, 0)</f>
        <v>0</v>
      </c>
    </row>
    <row r="857" spans="4:22" ht="32.25" customHeight="1" x14ac:dyDescent="0.25">
      <c r="D857" s="39"/>
      <c r="E857" s="27" t="str">
        <f t="shared" si="104"/>
        <v/>
      </c>
      <c r="F857" s="28" t="str">
        <f>IF(E857="","",IFERROR(VLOOKUP(E857,REGRAS_CST!$A$2:$B$200,2,FALSE),""))</f>
        <v/>
      </c>
      <c r="H857" s="29">
        <v>8.9999999999999993E-3</v>
      </c>
      <c r="I857" s="29">
        <v>1E-3</v>
      </c>
      <c r="K857" s="21" t="str">
        <f>IF(E857="","",IFERROR(VLOOKUP(E857,REGRAS_CST!$A$2:$C$200,3,FALSE),""))</f>
        <v/>
      </c>
      <c r="L857" s="23" t="str">
        <f t="shared" si="105"/>
        <v/>
      </c>
      <c r="M857" s="24" t="str">
        <f t="shared" si="106"/>
        <v/>
      </c>
      <c r="N857" s="24" t="str">
        <f t="shared" si="107"/>
        <v/>
      </c>
      <c r="O857" s="15" t="str">
        <f t="shared" si="108"/>
        <v/>
      </c>
      <c r="P857" s="31" t="str">
        <f t="shared" si="109"/>
        <v/>
      </c>
      <c r="Q857" s="8" t="str">
        <f>IF(E857="","",IFERROR(VLOOKUP(E857,REGRAS_CST!$A$2:$D$200,4,FALSE),""))</f>
        <v/>
      </c>
      <c r="S857" s="9">
        <f t="shared" si="110"/>
        <v>8.9999999999999993E-3</v>
      </c>
      <c r="T857" s="9">
        <f t="shared" si="111"/>
        <v>1E-3</v>
      </c>
      <c r="U857" s="16">
        <f>IFERROR(INDEX(BASE_CCLASSTRIB!$E:$E, MATCH(TEXT($D857,"000000"), BASE_CCLASSTRIB!$A:$A, 0))/100, 0)</f>
        <v>0</v>
      </c>
      <c r="V857" s="16">
        <f>IFERROR(INDEX(BASE_CCLASSTRIB!$F:$F, MATCH(TEXT($D857,"000000"), BASE_CCLASSTRIB!$A:$A, 0))/100, 0)</f>
        <v>0</v>
      </c>
    </row>
    <row r="858" spans="4:22" ht="32.25" customHeight="1" x14ac:dyDescent="0.25">
      <c r="D858" s="38"/>
      <c r="E858" s="27" t="str">
        <f t="shared" si="104"/>
        <v/>
      </c>
      <c r="F858" s="28" t="str">
        <f>IF(E858="","",IFERROR(VLOOKUP(E858,REGRAS_CST!$A$2:$B$200,2,FALSE),""))</f>
        <v/>
      </c>
      <c r="H858" s="29">
        <v>8.9999999999999993E-3</v>
      </c>
      <c r="I858" s="29">
        <v>1E-3</v>
      </c>
      <c r="K858" s="21" t="str">
        <f>IF(E858="","",IFERROR(VLOOKUP(E858,REGRAS_CST!$A$2:$C$200,3,FALSE),""))</f>
        <v/>
      </c>
      <c r="L858" s="23" t="str">
        <f t="shared" si="105"/>
        <v/>
      </c>
      <c r="M858" s="24" t="str">
        <f t="shared" si="106"/>
        <v/>
      </c>
      <c r="N858" s="24" t="str">
        <f t="shared" si="107"/>
        <v/>
      </c>
      <c r="O858" s="15" t="str">
        <f t="shared" si="108"/>
        <v/>
      </c>
      <c r="P858" s="31" t="str">
        <f t="shared" si="109"/>
        <v/>
      </c>
      <c r="Q858" s="8" t="str">
        <f>IF(E858="","",IFERROR(VLOOKUP(E858,REGRAS_CST!$A$2:$D$200,4,FALSE),""))</f>
        <v/>
      </c>
      <c r="S858" s="9">
        <f t="shared" si="110"/>
        <v>8.9999999999999993E-3</v>
      </c>
      <c r="T858" s="9">
        <f t="shared" si="111"/>
        <v>1E-3</v>
      </c>
      <c r="U858" s="16">
        <f>IFERROR(INDEX(BASE_CCLASSTRIB!$E:$E, MATCH(TEXT($D858,"000000"), BASE_CCLASSTRIB!$A:$A, 0))/100, 0)</f>
        <v>0</v>
      </c>
      <c r="V858" s="16">
        <f>IFERROR(INDEX(BASE_CCLASSTRIB!$F:$F, MATCH(TEXT($D858,"000000"), BASE_CCLASSTRIB!$A:$A, 0))/100, 0)</f>
        <v>0</v>
      </c>
    </row>
    <row r="859" spans="4:22" ht="32.25" customHeight="1" x14ac:dyDescent="0.25">
      <c r="D859" s="38"/>
      <c r="E859" s="27" t="str">
        <f t="shared" si="104"/>
        <v/>
      </c>
      <c r="F859" s="28" t="str">
        <f>IF(E859="","",IFERROR(VLOOKUP(E859,REGRAS_CST!$A$2:$B$200,2,FALSE),""))</f>
        <v/>
      </c>
      <c r="H859" s="29">
        <v>8.9999999999999993E-3</v>
      </c>
      <c r="I859" s="29">
        <v>1E-3</v>
      </c>
      <c r="K859" s="21" t="str">
        <f>IF(E859="","",IFERROR(VLOOKUP(E859,REGRAS_CST!$A$2:$C$200,3,FALSE),""))</f>
        <v/>
      </c>
      <c r="L859" s="23" t="str">
        <f t="shared" si="105"/>
        <v/>
      </c>
      <c r="M859" s="24" t="str">
        <f t="shared" si="106"/>
        <v/>
      </c>
      <c r="N859" s="24" t="str">
        <f t="shared" si="107"/>
        <v/>
      </c>
      <c r="O859" s="15" t="str">
        <f t="shared" si="108"/>
        <v/>
      </c>
      <c r="P859" s="31" t="str">
        <f t="shared" si="109"/>
        <v/>
      </c>
      <c r="Q859" s="8" t="str">
        <f>IF(E859="","",IFERROR(VLOOKUP(E859,REGRAS_CST!$A$2:$D$200,4,FALSE),""))</f>
        <v/>
      </c>
      <c r="S859" s="9">
        <f t="shared" si="110"/>
        <v>8.9999999999999993E-3</v>
      </c>
      <c r="T859" s="9">
        <f t="shared" si="111"/>
        <v>1E-3</v>
      </c>
      <c r="U859" s="16">
        <f>IFERROR(INDEX(BASE_CCLASSTRIB!$E:$E, MATCH(TEXT($D859,"000000"), BASE_CCLASSTRIB!$A:$A, 0))/100, 0)</f>
        <v>0</v>
      </c>
      <c r="V859" s="16">
        <f>IFERROR(INDEX(BASE_CCLASSTRIB!$F:$F, MATCH(TEXT($D859,"000000"), BASE_CCLASSTRIB!$A:$A, 0))/100, 0)</f>
        <v>0</v>
      </c>
    </row>
    <row r="860" spans="4:22" ht="32.25" customHeight="1" x14ac:dyDescent="0.25">
      <c r="D860" s="38"/>
      <c r="E860" s="27" t="str">
        <f t="shared" si="104"/>
        <v/>
      </c>
      <c r="F860" s="28" t="str">
        <f>IF(E860="","",IFERROR(VLOOKUP(E860,REGRAS_CST!$A$2:$B$200,2,FALSE),""))</f>
        <v/>
      </c>
      <c r="H860" s="29">
        <v>8.9999999999999993E-3</v>
      </c>
      <c r="I860" s="29">
        <v>1E-3</v>
      </c>
      <c r="K860" s="21" t="str">
        <f>IF(E860="","",IFERROR(VLOOKUP(E860,REGRAS_CST!$A$2:$C$200,3,FALSE),""))</f>
        <v/>
      </c>
      <c r="L860" s="23" t="str">
        <f t="shared" si="105"/>
        <v/>
      </c>
      <c r="M860" s="24" t="str">
        <f t="shared" si="106"/>
        <v/>
      </c>
      <c r="N860" s="24" t="str">
        <f t="shared" si="107"/>
        <v/>
      </c>
      <c r="O860" s="15" t="str">
        <f t="shared" si="108"/>
        <v/>
      </c>
      <c r="P860" s="31" t="str">
        <f t="shared" si="109"/>
        <v/>
      </c>
      <c r="Q860" s="8" t="str">
        <f>IF(E860="","",IFERROR(VLOOKUP(E860,REGRAS_CST!$A$2:$D$200,4,FALSE),""))</f>
        <v/>
      </c>
      <c r="S860" s="9">
        <f t="shared" si="110"/>
        <v>8.9999999999999993E-3</v>
      </c>
      <c r="T860" s="9">
        <f t="shared" si="111"/>
        <v>1E-3</v>
      </c>
      <c r="U860" s="16">
        <f>IFERROR(INDEX(BASE_CCLASSTRIB!$E:$E, MATCH(TEXT($D860,"000000"), BASE_CCLASSTRIB!$A:$A, 0))/100, 0)</f>
        <v>0</v>
      </c>
      <c r="V860" s="16">
        <f>IFERROR(INDEX(BASE_CCLASSTRIB!$F:$F, MATCH(TEXT($D860,"000000"), BASE_CCLASSTRIB!$A:$A, 0))/100, 0)</f>
        <v>0</v>
      </c>
    </row>
    <row r="861" spans="4:22" ht="32.25" customHeight="1" x14ac:dyDescent="0.25">
      <c r="D861" s="38"/>
      <c r="E861" s="27" t="str">
        <f t="shared" si="104"/>
        <v/>
      </c>
      <c r="F861" s="28" t="str">
        <f>IF(E861="","",IFERROR(VLOOKUP(E861,REGRAS_CST!$A$2:$B$200,2,FALSE),""))</f>
        <v/>
      </c>
      <c r="H861" s="29">
        <v>8.9999999999999993E-3</v>
      </c>
      <c r="I861" s="29">
        <v>1E-3</v>
      </c>
      <c r="K861" s="21" t="str">
        <f>IF(E861="","",IFERROR(VLOOKUP(E861,REGRAS_CST!$A$2:$C$200,3,FALSE),""))</f>
        <v/>
      </c>
      <c r="L861" s="23" t="str">
        <f t="shared" si="105"/>
        <v/>
      </c>
      <c r="M861" s="24" t="str">
        <f t="shared" si="106"/>
        <v/>
      </c>
      <c r="N861" s="24" t="str">
        <f t="shared" si="107"/>
        <v/>
      </c>
      <c r="O861" s="15" t="str">
        <f t="shared" si="108"/>
        <v/>
      </c>
      <c r="P861" s="31" t="str">
        <f t="shared" si="109"/>
        <v/>
      </c>
      <c r="Q861" s="8" t="str">
        <f>IF(E861="","",IFERROR(VLOOKUP(E861,REGRAS_CST!$A$2:$D$200,4,FALSE),""))</f>
        <v/>
      </c>
      <c r="S861" s="9">
        <f t="shared" si="110"/>
        <v>8.9999999999999993E-3</v>
      </c>
      <c r="T861" s="9">
        <f t="shared" si="111"/>
        <v>1E-3</v>
      </c>
      <c r="U861" s="16">
        <f>IFERROR(INDEX(BASE_CCLASSTRIB!$E:$E, MATCH(TEXT($D861,"000000"), BASE_CCLASSTRIB!$A:$A, 0))/100, 0)</f>
        <v>0</v>
      </c>
      <c r="V861" s="16">
        <f>IFERROR(INDEX(BASE_CCLASSTRIB!$F:$F, MATCH(TEXT($D861,"000000"), BASE_CCLASSTRIB!$A:$A, 0))/100, 0)</f>
        <v>0</v>
      </c>
    </row>
    <row r="862" spans="4:22" ht="32.25" customHeight="1" x14ac:dyDescent="0.25">
      <c r="D862" s="39"/>
      <c r="E862" s="27" t="str">
        <f t="shared" si="104"/>
        <v/>
      </c>
      <c r="F862" s="28" t="str">
        <f>IF(E862="","",IFERROR(VLOOKUP(E862,REGRAS_CST!$A$2:$B$200,2,FALSE),""))</f>
        <v/>
      </c>
      <c r="H862" s="29">
        <v>8.9999999999999993E-3</v>
      </c>
      <c r="I862" s="29">
        <v>1E-3</v>
      </c>
      <c r="K862" s="21" t="str">
        <f>IF(E862="","",IFERROR(VLOOKUP(E862,REGRAS_CST!$A$2:$C$200,3,FALSE),""))</f>
        <v/>
      </c>
      <c r="L862" s="23" t="str">
        <f t="shared" si="105"/>
        <v/>
      </c>
      <c r="M862" s="24" t="str">
        <f t="shared" si="106"/>
        <v/>
      </c>
      <c r="N862" s="24" t="str">
        <f t="shared" si="107"/>
        <v/>
      </c>
      <c r="O862" s="15" t="str">
        <f t="shared" si="108"/>
        <v/>
      </c>
      <c r="P862" s="31" t="str">
        <f t="shared" si="109"/>
        <v/>
      </c>
      <c r="Q862" s="8" t="str">
        <f>IF(E862="","",IFERROR(VLOOKUP(E862,REGRAS_CST!$A$2:$D$200,4,FALSE),""))</f>
        <v/>
      </c>
      <c r="S862" s="9">
        <f t="shared" si="110"/>
        <v>8.9999999999999993E-3</v>
      </c>
      <c r="T862" s="9">
        <f t="shared" si="111"/>
        <v>1E-3</v>
      </c>
      <c r="U862" s="16">
        <f>IFERROR(INDEX(BASE_CCLASSTRIB!$E:$E, MATCH(TEXT($D862,"000000"), BASE_CCLASSTRIB!$A:$A, 0))/100, 0)</f>
        <v>0</v>
      </c>
      <c r="V862" s="16">
        <f>IFERROR(INDEX(BASE_CCLASSTRIB!$F:$F, MATCH(TEXT($D862,"000000"), BASE_CCLASSTRIB!$A:$A, 0))/100, 0)</f>
        <v>0</v>
      </c>
    </row>
    <row r="863" spans="4:22" ht="32.25" customHeight="1" x14ac:dyDescent="0.25">
      <c r="D863" s="39"/>
      <c r="E863" s="27" t="str">
        <f t="shared" si="104"/>
        <v/>
      </c>
      <c r="F863" s="28" t="str">
        <f>IF(E863="","",IFERROR(VLOOKUP(E863,REGRAS_CST!$A$2:$B$200,2,FALSE),""))</f>
        <v/>
      </c>
      <c r="H863" s="29">
        <v>8.9999999999999993E-3</v>
      </c>
      <c r="I863" s="29">
        <v>1E-3</v>
      </c>
      <c r="K863" s="21" t="str">
        <f>IF(E863="","",IFERROR(VLOOKUP(E863,REGRAS_CST!$A$2:$C$200,3,FALSE),""))</f>
        <v/>
      </c>
      <c r="L863" s="23" t="str">
        <f t="shared" si="105"/>
        <v/>
      </c>
      <c r="M863" s="24" t="str">
        <f t="shared" si="106"/>
        <v/>
      </c>
      <c r="N863" s="24" t="str">
        <f t="shared" si="107"/>
        <v/>
      </c>
      <c r="O863" s="15" t="str">
        <f t="shared" si="108"/>
        <v/>
      </c>
      <c r="P863" s="31" t="str">
        <f t="shared" si="109"/>
        <v/>
      </c>
      <c r="Q863" s="8" t="str">
        <f>IF(E863="","",IFERROR(VLOOKUP(E863,REGRAS_CST!$A$2:$D$200,4,FALSE),""))</f>
        <v/>
      </c>
      <c r="S863" s="9">
        <f t="shared" si="110"/>
        <v>8.9999999999999993E-3</v>
      </c>
      <c r="T863" s="9">
        <f t="shared" si="111"/>
        <v>1E-3</v>
      </c>
      <c r="U863" s="16">
        <f>IFERROR(INDEX(BASE_CCLASSTRIB!$E:$E, MATCH(TEXT($D863,"000000"), BASE_CCLASSTRIB!$A:$A, 0))/100, 0)</f>
        <v>0</v>
      </c>
      <c r="V863" s="16">
        <f>IFERROR(INDEX(BASE_CCLASSTRIB!$F:$F, MATCH(TEXT($D863,"000000"), BASE_CCLASSTRIB!$A:$A, 0))/100, 0)</f>
        <v>0</v>
      </c>
    </row>
    <row r="864" spans="4:22" ht="32.25" customHeight="1" x14ac:dyDescent="0.25">
      <c r="D864" s="39"/>
      <c r="E864" s="27" t="str">
        <f t="shared" si="104"/>
        <v/>
      </c>
      <c r="F864" s="28" t="str">
        <f>IF(E864="","",IFERROR(VLOOKUP(E864,REGRAS_CST!$A$2:$B$200,2,FALSE),""))</f>
        <v/>
      </c>
      <c r="H864" s="29">
        <v>8.9999999999999993E-3</v>
      </c>
      <c r="I864" s="29">
        <v>1E-3</v>
      </c>
      <c r="K864" s="21" t="str">
        <f>IF(E864="","",IFERROR(VLOOKUP(E864,REGRAS_CST!$A$2:$C$200,3,FALSE),""))</f>
        <v/>
      </c>
      <c r="L864" s="23" t="str">
        <f t="shared" si="105"/>
        <v/>
      </c>
      <c r="M864" s="24" t="str">
        <f t="shared" si="106"/>
        <v/>
      </c>
      <c r="N864" s="24" t="str">
        <f t="shared" si="107"/>
        <v/>
      </c>
      <c r="O864" s="15" t="str">
        <f t="shared" si="108"/>
        <v/>
      </c>
      <c r="P864" s="31" t="str">
        <f t="shared" si="109"/>
        <v/>
      </c>
      <c r="Q864" s="8" t="str">
        <f>IF(E864="","",IFERROR(VLOOKUP(E864,REGRAS_CST!$A$2:$D$200,4,FALSE),""))</f>
        <v/>
      </c>
      <c r="S864" s="9">
        <f t="shared" si="110"/>
        <v>8.9999999999999993E-3</v>
      </c>
      <c r="T864" s="9">
        <f t="shared" si="111"/>
        <v>1E-3</v>
      </c>
      <c r="U864" s="16">
        <f>IFERROR(INDEX(BASE_CCLASSTRIB!$E:$E, MATCH(TEXT($D864,"000000"), BASE_CCLASSTRIB!$A:$A, 0))/100, 0)</f>
        <v>0</v>
      </c>
      <c r="V864" s="16">
        <f>IFERROR(INDEX(BASE_CCLASSTRIB!$F:$F, MATCH(TEXT($D864,"000000"), BASE_CCLASSTRIB!$A:$A, 0))/100, 0)</f>
        <v>0</v>
      </c>
    </row>
    <row r="865" spans="4:22" ht="32.25" customHeight="1" x14ac:dyDescent="0.25">
      <c r="D865" s="39"/>
      <c r="E865" s="27" t="str">
        <f t="shared" si="104"/>
        <v/>
      </c>
      <c r="F865" s="28" t="str">
        <f>IF(E865="","",IFERROR(VLOOKUP(E865,REGRAS_CST!$A$2:$B$200,2,FALSE),""))</f>
        <v/>
      </c>
      <c r="H865" s="29">
        <v>8.9999999999999993E-3</v>
      </c>
      <c r="I865" s="29">
        <v>1E-3</v>
      </c>
      <c r="K865" s="21" t="str">
        <f>IF(E865="","",IFERROR(VLOOKUP(E865,REGRAS_CST!$A$2:$C$200,3,FALSE),""))</f>
        <v/>
      </c>
      <c r="L865" s="23" t="str">
        <f t="shared" si="105"/>
        <v/>
      </c>
      <c r="M865" s="24" t="str">
        <f t="shared" si="106"/>
        <v/>
      </c>
      <c r="N865" s="24" t="str">
        <f t="shared" si="107"/>
        <v/>
      </c>
      <c r="O865" s="15" t="str">
        <f t="shared" si="108"/>
        <v/>
      </c>
      <c r="P865" s="31" t="str">
        <f t="shared" si="109"/>
        <v/>
      </c>
      <c r="Q865" s="8" t="str">
        <f>IF(E865="","",IFERROR(VLOOKUP(E865,REGRAS_CST!$A$2:$D$200,4,FALSE),""))</f>
        <v/>
      </c>
      <c r="S865" s="9">
        <f t="shared" si="110"/>
        <v>8.9999999999999993E-3</v>
      </c>
      <c r="T865" s="9">
        <f t="shared" si="111"/>
        <v>1E-3</v>
      </c>
      <c r="U865" s="16">
        <f>IFERROR(INDEX(BASE_CCLASSTRIB!$E:$E, MATCH(TEXT($D865,"000000"), BASE_CCLASSTRIB!$A:$A, 0))/100, 0)</f>
        <v>0</v>
      </c>
      <c r="V865" s="16">
        <f>IFERROR(INDEX(BASE_CCLASSTRIB!$F:$F, MATCH(TEXT($D865,"000000"), BASE_CCLASSTRIB!$A:$A, 0))/100, 0)</f>
        <v>0</v>
      </c>
    </row>
    <row r="866" spans="4:22" ht="32.25" customHeight="1" x14ac:dyDescent="0.25">
      <c r="D866" s="39"/>
      <c r="E866" s="27" t="str">
        <f t="shared" si="104"/>
        <v/>
      </c>
      <c r="F866" s="28" t="str">
        <f>IF(E866="","",IFERROR(VLOOKUP(E866,REGRAS_CST!$A$2:$B$200,2,FALSE),""))</f>
        <v/>
      </c>
      <c r="H866" s="29">
        <v>8.9999999999999993E-3</v>
      </c>
      <c r="I866" s="29">
        <v>1E-3</v>
      </c>
      <c r="K866" s="21" t="str">
        <f>IF(E866="","",IFERROR(VLOOKUP(E866,REGRAS_CST!$A$2:$C$200,3,FALSE),""))</f>
        <v/>
      </c>
      <c r="L866" s="23" t="str">
        <f t="shared" si="105"/>
        <v/>
      </c>
      <c r="M866" s="24" t="str">
        <f t="shared" si="106"/>
        <v/>
      </c>
      <c r="N866" s="24" t="str">
        <f t="shared" si="107"/>
        <v/>
      </c>
      <c r="O866" s="15" t="str">
        <f t="shared" si="108"/>
        <v/>
      </c>
      <c r="P866" s="31" t="str">
        <f t="shared" si="109"/>
        <v/>
      </c>
      <c r="Q866" s="8" t="str">
        <f>IF(E866="","",IFERROR(VLOOKUP(E866,REGRAS_CST!$A$2:$D$200,4,FALSE),""))</f>
        <v/>
      </c>
      <c r="S866" s="9">
        <f t="shared" si="110"/>
        <v>8.9999999999999993E-3</v>
      </c>
      <c r="T866" s="9">
        <f t="shared" si="111"/>
        <v>1E-3</v>
      </c>
      <c r="U866" s="16">
        <f>IFERROR(INDEX(BASE_CCLASSTRIB!$E:$E, MATCH(TEXT($D866,"000000"), BASE_CCLASSTRIB!$A:$A, 0))/100, 0)</f>
        <v>0</v>
      </c>
      <c r="V866" s="16">
        <f>IFERROR(INDEX(BASE_CCLASSTRIB!$F:$F, MATCH(TEXT($D866,"000000"), BASE_CCLASSTRIB!$A:$A, 0))/100, 0)</f>
        <v>0</v>
      </c>
    </row>
    <row r="867" spans="4:22" ht="32.25" customHeight="1" x14ac:dyDescent="0.25">
      <c r="D867" s="38"/>
      <c r="E867" s="27" t="str">
        <f t="shared" si="104"/>
        <v/>
      </c>
      <c r="F867" s="28" t="str">
        <f>IF(E867="","",IFERROR(VLOOKUP(E867,REGRAS_CST!$A$2:$B$200,2,FALSE),""))</f>
        <v/>
      </c>
      <c r="H867" s="29">
        <v>8.9999999999999993E-3</v>
      </c>
      <c r="I867" s="29">
        <v>1E-3</v>
      </c>
      <c r="K867" s="21" t="str">
        <f>IF(E867="","",IFERROR(VLOOKUP(E867,REGRAS_CST!$A$2:$C$200,3,FALSE),""))</f>
        <v/>
      </c>
      <c r="L867" s="23" t="str">
        <f t="shared" si="105"/>
        <v/>
      </c>
      <c r="M867" s="24" t="str">
        <f t="shared" si="106"/>
        <v/>
      </c>
      <c r="N867" s="24" t="str">
        <f t="shared" si="107"/>
        <v/>
      </c>
      <c r="O867" s="15" t="str">
        <f t="shared" si="108"/>
        <v/>
      </c>
      <c r="P867" s="31" t="str">
        <f t="shared" si="109"/>
        <v/>
      </c>
      <c r="Q867" s="8" t="str">
        <f>IF(E867="","",IFERROR(VLOOKUP(E867,REGRAS_CST!$A$2:$D$200,4,FALSE),""))</f>
        <v/>
      </c>
      <c r="S867" s="9">
        <f t="shared" si="110"/>
        <v>8.9999999999999993E-3</v>
      </c>
      <c r="T867" s="9">
        <f t="shared" si="111"/>
        <v>1E-3</v>
      </c>
      <c r="U867" s="16">
        <f>IFERROR(INDEX(BASE_CCLASSTRIB!$E:$E, MATCH(TEXT($D867,"000000"), BASE_CCLASSTRIB!$A:$A, 0))/100, 0)</f>
        <v>0</v>
      </c>
      <c r="V867" s="16">
        <f>IFERROR(INDEX(BASE_CCLASSTRIB!$F:$F, MATCH(TEXT($D867,"000000"), BASE_CCLASSTRIB!$A:$A, 0))/100, 0)</f>
        <v>0</v>
      </c>
    </row>
    <row r="868" spans="4:22" ht="32.25" customHeight="1" x14ac:dyDescent="0.25">
      <c r="D868" s="38"/>
      <c r="E868" s="27" t="str">
        <f t="shared" si="104"/>
        <v/>
      </c>
      <c r="F868" s="28" t="str">
        <f>IF(E868="","",IFERROR(VLOOKUP(E868,REGRAS_CST!$A$2:$B$200,2,FALSE),""))</f>
        <v/>
      </c>
      <c r="H868" s="29">
        <v>8.9999999999999993E-3</v>
      </c>
      <c r="I868" s="29">
        <v>1E-3</v>
      </c>
      <c r="K868" s="21" t="str">
        <f>IF(E868="","",IFERROR(VLOOKUP(E868,REGRAS_CST!$A$2:$C$200,3,FALSE),""))</f>
        <v/>
      </c>
      <c r="L868" s="23" t="str">
        <f t="shared" si="105"/>
        <v/>
      </c>
      <c r="M868" s="24" t="str">
        <f t="shared" si="106"/>
        <v/>
      </c>
      <c r="N868" s="24" t="str">
        <f t="shared" si="107"/>
        <v/>
      </c>
      <c r="O868" s="15" t="str">
        <f t="shared" si="108"/>
        <v/>
      </c>
      <c r="P868" s="31" t="str">
        <f t="shared" si="109"/>
        <v/>
      </c>
      <c r="Q868" s="8" t="str">
        <f>IF(E868="","",IFERROR(VLOOKUP(E868,REGRAS_CST!$A$2:$D$200,4,FALSE),""))</f>
        <v/>
      </c>
      <c r="S868" s="9">
        <f t="shared" si="110"/>
        <v>8.9999999999999993E-3</v>
      </c>
      <c r="T868" s="9">
        <f t="shared" si="111"/>
        <v>1E-3</v>
      </c>
      <c r="U868" s="16">
        <f>IFERROR(INDEX(BASE_CCLASSTRIB!$E:$E, MATCH(TEXT($D868,"000000"), BASE_CCLASSTRIB!$A:$A, 0))/100, 0)</f>
        <v>0</v>
      </c>
      <c r="V868" s="16">
        <f>IFERROR(INDEX(BASE_CCLASSTRIB!$F:$F, MATCH(TEXT($D868,"000000"), BASE_CCLASSTRIB!$A:$A, 0))/100, 0)</f>
        <v>0</v>
      </c>
    </row>
    <row r="869" spans="4:22" ht="32.25" customHeight="1" x14ac:dyDescent="0.25">
      <c r="D869" s="38"/>
      <c r="E869" s="27" t="str">
        <f t="shared" si="104"/>
        <v/>
      </c>
      <c r="F869" s="28" t="str">
        <f>IF(E869="","",IFERROR(VLOOKUP(E869,REGRAS_CST!$A$2:$B$200,2,FALSE),""))</f>
        <v/>
      </c>
      <c r="H869" s="29">
        <v>8.9999999999999993E-3</v>
      </c>
      <c r="I869" s="29">
        <v>1E-3</v>
      </c>
      <c r="K869" s="21" t="str">
        <f>IF(E869="","",IFERROR(VLOOKUP(E869,REGRAS_CST!$A$2:$C$200,3,FALSE),""))</f>
        <v/>
      </c>
      <c r="L869" s="23" t="str">
        <f t="shared" si="105"/>
        <v/>
      </c>
      <c r="M869" s="24" t="str">
        <f t="shared" si="106"/>
        <v/>
      </c>
      <c r="N869" s="24" t="str">
        <f t="shared" si="107"/>
        <v/>
      </c>
      <c r="O869" s="15" t="str">
        <f t="shared" si="108"/>
        <v/>
      </c>
      <c r="P869" s="31" t="str">
        <f t="shared" si="109"/>
        <v/>
      </c>
      <c r="Q869" s="8" t="str">
        <f>IF(E869="","",IFERROR(VLOOKUP(E869,REGRAS_CST!$A$2:$D$200,4,FALSE),""))</f>
        <v/>
      </c>
      <c r="S869" s="9">
        <f t="shared" si="110"/>
        <v>8.9999999999999993E-3</v>
      </c>
      <c r="T869" s="9">
        <f t="shared" si="111"/>
        <v>1E-3</v>
      </c>
      <c r="U869" s="16">
        <f>IFERROR(INDEX(BASE_CCLASSTRIB!$E:$E, MATCH(TEXT($D869,"000000"), BASE_CCLASSTRIB!$A:$A, 0))/100, 0)</f>
        <v>0</v>
      </c>
      <c r="V869" s="16">
        <f>IFERROR(INDEX(BASE_CCLASSTRIB!$F:$F, MATCH(TEXT($D869,"000000"), BASE_CCLASSTRIB!$A:$A, 0))/100, 0)</f>
        <v>0</v>
      </c>
    </row>
    <row r="870" spans="4:22" ht="32.25" customHeight="1" x14ac:dyDescent="0.25">
      <c r="D870" s="38"/>
      <c r="E870" s="27" t="str">
        <f t="shared" si="104"/>
        <v/>
      </c>
      <c r="F870" s="28" t="str">
        <f>IF(E870="","",IFERROR(VLOOKUP(E870,REGRAS_CST!$A$2:$B$200,2,FALSE),""))</f>
        <v/>
      </c>
      <c r="H870" s="29">
        <v>8.9999999999999993E-3</v>
      </c>
      <c r="I870" s="29">
        <v>1E-3</v>
      </c>
      <c r="K870" s="21" t="str">
        <f>IF(E870="","",IFERROR(VLOOKUP(E870,REGRAS_CST!$A$2:$C$200,3,FALSE),""))</f>
        <v/>
      </c>
      <c r="L870" s="23" t="str">
        <f t="shared" si="105"/>
        <v/>
      </c>
      <c r="M870" s="24" t="str">
        <f t="shared" si="106"/>
        <v/>
      </c>
      <c r="N870" s="24" t="str">
        <f t="shared" si="107"/>
        <v/>
      </c>
      <c r="O870" s="15" t="str">
        <f t="shared" si="108"/>
        <v/>
      </c>
      <c r="P870" s="31" t="str">
        <f t="shared" si="109"/>
        <v/>
      </c>
      <c r="Q870" s="8" t="str">
        <f>IF(E870="","",IFERROR(VLOOKUP(E870,REGRAS_CST!$A$2:$D$200,4,FALSE),""))</f>
        <v/>
      </c>
      <c r="S870" s="9">
        <f t="shared" si="110"/>
        <v>8.9999999999999993E-3</v>
      </c>
      <c r="T870" s="9">
        <f t="shared" si="111"/>
        <v>1E-3</v>
      </c>
      <c r="U870" s="16">
        <f>IFERROR(INDEX(BASE_CCLASSTRIB!$E:$E, MATCH(TEXT($D870,"000000"), BASE_CCLASSTRIB!$A:$A, 0))/100, 0)</f>
        <v>0</v>
      </c>
      <c r="V870" s="16">
        <f>IFERROR(INDEX(BASE_CCLASSTRIB!$F:$F, MATCH(TEXT($D870,"000000"), BASE_CCLASSTRIB!$A:$A, 0))/100, 0)</f>
        <v>0</v>
      </c>
    </row>
    <row r="871" spans="4:22" ht="32.25" customHeight="1" x14ac:dyDescent="0.25">
      <c r="D871" s="39"/>
      <c r="E871" s="27" t="str">
        <f t="shared" si="104"/>
        <v/>
      </c>
      <c r="F871" s="28" t="str">
        <f>IF(E871="","",IFERROR(VLOOKUP(E871,REGRAS_CST!$A$2:$B$200,2,FALSE),""))</f>
        <v/>
      </c>
      <c r="H871" s="29">
        <v>8.9999999999999993E-3</v>
      </c>
      <c r="I871" s="29">
        <v>1E-3</v>
      </c>
      <c r="K871" s="21" t="str">
        <f>IF(E871="","",IFERROR(VLOOKUP(E871,REGRAS_CST!$A$2:$C$200,3,FALSE),""))</f>
        <v/>
      </c>
      <c r="L871" s="23" t="str">
        <f t="shared" si="105"/>
        <v/>
      </c>
      <c r="M871" s="24" t="str">
        <f t="shared" si="106"/>
        <v/>
      </c>
      <c r="N871" s="24" t="str">
        <f t="shared" si="107"/>
        <v/>
      </c>
      <c r="O871" s="15" t="str">
        <f t="shared" si="108"/>
        <v/>
      </c>
      <c r="P871" s="31" t="str">
        <f t="shared" si="109"/>
        <v/>
      </c>
      <c r="Q871" s="8" t="str">
        <f>IF(E871="","",IFERROR(VLOOKUP(E871,REGRAS_CST!$A$2:$D$200,4,FALSE),""))</f>
        <v/>
      </c>
      <c r="S871" s="9">
        <f t="shared" si="110"/>
        <v>8.9999999999999993E-3</v>
      </c>
      <c r="T871" s="9">
        <f t="shared" si="111"/>
        <v>1E-3</v>
      </c>
      <c r="U871" s="16">
        <f>IFERROR(INDEX(BASE_CCLASSTRIB!$E:$E, MATCH(TEXT($D871,"000000"), BASE_CCLASSTRIB!$A:$A, 0))/100, 0)</f>
        <v>0</v>
      </c>
      <c r="V871" s="16">
        <f>IFERROR(INDEX(BASE_CCLASSTRIB!$F:$F, MATCH(TEXT($D871,"000000"), BASE_CCLASSTRIB!$A:$A, 0))/100, 0)</f>
        <v>0</v>
      </c>
    </row>
    <row r="872" spans="4:22" ht="32.25" customHeight="1" x14ac:dyDescent="0.25">
      <c r="D872" s="38"/>
      <c r="E872" s="27" t="str">
        <f t="shared" si="104"/>
        <v/>
      </c>
      <c r="F872" s="28" t="str">
        <f>IF(E872="","",IFERROR(VLOOKUP(E872,REGRAS_CST!$A$2:$B$200,2,FALSE),""))</f>
        <v/>
      </c>
      <c r="H872" s="29">
        <v>8.9999999999999993E-3</v>
      </c>
      <c r="I872" s="29">
        <v>1E-3</v>
      </c>
      <c r="K872" s="21" t="str">
        <f>IF(E872="","",IFERROR(VLOOKUP(E872,REGRAS_CST!$A$2:$C$200,3,FALSE),""))</f>
        <v/>
      </c>
      <c r="L872" s="23" t="str">
        <f t="shared" si="105"/>
        <v/>
      </c>
      <c r="M872" s="24" t="str">
        <f t="shared" si="106"/>
        <v/>
      </c>
      <c r="N872" s="24" t="str">
        <f t="shared" si="107"/>
        <v/>
      </c>
      <c r="O872" s="15" t="str">
        <f t="shared" si="108"/>
        <v/>
      </c>
      <c r="P872" s="31" t="str">
        <f t="shared" si="109"/>
        <v/>
      </c>
      <c r="Q872" s="8" t="str">
        <f>IF(E872="","",IFERROR(VLOOKUP(E872,REGRAS_CST!$A$2:$D$200,4,FALSE),""))</f>
        <v/>
      </c>
      <c r="S872" s="9">
        <f t="shared" si="110"/>
        <v>8.9999999999999993E-3</v>
      </c>
      <c r="T872" s="9">
        <f t="shared" si="111"/>
        <v>1E-3</v>
      </c>
      <c r="U872" s="16">
        <f>IFERROR(INDEX(BASE_CCLASSTRIB!$E:$E, MATCH(TEXT($D872,"000000"), BASE_CCLASSTRIB!$A:$A, 0))/100, 0)</f>
        <v>0</v>
      </c>
      <c r="V872" s="16">
        <f>IFERROR(INDEX(BASE_CCLASSTRIB!$F:$F, MATCH(TEXT($D872,"000000"), BASE_CCLASSTRIB!$A:$A, 0))/100, 0)</f>
        <v>0</v>
      </c>
    </row>
    <row r="873" spans="4:22" ht="32.25" customHeight="1" x14ac:dyDescent="0.25">
      <c r="D873" s="38"/>
      <c r="E873" s="27" t="str">
        <f t="shared" si="104"/>
        <v/>
      </c>
      <c r="F873" s="28" t="str">
        <f>IF(E873="","",IFERROR(VLOOKUP(E873,REGRAS_CST!$A$2:$B$200,2,FALSE),""))</f>
        <v/>
      </c>
      <c r="H873" s="29">
        <v>8.9999999999999993E-3</v>
      </c>
      <c r="I873" s="29">
        <v>1E-3</v>
      </c>
      <c r="K873" s="21" t="str">
        <f>IF(E873="","",IFERROR(VLOOKUP(E873,REGRAS_CST!$A$2:$C$200,3,FALSE),""))</f>
        <v/>
      </c>
      <c r="L873" s="23" t="str">
        <f t="shared" si="105"/>
        <v/>
      </c>
      <c r="M873" s="24" t="str">
        <f t="shared" si="106"/>
        <v/>
      </c>
      <c r="N873" s="24" t="str">
        <f t="shared" si="107"/>
        <v/>
      </c>
      <c r="O873" s="15" t="str">
        <f t="shared" si="108"/>
        <v/>
      </c>
      <c r="P873" s="31" t="str">
        <f t="shared" si="109"/>
        <v/>
      </c>
      <c r="Q873" s="8" t="str">
        <f>IF(E873="","",IFERROR(VLOOKUP(E873,REGRAS_CST!$A$2:$D$200,4,FALSE),""))</f>
        <v/>
      </c>
      <c r="S873" s="9">
        <f t="shared" si="110"/>
        <v>8.9999999999999993E-3</v>
      </c>
      <c r="T873" s="9">
        <f t="shared" si="111"/>
        <v>1E-3</v>
      </c>
      <c r="U873" s="16">
        <f>IFERROR(INDEX(BASE_CCLASSTRIB!$E:$E, MATCH(TEXT($D873,"000000"), BASE_CCLASSTRIB!$A:$A, 0))/100, 0)</f>
        <v>0</v>
      </c>
      <c r="V873" s="16">
        <f>IFERROR(INDEX(BASE_CCLASSTRIB!$F:$F, MATCH(TEXT($D873,"000000"), BASE_CCLASSTRIB!$A:$A, 0))/100, 0)</f>
        <v>0</v>
      </c>
    </row>
    <row r="874" spans="4:22" ht="32.25" customHeight="1" x14ac:dyDescent="0.25">
      <c r="D874" s="39"/>
      <c r="E874" s="27" t="str">
        <f t="shared" si="104"/>
        <v/>
      </c>
      <c r="F874" s="28" t="str">
        <f>IF(E874="","",IFERROR(VLOOKUP(E874,REGRAS_CST!$A$2:$B$200,2,FALSE),""))</f>
        <v/>
      </c>
      <c r="H874" s="29">
        <v>8.9999999999999993E-3</v>
      </c>
      <c r="I874" s="29">
        <v>1E-3</v>
      </c>
      <c r="K874" s="21" t="str">
        <f>IF(E874="","",IFERROR(VLOOKUP(E874,REGRAS_CST!$A$2:$C$200,3,FALSE),""))</f>
        <v/>
      </c>
      <c r="L874" s="23" t="str">
        <f t="shared" si="105"/>
        <v/>
      </c>
      <c r="M874" s="24" t="str">
        <f t="shared" si="106"/>
        <v/>
      </c>
      <c r="N874" s="24" t="str">
        <f t="shared" si="107"/>
        <v/>
      </c>
      <c r="O874" s="15" t="str">
        <f t="shared" si="108"/>
        <v/>
      </c>
      <c r="P874" s="31" t="str">
        <f t="shared" si="109"/>
        <v/>
      </c>
      <c r="Q874" s="8" t="str">
        <f>IF(E874="","",IFERROR(VLOOKUP(E874,REGRAS_CST!$A$2:$D$200,4,FALSE),""))</f>
        <v/>
      </c>
      <c r="S874" s="9">
        <f t="shared" si="110"/>
        <v>8.9999999999999993E-3</v>
      </c>
      <c r="T874" s="9">
        <f t="shared" si="111"/>
        <v>1E-3</v>
      </c>
      <c r="U874" s="16">
        <f>IFERROR(INDEX(BASE_CCLASSTRIB!$E:$E, MATCH(TEXT($D874,"000000"), BASE_CCLASSTRIB!$A:$A, 0))/100, 0)</f>
        <v>0</v>
      </c>
      <c r="V874" s="16">
        <f>IFERROR(INDEX(BASE_CCLASSTRIB!$F:$F, MATCH(TEXT($D874,"000000"), BASE_CCLASSTRIB!$A:$A, 0))/100, 0)</f>
        <v>0</v>
      </c>
    </row>
    <row r="875" spans="4:22" ht="32.25" customHeight="1" x14ac:dyDescent="0.25">
      <c r="D875" s="39"/>
      <c r="E875" s="27" t="str">
        <f t="shared" si="104"/>
        <v/>
      </c>
      <c r="F875" s="28" t="str">
        <f>IF(E875="","",IFERROR(VLOOKUP(E875,REGRAS_CST!$A$2:$B$200,2,FALSE),""))</f>
        <v/>
      </c>
      <c r="H875" s="29">
        <v>8.9999999999999993E-3</v>
      </c>
      <c r="I875" s="29">
        <v>1E-3</v>
      </c>
      <c r="K875" s="21" t="str">
        <f>IF(E875="","",IFERROR(VLOOKUP(E875,REGRAS_CST!$A$2:$C$200,3,FALSE),""))</f>
        <v/>
      </c>
      <c r="L875" s="23" t="str">
        <f t="shared" si="105"/>
        <v/>
      </c>
      <c r="M875" s="24" t="str">
        <f t="shared" si="106"/>
        <v/>
      </c>
      <c r="N875" s="24" t="str">
        <f t="shared" si="107"/>
        <v/>
      </c>
      <c r="O875" s="15" t="str">
        <f t="shared" si="108"/>
        <v/>
      </c>
      <c r="P875" s="31" t="str">
        <f t="shared" si="109"/>
        <v/>
      </c>
      <c r="Q875" s="8" t="str">
        <f>IF(E875="","",IFERROR(VLOOKUP(E875,REGRAS_CST!$A$2:$D$200,4,FALSE),""))</f>
        <v/>
      </c>
      <c r="S875" s="9">
        <f t="shared" si="110"/>
        <v>8.9999999999999993E-3</v>
      </c>
      <c r="T875" s="9">
        <f t="shared" si="111"/>
        <v>1E-3</v>
      </c>
      <c r="U875" s="16">
        <f>IFERROR(INDEX(BASE_CCLASSTRIB!$E:$E, MATCH(TEXT($D875,"000000"), BASE_CCLASSTRIB!$A:$A, 0))/100, 0)</f>
        <v>0</v>
      </c>
      <c r="V875" s="16">
        <f>IFERROR(INDEX(BASE_CCLASSTRIB!$F:$F, MATCH(TEXT($D875,"000000"), BASE_CCLASSTRIB!$A:$A, 0))/100, 0)</f>
        <v>0</v>
      </c>
    </row>
    <row r="876" spans="4:22" ht="32.25" customHeight="1" x14ac:dyDescent="0.25">
      <c r="D876" s="38"/>
      <c r="E876" s="27" t="str">
        <f t="shared" si="104"/>
        <v/>
      </c>
      <c r="F876" s="28" t="str">
        <f>IF(E876="","",IFERROR(VLOOKUP(E876,REGRAS_CST!$A$2:$B$200,2,FALSE),""))</f>
        <v/>
      </c>
      <c r="H876" s="29">
        <v>8.9999999999999993E-3</v>
      </c>
      <c r="I876" s="29">
        <v>1E-3</v>
      </c>
      <c r="K876" s="21" t="str">
        <f>IF(E876="","",IFERROR(VLOOKUP(E876,REGRAS_CST!$A$2:$C$200,3,FALSE),""))</f>
        <v/>
      </c>
      <c r="L876" s="23" t="str">
        <f t="shared" si="105"/>
        <v/>
      </c>
      <c r="M876" s="24" t="str">
        <f t="shared" si="106"/>
        <v/>
      </c>
      <c r="N876" s="24" t="str">
        <f t="shared" si="107"/>
        <v/>
      </c>
      <c r="O876" s="15" t="str">
        <f t="shared" si="108"/>
        <v/>
      </c>
      <c r="P876" s="31" t="str">
        <f t="shared" si="109"/>
        <v/>
      </c>
      <c r="Q876" s="8" t="str">
        <f>IF(E876="","",IFERROR(VLOOKUP(E876,REGRAS_CST!$A$2:$D$200,4,FALSE),""))</f>
        <v/>
      </c>
      <c r="S876" s="9">
        <f t="shared" si="110"/>
        <v>8.9999999999999993E-3</v>
      </c>
      <c r="T876" s="9">
        <f t="shared" si="111"/>
        <v>1E-3</v>
      </c>
      <c r="U876" s="16">
        <f>IFERROR(INDEX(BASE_CCLASSTRIB!$E:$E, MATCH(TEXT($D876,"000000"), BASE_CCLASSTRIB!$A:$A, 0))/100, 0)</f>
        <v>0</v>
      </c>
      <c r="V876" s="16">
        <f>IFERROR(INDEX(BASE_CCLASSTRIB!$F:$F, MATCH(TEXT($D876,"000000"), BASE_CCLASSTRIB!$A:$A, 0))/100, 0)</f>
        <v>0</v>
      </c>
    </row>
    <row r="877" spans="4:22" ht="32.25" customHeight="1" x14ac:dyDescent="0.25">
      <c r="D877" s="38"/>
      <c r="E877" s="27" t="str">
        <f t="shared" si="104"/>
        <v/>
      </c>
      <c r="F877" s="28" t="str">
        <f>IF(E877="","",IFERROR(VLOOKUP(E877,REGRAS_CST!$A$2:$B$200,2,FALSE),""))</f>
        <v/>
      </c>
      <c r="H877" s="29">
        <v>8.9999999999999993E-3</v>
      </c>
      <c r="I877" s="29">
        <v>1E-3</v>
      </c>
      <c r="K877" s="21" t="str">
        <f>IF(E877="","",IFERROR(VLOOKUP(E877,REGRAS_CST!$A$2:$C$200,3,FALSE),""))</f>
        <v/>
      </c>
      <c r="L877" s="23" t="str">
        <f t="shared" si="105"/>
        <v/>
      </c>
      <c r="M877" s="24" t="str">
        <f t="shared" si="106"/>
        <v/>
      </c>
      <c r="N877" s="24" t="str">
        <f t="shared" si="107"/>
        <v/>
      </c>
      <c r="O877" s="15" t="str">
        <f t="shared" si="108"/>
        <v/>
      </c>
      <c r="P877" s="31" t="str">
        <f t="shared" si="109"/>
        <v/>
      </c>
      <c r="Q877" s="8" t="str">
        <f>IF(E877="","",IFERROR(VLOOKUP(E877,REGRAS_CST!$A$2:$D$200,4,FALSE),""))</f>
        <v/>
      </c>
      <c r="S877" s="9">
        <f t="shared" si="110"/>
        <v>8.9999999999999993E-3</v>
      </c>
      <c r="T877" s="9">
        <f t="shared" si="111"/>
        <v>1E-3</v>
      </c>
      <c r="U877" s="16">
        <f>IFERROR(INDEX(BASE_CCLASSTRIB!$E:$E, MATCH(TEXT($D877,"000000"), BASE_CCLASSTRIB!$A:$A, 0))/100, 0)</f>
        <v>0</v>
      </c>
      <c r="V877" s="16">
        <f>IFERROR(INDEX(BASE_CCLASSTRIB!$F:$F, MATCH(TEXT($D877,"000000"), BASE_CCLASSTRIB!$A:$A, 0))/100, 0)</f>
        <v>0</v>
      </c>
    </row>
    <row r="878" spans="4:22" ht="32.25" customHeight="1" x14ac:dyDescent="0.25">
      <c r="D878" s="38"/>
      <c r="E878" s="27" t="str">
        <f t="shared" si="104"/>
        <v/>
      </c>
      <c r="F878" s="28" t="str">
        <f>IF(E878="","",IFERROR(VLOOKUP(E878,REGRAS_CST!$A$2:$B$200,2,FALSE),""))</f>
        <v/>
      </c>
      <c r="H878" s="29">
        <v>8.9999999999999993E-3</v>
      </c>
      <c r="I878" s="29">
        <v>1E-3</v>
      </c>
      <c r="K878" s="21" t="str">
        <f>IF(E878="","",IFERROR(VLOOKUP(E878,REGRAS_CST!$A$2:$C$200,3,FALSE),""))</f>
        <v/>
      </c>
      <c r="L878" s="23" t="str">
        <f t="shared" si="105"/>
        <v/>
      </c>
      <c r="M878" s="24" t="str">
        <f t="shared" si="106"/>
        <v/>
      </c>
      <c r="N878" s="24" t="str">
        <f t="shared" si="107"/>
        <v/>
      </c>
      <c r="O878" s="15" t="str">
        <f t="shared" si="108"/>
        <v/>
      </c>
      <c r="P878" s="31" t="str">
        <f t="shared" si="109"/>
        <v/>
      </c>
      <c r="Q878" s="8" t="str">
        <f>IF(E878="","",IFERROR(VLOOKUP(E878,REGRAS_CST!$A$2:$D$200,4,FALSE),""))</f>
        <v/>
      </c>
      <c r="S878" s="9">
        <f t="shared" si="110"/>
        <v>8.9999999999999993E-3</v>
      </c>
      <c r="T878" s="9">
        <f t="shared" si="111"/>
        <v>1E-3</v>
      </c>
      <c r="U878" s="16">
        <f>IFERROR(INDEX(BASE_CCLASSTRIB!$E:$E, MATCH(TEXT($D878,"000000"), BASE_CCLASSTRIB!$A:$A, 0))/100, 0)</f>
        <v>0</v>
      </c>
      <c r="V878" s="16">
        <f>IFERROR(INDEX(BASE_CCLASSTRIB!$F:$F, MATCH(TEXT($D878,"000000"), BASE_CCLASSTRIB!$A:$A, 0))/100, 0)</f>
        <v>0</v>
      </c>
    </row>
    <row r="879" spans="4:22" ht="32.25" customHeight="1" x14ac:dyDescent="0.25">
      <c r="D879" s="38"/>
      <c r="E879" s="27" t="str">
        <f t="shared" si="104"/>
        <v/>
      </c>
      <c r="F879" s="28" t="str">
        <f>IF(E879="","",IFERROR(VLOOKUP(E879,REGRAS_CST!$A$2:$B$200,2,FALSE),""))</f>
        <v/>
      </c>
      <c r="H879" s="29">
        <v>8.9999999999999993E-3</v>
      </c>
      <c r="I879" s="29">
        <v>1E-3</v>
      </c>
      <c r="K879" s="21" t="str">
        <f>IF(E879="","",IFERROR(VLOOKUP(E879,REGRAS_CST!$A$2:$C$200,3,FALSE),""))</f>
        <v/>
      </c>
      <c r="L879" s="23" t="str">
        <f t="shared" si="105"/>
        <v/>
      </c>
      <c r="M879" s="24" t="str">
        <f t="shared" si="106"/>
        <v/>
      </c>
      <c r="N879" s="24" t="str">
        <f t="shared" si="107"/>
        <v/>
      </c>
      <c r="O879" s="15" t="str">
        <f t="shared" si="108"/>
        <v/>
      </c>
      <c r="P879" s="31" t="str">
        <f t="shared" si="109"/>
        <v/>
      </c>
      <c r="Q879" s="8" t="str">
        <f>IF(E879="","",IFERROR(VLOOKUP(E879,REGRAS_CST!$A$2:$D$200,4,FALSE),""))</f>
        <v/>
      </c>
      <c r="S879" s="9">
        <f t="shared" si="110"/>
        <v>8.9999999999999993E-3</v>
      </c>
      <c r="T879" s="9">
        <f t="shared" si="111"/>
        <v>1E-3</v>
      </c>
      <c r="U879" s="16">
        <f>IFERROR(INDEX(BASE_CCLASSTRIB!$E:$E, MATCH(TEXT($D879,"000000"), BASE_CCLASSTRIB!$A:$A, 0))/100, 0)</f>
        <v>0</v>
      </c>
      <c r="V879" s="16">
        <f>IFERROR(INDEX(BASE_CCLASSTRIB!$F:$F, MATCH(TEXT($D879,"000000"), BASE_CCLASSTRIB!$A:$A, 0))/100, 0)</f>
        <v>0</v>
      </c>
    </row>
    <row r="880" spans="4:22" ht="32.25" customHeight="1" x14ac:dyDescent="0.25">
      <c r="D880" s="38"/>
      <c r="E880" s="27" t="str">
        <f t="shared" si="104"/>
        <v/>
      </c>
      <c r="F880" s="28" t="str">
        <f>IF(E880="","",IFERROR(VLOOKUP(E880,REGRAS_CST!$A$2:$B$200,2,FALSE),""))</f>
        <v/>
      </c>
      <c r="H880" s="29">
        <v>8.9999999999999993E-3</v>
      </c>
      <c r="I880" s="29">
        <v>1E-3</v>
      </c>
      <c r="K880" s="21" t="str">
        <f>IF(E880="","",IFERROR(VLOOKUP(E880,REGRAS_CST!$A$2:$C$200,3,FALSE),""))</f>
        <v/>
      </c>
      <c r="L880" s="23" t="str">
        <f t="shared" si="105"/>
        <v/>
      </c>
      <c r="M880" s="24" t="str">
        <f t="shared" si="106"/>
        <v/>
      </c>
      <c r="N880" s="24" t="str">
        <f t="shared" si="107"/>
        <v/>
      </c>
      <c r="O880" s="15" t="str">
        <f t="shared" si="108"/>
        <v/>
      </c>
      <c r="P880" s="31" t="str">
        <f t="shared" si="109"/>
        <v/>
      </c>
      <c r="Q880" s="8" t="str">
        <f>IF(E880="","",IFERROR(VLOOKUP(E880,REGRAS_CST!$A$2:$D$200,4,FALSE),""))</f>
        <v/>
      </c>
      <c r="S880" s="9">
        <f t="shared" si="110"/>
        <v>8.9999999999999993E-3</v>
      </c>
      <c r="T880" s="9">
        <f t="shared" si="111"/>
        <v>1E-3</v>
      </c>
      <c r="U880" s="16">
        <f>IFERROR(INDEX(BASE_CCLASSTRIB!$E:$E, MATCH(TEXT($D880,"000000"), BASE_CCLASSTRIB!$A:$A, 0))/100, 0)</f>
        <v>0</v>
      </c>
      <c r="V880" s="16">
        <f>IFERROR(INDEX(BASE_CCLASSTRIB!$F:$F, MATCH(TEXT($D880,"000000"), BASE_CCLASSTRIB!$A:$A, 0))/100, 0)</f>
        <v>0</v>
      </c>
    </row>
    <row r="881" spans="4:22" ht="32.25" customHeight="1" x14ac:dyDescent="0.25">
      <c r="D881" s="38"/>
      <c r="E881" s="27" t="str">
        <f t="shared" si="104"/>
        <v/>
      </c>
      <c r="F881" s="28" t="str">
        <f>IF(E881="","",IFERROR(VLOOKUP(E881,REGRAS_CST!$A$2:$B$200,2,FALSE),""))</f>
        <v/>
      </c>
      <c r="H881" s="29">
        <v>8.9999999999999993E-3</v>
      </c>
      <c r="I881" s="29">
        <v>1E-3</v>
      </c>
      <c r="K881" s="21" t="str">
        <f>IF(E881="","",IFERROR(VLOOKUP(E881,REGRAS_CST!$A$2:$C$200,3,FALSE),""))</f>
        <v/>
      </c>
      <c r="L881" s="23" t="str">
        <f t="shared" si="105"/>
        <v/>
      </c>
      <c r="M881" s="24" t="str">
        <f t="shared" si="106"/>
        <v/>
      </c>
      <c r="N881" s="24" t="str">
        <f t="shared" si="107"/>
        <v/>
      </c>
      <c r="O881" s="15" t="str">
        <f t="shared" si="108"/>
        <v/>
      </c>
      <c r="P881" s="31" t="str">
        <f t="shared" si="109"/>
        <v/>
      </c>
      <c r="Q881" s="8" t="str">
        <f>IF(E881="","",IFERROR(VLOOKUP(E881,REGRAS_CST!$A$2:$D$200,4,FALSE),""))</f>
        <v/>
      </c>
      <c r="S881" s="9">
        <f t="shared" si="110"/>
        <v>8.9999999999999993E-3</v>
      </c>
      <c r="T881" s="9">
        <f t="shared" si="111"/>
        <v>1E-3</v>
      </c>
      <c r="U881" s="16">
        <f>IFERROR(INDEX(BASE_CCLASSTRIB!$E:$E, MATCH(TEXT($D881,"000000"), BASE_CCLASSTRIB!$A:$A, 0))/100, 0)</f>
        <v>0</v>
      </c>
      <c r="V881" s="16">
        <f>IFERROR(INDEX(BASE_CCLASSTRIB!$F:$F, MATCH(TEXT($D881,"000000"), BASE_CCLASSTRIB!$A:$A, 0))/100, 0)</f>
        <v>0</v>
      </c>
    </row>
    <row r="882" spans="4:22" ht="32.25" customHeight="1" x14ac:dyDescent="0.25">
      <c r="D882" s="39"/>
      <c r="E882" s="27" t="str">
        <f t="shared" si="104"/>
        <v/>
      </c>
      <c r="F882" s="28" t="str">
        <f>IF(E882="","",IFERROR(VLOOKUP(E882,REGRAS_CST!$A$2:$B$200,2,FALSE),""))</f>
        <v/>
      </c>
      <c r="H882" s="29">
        <v>8.9999999999999993E-3</v>
      </c>
      <c r="I882" s="29">
        <v>1E-3</v>
      </c>
      <c r="K882" s="21" t="str">
        <f>IF(E882="","",IFERROR(VLOOKUP(E882,REGRAS_CST!$A$2:$C$200,3,FALSE),""))</f>
        <v/>
      </c>
      <c r="L882" s="23" t="str">
        <f t="shared" si="105"/>
        <v/>
      </c>
      <c r="M882" s="24" t="str">
        <f t="shared" si="106"/>
        <v/>
      </c>
      <c r="N882" s="24" t="str">
        <f t="shared" si="107"/>
        <v/>
      </c>
      <c r="O882" s="15" t="str">
        <f t="shared" si="108"/>
        <v/>
      </c>
      <c r="P882" s="31" t="str">
        <f t="shared" si="109"/>
        <v/>
      </c>
      <c r="Q882" s="8" t="str">
        <f>IF(E882="","",IFERROR(VLOOKUP(E882,REGRAS_CST!$A$2:$D$200,4,FALSE),""))</f>
        <v/>
      </c>
      <c r="S882" s="9">
        <f t="shared" si="110"/>
        <v>8.9999999999999993E-3</v>
      </c>
      <c r="T882" s="9">
        <f t="shared" si="111"/>
        <v>1E-3</v>
      </c>
      <c r="U882" s="16">
        <f>IFERROR(INDEX(BASE_CCLASSTRIB!$E:$E, MATCH(TEXT($D882,"000000"), BASE_CCLASSTRIB!$A:$A, 0))/100, 0)</f>
        <v>0</v>
      </c>
      <c r="V882" s="16">
        <f>IFERROR(INDEX(BASE_CCLASSTRIB!$F:$F, MATCH(TEXT($D882,"000000"), BASE_CCLASSTRIB!$A:$A, 0))/100, 0)</f>
        <v>0</v>
      </c>
    </row>
    <row r="883" spans="4:22" ht="32.25" customHeight="1" x14ac:dyDescent="0.25">
      <c r="D883" s="38"/>
      <c r="E883" s="27" t="str">
        <f t="shared" si="104"/>
        <v/>
      </c>
      <c r="F883" s="28" t="str">
        <f>IF(E883="","",IFERROR(VLOOKUP(E883,REGRAS_CST!$A$2:$B$200,2,FALSE),""))</f>
        <v/>
      </c>
      <c r="H883" s="29">
        <v>8.9999999999999993E-3</v>
      </c>
      <c r="I883" s="29">
        <v>1E-3</v>
      </c>
      <c r="K883" s="21" t="str">
        <f>IF(E883="","",IFERROR(VLOOKUP(E883,REGRAS_CST!$A$2:$C$200,3,FALSE),""))</f>
        <v/>
      </c>
      <c r="L883" s="23" t="str">
        <f t="shared" si="105"/>
        <v/>
      </c>
      <c r="M883" s="24" t="str">
        <f t="shared" si="106"/>
        <v/>
      </c>
      <c r="N883" s="24" t="str">
        <f t="shared" si="107"/>
        <v/>
      </c>
      <c r="O883" s="15" t="str">
        <f t="shared" si="108"/>
        <v/>
      </c>
      <c r="P883" s="31" t="str">
        <f t="shared" si="109"/>
        <v/>
      </c>
      <c r="Q883" s="8" t="str">
        <f>IF(E883="","",IFERROR(VLOOKUP(E883,REGRAS_CST!$A$2:$D$200,4,FALSE),""))</f>
        <v/>
      </c>
      <c r="S883" s="9">
        <f t="shared" si="110"/>
        <v>8.9999999999999993E-3</v>
      </c>
      <c r="T883" s="9">
        <f t="shared" si="111"/>
        <v>1E-3</v>
      </c>
      <c r="U883" s="16">
        <f>IFERROR(INDEX(BASE_CCLASSTRIB!$E:$E, MATCH(TEXT($D883,"000000"), BASE_CCLASSTRIB!$A:$A, 0))/100, 0)</f>
        <v>0</v>
      </c>
      <c r="V883" s="16">
        <f>IFERROR(INDEX(BASE_CCLASSTRIB!$F:$F, MATCH(TEXT($D883,"000000"), BASE_CCLASSTRIB!$A:$A, 0))/100, 0)</f>
        <v>0</v>
      </c>
    </row>
    <row r="884" spans="4:22" ht="32.25" customHeight="1" x14ac:dyDescent="0.25">
      <c r="D884" s="38"/>
      <c r="E884" s="27" t="str">
        <f t="shared" si="104"/>
        <v/>
      </c>
      <c r="F884" s="28" t="str">
        <f>IF(E884="","",IFERROR(VLOOKUP(E884,REGRAS_CST!$A$2:$B$200,2,FALSE),""))</f>
        <v/>
      </c>
      <c r="H884" s="29">
        <v>8.9999999999999993E-3</v>
      </c>
      <c r="I884" s="29">
        <v>1E-3</v>
      </c>
      <c r="K884" s="21" t="str">
        <f>IF(E884="","",IFERROR(VLOOKUP(E884,REGRAS_CST!$A$2:$C$200,3,FALSE),""))</f>
        <v/>
      </c>
      <c r="L884" s="23" t="str">
        <f t="shared" si="105"/>
        <v/>
      </c>
      <c r="M884" s="24" t="str">
        <f t="shared" si="106"/>
        <v/>
      </c>
      <c r="N884" s="24" t="str">
        <f t="shared" si="107"/>
        <v/>
      </c>
      <c r="O884" s="15" t="str">
        <f t="shared" si="108"/>
        <v/>
      </c>
      <c r="P884" s="31" t="str">
        <f t="shared" si="109"/>
        <v/>
      </c>
      <c r="Q884" s="8" t="str">
        <f>IF(E884="","",IFERROR(VLOOKUP(E884,REGRAS_CST!$A$2:$D$200,4,FALSE),""))</f>
        <v/>
      </c>
      <c r="S884" s="9">
        <f t="shared" si="110"/>
        <v>8.9999999999999993E-3</v>
      </c>
      <c r="T884" s="9">
        <f t="shared" si="111"/>
        <v>1E-3</v>
      </c>
      <c r="U884" s="16">
        <f>IFERROR(INDEX(BASE_CCLASSTRIB!$E:$E, MATCH(TEXT($D884,"000000"), BASE_CCLASSTRIB!$A:$A, 0))/100, 0)</f>
        <v>0</v>
      </c>
      <c r="V884" s="16">
        <f>IFERROR(INDEX(BASE_CCLASSTRIB!$F:$F, MATCH(TEXT($D884,"000000"), BASE_CCLASSTRIB!$A:$A, 0))/100, 0)</f>
        <v>0</v>
      </c>
    </row>
    <row r="885" spans="4:22" ht="32.25" customHeight="1" x14ac:dyDescent="0.25">
      <c r="D885" s="38"/>
      <c r="E885" s="27" t="str">
        <f t="shared" si="104"/>
        <v/>
      </c>
      <c r="F885" s="28" t="str">
        <f>IF(E885="","",IFERROR(VLOOKUP(E885,REGRAS_CST!$A$2:$B$200,2,FALSE),""))</f>
        <v/>
      </c>
      <c r="H885" s="29">
        <v>8.9999999999999993E-3</v>
      </c>
      <c r="I885" s="29">
        <v>1E-3</v>
      </c>
      <c r="K885" s="21" t="str">
        <f>IF(E885="","",IFERROR(VLOOKUP(E885,REGRAS_CST!$A$2:$C$200,3,FALSE),""))</f>
        <v/>
      </c>
      <c r="L885" s="23" t="str">
        <f t="shared" si="105"/>
        <v/>
      </c>
      <c r="M885" s="24" t="str">
        <f t="shared" si="106"/>
        <v/>
      </c>
      <c r="N885" s="24" t="str">
        <f t="shared" si="107"/>
        <v/>
      </c>
      <c r="O885" s="15" t="str">
        <f t="shared" si="108"/>
        <v/>
      </c>
      <c r="P885" s="31" t="str">
        <f t="shared" si="109"/>
        <v/>
      </c>
      <c r="Q885" s="8" t="str">
        <f>IF(E885="","",IFERROR(VLOOKUP(E885,REGRAS_CST!$A$2:$D$200,4,FALSE),""))</f>
        <v/>
      </c>
      <c r="S885" s="9">
        <f t="shared" si="110"/>
        <v>8.9999999999999993E-3</v>
      </c>
      <c r="T885" s="9">
        <f t="shared" si="111"/>
        <v>1E-3</v>
      </c>
      <c r="U885" s="16">
        <f>IFERROR(INDEX(BASE_CCLASSTRIB!$E:$E, MATCH(TEXT($D885,"000000"), BASE_CCLASSTRIB!$A:$A, 0))/100, 0)</f>
        <v>0</v>
      </c>
      <c r="V885" s="16">
        <f>IFERROR(INDEX(BASE_CCLASSTRIB!$F:$F, MATCH(TEXT($D885,"000000"), BASE_CCLASSTRIB!$A:$A, 0))/100, 0)</f>
        <v>0</v>
      </c>
    </row>
    <row r="886" spans="4:22" ht="32.25" customHeight="1" x14ac:dyDescent="0.25">
      <c r="D886" s="38"/>
      <c r="E886" s="27" t="str">
        <f t="shared" si="104"/>
        <v/>
      </c>
      <c r="F886" s="28" t="str">
        <f>IF(E886="","",IFERROR(VLOOKUP(E886,REGRAS_CST!$A$2:$B$200,2,FALSE),""))</f>
        <v/>
      </c>
      <c r="H886" s="29">
        <v>8.9999999999999993E-3</v>
      </c>
      <c r="I886" s="29">
        <v>1E-3</v>
      </c>
      <c r="K886" s="21" t="str">
        <f>IF(E886="","",IFERROR(VLOOKUP(E886,REGRAS_CST!$A$2:$C$200,3,FALSE),""))</f>
        <v/>
      </c>
      <c r="L886" s="23" t="str">
        <f t="shared" si="105"/>
        <v/>
      </c>
      <c r="M886" s="24" t="str">
        <f t="shared" si="106"/>
        <v/>
      </c>
      <c r="N886" s="24" t="str">
        <f t="shared" si="107"/>
        <v/>
      </c>
      <c r="O886" s="15" t="str">
        <f t="shared" si="108"/>
        <v/>
      </c>
      <c r="P886" s="31" t="str">
        <f t="shared" si="109"/>
        <v/>
      </c>
      <c r="Q886" s="8" t="str">
        <f>IF(E886="","",IFERROR(VLOOKUP(E886,REGRAS_CST!$A$2:$D$200,4,FALSE),""))</f>
        <v/>
      </c>
      <c r="S886" s="9">
        <f t="shared" si="110"/>
        <v>8.9999999999999993E-3</v>
      </c>
      <c r="T886" s="9">
        <f t="shared" si="111"/>
        <v>1E-3</v>
      </c>
      <c r="U886" s="16">
        <f>IFERROR(INDEX(BASE_CCLASSTRIB!$E:$E, MATCH(TEXT($D886,"000000"), BASE_CCLASSTRIB!$A:$A, 0))/100, 0)</f>
        <v>0</v>
      </c>
      <c r="V886" s="16">
        <f>IFERROR(INDEX(BASE_CCLASSTRIB!$F:$F, MATCH(TEXT($D886,"000000"), BASE_CCLASSTRIB!$A:$A, 0))/100, 0)</f>
        <v>0</v>
      </c>
    </row>
    <row r="887" spans="4:22" ht="32.25" customHeight="1" x14ac:dyDescent="0.25">
      <c r="D887" s="38"/>
      <c r="E887" s="27" t="str">
        <f t="shared" si="104"/>
        <v/>
      </c>
      <c r="F887" s="28" t="str">
        <f>IF(E887="","",IFERROR(VLOOKUP(E887,REGRAS_CST!$A$2:$B$200,2,FALSE),""))</f>
        <v/>
      </c>
      <c r="H887" s="29">
        <v>8.9999999999999993E-3</v>
      </c>
      <c r="I887" s="29">
        <v>1E-3</v>
      </c>
      <c r="K887" s="21" t="str">
        <f>IF(E887="","",IFERROR(VLOOKUP(E887,REGRAS_CST!$A$2:$C$200,3,FALSE),""))</f>
        <v/>
      </c>
      <c r="L887" s="23" t="str">
        <f t="shared" si="105"/>
        <v/>
      </c>
      <c r="M887" s="24" t="str">
        <f t="shared" si="106"/>
        <v/>
      </c>
      <c r="N887" s="24" t="str">
        <f t="shared" si="107"/>
        <v/>
      </c>
      <c r="O887" s="15" t="str">
        <f t="shared" si="108"/>
        <v/>
      </c>
      <c r="P887" s="31" t="str">
        <f t="shared" si="109"/>
        <v/>
      </c>
      <c r="Q887" s="8" t="str">
        <f>IF(E887="","",IFERROR(VLOOKUP(E887,REGRAS_CST!$A$2:$D$200,4,FALSE),""))</f>
        <v/>
      </c>
      <c r="S887" s="9">
        <f t="shared" si="110"/>
        <v>8.9999999999999993E-3</v>
      </c>
      <c r="T887" s="9">
        <f t="shared" si="111"/>
        <v>1E-3</v>
      </c>
      <c r="U887" s="16">
        <f>IFERROR(INDEX(BASE_CCLASSTRIB!$E:$E, MATCH(TEXT($D887,"000000"), BASE_CCLASSTRIB!$A:$A, 0))/100, 0)</f>
        <v>0</v>
      </c>
      <c r="V887" s="16">
        <f>IFERROR(INDEX(BASE_CCLASSTRIB!$F:$F, MATCH(TEXT($D887,"000000"), BASE_CCLASSTRIB!$A:$A, 0))/100, 0)</f>
        <v>0</v>
      </c>
    </row>
    <row r="888" spans="4:22" ht="32.25" customHeight="1" x14ac:dyDescent="0.25">
      <c r="D888" s="38"/>
      <c r="E888" s="27" t="str">
        <f t="shared" si="104"/>
        <v/>
      </c>
      <c r="F888" s="28" t="str">
        <f>IF(E888="","",IFERROR(VLOOKUP(E888,REGRAS_CST!$A$2:$B$200,2,FALSE),""))</f>
        <v/>
      </c>
      <c r="H888" s="29">
        <v>8.9999999999999993E-3</v>
      </c>
      <c r="I888" s="29">
        <v>1E-3</v>
      </c>
      <c r="K888" s="21" t="str">
        <f>IF(E888="","",IFERROR(VLOOKUP(E888,REGRAS_CST!$A$2:$C$200,3,FALSE),""))</f>
        <v/>
      </c>
      <c r="L888" s="23" t="str">
        <f t="shared" si="105"/>
        <v/>
      </c>
      <c r="M888" s="24" t="str">
        <f t="shared" si="106"/>
        <v/>
      </c>
      <c r="N888" s="24" t="str">
        <f t="shared" si="107"/>
        <v/>
      </c>
      <c r="O888" s="15" t="str">
        <f t="shared" si="108"/>
        <v/>
      </c>
      <c r="P888" s="31" t="str">
        <f t="shared" si="109"/>
        <v/>
      </c>
      <c r="Q888" s="8" t="str">
        <f>IF(E888="","",IFERROR(VLOOKUP(E888,REGRAS_CST!$A$2:$D$200,4,FALSE),""))</f>
        <v/>
      </c>
      <c r="S888" s="9">
        <f t="shared" si="110"/>
        <v>8.9999999999999993E-3</v>
      </c>
      <c r="T888" s="9">
        <f t="shared" si="111"/>
        <v>1E-3</v>
      </c>
      <c r="U888" s="16">
        <f>IFERROR(INDEX(BASE_CCLASSTRIB!$E:$E, MATCH(TEXT($D888,"000000"), BASE_CCLASSTRIB!$A:$A, 0))/100, 0)</f>
        <v>0</v>
      </c>
      <c r="V888" s="16">
        <f>IFERROR(INDEX(BASE_CCLASSTRIB!$F:$F, MATCH(TEXT($D888,"000000"), BASE_CCLASSTRIB!$A:$A, 0))/100, 0)</f>
        <v>0</v>
      </c>
    </row>
    <row r="889" spans="4:22" ht="32.25" customHeight="1" x14ac:dyDescent="0.25">
      <c r="D889" s="38"/>
      <c r="E889" s="27" t="str">
        <f t="shared" si="104"/>
        <v/>
      </c>
      <c r="F889" s="28" t="str">
        <f>IF(E889="","",IFERROR(VLOOKUP(E889,REGRAS_CST!$A$2:$B$200,2,FALSE),""))</f>
        <v/>
      </c>
      <c r="H889" s="29">
        <v>8.9999999999999993E-3</v>
      </c>
      <c r="I889" s="29">
        <v>1E-3</v>
      </c>
      <c r="K889" s="21" t="str">
        <f>IF(E889="","",IFERROR(VLOOKUP(E889,REGRAS_CST!$A$2:$C$200,3,FALSE),""))</f>
        <v/>
      </c>
      <c r="L889" s="23" t="str">
        <f t="shared" si="105"/>
        <v/>
      </c>
      <c r="M889" s="24" t="str">
        <f t="shared" si="106"/>
        <v/>
      </c>
      <c r="N889" s="24" t="str">
        <f t="shared" si="107"/>
        <v/>
      </c>
      <c r="O889" s="15" t="str">
        <f t="shared" si="108"/>
        <v/>
      </c>
      <c r="P889" s="31" t="str">
        <f t="shared" si="109"/>
        <v/>
      </c>
      <c r="Q889" s="8" t="str">
        <f>IF(E889="","",IFERROR(VLOOKUP(E889,REGRAS_CST!$A$2:$D$200,4,FALSE),""))</f>
        <v/>
      </c>
      <c r="S889" s="9">
        <f t="shared" si="110"/>
        <v>8.9999999999999993E-3</v>
      </c>
      <c r="T889" s="9">
        <f t="shared" si="111"/>
        <v>1E-3</v>
      </c>
      <c r="U889" s="16">
        <f>IFERROR(INDEX(BASE_CCLASSTRIB!$E:$E, MATCH(TEXT($D889,"000000"), BASE_CCLASSTRIB!$A:$A, 0))/100, 0)</f>
        <v>0</v>
      </c>
      <c r="V889" s="16">
        <f>IFERROR(INDEX(BASE_CCLASSTRIB!$F:$F, MATCH(TEXT($D889,"000000"), BASE_CCLASSTRIB!$A:$A, 0))/100, 0)</f>
        <v>0</v>
      </c>
    </row>
    <row r="890" spans="4:22" ht="32.25" customHeight="1" x14ac:dyDescent="0.25">
      <c r="D890" s="38"/>
      <c r="E890" s="27" t="str">
        <f t="shared" si="104"/>
        <v/>
      </c>
      <c r="F890" s="28" t="str">
        <f>IF(E890="","",IFERROR(VLOOKUP(E890,REGRAS_CST!$A$2:$B$200,2,FALSE),""))</f>
        <v/>
      </c>
      <c r="H890" s="29">
        <v>8.9999999999999993E-3</v>
      </c>
      <c r="I890" s="29">
        <v>1E-3</v>
      </c>
      <c r="K890" s="21" t="str">
        <f>IF(E890="","",IFERROR(VLOOKUP(E890,REGRAS_CST!$A$2:$C$200,3,FALSE),""))</f>
        <v/>
      </c>
      <c r="L890" s="23" t="str">
        <f t="shared" si="105"/>
        <v/>
      </c>
      <c r="M890" s="24" t="str">
        <f t="shared" si="106"/>
        <v/>
      </c>
      <c r="N890" s="24" t="str">
        <f t="shared" si="107"/>
        <v/>
      </c>
      <c r="O890" s="15" t="str">
        <f t="shared" si="108"/>
        <v/>
      </c>
      <c r="P890" s="31" t="str">
        <f t="shared" si="109"/>
        <v/>
      </c>
      <c r="Q890" s="8" t="str">
        <f>IF(E890="","",IFERROR(VLOOKUP(E890,REGRAS_CST!$A$2:$D$200,4,FALSE),""))</f>
        <v/>
      </c>
      <c r="S890" s="9">
        <f t="shared" si="110"/>
        <v>8.9999999999999993E-3</v>
      </c>
      <c r="T890" s="9">
        <f t="shared" si="111"/>
        <v>1E-3</v>
      </c>
      <c r="U890" s="16">
        <f>IFERROR(INDEX(BASE_CCLASSTRIB!$E:$E, MATCH(TEXT($D890,"000000"), BASE_CCLASSTRIB!$A:$A, 0))/100, 0)</f>
        <v>0</v>
      </c>
      <c r="V890" s="16">
        <f>IFERROR(INDEX(BASE_CCLASSTRIB!$F:$F, MATCH(TEXT($D890,"000000"), BASE_CCLASSTRIB!$A:$A, 0))/100, 0)</f>
        <v>0</v>
      </c>
    </row>
    <row r="891" spans="4:22" ht="32.25" customHeight="1" x14ac:dyDescent="0.25">
      <c r="D891" s="38"/>
      <c r="E891" s="27" t="str">
        <f t="shared" si="104"/>
        <v/>
      </c>
      <c r="F891" s="28" t="str">
        <f>IF(E891="","",IFERROR(VLOOKUP(E891,REGRAS_CST!$A$2:$B$200,2,FALSE),""))</f>
        <v/>
      </c>
      <c r="H891" s="29">
        <v>8.9999999999999993E-3</v>
      </c>
      <c r="I891" s="29">
        <v>1E-3</v>
      </c>
      <c r="K891" s="21" t="str">
        <f>IF(E891="","",IFERROR(VLOOKUP(E891,REGRAS_CST!$A$2:$C$200,3,FALSE),""))</f>
        <v/>
      </c>
      <c r="L891" s="23" t="str">
        <f t="shared" si="105"/>
        <v/>
      </c>
      <c r="M891" s="24" t="str">
        <f t="shared" si="106"/>
        <v/>
      </c>
      <c r="N891" s="24" t="str">
        <f t="shared" si="107"/>
        <v/>
      </c>
      <c r="O891" s="15" t="str">
        <f t="shared" si="108"/>
        <v/>
      </c>
      <c r="P891" s="31" t="str">
        <f t="shared" si="109"/>
        <v/>
      </c>
      <c r="Q891" s="8" t="str">
        <f>IF(E891="","",IFERROR(VLOOKUP(E891,REGRAS_CST!$A$2:$D$200,4,FALSE),""))</f>
        <v/>
      </c>
      <c r="S891" s="9">
        <f t="shared" si="110"/>
        <v>8.9999999999999993E-3</v>
      </c>
      <c r="T891" s="9">
        <f t="shared" si="111"/>
        <v>1E-3</v>
      </c>
      <c r="U891" s="16">
        <f>IFERROR(INDEX(BASE_CCLASSTRIB!$E:$E, MATCH(TEXT($D891,"000000"), BASE_CCLASSTRIB!$A:$A, 0))/100, 0)</f>
        <v>0</v>
      </c>
      <c r="V891" s="16">
        <f>IFERROR(INDEX(BASE_CCLASSTRIB!$F:$F, MATCH(TEXT($D891,"000000"), BASE_CCLASSTRIB!$A:$A, 0))/100, 0)</f>
        <v>0</v>
      </c>
    </row>
    <row r="892" spans="4:22" ht="32.25" customHeight="1" x14ac:dyDescent="0.25">
      <c r="D892" s="39"/>
      <c r="E892" s="27" t="str">
        <f t="shared" si="104"/>
        <v/>
      </c>
      <c r="F892" s="28" t="str">
        <f>IF(E892="","",IFERROR(VLOOKUP(E892,REGRAS_CST!$A$2:$B$200,2,FALSE),""))</f>
        <v/>
      </c>
      <c r="H892" s="29">
        <v>8.9999999999999993E-3</v>
      </c>
      <c r="I892" s="29">
        <v>1E-3</v>
      </c>
      <c r="K892" s="21" t="str">
        <f>IF(E892="","",IFERROR(VLOOKUP(E892,REGRAS_CST!$A$2:$C$200,3,FALSE),""))</f>
        <v/>
      </c>
      <c r="L892" s="23" t="str">
        <f t="shared" si="105"/>
        <v/>
      </c>
      <c r="M892" s="24" t="str">
        <f t="shared" si="106"/>
        <v/>
      </c>
      <c r="N892" s="24" t="str">
        <f t="shared" si="107"/>
        <v/>
      </c>
      <c r="O892" s="15" t="str">
        <f t="shared" si="108"/>
        <v/>
      </c>
      <c r="P892" s="31" t="str">
        <f t="shared" si="109"/>
        <v/>
      </c>
      <c r="Q892" s="8" t="str">
        <f>IF(E892="","",IFERROR(VLOOKUP(E892,REGRAS_CST!$A$2:$D$200,4,FALSE),""))</f>
        <v/>
      </c>
      <c r="S892" s="9">
        <f t="shared" si="110"/>
        <v>8.9999999999999993E-3</v>
      </c>
      <c r="T892" s="9">
        <f t="shared" si="111"/>
        <v>1E-3</v>
      </c>
      <c r="U892" s="16">
        <f>IFERROR(INDEX(BASE_CCLASSTRIB!$E:$E, MATCH(TEXT($D892,"000000"), BASE_CCLASSTRIB!$A:$A, 0))/100, 0)</f>
        <v>0</v>
      </c>
      <c r="V892" s="16">
        <f>IFERROR(INDEX(BASE_CCLASSTRIB!$F:$F, MATCH(TEXT($D892,"000000"), BASE_CCLASSTRIB!$A:$A, 0))/100, 0)</f>
        <v>0</v>
      </c>
    </row>
    <row r="893" spans="4:22" ht="32.25" customHeight="1" x14ac:dyDescent="0.25">
      <c r="D893" s="39"/>
      <c r="E893" s="27" t="str">
        <f t="shared" si="104"/>
        <v/>
      </c>
      <c r="F893" s="28" t="str">
        <f>IF(E893="","",IFERROR(VLOOKUP(E893,REGRAS_CST!$A$2:$B$200,2,FALSE),""))</f>
        <v/>
      </c>
      <c r="H893" s="29">
        <v>8.9999999999999993E-3</v>
      </c>
      <c r="I893" s="29">
        <v>1E-3</v>
      </c>
      <c r="K893" s="21" t="str">
        <f>IF(E893="","",IFERROR(VLOOKUP(E893,REGRAS_CST!$A$2:$C$200,3,FALSE),""))</f>
        <v/>
      </c>
      <c r="L893" s="23" t="str">
        <f t="shared" si="105"/>
        <v/>
      </c>
      <c r="M893" s="24" t="str">
        <f t="shared" si="106"/>
        <v/>
      </c>
      <c r="N893" s="24" t="str">
        <f t="shared" si="107"/>
        <v/>
      </c>
      <c r="O893" s="15" t="str">
        <f t="shared" si="108"/>
        <v/>
      </c>
      <c r="P893" s="31" t="str">
        <f t="shared" si="109"/>
        <v/>
      </c>
      <c r="Q893" s="8" t="str">
        <f>IF(E893="","",IFERROR(VLOOKUP(E893,REGRAS_CST!$A$2:$D$200,4,FALSE),""))</f>
        <v/>
      </c>
      <c r="S893" s="9">
        <f t="shared" si="110"/>
        <v>8.9999999999999993E-3</v>
      </c>
      <c r="T893" s="9">
        <f t="shared" si="111"/>
        <v>1E-3</v>
      </c>
      <c r="U893" s="16">
        <f>IFERROR(INDEX(BASE_CCLASSTRIB!$E:$E, MATCH(TEXT($D893,"000000"), BASE_CCLASSTRIB!$A:$A, 0))/100, 0)</f>
        <v>0</v>
      </c>
      <c r="V893" s="16">
        <f>IFERROR(INDEX(BASE_CCLASSTRIB!$F:$F, MATCH(TEXT($D893,"000000"), BASE_CCLASSTRIB!$A:$A, 0))/100, 0)</f>
        <v>0</v>
      </c>
    </row>
    <row r="894" spans="4:22" ht="32.25" customHeight="1" x14ac:dyDescent="0.25">
      <c r="D894" s="38"/>
      <c r="E894" s="27" t="str">
        <f t="shared" si="104"/>
        <v/>
      </c>
      <c r="F894" s="28" t="str">
        <f>IF(E894="","",IFERROR(VLOOKUP(E894,REGRAS_CST!$A$2:$B$200,2,FALSE),""))</f>
        <v/>
      </c>
      <c r="H894" s="29">
        <v>8.9999999999999993E-3</v>
      </c>
      <c r="I894" s="29">
        <v>1E-3</v>
      </c>
      <c r="K894" s="21" t="str">
        <f>IF(E894="","",IFERROR(VLOOKUP(E894,REGRAS_CST!$A$2:$C$200,3,FALSE),""))</f>
        <v/>
      </c>
      <c r="L894" s="23" t="str">
        <f t="shared" si="105"/>
        <v/>
      </c>
      <c r="M894" s="24" t="str">
        <f t="shared" si="106"/>
        <v/>
      </c>
      <c r="N894" s="24" t="str">
        <f t="shared" si="107"/>
        <v/>
      </c>
      <c r="O894" s="15" t="str">
        <f t="shared" si="108"/>
        <v/>
      </c>
      <c r="P894" s="31" t="str">
        <f t="shared" si="109"/>
        <v/>
      </c>
      <c r="Q894" s="8" t="str">
        <f>IF(E894="","",IFERROR(VLOOKUP(E894,REGRAS_CST!$A$2:$D$200,4,FALSE),""))</f>
        <v/>
      </c>
      <c r="S894" s="9">
        <f t="shared" si="110"/>
        <v>8.9999999999999993E-3</v>
      </c>
      <c r="T894" s="9">
        <f t="shared" si="111"/>
        <v>1E-3</v>
      </c>
      <c r="U894" s="16">
        <f>IFERROR(INDEX(BASE_CCLASSTRIB!$E:$E, MATCH(TEXT($D894,"000000"), BASE_CCLASSTRIB!$A:$A, 0))/100, 0)</f>
        <v>0</v>
      </c>
      <c r="V894" s="16">
        <f>IFERROR(INDEX(BASE_CCLASSTRIB!$F:$F, MATCH(TEXT($D894,"000000"), BASE_CCLASSTRIB!$A:$A, 0))/100, 0)</f>
        <v>0</v>
      </c>
    </row>
    <row r="895" spans="4:22" ht="32.25" customHeight="1" x14ac:dyDescent="0.25">
      <c r="D895" s="38"/>
      <c r="E895" s="27" t="str">
        <f t="shared" si="104"/>
        <v/>
      </c>
      <c r="F895" s="28" t="str">
        <f>IF(E895="","",IFERROR(VLOOKUP(E895,REGRAS_CST!$A$2:$B$200,2,FALSE),""))</f>
        <v/>
      </c>
      <c r="H895" s="29">
        <v>8.9999999999999993E-3</v>
      </c>
      <c r="I895" s="29">
        <v>1E-3</v>
      </c>
      <c r="K895" s="21" t="str">
        <f>IF(E895="","",IFERROR(VLOOKUP(E895,REGRAS_CST!$A$2:$C$200,3,FALSE),""))</f>
        <v/>
      </c>
      <c r="L895" s="23" t="str">
        <f t="shared" si="105"/>
        <v/>
      </c>
      <c r="M895" s="24" t="str">
        <f t="shared" si="106"/>
        <v/>
      </c>
      <c r="N895" s="24" t="str">
        <f t="shared" si="107"/>
        <v/>
      </c>
      <c r="O895" s="15" t="str">
        <f t="shared" si="108"/>
        <v/>
      </c>
      <c r="P895" s="31" t="str">
        <f t="shared" si="109"/>
        <v/>
      </c>
      <c r="Q895" s="8" t="str">
        <f>IF(E895="","",IFERROR(VLOOKUP(E895,REGRAS_CST!$A$2:$D$200,4,FALSE),""))</f>
        <v/>
      </c>
      <c r="S895" s="9">
        <f t="shared" si="110"/>
        <v>8.9999999999999993E-3</v>
      </c>
      <c r="T895" s="9">
        <f t="shared" si="111"/>
        <v>1E-3</v>
      </c>
      <c r="U895" s="16">
        <f>IFERROR(INDEX(BASE_CCLASSTRIB!$E:$E, MATCH(TEXT($D895,"000000"), BASE_CCLASSTRIB!$A:$A, 0))/100, 0)</f>
        <v>0</v>
      </c>
      <c r="V895" s="16">
        <f>IFERROR(INDEX(BASE_CCLASSTRIB!$F:$F, MATCH(TEXT($D895,"000000"), BASE_CCLASSTRIB!$A:$A, 0))/100, 0)</f>
        <v>0</v>
      </c>
    </row>
    <row r="896" spans="4:22" ht="32.25" customHeight="1" x14ac:dyDescent="0.25">
      <c r="D896" s="38"/>
      <c r="E896" s="27" t="str">
        <f t="shared" si="104"/>
        <v/>
      </c>
      <c r="F896" s="28" t="str">
        <f>IF(E896="","",IFERROR(VLOOKUP(E896,REGRAS_CST!$A$2:$B$200,2,FALSE),""))</f>
        <v/>
      </c>
      <c r="H896" s="29">
        <v>8.9999999999999993E-3</v>
      </c>
      <c r="I896" s="29">
        <v>1E-3</v>
      </c>
      <c r="K896" s="21" t="str">
        <f>IF(E896="","",IFERROR(VLOOKUP(E896,REGRAS_CST!$A$2:$C$200,3,FALSE),""))</f>
        <v/>
      </c>
      <c r="L896" s="23" t="str">
        <f t="shared" si="105"/>
        <v/>
      </c>
      <c r="M896" s="24" t="str">
        <f t="shared" si="106"/>
        <v/>
      </c>
      <c r="N896" s="24" t="str">
        <f t="shared" si="107"/>
        <v/>
      </c>
      <c r="O896" s="15" t="str">
        <f t="shared" si="108"/>
        <v/>
      </c>
      <c r="P896" s="31" t="str">
        <f t="shared" si="109"/>
        <v/>
      </c>
      <c r="Q896" s="8" t="str">
        <f>IF(E896="","",IFERROR(VLOOKUP(E896,REGRAS_CST!$A$2:$D$200,4,FALSE),""))</f>
        <v/>
      </c>
      <c r="S896" s="9">
        <f t="shared" si="110"/>
        <v>8.9999999999999993E-3</v>
      </c>
      <c r="T896" s="9">
        <f t="shared" si="111"/>
        <v>1E-3</v>
      </c>
      <c r="U896" s="16">
        <f>IFERROR(INDEX(BASE_CCLASSTRIB!$E:$E, MATCH(TEXT($D896,"000000"), BASE_CCLASSTRIB!$A:$A, 0))/100, 0)</f>
        <v>0</v>
      </c>
      <c r="V896" s="16">
        <f>IFERROR(INDEX(BASE_CCLASSTRIB!$F:$F, MATCH(TEXT($D896,"000000"), BASE_CCLASSTRIB!$A:$A, 0))/100, 0)</f>
        <v>0</v>
      </c>
    </row>
    <row r="897" spans="4:22" ht="32.25" customHeight="1" x14ac:dyDescent="0.25">
      <c r="D897" s="38"/>
      <c r="E897" s="27" t="str">
        <f t="shared" si="104"/>
        <v/>
      </c>
      <c r="F897" s="28" t="str">
        <f>IF(E897="","",IFERROR(VLOOKUP(E897,REGRAS_CST!$A$2:$B$200,2,FALSE),""))</f>
        <v/>
      </c>
      <c r="H897" s="29">
        <v>8.9999999999999993E-3</v>
      </c>
      <c r="I897" s="29">
        <v>1E-3</v>
      </c>
      <c r="K897" s="21" t="str">
        <f>IF(E897="","",IFERROR(VLOOKUP(E897,REGRAS_CST!$A$2:$C$200,3,FALSE),""))</f>
        <v/>
      </c>
      <c r="L897" s="23" t="str">
        <f t="shared" si="105"/>
        <v/>
      </c>
      <c r="M897" s="24" t="str">
        <f t="shared" si="106"/>
        <v/>
      </c>
      <c r="N897" s="24" t="str">
        <f t="shared" si="107"/>
        <v/>
      </c>
      <c r="O897" s="15" t="str">
        <f t="shared" si="108"/>
        <v/>
      </c>
      <c r="P897" s="31" t="str">
        <f t="shared" si="109"/>
        <v/>
      </c>
      <c r="Q897" s="8" t="str">
        <f>IF(E897="","",IFERROR(VLOOKUP(E897,REGRAS_CST!$A$2:$D$200,4,FALSE),""))</f>
        <v/>
      </c>
      <c r="S897" s="9">
        <f t="shared" si="110"/>
        <v>8.9999999999999993E-3</v>
      </c>
      <c r="T897" s="9">
        <f t="shared" si="111"/>
        <v>1E-3</v>
      </c>
      <c r="U897" s="16">
        <f>IFERROR(INDEX(BASE_CCLASSTRIB!$E:$E, MATCH(TEXT($D897,"000000"), BASE_CCLASSTRIB!$A:$A, 0))/100, 0)</f>
        <v>0</v>
      </c>
      <c r="V897" s="16">
        <f>IFERROR(INDEX(BASE_CCLASSTRIB!$F:$F, MATCH(TEXT($D897,"000000"), BASE_CCLASSTRIB!$A:$A, 0))/100, 0)</f>
        <v>0</v>
      </c>
    </row>
    <row r="898" spans="4:22" ht="32.25" customHeight="1" x14ac:dyDescent="0.25">
      <c r="D898" s="39"/>
      <c r="E898" s="27" t="str">
        <f t="shared" ref="E898:E961" si="112">IF(D898="","",LEFT(D898,3))</f>
        <v/>
      </c>
      <c r="F898" s="28" t="str">
        <f>IF(E898="","",IFERROR(VLOOKUP(E898,REGRAS_CST!$A$2:$B$200,2,FALSE),""))</f>
        <v/>
      </c>
      <c r="H898" s="29">
        <v>8.9999999999999993E-3</v>
      </c>
      <c r="I898" s="29">
        <v>1E-3</v>
      </c>
      <c r="K898" s="21" t="str">
        <f>IF(E898="","",IFERROR(VLOOKUP(E898,REGRAS_CST!$A$2:$C$200,3,FALSE),""))</f>
        <v/>
      </c>
      <c r="L898" s="23" t="str">
        <f t="shared" ref="L898:L961" si="113">IF($G898="", "", $G898*(1-$V898))</f>
        <v/>
      </c>
      <c r="M898" s="24" t="str">
        <f t="shared" ref="M898:M961" si="114">IF(OR($L898="",$S898=""),"",$L898*$S898)</f>
        <v/>
      </c>
      <c r="N898" s="24" t="str">
        <f t="shared" ref="N898:N961" si="115">IF(OR($L898="",$T898=""),"",$L898*$T898)</f>
        <v/>
      </c>
      <c r="O898" s="15" t="str">
        <f t="shared" ref="O898:O961" si="116">IF(D898="","",
IF(AND(K898&lt;&gt;"SIM",V898&gt;0),"ERRO: % BC &gt; 0, mas NÃO permitida ❌",
IF(AND(K898="SIM",V898=0),"ATENÇÃO: BC permitida, mas % = 0 🔎",
"Base de cálculo aplicada corretamente ✅")))</f>
        <v/>
      </c>
      <c r="P898" s="31" t="str">
        <f t="shared" ref="P898:P961" si="117">IF(D898="","",
IF(AND(Q898&lt;&gt;"SIM",U898&gt;0),"ERRO: % alíquota &gt; 0, mas NÃO permitida ❌",
IF(AND(Q898="SIM",U898=0),"ATENÇÃO: alíquota permitida, mas % = 0 🔎",
"Alíquota aplicada corretamente ✅")))</f>
        <v/>
      </c>
      <c r="Q898" s="8" t="str">
        <f>IF(E898="","",IFERROR(VLOOKUP(E898,REGRAS_CST!$A$2:$D$200,4,FALSE),""))</f>
        <v/>
      </c>
      <c r="S898" s="9">
        <f t="shared" ref="S898:S961" si="118">IF($H898="","",$H898*(1-$U898))</f>
        <v>8.9999999999999993E-3</v>
      </c>
      <c r="T898" s="9">
        <f t="shared" ref="T898:T961" si="119">IF($I898="","",$I898*(1-$U898))</f>
        <v>1E-3</v>
      </c>
      <c r="U898" s="16">
        <f>IFERROR(INDEX(BASE_CCLASSTRIB!$E:$E, MATCH(TEXT($D898,"000000"), BASE_CCLASSTRIB!$A:$A, 0))/100, 0)</f>
        <v>0</v>
      </c>
      <c r="V898" s="16">
        <f>IFERROR(INDEX(BASE_CCLASSTRIB!$F:$F, MATCH(TEXT($D898,"000000"), BASE_CCLASSTRIB!$A:$A, 0))/100, 0)</f>
        <v>0</v>
      </c>
    </row>
    <row r="899" spans="4:22" ht="32.25" customHeight="1" x14ac:dyDescent="0.25">
      <c r="D899" s="39"/>
      <c r="E899" s="27" t="str">
        <f t="shared" si="112"/>
        <v/>
      </c>
      <c r="F899" s="28" t="str">
        <f>IF(E899="","",IFERROR(VLOOKUP(E899,REGRAS_CST!$A$2:$B$200,2,FALSE),""))</f>
        <v/>
      </c>
      <c r="H899" s="29">
        <v>8.9999999999999993E-3</v>
      </c>
      <c r="I899" s="29">
        <v>1E-3</v>
      </c>
      <c r="K899" s="21" t="str">
        <f>IF(E899="","",IFERROR(VLOOKUP(E899,REGRAS_CST!$A$2:$C$200,3,FALSE),""))</f>
        <v/>
      </c>
      <c r="L899" s="23" t="str">
        <f t="shared" si="113"/>
        <v/>
      </c>
      <c r="M899" s="24" t="str">
        <f t="shared" si="114"/>
        <v/>
      </c>
      <c r="N899" s="24" t="str">
        <f t="shared" si="115"/>
        <v/>
      </c>
      <c r="O899" s="15" t="str">
        <f t="shared" si="116"/>
        <v/>
      </c>
      <c r="P899" s="31" t="str">
        <f t="shared" si="117"/>
        <v/>
      </c>
      <c r="Q899" s="8" t="str">
        <f>IF(E899="","",IFERROR(VLOOKUP(E899,REGRAS_CST!$A$2:$D$200,4,FALSE),""))</f>
        <v/>
      </c>
      <c r="S899" s="9">
        <f t="shared" si="118"/>
        <v>8.9999999999999993E-3</v>
      </c>
      <c r="T899" s="9">
        <f t="shared" si="119"/>
        <v>1E-3</v>
      </c>
      <c r="U899" s="16">
        <f>IFERROR(INDEX(BASE_CCLASSTRIB!$E:$E, MATCH(TEXT($D899,"000000"), BASE_CCLASSTRIB!$A:$A, 0))/100, 0)</f>
        <v>0</v>
      </c>
      <c r="V899" s="16">
        <f>IFERROR(INDEX(BASE_CCLASSTRIB!$F:$F, MATCH(TEXT($D899,"000000"), BASE_CCLASSTRIB!$A:$A, 0))/100, 0)</f>
        <v>0</v>
      </c>
    </row>
    <row r="900" spans="4:22" ht="32.25" customHeight="1" x14ac:dyDescent="0.25">
      <c r="D900" s="38"/>
      <c r="E900" s="27" t="str">
        <f t="shared" si="112"/>
        <v/>
      </c>
      <c r="F900" s="28" t="str">
        <f>IF(E900="","",IFERROR(VLOOKUP(E900,REGRAS_CST!$A$2:$B$200,2,FALSE),""))</f>
        <v/>
      </c>
      <c r="H900" s="29">
        <v>8.9999999999999993E-3</v>
      </c>
      <c r="I900" s="29">
        <v>1E-3</v>
      </c>
      <c r="K900" s="21" t="str">
        <f>IF(E900="","",IFERROR(VLOOKUP(E900,REGRAS_CST!$A$2:$C$200,3,FALSE),""))</f>
        <v/>
      </c>
      <c r="L900" s="23" t="str">
        <f t="shared" si="113"/>
        <v/>
      </c>
      <c r="M900" s="24" t="str">
        <f t="shared" si="114"/>
        <v/>
      </c>
      <c r="N900" s="24" t="str">
        <f t="shared" si="115"/>
        <v/>
      </c>
      <c r="O900" s="15" t="str">
        <f t="shared" si="116"/>
        <v/>
      </c>
      <c r="P900" s="31" t="str">
        <f t="shared" si="117"/>
        <v/>
      </c>
      <c r="Q900" s="8" t="str">
        <f>IF(E900="","",IFERROR(VLOOKUP(E900,REGRAS_CST!$A$2:$D$200,4,FALSE),""))</f>
        <v/>
      </c>
      <c r="S900" s="9">
        <f t="shared" si="118"/>
        <v>8.9999999999999993E-3</v>
      </c>
      <c r="T900" s="9">
        <f t="shared" si="119"/>
        <v>1E-3</v>
      </c>
      <c r="U900" s="16">
        <f>IFERROR(INDEX(BASE_CCLASSTRIB!$E:$E, MATCH(TEXT($D900,"000000"), BASE_CCLASSTRIB!$A:$A, 0))/100, 0)</f>
        <v>0</v>
      </c>
      <c r="V900" s="16">
        <f>IFERROR(INDEX(BASE_CCLASSTRIB!$F:$F, MATCH(TEXT($D900,"000000"), BASE_CCLASSTRIB!$A:$A, 0))/100, 0)</f>
        <v>0</v>
      </c>
    </row>
    <row r="901" spans="4:22" ht="32.25" customHeight="1" x14ac:dyDescent="0.25">
      <c r="D901" s="39"/>
      <c r="E901" s="27" t="str">
        <f t="shared" si="112"/>
        <v/>
      </c>
      <c r="F901" s="28" t="str">
        <f>IF(E901="","",IFERROR(VLOOKUP(E901,REGRAS_CST!$A$2:$B$200,2,FALSE),""))</f>
        <v/>
      </c>
      <c r="H901" s="29">
        <v>8.9999999999999993E-3</v>
      </c>
      <c r="I901" s="29">
        <v>1E-3</v>
      </c>
      <c r="K901" s="21" t="str">
        <f>IF(E901="","",IFERROR(VLOOKUP(E901,REGRAS_CST!$A$2:$C$200,3,FALSE),""))</f>
        <v/>
      </c>
      <c r="L901" s="23" t="str">
        <f t="shared" si="113"/>
        <v/>
      </c>
      <c r="M901" s="24" t="str">
        <f t="shared" si="114"/>
        <v/>
      </c>
      <c r="N901" s="24" t="str">
        <f t="shared" si="115"/>
        <v/>
      </c>
      <c r="O901" s="15" t="str">
        <f t="shared" si="116"/>
        <v/>
      </c>
      <c r="P901" s="31" t="str">
        <f t="shared" si="117"/>
        <v/>
      </c>
      <c r="Q901" s="8" t="str">
        <f>IF(E901="","",IFERROR(VLOOKUP(E901,REGRAS_CST!$A$2:$D$200,4,FALSE),""))</f>
        <v/>
      </c>
      <c r="S901" s="9">
        <f t="shared" si="118"/>
        <v>8.9999999999999993E-3</v>
      </c>
      <c r="T901" s="9">
        <f t="shared" si="119"/>
        <v>1E-3</v>
      </c>
      <c r="U901" s="16">
        <f>IFERROR(INDEX(BASE_CCLASSTRIB!$E:$E, MATCH(TEXT($D901,"000000"), BASE_CCLASSTRIB!$A:$A, 0))/100, 0)</f>
        <v>0</v>
      </c>
      <c r="V901" s="16">
        <f>IFERROR(INDEX(BASE_CCLASSTRIB!$F:$F, MATCH(TEXT($D901,"000000"), BASE_CCLASSTRIB!$A:$A, 0))/100, 0)</f>
        <v>0</v>
      </c>
    </row>
    <row r="902" spans="4:22" ht="32.25" customHeight="1" x14ac:dyDescent="0.25">
      <c r="D902" s="38"/>
      <c r="E902" s="27" t="str">
        <f t="shared" si="112"/>
        <v/>
      </c>
      <c r="F902" s="28" t="str">
        <f>IF(E902="","",IFERROR(VLOOKUP(E902,REGRAS_CST!$A$2:$B$200,2,FALSE),""))</f>
        <v/>
      </c>
      <c r="H902" s="29">
        <v>8.9999999999999993E-3</v>
      </c>
      <c r="I902" s="29">
        <v>1E-3</v>
      </c>
      <c r="K902" s="21" t="str">
        <f>IF(E902="","",IFERROR(VLOOKUP(E902,REGRAS_CST!$A$2:$C$200,3,FALSE),""))</f>
        <v/>
      </c>
      <c r="L902" s="23" t="str">
        <f t="shared" si="113"/>
        <v/>
      </c>
      <c r="M902" s="24" t="str">
        <f t="shared" si="114"/>
        <v/>
      </c>
      <c r="N902" s="24" t="str">
        <f t="shared" si="115"/>
        <v/>
      </c>
      <c r="O902" s="15" t="str">
        <f t="shared" si="116"/>
        <v/>
      </c>
      <c r="P902" s="31" t="str">
        <f t="shared" si="117"/>
        <v/>
      </c>
      <c r="Q902" s="8" t="str">
        <f>IF(E902="","",IFERROR(VLOOKUP(E902,REGRAS_CST!$A$2:$D$200,4,FALSE),""))</f>
        <v/>
      </c>
      <c r="S902" s="9">
        <f t="shared" si="118"/>
        <v>8.9999999999999993E-3</v>
      </c>
      <c r="T902" s="9">
        <f t="shared" si="119"/>
        <v>1E-3</v>
      </c>
      <c r="U902" s="16">
        <f>IFERROR(INDEX(BASE_CCLASSTRIB!$E:$E, MATCH(TEXT($D902,"000000"), BASE_CCLASSTRIB!$A:$A, 0))/100, 0)</f>
        <v>0</v>
      </c>
      <c r="V902" s="16">
        <f>IFERROR(INDEX(BASE_CCLASSTRIB!$F:$F, MATCH(TEXT($D902,"000000"), BASE_CCLASSTRIB!$A:$A, 0))/100, 0)</f>
        <v>0</v>
      </c>
    </row>
    <row r="903" spans="4:22" ht="32.25" customHeight="1" x14ac:dyDescent="0.25">
      <c r="D903" s="38"/>
      <c r="E903" s="27" t="str">
        <f t="shared" si="112"/>
        <v/>
      </c>
      <c r="F903" s="28" t="str">
        <f>IF(E903="","",IFERROR(VLOOKUP(E903,REGRAS_CST!$A$2:$B$200,2,FALSE),""))</f>
        <v/>
      </c>
      <c r="H903" s="29">
        <v>8.9999999999999993E-3</v>
      </c>
      <c r="I903" s="29">
        <v>1E-3</v>
      </c>
      <c r="K903" s="21" t="str">
        <f>IF(E903="","",IFERROR(VLOOKUP(E903,REGRAS_CST!$A$2:$C$200,3,FALSE),""))</f>
        <v/>
      </c>
      <c r="L903" s="23" t="str">
        <f t="shared" si="113"/>
        <v/>
      </c>
      <c r="M903" s="24" t="str">
        <f t="shared" si="114"/>
        <v/>
      </c>
      <c r="N903" s="24" t="str">
        <f t="shared" si="115"/>
        <v/>
      </c>
      <c r="O903" s="15" t="str">
        <f t="shared" si="116"/>
        <v/>
      </c>
      <c r="P903" s="31" t="str">
        <f t="shared" si="117"/>
        <v/>
      </c>
      <c r="Q903" s="8" t="str">
        <f>IF(E903="","",IFERROR(VLOOKUP(E903,REGRAS_CST!$A$2:$D$200,4,FALSE),""))</f>
        <v/>
      </c>
      <c r="S903" s="9">
        <f t="shared" si="118"/>
        <v>8.9999999999999993E-3</v>
      </c>
      <c r="T903" s="9">
        <f t="shared" si="119"/>
        <v>1E-3</v>
      </c>
      <c r="U903" s="16">
        <f>IFERROR(INDEX(BASE_CCLASSTRIB!$E:$E, MATCH(TEXT($D903,"000000"), BASE_CCLASSTRIB!$A:$A, 0))/100, 0)</f>
        <v>0</v>
      </c>
      <c r="V903" s="16">
        <f>IFERROR(INDEX(BASE_CCLASSTRIB!$F:$F, MATCH(TEXT($D903,"000000"), BASE_CCLASSTRIB!$A:$A, 0))/100, 0)</f>
        <v>0</v>
      </c>
    </row>
    <row r="904" spans="4:22" ht="32.25" customHeight="1" x14ac:dyDescent="0.25">
      <c r="D904" s="38"/>
      <c r="E904" s="27" t="str">
        <f t="shared" si="112"/>
        <v/>
      </c>
      <c r="F904" s="28" t="str">
        <f>IF(E904="","",IFERROR(VLOOKUP(E904,REGRAS_CST!$A$2:$B$200,2,FALSE),""))</f>
        <v/>
      </c>
      <c r="H904" s="29">
        <v>8.9999999999999993E-3</v>
      </c>
      <c r="I904" s="29">
        <v>1E-3</v>
      </c>
      <c r="K904" s="21" t="str">
        <f>IF(E904="","",IFERROR(VLOOKUP(E904,REGRAS_CST!$A$2:$C$200,3,FALSE),""))</f>
        <v/>
      </c>
      <c r="L904" s="23" t="str">
        <f t="shared" si="113"/>
        <v/>
      </c>
      <c r="M904" s="24" t="str">
        <f t="shared" si="114"/>
        <v/>
      </c>
      <c r="N904" s="24" t="str">
        <f t="shared" si="115"/>
        <v/>
      </c>
      <c r="O904" s="15" t="str">
        <f t="shared" si="116"/>
        <v/>
      </c>
      <c r="P904" s="31" t="str">
        <f t="shared" si="117"/>
        <v/>
      </c>
      <c r="Q904" s="8" t="str">
        <f>IF(E904="","",IFERROR(VLOOKUP(E904,REGRAS_CST!$A$2:$D$200,4,FALSE),""))</f>
        <v/>
      </c>
      <c r="S904" s="9">
        <f t="shared" si="118"/>
        <v>8.9999999999999993E-3</v>
      </c>
      <c r="T904" s="9">
        <f t="shared" si="119"/>
        <v>1E-3</v>
      </c>
      <c r="U904" s="16">
        <f>IFERROR(INDEX(BASE_CCLASSTRIB!$E:$E, MATCH(TEXT($D904,"000000"), BASE_CCLASSTRIB!$A:$A, 0))/100, 0)</f>
        <v>0</v>
      </c>
      <c r="V904" s="16">
        <f>IFERROR(INDEX(BASE_CCLASSTRIB!$F:$F, MATCH(TEXT($D904,"000000"), BASE_CCLASSTRIB!$A:$A, 0))/100, 0)</f>
        <v>0</v>
      </c>
    </row>
    <row r="905" spans="4:22" ht="32.25" customHeight="1" x14ac:dyDescent="0.25">
      <c r="D905" s="39"/>
      <c r="E905" s="27" t="str">
        <f t="shared" si="112"/>
        <v/>
      </c>
      <c r="F905" s="28" t="str">
        <f>IF(E905="","",IFERROR(VLOOKUP(E905,REGRAS_CST!$A$2:$B$200,2,FALSE),""))</f>
        <v/>
      </c>
      <c r="H905" s="29">
        <v>8.9999999999999993E-3</v>
      </c>
      <c r="I905" s="29">
        <v>1E-3</v>
      </c>
      <c r="K905" s="21" t="str">
        <f>IF(E905="","",IFERROR(VLOOKUP(E905,REGRAS_CST!$A$2:$C$200,3,FALSE),""))</f>
        <v/>
      </c>
      <c r="L905" s="23" t="str">
        <f t="shared" si="113"/>
        <v/>
      </c>
      <c r="M905" s="24" t="str">
        <f t="shared" si="114"/>
        <v/>
      </c>
      <c r="N905" s="24" t="str">
        <f t="shared" si="115"/>
        <v/>
      </c>
      <c r="O905" s="15" t="str">
        <f t="shared" si="116"/>
        <v/>
      </c>
      <c r="P905" s="31" t="str">
        <f t="shared" si="117"/>
        <v/>
      </c>
      <c r="Q905" s="8" t="str">
        <f>IF(E905="","",IFERROR(VLOOKUP(E905,REGRAS_CST!$A$2:$D$200,4,FALSE),""))</f>
        <v/>
      </c>
      <c r="S905" s="9">
        <f t="shared" si="118"/>
        <v>8.9999999999999993E-3</v>
      </c>
      <c r="T905" s="9">
        <f t="shared" si="119"/>
        <v>1E-3</v>
      </c>
      <c r="U905" s="16">
        <f>IFERROR(INDEX(BASE_CCLASSTRIB!$E:$E, MATCH(TEXT($D905,"000000"), BASE_CCLASSTRIB!$A:$A, 0))/100, 0)</f>
        <v>0</v>
      </c>
      <c r="V905" s="16">
        <f>IFERROR(INDEX(BASE_CCLASSTRIB!$F:$F, MATCH(TEXT($D905,"000000"), BASE_CCLASSTRIB!$A:$A, 0))/100, 0)</f>
        <v>0</v>
      </c>
    </row>
    <row r="906" spans="4:22" ht="32.25" customHeight="1" x14ac:dyDescent="0.25">
      <c r="D906" s="39"/>
      <c r="E906" s="27" t="str">
        <f t="shared" si="112"/>
        <v/>
      </c>
      <c r="F906" s="28" t="str">
        <f>IF(E906="","",IFERROR(VLOOKUP(E906,REGRAS_CST!$A$2:$B$200,2,FALSE),""))</f>
        <v/>
      </c>
      <c r="H906" s="29">
        <v>8.9999999999999993E-3</v>
      </c>
      <c r="I906" s="29">
        <v>1E-3</v>
      </c>
      <c r="K906" s="21" t="str">
        <f>IF(E906="","",IFERROR(VLOOKUP(E906,REGRAS_CST!$A$2:$C$200,3,FALSE),""))</f>
        <v/>
      </c>
      <c r="L906" s="23" t="str">
        <f t="shared" si="113"/>
        <v/>
      </c>
      <c r="M906" s="24" t="str">
        <f t="shared" si="114"/>
        <v/>
      </c>
      <c r="N906" s="24" t="str">
        <f t="shared" si="115"/>
        <v/>
      </c>
      <c r="O906" s="15" t="str">
        <f t="shared" si="116"/>
        <v/>
      </c>
      <c r="P906" s="31" t="str">
        <f t="shared" si="117"/>
        <v/>
      </c>
      <c r="Q906" s="8" t="str">
        <f>IF(E906="","",IFERROR(VLOOKUP(E906,REGRAS_CST!$A$2:$D$200,4,FALSE),""))</f>
        <v/>
      </c>
      <c r="S906" s="9">
        <f t="shared" si="118"/>
        <v>8.9999999999999993E-3</v>
      </c>
      <c r="T906" s="9">
        <f t="shared" si="119"/>
        <v>1E-3</v>
      </c>
      <c r="U906" s="16">
        <f>IFERROR(INDEX(BASE_CCLASSTRIB!$E:$E, MATCH(TEXT($D906,"000000"), BASE_CCLASSTRIB!$A:$A, 0))/100, 0)</f>
        <v>0</v>
      </c>
      <c r="V906" s="16">
        <f>IFERROR(INDEX(BASE_CCLASSTRIB!$F:$F, MATCH(TEXT($D906,"000000"), BASE_CCLASSTRIB!$A:$A, 0))/100, 0)</f>
        <v>0</v>
      </c>
    </row>
    <row r="907" spans="4:22" ht="32.25" customHeight="1" x14ac:dyDescent="0.25">
      <c r="D907" s="38"/>
      <c r="E907" s="27" t="str">
        <f t="shared" si="112"/>
        <v/>
      </c>
      <c r="F907" s="28" t="str">
        <f>IF(E907="","",IFERROR(VLOOKUP(E907,REGRAS_CST!$A$2:$B$200,2,FALSE),""))</f>
        <v/>
      </c>
      <c r="H907" s="29">
        <v>8.9999999999999993E-3</v>
      </c>
      <c r="I907" s="29">
        <v>1E-3</v>
      </c>
      <c r="K907" s="21" t="str">
        <f>IF(E907="","",IFERROR(VLOOKUP(E907,REGRAS_CST!$A$2:$C$200,3,FALSE),""))</f>
        <v/>
      </c>
      <c r="L907" s="23" t="str">
        <f t="shared" si="113"/>
        <v/>
      </c>
      <c r="M907" s="24" t="str">
        <f t="shared" si="114"/>
        <v/>
      </c>
      <c r="N907" s="24" t="str">
        <f t="shared" si="115"/>
        <v/>
      </c>
      <c r="O907" s="15" t="str">
        <f t="shared" si="116"/>
        <v/>
      </c>
      <c r="P907" s="31" t="str">
        <f t="shared" si="117"/>
        <v/>
      </c>
      <c r="Q907" s="8" t="str">
        <f>IF(E907="","",IFERROR(VLOOKUP(E907,REGRAS_CST!$A$2:$D$200,4,FALSE),""))</f>
        <v/>
      </c>
      <c r="S907" s="9">
        <f t="shared" si="118"/>
        <v>8.9999999999999993E-3</v>
      </c>
      <c r="T907" s="9">
        <f t="shared" si="119"/>
        <v>1E-3</v>
      </c>
      <c r="U907" s="16">
        <f>IFERROR(INDEX(BASE_CCLASSTRIB!$E:$E, MATCH(TEXT($D907,"000000"), BASE_CCLASSTRIB!$A:$A, 0))/100, 0)</f>
        <v>0</v>
      </c>
      <c r="V907" s="16">
        <f>IFERROR(INDEX(BASE_CCLASSTRIB!$F:$F, MATCH(TEXT($D907,"000000"), BASE_CCLASSTRIB!$A:$A, 0))/100, 0)</f>
        <v>0</v>
      </c>
    </row>
    <row r="908" spans="4:22" ht="32.25" customHeight="1" x14ac:dyDescent="0.25">
      <c r="D908" s="39"/>
      <c r="E908" s="27" t="str">
        <f t="shared" si="112"/>
        <v/>
      </c>
      <c r="F908" s="28" t="str">
        <f>IF(E908="","",IFERROR(VLOOKUP(E908,REGRAS_CST!$A$2:$B$200,2,FALSE),""))</f>
        <v/>
      </c>
      <c r="H908" s="29">
        <v>8.9999999999999993E-3</v>
      </c>
      <c r="I908" s="29">
        <v>1E-3</v>
      </c>
      <c r="K908" s="21" t="str">
        <f>IF(E908="","",IFERROR(VLOOKUP(E908,REGRAS_CST!$A$2:$C$200,3,FALSE),""))</f>
        <v/>
      </c>
      <c r="L908" s="23" t="str">
        <f t="shared" si="113"/>
        <v/>
      </c>
      <c r="M908" s="24" t="str">
        <f t="shared" si="114"/>
        <v/>
      </c>
      <c r="N908" s="24" t="str">
        <f t="shared" si="115"/>
        <v/>
      </c>
      <c r="O908" s="15" t="str">
        <f t="shared" si="116"/>
        <v/>
      </c>
      <c r="P908" s="31" t="str">
        <f t="shared" si="117"/>
        <v/>
      </c>
      <c r="Q908" s="8" t="str">
        <f>IF(E908="","",IFERROR(VLOOKUP(E908,REGRAS_CST!$A$2:$D$200,4,FALSE),""))</f>
        <v/>
      </c>
      <c r="S908" s="9">
        <f t="shared" si="118"/>
        <v>8.9999999999999993E-3</v>
      </c>
      <c r="T908" s="9">
        <f t="shared" si="119"/>
        <v>1E-3</v>
      </c>
      <c r="U908" s="16">
        <f>IFERROR(INDEX(BASE_CCLASSTRIB!$E:$E, MATCH(TEXT($D908,"000000"), BASE_CCLASSTRIB!$A:$A, 0))/100, 0)</f>
        <v>0</v>
      </c>
      <c r="V908" s="16">
        <f>IFERROR(INDEX(BASE_CCLASSTRIB!$F:$F, MATCH(TEXT($D908,"000000"), BASE_CCLASSTRIB!$A:$A, 0))/100, 0)</f>
        <v>0</v>
      </c>
    </row>
    <row r="909" spans="4:22" ht="32.25" customHeight="1" x14ac:dyDescent="0.25">
      <c r="D909" s="39"/>
      <c r="E909" s="27" t="str">
        <f t="shared" si="112"/>
        <v/>
      </c>
      <c r="F909" s="28" t="str">
        <f>IF(E909="","",IFERROR(VLOOKUP(E909,REGRAS_CST!$A$2:$B$200,2,FALSE),""))</f>
        <v/>
      </c>
      <c r="H909" s="29">
        <v>8.9999999999999993E-3</v>
      </c>
      <c r="I909" s="29">
        <v>1E-3</v>
      </c>
      <c r="K909" s="21" t="str">
        <f>IF(E909="","",IFERROR(VLOOKUP(E909,REGRAS_CST!$A$2:$C$200,3,FALSE),""))</f>
        <v/>
      </c>
      <c r="L909" s="23" t="str">
        <f t="shared" si="113"/>
        <v/>
      </c>
      <c r="M909" s="24" t="str">
        <f t="shared" si="114"/>
        <v/>
      </c>
      <c r="N909" s="24" t="str">
        <f t="shared" si="115"/>
        <v/>
      </c>
      <c r="O909" s="15" t="str">
        <f t="shared" si="116"/>
        <v/>
      </c>
      <c r="P909" s="31" t="str">
        <f t="shared" si="117"/>
        <v/>
      </c>
      <c r="Q909" s="8" t="str">
        <f>IF(E909="","",IFERROR(VLOOKUP(E909,REGRAS_CST!$A$2:$D$200,4,FALSE),""))</f>
        <v/>
      </c>
      <c r="S909" s="9">
        <f t="shared" si="118"/>
        <v>8.9999999999999993E-3</v>
      </c>
      <c r="T909" s="9">
        <f t="shared" si="119"/>
        <v>1E-3</v>
      </c>
      <c r="U909" s="16">
        <f>IFERROR(INDEX(BASE_CCLASSTRIB!$E:$E, MATCH(TEXT($D909,"000000"), BASE_CCLASSTRIB!$A:$A, 0))/100, 0)</f>
        <v>0</v>
      </c>
      <c r="V909" s="16">
        <f>IFERROR(INDEX(BASE_CCLASSTRIB!$F:$F, MATCH(TEXT($D909,"000000"), BASE_CCLASSTRIB!$A:$A, 0))/100, 0)</f>
        <v>0</v>
      </c>
    </row>
    <row r="910" spans="4:22" ht="32.25" customHeight="1" x14ac:dyDescent="0.25">
      <c r="D910" s="38"/>
      <c r="E910" s="27" t="str">
        <f t="shared" si="112"/>
        <v/>
      </c>
      <c r="F910" s="28" t="str">
        <f>IF(E910="","",IFERROR(VLOOKUP(E910,REGRAS_CST!$A$2:$B$200,2,FALSE),""))</f>
        <v/>
      </c>
      <c r="H910" s="29">
        <v>8.9999999999999993E-3</v>
      </c>
      <c r="I910" s="29">
        <v>1E-3</v>
      </c>
      <c r="K910" s="21" t="str">
        <f>IF(E910="","",IFERROR(VLOOKUP(E910,REGRAS_CST!$A$2:$C$200,3,FALSE),""))</f>
        <v/>
      </c>
      <c r="L910" s="23" t="str">
        <f t="shared" si="113"/>
        <v/>
      </c>
      <c r="M910" s="24" t="str">
        <f t="shared" si="114"/>
        <v/>
      </c>
      <c r="N910" s="24" t="str">
        <f t="shared" si="115"/>
        <v/>
      </c>
      <c r="O910" s="15" t="str">
        <f t="shared" si="116"/>
        <v/>
      </c>
      <c r="P910" s="31" t="str">
        <f t="shared" si="117"/>
        <v/>
      </c>
      <c r="Q910" s="8" t="str">
        <f>IF(E910="","",IFERROR(VLOOKUP(E910,REGRAS_CST!$A$2:$D$200,4,FALSE),""))</f>
        <v/>
      </c>
      <c r="S910" s="9">
        <f t="shared" si="118"/>
        <v>8.9999999999999993E-3</v>
      </c>
      <c r="T910" s="9">
        <f t="shared" si="119"/>
        <v>1E-3</v>
      </c>
      <c r="U910" s="16">
        <f>IFERROR(INDEX(BASE_CCLASSTRIB!$E:$E, MATCH(TEXT($D910,"000000"), BASE_CCLASSTRIB!$A:$A, 0))/100, 0)</f>
        <v>0</v>
      </c>
      <c r="V910" s="16">
        <f>IFERROR(INDEX(BASE_CCLASSTRIB!$F:$F, MATCH(TEXT($D910,"000000"), BASE_CCLASSTRIB!$A:$A, 0))/100, 0)</f>
        <v>0</v>
      </c>
    </row>
    <row r="911" spans="4:22" ht="32.25" customHeight="1" x14ac:dyDescent="0.25">
      <c r="D911" s="38"/>
      <c r="E911" s="27" t="str">
        <f t="shared" si="112"/>
        <v/>
      </c>
      <c r="F911" s="28" t="str">
        <f>IF(E911="","",IFERROR(VLOOKUP(E911,REGRAS_CST!$A$2:$B$200,2,FALSE),""))</f>
        <v/>
      </c>
      <c r="H911" s="29">
        <v>8.9999999999999993E-3</v>
      </c>
      <c r="I911" s="29">
        <v>1E-3</v>
      </c>
      <c r="K911" s="21" t="str">
        <f>IF(E911="","",IFERROR(VLOOKUP(E911,REGRAS_CST!$A$2:$C$200,3,FALSE),""))</f>
        <v/>
      </c>
      <c r="L911" s="23" t="str">
        <f t="shared" si="113"/>
        <v/>
      </c>
      <c r="M911" s="24" t="str">
        <f t="shared" si="114"/>
        <v/>
      </c>
      <c r="N911" s="24" t="str">
        <f t="shared" si="115"/>
        <v/>
      </c>
      <c r="O911" s="15" t="str">
        <f t="shared" si="116"/>
        <v/>
      </c>
      <c r="P911" s="31" t="str">
        <f t="shared" si="117"/>
        <v/>
      </c>
      <c r="Q911" s="8" t="str">
        <f>IF(E911="","",IFERROR(VLOOKUP(E911,REGRAS_CST!$A$2:$D$200,4,FALSE),""))</f>
        <v/>
      </c>
      <c r="S911" s="9">
        <f t="shared" si="118"/>
        <v>8.9999999999999993E-3</v>
      </c>
      <c r="T911" s="9">
        <f t="shared" si="119"/>
        <v>1E-3</v>
      </c>
      <c r="U911" s="16">
        <f>IFERROR(INDEX(BASE_CCLASSTRIB!$E:$E, MATCH(TEXT($D911,"000000"), BASE_CCLASSTRIB!$A:$A, 0))/100, 0)</f>
        <v>0</v>
      </c>
      <c r="V911" s="16">
        <f>IFERROR(INDEX(BASE_CCLASSTRIB!$F:$F, MATCH(TEXT($D911,"000000"), BASE_CCLASSTRIB!$A:$A, 0))/100, 0)</f>
        <v>0</v>
      </c>
    </row>
    <row r="912" spans="4:22" ht="32.25" customHeight="1" x14ac:dyDescent="0.25">
      <c r="D912" s="38"/>
      <c r="E912" s="27" t="str">
        <f t="shared" si="112"/>
        <v/>
      </c>
      <c r="F912" s="28" t="str">
        <f>IF(E912="","",IFERROR(VLOOKUP(E912,REGRAS_CST!$A$2:$B$200,2,FALSE),""))</f>
        <v/>
      </c>
      <c r="H912" s="29">
        <v>8.9999999999999993E-3</v>
      </c>
      <c r="I912" s="29">
        <v>1E-3</v>
      </c>
      <c r="K912" s="21" t="str">
        <f>IF(E912="","",IFERROR(VLOOKUP(E912,REGRAS_CST!$A$2:$C$200,3,FALSE),""))</f>
        <v/>
      </c>
      <c r="L912" s="23" t="str">
        <f t="shared" si="113"/>
        <v/>
      </c>
      <c r="M912" s="24" t="str">
        <f t="shared" si="114"/>
        <v/>
      </c>
      <c r="N912" s="24" t="str">
        <f t="shared" si="115"/>
        <v/>
      </c>
      <c r="O912" s="15" t="str">
        <f t="shared" si="116"/>
        <v/>
      </c>
      <c r="P912" s="31" t="str">
        <f t="shared" si="117"/>
        <v/>
      </c>
      <c r="Q912" s="8" t="str">
        <f>IF(E912="","",IFERROR(VLOOKUP(E912,REGRAS_CST!$A$2:$D$200,4,FALSE),""))</f>
        <v/>
      </c>
      <c r="S912" s="9">
        <f t="shared" si="118"/>
        <v>8.9999999999999993E-3</v>
      </c>
      <c r="T912" s="9">
        <f t="shared" si="119"/>
        <v>1E-3</v>
      </c>
      <c r="U912" s="16">
        <f>IFERROR(INDEX(BASE_CCLASSTRIB!$E:$E, MATCH(TEXT($D912,"000000"), BASE_CCLASSTRIB!$A:$A, 0))/100, 0)</f>
        <v>0</v>
      </c>
      <c r="V912" s="16">
        <f>IFERROR(INDEX(BASE_CCLASSTRIB!$F:$F, MATCH(TEXT($D912,"000000"), BASE_CCLASSTRIB!$A:$A, 0))/100, 0)</f>
        <v>0</v>
      </c>
    </row>
    <row r="913" spans="4:22" ht="32.25" customHeight="1" x14ac:dyDescent="0.25">
      <c r="D913" s="38"/>
      <c r="E913" s="27" t="str">
        <f t="shared" si="112"/>
        <v/>
      </c>
      <c r="F913" s="28" t="str">
        <f>IF(E913="","",IFERROR(VLOOKUP(E913,REGRAS_CST!$A$2:$B$200,2,FALSE),""))</f>
        <v/>
      </c>
      <c r="H913" s="29">
        <v>8.9999999999999993E-3</v>
      </c>
      <c r="I913" s="29">
        <v>1E-3</v>
      </c>
      <c r="K913" s="21" t="str">
        <f>IF(E913="","",IFERROR(VLOOKUP(E913,REGRAS_CST!$A$2:$C$200,3,FALSE),""))</f>
        <v/>
      </c>
      <c r="L913" s="23" t="str">
        <f t="shared" si="113"/>
        <v/>
      </c>
      <c r="M913" s="24" t="str">
        <f t="shared" si="114"/>
        <v/>
      </c>
      <c r="N913" s="24" t="str">
        <f t="shared" si="115"/>
        <v/>
      </c>
      <c r="O913" s="15" t="str">
        <f t="shared" si="116"/>
        <v/>
      </c>
      <c r="P913" s="31" t="str">
        <f t="shared" si="117"/>
        <v/>
      </c>
      <c r="Q913" s="8" t="str">
        <f>IF(E913="","",IFERROR(VLOOKUP(E913,REGRAS_CST!$A$2:$D$200,4,FALSE),""))</f>
        <v/>
      </c>
      <c r="S913" s="9">
        <f t="shared" si="118"/>
        <v>8.9999999999999993E-3</v>
      </c>
      <c r="T913" s="9">
        <f t="shared" si="119"/>
        <v>1E-3</v>
      </c>
      <c r="U913" s="16">
        <f>IFERROR(INDEX(BASE_CCLASSTRIB!$E:$E, MATCH(TEXT($D913,"000000"), BASE_CCLASSTRIB!$A:$A, 0))/100, 0)</f>
        <v>0</v>
      </c>
      <c r="V913" s="16">
        <f>IFERROR(INDEX(BASE_CCLASSTRIB!$F:$F, MATCH(TEXT($D913,"000000"), BASE_CCLASSTRIB!$A:$A, 0))/100, 0)</f>
        <v>0</v>
      </c>
    </row>
    <row r="914" spans="4:22" ht="32.25" customHeight="1" x14ac:dyDescent="0.25">
      <c r="D914" s="39"/>
      <c r="E914" s="27" t="str">
        <f t="shared" si="112"/>
        <v/>
      </c>
      <c r="F914" s="28" t="str">
        <f>IF(E914="","",IFERROR(VLOOKUP(E914,REGRAS_CST!$A$2:$B$200,2,FALSE),""))</f>
        <v/>
      </c>
      <c r="H914" s="29">
        <v>8.9999999999999993E-3</v>
      </c>
      <c r="I914" s="29">
        <v>1E-3</v>
      </c>
      <c r="K914" s="21" t="str">
        <f>IF(E914="","",IFERROR(VLOOKUP(E914,REGRAS_CST!$A$2:$C$200,3,FALSE),""))</f>
        <v/>
      </c>
      <c r="L914" s="23" t="str">
        <f t="shared" si="113"/>
        <v/>
      </c>
      <c r="M914" s="24" t="str">
        <f t="shared" si="114"/>
        <v/>
      </c>
      <c r="N914" s="24" t="str">
        <f t="shared" si="115"/>
        <v/>
      </c>
      <c r="O914" s="15" t="str">
        <f t="shared" si="116"/>
        <v/>
      </c>
      <c r="P914" s="31" t="str">
        <f t="shared" si="117"/>
        <v/>
      </c>
      <c r="Q914" s="8" t="str">
        <f>IF(E914="","",IFERROR(VLOOKUP(E914,REGRAS_CST!$A$2:$D$200,4,FALSE),""))</f>
        <v/>
      </c>
      <c r="S914" s="9">
        <f t="shared" si="118"/>
        <v>8.9999999999999993E-3</v>
      </c>
      <c r="T914" s="9">
        <f t="shared" si="119"/>
        <v>1E-3</v>
      </c>
      <c r="U914" s="16">
        <f>IFERROR(INDEX(BASE_CCLASSTRIB!$E:$E, MATCH(TEXT($D914,"000000"), BASE_CCLASSTRIB!$A:$A, 0))/100, 0)</f>
        <v>0</v>
      </c>
      <c r="V914" s="16">
        <f>IFERROR(INDEX(BASE_CCLASSTRIB!$F:$F, MATCH(TEXT($D914,"000000"), BASE_CCLASSTRIB!$A:$A, 0))/100, 0)</f>
        <v>0</v>
      </c>
    </row>
    <row r="915" spans="4:22" ht="32.25" customHeight="1" x14ac:dyDescent="0.25">
      <c r="D915" s="38"/>
      <c r="E915" s="27" t="str">
        <f t="shared" si="112"/>
        <v/>
      </c>
      <c r="F915" s="28" t="str">
        <f>IF(E915="","",IFERROR(VLOOKUP(E915,REGRAS_CST!$A$2:$B$200,2,FALSE),""))</f>
        <v/>
      </c>
      <c r="H915" s="29">
        <v>8.9999999999999993E-3</v>
      </c>
      <c r="I915" s="29">
        <v>1E-3</v>
      </c>
      <c r="K915" s="21" t="str">
        <f>IF(E915="","",IFERROR(VLOOKUP(E915,REGRAS_CST!$A$2:$C$200,3,FALSE),""))</f>
        <v/>
      </c>
      <c r="L915" s="23" t="str">
        <f t="shared" si="113"/>
        <v/>
      </c>
      <c r="M915" s="24" t="str">
        <f t="shared" si="114"/>
        <v/>
      </c>
      <c r="N915" s="24" t="str">
        <f t="shared" si="115"/>
        <v/>
      </c>
      <c r="O915" s="15" t="str">
        <f t="shared" si="116"/>
        <v/>
      </c>
      <c r="P915" s="31" t="str">
        <f t="shared" si="117"/>
        <v/>
      </c>
      <c r="Q915" s="8" t="str">
        <f>IF(E915="","",IFERROR(VLOOKUP(E915,REGRAS_CST!$A$2:$D$200,4,FALSE),""))</f>
        <v/>
      </c>
      <c r="S915" s="9">
        <f t="shared" si="118"/>
        <v>8.9999999999999993E-3</v>
      </c>
      <c r="T915" s="9">
        <f t="shared" si="119"/>
        <v>1E-3</v>
      </c>
      <c r="U915" s="16">
        <f>IFERROR(INDEX(BASE_CCLASSTRIB!$E:$E, MATCH(TEXT($D915,"000000"), BASE_CCLASSTRIB!$A:$A, 0))/100, 0)</f>
        <v>0</v>
      </c>
      <c r="V915" s="16">
        <f>IFERROR(INDEX(BASE_CCLASSTRIB!$F:$F, MATCH(TEXT($D915,"000000"), BASE_CCLASSTRIB!$A:$A, 0))/100, 0)</f>
        <v>0</v>
      </c>
    </row>
    <row r="916" spans="4:22" ht="32.25" customHeight="1" x14ac:dyDescent="0.25">
      <c r="D916" s="38"/>
      <c r="E916" s="27" t="str">
        <f t="shared" si="112"/>
        <v/>
      </c>
      <c r="F916" s="28" t="str">
        <f>IF(E916="","",IFERROR(VLOOKUP(E916,REGRAS_CST!$A$2:$B$200,2,FALSE),""))</f>
        <v/>
      </c>
      <c r="H916" s="29">
        <v>8.9999999999999993E-3</v>
      </c>
      <c r="I916" s="29">
        <v>1E-3</v>
      </c>
      <c r="K916" s="21" t="str">
        <f>IF(E916="","",IFERROR(VLOOKUP(E916,REGRAS_CST!$A$2:$C$200,3,FALSE),""))</f>
        <v/>
      </c>
      <c r="L916" s="23" t="str">
        <f t="shared" si="113"/>
        <v/>
      </c>
      <c r="M916" s="24" t="str">
        <f t="shared" si="114"/>
        <v/>
      </c>
      <c r="N916" s="24" t="str">
        <f t="shared" si="115"/>
        <v/>
      </c>
      <c r="O916" s="15" t="str">
        <f t="shared" si="116"/>
        <v/>
      </c>
      <c r="P916" s="31" t="str">
        <f t="shared" si="117"/>
        <v/>
      </c>
      <c r="Q916" s="8" t="str">
        <f>IF(E916="","",IFERROR(VLOOKUP(E916,REGRAS_CST!$A$2:$D$200,4,FALSE),""))</f>
        <v/>
      </c>
      <c r="S916" s="9">
        <f t="shared" si="118"/>
        <v>8.9999999999999993E-3</v>
      </c>
      <c r="T916" s="9">
        <f t="shared" si="119"/>
        <v>1E-3</v>
      </c>
      <c r="U916" s="16">
        <f>IFERROR(INDEX(BASE_CCLASSTRIB!$E:$E, MATCH(TEXT($D916,"000000"), BASE_CCLASSTRIB!$A:$A, 0))/100, 0)</f>
        <v>0</v>
      </c>
      <c r="V916" s="16">
        <f>IFERROR(INDEX(BASE_CCLASSTRIB!$F:$F, MATCH(TEXT($D916,"000000"), BASE_CCLASSTRIB!$A:$A, 0))/100, 0)</f>
        <v>0</v>
      </c>
    </row>
    <row r="917" spans="4:22" ht="32.25" customHeight="1" x14ac:dyDescent="0.25">
      <c r="D917" s="39"/>
      <c r="E917" s="27" t="str">
        <f t="shared" si="112"/>
        <v/>
      </c>
      <c r="F917" s="28" t="str">
        <f>IF(E917="","",IFERROR(VLOOKUP(E917,REGRAS_CST!$A$2:$B$200,2,FALSE),""))</f>
        <v/>
      </c>
      <c r="H917" s="29">
        <v>8.9999999999999993E-3</v>
      </c>
      <c r="I917" s="29">
        <v>1E-3</v>
      </c>
      <c r="K917" s="21" t="str">
        <f>IF(E917="","",IFERROR(VLOOKUP(E917,REGRAS_CST!$A$2:$C$200,3,FALSE),""))</f>
        <v/>
      </c>
      <c r="L917" s="23" t="str">
        <f t="shared" si="113"/>
        <v/>
      </c>
      <c r="M917" s="24" t="str">
        <f t="shared" si="114"/>
        <v/>
      </c>
      <c r="N917" s="24" t="str">
        <f t="shared" si="115"/>
        <v/>
      </c>
      <c r="O917" s="15" t="str">
        <f t="shared" si="116"/>
        <v/>
      </c>
      <c r="P917" s="31" t="str">
        <f t="shared" si="117"/>
        <v/>
      </c>
      <c r="Q917" s="8" t="str">
        <f>IF(E917="","",IFERROR(VLOOKUP(E917,REGRAS_CST!$A$2:$D$200,4,FALSE),""))</f>
        <v/>
      </c>
      <c r="S917" s="9">
        <f t="shared" si="118"/>
        <v>8.9999999999999993E-3</v>
      </c>
      <c r="T917" s="9">
        <f t="shared" si="119"/>
        <v>1E-3</v>
      </c>
      <c r="U917" s="16">
        <f>IFERROR(INDEX(BASE_CCLASSTRIB!$E:$E, MATCH(TEXT($D917,"000000"), BASE_CCLASSTRIB!$A:$A, 0))/100, 0)</f>
        <v>0</v>
      </c>
      <c r="V917" s="16">
        <f>IFERROR(INDEX(BASE_CCLASSTRIB!$F:$F, MATCH(TEXT($D917,"000000"), BASE_CCLASSTRIB!$A:$A, 0))/100, 0)</f>
        <v>0</v>
      </c>
    </row>
    <row r="918" spans="4:22" ht="32.25" customHeight="1" x14ac:dyDescent="0.25">
      <c r="D918" s="39"/>
      <c r="E918" s="27" t="str">
        <f t="shared" si="112"/>
        <v/>
      </c>
      <c r="F918" s="28" t="str">
        <f>IF(E918="","",IFERROR(VLOOKUP(E918,REGRAS_CST!$A$2:$B$200,2,FALSE),""))</f>
        <v/>
      </c>
      <c r="H918" s="29">
        <v>8.9999999999999993E-3</v>
      </c>
      <c r="I918" s="29">
        <v>1E-3</v>
      </c>
      <c r="K918" s="21" t="str">
        <f>IF(E918="","",IFERROR(VLOOKUP(E918,REGRAS_CST!$A$2:$C$200,3,FALSE),""))</f>
        <v/>
      </c>
      <c r="L918" s="23" t="str">
        <f t="shared" si="113"/>
        <v/>
      </c>
      <c r="M918" s="24" t="str">
        <f t="shared" si="114"/>
        <v/>
      </c>
      <c r="N918" s="24" t="str">
        <f t="shared" si="115"/>
        <v/>
      </c>
      <c r="O918" s="15" t="str">
        <f t="shared" si="116"/>
        <v/>
      </c>
      <c r="P918" s="31" t="str">
        <f t="shared" si="117"/>
        <v/>
      </c>
      <c r="Q918" s="8" t="str">
        <f>IF(E918="","",IFERROR(VLOOKUP(E918,REGRAS_CST!$A$2:$D$200,4,FALSE),""))</f>
        <v/>
      </c>
      <c r="S918" s="9">
        <f t="shared" si="118"/>
        <v>8.9999999999999993E-3</v>
      </c>
      <c r="T918" s="9">
        <f t="shared" si="119"/>
        <v>1E-3</v>
      </c>
      <c r="U918" s="16">
        <f>IFERROR(INDEX(BASE_CCLASSTRIB!$E:$E, MATCH(TEXT($D918,"000000"), BASE_CCLASSTRIB!$A:$A, 0))/100, 0)</f>
        <v>0</v>
      </c>
      <c r="V918" s="16">
        <f>IFERROR(INDEX(BASE_CCLASSTRIB!$F:$F, MATCH(TEXT($D918,"000000"), BASE_CCLASSTRIB!$A:$A, 0))/100, 0)</f>
        <v>0</v>
      </c>
    </row>
    <row r="919" spans="4:22" ht="32.25" customHeight="1" x14ac:dyDescent="0.25">
      <c r="D919" s="39"/>
      <c r="E919" s="27" t="str">
        <f t="shared" si="112"/>
        <v/>
      </c>
      <c r="F919" s="28" t="str">
        <f>IF(E919="","",IFERROR(VLOOKUP(E919,REGRAS_CST!$A$2:$B$200,2,FALSE),""))</f>
        <v/>
      </c>
      <c r="H919" s="29">
        <v>8.9999999999999993E-3</v>
      </c>
      <c r="I919" s="29">
        <v>1E-3</v>
      </c>
      <c r="K919" s="21" t="str">
        <f>IF(E919="","",IFERROR(VLOOKUP(E919,REGRAS_CST!$A$2:$C$200,3,FALSE),""))</f>
        <v/>
      </c>
      <c r="L919" s="23" t="str">
        <f t="shared" si="113"/>
        <v/>
      </c>
      <c r="M919" s="24" t="str">
        <f t="shared" si="114"/>
        <v/>
      </c>
      <c r="N919" s="24" t="str">
        <f t="shared" si="115"/>
        <v/>
      </c>
      <c r="O919" s="15" t="str">
        <f t="shared" si="116"/>
        <v/>
      </c>
      <c r="P919" s="31" t="str">
        <f t="shared" si="117"/>
        <v/>
      </c>
      <c r="Q919" s="8" t="str">
        <f>IF(E919="","",IFERROR(VLOOKUP(E919,REGRAS_CST!$A$2:$D$200,4,FALSE),""))</f>
        <v/>
      </c>
      <c r="S919" s="9">
        <f t="shared" si="118"/>
        <v>8.9999999999999993E-3</v>
      </c>
      <c r="T919" s="9">
        <f t="shared" si="119"/>
        <v>1E-3</v>
      </c>
      <c r="U919" s="16">
        <f>IFERROR(INDEX(BASE_CCLASSTRIB!$E:$E, MATCH(TEXT($D919,"000000"), BASE_CCLASSTRIB!$A:$A, 0))/100, 0)</f>
        <v>0</v>
      </c>
      <c r="V919" s="16">
        <f>IFERROR(INDEX(BASE_CCLASSTRIB!$F:$F, MATCH(TEXT($D919,"000000"), BASE_CCLASSTRIB!$A:$A, 0))/100, 0)</f>
        <v>0</v>
      </c>
    </row>
    <row r="920" spans="4:22" ht="32.25" customHeight="1" x14ac:dyDescent="0.25">
      <c r="D920" s="39"/>
      <c r="E920" s="27" t="str">
        <f t="shared" si="112"/>
        <v/>
      </c>
      <c r="F920" s="28" t="str">
        <f>IF(E920="","",IFERROR(VLOOKUP(E920,REGRAS_CST!$A$2:$B$200,2,FALSE),""))</f>
        <v/>
      </c>
      <c r="H920" s="29">
        <v>8.9999999999999993E-3</v>
      </c>
      <c r="I920" s="29">
        <v>1E-3</v>
      </c>
      <c r="K920" s="21" t="str">
        <f>IF(E920="","",IFERROR(VLOOKUP(E920,REGRAS_CST!$A$2:$C$200,3,FALSE),""))</f>
        <v/>
      </c>
      <c r="L920" s="23" t="str">
        <f t="shared" si="113"/>
        <v/>
      </c>
      <c r="M920" s="24" t="str">
        <f t="shared" si="114"/>
        <v/>
      </c>
      <c r="N920" s="24" t="str">
        <f t="shared" si="115"/>
        <v/>
      </c>
      <c r="O920" s="15" t="str">
        <f t="shared" si="116"/>
        <v/>
      </c>
      <c r="P920" s="31" t="str">
        <f t="shared" si="117"/>
        <v/>
      </c>
      <c r="Q920" s="8" t="str">
        <f>IF(E920="","",IFERROR(VLOOKUP(E920,REGRAS_CST!$A$2:$D$200,4,FALSE),""))</f>
        <v/>
      </c>
      <c r="S920" s="9">
        <f t="shared" si="118"/>
        <v>8.9999999999999993E-3</v>
      </c>
      <c r="T920" s="9">
        <f t="shared" si="119"/>
        <v>1E-3</v>
      </c>
      <c r="U920" s="16">
        <f>IFERROR(INDEX(BASE_CCLASSTRIB!$E:$E, MATCH(TEXT($D920,"000000"), BASE_CCLASSTRIB!$A:$A, 0))/100, 0)</f>
        <v>0</v>
      </c>
      <c r="V920" s="16">
        <f>IFERROR(INDEX(BASE_CCLASSTRIB!$F:$F, MATCH(TEXT($D920,"000000"), BASE_CCLASSTRIB!$A:$A, 0))/100, 0)</f>
        <v>0</v>
      </c>
    </row>
    <row r="921" spans="4:22" ht="32.25" customHeight="1" x14ac:dyDescent="0.25">
      <c r="D921" s="39"/>
      <c r="E921" s="27" t="str">
        <f t="shared" si="112"/>
        <v/>
      </c>
      <c r="F921" s="28" t="str">
        <f>IF(E921="","",IFERROR(VLOOKUP(E921,REGRAS_CST!$A$2:$B$200,2,FALSE),""))</f>
        <v/>
      </c>
      <c r="H921" s="29">
        <v>8.9999999999999993E-3</v>
      </c>
      <c r="I921" s="29">
        <v>1E-3</v>
      </c>
      <c r="K921" s="21" t="str">
        <f>IF(E921="","",IFERROR(VLOOKUP(E921,REGRAS_CST!$A$2:$C$200,3,FALSE),""))</f>
        <v/>
      </c>
      <c r="L921" s="23" t="str">
        <f t="shared" si="113"/>
        <v/>
      </c>
      <c r="M921" s="24" t="str">
        <f t="shared" si="114"/>
        <v/>
      </c>
      <c r="N921" s="24" t="str">
        <f t="shared" si="115"/>
        <v/>
      </c>
      <c r="O921" s="15" t="str">
        <f t="shared" si="116"/>
        <v/>
      </c>
      <c r="P921" s="31" t="str">
        <f t="shared" si="117"/>
        <v/>
      </c>
      <c r="Q921" s="8" t="str">
        <f>IF(E921="","",IFERROR(VLOOKUP(E921,REGRAS_CST!$A$2:$D$200,4,FALSE),""))</f>
        <v/>
      </c>
      <c r="S921" s="9">
        <f t="shared" si="118"/>
        <v>8.9999999999999993E-3</v>
      </c>
      <c r="T921" s="9">
        <f t="shared" si="119"/>
        <v>1E-3</v>
      </c>
      <c r="U921" s="16">
        <f>IFERROR(INDEX(BASE_CCLASSTRIB!$E:$E, MATCH(TEXT($D921,"000000"), BASE_CCLASSTRIB!$A:$A, 0))/100, 0)</f>
        <v>0</v>
      </c>
      <c r="V921" s="16">
        <f>IFERROR(INDEX(BASE_CCLASSTRIB!$F:$F, MATCH(TEXT($D921,"000000"), BASE_CCLASSTRIB!$A:$A, 0))/100, 0)</f>
        <v>0</v>
      </c>
    </row>
    <row r="922" spans="4:22" ht="32.25" customHeight="1" x14ac:dyDescent="0.25">
      <c r="D922" s="38"/>
      <c r="E922" s="27" t="str">
        <f t="shared" si="112"/>
        <v/>
      </c>
      <c r="F922" s="28" t="str">
        <f>IF(E922="","",IFERROR(VLOOKUP(E922,REGRAS_CST!$A$2:$B$200,2,FALSE),""))</f>
        <v/>
      </c>
      <c r="H922" s="29">
        <v>8.9999999999999993E-3</v>
      </c>
      <c r="I922" s="29">
        <v>1E-3</v>
      </c>
      <c r="K922" s="21" t="str">
        <f>IF(E922="","",IFERROR(VLOOKUP(E922,REGRAS_CST!$A$2:$C$200,3,FALSE),""))</f>
        <v/>
      </c>
      <c r="L922" s="23" t="str">
        <f t="shared" si="113"/>
        <v/>
      </c>
      <c r="M922" s="24" t="str">
        <f t="shared" si="114"/>
        <v/>
      </c>
      <c r="N922" s="24" t="str">
        <f t="shared" si="115"/>
        <v/>
      </c>
      <c r="O922" s="15" t="str">
        <f t="shared" si="116"/>
        <v/>
      </c>
      <c r="P922" s="31" t="str">
        <f t="shared" si="117"/>
        <v/>
      </c>
      <c r="Q922" s="8" t="str">
        <f>IF(E922="","",IFERROR(VLOOKUP(E922,REGRAS_CST!$A$2:$D$200,4,FALSE),""))</f>
        <v/>
      </c>
      <c r="S922" s="9">
        <f t="shared" si="118"/>
        <v>8.9999999999999993E-3</v>
      </c>
      <c r="T922" s="9">
        <f t="shared" si="119"/>
        <v>1E-3</v>
      </c>
      <c r="U922" s="16">
        <f>IFERROR(INDEX(BASE_CCLASSTRIB!$E:$E, MATCH(TEXT($D922,"000000"), BASE_CCLASSTRIB!$A:$A, 0))/100, 0)</f>
        <v>0</v>
      </c>
      <c r="V922" s="16">
        <f>IFERROR(INDEX(BASE_CCLASSTRIB!$F:$F, MATCH(TEXT($D922,"000000"), BASE_CCLASSTRIB!$A:$A, 0))/100, 0)</f>
        <v>0</v>
      </c>
    </row>
    <row r="923" spans="4:22" ht="32.25" customHeight="1" x14ac:dyDescent="0.25">
      <c r="D923" s="39"/>
      <c r="E923" s="27" t="str">
        <f t="shared" si="112"/>
        <v/>
      </c>
      <c r="F923" s="28" t="str">
        <f>IF(E923="","",IFERROR(VLOOKUP(E923,REGRAS_CST!$A$2:$B$200,2,FALSE),""))</f>
        <v/>
      </c>
      <c r="H923" s="29">
        <v>8.9999999999999993E-3</v>
      </c>
      <c r="I923" s="29">
        <v>1E-3</v>
      </c>
      <c r="K923" s="21" t="str">
        <f>IF(E923="","",IFERROR(VLOOKUP(E923,REGRAS_CST!$A$2:$C$200,3,FALSE),""))</f>
        <v/>
      </c>
      <c r="L923" s="23" t="str">
        <f t="shared" si="113"/>
        <v/>
      </c>
      <c r="M923" s="24" t="str">
        <f t="shared" si="114"/>
        <v/>
      </c>
      <c r="N923" s="24" t="str">
        <f t="shared" si="115"/>
        <v/>
      </c>
      <c r="O923" s="15" t="str">
        <f t="shared" si="116"/>
        <v/>
      </c>
      <c r="P923" s="31" t="str">
        <f t="shared" si="117"/>
        <v/>
      </c>
      <c r="Q923" s="8" t="str">
        <f>IF(E923="","",IFERROR(VLOOKUP(E923,REGRAS_CST!$A$2:$D$200,4,FALSE),""))</f>
        <v/>
      </c>
      <c r="S923" s="9">
        <f t="shared" si="118"/>
        <v>8.9999999999999993E-3</v>
      </c>
      <c r="T923" s="9">
        <f t="shared" si="119"/>
        <v>1E-3</v>
      </c>
      <c r="U923" s="16">
        <f>IFERROR(INDEX(BASE_CCLASSTRIB!$E:$E, MATCH(TEXT($D923,"000000"), BASE_CCLASSTRIB!$A:$A, 0))/100, 0)</f>
        <v>0</v>
      </c>
      <c r="V923" s="16">
        <f>IFERROR(INDEX(BASE_CCLASSTRIB!$F:$F, MATCH(TEXT($D923,"000000"), BASE_CCLASSTRIB!$A:$A, 0))/100, 0)</f>
        <v>0</v>
      </c>
    </row>
    <row r="924" spans="4:22" ht="32.25" customHeight="1" x14ac:dyDescent="0.25">
      <c r="D924" s="39"/>
      <c r="E924" s="27" t="str">
        <f t="shared" si="112"/>
        <v/>
      </c>
      <c r="F924" s="28" t="str">
        <f>IF(E924="","",IFERROR(VLOOKUP(E924,REGRAS_CST!$A$2:$B$200,2,FALSE),""))</f>
        <v/>
      </c>
      <c r="H924" s="29">
        <v>8.9999999999999993E-3</v>
      </c>
      <c r="I924" s="29">
        <v>1E-3</v>
      </c>
      <c r="K924" s="21" t="str">
        <f>IF(E924="","",IFERROR(VLOOKUP(E924,REGRAS_CST!$A$2:$C$200,3,FALSE),""))</f>
        <v/>
      </c>
      <c r="L924" s="23" t="str">
        <f t="shared" si="113"/>
        <v/>
      </c>
      <c r="M924" s="24" t="str">
        <f t="shared" si="114"/>
        <v/>
      </c>
      <c r="N924" s="24" t="str">
        <f t="shared" si="115"/>
        <v/>
      </c>
      <c r="O924" s="15" t="str">
        <f t="shared" si="116"/>
        <v/>
      </c>
      <c r="P924" s="31" t="str">
        <f t="shared" si="117"/>
        <v/>
      </c>
      <c r="Q924" s="8" t="str">
        <f>IF(E924="","",IFERROR(VLOOKUP(E924,REGRAS_CST!$A$2:$D$200,4,FALSE),""))</f>
        <v/>
      </c>
      <c r="S924" s="9">
        <f t="shared" si="118"/>
        <v>8.9999999999999993E-3</v>
      </c>
      <c r="T924" s="9">
        <f t="shared" si="119"/>
        <v>1E-3</v>
      </c>
      <c r="U924" s="16">
        <f>IFERROR(INDEX(BASE_CCLASSTRIB!$E:$E, MATCH(TEXT($D924,"000000"), BASE_CCLASSTRIB!$A:$A, 0))/100, 0)</f>
        <v>0</v>
      </c>
      <c r="V924" s="16">
        <f>IFERROR(INDEX(BASE_CCLASSTRIB!$F:$F, MATCH(TEXT($D924,"000000"), BASE_CCLASSTRIB!$A:$A, 0))/100, 0)</f>
        <v>0</v>
      </c>
    </row>
    <row r="925" spans="4:22" ht="32.25" customHeight="1" x14ac:dyDescent="0.25">
      <c r="D925" s="39"/>
      <c r="E925" s="27" t="str">
        <f t="shared" si="112"/>
        <v/>
      </c>
      <c r="F925" s="28" t="str">
        <f>IF(E925="","",IFERROR(VLOOKUP(E925,REGRAS_CST!$A$2:$B$200,2,FALSE),""))</f>
        <v/>
      </c>
      <c r="H925" s="29">
        <v>8.9999999999999993E-3</v>
      </c>
      <c r="I925" s="29">
        <v>1E-3</v>
      </c>
      <c r="K925" s="21" t="str">
        <f>IF(E925="","",IFERROR(VLOOKUP(E925,REGRAS_CST!$A$2:$C$200,3,FALSE),""))</f>
        <v/>
      </c>
      <c r="L925" s="23" t="str">
        <f t="shared" si="113"/>
        <v/>
      </c>
      <c r="M925" s="24" t="str">
        <f t="shared" si="114"/>
        <v/>
      </c>
      <c r="N925" s="24" t="str">
        <f t="shared" si="115"/>
        <v/>
      </c>
      <c r="O925" s="15" t="str">
        <f t="shared" si="116"/>
        <v/>
      </c>
      <c r="P925" s="31" t="str">
        <f t="shared" si="117"/>
        <v/>
      </c>
      <c r="Q925" s="8" t="str">
        <f>IF(E925="","",IFERROR(VLOOKUP(E925,REGRAS_CST!$A$2:$D$200,4,FALSE),""))</f>
        <v/>
      </c>
      <c r="S925" s="9">
        <f t="shared" si="118"/>
        <v>8.9999999999999993E-3</v>
      </c>
      <c r="T925" s="9">
        <f t="shared" si="119"/>
        <v>1E-3</v>
      </c>
      <c r="U925" s="16">
        <f>IFERROR(INDEX(BASE_CCLASSTRIB!$E:$E, MATCH(TEXT($D925,"000000"), BASE_CCLASSTRIB!$A:$A, 0))/100, 0)</f>
        <v>0</v>
      </c>
      <c r="V925" s="16">
        <f>IFERROR(INDEX(BASE_CCLASSTRIB!$F:$F, MATCH(TEXT($D925,"000000"), BASE_CCLASSTRIB!$A:$A, 0))/100, 0)</f>
        <v>0</v>
      </c>
    </row>
    <row r="926" spans="4:22" ht="32.25" customHeight="1" x14ac:dyDescent="0.25">
      <c r="D926" s="39"/>
      <c r="E926" s="27" t="str">
        <f t="shared" si="112"/>
        <v/>
      </c>
      <c r="F926" s="28" t="str">
        <f>IF(E926="","",IFERROR(VLOOKUP(E926,REGRAS_CST!$A$2:$B$200,2,FALSE),""))</f>
        <v/>
      </c>
      <c r="H926" s="29">
        <v>8.9999999999999993E-3</v>
      </c>
      <c r="I926" s="29">
        <v>1E-3</v>
      </c>
      <c r="K926" s="21" t="str">
        <f>IF(E926="","",IFERROR(VLOOKUP(E926,REGRAS_CST!$A$2:$C$200,3,FALSE),""))</f>
        <v/>
      </c>
      <c r="L926" s="23" t="str">
        <f t="shared" si="113"/>
        <v/>
      </c>
      <c r="M926" s="24" t="str">
        <f t="shared" si="114"/>
        <v/>
      </c>
      <c r="N926" s="24" t="str">
        <f t="shared" si="115"/>
        <v/>
      </c>
      <c r="O926" s="15" t="str">
        <f t="shared" si="116"/>
        <v/>
      </c>
      <c r="P926" s="31" t="str">
        <f t="shared" si="117"/>
        <v/>
      </c>
      <c r="Q926" s="8" t="str">
        <f>IF(E926="","",IFERROR(VLOOKUP(E926,REGRAS_CST!$A$2:$D$200,4,FALSE),""))</f>
        <v/>
      </c>
      <c r="S926" s="9">
        <f t="shared" si="118"/>
        <v>8.9999999999999993E-3</v>
      </c>
      <c r="T926" s="9">
        <f t="shared" si="119"/>
        <v>1E-3</v>
      </c>
      <c r="U926" s="16">
        <f>IFERROR(INDEX(BASE_CCLASSTRIB!$E:$E, MATCH(TEXT($D926,"000000"), BASE_CCLASSTRIB!$A:$A, 0))/100, 0)</f>
        <v>0</v>
      </c>
      <c r="V926" s="16">
        <f>IFERROR(INDEX(BASE_CCLASSTRIB!$F:$F, MATCH(TEXT($D926,"000000"), BASE_CCLASSTRIB!$A:$A, 0))/100, 0)</f>
        <v>0</v>
      </c>
    </row>
    <row r="927" spans="4:22" ht="32.25" customHeight="1" x14ac:dyDescent="0.25">
      <c r="D927" s="39"/>
      <c r="E927" s="27" t="str">
        <f t="shared" si="112"/>
        <v/>
      </c>
      <c r="F927" s="28" t="str">
        <f>IF(E927="","",IFERROR(VLOOKUP(E927,REGRAS_CST!$A$2:$B$200,2,FALSE),""))</f>
        <v/>
      </c>
      <c r="H927" s="29">
        <v>8.9999999999999993E-3</v>
      </c>
      <c r="I927" s="29">
        <v>1E-3</v>
      </c>
      <c r="K927" s="21" t="str">
        <f>IF(E927="","",IFERROR(VLOOKUP(E927,REGRAS_CST!$A$2:$C$200,3,FALSE),""))</f>
        <v/>
      </c>
      <c r="L927" s="23" t="str">
        <f t="shared" si="113"/>
        <v/>
      </c>
      <c r="M927" s="24" t="str">
        <f t="shared" si="114"/>
        <v/>
      </c>
      <c r="N927" s="24" t="str">
        <f t="shared" si="115"/>
        <v/>
      </c>
      <c r="O927" s="15" t="str">
        <f t="shared" si="116"/>
        <v/>
      </c>
      <c r="P927" s="31" t="str">
        <f t="shared" si="117"/>
        <v/>
      </c>
      <c r="Q927" s="8" t="str">
        <f>IF(E927="","",IFERROR(VLOOKUP(E927,REGRAS_CST!$A$2:$D$200,4,FALSE),""))</f>
        <v/>
      </c>
      <c r="S927" s="9">
        <f t="shared" si="118"/>
        <v>8.9999999999999993E-3</v>
      </c>
      <c r="T927" s="9">
        <f t="shared" si="119"/>
        <v>1E-3</v>
      </c>
      <c r="U927" s="16">
        <f>IFERROR(INDEX(BASE_CCLASSTRIB!$E:$E, MATCH(TEXT($D927,"000000"), BASE_CCLASSTRIB!$A:$A, 0))/100, 0)</f>
        <v>0</v>
      </c>
      <c r="V927" s="16">
        <f>IFERROR(INDEX(BASE_CCLASSTRIB!$F:$F, MATCH(TEXT($D927,"000000"), BASE_CCLASSTRIB!$A:$A, 0))/100, 0)</f>
        <v>0</v>
      </c>
    </row>
    <row r="928" spans="4:22" ht="32.25" customHeight="1" x14ac:dyDescent="0.25">
      <c r="D928" s="39"/>
      <c r="E928" s="27" t="str">
        <f t="shared" si="112"/>
        <v/>
      </c>
      <c r="F928" s="28" t="str">
        <f>IF(E928="","",IFERROR(VLOOKUP(E928,REGRAS_CST!$A$2:$B$200,2,FALSE),""))</f>
        <v/>
      </c>
      <c r="H928" s="29">
        <v>8.9999999999999993E-3</v>
      </c>
      <c r="I928" s="29">
        <v>1E-3</v>
      </c>
      <c r="K928" s="21" t="str">
        <f>IF(E928="","",IFERROR(VLOOKUP(E928,REGRAS_CST!$A$2:$C$200,3,FALSE),""))</f>
        <v/>
      </c>
      <c r="L928" s="23" t="str">
        <f t="shared" si="113"/>
        <v/>
      </c>
      <c r="M928" s="24" t="str">
        <f t="shared" si="114"/>
        <v/>
      </c>
      <c r="N928" s="24" t="str">
        <f t="shared" si="115"/>
        <v/>
      </c>
      <c r="O928" s="15" t="str">
        <f t="shared" si="116"/>
        <v/>
      </c>
      <c r="P928" s="31" t="str">
        <f t="shared" si="117"/>
        <v/>
      </c>
      <c r="Q928" s="8" t="str">
        <f>IF(E928="","",IFERROR(VLOOKUP(E928,REGRAS_CST!$A$2:$D$200,4,FALSE),""))</f>
        <v/>
      </c>
      <c r="S928" s="9">
        <f t="shared" si="118"/>
        <v>8.9999999999999993E-3</v>
      </c>
      <c r="T928" s="9">
        <f t="shared" si="119"/>
        <v>1E-3</v>
      </c>
      <c r="U928" s="16">
        <f>IFERROR(INDEX(BASE_CCLASSTRIB!$E:$E, MATCH(TEXT($D928,"000000"), BASE_CCLASSTRIB!$A:$A, 0))/100, 0)</f>
        <v>0</v>
      </c>
      <c r="V928" s="16">
        <f>IFERROR(INDEX(BASE_CCLASSTRIB!$F:$F, MATCH(TEXT($D928,"000000"), BASE_CCLASSTRIB!$A:$A, 0))/100, 0)</f>
        <v>0</v>
      </c>
    </row>
    <row r="929" spans="4:22" ht="32.25" customHeight="1" x14ac:dyDescent="0.25">
      <c r="D929" s="39"/>
      <c r="E929" s="27" t="str">
        <f t="shared" si="112"/>
        <v/>
      </c>
      <c r="F929" s="28" t="str">
        <f>IF(E929="","",IFERROR(VLOOKUP(E929,REGRAS_CST!$A$2:$B$200,2,FALSE),""))</f>
        <v/>
      </c>
      <c r="H929" s="29">
        <v>8.9999999999999993E-3</v>
      </c>
      <c r="I929" s="29">
        <v>1E-3</v>
      </c>
      <c r="K929" s="21" t="str">
        <f>IF(E929="","",IFERROR(VLOOKUP(E929,REGRAS_CST!$A$2:$C$200,3,FALSE),""))</f>
        <v/>
      </c>
      <c r="L929" s="23" t="str">
        <f t="shared" si="113"/>
        <v/>
      </c>
      <c r="M929" s="24" t="str">
        <f t="shared" si="114"/>
        <v/>
      </c>
      <c r="N929" s="24" t="str">
        <f t="shared" si="115"/>
        <v/>
      </c>
      <c r="O929" s="15" t="str">
        <f t="shared" si="116"/>
        <v/>
      </c>
      <c r="P929" s="31" t="str">
        <f t="shared" si="117"/>
        <v/>
      </c>
      <c r="Q929" s="8" t="str">
        <f>IF(E929="","",IFERROR(VLOOKUP(E929,REGRAS_CST!$A$2:$D$200,4,FALSE),""))</f>
        <v/>
      </c>
      <c r="S929" s="9">
        <f t="shared" si="118"/>
        <v>8.9999999999999993E-3</v>
      </c>
      <c r="T929" s="9">
        <f t="shared" si="119"/>
        <v>1E-3</v>
      </c>
      <c r="U929" s="16">
        <f>IFERROR(INDEX(BASE_CCLASSTRIB!$E:$E, MATCH(TEXT($D929,"000000"), BASE_CCLASSTRIB!$A:$A, 0))/100, 0)</f>
        <v>0</v>
      </c>
      <c r="V929" s="16">
        <f>IFERROR(INDEX(BASE_CCLASSTRIB!$F:$F, MATCH(TEXT($D929,"000000"), BASE_CCLASSTRIB!$A:$A, 0))/100, 0)</f>
        <v>0</v>
      </c>
    </row>
    <row r="930" spans="4:22" ht="32.25" customHeight="1" x14ac:dyDescent="0.25">
      <c r="D930" s="39"/>
      <c r="E930" s="27" t="str">
        <f t="shared" si="112"/>
        <v/>
      </c>
      <c r="F930" s="28" t="str">
        <f>IF(E930="","",IFERROR(VLOOKUP(E930,REGRAS_CST!$A$2:$B$200,2,FALSE),""))</f>
        <v/>
      </c>
      <c r="H930" s="29">
        <v>8.9999999999999993E-3</v>
      </c>
      <c r="I930" s="29">
        <v>1E-3</v>
      </c>
      <c r="K930" s="21" t="str">
        <f>IF(E930="","",IFERROR(VLOOKUP(E930,REGRAS_CST!$A$2:$C$200,3,FALSE),""))</f>
        <v/>
      </c>
      <c r="L930" s="23" t="str">
        <f t="shared" si="113"/>
        <v/>
      </c>
      <c r="M930" s="24" t="str">
        <f t="shared" si="114"/>
        <v/>
      </c>
      <c r="N930" s="24" t="str">
        <f t="shared" si="115"/>
        <v/>
      </c>
      <c r="O930" s="15" t="str">
        <f t="shared" si="116"/>
        <v/>
      </c>
      <c r="P930" s="31" t="str">
        <f t="shared" si="117"/>
        <v/>
      </c>
      <c r="Q930" s="8" t="str">
        <f>IF(E930="","",IFERROR(VLOOKUP(E930,REGRAS_CST!$A$2:$D$200,4,FALSE),""))</f>
        <v/>
      </c>
      <c r="S930" s="9">
        <f t="shared" si="118"/>
        <v>8.9999999999999993E-3</v>
      </c>
      <c r="T930" s="9">
        <f t="shared" si="119"/>
        <v>1E-3</v>
      </c>
      <c r="U930" s="16">
        <f>IFERROR(INDEX(BASE_CCLASSTRIB!$E:$E, MATCH(TEXT($D930,"000000"), BASE_CCLASSTRIB!$A:$A, 0))/100, 0)</f>
        <v>0</v>
      </c>
      <c r="V930" s="16">
        <f>IFERROR(INDEX(BASE_CCLASSTRIB!$F:$F, MATCH(TEXT($D930,"000000"), BASE_CCLASSTRIB!$A:$A, 0))/100, 0)</f>
        <v>0</v>
      </c>
    </row>
    <row r="931" spans="4:22" ht="32.25" customHeight="1" x14ac:dyDescent="0.25">
      <c r="D931" s="38"/>
      <c r="E931" s="27" t="str">
        <f t="shared" si="112"/>
        <v/>
      </c>
      <c r="F931" s="28" t="str">
        <f>IF(E931="","",IFERROR(VLOOKUP(E931,REGRAS_CST!$A$2:$B$200,2,FALSE),""))</f>
        <v/>
      </c>
      <c r="H931" s="29">
        <v>8.9999999999999993E-3</v>
      </c>
      <c r="I931" s="29">
        <v>1E-3</v>
      </c>
      <c r="K931" s="21" t="str">
        <f>IF(E931="","",IFERROR(VLOOKUP(E931,REGRAS_CST!$A$2:$C$200,3,FALSE),""))</f>
        <v/>
      </c>
      <c r="L931" s="23" t="str">
        <f t="shared" si="113"/>
        <v/>
      </c>
      <c r="M931" s="24" t="str">
        <f t="shared" si="114"/>
        <v/>
      </c>
      <c r="N931" s="24" t="str">
        <f t="shared" si="115"/>
        <v/>
      </c>
      <c r="O931" s="15" t="str">
        <f t="shared" si="116"/>
        <v/>
      </c>
      <c r="P931" s="31" t="str">
        <f t="shared" si="117"/>
        <v/>
      </c>
      <c r="Q931" s="8" t="str">
        <f>IF(E931="","",IFERROR(VLOOKUP(E931,REGRAS_CST!$A$2:$D$200,4,FALSE),""))</f>
        <v/>
      </c>
      <c r="S931" s="9">
        <f t="shared" si="118"/>
        <v>8.9999999999999993E-3</v>
      </c>
      <c r="T931" s="9">
        <f t="shared" si="119"/>
        <v>1E-3</v>
      </c>
      <c r="U931" s="16">
        <f>IFERROR(INDEX(BASE_CCLASSTRIB!$E:$E, MATCH(TEXT($D931,"000000"), BASE_CCLASSTRIB!$A:$A, 0))/100, 0)</f>
        <v>0</v>
      </c>
      <c r="V931" s="16">
        <f>IFERROR(INDEX(BASE_CCLASSTRIB!$F:$F, MATCH(TEXT($D931,"000000"), BASE_CCLASSTRIB!$A:$A, 0))/100, 0)</f>
        <v>0</v>
      </c>
    </row>
    <row r="932" spans="4:22" ht="32.25" customHeight="1" x14ac:dyDescent="0.25">
      <c r="D932" s="38"/>
      <c r="E932" s="27" t="str">
        <f t="shared" si="112"/>
        <v/>
      </c>
      <c r="F932" s="28" t="str">
        <f>IF(E932="","",IFERROR(VLOOKUP(E932,REGRAS_CST!$A$2:$B$200,2,FALSE),""))</f>
        <v/>
      </c>
      <c r="H932" s="29">
        <v>8.9999999999999993E-3</v>
      </c>
      <c r="I932" s="29">
        <v>1E-3</v>
      </c>
      <c r="K932" s="21" t="str">
        <f>IF(E932="","",IFERROR(VLOOKUP(E932,REGRAS_CST!$A$2:$C$200,3,FALSE),""))</f>
        <v/>
      </c>
      <c r="L932" s="23" t="str">
        <f t="shared" si="113"/>
        <v/>
      </c>
      <c r="M932" s="24" t="str">
        <f t="shared" si="114"/>
        <v/>
      </c>
      <c r="N932" s="24" t="str">
        <f t="shared" si="115"/>
        <v/>
      </c>
      <c r="O932" s="15" t="str">
        <f t="shared" si="116"/>
        <v/>
      </c>
      <c r="P932" s="31" t="str">
        <f t="shared" si="117"/>
        <v/>
      </c>
      <c r="Q932" s="8" t="str">
        <f>IF(E932="","",IFERROR(VLOOKUP(E932,REGRAS_CST!$A$2:$D$200,4,FALSE),""))</f>
        <v/>
      </c>
      <c r="S932" s="9">
        <f t="shared" si="118"/>
        <v>8.9999999999999993E-3</v>
      </c>
      <c r="T932" s="9">
        <f t="shared" si="119"/>
        <v>1E-3</v>
      </c>
      <c r="U932" s="16">
        <f>IFERROR(INDEX(BASE_CCLASSTRIB!$E:$E, MATCH(TEXT($D932,"000000"), BASE_CCLASSTRIB!$A:$A, 0))/100, 0)</f>
        <v>0</v>
      </c>
      <c r="V932" s="16">
        <f>IFERROR(INDEX(BASE_CCLASSTRIB!$F:$F, MATCH(TEXT($D932,"000000"), BASE_CCLASSTRIB!$A:$A, 0))/100, 0)</f>
        <v>0</v>
      </c>
    </row>
    <row r="933" spans="4:22" ht="32.25" customHeight="1" x14ac:dyDescent="0.25">
      <c r="D933" s="38"/>
      <c r="E933" s="27" t="str">
        <f t="shared" si="112"/>
        <v/>
      </c>
      <c r="F933" s="28" t="str">
        <f>IF(E933="","",IFERROR(VLOOKUP(E933,REGRAS_CST!$A$2:$B$200,2,FALSE),""))</f>
        <v/>
      </c>
      <c r="H933" s="29">
        <v>8.9999999999999993E-3</v>
      </c>
      <c r="I933" s="29">
        <v>1E-3</v>
      </c>
      <c r="K933" s="21" t="str">
        <f>IF(E933="","",IFERROR(VLOOKUP(E933,REGRAS_CST!$A$2:$C$200,3,FALSE),""))</f>
        <v/>
      </c>
      <c r="L933" s="23" t="str">
        <f t="shared" si="113"/>
        <v/>
      </c>
      <c r="M933" s="24" t="str">
        <f t="shared" si="114"/>
        <v/>
      </c>
      <c r="N933" s="24" t="str">
        <f t="shared" si="115"/>
        <v/>
      </c>
      <c r="O933" s="15" t="str">
        <f t="shared" si="116"/>
        <v/>
      </c>
      <c r="P933" s="31" t="str">
        <f t="shared" si="117"/>
        <v/>
      </c>
      <c r="Q933" s="8" t="str">
        <f>IF(E933="","",IFERROR(VLOOKUP(E933,REGRAS_CST!$A$2:$D$200,4,FALSE),""))</f>
        <v/>
      </c>
      <c r="S933" s="9">
        <f t="shared" si="118"/>
        <v>8.9999999999999993E-3</v>
      </c>
      <c r="T933" s="9">
        <f t="shared" si="119"/>
        <v>1E-3</v>
      </c>
      <c r="U933" s="16">
        <f>IFERROR(INDEX(BASE_CCLASSTRIB!$E:$E, MATCH(TEXT($D933,"000000"), BASE_CCLASSTRIB!$A:$A, 0))/100, 0)</f>
        <v>0</v>
      </c>
      <c r="V933" s="16">
        <f>IFERROR(INDEX(BASE_CCLASSTRIB!$F:$F, MATCH(TEXT($D933,"000000"), BASE_CCLASSTRIB!$A:$A, 0))/100, 0)</f>
        <v>0</v>
      </c>
    </row>
    <row r="934" spans="4:22" ht="32.25" customHeight="1" x14ac:dyDescent="0.25">
      <c r="D934" s="38"/>
      <c r="E934" s="27" t="str">
        <f t="shared" si="112"/>
        <v/>
      </c>
      <c r="F934" s="28" t="str">
        <f>IF(E934="","",IFERROR(VLOOKUP(E934,REGRAS_CST!$A$2:$B$200,2,FALSE),""))</f>
        <v/>
      </c>
      <c r="H934" s="29">
        <v>8.9999999999999993E-3</v>
      </c>
      <c r="I934" s="29">
        <v>1E-3</v>
      </c>
      <c r="K934" s="21" t="str">
        <f>IF(E934="","",IFERROR(VLOOKUP(E934,REGRAS_CST!$A$2:$C$200,3,FALSE),""))</f>
        <v/>
      </c>
      <c r="L934" s="23" t="str">
        <f t="shared" si="113"/>
        <v/>
      </c>
      <c r="M934" s="24" t="str">
        <f t="shared" si="114"/>
        <v/>
      </c>
      <c r="N934" s="24" t="str">
        <f t="shared" si="115"/>
        <v/>
      </c>
      <c r="O934" s="15" t="str">
        <f t="shared" si="116"/>
        <v/>
      </c>
      <c r="P934" s="31" t="str">
        <f t="shared" si="117"/>
        <v/>
      </c>
      <c r="Q934" s="8" t="str">
        <f>IF(E934="","",IFERROR(VLOOKUP(E934,REGRAS_CST!$A$2:$D$200,4,FALSE),""))</f>
        <v/>
      </c>
      <c r="S934" s="9">
        <f t="shared" si="118"/>
        <v>8.9999999999999993E-3</v>
      </c>
      <c r="T934" s="9">
        <f t="shared" si="119"/>
        <v>1E-3</v>
      </c>
      <c r="U934" s="16">
        <f>IFERROR(INDEX(BASE_CCLASSTRIB!$E:$E, MATCH(TEXT($D934,"000000"), BASE_CCLASSTRIB!$A:$A, 0))/100, 0)</f>
        <v>0</v>
      </c>
      <c r="V934" s="16">
        <f>IFERROR(INDEX(BASE_CCLASSTRIB!$F:$F, MATCH(TEXT($D934,"000000"), BASE_CCLASSTRIB!$A:$A, 0))/100, 0)</f>
        <v>0</v>
      </c>
    </row>
    <row r="935" spans="4:22" ht="32.25" customHeight="1" x14ac:dyDescent="0.25">
      <c r="D935" s="38"/>
      <c r="E935" s="27" t="str">
        <f t="shared" si="112"/>
        <v/>
      </c>
      <c r="F935" s="28" t="str">
        <f>IF(E935="","",IFERROR(VLOOKUP(E935,REGRAS_CST!$A$2:$B$200,2,FALSE),""))</f>
        <v/>
      </c>
      <c r="H935" s="29">
        <v>8.9999999999999993E-3</v>
      </c>
      <c r="I935" s="29">
        <v>1E-3</v>
      </c>
      <c r="K935" s="21" t="str">
        <f>IF(E935="","",IFERROR(VLOOKUP(E935,REGRAS_CST!$A$2:$C$200,3,FALSE),""))</f>
        <v/>
      </c>
      <c r="L935" s="23" t="str">
        <f t="shared" si="113"/>
        <v/>
      </c>
      <c r="M935" s="24" t="str">
        <f t="shared" si="114"/>
        <v/>
      </c>
      <c r="N935" s="24" t="str">
        <f t="shared" si="115"/>
        <v/>
      </c>
      <c r="O935" s="15" t="str">
        <f t="shared" si="116"/>
        <v/>
      </c>
      <c r="P935" s="31" t="str">
        <f t="shared" si="117"/>
        <v/>
      </c>
      <c r="Q935" s="8" t="str">
        <f>IF(E935="","",IFERROR(VLOOKUP(E935,REGRAS_CST!$A$2:$D$200,4,FALSE),""))</f>
        <v/>
      </c>
      <c r="S935" s="9">
        <f t="shared" si="118"/>
        <v>8.9999999999999993E-3</v>
      </c>
      <c r="T935" s="9">
        <f t="shared" si="119"/>
        <v>1E-3</v>
      </c>
      <c r="U935" s="16">
        <f>IFERROR(INDEX(BASE_CCLASSTRIB!$E:$E, MATCH(TEXT($D935,"000000"), BASE_CCLASSTRIB!$A:$A, 0))/100, 0)</f>
        <v>0</v>
      </c>
      <c r="V935" s="16">
        <f>IFERROR(INDEX(BASE_CCLASSTRIB!$F:$F, MATCH(TEXT($D935,"000000"), BASE_CCLASSTRIB!$A:$A, 0))/100, 0)</f>
        <v>0</v>
      </c>
    </row>
    <row r="936" spans="4:22" ht="32.25" customHeight="1" x14ac:dyDescent="0.25">
      <c r="D936" s="38"/>
      <c r="E936" s="27" t="str">
        <f t="shared" si="112"/>
        <v/>
      </c>
      <c r="F936" s="28" t="str">
        <f>IF(E936="","",IFERROR(VLOOKUP(E936,REGRAS_CST!$A$2:$B$200,2,FALSE),""))</f>
        <v/>
      </c>
      <c r="H936" s="29">
        <v>8.9999999999999993E-3</v>
      </c>
      <c r="I936" s="29">
        <v>1E-3</v>
      </c>
      <c r="K936" s="21" t="str">
        <f>IF(E936="","",IFERROR(VLOOKUP(E936,REGRAS_CST!$A$2:$C$200,3,FALSE),""))</f>
        <v/>
      </c>
      <c r="L936" s="23" t="str">
        <f t="shared" si="113"/>
        <v/>
      </c>
      <c r="M936" s="24" t="str">
        <f t="shared" si="114"/>
        <v/>
      </c>
      <c r="N936" s="24" t="str">
        <f t="shared" si="115"/>
        <v/>
      </c>
      <c r="O936" s="15" t="str">
        <f t="shared" si="116"/>
        <v/>
      </c>
      <c r="P936" s="31" t="str">
        <f t="shared" si="117"/>
        <v/>
      </c>
      <c r="Q936" s="8" t="str">
        <f>IF(E936="","",IFERROR(VLOOKUP(E936,REGRAS_CST!$A$2:$D$200,4,FALSE),""))</f>
        <v/>
      </c>
      <c r="S936" s="9">
        <f t="shared" si="118"/>
        <v>8.9999999999999993E-3</v>
      </c>
      <c r="T936" s="9">
        <f t="shared" si="119"/>
        <v>1E-3</v>
      </c>
      <c r="U936" s="16">
        <f>IFERROR(INDEX(BASE_CCLASSTRIB!$E:$E, MATCH(TEXT($D936,"000000"), BASE_CCLASSTRIB!$A:$A, 0))/100, 0)</f>
        <v>0</v>
      </c>
      <c r="V936" s="16">
        <f>IFERROR(INDEX(BASE_CCLASSTRIB!$F:$F, MATCH(TEXT($D936,"000000"), BASE_CCLASSTRIB!$A:$A, 0))/100, 0)</f>
        <v>0</v>
      </c>
    </row>
    <row r="937" spans="4:22" ht="32.25" customHeight="1" x14ac:dyDescent="0.25">
      <c r="D937" s="38"/>
      <c r="E937" s="27" t="str">
        <f t="shared" si="112"/>
        <v/>
      </c>
      <c r="F937" s="28" t="str">
        <f>IF(E937="","",IFERROR(VLOOKUP(E937,REGRAS_CST!$A$2:$B$200,2,FALSE),""))</f>
        <v/>
      </c>
      <c r="H937" s="29">
        <v>8.9999999999999993E-3</v>
      </c>
      <c r="I937" s="29">
        <v>1E-3</v>
      </c>
      <c r="K937" s="21" t="str">
        <f>IF(E937="","",IFERROR(VLOOKUP(E937,REGRAS_CST!$A$2:$C$200,3,FALSE),""))</f>
        <v/>
      </c>
      <c r="L937" s="23" t="str">
        <f t="shared" si="113"/>
        <v/>
      </c>
      <c r="M937" s="24" t="str">
        <f t="shared" si="114"/>
        <v/>
      </c>
      <c r="N937" s="24" t="str">
        <f t="shared" si="115"/>
        <v/>
      </c>
      <c r="O937" s="15" t="str">
        <f t="shared" si="116"/>
        <v/>
      </c>
      <c r="P937" s="31" t="str">
        <f t="shared" si="117"/>
        <v/>
      </c>
      <c r="Q937" s="8" t="str">
        <f>IF(E937="","",IFERROR(VLOOKUP(E937,REGRAS_CST!$A$2:$D$200,4,FALSE),""))</f>
        <v/>
      </c>
      <c r="S937" s="9">
        <f t="shared" si="118"/>
        <v>8.9999999999999993E-3</v>
      </c>
      <c r="T937" s="9">
        <f t="shared" si="119"/>
        <v>1E-3</v>
      </c>
      <c r="U937" s="16">
        <f>IFERROR(INDEX(BASE_CCLASSTRIB!$E:$E, MATCH(TEXT($D937,"000000"), BASE_CCLASSTRIB!$A:$A, 0))/100, 0)</f>
        <v>0</v>
      </c>
      <c r="V937" s="16">
        <f>IFERROR(INDEX(BASE_CCLASSTRIB!$F:$F, MATCH(TEXT($D937,"000000"), BASE_CCLASSTRIB!$A:$A, 0))/100, 0)</f>
        <v>0</v>
      </c>
    </row>
    <row r="938" spans="4:22" ht="32.25" customHeight="1" x14ac:dyDescent="0.25">
      <c r="D938" s="38"/>
      <c r="E938" s="27" t="str">
        <f t="shared" si="112"/>
        <v/>
      </c>
      <c r="F938" s="28" t="str">
        <f>IF(E938="","",IFERROR(VLOOKUP(E938,REGRAS_CST!$A$2:$B$200,2,FALSE),""))</f>
        <v/>
      </c>
      <c r="H938" s="29">
        <v>8.9999999999999993E-3</v>
      </c>
      <c r="I938" s="29">
        <v>1E-3</v>
      </c>
      <c r="K938" s="21" t="str">
        <f>IF(E938="","",IFERROR(VLOOKUP(E938,REGRAS_CST!$A$2:$C$200,3,FALSE),""))</f>
        <v/>
      </c>
      <c r="L938" s="23" t="str">
        <f t="shared" si="113"/>
        <v/>
      </c>
      <c r="M938" s="24" t="str">
        <f t="shared" si="114"/>
        <v/>
      </c>
      <c r="N938" s="24" t="str">
        <f t="shared" si="115"/>
        <v/>
      </c>
      <c r="O938" s="15" t="str">
        <f t="shared" si="116"/>
        <v/>
      </c>
      <c r="P938" s="31" t="str">
        <f t="shared" si="117"/>
        <v/>
      </c>
      <c r="Q938" s="8" t="str">
        <f>IF(E938="","",IFERROR(VLOOKUP(E938,REGRAS_CST!$A$2:$D$200,4,FALSE),""))</f>
        <v/>
      </c>
      <c r="S938" s="9">
        <f t="shared" si="118"/>
        <v>8.9999999999999993E-3</v>
      </c>
      <c r="T938" s="9">
        <f t="shared" si="119"/>
        <v>1E-3</v>
      </c>
      <c r="U938" s="16">
        <f>IFERROR(INDEX(BASE_CCLASSTRIB!$E:$E, MATCH(TEXT($D938,"000000"), BASE_CCLASSTRIB!$A:$A, 0))/100, 0)</f>
        <v>0</v>
      </c>
      <c r="V938" s="16">
        <f>IFERROR(INDEX(BASE_CCLASSTRIB!$F:$F, MATCH(TEXT($D938,"000000"), BASE_CCLASSTRIB!$A:$A, 0))/100, 0)</f>
        <v>0</v>
      </c>
    </row>
    <row r="939" spans="4:22" ht="32.25" customHeight="1" x14ac:dyDescent="0.25">
      <c r="D939" s="39"/>
      <c r="E939" s="27" t="str">
        <f t="shared" si="112"/>
        <v/>
      </c>
      <c r="F939" s="28" t="str">
        <f>IF(E939="","",IFERROR(VLOOKUP(E939,REGRAS_CST!$A$2:$B$200,2,FALSE),""))</f>
        <v/>
      </c>
      <c r="H939" s="29">
        <v>8.9999999999999993E-3</v>
      </c>
      <c r="I939" s="29">
        <v>1E-3</v>
      </c>
      <c r="K939" s="21" t="str">
        <f>IF(E939="","",IFERROR(VLOOKUP(E939,REGRAS_CST!$A$2:$C$200,3,FALSE),""))</f>
        <v/>
      </c>
      <c r="L939" s="23" t="str">
        <f t="shared" si="113"/>
        <v/>
      </c>
      <c r="M939" s="24" t="str">
        <f t="shared" si="114"/>
        <v/>
      </c>
      <c r="N939" s="24" t="str">
        <f t="shared" si="115"/>
        <v/>
      </c>
      <c r="O939" s="15" t="str">
        <f t="shared" si="116"/>
        <v/>
      </c>
      <c r="P939" s="31" t="str">
        <f t="shared" si="117"/>
        <v/>
      </c>
      <c r="Q939" s="8" t="str">
        <f>IF(E939="","",IFERROR(VLOOKUP(E939,REGRAS_CST!$A$2:$D$200,4,FALSE),""))</f>
        <v/>
      </c>
      <c r="S939" s="9">
        <f t="shared" si="118"/>
        <v>8.9999999999999993E-3</v>
      </c>
      <c r="T939" s="9">
        <f t="shared" si="119"/>
        <v>1E-3</v>
      </c>
      <c r="U939" s="16">
        <f>IFERROR(INDEX(BASE_CCLASSTRIB!$E:$E, MATCH(TEXT($D939,"000000"), BASE_CCLASSTRIB!$A:$A, 0))/100, 0)</f>
        <v>0</v>
      </c>
      <c r="V939" s="16">
        <f>IFERROR(INDEX(BASE_CCLASSTRIB!$F:$F, MATCH(TEXT($D939,"000000"), BASE_CCLASSTRIB!$A:$A, 0))/100, 0)</f>
        <v>0</v>
      </c>
    </row>
    <row r="940" spans="4:22" ht="32.25" customHeight="1" x14ac:dyDescent="0.25">
      <c r="D940" s="38"/>
      <c r="E940" s="27" t="str">
        <f t="shared" si="112"/>
        <v/>
      </c>
      <c r="F940" s="28" t="str">
        <f>IF(E940="","",IFERROR(VLOOKUP(E940,REGRAS_CST!$A$2:$B$200,2,FALSE),""))</f>
        <v/>
      </c>
      <c r="H940" s="29">
        <v>8.9999999999999993E-3</v>
      </c>
      <c r="I940" s="29">
        <v>1E-3</v>
      </c>
      <c r="K940" s="21" t="str">
        <f>IF(E940="","",IFERROR(VLOOKUP(E940,REGRAS_CST!$A$2:$C$200,3,FALSE),""))</f>
        <v/>
      </c>
      <c r="L940" s="23" t="str">
        <f t="shared" si="113"/>
        <v/>
      </c>
      <c r="M940" s="24" t="str">
        <f t="shared" si="114"/>
        <v/>
      </c>
      <c r="N940" s="24" t="str">
        <f t="shared" si="115"/>
        <v/>
      </c>
      <c r="O940" s="15" t="str">
        <f t="shared" si="116"/>
        <v/>
      </c>
      <c r="P940" s="31" t="str">
        <f t="shared" si="117"/>
        <v/>
      </c>
      <c r="Q940" s="8" t="str">
        <f>IF(E940="","",IFERROR(VLOOKUP(E940,REGRAS_CST!$A$2:$D$200,4,FALSE),""))</f>
        <v/>
      </c>
      <c r="S940" s="9">
        <f t="shared" si="118"/>
        <v>8.9999999999999993E-3</v>
      </c>
      <c r="T940" s="9">
        <f t="shared" si="119"/>
        <v>1E-3</v>
      </c>
      <c r="U940" s="16">
        <f>IFERROR(INDEX(BASE_CCLASSTRIB!$E:$E, MATCH(TEXT($D940,"000000"), BASE_CCLASSTRIB!$A:$A, 0))/100, 0)</f>
        <v>0</v>
      </c>
      <c r="V940" s="16">
        <f>IFERROR(INDEX(BASE_CCLASSTRIB!$F:$F, MATCH(TEXT($D940,"000000"), BASE_CCLASSTRIB!$A:$A, 0))/100, 0)</f>
        <v>0</v>
      </c>
    </row>
    <row r="941" spans="4:22" ht="32.25" customHeight="1" x14ac:dyDescent="0.25">
      <c r="D941" s="39"/>
      <c r="E941" s="27" t="str">
        <f t="shared" si="112"/>
        <v/>
      </c>
      <c r="F941" s="28" t="str">
        <f>IF(E941="","",IFERROR(VLOOKUP(E941,REGRAS_CST!$A$2:$B$200,2,FALSE),""))</f>
        <v/>
      </c>
      <c r="H941" s="29">
        <v>8.9999999999999993E-3</v>
      </c>
      <c r="I941" s="29">
        <v>1E-3</v>
      </c>
      <c r="K941" s="21" t="str">
        <f>IF(E941="","",IFERROR(VLOOKUP(E941,REGRAS_CST!$A$2:$C$200,3,FALSE),""))</f>
        <v/>
      </c>
      <c r="L941" s="23" t="str">
        <f t="shared" si="113"/>
        <v/>
      </c>
      <c r="M941" s="24" t="str">
        <f t="shared" si="114"/>
        <v/>
      </c>
      <c r="N941" s="24" t="str">
        <f t="shared" si="115"/>
        <v/>
      </c>
      <c r="O941" s="15" t="str">
        <f t="shared" si="116"/>
        <v/>
      </c>
      <c r="P941" s="31" t="str">
        <f t="shared" si="117"/>
        <v/>
      </c>
      <c r="Q941" s="8" t="str">
        <f>IF(E941="","",IFERROR(VLOOKUP(E941,REGRAS_CST!$A$2:$D$200,4,FALSE),""))</f>
        <v/>
      </c>
      <c r="S941" s="9">
        <f t="shared" si="118"/>
        <v>8.9999999999999993E-3</v>
      </c>
      <c r="T941" s="9">
        <f t="shared" si="119"/>
        <v>1E-3</v>
      </c>
      <c r="U941" s="16">
        <f>IFERROR(INDEX(BASE_CCLASSTRIB!$E:$E, MATCH(TEXT($D941,"000000"), BASE_CCLASSTRIB!$A:$A, 0))/100, 0)</f>
        <v>0</v>
      </c>
      <c r="V941" s="16">
        <f>IFERROR(INDEX(BASE_CCLASSTRIB!$F:$F, MATCH(TEXT($D941,"000000"), BASE_CCLASSTRIB!$A:$A, 0))/100, 0)</f>
        <v>0</v>
      </c>
    </row>
    <row r="942" spans="4:22" ht="32.25" customHeight="1" x14ac:dyDescent="0.25">
      <c r="D942" s="39"/>
      <c r="E942" s="27" t="str">
        <f t="shared" si="112"/>
        <v/>
      </c>
      <c r="F942" s="28" t="str">
        <f>IF(E942="","",IFERROR(VLOOKUP(E942,REGRAS_CST!$A$2:$B$200,2,FALSE),""))</f>
        <v/>
      </c>
      <c r="H942" s="29">
        <v>8.9999999999999993E-3</v>
      </c>
      <c r="I942" s="29">
        <v>1E-3</v>
      </c>
      <c r="K942" s="21" t="str">
        <f>IF(E942="","",IFERROR(VLOOKUP(E942,REGRAS_CST!$A$2:$C$200,3,FALSE),""))</f>
        <v/>
      </c>
      <c r="L942" s="23" t="str">
        <f t="shared" si="113"/>
        <v/>
      </c>
      <c r="M942" s="24" t="str">
        <f t="shared" si="114"/>
        <v/>
      </c>
      <c r="N942" s="24" t="str">
        <f t="shared" si="115"/>
        <v/>
      </c>
      <c r="O942" s="15" t="str">
        <f t="shared" si="116"/>
        <v/>
      </c>
      <c r="P942" s="31" t="str">
        <f t="shared" si="117"/>
        <v/>
      </c>
      <c r="Q942" s="8" t="str">
        <f>IF(E942="","",IFERROR(VLOOKUP(E942,REGRAS_CST!$A$2:$D$200,4,FALSE),""))</f>
        <v/>
      </c>
      <c r="S942" s="9">
        <f t="shared" si="118"/>
        <v>8.9999999999999993E-3</v>
      </c>
      <c r="T942" s="9">
        <f t="shared" si="119"/>
        <v>1E-3</v>
      </c>
      <c r="U942" s="16">
        <f>IFERROR(INDEX(BASE_CCLASSTRIB!$E:$E, MATCH(TEXT($D942,"000000"), BASE_CCLASSTRIB!$A:$A, 0))/100, 0)</f>
        <v>0</v>
      </c>
      <c r="V942" s="16">
        <f>IFERROR(INDEX(BASE_CCLASSTRIB!$F:$F, MATCH(TEXT($D942,"000000"), BASE_CCLASSTRIB!$A:$A, 0))/100, 0)</f>
        <v>0</v>
      </c>
    </row>
    <row r="943" spans="4:22" ht="32.25" customHeight="1" x14ac:dyDescent="0.25">
      <c r="D943" s="38"/>
      <c r="E943" s="27" t="str">
        <f t="shared" si="112"/>
        <v/>
      </c>
      <c r="F943" s="28" t="str">
        <f>IF(E943="","",IFERROR(VLOOKUP(E943,REGRAS_CST!$A$2:$B$200,2,FALSE),""))</f>
        <v/>
      </c>
      <c r="H943" s="29">
        <v>8.9999999999999993E-3</v>
      </c>
      <c r="I943" s="29">
        <v>1E-3</v>
      </c>
      <c r="K943" s="21" t="str">
        <f>IF(E943="","",IFERROR(VLOOKUP(E943,REGRAS_CST!$A$2:$C$200,3,FALSE),""))</f>
        <v/>
      </c>
      <c r="L943" s="23" t="str">
        <f t="shared" si="113"/>
        <v/>
      </c>
      <c r="M943" s="24" t="str">
        <f t="shared" si="114"/>
        <v/>
      </c>
      <c r="N943" s="24" t="str">
        <f t="shared" si="115"/>
        <v/>
      </c>
      <c r="O943" s="15" t="str">
        <f t="shared" si="116"/>
        <v/>
      </c>
      <c r="P943" s="31" t="str">
        <f t="shared" si="117"/>
        <v/>
      </c>
      <c r="Q943" s="8" t="str">
        <f>IF(E943="","",IFERROR(VLOOKUP(E943,REGRAS_CST!$A$2:$D$200,4,FALSE),""))</f>
        <v/>
      </c>
      <c r="S943" s="9">
        <f t="shared" si="118"/>
        <v>8.9999999999999993E-3</v>
      </c>
      <c r="T943" s="9">
        <f t="shared" si="119"/>
        <v>1E-3</v>
      </c>
      <c r="U943" s="16">
        <f>IFERROR(INDEX(BASE_CCLASSTRIB!$E:$E, MATCH(TEXT($D943,"000000"), BASE_CCLASSTRIB!$A:$A, 0))/100, 0)</f>
        <v>0</v>
      </c>
      <c r="V943" s="16">
        <f>IFERROR(INDEX(BASE_CCLASSTRIB!$F:$F, MATCH(TEXT($D943,"000000"), BASE_CCLASSTRIB!$A:$A, 0))/100, 0)</f>
        <v>0</v>
      </c>
    </row>
    <row r="944" spans="4:22" ht="32.25" customHeight="1" x14ac:dyDescent="0.25">
      <c r="D944" s="39"/>
      <c r="E944" s="27" t="str">
        <f t="shared" si="112"/>
        <v/>
      </c>
      <c r="F944" s="28" t="str">
        <f>IF(E944="","",IFERROR(VLOOKUP(E944,REGRAS_CST!$A$2:$B$200,2,FALSE),""))</f>
        <v/>
      </c>
      <c r="H944" s="29">
        <v>8.9999999999999993E-3</v>
      </c>
      <c r="I944" s="29">
        <v>1E-3</v>
      </c>
      <c r="K944" s="21" t="str">
        <f>IF(E944="","",IFERROR(VLOOKUP(E944,REGRAS_CST!$A$2:$C$200,3,FALSE),""))</f>
        <v/>
      </c>
      <c r="L944" s="23" t="str">
        <f t="shared" si="113"/>
        <v/>
      </c>
      <c r="M944" s="24" t="str">
        <f t="shared" si="114"/>
        <v/>
      </c>
      <c r="N944" s="24" t="str">
        <f t="shared" si="115"/>
        <v/>
      </c>
      <c r="O944" s="15" t="str">
        <f t="shared" si="116"/>
        <v/>
      </c>
      <c r="P944" s="31" t="str">
        <f t="shared" si="117"/>
        <v/>
      </c>
      <c r="Q944" s="8" t="str">
        <f>IF(E944="","",IFERROR(VLOOKUP(E944,REGRAS_CST!$A$2:$D$200,4,FALSE),""))</f>
        <v/>
      </c>
      <c r="S944" s="9">
        <f t="shared" si="118"/>
        <v>8.9999999999999993E-3</v>
      </c>
      <c r="T944" s="9">
        <f t="shared" si="119"/>
        <v>1E-3</v>
      </c>
      <c r="U944" s="16">
        <f>IFERROR(INDEX(BASE_CCLASSTRIB!$E:$E, MATCH(TEXT($D944,"000000"), BASE_CCLASSTRIB!$A:$A, 0))/100, 0)</f>
        <v>0</v>
      </c>
      <c r="V944" s="16">
        <f>IFERROR(INDEX(BASE_CCLASSTRIB!$F:$F, MATCH(TEXT($D944,"000000"), BASE_CCLASSTRIB!$A:$A, 0))/100, 0)</f>
        <v>0</v>
      </c>
    </row>
    <row r="945" spans="4:22" ht="32.25" customHeight="1" x14ac:dyDescent="0.25">
      <c r="D945" s="39"/>
      <c r="E945" s="27" t="str">
        <f t="shared" si="112"/>
        <v/>
      </c>
      <c r="F945" s="28" t="str">
        <f>IF(E945="","",IFERROR(VLOOKUP(E945,REGRAS_CST!$A$2:$B$200,2,FALSE),""))</f>
        <v/>
      </c>
      <c r="H945" s="29">
        <v>8.9999999999999993E-3</v>
      </c>
      <c r="I945" s="29">
        <v>1E-3</v>
      </c>
      <c r="K945" s="21" t="str">
        <f>IF(E945="","",IFERROR(VLOOKUP(E945,REGRAS_CST!$A$2:$C$200,3,FALSE),""))</f>
        <v/>
      </c>
      <c r="L945" s="23" t="str">
        <f t="shared" si="113"/>
        <v/>
      </c>
      <c r="M945" s="24" t="str">
        <f t="shared" si="114"/>
        <v/>
      </c>
      <c r="N945" s="24" t="str">
        <f t="shared" si="115"/>
        <v/>
      </c>
      <c r="O945" s="15" t="str">
        <f t="shared" si="116"/>
        <v/>
      </c>
      <c r="P945" s="31" t="str">
        <f t="shared" si="117"/>
        <v/>
      </c>
      <c r="Q945" s="8" t="str">
        <f>IF(E945="","",IFERROR(VLOOKUP(E945,REGRAS_CST!$A$2:$D$200,4,FALSE),""))</f>
        <v/>
      </c>
      <c r="S945" s="9">
        <f t="shared" si="118"/>
        <v>8.9999999999999993E-3</v>
      </c>
      <c r="T945" s="9">
        <f t="shared" si="119"/>
        <v>1E-3</v>
      </c>
      <c r="U945" s="16">
        <f>IFERROR(INDEX(BASE_CCLASSTRIB!$E:$E, MATCH(TEXT($D945,"000000"), BASE_CCLASSTRIB!$A:$A, 0))/100, 0)</f>
        <v>0</v>
      </c>
      <c r="V945" s="16">
        <f>IFERROR(INDEX(BASE_CCLASSTRIB!$F:$F, MATCH(TEXT($D945,"000000"), BASE_CCLASSTRIB!$A:$A, 0))/100, 0)</f>
        <v>0</v>
      </c>
    </row>
    <row r="946" spans="4:22" ht="32.25" customHeight="1" x14ac:dyDescent="0.25">
      <c r="D946" s="39"/>
      <c r="E946" s="27" t="str">
        <f t="shared" si="112"/>
        <v/>
      </c>
      <c r="F946" s="28" t="str">
        <f>IF(E946="","",IFERROR(VLOOKUP(E946,REGRAS_CST!$A$2:$B$200,2,FALSE),""))</f>
        <v/>
      </c>
      <c r="H946" s="29">
        <v>8.9999999999999993E-3</v>
      </c>
      <c r="I946" s="29">
        <v>1E-3</v>
      </c>
      <c r="K946" s="21" t="str">
        <f>IF(E946="","",IFERROR(VLOOKUP(E946,REGRAS_CST!$A$2:$C$200,3,FALSE),""))</f>
        <v/>
      </c>
      <c r="L946" s="23" t="str">
        <f t="shared" si="113"/>
        <v/>
      </c>
      <c r="M946" s="24" t="str">
        <f t="shared" si="114"/>
        <v/>
      </c>
      <c r="N946" s="24" t="str">
        <f t="shared" si="115"/>
        <v/>
      </c>
      <c r="O946" s="15" t="str">
        <f t="shared" si="116"/>
        <v/>
      </c>
      <c r="P946" s="31" t="str">
        <f t="shared" si="117"/>
        <v/>
      </c>
      <c r="Q946" s="8" t="str">
        <f>IF(E946="","",IFERROR(VLOOKUP(E946,REGRAS_CST!$A$2:$D$200,4,FALSE),""))</f>
        <v/>
      </c>
      <c r="S946" s="9">
        <f t="shared" si="118"/>
        <v>8.9999999999999993E-3</v>
      </c>
      <c r="T946" s="9">
        <f t="shared" si="119"/>
        <v>1E-3</v>
      </c>
      <c r="U946" s="16">
        <f>IFERROR(INDEX(BASE_CCLASSTRIB!$E:$E, MATCH(TEXT($D946,"000000"), BASE_CCLASSTRIB!$A:$A, 0))/100, 0)</f>
        <v>0</v>
      </c>
      <c r="V946" s="16">
        <f>IFERROR(INDEX(BASE_CCLASSTRIB!$F:$F, MATCH(TEXT($D946,"000000"), BASE_CCLASSTRIB!$A:$A, 0))/100, 0)</f>
        <v>0</v>
      </c>
    </row>
    <row r="947" spans="4:22" ht="32.25" customHeight="1" x14ac:dyDescent="0.25">
      <c r="D947" s="38"/>
      <c r="E947" s="27" t="str">
        <f t="shared" si="112"/>
        <v/>
      </c>
      <c r="F947" s="28" t="str">
        <f>IF(E947="","",IFERROR(VLOOKUP(E947,REGRAS_CST!$A$2:$B$200,2,FALSE),""))</f>
        <v/>
      </c>
      <c r="H947" s="29">
        <v>8.9999999999999993E-3</v>
      </c>
      <c r="I947" s="29">
        <v>1E-3</v>
      </c>
      <c r="K947" s="21" t="str">
        <f>IF(E947="","",IFERROR(VLOOKUP(E947,REGRAS_CST!$A$2:$C$200,3,FALSE),""))</f>
        <v/>
      </c>
      <c r="L947" s="23" t="str">
        <f t="shared" si="113"/>
        <v/>
      </c>
      <c r="M947" s="24" t="str">
        <f t="shared" si="114"/>
        <v/>
      </c>
      <c r="N947" s="24" t="str">
        <f t="shared" si="115"/>
        <v/>
      </c>
      <c r="O947" s="15" t="str">
        <f t="shared" si="116"/>
        <v/>
      </c>
      <c r="P947" s="31" t="str">
        <f t="shared" si="117"/>
        <v/>
      </c>
      <c r="Q947" s="8" t="str">
        <f>IF(E947="","",IFERROR(VLOOKUP(E947,REGRAS_CST!$A$2:$D$200,4,FALSE),""))</f>
        <v/>
      </c>
      <c r="S947" s="9">
        <f t="shared" si="118"/>
        <v>8.9999999999999993E-3</v>
      </c>
      <c r="T947" s="9">
        <f t="shared" si="119"/>
        <v>1E-3</v>
      </c>
      <c r="U947" s="16">
        <f>IFERROR(INDEX(BASE_CCLASSTRIB!$E:$E, MATCH(TEXT($D947,"000000"), BASE_CCLASSTRIB!$A:$A, 0))/100, 0)</f>
        <v>0</v>
      </c>
      <c r="V947" s="16">
        <f>IFERROR(INDEX(BASE_CCLASSTRIB!$F:$F, MATCH(TEXT($D947,"000000"), BASE_CCLASSTRIB!$A:$A, 0))/100, 0)</f>
        <v>0</v>
      </c>
    </row>
    <row r="948" spans="4:22" ht="32.25" customHeight="1" x14ac:dyDescent="0.25">
      <c r="D948" s="38"/>
      <c r="E948" s="27" t="str">
        <f t="shared" si="112"/>
        <v/>
      </c>
      <c r="F948" s="28" t="str">
        <f>IF(E948="","",IFERROR(VLOOKUP(E948,REGRAS_CST!$A$2:$B$200,2,FALSE),""))</f>
        <v/>
      </c>
      <c r="H948" s="29">
        <v>8.9999999999999993E-3</v>
      </c>
      <c r="I948" s="29">
        <v>1E-3</v>
      </c>
      <c r="K948" s="21" t="str">
        <f>IF(E948="","",IFERROR(VLOOKUP(E948,REGRAS_CST!$A$2:$C$200,3,FALSE),""))</f>
        <v/>
      </c>
      <c r="L948" s="23" t="str">
        <f t="shared" si="113"/>
        <v/>
      </c>
      <c r="M948" s="24" t="str">
        <f t="shared" si="114"/>
        <v/>
      </c>
      <c r="N948" s="24" t="str">
        <f t="shared" si="115"/>
        <v/>
      </c>
      <c r="O948" s="15" t="str">
        <f t="shared" si="116"/>
        <v/>
      </c>
      <c r="P948" s="31" t="str">
        <f t="shared" si="117"/>
        <v/>
      </c>
      <c r="Q948" s="8" t="str">
        <f>IF(E948="","",IFERROR(VLOOKUP(E948,REGRAS_CST!$A$2:$D$200,4,FALSE),""))</f>
        <v/>
      </c>
      <c r="S948" s="9">
        <f t="shared" si="118"/>
        <v>8.9999999999999993E-3</v>
      </c>
      <c r="T948" s="9">
        <f t="shared" si="119"/>
        <v>1E-3</v>
      </c>
      <c r="U948" s="16">
        <f>IFERROR(INDEX(BASE_CCLASSTRIB!$E:$E, MATCH(TEXT($D948,"000000"), BASE_CCLASSTRIB!$A:$A, 0))/100, 0)</f>
        <v>0</v>
      </c>
      <c r="V948" s="16">
        <f>IFERROR(INDEX(BASE_CCLASSTRIB!$F:$F, MATCH(TEXT($D948,"000000"), BASE_CCLASSTRIB!$A:$A, 0))/100, 0)</f>
        <v>0</v>
      </c>
    </row>
    <row r="949" spans="4:22" ht="32.25" customHeight="1" x14ac:dyDescent="0.25">
      <c r="D949" s="38"/>
      <c r="E949" s="27" t="str">
        <f t="shared" si="112"/>
        <v/>
      </c>
      <c r="F949" s="28" t="str">
        <f>IF(E949="","",IFERROR(VLOOKUP(E949,REGRAS_CST!$A$2:$B$200,2,FALSE),""))</f>
        <v/>
      </c>
      <c r="H949" s="29">
        <v>8.9999999999999993E-3</v>
      </c>
      <c r="I949" s="29">
        <v>1E-3</v>
      </c>
      <c r="K949" s="21" t="str">
        <f>IF(E949="","",IFERROR(VLOOKUP(E949,REGRAS_CST!$A$2:$C$200,3,FALSE),""))</f>
        <v/>
      </c>
      <c r="L949" s="23" t="str">
        <f t="shared" si="113"/>
        <v/>
      </c>
      <c r="M949" s="24" t="str">
        <f t="shared" si="114"/>
        <v/>
      </c>
      <c r="N949" s="24" t="str">
        <f t="shared" si="115"/>
        <v/>
      </c>
      <c r="O949" s="15" t="str">
        <f t="shared" si="116"/>
        <v/>
      </c>
      <c r="P949" s="31" t="str">
        <f t="shared" si="117"/>
        <v/>
      </c>
      <c r="Q949" s="8" t="str">
        <f>IF(E949="","",IFERROR(VLOOKUP(E949,REGRAS_CST!$A$2:$D$200,4,FALSE),""))</f>
        <v/>
      </c>
      <c r="S949" s="9">
        <f t="shared" si="118"/>
        <v>8.9999999999999993E-3</v>
      </c>
      <c r="T949" s="9">
        <f t="shared" si="119"/>
        <v>1E-3</v>
      </c>
      <c r="U949" s="16">
        <f>IFERROR(INDEX(BASE_CCLASSTRIB!$E:$E, MATCH(TEXT($D949,"000000"), BASE_CCLASSTRIB!$A:$A, 0))/100, 0)</f>
        <v>0</v>
      </c>
      <c r="V949" s="16">
        <f>IFERROR(INDEX(BASE_CCLASSTRIB!$F:$F, MATCH(TEXT($D949,"000000"), BASE_CCLASSTRIB!$A:$A, 0))/100, 0)</f>
        <v>0</v>
      </c>
    </row>
    <row r="950" spans="4:22" ht="32.25" customHeight="1" x14ac:dyDescent="0.25">
      <c r="D950" s="39"/>
      <c r="E950" s="27" t="str">
        <f t="shared" si="112"/>
        <v/>
      </c>
      <c r="F950" s="28" t="str">
        <f>IF(E950="","",IFERROR(VLOOKUP(E950,REGRAS_CST!$A$2:$B$200,2,FALSE),""))</f>
        <v/>
      </c>
      <c r="H950" s="29">
        <v>8.9999999999999993E-3</v>
      </c>
      <c r="I950" s="29">
        <v>1E-3</v>
      </c>
      <c r="K950" s="21" t="str">
        <f>IF(E950="","",IFERROR(VLOOKUP(E950,REGRAS_CST!$A$2:$C$200,3,FALSE),""))</f>
        <v/>
      </c>
      <c r="L950" s="23" t="str">
        <f t="shared" si="113"/>
        <v/>
      </c>
      <c r="M950" s="24" t="str">
        <f t="shared" si="114"/>
        <v/>
      </c>
      <c r="N950" s="24" t="str">
        <f t="shared" si="115"/>
        <v/>
      </c>
      <c r="O950" s="15" t="str">
        <f t="shared" si="116"/>
        <v/>
      </c>
      <c r="P950" s="31" t="str">
        <f t="shared" si="117"/>
        <v/>
      </c>
      <c r="Q950" s="8" t="str">
        <f>IF(E950="","",IFERROR(VLOOKUP(E950,REGRAS_CST!$A$2:$D$200,4,FALSE),""))</f>
        <v/>
      </c>
      <c r="S950" s="9">
        <f t="shared" si="118"/>
        <v>8.9999999999999993E-3</v>
      </c>
      <c r="T950" s="9">
        <f t="shared" si="119"/>
        <v>1E-3</v>
      </c>
      <c r="U950" s="16">
        <f>IFERROR(INDEX(BASE_CCLASSTRIB!$E:$E, MATCH(TEXT($D950,"000000"), BASE_CCLASSTRIB!$A:$A, 0))/100, 0)</f>
        <v>0</v>
      </c>
      <c r="V950" s="16">
        <f>IFERROR(INDEX(BASE_CCLASSTRIB!$F:$F, MATCH(TEXT($D950,"000000"), BASE_CCLASSTRIB!$A:$A, 0))/100, 0)</f>
        <v>0</v>
      </c>
    </row>
    <row r="951" spans="4:22" ht="32.25" customHeight="1" x14ac:dyDescent="0.25">
      <c r="D951" s="39"/>
      <c r="E951" s="27" t="str">
        <f t="shared" si="112"/>
        <v/>
      </c>
      <c r="F951" s="28" t="str">
        <f>IF(E951="","",IFERROR(VLOOKUP(E951,REGRAS_CST!$A$2:$B$200,2,FALSE),""))</f>
        <v/>
      </c>
      <c r="H951" s="29">
        <v>8.9999999999999993E-3</v>
      </c>
      <c r="I951" s="29">
        <v>1E-3</v>
      </c>
      <c r="K951" s="21" t="str">
        <f>IF(E951="","",IFERROR(VLOOKUP(E951,REGRAS_CST!$A$2:$C$200,3,FALSE),""))</f>
        <v/>
      </c>
      <c r="L951" s="23" t="str">
        <f t="shared" si="113"/>
        <v/>
      </c>
      <c r="M951" s="24" t="str">
        <f t="shared" si="114"/>
        <v/>
      </c>
      <c r="N951" s="24" t="str">
        <f t="shared" si="115"/>
        <v/>
      </c>
      <c r="O951" s="15" t="str">
        <f t="shared" si="116"/>
        <v/>
      </c>
      <c r="P951" s="31" t="str">
        <f t="shared" si="117"/>
        <v/>
      </c>
      <c r="Q951" s="8" t="str">
        <f>IF(E951="","",IFERROR(VLOOKUP(E951,REGRAS_CST!$A$2:$D$200,4,FALSE),""))</f>
        <v/>
      </c>
      <c r="S951" s="9">
        <f t="shared" si="118"/>
        <v>8.9999999999999993E-3</v>
      </c>
      <c r="T951" s="9">
        <f t="shared" si="119"/>
        <v>1E-3</v>
      </c>
      <c r="U951" s="16">
        <f>IFERROR(INDEX(BASE_CCLASSTRIB!$E:$E, MATCH(TEXT($D951,"000000"), BASE_CCLASSTRIB!$A:$A, 0))/100, 0)</f>
        <v>0</v>
      </c>
      <c r="V951" s="16">
        <f>IFERROR(INDEX(BASE_CCLASSTRIB!$F:$F, MATCH(TEXT($D951,"000000"), BASE_CCLASSTRIB!$A:$A, 0))/100, 0)</f>
        <v>0</v>
      </c>
    </row>
    <row r="952" spans="4:22" ht="32.25" customHeight="1" x14ac:dyDescent="0.25">
      <c r="D952" s="38"/>
      <c r="E952" s="27" t="str">
        <f t="shared" si="112"/>
        <v/>
      </c>
      <c r="F952" s="28" t="str">
        <f>IF(E952="","",IFERROR(VLOOKUP(E952,REGRAS_CST!$A$2:$B$200,2,FALSE),""))</f>
        <v/>
      </c>
      <c r="H952" s="29">
        <v>8.9999999999999993E-3</v>
      </c>
      <c r="I952" s="29">
        <v>1E-3</v>
      </c>
      <c r="K952" s="21" t="str">
        <f>IF(E952="","",IFERROR(VLOOKUP(E952,REGRAS_CST!$A$2:$C$200,3,FALSE),""))</f>
        <v/>
      </c>
      <c r="L952" s="23" t="str">
        <f t="shared" si="113"/>
        <v/>
      </c>
      <c r="M952" s="24" t="str">
        <f t="shared" si="114"/>
        <v/>
      </c>
      <c r="N952" s="24" t="str">
        <f t="shared" si="115"/>
        <v/>
      </c>
      <c r="O952" s="15" t="str">
        <f t="shared" si="116"/>
        <v/>
      </c>
      <c r="P952" s="31" t="str">
        <f t="shared" si="117"/>
        <v/>
      </c>
      <c r="Q952" s="8" t="str">
        <f>IF(E952="","",IFERROR(VLOOKUP(E952,REGRAS_CST!$A$2:$D$200,4,FALSE),""))</f>
        <v/>
      </c>
      <c r="S952" s="9">
        <f t="shared" si="118"/>
        <v>8.9999999999999993E-3</v>
      </c>
      <c r="T952" s="9">
        <f t="shared" si="119"/>
        <v>1E-3</v>
      </c>
      <c r="U952" s="16">
        <f>IFERROR(INDEX(BASE_CCLASSTRIB!$E:$E, MATCH(TEXT($D952,"000000"), BASE_CCLASSTRIB!$A:$A, 0))/100, 0)</f>
        <v>0</v>
      </c>
      <c r="V952" s="16">
        <f>IFERROR(INDEX(BASE_CCLASSTRIB!$F:$F, MATCH(TEXT($D952,"000000"), BASE_CCLASSTRIB!$A:$A, 0))/100, 0)</f>
        <v>0</v>
      </c>
    </row>
    <row r="953" spans="4:22" ht="32.25" customHeight="1" x14ac:dyDescent="0.25">
      <c r="D953" s="38"/>
      <c r="E953" s="27" t="str">
        <f t="shared" si="112"/>
        <v/>
      </c>
      <c r="F953" s="28" t="str">
        <f>IF(E953="","",IFERROR(VLOOKUP(E953,REGRAS_CST!$A$2:$B$200,2,FALSE),""))</f>
        <v/>
      </c>
      <c r="H953" s="29">
        <v>8.9999999999999993E-3</v>
      </c>
      <c r="I953" s="29">
        <v>1E-3</v>
      </c>
      <c r="K953" s="21" t="str">
        <f>IF(E953="","",IFERROR(VLOOKUP(E953,REGRAS_CST!$A$2:$C$200,3,FALSE),""))</f>
        <v/>
      </c>
      <c r="L953" s="23" t="str">
        <f t="shared" si="113"/>
        <v/>
      </c>
      <c r="M953" s="24" t="str">
        <f t="shared" si="114"/>
        <v/>
      </c>
      <c r="N953" s="24" t="str">
        <f t="shared" si="115"/>
        <v/>
      </c>
      <c r="O953" s="15" t="str">
        <f t="shared" si="116"/>
        <v/>
      </c>
      <c r="P953" s="31" t="str">
        <f t="shared" si="117"/>
        <v/>
      </c>
      <c r="Q953" s="8" t="str">
        <f>IF(E953="","",IFERROR(VLOOKUP(E953,REGRAS_CST!$A$2:$D$200,4,FALSE),""))</f>
        <v/>
      </c>
      <c r="S953" s="9">
        <f t="shared" si="118"/>
        <v>8.9999999999999993E-3</v>
      </c>
      <c r="T953" s="9">
        <f t="shared" si="119"/>
        <v>1E-3</v>
      </c>
      <c r="U953" s="16">
        <f>IFERROR(INDEX(BASE_CCLASSTRIB!$E:$E, MATCH(TEXT($D953,"000000"), BASE_CCLASSTRIB!$A:$A, 0))/100, 0)</f>
        <v>0</v>
      </c>
      <c r="V953" s="16">
        <f>IFERROR(INDEX(BASE_CCLASSTRIB!$F:$F, MATCH(TEXT($D953,"000000"), BASE_CCLASSTRIB!$A:$A, 0))/100, 0)</f>
        <v>0</v>
      </c>
    </row>
    <row r="954" spans="4:22" ht="32.25" customHeight="1" x14ac:dyDescent="0.25">
      <c r="D954" s="38"/>
      <c r="E954" s="27" t="str">
        <f t="shared" si="112"/>
        <v/>
      </c>
      <c r="F954" s="28" t="str">
        <f>IF(E954="","",IFERROR(VLOOKUP(E954,REGRAS_CST!$A$2:$B$200,2,FALSE),""))</f>
        <v/>
      </c>
      <c r="H954" s="29">
        <v>8.9999999999999993E-3</v>
      </c>
      <c r="I954" s="29">
        <v>1E-3</v>
      </c>
      <c r="K954" s="21" t="str">
        <f>IF(E954="","",IFERROR(VLOOKUP(E954,REGRAS_CST!$A$2:$C$200,3,FALSE),""))</f>
        <v/>
      </c>
      <c r="L954" s="23" t="str">
        <f t="shared" si="113"/>
        <v/>
      </c>
      <c r="M954" s="24" t="str">
        <f t="shared" si="114"/>
        <v/>
      </c>
      <c r="N954" s="24" t="str">
        <f t="shared" si="115"/>
        <v/>
      </c>
      <c r="O954" s="15" t="str">
        <f t="shared" si="116"/>
        <v/>
      </c>
      <c r="P954" s="31" t="str">
        <f t="shared" si="117"/>
        <v/>
      </c>
      <c r="Q954" s="8" t="str">
        <f>IF(E954="","",IFERROR(VLOOKUP(E954,REGRAS_CST!$A$2:$D$200,4,FALSE),""))</f>
        <v/>
      </c>
      <c r="S954" s="9">
        <f t="shared" si="118"/>
        <v>8.9999999999999993E-3</v>
      </c>
      <c r="T954" s="9">
        <f t="shared" si="119"/>
        <v>1E-3</v>
      </c>
      <c r="U954" s="16">
        <f>IFERROR(INDEX(BASE_CCLASSTRIB!$E:$E, MATCH(TEXT($D954,"000000"), BASE_CCLASSTRIB!$A:$A, 0))/100, 0)</f>
        <v>0</v>
      </c>
      <c r="V954" s="16">
        <f>IFERROR(INDEX(BASE_CCLASSTRIB!$F:$F, MATCH(TEXT($D954,"000000"), BASE_CCLASSTRIB!$A:$A, 0))/100, 0)</f>
        <v>0</v>
      </c>
    </row>
    <row r="955" spans="4:22" ht="32.25" customHeight="1" x14ac:dyDescent="0.25">
      <c r="D955" s="39"/>
      <c r="E955" s="27" t="str">
        <f t="shared" si="112"/>
        <v/>
      </c>
      <c r="F955" s="28" t="str">
        <f>IF(E955="","",IFERROR(VLOOKUP(E955,REGRAS_CST!$A$2:$B$200,2,FALSE),""))</f>
        <v/>
      </c>
      <c r="H955" s="29">
        <v>8.9999999999999993E-3</v>
      </c>
      <c r="I955" s="29">
        <v>1E-3</v>
      </c>
      <c r="K955" s="21" t="str">
        <f>IF(E955="","",IFERROR(VLOOKUP(E955,REGRAS_CST!$A$2:$C$200,3,FALSE),""))</f>
        <v/>
      </c>
      <c r="L955" s="23" t="str">
        <f t="shared" si="113"/>
        <v/>
      </c>
      <c r="M955" s="24" t="str">
        <f t="shared" si="114"/>
        <v/>
      </c>
      <c r="N955" s="24" t="str">
        <f t="shared" si="115"/>
        <v/>
      </c>
      <c r="O955" s="15" t="str">
        <f t="shared" si="116"/>
        <v/>
      </c>
      <c r="P955" s="31" t="str">
        <f t="shared" si="117"/>
        <v/>
      </c>
      <c r="Q955" s="8" t="str">
        <f>IF(E955="","",IFERROR(VLOOKUP(E955,REGRAS_CST!$A$2:$D$200,4,FALSE),""))</f>
        <v/>
      </c>
      <c r="S955" s="9">
        <f t="shared" si="118"/>
        <v>8.9999999999999993E-3</v>
      </c>
      <c r="T955" s="9">
        <f t="shared" si="119"/>
        <v>1E-3</v>
      </c>
      <c r="U955" s="16">
        <f>IFERROR(INDEX(BASE_CCLASSTRIB!$E:$E, MATCH(TEXT($D955,"000000"), BASE_CCLASSTRIB!$A:$A, 0))/100, 0)</f>
        <v>0</v>
      </c>
      <c r="V955" s="16">
        <f>IFERROR(INDEX(BASE_CCLASSTRIB!$F:$F, MATCH(TEXT($D955,"000000"), BASE_CCLASSTRIB!$A:$A, 0))/100, 0)</f>
        <v>0</v>
      </c>
    </row>
    <row r="956" spans="4:22" ht="32.25" customHeight="1" x14ac:dyDescent="0.25">
      <c r="D956" s="38"/>
      <c r="E956" s="27" t="str">
        <f t="shared" si="112"/>
        <v/>
      </c>
      <c r="F956" s="28" t="str">
        <f>IF(E956="","",IFERROR(VLOOKUP(E956,REGRAS_CST!$A$2:$B$200,2,FALSE),""))</f>
        <v/>
      </c>
      <c r="H956" s="29">
        <v>8.9999999999999993E-3</v>
      </c>
      <c r="I956" s="29">
        <v>1E-3</v>
      </c>
      <c r="K956" s="21" t="str">
        <f>IF(E956="","",IFERROR(VLOOKUP(E956,REGRAS_CST!$A$2:$C$200,3,FALSE),""))</f>
        <v/>
      </c>
      <c r="L956" s="23" t="str">
        <f t="shared" si="113"/>
        <v/>
      </c>
      <c r="M956" s="24" t="str">
        <f t="shared" si="114"/>
        <v/>
      </c>
      <c r="N956" s="24" t="str">
        <f t="shared" si="115"/>
        <v/>
      </c>
      <c r="O956" s="15" t="str">
        <f t="shared" si="116"/>
        <v/>
      </c>
      <c r="P956" s="31" t="str">
        <f t="shared" si="117"/>
        <v/>
      </c>
      <c r="Q956" s="8" t="str">
        <f>IF(E956="","",IFERROR(VLOOKUP(E956,REGRAS_CST!$A$2:$D$200,4,FALSE),""))</f>
        <v/>
      </c>
      <c r="S956" s="9">
        <f t="shared" si="118"/>
        <v>8.9999999999999993E-3</v>
      </c>
      <c r="T956" s="9">
        <f t="shared" si="119"/>
        <v>1E-3</v>
      </c>
      <c r="U956" s="16">
        <f>IFERROR(INDEX(BASE_CCLASSTRIB!$E:$E, MATCH(TEXT($D956,"000000"), BASE_CCLASSTRIB!$A:$A, 0))/100, 0)</f>
        <v>0</v>
      </c>
      <c r="V956" s="16">
        <f>IFERROR(INDEX(BASE_CCLASSTRIB!$F:$F, MATCH(TEXT($D956,"000000"), BASE_CCLASSTRIB!$A:$A, 0))/100, 0)</f>
        <v>0</v>
      </c>
    </row>
    <row r="957" spans="4:22" ht="32.25" customHeight="1" x14ac:dyDescent="0.25">
      <c r="D957" s="39"/>
      <c r="E957" s="27" t="str">
        <f t="shared" si="112"/>
        <v/>
      </c>
      <c r="F957" s="28" t="str">
        <f>IF(E957="","",IFERROR(VLOOKUP(E957,REGRAS_CST!$A$2:$B$200,2,FALSE),""))</f>
        <v/>
      </c>
      <c r="H957" s="29">
        <v>8.9999999999999993E-3</v>
      </c>
      <c r="I957" s="29">
        <v>1E-3</v>
      </c>
      <c r="K957" s="21" t="str">
        <f>IF(E957="","",IFERROR(VLOOKUP(E957,REGRAS_CST!$A$2:$C$200,3,FALSE),""))</f>
        <v/>
      </c>
      <c r="L957" s="23" t="str">
        <f t="shared" si="113"/>
        <v/>
      </c>
      <c r="M957" s="24" t="str">
        <f t="shared" si="114"/>
        <v/>
      </c>
      <c r="N957" s="24" t="str">
        <f t="shared" si="115"/>
        <v/>
      </c>
      <c r="O957" s="15" t="str">
        <f t="shared" si="116"/>
        <v/>
      </c>
      <c r="P957" s="31" t="str">
        <f t="shared" si="117"/>
        <v/>
      </c>
      <c r="Q957" s="8" t="str">
        <f>IF(E957="","",IFERROR(VLOOKUP(E957,REGRAS_CST!$A$2:$D$200,4,FALSE),""))</f>
        <v/>
      </c>
      <c r="S957" s="9">
        <f t="shared" si="118"/>
        <v>8.9999999999999993E-3</v>
      </c>
      <c r="T957" s="9">
        <f t="shared" si="119"/>
        <v>1E-3</v>
      </c>
      <c r="U957" s="16">
        <f>IFERROR(INDEX(BASE_CCLASSTRIB!$E:$E, MATCH(TEXT($D957,"000000"), BASE_CCLASSTRIB!$A:$A, 0))/100, 0)</f>
        <v>0</v>
      </c>
      <c r="V957" s="16">
        <f>IFERROR(INDEX(BASE_CCLASSTRIB!$F:$F, MATCH(TEXT($D957,"000000"), BASE_CCLASSTRIB!$A:$A, 0))/100, 0)</f>
        <v>0</v>
      </c>
    </row>
    <row r="958" spans="4:22" ht="32.25" customHeight="1" x14ac:dyDescent="0.25">
      <c r="D958" s="38"/>
      <c r="E958" s="27" t="str">
        <f t="shared" si="112"/>
        <v/>
      </c>
      <c r="F958" s="28" t="str">
        <f>IF(E958="","",IFERROR(VLOOKUP(E958,REGRAS_CST!$A$2:$B$200,2,FALSE),""))</f>
        <v/>
      </c>
      <c r="H958" s="29">
        <v>8.9999999999999993E-3</v>
      </c>
      <c r="I958" s="29">
        <v>1E-3</v>
      </c>
      <c r="K958" s="21" t="str">
        <f>IF(E958="","",IFERROR(VLOOKUP(E958,REGRAS_CST!$A$2:$C$200,3,FALSE),""))</f>
        <v/>
      </c>
      <c r="L958" s="23" t="str">
        <f t="shared" si="113"/>
        <v/>
      </c>
      <c r="M958" s="24" t="str">
        <f t="shared" si="114"/>
        <v/>
      </c>
      <c r="N958" s="24" t="str">
        <f t="shared" si="115"/>
        <v/>
      </c>
      <c r="O958" s="15" t="str">
        <f t="shared" si="116"/>
        <v/>
      </c>
      <c r="P958" s="31" t="str">
        <f t="shared" si="117"/>
        <v/>
      </c>
      <c r="Q958" s="8" t="str">
        <f>IF(E958="","",IFERROR(VLOOKUP(E958,REGRAS_CST!$A$2:$D$200,4,FALSE),""))</f>
        <v/>
      </c>
      <c r="S958" s="9">
        <f t="shared" si="118"/>
        <v>8.9999999999999993E-3</v>
      </c>
      <c r="T958" s="9">
        <f t="shared" si="119"/>
        <v>1E-3</v>
      </c>
      <c r="U958" s="16">
        <f>IFERROR(INDEX(BASE_CCLASSTRIB!$E:$E, MATCH(TEXT($D958,"000000"), BASE_CCLASSTRIB!$A:$A, 0))/100, 0)</f>
        <v>0</v>
      </c>
      <c r="V958" s="16">
        <f>IFERROR(INDEX(BASE_CCLASSTRIB!$F:$F, MATCH(TEXT($D958,"000000"), BASE_CCLASSTRIB!$A:$A, 0))/100, 0)</f>
        <v>0</v>
      </c>
    </row>
    <row r="959" spans="4:22" ht="32.25" customHeight="1" x14ac:dyDescent="0.25">
      <c r="D959" s="38"/>
      <c r="E959" s="27" t="str">
        <f t="shared" si="112"/>
        <v/>
      </c>
      <c r="F959" s="28" t="str">
        <f>IF(E959="","",IFERROR(VLOOKUP(E959,REGRAS_CST!$A$2:$B$200,2,FALSE),""))</f>
        <v/>
      </c>
      <c r="H959" s="29">
        <v>8.9999999999999993E-3</v>
      </c>
      <c r="I959" s="29">
        <v>1E-3</v>
      </c>
      <c r="K959" s="21" t="str">
        <f>IF(E959="","",IFERROR(VLOOKUP(E959,REGRAS_CST!$A$2:$C$200,3,FALSE),""))</f>
        <v/>
      </c>
      <c r="L959" s="23" t="str">
        <f t="shared" si="113"/>
        <v/>
      </c>
      <c r="M959" s="24" t="str">
        <f t="shared" si="114"/>
        <v/>
      </c>
      <c r="N959" s="24" t="str">
        <f t="shared" si="115"/>
        <v/>
      </c>
      <c r="O959" s="15" t="str">
        <f t="shared" si="116"/>
        <v/>
      </c>
      <c r="P959" s="31" t="str">
        <f t="shared" si="117"/>
        <v/>
      </c>
      <c r="Q959" s="8" t="str">
        <f>IF(E959="","",IFERROR(VLOOKUP(E959,REGRAS_CST!$A$2:$D$200,4,FALSE),""))</f>
        <v/>
      </c>
      <c r="S959" s="9">
        <f t="shared" si="118"/>
        <v>8.9999999999999993E-3</v>
      </c>
      <c r="T959" s="9">
        <f t="shared" si="119"/>
        <v>1E-3</v>
      </c>
      <c r="U959" s="16">
        <f>IFERROR(INDEX(BASE_CCLASSTRIB!$E:$E, MATCH(TEXT($D959,"000000"), BASE_CCLASSTRIB!$A:$A, 0))/100, 0)</f>
        <v>0</v>
      </c>
      <c r="V959" s="16">
        <f>IFERROR(INDEX(BASE_CCLASSTRIB!$F:$F, MATCH(TEXT($D959,"000000"), BASE_CCLASSTRIB!$A:$A, 0))/100, 0)</f>
        <v>0</v>
      </c>
    </row>
    <row r="960" spans="4:22" ht="32.25" customHeight="1" x14ac:dyDescent="0.25">
      <c r="D960" s="38"/>
      <c r="E960" s="27" t="str">
        <f t="shared" si="112"/>
        <v/>
      </c>
      <c r="F960" s="28" t="str">
        <f>IF(E960="","",IFERROR(VLOOKUP(E960,REGRAS_CST!$A$2:$B$200,2,FALSE),""))</f>
        <v/>
      </c>
      <c r="H960" s="29">
        <v>8.9999999999999993E-3</v>
      </c>
      <c r="I960" s="29">
        <v>1E-3</v>
      </c>
      <c r="K960" s="21" t="str">
        <f>IF(E960="","",IFERROR(VLOOKUP(E960,REGRAS_CST!$A$2:$C$200,3,FALSE),""))</f>
        <v/>
      </c>
      <c r="L960" s="23" t="str">
        <f t="shared" si="113"/>
        <v/>
      </c>
      <c r="M960" s="24" t="str">
        <f t="shared" si="114"/>
        <v/>
      </c>
      <c r="N960" s="24" t="str">
        <f t="shared" si="115"/>
        <v/>
      </c>
      <c r="O960" s="15" t="str">
        <f t="shared" si="116"/>
        <v/>
      </c>
      <c r="P960" s="31" t="str">
        <f t="shared" si="117"/>
        <v/>
      </c>
      <c r="Q960" s="8" t="str">
        <f>IF(E960="","",IFERROR(VLOOKUP(E960,REGRAS_CST!$A$2:$D$200,4,FALSE),""))</f>
        <v/>
      </c>
      <c r="S960" s="9">
        <f t="shared" si="118"/>
        <v>8.9999999999999993E-3</v>
      </c>
      <c r="T960" s="9">
        <f t="shared" si="119"/>
        <v>1E-3</v>
      </c>
      <c r="U960" s="16">
        <f>IFERROR(INDEX(BASE_CCLASSTRIB!$E:$E, MATCH(TEXT($D960,"000000"), BASE_CCLASSTRIB!$A:$A, 0))/100, 0)</f>
        <v>0</v>
      </c>
      <c r="V960" s="16">
        <f>IFERROR(INDEX(BASE_CCLASSTRIB!$F:$F, MATCH(TEXT($D960,"000000"), BASE_CCLASSTRIB!$A:$A, 0))/100, 0)</f>
        <v>0</v>
      </c>
    </row>
    <row r="961" spans="4:22" ht="32.25" customHeight="1" x14ac:dyDescent="0.25">
      <c r="D961" s="39"/>
      <c r="E961" s="27" t="str">
        <f t="shared" si="112"/>
        <v/>
      </c>
      <c r="F961" s="28" t="str">
        <f>IF(E961="","",IFERROR(VLOOKUP(E961,REGRAS_CST!$A$2:$B$200,2,FALSE),""))</f>
        <v/>
      </c>
      <c r="H961" s="29">
        <v>8.9999999999999993E-3</v>
      </c>
      <c r="I961" s="29">
        <v>1E-3</v>
      </c>
      <c r="K961" s="21" t="str">
        <f>IF(E961="","",IFERROR(VLOOKUP(E961,REGRAS_CST!$A$2:$C$200,3,FALSE),""))</f>
        <v/>
      </c>
      <c r="L961" s="23" t="str">
        <f t="shared" si="113"/>
        <v/>
      </c>
      <c r="M961" s="24" t="str">
        <f t="shared" si="114"/>
        <v/>
      </c>
      <c r="N961" s="24" t="str">
        <f t="shared" si="115"/>
        <v/>
      </c>
      <c r="O961" s="15" t="str">
        <f t="shared" si="116"/>
        <v/>
      </c>
      <c r="P961" s="31" t="str">
        <f t="shared" si="117"/>
        <v/>
      </c>
      <c r="Q961" s="8" t="str">
        <f>IF(E961="","",IFERROR(VLOOKUP(E961,REGRAS_CST!$A$2:$D$200,4,FALSE),""))</f>
        <v/>
      </c>
      <c r="S961" s="9">
        <f t="shared" si="118"/>
        <v>8.9999999999999993E-3</v>
      </c>
      <c r="T961" s="9">
        <f t="shared" si="119"/>
        <v>1E-3</v>
      </c>
      <c r="U961" s="16">
        <f>IFERROR(INDEX(BASE_CCLASSTRIB!$E:$E, MATCH(TEXT($D961,"000000"), BASE_CCLASSTRIB!$A:$A, 0))/100, 0)</f>
        <v>0</v>
      </c>
      <c r="V961" s="16">
        <f>IFERROR(INDEX(BASE_CCLASSTRIB!$F:$F, MATCH(TEXT($D961,"000000"), BASE_CCLASSTRIB!$A:$A, 0))/100, 0)</f>
        <v>0</v>
      </c>
    </row>
    <row r="962" spans="4:22" ht="32.25" customHeight="1" x14ac:dyDescent="0.25">
      <c r="D962" s="39"/>
      <c r="E962" s="27" t="str">
        <f t="shared" ref="E962:E1025" si="120">IF(D962="","",LEFT(D962,3))</f>
        <v/>
      </c>
      <c r="F962" s="28" t="str">
        <f>IF(E962="","",IFERROR(VLOOKUP(E962,REGRAS_CST!$A$2:$B$200,2,FALSE),""))</f>
        <v/>
      </c>
      <c r="H962" s="29">
        <v>8.9999999999999993E-3</v>
      </c>
      <c r="I962" s="29">
        <v>1E-3</v>
      </c>
      <c r="K962" s="21" t="str">
        <f>IF(E962="","",IFERROR(VLOOKUP(E962,REGRAS_CST!$A$2:$C$200,3,FALSE),""))</f>
        <v/>
      </c>
      <c r="L962" s="23" t="str">
        <f t="shared" ref="L962:L1025" si="121">IF($G962="", "", $G962*(1-$V962))</f>
        <v/>
      </c>
      <c r="M962" s="24" t="str">
        <f t="shared" ref="M962:M1025" si="122">IF(OR($L962="",$S962=""),"",$L962*$S962)</f>
        <v/>
      </c>
      <c r="N962" s="24" t="str">
        <f t="shared" ref="N962:N1025" si="123">IF(OR($L962="",$T962=""),"",$L962*$T962)</f>
        <v/>
      </c>
      <c r="O962" s="15" t="str">
        <f t="shared" ref="O962:O1025" si="124">IF(D962="","",
IF(AND(K962&lt;&gt;"SIM",V962&gt;0),"ERRO: % BC &gt; 0, mas NÃO permitida ❌",
IF(AND(K962="SIM",V962=0),"ATENÇÃO: BC permitida, mas % = 0 🔎",
"Base de cálculo aplicada corretamente ✅")))</f>
        <v/>
      </c>
      <c r="P962" s="31" t="str">
        <f t="shared" ref="P962:P1025" si="125">IF(D962="","",
IF(AND(Q962&lt;&gt;"SIM",U962&gt;0),"ERRO: % alíquota &gt; 0, mas NÃO permitida ❌",
IF(AND(Q962="SIM",U962=0),"ATENÇÃO: alíquota permitida, mas % = 0 🔎",
"Alíquota aplicada corretamente ✅")))</f>
        <v/>
      </c>
      <c r="Q962" s="8" t="str">
        <f>IF(E962="","",IFERROR(VLOOKUP(E962,REGRAS_CST!$A$2:$D$200,4,FALSE),""))</f>
        <v/>
      </c>
      <c r="S962" s="9">
        <f t="shared" ref="S962:S1025" si="126">IF($H962="","",$H962*(1-$U962))</f>
        <v>8.9999999999999993E-3</v>
      </c>
      <c r="T962" s="9">
        <f t="shared" ref="T962:T1025" si="127">IF($I962="","",$I962*(1-$U962))</f>
        <v>1E-3</v>
      </c>
      <c r="U962" s="16">
        <f>IFERROR(INDEX(BASE_CCLASSTRIB!$E:$E, MATCH(TEXT($D962,"000000"), BASE_CCLASSTRIB!$A:$A, 0))/100, 0)</f>
        <v>0</v>
      </c>
      <c r="V962" s="16">
        <f>IFERROR(INDEX(BASE_CCLASSTRIB!$F:$F, MATCH(TEXT($D962,"000000"), BASE_CCLASSTRIB!$A:$A, 0))/100, 0)</f>
        <v>0</v>
      </c>
    </row>
    <row r="963" spans="4:22" ht="32.25" customHeight="1" x14ac:dyDescent="0.25">
      <c r="D963" s="38"/>
      <c r="E963" s="27" t="str">
        <f t="shared" si="120"/>
        <v/>
      </c>
      <c r="F963" s="28" t="str">
        <f>IF(E963="","",IFERROR(VLOOKUP(E963,REGRAS_CST!$A$2:$B$200,2,FALSE),""))</f>
        <v/>
      </c>
      <c r="H963" s="29">
        <v>8.9999999999999993E-3</v>
      </c>
      <c r="I963" s="29">
        <v>1E-3</v>
      </c>
      <c r="K963" s="21" t="str">
        <f>IF(E963="","",IFERROR(VLOOKUP(E963,REGRAS_CST!$A$2:$C$200,3,FALSE),""))</f>
        <v/>
      </c>
      <c r="L963" s="23" t="str">
        <f t="shared" si="121"/>
        <v/>
      </c>
      <c r="M963" s="24" t="str">
        <f t="shared" si="122"/>
        <v/>
      </c>
      <c r="N963" s="24" t="str">
        <f t="shared" si="123"/>
        <v/>
      </c>
      <c r="O963" s="15" t="str">
        <f t="shared" si="124"/>
        <v/>
      </c>
      <c r="P963" s="31" t="str">
        <f t="shared" si="125"/>
        <v/>
      </c>
      <c r="Q963" s="8" t="str">
        <f>IF(E963="","",IFERROR(VLOOKUP(E963,REGRAS_CST!$A$2:$D$200,4,FALSE),""))</f>
        <v/>
      </c>
      <c r="S963" s="9">
        <f t="shared" si="126"/>
        <v>8.9999999999999993E-3</v>
      </c>
      <c r="T963" s="9">
        <f t="shared" si="127"/>
        <v>1E-3</v>
      </c>
      <c r="U963" s="16">
        <f>IFERROR(INDEX(BASE_CCLASSTRIB!$E:$E, MATCH(TEXT($D963,"000000"), BASE_CCLASSTRIB!$A:$A, 0))/100, 0)</f>
        <v>0</v>
      </c>
      <c r="V963" s="16">
        <f>IFERROR(INDEX(BASE_CCLASSTRIB!$F:$F, MATCH(TEXT($D963,"000000"), BASE_CCLASSTRIB!$A:$A, 0))/100, 0)</f>
        <v>0</v>
      </c>
    </row>
    <row r="964" spans="4:22" ht="32.25" customHeight="1" x14ac:dyDescent="0.25">
      <c r="D964" s="39"/>
      <c r="E964" s="27" t="str">
        <f t="shared" si="120"/>
        <v/>
      </c>
      <c r="F964" s="28" t="str">
        <f>IF(E964="","",IFERROR(VLOOKUP(E964,REGRAS_CST!$A$2:$B$200,2,FALSE),""))</f>
        <v/>
      </c>
      <c r="H964" s="29">
        <v>8.9999999999999993E-3</v>
      </c>
      <c r="I964" s="29">
        <v>1E-3</v>
      </c>
      <c r="K964" s="21" t="str">
        <f>IF(E964="","",IFERROR(VLOOKUP(E964,REGRAS_CST!$A$2:$C$200,3,FALSE),""))</f>
        <v/>
      </c>
      <c r="L964" s="23" t="str">
        <f t="shared" si="121"/>
        <v/>
      </c>
      <c r="M964" s="24" t="str">
        <f t="shared" si="122"/>
        <v/>
      </c>
      <c r="N964" s="24" t="str">
        <f t="shared" si="123"/>
        <v/>
      </c>
      <c r="O964" s="15" t="str">
        <f t="shared" si="124"/>
        <v/>
      </c>
      <c r="P964" s="31" t="str">
        <f t="shared" si="125"/>
        <v/>
      </c>
      <c r="Q964" s="8" t="str">
        <f>IF(E964="","",IFERROR(VLOOKUP(E964,REGRAS_CST!$A$2:$D$200,4,FALSE),""))</f>
        <v/>
      </c>
      <c r="S964" s="9">
        <f t="shared" si="126"/>
        <v>8.9999999999999993E-3</v>
      </c>
      <c r="T964" s="9">
        <f t="shared" si="127"/>
        <v>1E-3</v>
      </c>
      <c r="U964" s="16">
        <f>IFERROR(INDEX(BASE_CCLASSTRIB!$E:$E, MATCH(TEXT($D964,"000000"), BASE_CCLASSTRIB!$A:$A, 0))/100, 0)</f>
        <v>0</v>
      </c>
      <c r="V964" s="16">
        <f>IFERROR(INDEX(BASE_CCLASSTRIB!$F:$F, MATCH(TEXT($D964,"000000"), BASE_CCLASSTRIB!$A:$A, 0))/100, 0)</f>
        <v>0</v>
      </c>
    </row>
    <row r="965" spans="4:22" ht="32.25" customHeight="1" x14ac:dyDescent="0.25">
      <c r="D965" s="39"/>
      <c r="E965" s="27" t="str">
        <f t="shared" si="120"/>
        <v/>
      </c>
      <c r="F965" s="28" t="str">
        <f>IF(E965="","",IFERROR(VLOOKUP(E965,REGRAS_CST!$A$2:$B$200,2,FALSE),""))</f>
        <v/>
      </c>
      <c r="H965" s="29">
        <v>8.9999999999999993E-3</v>
      </c>
      <c r="I965" s="29">
        <v>1E-3</v>
      </c>
      <c r="K965" s="21" t="str">
        <f>IF(E965="","",IFERROR(VLOOKUP(E965,REGRAS_CST!$A$2:$C$200,3,FALSE),""))</f>
        <v/>
      </c>
      <c r="L965" s="23" t="str">
        <f t="shared" si="121"/>
        <v/>
      </c>
      <c r="M965" s="24" t="str">
        <f t="shared" si="122"/>
        <v/>
      </c>
      <c r="N965" s="24" t="str">
        <f t="shared" si="123"/>
        <v/>
      </c>
      <c r="O965" s="15" t="str">
        <f t="shared" si="124"/>
        <v/>
      </c>
      <c r="P965" s="31" t="str">
        <f t="shared" si="125"/>
        <v/>
      </c>
      <c r="Q965" s="8" t="str">
        <f>IF(E965="","",IFERROR(VLOOKUP(E965,REGRAS_CST!$A$2:$D$200,4,FALSE),""))</f>
        <v/>
      </c>
      <c r="S965" s="9">
        <f t="shared" si="126"/>
        <v>8.9999999999999993E-3</v>
      </c>
      <c r="T965" s="9">
        <f t="shared" si="127"/>
        <v>1E-3</v>
      </c>
      <c r="U965" s="16">
        <f>IFERROR(INDEX(BASE_CCLASSTRIB!$E:$E, MATCH(TEXT($D965,"000000"), BASE_CCLASSTRIB!$A:$A, 0))/100, 0)</f>
        <v>0</v>
      </c>
      <c r="V965" s="16">
        <f>IFERROR(INDEX(BASE_CCLASSTRIB!$F:$F, MATCH(TEXT($D965,"000000"), BASE_CCLASSTRIB!$A:$A, 0))/100, 0)</f>
        <v>0</v>
      </c>
    </row>
    <row r="966" spans="4:22" ht="32.25" customHeight="1" x14ac:dyDescent="0.25">
      <c r="D966" s="39"/>
      <c r="E966" s="27" t="str">
        <f t="shared" si="120"/>
        <v/>
      </c>
      <c r="F966" s="28" t="str">
        <f>IF(E966="","",IFERROR(VLOOKUP(E966,REGRAS_CST!$A$2:$B$200,2,FALSE),""))</f>
        <v/>
      </c>
      <c r="H966" s="29">
        <v>8.9999999999999993E-3</v>
      </c>
      <c r="I966" s="29">
        <v>1E-3</v>
      </c>
      <c r="K966" s="21" t="str">
        <f>IF(E966="","",IFERROR(VLOOKUP(E966,REGRAS_CST!$A$2:$C$200,3,FALSE),""))</f>
        <v/>
      </c>
      <c r="L966" s="23" t="str">
        <f t="shared" si="121"/>
        <v/>
      </c>
      <c r="M966" s="24" t="str">
        <f t="shared" si="122"/>
        <v/>
      </c>
      <c r="N966" s="24" t="str">
        <f t="shared" si="123"/>
        <v/>
      </c>
      <c r="O966" s="15" t="str">
        <f t="shared" si="124"/>
        <v/>
      </c>
      <c r="P966" s="31" t="str">
        <f t="shared" si="125"/>
        <v/>
      </c>
      <c r="Q966" s="8" t="str">
        <f>IF(E966="","",IFERROR(VLOOKUP(E966,REGRAS_CST!$A$2:$D$200,4,FALSE),""))</f>
        <v/>
      </c>
      <c r="S966" s="9">
        <f t="shared" si="126"/>
        <v>8.9999999999999993E-3</v>
      </c>
      <c r="T966" s="9">
        <f t="shared" si="127"/>
        <v>1E-3</v>
      </c>
      <c r="U966" s="16">
        <f>IFERROR(INDEX(BASE_CCLASSTRIB!$E:$E, MATCH(TEXT($D966,"000000"), BASE_CCLASSTRIB!$A:$A, 0))/100, 0)</f>
        <v>0</v>
      </c>
      <c r="V966" s="16">
        <f>IFERROR(INDEX(BASE_CCLASSTRIB!$F:$F, MATCH(TEXT($D966,"000000"), BASE_CCLASSTRIB!$A:$A, 0))/100, 0)</f>
        <v>0</v>
      </c>
    </row>
    <row r="967" spans="4:22" ht="32.25" customHeight="1" x14ac:dyDescent="0.25">
      <c r="D967" s="38"/>
      <c r="E967" s="27" t="str">
        <f t="shared" si="120"/>
        <v/>
      </c>
      <c r="F967" s="28" t="str">
        <f>IF(E967="","",IFERROR(VLOOKUP(E967,REGRAS_CST!$A$2:$B$200,2,FALSE),""))</f>
        <v/>
      </c>
      <c r="H967" s="29">
        <v>8.9999999999999993E-3</v>
      </c>
      <c r="I967" s="29">
        <v>1E-3</v>
      </c>
      <c r="K967" s="21" t="str">
        <f>IF(E967="","",IFERROR(VLOOKUP(E967,REGRAS_CST!$A$2:$C$200,3,FALSE),""))</f>
        <v/>
      </c>
      <c r="L967" s="23" t="str">
        <f t="shared" si="121"/>
        <v/>
      </c>
      <c r="M967" s="24" t="str">
        <f t="shared" si="122"/>
        <v/>
      </c>
      <c r="N967" s="24" t="str">
        <f t="shared" si="123"/>
        <v/>
      </c>
      <c r="O967" s="15" t="str">
        <f t="shared" si="124"/>
        <v/>
      </c>
      <c r="P967" s="31" t="str">
        <f t="shared" si="125"/>
        <v/>
      </c>
      <c r="Q967" s="8" t="str">
        <f>IF(E967="","",IFERROR(VLOOKUP(E967,REGRAS_CST!$A$2:$D$200,4,FALSE),""))</f>
        <v/>
      </c>
      <c r="S967" s="9">
        <f t="shared" si="126"/>
        <v>8.9999999999999993E-3</v>
      </c>
      <c r="T967" s="9">
        <f t="shared" si="127"/>
        <v>1E-3</v>
      </c>
      <c r="U967" s="16">
        <f>IFERROR(INDEX(BASE_CCLASSTRIB!$E:$E, MATCH(TEXT($D967,"000000"), BASE_CCLASSTRIB!$A:$A, 0))/100, 0)</f>
        <v>0</v>
      </c>
      <c r="V967" s="16">
        <f>IFERROR(INDEX(BASE_CCLASSTRIB!$F:$F, MATCH(TEXT($D967,"000000"), BASE_CCLASSTRIB!$A:$A, 0))/100, 0)</f>
        <v>0</v>
      </c>
    </row>
    <row r="968" spans="4:22" ht="32.25" customHeight="1" x14ac:dyDescent="0.25">
      <c r="D968" s="39"/>
      <c r="E968" s="27" t="str">
        <f t="shared" si="120"/>
        <v/>
      </c>
      <c r="F968" s="28" t="str">
        <f>IF(E968="","",IFERROR(VLOOKUP(E968,REGRAS_CST!$A$2:$B$200,2,FALSE),""))</f>
        <v/>
      </c>
      <c r="H968" s="29">
        <v>8.9999999999999993E-3</v>
      </c>
      <c r="I968" s="29">
        <v>1E-3</v>
      </c>
      <c r="K968" s="21" t="str">
        <f>IF(E968="","",IFERROR(VLOOKUP(E968,REGRAS_CST!$A$2:$C$200,3,FALSE),""))</f>
        <v/>
      </c>
      <c r="L968" s="23" t="str">
        <f t="shared" si="121"/>
        <v/>
      </c>
      <c r="M968" s="24" t="str">
        <f t="shared" si="122"/>
        <v/>
      </c>
      <c r="N968" s="24" t="str">
        <f t="shared" si="123"/>
        <v/>
      </c>
      <c r="O968" s="15" t="str">
        <f t="shared" si="124"/>
        <v/>
      </c>
      <c r="P968" s="31" t="str">
        <f t="shared" si="125"/>
        <v/>
      </c>
      <c r="Q968" s="8" t="str">
        <f>IF(E968="","",IFERROR(VLOOKUP(E968,REGRAS_CST!$A$2:$D$200,4,FALSE),""))</f>
        <v/>
      </c>
      <c r="S968" s="9">
        <f t="shared" si="126"/>
        <v>8.9999999999999993E-3</v>
      </c>
      <c r="T968" s="9">
        <f t="shared" si="127"/>
        <v>1E-3</v>
      </c>
      <c r="U968" s="16">
        <f>IFERROR(INDEX(BASE_CCLASSTRIB!$E:$E, MATCH(TEXT($D968,"000000"), BASE_CCLASSTRIB!$A:$A, 0))/100, 0)</f>
        <v>0</v>
      </c>
      <c r="V968" s="16">
        <f>IFERROR(INDEX(BASE_CCLASSTRIB!$F:$F, MATCH(TEXT($D968,"000000"), BASE_CCLASSTRIB!$A:$A, 0))/100, 0)</f>
        <v>0</v>
      </c>
    </row>
    <row r="969" spans="4:22" ht="32.25" customHeight="1" x14ac:dyDescent="0.25">
      <c r="D969" s="38"/>
      <c r="E969" s="27" t="str">
        <f t="shared" si="120"/>
        <v/>
      </c>
      <c r="F969" s="28" t="str">
        <f>IF(E969="","",IFERROR(VLOOKUP(E969,REGRAS_CST!$A$2:$B$200,2,FALSE),""))</f>
        <v/>
      </c>
      <c r="H969" s="29">
        <v>8.9999999999999993E-3</v>
      </c>
      <c r="I969" s="29">
        <v>1E-3</v>
      </c>
      <c r="K969" s="21" t="str">
        <f>IF(E969="","",IFERROR(VLOOKUP(E969,REGRAS_CST!$A$2:$C$200,3,FALSE),""))</f>
        <v/>
      </c>
      <c r="L969" s="23" t="str">
        <f t="shared" si="121"/>
        <v/>
      </c>
      <c r="M969" s="24" t="str">
        <f t="shared" si="122"/>
        <v/>
      </c>
      <c r="N969" s="24" t="str">
        <f t="shared" si="123"/>
        <v/>
      </c>
      <c r="O969" s="15" t="str">
        <f t="shared" si="124"/>
        <v/>
      </c>
      <c r="P969" s="31" t="str">
        <f t="shared" si="125"/>
        <v/>
      </c>
      <c r="Q969" s="8" t="str">
        <f>IF(E969="","",IFERROR(VLOOKUP(E969,REGRAS_CST!$A$2:$D$200,4,FALSE),""))</f>
        <v/>
      </c>
      <c r="S969" s="9">
        <f t="shared" si="126"/>
        <v>8.9999999999999993E-3</v>
      </c>
      <c r="T969" s="9">
        <f t="shared" si="127"/>
        <v>1E-3</v>
      </c>
      <c r="U969" s="16">
        <f>IFERROR(INDEX(BASE_CCLASSTRIB!$E:$E, MATCH(TEXT($D969,"000000"), BASE_CCLASSTRIB!$A:$A, 0))/100, 0)</f>
        <v>0</v>
      </c>
      <c r="V969" s="16">
        <f>IFERROR(INDEX(BASE_CCLASSTRIB!$F:$F, MATCH(TEXT($D969,"000000"), BASE_CCLASSTRIB!$A:$A, 0))/100, 0)</f>
        <v>0</v>
      </c>
    </row>
    <row r="970" spans="4:22" ht="32.25" customHeight="1" x14ac:dyDescent="0.25">
      <c r="D970" s="38"/>
      <c r="E970" s="27" t="str">
        <f t="shared" si="120"/>
        <v/>
      </c>
      <c r="F970" s="28" t="str">
        <f>IF(E970="","",IFERROR(VLOOKUP(E970,REGRAS_CST!$A$2:$B$200,2,FALSE),""))</f>
        <v/>
      </c>
      <c r="H970" s="29">
        <v>8.9999999999999993E-3</v>
      </c>
      <c r="I970" s="29">
        <v>1E-3</v>
      </c>
      <c r="K970" s="21" t="str">
        <f>IF(E970="","",IFERROR(VLOOKUP(E970,REGRAS_CST!$A$2:$C$200,3,FALSE),""))</f>
        <v/>
      </c>
      <c r="L970" s="23" t="str">
        <f t="shared" si="121"/>
        <v/>
      </c>
      <c r="M970" s="24" t="str">
        <f t="shared" si="122"/>
        <v/>
      </c>
      <c r="N970" s="24" t="str">
        <f t="shared" si="123"/>
        <v/>
      </c>
      <c r="O970" s="15" t="str">
        <f t="shared" si="124"/>
        <v/>
      </c>
      <c r="P970" s="31" t="str">
        <f t="shared" si="125"/>
        <v/>
      </c>
      <c r="Q970" s="8" t="str">
        <f>IF(E970="","",IFERROR(VLOOKUP(E970,REGRAS_CST!$A$2:$D$200,4,FALSE),""))</f>
        <v/>
      </c>
      <c r="S970" s="9">
        <f t="shared" si="126"/>
        <v>8.9999999999999993E-3</v>
      </c>
      <c r="T970" s="9">
        <f t="shared" si="127"/>
        <v>1E-3</v>
      </c>
      <c r="U970" s="16">
        <f>IFERROR(INDEX(BASE_CCLASSTRIB!$E:$E, MATCH(TEXT($D970,"000000"), BASE_CCLASSTRIB!$A:$A, 0))/100, 0)</f>
        <v>0</v>
      </c>
      <c r="V970" s="16">
        <f>IFERROR(INDEX(BASE_CCLASSTRIB!$F:$F, MATCH(TEXT($D970,"000000"), BASE_CCLASSTRIB!$A:$A, 0))/100, 0)</f>
        <v>0</v>
      </c>
    </row>
    <row r="971" spans="4:22" ht="32.25" customHeight="1" x14ac:dyDescent="0.25">
      <c r="D971" s="39"/>
      <c r="E971" s="27" t="str">
        <f t="shared" si="120"/>
        <v/>
      </c>
      <c r="F971" s="28" t="str">
        <f>IF(E971="","",IFERROR(VLOOKUP(E971,REGRAS_CST!$A$2:$B$200,2,FALSE),""))</f>
        <v/>
      </c>
      <c r="H971" s="29">
        <v>8.9999999999999993E-3</v>
      </c>
      <c r="I971" s="29">
        <v>1E-3</v>
      </c>
      <c r="K971" s="21" t="str">
        <f>IF(E971="","",IFERROR(VLOOKUP(E971,REGRAS_CST!$A$2:$C$200,3,FALSE),""))</f>
        <v/>
      </c>
      <c r="L971" s="23" t="str">
        <f t="shared" si="121"/>
        <v/>
      </c>
      <c r="M971" s="24" t="str">
        <f t="shared" si="122"/>
        <v/>
      </c>
      <c r="N971" s="24" t="str">
        <f t="shared" si="123"/>
        <v/>
      </c>
      <c r="O971" s="15" t="str">
        <f t="shared" si="124"/>
        <v/>
      </c>
      <c r="P971" s="31" t="str">
        <f t="shared" si="125"/>
        <v/>
      </c>
      <c r="Q971" s="8" t="str">
        <f>IF(E971="","",IFERROR(VLOOKUP(E971,REGRAS_CST!$A$2:$D$200,4,FALSE),""))</f>
        <v/>
      </c>
      <c r="S971" s="9">
        <f t="shared" si="126"/>
        <v>8.9999999999999993E-3</v>
      </c>
      <c r="T971" s="9">
        <f t="shared" si="127"/>
        <v>1E-3</v>
      </c>
      <c r="U971" s="16">
        <f>IFERROR(INDEX(BASE_CCLASSTRIB!$E:$E, MATCH(TEXT($D971,"000000"), BASE_CCLASSTRIB!$A:$A, 0))/100, 0)</f>
        <v>0</v>
      </c>
      <c r="V971" s="16">
        <f>IFERROR(INDEX(BASE_CCLASSTRIB!$F:$F, MATCH(TEXT($D971,"000000"), BASE_CCLASSTRIB!$A:$A, 0))/100, 0)</f>
        <v>0</v>
      </c>
    </row>
    <row r="972" spans="4:22" ht="32.25" customHeight="1" x14ac:dyDescent="0.25">
      <c r="D972" s="39"/>
      <c r="E972" s="27" t="str">
        <f t="shared" si="120"/>
        <v/>
      </c>
      <c r="F972" s="28" t="str">
        <f>IF(E972="","",IFERROR(VLOOKUP(E972,REGRAS_CST!$A$2:$B$200,2,FALSE),""))</f>
        <v/>
      </c>
      <c r="H972" s="29">
        <v>8.9999999999999993E-3</v>
      </c>
      <c r="I972" s="29">
        <v>1E-3</v>
      </c>
      <c r="K972" s="21" t="str">
        <f>IF(E972="","",IFERROR(VLOOKUP(E972,REGRAS_CST!$A$2:$C$200,3,FALSE),""))</f>
        <v/>
      </c>
      <c r="L972" s="23" t="str">
        <f t="shared" si="121"/>
        <v/>
      </c>
      <c r="M972" s="24" t="str">
        <f t="shared" si="122"/>
        <v/>
      </c>
      <c r="N972" s="24" t="str">
        <f t="shared" si="123"/>
        <v/>
      </c>
      <c r="O972" s="15" t="str">
        <f t="shared" si="124"/>
        <v/>
      </c>
      <c r="P972" s="31" t="str">
        <f t="shared" si="125"/>
        <v/>
      </c>
      <c r="Q972" s="8" t="str">
        <f>IF(E972="","",IFERROR(VLOOKUP(E972,REGRAS_CST!$A$2:$D$200,4,FALSE),""))</f>
        <v/>
      </c>
      <c r="S972" s="9">
        <f t="shared" si="126"/>
        <v>8.9999999999999993E-3</v>
      </c>
      <c r="T972" s="9">
        <f t="shared" si="127"/>
        <v>1E-3</v>
      </c>
      <c r="U972" s="16">
        <f>IFERROR(INDEX(BASE_CCLASSTRIB!$E:$E, MATCH(TEXT($D972,"000000"), BASE_CCLASSTRIB!$A:$A, 0))/100, 0)</f>
        <v>0</v>
      </c>
      <c r="V972" s="16">
        <f>IFERROR(INDEX(BASE_CCLASSTRIB!$F:$F, MATCH(TEXT($D972,"000000"), BASE_CCLASSTRIB!$A:$A, 0))/100, 0)</f>
        <v>0</v>
      </c>
    </row>
    <row r="973" spans="4:22" ht="32.25" customHeight="1" x14ac:dyDescent="0.25">
      <c r="D973" s="39"/>
      <c r="E973" s="27" t="str">
        <f t="shared" si="120"/>
        <v/>
      </c>
      <c r="F973" s="28" t="str">
        <f>IF(E973="","",IFERROR(VLOOKUP(E973,REGRAS_CST!$A$2:$B$200,2,FALSE),""))</f>
        <v/>
      </c>
      <c r="H973" s="29">
        <v>8.9999999999999993E-3</v>
      </c>
      <c r="I973" s="29">
        <v>1E-3</v>
      </c>
      <c r="K973" s="21" t="str">
        <f>IF(E973="","",IFERROR(VLOOKUP(E973,REGRAS_CST!$A$2:$C$200,3,FALSE),""))</f>
        <v/>
      </c>
      <c r="L973" s="23" t="str">
        <f t="shared" si="121"/>
        <v/>
      </c>
      <c r="M973" s="24" t="str">
        <f t="shared" si="122"/>
        <v/>
      </c>
      <c r="N973" s="24" t="str">
        <f t="shared" si="123"/>
        <v/>
      </c>
      <c r="O973" s="15" t="str">
        <f t="shared" si="124"/>
        <v/>
      </c>
      <c r="P973" s="31" t="str">
        <f t="shared" si="125"/>
        <v/>
      </c>
      <c r="Q973" s="8" t="str">
        <f>IF(E973="","",IFERROR(VLOOKUP(E973,REGRAS_CST!$A$2:$D$200,4,FALSE),""))</f>
        <v/>
      </c>
      <c r="S973" s="9">
        <f t="shared" si="126"/>
        <v>8.9999999999999993E-3</v>
      </c>
      <c r="T973" s="9">
        <f t="shared" si="127"/>
        <v>1E-3</v>
      </c>
      <c r="U973" s="16">
        <f>IFERROR(INDEX(BASE_CCLASSTRIB!$E:$E, MATCH(TEXT($D973,"000000"), BASE_CCLASSTRIB!$A:$A, 0))/100, 0)</f>
        <v>0</v>
      </c>
      <c r="V973" s="16">
        <f>IFERROR(INDEX(BASE_CCLASSTRIB!$F:$F, MATCH(TEXT($D973,"000000"), BASE_CCLASSTRIB!$A:$A, 0))/100, 0)</f>
        <v>0</v>
      </c>
    </row>
    <row r="974" spans="4:22" ht="32.25" customHeight="1" x14ac:dyDescent="0.25">
      <c r="D974" s="38"/>
      <c r="E974" s="27" t="str">
        <f t="shared" si="120"/>
        <v/>
      </c>
      <c r="F974" s="28" t="str">
        <f>IF(E974="","",IFERROR(VLOOKUP(E974,REGRAS_CST!$A$2:$B$200,2,FALSE),""))</f>
        <v/>
      </c>
      <c r="H974" s="29">
        <v>8.9999999999999993E-3</v>
      </c>
      <c r="I974" s="29">
        <v>1E-3</v>
      </c>
      <c r="K974" s="21" t="str">
        <f>IF(E974="","",IFERROR(VLOOKUP(E974,REGRAS_CST!$A$2:$C$200,3,FALSE),""))</f>
        <v/>
      </c>
      <c r="L974" s="23" t="str">
        <f t="shared" si="121"/>
        <v/>
      </c>
      <c r="M974" s="24" t="str">
        <f t="shared" si="122"/>
        <v/>
      </c>
      <c r="N974" s="24" t="str">
        <f t="shared" si="123"/>
        <v/>
      </c>
      <c r="O974" s="15" t="str">
        <f t="shared" si="124"/>
        <v/>
      </c>
      <c r="P974" s="31" t="str">
        <f t="shared" si="125"/>
        <v/>
      </c>
      <c r="Q974" s="8" t="str">
        <f>IF(E974="","",IFERROR(VLOOKUP(E974,REGRAS_CST!$A$2:$D$200,4,FALSE),""))</f>
        <v/>
      </c>
      <c r="S974" s="9">
        <f t="shared" si="126"/>
        <v>8.9999999999999993E-3</v>
      </c>
      <c r="T974" s="9">
        <f t="shared" si="127"/>
        <v>1E-3</v>
      </c>
      <c r="U974" s="16">
        <f>IFERROR(INDEX(BASE_CCLASSTRIB!$E:$E, MATCH(TEXT($D974,"000000"), BASE_CCLASSTRIB!$A:$A, 0))/100, 0)</f>
        <v>0</v>
      </c>
      <c r="V974" s="16">
        <f>IFERROR(INDEX(BASE_CCLASSTRIB!$F:$F, MATCH(TEXT($D974,"000000"), BASE_CCLASSTRIB!$A:$A, 0))/100, 0)</f>
        <v>0</v>
      </c>
    </row>
    <row r="975" spans="4:22" ht="32.25" customHeight="1" x14ac:dyDescent="0.25">
      <c r="D975" s="39"/>
      <c r="E975" s="27" t="str">
        <f t="shared" si="120"/>
        <v/>
      </c>
      <c r="F975" s="28" t="str">
        <f>IF(E975="","",IFERROR(VLOOKUP(E975,REGRAS_CST!$A$2:$B$200,2,FALSE),""))</f>
        <v/>
      </c>
      <c r="H975" s="29">
        <v>8.9999999999999993E-3</v>
      </c>
      <c r="I975" s="29">
        <v>1E-3</v>
      </c>
      <c r="K975" s="21" t="str">
        <f>IF(E975="","",IFERROR(VLOOKUP(E975,REGRAS_CST!$A$2:$C$200,3,FALSE),""))</f>
        <v/>
      </c>
      <c r="L975" s="23" t="str">
        <f t="shared" si="121"/>
        <v/>
      </c>
      <c r="M975" s="24" t="str">
        <f t="shared" si="122"/>
        <v/>
      </c>
      <c r="N975" s="24" t="str">
        <f t="shared" si="123"/>
        <v/>
      </c>
      <c r="O975" s="15" t="str">
        <f t="shared" si="124"/>
        <v/>
      </c>
      <c r="P975" s="31" t="str">
        <f t="shared" si="125"/>
        <v/>
      </c>
      <c r="Q975" s="8" t="str">
        <f>IF(E975="","",IFERROR(VLOOKUP(E975,REGRAS_CST!$A$2:$D$200,4,FALSE),""))</f>
        <v/>
      </c>
      <c r="S975" s="9">
        <f t="shared" si="126"/>
        <v>8.9999999999999993E-3</v>
      </c>
      <c r="T975" s="9">
        <f t="shared" si="127"/>
        <v>1E-3</v>
      </c>
      <c r="U975" s="16">
        <f>IFERROR(INDEX(BASE_CCLASSTRIB!$E:$E, MATCH(TEXT($D975,"000000"), BASE_CCLASSTRIB!$A:$A, 0))/100, 0)</f>
        <v>0</v>
      </c>
      <c r="V975" s="16">
        <f>IFERROR(INDEX(BASE_CCLASSTRIB!$F:$F, MATCH(TEXT($D975,"000000"), BASE_CCLASSTRIB!$A:$A, 0))/100, 0)</f>
        <v>0</v>
      </c>
    </row>
    <row r="976" spans="4:22" ht="32.25" customHeight="1" x14ac:dyDescent="0.25">
      <c r="D976" s="38"/>
      <c r="E976" s="27" t="str">
        <f t="shared" si="120"/>
        <v/>
      </c>
      <c r="F976" s="28" t="str">
        <f>IF(E976="","",IFERROR(VLOOKUP(E976,REGRAS_CST!$A$2:$B$200,2,FALSE),""))</f>
        <v/>
      </c>
      <c r="H976" s="29">
        <v>8.9999999999999993E-3</v>
      </c>
      <c r="I976" s="29">
        <v>1E-3</v>
      </c>
      <c r="K976" s="21" t="str">
        <f>IF(E976="","",IFERROR(VLOOKUP(E976,REGRAS_CST!$A$2:$C$200,3,FALSE),""))</f>
        <v/>
      </c>
      <c r="L976" s="23" t="str">
        <f t="shared" si="121"/>
        <v/>
      </c>
      <c r="M976" s="24" t="str">
        <f t="shared" si="122"/>
        <v/>
      </c>
      <c r="N976" s="24" t="str">
        <f t="shared" si="123"/>
        <v/>
      </c>
      <c r="O976" s="15" t="str">
        <f t="shared" si="124"/>
        <v/>
      </c>
      <c r="P976" s="31" t="str">
        <f t="shared" si="125"/>
        <v/>
      </c>
      <c r="Q976" s="8" t="str">
        <f>IF(E976="","",IFERROR(VLOOKUP(E976,REGRAS_CST!$A$2:$D$200,4,FALSE),""))</f>
        <v/>
      </c>
      <c r="S976" s="9">
        <f t="shared" si="126"/>
        <v>8.9999999999999993E-3</v>
      </c>
      <c r="T976" s="9">
        <f t="shared" si="127"/>
        <v>1E-3</v>
      </c>
      <c r="U976" s="16">
        <f>IFERROR(INDEX(BASE_CCLASSTRIB!$E:$E, MATCH(TEXT($D976,"000000"), BASE_CCLASSTRIB!$A:$A, 0))/100, 0)</f>
        <v>0</v>
      </c>
      <c r="V976" s="16">
        <f>IFERROR(INDEX(BASE_CCLASSTRIB!$F:$F, MATCH(TEXT($D976,"000000"), BASE_CCLASSTRIB!$A:$A, 0))/100, 0)</f>
        <v>0</v>
      </c>
    </row>
    <row r="977" spans="4:22" ht="32.25" customHeight="1" x14ac:dyDescent="0.25">
      <c r="D977" s="38"/>
      <c r="E977" s="27" t="str">
        <f t="shared" si="120"/>
        <v/>
      </c>
      <c r="F977" s="28" t="str">
        <f>IF(E977="","",IFERROR(VLOOKUP(E977,REGRAS_CST!$A$2:$B$200,2,FALSE),""))</f>
        <v/>
      </c>
      <c r="H977" s="29">
        <v>8.9999999999999993E-3</v>
      </c>
      <c r="I977" s="29">
        <v>1E-3</v>
      </c>
      <c r="K977" s="21" t="str">
        <f>IF(E977="","",IFERROR(VLOOKUP(E977,REGRAS_CST!$A$2:$C$200,3,FALSE),""))</f>
        <v/>
      </c>
      <c r="L977" s="23" t="str">
        <f t="shared" si="121"/>
        <v/>
      </c>
      <c r="M977" s="24" t="str">
        <f t="shared" si="122"/>
        <v/>
      </c>
      <c r="N977" s="24" t="str">
        <f t="shared" si="123"/>
        <v/>
      </c>
      <c r="O977" s="15" t="str">
        <f t="shared" si="124"/>
        <v/>
      </c>
      <c r="P977" s="31" t="str">
        <f t="shared" si="125"/>
        <v/>
      </c>
      <c r="Q977" s="8" t="str">
        <f>IF(E977="","",IFERROR(VLOOKUP(E977,REGRAS_CST!$A$2:$D$200,4,FALSE),""))</f>
        <v/>
      </c>
      <c r="S977" s="9">
        <f t="shared" si="126"/>
        <v>8.9999999999999993E-3</v>
      </c>
      <c r="T977" s="9">
        <f t="shared" si="127"/>
        <v>1E-3</v>
      </c>
      <c r="U977" s="16">
        <f>IFERROR(INDEX(BASE_CCLASSTRIB!$E:$E, MATCH(TEXT($D977,"000000"), BASE_CCLASSTRIB!$A:$A, 0))/100, 0)</f>
        <v>0</v>
      </c>
      <c r="V977" s="16">
        <f>IFERROR(INDEX(BASE_CCLASSTRIB!$F:$F, MATCH(TEXT($D977,"000000"), BASE_CCLASSTRIB!$A:$A, 0))/100, 0)</f>
        <v>0</v>
      </c>
    </row>
    <row r="978" spans="4:22" ht="32.25" customHeight="1" x14ac:dyDescent="0.25">
      <c r="D978" s="38"/>
      <c r="E978" s="27" t="str">
        <f t="shared" si="120"/>
        <v/>
      </c>
      <c r="F978" s="28" t="str">
        <f>IF(E978="","",IFERROR(VLOOKUP(E978,REGRAS_CST!$A$2:$B$200,2,FALSE),""))</f>
        <v/>
      </c>
      <c r="H978" s="29">
        <v>8.9999999999999993E-3</v>
      </c>
      <c r="I978" s="29">
        <v>1E-3</v>
      </c>
      <c r="K978" s="21" t="str">
        <f>IF(E978="","",IFERROR(VLOOKUP(E978,REGRAS_CST!$A$2:$C$200,3,FALSE),""))</f>
        <v/>
      </c>
      <c r="L978" s="23" t="str">
        <f t="shared" si="121"/>
        <v/>
      </c>
      <c r="M978" s="24" t="str">
        <f t="shared" si="122"/>
        <v/>
      </c>
      <c r="N978" s="24" t="str">
        <f t="shared" si="123"/>
        <v/>
      </c>
      <c r="O978" s="15" t="str">
        <f t="shared" si="124"/>
        <v/>
      </c>
      <c r="P978" s="31" t="str">
        <f t="shared" si="125"/>
        <v/>
      </c>
      <c r="Q978" s="8" t="str">
        <f>IF(E978="","",IFERROR(VLOOKUP(E978,REGRAS_CST!$A$2:$D$200,4,FALSE),""))</f>
        <v/>
      </c>
      <c r="S978" s="9">
        <f t="shared" si="126"/>
        <v>8.9999999999999993E-3</v>
      </c>
      <c r="T978" s="9">
        <f t="shared" si="127"/>
        <v>1E-3</v>
      </c>
      <c r="U978" s="16">
        <f>IFERROR(INDEX(BASE_CCLASSTRIB!$E:$E, MATCH(TEXT($D978,"000000"), BASE_CCLASSTRIB!$A:$A, 0))/100, 0)</f>
        <v>0</v>
      </c>
      <c r="V978" s="16">
        <f>IFERROR(INDEX(BASE_CCLASSTRIB!$F:$F, MATCH(TEXT($D978,"000000"), BASE_CCLASSTRIB!$A:$A, 0))/100, 0)</f>
        <v>0</v>
      </c>
    </row>
    <row r="979" spans="4:22" ht="32.25" customHeight="1" x14ac:dyDescent="0.25">
      <c r="D979" s="39"/>
      <c r="E979" s="27" t="str">
        <f t="shared" si="120"/>
        <v/>
      </c>
      <c r="F979" s="28" t="str">
        <f>IF(E979="","",IFERROR(VLOOKUP(E979,REGRAS_CST!$A$2:$B$200,2,FALSE),""))</f>
        <v/>
      </c>
      <c r="H979" s="29">
        <v>8.9999999999999993E-3</v>
      </c>
      <c r="I979" s="29">
        <v>1E-3</v>
      </c>
      <c r="K979" s="21" t="str">
        <f>IF(E979="","",IFERROR(VLOOKUP(E979,REGRAS_CST!$A$2:$C$200,3,FALSE),""))</f>
        <v/>
      </c>
      <c r="L979" s="23" t="str">
        <f t="shared" si="121"/>
        <v/>
      </c>
      <c r="M979" s="24" t="str">
        <f t="shared" si="122"/>
        <v/>
      </c>
      <c r="N979" s="24" t="str">
        <f t="shared" si="123"/>
        <v/>
      </c>
      <c r="O979" s="15" t="str">
        <f t="shared" si="124"/>
        <v/>
      </c>
      <c r="P979" s="31" t="str">
        <f t="shared" si="125"/>
        <v/>
      </c>
      <c r="Q979" s="8" t="str">
        <f>IF(E979="","",IFERROR(VLOOKUP(E979,REGRAS_CST!$A$2:$D$200,4,FALSE),""))</f>
        <v/>
      </c>
      <c r="S979" s="9">
        <f t="shared" si="126"/>
        <v>8.9999999999999993E-3</v>
      </c>
      <c r="T979" s="9">
        <f t="shared" si="127"/>
        <v>1E-3</v>
      </c>
      <c r="U979" s="16">
        <f>IFERROR(INDEX(BASE_CCLASSTRIB!$E:$E, MATCH(TEXT($D979,"000000"), BASE_CCLASSTRIB!$A:$A, 0))/100, 0)</f>
        <v>0</v>
      </c>
      <c r="V979" s="16">
        <f>IFERROR(INDEX(BASE_CCLASSTRIB!$F:$F, MATCH(TEXT($D979,"000000"), BASE_CCLASSTRIB!$A:$A, 0))/100, 0)</f>
        <v>0</v>
      </c>
    </row>
    <row r="980" spans="4:22" ht="32.25" customHeight="1" x14ac:dyDescent="0.25">
      <c r="D980" s="39"/>
      <c r="E980" s="27" t="str">
        <f t="shared" si="120"/>
        <v/>
      </c>
      <c r="F980" s="28" t="str">
        <f>IF(E980="","",IFERROR(VLOOKUP(E980,REGRAS_CST!$A$2:$B$200,2,FALSE),""))</f>
        <v/>
      </c>
      <c r="H980" s="29">
        <v>8.9999999999999993E-3</v>
      </c>
      <c r="I980" s="29">
        <v>1E-3</v>
      </c>
      <c r="K980" s="21" t="str">
        <f>IF(E980="","",IFERROR(VLOOKUP(E980,REGRAS_CST!$A$2:$C$200,3,FALSE),""))</f>
        <v/>
      </c>
      <c r="L980" s="23" t="str">
        <f t="shared" si="121"/>
        <v/>
      </c>
      <c r="M980" s="24" t="str">
        <f t="shared" si="122"/>
        <v/>
      </c>
      <c r="N980" s="24" t="str">
        <f t="shared" si="123"/>
        <v/>
      </c>
      <c r="O980" s="15" t="str">
        <f t="shared" si="124"/>
        <v/>
      </c>
      <c r="P980" s="31" t="str">
        <f t="shared" si="125"/>
        <v/>
      </c>
      <c r="Q980" s="8" t="str">
        <f>IF(E980="","",IFERROR(VLOOKUP(E980,REGRAS_CST!$A$2:$D$200,4,FALSE),""))</f>
        <v/>
      </c>
      <c r="S980" s="9">
        <f t="shared" si="126"/>
        <v>8.9999999999999993E-3</v>
      </c>
      <c r="T980" s="9">
        <f t="shared" si="127"/>
        <v>1E-3</v>
      </c>
      <c r="U980" s="16">
        <f>IFERROR(INDEX(BASE_CCLASSTRIB!$E:$E, MATCH(TEXT($D980,"000000"), BASE_CCLASSTRIB!$A:$A, 0))/100, 0)</f>
        <v>0</v>
      </c>
      <c r="V980" s="16">
        <f>IFERROR(INDEX(BASE_CCLASSTRIB!$F:$F, MATCH(TEXT($D980,"000000"), BASE_CCLASSTRIB!$A:$A, 0))/100, 0)</f>
        <v>0</v>
      </c>
    </row>
    <row r="981" spans="4:22" ht="32.25" customHeight="1" x14ac:dyDescent="0.25">
      <c r="D981" s="38"/>
      <c r="E981" s="27" t="str">
        <f t="shared" si="120"/>
        <v/>
      </c>
      <c r="F981" s="28" t="str">
        <f>IF(E981="","",IFERROR(VLOOKUP(E981,REGRAS_CST!$A$2:$B$200,2,FALSE),""))</f>
        <v/>
      </c>
      <c r="H981" s="29">
        <v>8.9999999999999993E-3</v>
      </c>
      <c r="I981" s="29">
        <v>1E-3</v>
      </c>
      <c r="K981" s="21" t="str">
        <f>IF(E981="","",IFERROR(VLOOKUP(E981,REGRAS_CST!$A$2:$C$200,3,FALSE),""))</f>
        <v/>
      </c>
      <c r="L981" s="23" t="str">
        <f t="shared" si="121"/>
        <v/>
      </c>
      <c r="M981" s="24" t="str">
        <f t="shared" si="122"/>
        <v/>
      </c>
      <c r="N981" s="24" t="str">
        <f t="shared" si="123"/>
        <v/>
      </c>
      <c r="O981" s="15" t="str">
        <f t="shared" si="124"/>
        <v/>
      </c>
      <c r="P981" s="31" t="str">
        <f t="shared" si="125"/>
        <v/>
      </c>
      <c r="Q981" s="8" t="str">
        <f>IF(E981="","",IFERROR(VLOOKUP(E981,REGRAS_CST!$A$2:$D$200,4,FALSE),""))</f>
        <v/>
      </c>
      <c r="S981" s="9">
        <f t="shared" si="126"/>
        <v>8.9999999999999993E-3</v>
      </c>
      <c r="T981" s="9">
        <f t="shared" si="127"/>
        <v>1E-3</v>
      </c>
      <c r="U981" s="16">
        <f>IFERROR(INDEX(BASE_CCLASSTRIB!$E:$E, MATCH(TEXT($D981,"000000"), BASE_CCLASSTRIB!$A:$A, 0))/100, 0)</f>
        <v>0</v>
      </c>
      <c r="V981" s="16">
        <f>IFERROR(INDEX(BASE_CCLASSTRIB!$F:$F, MATCH(TEXT($D981,"000000"), BASE_CCLASSTRIB!$A:$A, 0))/100, 0)</f>
        <v>0</v>
      </c>
    </row>
    <row r="982" spans="4:22" ht="32.25" customHeight="1" x14ac:dyDescent="0.25">
      <c r="D982" s="38"/>
      <c r="E982" s="27" t="str">
        <f t="shared" si="120"/>
        <v/>
      </c>
      <c r="F982" s="28" t="str">
        <f>IF(E982="","",IFERROR(VLOOKUP(E982,REGRAS_CST!$A$2:$B$200,2,FALSE),""))</f>
        <v/>
      </c>
      <c r="H982" s="29">
        <v>8.9999999999999993E-3</v>
      </c>
      <c r="I982" s="29">
        <v>1E-3</v>
      </c>
      <c r="K982" s="21" t="str">
        <f>IF(E982="","",IFERROR(VLOOKUP(E982,REGRAS_CST!$A$2:$C$200,3,FALSE),""))</f>
        <v/>
      </c>
      <c r="L982" s="23" t="str">
        <f t="shared" si="121"/>
        <v/>
      </c>
      <c r="M982" s="24" t="str">
        <f t="shared" si="122"/>
        <v/>
      </c>
      <c r="N982" s="24" t="str">
        <f t="shared" si="123"/>
        <v/>
      </c>
      <c r="O982" s="15" t="str">
        <f t="shared" si="124"/>
        <v/>
      </c>
      <c r="P982" s="31" t="str">
        <f t="shared" si="125"/>
        <v/>
      </c>
      <c r="Q982" s="8" t="str">
        <f>IF(E982="","",IFERROR(VLOOKUP(E982,REGRAS_CST!$A$2:$D$200,4,FALSE),""))</f>
        <v/>
      </c>
      <c r="S982" s="9">
        <f t="shared" si="126"/>
        <v>8.9999999999999993E-3</v>
      </c>
      <c r="T982" s="9">
        <f t="shared" si="127"/>
        <v>1E-3</v>
      </c>
      <c r="U982" s="16">
        <f>IFERROR(INDEX(BASE_CCLASSTRIB!$E:$E, MATCH(TEXT($D982,"000000"), BASE_CCLASSTRIB!$A:$A, 0))/100, 0)</f>
        <v>0</v>
      </c>
      <c r="V982" s="16">
        <f>IFERROR(INDEX(BASE_CCLASSTRIB!$F:$F, MATCH(TEXT($D982,"000000"), BASE_CCLASSTRIB!$A:$A, 0))/100, 0)</f>
        <v>0</v>
      </c>
    </row>
    <row r="983" spans="4:22" ht="32.25" customHeight="1" x14ac:dyDescent="0.25">
      <c r="D983" s="38"/>
      <c r="E983" s="27" t="str">
        <f t="shared" si="120"/>
        <v/>
      </c>
      <c r="F983" s="28" t="str">
        <f>IF(E983="","",IFERROR(VLOOKUP(E983,REGRAS_CST!$A$2:$B$200,2,FALSE),""))</f>
        <v/>
      </c>
      <c r="H983" s="29">
        <v>8.9999999999999993E-3</v>
      </c>
      <c r="I983" s="29">
        <v>1E-3</v>
      </c>
      <c r="K983" s="21" t="str">
        <f>IF(E983="","",IFERROR(VLOOKUP(E983,REGRAS_CST!$A$2:$C$200,3,FALSE),""))</f>
        <v/>
      </c>
      <c r="L983" s="23" t="str">
        <f t="shared" si="121"/>
        <v/>
      </c>
      <c r="M983" s="24" t="str">
        <f t="shared" si="122"/>
        <v/>
      </c>
      <c r="N983" s="24" t="str">
        <f t="shared" si="123"/>
        <v/>
      </c>
      <c r="O983" s="15" t="str">
        <f t="shared" si="124"/>
        <v/>
      </c>
      <c r="P983" s="31" t="str">
        <f t="shared" si="125"/>
        <v/>
      </c>
      <c r="Q983" s="8" t="str">
        <f>IF(E983="","",IFERROR(VLOOKUP(E983,REGRAS_CST!$A$2:$D$200,4,FALSE),""))</f>
        <v/>
      </c>
      <c r="S983" s="9">
        <f t="shared" si="126"/>
        <v>8.9999999999999993E-3</v>
      </c>
      <c r="T983" s="9">
        <f t="shared" si="127"/>
        <v>1E-3</v>
      </c>
      <c r="U983" s="16">
        <f>IFERROR(INDEX(BASE_CCLASSTRIB!$E:$E, MATCH(TEXT($D983,"000000"), BASE_CCLASSTRIB!$A:$A, 0))/100, 0)</f>
        <v>0</v>
      </c>
      <c r="V983" s="16">
        <f>IFERROR(INDEX(BASE_CCLASSTRIB!$F:$F, MATCH(TEXT($D983,"000000"), BASE_CCLASSTRIB!$A:$A, 0))/100, 0)</f>
        <v>0</v>
      </c>
    </row>
    <row r="984" spans="4:22" ht="32.25" customHeight="1" x14ac:dyDescent="0.25">
      <c r="D984" s="38"/>
      <c r="E984" s="27" t="str">
        <f t="shared" si="120"/>
        <v/>
      </c>
      <c r="F984" s="28" t="str">
        <f>IF(E984="","",IFERROR(VLOOKUP(E984,REGRAS_CST!$A$2:$B$200,2,FALSE),""))</f>
        <v/>
      </c>
      <c r="H984" s="29">
        <v>8.9999999999999993E-3</v>
      </c>
      <c r="I984" s="29">
        <v>1E-3</v>
      </c>
      <c r="K984" s="21" t="str">
        <f>IF(E984="","",IFERROR(VLOOKUP(E984,REGRAS_CST!$A$2:$C$200,3,FALSE),""))</f>
        <v/>
      </c>
      <c r="L984" s="23" t="str">
        <f t="shared" si="121"/>
        <v/>
      </c>
      <c r="M984" s="24" t="str">
        <f t="shared" si="122"/>
        <v/>
      </c>
      <c r="N984" s="24" t="str">
        <f t="shared" si="123"/>
        <v/>
      </c>
      <c r="O984" s="15" t="str">
        <f t="shared" si="124"/>
        <v/>
      </c>
      <c r="P984" s="31" t="str">
        <f t="shared" si="125"/>
        <v/>
      </c>
      <c r="Q984" s="8" t="str">
        <f>IF(E984="","",IFERROR(VLOOKUP(E984,REGRAS_CST!$A$2:$D$200,4,FALSE),""))</f>
        <v/>
      </c>
      <c r="S984" s="9">
        <f t="shared" si="126"/>
        <v>8.9999999999999993E-3</v>
      </c>
      <c r="T984" s="9">
        <f t="shared" si="127"/>
        <v>1E-3</v>
      </c>
      <c r="U984" s="16">
        <f>IFERROR(INDEX(BASE_CCLASSTRIB!$E:$E, MATCH(TEXT($D984,"000000"), BASE_CCLASSTRIB!$A:$A, 0))/100, 0)</f>
        <v>0</v>
      </c>
      <c r="V984" s="16">
        <f>IFERROR(INDEX(BASE_CCLASSTRIB!$F:$F, MATCH(TEXT($D984,"000000"), BASE_CCLASSTRIB!$A:$A, 0))/100, 0)</f>
        <v>0</v>
      </c>
    </row>
    <row r="985" spans="4:22" ht="32.25" customHeight="1" x14ac:dyDescent="0.25">
      <c r="D985" s="39"/>
      <c r="E985" s="27" t="str">
        <f t="shared" si="120"/>
        <v/>
      </c>
      <c r="F985" s="28" t="str">
        <f>IF(E985="","",IFERROR(VLOOKUP(E985,REGRAS_CST!$A$2:$B$200,2,FALSE),""))</f>
        <v/>
      </c>
      <c r="H985" s="29">
        <v>8.9999999999999993E-3</v>
      </c>
      <c r="I985" s="29">
        <v>1E-3</v>
      </c>
      <c r="K985" s="21" t="str">
        <f>IF(E985="","",IFERROR(VLOOKUP(E985,REGRAS_CST!$A$2:$C$200,3,FALSE),""))</f>
        <v/>
      </c>
      <c r="L985" s="23" t="str">
        <f t="shared" si="121"/>
        <v/>
      </c>
      <c r="M985" s="24" t="str">
        <f t="shared" si="122"/>
        <v/>
      </c>
      <c r="N985" s="24" t="str">
        <f t="shared" si="123"/>
        <v/>
      </c>
      <c r="O985" s="15" t="str">
        <f t="shared" si="124"/>
        <v/>
      </c>
      <c r="P985" s="31" t="str">
        <f t="shared" si="125"/>
        <v/>
      </c>
      <c r="Q985" s="8" t="str">
        <f>IF(E985="","",IFERROR(VLOOKUP(E985,REGRAS_CST!$A$2:$D$200,4,FALSE),""))</f>
        <v/>
      </c>
      <c r="S985" s="9">
        <f t="shared" si="126"/>
        <v>8.9999999999999993E-3</v>
      </c>
      <c r="T985" s="9">
        <f t="shared" si="127"/>
        <v>1E-3</v>
      </c>
      <c r="U985" s="16">
        <f>IFERROR(INDEX(BASE_CCLASSTRIB!$E:$E, MATCH(TEXT($D985,"000000"), BASE_CCLASSTRIB!$A:$A, 0))/100, 0)</f>
        <v>0</v>
      </c>
      <c r="V985" s="16">
        <f>IFERROR(INDEX(BASE_CCLASSTRIB!$F:$F, MATCH(TEXT($D985,"000000"), BASE_CCLASSTRIB!$A:$A, 0))/100, 0)</f>
        <v>0</v>
      </c>
    </row>
    <row r="986" spans="4:22" ht="32.25" customHeight="1" x14ac:dyDescent="0.25">
      <c r="D986" s="38"/>
      <c r="E986" s="27" t="str">
        <f t="shared" si="120"/>
        <v/>
      </c>
      <c r="F986" s="28" t="str">
        <f>IF(E986="","",IFERROR(VLOOKUP(E986,REGRAS_CST!$A$2:$B$200,2,FALSE),""))</f>
        <v/>
      </c>
      <c r="H986" s="29">
        <v>8.9999999999999993E-3</v>
      </c>
      <c r="I986" s="29">
        <v>1E-3</v>
      </c>
      <c r="K986" s="21" t="str">
        <f>IF(E986="","",IFERROR(VLOOKUP(E986,REGRAS_CST!$A$2:$C$200,3,FALSE),""))</f>
        <v/>
      </c>
      <c r="L986" s="23" t="str">
        <f t="shared" si="121"/>
        <v/>
      </c>
      <c r="M986" s="24" t="str">
        <f t="shared" si="122"/>
        <v/>
      </c>
      <c r="N986" s="24" t="str">
        <f t="shared" si="123"/>
        <v/>
      </c>
      <c r="O986" s="15" t="str">
        <f t="shared" si="124"/>
        <v/>
      </c>
      <c r="P986" s="31" t="str">
        <f t="shared" si="125"/>
        <v/>
      </c>
      <c r="Q986" s="8" t="str">
        <f>IF(E986="","",IFERROR(VLOOKUP(E986,REGRAS_CST!$A$2:$D$200,4,FALSE),""))</f>
        <v/>
      </c>
      <c r="S986" s="9">
        <f t="shared" si="126"/>
        <v>8.9999999999999993E-3</v>
      </c>
      <c r="T986" s="9">
        <f t="shared" si="127"/>
        <v>1E-3</v>
      </c>
      <c r="U986" s="16">
        <f>IFERROR(INDEX(BASE_CCLASSTRIB!$E:$E, MATCH(TEXT($D986,"000000"), BASE_CCLASSTRIB!$A:$A, 0))/100, 0)</f>
        <v>0</v>
      </c>
      <c r="V986" s="16">
        <f>IFERROR(INDEX(BASE_CCLASSTRIB!$F:$F, MATCH(TEXT($D986,"000000"), BASE_CCLASSTRIB!$A:$A, 0))/100, 0)</f>
        <v>0</v>
      </c>
    </row>
    <row r="987" spans="4:22" ht="32.25" customHeight="1" x14ac:dyDescent="0.25">
      <c r="D987" s="39"/>
      <c r="E987" s="27" t="str">
        <f t="shared" si="120"/>
        <v/>
      </c>
      <c r="F987" s="28" t="str">
        <f>IF(E987="","",IFERROR(VLOOKUP(E987,REGRAS_CST!$A$2:$B$200,2,FALSE),""))</f>
        <v/>
      </c>
      <c r="H987" s="29">
        <v>8.9999999999999993E-3</v>
      </c>
      <c r="I987" s="29">
        <v>1E-3</v>
      </c>
      <c r="K987" s="21" t="str">
        <f>IF(E987="","",IFERROR(VLOOKUP(E987,REGRAS_CST!$A$2:$C$200,3,FALSE),""))</f>
        <v/>
      </c>
      <c r="L987" s="23" t="str">
        <f t="shared" si="121"/>
        <v/>
      </c>
      <c r="M987" s="24" t="str">
        <f t="shared" si="122"/>
        <v/>
      </c>
      <c r="N987" s="24" t="str">
        <f t="shared" si="123"/>
        <v/>
      </c>
      <c r="O987" s="15" t="str">
        <f t="shared" si="124"/>
        <v/>
      </c>
      <c r="P987" s="31" t="str">
        <f t="shared" si="125"/>
        <v/>
      </c>
      <c r="Q987" s="8" t="str">
        <f>IF(E987="","",IFERROR(VLOOKUP(E987,REGRAS_CST!$A$2:$D$200,4,FALSE),""))</f>
        <v/>
      </c>
      <c r="S987" s="9">
        <f t="shared" si="126"/>
        <v>8.9999999999999993E-3</v>
      </c>
      <c r="T987" s="9">
        <f t="shared" si="127"/>
        <v>1E-3</v>
      </c>
      <c r="U987" s="16">
        <f>IFERROR(INDEX(BASE_CCLASSTRIB!$E:$E, MATCH(TEXT($D987,"000000"), BASE_CCLASSTRIB!$A:$A, 0))/100, 0)</f>
        <v>0</v>
      </c>
      <c r="V987" s="16">
        <f>IFERROR(INDEX(BASE_CCLASSTRIB!$F:$F, MATCH(TEXT($D987,"000000"), BASE_CCLASSTRIB!$A:$A, 0))/100, 0)</f>
        <v>0</v>
      </c>
    </row>
    <row r="988" spans="4:22" ht="32.25" customHeight="1" x14ac:dyDescent="0.25">
      <c r="D988" s="38"/>
      <c r="E988" s="27" t="str">
        <f t="shared" si="120"/>
        <v/>
      </c>
      <c r="F988" s="28" t="str">
        <f>IF(E988="","",IFERROR(VLOOKUP(E988,REGRAS_CST!$A$2:$B$200,2,FALSE),""))</f>
        <v/>
      </c>
      <c r="H988" s="29">
        <v>8.9999999999999993E-3</v>
      </c>
      <c r="I988" s="29">
        <v>1E-3</v>
      </c>
      <c r="K988" s="21" t="str">
        <f>IF(E988="","",IFERROR(VLOOKUP(E988,REGRAS_CST!$A$2:$C$200,3,FALSE),""))</f>
        <v/>
      </c>
      <c r="L988" s="23" t="str">
        <f t="shared" si="121"/>
        <v/>
      </c>
      <c r="M988" s="24" t="str">
        <f t="shared" si="122"/>
        <v/>
      </c>
      <c r="N988" s="24" t="str">
        <f t="shared" si="123"/>
        <v/>
      </c>
      <c r="O988" s="15" t="str">
        <f t="shared" si="124"/>
        <v/>
      </c>
      <c r="P988" s="31" t="str">
        <f t="shared" si="125"/>
        <v/>
      </c>
      <c r="Q988" s="8" t="str">
        <f>IF(E988="","",IFERROR(VLOOKUP(E988,REGRAS_CST!$A$2:$D$200,4,FALSE),""))</f>
        <v/>
      </c>
      <c r="S988" s="9">
        <f t="shared" si="126"/>
        <v>8.9999999999999993E-3</v>
      </c>
      <c r="T988" s="9">
        <f t="shared" si="127"/>
        <v>1E-3</v>
      </c>
      <c r="U988" s="16">
        <f>IFERROR(INDEX(BASE_CCLASSTRIB!$E:$E, MATCH(TEXT($D988,"000000"), BASE_CCLASSTRIB!$A:$A, 0))/100, 0)</f>
        <v>0</v>
      </c>
      <c r="V988" s="16">
        <f>IFERROR(INDEX(BASE_CCLASSTRIB!$F:$F, MATCH(TEXT($D988,"000000"), BASE_CCLASSTRIB!$A:$A, 0))/100, 0)</f>
        <v>0</v>
      </c>
    </row>
    <row r="989" spans="4:22" ht="32.25" customHeight="1" x14ac:dyDescent="0.25">
      <c r="D989" s="38"/>
      <c r="E989" s="27" t="str">
        <f t="shared" si="120"/>
        <v/>
      </c>
      <c r="F989" s="28" t="str">
        <f>IF(E989="","",IFERROR(VLOOKUP(E989,REGRAS_CST!$A$2:$B$200,2,FALSE),""))</f>
        <v/>
      </c>
      <c r="H989" s="29">
        <v>8.9999999999999993E-3</v>
      </c>
      <c r="I989" s="29">
        <v>1E-3</v>
      </c>
      <c r="K989" s="21" t="str">
        <f>IF(E989="","",IFERROR(VLOOKUP(E989,REGRAS_CST!$A$2:$C$200,3,FALSE),""))</f>
        <v/>
      </c>
      <c r="L989" s="23" t="str">
        <f t="shared" si="121"/>
        <v/>
      </c>
      <c r="M989" s="24" t="str">
        <f t="shared" si="122"/>
        <v/>
      </c>
      <c r="N989" s="24" t="str">
        <f t="shared" si="123"/>
        <v/>
      </c>
      <c r="O989" s="15" t="str">
        <f t="shared" si="124"/>
        <v/>
      </c>
      <c r="P989" s="31" t="str">
        <f t="shared" si="125"/>
        <v/>
      </c>
      <c r="Q989" s="8" t="str">
        <f>IF(E989="","",IFERROR(VLOOKUP(E989,REGRAS_CST!$A$2:$D$200,4,FALSE),""))</f>
        <v/>
      </c>
      <c r="S989" s="9">
        <f t="shared" si="126"/>
        <v>8.9999999999999993E-3</v>
      </c>
      <c r="T989" s="9">
        <f t="shared" si="127"/>
        <v>1E-3</v>
      </c>
      <c r="U989" s="16">
        <f>IFERROR(INDEX(BASE_CCLASSTRIB!$E:$E, MATCH(TEXT($D989,"000000"), BASE_CCLASSTRIB!$A:$A, 0))/100, 0)</f>
        <v>0</v>
      </c>
      <c r="V989" s="16">
        <f>IFERROR(INDEX(BASE_CCLASSTRIB!$F:$F, MATCH(TEXT($D989,"000000"), BASE_CCLASSTRIB!$A:$A, 0))/100, 0)</f>
        <v>0</v>
      </c>
    </row>
    <row r="990" spans="4:22" ht="32.25" customHeight="1" x14ac:dyDescent="0.25">
      <c r="D990" s="38"/>
      <c r="E990" s="27" t="str">
        <f t="shared" si="120"/>
        <v/>
      </c>
      <c r="F990" s="28" t="str">
        <f>IF(E990="","",IFERROR(VLOOKUP(E990,REGRAS_CST!$A$2:$B$200,2,FALSE),""))</f>
        <v/>
      </c>
      <c r="H990" s="29">
        <v>8.9999999999999993E-3</v>
      </c>
      <c r="I990" s="29">
        <v>1E-3</v>
      </c>
      <c r="K990" s="21" t="str">
        <f>IF(E990="","",IFERROR(VLOOKUP(E990,REGRAS_CST!$A$2:$C$200,3,FALSE),""))</f>
        <v/>
      </c>
      <c r="L990" s="23" t="str">
        <f t="shared" si="121"/>
        <v/>
      </c>
      <c r="M990" s="24" t="str">
        <f t="shared" si="122"/>
        <v/>
      </c>
      <c r="N990" s="24" t="str">
        <f t="shared" si="123"/>
        <v/>
      </c>
      <c r="O990" s="15" t="str">
        <f t="shared" si="124"/>
        <v/>
      </c>
      <c r="P990" s="31" t="str">
        <f t="shared" si="125"/>
        <v/>
      </c>
      <c r="Q990" s="8" t="str">
        <f>IF(E990="","",IFERROR(VLOOKUP(E990,REGRAS_CST!$A$2:$D$200,4,FALSE),""))</f>
        <v/>
      </c>
      <c r="S990" s="9">
        <f t="shared" si="126"/>
        <v>8.9999999999999993E-3</v>
      </c>
      <c r="T990" s="9">
        <f t="shared" si="127"/>
        <v>1E-3</v>
      </c>
      <c r="U990" s="16">
        <f>IFERROR(INDEX(BASE_CCLASSTRIB!$E:$E, MATCH(TEXT($D990,"000000"), BASE_CCLASSTRIB!$A:$A, 0))/100, 0)</f>
        <v>0</v>
      </c>
      <c r="V990" s="16">
        <f>IFERROR(INDEX(BASE_CCLASSTRIB!$F:$F, MATCH(TEXT($D990,"000000"), BASE_CCLASSTRIB!$A:$A, 0))/100, 0)</f>
        <v>0</v>
      </c>
    </row>
    <row r="991" spans="4:22" ht="32.25" customHeight="1" x14ac:dyDescent="0.25">
      <c r="D991" s="39"/>
      <c r="E991" s="27" t="str">
        <f t="shared" si="120"/>
        <v/>
      </c>
      <c r="F991" s="28" t="str">
        <f>IF(E991="","",IFERROR(VLOOKUP(E991,REGRAS_CST!$A$2:$B$200,2,FALSE),""))</f>
        <v/>
      </c>
      <c r="H991" s="29">
        <v>8.9999999999999993E-3</v>
      </c>
      <c r="I991" s="29">
        <v>1E-3</v>
      </c>
      <c r="K991" s="21" t="str">
        <f>IF(E991="","",IFERROR(VLOOKUP(E991,REGRAS_CST!$A$2:$C$200,3,FALSE),""))</f>
        <v/>
      </c>
      <c r="L991" s="23" t="str">
        <f t="shared" si="121"/>
        <v/>
      </c>
      <c r="M991" s="24" t="str">
        <f t="shared" si="122"/>
        <v/>
      </c>
      <c r="N991" s="24" t="str">
        <f t="shared" si="123"/>
        <v/>
      </c>
      <c r="O991" s="15" t="str">
        <f t="shared" si="124"/>
        <v/>
      </c>
      <c r="P991" s="31" t="str">
        <f t="shared" si="125"/>
        <v/>
      </c>
      <c r="Q991" s="8" t="str">
        <f>IF(E991="","",IFERROR(VLOOKUP(E991,REGRAS_CST!$A$2:$D$200,4,FALSE),""))</f>
        <v/>
      </c>
      <c r="S991" s="9">
        <f t="shared" si="126"/>
        <v>8.9999999999999993E-3</v>
      </c>
      <c r="T991" s="9">
        <f t="shared" si="127"/>
        <v>1E-3</v>
      </c>
      <c r="U991" s="16">
        <f>IFERROR(INDEX(BASE_CCLASSTRIB!$E:$E, MATCH(TEXT($D991,"000000"), BASE_CCLASSTRIB!$A:$A, 0))/100, 0)</f>
        <v>0</v>
      </c>
      <c r="V991" s="16">
        <f>IFERROR(INDEX(BASE_CCLASSTRIB!$F:$F, MATCH(TEXT($D991,"000000"), BASE_CCLASSTRIB!$A:$A, 0))/100, 0)</f>
        <v>0</v>
      </c>
    </row>
    <row r="992" spans="4:22" ht="32.25" customHeight="1" x14ac:dyDescent="0.25">
      <c r="D992" s="38"/>
      <c r="E992" s="27" t="str">
        <f t="shared" si="120"/>
        <v/>
      </c>
      <c r="F992" s="28" t="str">
        <f>IF(E992="","",IFERROR(VLOOKUP(E992,REGRAS_CST!$A$2:$B$200,2,FALSE),""))</f>
        <v/>
      </c>
      <c r="H992" s="29">
        <v>8.9999999999999993E-3</v>
      </c>
      <c r="I992" s="29">
        <v>1E-3</v>
      </c>
      <c r="K992" s="21" t="str">
        <f>IF(E992="","",IFERROR(VLOOKUP(E992,REGRAS_CST!$A$2:$C$200,3,FALSE),""))</f>
        <v/>
      </c>
      <c r="L992" s="23" t="str">
        <f t="shared" si="121"/>
        <v/>
      </c>
      <c r="M992" s="24" t="str">
        <f t="shared" si="122"/>
        <v/>
      </c>
      <c r="N992" s="24" t="str">
        <f t="shared" si="123"/>
        <v/>
      </c>
      <c r="O992" s="15" t="str">
        <f t="shared" si="124"/>
        <v/>
      </c>
      <c r="P992" s="31" t="str">
        <f t="shared" si="125"/>
        <v/>
      </c>
      <c r="Q992" s="8" t="str">
        <f>IF(E992="","",IFERROR(VLOOKUP(E992,REGRAS_CST!$A$2:$D$200,4,FALSE),""))</f>
        <v/>
      </c>
      <c r="S992" s="9">
        <f t="shared" si="126"/>
        <v>8.9999999999999993E-3</v>
      </c>
      <c r="T992" s="9">
        <f t="shared" si="127"/>
        <v>1E-3</v>
      </c>
      <c r="U992" s="16">
        <f>IFERROR(INDEX(BASE_CCLASSTRIB!$E:$E, MATCH(TEXT($D992,"000000"), BASE_CCLASSTRIB!$A:$A, 0))/100, 0)</f>
        <v>0</v>
      </c>
      <c r="V992" s="16">
        <f>IFERROR(INDEX(BASE_CCLASSTRIB!$F:$F, MATCH(TEXT($D992,"000000"), BASE_CCLASSTRIB!$A:$A, 0))/100, 0)</f>
        <v>0</v>
      </c>
    </row>
    <row r="993" spans="4:22" ht="32.25" customHeight="1" x14ac:dyDescent="0.25">
      <c r="D993" s="38"/>
      <c r="E993" s="27" t="str">
        <f t="shared" si="120"/>
        <v/>
      </c>
      <c r="F993" s="28" t="str">
        <f>IF(E993="","",IFERROR(VLOOKUP(E993,REGRAS_CST!$A$2:$B$200,2,FALSE),""))</f>
        <v/>
      </c>
      <c r="H993" s="29">
        <v>8.9999999999999993E-3</v>
      </c>
      <c r="I993" s="29">
        <v>1E-3</v>
      </c>
      <c r="K993" s="21" t="str">
        <f>IF(E993="","",IFERROR(VLOOKUP(E993,REGRAS_CST!$A$2:$C$200,3,FALSE),""))</f>
        <v/>
      </c>
      <c r="L993" s="23" t="str">
        <f t="shared" si="121"/>
        <v/>
      </c>
      <c r="M993" s="24" t="str">
        <f t="shared" si="122"/>
        <v/>
      </c>
      <c r="N993" s="24" t="str">
        <f t="shared" si="123"/>
        <v/>
      </c>
      <c r="O993" s="15" t="str">
        <f t="shared" si="124"/>
        <v/>
      </c>
      <c r="P993" s="31" t="str">
        <f t="shared" si="125"/>
        <v/>
      </c>
      <c r="Q993" s="8" t="str">
        <f>IF(E993="","",IFERROR(VLOOKUP(E993,REGRAS_CST!$A$2:$D$200,4,FALSE),""))</f>
        <v/>
      </c>
      <c r="S993" s="9">
        <f t="shared" si="126"/>
        <v>8.9999999999999993E-3</v>
      </c>
      <c r="T993" s="9">
        <f t="shared" si="127"/>
        <v>1E-3</v>
      </c>
      <c r="U993" s="16">
        <f>IFERROR(INDEX(BASE_CCLASSTRIB!$E:$E, MATCH(TEXT($D993,"000000"), BASE_CCLASSTRIB!$A:$A, 0))/100, 0)</f>
        <v>0</v>
      </c>
      <c r="V993" s="16">
        <f>IFERROR(INDEX(BASE_CCLASSTRIB!$F:$F, MATCH(TEXT($D993,"000000"), BASE_CCLASSTRIB!$A:$A, 0))/100, 0)</f>
        <v>0</v>
      </c>
    </row>
    <row r="994" spans="4:22" ht="32.25" customHeight="1" x14ac:dyDescent="0.25">
      <c r="D994" s="38"/>
      <c r="E994" s="27" t="str">
        <f t="shared" si="120"/>
        <v/>
      </c>
      <c r="F994" s="28" t="str">
        <f>IF(E994="","",IFERROR(VLOOKUP(E994,REGRAS_CST!$A$2:$B$200,2,FALSE),""))</f>
        <v/>
      </c>
      <c r="H994" s="29">
        <v>8.9999999999999993E-3</v>
      </c>
      <c r="I994" s="29">
        <v>1E-3</v>
      </c>
      <c r="K994" s="21" t="str">
        <f>IF(E994="","",IFERROR(VLOOKUP(E994,REGRAS_CST!$A$2:$C$200,3,FALSE),""))</f>
        <v/>
      </c>
      <c r="L994" s="23" t="str">
        <f t="shared" si="121"/>
        <v/>
      </c>
      <c r="M994" s="24" t="str">
        <f t="shared" si="122"/>
        <v/>
      </c>
      <c r="N994" s="24" t="str">
        <f t="shared" si="123"/>
        <v/>
      </c>
      <c r="O994" s="15" t="str">
        <f t="shared" si="124"/>
        <v/>
      </c>
      <c r="P994" s="31" t="str">
        <f t="shared" si="125"/>
        <v/>
      </c>
      <c r="Q994" s="8" t="str">
        <f>IF(E994="","",IFERROR(VLOOKUP(E994,REGRAS_CST!$A$2:$D$200,4,FALSE),""))</f>
        <v/>
      </c>
      <c r="S994" s="9">
        <f t="shared" si="126"/>
        <v>8.9999999999999993E-3</v>
      </c>
      <c r="T994" s="9">
        <f t="shared" si="127"/>
        <v>1E-3</v>
      </c>
      <c r="U994" s="16">
        <f>IFERROR(INDEX(BASE_CCLASSTRIB!$E:$E, MATCH(TEXT($D994,"000000"), BASE_CCLASSTRIB!$A:$A, 0))/100, 0)</f>
        <v>0</v>
      </c>
      <c r="V994" s="16">
        <f>IFERROR(INDEX(BASE_CCLASSTRIB!$F:$F, MATCH(TEXT($D994,"000000"), BASE_CCLASSTRIB!$A:$A, 0))/100, 0)</f>
        <v>0</v>
      </c>
    </row>
    <row r="995" spans="4:22" ht="32.25" customHeight="1" x14ac:dyDescent="0.25">
      <c r="D995" s="38"/>
      <c r="E995" s="27" t="str">
        <f t="shared" si="120"/>
        <v/>
      </c>
      <c r="F995" s="28" t="str">
        <f>IF(E995="","",IFERROR(VLOOKUP(E995,REGRAS_CST!$A$2:$B$200,2,FALSE),""))</f>
        <v/>
      </c>
      <c r="H995" s="29">
        <v>8.9999999999999993E-3</v>
      </c>
      <c r="I995" s="29">
        <v>1E-3</v>
      </c>
      <c r="K995" s="21" t="str">
        <f>IF(E995="","",IFERROR(VLOOKUP(E995,REGRAS_CST!$A$2:$C$200,3,FALSE),""))</f>
        <v/>
      </c>
      <c r="L995" s="23" t="str">
        <f t="shared" si="121"/>
        <v/>
      </c>
      <c r="M995" s="24" t="str">
        <f t="shared" si="122"/>
        <v/>
      </c>
      <c r="N995" s="24" t="str">
        <f t="shared" si="123"/>
        <v/>
      </c>
      <c r="O995" s="15" t="str">
        <f t="shared" si="124"/>
        <v/>
      </c>
      <c r="P995" s="31" t="str">
        <f t="shared" si="125"/>
        <v/>
      </c>
      <c r="Q995" s="8" t="str">
        <f>IF(E995="","",IFERROR(VLOOKUP(E995,REGRAS_CST!$A$2:$D$200,4,FALSE),""))</f>
        <v/>
      </c>
      <c r="S995" s="9">
        <f t="shared" si="126"/>
        <v>8.9999999999999993E-3</v>
      </c>
      <c r="T995" s="9">
        <f t="shared" si="127"/>
        <v>1E-3</v>
      </c>
      <c r="U995" s="16">
        <f>IFERROR(INDEX(BASE_CCLASSTRIB!$E:$E, MATCH(TEXT($D995,"000000"), BASE_CCLASSTRIB!$A:$A, 0))/100, 0)</f>
        <v>0</v>
      </c>
      <c r="V995" s="16">
        <f>IFERROR(INDEX(BASE_CCLASSTRIB!$F:$F, MATCH(TEXT($D995,"000000"), BASE_CCLASSTRIB!$A:$A, 0))/100, 0)</f>
        <v>0</v>
      </c>
    </row>
    <row r="996" spans="4:22" ht="32.25" customHeight="1" x14ac:dyDescent="0.25">
      <c r="D996" s="38"/>
      <c r="E996" s="27" t="str">
        <f t="shared" si="120"/>
        <v/>
      </c>
      <c r="F996" s="28" t="str">
        <f>IF(E996="","",IFERROR(VLOOKUP(E996,REGRAS_CST!$A$2:$B$200,2,FALSE),""))</f>
        <v/>
      </c>
      <c r="H996" s="29">
        <v>8.9999999999999993E-3</v>
      </c>
      <c r="I996" s="29">
        <v>1E-3</v>
      </c>
      <c r="K996" s="21" t="str">
        <f>IF(E996="","",IFERROR(VLOOKUP(E996,REGRAS_CST!$A$2:$C$200,3,FALSE),""))</f>
        <v/>
      </c>
      <c r="L996" s="23" t="str">
        <f t="shared" si="121"/>
        <v/>
      </c>
      <c r="M996" s="24" t="str">
        <f t="shared" si="122"/>
        <v/>
      </c>
      <c r="N996" s="24" t="str">
        <f t="shared" si="123"/>
        <v/>
      </c>
      <c r="O996" s="15" t="str">
        <f t="shared" si="124"/>
        <v/>
      </c>
      <c r="P996" s="31" t="str">
        <f t="shared" si="125"/>
        <v/>
      </c>
      <c r="Q996" s="8" t="str">
        <f>IF(E996="","",IFERROR(VLOOKUP(E996,REGRAS_CST!$A$2:$D$200,4,FALSE),""))</f>
        <v/>
      </c>
      <c r="S996" s="9">
        <f t="shared" si="126"/>
        <v>8.9999999999999993E-3</v>
      </c>
      <c r="T996" s="9">
        <f t="shared" si="127"/>
        <v>1E-3</v>
      </c>
      <c r="U996" s="16">
        <f>IFERROR(INDEX(BASE_CCLASSTRIB!$E:$E, MATCH(TEXT($D996,"000000"), BASE_CCLASSTRIB!$A:$A, 0))/100, 0)</f>
        <v>0</v>
      </c>
      <c r="V996" s="16">
        <f>IFERROR(INDEX(BASE_CCLASSTRIB!$F:$F, MATCH(TEXT($D996,"000000"), BASE_CCLASSTRIB!$A:$A, 0))/100, 0)</f>
        <v>0</v>
      </c>
    </row>
    <row r="997" spans="4:22" ht="32.25" customHeight="1" x14ac:dyDescent="0.25">
      <c r="D997" s="38"/>
      <c r="E997" s="27" t="str">
        <f t="shared" si="120"/>
        <v/>
      </c>
      <c r="F997" s="28" t="str">
        <f>IF(E997="","",IFERROR(VLOOKUP(E997,REGRAS_CST!$A$2:$B$200,2,FALSE),""))</f>
        <v/>
      </c>
      <c r="H997" s="29">
        <v>8.9999999999999993E-3</v>
      </c>
      <c r="I997" s="29">
        <v>1E-3</v>
      </c>
      <c r="K997" s="21" t="str">
        <f>IF(E997="","",IFERROR(VLOOKUP(E997,REGRAS_CST!$A$2:$C$200,3,FALSE),""))</f>
        <v/>
      </c>
      <c r="L997" s="23" t="str">
        <f t="shared" si="121"/>
        <v/>
      </c>
      <c r="M997" s="24" t="str">
        <f t="shared" si="122"/>
        <v/>
      </c>
      <c r="N997" s="24" t="str">
        <f t="shared" si="123"/>
        <v/>
      </c>
      <c r="O997" s="15" t="str">
        <f t="shared" si="124"/>
        <v/>
      </c>
      <c r="P997" s="31" t="str">
        <f t="shared" si="125"/>
        <v/>
      </c>
      <c r="Q997" s="8" t="str">
        <f>IF(E997="","",IFERROR(VLOOKUP(E997,REGRAS_CST!$A$2:$D$200,4,FALSE),""))</f>
        <v/>
      </c>
      <c r="S997" s="9">
        <f t="shared" si="126"/>
        <v>8.9999999999999993E-3</v>
      </c>
      <c r="T997" s="9">
        <f t="shared" si="127"/>
        <v>1E-3</v>
      </c>
      <c r="U997" s="16">
        <f>IFERROR(INDEX(BASE_CCLASSTRIB!$E:$E, MATCH(TEXT($D997,"000000"), BASE_CCLASSTRIB!$A:$A, 0))/100, 0)</f>
        <v>0</v>
      </c>
      <c r="V997" s="16">
        <f>IFERROR(INDEX(BASE_CCLASSTRIB!$F:$F, MATCH(TEXT($D997,"000000"), BASE_CCLASSTRIB!$A:$A, 0))/100, 0)</f>
        <v>0</v>
      </c>
    </row>
    <row r="998" spans="4:22" ht="32.25" customHeight="1" x14ac:dyDescent="0.25">
      <c r="D998" s="38"/>
      <c r="E998" s="27" t="str">
        <f t="shared" si="120"/>
        <v/>
      </c>
      <c r="F998" s="28" t="str">
        <f>IF(E998="","",IFERROR(VLOOKUP(E998,REGRAS_CST!$A$2:$B$200,2,FALSE),""))</f>
        <v/>
      </c>
      <c r="H998" s="29">
        <v>8.9999999999999993E-3</v>
      </c>
      <c r="I998" s="29">
        <v>1E-3</v>
      </c>
      <c r="K998" s="21" t="str">
        <f>IF(E998="","",IFERROR(VLOOKUP(E998,REGRAS_CST!$A$2:$C$200,3,FALSE),""))</f>
        <v/>
      </c>
      <c r="L998" s="23" t="str">
        <f t="shared" si="121"/>
        <v/>
      </c>
      <c r="M998" s="24" t="str">
        <f t="shared" si="122"/>
        <v/>
      </c>
      <c r="N998" s="24" t="str">
        <f t="shared" si="123"/>
        <v/>
      </c>
      <c r="O998" s="15" t="str">
        <f t="shared" si="124"/>
        <v/>
      </c>
      <c r="P998" s="31" t="str">
        <f t="shared" si="125"/>
        <v/>
      </c>
      <c r="Q998" s="8" t="str">
        <f>IF(E998="","",IFERROR(VLOOKUP(E998,REGRAS_CST!$A$2:$D$200,4,FALSE),""))</f>
        <v/>
      </c>
      <c r="S998" s="9">
        <f t="shared" si="126"/>
        <v>8.9999999999999993E-3</v>
      </c>
      <c r="T998" s="9">
        <f t="shared" si="127"/>
        <v>1E-3</v>
      </c>
      <c r="U998" s="16">
        <f>IFERROR(INDEX(BASE_CCLASSTRIB!$E:$E, MATCH(TEXT($D998,"000000"), BASE_CCLASSTRIB!$A:$A, 0))/100, 0)</f>
        <v>0</v>
      </c>
      <c r="V998" s="16">
        <f>IFERROR(INDEX(BASE_CCLASSTRIB!$F:$F, MATCH(TEXT($D998,"000000"), BASE_CCLASSTRIB!$A:$A, 0))/100, 0)</f>
        <v>0</v>
      </c>
    </row>
    <row r="999" spans="4:22" ht="32.25" customHeight="1" x14ac:dyDescent="0.25">
      <c r="D999" s="39"/>
      <c r="E999" s="27" t="str">
        <f t="shared" si="120"/>
        <v/>
      </c>
      <c r="F999" s="28" t="str">
        <f>IF(E999="","",IFERROR(VLOOKUP(E999,REGRAS_CST!$A$2:$B$200,2,FALSE),""))</f>
        <v/>
      </c>
      <c r="H999" s="29">
        <v>8.9999999999999993E-3</v>
      </c>
      <c r="I999" s="29">
        <v>1E-3</v>
      </c>
      <c r="K999" s="21" t="str">
        <f>IF(E999="","",IFERROR(VLOOKUP(E999,REGRAS_CST!$A$2:$C$200,3,FALSE),""))</f>
        <v/>
      </c>
      <c r="L999" s="23" t="str">
        <f t="shared" si="121"/>
        <v/>
      </c>
      <c r="M999" s="24" t="str">
        <f t="shared" si="122"/>
        <v/>
      </c>
      <c r="N999" s="24" t="str">
        <f t="shared" si="123"/>
        <v/>
      </c>
      <c r="O999" s="15" t="str">
        <f t="shared" si="124"/>
        <v/>
      </c>
      <c r="P999" s="31" t="str">
        <f t="shared" si="125"/>
        <v/>
      </c>
      <c r="Q999" s="8" t="str">
        <f>IF(E999="","",IFERROR(VLOOKUP(E999,REGRAS_CST!$A$2:$D$200,4,FALSE),""))</f>
        <v/>
      </c>
      <c r="S999" s="9">
        <f t="shared" si="126"/>
        <v>8.9999999999999993E-3</v>
      </c>
      <c r="T999" s="9">
        <f t="shared" si="127"/>
        <v>1E-3</v>
      </c>
      <c r="U999" s="16">
        <f>IFERROR(INDEX(BASE_CCLASSTRIB!$E:$E, MATCH(TEXT($D999,"000000"), BASE_CCLASSTRIB!$A:$A, 0))/100, 0)</f>
        <v>0</v>
      </c>
      <c r="V999" s="16">
        <f>IFERROR(INDEX(BASE_CCLASSTRIB!$F:$F, MATCH(TEXT($D999,"000000"), BASE_CCLASSTRIB!$A:$A, 0))/100, 0)</f>
        <v>0</v>
      </c>
    </row>
    <row r="1000" spans="4:22" ht="32.25" customHeight="1" x14ac:dyDescent="0.25">
      <c r="D1000" s="39"/>
      <c r="E1000" s="27" t="str">
        <f t="shared" si="120"/>
        <v/>
      </c>
      <c r="F1000" s="28" t="str">
        <f>IF(E1000="","",IFERROR(VLOOKUP(E1000,REGRAS_CST!$A$2:$B$200,2,FALSE),""))</f>
        <v/>
      </c>
      <c r="H1000" s="29">
        <v>8.9999999999999993E-3</v>
      </c>
      <c r="I1000" s="29">
        <v>1E-3</v>
      </c>
      <c r="K1000" s="21" t="str">
        <f>IF(E1000="","",IFERROR(VLOOKUP(E1000,REGRAS_CST!$A$2:$C$200,3,FALSE),""))</f>
        <v/>
      </c>
      <c r="L1000" s="23" t="str">
        <f t="shared" si="121"/>
        <v/>
      </c>
      <c r="M1000" s="24" t="str">
        <f t="shared" si="122"/>
        <v/>
      </c>
      <c r="N1000" s="24" t="str">
        <f t="shared" si="123"/>
        <v/>
      </c>
      <c r="O1000" s="15" t="str">
        <f t="shared" si="124"/>
        <v/>
      </c>
      <c r="P1000" s="31" t="str">
        <f t="shared" si="125"/>
        <v/>
      </c>
      <c r="Q1000" s="8" t="str">
        <f>IF(E1000="","",IFERROR(VLOOKUP(E1000,REGRAS_CST!$A$2:$D$200,4,FALSE),""))</f>
        <v/>
      </c>
      <c r="S1000" s="9">
        <f t="shared" si="126"/>
        <v>8.9999999999999993E-3</v>
      </c>
      <c r="T1000" s="9">
        <f t="shared" si="127"/>
        <v>1E-3</v>
      </c>
      <c r="U1000" s="16">
        <f>IFERROR(INDEX(BASE_CCLASSTRIB!$E:$E, MATCH(TEXT($D1000,"000000"), BASE_CCLASSTRIB!$A:$A, 0))/100, 0)</f>
        <v>0</v>
      </c>
      <c r="V1000" s="16">
        <f>IFERROR(INDEX(BASE_CCLASSTRIB!$F:$F, MATCH(TEXT($D1000,"000000"), BASE_CCLASSTRIB!$A:$A, 0))/100, 0)</f>
        <v>0</v>
      </c>
    </row>
    <row r="1001" spans="4:22" ht="32.25" customHeight="1" x14ac:dyDescent="0.25">
      <c r="D1001" s="39"/>
      <c r="E1001" s="27" t="str">
        <f t="shared" si="120"/>
        <v/>
      </c>
      <c r="F1001" s="28" t="str">
        <f>IF(E1001="","",IFERROR(VLOOKUP(E1001,REGRAS_CST!$A$2:$B$200,2,FALSE),""))</f>
        <v/>
      </c>
      <c r="H1001" s="29">
        <v>8.9999999999999993E-3</v>
      </c>
      <c r="I1001" s="29">
        <v>1E-3</v>
      </c>
      <c r="K1001" s="21" t="str">
        <f>IF(E1001="","",IFERROR(VLOOKUP(E1001,REGRAS_CST!$A$2:$C$200,3,FALSE),""))</f>
        <v/>
      </c>
      <c r="L1001" s="23" t="str">
        <f t="shared" si="121"/>
        <v/>
      </c>
      <c r="M1001" s="24" t="str">
        <f t="shared" si="122"/>
        <v/>
      </c>
      <c r="N1001" s="24" t="str">
        <f t="shared" si="123"/>
        <v/>
      </c>
      <c r="O1001" s="15" t="str">
        <f t="shared" si="124"/>
        <v/>
      </c>
      <c r="P1001" s="31" t="str">
        <f t="shared" si="125"/>
        <v/>
      </c>
      <c r="Q1001" s="8" t="str">
        <f>IF(E1001="","",IFERROR(VLOOKUP(E1001,REGRAS_CST!$A$2:$D$200,4,FALSE),""))</f>
        <v/>
      </c>
      <c r="S1001" s="9">
        <f t="shared" si="126"/>
        <v>8.9999999999999993E-3</v>
      </c>
      <c r="T1001" s="9">
        <f t="shared" si="127"/>
        <v>1E-3</v>
      </c>
      <c r="U1001" s="16">
        <f>IFERROR(INDEX(BASE_CCLASSTRIB!$E:$E, MATCH(TEXT($D1001,"000000"), BASE_CCLASSTRIB!$A:$A, 0))/100, 0)</f>
        <v>0</v>
      </c>
      <c r="V1001" s="16">
        <f>IFERROR(INDEX(BASE_CCLASSTRIB!$F:$F, MATCH(TEXT($D1001,"000000"), BASE_CCLASSTRIB!$A:$A, 0))/100, 0)</f>
        <v>0</v>
      </c>
    </row>
    <row r="1002" spans="4:22" ht="32.25" customHeight="1" x14ac:dyDescent="0.25">
      <c r="D1002" s="39"/>
      <c r="E1002" s="27" t="str">
        <f t="shared" si="120"/>
        <v/>
      </c>
      <c r="F1002" s="28" t="str">
        <f>IF(E1002="","",IFERROR(VLOOKUP(E1002,REGRAS_CST!$A$2:$B$200,2,FALSE),""))</f>
        <v/>
      </c>
      <c r="H1002" s="29">
        <v>8.9999999999999993E-3</v>
      </c>
      <c r="I1002" s="29">
        <v>1E-3</v>
      </c>
      <c r="K1002" s="21" t="str">
        <f>IF(E1002="","",IFERROR(VLOOKUP(E1002,REGRAS_CST!$A$2:$C$200,3,FALSE),""))</f>
        <v/>
      </c>
      <c r="L1002" s="23" t="str">
        <f t="shared" si="121"/>
        <v/>
      </c>
      <c r="M1002" s="24" t="str">
        <f t="shared" si="122"/>
        <v/>
      </c>
      <c r="N1002" s="24" t="str">
        <f t="shared" si="123"/>
        <v/>
      </c>
      <c r="O1002" s="15" t="str">
        <f t="shared" si="124"/>
        <v/>
      </c>
      <c r="P1002" s="31" t="str">
        <f t="shared" si="125"/>
        <v/>
      </c>
      <c r="Q1002" s="8" t="str">
        <f>IF(E1002="","",IFERROR(VLOOKUP(E1002,REGRAS_CST!$A$2:$D$200,4,FALSE),""))</f>
        <v/>
      </c>
      <c r="S1002" s="9">
        <f t="shared" si="126"/>
        <v>8.9999999999999993E-3</v>
      </c>
      <c r="T1002" s="9">
        <f t="shared" si="127"/>
        <v>1E-3</v>
      </c>
      <c r="U1002" s="16">
        <f>IFERROR(INDEX(BASE_CCLASSTRIB!$E:$E, MATCH(TEXT($D1002,"000000"), BASE_CCLASSTRIB!$A:$A, 0))/100, 0)</f>
        <v>0</v>
      </c>
      <c r="V1002" s="16">
        <f>IFERROR(INDEX(BASE_CCLASSTRIB!$F:$F, MATCH(TEXT($D1002,"000000"), BASE_CCLASSTRIB!$A:$A, 0))/100, 0)</f>
        <v>0</v>
      </c>
    </row>
    <row r="1003" spans="4:22" ht="32.25" customHeight="1" x14ac:dyDescent="0.25">
      <c r="D1003" s="39"/>
      <c r="E1003" s="27" t="str">
        <f t="shared" si="120"/>
        <v/>
      </c>
      <c r="F1003" s="28" t="str">
        <f>IF(E1003="","",IFERROR(VLOOKUP(E1003,REGRAS_CST!$A$2:$B$200,2,FALSE),""))</f>
        <v/>
      </c>
      <c r="H1003" s="29">
        <v>8.9999999999999993E-3</v>
      </c>
      <c r="I1003" s="29">
        <v>1E-3</v>
      </c>
      <c r="K1003" s="21" t="str">
        <f>IF(E1003="","",IFERROR(VLOOKUP(E1003,REGRAS_CST!$A$2:$C$200,3,FALSE),""))</f>
        <v/>
      </c>
      <c r="L1003" s="23" t="str">
        <f t="shared" si="121"/>
        <v/>
      </c>
      <c r="M1003" s="24" t="str">
        <f t="shared" si="122"/>
        <v/>
      </c>
      <c r="N1003" s="24" t="str">
        <f t="shared" si="123"/>
        <v/>
      </c>
      <c r="O1003" s="15" t="str">
        <f t="shared" si="124"/>
        <v/>
      </c>
      <c r="P1003" s="31" t="str">
        <f t="shared" si="125"/>
        <v/>
      </c>
      <c r="Q1003" s="8" t="str">
        <f>IF(E1003="","",IFERROR(VLOOKUP(E1003,REGRAS_CST!$A$2:$D$200,4,FALSE),""))</f>
        <v/>
      </c>
      <c r="S1003" s="9">
        <f t="shared" si="126"/>
        <v>8.9999999999999993E-3</v>
      </c>
      <c r="T1003" s="9">
        <f t="shared" si="127"/>
        <v>1E-3</v>
      </c>
      <c r="U1003" s="16">
        <f>IFERROR(INDEX(BASE_CCLASSTRIB!$E:$E, MATCH(TEXT($D1003,"000000"), BASE_CCLASSTRIB!$A:$A, 0))/100, 0)</f>
        <v>0</v>
      </c>
      <c r="V1003" s="16">
        <f>IFERROR(INDEX(BASE_CCLASSTRIB!$F:$F, MATCH(TEXT($D1003,"000000"), BASE_CCLASSTRIB!$A:$A, 0))/100, 0)</f>
        <v>0</v>
      </c>
    </row>
    <row r="1004" spans="4:22" ht="32.25" customHeight="1" x14ac:dyDescent="0.25">
      <c r="D1004" s="39"/>
      <c r="E1004" s="27" t="str">
        <f t="shared" si="120"/>
        <v/>
      </c>
      <c r="F1004" s="28" t="str">
        <f>IF(E1004="","",IFERROR(VLOOKUP(E1004,REGRAS_CST!$A$2:$B$200,2,FALSE),""))</f>
        <v/>
      </c>
      <c r="H1004" s="29">
        <v>8.9999999999999993E-3</v>
      </c>
      <c r="I1004" s="29">
        <v>1E-3</v>
      </c>
      <c r="K1004" s="21" t="str">
        <f>IF(E1004="","",IFERROR(VLOOKUP(E1004,REGRAS_CST!$A$2:$C$200,3,FALSE),""))</f>
        <v/>
      </c>
      <c r="L1004" s="23" t="str">
        <f t="shared" si="121"/>
        <v/>
      </c>
      <c r="M1004" s="24" t="str">
        <f t="shared" si="122"/>
        <v/>
      </c>
      <c r="N1004" s="24" t="str">
        <f t="shared" si="123"/>
        <v/>
      </c>
      <c r="O1004" s="15" t="str">
        <f t="shared" si="124"/>
        <v/>
      </c>
      <c r="P1004" s="31" t="str">
        <f t="shared" si="125"/>
        <v/>
      </c>
      <c r="Q1004" s="8" t="str">
        <f>IF(E1004="","",IFERROR(VLOOKUP(E1004,REGRAS_CST!$A$2:$D$200,4,FALSE),""))</f>
        <v/>
      </c>
      <c r="S1004" s="9">
        <f t="shared" si="126"/>
        <v>8.9999999999999993E-3</v>
      </c>
      <c r="T1004" s="9">
        <f t="shared" si="127"/>
        <v>1E-3</v>
      </c>
      <c r="U1004" s="16">
        <f>IFERROR(INDEX(BASE_CCLASSTRIB!$E:$E, MATCH(TEXT($D1004,"000000"), BASE_CCLASSTRIB!$A:$A, 0))/100, 0)</f>
        <v>0</v>
      </c>
      <c r="V1004" s="16">
        <f>IFERROR(INDEX(BASE_CCLASSTRIB!$F:$F, MATCH(TEXT($D1004,"000000"), BASE_CCLASSTRIB!$A:$A, 0))/100, 0)</f>
        <v>0</v>
      </c>
    </row>
    <row r="1005" spans="4:22" ht="32.25" customHeight="1" x14ac:dyDescent="0.25">
      <c r="D1005" s="38"/>
      <c r="E1005" s="27" t="str">
        <f t="shared" si="120"/>
        <v/>
      </c>
      <c r="F1005" s="28" t="str">
        <f>IF(E1005="","",IFERROR(VLOOKUP(E1005,REGRAS_CST!$A$2:$B$200,2,FALSE),""))</f>
        <v/>
      </c>
      <c r="H1005" s="29">
        <v>8.9999999999999993E-3</v>
      </c>
      <c r="I1005" s="29">
        <v>1E-3</v>
      </c>
      <c r="K1005" s="21" t="str">
        <f>IF(E1005="","",IFERROR(VLOOKUP(E1005,REGRAS_CST!$A$2:$C$200,3,FALSE),""))</f>
        <v/>
      </c>
      <c r="L1005" s="23" t="str">
        <f t="shared" si="121"/>
        <v/>
      </c>
      <c r="M1005" s="24" t="str">
        <f t="shared" si="122"/>
        <v/>
      </c>
      <c r="N1005" s="24" t="str">
        <f t="shared" si="123"/>
        <v/>
      </c>
      <c r="O1005" s="15" t="str">
        <f t="shared" si="124"/>
        <v/>
      </c>
      <c r="P1005" s="31" t="str">
        <f t="shared" si="125"/>
        <v/>
      </c>
      <c r="Q1005" s="8" t="str">
        <f>IF(E1005="","",IFERROR(VLOOKUP(E1005,REGRAS_CST!$A$2:$D$200,4,FALSE),""))</f>
        <v/>
      </c>
      <c r="S1005" s="9">
        <f t="shared" si="126"/>
        <v>8.9999999999999993E-3</v>
      </c>
      <c r="T1005" s="9">
        <f t="shared" si="127"/>
        <v>1E-3</v>
      </c>
      <c r="U1005" s="16">
        <f>IFERROR(INDEX(BASE_CCLASSTRIB!$E:$E, MATCH(TEXT($D1005,"000000"), BASE_CCLASSTRIB!$A:$A, 0))/100, 0)</f>
        <v>0</v>
      </c>
      <c r="V1005" s="16">
        <f>IFERROR(INDEX(BASE_CCLASSTRIB!$F:$F, MATCH(TEXT($D1005,"000000"), BASE_CCLASSTRIB!$A:$A, 0))/100, 0)</f>
        <v>0</v>
      </c>
    </row>
    <row r="1006" spans="4:22" ht="32.25" customHeight="1" x14ac:dyDescent="0.25">
      <c r="D1006" s="39"/>
      <c r="E1006" s="27" t="str">
        <f t="shared" si="120"/>
        <v/>
      </c>
      <c r="F1006" s="28" t="str">
        <f>IF(E1006="","",IFERROR(VLOOKUP(E1006,REGRAS_CST!$A$2:$B$200,2,FALSE),""))</f>
        <v/>
      </c>
      <c r="H1006" s="29">
        <v>8.9999999999999993E-3</v>
      </c>
      <c r="I1006" s="29">
        <v>1E-3</v>
      </c>
      <c r="K1006" s="21" t="str">
        <f>IF(E1006="","",IFERROR(VLOOKUP(E1006,REGRAS_CST!$A$2:$C$200,3,FALSE),""))</f>
        <v/>
      </c>
      <c r="L1006" s="23" t="str">
        <f t="shared" si="121"/>
        <v/>
      </c>
      <c r="M1006" s="24" t="str">
        <f t="shared" si="122"/>
        <v/>
      </c>
      <c r="N1006" s="24" t="str">
        <f t="shared" si="123"/>
        <v/>
      </c>
      <c r="O1006" s="15" t="str">
        <f t="shared" si="124"/>
        <v/>
      </c>
      <c r="P1006" s="31" t="str">
        <f t="shared" si="125"/>
        <v/>
      </c>
      <c r="Q1006" s="8" t="str">
        <f>IF(E1006="","",IFERROR(VLOOKUP(E1006,REGRAS_CST!$A$2:$D$200,4,FALSE),""))</f>
        <v/>
      </c>
      <c r="S1006" s="9">
        <f t="shared" si="126"/>
        <v>8.9999999999999993E-3</v>
      </c>
      <c r="T1006" s="9">
        <f t="shared" si="127"/>
        <v>1E-3</v>
      </c>
      <c r="U1006" s="16">
        <f>IFERROR(INDEX(BASE_CCLASSTRIB!$E:$E, MATCH(TEXT($D1006,"000000"), BASE_CCLASSTRIB!$A:$A, 0))/100, 0)</f>
        <v>0</v>
      </c>
      <c r="V1006" s="16">
        <f>IFERROR(INDEX(BASE_CCLASSTRIB!$F:$F, MATCH(TEXT($D1006,"000000"), BASE_CCLASSTRIB!$A:$A, 0))/100, 0)</f>
        <v>0</v>
      </c>
    </row>
    <row r="1007" spans="4:22" ht="32.25" customHeight="1" x14ac:dyDescent="0.25">
      <c r="D1007" s="39"/>
      <c r="E1007" s="27" t="str">
        <f t="shared" si="120"/>
        <v/>
      </c>
      <c r="F1007" s="28" t="str">
        <f>IF(E1007="","",IFERROR(VLOOKUP(E1007,REGRAS_CST!$A$2:$B$200,2,FALSE),""))</f>
        <v/>
      </c>
      <c r="H1007" s="29">
        <v>8.9999999999999993E-3</v>
      </c>
      <c r="I1007" s="29">
        <v>1E-3</v>
      </c>
      <c r="K1007" s="21" t="str">
        <f>IF(E1007="","",IFERROR(VLOOKUP(E1007,REGRAS_CST!$A$2:$C$200,3,FALSE),""))</f>
        <v/>
      </c>
      <c r="L1007" s="23" t="str">
        <f t="shared" si="121"/>
        <v/>
      </c>
      <c r="M1007" s="24" t="str">
        <f t="shared" si="122"/>
        <v/>
      </c>
      <c r="N1007" s="24" t="str">
        <f t="shared" si="123"/>
        <v/>
      </c>
      <c r="O1007" s="15" t="str">
        <f t="shared" si="124"/>
        <v/>
      </c>
      <c r="P1007" s="31" t="str">
        <f t="shared" si="125"/>
        <v/>
      </c>
      <c r="Q1007" s="8" t="str">
        <f>IF(E1007="","",IFERROR(VLOOKUP(E1007,REGRAS_CST!$A$2:$D$200,4,FALSE),""))</f>
        <v/>
      </c>
      <c r="S1007" s="9">
        <f t="shared" si="126"/>
        <v>8.9999999999999993E-3</v>
      </c>
      <c r="T1007" s="9">
        <f t="shared" si="127"/>
        <v>1E-3</v>
      </c>
      <c r="U1007" s="16">
        <f>IFERROR(INDEX(BASE_CCLASSTRIB!$E:$E, MATCH(TEXT($D1007,"000000"), BASE_CCLASSTRIB!$A:$A, 0))/100, 0)</f>
        <v>0</v>
      </c>
      <c r="V1007" s="16">
        <f>IFERROR(INDEX(BASE_CCLASSTRIB!$F:$F, MATCH(TEXT($D1007,"000000"), BASE_CCLASSTRIB!$A:$A, 0))/100, 0)</f>
        <v>0</v>
      </c>
    </row>
    <row r="1008" spans="4:22" ht="32.25" customHeight="1" x14ac:dyDescent="0.25">
      <c r="D1008" s="38"/>
      <c r="E1008" s="27" t="str">
        <f t="shared" si="120"/>
        <v/>
      </c>
      <c r="F1008" s="28" t="str">
        <f>IF(E1008="","",IFERROR(VLOOKUP(E1008,REGRAS_CST!$A$2:$B$200,2,FALSE),""))</f>
        <v/>
      </c>
      <c r="H1008" s="29">
        <v>8.9999999999999993E-3</v>
      </c>
      <c r="I1008" s="29">
        <v>1E-3</v>
      </c>
      <c r="K1008" s="21" t="str">
        <f>IF(E1008="","",IFERROR(VLOOKUP(E1008,REGRAS_CST!$A$2:$C$200,3,FALSE),""))</f>
        <v/>
      </c>
      <c r="L1008" s="23" t="str">
        <f t="shared" si="121"/>
        <v/>
      </c>
      <c r="M1008" s="24" t="str">
        <f t="shared" si="122"/>
        <v/>
      </c>
      <c r="N1008" s="24" t="str">
        <f t="shared" si="123"/>
        <v/>
      </c>
      <c r="O1008" s="15" t="str">
        <f t="shared" si="124"/>
        <v/>
      </c>
      <c r="P1008" s="31" t="str">
        <f t="shared" si="125"/>
        <v/>
      </c>
      <c r="Q1008" s="8" t="str">
        <f>IF(E1008="","",IFERROR(VLOOKUP(E1008,REGRAS_CST!$A$2:$D$200,4,FALSE),""))</f>
        <v/>
      </c>
      <c r="S1008" s="9">
        <f t="shared" si="126"/>
        <v>8.9999999999999993E-3</v>
      </c>
      <c r="T1008" s="9">
        <f t="shared" si="127"/>
        <v>1E-3</v>
      </c>
      <c r="U1008" s="16">
        <f>IFERROR(INDEX(BASE_CCLASSTRIB!$E:$E, MATCH(TEXT($D1008,"000000"), BASE_CCLASSTRIB!$A:$A, 0))/100, 0)</f>
        <v>0</v>
      </c>
      <c r="V1008" s="16">
        <f>IFERROR(INDEX(BASE_CCLASSTRIB!$F:$F, MATCH(TEXT($D1008,"000000"), BASE_CCLASSTRIB!$A:$A, 0))/100, 0)</f>
        <v>0</v>
      </c>
    </row>
    <row r="1009" spans="4:22" ht="32.25" customHeight="1" x14ac:dyDescent="0.25">
      <c r="D1009" s="38"/>
      <c r="E1009" s="27" t="str">
        <f t="shared" si="120"/>
        <v/>
      </c>
      <c r="F1009" s="28" t="str">
        <f>IF(E1009="","",IFERROR(VLOOKUP(E1009,REGRAS_CST!$A$2:$B$200,2,FALSE),""))</f>
        <v/>
      </c>
      <c r="H1009" s="29">
        <v>8.9999999999999993E-3</v>
      </c>
      <c r="I1009" s="29">
        <v>1E-3</v>
      </c>
      <c r="K1009" s="21" t="str">
        <f>IF(E1009="","",IFERROR(VLOOKUP(E1009,REGRAS_CST!$A$2:$C$200,3,FALSE),""))</f>
        <v/>
      </c>
      <c r="L1009" s="23" t="str">
        <f t="shared" si="121"/>
        <v/>
      </c>
      <c r="M1009" s="24" t="str">
        <f t="shared" si="122"/>
        <v/>
      </c>
      <c r="N1009" s="24" t="str">
        <f t="shared" si="123"/>
        <v/>
      </c>
      <c r="O1009" s="15" t="str">
        <f t="shared" si="124"/>
        <v/>
      </c>
      <c r="P1009" s="31" t="str">
        <f t="shared" si="125"/>
        <v/>
      </c>
      <c r="Q1009" s="8" t="str">
        <f>IF(E1009="","",IFERROR(VLOOKUP(E1009,REGRAS_CST!$A$2:$D$200,4,FALSE),""))</f>
        <v/>
      </c>
      <c r="S1009" s="9">
        <f t="shared" si="126"/>
        <v>8.9999999999999993E-3</v>
      </c>
      <c r="T1009" s="9">
        <f t="shared" si="127"/>
        <v>1E-3</v>
      </c>
      <c r="U1009" s="16">
        <f>IFERROR(INDEX(BASE_CCLASSTRIB!$E:$E, MATCH(TEXT($D1009,"000000"), BASE_CCLASSTRIB!$A:$A, 0))/100, 0)</f>
        <v>0</v>
      </c>
      <c r="V1009" s="16">
        <f>IFERROR(INDEX(BASE_CCLASSTRIB!$F:$F, MATCH(TEXT($D1009,"000000"), BASE_CCLASSTRIB!$A:$A, 0))/100, 0)</f>
        <v>0</v>
      </c>
    </row>
    <row r="1010" spans="4:22" ht="32.25" customHeight="1" x14ac:dyDescent="0.25">
      <c r="D1010" s="38"/>
      <c r="E1010" s="27" t="str">
        <f t="shared" si="120"/>
        <v/>
      </c>
      <c r="F1010" s="28" t="str">
        <f>IF(E1010="","",IFERROR(VLOOKUP(E1010,REGRAS_CST!$A$2:$B$200,2,FALSE),""))</f>
        <v/>
      </c>
      <c r="H1010" s="29">
        <v>8.9999999999999993E-3</v>
      </c>
      <c r="I1010" s="29">
        <v>1E-3</v>
      </c>
      <c r="K1010" s="21" t="str">
        <f>IF(E1010="","",IFERROR(VLOOKUP(E1010,REGRAS_CST!$A$2:$C$200,3,FALSE),""))</f>
        <v/>
      </c>
      <c r="L1010" s="23" t="str">
        <f t="shared" si="121"/>
        <v/>
      </c>
      <c r="M1010" s="24" t="str">
        <f t="shared" si="122"/>
        <v/>
      </c>
      <c r="N1010" s="24" t="str">
        <f t="shared" si="123"/>
        <v/>
      </c>
      <c r="O1010" s="15" t="str">
        <f t="shared" si="124"/>
        <v/>
      </c>
      <c r="P1010" s="31" t="str">
        <f t="shared" si="125"/>
        <v/>
      </c>
      <c r="Q1010" s="8" t="str">
        <f>IF(E1010="","",IFERROR(VLOOKUP(E1010,REGRAS_CST!$A$2:$D$200,4,FALSE),""))</f>
        <v/>
      </c>
      <c r="S1010" s="9">
        <f t="shared" si="126"/>
        <v>8.9999999999999993E-3</v>
      </c>
      <c r="T1010" s="9">
        <f t="shared" si="127"/>
        <v>1E-3</v>
      </c>
      <c r="U1010" s="16">
        <f>IFERROR(INDEX(BASE_CCLASSTRIB!$E:$E, MATCH(TEXT($D1010,"000000"), BASE_CCLASSTRIB!$A:$A, 0))/100, 0)</f>
        <v>0</v>
      </c>
      <c r="V1010" s="16">
        <f>IFERROR(INDEX(BASE_CCLASSTRIB!$F:$F, MATCH(TEXT($D1010,"000000"), BASE_CCLASSTRIB!$A:$A, 0))/100, 0)</f>
        <v>0</v>
      </c>
    </row>
    <row r="1011" spans="4:22" ht="32.25" customHeight="1" x14ac:dyDescent="0.25">
      <c r="D1011" s="38"/>
      <c r="E1011" s="27" t="str">
        <f t="shared" si="120"/>
        <v/>
      </c>
      <c r="F1011" s="28" t="str">
        <f>IF(E1011="","",IFERROR(VLOOKUP(E1011,REGRAS_CST!$A$2:$B$200,2,FALSE),""))</f>
        <v/>
      </c>
      <c r="H1011" s="29">
        <v>8.9999999999999993E-3</v>
      </c>
      <c r="I1011" s="29">
        <v>1E-3</v>
      </c>
      <c r="K1011" s="21" t="str">
        <f>IF(E1011="","",IFERROR(VLOOKUP(E1011,REGRAS_CST!$A$2:$C$200,3,FALSE),""))</f>
        <v/>
      </c>
      <c r="L1011" s="23" t="str">
        <f t="shared" si="121"/>
        <v/>
      </c>
      <c r="M1011" s="24" t="str">
        <f t="shared" si="122"/>
        <v/>
      </c>
      <c r="N1011" s="24" t="str">
        <f t="shared" si="123"/>
        <v/>
      </c>
      <c r="O1011" s="15" t="str">
        <f t="shared" si="124"/>
        <v/>
      </c>
      <c r="P1011" s="31" t="str">
        <f t="shared" si="125"/>
        <v/>
      </c>
      <c r="Q1011" s="8" t="str">
        <f>IF(E1011="","",IFERROR(VLOOKUP(E1011,REGRAS_CST!$A$2:$D$200,4,FALSE),""))</f>
        <v/>
      </c>
      <c r="S1011" s="9">
        <f t="shared" si="126"/>
        <v>8.9999999999999993E-3</v>
      </c>
      <c r="T1011" s="9">
        <f t="shared" si="127"/>
        <v>1E-3</v>
      </c>
      <c r="U1011" s="16">
        <f>IFERROR(INDEX(BASE_CCLASSTRIB!$E:$E, MATCH(TEXT($D1011,"000000"), BASE_CCLASSTRIB!$A:$A, 0))/100, 0)</f>
        <v>0</v>
      </c>
      <c r="V1011" s="16">
        <f>IFERROR(INDEX(BASE_CCLASSTRIB!$F:$F, MATCH(TEXT($D1011,"000000"), BASE_CCLASSTRIB!$A:$A, 0))/100, 0)</f>
        <v>0</v>
      </c>
    </row>
    <row r="1012" spans="4:22" ht="32.25" customHeight="1" x14ac:dyDescent="0.25">
      <c r="D1012" s="38"/>
      <c r="E1012" s="27" t="str">
        <f t="shared" si="120"/>
        <v/>
      </c>
      <c r="F1012" s="28" t="str">
        <f>IF(E1012="","",IFERROR(VLOOKUP(E1012,REGRAS_CST!$A$2:$B$200,2,FALSE),""))</f>
        <v/>
      </c>
      <c r="H1012" s="29">
        <v>8.9999999999999993E-3</v>
      </c>
      <c r="I1012" s="29">
        <v>1E-3</v>
      </c>
      <c r="K1012" s="21" t="str">
        <f>IF(E1012="","",IFERROR(VLOOKUP(E1012,REGRAS_CST!$A$2:$C$200,3,FALSE),""))</f>
        <v/>
      </c>
      <c r="L1012" s="23" t="str">
        <f t="shared" si="121"/>
        <v/>
      </c>
      <c r="M1012" s="24" t="str">
        <f t="shared" si="122"/>
        <v/>
      </c>
      <c r="N1012" s="24" t="str">
        <f t="shared" si="123"/>
        <v/>
      </c>
      <c r="O1012" s="15" t="str">
        <f t="shared" si="124"/>
        <v/>
      </c>
      <c r="P1012" s="31" t="str">
        <f t="shared" si="125"/>
        <v/>
      </c>
      <c r="Q1012" s="8" t="str">
        <f>IF(E1012="","",IFERROR(VLOOKUP(E1012,REGRAS_CST!$A$2:$D$200,4,FALSE),""))</f>
        <v/>
      </c>
      <c r="S1012" s="9">
        <f t="shared" si="126"/>
        <v>8.9999999999999993E-3</v>
      </c>
      <c r="T1012" s="9">
        <f t="shared" si="127"/>
        <v>1E-3</v>
      </c>
      <c r="U1012" s="16">
        <f>IFERROR(INDEX(BASE_CCLASSTRIB!$E:$E, MATCH(TEXT($D1012,"000000"), BASE_CCLASSTRIB!$A:$A, 0))/100, 0)</f>
        <v>0</v>
      </c>
      <c r="V1012" s="16">
        <f>IFERROR(INDEX(BASE_CCLASSTRIB!$F:$F, MATCH(TEXT($D1012,"000000"), BASE_CCLASSTRIB!$A:$A, 0))/100, 0)</f>
        <v>0</v>
      </c>
    </row>
    <row r="1013" spans="4:22" ht="32.25" customHeight="1" x14ac:dyDescent="0.25">
      <c r="D1013" s="38"/>
      <c r="E1013" s="27" t="str">
        <f t="shared" si="120"/>
        <v/>
      </c>
      <c r="F1013" s="28" t="str">
        <f>IF(E1013="","",IFERROR(VLOOKUP(E1013,REGRAS_CST!$A$2:$B$200,2,FALSE),""))</f>
        <v/>
      </c>
      <c r="H1013" s="29">
        <v>8.9999999999999993E-3</v>
      </c>
      <c r="I1013" s="29">
        <v>1E-3</v>
      </c>
      <c r="K1013" s="21" t="str">
        <f>IF(E1013="","",IFERROR(VLOOKUP(E1013,REGRAS_CST!$A$2:$C$200,3,FALSE),""))</f>
        <v/>
      </c>
      <c r="L1013" s="23" t="str">
        <f t="shared" si="121"/>
        <v/>
      </c>
      <c r="M1013" s="24" t="str">
        <f t="shared" si="122"/>
        <v/>
      </c>
      <c r="N1013" s="24" t="str">
        <f t="shared" si="123"/>
        <v/>
      </c>
      <c r="O1013" s="15" t="str">
        <f t="shared" si="124"/>
        <v/>
      </c>
      <c r="P1013" s="31" t="str">
        <f t="shared" si="125"/>
        <v/>
      </c>
      <c r="Q1013" s="8" t="str">
        <f>IF(E1013="","",IFERROR(VLOOKUP(E1013,REGRAS_CST!$A$2:$D$200,4,FALSE),""))</f>
        <v/>
      </c>
      <c r="S1013" s="9">
        <f t="shared" si="126"/>
        <v>8.9999999999999993E-3</v>
      </c>
      <c r="T1013" s="9">
        <f t="shared" si="127"/>
        <v>1E-3</v>
      </c>
      <c r="U1013" s="16">
        <f>IFERROR(INDEX(BASE_CCLASSTRIB!$E:$E, MATCH(TEXT($D1013,"000000"), BASE_CCLASSTRIB!$A:$A, 0))/100, 0)</f>
        <v>0</v>
      </c>
      <c r="V1013" s="16">
        <f>IFERROR(INDEX(BASE_CCLASSTRIB!$F:$F, MATCH(TEXT($D1013,"000000"), BASE_CCLASSTRIB!$A:$A, 0))/100, 0)</f>
        <v>0</v>
      </c>
    </row>
    <row r="1014" spans="4:22" ht="32.25" customHeight="1" x14ac:dyDescent="0.25">
      <c r="D1014" s="39"/>
      <c r="E1014" s="27" t="str">
        <f t="shared" si="120"/>
        <v/>
      </c>
      <c r="F1014" s="28" t="str">
        <f>IF(E1014="","",IFERROR(VLOOKUP(E1014,REGRAS_CST!$A$2:$B$200,2,FALSE),""))</f>
        <v/>
      </c>
      <c r="H1014" s="29">
        <v>8.9999999999999993E-3</v>
      </c>
      <c r="I1014" s="29">
        <v>1E-3</v>
      </c>
      <c r="K1014" s="21" t="str">
        <f>IF(E1014="","",IFERROR(VLOOKUP(E1014,REGRAS_CST!$A$2:$C$200,3,FALSE),""))</f>
        <v/>
      </c>
      <c r="L1014" s="23" t="str">
        <f t="shared" si="121"/>
        <v/>
      </c>
      <c r="M1014" s="24" t="str">
        <f t="shared" si="122"/>
        <v/>
      </c>
      <c r="N1014" s="24" t="str">
        <f t="shared" si="123"/>
        <v/>
      </c>
      <c r="O1014" s="15" t="str">
        <f t="shared" si="124"/>
        <v/>
      </c>
      <c r="P1014" s="31" t="str">
        <f t="shared" si="125"/>
        <v/>
      </c>
      <c r="Q1014" s="8" t="str">
        <f>IF(E1014="","",IFERROR(VLOOKUP(E1014,REGRAS_CST!$A$2:$D$200,4,FALSE),""))</f>
        <v/>
      </c>
      <c r="S1014" s="9">
        <f t="shared" si="126"/>
        <v>8.9999999999999993E-3</v>
      </c>
      <c r="T1014" s="9">
        <f t="shared" si="127"/>
        <v>1E-3</v>
      </c>
      <c r="U1014" s="16">
        <f>IFERROR(INDEX(BASE_CCLASSTRIB!$E:$E, MATCH(TEXT($D1014,"000000"), BASE_CCLASSTRIB!$A:$A, 0))/100, 0)</f>
        <v>0</v>
      </c>
      <c r="V1014" s="16">
        <f>IFERROR(INDEX(BASE_CCLASSTRIB!$F:$F, MATCH(TEXT($D1014,"000000"), BASE_CCLASSTRIB!$A:$A, 0))/100, 0)</f>
        <v>0</v>
      </c>
    </row>
    <row r="1015" spans="4:22" ht="32.25" customHeight="1" x14ac:dyDescent="0.25">
      <c r="D1015" s="38"/>
      <c r="E1015" s="27" t="str">
        <f t="shared" si="120"/>
        <v/>
      </c>
      <c r="F1015" s="28" t="str">
        <f>IF(E1015="","",IFERROR(VLOOKUP(E1015,REGRAS_CST!$A$2:$B$200,2,FALSE),""))</f>
        <v/>
      </c>
      <c r="H1015" s="29">
        <v>8.9999999999999993E-3</v>
      </c>
      <c r="I1015" s="29">
        <v>1E-3</v>
      </c>
      <c r="K1015" s="21" t="str">
        <f>IF(E1015="","",IFERROR(VLOOKUP(E1015,REGRAS_CST!$A$2:$C$200,3,FALSE),""))</f>
        <v/>
      </c>
      <c r="L1015" s="23" t="str">
        <f t="shared" si="121"/>
        <v/>
      </c>
      <c r="M1015" s="24" t="str">
        <f t="shared" si="122"/>
        <v/>
      </c>
      <c r="N1015" s="24" t="str">
        <f t="shared" si="123"/>
        <v/>
      </c>
      <c r="O1015" s="15" t="str">
        <f t="shared" si="124"/>
        <v/>
      </c>
      <c r="P1015" s="31" t="str">
        <f t="shared" si="125"/>
        <v/>
      </c>
      <c r="Q1015" s="8" t="str">
        <f>IF(E1015="","",IFERROR(VLOOKUP(E1015,REGRAS_CST!$A$2:$D$200,4,FALSE),""))</f>
        <v/>
      </c>
      <c r="S1015" s="9">
        <f t="shared" si="126"/>
        <v>8.9999999999999993E-3</v>
      </c>
      <c r="T1015" s="9">
        <f t="shared" si="127"/>
        <v>1E-3</v>
      </c>
      <c r="U1015" s="16">
        <f>IFERROR(INDEX(BASE_CCLASSTRIB!$E:$E, MATCH(TEXT($D1015,"000000"), BASE_CCLASSTRIB!$A:$A, 0))/100, 0)</f>
        <v>0</v>
      </c>
      <c r="V1015" s="16">
        <f>IFERROR(INDEX(BASE_CCLASSTRIB!$F:$F, MATCH(TEXT($D1015,"000000"), BASE_CCLASSTRIB!$A:$A, 0))/100, 0)</f>
        <v>0</v>
      </c>
    </row>
    <row r="1016" spans="4:22" ht="32.25" customHeight="1" x14ac:dyDescent="0.25">
      <c r="D1016" s="38"/>
      <c r="E1016" s="27" t="str">
        <f t="shared" si="120"/>
        <v/>
      </c>
      <c r="F1016" s="28" t="str">
        <f>IF(E1016="","",IFERROR(VLOOKUP(E1016,REGRAS_CST!$A$2:$B$200,2,FALSE),""))</f>
        <v/>
      </c>
      <c r="H1016" s="29">
        <v>8.9999999999999993E-3</v>
      </c>
      <c r="I1016" s="29">
        <v>1E-3</v>
      </c>
      <c r="K1016" s="21" t="str">
        <f>IF(E1016="","",IFERROR(VLOOKUP(E1016,REGRAS_CST!$A$2:$C$200,3,FALSE),""))</f>
        <v/>
      </c>
      <c r="L1016" s="23" t="str">
        <f t="shared" si="121"/>
        <v/>
      </c>
      <c r="M1016" s="24" t="str">
        <f t="shared" si="122"/>
        <v/>
      </c>
      <c r="N1016" s="24" t="str">
        <f t="shared" si="123"/>
        <v/>
      </c>
      <c r="O1016" s="15" t="str">
        <f t="shared" si="124"/>
        <v/>
      </c>
      <c r="P1016" s="31" t="str">
        <f t="shared" si="125"/>
        <v/>
      </c>
      <c r="Q1016" s="8" t="str">
        <f>IF(E1016="","",IFERROR(VLOOKUP(E1016,REGRAS_CST!$A$2:$D$200,4,FALSE),""))</f>
        <v/>
      </c>
      <c r="S1016" s="9">
        <f t="shared" si="126"/>
        <v>8.9999999999999993E-3</v>
      </c>
      <c r="T1016" s="9">
        <f t="shared" si="127"/>
        <v>1E-3</v>
      </c>
      <c r="U1016" s="16">
        <f>IFERROR(INDEX(BASE_CCLASSTRIB!$E:$E, MATCH(TEXT($D1016,"000000"), BASE_CCLASSTRIB!$A:$A, 0))/100, 0)</f>
        <v>0</v>
      </c>
      <c r="V1016" s="16">
        <f>IFERROR(INDEX(BASE_CCLASSTRIB!$F:$F, MATCH(TEXT($D1016,"000000"), BASE_CCLASSTRIB!$A:$A, 0))/100, 0)</f>
        <v>0</v>
      </c>
    </row>
    <row r="1017" spans="4:22" ht="32.25" customHeight="1" x14ac:dyDescent="0.25">
      <c r="D1017" s="38"/>
      <c r="E1017" s="27" t="str">
        <f t="shared" si="120"/>
        <v/>
      </c>
      <c r="F1017" s="28" t="str">
        <f>IF(E1017="","",IFERROR(VLOOKUP(E1017,REGRAS_CST!$A$2:$B$200,2,FALSE),""))</f>
        <v/>
      </c>
      <c r="H1017" s="29">
        <v>8.9999999999999993E-3</v>
      </c>
      <c r="I1017" s="29">
        <v>1E-3</v>
      </c>
      <c r="K1017" s="21" t="str">
        <f>IF(E1017="","",IFERROR(VLOOKUP(E1017,REGRAS_CST!$A$2:$C$200,3,FALSE),""))</f>
        <v/>
      </c>
      <c r="L1017" s="23" t="str">
        <f t="shared" si="121"/>
        <v/>
      </c>
      <c r="M1017" s="24" t="str">
        <f t="shared" si="122"/>
        <v/>
      </c>
      <c r="N1017" s="24" t="str">
        <f t="shared" si="123"/>
        <v/>
      </c>
      <c r="O1017" s="15" t="str">
        <f t="shared" si="124"/>
        <v/>
      </c>
      <c r="P1017" s="31" t="str">
        <f t="shared" si="125"/>
        <v/>
      </c>
      <c r="Q1017" s="8" t="str">
        <f>IF(E1017="","",IFERROR(VLOOKUP(E1017,REGRAS_CST!$A$2:$D$200,4,FALSE),""))</f>
        <v/>
      </c>
      <c r="S1017" s="9">
        <f t="shared" si="126"/>
        <v>8.9999999999999993E-3</v>
      </c>
      <c r="T1017" s="9">
        <f t="shared" si="127"/>
        <v>1E-3</v>
      </c>
      <c r="U1017" s="16">
        <f>IFERROR(INDEX(BASE_CCLASSTRIB!$E:$E, MATCH(TEXT($D1017,"000000"), BASE_CCLASSTRIB!$A:$A, 0))/100, 0)</f>
        <v>0</v>
      </c>
      <c r="V1017" s="16">
        <f>IFERROR(INDEX(BASE_CCLASSTRIB!$F:$F, MATCH(TEXT($D1017,"000000"), BASE_CCLASSTRIB!$A:$A, 0))/100, 0)</f>
        <v>0</v>
      </c>
    </row>
    <row r="1018" spans="4:22" ht="32.25" customHeight="1" x14ac:dyDescent="0.25">
      <c r="D1018" s="39"/>
      <c r="E1018" s="27" t="str">
        <f t="shared" si="120"/>
        <v/>
      </c>
      <c r="F1018" s="28" t="str">
        <f>IF(E1018="","",IFERROR(VLOOKUP(E1018,REGRAS_CST!$A$2:$B$200,2,FALSE),""))</f>
        <v/>
      </c>
      <c r="H1018" s="29">
        <v>8.9999999999999993E-3</v>
      </c>
      <c r="I1018" s="29">
        <v>1E-3</v>
      </c>
      <c r="K1018" s="21" t="str">
        <f>IF(E1018="","",IFERROR(VLOOKUP(E1018,REGRAS_CST!$A$2:$C$200,3,FALSE),""))</f>
        <v/>
      </c>
      <c r="L1018" s="23" t="str">
        <f t="shared" si="121"/>
        <v/>
      </c>
      <c r="M1018" s="24" t="str">
        <f t="shared" si="122"/>
        <v/>
      </c>
      <c r="N1018" s="24" t="str">
        <f t="shared" si="123"/>
        <v/>
      </c>
      <c r="O1018" s="15" t="str">
        <f t="shared" si="124"/>
        <v/>
      </c>
      <c r="P1018" s="31" t="str">
        <f t="shared" si="125"/>
        <v/>
      </c>
      <c r="Q1018" s="8" t="str">
        <f>IF(E1018="","",IFERROR(VLOOKUP(E1018,REGRAS_CST!$A$2:$D$200,4,FALSE),""))</f>
        <v/>
      </c>
      <c r="S1018" s="9">
        <f t="shared" si="126"/>
        <v>8.9999999999999993E-3</v>
      </c>
      <c r="T1018" s="9">
        <f t="shared" si="127"/>
        <v>1E-3</v>
      </c>
      <c r="U1018" s="16">
        <f>IFERROR(INDEX(BASE_CCLASSTRIB!$E:$E, MATCH(TEXT($D1018,"000000"), BASE_CCLASSTRIB!$A:$A, 0))/100, 0)</f>
        <v>0</v>
      </c>
      <c r="V1018" s="16">
        <f>IFERROR(INDEX(BASE_CCLASSTRIB!$F:$F, MATCH(TEXT($D1018,"000000"), BASE_CCLASSTRIB!$A:$A, 0))/100, 0)</f>
        <v>0</v>
      </c>
    </row>
    <row r="1019" spans="4:22" ht="32.25" customHeight="1" x14ac:dyDescent="0.25">
      <c r="D1019" s="39"/>
      <c r="E1019" s="27" t="str">
        <f t="shared" si="120"/>
        <v/>
      </c>
      <c r="F1019" s="28" t="str">
        <f>IF(E1019="","",IFERROR(VLOOKUP(E1019,REGRAS_CST!$A$2:$B$200,2,FALSE),""))</f>
        <v/>
      </c>
      <c r="H1019" s="29">
        <v>8.9999999999999993E-3</v>
      </c>
      <c r="I1019" s="29">
        <v>1E-3</v>
      </c>
      <c r="K1019" s="21" t="str">
        <f>IF(E1019="","",IFERROR(VLOOKUP(E1019,REGRAS_CST!$A$2:$C$200,3,FALSE),""))</f>
        <v/>
      </c>
      <c r="L1019" s="23" t="str">
        <f t="shared" si="121"/>
        <v/>
      </c>
      <c r="M1019" s="24" t="str">
        <f t="shared" si="122"/>
        <v/>
      </c>
      <c r="N1019" s="24" t="str">
        <f t="shared" si="123"/>
        <v/>
      </c>
      <c r="O1019" s="15" t="str">
        <f t="shared" si="124"/>
        <v/>
      </c>
      <c r="P1019" s="31" t="str">
        <f t="shared" si="125"/>
        <v/>
      </c>
      <c r="Q1019" s="8" t="str">
        <f>IF(E1019="","",IFERROR(VLOOKUP(E1019,REGRAS_CST!$A$2:$D$200,4,FALSE),""))</f>
        <v/>
      </c>
      <c r="S1019" s="9">
        <f t="shared" si="126"/>
        <v>8.9999999999999993E-3</v>
      </c>
      <c r="T1019" s="9">
        <f t="shared" si="127"/>
        <v>1E-3</v>
      </c>
      <c r="U1019" s="16">
        <f>IFERROR(INDEX(BASE_CCLASSTRIB!$E:$E, MATCH(TEXT($D1019,"000000"), BASE_CCLASSTRIB!$A:$A, 0))/100, 0)</f>
        <v>0</v>
      </c>
      <c r="V1019" s="16">
        <f>IFERROR(INDEX(BASE_CCLASSTRIB!$F:$F, MATCH(TEXT($D1019,"000000"), BASE_CCLASSTRIB!$A:$A, 0))/100, 0)</f>
        <v>0</v>
      </c>
    </row>
    <row r="1020" spans="4:22" ht="32.25" customHeight="1" x14ac:dyDescent="0.25">
      <c r="D1020" s="38"/>
      <c r="E1020" s="27" t="str">
        <f t="shared" si="120"/>
        <v/>
      </c>
      <c r="F1020" s="28" t="str">
        <f>IF(E1020="","",IFERROR(VLOOKUP(E1020,REGRAS_CST!$A$2:$B$200,2,FALSE),""))</f>
        <v/>
      </c>
      <c r="H1020" s="29">
        <v>8.9999999999999993E-3</v>
      </c>
      <c r="I1020" s="29">
        <v>1E-3</v>
      </c>
      <c r="K1020" s="21" t="str">
        <f>IF(E1020="","",IFERROR(VLOOKUP(E1020,REGRAS_CST!$A$2:$C$200,3,FALSE),""))</f>
        <v/>
      </c>
      <c r="L1020" s="23" t="str">
        <f t="shared" si="121"/>
        <v/>
      </c>
      <c r="M1020" s="24" t="str">
        <f t="shared" si="122"/>
        <v/>
      </c>
      <c r="N1020" s="24" t="str">
        <f t="shared" si="123"/>
        <v/>
      </c>
      <c r="O1020" s="15" t="str">
        <f t="shared" si="124"/>
        <v/>
      </c>
      <c r="P1020" s="31" t="str">
        <f t="shared" si="125"/>
        <v/>
      </c>
      <c r="Q1020" s="8" t="str">
        <f>IF(E1020="","",IFERROR(VLOOKUP(E1020,REGRAS_CST!$A$2:$D$200,4,FALSE),""))</f>
        <v/>
      </c>
      <c r="S1020" s="9">
        <f t="shared" si="126"/>
        <v>8.9999999999999993E-3</v>
      </c>
      <c r="T1020" s="9">
        <f t="shared" si="127"/>
        <v>1E-3</v>
      </c>
      <c r="U1020" s="16">
        <f>IFERROR(INDEX(BASE_CCLASSTRIB!$E:$E, MATCH(TEXT($D1020,"000000"), BASE_CCLASSTRIB!$A:$A, 0))/100, 0)</f>
        <v>0</v>
      </c>
      <c r="V1020" s="16">
        <f>IFERROR(INDEX(BASE_CCLASSTRIB!$F:$F, MATCH(TEXT($D1020,"000000"), BASE_CCLASSTRIB!$A:$A, 0))/100, 0)</f>
        <v>0</v>
      </c>
    </row>
    <row r="1021" spans="4:22" ht="32.25" customHeight="1" x14ac:dyDescent="0.25">
      <c r="D1021" s="38"/>
      <c r="E1021" s="27" t="str">
        <f t="shared" si="120"/>
        <v/>
      </c>
      <c r="F1021" s="28" t="str">
        <f>IF(E1021="","",IFERROR(VLOOKUP(E1021,REGRAS_CST!$A$2:$B$200,2,FALSE),""))</f>
        <v/>
      </c>
      <c r="H1021" s="29">
        <v>8.9999999999999993E-3</v>
      </c>
      <c r="I1021" s="29">
        <v>1E-3</v>
      </c>
      <c r="K1021" s="21" t="str">
        <f>IF(E1021="","",IFERROR(VLOOKUP(E1021,REGRAS_CST!$A$2:$C$200,3,FALSE),""))</f>
        <v/>
      </c>
      <c r="L1021" s="23" t="str">
        <f t="shared" si="121"/>
        <v/>
      </c>
      <c r="M1021" s="24" t="str">
        <f t="shared" si="122"/>
        <v/>
      </c>
      <c r="N1021" s="24" t="str">
        <f t="shared" si="123"/>
        <v/>
      </c>
      <c r="O1021" s="15" t="str">
        <f t="shared" si="124"/>
        <v/>
      </c>
      <c r="P1021" s="31" t="str">
        <f t="shared" si="125"/>
        <v/>
      </c>
      <c r="Q1021" s="8" t="str">
        <f>IF(E1021="","",IFERROR(VLOOKUP(E1021,REGRAS_CST!$A$2:$D$200,4,FALSE),""))</f>
        <v/>
      </c>
      <c r="S1021" s="9">
        <f t="shared" si="126"/>
        <v>8.9999999999999993E-3</v>
      </c>
      <c r="T1021" s="9">
        <f t="shared" si="127"/>
        <v>1E-3</v>
      </c>
      <c r="U1021" s="16">
        <f>IFERROR(INDEX(BASE_CCLASSTRIB!$E:$E, MATCH(TEXT($D1021,"000000"), BASE_CCLASSTRIB!$A:$A, 0))/100, 0)</f>
        <v>0</v>
      </c>
      <c r="V1021" s="16">
        <f>IFERROR(INDEX(BASE_CCLASSTRIB!$F:$F, MATCH(TEXT($D1021,"000000"), BASE_CCLASSTRIB!$A:$A, 0))/100, 0)</f>
        <v>0</v>
      </c>
    </row>
    <row r="1022" spans="4:22" ht="32.25" customHeight="1" x14ac:dyDescent="0.25">
      <c r="D1022" s="38"/>
      <c r="E1022" s="27" t="str">
        <f t="shared" si="120"/>
        <v/>
      </c>
      <c r="F1022" s="28" t="str">
        <f>IF(E1022="","",IFERROR(VLOOKUP(E1022,REGRAS_CST!$A$2:$B$200,2,FALSE),""))</f>
        <v/>
      </c>
      <c r="H1022" s="29">
        <v>8.9999999999999993E-3</v>
      </c>
      <c r="I1022" s="29">
        <v>1E-3</v>
      </c>
      <c r="K1022" s="21" t="str">
        <f>IF(E1022="","",IFERROR(VLOOKUP(E1022,REGRAS_CST!$A$2:$C$200,3,FALSE),""))</f>
        <v/>
      </c>
      <c r="L1022" s="23" t="str">
        <f t="shared" si="121"/>
        <v/>
      </c>
      <c r="M1022" s="24" t="str">
        <f t="shared" si="122"/>
        <v/>
      </c>
      <c r="N1022" s="24" t="str">
        <f t="shared" si="123"/>
        <v/>
      </c>
      <c r="O1022" s="15" t="str">
        <f t="shared" si="124"/>
        <v/>
      </c>
      <c r="P1022" s="31" t="str">
        <f t="shared" si="125"/>
        <v/>
      </c>
      <c r="Q1022" s="8" t="str">
        <f>IF(E1022="","",IFERROR(VLOOKUP(E1022,REGRAS_CST!$A$2:$D$200,4,FALSE),""))</f>
        <v/>
      </c>
      <c r="S1022" s="9">
        <f t="shared" si="126"/>
        <v>8.9999999999999993E-3</v>
      </c>
      <c r="T1022" s="9">
        <f t="shared" si="127"/>
        <v>1E-3</v>
      </c>
      <c r="U1022" s="16">
        <f>IFERROR(INDEX(BASE_CCLASSTRIB!$E:$E, MATCH(TEXT($D1022,"000000"), BASE_CCLASSTRIB!$A:$A, 0))/100, 0)</f>
        <v>0</v>
      </c>
      <c r="V1022" s="16">
        <f>IFERROR(INDEX(BASE_CCLASSTRIB!$F:$F, MATCH(TEXT($D1022,"000000"), BASE_CCLASSTRIB!$A:$A, 0))/100, 0)</f>
        <v>0</v>
      </c>
    </row>
    <row r="1023" spans="4:22" ht="32.25" customHeight="1" x14ac:dyDescent="0.25">
      <c r="D1023" s="38"/>
      <c r="E1023" s="27" t="str">
        <f t="shared" si="120"/>
        <v/>
      </c>
      <c r="F1023" s="28" t="str">
        <f>IF(E1023="","",IFERROR(VLOOKUP(E1023,REGRAS_CST!$A$2:$B$200,2,FALSE),""))</f>
        <v/>
      </c>
      <c r="H1023" s="29">
        <v>8.9999999999999993E-3</v>
      </c>
      <c r="I1023" s="29">
        <v>1E-3</v>
      </c>
      <c r="K1023" s="21" t="str">
        <f>IF(E1023="","",IFERROR(VLOOKUP(E1023,REGRAS_CST!$A$2:$C$200,3,FALSE),""))</f>
        <v/>
      </c>
      <c r="L1023" s="23" t="str">
        <f t="shared" si="121"/>
        <v/>
      </c>
      <c r="M1023" s="24" t="str">
        <f t="shared" si="122"/>
        <v/>
      </c>
      <c r="N1023" s="24" t="str">
        <f t="shared" si="123"/>
        <v/>
      </c>
      <c r="O1023" s="15" t="str">
        <f t="shared" si="124"/>
        <v/>
      </c>
      <c r="P1023" s="31" t="str">
        <f t="shared" si="125"/>
        <v/>
      </c>
      <c r="Q1023" s="8" t="str">
        <f>IF(E1023="","",IFERROR(VLOOKUP(E1023,REGRAS_CST!$A$2:$D$200,4,FALSE),""))</f>
        <v/>
      </c>
      <c r="S1023" s="9">
        <f t="shared" si="126"/>
        <v>8.9999999999999993E-3</v>
      </c>
      <c r="T1023" s="9">
        <f t="shared" si="127"/>
        <v>1E-3</v>
      </c>
      <c r="U1023" s="16">
        <f>IFERROR(INDEX(BASE_CCLASSTRIB!$E:$E, MATCH(TEXT($D1023,"000000"), BASE_CCLASSTRIB!$A:$A, 0))/100, 0)</f>
        <v>0</v>
      </c>
      <c r="V1023" s="16">
        <f>IFERROR(INDEX(BASE_CCLASSTRIB!$F:$F, MATCH(TEXT($D1023,"000000"), BASE_CCLASSTRIB!$A:$A, 0))/100, 0)</f>
        <v>0</v>
      </c>
    </row>
    <row r="1024" spans="4:22" ht="32.25" customHeight="1" x14ac:dyDescent="0.25">
      <c r="D1024" s="38"/>
      <c r="E1024" s="27" t="str">
        <f t="shared" si="120"/>
        <v/>
      </c>
      <c r="F1024" s="28" t="str">
        <f>IF(E1024="","",IFERROR(VLOOKUP(E1024,REGRAS_CST!$A$2:$B$200,2,FALSE),""))</f>
        <v/>
      </c>
      <c r="H1024" s="29">
        <v>8.9999999999999993E-3</v>
      </c>
      <c r="I1024" s="29">
        <v>1E-3</v>
      </c>
      <c r="K1024" s="21" t="str">
        <f>IF(E1024="","",IFERROR(VLOOKUP(E1024,REGRAS_CST!$A$2:$C$200,3,FALSE),""))</f>
        <v/>
      </c>
      <c r="L1024" s="23" t="str">
        <f t="shared" si="121"/>
        <v/>
      </c>
      <c r="M1024" s="24" t="str">
        <f t="shared" si="122"/>
        <v/>
      </c>
      <c r="N1024" s="24" t="str">
        <f t="shared" si="123"/>
        <v/>
      </c>
      <c r="O1024" s="15" t="str">
        <f t="shared" si="124"/>
        <v/>
      </c>
      <c r="P1024" s="31" t="str">
        <f t="shared" si="125"/>
        <v/>
      </c>
      <c r="Q1024" s="8" t="str">
        <f>IF(E1024="","",IFERROR(VLOOKUP(E1024,REGRAS_CST!$A$2:$D$200,4,FALSE),""))</f>
        <v/>
      </c>
      <c r="S1024" s="9">
        <f t="shared" si="126"/>
        <v>8.9999999999999993E-3</v>
      </c>
      <c r="T1024" s="9">
        <f t="shared" si="127"/>
        <v>1E-3</v>
      </c>
      <c r="U1024" s="16">
        <f>IFERROR(INDEX(BASE_CCLASSTRIB!$E:$E, MATCH(TEXT($D1024,"000000"), BASE_CCLASSTRIB!$A:$A, 0))/100, 0)</f>
        <v>0</v>
      </c>
      <c r="V1024" s="16">
        <f>IFERROR(INDEX(BASE_CCLASSTRIB!$F:$F, MATCH(TEXT($D1024,"000000"), BASE_CCLASSTRIB!$A:$A, 0))/100, 0)</f>
        <v>0</v>
      </c>
    </row>
    <row r="1025" spans="4:22" ht="32.25" customHeight="1" x14ac:dyDescent="0.25">
      <c r="D1025" s="38"/>
      <c r="E1025" s="27" t="str">
        <f t="shared" si="120"/>
        <v/>
      </c>
      <c r="F1025" s="28" t="str">
        <f>IF(E1025="","",IFERROR(VLOOKUP(E1025,REGRAS_CST!$A$2:$B$200,2,FALSE),""))</f>
        <v/>
      </c>
      <c r="H1025" s="29">
        <v>8.9999999999999993E-3</v>
      </c>
      <c r="I1025" s="29">
        <v>1E-3</v>
      </c>
      <c r="K1025" s="21" t="str">
        <f>IF(E1025="","",IFERROR(VLOOKUP(E1025,REGRAS_CST!$A$2:$C$200,3,FALSE),""))</f>
        <v/>
      </c>
      <c r="L1025" s="23" t="str">
        <f t="shared" si="121"/>
        <v/>
      </c>
      <c r="M1025" s="24" t="str">
        <f t="shared" si="122"/>
        <v/>
      </c>
      <c r="N1025" s="24" t="str">
        <f t="shared" si="123"/>
        <v/>
      </c>
      <c r="O1025" s="15" t="str">
        <f t="shared" si="124"/>
        <v/>
      </c>
      <c r="P1025" s="31" t="str">
        <f t="shared" si="125"/>
        <v/>
      </c>
      <c r="Q1025" s="8" t="str">
        <f>IF(E1025="","",IFERROR(VLOOKUP(E1025,REGRAS_CST!$A$2:$D$200,4,FALSE),""))</f>
        <v/>
      </c>
      <c r="S1025" s="9">
        <f t="shared" si="126"/>
        <v>8.9999999999999993E-3</v>
      </c>
      <c r="T1025" s="9">
        <f t="shared" si="127"/>
        <v>1E-3</v>
      </c>
      <c r="U1025" s="16">
        <f>IFERROR(INDEX(BASE_CCLASSTRIB!$E:$E, MATCH(TEXT($D1025,"000000"), BASE_CCLASSTRIB!$A:$A, 0))/100, 0)</f>
        <v>0</v>
      </c>
      <c r="V1025" s="16">
        <f>IFERROR(INDEX(BASE_CCLASSTRIB!$F:$F, MATCH(TEXT($D1025,"000000"), BASE_CCLASSTRIB!$A:$A, 0))/100, 0)</f>
        <v>0</v>
      </c>
    </row>
    <row r="1026" spans="4:22" ht="32.25" customHeight="1" x14ac:dyDescent="0.25">
      <c r="D1026" s="39"/>
      <c r="E1026" s="27" t="str">
        <f t="shared" ref="E1026:E1089" si="128">IF(D1026="","",LEFT(D1026,3))</f>
        <v/>
      </c>
      <c r="F1026" s="28" t="str">
        <f>IF(E1026="","",IFERROR(VLOOKUP(E1026,REGRAS_CST!$A$2:$B$200,2,FALSE),""))</f>
        <v/>
      </c>
      <c r="H1026" s="29">
        <v>8.9999999999999993E-3</v>
      </c>
      <c r="I1026" s="29">
        <v>1E-3</v>
      </c>
      <c r="K1026" s="21" t="str">
        <f>IF(E1026="","",IFERROR(VLOOKUP(E1026,REGRAS_CST!$A$2:$C$200,3,FALSE),""))</f>
        <v/>
      </c>
      <c r="L1026" s="23" t="str">
        <f t="shared" ref="L1026:L1089" si="129">IF($G1026="", "", $G1026*(1-$V1026))</f>
        <v/>
      </c>
      <c r="M1026" s="24" t="str">
        <f t="shared" ref="M1026:M1089" si="130">IF(OR($L1026="",$S1026=""),"",$L1026*$S1026)</f>
        <v/>
      </c>
      <c r="N1026" s="24" t="str">
        <f t="shared" ref="N1026:N1089" si="131">IF(OR($L1026="",$T1026=""),"",$L1026*$T1026)</f>
        <v/>
      </c>
      <c r="O1026" s="15" t="str">
        <f t="shared" ref="O1026:O1089" si="132">IF(D1026="","",
IF(AND(K1026&lt;&gt;"SIM",V1026&gt;0),"ERRO: % BC &gt; 0, mas NÃO permitida ❌",
IF(AND(K1026="SIM",V1026=0),"ATENÇÃO: BC permitida, mas % = 0 🔎",
"Base de cálculo aplicada corretamente ✅")))</f>
        <v/>
      </c>
      <c r="P1026" s="31" t="str">
        <f t="shared" ref="P1026:P1089" si="133">IF(D1026="","",
IF(AND(Q1026&lt;&gt;"SIM",U1026&gt;0),"ERRO: % alíquota &gt; 0, mas NÃO permitida ❌",
IF(AND(Q1026="SIM",U1026=0),"ATENÇÃO: alíquota permitida, mas % = 0 🔎",
"Alíquota aplicada corretamente ✅")))</f>
        <v/>
      </c>
      <c r="Q1026" s="8" t="str">
        <f>IF(E1026="","",IFERROR(VLOOKUP(E1026,REGRAS_CST!$A$2:$D$200,4,FALSE),""))</f>
        <v/>
      </c>
      <c r="S1026" s="9">
        <f t="shared" ref="S1026:S1089" si="134">IF($H1026="","",$H1026*(1-$U1026))</f>
        <v>8.9999999999999993E-3</v>
      </c>
      <c r="T1026" s="9">
        <f t="shared" ref="T1026:T1089" si="135">IF($I1026="","",$I1026*(1-$U1026))</f>
        <v>1E-3</v>
      </c>
      <c r="U1026" s="16">
        <f>IFERROR(INDEX(BASE_CCLASSTRIB!$E:$E, MATCH(TEXT($D1026,"000000"), BASE_CCLASSTRIB!$A:$A, 0))/100, 0)</f>
        <v>0</v>
      </c>
      <c r="V1026" s="16">
        <f>IFERROR(INDEX(BASE_CCLASSTRIB!$F:$F, MATCH(TEXT($D1026,"000000"), BASE_CCLASSTRIB!$A:$A, 0))/100, 0)</f>
        <v>0</v>
      </c>
    </row>
    <row r="1027" spans="4:22" ht="32.25" customHeight="1" x14ac:dyDescent="0.25">
      <c r="D1027" s="39"/>
      <c r="E1027" s="27" t="str">
        <f t="shared" si="128"/>
        <v/>
      </c>
      <c r="F1027" s="28" t="str">
        <f>IF(E1027="","",IFERROR(VLOOKUP(E1027,REGRAS_CST!$A$2:$B$200,2,FALSE),""))</f>
        <v/>
      </c>
      <c r="H1027" s="29">
        <v>8.9999999999999993E-3</v>
      </c>
      <c r="I1027" s="29">
        <v>1E-3</v>
      </c>
      <c r="K1027" s="21" t="str">
        <f>IF(E1027="","",IFERROR(VLOOKUP(E1027,REGRAS_CST!$A$2:$C$200,3,FALSE),""))</f>
        <v/>
      </c>
      <c r="L1027" s="23" t="str">
        <f t="shared" si="129"/>
        <v/>
      </c>
      <c r="M1027" s="24" t="str">
        <f t="shared" si="130"/>
        <v/>
      </c>
      <c r="N1027" s="24" t="str">
        <f t="shared" si="131"/>
        <v/>
      </c>
      <c r="O1027" s="15" t="str">
        <f t="shared" si="132"/>
        <v/>
      </c>
      <c r="P1027" s="31" t="str">
        <f t="shared" si="133"/>
        <v/>
      </c>
      <c r="Q1027" s="8" t="str">
        <f>IF(E1027="","",IFERROR(VLOOKUP(E1027,REGRAS_CST!$A$2:$D$200,4,FALSE),""))</f>
        <v/>
      </c>
      <c r="S1027" s="9">
        <f t="shared" si="134"/>
        <v>8.9999999999999993E-3</v>
      </c>
      <c r="T1027" s="9">
        <f t="shared" si="135"/>
        <v>1E-3</v>
      </c>
      <c r="U1027" s="16">
        <f>IFERROR(INDEX(BASE_CCLASSTRIB!$E:$E, MATCH(TEXT($D1027,"000000"), BASE_CCLASSTRIB!$A:$A, 0))/100, 0)</f>
        <v>0</v>
      </c>
      <c r="V1027" s="16">
        <f>IFERROR(INDEX(BASE_CCLASSTRIB!$F:$F, MATCH(TEXT($D1027,"000000"), BASE_CCLASSTRIB!$A:$A, 0))/100, 0)</f>
        <v>0</v>
      </c>
    </row>
    <row r="1028" spans="4:22" ht="32.25" customHeight="1" x14ac:dyDescent="0.25">
      <c r="D1028" s="38"/>
      <c r="E1028" s="27" t="str">
        <f t="shared" si="128"/>
        <v/>
      </c>
      <c r="F1028" s="28" t="str">
        <f>IF(E1028="","",IFERROR(VLOOKUP(E1028,REGRAS_CST!$A$2:$B$200,2,FALSE),""))</f>
        <v/>
      </c>
      <c r="H1028" s="29">
        <v>8.9999999999999993E-3</v>
      </c>
      <c r="I1028" s="29">
        <v>1E-3</v>
      </c>
      <c r="K1028" s="21" t="str">
        <f>IF(E1028="","",IFERROR(VLOOKUP(E1028,REGRAS_CST!$A$2:$C$200,3,FALSE),""))</f>
        <v/>
      </c>
      <c r="L1028" s="23" t="str">
        <f t="shared" si="129"/>
        <v/>
      </c>
      <c r="M1028" s="24" t="str">
        <f t="shared" si="130"/>
        <v/>
      </c>
      <c r="N1028" s="24" t="str">
        <f t="shared" si="131"/>
        <v/>
      </c>
      <c r="O1028" s="15" t="str">
        <f t="shared" si="132"/>
        <v/>
      </c>
      <c r="P1028" s="31" t="str">
        <f t="shared" si="133"/>
        <v/>
      </c>
      <c r="Q1028" s="8" t="str">
        <f>IF(E1028="","",IFERROR(VLOOKUP(E1028,REGRAS_CST!$A$2:$D$200,4,FALSE),""))</f>
        <v/>
      </c>
      <c r="S1028" s="9">
        <f t="shared" si="134"/>
        <v>8.9999999999999993E-3</v>
      </c>
      <c r="T1028" s="9">
        <f t="shared" si="135"/>
        <v>1E-3</v>
      </c>
      <c r="U1028" s="16">
        <f>IFERROR(INDEX(BASE_CCLASSTRIB!$E:$E, MATCH(TEXT($D1028,"000000"), BASE_CCLASSTRIB!$A:$A, 0))/100, 0)</f>
        <v>0</v>
      </c>
      <c r="V1028" s="16">
        <f>IFERROR(INDEX(BASE_CCLASSTRIB!$F:$F, MATCH(TEXT($D1028,"000000"), BASE_CCLASSTRIB!$A:$A, 0))/100, 0)</f>
        <v>0</v>
      </c>
    </row>
    <row r="1029" spans="4:22" ht="32.25" customHeight="1" x14ac:dyDescent="0.25">
      <c r="D1029" s="39"/>
      <c r="E1029" s="27" t="str">
        <f t="shared" si="128"/>
        <v/>
      </c>
      <c r="F1029" s="28" t="str">
        <f>IF(E1029="","",IFERROR(VLOOKUP(E1029,REGRAS_CST!$A$2:$B$200,2,FALSE),""))</f>
        <v/>
      </c>
      <c r="H1029" s="29">
        <v>8.9999999999999993E-3</v>
      </c>
      <c r="I1029" s="29">
        <v>1E-3</v>
      </c>
      <c r="K1029" s="21" t="str">
        <f>IF(E1029="","",IFERROR(VLOOKUP(E1029,REGRAS_CST!$A$2:$C$200,3,FALSE),""))</f>
        <v/>
      </c>
      <c r="L1029" s="23" t="str">
        <f t="shared" si="129"/>
        <v/>
      </c>
      <c r="M1029" s="24" t="str">
        <f t="shared" si="130"/>
        <v/>
      </c>
      <c r="N1029" s="24" t="str">
        <f t="shared" si="131"/>
        <v/>
      </c>
      <c r="O1029" s="15" t="str">
        <f t="shared" si="132"/>
        <v/>
      </c>
      <c r="P1029" s="31" t="str">
        <f t="shared" si="133"/>
        <v/>
      </c>
      <c r="Q1029" s="8" t="str">
        <f>IF(E1029="","",IFERROR(VLOOKUP(E1029,REGRAS_CST!$A$2:$D$200,4,FALSE),""))</f>
        <v/>
      </c>
      <c r="S1029" s="9">
        <f t="shared" si="134"/>
        <v>8.9999999999999993E-3</v>
      </c>
      <c r="T1029" s="9">
        <f t="shared" si="135"/>
        <v>1E-3</v>
      </c>
      <c r="U1029" s="16">
        <f>IFERROR(INDEX(BASE_CCLASSTRIB!$E:$E, MATCH(TEXT($D1029,"000000"), BASE_CCLASSTRIB!$A:$A, 0))/100, 0)</f>
        <v>0</v>
      </c>
      <c r="V1029" s="16">
        <f>IFERROR(INDEX(BASE_CCLASSTRIB!$F:$F, MATCH(TEXT($D1029,"000000"), BASE_CCLASSTRIB!$A:$A, 0))/100, 0)</f>
        <v>0</v>
      </c>
    </row>
    <row r="1030" spans="4:22" ht="32.25" customHeight="1" x14ac:dyDescent="0.25">
      <c r="D1030" s="39"/>
      <c r="E1030" s="27" t="str">
        <f t="shared" si="128"/>
        <v/>
      </c>
      <c r="F1030" s="28" t="str">
        <f>IF(E1030="","",IFERROR(VLOOKUP(E1030,REGRAS_CST!$A$2:$B$200,2,FALSE),""))</f>
        <v/>
      </c>
      <c r="H1030" s="29">
        <v>8.9999999999999993E-3</v>
      </c>
      <c r="I1030" s="29">
        <v>1E-3</v>
      </c>
      <c r="K1030" s="21" t="str">
        <f>IF(E1030="","",IFERROR(VLOOKUP(E1030,REGRAS_CST!$A$2:$C$200,3,FALSE),""))</f>
        <v/>
      </c>
      <c r="L1030" s="23" t="str">
        <f t="shared" si="129"/>
        <v/>
      </c>
      <c r="M1030" s="24" t="str">
        <f t="shared" si="130"/>
        <v/>
      </c>
      <c r="N1030" s="24" t="str">
        <f t="shared" si="131"/>
        <v/>
      </c>
      <c r="O1030" s="15" t="str">
        <f t="shared" si="132"/>
        <v/>
      </c>
      <c r="P1030" s="31" t="str">
        <f t="shared" si="133"/>
        <v/>
      </c>
      <c r="Q1030" s="8" t="str">
        <f>IF(E1030="","",IFERROR(VLOOKUP(E1030,REGRAS_CST!$A$2:$D$200,4,FALSE),""))</f>
        <v/>
      </c>
      <c r="S1030" s="9">
        <f t="shared" si="134"/>
        <v>8.9999999999999993E-3</v>
      </c>
      <c r="T1030" s="9">
        <f t="shared" si="135"/>
        <v>1E-3</v>
      </c>
      <c r="U1030" s="16">
        <f>IFERROR(INDEX(BASE_CCLASSTRIB!$E:$E, MATCH(TEXT($D1030,"000000"), BASE_CCLASSTRIB!$A:$A, 0))/100, 0)</f>
        <v>0</v>
      </c>
      <c r="V1030" s="16">
        <f>IFERROR(INDEX(BASE_CCLASSTRIB!$F:$F, MATCH(TEXT($D1030,"000000"), BASE_CCLASSTRIB!$A:$A, 0))/100, 0)</f>
        <v>0</v>
      </c>
    </row>
    <row r="1031" spans="4:22" ht="32.25" customHeight="1" x14ac:dyDescent="0.25">
      <c r="D1031" s="38"/>
      <c r="E1031" s="27" t="str">
        <f t="shared" si="128"/>
        <v/>
      </c>
      <c r="F1031" s="28" t="str">
        <f>IF(E1031="","",IFERROR(VLOOKUP(E1031,REGRAS_CST!$A$2:$B$200,2,FALSE),""))</f>
        <v/>
      </c>
      <c r="H1031" s="29">
        <v>8.9999999999999993E-3</v>
      </c>
      <c r="I1031" s="29">
        <v>1E-3</v>
      </c>
      <c r="K1031" s="21" t="str">
        <f>IF(E1031="","",IFERROR(VLOOKUP(E1031,REGRAS_CST!$A$2:$C$200,3,FALSE),""))</f>
        <v/>
      </c>
      <c r="L1031" s="23" t="str">
        <f t="shared" si="129"/>
        <v/>
      </c>
      <c r="M1031" s="24" t="str">
        <f t="shared" si="130"/>
        <v/>
      </c>
      <c r="N1031" s="24" t="str">
        <f t="shared" si="131"/>
        <v/>
      </c>
      <c r="O1031" s="15" t="str">
        <f t="shared" si="132"/>
        <v/>
      </c>
      <c r="P1031" s="31" t="str">
        <f t="shared" si="133"/>
        <v/>
      </c>
      <c r="Q1031" s="8" t="str">
        <f>IF(E1031="","",IFERROR(VLOOKUP(E1031,REGRAS_CST!$A$2:$D$200,4,FALSE),""))</f>
        <v/>
      </c>
      <c r="S1031" s="9">
        <f t="shared" si="134"/>
        <v>8.9999999999999993E-3</v>
      </c>
      <c r="T1031" s="9">
        <f t="shared" si="135"/>
        <v>1E-3</v>
      </c>
      <c r="U1031" s="16">
        <f>IFERROR(INDEX(BASE_CCLASSTRIB!$E:$E, MATCH(TEXT($D1031,"000000"), BASE_CCLASSTRIB!$A:$A, 0))/100, 0)</f>
        <v>0</v>
      </c>
      <c r="V1031" s="16">
        <f>IFERROR(INDEX(BASE_CCLASSTRIB!$F:$F, MATCH(TEXT($D1031,"000000"), BASE_CCLASSTRIB!$A:$A, 0))/100, 0)</f>
        <v>0</v>
      </c>
    </row>
    <row r="1032" spans="4:22" ht="32.25" customHeight="1" x14ac:dyDescent="0.25">
      <c r="D1032" s="38"/>
      <c r="E1032" s="27" t="str">
        <f t="shared" si="128"/>
        <v/>
      </c>
      <c r="F1032" s="28" t="str">
        <f>IF(E1032="","",IFERROR(VLOOKUP(E1032,REGRAS_CST!$A$2:$B$200,2,FALSE),""))</f>
        <v/>
      </c>
      <c r="H1032" s="29">
        <v>8.9999999999999993E-3</v>
      </c>
      <c r="I1032" s="29">
        <v>1E-3</v>
      </c>
      <c r="K1032" s="21" t="str">
        <f>IF(E1032="","",IFERROR(VLOOKUP(E1032,REGRAS_CST!$A$2:$C$200,3,FALSE),""))</f>
        <v/>
      </c>
      <c r="L1032" s="23" t="str">
        <f t="shared" si="129"/>
        <v/>
      </c>
      <c r="M1032" s="24" t="str">
        <f t="shared" si="130"/>
        <v/>
      </c>
      <c r="N1032" s="24" t="str">
        <f t="shared" si="131"/>
        <v/>
      </c>
      <c r="O1032" s="15" t="str">
        <f t="shared" si="132"/>
        <v/>
      </c>
      <c r="P1032" s="31" t="str">
        <f t="shared" si="133"/>
        <v/>
      </c>
      <c r="Q1032" s="8" t="str">
        <f>IF(E1032="","",IFERROR(VLOOKUP(E1032,REGRAS_CST!$A$2:$D$200,4,FALSE),""))</f>
        <v/>
      </c>
      <c r="S1032" s="9">
        <f t="shared" si="134"/>
        <v>8.9999999999999993E-3</v>
      </c>
      <c r="T1032" s="9">
        <f t="shared" si="135"/>
        <v>1E-3</v>
      </c>
      <c r="U1032" s="16">
        <f>IFERROR(INDEX(BASE_CCLASSTRIB!$E:$E, MATCH(TEXT($D1032,"000000"), BASE_CCLASSTRIB!$A:$A, 0))/100, 0)</f>
        <v>0</v>
      </c>
      <c r="V1032" s="16">
        <f>IFERROR(INDEX(BASE_CCLASSTRIB!$F:$F, MATCH(TEXT($D1032,"000000"), BASE_CCLASSTRIB!$A:$A, 0))/100, 0)</f>
        <v>0</v>
      </c>
    </row>
    <row r="1033" spans="4:22" ht="32.25" customHeight="1" x14ac:dyDescent="0.25">
      <c r="D1033" s="39"/>
      <c r="E1033" s="27" t="str">
        <f t="shared" si="128"/>
        <v/>
      </c>
      <c r="F1033" s="28" t="str">
        <f>IF(E1033="","",IFERROR(VLOOKUP(E1033,REGRAS_CST!$A$2:$B$200,2,FALSE),""))</f>
        <v/>
      </c>
      <c r="H1033" s="29">
        <v>8.9999999999999993E-3</v>
      </c>
      <c r="I1033" s="29">
        <v>1E-3</v>
      </c>
      <c r="K1033" s="21" t="str">
        <f>IF(E1033="","",IFERROR(VLOOKUP(E1033,REGRAS_CST!$A$2:$C$200,3,FALSE),""))</f>
        <v/>
      </c>
      <c r="L1033" s="23" t="str">
        <f t="shared" si="129"/>
        <v/>
      </c>
      <c r="M1033" s="24" t="str">
        <f t="shared" si="130"/>
        <v/>
      </c>
      <c r="N1033" s="24" t="str">
        <f t="shared" si="131"/>
        <v/>
      </c>
      <c r="O1033" s="15" t="str">
        <f t="shared" si="132"/>
        <v/>
      </c>
      <c r="P1033" s="31" t="str">
        <f t="shared" si="133"/>
        <v/>
      </c>
      <c r="Q1033" s="8" t="str">
        <f>IF(E1033="","",IFERROR(VLOOKUP(E1033,REGRAS_CST!$A$2:$D$200,4,FALSE),""))</f>
        <v/>
      </c>
      <c r="S1033" s="9">
        <f t="shared" si="134"/>
        <v>8.9999999999999993E-3</v>
      </c>
      <c r="T1033" s="9">
        <f t="shared" si="135"/>
        <v>1E-3</v>
      </c>
      <c r="U1033" s="16">
        <f>IFERROR(INDEX(BASE_CCLASSTRIB!$E:$E, MATCH(TEXT($D1033,"000000"), BASE_CCLASSTRIB!$A:$A, 0))/100, 0)</f>
        <v>0</v>
      </c>
      <c r="V1033" s="16">
        <f>IFERROR(INDEX(BASE_CCLASSTRIB!$F:$F, MATCH(TEXT($D1033,"000000"), BASE_CCLASSTRIB!$A:$A, 0))/100, 0)</f>
        <v>0</v>
      </c>
    </row>
    <row r="1034" spans="4:22" ht="32.25" customHeight="1" x14ac:dyDescent="0.25">
      <c r="D1034" s="38"/>
      <c r="E1034" s="27" t="str">
        <f t="shared" si="128"/>
        <v/>
      </c>
      <c r="F1034" s="28" t="str">
        <f>IF(E1034="","",IFERROR(VLOOKUP(E1034,REGRAS_CST!$A$2:$B$200,2,FALSE),""))</f>
        <v/>
      </c>
      <c r="H1034" s="29">
        <v>8.9999999999999993E-3</v>
      </c>
      <c r="I1034" s="29">
        <v>1E-3</v>
      </c>
      <c r="K1034" s="21" t="str">
        <f>IF(E1034="","",IFERROR(VLOOKUP(E1034,REGRAS_CST!$A$2:$C$200,3,FALSE),""))</f>
        <v/>
      </c>
      <c r="L1034" s="23" t="str">
        <f t="shared" si="129"/>
        <v/>
      </c>
      <c r="M1034" s="24" t="str">
        <f t="shared" si="130"/>
        <v/>
      </c>
      <c r="N1034" s="24" t="str">
        <f t="shared" si="131"/>
        <v/>
      </c>
      <c r="O1034" s="15" t="str">
        <f t="shared" si="132"/>
        <v/>
      </c>
      <c r="P1034" s="31" t="str">
        <f t="shared" si="133"/>
        <v/>
      </c>
      <c r="Q1034" s="8" t="str">
        <f>IF(E1034="","",IFERROR(VLOOKUP(E1034,REGRAS_CST!$A$2:$D$200,4,FALSE),""))</f>
        <v/>
      </c>
      <c r="S1034" s="9">
        <f t="shared" si="134"/>
        <v>8.9999999999999993E-3</v>
      </c>
      <c r="T1034" s="9">
        <f t="shared" si="135"/>
        <v>1E-3</v>
      </c>
      <c r="U1034" s="16">
        <f>IFERROR(INDEX(BASE_CCLASSTRIB!$E:$E, MATCH(TEXT($D1034,"000000"), BASE_CCLASSTRIB!$A:$A, 0))/100, 0)</f>
        <v>0</v>
      </c>
      <c r="V1034" s="16">
        <f>IFERROR(INDEX(BASE_CCLASSTRIB!$F:$F, MATCH(TEXT($D1034,"000000"), BASE_CCLASSTRIB!$A:$A, 0))/100, 0)</f>
        <v>0</v>
      </c>
    </row>
    <row r="1035" spans="4:22" ht="32.25" customHeight="1" x14ac:dyDescent="0.25">
      <c r="D1035" s="39"/>
      <c r="E1035" s="27" t="str">
        <f t="shared" si="128"/>
        <v/>
      </c>
      <c r="F1035" s="28" t="str">
        <f>IF(E1035="","",IFERROR(VLOOKUP(E1035,REGRAS_CST!$A$2:$B$200,2,FALSE),""))</f>
        <v/>
      </c>
      <c r="H1035" s="29">
        <v>8.9999999999999993E-3</v>
      </c>
      <c r="I1035" s="29">
        <v>1E-3</v>
      </c>
      <c r="K1035" s="21" t="str">
        <f>IF(E1035="","",IFERROR(VLOOKUP(E1035,REGRAS_CST!$A$2:$C$200,3,FALSE),""))</f>
        <v/>
      </c>
      <c r="L1035" s="23" t="str">
        <f t="shared" si="129"/>
        <v/>
      </c>
      <c r="M1035" s="24" t="str">
        <f t="shared" si="130"/>
        <v/>
      </c>
      <c r="N1035" s="24" t="str">
        <f t="shared" si="131"/>
        <v/>
      </c>
      <c r="O1035" s="15" t="str">
        <f t="shared" si="132"/>
        <v/>
      </c>
      <c r="P1035" s="31" t="str">
        <f t="shared" si="133"/>
        <v/>
      </c>
      <c r="Q1035" s="8" t="str">
        <f>IF(E1035="","",IFERROR(VLOOKUP(E1035,REGRAS_CST!$A$2:$D$200,4,FALSE),""))</f>
        <v/>
      </c>
      <c r="S1035" s="9">
        <f t="shared" si="134"/>
        <v>8.9999999999999993E-3</v>
      </c>
      <c r="T1035" s="9">
        <f t="shared" si="135"/>
        <v>1E-3</v>
      </c>
      <c r="U1035" s="16">
        <f>IFERROR(INDEX(BASE_CCLASSTRIB!$E:$E, MATCH(TEXT($D1035,"000000"), BASE_CCLASSTRIB!$A:$A, 0))/100, 0)</f>
        <v>0</v>
      </c>
      <c r="V1035" s="16">
        <f>IFERROR(INDEX(BASE_CCLASSTRIB!$F:$F, MATCH(TEXT($D1035,"000000"), BASE_CCLASSTRIB!$A:$A, 0))/100, 0)</f>
        <v>0</v>
      </c>
    </row>
    <row r="1036" spans="4:22" ht="32.25" customHeight="1" x14ac:dyDescent="0.25">
      <c r="D1036" s="38"/>
      <c r="E1036" s="27" t="str">
        <f t="shared" si="128"/>
        <v/>
      </c>
      <c r="F1036" s="28" t="str">
        <f>IF(E1036="","",IFERROR(VLOOKUP(E1036,REGRAS_CST!$A$2:$B$200,2,FALSE),""))</f>
        <v/>
      </c>
      <c r="H1036" s="29">
        <v>8.9999999999999993E-3</v>
      </c>
      <c r="I1036" s="29">
        <v>1E-3</v>
      </c>
      <c r="K1036" s="21" t="str">
        <f>IF(E1036="","",IFERROR(VLOOKUP(E1036,REGRAS_CST!$A$2:$C$200,3,FALSE),""))</f>
        <v/>
      </c>
      <c r="L1036" s="23" t="str">
        <f t="shared" si="129"/>
        <v/>
      </c>
      <c r="M1036" s="24" t="str">
        <f t="shared" si="130"/>
        <v/>
      </c>
      <c r="N1036" s="24" t="str">
        <f t="shared" si="131"/>
        <v/>
      </c>
      <c r="O1036" s="15" t="str">
        <f t="shared" si="132"/>
        <v/>
      </c>
      <c r="P1036" s="31" t="str">
        <f t="shared" si="133"/>
        <v/>
      </c>
      <c r="Q1036" s="8" t="str">
        <f>IF(E1036="","",IFERROR(VLOOKUP(E1036,REGRAS_CST!$A$2:$D$200,4,FALSE),""))</f>
        <v/>
      </c>
      <c r="S1036" s="9">
        <f t="shared" si="134"/>
        <v>8.9999999999999993E-3</v>
      </c>
      <c r="T1036" s="9">
        <f t="shared" si="135"/>
        <v>1E-3</v>
      </c>
      <c r="U1036" s="16">
        <f>IFERROR(INDEX(BASE_CCLASSTRIB!$E:$E, MATCH(TEXT($D1036,"000000"), BASE_CCLASSTRIB!$A:$A, 0))/100, 0)</f>
        <v>0</v>
      </c>
      <c r="V1036" s="16">
        <f>IFERROR(INDEX(BASE_CCLASSTRIB!$F:$F, MATCH(TEXT($D1036,"000000"), BASE_CCLASSTRIB!$A:$A, 0))/100, 0)</f>
        <v>0</v>
      </c>
    </row>
    <row r="1037" spans="4:22" ht="32.25" customHeight="1" x14ac:dyDescent="0.25">
      <c r="D1037" s="38"/>
      <c r="E1037" s="27" t="str">
        <f t="shared" si="128"/>
        <v/>
      </c>
      <c r="F1037" s="28" t="str">
        <f>IF(E1037="","",IFERROR(VLOOKUP(E1037,REGRAS_CST!$A$2:$B$200,2,FALSE),""))</f>
        <v/>
      </c>
      <c r="H1037" s="29">
        <v>8.9999999999999993E-3</v>
      </c>
      <c r="I1037" s="29">
        <v>1E-3</v>
      </c>
      <c r="K1037" s="21" t="str">
        <f>IF(E1037="","",IFERROR(VLOOKUP(E1037,REGRAS_CST!$A$2:$C$200,3,FALSE),""))</f>
        <v/>
      </c>
      <c r="L1037" s="23" t="str">
        <f t="shared" si="129"/>
        <v/>
      </c>
      <c r="M1037" s="24" t="str">
        <f t="shared" si="130"/>
        <v/>
      </c>
      <c r="N1037" s="24" t="str">
        <f t="shared" si="131"/>
        <v/>
      </c>
      <c r="O1037" s="15" t="str">
        <f t="shared" si="132"/>
        <v/>
      </c>
      <c r="P1037" s="31" t="str">
        <f t="shared" si="133"/>
        <v/>
      </c>
      <c r="Q1037" s="8" t="str">
        <f>IF(E1037="","",IFERROR(VLOOKUP(E1037,REGRAS_CST!$A$2:$D$200,4,FALSE),""))</f>
        <v/>
      </c>
      <c r="S1037" s="9">
        <f t="shared" si="134"/>
        <v>8.9999999999999993E-3</v>
      </c>
      <c r="T1037" s="9">
        <f t="shared" si="135"/>
        <v>1E-3</v>
      </c>
      <c r="U1037" s="16">
        <f>IFERROR(INDEX(BASE_CCLASSTRIB!$E:$E, MATCH(TEXT($D1037,"000000"), BASE_CCLASSTRIB!$A:$A, 0))/100, 0)</f>
        <v>0</v>
      </c>
      <c r="V1037" s="16">
        <f>IFERROR(INDEX(BASE_CCLASSTRIB!$F:$F, MATCH(TEXT($D1037,"000000"), BASE_CCLASSTRIB!$A:$A, 0))/100, 0)</f>
        <v>0</v>
      </c>
    </row>
    <row r="1038" spans="4:22" ht="32.25" customHeight="1" x14ac:dyDescent="0.25">
      <c r="D1038" s="39"/>
      <c r="E1038" s="27" t="str">
        <f t="shared" si="128"/>
        <v/>
      </c>
      <c r="F1038" s="28" t="str">
        <f>IF(E1038="","",IFERROR(VLOOKUP(E1038,REGRAS_CST!$A$2:$B$200,2,FALSE),""))</f>
        <v/>
      </c>
      <c r="H1038" s="29">
        <v>8.9999999999999993E-3</v>
      </c>
      <c r="I1038" s="29">
        <v>1E-3</v>
      </c>
      <c r="K1038" s="21" t="str">
        <f>IF(E1038="","",IFERROR(VLOOKUP(E1038,REGRAS_CST!$A$2:$C$200,3,FALSE),""))</f>
        <v/>
      </c>
      <c r="L1038" s="23" t="str">
        <f t="shared" si="129"/>
        <v/>
      </c>
      <c r="M1038" s="24" t="str">
        <f t="shared" si="130"/>
        <v/>
      </c>
      <c r="N1038" s="24" t="str">
        <f t="shared" si="131"/>
        <v/>
      </c>
      <c r="O1038" s="15" t="str">
        <f t="shared" si="132"/>
        <v/>
      </c>
      <c r="P1038" s="31" t="str">
        <f t="shared" si="133"/>
        <v/>
      </c>
      <c r="Q1038" s="8" t="str">
        <f>IF(E1038="","",IFERROR(VLOOKUP(E1038,REGRAS_CST!$A$2:$D$200,4,FALSE),""))</f>
        <v/>
      </c>
      <c r="S1038" s="9">
        <f t="shared" si="134"/>
        <v>8.9999999999999993E-3</v>
      </c>
      <c r="T1038" s="9">
        <f t="shared" si="135"/>
        <v>1E-3</v>
      </c>
      <c r="U1038" s="16">
        <f>IFERROR(INDEX(BASE_CCLASSTRIB!$E:$E, MATCH(TEXT($D1038,"000000"), BASE_CCLASSTRIB!$A:$A, 0))/100, 0)</f>
        <v>0</v>
      </c>
      <c r="V1038" s="16">
        <f>IFERROR(INDEX(BASE_CCLASSTRIB!$F:$F, MATCH(TEXT($D1038,"000000"), BASE_CCLASSTRIB!$A:$A, 0))/100, 0)</f>
        <v>0</v>
      </c>
    </row>
    <row r="1039" spans="4:22" ht="32.25" customHeight="1" x14ac:dyDescent="0.25">
      <c r="D1039" s="39"/>
      <c r="E1039" s="27" t="str">
        <f t="shared" si="128"/>
        <v/>
      </c>
      <c r="F1039" s="28" t="str">
        <f>IF(E1039="","",IFERROR(VLOOKUP(E1039,REGRAS_CST!$A$2:$B$200,2,FALSE),""))</f>
        <v/>
      </c>
      <c r="H1039" s="29">
        <v>8.9999999999999993E-3</v>
      </c>
      <c r="I1039" s="29">
        <v>1E-3</v>
      </c>
      <c r="K1039" s="21" t="str">
        <f>IF(E1039="","",IFERROR(VLOOKUP(E1039,REGRAS_CST!$A$2:$C$200,3,FALSE),""))</f>
        <v/>
      </c>
      <c r="L1039" s="23" t="str">
        <f t="shared" si="129"/>
        <v/>
      </c>
      <c r="M1039" s="24" t="str">
        <f t="shared" si="130"/>
        <v/>
      </c>
      <c r="N1039" s="24" t="str">
        <f t="shared" si="131"/>
        <v/>
      </c>
      <c r="O1039" s="15" t="str">
        <f t="shared" si="132"/>
        <v/>
      </c>
      <c r="P1039" s="31" t="str">
        <f t="shared" si="133"/>
        <v/>
      </c>
      <c r="Q1039" s="8" t="str">
        <f>IF(E1039="","",IFERROR(VLOOKUP(E1039,REGRAS_CST!$A$2:$D$200,4,FALSE),""))</f>
        <v/>
      </c>
      <c r="S1039" s="9">
        <f t="shared" si="134"/>
        <v>8.9999999999999993E-3</v>
      </c>
      <c r="T1039" s="9">
        <f t="shared" si="135"/>
        <v>1E-3</v>
      </c>
      <c r="U1039" s="16">
        <f>IFERROR(INDEX(BASE_CCLASSTRIB!$E:$E, MATCH(TEXT($D1039,"000000"), BASE_CCLASSTRIB!$A:$A, 0))/100, 0)</f>
        <v>0</v>
      </c>
      <c r="V1039" s="16">
        <f>IFERROR(INDEX(BASE_CCLASSTRIB!$F:$F, MATCH(TEXT($D1039,"000000"), BASE_CCLASSTRIB!$A:$A, 0))/100, 0)</f>
        <v>0</v>
      </c>
    </row>
    <row r="1040" spans="4:22" ht="32.25" customHeight="1" x14ac:dyDescent="0.25">
      <c r="D1040" s="39"/>
      <c r="E1040" s="27" t="str">
        <f t="shared" si="128"/>
        <v/>
      </c>
      <c r="F1040" s="28" t="str">
        <f>IF(E1040="","",IFERROR(VLOOKUP(E1040,REGRAS_CST!$A$2:$B$200,2,FALSE),""))</f>
        <v/>
      </c>
      <c r="H1040" s="29">
        <v>8.9999999999999993E-3</v>
      </c>
      <c r="I1040" s="29">
        <v>1E-3</v>
      </c>
      <c r="K1040" s="21" t="str">
        <f>IF(E1040="","",IFERROR(VLOOKUP(E1040,REGRAS_CST!$A$2:$C$200,3,FALSE),""))</f>
        <v/>
      </c>
      <c r="L1040" s="23" t="str">
        <f t="shared" si="129"/>
        <v/>
      </c>
      <c r="M1040" s="24" t="str">
        <f t="shared" si="130"/>
        <v/>
      </c>
      <c r="N1040" s="24" t="str">
        <f t="shared" si="131"/>
        <v/>
      </c>
      <c r="O1040" s="15" t="str">
        <f t="shared" si="132"/>
        <v/>
      </c>
      <c r="P1040" s="31" t="str">
        <f t="shared" si="133"/>
        <v/>
      </c>
      <c r="Q1040" s="8" t="str">
        <f>IF(E1040="","",IFERROR(VLOOKUP(E1040,REGRAS_CST!$A$2:$D$200,4,FALSE),""))</f>
        <v/>
      </c>
      <c r="S1040" s="9">
        <f t="shared" si="134"/>
        <v>8.9999999999999993E-3</v>
      </c>
      <c r="T1040" s="9">
        <f t="shared" si="135"/>
        <v>1E-3</v>
      </c>
      <c r="U1040" s="16">
        <f>IFERROR(INDEX(BASE_CCLASSTRIB!$E:$E, MATCH(TEXT($D1040,"000000"), BASE_CCLASSTRIB!$A:$A, 0))/100, 0)</f>
        <v>0</v>
      </c>
      <c r="V1040" s="16">
        <f>IFERROR(INDEX(BASE_CCLASSTRIB!$F:$F, MATCH(TEXT($D1040,"000000"), BASE_CCLASSTRIB!$A:$A, 0))/100, 0)</f>
        <v>0</v>
      </c>
    </row>
    <row r="1041" spans="4:22" ht="32.25" customHeight="1" x14ac:dyDescent="0.25">
      <c r="D1041" s="38"/>
      <c r="E1041" s="27" t="str">
        <f t="shared" si="128"/>
        <v/>
      </c>
      <c r="F1041" s="28" t="str">
        <f>IF(E1041="","",IFERROR(VLOOKUP(E1041,REGRAS_CST!$A$2:$B$200,2,FALSE),""))</f>
        <v/>
      </c>
      <c r="H1041" s="29">
        <v>8.9999999999999993E-3</v>
      </c>
      <c r="I1041" s="29">
        <v>1E-3</v>
      </c>
      <c r="K1041" s="21" t="str">
        <f>IF(E1041="","",IFERROR(VLOOKUP(E1041,REGRAS_CST!$A$2:$C$200,3,FALSE),""))</f>
        <v/>
      </c>
      <c r="L1041" s="23" t="str">
        <f t="shared" si="129"/>
        <v/>
      </c>
      <c r="M1041" s="24" t="str">
        <f t="shared" si="130"/>
        <v/>
      </c>
      <c r="N1041" s="24" t="str">
        <f t="shared" si="131"/>
        <v/>
      </c>
      <c r="O1041" s="15" t="str">
        <f t="shared" si="132"/>
        <v/>
      </c>
      <c r="P1041" s="31" t="str">
        <f t="shared" si="133"/>
        <v/>
      </c>
      <c r="Q1041" s="8" t="str">
        <f>IF(E1041="","",IFERROR(VLOOKUP(E1041,REGRAS_CST!$A$2:$D$200,4,FALSE),""))</f>
        <v/>
      </c>
      <c r="S1041" s="9">
        <f t="shared" si="134"/>
        <v>8.9999999999999993E-3</v>
      </c>
      <c r="T1041" s="9">
        <f t="shared" si="135"/>
        <v>1E-3</v>
      </c>
      <c r="U1041" s="16">
        <f>IFERROR(INDEX(BASE_CCLASSTRIB!$E:$E, MATCH(TEXT($D1041,"000000"), BASE_CCLASSTRIB!$A:$A, 0))/100, 0)</f>
        <v>0</v>
      </c>
      <c r="V1041" s="16">
        <f>IFERROR(INDEX(BASE_CCLASSTRIB!$F:$F, MATCH(TEXT($D1041,"000000"), BASE_CCLASSTRIB!$A:$A, 0))/100, 0)</f>
        <v>0</v>
      </c>
    </row>
    <row r="1042" spans="4:22" ht="32.25" customHeight="1" x14ac:dyDescent="0.25">
      <c r="D1042" s="39"/>
      <c r="E1042" s="27" t="str">
        <f t="shared" si="128"/>
        <v/>
      </c>
      <c r="F1042" s="28" t="str">
        <f>IF(E1042="","",IFERROR(VLOOKUP(E1042,REGRAS_CST!$A$2:$B$200,2,FALSE),""))</f>
        <v/>
      </c>
      <c r="H1042" s="29">
        <v>8.9999999999999993E-3</v>
      </c>
      <c r="I1042" s="29">
        <v>1E-3</v>
      </c>
      <c r="K1042" s="21" t="str">
        <f>IF(E1042="","",IFERROR(VLOOKUP(E1042,REGRAS_CST!$A$2:$C$200,3,FALSE),""))</f>
        <v/>
      </c>
      <c r="L1042" s="23" t="str">
        <f t="shared" si="129"/>
        <v/>
      </c>
      <c r="M1042" s="24" t="str">
        <f t="shared" si="130"/>
        <v/>
      </c>
      <c r="N1042" s="24" t="str">
        <f t="shared" si="131"/>
        <v/>
      </c>
      <c r="O1042" s="15" t="str">
        <f t="shared" si="132"/>
        <v/>
      </c>
      <c r="P1042" s="31" t="str">
        <f t="shared" si="133"/>
        <v/>
      </c>
      <c r="Q1042" s="8" t="str">
        <f>IF(E1042="","",IFERROR(VLOOKUP(E1042,REGRAS_CST!$A$2:$D$200,4,FALSE),""))</f>
        <v/>
      </c>
      <c r="S1042" s="9">
        <f t="shared" si="134"/>
        <v>8.9999999999999993E-3</v>
      </c>
      <c r="T1042" s="9">
        <f t="shared" si="135"/>
        <v>1E-3</v>
      </c>
      <c r="U1042" s="16">
        <f>IFERROR(INDEX(BASE_CCLASSTRIB!$E:$E, MATCH(TEXT($D1042,"000000"), BASE_CCLASSTRIB!$A:$A, 0))/100, 0)</f>
        <v>0</v>
      </c>
      <c r="V1042" s="16">
        <f>IFERROR(INDEX(BASE_CCLASSTRIB!$F:$F, MATCH(TEXT($D1042,"000000"), BASE_CCLASSTRIB!$A:$A, 0))/100, 0)</f>
        <v>0</v>
      </c>
    </row>
    <row r="1043" spans="4:22" ht="32.25" customHeight="1" x14ac:dyDescent="0.25">
      <c r="D1043" s="38"/>
      <c r="E1043" s="27" t="str">
        <f t="shared" si="128"/>
        <v/>
      </c>
      <c r="F1043" s="28" t="str">
        <f>IF(E1043="","",IFERROR(VLOOKUP(E1043,REGRAS_CST!$A$2:$B$200,2,FALSE),""))</f>
        <v/>
      </c>
      <c r="H1043" s="29">
        <v>8.9999999999999993E-3</v>
      </c>
      <c r="I1043" s="29">
        <v>1E-3</v>
      </c>
      <c r="K1043" s="21" t="str">
        <f>IF(E1043="","",IFERROR(VLOOKUP(E1043,REGRAS_CST!$A$2:$C$200,3,FALSE),""))</f>
        <v/>
      </c>
      <c r="L1043" s="23" t="str">
        <f t="shared" si="129"/>
        <v/>
      </c>
      <c r="M1043" s="24" t="str">
        <f t="shared" si="130"/>
        <v/>
      </c>
      <c r="N1043" s="24" t="str">
        <f t="shared" si="131"/>
        <v/>
      </c>
      <c r="O1043" s="15" t="str">
        <f t="shared" si="132"/>
        <v/>
      </c>
      <c r="P1043" s="31" t="str">
        <f t="shared" si="133"/>
        <v/>
      </c>
      <c r="Q1043" s="8" t="str">
        <f>IF(E1043="","",IFERROR(VLOOKUP(E1043,REGRAS_CST!$A$2:$D$200,4,FALSE),""))</f>
        <v/>
      </c>
      <c r="S1043" s="9">
        <f t="shared" si="134"/>
        <v>8.9999999999999993E-3</v>
      </c>
      <c r="T1043" s="9">
        <f t="shared" si="135"/>
        <v>1E-3</v>
      </c>
      <c r="U1043" s="16">
        <f>IFERROR(INDEX(BASE_CCLASSTRIB!$E:$E, MATCH(TEXT($D1043,"000000"), BASE_CCLASSTRIB!$A:$A, 0))/100, 0)</f>
        <v>0</v>
      </c>
      <c r="V1043" s="16">
        <f>IFERROR(INDEX(BASE_CCLASSTRIB!$F:$F, MATCH(TEXT($D1043,"000000"), BASE_CCLASSTRIB!$A:$A, 0))/100, 0)</f>
        <v>0</v>
      </c>
    </row>
    <row r="1044" spans="4:22" ht="32.25" customHeight="1" x14ac:dyDescent="0.25">
      <c r="D1044" s="38"/>
      <c r="E1044" s="27" t="str">
        <f t="shared" si="128"/>
        <v/>
      </c>
      <c r="F1044" s="28" t="str">
        <f>IF(E1044="","",IFERROR(VLOOKUP(E1044,REGRAS_CST!$A$2:$B$200,2,FALSE),""))</f>
        <v/>
      </c>
      <c r="H1044" s="29">
        <v>8.9999999999999993E-3</v>
      </c>
      <c r="I1044" s="29">
        <v>1E-3</v>
      </c>
      <c r="K1044" s="21" t="str">
        <f>IF(E1044="","",IFERROR(VLOOKUP(E1044,REGRAS_CST!$A$2:$C$200,3,FALSE),""))</f>
        <v/>
      </c>
      <c r="L1044" s="23" t="str">
        <f t="shared" si="129"/>
        <v/>
      </c>
      <c r="M1044" s="24" t="str">
        <f t="shared" si="130"/>
        <v/>
      </c>
      <c r="N1044" s="24" t="str">
        <f t="shared" si="131"/>
        <v/>
      </c>
      <c r="O1044" s="15" t="str">
        <f t="shared" si="132"/>
        <v/>
      </c>
      <c r="P1044" s="31" t="str">
        <f t="shared" si="133"/>
        <v/>
      </c>
      <c r="Q1044" s="8" t="str">
        <f>IF(E1044="","",IFERROR(VLOOKUP(E1044,REGRAS_CST!$A$2:$D$200,4,FALSE),""))</f>
        <v/>
      </c>
      <c r="S1044" s="9">
        <f t="shared" si="134"/>
        <v>8.9999999999999993E-3</v>
      </c>
      <c r="T1044" s="9">
        <f t="shared" si="135"/>
        <v>1E-3</v>
      </c>
      <c r="U1044" s="16">
        <f>IFERROR(INDEX(BASE_CCLASSTRIB!$E:$E, MATCH(TEXT($D1044,"000000"), BASE_CCLASSTRIB!$A:$A, 0))/100, 0)</f>
        <v>0</v>
      </c>
      <c r="V1044" s="16">
        <f>IFERROR(INDEX(BASE_CCLASSTRIB!$F:$F, MATCH(TEXT($D1044,"000000"), BASE_CCLASSTRIB!$A:$A, 0))/100, 0)</f>
        <v>0</v>
      </c>
    </row>
    <row r="1045" spans="4:22" ht="32.25" customHeight="1" x14ac:dyDescent="0.25">
      <c r="D1045" s="39"/>
      <c r="E1045" s="27" t="str">
        <f t="shared" si="128"/>
        <v/>
      </c>
      <c r="F1045" s="28" t="str">
        <f>IF(E1045="","",IFERROR(VLOOKUP(E1045,REGRAS_CST!$A$2:$B$200,2,FALSE),""))</f>
        <v/>
      </c>
      <c r="H1045" s="29">
        <v>8.9999999999999993E-3</v>
      </c>
      <c r="I1045" s="29">
        <v>1E-3</v>
      </c>
      <c r="K1045" s="21" t="str">
        <f>IF(E1045="","",IFERROR(VLOOKUP(E1045,REGRAS_CST!$A$2:$C$200,3,FALSE),""))</f>
        <v/>
      </c>
      <c r="L1045" s="23" t="str">
        <f t="shared" si="129"/>
        <v/>
      </c>
      <c r="M1045" s="24" t="str">
        <f t="shared" si="130"/>
        <v/>
      </c>
      <c r="N1045" s="24" t="str">
        <f t="shared" si="131"/>
        <v/>
      </c>
      <c r="O1045" s="15" t="str">
        <f t="shared" si="132"/>
        <v/>
      </c>
      <c r="P1045" s="31" t="str">
        <f t="shared" si="133"/>
        <v/>
      </c>
      <c r="Q1045" s="8" t="str">
        <f>IF(E1045="","",IFERROR(VLOOKUP(E1045,REGRAS_CST!$A$2:$D$200,4,FALSE),""))</f>
        <v/>
      </c>
      <c r="S1045" s="9">
        <f t="shared" si="134"/>
        <v>8.9999999999999993E-3</v>
      </c>
      <c r="T1045" s="9">
        <f t="shared" si="135"/>
        <v>1E-3</v>
      </c>
      <c r="U1045" s="16">
        <f>IFERROR(INDEX(BASE_CCLASSTRIB!$E:$E, MATCH(TEXT($D1045,"000000"), BASE_CCLASSTRIB!$A:$A, 0))/100, 0)</f>
        <v>0</v>
      </c>
      <c r="V1045" s="16">
        <f>IFERROR(INDEX(BASE_CCLASSTRIB!$F:$F, MATCH(TEXT($D1045,"000000"), BASE_CCLASSTRIB!$A:$A, 0))/100, 0)</f>
        <v>0</v>
      </c>
    </row>
    <row r="1046" spans="4:22" ht="32.25" customHeight="1" x14ac:dyDescent="0.25">
      <c r="D1046" s="39"/>
      <c r="E1046" s="27" t="str">
        <f t="shared" si="128"/>
        <v/>
      </c>
      <c r="F1046" s="28" t="str">
        <f>IF(E1046="","",IFERROR(VLOOKUP(E1046,REGRAS_CST!$A$2:$B$200,2,FALSE),""))</f>
        <v/>
      </c>
      <c r="H1046" s="29">
        <v>8.9999999999999993E-3</v>
      </c>
      <c r="I1046" s="29">
        <v>1E-3</v>
      </c>
      <c r="K1046" s="21" t="str">
        <f>IF(E1046="","",IFERROR(VLOOKUP(E1046,REGRAS_CST!$A$2:$C$200,3,FALSE),""))</f>
        <v/>
      </c>
      <c r="L1046" s="23" t="str">
        <f t="shared" si="129"/>
        <v/>
      </c>
      <c r="M1046" s="24" t="str">
        <f t="shared" si="130"/>
        <v/>
      </c>
      <c r="N1046" s="24" t="str">
        <f t="shared" si="131"/>
        <v/>
      </c>
      <c r="O1046" s="15" t="str">
        <f t="shared" si="132"/>
        <v/>
      </c>
      <c r="P1046" s="31" t="str">
        <f t="shared" si="133"/>
        <v/>
      </c>
      <c r="Q1046" s="8" t="str">
        <f>IF(E1046="","",IFERROR(VLOOKUP(E1046,REGRAS_CST!$A$2:$D$200,4,FALSE),""))</f>
        <v/>
      </c>
      <c r="S1046" s="9">
        <f t="shared" si="134"/>
        <v>8.9999999999999993E-3</v>
      </c>
      <c r="T1046" s="9">
        <f t="shared" si="135"/>
        <v>1E-3</v>
      </c>
      <c r="U1046" s="16">
        <f>IFERROR(INDEX(BASE_CCLASSTRIB!$E:$E, MATCH(TEXT($D1046,"000000"), BASE_CCLASSTRIB!$A:$A, 0))/100, 0)</f>
        <v>0</v>
      </c>
      <c r="V1046" s="16">
        <f>IFERROR(INDEX(BASE_CCLASSTRIB!$F:$F, MATCH(TEXT($D1046,"000000"), BASE_CCLASSTRIB!$A:$A, 0))/100, 0)</f>
        <v>0</v>
      </c>
    </row>
    <row r="1047" spans="4:22" ht="32.25" customHeight="1" x14ac:dyDescent="0.25">
      <c r="D1047" s="39"/>
      <c r="E1047" s="27" t="str">
        <f t="shared" si="128"/>
        <v/>
      </c>
      <c r="F1047" s="28" t="str">
        <f>IF(E1047="","",IFERROR(VLOOKUP(E1047,REGRAS_CST!$A$2:$B$200,2,FALSE),""))</f>
        <v/>
      </c>
      <c r="H1047" s="29">
        <v>8.9999999999999993E-3</v>
      </c>
      <c r="I1047" s="29">
        <v>1E-3</v>
      </c>
      <c r="K1047" s="21" t="str">
        <f>IF(E1047="","",IFERROR(VLOOKUP(E1047,REGRAS_CST!$A$2:$C$200,3,FALSE),""))</f>
        <v/>
      </c>
      <c r="L1047" s="23" t="str">
        <f t="shared" si="129"/>
        <v/>
      </c>
      <c r="M1047" s="24" t="str">
        <f t="shared" si="130"/>
        <v/>
      </c>
      <c r="N1047" s="24" t="str">
        <f t="shared" si="131"/>
        <v/>
      </c>
      <c r="O1047" s="15" t="str">
        <f t="shared" si="132"/>
        <v/>
      </c>
      <c r="P1047" s="31" t="str">
        <f t="shared" si="133"/>
        <v/>
      </c>
      <c r="Q1047" s="8" t="str">
        <f>IF(E1047="","",IFERROR(VLOOKUP(E1047,REGRAS_CST!$A$2:$D$200,4,FALSE),""))</f>
        <v/>
      </c>
      <c r="S1047" s="9">
        <f t="shared" si="134"/>
        <v>8.9999999999999993E-3</v>
      </c>
      <c r="T1047" s="9">
        <f t="shared" si="135"/>
        <v>1E-3</v>
      </c>
      <c r="U1047" s="16">
        <f>IFERROR(INDEX(BASE_CCLASSTRIB!$E:$E, MATCH(TEXT($D1047,"000000"), BASE_CCLASSTRIB!$A:$A, 0))/100, 0)</f>
        <v>0</v>
      </c>
      <c r="V1047" s="16">
        <f>IFERROR(INDEX(BASE_CCLASSTRIB!$F:$F, MATCH(TEXT($D1047,"000000"), BASE_CCLASSTRIB!$A:$A, 0))/100, 0)</f>
        <v>0</v>
      </c>
    </row>
    <row r="1048" spans="4:22" ht="32.25" customHeight="1" x14ac:dyDescent="0.25">
      <c r="D1048" s="39"/>
      <c r="E1048" s="27" t="str">
        <f t="shared" si="128"/>
        <v/>
      </c>
      <c r="F1048" s="28" t="str">
        <f>IF(E1048="","",IFERROR(VLOOKUP(E1048,REGRAS_CST!$A$2:$B$200,2,FALSE),""))</f>
        <v/>
      </c>
      <c r="H1048" s="29">
        <v>8.9999999999999993E-3</v>
      </c>
      <c r="I1048" s="29">
        <v>1E-3</v>
      </c>
      <c r="K1048" s="21" t="str">
        <f>IF(E1048="","",IFERROR(VLOOKUP(E1048,REGRAS_CST!$A$2:$C$200,3,FALSE),""))</f>
        <v/>
      </c>
      <c r="L1048" s="23" t="str">
        <f t="shared" si="129"/>
        <v/>
      </c>
      <c r="M1048" s="24" t="str">
        <f t="shared" si="130"/>
        <v/>
      </c>
      <c r="N1048" s="24" t="str">
        <f t="shared" si="131"/>
        <v/>
      </c>
      <c r="O1048" s="15" t="str">
        <f t="shared" si="132"/>
        <v/>
      </c>
      <c r="P1048" s="31" t="str">
        <f t="shared" si="133"/>
        <v/>
      </c>
      <c r="Q1048" s="8" t="str">
        <f>IF(E1048="","",IFERROR(VLOOKUP(E1048,REGRAS_CST!$A$2:$D$200,4,FALSE),""))</f>
        <v/>
      </c>
      <c r="S1048" s="9">
        <f t="shared" si="134"/>
        <v>8.9999999999999993E-3</v>
      </c>
      <c r="T1048" s="9">
        <f t="shared" si="135"/>
        <v>1E-3</v>
      </c>
      <c r="U1048" s="16">
        <f>IFERROR(INDEX(BASE_CCLASSTRIB!$E:$E, MATCH(TEXT($D1048,"000000"), BASE_CCLASSTRIB!$A:$A, 0))/100, 0)</f>
        <v>0</v>
      </c>
      <c r="V1048" s="16">
        <f>IFERROR(INDEX(BASE_CCLASSTRIB!$F:$F, MATCH(TEXT($D1048,"000000"), BASE_CCLASSTRIB!$A:$A, 0))/100, 0)</f>
        <v>0</v>
      </c>
    </row>
    <row r="1049" spans="4:22" ht="32.25" customHeight="1" x14ac:dyDescent="0.25">
      <c r="D1049" s="39"/>
      <c r="E1049" s="27" t="str">
        <f t="shared" si="128"/>
        <v/>
      </c>
      <c r="F1049" s="28" t="str">
        <f>IF(E1049="","",IFERROR(VLOOKUP(E1049,REGRAS_CST!$A$2:$B$200,2,FALSE),""))</f>
        <v/>
      </c>
      <c r="H1049" s="29">
        <v>8.9999999999999993E-3</v>
      </c>
      <c r="I1049" s="29">
        <v>1E-3</v>
      </c>
      <c r="K1049" s="21" t="str">
        <f>IF(E1049="","",IFERROR(VLOOKUP(E1049,REGRAS_CST!$A$2:$C$200,3,FALSE),""))</f>
        <v/>
      </c>
      <c r="L1049" s="23" t="str">
        <f t="shared" si="129"/>
        <v/>
      </c>
      <c r="M1049" s="24" t="str">
        <f t="shared" si="130"/>
        <v/>
      </c>
      <c r="N1049" s="24" t="str">
        <f t="shared" si="131"/>
        <v/>
      </c>
      <c r="O1049" s="15" t="str">
        <f t="shared" si="132"/>
        <v/>
      </c>
      <c r="P1049" s="31" t="str">
        <f t="shared" si="133"/>
        <v/>
      </c>
      <c r="Q1049" s="8" t="str">
        <f>IF(E1049="","",IFERROR(VLOOKUP(E1049,REGRAS_CST!$A$2:$D$200,4,FALSE),""))</f>
        <v/>
      </c>
      <c r="S1049" s="9">
        <f t="shared" si="134"/>
        <v>8.9999999999999993E-3</v>
      </c>
      <c r="T1049" s="9">
        <f t="shared" si="135"/>
        <v>1E-3</v>
      </c>
      <c r="U1049" s="16">
        <f>IFERROR(INDEX(BASE_CCLASSTRIB!$E:$E, MATCH(TEXT($D1049,"000000"), BASE_CCLASSTRIB!$A:$A, 0))/100, 0)</f>
        <v>0</v>
      </c>
      <c r="V1049" s="16">
        <f>IFERROR(INDEX(BASE_CCLASSTRIB!$F:$F, MATCH(TEXT($D1049,"000000"), BASE_CCLASSTRIB!$A:$A, 0))/100, 0)</f>
        <v>0</v>
      </c>
    </row>
    <row r="1050" spans="4:22" ht="32.25" customHeight="1" x14ac:dyDescent="0.25">
      <c r="D1050" s="38"/>
      <c r="E1050" s="27" t="str">
        <f t="shared" si="128"/>
        <v/>
      </c>
      <c r="F1050" s="28" t="str">
        <f>IF(E1050="","",IFERROR(VLOOKUP(E1050,REGRAS_CST!$A$2:$B$200,2,FALSE),""))</f>
        <v/>
      </c>
      <c r="H1050" s="29">
        <v>8.9999999999999993E-3</v>
      </c>
      <c r="I1050" s="29">
        <v>1E-3</v>
      </c>
      <c r="K1050" s="21" t="str">
        <f>IF(E1050="","",IFERROR(VLOOKUP(E1050,REGRAS_CST!$A$2:$C$200,3,FALSE),""))</f>
        <v/>
      </c>
      <c r="L1050" s="23" t="str">
        <f t="shared" si="129"/>
        <v/>
      </c>
      <c r="M1050" s="24" t="str">
        <f t="shared" si="130"/>
        <v/>
      </c>
      <c r="N1050" s="24" t="str">
        <f t="shared" si="131"/>
        <v/>
      </c>
      <c r="O1050" s="15" t="str">
        <f t="shared" si="132"/>
        <v/>
      </c>
      <c r="P1050" s="31" t="str">
        <f t="shared" si="133"/>
        <v/>
      </c>
      <c r="Q1050" s="8" t="str">
        <f>IF(E1050="","",IFERROR(VLOOKUP(E1050,REGRAS_CST!$A$2:$D$200,4,FALSE),""))</f>
        <v/>
      </c>
      <c r="S1050" s="9">
        <f t="shared" si="134"/>
        <v>8.9999999999999993E-3</v>
      </c>
      <c r="T1050" s="9">
        <f t="shared" si="135"/>
        <v>1E-3</v>
      </c>
      <c r="U1050" s="16">
        <f>IFERROR(INDEX(BASE_CCLASSTRIB!$E:$E, MATCH(TEXT($D1050,"000000"), BASE_CCLASSTRIB!$A:$A, 0))/100, 0)</f>
        <v>0</v>
      </c>
      <c r="V1050" s="16">
        <f>IFERROR(INDEX(BASE_CCLASSTRIB!$F:$F, MATCH(TEXT($D1050,"000000"), BASE_CCLASSTRIB!$A:$A, 0))/100, 0)</f>
        <v>0</v>
      </c>
    </row>
    <row r="1051" spans="4:22" ht="32.25" customHeight="1" x14ac:dyDescent="0.25">
      <c r="D1051" s="39"/>
      <c r="E1051" s="27" t="str">
        <f t="shared" si="128"/>
        <v/>
      </c>
      <c r="F1051" s="28" t="str">
        <f>IF(E1051="","",IFERROR(VLOOKUP(E1051,REGRAS_CST!$A$2:$B$200,2,FALSE),""))</f>
        <v/>
      </c>
      <c r="H1051" s="29">
        <v>8.9999999999999993E-3</v>
      </c>
      <c r="I1051" s="29">
        <v>1E-3</v>
      </c>
      <c r="K1051" s="21" t="str">
        <f>IF(E1051="","",IFERROR(VLOOKUP(E1051,REGRAS_CST!$A$2:$C$200,3,FALSE),""))</f>
        <v/>
      </c>
      <c r="L1051" s="23" t="str">
        <f t="shared" si="129"/>
        <v/>
      </c>
      <c r="M1051" s="24" t="str">
        <f t="shared" si="130"/>
        <v/>
      </c>
      <c r="N1051" s="24" t="str">
        <f t="shared" si="131"/>
        <v/>
      </c>
      <c r="O1051" s="15" t="str">
        <f t="shared" si="132"/>
        <v/>
      </c>
      <c r="P1051" s="31" t="str">
        <f t="shared" si="133"/>
        <v/>
      </c>
      <c r="Q1051" s="8" t="str">
        <f>IF(E1051="","",IFERROR(VLOOKUP(E1051,REGRAS_CST!$A$2:$D$200,4,FALSE),""))</f>
        <v/>
      </c>
      <c r="S1051" s="9">
        <f t="shared" si="134"/>
        <v>8.9999999999999993E-3</v>
      </c>
      <c r="T1051" s="9">
        <f t="shared" si="135"/>
        <v>1E-3</v>
      </c>
      <c r="U1051" s="16">
        <f>IFERROR(INDEX(BASE_CCLASSTRIB!$E:$E, MATCH(TEXT($D1051,"000000"), BASE_CCLASSTRIB!$A:$A, 0))/100, 0)</f>
        <v>0</v>
      </c>
      <c r="V1051" s="16">
        <f>IFERROR(INDEX(BASE_CCLASSTRIB!$F:$F, MATCH(TEXT($D1051,"000000"), BASE_CCLASSTRIB!$A:$A, 0))/100, 0)</f>
        <v>0</v>
      </c>
    </row>
    <row r="1052" spans="4:22" ht="32.25" customHeight="1" x14ac:dyDescent="0.25">
      <c r="D1052" s="39"/>
      <c r="E1052" s="27" t="str">
        <f t="shared" si="128"/>
        <v/>
      </c>
      <c r="F1052" s="28" t="str">
        <f>IF(E1052="","",IFERROR(VLOOKUP(E1052,REGRAS_CST!$A$2:$B$200,2,FALSE),""))</f>
        <v/>
      </c>
      <c r="H1052" s="29">
        <v>8.9999999999999993E-3</v>
      </c>
      <c r="I1052" s="29">
        <v>1E-3</v>
      </c>
      <c r="K1052" s="21" t="str">
        <f>IF(E1052="","",IFERROR(VLOOKUP(E1052,REGRAS_CST!$A$2:$C$200,3,FALSE),""))</f>
        <v/>
      </c>
      <c r="L1052" s="23" t="str">
        <f t="shared" si="129"/>
        <v/>
      </c>
      <c r="M1052" s="24" t="str">
        <f t="shared" si="130"/>
        <v/>
      </c>
      <c r="N1052" s="24" t="str">
        <f t="shared" si="131"/>
        <v/>
      </c>
      <c r="O1052" s="15" t="str">
        <f t="shared" si="132"/>
        <v/>
      </c>
      <c r="P1052" s="31" t="str">
        <f t="shared" si="133"/>
        <v/>
      </c>
      <c r="Q1052" s="8" t="str">
        <f>IF(E1052="","",IFERROR(VLOOKUP(E1052,REGRAS_CST!$A$2:$D$200,4,FALSE),""))</f>
        <v/>
      </c>
      <c r="S1052" s="9">
        <f t="shared" si="134"/>
        <v>8.9999999999999993E-3</v>
      </c>
      <c r="T1052" s="9">
        <f t="shared" si="135"/>
        <v>1E-3</v>
      </c>
      <c r="U1052" s="16">
        <f>IFERROR(INDEX(BASE_CCLASSTRIB!$E:$E, MATCH(TEXT($D1052,"000000"), BASE_CCLASSTRIB!$A:$A, 0))/100, 0)</f>
        <v>0</v>
      </c>
      <c r="V1052" s="16">
        <f>IFERROR(INDEX(BASE_CCLASSTRIB!$F:$F, MATCH(TEXT($D1052,"000000"), BASE_CCLASSTRIB!$A:$A, 0))/100, 0)</f>
        <v>0</v>
      </c>
    </row>
    <row r="1053" spans="4:22" ht="32.25" customHeight="1" x14ac:dyDescent="0.25">
      <c r="D1053" s="38"/>
      <c r="E1053" s="27" t="str">
        <f t="shared" si="128"/>
        <v/>
      </c>
      <c r="F1053" s="28" t="str">
        <f>IF(E1053="","",IFERROR(VLOOKUP(E1053,REGRAS_CST!$A$2:$B$200,2,FALSE),""))</f>
        <v/>
      </c>
      <c r="H1053" s="29">
        <v>8.9999999999999993E-3</v>
      </c>
      <c r="I1053" s="29">
        <v>1E-3</v>
      </c>
      <c r="K1053" s="21" t="str">
        <f>IF(E1053="","",IFERROR(VLOOKUP(E1053,REGRAS_CST!$A$2:$C$200,3,FALSE),""))</f>
        <v/>
      </c>
      <c r="L1053" s="23" t="str">
        <f t="shared" si="129"/>
        <v/>
      </c>
      <c r="M1053" s="24" t="str">
        <f t="shared" si="130"/>
        <v/>
      </c>
      <c r="N1053" s="24" t="str">
        <f t="shared" si="131"/>
        <v/>
      </c>
      <c r="O1053" s="15" t="str">
        <f t="shared" si="132"/>
        <v/>
      </c>
      <c r="P1053" s="31" t="str">
        <f t="shared" si="133"/>
        <v/>
      </c>
      <c r="Q1053" s="8" t="str">
        <f>IF(E1053="","",IFERROR(VLOOKUP(E1053,REGRAS_CST!$A$2:$D$200,4,FALSE),""))</f>
        <v/>
      </c>
      <c r="S1053" s="9">
        <f t="shared" si="134"/>
        <v>8.9999999999999993E-3</v>
      </c>
      <c r="T1053" s="9">
        <f t="shared" si="135"/>
        <v>1E-3</v>
      </c>
      <c r="U1053" s="16">
        <f>IFERROR(INDEX(BASE_CCLASSTRIB!$E:$E, MATCH(TEXT($D1053,"000000"), BASE_CCLASSTRIB!$A:$A, 0))/100, 0)</f>
        <v>0</v>
      </c>
      <c r="V1053" s="16">
        <f>IFERROR(INDEX(BASE_CCLASSTRIB!$F:$F, MATCH(TEXT($D1053,"000000"), BASE_CCLASSTRIB!$A:$A, 0))/100, 0)</f>
        <v>0</v>
      </c>
    </row>
    <row r="1054" spans="4:22" ht="32.25" customHeight="1" x14ac:dyDescent="0.25">
      <c r="D1054" s="39"/>
      <c r="E1054" s="27" t="str">
        <f t="shared" si="128"/>
        <v/>
      </c>
      <c r="F1054" s="28" t="str">
        <f>IF(E1054="","",IFERROR(VLOOKUP(E1054,REGRAS_CST!$A$2:$B$200,2,FALSE),""))</f>
        <v/>
      </c>
      <c r="H1054" s="29">
        <v>8.9999999999999993E-3</v>
      </c>
      <c r="I1054" s="29">
        <v>1E-3</v>
      </c>
      <c r="K1054" s="21" t="str">
        <f>IF(E1054="","",IFERROR(VLOOKUP(E1054,REGRAS_CST!$A$2:$C$200,3,FALSE),""))</f>
        <v/>
      </c>
      <c r="L1054" s="23" t="str">
        <f t="shared" si="129"/>
        <v/>
      </c>
      <c r="M1054" s="24" t="str">
        <f t="shared" si="130"/>
        <v/>
      </c>
      <c r="N1054" s="24" t="str">
        <f t="shared" si="131"/>
        <v/>
      </c>
      <c r="O1054" s="15" t="str">
        <f t="shared" si="132"/>
        <v/>
      </c>
      <c r="P1054" s="31" t="str">
        <f t="shared" si="133"/>
        <v/>
      </c>
      <c r="Q1054" s="8" t="str">
        <f>IF(E1054="","",IFERROR(VLOOKUP(E1054,REGRAS_CST!$A$2:$D$200,4,FALSE),""))</f>
        <v/>
      </c>
      <c r="S1054" s="9">
        <f t="shared" si="134"/>
        <v>8.9999999999999993E-3</v>
      </c>
      <c r="T1054" s="9">
        <f t="shared" si="135"/>
        <v>1E-3</v>
      </c>
      <c r="U1054" s="16">
        <f>IFERROR(INDEX(BASE_CCLASSTRIB!$E:$E, MATCH(TEXT($D1054,"000000"), BASE_CCLASSTRIB!$A:$A, 0))/100, 0)</f>
        <v>0</v>
      </c>
      <c r="V1054" s="16">
        <f>IFERROR(INDEX(BASE_CCLASSTRIB!$F:$F, MATCH(TEXT($D1054,"000000"), BASE_CCLASSTRIB!$A:$A, 0))/100, 0)</f>
        <v>0</v>
      </c>
    </row>
    <row r="1055" spans="4:22" ht="32.25" customHeight="1" x14ac:dyDescent="0.25">
      <c r="D1055" s="39"/>
      <c r="E1055" s="27" t="str">
        <f t="shared" si="128"/>
        <v/>
      </c>
      <c r="F1055" s="28" t="str">
        <f>IF(E1055="","",IFERROR(VLOOKUP(E1055,REGRAS_CST!$A$2:$B$200,2,FALSE),""))</f>
        <v/>
      </c>
      <c r="H1055" s="29">
        <v>8.9999999999999993E-3</v>
      </c>
      <c r="I1055" s="29">
        <v>1E-3</v>
      </c>
      <c r="K1055" s="21" t="str">
        <f>IF(E1055="","",IFERROR(VLOOKUP(E1055,REGRAS_CST!$A$2:$C$200,3,FALSE),""))</f>
        <v/>
      </c>
      <c r="L1055" s="23" t="str">
        <f t="shared" si="129"/>
        <v/>
      </c>
      <c r="M1055" s="24" t="str">
        <f t="shared" si="130"/>
        <v/>
      </c>
      <c r="N1055" s="24" t="str">
        <f t="shared" si="131"/>
        <v/>
      </c>
      <c r="O1055" s="15" t="str">
        <f t="shared" si="132"/>
        <v/>
      </c>
      <c r="P1055" s="31" t="str">
        <f t="shared" si="133"/>
        <v/>
      </c>
      <c r="Q1055" s="8" t="str">
        <f>IF(E1055="","",IFERROR(VLOOKUP(E1055,REGRAS_CST!$A$2:$D$200,4,FALSE),""))</f>
        <v/>
      </c>
      <c r="S1055" s="9">
        <f t="shared" si="134"/>
        <v>8.9999999999999993E-3</v>
      </c>
      <c r="T1055" s="9">
        <f t="shared" si="135"/>
        <v>1E-3</v>
      </c>
      <c r="U1055" s="16">
        <f>IFERROR(INDEX(BASE_CCLASSTRIB!$E:$E, MATCH(TEXT($D1055,"000000"), BASE_CCLASSTRIB!$A:$A, 0))/100, 0)</f>
        <v>0</v>
      </c>
      <c r="V1055" s="16">
        <f>IFERROR(INDEX(BASE_CCLASSTRIB!$F:$F, MATCH(TEXT($D1055,"000000"), BASE_CCLASSTRIB!$A:$A, 0))/100, 0)</f>
        <v>0</v>
      </c>
    </row>
    <row r="1056" spans="4:22" ht="32.25" customHeight="1" x14ac:dyDescent="0.25">
      <c r="D1056" s="39"/>
      <c r="E1056" s="27" t="str">
        <f t="shared" si="128"/>
        <v/>
      </c>
      <c r="F1056" s="28" t="str">
        <f>IF(E1056="","",IFERROR(VLOOKUP(E1056,REGRAS_CST!$A$2:$B$200,2,FALSE),""))</f>
        <v/>
      </c>
      <c r="H1056" s="29">
        <v>8.9999999999999993E-3</v>
      </c>
      <c r="I1056" s="29">
        <v>1E-3</v>
      </c>
      <c r="K1056" s="21" t="str">
        <f>IF(E1056="","",IFERROR(VLOOKUP(E1056,REGRAS_CST!$A$2:$C$200,3,FALSE),""))</f>
        <v/>
      </c>
      <c r="L1056" s="23" t="str">
        <f t="shared" si="129"/>
        <v/>
      </c>
      <c r="M1056" s="24" t="str">
        <f t="shared" si="130"/>
        <v/>
      </c>
      <c r="N1056" s="24" t="str">
        <f t="shared" si="131"/>
        <v/>
      </c>
      <c r="O1056" s="15" t="str">
        <f t="shared" si="132"/>
        <v/>
      </c>
      <c r="P1056" s="31" t="str">
        <f t="shared" si="133"/>
        <v/>
      </c>
      <c r="Q1056" s="8" t="str">
        <f>IF(E1056="","",IFERROR(VLOOKUP(E1056,REGRAS_CST!$A$2:$D$200,4,FALSE),""))</f>
        <v/>
      </c>
      <c r="S1056" s="9">
        <f t="shared" si="134"/>
        <v>8.9999999999999993E-3</v>
      </c>
      <c r="T1056" s="9">
        <f t="shared" si="135"/>
        <v>1E-3</v>
      </c>
      <c r="U1056" s="16">
        <f>IFERROR(INDEX(BASE_CCLASSTRIB!$E:$E, MATCH(TEXT($D1056,"000000"), BASE_CCLASSTRIB!$A:$A, 0))/100, 0)</f>
        <v>0</v>
      </c>
      <c r="V1056" s="16">
        <f>IFERROR(INDEX(BASE_CCLASSTRIB!$F:$F, MATCH(TEXT($D1056,"000000"), BASE_CCLASSTRIB!$A:$A, 0))/100, 0)</f>
        <v>0</v>
      </c>
    </row>
    <row r="1057" spans="4:22" ht="32.25" customHeight="1" x14ac:dyDescent="0.25">
      <c r="D1057" s="38"/>
      <c r="E1057" s="27" t="str">
        <f t="shared" si="128"/>
        <v/>
      </c>
      <c r="F1057" s="28" t="str">
        <f>IF(E1057="","",IFERROR(VLOOKUP(E1057,REGRAS_CST!$A$2:$B$200,2,FALSE),""))</f>
        <v/>
      </c>
      <c r="H1057" s="29">
        <v>8.9999999999999993E-3</v>
      </c>
      <c r="I1057" s="29">
        <v>1E-3</v>
      </c>
      <c r="K1057" s="21" t="str">
        <f>IF(E1057="","",IFERROR(VLOOKUP(E1057,REGRAS_CST!$A$2:$C$200,3,FALSE),""))</f>
        <v/>
      </c>
      <c r="L1057" s="23" t="str">
        <f t="shared" si="129"/>
        <v/>
      </c>
      <c r="M1057" s="24" t="str">
        <f t="shared" si="130"/>
        <v/>
      </c>
      <c r="N1057" s="24" t="str">
        <f t="shared" si="131"/>
        <v/>
      </c>
      <c r="O1057" s="15" t="str">
        <f t="shared" si="132"/>
        <v/>
      </c>
      <c r="P1057" s="31" t="str">
        <f t="shared" si="133"/>
        <v/>
      </c>
      <c r="Q1057" s="8" t="str">
        <f>IF(E1057="","",IFERROR(VLOOKUP(E1057,REGRAS_CST!$A$2:$D$200,4,FALSE),""))</f>
        <v/>
      </c>
      <c r="S1057" s="9">
        <f t="shared" si="134"/>
        <v>8.9999999999999993E-3</v>
      </c>
      <c r="T1057" s="9">
        <f t="shared" si="135"/>
        <v>1E-3</v>
      </c>
      <c r="U1057" s="16">
        <f>IFERROR(INDEX(BASE_CCLASSTRIB!$E:$E, MATCH(TEXT($D1057,"000000"), BASE_CCLASSTRIB!$A:$A, 0))/100, 0)</f>
        <v>0</v>
      </c>
      <c r="V1057" s="16">
        <f>IFERROR(INDEX(BASE_CCLASSTRIB!$F:$F, MATCH(TEXT($D1057,"000000"), BASE_CCLASSTRIB!$A:$A, 0))/100, 0)</f>
        <v>0</v>
      </c>
    </row>
    <row r="1058" spans="4:22" ht="32.25" customHeight="1" x14ac:dyDescent="0.25">
      <c r="D1058" s="38"/>
      <c r="E1058" s="27" t="str">
        <f t="shared" si="128"/>
        <v/>
      </c>
      <c r="F1058" s="28" t="str">
        <f>IF(E1058="","",IFERROR(VLOOKUP(E1058,REGRAS_CST!$A$2:$B$200,2,FALSE),""))</f>
        <v/>
      </c>
      <c r="H1058" s="29">
        <v>8.9999999999999993E-3</v>
      </c>
      <c r="I1058" s="29">
        <v>1E-3</v>
      </c>
      <c r="K1058" s="21" t="str">
        <f>IF(E1058="","",IFERROR(VLOOKUP(E1058,REGRAS_CST!$A$2:$C$200,3,FALSE),""))</f>
        <v/>
      </c>
      <c r="L1058" s="23" t="str">
        <f t="shared" si="129"/>
        <v/>
      </c>
      <c r="M1058" s="24" t="str">
        <f t="shared" si="130"/>
        <v/>
      </c>
      <c r="N1058" s="24" t="str">
        <f t="shared" si="131"/>
        <v/>
      </c>
      <c r="O1058" s="15" t="str">
        <f t="shared" si="132"/>
        <v/>
      </c>
      <c r="P1058" s="31" t="str">
        <f t="shared" si="133"/>
        <v/>
      </c>
      <c r="Q1058" s="8" t="str">
        <f>IF(E1058="","",IFERROR(VLOOKUP(E1058,REGRAS_CST!$A$2:$D$200,4,FALSE),""))</f>
        <v/>
      </c>
      <c r="S1058" s="9">
        <f t="shared" si="134"/>
        <v>8.9999999999999993E-3</v>
      </c>
      <c r="T1058" s="9">
        <f t="shared" si="135"/>
        <v>1E-3</v>
      </c>
      <c r="U1058" s="16">
        <f>IFERROR(INDEX(BASE_CCLASSTRIB!$E:$E, MATCH(TEXT($D1058,"000000"), BASE_CCLASSTRIB!$A:$A, 0))/100, 0)</f>
        <v>0</v>
      </c>
      <c r="V1058" s="16">
        <f>IFERROR(INDEX(BASE_CCLASSTRIB!$F:$F, MATCH(TEXT($D1058,"000000"), BASE_CCLASSTRIB!$A:$A, 0))/100, 0)</f>
        <v>0</v>
      </c>
    </row>
    <row r="1059" spans="4:22" ht="32.25" customHeight="1" x14ac:dyDescent="0.25">
      <c r="D1059" s="38"/>
      <c r="E1059" s="27" t="str">
        <f t="shared" si="128"/>
        <v/>
      </c>
      <c r="F1059" s="28" t="str">
        <f>IF(E1059="","",IFERROR(VLOOKUP(E1059,REGRAS_CST!$A$2:$B$200,2,FALSE),""))</f>
        <v/>
      </c>
      <c r="H1059" s="29">
        <v>8.9999999999999993E-3</v>
      </c>
      <c r="I1059" s="29">
        <v>1E-3</v>
      </c>
      <c r="K1059" s="21" t="str">
        <f>IF(E1059="","",IFERROR(VLOOKUP(E1059,REGRAS_CST!$A$2:$C$200,3,FALSE),""))</f>
        <v/>
      </c>
      <c r="L1059" s="23" t="str">
        <f t="shared" si="129"/>
        <v/>
      </c>
      <c r="M1059" s="24" t="str">
        <f t="shared" si="130"/>
        <v/>
      </c>
      <c r="N1059" s="24" t="str">
        <f t="shared" si="131"/>
        <v/>
      </c>
      <c r="O1059" s="15" t="str">
        <f t="shared" si="132"/>
        <v/>
      </c>
      <c r="P1059" s="31" t="str">
        <f t="shared" si="133"/>
        <v/>
      </c>
      <c r="Q1059" s="8" t="str">
        <f>IF(E1059="","",IFERROR(VLOOKUP(E1059,REGRAS_CST!$A$2:$D$200,4,FALSE),""))</f>
        <v/>
      </c>
      <c r="S1059" s="9">
        <f t="shared" si="134"/>
        <v>8.9999999999999993E-3</v>
      </c>
      <c r="T1059" s="9">
        <f t="shared" si="135"/>
        <v>1E-3</v>
      </c>
      <c r="U1059" s="16">
        <f>IFERROR(INDEX(BASE_CCLASSTRIB!$E:$E, MATCH(TEXT($D1059,"000000"), BASE_CCLASSTRIB!$A:$A, 0))/100, 0)</f>
        <v>0</v>
      </c>
      <c r="V1059" s="16">
        <f>IFERROR(INDEX(BASE_CCLASSTRIB!$F:$F, MATCH(TEXT($D1059,"000000"), BASE_CCLASSTRIB!$A:$A, 0))/100, 0)</f>
        <v>0</v>
      </c>
    </row>
    <row r="1060" spans="4:22" ht="32.25" customHeight="1" x14ac:dyDescent="0.25">
      <c r="D1060" s="39"/>
      <c r="E1060" s="27" t="str">
        <f t="shared" si="128"/>
        <v/>
      </c>
      <c r="F1060" s="28" t="str">
        <f>IF(E1060="","",IFERROR(VLOOKUP(E1060,REGRAS_CST!$A$2:$B$200,2,FALSE),""))</f>
        <v/>
      </c>
      <c r="H1060" s="29">
        <v>8.9999999999999993E-3</v>
      </c>
      <c r="I1060" s="29">
        <v>1E-3</v>
      </c>
      <c r="K1060" s="21" t="str">
        <f>IF(E1060="","",IFERROR(VLOOKUP(E1060,REGRAS_CST!$A$2:$C$200,3,FALSE),""))</f>
        <v/>
      </c>
      <c r="L1060" s="23" t="str">
        <f t="shared" si="129"/>
        <v/>
      </c>
      <c r="M1060" s="24" t="str">
        <f t="shared" si="130"/>
        <v/>
      </c>
      <c r="N1060" s="24" t="str">
        <f t="shared" si="131"/>
        <v/>
      </c>
      <c r="O1060" s="15" t="str">
        <f t="shared" si="132"/>
        <v/>
      </c>
      <c r="P1060" s="31" t="str">
        <f t="shared" si="133"/>
        <v/>
      </c>
      <c r="Q1060" s="8" t="str">
        <f>IF(E1060="","",IFERROR(VLOOKUP(E1060,REGRAS_CST!$A$2:$D$200,4,FALSE),""))</f>
        <v/>
      </c>
      <c r="S1060" s="9">
        <f t="shared" si="134"/>
        <v>8.9999999999999993E-3</v>
      </c>
      <c r="T1060" s="9">
        <f t="shared" si="135"/>
        <v>1E-3</v>
      </c>
      <c r="U1060" s="16">
        <f>IFERROR(INDEX(BASE_CCLASSTRIB!$E:$E, MATCH(TEXT($D1060,"000000"), BASE_CCLASSTRIB!$A:$A, 0))/100, 0)</f>
        <v>0</v>
      </c>
      <c r="V1060" s="16">
        <f>IFERROR(INDEX(BASE_CCLASSTRIB!$F:$F, MATCH(TEXT($D1060,"000000"), BASE_CCLASSTRIB!$A:$A, 0))/100, 0)</f>
        <v>0</v>
      </c>
    </row>
    <row r="1061" spans="4:22" ht="32.25" customHeight="1" x14ac:dyDescent="0.25">
      <c r="D1061" s="38"/>
      <c r="E1061" s="27" t="str">
        <f t="shared" si="128"/>
        <v/>
      </c>
      <c r="F1061" s="28" t="str">
        <f>IF(E1061="","",IFERROR(VLOOKUP(E1061,REGRAS_CST!$A$2:$B$200,2,FALSE),""))</f>
        <v/>
      </c>
      <c r="H1061" s="29">
        <v>8.9999999999999993E-3</v>
      </c>
      <c r="I1061" s="29">
        <v>1E-3</v>
      </c>
      <c r="K1061" s="21" t="str">
        <f>IF(E1061="","",IFERROR(VLOOKUP(E1061,REGRAS_CST!$A$2:$C$200,3,FALSE),""))</f>
        <v/>
      </c>
      <c r="L1061" s="23" t="str">
        <f t="shared" si="129"/>
        <v/>
      </c>
      <c r="M1061" s="24" t="str">
        <f t="shared" si="130"/>
        <v/>
      </c>
      <c r="N1061" s="24" t="str">
        <f t="shared" si="131"/>
        <v/>
      </c>
      <c r="O1061" s="15" t="str">
        <f t="shared" si="132"/>
        <v/>
      </c>
      <c r="P1061" s="31" t="str">
        <f t="shared" si="133"/>
        <v/>
      </c>
      <c r="Q1061" s="8" t="str">
        <f>IF(E1061="","",IFERROR(VLOOKUP(E1061,REGRAS_CST!$A$2:$D$200,4,FALSE),""))</f>
        <v/>
      </c>
      <c r="S1061" s="9">
        <f t="shared" si="134"/>
        <v>8.9999999999999993E-3</v>
      </c>
      <c r="T1061" s="9">
        <f t="shared" si="135"/>
        <v>1E-3</v>
      </c>
      <c r="U1061" s="16">
        <f>IFERROR(INDEX(BASE_CCLASSTRIB!$E:$E, MATCH(TEXT($D1061,"000000"), BASE_CCLASSTRIB!$A:$A, 0))/100, 0)</f>
        <v>0</v>
      </c>
      <c r="V1061" s="16">
        <f>IFERROR(INDEX(BASE_CCLASSTRIB!$F:$F, MATCH(TEXT($D1061,"000000"), BASE_CCLASSTRIB!$A:$A, 0))/100, 0)</f>
        <v>0</v>
      </c>
    </row>
    <row r="1062" spans="4:22" ht="32.25" customHeight="1" x14ac:dyDescent="0.25">
      <c r="D1062" s="39"/>
      <c r="E1062" s="27" t="str">
        <f t="shared" si="128"/>
        <v/>
      </c>
      <c r="F1062" s="28" t="str">
        <f>IF(E1062="","",IFERROR(VLOOKUP(E1062,REGRAS_CST!$A$2:$B$200,2,FALSE),""))</f>
        <v/>
      </c>
      <c r="H1062" s="29">
        <v>8.9999999999999993E-3</v>
      </c>
      <c r="I1062" s="29">
        <v>1E-3</v>
      </c>
      <c r="K1062" s="21" t="str">
        <f>IF(E1062="","",IFERROR(VLOOKUP(E1062,REGRAS_CST!$A$2:$C$200,3,FALSE),""))</f>
        <v/>
      </c>
      <c r="L1062" s="23" t="str">
        <f t="shared" si="129"/>
        <v/>
      </c>
      <c r="M1062" s="24" t="str">
        <f t="shared" si="130"/>
        <v/>
      </c>
      <c r="N1062" s="24" t="str">
        <f t="shared" si="131"/>
        <v/>
      </c>
      <c r="O1062" s="15" t="str">
        <f t="shared" si="132"/>
        <v/>
      </c>
      <c r="P1062" s="31" t="str">
        <f t="shared" si="133"/>
        <v/>
      </c>
      <c r="Q1062" s="8" t="str">
        <f>IF(E1062="","",IFERROR(VLOOKUP(E1062,REGRAS_CST!$A$2:$D$200,4,FALSE),""))</f>
        <v/>
      </c>
      <c r="S1062" s="9">
        <f t="shared" si="134"/>
        <v>8.9999999999999993E-3</v>
      </c>
      <c r="T1062" s="9">
        <f t="shared" si="135"/>
        <v>1E-3</v>
      </c>
      <c r="U1062" s="16">
        <f>IFERROR(INDEX(BASE_CCLASSTRIB!$E:$E, MATCH(TEXT($D1062,"000000"), BASE_CCLASSTRIB!$A:$A, 0))/100, 0)</f>
        <v>0</v>
      </c>
      <c r="V1062" s="16">
        <f>IFERROR(INDEX(BASE_CCLASSTRIB!$F:$F, MATCH(TEXT($D1062,"000000"), BASE_CCLASSTRIB!$A:$A, 0))/100, 0)</f>
        <v>0</v>
      </c>
    </row>
    <row r="1063" spans="4:22" ht="32.25" customHeight="1" x14ac:dyDescent="0.25">
      <c r="D1063" s="38"/>
      <c r="E1063" s="27" t="str">
        <f t="shared" si="128"/>
        <v/>
      </c>
      <c r="F1063" s="28" t="str">
        <f>IF(E1063="","",IFERROR(VLOOKUP(E1063,REGRAS_CST!$A$2:$B$200,2,FALSE),""))</f>
        <v/>
      </c>
      <c r="H1063" s="29">
        <v>8.9999999999999993E-3</v>
      </c>
      <c r="I1063" s="29">
        <v>1E-3</v>
      </c>
      <c r="K1063" s="21" t="str">
        <f>IF(E1063="","",IFERROR(VLOOKUP(E1063,REGRAS_CST!$A$2:$C$200,3,FALSE),""))</f>
        <v/>
      </c>
      <c r="L1063" s="23" t="str">
        <f t="shared" si="129"/>
        <v/>
      </c>
      <c r="M1063" s="24" t="str">
        <f t="shared" si="130"/>
        <v/>
      </c>
      <c r="N1063" s="24" t="str">
        <f t="shared" si="131"/>
        <v/>
      </c>
      <c r="O1063" s="15" t="str">
        <f t="shared" si="132"/>
        <v/>
      </c>
      <c r="P1063" s="31" t="str">
        <f t="shared" si="133"/>
        <v/>
      </c>
      <c r="Q1063" s="8" t="str">
        <f>IF(E1063="","",IFERROR(VLOOKUP(E1063,REGRAS_CST!$A$2:$D$200,4,FALSE),""))</f>
        <v/>
      </c>
      <c r="S1063" s="9">
        <f t="shared" si="134"/>
        <v>8.9999999999999993E-3</v>
      </c>
      <c r="T1063" s="9">
        <f t="shared" si="135"/>
        <v>1E-3</v>
      </c>
      <c r="U1063" s="16">
        <f>IFERROR(INDEX(BASE_CCLASSTRIB!$E:$E, MATCH(TEXT($D1063,"000000"), BASE_CCLASSTRIB!$A:$A, 0))/100, 0)</f>
        <v>0</v>
      </c>
      <c r="V1063" s="16">
        <f>IFERROR(INDEX(BASE_CCLASSTRIB!$F:$F, MATCH(TEXT($D1063,"000000"), BASE_CCLASSTRIB!$A:$A, 0))/100, 0)</f>
        <v>0</v>
      </c>
    </row>
    <row r="1064" spans="4:22" ht="32.25" customHeight="1" x14ac:dyDescent="0.25">
      <c r="D1064" s="38"/>
      <c r="E1064" s="27" t="str">
        <f t="shared" si="128"/>
        <v/>
      </c>
      <c r="F1064" s="28" t="str">
        <f>IF(E1064="","",IFERROR(VLOOKUP(E1064,REGRAS_CST!$A$2:$B$200,2,FALSE),""))</f>
        <v/>
      </c>
      <c r="H1064" s="29">
        <v>8.9999999999999993E-3</v>
      </c>
      <c r="I1064" s="29">
        <v>1E-3</v>
      </c>
      <c r="K1064" s="21" t="str">
        <f>IF(E1064="","",IFERROR(VLOOKUP(E1064,REGRAS_CST!$A$2:$C$200,3,FALSE),""))</f>
        <v/>
      </c>
      <c r="L1064" s="23" t="str">
        <f t="shared" si="129"/>
        <v/>
      </c>
      <c r="M1064" s="24" t="str">
        <f t="shared" si="130"/>
        <v/>
      </c>
      <c r="N1064" s="24" t="str">
        <f t="shared" si="131"/>
        <v/>
      </c>
      <c r="O1064" s="15" t="str">
        <f t="shared" si="132"/>
        <v/>
      </c>
      <c r="P1064" s="31" t="str">
        <f t="shared" si="133"/>
        <v/>
      </c>
      <c r="Q1064" s="8" t="str">
        <f>IF(E1064="","",IFERROR(VLOOKUP(E1064,REGRAS_CST!$A$2:$D$200,4,FALSE),""))</f>
        <v/>
      </c>
      <c r="S1064" s="9">
        <f t="shared" si="134"/>
        <v>8.9999999999999993E-3</v>
      </c>
      <c r="T1064" s="9">
        <f t="shared" si="135"/>
        <v>1E-3</v>
      </c>
      <c r="U1064" s="16">
        <f>IFERROR(INDEX(BASE_CCLASSTRIB!$E:$E, MATCH(TEXT($D1064,"000000"), BASE_CCLASSTRIB!$A:$A, 0))/100, 0)</f>
        <v>0</v>
      </c>
      <c r="V1064" s="16">
        <f>IFERROR(INDEX(BASE_CCLASSTRIB!$F:$F, MATCH(TEXT($D1064,"000000"), BASE_CCLASSTRIB!$A:$A, 0))/100, 0)</f>
        <v>0</v>
      </c>
    </row>
    <row r="1065" spans="4:22" ht="32.25" customHeight="1" x14ac:dyDescent="0.25">
      <c r="D1065" s="39"/>
      <c r="E1065" s="27" t="str">
        <f t="shared" si="128"/>
        <v/>
      </c>
      <c r="F1065" s="28" t="str">
        <f>IF(E1065="","",IFERROR(VLOOKUP(E1065,REGRAS_CST!$A$2:$B$200,2,FALSE),""))</f>
        <v/>
      </c>
      <c r="H1065" s="29">
        <v>8.9999999999999993E-3</v>
      </c>
      <c r="I1065" s="29">
        <v>1E-3</v>
      </c>
      <c r="K1065" s="21" t="str">
        <f>IF(E1065="","",IFERROR(VLOOKUP(E1065,REGRAS_CST!$A$2:$C$200,3,FALSE),""))</f>
        <v/>
      </c>
      <c r="L1065" s="23" t="str">
        <f t="shared" si="129"/>
        <v/>
      </c>
      <c r="M1065" s="24" t="str">
        <f t="shared" si="130"/>
        <v/>
      </c>
      <c r="N1065" s="24" t="str">
        <f t="shared" si="131"/>
        <v/>
      </c>
      <c r="O1065" s="15" t="str">
        <f t="shared" si="132"/>
        <v/>
      </c>
      <c r="P1065" s="31" t="str">
        <f t="shared" si="133"/>
        <v/>
      </c>
      <c r="Q1065" s="8" t="str">
        <f>IF(E1065="","",IFERROR(VLOOKUP(E1065,REGRAS_CST!$A$2:$D$200,4,FALSE),""))</f>
        <v/>
      </c>
      <c r="S1065" s="9">
        <f t="shared" si="134"/>
        <v>8.9999999999999993E-3</v>
      </c>
      <c r="T1065" s="9">
        <f t="shared" si="135"/>
        <v>1E-3</v>
      </c>
      <c r="U1065" s="16">
        <f>IFERROR(INDEX(BASE_CCLASSTRIB!$E:$E, MATCH(TEXT($D1065,"000000"), BASE_CCLASSTRIB!$A:$A, 0))/100, 0)</f>
        <v>0</v>
      </c>
      <c r="V1065" s="16">
        <f>IFERROR(INDEX(BASE_CCLASSTRIB!$F:$F, MATCH(TEXT($D1065,"000000"), BASE_CCLASSTRIB!$A:$A, 0))/100, 0)</f>
        <v>0</v>
      </c>
    </row>
    <row r="1066" spans="4:22" ht="32.25" customHeight="1" x14ac:dyDescent="0.25">
      <c r="D1066" s="39"/>
      <c r="E1066" s="27" t="str">
        <f t="shared" si="128"/>
        <v/>
      </c>
      <c r="F1066" s="28" t="str">
        <f>IF(E1066="","",IFERROR(VLOOKUP(E1066,REGRAS_CST!$A$2:$B$200,2,FALSE),""))</f>
        <v/>
      </c>
      <c r="H1066" s="29">
        <v>8.9999999999999993E-3</v>
      </c>
      <c r="I1066" s="29">
        <v>1E-3</v>
      </c>
      <c r="K1066" s="21" t="str">
        <f>IF(E1066="","",IFERROR(VLOOKUP(E1066,REGRAS_CST!$A$2:$C$200,3,FALSE),""))</f>
        <v/>
      </c>
      <c r="L1066" s="23" t="str">
        <f t="shared" si="129"/>
        <v/>
      </c>
      <c r="M1066" s="24" t="str">
        <f t="shared" si="130"/>
        <v/>
      </c>
      <c r="N1066" s="24" t="str">
        <f t="shared" si="131"/>
        <v/>
      </c>
      <c r="O1066" s="15" t="str">
        <f t="shared" si="132"/>
        <v/>
      </c>
      <c r="P1066" s="31" t="str">
        <f t="shared" si="133"/>
        <v/>
      </c>
      <c r="Q1066" s="8" t="str">
        <f>IF(E1066="","",IFERROR(VLOOKUP(E1066,REGRAS_CST!$A$2:$D$200,4,FALSE),""))</f>
        <v/>
      </c>
      <c r="S1066" s="9">
        <f t="shared" si="134"/>
        <v>8.9999999999999993E-3</v>
      </c>
      <c r="T1066" s="9">
        <f t="shared" si="135"/>
        <v>1E-3</v>
      </c>
      <c r="U1066" s="16">
        <f>IFERROR(INDEX(BASE_CCLASSTRIB!$E:$E, MATCH(TEXT($D1066,"000000"), BASE_CCLASSTRIB!$A:$A, 0))/100, 0)</f>
        <v>0</v>
      </c>
      <c r="V1066" s="16">
        <f>IFERROR(INDEX(BASE_CCLASSTRIB!$F:$F, MATCH(TEXT($D1066,"000000"), BASE_CCLASSTRIB!$A:$A, 0))/100, 0)</f>
        <v>0</v>
      </c>
    </row>
    <row r="1067" spans="4:22" ht="32.25" customHeight="1" x14ac:dyDescent="0.25">
      <c r="D1067" s="38"/>
      <c r="E1067" s="27" t="str">
        <f t="shared" si="128"/>
        <v/>
      </c>
      <c r="F1067" s="28" t="str">
        <f>IF(E1067="","",IFERROR(VLOOKUP(E1067,REGRAS_CST!$A$2:$B$200,2,FALSE),""))</f>
        <v/>
      </c>
      <c r="H1067" s="29">
        <v>8.9999999999999993E-3</v>
      </c>
      <c r="I1067" s="29">
        <v>1E-3</v>
      </c>
      <c r="K1067" s="21" t="str">
        <f>IF(E1067="","",IFERROR(VLOOKUP(E1067,REGRAS_CST!$A$2:$C$200,3,FALSE),""))</f>
        <v/>
      </c>
      <c r="L1067" s="23" t="str">
        <f t="shared" si="129"/>
        <v/>
      </c>
      <c r="M1067" s="24" t="str">
        <f t="shared" si="130"/>
        <v/>
      </c>
      <c r="N1067" s="24" t="str">
        <f t="shared" si="131"/>
        <v/>
      </c>
      <c r="O1067" s="15" t="str">
        <f t="shared" si="132"/>
        <v/>
      </c>
      <c r="P1067" s="31" t="str">
        <f t="shared" si="133"/>
        <v/>
      </c>
      <c r="Q1067" s="8" t="str">
        <f>IF(E1067="","",IFERROR(VLOOKUP(E1067,REGRAS_CST!$A$2:$D$200,4,FALSE),""))</f>
        <v/>
      </c>
      <c r="S1067" s="9">
        <f t="shared" si="134"/>
        <v>8.9999999999999993E-3</v>
      </c>
      <c r="T1067" s="9">
        <f t="shared" si="135"/>
        <v>1E-3</v>
      </c>
      <c r="U1067" s="16">
        <f>IFERROR(INDEX(BASE_CCLASSTRIB!$E:$E, MATCH(TEXT($D1067,"000000"), BASE_CCLASSTRIB!$A:$A, 0))/100, 0)</f>
        <v>0</v>
      </c>
      <c r="V1067" s="16">
        <f>IFERROR(INDEX(BASE_CCLASSTRIB!$F:$F, MATCH(TEXT($D1067,"000000"), BASE_CCLASSTRIB!$A:$A, 0))/100, 0)</f>
        <v>0</v>
      </c>
    </row>
    <row r="1068" spans="4:22" ht="32.25" customHeight="1" x14ac:dyDescent="0.25">
      <c r="D1068" s="39"/>
      <c r="E1068" s="27" t="str">
        <f t="shared" si="128"/>
        <v/>
      </c>
      <c r="F1068" s="28" t="str">
        <f>IF(E1068="","",IFERROR(VLOOKUP(E1068,REGRAS_CST!$A$2:$B$200,2,FALSE),""))</f>
        <v/>
      </c>
      <c r="H1068" s="29">
        <v>8.9999999999999993E-3</v>
      </c>
      <c r="I1068" s="29">
        <v>1E-3</v>
      </c>
      <c r="K1068" s="21" t="str">
        <f>IF(E1068="","",IFERROR(VLOOKUP(E1068,REGRAS_CST!$A$2:$C$200,3,FALSE),""))</f>
        <v/>
      </c>
      <c r="L1068" s="23" t="str">
        <f t="shared" si="129"/>
        <v/>
      </c>
      <c r="M1068" s="24" t="str">
        <f t="shared" si="130"/>
        <v/>
      </c>
      <c r="N1068" s="24" t="str">
        <f t="shared" si="131"/>
        <v/>
      </c>
      <c r="O1068" s="15" t="str">
        <f t="shared" si="132"/>
        <v/>
      </c>
      <c r="P1068" s="31" t="str">
        <f t="shared" si="133"/>
        <v/>
      </c>
      <c r="Q1068" s="8" t="str">
        <f>IF(E1068="","",IFERROR(VLOOKUP(E1068,REGRAS_CST!$A$2:$D$200,4,FALSE),""))</f>
        <v/>
      </c>
      <c r="S1068" s="9">
        <f t="shared" si="134"/>
        <v>8.9999999999999993E-3</v>
      </c>
      <c r="T1068" s="9">
        <f t="shared" si="135"/>
        <v>1E-3</v>
      </c>
      <c r="U1068" s="16">
        <f>IFERROR(INDEX(BASE_CCLASSTRIB!$E:$E, MATCH(TEXT($D1068,"000000"), BASE_CCLASSTRIB!$A:$A, 0))/100, 0)</f>
        <v>0</v>
      </c>
      <c r="V1068" s="16">
        <f>IFERROR(INDEX(BASE_CCLASSTRIB!$F:$F, MATCH(TEXT($D1068,"000000"), BASE_CCLASSTRIB!$A:$A, 0))/100, 0)</f>
        <v>0</v>
      </c>
    </row>
    <row r="1069" spans="4:22" ht="32.25" customHeight="1" x14ac:dyDescent="0.25">
      <c r="D1069" s="38"/>
      <c r="E1069" s="27" t="str">
        <f t="shared" si="128"/>
        <v/>
      </c>
      <c r="F1069" s="28" t="str">
        <f>IF(E1069="","",IFERROR(VLOOKUP(E1069,REGRAS_CST!$A$2:$B$200,2,FALSE),""))</f>
        <v/>
      </c>
      <c r="H1069" s="29">
        <v>8.9999999999999993E-3</v>
      </c>
      <c r="I1069" s="29">
        <v>1E-3</v>
      </c>
      <c r="K1069" s="21" t="str">
        <f>IF(E1069="","",IFERROR(VLOOKUP(E1069,REGRAS_CST!$A$2:$C$200,3,FALSE),""))</f>
        <v/>
      </c>
      <c r="L1069" s="23" t="str">
        <f t="shared" si="129"/>
        <v/>
      </c>
      <c r="M1069" s="24" t="str">
        <f t="shared" si="130"/>
        <v/>
      </c>
      <c r="N1069" s="24" t="str">
        <f t="shared" si="131"/>
        <v/>
      </c>
      <c r="O1069" s="15" t="str">
        <f t="shared" si="132"/>
        <v/>
      </c>
      <c r="P1069" s="31" t="str">
        <f t="shared" si="133"/>
        <v/>
      </c>
      <c r="Q1069" s="8" t="str">
        <f>IF(E1069="","",IFERROR(VLOOKUP(E1069,REGRAS_CST!$A$2:$D$200,4,FALSE),""))</f>
        <v/>
      </c>
      <c r="S1069" s="9">
        <f t="shared" si="134"/>
        <v>8.9999999999999993E-3</v>
      </c>
      <c r="T1069" s="9">
        <f t="shared" si="135"/>
        <v>1E-3</v>
      </c>
      <c r="U1069" s="16">
        <f>IFERROR(INDEX(BASE_CCLASSTRIB!$E:$E, MATCH(TEXT($D1069,"000000"), BASE_CCLASSTRIB!$A:$A, 0))/100, 0)</f>
        <v>0</v>
      </c>
      <c r="V1069" s="16">
        <f>IFERROR(INDEX(BASE_CCLASSTRIB!$F:$F, MATCH(TEXT($D1069,"000000"), BASE_CCLASSTRIB!$A:$A, 0))/100, 0)</f>
        <v>0</v>
      </c>
    </row>
    <row r="1070" spans="4:22" ht="32.25" customHeight="1" x14ac:dyDescent="0.25">
      <c r="D1070" s="38"/>
      <c r="E1070" s="27" t="str">
        <f t="shared" si="128"/>
        <v/>
      </c>
      <c r="F1070" s="28" t="str">
        <f>IF(E1070="","",IFERROR(VLOOKUP(E1070,REGRAS_CST!$A$2:$B$200,2,FALSE),""))</f>
        <v/>
      </c>
      <c r="H1070" s="29">
        <v>8.9999999999999993E-3</v>
      </c>
      <c r="I1070" s="29">
        <v>1E-3</v>
      </c>
      <c r="K1070" s="21" t="str">
        <f>IF(E1070="","",IFERROR(VLOOKUP(E1070,REGRAS_CST!$A$2:$C$200,3,FALSE),""))</f>
        <v/>
      </c>
      <c r="L1070" s="23" t="str">
        <f t="shared" si="129"/>
        <v/>
      </c>
      <c r="M1070" s="24" t="str">
        <f t="shared" si="130"/>
        <v/>
      </c>
      <c r="N1070" s="24" t="str">
        <f t="shared" si="131"/>
        <v/>
      </c>
      <c r="O1070" s="15" t="str">
        <f t="shared" si="132"/>
        <v/>
      </c>
      <c r="P1070" s="31" t="str">
        <f t="shared" si="133"/>
        <v/>
      </c>
      <c r="Q1070" s="8" t="str">
        <f>IF(E1070="","",IFERROR(VLOOKUP(E1070,REGRAS_CST!$A$2:$D$200,4,FALSE),""))</f>
        <v/>
      </c>
      <c r="S1070" s="9">
        <f t="shared" si="134"/>
        <v>8.9999999999999993E-3</v>
      </c>
      <c r="T1070" s="9">
        <f t="shared" si="135"/>
        <v>1E-3</v>
      </c>
      <c r="U1070" s="16">
        <f>IFERROR(INDEX(BASE_CCLASSTRIB!$E:$E, MATCH(TEXT($D1070,"000000"), BASE_CCLASSTRIB!$A:$A, 0))/100, 0)</f>
        <v>0</v>
      </c>
      <c r="V1070" s="16">
        <f>IFERROR(INDEX(BASE_CCLASSTRIB!$F:$F, MATCH(TEXT($D1070,"000000"), BASE_CCLASSTRIB!$A:$A, 0))/100, 0)</f>
        <v>0</v>
      </c>
    </row>
    <row r="1071" spans="4:22" ht="32.25" customHeight="1" x14ac:dyDescent="0.25">
      <c r="D1071" s="39"/>
      <c r="E1071" s="27" t="str">
        <f t="shared" si="128"/>
        <v/>
      </c>
      <c r="F1071" s="28" t="str">
        <f>IF(E1071="","",IFERROR(VLOOKUP(E1071,REGRAS_CST!$A$2:$B$200,2,FALSE),""))</f>
        <v/>
      </c>
      <c r="H1071" s="29">
        <v>8.9999999999999993E-3</v>
      </c>
      <c r="I1071" s="29">
        <v>1E-3</v>
      </c>
      <c r="K1071" s="21" t="str">
        <f>IF(E1071="","",IFERROR(VLOOKUP(E1071,REGRAS_CST!$A$2:$C$200,3,FALSE),""))</f>
        <v/>
      </c>
      <c r="L1071" s="23" t="str">
        <f t="shared" si="129"/>
        <v/>
      </c>
      <c r="M1071" s="24" t="str">
        <f t="shared" si="130"/>
        <v/>
      </c>
      <c r="N1071" s="24" t="str">
        <f t="shared" si="131"/>
        <v/>
      </c>
      <c r="O1071" s="15" t="str">
        <f t="shared" si="132"/>
        <v/>
      </c>
      <c r="P1071" s="31" t="str">
        <f t="shared" si="133"/>
        <v/>
      </c>
      <c r="Q1071" s="8" t="str">
        <f>IF(E1071="","",IFERROR(VLOOKUP(E1071,REGRAS_CST!$A$2:$D$200,4,FALSE),""))</f>
        <v/>
      </c>
      <c r="S1071" s="9">
        <f t="shared" si="134"/>
        <v>8.9999999999999993E-3</v>
      </c>
      <c r="T1071" s="9">
        <f t="shared" si="135"/>
        <v>1E-3</v>
      </c>
      <c r="U1071" s="16">
        <f>IFERROR(INDEX(BASE_CCLASSTRIB!$E:$E, MATCH(TEXT($D1071,"000000"), BASE_CCLASSTRIB!$A:$A, 0))/100, 0)</f>
        <v>0</v>
      </c>
      <c r="V1071" s="16">
        <f>IFERROR(INDEX(BASE_CCLASSTRIB!$F:$F, MATCH(TEXT($D1071,"000000"), BASE_CCLASSTRIB!$A:$A, 0))/100, 0)</f>
        <v>0</v>
      </c>
    </row>
    <row r="1072" spans="4:22" ht="32.25" customHeight="1" x14ac:dyDescent="0.25">
      <c r="D1072" s="38"/>
      <c r="E1072" s="27" t="str">
        <f t="shared" si="128"/>
        <v/>
      </c>
      <c r="F1072" s="28" t="str">
        <f>IF(E1072="","",IFERROR(VLOOKUP(E1072,REGRAS_CST!$A$2:$B$200,2,FALSE),""))</f>
        <v/>
      </c>
      <c r="H1072" s="29">
        <v>8.9999999999999993E-3</v>
      </c>
      <c r="I1072" s="29">
        <v>1E-3</v>
      </c>
      <c r="K1072" s="21" t="str">
        <f>IF(E1072="","",IFERROR(VLOOKUP(E1072,REGRAS_CST!$A$2:$C$200,3,FALSE),""))</f>
        <v/>
      </c>
      <c r="L1072" s="23" t="str">
        <f t="shared" si="129"/>
        <v/>
      </c>
      <c r="M1072" s="24" t="str">
        <f t="shared" si="130"/>
        <v/>
      </c>
      <c r="N1072" s="24" t="str">
        <f t="shared" si="131"/>
        <v/>
      </c>
      <c r="O1072" s="15" t="str">
        <f t="shared" si="132"/>
        <v/>
      </c>
      <c r="P1072" s="31" t="str">
        <f t="shared" si="133"/>
        <v/>
      </c>
      <c r="Q1072" s="8" t="str">
        <f>IF(E1072="","",IFERROR(VLOOKUP(E1072,REGRAS_CST!$A$2:$D$200,4,FALSE),""))</f>
        <v/>
      </c>
      <c r="S1072" s="9">
        <f t="shared" si="134"/>
        <v>8.9999999999999993E-3</v>
      </c>
      <c r="T1072" s="9">
        <f t="shared" si="135"/>
        <v>1E-3</v>
      </c>
      <c r="U1072" s="16">
        <f>IFERROR(INDEX(BASE_CCLASSTRIB!$E:$E, MATCH(TEXT($D1072,"000000"), BASE_CCLASSTRIB!$A:$A, 0))/100, 0)</f>
        <v>0</v>
      </c>
      <c r="V1072" s="16">
        <f>IFERROR(INDEX(BASE_CCLASSTRIB!$F:$F, MATCH(TEXT($D1072,"000000"), BASE_CCLASSTRIB!$A:$A, 0))/100, 0)</f>
        <v>0</v>
      </c>
    </row>
    <row r="1073" spans="4:22" ht="32.25" customHeight="1" x14ac:dyDescent="0.25">
      <c r="D1073" s="38"/>
      <c r="E1073" s="27" t="str">
        <f t="shared" si="128"/>
        <v/>
      </c>
      <c r="F1073" s="28" t="str">
        <f>IF(E1073="","",IFERROR(VLOOKUP(E1073,REGRAS_CST!$A$2:$B$200,2,FALSE),""))</f>
        <v/>
      </c>
      <c r="H1073" s="29">
        <v>8.9999999999999993E-3</v>
      </c>
      <c r="I1073" s="29">
        <v>1E-3</v>
      </c>
      <c r="K1073" s="21" t="str">
        <f>IF(E1073="","",IFERROR(VLOOKUP(E1073,REGRAS_CST!$A$2:$C$200,3,FALSE),""))</f>
        <v/>
      </c>
      <c r="L1073" s="23" t="str">
        <f t="shared" si="129"/>
        <v/>
      </c>
      <c r="M1073" s="24" t="str">
        <f t="shared" si="130"/>
        <v/>
      </c>
      <c r="N1073" s="24" t="str">
        <f t="shared" si="131"/>
        <v/>
      </c>
      <c r="O1073" s="15" t="str">
        <f t="shared" si="132"/>
        <v/>
      </c>
      <c r="P1073" s="31" t="str">
        <f t="shared" si="133"/>
        <v/>
      </c>
      <c r="Q1073" s="8" t="str">
        <f>IF(E1073="","",IFERROR(VLOOKUP(E1073,REGRAS_CST!$A$2:$D$200,4,FALSE),""))</f>
        <v/>
      </c>
      <c r="S1073" s="9">
        <f t="shared" si="134"/>
        <v>8.9999999999999993E-3</v>
      </c>
      <c r="T1073" s="9">
        <f t="shared" si="135"/>
        <v>1E-3</v>
      </c>
      <c r="U1073" s="16">
        <f>IFERROR(INDEX(BASE_CCLASSTRIB!$E:$E, MATCH(TEXT($D1073,"000000"), BASE_CCLASSTRIB!$A:$A, 0))/100, 0)</f>
        <v>0</v>
      </c>
      <c r="V1073" s="16">
        <f>IFERROR(INDEX(BASE_CCLASSTRIB!$F:$F, MATCH(TEXT($D1073,"000000"), BASE_CCLASSTRIB!$A:$A, 0))/100, 0)</f>
        <v>0</v>
      </c>
    </row>
    <row r="1074" spans="4:22" ht="32.25" customHeight="1" x14ac:dyDescent="0.25">
      <c r="D1074" s="39"/>
      <c r="E1074" s="27" t="str">
        <f t="shared" si="128"/>
        <v/>
      </c>
      <c r="F1074" s="28" t="str">
        <f>IF(E1074="","",IFERROR(VLOOKUP(E1074,REGRAS_CST!$A$2:$B$200,2,FALSE),""))</f>
        <v/>
      </c>
      <c r="H1074" s="29">
        <v>8.9999999999999993E-3</v>
      </c>
      <c r="I1074" s="29">
        <v>1E-3</v>
      </c>
      <c r="K1074" s="21" t="str">
        <f>IF(E1074="","",IFERROR(VLOOKUP(E1074,REGRAS_CST!$A$2:$C$200,3,FALSE),""))</f>
        <v/>
      </c>
      <c r="L1074" s="23" t="str">
        <f t="shared" si="129"/>
        <v/>
      </c>
      <c r="M1074" s="24" t="str">
        <f t="shared" si="130"/>
        <v/>
      </c>
      <c r="N1074" s="24" t="str">
        <f t="shared" si="131"/>
        <v/>
      </c>
      <c r="O1074" s="15" t="str">
        <f t="shared" si="132"/>
        <v/>
      </c>
      <c r="P1074" s="31" t="str">
        <f t="shared" si="133"/>
        <v/>
      </c>
      <c r="Q1074" s="8" t="str">
        <f>IF(E1074="","",IFERROR(VLOOKUP(E1074,REGRAS_CST!$A$2:$D$200,4,FALSE),""))</f>
        <v/>
      </c>
      <c r="S1074" s="9">
        <f t="shared" si="134"/>
        <v>8.9999999999999993E-3</v>
      </c>
      <c r="T1074" s="9">
        <f t="shared" si="135"/>
        <v>1E-3</v>
      </c>
      <c r="U1074" s="16">
        <f>IFERROR(INDEX(BASE_CCLASSTRIB!$E:$E, MATCH(TEXT($D1074,"000000"), BASE_CCLASSTRIB!$A:$A, 0))/100, 0)</f>
        <v>0</v>
      </c>
      <c r="V1074" s="16">
        <f>IFERROR(INDEX(BASE_CCLASSTRIB!$F:$F, MATCH(TEXT($D1074,"000000"), BASE_CCLASSTRIB!$A:$A, 0))/100, 0)</f>
        <v>0</v>
      </c>
    </row>
    <row r="1075" spans="4:22" ht="32.25" customHeight="1" x14ac:dyDescent="0.25">
      <c r="D1075" s="38"/>
      <c r="E1075" s="27" t="str">
        <f t="shared" si="128"/>
        <v/>
      </c>
      <c r="F1075" s="28" t="str">
        <f>IF(E1075="","",IFERROR(VLOOKUP(E1075,REGRAS_CST!$A$2:$B$200,2,FALSE),""))</f>
        <v/>
      </c>
      <c r="H1075" s="29">
        <v>8.9999999999999993E-3</v>
      </c>
      <c r="I1075" s="29">
        <v>1E-3</v>
      </c>
      <c r="K1075" s="21" t="str">
        <f>IF(E1075="","",IFERROR(VLOOKUP(E1075,REGRAS_CST!$A$2:$C$200,3,FALSE),""))</f>
        <v/>
      </c>
      <c r="L1075" s="23" t="str">
        <f t="shared" si="129"/>
        <v/>
      </c>
      <c r="M1075" s="24" t="str">
        <f t="shared" si="130"/>
        <v/>
      </c>
      <c r="N1075" s="24" t="str">
        <f t="shared" si="131"/>
        <v/>
      </c>
      <c r="O1075" s="15" t="str">
        <f t="shared" si="132"/>
        <v/>
      </c>
      <c r="P1075" s="31" t="str">
        <f t="shared" si="133"/>
        <v/>
      </c>
      <c r="Q1075" s="8" t="str">
        <f>IF(E1075="","",IFERROR(VLOOKUP(E1075,REGRAS_CST!$A$2:$D$200,4,FALSE),""))</f>
        <v/>
      </c>
      <c r="S1075" s="9">
        <f t="shared" si="134"/>
        <v>8.9999999999999993E-3</v>
      </c>
      <c r="T1075" s="9">
        <f t="shared" si="135"/>
        <v>1E-3</v>
      </c>
      <c r="U1075" s="16">
        <f>IFERROR(INDEX(BASE_CCLASSTRIB!$E:$E, MATCH(TEXT($D1075,"000000"), BASE_CCLASSTRIB!$A:$A, 0))/100, 0)</f>
        <v>0</v>
      </c>
      <c r="V1075" s="16">
        <f>IFERROR(INDEX(BASE_CCLASSTRIB!$F:$F, MATCH(TEXT($D1075,"000000"), BASE_CCLASSTRIB!$A:$A, 0))/100, 0)</f>
        <v>0</v>
      </c>
    </row>
    <row r="1076" spans="4:22" ht="32.25" customHeight="1" x14ac:dyDescent="0.25">
      <c r="D1076" s="38"/>
      <c r="E1076" s="27" t="str">
        <f t="shared" si="128"/>
        <v/>
      </c>
      <c r="F1076" s="28" t="str">
        <f>IF(E1076="","",IFERROR(VLOOKUP(E1076,REGRAS_CST!$A$2:$B$200,2,FALSE),""))</f>
        <v/>
      </c>
      <c r="H1076" s="29">
        <v>8.9999999999999993E-3</v>
      </c>
      <c r="I1076" s="29">
        <v>1E-3</v>
      </c>
      <c r="K1076" s="21" t="str">
        <f>IF(E1076="","",IFERROR(VLOOKUP(E1076,REGRAS_CST!$A$2:$C$200,3,FALSE),""))</f>
        <v/>
      </c>
      <c r="L1076" s="23" t="str">
        <f t="shared" si="129"/>
        <v/>
      </c>
      <c r="M1076" s="24" t="str">
        <f t="shared" si="130"/>
        <v/>
      </c>
      <c r="N1076" s="24" t="str">
        <f t="shared" si="131"/>
        <v/>
      </c>
      <c r="O1076" s="15" t="str">
        <f t="shared" si="132"/>
        <v/>
      </c>
      <c r="P1076" s="31" t="str">
        <f t="shared" si="133"/>
        <v/>
      </c>
      <c r="Q1076" s="8" t="str">
        <f>IF(E1076="","",IFERROR(VLOOKUP(E1076,REGRAS_CST!$A$2:$D$200,4,FALSE),""))</f>
        <v/>
      </c>
      <c r="S1076" s="9">
        <f t="shared" si="134"/>
        <v>8.9999999999999993E-3</v>
      </c>
      <c r="T1076" s="9">
        <f t="shared" si="135"/>
        <v>1E-3</v>
      </c>
      <c r="U1076" s="16">
        <f>IFERROR(INDEX(BASE_CCLASSTRIB!$E:$E, MATCH(TEXT($D1076,"000000"), BASE_CCLASSTRIB!$A:$A, 0))/100, 0)</f>
        <v>0</v>
      </c>
      <c r="V1076" s="16">
        <f>IFERROR(INDEX(BASE_CCLASSTRIB!$F:$F, MATCH(TEXT($D1076,"000000"), BASE_CCLASSTRIB!$A:$A, 0))/100, 0)</f>
        <v>0</v>
      </c>
    </row>
    <row r="1077" spans="4:22" ht="32.25" customHeight="1" x14ac:dyDescent="0.25">
      <c r="D1077" s="38"/>
      <c r="E1077" s="27" t="str">
        <f t="shared" si="128"/>
        <v/>
      </c>
      <c r="F1077" s="28" t="str">
        <f>IF(E1077="","",IFERROR(VLOOKUP(E1077,REGRAS_CST!$A$2:$B$200,2,FALSE),""))</f>
        <v/>
      </c>
      <c r="H1077" s="29">
        <v>8.9999999999999993E-3</v>
      </c>
      <c r="I1077" s="29">
        <v>1E-3</v>
      </c>
      <c r="K1077" s="21" t="str">
        <f>IF(E1077="","",IFERROR(VLOOKUP(E1077,REGRAS_CST!$A$2:$C$200,3,FALSE),""))</f>
        <v/>
      </c>
      <c r="L1077" s="23" t="str">
        <f t="shared" si="129"/>
        <v/>
      </c>
      <c r="M1077" s="24" t="str">
        <f t="shared" si="130"/>
        <v/>
      </c>
      <c r="N1077" s="24" t="str">
        <f t="shared" si="131"/>
        <v/>
      </c>
      <c r="O1077" s="15" t="str">
        <f t="shared" si="132"/>
        <v/>
      </c>
      <c r="P1077" s="31" t="str">
        <f t="shared" si="133"/>
        <v/>
      </c>
      <c r="Q1077" s="8" t="str">
        <f>IF(E1077="","",IFERROR(VLOOKUP(E1077,REGRAS_CST!$A$2:$D$200,4,FALSE),""))</f>
        <v/>
      </c>
      <c r="S1077" s="9">
        <f t="shared" si="134"/>
        <v>8.9999999999999993E-3</v>
      </c>
      <c r="T1077" s="9">
        <f t="shared" si="135"/>
        <v>1E-3</v>
      </c>
      <c r="U1077" s="16">
        <f>IFERROR(INDEX(BASE_CCLASSTRIB!$E:$E, MATCH(TEXT($D1077,"000000"), BASE_CCLASSTRIB!$A:$A, 0))/100, 0)</f>
        <v>0</v>
      </c>
      <c r="V1077" s="16">
        <f>IFERROR(INDEX(BASE_CCLASSTRIB!$F:$F, MATCH(TEXT($D1077,"000000"), BASE_CCLASSTRIB!$A:$A, 0))/100, 0)</f>
        <v>0</v>
      </c>
    </row>
    <row r="1078" spans="4:22" ht="32.25" customHeight="1" x14ac:dyDescent="0.25">
      <c r="D1078" s="38"/>
      <c r="E1078" s="27" t="str">
        <f t="shared" si="128"/>
        <v/>
      </c>
      <c r="F1078" s="28" t="str">
        <f>IF(E1078="","",IFERROR(VLOOKUP(E1078,REGRAS_CST!$A$2:$B$200,2,FALSE),""))</f>
        <v/>
      </c>
      <c r="H1078" s="29">
        <v>8.9999999999999993E-3</v>
      </c>
      <c r="I1078" s="29">
        <v>1E-3</v>
      </c>
      <c r="K1078" s="21" t="str">
        <f>IF(E1078="","",IFERROR(VLOOKUP(E1078,REGRAS_CST!$A$2:$C$200,3,FALSE),""))</f>
        <v/>
      </c>
      <c r="L1078" s="23" t="str">
        <f t="shared" si="129"/>
        <v/>
      </c>
      <c r="M1078" s="24" t="str">
        <f t="shared" si="130"/>
        <v/>
      </c>
      <c r="N1078" s="24" t="str">
        <f t="shared" si="131"/>
        <v/>
      </c>
      <c r="O1078" s="15" t="str">
        <f t="shared" si="132"/>
        <v/>
      </c>
      <c r="P1078" s="31" t="str">
        <f t="shared" si="133"/>
        <v/>
      </c>
      <c r="Q1078" s="8" t="str">
        <f>IF(E1078="","",IFERROR(VLOOKUP(E1078,REGRAS_CST!$A$2:$D$200,4,FALSE),""))</f>
        <v/>
      </c>
      <c r="S1078" s="9">
        <f t="shared" si="134"/>
        <v>8.9999999999999993E-3</v>
      </c>
      <c r="T1078" s="9">
        <f t="shared" si="135"/>
        <v>1E-3</v>
      </c>
      <c r="U1078" s="16">
        <f>IFERROR(INDEX(BASE_CCLASSTRIB!$E:$E, MATCH(TEXT($D1078,"000000"), BASE_CCLASSTRIB!$A:$A, 0))/100, 0)</f>
        <v>0</v>
      </c>
      <c r="V1078" s="16">
        <f>IFERROR(INDEX(BASE_CCLASSTRIB!$F:$F, MATCH(TEXT($D1078,"000000"), BASE_CCLASSTRIB!$A:$A, 0))/100, 0)</f>
        <v>0</v>
      </c>
    </row>
    <row r="1079" spans="4:22" ht="32.25" customHeight="1" x14ac:dyDescent="0.25">
      <c r="D1079" s="39"/>
      <c r="E1079" s="27" t="str">
        <f t="shared" si="128"/>
        <v/>
      </c>
      <c r="F1079" s="28" t="str">
        <f>IF(E1079="","",IFERROR(VLOOKUP(E1079,REGRAS_CST!$A$2:$B$200,2,FALSE),""))</f>
        <v/>
      </c>
      <c r="H1079" s="29">
        <v>8.9999999999999993E-3</v>
      </c>
      <c r="I1079" s="29">
        <v>1E-3</v>
      </c>
      <c r="K1079" s="21" t="str">
        <f>IF(E1079="","",IFERROR(VLOOKUP(E1079,REGRAS_CST!$A$2:$C$200,3,FALSE),""))</f>
        <v/>
      </c>
      <c r="L1079" s="23" t="str">
        <f t="shared" si="129"/>
        <v/>
      </c>
      <c r="M1079" s="24" t="str">
        <f t="shared" si="130"/>
        <v/>
      </c>
      <c r="N1079" s="24" t="str">
        <f t="shared" si="131"/>
        <v/>
      </c>
      <c r="O1079" s="15" t="str">
        <f t="shared" si="132"/>
        <v/>
      </c>
      <c r="P1079" s="31" t="str">
        <f t="shared" si="133"/>
        <v/>
      </c>
      <c r="Q1079" s="8" t="str">
        <f>IF(E1079="","",IFERROR(VLOOKUP(E1079,REGRAS_CST!$A$2:$D$200,4,FALSE),""))</f>
        <v/>
      </c>
      <c r="S1079" s="9">
        <f t="shared" si="134"/>
        <v>8.9999999999999993E-3</v>
      </c>
      <c r="T1079" s="9">
        <f t="shared" si="135"/>
        <v>1E-3</v>
      </c>
      <c r="U1079" s="16">
        <f>IFERROR(INDEX(BASE_CCLASSTRIB!$E:$E, MATCH(TEXT($D1079,"000000"), BASE_CCLASSTRIB!$A:$A, 0))/100, 0)</f>
        <v>0</v>
      </c>
      <c r="V1079" s="16">
        <f>IFERROR(INDEX(BASE_CCLASSTRIB!$F:$F, MATCH(TEXT($D1079,"000000"), BASE_CCLASSTRIB!$A:$A, 0))/100, 0)</f>
        <v>0</v>
      </c>
    </row>
    <row r="1080" spans="4:22" ht="32.25" customHeight="1" x14ac:dyDescent="0.25">
      <c r="D1080" s="39"/>
      <c r="E1080" s="27" t="str">
        <f t="shared" si="128"/>
        <v/>
      </c>
      <c r="F1080" s="28" t="str">
        <f>IF(E1080="","",IFERROR(VLOOKUP(E1080,REGRAS_CST!$A$2:$B$200,2,FALSE),""))</f>
        <v/>
      </c>
      <c r="H1080" s="29">
        <v>8.9999999999999993E-3</v>
      </c>
      <c r="I1080" s="29">
        <v>1E-3</v>
      </c>
      <c r="K1080" s="21" t="str">
        <f>IF(E1080="","",IFERROR(VLOOKUP(E1080,REGRAS_CST!$A$2:$C$200,3,FALSE),""))</f>
        <v/>
      </c>
      <c r="L1080" s="23" t="str">
        <f t="shared" si="129"/>
        <v/>
      </c>
      <c r="M1080" s="24" t="str">
        <f t="shared" si="130"/>
        <v/>
      </c>
      <c r="N1080" s="24" t="str">
        <f t="shared" si="131"/>
        <v/>
      </c>
      <c r="O1080" s="15" t="str">
        <f t="shared" si="132"/>
        <v/>
      </c>
      <c r="P1080" s="31" t="str">
        <f t="shared" si="133"/>
        <v/>
      </c>
      <c r="Q1080" s="8" t="str">
        <f>IF(E1080="","",IFERROR(VLOOKUP(E1080,REGRAS_CST!$A$2:$D$200,4,FALSE),""))</f>
        <v/>
      </c>
      <c r="S1080" s="9">
        <f t="shared" si="134"/>
        <v>8.9999999999999993E-3</v>
      </c>
      <c r="T1080" s="9">
        <f t="shared" si="135"/>
        <v>1E-3</v>
      </c>
      <c r="U1080" s="16">
        <f>IFERROR(INDEX(BASE_CCLASSTRIB!$E:$E, MATCH(TEXT($D1080,"000000"), BASE_CCLASSTRIB!$A:$A, 0))/100, 0)</f>
        <v>0</v>
      </c>
      <c r="V1080" s="16">
        <f>IFERROR(INDEX(BASE_CCLASSTRIB!$F:$F, MATCH(TEXT($D1080,"000000"), BASE_CCLASSTRIB!$A:$A, 0))/100, 0)</f>
        <v>0</v>
      </c>
    </row>
    <row r="1081" spans="4:22" ht="32.25" customHeight="1" x14ac:dyDescent="0.25">
      <c r="D1081" s="38"/>
      <c r="E1081" s="27" t="str">
        <f t="shared" si="128"/>
        <v/>
      </c>
      <c r="F1081" s="28" t="str">
        <f>IF(E1081="","",IFERROR(VLOOKUP(E1081,REGRAS_CST!$A$2:$B$200,2,FALSE),""))</f>
        <v/>
      </c>
      <c r="H1081" s="29">
        <v>8.9999999999999993E-3</v>
      </c>
      <c r="I1081" s="29">
        <v>1E-3</v>
      </c>
      <c r="K1081" s="21" t="str">
        <f>IF(E1081="","",IFERROR(VLOOKUP(E1081,REGRAS_CST!$A$2:$C$200,3,FALSE),""))</f>
        <v/>
      </c>
      <c r="L1081" s="23" t="str">
        <f t="shared" si="129"/>
        <v/>
      </c>
      <c r="M1081" s="24" t="str">
        <f t="shared" si="130"/>
        <v/>
      </c>
      <c r="N1081" s="24" t="str">
        <f t="shared" si="131"/>
        <v/>
      </c>
      <c r="O1081" s="15" t="str">
        <f t="shared" si="132"/>
        <v/>
      </c>
      <c r="P1081" s="31" t="str">
        <f t="shared" si="133"/>
        <v/>
      </c>
      <c r="Q1081" s="8" t="str">
        <f>IF(E1081="","",IFERROR(VLOOKUP(E1081,REGRAS_CST!$A$2:$D$200,4,FALSE),""))</f>
        <v/>
      </c>
      <c r="S1081" s="9">
        <f t="shared" si="134"/>
        <v>8.9999999999999993E-3</v>
      </c>
      <c r="T1081" s="9">
        <f t="shared" si="135"/>
        <v>1E-3</v>
      </c>
      <c r="U1081" s="16">
        <f>IFERROR(INDEX(BASE_CCLASSTRIB!$E:$E, MATCH(TEXT($D1081,"000000"), BASE_CCLASSTRIB!$A:$A, 0))/100, 0)</f>
        <v>0</v>
      </c>
      <c r="V1081" s="16">
        <f>IFERROR(INDEX(BASE_CCLASSTRIB!$F:$F, MATCH(TEXT($D1081,"000000"), BASE_CCLASSTRIB!$A:$A, 0))/100, 0)</f>
        <v>0</v>
      </c>
    </row>
    <row r="1082" spans="4:22" ht="32.25" customHeight="1" x14ac:dyDescent="0.25">
      <c r="D1082" s="38"/>
      <c r="E1082" s="27" t="str">
        <f t="shared" si="128"/>
        <v/>
      </c>
      <c r="F1082" s="28" t="str">
        <f>IF(E1082="","",IFERROR(VLOOKUP(E1082,REGRAS_CST!$A$2:$B$200,2,FALSE),""))</f>
        <v/>
      </c>
      <c r="H1082" s="29">
        <v>8.9999999999999993E-3</v>
      </c>
      <c r="I1082" s="29">
        <v>1E-3</v>
      </c>
      <c r="K1082" s="21" t="str">
        <f>IF(E1082="","",IFERROR(VLOOKUP(E1082,REGRAS_CST!$A$2:$C$200,3,FALSE),""))</f>
        <v/>
      </c>
      <c r="L1082" s="23" t="str">
        <f t="shared" si="129"/>
        <v/>
      </c>
      <c r="M1082" s="24" t="str">
        <f t="shared" si="130"/>
        <v/>
      </c>
      <c r="N1082" s="24" t="str">
        <f t="shared" si="131"/>
        <v/>
      </c>
      <c r="O1082" s="15" t="str">
        <f t="shared" si="132"/>
        <v/>
      </c>
      <c r="P1082" s="31" t="str">
        <f t="shared" si="133"/>
        <v/>
      </c>
      <c r="Q1082" s="8" t="str">
        <f>IF(E1082="","",IFERROR(VLOOKUP(E1082,REGRAS_CST!$A$2:$D$200,4,FALSE),""))</f>
        <v/>
      </c>
      <c r="S1082" s="9">
        <f t="shared" si="134"/>
        <v>8.9999999999999993E-3</v>
      </c>
      <c r="T1082" s="9">
        <f t="shared" si="135"/>
        <v>1E-3</v>
      </c>
      <c r="U1082" s="16">
        <f>IFERROR(INDEX(BASE_CCLASSTRIB!$E:$E, MATCH(TEXT($D1082,"000000"), BASE_CCLASSTRIB!$A:$A, 0))/100, 0)</f>
        <v>0</v>
      </c>
      <c r="V1082" s="16">
        <f>IFERROR(INDEX(BASE_CCLASSTRIB!$F:$F, MATCH(TEXT($D1082,"000000"), BASE_CCLASSTRIB!$A:$A, 0))/100, 0)</f>
        <v>0</v>
      </c>
    </row>
    <row r="1083" spans="4:22" ht="32.25" customHeight="1" x14ac:dyDescent="0.25">
      <c r="D1083" s="38"/>
      <c r="E1083" s="27" t="str">
        <f t="shared" si="128"/>
        <v/>
      </c>
      <c r="F1083" s="28" t="str">
        <f>IF(E1083="","",IFERROR(VLOOKUP(E1083,REGRAS_CST!$A$2:$B$200,2,FALSE),""))</f>
        <v/>
      </c>
      <c r="H1083" s="29">
        <v>8.9999999999999993E-3</v>
      </c>
      <c r="I1083" s="29">
        <v>1E-3</v>
      </c>
      <c r="K1083" s="21" t="str">
        <f>IF(E1083="","",IFERROR(VLOOKUP(E1083,REGRAS_CST!$A$2:$C$200,3,FALSE),""))</f>
        <v/>
      </c>
      <c r="L1083" s="23" t="str">
        <f t="shared" si="129"/>
        <v/>
      </c>
      <c r="M1083" s="24" t="str">
        <f t="shared" si="130"/>
        <v/>
      </c>
      <c r="N1083" s="24" t="str">
        <f t="shared" si="131"/>
        <v/>
      </c>
      <c r="O1083" s="15" t="str">
        <f t="shared" si="132"/>
        <v/>
      </c>
      <c r="P1083" s="31" t="str">
        <f t="shared" si="133"/>
        <v/>
      </c>
      <c r="Q1083" s="8" t="str">
        <f>IF(E1083="","",IFERROR(VLOOKUP(E1083,REGRAS_CST!$A$2:$D$200,4,FALSE),""))</f>
        <v/>
      </c>
      <c r="S1083" s="9">
        <f t="shared" si="134"/>
        <v>8.9999999999999993E-3</v>
      </c>
      <c r="T1083" s="9">
        <f t="shared" si="135"/>
        <v>1E-3</v>
      </c>
      <c r="U1083" s="16">
        <f>IFERROR(INDEX(BASE_CCLASSTRIB!$E:$E, MATCH(TEXT($D1083,"000000"), BASE_CCLASSTRIB!$A:$A, 0))/100, 0)</f>
        <v>0</v>
      </c>
      <c r="V1083" s="16">
        <f>IFERROR(INDEX(BASE_CCLASSTRIB!$F:$F, MATCH(TEXT($D1083,"000000"), BASE_CCLASSTRIB!$A:$A, 0))/100, 0)</f>
        <v>0</v>
      </c>
    </row>
    <row r="1084" spans="4:22" ht="32.25" customHeight="1" x14ac:dyDescent="0.25">
      <c r="D1084" s="38"/>
      <c r="E1084" s="27" t="str">
        <f t="shared" si="128"/>
        <v/>
      </c>
      <c r="F1084" s="28" t="str">
        <f>IF(E1084="","",IFERROR(VLOOKUP(E1084,REGRAS_CST!$A$2:$B$200,2,FALSE),""))</f>
        <v/>
      </c>
      <c r="H1084" s="29">
        <v>8.9999999999999993E-3</v>
      </c>
      <c r="I1084" s="29">
        <v>1E-3</v>
      </c>
      <c r="K1084" s="21" t="str">
        <f>IF(E1084="","",IFERROR(VLOOKUP(E1084,REGRAS_CST!$A$2:$C$200,3,FALSE),""))</f>
        <v/>
      </c>
      <c r="L1084" s="23" t="str">
        <f t="shared" si="129"/>
        <v/>
      </c>
      <c r="M1084" s="24" t="str">
        <f t="shared" si="130"/>
        <v/>
      </c>
      <c r="N1084" s="24" t="str">
        <f t="shared" si="131"/>
        <v/>
      </c>
      <c r="O1084" s="15" t="str">
        <f t="shared" si="132"/>
        <v/>
      </c>
      <c r="P1084" s="31" t="str">
        <f t="shared" si="133"/>
        <v/>
      </c>
      <c r="Q1084" s="8" t="str">
        <f>IF(E1084="","",IFERROR(VLOOKUP(E1084,REGRAS_CST!$A$2:$D$200,4,FALSE),""))</f>
        <v/>
      </c>
      <c r="S1084" s="9">
        <f t="shared" si="134"/>
        <v>8.9999999999999993E-3</v>
      </c>
      <c r="T1084" s="9">
        <f t="shared" si="135"/>
        <v>1E-3</v>
      </c>
      <c r="U1084" s="16">
        <f>IFERROR(INDEX(BASE_CCLASSTRIB!$E:$E, MATCH(TEXT($D1084,"000000"), BASE_CCLASSTRIB!$A:$A, 0))/100, 0)</f>
        <v>0</v>
      </c>
      <c r="V1084" s="16">
        <f>IFERROR(INDEX(BASE_CCLASSTRIB!$F:$F, MATCH(TEXT($D1084,"000000"), BASE_CCLASSTRIB!$A:$A, 0))/100, 0)</f>
        <v>0</v>
      </c>
    </row>
    <row r="1085" spans="4:22" ht="32.25" customHeight="1" x14ac:dyDescent="0.25">
      <c r="D1085" s="39"/>
      <c r="E1085" s="27" t="str">
        <f t="shared" si="128"/>
        <v/>
      </c>
      <c r="F1085" s="28" t="str">
        <f>IF(E1085="","",IFERROR(VLOOKUP(E1085,REGRAS_CST!$A$2:$B$200,2,FALSE),""))</f>
        <v/>
      </c>
      <c r="H1085" s="29">
        <v>8.9999999999999993E-3</v>
      </c>
      <c r="I1085" s="29">
        <v>1E-3</v>
      </c>
      <c r="K1085" s="21" t="str">
        <f>IF(E1085="","",IFERROR(VLOOKUP(E1085,REGRAS_CST!$A$2:$C$200,3,FALSE),""))</f>
        <v/>
      </c>
      <c r="L1085" s="23" t="str">
        <f t="shared" si="129"/>
        <v/>
      </c>
      <c r="M1085" s="24" t="str">
        <f t="shared" si="130"/>
        <v/>
      </c>
      <c r="N1085" s="24" t="str">
        <f t="shared" si="131"/>
        <v/>
      </c>
      <c r="O1085" s="15" t="str">
        <f t="shared" si="132"/>
        <v/>
      </c>
      <c r="P1085" s="31" t="str">
        <f t="shared" si="133"/>
        <v/>
      </c>
      <c r="Q1085" s="8" t="str">
        <f>IF(E1085="","",IFERROR(VLOOKUP(E1085,REGRAS_CST!$A$2:$D$200,4,FALSE),""))</f>
        <v/>
      </c>
      <c r="S1085" s="9">
        <f t="shared" si="134"/>
        <v>8.9999999999999993E-3</v>
      </c>
      <c r="T1085" s="9">
        <f t="shared" si="135"/>
        <v>1E-3</v>
      </c>
      <c r="U1085" s="16">
        <f>IFERROR(INDEX(BASE_CCLASSTRIB!$E:$E, MATCH(TEXT($D1085,"000000"), BASE_CCLASSTRIB!$A:$A, 0))/100, 0)</f>
        <v>0</v>
      </c>
      <c r="V1085" s="16">
        <f>IFERROR(INDEX(BASE_CCLASSTRIB!$F:$F, MATCH(TEXT($D1085,"000000"), BASE_CCLASSTRIB!$A:$A, 0))/100, 0)</f>
        <v>0</v>
      </c>
    </row>
    <row r="1086" spans="4:22" ht="32.25" customHeight="1" x14ac:dyDescent="0.25">
      <c r="D1086" s="38"/>
      <c r="E1086" s="27" t="str">
        <f t="shared" si="128"/>
        <v/>
      </c>
      <c r="F1086" s="28" t="str">
        <f>IF(E1086="","",IFERROR(VLOOKUP(E1086,REGRAS_CST!$A$2:$B$200,2,FALSE),""))</f>
        <v/>
      </c>
      <c r="H1086" s="29">
        <v>8.9999999999999993E-3</v>
      </c>
      <c r="I1086" s="29">
        <v>1E-3</v>
      </c>
      <c r="K1086" s="21" t="str">
        <f>IF(E1086="","",IFERROR(VLOOKUP(E1086,REGRAS_CST!$A$2:$C$200,3,FALSE),""))</f>
        <v/>
      </c>
      <c r="L1086" s="23" t="str">
        <f t="shared" si="129"/>
        <v/>
      </c>
      <c r="M1086" s="24" t="str">
        <f t="shared" si="130"/>
        <v/>
      </c>
      <c r="N1086" s="24" t="str">
        <f t="shared" si="131"/>
        <v/>
      </c>
      <c r="O1086" s="15" t="str">
        <f t="shared" si="132"/>
        <v/>
      </c>
      <c r="P1086" s="31" t="str">
        <f t="shared" si="133"/>
        <v/>
      </c>
      <c r="Q1086" s="8" t="str">
        <f>IF(E1086="","",IFERROR(VLOOKUP(E1086,REGRAS_CST!$A$2:$D$200,4,FALSE),""))</f>
        <v/>
      </c>
      <c r="S1086" s="9">
        <f t="shared" si="134"/>
        <v>8.9999999999999993E-3</v>
      </c>
      <c r="T1086" s="9">
        <f t="shared" si="135"/>
        <v>1E-3</v>
      </c>
      <c r="U1086" s="16">
        <f>IFERROR(INDEX(BASE_CCLASSTRIB!$E:$E, MATCH(TEXT($D1086,"000000"), BASE_CCLASSTRIB!$A:$A, 0))/100, 0)</f>
        <v>0</v>
      </c>
      <c r="V1086" s="16">
        <f>IFERROR(INDEX(BASE_CCLASSTRIB!$F:$F, MATCH(TEXT($D1086,"000000"), BASE_CCLASSTRIB!$A:$A, 0))/100, 0)</f>
        <v>0</v>
      </c>
    </row>
    <row r="1087" spans="4:22" ht="32.25" customHeight="1" x14ac:dyDescent="0.25">
      <c r="D1087" s="39"/>
      <c r="E1087" s="27" t="str">
        <f t="shared" si="128"/>
        <v/>
      </c>
      <c r="F1087" s="28" t="str">
        <f>IF(E1087="","",IFERROR(VLOOKUP(E1087,REGRAS_CST!$A$2:$B$200,2,FALSE),""))</f>
        <v/>
      </c>
      <c r="H1087" s="29">
        <v>8.9999999999999993E-3</v>
      </c>
      <c r="I1087" s="29">
        <v>1E-3</v>
      </c>
      <c r="K1087" s="21" t="str">
        <f>IF(E1087="","",IFERROR(VLOOKUP(E1087,REGRAS_CST!$A$2:$C$200,3,FALSE),""))</f>
        <v/>
      </c>
      <c r="L1087" s="23" t="str">
        <f t="shared" si="129"/>
        <v/>
      </c>
      <c r="M1087" s="24" t="str">
        <f t="shared" si="130"/>
        <v/>
      </c>
      <c r="N1087" s="24" t="str">
        <f t="shared" si="131"/>
        <v/>
      </c>
      <c r="O1087" s="15" t="str">
        <f t="shared" si="132"/>
        <v/>
      </c>
      <c r="P1087" s="31" t="str">
        <f t="shared" si="133"/>
        <v/>
      </c>
      <c r="Q1087" s="8" t="str">
        <f>IF(E1087="","",IFERROR(VLOOKUP(E1087,REGRAS_CST!$A$2:$D$200,4,FALSE),""))</f>
        <v/>
      </c>
      <c r="S1087" s="9">
        <f t="shared" si="134"/>
        <v>8.9999999999999993E-3</v>
      </c>
      <c r="T1087" s="9">
        <f t="shared" si="135"/>
        <v>1E-3</v>
      </c>
      <c r="U1087" s="16">
        <f>IFERROR(INDEX(BASE_CCLASSTRIB!$E:$E, MATCH(TEXT($D1087,"000000"), BASE_CCLASSTRIB!$A:$A, 0))/100, 0)</f>
        <v>0</v>
      </c>
      <c r="V1087" s="16">
        <f>IFERROR(INDEX(BASE_CCLASSTRIB!$F:$F, MATCH(TEXT($D1087,"000000"), BASE_CCLASSTRIB!$A:$A, 0))/100, 0)</f>
        <v>0</v>
      </c>
    </row>
    <row r="1088" spans="4:22" ht="32.25" customHeight="1" x14ac:dyDescent="0.25">
      <c r="D1088" s="38"/>
      <c r="E1088" s="27" t="str">
        <f t="shared" si="128"/>
        <v/>
      </c>
      <c r="F1088" s="28" t="str">
        <f>IF(E1088="","",IFERROR(VLOOKUP(E1088,REGRAS_CST!$A$2:$B$200,2,FALSE),""))</f>
        <v/>
      </c>
      <c r="H1088" s="29">
        <v>8.9999999999999993E-3</v>
      </c>
      <c r="I1088" s="29">
        <v>1E-3</v>
      </c>
      <c r="K1088" s="21" t="str">
        <f>IF(E1088="","",IFERROR(VLOOKUP(E1088,REGRAS_CST!$A$2:$C$200,3,FALSE),""))</f>
        <v/>
      </c>
      <c r="L1088" s="23" t="str">
        <f t="shared" si="129"/>
        <v/>
      </c>
      <c r="M1088" s="24" t="str">
        <f t="shared" si="130"/>
        <v/>
      </c>
      <c r="N1088" s="24" t="str">
        <f t="shared" si="131"/>
        <v/>
      </c>
      <c r="O1088" s="15" t="str">
        <f t="shared" si="132"/>
        <v/>
      </c>
      <c r="P1088" s="31" t="str">
        <f t="shared" si="133"/>
        <v/>
      </c>
      <c r="Q1088" s="8" t="str">
        <f>IF(E1088="","",IFERROR(VLOOKUP(E1088,REGRAS_CST!$A$2:$D$200,4,FALSE),""))</f>
        <v/>
      </c>
      <c r="S1088" s="9">
        <f t="shared" si="134"/>
        <v>8.9999999999999993E-3</v>
      </c>
      <c r="T1088" s="9">
        <f t="shared" si="135"/>
        <v>1E-3</v>
      </c>
      <c r="U1088" s="16">
        <f>IFERROR(INDEX(BASE_CCLASSTRIB!$E:$E, MATCH(TEXT($D1088,"000000"), BASE_CCLASSTRIB!$A:$A, 0))/100, 0)</f>
        <v>0</v>
      </c>
      <c r="V1088" s="16">
        <f>IFERROR(INDEX(BASE_CCLASSTRIB!$F:$F, MATCH(TEXT($D1088,"000000"), BASE_CCLASSTRIB!$A:$A, 0))/100, 0)</f>
        <v>0</v>
      </c>
    </row>
    <row r="1089" spans="4:22" ht="32.25" customHeight="1" x14ac:dyDescent="0.25">
      <c r="D1089" s="38"/>
      <c r="E1089" s="27" t="str">
        <f t="shared" si="128"/>
        <v/>
      </c>
      <c r="F1089" s="28" t="str">
        <f>IF(E1089="","",IFERROR(VLOOKUP(E1089,REGRAS_CST!$A$2:$B$200,2,FALSE),""))</f>
        <v/>
      </c>
      <c r="H1089" s="29">
        <v>8.9999999999999993E-3</v>
      </c>
      <c r="I1089" s="29">
        <v>1E-3</v>
      </c>
      <c r="K1089" s="21" t="str">
        <f>IF(E1089="","",IFERROR(VLOOKUP(E1089,REGRAS_CST!$A$2:$C$200,3,FALSE),""))</f>
        <v/>
      </c>
      <c r="L1089" s="23" t="str">
        <f t="shared" si="129"/>
        <v/>
      </c>
      <c r="M1089" s="24" t="str">
        <f t="shared" si="130"/>
        <v/>
      </c>
      <c r="N1089" s="24" t="str">
        <f t="shared" si="131"/>
        <v/>
      </c>
      <c r="O1089" s="15" t="str">
        <f t="shared" si="132"/>
        <v/>
      </c>
      <c r="P1089" s="31" t="str">
        <f t="shared" si="133"/>
        <v/>
      </c>
      <c r="Q1089" s="8" t="str">
        <f>IF(E1089="","",IFERROR(VLOOKUP(E1089,REGRAS_CST!$A$2:$D$200,4,FALSE),""))</f>
        <v/>
      </c>
      <c r="S1089" s="9">
        <f t="shared" si="134"/>
        <v>8.9999999999999993E-3</v>
      </c>
      <c r="T1089" s="9">
        <f t="shared" si="135"/>
        <v>1E-3</v>
      </c>
      <c r="U1089" s="16">
        <f>IFERROR(INDEX(BASE_CCLASSTRIB!$E:$E, MATCH(TEXT($D1089,"000000"), BASE_CCLASSTRIB!$A:$A, 0))/100, 0)</f>
        <v>0</v>
      </c>
      <c r="V1089" s="16">
        <f>IFERROR(INDEX(BASE_CCLASSTRIB!$F:$F, MATCH(TEXT($D1089,"000000"), BASE_CCLASSTRIB!$A:$A, 0))/100, 0)</f>
        <v>0</v>
      </c>
    </row>
    <row r="1090" spans="4:22" ht="32.25" customHeight="1" x14ac:dyDescent="0.25">
      <c r="D1090" s="39"/>
      <c r="E1090" s="27" t="str">
        <f t="shared" ref="E1090:E1153" si="136">IF(D1090="","",LEFT(D1090,3))</f>
        <v/>
      </c>
      <c r="F1090" s="28" t="str">
        <f>IF(E1090="","",IFERROR(VLOOKUP(E1090,REGRAS_CST!$A$2:$B$200,2,FALSE),""))</f>
        <v/>
      </c>
      <c r="H1090" s="29">
        <v>8.9999999999999993E-3</v>
      </c>
      <c r="I1090" s="29">
        <v>1E-3</v>
      </c>
      <c r="K1090" s="21" t="str">
        <f>IF(E1090="","",IFERROR(VLOOKUP(E1090,REGRAS_CST!$A$2:$C$200,3,FALSE),""))</f>
        <v/>
      </c>
      <c r="L1090" s="23" t="str">
        <f t="shared" ref="L1090:L1153" si="137">IF($G1090="", "", $G1090*(1-$V1090))</f>
        <v/>
      </c>
      <c r="M1090" s="24" t="str">
        <f t="shared" ref="M1090:M1153" si="138">IF(OR($L1090="",$S1090=""),"",$L1090*$S1090)</f>
        <v/>
      </c>
      <c r="N1090" s="24" t="str">
        <f t="shared" ref="N1090:N1153" si="139">IF(OR($L1090="",$T1090=""),"",$L1090*$T1090)</f>
        <v/>
      </c>
      <c r="O1090" s="15" t="str">
        <f t="shared" ref="O1090:O1153" si="140">IF(D1090="","",
IF(AND(K1090&lt;&gt;"SIM",V1090&gt;0),"ERRO: % BC &gt; 0, mas NÃO permitida ❌",
IF(AND(K1090="SIM",V1090=0),"ATENÇÃO: BC permitida, mas % = 0 🔎",
"Base de cálculo aplicada corretamente ✅")))</f>
        <v/>
      </c>
      <c r="P1090" s="31" t="str">
        <f t="shared" ref="P1090:P1153" si="141">IF(D1090="","",
IF(AND(Q1090&lt;&gt;"SIM",U1090&gt;0),"ERRO: % alíquota &gt; 0, mas NÃO permitida ❌",
IF(AND(Q1090="SIM",U1090=0),"ATENÇÃO: alíquota permitida, mas % = 0 🔎",
"Alíquota aplicada corretamente ✅")))</f>
        <v/>
      </c>
      <c r="Q1090" s="8" t="str">
        <f>IF(E1090="","",IFERROR(VLOOKUP(E1090,REGRAS_CST!$A$2:$D$200,4,FALSE),""))</f>
        <v/>
      </c>
      <c r="S1090" s="9">
        <f t="shared" ref="S1090:S1153" si="142">IF($H1090="","",$H1090*(1-$U1090))</f>
        <v>8.9999999999999993E-3</v>
      </c>
      <c r="T1090" s="9">
        <f t="shared" ref="T1090:T1153" si="143">IF($I1090="","",$I1090*(1-$U1090))</f>
        <v>1E-3</v>
      </c>
      <c r="U1090" s="16">
        <f>IFERROR(INDEX(BASE_CCLASSTRIB!$E:$E, MATCH(TEXT($D1090,"000000"), BASE_CCLASSTRIB!$A:$A, 0))/100, 0)</f>
        <v>0</v>
      </c>
      <c r="V1090" s="16">
        <f>IFERROR(INDEX(BASE_CCLASSTRIB!$F:$F, MATCH(TEXT($D1090,"000000"), BASE_CCLASSTRIB!$A:$A, 0))/100, 0)</f>
        <v>0</v>
      </c>
    </row>
    <row r="1091" spans="4:22" ht="32.25" customHeight="1" x14ac:dyDescent="0.25">
      <c r="D1091" s="39"/>
      <c r="E1091" s="27" t="str">
        <f t="shared" si="136"/>
        <v/>
      </c>
      <c r="F1091" s="28" t="str">
        <f>IF(E1091="","",IFERROR(VLOOKUP(E1091,REGRAS_CST!$A$2:$B$200,2,FALSE),""))</f>
        <v/>
      </c>
      <c r="H1091" s="29">
        <v>8.9999999999999993E-3</v>
      </c>
      <c r="I1091" s="29">
        <v>1E-3</v>
      </c>
      <c r="K1091" s="21" t="str">
        <f>IF(E1091="","",IFERROR(VLOOKUP(E1091,REGRAS_CST!$A$2:$C$200,3,FALSE),""))</f>
        <v/>
      </c>
      <c r="L1091" s="23" t="str">
        <f t="shared" si="137"/>
        <v/>
      </c>
      <c r="M1091" s="24" t="str">
        <f t="shared" si="138"/>
        <v/>
      </c>
      <c r="N1091" s="24" t="str">
        <f t="shared" si="139"/>
        <v/>
      </c>
      <c r="O1091" s="15" t="str">
        <f t="shared" si="140"/>
        <v/>
      </c>
      <c r="P1091" s="31" t="str">
        <f t="shared" si="141"/>
        <v/>
      </c>
      <c r="Q1091" s="8" t="str">
        <f>IF(E1091="","",IFERROR(VLOOKUP(E1091,REGRAS_CST!$A$2:$D$200,4,FALSE),""))</f>
        <v/>
      </c>
      <c r="S1091" s="9">
        <f t="shared" si="142"/>
        <v>8.9999999999999993E-3</v>
      </c>
      <c r="T1091" s="9">
        <f t="shared" si="143"/>
        <v>1E-3</v>
      </c>
      <c r="U1091" s="16">
        <f>IFERROR(INDEX(BASE_CCLASSTRIB!$E:$E, MATCH(TEXT($D1091,"000000"), BASE_CCLASSTRIB!$A:$A, 0))/100, 0)</f>
        <v>0</v>
      </c>
      <c r="V1091" s="16">
        <f>IFERROR(INDEX(BASE_CCLASSTRIB!$F:$F, MATCH(TEXT($D1091,"000000"), BASE_CCLASSTRIB!$A:$A, 0))/100, 0)</f>
        <v>0</v>
      </c>
    </row>
    <row r="1092" spans="4:22" ht="32.25" customHeight="1" x14ac:dyDescent="0.25">
      <c r="D1092" s="38"/>
      <c r="E1092" s="27" t="str">
        <f t="shared" si="136"/>
        <v/>
      </c>
      <c r="F1092" s="28" t="str">
        <f>IF(E1092="","",IFERROR(VLOOKUP(E1092,REGRAS_CST!$A$2:$B$200,2,FALSE),""))</f>
        <v/>
      </c>
      <c r="H1092" s="29">
        <v>8.9999999999999993E-3</v>
      </c>
      <c r="I1092" s="29">
        <v>1E-3</v>
      </c>
      <c r="K1092" s="21" t="str">
        <f>IF(E1092="","",IFERROR(VLOOKUP(E1092,REGRAS_CST!$A$2:$C$200,3,FALSE),""))</f>
        <v/>
      </c>
      <c r="L1092" s="23" t="str">
        <f t="shared" si="137"/>
        <v/>
      </c>
      <c r="M1092" s="24" t="str">
        <f t="shared" si="138"/>
        <v/>
      </c>
      <c r="N1092" s="24" t="str">
        <f t="shared" si="139"/>
        <v/>
      </c>
      <c r="O1092" s="15" t="str">
        <f t="shared" si="140"/>
        <v/>
      </c>
      <c r="P1092" s="31" t="str">
        <f t="shared" si="141"/>
        <v/>
      </c>
      <c r="Q1092" s="8" t="str">
        <f>IF(E1092="","",IFERROR(VLOOKUP(E1092,REGRAS_CST!$A$2:$D$200,4,FALSE),""))</f>
        <v/>
      </c>
      <c r="S1092" s="9">
        <f t="shared" si="142"/>
        <v>8.9999999999999993E-3</v>
      </c>
      <c r="T1092" s="9">
        <f t="shared" si="143"/>
        <v>1E-3</v>
      </c>
      <c r="U1092" s="16">
        <f>IFERROR(INDEX(BASE_CCLASSTRIB!$E:$E, MATCH(TEXT($D1092,"000000"), BASE_CCLASSTRIB!$A:$A, 0))/100, 0)</f>
        <v>0</v>
      </c>
      <c r="V1092" s="16">
        <f>IFERROR(INDEX(BASE_CCLASSTRIB!$F:$F, MATCH(TEXT($D1092,"000000"), BASE_CCLASSTRIB!$A:$A, 0))/100, 0)</f>
        <v>0</v>
      </c>
    </row>
    <row r="1093" spans="4:22" ht="32.25" customHeight="1" x14ac:dyDescent="0.25">
      <c r="D1093" s="39"/>
      <c r="E1093" s="27" t="str">
        <f t="shared" si="136"/>
        <v/>
      </c>
      <c r="F1093" s="28" t="str">
        <f>IF(E1093="","",IFERROR(VLOOKUP(E1093,REGRAS_CST!$A$2:$B$200,2,FALSE),""))</f>
        <v/>
      </c>
      <c r="H1093" s="29">
        <v>8.9999999999999993E-3</v>
      </c>
      <c r="I1093" s="29">
        <v>1E-3</v>
      </c>
      <c r="K1093" s="21" t="str">
        <f>IF(E1093="","",IFERROR(VLOOKUP(E1093,REGRAS_CST!$A$2:$C$200,3,FALSE),""))</f>
        <v/>
      </c>
      <c r="L1093" s="23" t="str">
        <f t="shared" si="137"/>
        <v/>
      </c>
      <c r="M1093" s="24" t="str">
        <f t="shared" si="138"/>
        <v/>
      </c>
      <c r="N1093" s="24" t="str">
        <f t="shared" si="139"/>
        <v/>
      </c>
      <c r="O1093" s="15" t="str">
        <f t="shared" si="140"/>
        <v/>
      </c>
      <c r="P1093" s="31" t="str">
        <f t="shared" si="141"/>
        <v/>
      </c>
      <c r="Q1093" s="8" t="str">
        <f>IF(E1093="","",IFERROR(VLOOKUP(E1093,REGRAS_CST!$A$2:$D$200,4,FALSE),""))</f>
        <v/>
      </c>
      <c r="S1093" s="9">
        <f t="shared" si="142"/>
        <v>8.9999999999999993E-3</v>
      </c>
      <c r="T1093" s="9">
        <f t="shared" si="143"/>
        <v>1E-3</v>
      </c>
      <c r="U1093" s="16">
        <f>IFERROR(INDEX(BASE_CCLASSTRIB!$E:$E, MATCH(TEXT($D1093,"000000"), BASE_CCLASSTRIB!$A:$A, 0))/100, 0)</f>
        <v>0</v>
      </c>
      <c r="V1093" s="16">
        <f>IFERROR(INDEX(BASE_CCLASSTRIB!$F:$F, MATCH(TEXT($D1093,"000000"), BASE_CCLASSTRIB!$A:$A, 0))/100, 0)</f>
        <v>0</v>
      </c>
    </row>
    <row r="1094" spans="4:22" ht="32.25" customHeight="1" x14ac:dyDescent="0.25">
      <c r="D1094" s="38"/>
      <c r="E1094" s="27" t="str">
        <f t="shared" si="136"/>
        <v/>
      </c>
      <c r="F1094" s="28" t="str">
        <f>IF(E1094="","",IFERROR(VLOOKUP(E1094,REGRAS_CST!$A$2:$B$200,2,FALSE),""))</f>
        <v/>
      </c>
      <c r="H1094" s="29">
        <v>8.9999999999999993E-3</v>
      </c>
      <c r="I1094" s="29">
        <v>1E-3</v>
      </c>
      <c r="K1094" s="21" t="str">
        <f>IF(E1094="","",IFERROR(VLOOKUP(E1094,REGRAS_CST!$A$2:$C$200,3,FALSE),""))</f>
        <v/>
      </c>
      <c r="L1094" s="23" t="str">
        <f t="shared" si="137"/>
        <v/>
      </c>
      <c r="M1094" s="24" t="str">
        <f t="shared" si="138"/>
        <v/>
      </c>
      <c r="N1094" s="24" t="str">
        <f t="shared" si="139"/>
        <v/>
      </c>
      <c r="O1094" s="15" t="str">
        <f t="shared" si="140"/>
        <v/>
      </c>
      <c r="P1094" s="31" t="str">
        <f t="shared" si="141"/>
        <v/>
      </c>
      <c r="Q1094" s="8" t="str">
        <f>IF(E1094="","",IFERROR(VLOOKUP(E1094,REGRAS_CST!$A$2:$D$200,4,FALSE),""))</f>
        <v/>
      </c>
      <c r="S1094" s="9">
        <f t="shared" si="142"/>
        <v>8.9999999999999993E-3</v>
      </c>
      <c r="T1094" s="9">
        <f t="shared" si="143"/>
        <v>1E-3</v>
      </c>
      <c r="U1094" s="16">
        <f>IFERROR(INDEX(BASE_CCLASSTRIB!$E:$E, MATCH(TEXT($D1094,"000000"), BASE_CCLASSTRIB!$A:$A, 0))/100, 0)</f>
        <v>0</v>
      </c>
      <c r="V1094" s="16">
        <f>IFERROR(INDEX(BASE_CCLASSTRIB!$F:$F, MATCH(TEXT($D1094,"000000"), BASE_CCLASSTRIB!$A:$A, 0))/100, 0)</f>
        <v>0</v>
      </c>
    </row>
    <row r="1095" spans="4:22" ht="32.25" customHeight="1" x14ac:dyDescent="0.25">
      <c r="D1095" s="38"/>
      <c r="E1095" s="27" t="str">
        <f t="shared" si="136"/>
        <v/>
      </c>
      <c r="F1095" s="28" t="str">
        <f>IF(E1095="","",IFERROR(VLOOKUP(E1095,REGRAS_CST!$A$2:$B$200,2,FALSE),""))</f>
        <v/>
      </c>
      <c r="H1095" s="29">
        <v>8.9999999999999993E-3</v>
      </c>
      <c r="I1095" s="29">
        <v>1E-3</v>
      </c>
      <c r="K1095" s="21" t="str">
        <f>IF(E1095="","",IFERROR(VLOOKUP(E1095,REGRAS_CST!$A$2:$C$200,3,FALSE),""))</f>
        <v/>
      </c>
      <c r="L1095" s="23" t="str">
        <f t="shared" si="137"/>
        <v/>
      </c>
      <c r="M1095" s="24" t="str">
        <f t="shared" si="138"/>
        <v/>
      </c>
      <c r="N1095" s="24" t="str">
        <f t="shared" si="139"/>
        <v/>
      </c>
      <c r="O1095" s="15" t="str">
        <f t="shared" si="140"/>
        <v/>
      </c>
      <c r="P1095" s="31" t="str">
        <f t="shared" si="141"/>
        <v/>
      </c>
      <c r="Q1095" s="8" t="str">
        <f>IF(E1095="","",IFERROR(VLOOKUP(E1095,REGRAS_CST!$A$2:$D$200,4,FALSE),""))</f>
        <v/>
      </c>
      <c r="S1095" s="9">
        <f t="shared" si="142"/>
        <v>8.9999999999999993E-3</v>
      </c>
      <c r="T1095" s="9">
        <f t="shared" si="143"/>
        <v>1E-3</v>
      </c>
      <c r="U1095" s="16">
        <f>IFERROR(INDEX(BASE_CCLASSTRIB!$E:$E, MATCH(TEXT($D1095,"000000"), BASE_CCLASSTRIB!$A:$A, 0))/100, 0)</f>
        <v>0</v>
      </c>
      <c r="V1095" s="16">
        <f>IFERROR(INDEX(BASE_CCLASSTRIB!$F:$F, MATCH(TEXT($D1095,"000000"), BASE_CCLASSTRIB!$A:$A, 0))/100, 0)</f>
        <v>0</v>
      </c>
    </row>
    <row r="1096" spans="4:22" ht="32.25" customHeight="1" x14ac:dyDescent="0.25">
      <c r="D1096" s="38"/>
      <c r="E1096" s="27" t="str">
        <f t="shared" si="136"/>
        <v/>
      </c>
      <c r="F1096" s="28" t="str">
        <f>IF(E1096="","",IFERROR(VLOOKUP(E1096,REGRAS_CST!$A$2:$B$200,2,FALSE),""))</f>
        <v/>
      </c>
      <c r="H1096" s="29">
        <v>8.9999999999999993E-3</v>
      </c>
      <c r="I1096" s="29">
        <v>1E-3</v>
      </c>
      <c r="K1096" s="21" t="str">
        <f>IF(E1096="","",IFERROR(VLOOKUP(E1096,REGRAS_CST!$A$2:$C$200,3,FALSE),""))</f>
        <v/>
      </c>
      <c r="L1096" s="23" t="str">
        <f t="shared" si="137"/>
        <v/>
      </c>
      <c r="M1096" s="24" t="str">
        <f t="shared" si="138"/>
        <v/>
      </c>
      <c r="N1096" s="24" t="str">
        <f t="shared" si="139"/>
        <v/>
      </c>
      <c r="O1096" s="15" t="str">
        <f t="shared" si="140"/>
        <v/>
      </c>
      <c r="P1096" s="31" t="str">
        <f t="shared" si="141"/>
        <v/>
      </c>
      <c r="Q1096" s="8" t="str">
        <f>IF(E1096="","",IFERROR(VLOOKUP(E1096,REGRAS_CST!$A$2:$D$200,4,FALSE),""))</f>
        <v/>
      </c>
      <c r="S1096" s="9">
        <f t="shared" si="142"/>
        <v>8.9999999999999993E-3</v>
      </c>
      <c r="T1096" s="9">
        <f t="shared" si="143"/>
        <v>1E-3</v>
      </c>
      <c r="U1096" s="16">
        <f>IFERROR(INDEX(BASE_CCLASSTRIB!$E:$E, MATCH(TEXT($D1096,"000000"), BASE_CCLASSTRIB!$A:$A, 0))/100, 0)</f>
        <v>0</v>
      </c>
      <c r="V1096" s="16">
        <f>IFERROR(INDEX(BASE_CCLASSTRIB!$F:$F, MATCH(TEXT($D1096,"000000"), BASE_CCLASSTRIB!$A:$A, 0))/100, 0)</f>
        <v>0</v>
      </c>
    </row>
    <row r="1097" spans="4:22" ht="32.25" customHeight="1" x14ac:dyDescent="0.25">
      <c r="D1097" s="39"/>
      <c r="E1097" s="27" t="str">
        <f t="shared" si="136"/>
        <v/>
      </c>
      <c r="F1097" s="28" t="str">
        <f>IF(E1097="","",IFERROR(VLOOKUP(E1097,REGRAS_CST!$A$2:$B$200,2,FALSE),""))</f>
        <v/>
      </c>
      <c r="H1097" s="29">
        <v>8.9999999999999993E-3</v>
      </c>
      <c r="I1097" s="29">
        <v>1E-3</v>
      </c>
      <c r="K1097" s="21" t="str">
        <f>IF(E1097="","",IFERROR(VLOOKUP(E1097,REGRAS_CST!$A$2:$C$200,3,FALSE),""))</f>
        <v/>
      </c>
      <c r="L1097" s="23" t="str">
        <f t="shared" si="137"/>
        <v/>
      </c>
      <c r="M1097" s="24" t="str">
        <f t="shared" si="138"/>
        <v/>
      </c>
      <c r="N1097" s="24" t="str">
        <f t="shared" si="139"/>
        <v/>
      </c>
      <c r="O1097" s="15" t="str">
        <f t="shared" si="140"/>
        <v/>
      </c>
      <c r="P1097" s="31" t="str">
        <f t="shared" si="141"/>
        <v/>
      </c>
      <c r="Q1097" s="8" t="str">
        <f>IF(E1097="","",IFERROR(VLOOKUP(E1097,REGRAS_CST!$A$2:$D$200,4,FALSE),""))</f>
        <v/>
      </c>
      <c r="S1097" s="9">
        <f t="shared" si="142"/>
        <v>8.9999999999999993E-3</v>
      </c>
      <c r="T1097" s="9">
        <f t="shared" si="143"/>
        <v>1E-3</v>
      </c>
      <c r="U1097" s="16">
        <f>IFERROR(INDEX(BASE_CCLASSTRIB!$E:$E, MATCH(TEXT($D1097,"000000"), BASE_CCLASSTRIB!$A:$A, 0))/100, 0)</f>
        <v>0</v>
      </c>
      <c r="V1097" s="16">
        <f>IFERROR(INDEX(BASE_CCLASSTRIB!$F:$F, MATCH(TEXT($D1097,"000000"), BASE_CCLASSTRIB!$A:$A, 0))/100, 0)</f>
        <v>0</v>
      </c>
    </row>
    <row r="1098" spans="4:22" ht="32.25" customHeight="1" x14ac:dyDescent="0.25">
      <c r="D1098" s="39"/>
      <c r="E1098" s="27" t="str">
        <f t="shared" si="136"/>
        <v/>
      </c>
      <c r="F1098" s="28" t="str">
        <f>IF(E1098="","",IFERROR(VLOOKUP(E1098,REGRAS_CST!$A$2:$B$200,2,FALSE),""))</f>
        <v/>
      </c>
      <c r="H1098" s="29">
        <v>8.9999999999999993E-3</v>
      </c>
      <c r="I1098" s="29">
        <v>1E-3</v>
      </c>
      <c r="K1098" s="21" t="str">
        <f>IF(E1098="","",IFERROR(VLOOKUP(E1098,REGRAS_CST!$A$2:$C$200,3,FALSE),""))</f>
        <v/>
      </c>
      <c r="L1098" s="23" t="str">
        <f t="shared" si="137"/>
        <v/>
      </c>
      <c r="M1098" s="24" t="str">
        <f t="shared" si="138"/>
        <v/>
      </c>
      <c r="N1098" s="24" t="str">
        <f t="shared" si="139"/>
        <v/>
      </c>
      <c r="O1098" s="15" t="str">
        <f t="shared" si="140"/>
        <v/>
      </c>
      <c r="P1098" s="31" t="str">
        <f t="shared" si="141"/>
        <v/>
      </c>
      <c r="Q1098" s="8" t="str">
        <f>IF(E1098="","",IFERROR(VLOOKUP(E1098,REGRAS_CST!$A$2:$D$200,4,FALSE),""))</f>
        <v/>
      </c>
      <c r="S1098" s="9">
        <f t="shared" si="142"/>
        <v>8.9999999999999993E-3</v>
      </c>
      <c r="T1098" s="9">
        <f t="shared" si="143"/>
        <v>1E-3</v>
      </c>
      <c r="U1098" s="16">
        <f>IFERROR(INDEX(BASE_CCLASSTRIB!$E:$E, MATCH(TEXT($D1098,"000000"), BASE_CCLASSTRIB!$A:$A, 0))/100, 0)</f>
        <v>0</v>
      </c>
      <c r="V1098" s="16">
        <f>IFERROR(INDEX(BASE_CCLASSTRIB!$F:$F, MATCH(TEXT($D1098,"000000"), BASE_CCLASSTRIB!$A:$A, 0))/100, 0)</f>
        <v>0</v>
      </c>
    </row>
    <row r="1099" spans="4:22" ht="32.25" customHeight="1" x14ac:dyDescent="0.25">
      <c r="D1099" s="38"/>
      <c r="E1099" s="27" t="str">
        <f t="shared" si="136"/>
        <v/>
      </c>
      <c r="F1099" s="28" t="str">
        <f>IF(E1099="","",IFERROR(VLOOKUP(E1099,REGRAS_CST!$A$2:$B$200,2,FALSE),""))</f>
        <v/>
      </c>
      <c r="H1099" s="29">
        <v>8.9999999999999993E-3</v>
      </c>
      <c r="I1099" s="29">
        <v>1E-3</v>
      </c>
      <c r="K1099" s="21" t="str">
        <f>IF(E1099="","",IFERROR(VLOOKUP(E1099,REGRAS_CST!$A$2:$C$200,3,FALSE),""))</f>
        <v/>
      </c>
      <c r="L1099" s="23" t="str">
        <f t="shared" si="137"/>
        <v/>
      </c>
      <c r="M1099" s="24" t="str">
        <f t="shared" si="138"/>
        <v/>
      </c>
      <c r="N1099" s="24" t="str">
        <f t="shared" si="139"/>
        <v/>
      </c>
      <c r="O1099" s="15" t="str">
        <f t="shared" si="140"/>
        <v/>
      </c>
      <c r="P1099" s="31" t="str">
        <f t="shared" si="141"/>
        <v/>
      </c>
      <c r="Q1099" s="8" t="str">
        <f>IF(E1099="","",IFERROR(VLOOKUP(E1099,REGRAS_CST!$A$2:$D$200,4,FALSE),""))</f>
        <v/>
      </c>
      <c r="S1099" s="9">
        <f t="shared" si="142"/>
        <v>8.9999999999999993E-3</v>
      </c>
      <c r="T1099" s="9">
        <f t="shared" si="143"/>
        <v>1E-3</v>
      </c>
      <c r="U1099" s="16">
        <f>IFERROR(INDEX(BASE_CCLASSTRIB!$E:$E, MATCH(TEXT($D1099,"000000"), BASE_CCLASSTRIB!$A:$A, 0))/100, 0)</f>
        <v>0</v>
      </c>
      <c r="V1099" s="16">
        <f>IFERROR(INDEX(BASE_CCLASSTRIB!$F:$F, MATCH(TEXT($D1099,"000000"), BASE_CCLASSTRIB!$A:$A, 0))/100, 0)</f>
        <v>0</v>
      </c>
    </row>
    <row r="1100" spans="4:22" ht="32.25" customHeight="1" x14ac:dyDescent="0.25">
      <c r="D1100" s="38"/>
      <c r="E1100" s="27" t="str">
        <f t="shared" si="136"/>
        <v/>
      </c>
      <c r="F1100" s="28" t="str">
        <f>IF(E1100="","",IFERROR(VLOOKUP(E1100,REGRAS_CST!$A$2:$B$200,2,FALSE),""))</f>
        <v/>
      </c>
      <c r="H1100" s="29">
        <v>8.9999999999999993E-3</v>
      </c>
      <c r="I1100" s="29">
        <v>1E-3</v>
      </c>
      <c r="K1100" s="21" t="str">
        <f>IF(E1100="","",IFERROR(VLOOKUP(E1100,REGRAS_CST!$A$2:$C$200,3,FALSE),""))</f>
        <v/>
      </c>
      <c r="L1100" s="23" t="str">
        <f t="shared" si="137"/>
        <v/>
      </c>
      <c r="M1100" s="24" t="str">
        <f t="shared" si="138"/>
        <v/>
      </c>
      <c r="N1100" s="24" t="str">
        <f t="shared" si="139"/>
        <v/>
      </c>
      <c r="O1100" s="15" t="str">
        <f t="shared" si="140"/>
        <v/>
      </c>
      <c r="P1100" s="31" t="str">
        <f t="shared" si="141"/>
        <v/>
      </c>
      <c r="Q1100" s="8" t="str">
        <f>IF(E1100="","",IFERROR(VLOOKUP(E1100,REGRAS_CST!$A$2:$D$200,4,FALSE),""))</f>
        <v/>
      </c>
      <c r="S1100" s="9">
        <f t="shared" si="142"/>
        <v>8.9999999999999993E-3</v>
      </c>
      <c r="T1100" s="9">
        <f t="shared" si="143"/>
        <v>1E-3</v>
      </c>
      <c r="U1100" s="16">
        <f>IFERROR(INDEX(BASE_CCLASSTRIB!$E:$E, MATCH(TEXT($D1100,"000000"), BASE_CCLASSTRIB!$A:$A, 0))/100, 0)</f>
        <v>0</v>
      </c>
      <c r="V1100" s="16">
        <f>IFERROR(INDEX(BASE_CCLASSTRIB!$F:$F, MATCH(TEXT($D1100,"000000"), BASE_CCLASSTRIB!$A:$A, 0))/100, 0)</f>
        <v>0</v>
      </c>
    </row>
    <row r="1101" spans="4:22" ht="32.25" customHeight="1" x14ac:dyDescent="0.25">
      <c r="D1101" s="38"/>
      <c r="E1101" s="27" t="str">
        <f t="shared" si="136"/>
        <v/>
      </c>
      <c r="F1101" s="28" t="str">
        <f>IF(E1101="","",IFERROR(VLOOKUP(E1101,REGRAS_CST!$A$2:$B$200,2,FALSE),""))</f>
        <v/>
      </c>
      <c r="H1101" s="29">
        <v>8.9999999999999993E-3</v>
      </c>
      <c r="I1101" s="29">
        <v>1E-3</v>
      </c>
      <c r="K1101" s="21" t="str">
        <f>IF(E1101="","",IFERROR(VLOOKUP(E1101,REGRAS_CST!$A$2:$C$200,3,FALSE),""))</f>
        <v/>
      </c>
      <c r="L1101" s="23" t="str">
        <f t="shared" si="137"/>
        <v/>
      </c>
      <c r="M1101" s="24" t="str">
        <f t="shared" si="138"/>
        <v/>
      </c>
      <c r="N1101" s="24" t="str">
        <f t="shared" si="139"/>
        <v/>
      </c>
      <c r="O1101" s="15" t="str">
        <f t="shared" si="140"/>
        <v/>
      </c>
      <c r="P1101" s="31" t="str">
        <f t="shared" si="141"/>
        <v/>
      </c>
      <c r="Q1101" s="8" t="str">
        <f>IF(E1101="","",IFERROR(VLOOKUP(E1101,REGRAS_CST!$A$2:$D$200,4,FALSE),""))</f>
        <v/>
      </c>
      <c r="S1101" s="9">
        <f t="shared" si="142"/>
        <v>8.9999999999999993E-3</v>
      </c>
      <c r="T1101" s="9">
        <f t="shared" si="143"/>
        <v>1E-3</v>
      </c>
      <c r="U1101" s="16">
        <f>IFERROR(INDEX(BASE_CCLASSTRIB!$E:$E, MATCH(TEXT($D1101,"000000"), BASE_CCLASSTRIB!$A:$A, 0))/100, 0)</f>
        <v>0</v>
      </c>
      <c r="V1101" s="16">
        <f>IFERROR(INDEX(BASE_CCLASSTRIB!$F:$F, MATCH(TEXT($D1101,"000000"), BASE_CCLASSTRIB!$A:$A, 0))/100, 0)</f>
        <v>0</v>
      </c>
    </row>
    <row r="1102" spans="4:22" ht="32.25" customHeight="1" x14ac:dyDescent="0.25">
      <c r="D1102" s="39"/>
      <c r="E1102" s="27" t="str">
        <f t="shared" si="136"/>
        <v/>
      </c>
      <c r="F1102" s="28" t="str">
        <f>IF(E1102="","",IFERROR(VLOOKUP(E1102,REGRAS_CST!$A$2:$B$200,2,FALSE),""))</f>
        <v/>
      </c>
      <c r="H1102" s="29">
        <v>8.9999999999999993E-3</v>
      </c>
      <c r="I1102" s="29">
        <v>1E-3</v>
      </c>
      <c r="K1102" s="21" t="str">
        <f>IF(E1102="","",IFERROR(VLOOKUP(E1102,REGRAS_CST!$A$2:$C$200,3,FALSE),""))</f>
        <v/>
      </c>
      <c r="L1102" s="23" t="str">
        <f t="shared" si="137"/>
        <v/>
      </c>
      <c r="M1102" s="24" t="str">
        <f t="shared" si="138"/>
        <v/>
      </c>
      <c r="N1102" s="24" t="str">
        <f t="shared" si="139"/>
        <v/>
      </c>
      <c r="O1102" s="15" t="str">
        <f t="shared" si="140"/>
        <v/>
      </c>
      <c r="P1102" s="31" t="str">
        <f t="shared" si="141"/>
        <v/>
      </c>
      <c r="Q1102" s="8" t="str">
        <f>IF(E1102="","",IFERROR(VLOOKUP(E1102,REGRAS_CST!$A$2:$D$200,4,FALSE),""))</f>
        <v/>
      </c>
      <c r="S1102" s="9">
        <f t="shared" si="142"/>
        <v>8.9999999999999993E-3</v>
      </c>
      <c r="T1102" s="9">
        <f t="shared" si="143"/>
        <v>1E-3</v>
      </c>
      <c r="U1102" s="16">
        <f>IFERROR(INDEX(BASE_CCLASSTRIB!$E:$E, MATCH(TEXT($D1102,"000000"), BASE_CCLASSTRIB!$A:$A, 0))/100, 0)</f>
        <v>0</v>
      </c>
      <c r="V1102" s="16">
        <f>IFERROR(INDEX(BASE_CCLASSTRIB!$F:$F, MATCH(TEXT($D1102,"000000"), BASE_CCLASSTRIB!$A:$A, 0))/100, 0)</f>
        <v>0</v>
      </c>
    </row>
    <row r="1103" spans="4:22" ht="32.25" customHeight="1" x14ac:dyDescent="0.25">
      <c r="D1103" s="38"/>
      <c r="E1103" s="27" t="str">
        <f t="shared" si="136"/>
        <v/>
      </c>
      <c r="F1103" s="28" t="str">
        <f>IF(E1103="","",IFERROR(VLOOKUP(E1103,REGRAS_CST!$A$2:$B$200,2,FALSE),""))</f>
        <v/>
      </c>
      <c r="H1103" s="29">
        <v>8.9999999999999993E-3</v>
      </c>
      <c r="I1103" s="29">
        <v>1E-3</v>
      </c>
      <c r="K1103" s="21" t="str">
        <f>IF(E1103="","",IFERROR(VLOOKUP(E1103,REGRAS_CST!$A$2:$C$200,3,FALSE),""))</f>
        <v/>
      </c>
      <c r="L1103" s="23" t="str">
        <f t="shared" si="137"/>
        <v/>
      </c>
      <c r="M1103" s="24" t="str">
        <f t="shared" si="138"/>
        <v/>
      </c>
      <c r="N1103" s="24" t="str">
        <f t="shared" si="139"/>
        <v/>
      </c>
      <c r="O1103" s="15" t="str">
        <f t="shared" si="140"/>
        <v/>
      </c>
      <c r="P1103" s="31" t="str">
        <f t="shared" si="141"/>
        <v/>
      </c>
      <c r="Q1103" s="8" t="str">
        <f>IF(E1103="","",IFERROR(VLOOKUP(E1103,REGRAS_CST!$A$2:$D$200,4,FALSE),""))</f>
        <v/>
      </c>
      <c r="S1103" s="9">
        <f t="shared" si="142"/>
        <v>8.9999999999999993E-3</v>
      </c>
      <c r="T1103" s="9">
        <f t="shared" si="143"/>
        <v>1E-3</v>
      </c>
      <c r="U1103" s="16">
        <f>IFERROR(INDEX(BASE_CCLASSTRIB!$E:$E, MATCH(TEXT($D1103,"000000"), BASE_CCLASSTRIB!$A:$A, 0))/100, 0)</f>
        <v>0</v>
      </c>
      <c r="V1103" s="16">
        <f>IFERROR(INDEX(BASE_CCLASSTRIB!$F:$F, MATCH(TEXT($D1103,"000000"), BASE_CCLASSTRIB!$A:$A, 0))/100, 0)</f>
        <v>0</v>
      </c>
    </row>
    <row r="1104" spans="4:22" ht="32.25" customHeight="1" x14ac:dyDescent="0.25">
      <c r="D1104" s="38"/>
      <c r="E1104" s="27" t="str">
        <f t="shared" si="136"/>
        <v/>
      </c>
      <c r="F1104" s="28" t="str">
        <f>IF(E1104="","",IFERROR(VLOOKUP(E1104,REGRAS_CST!$A$2:$B$200,2,FALSE),""))</f>
        <v/>
      </c>
      <c r="H1104" s="29">
        <v>8.9999999999999993E-3</v>
      </c>
      <c r="I1104" s="29">
        <v>1E-3</v>
      </c>
      <c r="K1104" s="21" t="str">
        <f>IF(E1104="","",IFERROR(VLOOKUP(E1104,REGRAS_CST!$A$2:$C$200,3,FALSE),""))</f>
        <v/>
      </c>
      <c r="L1104" s="23" t="str">
        <f t="shared" si="137"/>
        <v/>
      </c>
      <c r="M1104" s="24" t="str">
        <f t="shared" si="138"/>
        <v/>
      </c>
      <c r="N1104" s="24" t="str">
        <f t="shared" si="139"/>
        <v/>
      </c>
      <c r="O1104" s="15" t="str">
        <f t="shared" si="140"/>
        <v/>
      </c>
      <c r="P1104" s="31" t="str">
        <f t="shared" si="141"/>
        <v/>
      </c>
      <c r="Q1104" s="8" t="str">
        <f>IF(E1104="","",IFERROR(VLOOKUP(E1104,REGRAS_CST!$A$2:$D$200,4,FALSE),""))</f>
        <v/>
      </c>
      <c r="S1104" s="9">
        <f t="shared" si="142"/>
        <v>8.9999999999999993E-3</v>
      </c>
      <c r="T1104" s="9">
        <f t="shared" si="143"/>
        <v>1E-3</v>
      </c>
      <c r="U1104" s="16">
        <f>IFERROR(INDEX(BASE_CCLASSTRIB!$E:$E, MATCH(TEXT($D1104,"000000"), BASE_CCLASSTRIB!$A:$A, 0))/100, 0)</f>
        <v>0</v>
      </c>
      <c r="V1104" s="16">
        <f>IFERROR(INDEX(BASE_CCLASSTRIB!$F:$F, MATCH(TEXT($D1104,"000000"), BASE_CCLASSTRIB!$A:$A, 0))/100, 0)</f>
        <v>0</v>
      </c>
    </row>
    <row r="1105" spans="4:22" ht="32.25" customHeight="1" x14ac:dyDescent="0.25">
      <c r="D1105" s="39"/>
      <c r="E1105" s="27" t="str">
        <f t="shared" si="136"/>
        <v/>
      </c>
      <c r="F1105" s="28" t="str">
        <f>IF(E1105="","",IFERROR(VLOOKUP(E1105,REGRAS_CST!$A$2:$B$200,2,FALSE),""))</f>
        <v/>
      </c>
      <c r="H1105" s="29">
        <v>8.9999999999999993E-3</v>
      </c>
      <c r="I1105" s="29">
        <v>1E-3</v>
      </c>
      <c r="K1105" s="21" t="str">
        <f>IF(E1105="","",IFERROR(VLOOKUP(E1105,REGRAS_CST!$A$2:$C$200,3,FALSE),""))</f>
        <v/>
      </c>
      <c r="L1105" s="23" t="str">
        <f t="shared" si="137"/>
        <v/>
      </c>
      <c r="M1105" s="24" t="str">
        <f t="shared" si="138"/>
        <v/>
      </c>
      <c r="N1105" s="24" t="str">
        <f t="shared" si="139"/>
        <v/>
      </c>
      <c r="O1105" s="15" t="str">
        <f t="shared" si="140"/>
        <v/>
      </c>
      <c r="P1105" s="31" t="str">
        <f t="shared" si="141"/>
        <v/>
      </c>
      <c r="Q1105" s="8" t="str">
        <f>IF(E1105="","",IFERROR(VLOOKUP(E1105,REGRAS_CST!$A$2:$D$200,4,FALSE),""))</f>
        <v/>
      </c>
      <c r="S1105" s="9">
        <f t="shared" si="142"/>
        <v>8.9999999999999993E-3</v>
      </c>
      <c r="T1105" s="9">
        <f t="shared" si="143"/>
        <v>1E-3</v>
      </c>
      <c r="U1105" s="16">
        <f>IFERROR(INDEX(BASE_CCLASSTRIB!$E:$E, MATCH(TEXT($D1105,"000000"), BASE_CCLASSTRIB!$A:$A, 0))/100, 0)</f>
        <v>0</v>
      </c>
      <c r="V1105" s="16">
        <f>IFERROR(INDEX(BASE_CCLASSTRIB!$F:$F, MATCH(TEXT($D1105,"000000"), BASE_CCLASSTRIB!$A:$A, 0))/100, 0)</f>
        <v>0</v>
      </c>
    </row>
    <row r="1106" spans="4:22" ht="32.25" customHeight="1" x14ac:dyDescent="0.25">
      <c r="D1106" s="38"/>
      <c r="E1106" s="27" t="str">
        <f t="shared" si="136"/>
        <v/>
      </c>
      <c r="F1106" s="28" t="str">
        <f>IF(E1106="","",IFERROR(VLOOKUP(E1106,REGRAS_CST!$A$2:$B$200,2,FALSE),""))</f>
        <v/>
      </c>
      <c r="H1106" s="29">
        <v>8.9999999999999993E-3</v>
      </c>
      <c r="I1106" s="29">
        <v>1E-3</v>
      </c>
      <c r="K1106" s="21" t="str">
        <f>IF(E1106="","",IFERROR(VLOOKUP(E1106,REGRAS_CST!$A$2:$C$200,3,FALSE),""))</f>
        <v/>
      </c>
      <c r="L1106" s="23" t="str">
        <f t="shared" si="137"/>
        <v/>
      </c>
      <c r="M1106" s="24" t="str">
        <f t="shared" si="138"/>
        <v/>
      </c>
      <c r="N1106" s="24" t="str">
        <f t="shared" si="139"/>
        <v/>
      </c>
      <c r="O1106" s="15" t="str">
        <f t="shared" si="140"/>
        <v/>
      </c>
      <c r="P1106" s="31" t="str">
        <f t="shared" si="141"/>
        <v/>
      </c>
      <c r="Q1106" s="8" t="str">
        <f>IF(E1106="","",IFERROR(VLOOKUP(E1106,REGRAS_CST!$A$2:$D$200,4,FALSE),""))</f>
        <v/>
      </c>
      <c r="S1106" s="9">
        <f t="shared" si="142"/>
        <v>8.9999999999999993E-3</v>
      </c>
      <c r="T1106" s="9">
        <f t="shared" si="143"/>
        <v>1E-3</v>
      </c>
      <c r="U1106" s="16">
        <f>IFERROR(INDEX(BASE_CCLASSTRIB!$E:$E, MATCH(TEXT($D1106,"000000"), BASE_CCLASSTRIB!$A:$A, 0))/100, 0)</f>
        <v>0</v>
      </c>
      <c r="V1106" s="16">
        <f>IFERROR(INDEX(BASE_CCLASSTRIB!$F:$F, MATCH(TEXT($D1106,"000000"), BASE_CCLASSTRIB!$A:$A, 0))/100, 0)</f>
        <v>0</v>
      </c>
    </row>
    <row r="1107" spans="4:22" ht="32.25" customHeight="1" x14ac:dyDescent="0.25">
      <c r="D1107" s="38"/>
      <c r="E1107" s="27" t="str">
        <f t="shared" si="136"/>
        <v/>
      </c>
      <c r="F1107" s="28" t="str">
        <f>IF(E1107="","",IFERROR(VLOOKUP(E1107,REGRAS_CST!$A$2:$B$200,2,FALSE),""))</f>
        <v/>
      </c>
      <c r="H1107" s="29">
        <v>8.9999999999999993E-3</v>
      </c>
      <c r="I1107" s="29">
        <v>1E-3</v>
      </c>
      <c r="K1107" s="21" t="str">
        <f>IF(E1107="","",IFERROR(VLOOKUP(E1107,REGRAS_CST!$A$2:$C$200,3,FALSE),""))</f>
        <v/>
      </c>
      <c r="L1107" s="23" t="str">
        <f t="shared" si="137"/>
        <v/>
      </c>
      <c r="M1107" s="24" t="str">
        <f t="shared" si="138"/>
        <v/>
      </c>
      <c r="N1107" s="24" t="str">
        <f t="shared" si="139"/>
        <v/>
      </c>
      <c r="O1107" s="15" t="str">
        <f t="shared" si="140"/>
        <v/>
      </c>
      <c r="P1107" s="31" t="str">
        <f t="shared" si="141"/>
        <v/>
      </c>
      <c r="Q1107" s="8" t="str">
        <f>IF(E1107="","",IFERROR(VLOOKUP(E1107,REGRAS_CST!$A$2:$D$200,4,FALSE),""))</f>
        <v/>
      </c>
      <c r="S1107" s="9">
        <f t="shared" si="142"/>
        <v>8.9999999999999993E-3</v>
      </c>
      <c r="T1107" s="9">
        <f t="shared" si="143"/>
        <v>1E-3</v>
      </c>
      <c r="U1107" s="16">
        <f>IFERROR(INDEX(BASE_CCLASSTRIB!$E:$E, MATCH(TEXT($D1107,"000000"), BASE_CCLASSTRIB!$A:$A, 0))/100, 0)</f>
        <v>0</v>
      </c>
      <c r="V1107" s="16">
        <f>IFERROR(INDEX(BASE_CCLASSTRIB!$F:$F, MATCH(TEXT($D1107,"000000"), BASE_CCLASSTRIB!$A:$A, 0))/100, 0)</f>
        <v>0</v>
      </c>
    </row>
    <row r="1108" spans="4:22" ht="32.25" customHeight="1" x14ac:dyDescent="0.25">
      <c r="D1108" s="38"/>
      <c r="E1108" s="27" t="str">
        <f t="shared" si="136"/>
        <v/>
      </c>
      <c r="F1108" s="28" t="str">
        <f>IF(E1108="","",IFERROR(VLOOKUP(E1108,REGRAS_CST!$A$2:$B$200,2,FALSE),""))</f>
        <v/>
      </c>
      <c r="H1108" s="29">
        <v>8.9999999999999993E-3</v>
      </c>
      <c r="I1108" s="29">
        <v>1E-3</v>
      </c>
      <c r="K1108" s="21" t="str">
        <f>IF(E1108="","",IFERROR(VLOOKUP(E1108,REGRAS_CST!$A$2:$C$200,3,FALSE),""))</f>
        <v/>
      </c>
      <c r="L1108" s="23" t="str">
        <f t="shared" si="137"/>
        <v/>
      </c>
      <c r="M1108" s="24" t="str">
        <f t="shared" si="138"/>
        <v/>
      </c>
      <c r="N1108" s="24" t="str">
        <f t="shared" si="139"/>
        <v/>
      </c>
      <c r="O1108" s="15" t="str">
        <f t="shared" si="140"/>
        <v/>
      </c>
      <c r="P1108" s="31" t="str">
        <f t="shared" si="141"/>
        <v/>
      </c>
      <c r="Q1108" s="8" t="str">
        <f>IF(E1108="","",IFERROR(VLOOKUP(E1108,REGRAS_CST!$A$2:$D$200,4,FALSE),""))</f>
        <v/>
      </c>
      <c r="S1108" s="9">
        <f t="shared" si="142"/>
        <v>8.9999999999999993E-3</v>
      </c>
      <c r="T1108" s="9">
        <f t="shared" si="143"/>
        <v>1E-3</v>
      </c>
      <c r="U1108" s="16">
        <f>IFERROR(INDEX(BASE_CCLASSTRIB!$E:$E, MATCH(TEXT($D1108,"000000"), BASE_CCLASSTRIB!$A:$A, 0))/100, 0)</f>
        <v>0</v>
      </c>
      <c r="V1108" s="16">
        <f>IFERROR(INDEX(BASE_CCLASSTRIB!$F:$F, MATCH(TEXT($D1108,"000000"), BASE_CCLASSTRIB!$A:$A, 0))/100, 0)</f>
        <v>0</v>
      </c>
    </row>
    <row r="1109" spans="4:22" ht="32.25" customHeight="1" x14ac:dyDescent="0.25">
      <c r="D1109" s="39"/>
      <c r="E1109" s="27" t="str">
        <f t="shared" si="136"/>
        <v/>
      </c>
      <c r="F1109" s="28" t="str">
        <f>IF(E1109="","",IFERROR(VLOOKUP(E1109,REGRAS_CST!$A$2:$B$200,2,FALSE),""))</f>
        <v/>
      </c>
      <c r="H1109" s="29">
        <v>8.9999999999999993E-3</v>
      </c>
      <c r="I1109" s="29">
        <v>1E-3</v>
      </c>
      <c r="K1109" s="21" t="str">
        <f>IF(E1109="","",IFERROR(VLOOKUP(E1109,REGRAS_CST!$A$2:$C$200,3,FALSE),""))</f>
        <v/>
      </c>
      <c r="L1109" s="23" t="str">
        <f t="shared" si="137"/>
        <v/>
      </c>
      <c r="M1109" s="24" t="str">
        <f t="shared" si="138"/>
        <v/>
      </c>
      <c r="N1109" s="24" t="str">
        <f t="shared" si="139"/>
        <v/>
      </c>
      <c r="O1109" s="15" t="str">
        <f t="shared" si="140"/>
        <v/>
      </c>
      <c r="P1109" s="31" t="str">
        <f t="shared" si="141"/>
        <v/>
      </c>
      <c r="Q1109" s="8" t="str">
        <f>IF(E1109="","",IFERROR(VLOOKUP(E1109,REGRAS_CST!$A$2:$D$200,4,FALSE),""))</f>
        <v/>
      </c>
      <c r="S1109" s="9">
        <f t="shared" si="142"/>
        <v>8.9999999999999993E-3</v>
      </c>
      <c r="T1109" s="9">
        <f t="shared" si="143"/>
        <v>1E-3</v>
      </c>
      <c r="U1109" s="16">
        <f>IFERROR(INDEX(BASE_CCLASSTRIB!$E:$E, MATCH(TEXT($D1109,"000000"), BASE_CCLASSTRIB!$A:$A, 0))/100, 0)</f>
        <v>0</v>
      </c>
      <c r="V1109" s="16">
        <f>IFERROR(INDEX(BASE_CCLASSTRIB!$F:$F, MATCH(TEXT($D1109,"000000"), BASE_CCLASSTRIB!$A:$A, 0))/100, 0)</f>
        <v>0</v>
      </c>
    </row>
    <row r="1110" spans="4:22" ht="32.25" customHeight="1" x14ac:dyDescent="0.25">
      <c r="D1110" s="38"/>
      <c r="E1110" s="27" t="str">
        <f t="shared" si="136"/>
        <v/>
      </c>
      <c r="F1110" s="28" t="str">
        <f>IF(E1110="","",IFERROR(VLOOKUP(E1110,REGRAS_CST!$A$2:$B$200,2,FALSE),""))</f>
        <v/>
      </c>
      <c r="H1110" s="29">
        <v>8.9999999999999993E-3</v>
      </c>
      <c r="I1110" s="29">
        <v>1E-3</v>
      </c>
      <c r="K1110" s="21" t="str">
        <f>IF(E1110="","",IFERROR(VLOOKUP(E1110,REGRAS_CST!$A$2:$C$200,3,FALSE),""))</f>
        <v/>
      </c>
      <c r="L1110" s="23" t="str">
        <f t="shared" si="137"/>
        <v/>
      </c>
      <c r="M1110" s="24" t="str">
        <f t="shared" si="138"/>
        <v/>
      </c>
      <c r="N1110" s="24" t="str">
        <f t="shared" si="139"/>
        <v/>
      </c>
      <c r="O1110" s="15" t="str">
        <f t="shared" si="140"/>
        <v/>
      </c>
      <c r="P1110" s="31" t="str">
        <f t="shared" si="141"/>
        <v/>
      </c>
      <c r="Q1110" s="8" t="str">
        <f>IF(E1110="","",IFERROR(VLOOKUP(E1110,REGRAS_CST!$A$2:$D$200,4,FALSE),""))</f>
        <v/>
      </c>
      <c r="S1110" s="9">
        <f t="shared" si="142"/>
        <v>8.9999999999999993E-3</v>
      </c>
      <c r="T1110" s="9">
        <f t="shared" si="143"/>
        <v>1E-3</v>
      </c>
      <c r="U1110" s="16">
        <f>IFERROR(INDEX(BASE_CCLASSTRIB!$E:$E, MATCH(TEXT($D1110,"000000"), BASE_CCLASSTRIB!$A:$A, 0))/100, 0)</f>
        <v>0</v>
      </c>
      <c r="V1110" s="16">
        <f>IFERROR(INDEX(BASE_CCLASSTRIB!$F:$F, MATCH(TEXT($D1110,"000000"), BASE_CCLASSTRIB!$A:$A, 0))/100, 0)</f>
        <v>0</v>
      </c>
    </row>
    <row r="1111" spans="4:22" ht="32.25" customHeight="1" x14ac:dyDescent="0.25">
      <c r="D1111" s="38"/>
      <c r="E1111" s="27" t="str">
        <f t="shared" si="136"/>
        <v/>
      </c>
      <c r="F1111" s="28" t="str">
        <f>IF(E1111="","",IFERROR(VLOOKUP(E1111,REGRAS_CST!$A$2:$B$200,2,FALSE),""))</f>
        <v/>
      </c>
      <c r="H1111" s="29">
        <v>8.9999999999999993E-3</v>
      </c>
      <c r="I1111" s="29">
        <v>1E-3</v>
      </c>
      <c r="K1111" s="21" t="str">
        <f>IF(E1111="","",IFERROR(VLOOKUP(E1111,REGRAS_CST!$A$2:$C$200,3,FALSE),""))</f>
        <v/>
      </c>
      <c r="L1111" s="23" t="str">
        <f t="shared" si="137"/>
        <v/>
      </c>
      <c r="M1111" s="24" t="str">
        <f t="shared" si="138"/>
        <v/>
      </c>
      <c r="N1111" s="24" t="str">
        <f t="shared" si="139"/>
        <v/>
      </c>
      <c r="O1111" s="15" t="str">
        <f t="shared" si="140"/>
        <v/>
      </c>
      <c r="P1111" s="31" t="str">
        <f t="shared" si="141"/>
        <v/>
      </c>
      <c r="Q1111" s="8" t="str">
        <f>IF(E1111="","",IFERROR(VLOOKUP(E1111,REGRAS_CST!$A$2:$D$200,4,FALSE),""))</f>
        <v/>
      </c>
      <c r="S1111" s="9">
        <f t="shared" si="142"/>
        <v>8.9999999999999993E-3</v>
      </c>
      <c r="T1111" s="9">
        <f t="shared" si="143"/>
        <v>1E-3</v>
      </c>
      <c r="U1111" s="16">
        <f>IFERROR(INDEX(BASE_CCLASSTRIB!$E:$E, MATCH(TEXT($D1111,"000000"), BASE_CCLASSTRIB!$A:$A, 0))/100, 0)</f>
        <v>0</v>
      </c>
      <c r="V1111" s="16">
        <f>IFERROR(INDEX(BASE_CCLASSTRIB!$F:$F, MATCH(TEXT($D1111,"000000"), BASE_CCLASSTRIB!$A:$A, 0))/100, 0)</f>
        <v>0</v>
      </c>
    </row>
    <row r="1112" spans="4:22" ht="32.25" customHeight="1" x14ac:dyDescent="0.25">
      <c r="D1112" s="39"/>
      <c r="E1112" s="27" t="str">
        <f t="shared" si="136"/>
        <v/>
      </c>
      <c r="F1112" s="28" t="str">
        <f>IF(E1112="","",IFERROR(VLOOKUP(E1112,REGRAS_CST!$A$2:$B$200,2,FALSE),""))</f>
        <v/>
      </c>
      <c r="H1112" s="29">
        <v>8.9999999999999993E-3</v>
      </c>
      <c r="I1112" s="29">
        <v>1E-3</v>
      </c>
      <c r="K1112" s="21" t="str">
        <f>IF(E1112="","",IFERROR(VLOOKUP(E1112,REGRAS_CST!$A$2:$C$200,3,FALSE),""))</f>
        <v/>
      </c>
      <c r="L1112" s="23" t="str">
        <f t="shared" si="137"/>
        <v/>
      </c>
      <c r="M1112" s="24" t="str">
        <f t="shared" si="138"/>
        <v/>
      </c>
      <c r="N1112" s="24" t="str">
        <f t="shared" si="139"/>
        <v/>
      </c>
      <c r="O1112" s="15" t="str">
        <f t="shared" si="140"/>
        <v/>
      </c>
      <c r="P1112" s="31" t="str">
        <f t="shared" si="141"/>
        <v/>
      </c>
      <c r="Q1112" s="8" t="str">
        <f>IF(E1112="","",IFERROR(VLOOKUP(E1112,REGRAS_CST!$A$2:$D$200,4,FALSE),""))</f>
        <v/>
      </c>
      <c r="S1112" s="9">
        <f t="shared" si="142"/>
        <v>8.9999999999999993E-3</v>
      </c>
      <c r="T1112" s="9">
        <f t="shared" si="143"/>
        <v>1E-3</v>
      </c>
      <c r="U1112" s="16">
        <f>IFERROR(INDEX(BASE_CCLASSTRIB!$E:$E, MATCH(TEXT($D1112,"000000"), BASE_CCLASSTRIB!$A:$A, 0))/100, 0)</f>
        <v>0</v>
      </c>
      <c r="V1112" s="16">
        <f>IFERROR(INDEX(BASE_CCLASSTRIB!$F:$F, MATCH(TEXT($D1112,"000000"), BASE_CCLASSTRIB!$A:$A, 0))/100, 0)</f>
        <v>0</v>
      </c>
    </row>
    <row r="1113" spans="4:22" ht="32.25" customHeight="1" x14ac:dyDescent="0.25">
      <c r="D1113" s="38"/>
      <c r="E1113" s="27" t="str">
        <f t="shared" si="136"/>
        <v/>
      </c>
      <c r="F1113" s="28" t="str">
        <f>IF(E1113="","",IFERROR(VLOOKUP(E1113,REGRAS_CST!$A$2:$B$200,2,FALSE),""))</f>
        <v/>
      </c>
      <c r="H1113" s="29">
        <v>8.9999999999999993E-3</v>
      </c>
      <c r="I1113" s="29">
        <v>1E-3</v>
      </c>
      <c r="K1113" s="21" t="str">
        <f>IF(E1113="","",IFERROR(VLOOKUP(E1113,REGRAS_CST!$A$2:$C$200,3,FALSE),""))</f>
        <v/>
      </c>
      <c r="L1113" s="23" t="str">
        <f t="shared" si="137"/>
        <v/>
      </c>
      <c r="M1113" s="24" t="str">
        <f t="shared" si="138"/>
        <v/>
      </c>
      <c r="N1113" s="24" t="str">
        <f t="shared" si="139"/>
        <v/>
      </c>
      <c r="O1113" s="15" t="str">
        <f t="shared" si="140"/>
        <v/>
      </c>
      <c r="P1113" s="31" t="str">
        <f t="shared" si="141"/>
        <v/>
      </c>
      <c r="Q1113" s="8" t="str">
        <f>IF(E1113="","",IFERROR(VLOOKUP(E1113,REGRAS_CST!$A$2:$D$200,4,FALSE),""))</f>
        <v/>
      </c>
      <c r="S1113" s="9">
        <f t="shared" si="142"/>
        <v>8.9999999999999993E-3</v>
      </c>
      <c r="T1113" s="9">
        <f t="shared" si="143"/>
        <v>1E-3</v>
      </c>
      <c r="U1113" s="16">
        <f>IFERROR(INDEX(BASE_CCLASSTRIB!$E:$E, MATCH(TEXT($D1113,"000000"), BASE_CCLASSTRIB!$A:$A, 0))/100, 0)</f>
        <v>0</v>
      </c>
      <c r="V1113" s="16">
        <f>IFERROR(INDEX(BASE_CCLASSTRIB!$F:$F, MATCH(TEXT($D1113,"000000"), BASE_CCLASSTRIB!$A:$A, 0))/100, 0)</f>
        <v>0</v>
      </c>
    </row>
    <row r="1114" spans="4:22" ht="32.25" customHeight="1" x14ac:dyDescent="0.25">
      <c r="D1114" s="38"/>
      <c r="E1114" s="27" t="str">
        <f t="shared" si="136"/>
        <v/>
      </c>
      <c r="F1114" s="28" t="str">
        <f>IF(E1114="","",IFERROR(VLOOKUP(E1114,REGRAS_CST!$A$2:$B$200,2,FALSE),""))</f>
        <v/>
      </c>
      <c r="H1114" s="29">
        <v>8.9999999999999993E-3</v>
      </c>
      <c r="I1114" s="29">
        <v>1E-3</v>
      </c>
      <c r="K1114" s="21" t="str">
        <f>IF(E1114="","",IFERROR(VLOOKUP(E1114,REGRAS_CST!$A$2:$C$200,3,FALSE),""))</f>
        <v/>
      </c>
      <c r="L1114" s="23" t="str">
        <f t="shared" si="137"/>
        <v/>
      </c>
      <c r="M1114" s="24" t="str">
        <f t="shared" si="138"/>
        <v/>
      </c>
      <c r="N1114" s="24" t="str">
        <f t="shared" si="139"/>
        <v/>
      </c>
      <c r="O1114" s="15" t="str">
        <f t="shared" si="140"/>
        <v/>
      </c>
      <c r="P1114" s="31" t="str">
        <f t="shared" si="141"/>
        <v/>
      </c>
      <c r="Q1114" s="8" t="str">
        <f>IF(E1114="","",IFERROR(VLOOKUP(E1114,REGRAS_CST!$A$2:$D$200,4,FALSE),""))</f>
        <v/>
      </c>
      <c r="S1114" s="9">
        <f t="shared" si="142"/>
        <v>8.9999999999999993E-3</v>
      </c>
      <c r="T1114" s="9">
        <f t="shared" si="143"/>
        <v>1E-3</v>
      </c>
      <c r="U1114" s="16">
        <f>IFERROR(INDEX(BASE_CCLASSTRIB!$E:$E, MATCH(TEXT($D1114,"000000"), BASE_CCLASSTRIB!$A:$A, 0))/100, 0)</f>
        <v>0</v>
      </c>
      <c r="V1114" s="16">
        <f>IFERROR(INDEX(BASE_CCLASSTRIB!$F:$F, MATCH(TEXT($D1114,"000000"), BASE_CCLASSTRIB!$A:$A, 0))/100, 0)</f>
        <v>0</v>
      </c>
    </row>
    <row r="1115" spans="4:22" ht="32.25" customHeight="1" x14ac:dyDescent="0.25">
      <c r="D1115" s="39"/>
      <c r="E1115" s="27" t="str">
        <f t="shared" si="136"/>
        <v/>
      </c>
      <c r="F1115" s="28" t="str">
        <f>IF(E1115="","",IFERROR(VLOOKUP(E1115,REGRAS_CST!$A$2:$B$200,2,FALSE),""))</f>
        <v/>
      </c>
      <c r="H1115" s="29">
        <v>8.9999999999999993E-3</v>
      </c>
      <c r="I1115" s="29">
        <v>1E-3</v>
      </c>
      <c r="K1115" s="21" t="str">
        <f>IF(E1115="","",IFERROR(VLOOKUP(E1115,REGRAS_CST!$A$2:$C$200,3,FALSE),""))</f>
        <v/>
      </c>
      <c r="L1115" s="23" t="str">
        <f t="shared" si="137"/>
        <v/>
      </c>
      <c r="M1115" s="24" t="str">
        <f t="shared" si="138"/>
        <v/>
      </c>
      <c r="N1115" s="24" t="str">
        <f t="shared" si="139"/>
        <v/>
      </c>
      <c r="O1115" s="15" t="str">
        <f t="shared" si="140"/>
        <v/>
      </c>
      <c r="P1115" s="31" t="str">
        <f t="shared" si="141"/>
        <v/>
      </c>
      <c r="Q1115" s="8" t="str">
        <f>IF(E1115="","",IFERROR(VLOOKUP(E1115,REGRAS_CST!$A$2:$D$200,4,FALSE),""))</f>
        <v/>
      </c>
      <c r="S1115" s="9">
        <f t="shared" si="142"/>
        <v>8.9999999999999993E-3</v>
      </c>
      <c r="T1115" s="9">
        <f t="shared" si="143"/>
        <v>1E-3</v>
      </c>
      <c r="U1115" s="16">
        <f>IFERROR(INDEX(BASE_CCLASSTRIB!$E:$E, MATCH(TEXT($D1115,"000000"), BASE_CCLASSTRIB!$A:$A, 0))/100, 0)</f>
        <v>0</v>
      </c>
      <c r="V1115" s="16">
        <f>IFERROR(INDEX(BASE_CCLASSTRIB!$F:$F, MATCH(TEXT($D1115,"000000"), BASE_CCLASSTRIB!$A:$A, 0))/100, 0)</f>
        <v>0</v>
      </c>
    </row>
    <row r="1116" spans="4:22" ht="32.25" customHeight="1" x14ac:dyDescent="0.25">
      <c r="D1116" s="38"/>
      <c r="E1116" s="27" t="str">
        <f t="shared" si="136"/>
        <v/>
      </c>
      <c r="F1116" s="28" t="str">
        <f>IF(E1116="","",IFERROR(VLOOKUP(E1116,REGRAS_CST!$A$2:$B$200,2,FALSE),""))</f>
        <v/>
      </c>
      <c r="H1116" s="29">
        <v>8.9999999999999993E-3</v>
      </c>
      <c r="I1116" s="29">
        <v>1E-3</v>
      </c>
      <c r="K1116" s="21" t="str">
        <f>IF(E1116="","",IFERROR(VLOOKUP(E1116,REGRAS_CST!$A$2:$C$200,3,FALSE),""))</f>
        <v/>
      </c>
      <c r="L1116" s="23" t="str">
        <f t="shared" si="137"/>
        <v/>
      </c>
      <c r="M1116" s="24" t="str">
        <f t="shared" si="138"/>
        <v/>
      </c>
      <c r="N1116" s="24" t="str">
        <f t="shared" si="139"/>
        <v/>
      </c>
      <c r="O1116" s="15" t="str">
        <f t="shared" si="140"/>
        <v/>
      </c>
      <c r="P1116" s="31" t="str">
        <f t="shared" si="141"/>
        <v/>
      </c>
      <c r="Q1116" s="8" t="str">
        <f>IF(E1116="","",IFERROR(VLOOKUP(E1116,REGRAS_CST!$A$2:$D$200,4,FALSE),""))</f>
        <v/>
      </c>
      <c r="S1116" s="9">
        <f t="shared" si="142"/>
        <v>8.9999999999999993E-3</v>
      </c>
      <c r="T1116" s="9">
        <f t="shared" si="143"/>
        <v>1E-3</v>
      </c>
      <c r="U1116" s="16">
        <f>IFERROR(INDEX(BASE_CCLASSTRIB!$E:$E, MATCH(TEXT($D1116,"000000"), BASE_CCLASSTRIB!$A:$A, 0))/100, 0)</f>
        <v>0</v>
      </c>
      <c r="V1116" s="16">
        <f>IFERROR(INDEX(BASE_CCLASSTRIB!$F:$F, MATCH(TEXT($D1116,"000000"), BASE_CCLASSTRIB!$A:$A, 0))/100, 0)</f>
        <v>0</v>
      </c>
    </row>
    <row r="1117" spans="4:22" ht="32.25" customHeight="1" x14ac:dyDescent="0.25">
      <c r="D1117" s="38"/>
      <c r="E1117" s="27" t="str">
        <f t="shared" si="136"/>
        <v/>
      </c>
      <c r="F1117" s="28" t="str">
        <f>IF(E1117="","",IFERROR(VLOOKUP(E1117,REGRAS_CST!$A$2:$B$200,2,FALSE),""))</f>
        <v/>
      </c>
      <c r="H1117" s="29">
        <v>8.9999999999999993E-3</v>
      </c>
      <c r="I1117" s="29">
        <v>1E-3</v>
      </c>
      <c r="K1117" s="21" t="str">
        <f>IF(E1117="","",IFERROR(VLOOKUP(E1117,REGRAS_CST!$A$2:$C$200,3,FALSE),""))</f>
        <v/>
      </c>
      <c r="L1117" s="23" t="str">
        <f t="shared" si="137"/>
        <v/>
      </c>
      <c r="M1117" s="24" t="str">
        <f t="shared" si="138"/>
        <v/>
      </c>
      <c r="N1117" s="24" t="str">
        <f t="shared" si="139"/>
        <v/>
      </c>
      <c r="O1117" s="15" t="str">
        <f t="shared" si="140"/>
        <v/>
      </c>
      <c r="P1117" s="31" t="str">
        <f t="shared" si="141"/>
        <v/>
      </c>
      <c r="Q1117" s="8" t="str">
        <f>IF(E1117="","",IFERROR(VLOOKUP(E1117,REGRAS_CST!$A$2:$D$200,4,FALSE),""))</f>
        <v/>
      </c>
      <c r="S1117" s="9">
        <f t="shared" si="142"/>
        <v>8.9999999999999993E-3</v>
      </c>
      <c r="T1117" s="9">
        <f t="shared" si="143"/>
        <v>1E-3</v>
      </c>
      <c r="U1117" s="16">
        <f>IFERROR(INDEX(BASE_CCLASSTRIB!$E:$E, MATCH(TEXT($D1117,"000000"), BASE_CCLASSTRIB!$A:$A, 0))/100, 0)</f>
        <v>0</v>
      </c>
      <c r="V1117" s="16">
        <f>IFERROR(INDEX(BASE_CCLASSTRIB!$F:$F, MATCH(TEXT($D1117,"000000"), BASE_CCLASSTRIB!$A:$A, 0))/100, 0)</f>
        <v>0</v>
      </c>
    </row>
    <row r="1118" spans="4:22" ht="32.25" customHeight="1" x14ac:dyDescent="0.25">
      <c r="D1118" s="38"/>
      <c r="E1118" s="27" t="str">
        <f t="shared" si="136"/>
        <v/>
      </c>
      <c r="F1118" s="28" t="str">
        <f>IF(E1118="","",IFERROR(VLOOKUP(E1118,REGRAS_CST!$A$2:$B$200,2,FALSE),""))</f>
        <v/>
      </c>
      <c r="H1118" s="29">
        <v>8.9999999999999993E-3</v>
      </c>
      <c r="I1118" s="29">
        <v>1E-3</v>
      </c>
      <c r="K1118" s="21" t="str">
        <f>IF(E1118="","",IFERROR(VLOOKUP(E1118,REGRAS_CST!$A$2:$C$200,3,FALSE),""))</f>
        <v/>
      </c>
      <c r="L1118" s="23" t="str">
        <f t="shared" si="137"/>
        <v/>
      </c>
      <c r="M1118" s="24" t="str">
        <f t="shared" si="138"/>
        <v/>
      </c>
      <c r="N1118" s="24" t="str">
        <f t="shared" si="139"/>
        <v/>
      </c>
      <c r="O1118" s="15" t="str">
        <f t="shared" si="140"/>
        <v/>
      </c>
      <c r="P1118" s="31" t="str">
        <f t="shared" si="141"/>
        <v/>
      </c>
      <c r="Q1118" s="8" t="str">
        <f>IF(E1118="","",IFERROR(VLOOKUP(E1118,REGRAS_CST!$A$2:$D$200,4,FALSE),""))</f>
        <v/>
      </c>
      <c r="S1118" s="9">
        <f t="shared" si="142"/>
        <v>8.9999999999999993E-3</v>
      </c>
      <c r="T1118" s="9">
        <f t="shared" si="143"/>
        <v>1E-3</v>
      </c>
      <c r="U1118" s="16">
        <f>IFERROR(INDEX(BASE_CCLASSTRIB!$E:$E, MATCH(TEXT($D1118,"000000"), BASE_CCLASSTRIB!$A:$A, 0))/100, 0)</f>
        <v>0</v>
      </c>
      <c r="V1118" s="16">
        <f>IFERROR(INDEX(BASE_CCLASSTRIB!$F:$F, MATCH(TEXT($D1118,"000000"), BASE_CCLASSTRIB!$A:$A, 0))/100, 0)</f>
        <v>0</v>
      </c>
    </row>
    <row r="1119" spans="4:22" ht="32.25" customHeight="1" x14ac:dyDescent="0.25">
      <c r="D1119" s="38"/>
      <c r="E1119" s="27" t="str">
        <f t="shared" si="136"/>
        <v/>
      </c>
      <c r="F1119" s="28" t="str">
        <f>IF(E1119="","",IFERROR(VLOOKUP(E1119,REGRAS_CST!$A$2:$B$200,2,FALSE),""))</f>
        <v/>
      </c>
      <c r="H1119" s="29">
        <v>8.9999999999999993E-3</v>
      </c>
      <c r="I1119" s="29">
        <v>1E-3</v>
      </c>
      <c r="K1119" s="21" t="str">
        <f>IF(E1119="","",IFERROR(VLOOKUP(E1119,REGRAS_CST!$A$2:$C$200,3,FALSE),""))</f>
        <v/>
      </c>
      <c r="L1119" s="23" t="str">
        <f t="shared" si="137"/>
        <v/>
      </c>
      <c r="M1119" s="24" t="str">
        <f t="shared" si="138"/>
        <v/>
      </c>
      <c r="N1119" s="24" t="str">
        <f t="shared" si="139"/>
        <v/>
      </c>
      <c r="O1119" s="15" t="str">
        <f t="shared" si="140"/>
        <v/>
      </c>
      <c r="P1119" s="31" t="str">
        <f t="shared" si="141"/>
        <v/>
      </c>
      <c r="Q1119" s="8" t="str">
        <f>IF(E1119="","",IFERROR(VLOOKUP(E1119,REGRAS_CST!$A$2:$D$200,4,FALSE),""))</f>
        <v/>
      </c>
      <c r="S1119" s="9">
        <f t="shared" si="142"/>
        <v>8.9999999999999993E-3</v>
      </c>
      <c r="T1119" s="9">
        <f t="shared" si="143"/>
        <v>1E-3</v>
      </c>
      <c r="U1119" s="16">
        <f>IFERROR(INDEX(BASE_CCLASSTRIB!$E:$E, MATCH(TEXT($D1119,"000000"), BASE_CCLASSTRIB!$A:$A, 0))/100, 0)</f>
        <v>0</v>
      </c>
      <c r="V1119" s="16">
        <f>IFERROR(INDEX(BASE_CCLASSTRIB!$F:$F, MATCH(TEXT($D1119,"000000"), BASE_CCLASSTRIB!$A:$A, 0))/100, 0)</f>
        <v>0</v>
      </c>
    </row>
    <row r="1120" spans="4:22" ht="32.25" customHeight="1" x14ac:dyDescent="0.25">
      <c r="D1120" s="39"/>
      <c r="E1120" s="27" t="str">
        <f t="shared" si="136"/>
        <v/>
      </c>
      <c r="F1120" s="28" t="str">
        <f>IF(E1120="","",IFERROR(VLOOKUP(E1120,REGRAS_CST!$A$2:$B$200,2,FALSE),""))</f>
        <v/>
      </c>
      <c r="H1120" s="29">
        <v>8.9999999999999993E-3</v>
      </c>
      <c r="I1120" s="29">
        <v>1E-3</v>
      </c>
      <c r="K1120" s="21" t="str">
        <f>IF(E1120="","",IFERROR(VLOOKUP(E1120,REGRAS_CST!$A$2:$C$200,3,FALSE),""))</f>
        <v/>
      </c>
      <c r="L1120" s="23" t="str">
        <f t="shared" si="137"/>
        <v/>
      </c>
      <c r="M1120" s="24" t="str">
        <f t="shared" si="138"/>
        <v/>
      </c>
      <c r="N1120" s="24" t="str">
        <f t="shared" si="139"/>
        <v/>
      </c>
      <c r="O1120" s="15" t="str">
        <f t="shared" si="140"/>
        <v/>
      </c>
      <c r="P1120" s="31" t="str">
        <f t="shared" si="141"/>
        <v/>
      </c>
      <c r="Q1120" s="8" t="str">
        <f>IF(E1120="","",IFERROR(VLOOKUP(E1120,REGRAS_CST!$A$2:$D$200,4,FALSE),""))</f>
        <v/>
      </c>
      <c r="S1120" s="9">
        <f t="shared" si="142"/>
        <v>8.9999999999999993E-3</v>
      </c>
      <c r="T1120" s="9">
        <f t="shared" si="143"/>
        <v>1E-3</v>
      </c>
      <c r="U1120" s="16">
        <f>IFERROR(INDEX(BASE_CCLASSTRIB!$E:$E, MATCH(TEXT($D1120,"000000"), BASE_CCLASSTRIB!$A:$A, 0))/100, 0)</f>
        <v>0</v>
      </c>
      <c r="V1120" s="16">
        <f>IFERROR(INDEX(BASE_CCLASSTRIB!$F:$F, MATCH(TEXT($D1120,"000000"), BASE_CCLASSTRIB!$A:$A, 0))/100, 0)</f>
        <v>0</v>
      </c>
    </row>
    <row r="1121" spans="4:22" ht="32.25" customHeight="1" x14ac:dyDescent="0.25">
      <c r="D1121" s="39"/>
      <c r="E1121" s="27" t="str">
        <f t="shared" si="136"/>
        <v/>
      </c>
      <c r="F1121" s="28" t="str">
        <f>IF(E1121="","",IFERROR(VLOOKUP(E1121,REGRAS_CST!$A$2:$B$200,2,FALSE),""))</f>
        <v/>
      </c>
      <c r="H1121" s="29">
        <v>8.9999999999999993E-3</v>
      </c>
      <c r="I1121" s="29">
        <v>1E-3</v>
      </c>
      <c r="K1121" s="21" t="str">
        <f>IF(E1121="","",IFERROR(VLOOKUP(E1121,REGRAS_CST!$A$2:$C$200,3,FALSE),""))</f>
        <v/>
      </c>
      <c r="L1121" s="23" t="str">
        <f t="shared" si="137"/>
        <v/>
      </c>
      <c r="M1121" s="24" t="str">
        <f t="shared" si="138"/>
        <v/>
      </c>
      <c r="N1121" s="24" t="str">
        <f t="shared" si="139"/>
        <v/>
      </c>
      <c r="O1121" s="15" t="str">
        <f t="shared" si="140"/>
        <v/>
      </c>
      <c r="P1121" s="31" t="str">
        <f t="shared" si="141"/>
        <v/>
      </c>
      <c r="Q1121" s="8" t="str">
        <f>IF(E1121="","",IFERROR(VLOOKUP(E1121,REGRAS_CST!$A$2:$D$200,4,FALSE),""))</f>
        <v/>
      </c>
      <c r="S1121" s="9">
        <f t="shared" si="142"/>
        <v>8.9999999999999993E-3</v>
      </c>
      <c r="T1121" s="9">
        <f t="shared" si="143"/>
        <v>1E-3</v>
      </c>
      <c r="U1121" s="16">
        <f>IFERROR(INDEX(BASE_CCLASSTRIB!$E:$E, MATCH(TEXT($D1121,"000000"), BASE_CCLASSTRIB!$A:$A, 0))/100, 0)</f>
        <v>0</v>
      </c>
      <c r="V1121" s="16">
        <f>IFERROR(INDEX(BASE_CCLASSTRIB!$F:$F, MATCH(TEXT($D1121,"000000"), BASE_CCLASSTRIB!$A:$A, 0))/100, 0)</f>
        <v>0</v>
      </c>
    </row>
    <row r="1122" spans="4:22" ht="32.25" customHeight="1" x14ac:dyDescent="0.25">
      <c r="D1122" s="39"/>
      <c r="E1122" s="27" t="str">
        <f t="shared" si="136"/>
        <v/>
      </c>
      <c r="F1122" s="28" t="str">
        <f>IF(E1122="","",IFERROR(VLOOKUP(E1122,REGRAS_CST!$A$2:$B$200,2,FALSE),""))</f>
        <v/>
      </c>
      <c r="H1122" s="29">
        <v>8.9999999999999993E-3</v>
      </c>
      <c r="I1122" s="29">
        <v>1E-3</v>
      </c>
      <c r="K1122" s="21" t="str">
        <f>IF(E1122="","",IFERROR(VLOOKUP(E1122,REGRAS_CST!$A$2:$C$200,3,FALSE),""))</f>
        <v/>
      </c>
      <c r="L1122" s="23" t="str">
        <f t="shared" si="137"/>
        <v/>
      </c>
      <c r="M1122" s="24" t="str">
        <f t="shared" si="138"/>
        <v/>
      </c>
      <c r="N1122" s="24" t="str">
        <f t="shared" si="139"/>
        <v/>
      </c>
      <c r="O1122" s="15" t="str">
        <f t="shared" si="140"/>
        <v/>
      </c>
      <c r="P1122" s="31" t="str">
        <f t="shared" si="141"/>
        <v/>
      </c>
      <c r="Q1122" s="8" t="str">
        <f>IF(E1122="","",IFERROR(VLOOKUP(E1122,REGRAS_CST!$A$2:$D$200,4,FALSE),""))</f>
        <v/>
      </c>
      <c r="S1122" s="9">
        <f t="shared" si="142"/>
        <v>8.9999999999999993E-3</v>
      </c>
      <c r="T1122" s="9">
        <f t="shared" si="143"/>
        <v>1E-3</v>
      </c>
      <c r="U1122" s="16">
        <f>IFERROR(INDEX(BASE_CCLASSTRIB!$E:$E, MATCH(TEXT($D1122,"000000"), BASE_CCLASSTRIB!$A:$A, 0))/100, 0)</f>
        <v>0</v>
      </c>
      <c r="V1122" s="16">
        <f>IFERROR(INDEX(BASE_CCLASSTRIB!$F:$F, MATCH(TEXT($D1122,"000000"), BASE_CCLASSTRIB!$A:$A, 0))/100, 0)</f>
        <v>0</v>
      </c>
    </row>
    <row r="1123" spans="4:22" ht="32.25" customHeight="1" x14ac:dyDescent="0.25">
      <c r="D1123" s="38"/>
      <c r="E1123" s="27" t="str">
        <f t="shared" si="136"/>
        <v/>
      </c>
      <c r="F1123" s="28" t="str">
        <f>IF(E1123="","",IFERROR(VLOOKUP(E1123,REGRAS_CST!$A$2:$B$200,2,FALSE),""))</f>
        <v/>
      </c>
      <c r="H1123" s="29">
        <v>8.9999999999999993E-3</v>
      </c>
      <c r="I1123" s="29">
        <v>1E-3</v>
      </c>
      <c r="K1123" s="21" t="str">
        <f>IF(E1123="","",IFERROR(VLOOKUP(E1123,REGRAS_CST!$A$2:$C$200,3,FALSE),""))</f>
        <v/>
      </c>
      <c r="L1123" s="23" t="str">
        <f t="shared" si="137"/>
        <v/>
      </c>
      <c r="M1123" s="24" t="str">
        <f t="shared" si="138"/>
        <v/>
      </c>
      <c r="N1123" s="24" t="str">
        <f t="shared" si="139"/>
        <v/>
      </c>
      <c r="O1123" s="15" t="str">
        <f t="shared" si="140"/>
        <v/>
      </c>
      <c r="P1123" s="31" t="str">
        <f t="shared" si="141"/>
        <v/>
      </c>
      <c r="Q1123" s="8" t="str">
        <f>IF(E1123="","",IFERROR(VLOOKUP(E1123,REGRAS_CST!$A$2:$D$200,4,FALSE),""))</f>
        <v/>
      </c>
      <c r="S1123" s="9">
        <f t="shared" si="142"/>
        <v>8.9999999999999993E-3</v>
      </c>
      <c r="T1123" s="9">
        <f t="shared" si="143"/>
        <v>1E-3</v>
      </c>
      <c r="U1123" s="16">
        <f>IFERROR(INDEX(BASE_CCLASSTRIB!$E:$E, MATCH(TEXT($D1123,"000000"), BASE_CCLASSTRIB!$A:$A, 0))/100, 0)</f>
        <v>0</v>
      </c>
      <c r="V1123" s="16">
        <f>IFERROR(INDEX(BASE_CCLASSTRIB!$F:$F, MATCH(TEXT($D1123,"000000"), BASE_CCLASSTRIB!$A:$A, 0))/100, 0)</f>
        <v>0</v>
      </c>
    </row>
    <row r="1124" spans="4:22" ht="32.25" customHeight="1" x14ac:dyDescent="0.25">
      <c r="D1124" s="39"/>
      <c r="E1124" s="27" t="str">
        <f t="shared" si="136"/>
        <v/>
      </c>
      <c r="F1124" s="28" t="str">
        <f>IF(E1124="","",IFERROR(VLOOKUP(E1124,REGRAS_CST!$A$2:$B$200,2,FALSE),""))</f>
        <v/>
      </c>
      <c r="H1124" s="29">
        <v>8.9999999999999993E-3</v>
      </c>
      <c r="I1124" s="29">
        <v>1E-3</v>
      </c>
      <c r="K1124" s="21" t="str">
        <f>IF(E1124="","",IFERROR(VLOOKUP(E1124,REGRAS_CST!$A$2:$C$200,3,FALSE),""))</f>
        <v/>
      </c>
      <c r="L1124" s="23" t="str">
        <f t="shared" si="137"/>
        <v/>
      </c>
      <c r="M1124" s="24" t="str">
        <f t="shared" si="138"/>
        <v/>
      </c>
      <c r="N1124" s="24" t="str">
        <f t="shared" si="139"/>
        <v/>
      </c>
      <c r="O1124" s="15" t="str">
        <f t="shared" si="140"/>
        <v/>
      </c>
      <c r="P1124" s="31" t="str">
        <f t="shared" si="141"/>
        <v/>
      </c>
      <c r="Q1124" s="8" t="str">
        <f>IF(E1124="","",IFERROR(VLOOKUP(E1124,REGRAS_CST!$A$2:$D$200,4,FALSE),""))</f>
        <v/>
      </c>
      <c r="S1124" s="9">
        <f t="shared" si="142"/>
        <v>8.9999999999999993E-3</v>
      </c>
      <c r="T1124" s="9">
        <f t="shared" si="143"/>
        <v>1E-3</v>
      </c>
      <c r="U1124" s="16">
        <f>IFERROR(INDEX(BASE_CCLASSTRIB!$E:$E, MATCH(TEXT($D1124,"000000"), BASE_CCLASSTRIB!$A:$A, 0))/100, 0)</f>
        <v>0</v>
      </c>
      <c r="V1124" s="16">
        <f>IFERROR(INDEX(BASE_CCLASSTRIB!$F:$F, MATCH(TEXT($D1124,"000000"), BASE_CCLASSTRIB!$A:$A, 0))/100, 0)</f>
        <v>0</v>
      </c>
    </row>
    <row r="1125" spans="4:22" ht="32.25" customHeight="1" x14ac:dyDescent="0.25">
      <c r="D1125" s="38"/>
      <c r="E1125" s="27" t="str">
        <f t="shared" si="136"/>
        <v/>
      </c>
      <c r="F1125" s="28" t="str">
        <f>IF(E1125="","",IFERROR(VLOOKUP(E1125,REGRAS_CST!$A$2:$B$200,2,FALSE),""))</f>
        <v/>
      </c>
      <c r="H1125" s="29">
        <v>8.9999999999999993E-3</v>
      </c>
      <c r="I1125" s="29">
        <v>1E-3</v>
      </c>
      <c r="K1125" s="21" t="str">
        <f>IF(E1125="","",IFERROR(VLOOKUP(E1125,REGRAS_CST!$A$2:$C$200,3,FALSE),""))</f>
        <v/>
      </c>
      <c r="L1125" s="23" t="str">
        <f t="shared" si="137"/>
        <v/>
      </c>
      <c r="M1125" s="24" t="str">
        <f t="shared" si="138"/>
        <v/>
      </c>
      <c r="N1125" s="24" t="str">
        <f t="shared" si="139"/>
        <v/>
      </c>
      <c r="O1125" s="15" t="str">
        <f t="shared" si="140"/>
        <v/>
      </c>
      <c r="P1125" s="31" t="str">
        <f t="shared" si="141"/>
        <v/>
      </c>
      <c r="Q1125" s="8" t="str">
        <f>IF(E1125="","",IFERROR(VLOOKUP(E1125,REGRAS_CST!$A$2:$D$200,4,FALSE),""))</f>
        <v/>
      </c>
      <c r="S1125" s="9">
        <f t="shared" si="142"/>
        <v>8.9999999999999993E-3</v>
      </c>
      <c r="T1125" s="9">
        <f t="shared" si="143"/>
        <v>1E-3</v>
      </c>
      <c r="U1125" s="16">
        <f>IFERROR(INDEX(BASE_CCLASSTRIB!$E:$E, MATCH(TEXT($D1125,"000000"), BASE_CCLASSTRIB!$A:$A, 0))/100, 0)</f>
        <v>0</v>
      </c>
      <c r="V1125" s="16">
        <f>IFERROR(INDEX(BASE_CCLASSTRIB!$F:$F, MATCH(TEXT($D1125,"000000"), BASE_CCLASSTRIB!$A:$A, 0))/100, 0)</f>
        <v>0</v>
      </c>
    </row>
    <row r="1126" spans="4:22" ht="32.25" customHeight="1" x14ac:dyDescent="0.25">
      <c r="D1126" s="38"/>
      <c r="E1126" s="27" t="str">
        <f t="shared" si="136"/>
        <v/>
      </c>
      <c r="F1126" s="28" t="str">
        <f>IF(E1126="","",IFERROR(VLOOKUP(E1126,REGRAS_CST!$A$2:$B$200,2,FALSE),""))</f>
        <v/>
      </c>
      <c r="H1126" s="29">
        <v>8.9999999999999993E-3</v>
      </c>
      <c r="I1126" s="29">
        <v>1E-3</v>
      </c>
      <c r="K1126" s="21" t="str">
        <f>IF(E1126="","",IFERROR(VLOOKUP(E1126,REGRAS_CST!$A$2:$C$200,3,FALSE),""))</f>
        <v/>
      </c>
      <c r="L1126" s="23" t="str">
        <f t="shared" si="137"/>
        <v/>
      </c>
      <c r="M1126" s="24" t="str">
        <f t="shared" si="138"/>
        <v/>
      </c>
      <c r="N1126" s="24" t="str">
        <f t="shared" si="139"/>
        <v/>
      </c>
      <c r="O1126" s="15" t="str">
        <f t="shared" si="140"/>
        <v/>
      </c>
      <c r="P1126" s="31" t="str">
        <f t="shared" si="141"/>
        <v/>
      </c>
      <c r="Q1126" s="8" t="str">
        <f>IF(E1126="","",IFERROR(VLOOKUP(E1126,REGRAS_CST!$A$2:$D$200,4,FALSE),""))</f>
        <v/>
      </c>
      <c r="S1126" s="9">
        <f t="shared" si="142"/>
        <v>8.9999999999999993E-3</v>
      </c>
      <c r="T1126" s="9">
        <f t="shared" si="143"/>
        <v>1E-3</v>
      </c>
      <c r="U1126" s="16">
        <f>IFERROR(INDEX(BASE_CCLASSTRIB!$E:$E, MATCH(TEXT($D1126,"000000"), BASE_CCLASSTRIB!$A:$A, 0))/100, 0)</f>
        <v>0</v>
      </c>
      <c r="V1126" s="16">
        <f>IFERROR(INDEX(BASE_CCLASSTRIB!$F:$F, MATCH(TEXT($D1126,"000000"), BASE_CCLASSTRIB!$A:$A, 0))/100, 0)</f>
        <v>0</v>
      </c>
    </row>
    <row r="1127" spans="4:22" ht="32.25" customHeight="1" x14ac:dyDescent="0.25">
      <c r="D1127" s="38"/>
      <c r="E1127" s="27" t="str">
        <f t="shared" si="136"/>
        <v/>
      </c>
      <c r="F1127" s="28" t="str">
        <f>IF(E1127="","",IFERROR(VLOOKUP(E1127,REGRAS_CST!$A$2:$B$200,2,FALSE),""))</f>
        <v/>
      </c>
      <c r="H1127" s="29">
        <v>8.9999999999999993E-3</v>
      </c>
      <c r="I1127" s="29">
        <v>1E-3</v>
      </c>
      <c r="K1127" s="21" t="str">
        <f>IF(E1127="","",IFERROR(VLOOKUP(E1127,REGRAS_CST!$A$2:$C$200,3,FALSE),""))</f>
        <v/>
      </c>
      <c r="L1127" s="23" t="str">
        <f t="shared" si="137"/>
        <v/>
      </c>
      <c r="M1127" s="24" t="str">
        <f t="shared" si="138"/>
        <v/>
      </c>
      <c r="N1127" s="24" t="str">
        <f t="shared" si="139"/>
        <v/>
      </c>
      <c r="O1127" s="15" t="str">
        <f t="shared" si="140"/>
        <v/>
      </c>
      <c r="P1127" s="31" t="str">
        <f t="shared" si="141"/>
        <v/>
      </c>
      <c r="Q1127" s="8" t="str">
        <f>IF(E1127="","",IFERROR(VLOOKUP(E1127,REGRAS_CST!$A$2:$D$200,4,FALSE),""))</f>
        <v/>
      </c>
      <c r="S1127" s="9">
        <f t="shared" si="142"/>
        <v>8.9999999999999993E-3</v>
      </c>
      <c r="T1127" s="9">
        <f t="shared" si="143"/>
        <v>1E-3</v>
      </c>
      <c r="U1127" s="16">
        <f>IFERROR(INDEX(BASE_CCLASSTRIB!$E:$E, MATCH(TEXT($D1127,"000000"), BASE_CCLASSTRIB!$A:$A, 0))/100, 0)</f>
        <v>0</v>
      </c>
      <c r="V1127" s="16">
        <f>IFERROR(INDEX(BASE_CCLASSTRIB!$F:$F, MATCH(TEXT($D1127,"000000"), BASE_CCLASSTRIB!$A:$A, 0))/100, 0)</f>
        <v>0</v>
      </c>
    </row>
    <row r="1128" spans="4:22" ht="32.25" customHeight="1" x14ac:dyDescent="0.25">
      <c r="D1128" s="38"/>
      <c r="E1128" s="27" t="str">
        <f t="shared" si="136"/>
        <v/>
      </c>
      <c r="F1128" s="28" t="str">
        <f>IF(E1128="","",IFERROR(VLOOKUP(E1128,REGRAS_CST!$A$2:$B$200,2,FALSE),""))</f>
        <v/>
      </c>
      <c r="H1128" s="29">
        <v>8.9999999999999993E-3</v>
      </c>
      <c r="I1128" s="29">
        <v>1E-3</v>
      </c>
      <c r="K1128" s="21" t="str">
        <f>IF(E1128="","",IFERROR(VLOOKUP(E1128,REGRAS_CST!$A$2:$C$200,3,FALSE),""))</f>
        <v/>
      </c>
      <c r="L1128" s="23" t="str">
        <f t="shared" si="137"/>
        <v/>
      </c>
      <c r="M1128" s="24" t="str">
        <f t="shared" si="138"/>
        <v/>
      </c>
      <c r="N1128" s="24" t="str">
        <f t="shared" si="139"/>
        <v/>
      </c>
      <c r="O1128" s="15" t="str">
        <f t="shared" si="140"/>
        <v/>
      </c>
      <c r="P1128" s="31" t="str">
        <f t="shared" si="141"/>
        <v/>
      </c>
      <c r="Q1128" s="8" t="str">
        <f>IF(E1128="","",IFERROR(VLOOKUP(E1128,REGRAS_CST!$A$2:$D$200,4,FALSE),""))</f>
        <v/>
      </c>
      <c r="S1128" s="9">
        <f t="shared" si="142"/>
        <v>8.9999999999999993E-3</v>
      </c>
      <c r="T1128" s="9">
        <f t="shared" si="143"/>
        <v>1E-3</v>
      </c>
      <c r="U1128" s="16">
        <f>IFERROR(INDEX(BASE_CCLASSTRIB!$E:$E, MATCH(TEXT($D1128,"000000"), BASE_CCLASSTRIB!$A:$A, 0))/100, 0)</f>
        <v>0</v>
      </c>
      <c r="V1128" s="16">
        <f>IFERROR(INDEX(BASE_CCLASSTRIB!$F:$F, MATCH(TEXT($D1128,"000000"), BASE_CCLASSTRIB!$A:$A, 0))/100, 0)</f>
        <v>0</v>
      </c>
    </row>
    <row r="1129" spans="4:22" ht="32.25" customHeight="1" x14ac:dyDescent="0.25">
      <c r="D1129" s="39"/>
      <c r="E1129" s="27" t="str">
        <f t="shared" si="136"/>
        <v/>
      </c>
      <c r="F1129" s="28" t="str">
        <f>IF(E1129="","",IFERROR(VLOOKUP(E1129,REGRAS_CST!$A$2:$B$200,2,FALSE),""))</f>
        <v/>
      </c>
      <c r="H1129" s="29">
        <v>8.9999999999999993E-3</v>
      </c>
      <c r="I1129" s="29">
        <v>1E-3</v>
      </c>
      <c r="K1129" s="21" t="str">
        <f>IF(E1129="","",IFERROR(VLOOKUP(E1129,REGRAS_CST!$A$2:$C$200,3,FALSE),""))</f>
        <v/>
      </c>
      <c r="L1129" s="23" t="str">
        <f t="shared" si="137"/>
        <v/>
      </c>
      <c r="M1129" s="24" t="str">
        <f t="shared" si="138"/>
        <v/>
      </c>
      <c r="N1129" s="24" t="str">
        <f t="shared" si="139"/>
        <v/>
      </c>
      <c r="O1129" s="15" t="str">
        <f t="shared" si="140"/>
        <v/>
      </c>
      <c r="P1129" s="31" t="str">
        <f t="shared" si="141"/>
        <v/>
      </c>
      <c r="Q1129" s="8" t="str">
        <f>IF(E1129="","",IFERROR(VLOOKUP(E1129,REGRAS_CST!$A$2:$D$200,4,FALSE),""))</f>
        <v/>
      </c>
      <c r="S1129" s="9">
        <f t="shared" si="142"/>
        <v>8.9999999999999993E-3</v>
      </c>
      <c r="T1129" s="9">
        <f t="shared" si="143"/>
        <v>1E-3</v>
      </c>
      <c r="U1129" s="16">
        <f>IFERROR(INDEX(BASE_CCLASSTRIB!$E:$E, MATCH(TEXT($D1129,"000000"), BASE_CCLASSTRIB!$A:$A, 0))/100, 0)</f>
        <v>0</v>
      </c>
      <c r="V1129" s="16">
        <f>IFERROR(INDEX(BASE_CCLASSTRIB!$F:$F, MATCH(TEXT($D1129,"000000"), BASE_CCLASSTRIB!$A:$A, 0))/100, 0)</f>
        <v>0</v>
      </c>
    </row>
    <row r="1130" spans="4:22" ht="32.25" customHeight="1" x14ac:dyDescent="0.25">
      <c r="D1130" s="38"/>
      <c r="E1130" s="27" t="str">
        <f t="shared" si="136"/>
        <v/>
      </c>
      <c r="F1130" s="28" t="str">
        <f>IF(E1130="","",IFERROR(VLOOKUP(E1130,REGRAS_CST!$A$2:$B$200,2,FALSE),""))</f>
        <v/>
      </c>
      <c r="H1130" s="29">
        <v>8.9999999999999993E-3</v>
      </c>
      <c r="I1130" s="29">
        <v>1E-3</v>
      </c>
      <c r="K1130" s="21" t="str">
        <f>IF(E1130="","",IFERROR(VLOOKUP(E1130,REGRAS_CST!$A$2:$C$200,3,FALSE),""))</f>
        <v/>
      </c>
      <c r="L1130" s="23" t="str">
        <f t="shared" si="137"/>
        <v/>
      </c>
      <c r="M1130" s="24" t="str">
        <f t="shared" si="138"/>
        <v/>
      </c>
      <c r="N1130" s="24" t="str">
        <f t="shared" si="139"/>
        <v/>
      </c>
      <c r="O1130" s="15" t="str">
        <f t="shared" si="140"/>
        <v/>
      </c>
      <c r="P1130" s="31" t="str">
        <f t="shared" si="141"/>
        <v/>
      </c>
      <c r="Q1130" s="8" t="str">
        <f>IF(E1130="","",IFERROR(VLOOKUP(E1130,REGRAS_CST!$A$2:$D$200,4,FALSE),""))</f>
        <v/>
      </c>
      <c r="S1130" s="9">
        <f t="shared" si="142"/>
        <v>8.9999999999999993E-3</v>
      </c>
      <c r="T1130" s="9">
        <f t="shared" si="143"/>
        <v>1E-3</v>
      </c>
      <c r="U1130" s="16">
        <f>IFERROR(INDEX(BASE_CCLASSTRIB!$E:$E, MATCH(TEXT($D1130,"000000"), BASE_CCLASSTRIB!$A:$A, 0))/100, 0)</f>
        <v>0</v>
      </c>
      <c r="V1130" s="16">
        <f>IFERROR(INDEX(BASE_CCLASSTRIB!$F:$F, MATCH(TEXT($D1130,"000000"), BASE_CCLASSTRIB!$A:$A, 0))/100, 0)</f>
        <v>0</v>
      </c>
    </row>
    <row r="1131" spans="4:22" ht="32.25" customHeight="1" x14ac:dyDescent="0.25">
      <c r="D1131" s="38"/>
      <c r="E1131" s="27" t="str">
        <f t="shared" si="136"/>
        <v/>
      </c>
      <c r="F1131" s="28" t="str">
        <f>IF(E1131="","",IFERROR(VLOOKUP(E1131,REGRAS_CST!$A$2:$B$200,2,FALSE),""))</f>
        <v/>
      </c>
      <c r="H1131" s="29">
        <v>8.9999999999999993E-3</v>
      </c>
      <c r="I1131" s="29">
        <v>1E-3</v>
      </c>
      <c r="K1131" s="21" t="str">
        <f>IF(E1131="","",IFERROR(VLOOKUP(E1131,REGRAS_CST!$A$2:$C$200,3,FALSE),""))</f>
        <v/>
      </c>
      <c r="L1131" s="23" t="str">
        <f t="shared" si="137"/>
        <v/>
      </c>
      <c r="M1131" s="24" t="str">
        <f t="shared" si="138"/>
        <v/>
      </c>
      <c r="N1131" s="24" t="str">
        <f t="shared" si="139"/>
        <v/>
      </c>
      <c r="O1131" s="15" t="str">
        <f t="shared" si="140"/>
        <v/>
      </c>
      <c r="P1131" s="31" t="str">
        <f t="shared" si="141"/>
        <v/>
      </c>
      <c r="Q1131" s="8" t="str">
        <f>IF(E1131="","",IFERROR(VLOOKUP(E1131,REGRAS_CST!$A$2:$D$200,4,FALSE),""))</f>
        <v/>
      </c>
      <c r="S1131" s="9">
        <f t="shared" si="142"/>
        <v>8.9999999999999993E-3</v>
      </c>
      <c r="T1131" s="9">
        <f t="shared" si="143"/>
        <v>1E-3</v>
      </c>
      <c r="U1131" s="16">
        <f>IFERROR(INDEX(BASE_CCLASSTRIB!$E:$E, MATCH(TEXT($D1131,"000000"), BASE_CCLASSTRIB!$A:$A, 0))/100, 0)</f>
        <v>0</v>
      </c>
      <c r="V1131" s="16">
        <f>IFERROR(INDEX(BASE_CCLASSTRIB!$F:$F, MATCH(TEXT($D1131,"000000"), BASE_CCLASSTRIB!$A:$A, 0))/100, 0)</f>
        <v>0</v>
      </c>
    </row>
    <row r="1132" spans="4:22" ht="32.25" customHeight="1" x14ac:dyDescent="0.25">
      <c r="D1132" s="39"/>
      <c r="E1132" s="27" t="str">
        <f t="shared" si="136"/>
        <v/>
      </c>
      <c r="F1132" s="28" t="str">
        <f>IF(E1132="","",IFERROR(VLOOKUP(E1132,REGRAS_CST!$A$2:$B$200,2,FALSE),""))</f>
        <v/>
      </c>
      <c r="H1132" s="29">
        <v>8.9999999999999993E-3</v>
      </c>
      <c r="I1132" s="29">
        <v>1E-3</v>
      </c>
      <c r="K1132" s="21" t="str">
        <f>IF(E1132="","",IFERROR(VLOOKUP(E1132,REGRAS_CST!$A$2:$C$200,3,FALSE),""))</f>
        <v/>
      </c>
      <c r="L1132" s="23" t="str">
        <f t="shared" si="137"/>
        <v/>
      </c>
      <c r="M1132" s="24" t="str">
        <f t="shared" si="138"/>
        <v/>
      </c>
      <c r="N1132" s="24" t="str">
        <f t="shared" si="139"/>
        <v/>
      </c>
      <c r="O1132" s="15" t="str">
        <f t="shared" si="140"/>
        <v/>
      </c>
      <c r="P1132" s="31" t="str">
        <f t="shared" si="141"/>
        <v/>
      </c>
      <c r="Q1132" s="8" t="str">
        <f>IF(E1132="","",IFERROR(VLOOKUP(E1132,REGRAS_CST!$A$2:$D$200,4,FALSE),""))</f>
        <v/>
      </c>
      <c r="S1132" s="9">
        <f t="shared" si="142"/>
        <v>8.9999999999999993E-3</v>
      </c>
      <c r="T1132" s="9">
        <f t="shared" si="143"/>
        <v>1E-3</v>
      </c>
      <c r="U1132" s="16">
        <f>IFERROR(INDEX(BASE_CCLASSTRIB!$E:$E, MATCH(TEXT($D1132,"000000"), BASE_CCLASSTRIB!$A:$A, 0))/100, 0)</f>
        <v>0</v>
      </c>
      <c r="V1132" s="16">
        <f>IFERROR(INDEX(BASE_CCLASSTRIB!$F:$F, MATCH(TEXT($D1132,"000000"), BASE_CCLASSTRIB!$A:$A, 0))/100, 0)</f>
        <v>0</v>
      </c>
    </row>
    <row r="1133" spans="4:22" ht="32.25" customHeight="1" x14ac:dyDescent="0.25">
      <c r="D1133" s="39"/>
      <c r="E1133" s="27" t="str">
        <f t="shared" si="136"/>
        <v/>
      </c>
      <c r="F1133" s="28" t="str">
        <f>IF(E1133="","",IFERROR(VLOOKUP(E1133,REGRAS_CST!$A$2:$B$200,2,FALSE),""))</f>
        <v/>
      </c>
      <c r="H1133" s="29">
        <v>8.9999999999999993E-3</v>
      </c>
      <c r="I1133" s="29">
        <v>1E-3</v>
      </c>
      <c r="K1133" s="21" t="str">
        <f>IF(E1133="","",IFERROR(VLOOKUP(E1133,REGRAS_CST!$A$2:$C$200,3,FALSE),""))</f>
        <v/>
      </c>
      <c r="L1133" s="23" t="str">
        <f t="shared" si="137"/>
        <v/>
      </c>
      <c r="M1133" s="24" t="str">
        <f t="shared" si="138"/>
        <v/>
      </c>
      <c r="N1133" s="24" t="str">
        <f t="shared" si="139"/>
        <v/>
      </c>
      <c r="O1133" s="15" t="str">
        <f t="shared" si="140"/>
        <v/>
      </c>
      <c r="P1133" s="31" t="str">
        <f t="shared" si="141"/>
        <v/>
      </c>
      <c r="Q1133" s="8" t="str">
        <f>IF(E1133="","",IFERROR(VLOOKUP(E1133,REGRAS_CST!$A$2:$D$200,4,FALSE),""))</f>
        <v/>
      </c>
      <c r="S1133" s="9">
        <f t="shared" si="142"/>
        <v>8.9999999999999993E-3</v>
      </c>
      <c r="T1133" s="9">
        <f t="shared" si="143"/>
        <v>1E-3</v>
      </c>
      <c r="U1133" s="16">
        <f>IFERROR(INDEX(BASE_CCLASSTRIB!$E:$E, MATCH(TEXT($D1133,"000000"), BASE_CCLASSTRIB!$A:$A, 0))/100, 0)</f>
        <v>0</v>
      </c>
      <c r="V1133" s="16">
        <f>IFERROR(INDEX(BASE_CCLASSTRIB!$F:$F, MATCH(TEXT($D1133,"000000"), BASE_CCLASSTRIB!$A:$A, 0))/100, 0)</f>
        <v>0</v>
      </c>
    </row>
    <row r="1134" spans="4:22" ht="32.25" customHeight="1" x14ac:dyDescent="0.25">
      <c r="D1134" s="38"/>
      <c r="E1134" s="27" t="str">
        <f t="shared" si="136"/>
        <v/>
      </c>
      <c r="F1134" s="28" t="str">
        <f>IF(E1134="","",IFERROR(VLOOKUP(E1134,REGRAS_CST!$A$2:$B$200,2,FALSE),""))</f>
        <v/>
      </c>
      <c r="H1134" s="29">
        <v>8.9999999999999993E-3</v>
      </c>
      <c r="I1134" s="29">
        <v>1E-3</v>
      </c>
      <c r="K1134" s="21" t="str">
        <f>IF(E1134="","",IFERROR(VLOOKUP(E1134,REGRAS_CST!$A$2:$C$200,3,FALSE),""))</f>
        <v/>
      </c>
      <c r="L1134" s="23" t="str">
        <f t="shared" si="137"/>
        <v/>
      </c>
      <c r="M1134" s="24" t="str">
        <f t="shared" si="138"/>
        <v/>
      </c>
      <c r="N1134" s="24" t="str">
        <f t="shared" si="139"/>
        <v/>
      </c>
      <c r="O1134" s="15" t="str">
        <f t="shared" si="140"/>
        <v/>
      </c>
      <c r="P1134" s="31" t="str">
        <f t="shared" si="141"/>
        <v/>
      </c>
      <c r="Q1134" s="8" t="str">
        <f>IF(E1134="","",IFERROR(VLOOKUP(E1134,REGRAS_CST!$A$2:$D$200,4,FALSE),""))</f>
        <v/>
      </c>
      <c r="S1134" s="9">
        <f t="shared" si="142"/>
        <v>8.9999999999999993E-3</v>
      </c>
      <c r="T1134" s="9">
        <f t="shared" si="143"/>
        <v>1E-3</v>
      </c>
      <c r="U1134" s="16">
        <f>IFERROR(INDEX(BASE_CCLASSTRIB!$E:$E, MATCH(TEXT($D1134,"000000"), BASE_CCLASSTRIB!$A:$A, 0))/100, 0)</f>
        <v>0</v>
      </c>
      <c r="V1134" s="16">
        <f>IFERROR(INDEX(BASE_CCLASSTRIB!$F:$F, MATCH(TEXT($D1134,"000000"), BASE_CCLASSTRIB!$A:$A, 0))/100, 0)</f>
        <v>0</v>
      </c>
    </row>
    <row r="1135" spans="4:22" ht="32.25" customHeight="1" x14ac:dyDescent="0.25">
      <c r="D1135" s="38"/>
      <c r="E1135" s="27" t="str">
        <f t="shared" si="136"/>
        <v/>
      </c>
      <c r="F1135" s="28" t="str">
        <f>IF(E1135="","",IFERROR(VLOOKUP(E1135,REGRAS_CST!$A$2:$B$200,2,FALSE),""))</f>
        <v/>
      </c>
      <c r="H1135" s="29">
        <v>8.9999999999999993E-3</v>
      </c>
      <c r="I1135" s="29">
        <v>1E-3</v>
      </c>
      <c r="K1135" s="21" t="str">
        <f>IF(E1135="","",IFERROR(VLOOKUP(E1135,REGRAS_CST!$A$2:$C$200,3,FALSE),""))</f>
        <v/>
      </c>
      <c r="L1135" s="23" t="str">
        <f t="shared" si="137"/>
        <v/>
      </c>
      <c r="M1135" s="24" t="str">
        <f t="shared" si="138"/>
        <v/>
      </c>
      <c r="N1135" s="24" t="str">
        <f t="shared" si="139"/>
        <v/>
      </c>
      <c r="O1135" s="15" t="str">
        <f t="shared" si="140"/>
        <v/>
      </c>
      <c r="P1135" s="31" t="str">
        <f t="shared" si="141"/>
        <v/>
      </c>
      <c r="Q1135" s="8" t="str">
        <f>IF(E1135="","",IFERROR(VLOOKUP(E1135,REGRAS_CST!$A$2:$D$200,4,FALSE),""))</f>
        <v/>
      </c>
      <c r="S1135" s="9">
        <f t="shared" si="142"/>
        <v>8.9999999999999993E-3</v>
      </c>
      <c r="T1135" s="9">
        <f t="shared" si="143"/>
        <v>1E-3</v>
      </c>
      <c r="U1135" s="16">
        <f>IFERROR(INDEX(BASE_CCLASSTRIB!$E:$E, MATCH(TEXT($D1135,"000000"), BASE_CCLASSTRIB!$A:$A, 0))/100, 0)</f>
        <v>0</v>
      </c>
      <c r="V1135" s="16">
        <f>IFERROR(INDEX(BASE_CCLASSTRIB!$F:$F, MATCH(TEXT($D1135,"000000"), BASE_CCLASSTRIB!$A:$A, 0))/100, 0)</f>
        <v>0</v>
      </c>
    </row>
    <row r="1136" spans="4:22" ht="32.25" customHeight="1" x14ac:dyDescent="0.25">
      <c r="D1136" s="39"/>
      <c r="E1136" s="27" t="str">
        <f t="shared" si="136"/>
        <v/>
      </c>
      <c r="F1136" s="28" t="str">
        <f>IF(E1136="","",IFERROR(VLOOKUP(E1136,REGRAS_CST!$A$2:$B$200,2,FALSE),""))</f>
        <v/>
      </c>
      <c r="H1136" s="29">
        <v>8.9999999999999993E-3</v>
      </c>
      <c r="I1136" s="29">
        <v>1E-3</v>
      </c>
      <c r="K1136" s="21" t="str">
        <f>IF(E1136="","",IFERROR(VLOOKUP(E1136,REGRAS_CST!$A$2:$C$200,3,FALSE),""))</f>
        <v/>
      </c>
      <c r="L1136" s="23" t="str">
        <f t="shared" si="137"/>
        <v/>
      </c>
      <c r="M1136" s="24" t="str">
        <f t="shared" si="138"/>
        <v/>
      </c>
      <c r="N1136" s="24" t="str">
        <f t="shared" si="139"/>
        <v/>
      </c>
      <c r="O1136" s="15" t="str">
        <f t="shared" si="140"/>
        <v/>
      </c>
      <c r="P1136" s="31" t="str">
        <f t="shared" si="141"/>
        <v/>
      </c>
      <c r="Q1136" s="8" t="str">
        <f>IF(E1136="","",IFERROR(VLOOKUP(E1136,REGRAS_CST!$A$2:$D$200,4,FALSE),""))</f>
        <v/>
      </c>
      <c r="S1136" s="9">
        <f t="shared" si="142"/>
        <v>8.9999999999999993E-3</v>
      </c>
      <c r="T1136" s="9">
        <f t="shared" si="143"/>
        <v>1E-3</v>
      </c>
      <c r="U1136" s="16">
        <f>IFERROR(INDEX(BASE_CCLASSTRIB!$E:$E, MATCH(TEXT($D1136,"000000"), BASE_CCLASSTRIB!$A:$A, 0))/100, 0)</f>
        <v>0</v>
      </c>
      <c r="V1136" s="16">
        <f>IFERROR(INDEX(BASE_CCLASSTRIB!$F:$F, MATCH(TEXT($D1136,"000000"), BASE_CCLASSTRIB!$A:$A, 0))/100, 0)</f>
        <v>0</v>
      </c>
    </row>
    <row r="1137" spans="4:22" ht="32.25" customHeight="1" x14ac:dyDescent="0.25">
      <c r="D1137" s="38"/>
      <c r="E1137" s="27" t="str">
        <f t="shared" si="136"/>
        <v/>
      </c>
      <c r="F1137" s="28" t="str">
        <f>IF(E1137="","",IFERROR(VLOOKUP(E1137,REGRAS_CST!$A$2:$B$200,2,FALSE),""))</f>
        <v/>
      </c>
      <c r="H1137" s="29">
        <v>8.9999999999999993E-3</v>
      </c>
      <c r="I1137" s="29">
        <v>1E-3</v>
      </c>
      <c r="K1137" s="21" t="str">
        <f>IF(E1137="","",IFERROR(VLOOKUP(E1137,REGRAS_CST!$A$2:$C$200,3,FALSE),""))</f>
        <v/>
      </c>
      <c r="L1137" s="23" t="str">
        <f t="shared" si="137"/>
        <v/>
      </c>
      <c r="M1137" s="24" t="str">
        <f t="shared" si="138"/>
        <v/>
      </c>
      <c r="N1137" s="24" t="str">
        <f t="shared" si="139"/>
        <v/>
      </c>
      <c r="O1137" s="15" t="str">
        <f t="shared" si="140"/>
        <v/>
      </c>
      <c r="P1137" s="31" t="str">
        <f t="shared" si="141"/>
        <v/>
      </c>
      <c r="Q1137" s="8" t="str">
        <f>IF(E1137="","",IFERROR(VLOOKUP(E1137,REGRAS_CST!$A$2:$D$200,4,FALSE),""))</f>
        <v/>
      </c>
      <c r="S1137" s="9">
        <f t="shared" si="142"/>
        <v>8.9999999999999993E-3</v>
      </c>
      <c r="T1137" s="9">
        <f t="shared" si="143"/>
        <v>1E-3</v>
      </c>
      <c r="U1137" s="16">
        <f>IFERROR(INDEX(BASE_CCLASSTRIB!$E:$E, MATCH(TEXT($D1137,"000000"), BASE_CCLASSTRIB!$A:$A, 0))/100, 0)</f>
        <v>0</v>
      </c>
      <c r="V1137" s="16">
        <f>IFERROR(INDEX(BASE_CCLASSTRIB!$F:$F, MATCH(TEXT($D1137,"000000"), BASE_CCLASSTRIB!$A:$A, 0))/100, 0)</f>
        <v>0</v>
      </c>
    </row>
    <row r="1138" spans="4:22" ht="32.25" customHeight="1" x14ac:dyDescent="0.25">
      <c r="D1138" s="38"/>
      <c r="E1138" s="27" t="str">
        <f t="shared" si="136"/>
        <v/>
      </c>
      <c r="F1138" s="28" t="str">
        <f>IF(E1138="","",IFERROR(VLOOKUP(E1138,REGRAS_CST!$A$2:$B$200,2,FALSE),""))</f>
        <v/>
      </c>
      <c r="H1138" s="29">
        <v>8.9999999999999993E-3</v>
      </c>
      <c r="I1138" s="29">
        <v>1E-3</v>
      </c>
      <c r="K1138" s="21" t="str">
        <f>IF(E1138="","",IFERROR(VLOOKUP(E1138,REGRAS_CST!$A$2:$C$200,3,FALSE),""))</f>
        <v/>
      </c>
      <c r="L1138" s="23" t="str">
        <f t="shared" si="137"/>
        <v/>
      </c>
      <c r="M1138" s="24" t="str">
        <f t="shared" si="138"/>
        <v/>
      </c>
      <c r="N1138" s="24" t="str">
        <f t="shared" si="139"/>
        <v/>
      </c>
      <c r="O1138" s="15" t="str">
        <f t="shared" si="140"/>
        <v/>
      </c>
      <c r="P1138" s="31" t="str">
        <f t="shared" si="141"/>
        <v/>
      </c>
      <c r="Q1138" s="8" t="str">
        <f>IF(E1138="","",IFERROR(VLOOKUP(E1138,REGRAS_CST!$A$2:$D$200,4,FALSE),""))</f>
        <v/>
      </c>
      <c r="S1138" s="9">
        <f t="shared" si="142"/>
        <v>8.9999999999999993E-3</v>
      </c>
      <c r="T1138" s="9">
        <f t="shared" si="143"/>
        <v>1E-3</v>
      </c>
      <c r="U1138" s="16">
        <f>IFERROR(INDEX(BASE_CCLASSTRIB!$E:$E, MATCH(TEXT($D1138,"000000"), BASE_CCLASSTRIB!$A:$A, 0))/100, 0)</f>
        <v>0</v>
      </c>
      <c r="V1138" s="16">
        <f>IFERROR(INDEX(BASE_CCLASSTRIB!$F:$F, MATCH(TEXT($D1138,"000000"), BASE_CCLASSTRIB!$A:$A, 0))/100, 0)</f>
        <v>0</v>
      </c>
    </row>
    <row r="1139" spans="4:22" ht="32.25" customHeight="1" x14ac:dyDescent="0.25">
      <c r="D1139" s="38"/>
      <c r="E1139" s="27" t="str">
        <f t="shared" si="136"/>
        <v/>
      </c>
      <c r="F1139" s="28" t="str">
        <f>IF(E1139="","",IFERROR(VLOOKUP(E1139,REGRAS_CST!$A$2:$B$200,2,FALSE),""))</f>
        <v/>
      </c>
      <c r="H1139" s="29">
        <v>8.9999999999999993E-3</v>
      </c>
      <c r="I1139" s="29">
        <v>1E-3</v>
      </c>
      <c r="K1139" s="21" t="str">
        <f>IF(E1139="","",IFERROR(VLOOKUP(E1139,REGRAS_CST!$A$2:$C$200,3,FALSE),""))</f>
        <v/>
      </c>
      <c r="L1139" s="23" t="str">
        <f t="shared" si="137"/>
        <v/>
      </c>
      <c r="M1139" s="24" t="str">
        <f t="shared" si="138"/>
        <v/>
      </c>
      <c r="N1139" s="24" t="str">
        <f t="shared" si="139"/>
        <v/>
      </c>
      <c r="O1139" s="15" t="str">
        <f t="shared" si="140"/>
        <v/>
      </c>
      <c r="P1139" s="31" t="str">
        <f t="shared" si="141"/>
        <v/>
      </c>
      <c r="Q1139" s="8" t="str">
        <f>IF(E1139="","",IFERROR(VLOOKUP(E1139,REGRAS_CST!$A$2:$D$200,4,FALSE),""))</f>
        <v/>
      </c>
      <c r="S1139" s="9">
        <f t="shared" si="142"/>
        <v>8.9999999999999993E-3</v>
      </c>
      <c r="T1139" s="9">
        <f t="shared" si="143"/>
        <v>1E-3</v>
      </c>
      <c r="U1139" s="16">
        <f>IFERROR(INDEX(BASE_CCLASSTRIB!$E:$E, MATCH(TEXT($D1139,"000000"), BASE_CCLASSTRIB!$A:$A, 0))/100, 0)</f>
        <v>0</v>
      </c>
      <c r="V1139" s="16">
        <f>IFERROR(INDEX(BASE_CCLASSTRIB!$F:$F, MATCH(TEXT($D1139,"000000"), BASE_CCLASSTRIB!$A:$A, 0))/100, 0)</f>
        <v>0</v>
      </c>
    </row>
    <row r="1140" spans="4:22" ht="32.25" customHeight="1" x14ac:dyDescent="0.25">
      <c r="D1140" s="38"/>
      <c r="E1140" s="27" t="str">
        <f t="shared" si="136"/>
        <v/>
      </c>
      <c r="F1140" s="28" t="str">
        <f>IF(E1140="","",IFERROR(VLOOKUP(E1140,REGRAS_CST!$A$2:$B$200,2,FALSE),""))</f>
        <v/>
      </c>
      <c r="H1140" s="29">
        <v>8.9999999999999993E-3</v>
      </c>
      <c r="I1140" s="29">
        <v>1E-3</v>
      </c>
      <c r="K1140" s="21" t="str">
        <f>IF(E1140="","",IFERROR(VLOOKUP(E1140,REGRAS_CST!$A$2:$C$200,3,FALSE),""))</f>
        <v/>
      </c>
      <c r="L1140" s="23" t="str">
        <f t="shared" si="137"/>
        <v/>
      </c>
      <c r="M1140" s="24" t="str">
        <f t="shared" si="138"/>
        <v/>
      </c>
      <c r="N1140" s="24" t="str">
        <f t="shared" si="139"/>
        <v/>
      </c>
      <c r="O1140" s="15" t="str">
        <f t="shared" si="140"/>
        <v/>
      </c>
      <c r="P1140" s="31" t="str">
        <f t="shared" si="141"/>
        <v/>
      </c>
      <c r="Q1140" s="8" t="str">
        <f>IF(E1140="","",IFERROR(VLOOKUP(E1140,REGRAS_CST!$A$2:$D$200,4,FALSE),""))</f>
        <v/>
      </c>
      <c r="S1140" s="9">
        <f t="shared" si="142"/>
        <v>8.9999999999999993E-3</v>
      </c>
      <c r="T1140" s="9">
        <f t="shared" si="143"/>
        <v>1E-3</v>
      </c>
      <c r="U1140" s="16">
        <f>IFERROR(INDEX(BASE_CCLASSTRIB!$E:$E, MATCH(TEXT($D1140,"000000"), BASE_CCLASSTRIB!$A:$A, 0))/100, 0)</f>
        <v>0</v>
      </c>
      <c r="V1140" s="16">
        <f>IFERROR(INDEX(BASE_CCLASSTRIB!$F:$F, MATCH(TEXT($D1140,"000000"), BASE_CCLASSTRIB!$A:$A, 0))/100, 0)</f>
        <v>0</v>
      </c>
    </row>
    <row r="1141" spans="4:22" ht="32.25" customHeight="1" x14ac:dyDescent="0.25">
      <c r="D1141" s="38"/>
      <c r="E1141" s="27" t="str">
        <f t="shared" si="136"/>
        <v/>
      </c>
      <c r="F1141" s="28" t="str">
        <f>IF(E1141="","",IFERROR(VLOOKUP(E1141,REGRAS_CST!$A$2:$B$200,2,FALSE),""))</f>
        <v/>
      </c>
      <c r="H1141" s="29">
        <v>8.9999999999999993E-3</v>
      </c>
      <c r="I1141" s="29">
        <v>1E-3</v>
      </c>
      <c r="K1141" s="21" t="str">
        <f>IF(E1141="","",IFERROR(VLOOKUP(E1141,REGRAS_CST!$A$2:$C$200,3,FALSE),""))</f>
        <v/>
      </c>
      <c r="L1141" s="23" t="str">
        <f t="shared" si="137"/>
        <v/>
      </c>
      <c r="M1141" s="24" t="str">
        <f t="shared" si="138"/>
        <v/>
      </c>
      <c r="N1141" s="24" t="str">
        <f t="shared" si="139"/>
        <v/>
      </c>
      <c r="O1141" s="15" t="str">
        <f t="shared" si="140"/>
        <v/>
      </c>
      <c r="P1141" s="31" t="str">
        <f t="shared" si="141"/>
        <v/>
      </c>
      <c r="Q1141" s="8" t="str">
        <f>IF(E1141="","",IFERROR(VLOOKUP(E1141,REGRAS_CST!$A$2:$D$200,4,FALSE),""))</f>
        <v/>
      </c>
      <c r="S1141" s="9">
        <f t="shared" si="142"/>
        <v>8.9999999999999993E-3</v>
      </c>
      <c r="T1141" s="9">
        <f t="shared" si="143"/>
        <v>1E-3</v>
      </c>
      <c r="U1141" s="16">
        <f>IFERROR(INDEX(BASE_CCLASSTRIB!$E:$E, MATCH(TEXT($D1141,"000000"), BASE_CCLASSTRIB!$A:$A, 0))/100, 0)</f>
        <v>0</v>
      </c>
      <c r="V1141" s="16">
        <f>IFERROR(INDEX(BASE_CCLASSTRIB!$F:$F, MATCH(TEXT($D1141,"000000"), BASE_CCLASSTRIB!$A:$A, 0))/100, 0)</f>
        <v>0</v>
      </c>
    </row>
    <row r="1142" spans="4:22" ht="32.25" customHeight="1" x14ac:dyDescent="0.25">
      <c r="D1142" s="38"/>
      <c r="E1142" s="27" t="str">
        <f t="shared" si="136"/>
        <v/>
      </c>
      <c r="F1142" s="28" t="str">
        <f>IF(E1142="","",IFERROR(VLOOKUP(E1142,REGRAS_CST!$A$2:$B$200,2,FALSE),""))</f>
        <v/>
      </c>
      <c r="H1142" s="29">
        <v>8.9999999999999993E-3</v>
      </c>
      <c r="I1142" s="29">
        <v>1E-3</v>
      </c>
      <c r="K1142" s="21" t="str">
        <f>IF(E1142="","",IFERROR(VLOOKUP(E1142,REGRAS_CST!$A$2:$C$200,3,FALSE),""))</f>
        <v/>
      </c>
      <c r="L1142" s="23" t="str">
        <f t="shared" si="137"/>
        <v/>
      </c>
      <c r="M1142" s="24" t="str">
        <f t="shared" si="138"/>
        <v/>
      </c>
      <c r="N1142" s="24" t="str">
        <f t="shared" si="139"/>
        <v/>
      </c>
      <c r="O1142" s="15" t="str">
        <f t="shared" si="140"/>
        <v/>
      </c>
      <c r="P1142" s="31" t="str">
        <f t="shared" si="141"/>
        <v/>
      </c>
      <c r="Q1142" s="8" t="str">
        <f>IF(E1142="","",IFERROR(VLOOKUP(E1142,REGRAS_CST!$A$2:$D$200,4,FALSE),""))</f>
        <v/>
      </c>
      <c r="S1142" s="9">
        <f t="shared" si="142"/>
        <v>8.9999999999999993E-3</v>
      </c>
      <c r="T1142" s="9">
        <f t="shared" si="143"/>
        <v>1E-3</v>
      </c>
      <c r="U1142" s="16">
        <f>IFERROR(INDEX(BASE_CCLASSTRIB!$E:$E, MATCH(TEXT($D1142,"000000"), BASE_CCLASSTRIB!$A:$A, 0))/100, 0)</f>
        <v>0</v>
      </c>
      <c r="V1142" s="16">
        <f>IFERROR(INDEX(BASE_CCLASSTRIB!$F:$F, MATCH(TEXT($D1142,"000000"), BASE_CCLASSTRIB!$A:$A, 0))/100, 0)</f>
        <v>0</v>
      </c>
    </row>
    <row r="1143" spans="4:22" ht="32.25" customHeight="1" x14ac:dyDescent="0.25">
      <c r="D1143" s="38"/>
      <c r="E1143" s="27" t="str">
        <f t="shared" si="136"/>
        <v/>
      </c>
      <c r="F1143" s="28" t="str">
        <f>IF(E1143="","",IFERROR(VLOOKUP(E1143,REGRAS_CST!$A$2:$B$200,2,FALSE),""))</f>
        <v/>
      </c>
      <c r="H1143" s="29">
        <v>8.9999999999999993E-3</v>
      </c>
      <c r="I1143" s="29">
        <v>1E-3</v>
      </c>
      <c r="K1143" s="21" t="str">
        <f>IF(E1143="","",IFERROR(VLOOKUP(E1143,REGRAS_CST!$A$2:$C$200,3,FALSE),""))</f>
        <v/>
      </c>
      <c r="L1143" s="23" t="str">
        <f t="shared" si="137"/>
        <v/>
      </c>
      <c r="M1143" s="24" t="str">
        <f t="shared" si="138"/>
        <v/>
      </c>
      <c r="N1143" s="24" t="str">
        <f t="shared" si="139"/>
        <v/>
      </c>
      <c r="O1143" s="15" t="str">
        <f t="shared" si="140"/>
        <v/>
      </c>
      <c r="P1143" s="31" t="str">
        <f t="shared" si="141"/>
        <v/>
      </c>
      <c r="Q1143" s="8" t="str">
        <f>IF(E1143="","",IFERROR(VLOOKUP(E1143,REGRAS_CST!$A$2:$D$200,4,FALSE),""))</f>
        <v/>
      </c>
      <c r="S1143" s="9">
        <f t="shared" si="142"/>
        <v>8.9999999999999993E-3</v>
      </c>
      <c r="T1143" s="9">
        <f t="shared" si="143"/>
        <v>1E-3</v>
      </c>
      <c r="U1143" s="16">
        <f>IFERROR(INDEX(BASE_CCLASSTRIB!$E:$E, MATCH(TEXT($D1143,"000000"), BASE_CCLASSTRIB!$A:$A, 0))/100, 0)</f>
        <v>0</v>
      </c>
      <c r="V1143" s="16">
        <f>IFERROR(INDEX(BASE_CCLASSTRIB!$F:$F, MATCH(TEXT($D1143,"000000"), BASE_CCLASSTRIB!$A:$A, 0))/100, 0)</f>
        <v>0</v>
      </c>
    </row>
    <row r="1144" spans="4:22" ht="32.25" customHeight="1" x14ac:dyDescent="0.25">
      <c r="D1144" s="38"/>
      <c r="E1144" s="27" t="str">
        <f t="shared" si="136"/>
        <v/>
      </c>
      <c r="F1144" s="28" t="str">
        <f>IF(E1144="","",IFERROR(VLOOKUP(E1144,REGRAS_CST!$A$2:$B$200,2,FALSE),""))</f>
        <v/>
      </c>
      <c r="H1144" s="29">
        <v>8.9999999999999993E-3</v>
      </c>
      <c r="I1144" s="29">
        <v>1E-3</v>
      </c>
      <c r="K1144" s="21" t="str">
        <f>IF(E1144="","",IFERROR(VLOOKUP(E1144,REGRAS_CST!$A$2:$C$200,3,FALSE),""))</f>
        <v/>
      </c>
      <c r="L1144" s="23" t="str">
        <f t="shared" si="137"/>
        <v/>
      </c>
      <c r="M1144" s="24" t="str">
        <f t="shared" si="138"/>
        <v/>
      </c>
      <c r="N1144" s="24" t="str">
        <f t="shared" si="139"/>
        <v/>
      </c>
      <c r="O1144" s="15" t="str">
        <f t="shared" si="140"/>
        <v/>
      </c>
      <c r="P1144" s="31" t="str">
        <f t="shared" si="141"/>
        <v/>
      </c>
      <c r="Q1144" s="8" t="str">
        <f>IF(E1144="","",IFERROR(VLOOKUP(E1144,REGRAS_CST!$A$2:$D$200,4,FALSE),""))</f>
        <v/>
      </c>
      <c r="S1144" s="9">
        <f t="shared" si="142"/>
        <v>8.9999999999999993E-3</v>
      </c>
      <c r="T1144" s="9">
        <f t="shared" si="143"/>
        <v>1E-3</v>
      </c>
      <c r="U1144" s="16">
        <f>IFERROR(INDEX(BASE_CCLASSTRIB!$E:$E, MATCH(TEXT($D1144,"000000"), BASE_CCLASSTRIB!$A:$A, 0))/100, 0)</f>
        <v>0</v>
      </c>
      <c r="V1144" s="16">
        <f>IFERROR(INDEX(BASE_CCLASSTRIB!$F:$F, MATCH(TEXT($D1144,"000000"), BASE_CCLASSTRIB!$A:$A, 0))/100, 0)</f>
        <v>0</v>
      </c>
    </row>
    <row r="1145" spans="4:22" ht="32.25" customHeight="1" x14ac:dyDescent="0.25">
      <c r="D1145" s="38"/>
      <c r="E1145" s="27" t="str">
        <f t="shared" si="136"/>
        <v/>
      </c>
      <c r="F1145" s="28" t="str">
        <f>IF(E1145="","",IFERROR(VLOOKUP(E1145,REGRAS_CST!$A$2:$B$200,2,FALSE),""))</f>
        <v/>
      </c>
      <c r="H1145" s="29">
        <v>8.9999999999999993E-3</v>
      </c>
      <c r="I1145" s="29">
        <v>1E-3</v>
      </c>
      <c r="K1145" s="21" t="str">
        <f>IF(E1145="","",IFERROR(VLOOKUP(E1145,REGRAS_CST!$A$2:$C$200,3,FALSE),""))</f>
        <v/>
      </c>
      <c r="L1145" s="23" t="str">
        <f t="shared" si="137"/>
        <v/>
      </c>
      <c r="M1145" s="24" t="str">
        <f t="shared" si="138"/>
        <v/>
      </c>
      <c r="N1145" s="24" t="str">
        <f t="shared" si="139"/>
        <v/>
      </c>
      <c r="O1145" s="15" t="str">
        <f t="shared" si="140"/>
        <v/>
      </c>
      <c r="P1145" s="31" t="str">
        <f t="shared" si="141"/>
        <v/>
      </c>
      <c r="Q1145" s="8" t="str">
        <f>IF(E1145="","",IFERROR(VLOOKUP(E1145,REGRAS_CST!$A$2:$D$200,4,FALSE),""))</f>
        <v/>
      </c>
      <c r="S1145" s="9">
        <f t="shared" si="142"/>
        <v>8.9999999999999993E-3</v>
      </c>
      <c r="T1145" s="9">
        <f t="shared" si="143"/>
        <v>1E-3</v>
      </c>
      <c r="U1145" s="16">
        <f>IFERROR(INDEX(BASE_CCLASSTRIB!$E:$E, MATCH(TEXT($D1145,"000000"), BASE_CCLASSTRIB!$A:$A, 0))/100, 0)</f>
        <v>0</v>
      </c>
      <c r="V1145" s="16">
        <f>IFERROR(INDEX(BASE_CCLASSTRIB!$F:$F, MATCH(TEXT($D1145,"000000"), BASE_CCLASSTRIB!$A:$A, 0))/100, 0)</f>
        <v>0</v>
      </c>
    </row>
    <row r="1146" spans="4:22" ht="32.25" customHeight="1" x14ac:dyDescent="0.25">
      <c r="D1146" s="38"/>
      <c r="E1146" s="27" t="str">
        <f t="shared" si="136"/>
        <v/>
      </c>
      <c r="F1146" s="28" t="str">
        <f>IF(E1146="","",IFERROR(VLOOKUP(E1146,REGRAS_CST!$A$2:$B$200,2,FALSE),""))</f>
        <v/>
      </c>
      <c r="H1146" s="29">
        <v>8.9999999999999993E-3</v>
      </c>
      <c r="I1146" s="29">
        <v>1E-3</v>
      </c>
      <c r="K1146" s="21" t="str">
        <f>IF(E1146="","",IFERROR(VLOOKUP(E1146,REGRAS_CST!$A$2:$C$200,3,FALSE),""))</f>
        <v/>
      </c>
      <c r="L1146" s="23" t="str">
        <f t="shared" si="137"/>
        <v/>
      </c>
      <c r="M1146" s="24" t="str">
        <f t="shared" si="138"/>
        <v/>
      </c>
      <c r="N1146" s="24" t="str">
        <f t="shared" si="139"/>
        <v/>
      </c>
      <c r="O1146" s="15" t="str">
        <f t="shared" si="140"/>
        <v/>
      </c>
      <c r="P1146" s="31" t="str">
        <f t="shared" si="141"/>
        <v/>
      </c>
      <c r="Q1146" s="8" t="str">
        <f>IF(E1146="","",IFERROR(VLOOKUP(E1146,REGRAS_CST!$A$2:$D$200,4,FALSE),""))</f>
        <v/>
      </c>
      <c r="S1146" s="9">
        <f t="shared" si="142"/>
        <v>8.9999999999999993E-3</v>
      </c>
      <c r="T1146" s="9">
        <f t="shared" si="143"/>
        <v>1E-3</v>
      </c>
      <c r="U1146" s="16">
        <f>IFERROR(INDEX(BASE_CCLASSTRIB!$E:$E, MATCH(TEXT($D1146,"000000"), BASE_CCLASSTRIB!$A:$A, 0))/100, 0)</f>
        <v>0</v>
      </c>
      <c r="V1146" s="16">
        <f>IFERROR(INDEX(BASE_CCLASSTRIB!$F:$F, MATCH(TEXT($D1146,"000000"), BASE_CCLASSTRIB!$A:$A, 0))/100, 0)</f>
        <v>0</v>
      </c>
    </row>
    <row r="1147" spans="4:22" ht="32.25" customHeight="1" x14ac:dyDescent="0.25">
      <c r="D1147" s="38"/>
      <c r="E1147" s="27" t="str">
        <f t="shared" si="136"/>
        <v/>
      </c>
      <c r="F1147" s="28" t="str">
        <f>IF(E1147="","",IFERROR(VLOOKUP(E1147,REGRAS_CST!$A$2:$B$200,2,FALSE),""))</f>
        <v/>
      </c>
      <c r="H1147" s="29">
        <v>8.9999999999999993E-3</v>
      </c>
      <c r="I1147" s="29">
        <v>1E-3</v>
      </c>
      <c r="K1147" s="21" t="str">
        <f>IF(E1147="","",IFERROR(VLOOKUP(E1147,REGRAS_CST!$A$2:$C$200,3,FALSE),""))</f>
        <v/>
      </c>
      <c r="L1147" s="23" t="str">
        <f t="shared" si="137"/>
        <v/>
      </c>
      <c r="M1147" s="24" t="str">
        <f t="shared" si="138"/>
        <v/>
      </c>
      <c r="N1147" s="24" t="str">
        <f t="shared" si="139"/>
        <v/>
      </c>
      <c r="O1147" s="15" t="str">
        <f t="shared" si="140"/>
        <v/>
      </c>
      <c r="P1147" s="31" t="str">
        <f t="shared" si="141"/>
        <v/>
      </c>
      <c r="Q1147" s="8" t="str">
        <f>IF(E1147="","",IFERROR(VLOOKUP(E1147,REGRAS_CST!$A$2:$D$200,4,FALSE),""))</f>
        <v/>
      </c>
      <c r="S1147" s="9">
        <f t="shared" si="142"/>
        <v>8.9999999999999993E-3</v>
      </c>
      <c r="T1147" s="9">
        <f t="shared" si="143"/>
        <v>1E-3</v>
      </c>
      <c r="U1147" s="16">
        <f>IFERROR(INDEX(BASE_CCLASSTRIB!$E:$E, MATCH(TEXT($D1147,"000000"), BASE_CCLASSTRIB!$A:$A, 0))/100, 0)</f>
        <v>0</v>
      </c>
      <c r="V1147" s="16">
        <f>IFERROR(INDEX(BASE_CCLASSTRIB!$F:$F, MATCH(TEXT($D1147,"000000"), BASE_CCLASSTRIB!$A:$A, 0))/100, 0)</f>
        <v>0</v>
      </c>
    </row>
    <row r="1148" spans="4:22" ht="32.25" customHeight="1" x14ac:dyDescent="0.25">
      <c r="D1148" s="38"/>
      <c r="E1148" s="27" t="str">
        <f t="shared" si="136"/>
        <v/>
      </c>
      <c r="F1148" s="28" t="str">
        <f>IF(E1148="","",IFERROR(VLOOKUP(E1148,REGRAS_CST!$A$2:$B$200,2,FALSE),""))</f>
        <v/>
      </c>
      <c r="H1148" s="29">
        <v>8.9999999999999993E-3</v>
      </c>
      <c r="I1148" s="29">
        <v>1E-3</v>
      </c>
      <c r="K1148" s="21" t="str">
        <f>IF(E1148="","",IFERROR(VLOOKUP(E1148,REGRAS_CST!$A$2:$C$200,3,FALSE),""))</f>
        <v/>
      </c>
      <c r="L1148" s="23" t="str">
        <f t="shared" si="137"/>
        <v/>
      </c>
      <c r="M1148" s="24" t="str">
        <f t="shared" si="138"/>
        <v/>
      </c>
      <c r="N1148" s="24" t="str">
        <f t="shared" si="139"/>
        <v/>
      </c>
      <c r="O1148" s="15" t="str">
        <f t="shared" si="140"/>
        <v/>
      </c>
      <c r="P1148" s="31" t="str">
        <f t="shared" si="141"/>
        <v/>
      </c>
      <c r="Q1148" s="8" t="str">
        <f>IF(E1148="","",IFERROR(VLOOKUP(E1148,REGRAS_CST!$A$2:$D$200,4,FALSE),""))</f>
        <v/>
      </c>
      <c r="S1148" s="9">
        <f t="shared" si="142"/>
        <v>8.9999999999999993E-3</v>
      </c>
      <c r="T1148" s="9">
        <f t="shared" si="143"/>
        <v>1E-3</v>
      </c>
      <c r="U1148" s="16">
        <f>IFERROR(INDEX(BASE_CCLASSTRIB!$E:$E, MATCH(TEXT($D1148,"000000"), BASE_CCLASSTRIB!$A:$A, 0))/100, 0)</f>
        <v>0</v>
      </c>
      <c r="V1148" s="16">
        <f>IFERROR(INDEX(BASE_CCLASSTRIB!$F:$F, MATCH(TEXT($D1148,"000000"), BASE_CCLASSTRIB!$A:$A, 0))/100, 0)</f>
        <v>0</v>
      </c>
    </row>
    <row r="1149" spans="4:22" ht="32.25" customHeight="1" x14ac:dyDescent="0.25">
      <c r="D1149" s="38"/>
      <c r="E1149" s="27" t="str">
        <f t="shared" si="136"/>
        <v/>
      </c>
      <c r="F1149" s="28" t="str">
        <f>IF(E1149="","",IFERROR(VLOOKUP(E1149,REGRAS_CST!$A$2:$B$200,2,FALSE),""))</f>
        <v/>
      </c>
      <c r="H1149" s="29">
        <v>8.9999999999999993E-3</v>
      </c>
      <c r="I1149" s="29">
        <v>1E-3</v>
      </c>
      <c r="K1149" s="21" t="str">
        <f>IF(E1149="","",IFERROR(VLOOKUP(E1149,REGRAS_CST!$A$2:$C$200,3,FALSE),""))</f>
        <v/>
      </c>
      <c r="L1149" s="23" t="str">
        <f t="shared" si="137"/>
        <v/>
      </c>
      <c r="M1149" s="24" t="str">
        <f t="shared" si="138"/>
        <v/>
      </c>
      <c r="N1149" s="24" t="str">
        <f t="shared" si="139"/>
        <v/>
      </c>
      <c r="O1149" s="15" t="str">
        <f t="shared" si="140"/>
        <v/>
      </c>
      <c r="P1149" s="31" t="str">
        <f t="shared" si="141"/>
        <v/>
      </c>
      <c r="Q1149" s="8" t="str">
        <f>IF(E1149="","",IFERROR(VLOOKUP(E1149,REGRAS_CST!$A$2:$D$200,4,FALSE),""))</f>
        <v/>
      </c>
      <c r="S1149" s="9">
        <f t="shared" si="142"/>
        <v>8.9999999999999993E-3</v>
      </c>
      <c r="T1149" s="9">
        <f t="shared" si="143"/>
        <v>1E-3</v>
      </c>
      <c r="U1149" s="16">
        <f>IFERROR(INDEX(BASE_CCLASSTRIB!$E:$E, MATCH(TEXT($D1149,"000000"), BASE_CCLASSTRIB!$A:$A, 0))/100, 0)</f>
        <v>0</v>
      </c>
      <c r="V1149" s="16">
        <f>IFERROR(INDEX(BASE_CCLASSTRIB!$F:$F, MATCH(TEXT($D1149,"000000"), BASE_CCLASSTRIB!$A:$A, 0))/100, 0)</f>
        <v>0</v>
      </c>
    </row>
    <row r="1150" spans="4:22" ht="32.25" customHeight="1" x14ac:dyDescent="0.25">
      <c r="D1150" s="39"/>
      <c r="E1150" s="27" t="str">
        <f t="shared" si="136"/>
        <v/>
      </c>
      <c r="F1150" s="28" t="str">
        <f>IF(E1150="","",IFERROR(VLOOKUP(E1150,REGRAS_CST!$A$2:$B$200,2,FALSE),""))</f>
        <v/>
      </c>
      <c r="H1150" s="29">
        <v>8.9999999999999993E-3</v>
      </c>
      <c r="I1150" s="29">
        <v>1E-3</v>
      </c>
      <c r="K1150" s="21" t="str">
        <f>IF(E1150="","",IFERROR(VLOOKUP(E1150,REGRAS_CST!$A$2:$C$200,3,FALSE),""))</f>
        <v/>
      </c>
      <c r="L1150" s="23" t="str">
        <f t="shared" si="137"/>
        <v/>
      </c>
      <c r="M1150" s="24" t="str">
        <f t="shared" si="138"/>
        <v/>
      </c>
      <c r="N1150" s="24" t="str">
        <f t="shared" si="139"/>
        <v/>
      </c>
      <c r="O1150" s="15" t="str">
        <f t="shared" si="140"/>
        <v/>
      </c>
      <c r="P1150" s="31" t="str">
        <f t="shared" si="141"/>
        <v/>
      </c>
      <c r="Q1150" s="8" t="str">
        <f>IF(E1150="","",IFERROR(VLOOKUP(E1150,REGRAS_CST!$A$2:$D$200,4,FALSE),""))</f>
        <v/>
      </c>
      <c r="S1150" s="9">
        <f t="shared" si="142"/>
        <v>8.9999999999999993E-3</v>
      </c>
      <c r="T1150" s="9">
        <f t="shared" si="143"/>
        <v>1E-3</v>
      </c>
      <c r="U1150" s="16">
        <f>IFERROR(INDEX(BASE_CCLASSTRIB!$E:$E, MATCH(TEXT($D1150,"000000"), BASE_CCLASSTRIB!$A:$A, 0))/100, 0)</f>
        <v>0</v>
      </c>
      <c r="V1150" s="16">
        <f>IFERROR(INDEX(BASE_CCLASSTRIB!$F:$F, MATCH(TEXT($D1150,"000000"), BASE_CCLASSTRIB!$A:$A, 0))/100, 0)</f>
        <v>0</v>
      </c>
    </row>
    <row r="1151" spans="4:22" ht="32.25" customHeight="1" x14ac:dyDescent="0.25">
      <c r="D1151" s="38"/>
      <c r="E1151" s="27" t="str">
        <f t="shared" si="136"/>
        <v/>
      </c>
      <c r="F1151" s="28" t="str">
        <f>IF(E1151="","",IFERROR(VLOOKUP(E1151,REGRAS_CST!$A$2:$B$200,2,FALSE),""))</f>
        <v/>
      </c>
      <c r="H1151" s="29">
        <v>8.9999999999999993E-3</v>
      </c>
      <c r="I1151" s="29">
        <v>1E-3</v>
      </c>
      <c r="K1151" s="21" t="str">
        <f>IF(E1151="","",IFERROR(VLOOKUP(E1151,REGRAS_CST!$A$2:$C$200,3,FALSE),""))</f>
        <v/>
      </c>
      <c r="L1151" s="23" t="str">
        <f t="shared" si="137"/>
        <v/>
      </c>
      <c r="M1151" s="24" t="str">
        <f t="shared" si="138"/>
        <v/>
      </c>
      <c r="N1151" s="24" t="str">
        <f t="shared" si="139"/>
        <v/>
      </c>
      <c r="O1151" s="15" t="str">
        <f t="shared" si="140"/>
        <v/>
      </c>
      <c r="P1151" s="31" t="str">
        <f t="shared" si="141"/>
        <v/>
      </c>
      <c r="Q1151" s="8" t="str">
        <f>IF(E1151="","",IFERROR(VLOOKUP(E1151,REGRAS_CST!$A$2:$D$200,4,FALSE),""))</f>
        <v/>
      </c>
      <c r="S1151" s="9">
        <f t="shared" si="142"/>
        <v>8.9999999999999993E-3</v>
      </c>
      <c r="T1151" s="9">
        <f t="shared" si="143"/>
        <v>1E-3</v>
      </c>
      <c r="U1151" s="16">
        <f>IFERROR(INDEX(BASE_CCLASSTRIB!$E:$E, MATCH(TEXT($D1151,"000000"), BASE_CCLASSTRIB!$A:$A, 0))/100, 0)</f>
        <v>0</v>
      </c>
      <c r="V1151" s="16">
        <f>IFERROR(INDEX(BASE_CCLASSTRIB!$F:$F, MATCH(TEXT($D1151,"000000"), BASE_CCLASSTRIB!$A:$A, 0))/100, 0)</f>
        <v>0</v>
      </c>
    </row>
    <row r="1152" spans="4:22" ht="32.25" customHeight="1" x14ac:dyDescent="0.25">
      <c r="D1152" s="39"/>
      <c r="E1152" s="27" t="str">
        <f t="shared" si="136"/>
        <v/>
      </c>
      <c r="F1152" s="28" t="str">
        <f>IF(E1152="","",IFERROR(VLOOKUP(E1152,REGRAS_CST!$A$2:$B$200,2,FALSE),""))</f>
        <v/>
      </c>
      <c r="H1152" s="29">
        <v>8.9999999999999993E-3</v>
      </c>
      <c r="I1152" s="29">
        <v>1E-3</v>
      </c>
      <c r="K1152" s="21" t="str">
        <f>IF(E1152="","",IFERROR(VLOOKUP(E1152,REGRAS_CST!$A$2:$C$200,3,FALSE),""))</f>
        <v/>
      </c>
      <c r="L1152" s="23" t="str">
        <f t="shared" si="137"/>
        <v/>
      </c>
      <c r="M1152" s="24" t="str">
        <f t="shared" si="138"/>
        <v/>
      </c>
      <c r="N1152" s="24" t="str">
        <f t="shared" si="139"/>
        <v/>
      </c>
      <c r="O1152" s="15" t="str">
        <f t="shared" si="140"/>
        <v/>
      </c>
      <c r="P1152" s="31" t="str">
        <f t="shared" si="141"/>
        <v/>
      </c>
      <c r="Q1152" s="8" t="str">
        <f>IF(E1152="","",IFERROR(VLOOKUP(E1152,REGRAS_CST!$A$2:$D$200,4,FALSE),""))</f>
        <v/>
      </c>
      <c r="S1152" s="9">
        <f t="shared" si="142"/>
        <v>8.9999999999999993E-3</v>
      </c>
      <c r="T1152" s="9">
        <f t="shared" si="143"/>
        <v>1E-3</v>
      </c>
      <c r="U1152" s="16">
        <f>IFERROR(INDEX(BASE_CCLASSTRIB!$E:$E, MATCH(TEXT($D1152,"000000"), BASE_CCLASSTRIB!$A:$A, 0))/100, 0)</f>
        <v>0</v>
      </c>
      <c r="V1152" s="16">
        <f>IFERROR(INDEX(BASE_CCLASSTRIB!$F:$F, MATCH(TEXT($D1152,"000000"), BASE_CCLASSTRIB!$A:$A, 0))/100, 0)</f>
        <v>0</v>
      </c>
    </row>
    <row r="1153" spans="4:22" ht="32.25" customHeight="1" x14ac:dyDescent="0.25">
      <c r="D1153" s="39"/>
      <c r="E1153" s="27" t="str">
        <f t="shared" si="136"/>
        <v/>
      </c>
      <c r="F1153" s="28" t="str">
        <f>IF(E1153="","",IFERROR(VLOOKUP(E1153,REGRAS_CST!$A$2:$B$200,2,FALSE),""))</f>
        <v/>
      </c>
      <c r="H1153" s="29">
        <v>8.9999999999999993E-3</v>
      </c>
      <c r="I1153" s="29">
        <v>1E-3</v>
      </c>
      <c r="K1153" s="21" t="str">
        <f>IF(E1153="","",IFERROR(VLOOKUP(E1153,REGRAS_CST!$A$2:$C$200,3,FALSE),""))</f>
        <v/>
      </c>
      <c r="L1153" s="23" t="str">
        <f t="shared" si="137"/>
        <v/>
      </c>
      <c r="M1153" s="24" t="str">
        <f t="shared" si="138"/>
        <v/>
      </c>
      <c r="N1153" s="24" t="str">
        <f t="shared" si="139"/>
        <v/>
      </c>
      <c r="O1153" s="15" t="str">
        <f t="shared" si="140"/>
        <v/>
      </c>
      <c r="P1153" s="31" t="str">
        <f t="shared" si="141"/>
        <v/>
      </c>
      <c r="Q1153" s="8" t="str">
        <f>IF(E1153="","",IFERROR(VLOOKUP(E1153,REGRAS_CST!$A$2:$D$200,4,FALSE),""))</f>
        <v/>
      </c>
      <c r="S1153" s="9">
        <f t="shared" si="142"/>
        <v>8.9999999999999993E-3</v>
      </c>
      <c r="T1153" s="9">
        <f t="shared" si="143"/>
        <v>1E-3</v>
      </c>
      <c r="U1153" s="16">
        <f>IFERROR(INDEX(BASE_CCLASSTRIB!$E:$E, MATCH(TEXT($D1153,"000000"), BASE_CCLASSTRIB!$A:$A, 0))/100, 0)</f>
        <v>0</v>
      </c>
      <c r="V1153" s="16">
        <f>IFERROR(INDEX(BASE_CCLASSTRIB!$F:$F, MATCH(TEXT($D1153,"000000"), BASE_CCLASSTRIB!$A:$A, 0))/100, 0)</f>
        <v>0</v>
      </c>
    </row>
    <row r="1154" spans="4:22" ht="32.25" customHeight="1" x14ac:dyDescent="0.25">
      <c r="D1154" s="39"/>
      <c r="E1154" s="27" t="str">
        <f t="shared" ref="E1154:E1217" si="144">IF(D1154="","",LEFT(D1154,3))</f>
        <v/>
      </c>
      <c r="F1154" s="28" t="str">
        <f>IF(E1154="","",IFERROR(VLOOKUP(E1154,REGRAS_CST!$A$2:$B$200,2,FALSE),""))</f>
        <v/>
      </c>
      <c r="H1154" s="29">
        <v>8.9999999999999993E-3</v>
      </c>
      <c r="I1154" s="29">
        <v>1E-3</v>
      </c>
      <c r="K1154" s="21" t="str">
        <f>IF(E1154="","",IFERROR(VLOOKUP(E1154,REGRAS_CST!$A$2:$C$200,3,FALSE),""))</f>
        <v/>
      </c>
      <c r="L1154" s="23" t="str">
        <f t="shared" ref="L1154:L1217" si="145">IF($G1154="", "", $G1154*(1-$V1154))</f>
        <v/>
      </c>
      <c r="M1154" s="24" t="str">
        <f t="shared" ref="M1154:M1217" si="146">IF(OR($L1154="",$S1154=""),"",$L1154*$S1154)</f>
        <v/>
      </c>
      <c r="N1154" s="24" t="str">
        <f t="shared" ref="N1154:N1217" si="147">IF(OR($L1154="",$T1154=""),"",$L1154*$T1154)</f>
        <v/>
      </c>
      <c r="O1154" s="15" t="str">
        <f t="shared" ref="O1154:O1217" si="148">IF(D1154="","",
IF(AND(K1154&lt;&gt;"SIM",V1154&gt;0),"ERRO: % BC &gt; 0, mas NÃO permitida ❌",
IF(AND(K1154="SIM",V1154=0),"ATENÇÃO: BC permitida, mas % = 0 🔎",
"Base de cálculo aplicada corretamente ✅")))</f>
        <v/>
      </c>
      <c r="P1154" s="31" t="str">
        <f t="shared" ref="P1154:P1217" si="149">IF(D1154="","",
IF(AND(Q1154&lt;&gt;"SIM",U1154&gt;0),"ERRO: % alíquota &gt; 0, mas NÃO permitida ❌",
IF(AND(Q1154="SIM",U1154=0),"ATENÇÃO: alíquota permitida, mas % = 0 🔎",
"Alíquota aplicada corretamente ✅")))</f>
        <v/>
      </c>
      <c r="Q1154" s="8" t="str">
        <f>IF(E1154="","",IFERROR(VLOOKUP(E1154,REGRAS_CST!$A$2:$D$200,4,FALSE),""))</f>
        <v/>
      </c>
      <c r="S1154" s="9">
        <f t="shared" ref="S1154:S1217" si="150">IF($H1154="","",$H1154*(1-$U1154))</f>
        <v>8.9999999999999993E-3</v>
      </c>
      <c r="T1154" s="9">
        <f t="shared" ref="T1154:T1217" si="151">IF($I1154="","",$I1154*(1-$U1154))</f>
        <v>1E-3</v>
      </c>
      <c r="U1154" s="16">
        <f>IFERROR(INDEX(BASE_CCLASSTRIB!$E:$E, MATCH(TEXT($D1154,"000000"), BASE_CCLASSTRIB!$A:$A, 0))/100, 0)</f>
        <v>0</v>
      </c>
      <c r="V1154" s="16">
        <f>IFERROR(INDEX(BASE_CCLASSTRIB!$F:$F, MATCH(TEXT($D1154,"000000"), BASE_CCLASSTRIB!$A:$A, 0))/100, 0)</f>
        <v>0</v>
      </c>
    </row>
    <row r="1155" spans="4:22" ht="32.25" customHeight="1" x14ac:dyDescent="0.25">
      <c r="D1155" s="38"/>
      <c r="E1155" s="27" t="str">
        <f t="shared" si="144"/>
        <v/>
      </c>
      <c r="F1155" s="28" t="str">
        <f>IF(E1155="","",IFERROR(VLOOKUP(E1155,REGRAS_CST!$A$2:$B$200,2,FALSE),""))</f>
        <v/>
      </c>
      <c r="H1155" s="29">
        <v>8.9999999999999993E-3</v>
      </c>
      <c r="I1155" s="29">
        <v>1E-3</v>
      </c>
      <c r="K1155" s="21" t="str">
        <f>IF(E1155="","",IFERROR(VLOOKUP(E1155,REGRAS_CST!$A$2:$C$200,3,FALSE),""))</f>
        <v/>
      </c>
      <c r="L1155" s="23" t="str">
        <f t="shared" si="145"/>
        <v/>
      </c>
      <c r="M1155" s="24" t="str">
        <f t="shared" si="146"/>
        <v/>
      </c>
      <c r="N1155" s="24" t="str">
        <f t="shared" si="147"/>
        <v/>
      </c>
      <c r="O1155" s="15" t="str">
        <f t="shared" si="148"/>
        <v/>
      </c>
      <c r="P1155" s="31" t="str">
        <f t="shared" si="149"/>
        <v/>
      </c>
      <c r="Q1155" s="8" t="str">
        <f>IF(E1155="","",IFERROR(VLOOKUP(E1155,REGRAS_CST!$A$2:$D$200,4,FALSE),""))</f>
        <v/>
      </c>
      <c r="S1155" s="9">
        <f t="shared" si="150"/>
        <v>8.9999999999999993E-3</v>
      </c>
      <c r="T1155" s="9">
        <f t="shared" si="151"/>
        <v>1E-3</v>
      </c>
      <c r="U1155" s="16">
        <f>IFERROR(INDEX(BASE_CCLASSTRIB!$E:$E, MATCH(TEXT($D1155,"000000"), BASE_CCLASSTRIB!$A:$A, 0))/100, 0)</f>
        <v>0</v>
      </c>
      <c r="V1155" s="16">
        <f>IFERROR(INDEX(BASE_CCLASSTRIB!$F:$F, MATCH(TEXT($D1155,"000000"), BASE_CCLASSTRIB!$A:$A, 0))/100, 0)</f>
        <v>0</v>
      </c>
    </row>
    <row r="1156" spans="4:22" ht="32.25" customHeight="1" x14ac:dyDescent="0.25">
      <c r="D1156" s="39"/>
      <c r="E1156" s="27" t="str">
        <f t="shared" si="144"/>
        <v/>
      </c>
      <c r="F1156" s="28" t="str">
        <f>IF(E1156="","",IFERROR(VLOOKUP(E1156,REGRAS_CST!$A$2:$B$200,2,FALSE),""))</f>
        <v/>
      </c>
      <c r="H1156" s="29">
        <v>8.9999999999999993E-3</v>
      </c>
      <c r="I1156" s="29">
        <v>1E-3</v>
      </c>
      <c r="K1156" s="21" t="str">
        <f>IF(E1156="","",IFERROR(VLOOKUP(E1156,REGRAS_CST!$A$2:$C$200,3,FALSE),""))</f>
        <v/>
      </c>
      <c r="L1156" s="23" t="str">
        <f t="shared" si="145"/>
        <v/>
      </c>
      <c r="M1156" s="24" t="str">
        <f t="shared" si="146"/>
        <v/>
      </c>
      <c r="N1156" s="24" t="str">
        <f t="shared" si="147"/>
        <v/>
      </c>
      <c r="O1156" s="15" t="str">
        <f t="shared" si="148"/>
        <v/>
      </c>
      <c r="P1156" s="31" t="str">
        <f t="shared" si="149"/>
        <v/>
      </c>
      <c r="Q1156" s="8" t="str">
        <f>IF(E1156="","",IFERROR(VLOOKUP(E1156,REGRAS_CST!$A$2:$D$200,4,FALSE),""))</f>
        <v/>
      </c>
      <c r="S1156" s="9">
        <f t="shared" si="150"/>
        <v>8.9999999999999993E-3</v>
      </c>
      <c r="T1156" s="9">
        <f t="shared" si="151"/>
        <v>1E-3</v>
      </c>
      <c r="U1156" s="16">
        <f>IFERROR(INDEX(BASE_CCLASSTRIB!$E:$E, MATCH(TEXT($D1156,"000000"), BASE_CCLASSTRIB!$A:$A, 0))/100, 0)</f>
        <v>0</v>
      </c>
      <c r="V1156" s="16">
        <f>IFERROR(INDEX(BASE_CCLASSTRIB!$F:$F, MATCH(TEXT($D1156,"000000"), BASE_CCLASSTRIB!$A:$A, 0))/100, 0)</f>
        <v>0</v>
      </c>
    </row>
    <row r="1157" spans="4:22" ht="32.25" customHeight="1" x14ac:dyDescent="0.25">
      <c r="D1157" s="38"/>
      <c r="E1157" s="27" t="str">
        <f t="shared" si="144"/>
        <v/>
      </c>
      <c r="F1157" s="28" t="str">
        <f>IF(E1157="","",IFERROR(VLOOKUP(E1157,REGRAS_CST!$A$2:$B$200,2,FALSE),""))</f>
        <v/>
      </c>
      <c r="H1157" s="29">
        <v>8.9999999999999993E-3</v>
      </c>
      <c r="I1157" s="29">
        <v>1E-3</v>
      </c>
      <c r="K1157" s="21" t="str">
        <f>IF(E1157="","",IFERROR(VLOOKUP(E1157,REGRAS_CST!$A$2:$C$200,3,FALSE),""))</f>
        <v/>
      </c>
      <c r="L1157" s="23" t="str">
        <f t="shared" si="145"/>
        <v/>
      </c>
      <c r="M1157" s="24" t="str">
        <f t="shared" si="146"/>
        <v/>
      </c>
      <c r="N1157" s="24" t="str">
        <f t="shared" si="147"/>
        <v/>
      </c>
      <c r="O1157" s="15" t="str">
        <f t="shared" si="148"/>
        <v/>
      </c>
      <c r="P1157" s="31" t="str">
        <f t="shared" si="149"/>
        <v/>
      </c>
      <c r="Q1157" s="8" t="str">
        <f>IF(E1157="","",IFERROR(VLOOKUP(E1157,REGRAS_CST!$A$2:$D$200,4,FALSE),""))</f>
        <v/>
      </c>
      <c r="S1157" s="9">
        <f t="shared" si="150"/>
        <v>8.9999999999999993E-3</v>
      </c>
      <c r="T1157" s="9">
        <f t="shared" si="151"/>
        <v>1E-3</v>
      </c>
      <c r="U1157" s="16">
        <f>IFERROR(INDEX(BASE_CCLASSTRIB!$E:$E, MATCH(TEXT($D1157,"000000"), BASE_CCLASSTRIB!$A:$A, 0))/100, 0)</f>
        <v>0</v>
      </c>
      <c r="V1157" s="16">
        <f>IFERROR(INDEX(BASE_CCLASSTRIB!$F:$F, MATCH(TEXT($D1157,"000000"), BASE_CCLASSTRIB!$A:$A, 0))/100, 0)</f>
        <v>0</v>
      </c>
    </row>
    <row r="1158" spans="4:22" ht="32.25" customHeight="1" x14ac:dyDescent="0.25">
      <c r="D1158" s="38"/>
      <c r="E1158" s="27" t="str">
        <f t="shared" si="144"/>
        <v/>
      </c>
      <c r="F1158" s="28" t="str">
        <f>IF(E1158="","",IFERROR(VLOOKUP(E1158,REGRAS_CST!$A$2:$B$200,2,FALSE),""))</f>
        <v/>
      </c>
      <c r="H1158" s="29">
        <v>8.9999999999999993E-3</v>
      </c>
      <c r="I1158" s="29">
        <v>1E-3</v>
      </c>
      <c r="K1158" s="21" t="str">
        <f>IF(E1158="","",IFERROR(VLOOKUP(E1158,REGRAS_CST!$A$2:$C$200,3,FALSE),""))</f>
        <v/>
      </c>
      <c r="L1158" s="23" t="str">
        <f t="shared" si="145"/>
        <v/>
      </c>
      <c r="M1158" s="24" t="str">
        <f t="shared" si="146"/>
        <v/>
      </c>
      <c r="N1158" s="24" t="str">
        <f t="shared" si="147"/>
        <v/>
      </c>
      <c r="O1158" s="15" t="str">
        <f t="shared" si="148"/>
        <v/>
      </c>
      <c r="P1158" s="31" t="str">
        <f t="shared" si="149"/>
        <v/>
      </c>
      <c r="Q1158" s="8" t="str">
        <f>IF(E1158="","",IFERROR(VLOOKUP(E1158,REGRAS_CST!$A$2:$D$200,4,FALSE),""))</f>
        <v/>
      </c>
      <c r="S1158" s="9">
        <f t="shared" si="150"/>
        <v>8.9999999999999993E-3</v>
      </c>
      <c r="T1158" s="9">
        <f t="shared" si="151"/>
        <v>1E-3</v>
      </c>
      <c r="U1158" s="16">
        <f>IFERROR(INDEX(BASE_CCLASSTRIB!$E:$E, MATCH(TEXT($D1158,"000000"), BASE_CCLASSTRIB!$A:$A, 0))/100, 0)</f>
        <v>0</v>
      </c>
      <c r="V1158" s="16">
        <f>IFERROR(INDEX(BASE_CCLASSTRIB!$F:$F, MATCH(TEXT($D1158,"000000"), BASE_CCLASSTRIB!$A:$A, 0))/100, 0)</f>
        <v>0</v>
      </c>
    </row>
    <row r="1159" spans="4:22" ht="32.25" customHeight="1" x14ac:dyDescent="0.25">
      <c r="D1159" s="38"/>
      <c r="E1159" s="27" t="str">
        <f t="shared" si="144"/>
        <v/>
      </c>
      <c r="F1159" s="28" t="str">
        <f>IF(E1159="","",IFERROR(VLOOKUP(E1159,REGRAS_CST!$A$2:$B$200,2,FALSE),""))</f>
        <v/>
      </c>
      <c r="H1159" s="29">
        <v>8.9999999999999993E-3</v>
      </c>
      <c r="I1159" s="29">
        <v>1E-3</v>
      </c>
      <c r="K1159" s="21" t="str">
        <f>IF(E1159="","",IFERROR(VLOOKUP(E1159,REGRAS_CST!$A$2:$C$200,3,FALSE),""))</f>
        <v/>
      </c>
      <c r="L1159" s="23" t="str">
        <f t="shared" si="145"/>
        <v/>
      </c>
      <c r="M1159" s="24" t="str">
        <f t="shared" si="146"/>
        <v/>
      </c>
      <c r="N1159" s="24" t="str">
        <f t="shared" si="147"/>
        <v/>
      </c>
      <c r="O1159" s="15" t="str">
        <f t="shared" si="148"/>
        <v/>
      </c>
      <c r="P1159" s="31" t="str">
        <f t="shared" si="149"/>
        <v/>
      </c>
      <c r="Q1159" s="8" t="str">
        <f>IF(E1159="","",IFERROR(VLOOKUP(E1159,REGRAS_CST!$A$2:$D$200,4,FALSE),""))</f>
        <v/>
      </c>
      <c r="S1159" s="9">
        <f t="shared" si="150"/>
        <v>8.9999999999999993E-3</v>
      </c>
      <c r="T1159" s="9">
        <f t="shared" si="151"/>
        <v>1E-3</v>
      </c>
      <c r="U1159" s="16">
        <f>IFERROR(INDEX(BASE_CCLASSTRIB!$E:$E, MATCH(TEXT($D1159,"000000"), BASE_CCLASSTRIB!$A:$A, 0))/100, 0)</f>
        <v>0</v>
      </c>
      <c r="V1159" s="16">
        <f>IFERROR(INDEX(BASE_CCLASSTRIB!$F:$F, MATCH(TEXT($D1159,"000000"), BASE_CCLASSTRIB!$A:$A, 0))/100, 0)</f>
        <v>0</v>
      </c>
    </row>
    <row r="1160" spans="4:22" ht="32.25" customHeight="1" x14ac:dyDescent="0.25">
      <c r="D1160" s="39"/>
      <c r="E1160" s="27" t="str">
        <f t="shared" si="144"/>
        <v/>
      </c>
      <c r="F1160" s="28" t="str">
        <f>IF(E1160="","",IFERROR(VLOOKUP(E1160,REGRAS_CST!$A$2:$B$200,2,FALSE),""))</f>
        <v/>
      </c>
      <c r="H1160" s="29">
        <v>8.9999999999999993E-3</v>
      </c>
      <c r="I1160" s="29">
        <v>1E-3</v>
      </c>
      <c r="K1160" s="21" t="str">
        <f>IF(E1160="","",IFERROR(VLOOKUP(E1160,REGRAS_CST!$A$2:$C$200,3,FALSE),""))</f>
        <v/>
      </c>
      <c r="L1160" s="23" t="str">
        <f t="shared" si="145"/>
        <v/>
      </c>
      <c r="M1160" s="24" t="str">
        <f t="shared" si="146"/>
        <v/>
      </c>
      <c r="N1160" s="24" t="str">
        <f t="shared" si="147"/>
        <v/>
      </c>
      <c r="O1160" s="15" t="str">
        <f t="shared" si="148"/>
        <v/>
      </c>
      <c r="P1160" s="31" t="str">
        <f t="shared" si="149"/>
        <v/>
      </c>
      <c r="Q1160" s="8" t="str">
        <f>IF(E1160="","",IFERROR(VLOOKUP(E1160,REGRAS_CST!$A$2:$D$200,4,FALSE),""))</f>
        <v/>
      </c>
      <c r="S1160" s="9">
        <f t="shared" si="150"/>
        <v>8.9999999999999993E-3</v>
      </c>
      <c r="T1160" s="9">
        <f t="shared" si="151"/>
        <v>1E-3</v>
      </c>
      <c r="U1160" s="16">
        <f>IFERROR(INDEX(BASE_CCLASSTRIB!$E:$E, MATCH(TEXT($D1160,"000000"), BASE_CCLASSTRIB!$A:$A, 0))/100, 0)</f>
        <v>0</v>
      </c>
      <c r="V1160" s="16">
        <f>IFERROR(INDEX(BASE_CCLASSTRIB!$F:$F, MATCH(TEXT($D1160,"000000"), BASE_CCLASSTRIB!$A:$A, 0))/100, 0)</f>
        <v>0</v>
      </c>
    </row>
    <row r="1161" spans="4:22" ht="32.25" customHeight="1" x14ac:dyDescent="0.25">
      <c r="D1161" s="38"/>
      <c r="E1161" s="27" t="str">
        <f t="shared" si="144"/>
        <v/>
      </c>
      <c r="F1161" s="28" t="str">
        <f>IF(E1161="","",IFERROR(VLOOKUP(E1161,REGRAS_CST!$A$2:$B$200,2,FALSE),""))</f>
        <v/>
      </c>
      <c r="H1161" s="29">
        <v>8.9999999999999993E-3</v>
      </c>
      <c r="I1161" s="29">
        <v>1E-3</v>
      </c>
      <c r="K1161" s="21" t="str">
        <f>IF(E1161="","",IFERROR(VLOOKUP(E1161,REGRAS_CST!$A$2:$C$200,3,FALSE),""))</f>
        <v/>
      </c>
      <c r="L1161" s="23" t="str">
        <f t="shared" si="145"/>
        <v/>
      </c>
      <c r="M1161" s="24" t="str">
        <f t="shared" si="146"/>
        <v/>
      </c>
      <c r="N1161" s="24" t="str">
        <f t="shared" si="147"/>
        <v/>
      </c>
      <c r="O1161" s="15" t="str">
        <f t="shared" si="148"/>
        <v/>
      </c>
      <c r="P1161" s="31" t="str">
        <f t="shared" si="149"/>
        <v/>
      </c>
      <c r="Q1161" s="8" t="str">
        <f>IF(E1161="","",IFERROR(VLOOKUP(E1161,REGRAS_CST!$A$2:$D$200,4,FALSE),""))</f>
        <v/>
      </c>
      <c r="S1161" s="9">
        <f t="shared" si="150"/>
        <v>8.9999999999999993E-3</v>
      </c>
      <c r="T1161" s="9">
        <f t="shared" si="151"/>
        <v>1E-3</v>
      </c>
      <c r="U1161" s="16">
        <f>IFERROR(INDEX(BASE_CCLASSTRIB!$E:$E, MATCH(TEXT($D1161,"000000"), BASE_CCLASSTRIB!$A:$A, 0))/100, 0)</f>
        <v>0</v>
      </c>
      <c r="V1161" s="16">
        <f>IFERROR(INDEX(BASE_CCLASSTRIB!$F:$F, MATCH(TEXT($D1161,"000000"), BASE_CCLASSTRIB!$A:$A, 0))/100, 0)</f>
        <v>0</v>
      </c>
    </row>
    <row r="1162" spans="4:22" ht="32.25" customHeight="1" x14ac:dyDescent="0.25">
      <c r="D1162" s="38"/>
      <c r="E1162" s="27" t="str">
        <f t="shared" si="144"/>
        <v/>
      </c>
      <c r="F1162" s="28" t="str">
        <f>IF(E1162="","",IFERROR(VLOOKUP(E1162,REGRAS_CST!$A$2:$B$200,2,FALSE),""))</f>
        <v/>
      </c>
      <c r="H1162" s="29">
        <v>8.9999999999999993E-3</v>
      </c>
      <c r="I1162" s="29">
        <v>1E-3</v>
      </c>
      <c r="K1162" s="21" t="str">
        <f>IF(E1162="","",IFERROR(VLOOKUP(E1162,REGRAS_CST!$A$2:$C$200,3,FALSE),""))</f>
        <v/>
      </c>
      <c r="L1162" s="23" t="str">
        <f t="shared" si="145"/>
        <v/>
      </c>
      <c r="M1162" s="24" t="str">
        <f t="shared" si="146"/>
        <v/>
      </c>
      <c r="N1162" s="24" t="str">
        <f t="shared" si="147"/>
        <v/>
      </c>
      <c r="O1162" s="15" t="str">
        <f t="shared" si="148"/>
        <v/>
      </c>
      <c r="P1162" s="31" t="str">
        <f t="shared" si="149"/>
        <v/>
      </c>
      <c r="Q1162" s="8" t="str">
        <f>IF(E1162="","",IFERROR(VLOOKUP(E1162,REGRAS_CST!$A$2:$D$200,4,FALSE),""))</f>
        <v/>
      </c>
      <c r="S1162" s="9">
        <f t="shared" si="150"/>
        <v>8.9999999999999993E-3</v>
      </c>
      <c r="T1162" s="9">
        <f t="shared" si="151"/>
        <v>1E-3</v>
      </c>
      <c r="U1162" s="16">
        <f>IFERROR(INDEX(BASE_CCLASSTRIB!$E:$E, MATCH(TEXT($D1162,"000000"), BASE_CCLASSTRIB!$A:$A, 0))/100, 0)</f>
        <v>0</v>
      </c>
      <c r="V1162" s="16">
        <f>IFERROR(INDEX(BASE_CCLASSTRIB!$F:$F, MATCH(TEXT($D1162,"000000"), BASE_CCLASSTRIB!$A:$A, 0))/100, 0)</f>
        <v>0</v>
      </c>
    </row>
    <row r="1163" spans="4:22" ht="32.25" customHeight="1" x14ac:dyDescent="0.25">
      <c r="D1163" s="38"/>
      <c r="E1163" s="27" t="str">
        <f t="shared" si="144"/>
        <v/>
      </c>
      <c r="F1163" s="28" t="str">
        <f>IF(E1163="","",IFERROR(VLOOKUP(E1163,REGRAS_CST!$A$2:$B$200,2,FALSE),""))</f>
        <v/>
      </c>
      <c r="H1163" s="29">
        <v>8.9999999999999993E-3</v>
      </c>
      <c r="I1163" s="29">
        <v>1E-3</v>
      </c>
      <c r="K1163" s="21" t="str">
        <f>IF(E1163="","",IFERROR(VLOOKUP(E1163,REGRAS_CST!$A$2:$C$200,3,FALSE),""))</f>
        <v/>
      </c>
      <c r="L1163" s="23" t="str">
        <f t="shared" si="145"/>
        <v/>
      </c>
      <c r="M1163" s="24" t="str">
        <f t="shared" si="146"/>
        <v/>
      </c>
      <c r="N1163" s="24" t="str">
        <f t="shared" si="147"/>
        <v/>
      </c>
      <c r="O1163" s="15" t="str">
        <f t="shared" si="148"/>
        <v/>
      </c>
      <c r="P1163" s="31" t="str">
        <f t="shared" si="149"/>
        <v/>
      </c>
      <c r="Q1163" s="8" t="str">
        <f>IF(E1163="","",IFERROR(VLOOKUP(E1163,REGRAS_CST!$A$2:$D$200,4,FALSE),""))</f>
        <v/>
      </c>
      <c r="S1163" s="9">
        <f t="shared" si="150"/>
        <v>8.9999999999999993E-3</v>
      </c>
      <c r="T1163" s="9">
        <f t="shared" si="151"/>
        <v>1E-3</v>
      </c>
      <c r="U1163" s="16">
        <f>IFERROR(INDEX(BASE_CCLASSTRIB!$E:$E, MATCH(TEXT($D1163,"000000"), BASE_CCLASSTRIB!$A:$A, 0))/100, 0)</f>
        <v>0</v>
      </c>
      <c r="V1163" s="16">
        <f>IFERROR(INDEX(BASE_CCLASSTRIB!$F:$F, MATCH(TEXT($D1163,"000000"), BASE_CCLASSTRIB!$A:$A, 0))/100, 0)</f>
        <v>0</v>
      </c>
    </row>
    <row r="1164" spans="4:22" ht="32.25" customHeight="1" x14ac:dyDescent="0.25">
      <c r="D1164" s="38"/>
      <c r="E1164" s="27" t="str">
        <f t="shared" si="144"/>
        <v/>
      </c>
      <c r="F1164" s="28" t="str">
        <f>IF(E1164="","",IFERROR(VLOOKUP(E1164,REGRAS_CST!$A$2:$B$200,2,FALSE),""))</f>
        <v/>
      </c>
      <c r="H1164" s="29">
        <v>8.9999999999999993E-3</v>
      </c>
      <c r="I1164" s="29">
        <v>1E-3</v>
      </c>
      <c r="K1164" s="21" t="str">
        <f>IF(E1164="","",IFERROR(VLOOKUP(E1164,REGRAS_CST!$A$2:$C$200,3,FALSE),""))</f>
        <v/>
      </c>
      <c r="L1164" s="23" t="str">
        <f t="shared" si="145"/>
        <v/>
      </c>
      <c r="M1164" s="24" t="str">
        <f t="shared" si="146"/>
        <v/>
      </c>
      <c r="N1164" s="24" t="str">
        <f t="shared" si="147"/>
        <v/>
      </c>
      <c r="O1164" s="15" t="str">
        <f t="shared" si="148"/>
        <v/>
      </c>
      <c r="P1164" s="31" t="str">
        <f t="shared" si="149"/>
        <v/>
      </c>
      <c r="Q1164" s="8" t="str">
        <f>IF(E1164="","",IFERROR(VLOOKUP(E1164,REGRAS_CST!$A$2:$D$200,4,FALSE),""))</f>
        <v/>
      </c>
      <c r="S1164" s="9">
        <f t="shared" si="150"/>
        <v>8.9999999999999993E-3</v>
      </c>
      <c r="T1164" s="9">
        <f t="shared" si="151"/>
        <v>1E-3</v>
      </c>
      <c r="U1164" s="16">
        <f>IFERROR(INDEX(BASE_CCLASSTRIB!$E:$E, MATCH(TEXT($D1164,"000000"), BASE_CCLASSTRIB!$A:$A, 0))/100, 0)</f>
        <v>0</v>
      </c>
      <c r="V1164" s="16">
        <f>IFERROR(INDEX(BASE_CCLASSTRIB!$F:$F, MATCH(TEXT($D1164,"000000"), BASE_CCLASSTRIB!$A:$A, 0))/100, 0)</f>
        <v>0</v>
      </c>
    </row>
    <row r="1165" spans="4:22" ht="32.25" customHeight="1" x14ac:dyDescent="0.25">
      <c r="D1165" s="39"/>
      <c r="E1165" s="27" t="str">
        <f t="shared" si="144"/>
        <v/>
      </c>
      <c r="F1165" s="28" t="str">
        <f>IF(E1165="","",IFERROR(VLOOKUP(E1165,REGRAS_CST!$A$2:$B$200,2,FALSE),""))</f>
        <v/>
      </c>
      <c r="H1165" s="29">
        <v>8.9999999999999993E-3</v>
      </c>
      <c r="I1165" s="29">
        <v>1E-3</v>
      </c>
      <c r="K1165" s="21" t="str">
        <f>IF(E1165="","",IFERROR(VLOOKUP(E1165,REGRAS_CST!$A$2:$C$200,3,FALSE),""))</f>
        <v/>
      </c>
      <c r="L1165" s="23" t="str">
        <f t="shared" si="145"/>
        <v/>
      </c>
      <c r="M1165" s="24" t="str">
        <f t="shared" si="146"/>
        <v/>
      </c>
      <c r="N1165" s="24" t="str">
        <f t="shared" si="147"/>
        <v/>
      </c>
      <c r="O1165" s="15" t="str">
        <f t="shared" si="148"/>
        <v/>
      </c>
      <c r="P1165" s="31" t="str">
        <f t="shared" si="149"/>
        <v/>
      </c>
      <c r="Q1165" s="8" t="str">
        <f>IF(E1165="","",IFERROR(VLOOKUP(E1165,REGRAS_CST!$A$2:$D$200,4,FALSE),""))</f>
        <v/>
      </c>
      <c r="S1165" s="9">
        <f t="shared" si="150"/>
        <v>8.9999999999999993E-3</v>
      </c>
      <c r="T1165" s="9">
        <f t="shared" si="151"/>
        <v>1E-3</v>
      </c>
      <c r="U1165" s="16">
        <f>IFERROR(INDEX(BASE_CCLASSTRIB!$E:$E, MATCH(TEXT($D1165,"000000"), BASE_CCLASSTRIB!$A:$A, 0))/100, 0)</f>
        <v>0</v>
      </c>
      <c r="V1165" s="16">
        <f>IFERROR(INDEX(BASE_CCLASSTRIB!$F:$F, MATCH(TEXT($D1165,"000000"), BASE_CCLASSTRIB!$A:$A, 0))/100, 0)</f>
        <v>0</v>
      </c>
    </row>
    <row r="1166" spans="4:22" ht="32.25" customHeight="1" x14ac:dyDescent="0.25">
      <c r="D1166" s="39"/>
      <c r="E1166" s="27" t="str">
        <f t="shared" si="144"/>
        <v/>
      </c>
      <c r="F1166" s="28" t="str">
        <f>IF(E1166="","",IFERROR(VLOOKUP(E1166,REGRAS_CST!$A$2:$B$200,2,FALSE),""))</f>
        <v/>
      </c>
      <c r="H1166" s="29">
        <v>8.9999999999999993E-3</v>
      </c>
      <c r="I1166" s="29">
        <v>1E-3</v>
      </c>
      <c r="K1166" s="21" t="str">
        <f>IF(E1166="","",IFERROR(VLOOKUP(E1166,REGRAS_CST!$A$2:$C$200,3,FALSE),""))</f>
        <v/>
      </c>
      <c r="L1166" s="23" t="str">
        <f t="shared" si="145"/>
        <v/>
      </c>
      <c r="M1166" s="24" t="str">
        <f t="shared" si="146"/>
        <v/>
      </c>
      <c r="N1166" s="24" t="str">
        <f t="shared" si="147"/>
        <v/>
      </c>
      <c r="O1166" s="15" t="str">
        <f t="shared" si="148"/>
        <v/>
      </c>
      <c r="P1166" s="31" t="str">
        <f t="shared" si="149"/>
        <v/>
      </c>
      <c r="Q1166" s="8" t="str">
        <f>IF(E1166="","",IFERROR(VLOOKUP(E1166,REGRAS_CST!$A$2:$D$200,4,FALSE),""))</f>
        <v/>
      </c>
      <c r="S1166" s="9">
        <f t="shared" si="150"/>
        <v>8.9999999999999993E-3</v>
      </c>
      <c r="T1166" s="9">
        <f t="shared" si="151"/>
        <v>1E-3</v>
      </c>
      <c r="U1166" s="16">
        <f>IFERROR(INDEX(BASE_CCLASSTRIB!$E:$E, MATCH(TEXT($D1166,"000000"), BASE_CCLASSTRIB!$A:$A, 0))/100, 0)</f>
        <v>0</v>
      </c>
      <c r="V1166" s="16">
        <f>IFERROR(INDEX(BASE_CCLASSTRIB!$F:$F, MATCH(TEXT($D1166,"000000"), BASE_CCLASSTRIB!$A:$A, 0))/100, 0)</f>
        <v>0</v>
      </c>
    </row>
    <row r="1167" spans="4:22" ht="32.25" customHeight="1" x14ac:dyDescent="0.25">
      <c r="D1167" s="39"/>
      <c r="E1167" s="27" t="str">
        <f t="shared" si="144"/>
        <v/>
      </c>
      <c r="F1167" s="28" t="str">
        <f>IF(E1167="","",IFERROR(VLOOKUP(E1167,REGRAS_CST!$A$2:$B$200,2,FALSE),""))</f>
        <v/>
      </c>
      <c r="H1167" s="29">
        <v>8.9999999999999993E-3</v>
      </c>
      <c r="I1167" s="29">
        <v>1E-3</v>
      </c>
      <c r="K1167" s="21" t="str">
        <f>IF(E1167="","",IFERROR(VLOOKUP(E1167,REGRAS_CST!$A$2:$C$200,3,FALSE),""))</f>
        <v/>
      </c>
      <c r="L1167" s="23" t="str">
        <f t="shared" si="145"/>
        <v/>
      </c>
      <c r="M1167" s="24" t="str">
        <f t="shared" si="146"/>
        <v/>
      </c>
      <c r="N1167" s="24" t="str">
        <f t="shared" si="147"/>
        <v/>
      </c>
      <c r="O1167" s="15" t="str">
        <f t="shared" si="148"/>
        <v/>
      </c>
      <c r="P1167" s="31" t="str">
        <f t="shared" si="149"/>
        <v/>
      </c>
      <c r="Q1167" s="8" t="str">
        <f>IF(E1167="","",IFERROR(VLOOKUP(E1167,REGRAS_CST!$A$2:$D$200,4,FALSE),""))</f>
        <v/>
      </c>
      <c r="S1167" s="9">
        <f t="shared" si="150"/>
        <v>8.9999999999999993E-3</v>
      </c>
      <c r="T1167" s="9">
        <f t="shared" si="151"/>
        <v>1E-3</v>
      </c>
      <c r="U1167" s="16">
        <f>IFERROR(INDEX(BASE_CCLASSTRIB!$E:$E, MATCH(TEXT($D1167,"000000"), BASE_CCLASSTRIB!$A:$A, 0))/100, 0)</f>
        <v>0</v>
      </c>
      <c r="V1167" s="16">
        <f>IFERROR(INDEX(BASE_CCLASSTRIB!$F:$F, MATCH(TEXT($D1167,"000000"), BASE_CCLASSTRIB!$A:$A, 0))/100, 0)</f>
        <v>0</v>
      </c>
    </row>
    <row r="1168" spans="4:22" ht="32.25" customHeight="1" x14ac:dyDescent="0.25">
      <c r="D1168" s="39"/>
      <c r="E1168" s="27" t="str">
        <f t="shared" si="144"/>
        <v/>
      </c>
      <c r="F1168" s="28" t="str">
        <f>IF(E1168="","",IFERROR(VLOOKUP(E1168,REGRAS_CST!$A$2:$B$200,2,FALSE),""))</f>
        <v/>
      </c>
      <c r="H1168" s="29">
        <v>8.9999999999999993E-3</v>
      </c>
      <c r="I1168" s="29">
        <v>1E-3</v>
      </c>
      <c r="K1168" s="21" t="str">
        <f>IF(E1168="","",IFERROR(VLOOKUP(E1168,REGRAS_CST!$A$2:$C$200,3,FALSE),""))</f>
        <v/>
      </c>
      <c r="L1168" s="23" t="str">
        <f t="shared" si="145"/>
        <v/>
      </c>
      <c r="M1168" s="24" t="str">
        <f t="shared" si="146"/>
        <v/>
      </c>
      <c r="N1168" s="24" t="str">
        <f t="shared" si="147"/>
        <v/>
      </c>
      <c r="O1168" s="15" t="str">
        <f t="shared" si="148"/>
        <v/>
      </c>
      <c r="P1168" s="31" t="str">
        <f t="shared" si="149"/>
        <v/>
      </c>
      <c r="Q1168" s="8" t="str">
        <f>IF(E1168="","",IFERROR(VLOOKUP(E1168,REGRAS_CST!$A$2:$D$200,4,FALSE),""))</f>
        <v/>
      </c>
      <c r="S1168" s="9">
        <f t="shared" si="150"/>
        <v>8.9999999999999993E-3</v>
      </c>
      <c r="T1168" s="9">
        <f t="shared" si="151"/>
        <v>1E-3</v>
      </c>
      <c r="U1168" s="16">
        <f>IFERROR(INDEX(BASE_CCLASSTRIB!$E:$E, MATCH(TEXT($D1168,"000000"), BASE_CCLASSTRIB!$A:$A, 0))/100, 0)</f>
        <v>0</v>
      </c>
      <c r="V1168" s="16">
        <f>IFERROR(INDEX(BASE_CCLASSTRIB!$F:$F, MATCH(TEXT($D1168,"000000"), BASE_CCLASSTRIB!$A:$A, 0))/100, 0)</f>
        <v>0</v>
      </c>
    </row>
    <row r="1169" spans="4:22" ht="32.25" customHeight="1" x14ac:dyDescent="0.25">
      <c r="D1169" s="39"/>
      <c r="E1169" s="27" t="str">
        <f t="shared" si="144"/>
        <v/>
      </c>
      <c r="F1169" s="28" t="str">
        <f>IF(E1169="","",IFERROR(VLOOKUP(E1169,REGRAS_CST!$A$2:$B$200,2,FALSE),""))</f>
        <v/>
      </c>
      <c r="H1169" s="29">
        <v>8.9999999999999993E-3</v>
      </c>
      <c r="I1169" s="29">
        <v>1E-3</v>
      </c>
      <c r="K1169" s="21" t="str">
        <f>IF(E1169="","",IFERROR(VLOOKUP(E1169,REGRAS_CST!$A$2:$C$200,3,FALSE),""))</f>
        <v/>
      </c>
      <c r="L1169" s="23" t="str">
        <f t="shared" si="145"/>
        <v/>
      </c>
      <c r="M1169" s="24" t="str">
        <f t="shared" si="146"/>
        <v/>
      </c>
      <c r="N1169" s="24" t="str">
        <f t="shared" si="147"/>
        <v/>
      </c>
      <c r="O1169" s="15" t="str">
        <f t="shared" si="148"/>
        <v/>
      </c>
      <c r="P1169" s="31" t="str">
        <f t="shared" si="149"/>
        <v/>
      </c>
      <c r="Q1169" s="8" t="str">
        <f>IF(E1169="","",IFERROR(VLOOKUP(E1169,REGRAS_CST!$A$2:$D$200,4,FALSE),""))</f>
        <v/>
      </c>
      <c r="S1169" s="9">
        <f t="shared" si="150"/>
        <v>8.9999999999999993E-3</v>
      </c>
      <c r="T1169" s="9">
        <f t="shared" si="151"/>
        <v>1E-3</v>
      </c>
      <c r="U1169" s="16">
        <f>IFERROR(INDEX(BASE_CCLASSTRIB!$E:$E, MATCH(TEXT($D1169,"000000"), BASE_CCLASSTRIB!$A:$A, 0))/100, 0)</f>
        <v>0</v>
      </c>
      <c r="V1169" s="16">
        <f>IFERROR(INDEX(BASE_CCLASSTRIB!$F:$F, MATCH(TEXT($D1169,"000000"), BASE_CCLASSTRIB!$A:$A, 0))/100, 0)</f>
        <v>0</v>
      </c>
    </row>
    <row r="1170" spans="4:22" ht="32.25" customHeight="1" x14ac:dyDescent="0.25">
      <c r="D1170" s="38"/>
      <c r="E1170" s="27" t="str">
        <f t="shared" si="144"/>
        <v/>
      </c>
      <c r="F1170" s="28" t="str">
        <f>IF(E1170="","",IFERROR(VLOOKUP(E1170,REGRAS_CST!$A$2:$B$200,2,FALSE),""))</f>
        <v/>
      </c>
      <c r="H1170" s="29">
        <v>8.9999999999999993E-3</v>
      </c>
      <c r="I1170" s="29">
        <v>1E-3</v>
      </c>
      <c r="K1170" s="21" t="str">
        <f>IF(E1170="","",IFERROR(VLOOKUP(E1170,REGRAS_CST!$A$2:$C$200,3,FALSE),""))</f>
        <v/>
      </c>
      <c r="L1170" s="23" t="str">
        <f t="shared" si="145"/>
        <v/>
      </c>
      <c r="M1170" s="24" t="str">
        <f t="shared" si="146"/>
        <v/>
      </c>
      <c r="N1170" s="24" t="str">
        <f t="shared" si="147"/>
        <v/>
      </c>
      <c r="O1170" s="15" t="str">
        <f t="shared" si="148"/>
        <v/>
      </c>
      <c r="P1170" s="31" t="str">
        <f t="shared" si="149"/>
        <v/>
      </c>
      <c r="Q1170" s="8" t="str">
        <f>IF(E1170="","",IFERROR(VLOOKUP(E1170,REGRAS_CST!$A$2:$D$200,4,FALSE),""))</f>
        <v/>
      </c>
      <c r="S1170" s="9">
        <f t="shared" si="150"/>
        <v>8.9999999999999993E-3</v>
      </c>
      <c r="T1170" s="9">
        <f t="shared" si="151"/>
        <v>1E-3</v>
      </c>
      <c r="U1170" s="16">
        <f>IFERROR(INDEX(BASE_CCLASSTRIB!$E:$E, MATCH(TEXT($D1170,"000000"), BASE_CCLASSTRIB!$A:$A, 0))/100, 0)</f>
        <v>0</v>
      </c>
      <c r="V1170" s="16">
        <f>IFERROR(INDEX(BASE_CCLASSTRIB!$F:$F, MATCH(TEXT($D1170,"000000"), BASE_CCLASSTRIB!$A:$A, 0))/100, 0)</f>
        <v>0</v>
      </c>
    </row>
    <row r="1171" spans="4:22" ht="32.25" customHeight="1" x14ac:dyDescent="0.25">
      <c r="D1171" s="38"/>
      <c r="E1171" s="27" t="str">
        <f t="shared" si="144"/>
        <v/>
      </c>
      <c r="F1171" s="28" t="str">
        <f>IF(E1171="","",IFERROR(VLOOKUP(E1171,REGRAS_CST!$A$2:$B$200,2,FALSE),""))</f>
        <v/>
      </c>
      <c r="H1171" s="29">
        <v>8.9999999999999993E-3</v>
      </c>
      <c r="I1171" s="29">
        <v>1E-3</v>
      </c>
      <c r="K1171" s="21" t="str">
        <f>IF(E1171="","",IFERROR(VLOOKUP(E1171,REGRAS_CST!$A$2:$C$200,3,FALSE),""))</f>
        <v/>
      </c>
      <c r="L1171" s="23" t="str">
        <f t="shared" si="145"/>
        <v/>
      </c>
      <c r="M1171" s="24" t="str">
        <f t="shared" si="146"/>
        <v/>
      </c>
      <c r="N1171" s="24" t="str">
        <f t="shared" si="147"/>
        <v/>
      </c>
      <c r="O1171" s="15" t="str">
        <f t="shared" si="148"/>
        <v/>
      </c>
      <c r="P1171" s="31" t="str">
        <f t="shared" si="149"/>
        <v/>
      </c>
      <c r="Q1171" s="8" t="str">
        <f>IF(E1171="","",IFERROR(VLOOKUP(E1171,REGRAS_CST!$A$2:$D$200,4,FALSE),""))</f>
        <v/>
      </c>
      <c r="S1171" s="9">
        <f t="shared" si="150"/>
        <v>8.9999999999999993E-3</v>
      </c>
      <c r="T1171" s="9">
        <f t="shared" si="151"/>
        <v>1E-3</v>
      </c>
      <c r="U1171" s="16">
        <f>IFERROR(INDEX(BASE_CCLASSTRIB!$E:$E, MATCH(TEXT($D1171,"000000"), BASE_CCLASSTRIB!$A:$A, 0))/100, 0)</f>
        <v>0</v>
      </c>
      <c r="V1171" s="16">
        <f>IFERROR(INDEX(BASE_CCLASSTRIB!$F:$F, MATCH(TEXT($D1171,"000000"), BASE_CCLASSTRIB!$A:$A, 0))/100, 0)</f>
        <v>0</v>
      </c>
    </row>
    <row r="1172" spans="4:22" ht="32.25" customHeight="1" x14ac:dyDescent="0.25">
      <c r="D1172" s="39"/>
      <c r="E1172" s="27" t="str">
        <f t="shared" si="144"/>
        <v/>
      </c>
      <c r="F1172" s="28" t="str">
        <f>IF(E1172="","",IFERROR(VLOOKUP(E1172,REGRAS_CST!$A$2:$B$200,2,FALSE),""))</f>
        <v/>
      </c>
      <c r="H1172" s="29">
        <v>8.9999999999999993E-3</v>
      </c>
      <c r="I1172" s="29">
        <v>1E-3</v>
      </c>
      <c r="K1172" s="21" t="str">
        <f>IF(E1172="","",IFERROR(VLOOKUP(E1172,REGRAS_CST!$A$2:$C$200,3,FALSE),""))</f>
        <v/>
      </c>
      <c r="L1172" s="23" t="str">
        <f t="shared" si="145"/>
        <v/>
      </c>
      <c r="M1172" s="24" t="str">
        <f t="shared" si="146"/>
        <v/>
      </c>
      <c r="N1172" s="24" t="str">
        <f t="shared" si="147"/>
        <v/>
      </c>
      <c r="O1172" s="15" t="str">
        <f t="shared" si="148"/>
        <v/>
      </c>
      <c r="P1172" s="31" t="str">
        <f t="shared" si="149"/>
        <v/>
      </c>
      <c r="Q1172" s="8" t="str">
        <f>IF(E1172="","",IFERROR(VLOOKUP(E1172,REGRAS_CST!$A$2:$D$200,4,FALSE),""))</f>
        <v/>
      </c>
      <c r="S1172" s="9">
        <f t="shared" si="150"/>
        <v>8.9999999999999993E-3</v>
      </c>
      <c r="T1172" s="9">
        <f t="shared" si="151"/>
        <v>1E-3</v>
      </c>
      <c r="U1172" s="16">
        <f>IFERROR(INDEX(BASE_CCLASSTRIB!$E:$E, MATCH(TEXT($D1172,"000000"), BASE_CCLASSTRIB!$A:$A, 0))/100, 0)</f>
        <v>0</v>
      </c>
      <c r="V1172" s="16">
        <f>IFERROR(INDEX(BASE_CCLASSTRIB!$F:$F, MATCH(TEXT($D1172,"000000"), BASE_CCLASSTRIB!$A:$A, 0))/100, 0)</f>
        <v>0</v>
      </c>
    </row>
    <row r="1173" spans="4:22" ht="32.25" customHeight="1" x14ac:dyDescent="0.25">
      <c r="D1173" s="38"/>
      <c r="E1173" s="27" t="str">
        <f t="shared" si="144"/>
        <v/>
      </c>
      <c r="F1173" s="28" t="str">
        <f>IF(E1173="","",IFERROR(VLOOKUP(E1173,REGRAS_CST!$A$2:$B$200,2,FALSE),""))</f>
        <v/>
      </c>
      <c r="H1173" s="29">
        <v>8.9999999999999993E-3</v>
      </c>
      <c r="I1173" s="29">
        <v>1E-3</v>
      </c>
      <c r="K1173" s="21" t="str">
        <f>IF(E1173="","",IFERROR(VLOOKUP(E1173,REGRAS_CST!$A$2:$C$200,3,FALSE),""))</f>
        <v/>
      </c>
      <c r="L1173" s="23" t="str">
        <f t="shared" si="145"/>
        <v/>
      </c>
      <c r="M1173" s="24" t="str">
        <f t="shared" si="146"/>
        <v/>
      </c>
      <c r="N1173" s="24" t="str">
        <f t="shared" si="147"/>
        <v/>
      </c>
      <c r="O1173" s="15" t="str">
        <f t="shared" si="148"/>
        <v/>
      </c>
      <c r="P1173" s="31" t="str">
        <f t="shared" si="149"/>
        <v/>
      </c>
      <c r="Q1173" s="8" t="str">
        <f>IF(E1173="","",IFERROR(VLOOKUP(E1173,REGRAS_CST!$A$2:$D$200,4,FALSE),""))</f>
        <v/>
      </c>
      <c r="S1173" s="9">
        <f t="shared" si="150"/>
        <v>8.9999999999999993E-3</v>
      </c>
      <c r="T1173" s="9">
        <f t="shared" si="151"/>
        <v>1E-3</v>
      </c>
      <c r="U1173" s="16">
        <f>IFERROR(INDEX(BASE_CCLASSTRIB!$E:$E, MATCH(TEXT($D1173,"000000"), BASE_CCLASSTRIB!$A:$A, 0))/100, 0)</f>
        <v>0</v>
      </c>
      <c r="V1173" s="16">
        <f>IFERROR(INDEX(BASE_CCLASSTRIB!$F:$F, MATCH(TEXT($D1173,"000000"), BASE_CCLASSTRIB!$A:$A, 0))/100, 0)</f>
        <v>0</v>
      </c>
    </row>
    <row r="1174" spans="4:22" ht="32.25" customHeight="1" x14ac:dyDescent="0.25">
      <c r="D1174" s="38"/>
      <c r="E1174" s="27" t="str">
        <f t="shared" si="144"/>
        <v/>
      </c>
      <c r="F1174" s="28" t="str">
        <f>IF(E1174="","",IFERROR(VLOOKUP(E1174,REGRAS_CST!$A$2:$B$200,2,FALSE),""))</f>
        <v/>
      </c>
      <c r="H1174" s="29">
        <v>8.9999999999999993E-3</v>
      </c>
      <c r="I1174" s="29">
        <v>1E-3</v>
      </c>
      <c r="K1174" s="21" t="str">
        <f>IF(E1174="","",IFERROR(VLOOKUP(E1174,REGRAS_CST!$A$2:$C$200,3,FALSE),""))</f>
        <v/>
      </c>
      <c r="L1174" s="23" t="str">
        <f t="shared" si="145"/>
        <v/>
      </c>
      <c r="M1174" s="24" t="str">
        <f t="shared" si="146"/>
        <v/>
      </c>
      <c r="N1174" s="24" t="str">
        <f t="shared" si="147"/>
        <v/>
      </c>
      <c r="O1174" s="15" t="str">
        <f t="shared" si="148"/>
        <v/>
      </c>
      <c r="P1174" s="31" t="str">
        <f t="shared" si="149"/>
        <v/>
      </c>
      <c r="Q1174" s="8" t="str">
        <f>IF(E1174="","",IFERROR(VLOOKUP(E1174,REGRAS_CST!$A$2:$D$200,4,FALSE),""))</f>
        <v/>
      </c>
      <c r="S1174" s="9">
        <f t="shared" si="150"/>
        <v>8.9999999999999993E-3</v>
      </c>
      <c r="T1174" s="9">
        <f t="shared" si="151"/>
        <v>1E-3</v>
      </c>
      <c r="U1174" s="16">
        <f>IFERROR(INDEX(BASE_CCLASSTRIB!$E:$E, MATCH(TEXT($D1174,"000000"), BASE_CCLASSTRIB!$A:$A, 0))/100, 0)</f>
        <v>0</v>
      </c>
      <c r="V1174" s="16">
        <f>IFERROR(INDEX(BASE_CCLASSTRIB!$F:$F, MATCH(TEXT($D1174,"000000"), BASE_CCLASSTRIB!$A:$A, 0))/100, 0)</f>
        <v>0</v>
      </c>
    </row>
    <row r="1175" spans="4:22" ht="32.25" customHeight="1" x14ac:dyDescent="0.25">
      <c r="D1175" s="39"/>
      <c r="E1175" s="27" t="str">
        <f t="shared" si="144"/>
        <v/>
      </c>
      <c r="F1175" s="28" t="str">
        <f>IF(E1175="","",IFERROR(VLOOKUP(E1175,REGRAS_CST!$A$2:$B$200,2,FALSE),""))</f>
        <v/>
      </c>
      <c r="H1175" s="29">
        <v>8.9999999999999993E-3</v>
      </c>
      <c r="I1175" s="29">
        <v>1E-3</v>
      </c>
      <c r="K1175" s="21" t="str">
        <f>IF(E1175="","",IFERROR(VLOOKUP(E1175,REGRAS_CST!$A$2:$C$200,3,FALSE),""))</f>
        <v/>
      </c>
      <c r="L1175" s="23" t="str">
        <f t="shared" si="145"/>
        <v/>
      </c>
      <c r="M1175" s="24" t="str">
        <f t="shared" si="146"/>
        <v/>
      </c>
      <c r="N1175" s="24" t="str">
        <f t="shared" si="147"/>
        <v/>
      </c>
      <c r="O1175" s="15" t="str">
        <f t="shared" si="148"/>
        <v/>
      </c>
      <c r="P1175" s="31" t="str">
        <f t="shared" si="149"/>
        <v/>
      </c>
      <c r="Q1175" s="8" t="str">
        <f>IF(E1175="","",IFERROR(VLOOKUP(E1175,REGRAS_CST!$A$2:$D$200,4,FALSE),""))</f>
        <v/>
      </c>
      <c r="S1175" s="9">
        <f t="shared" si="150"/>
        <v>8.9999999999999993E-3</v>
      </c>
      <c r="T1175" s="9">
        <f t="shared" si="151"/>
        <v>1E-3</v>
      </c>
      <c r="U1175" s="16">
        <f>IFERROR(INDEX(BASE_CCLASSTRIB!$E:$E, MATCH(TEXT($D1175,"000000"), BASE_CCLASSTRIB!$A:$A, 0))/100, 0)</f>
        <v>0</v>
      </c>
      <c r="V1175" s="16">
        <f>IFERROR(INDEX(BASE_CCLASSTRIB!$F:$F, MATCH(TEXT($D1175,"000000"), BASE_CCLASSTRIB!$A:$A, 0))/100, 0)</f>
        <v>0</v>
      </c>
    </row>
    <row r="1176" spans="4:22" ht="32.25" customHeight="1" x14ac:dyDescent="0.25">
      <c r="D1176" s="38"/>
      <c r="E1176" s="27" t="str">
        <f t="shared" si="144"/>
        <v/>
      </c>
      <c r="F1176" s="28" t="str">
        <f>IF(E1176="","",IFERROR(VLOOKUP(E1176,REGRAS_CST!$A$2:$B$200,2,FALSE),""))</f>
        <v/>
      </c>
      <c r="H1176" s="29">
        <v>8.9999999999999993E-3</v>
      </c>
      <c r="I1176" s="29">
        <v>1E-3</v>
      </c>
      <c r="K1176" s="21" t="str">
        <f>IF(E1176="","",IFERROR(VLOOKUP(E1176,REGRAS_CST!$A$2:$C$200,3,FALSE),""))</f>
        <v/>
      </c>
      <c r="L1176" s="23" t="str">
        <f t="shared" si="145"/>
        <v/>
      </c>
      <c r="M1176" s="24" t="str">
        <f t="shared" si="146"/>
        <v/>
      </c>
      <c r="N1176" s="24" t="str">
        <f t="shared" si="147"/>
        <v/>
      </c>
      <c r="O1176" s="15" t="str">
        <f t="shared" si="148"/>
        <v/>
      </c>
      <c r="P1176" s="31" t="str">
        <f t="shared" si="149"/>
        <v/>
      </c>
      <c r="Q1176" s="8" t="str">
        <f>IF(E1176="","",IFERROR(VLOOKUP(E1176,REGRAS_CST!$A$2:$D$200,4,FALSE),""))</f>
        <v/>
      </c>
      <c r="S1176" s="9">
        <f t="shared" si="150"/>
        <v>8.9999999999999993E-3</v>
      </c>
      <c r="T1176" s="9">
        <f t="shared" si="151"/>
        <v>1E-3</v>
      </c>
      <c r="U1176" s="16">
        <f>IFERROR(INDEX(BASE_CCLASSTRIB!$E:$E, MATCH(TEXT($D1176,"000000"), BASE_CCLASSTRIB!$A:$A, 0))/100, 0)</f>
        <v>0</v>
      </c>
      <c r="V1176" s="16">
        <f>IFERROR(INDEX(BASE_CCLASSTRIB!$F:$F, MATCH(TEXT($D1176,"000000"), BASE_CCLASSTRIB!$A:$A, 0))/100, 0)</f>
        <v>0</v>
      </c>
    </row>
    <row r="1177" spans="4:22" ht="32.25" customHeight="1" x14ac:dyDescent="0.25">
      <c r="D1177" s="38"/>
      <c r="E1177" s="27" t="str">
        <f t="shared" si="144"/>
        <v/>
      </c>
      <c r="F1177" s="28" t="str">
        <f>IF(E1177="","",IFERROR(VLOOKUP(E1177,REGRAS_CST!$A$2:$B$200,2,FALSE),""))</f>
        <v/>
      </c>
      <c r="H1177" s="29">
        <v>8.9999999999999993E-3</v>
      </c>
      <c r="I1177" s="29">
        <v>1E-3</v>
      </c>
      <c r="K1177" s="21" t="str">
        <f>IF(E1177="","",IFERROR(VLOOKUP(E1177,REGRAS_CST!$A$2:$C$200,3,FALSE),""))</f>
        <v/>
      </c>
      <c r="L1177" s="23" t="str">
        <f t="shared" si="145"/>
        <v/>
      </c>
      <c r="M1177" s="24" t="str">
        <f t="shared" si="146"/>
        <v/>
      </c>
      <c r="N1177" s="24" t="str">
        <f t="shared" si="147"/>
        <v/>
      </c>
      <c r="O1177" s="15" t="str">
        <f t="shared" si="148"/>
        <v/>
      </c>
      <c r="P1177" s="31" t="str">
        <f t="shared" si="149"/>
        <v/>
      </c>
      <c r="Q1177" s="8" t="str">
        <f>IF(E1177="","",IFERROR(VLOOKUP(E1177,REGRAS_CST!$A$2:$D$200,4,FALSE),""))</f>
        <v/>
      </c>
      <c r="S1177" s="9">
        <f t="shared" si="150"/>
        <v>8.9999999999999993E-3</v>
      </c>
      <c r="T1177" s="9">
        <f t="shared" si="151"/>
        <v>1E-3</v>
      </c>
      <c r="U1177" s="16">
        <f>IFERROR(INDEX(BASE_CCLASSTRIB!$E:$E, MATCH(TEXT($D1177,"000000"), BASE_CCLASSTRIB!$A:$A, 0))/100, 0)</f>
        <v>0</v>
      </c>
      <c r="V1177" s="16">
        <f>IFERROR(INDEX(BASE_CCLASSTRIB!$F:$F, MATCH(TEXT($D1177,"000000"), BASE_CCLASSTRIB!$A:$A, 0))/100, 0)</f>
        <v>0</v>
      </c>
    </row>
    <row r="1178" spans="4:22" ht="32.25" customHeight="1" x14ac:dyDescent="0.25">
      <c r="D1178" s="39"/>
      <c r="E1178" s="27" t="str">
        <f t="shared" si="144"/>
        <v/>
      </c>
      <c r="F1178" s="28" t="str">
        <f>IF(E1178="","",IFERROR(VLOOKUP(E1178,REGRAS_CST!$A$2:$B$200,2,FALSE),""))</f>
        <v/>
      </c>
      <c r="H1178" s="29">
        <v>8.9999999999999993E-3</v>
      </c>
      <c r="I1178" s="29">
        <v>1E-3</v>
      </c>
      <c r="K1178" s="21" t="str">
        <f>IF(E1178="","",IFERROR(VLOOKUP(E1178,REGRAS_CST!$A$2:$C$200,3,FALSE),""))</f>
        <v/>
      </c>
      <c r="L1178" s="23" t="str">
        <f t="shared" si="145"/>
        <v/>
      </c>
      <c r="M1178" s="24" t="str">
        <f t="shared" si="146"/>
        <v/>
      </c>
      <c r="N1178" s="24" t="str">
        <f t="shared" si="147"/>
        <v/>
      </c>
      <c r="O1178" s="15" t="str">
        <f t="shared" si="148"/>
        <v/>
      </c>
      <c r="P1178" s="31" t="str">
        <f t="shared" si="149"/>
        <v/>
      </c>
      <c r="Q1178" s="8" t="str">
        <f>IF(E1178="","",IFERROR(VLOOKUP(E1178,REGRAS_CST!$A$2:$D$200,4,FALSE),""))</f>
        <v/>
      </c>
      <c r="S1178" s="9">
        <f t="shared" si="150"/>
        <v>8.9999999999999993E-3</v>
      </c>
      <c r="T1178" s="9">
        <f t="shared" si="151"/>
        <v>1E-3</v>
      </c>
      <c r="U1178" s="16">
        <f>IFERROR(INDEX(BASE_CCLASSTRIB!$E:$E, MATCH(TEXT($D1178,"000000"), BASE_CCLASSTRIB!$A:$A, 0))/100, 0)</f>
        <v>0</v>
      </c>
      <c r="V1178" s="16">
        <f>IFERROR(INDEX(BASE_CCLASSTRIB!$F:$F, MATCH(TEXT($D1178,"000000"), BASE_CCLASSTRIB!$A:$A, 0))/100, 0)</f>
        <v>0</v>
      </c>
    </row>
    <row r="1179" spans="4:22" ht="32.25" customHeight="1" x14ac:dyDescent="0.25">
      <c r="D1179" s="39"/>
      <c r="E1179" s="27" t="str">
        <f t="shared" si="144"/>
        <v/>
      </c>
      <c r="F1179" s="28" t="str">
        <f>IF(E1179="","",IFERROR(VLOOKUP(E1179,REGRAS_CST!$A$2:$B$200,2,FALSE),""))</f>
        <v/>
      </c>
      <c r="H1179" s="29">
        <v>8.9999999999999993E-3</v>
      </c>
      <c r="I1179" s="29">
        <v>1E-3</v>
      </c>
      <c r="K1179" s="21" t="str">
        <f>IF(E1179="","",IFERROR(VLOOKUP(E1179,REGRAS_CST!$A$2:$C$200,3,FALSE),""))</f>
        <v/>
      </c>
      <c r="L1179" s="23" t="str">
        <f t="shared" si="145"/>
        <v/>
      </c>
      <c r="M1179" s="24" t="str">
        <f t="shared" si="146"/>
        <v/>
      </c>
      <c r="N1179" s="24" t="str">
        <f t="shared" si="147"/>
        <v/>
      </c>
      <c r="O1179" s="15" t="str">
        <f t="shared" si="148"/>
        <v/>
      </c>
      <c r="P1179" s="31" t="str">
        <f t="shared" si="149"/>
        <v/>
      </c>
      <c r="Q1179" s="8" t="str">
        <f>IF(E1179="","",IFERROR(VLOOKUP(E1179,REGRAS_CST!$A$2:$D$200,4,FALSE),""))</f>
        <v/>
      </c>
      <c r="S1179" s="9">
        <f t="shared" si="150"/>
        <v>8.9999999999999993E-3</v>
      </c>
      <c r="T1179" s="9">
        <f t="shared" si="151"/>
        <v>1E-3</v>
      </c>
      <c r="U1179" s="16">
        <f>IFERROR(INDEX(BASE_CCLASSTRIB!$E:$E, MATCH(TEXT($D1179,"000000"), BASE_CCLASSTRIB!$A:$A, 0))/100, 0)</f>
        <v>0</v>
      </c>
      <c r="V1179" s="16">
        <f>IFERROR(INDEX(BASE_CCLASSTRIB!$F:$F, MATCH(TEXT($D1179,"000000"), BASE_CCLASSTRIB!$A:$A, 0))/100, 0)</f>
        <v>0</v>
      </c>
    </row>
    <row r="1180" spans="4:22" ht="32.25" customHeight="1" x14ac:dyDescent="0.25">
      <c r="D1180" s="39"/>
      <c r="E1180" s="27" t="str">
        <f t="shared" si="144"/>
        <v/>
      </c>
      <c r="F1180" s="28" t="str">
        <f>IF(E1180="","",IFERROR(VLOOKUP(E1180,REGRAS_CST!$A$2:$B$200,2,FALSE),""))</f>
        <v/>
      </c>
      <c r="H1180" s="29">
        <v>8.9999999999999993E-3</v>
      </c>
      <c r="I1180" s="29">
        <v>1E-3</v>
      </c>
      <c r="K1180" s="21" t="str">
        <f>IF(E1180="","",IFERROR(VLOOKUP(E1180,REGRAS_CST!$A$2:$C$200,3,FALSE),""))</f>
        <v/>
      </c>
      <c r="L1180" s="23" t="str">
        <f t="shared" si="145"/>
        <v/>
      </c>
      <c r="M1180" s="24" t="str">
        <f t="shared" si="146"/>
        <v/>
      </c>
      <c r="N1180" s="24" t="str">
        <f t="shared" si="147"/>
        <v/>
      </c>
      <c r="O1180" s="15" t="str">
        <f t="shared" si="148"/>
        <v/>
      </c>
      <c r="P1180" s="31" t="str">
        <f t="shared" si="149"/>
        <v/>
      </c>
      <c r="Q1180" s="8" t="str">
        <f>IF(E1180="","",IFERROR(VLOOKUP(E1180,REGRAS_CST!$A$2:$D$200,4,FALSE),""))</f>
        <v/>
      </c>
      <c r="S1180" s="9">
        <f t="shared" si="150"/>
        <v>8.9999999999999993E-3</v>
      </c>
      <c r="T1180" s="9">
        <f t="shared" si="151"/>
        <v>1E-3</v>
      </c>
      <c r="U1180" s="16">
        <f>IFERROR(INDEX(BASE_CCLASSTRIB!$E:$E, MATCH(TEXT($D1180,"000000"), BASE_CCLASSTRIB!$A:$A, 0))/100, 0)</f>
        <v>0</v>
      </c>
      <c r="V1180" s="16">
        <f>IFERROR(INDEX(BASE_CCLASSTRIB!$F:$F, MATCH(TEXT($D1180,"000000"), BASE_CCLASSTRIB!$A:$A, 0))/100, 0)</f>
        <v>0</v>
      </c>
    </row>
    <row r="1181" spans="4:22" ht="32.25" customHeight="1" x14ac:dyDescent="0.25">
      <c r="D1181" s="39"/>
      <c r="E1181" s="27" t="str">
        <f t="shared" si="144"/>
        <v/>
      </c>
      <c r="F1181" s="28" t="str">
        <f>IF(E1181="","",IFERROR(VLOOKUP(E1181,REGRAS_CST!$A$2:$B$200,2,FALSE),""))</f>
        <v/>
      </c>
      <c r="H1181" s="29">
        <v>8.9999999999999993E-3</v>
      </c>
      <c r="I1181" s="29">
        <v>1E-3</v>
      </c>
      <c r="K1181" s="21" t="str">
        <f>IF(E1181="","",IFERROR(VLOOKUP(E1181,REGRAS_CST!$A$2:$C$200,3,FALSE),""))</f>
        <v/>
      </c>
      <c r="L1181" s="23" t="str">
        <f t="shared" si="145"/>
        <v/>
      </c>
      <c r="M1181" s="24" t="str">
        <f t="shared" si="146"/>
        <v/>
      </c>
      <c r="N1181" s="24" t="str">
        <f t="shared" si="147"/>
        <v/>
      </c>
      <c r="O1181" s="15" t="str">
        <f t="shared" si="148"/>
        <v/>
      </c>
      <c r="P1181" s="31" t="str">
        <f t="shared" si="149"/>
        <v/>
      </c>
      <c r="Q1181" s="8" t="str">
        <f>IF(E1181="","",IFERROR(VLOOKUP(E1181,REGRAS_CST!$A$2:$D$200,4,FALSE),""))</f>
        <v/>
      </c>
      <c r="S1181" s="9">
        <f t="shared" si="150"/>
        <v>8.9999999999999993E-3</v>
      </c>
      <c r="T1181" s="9">
        <f t="shared" si="151"/>
        <v>1E-3</v>
      </c>
      <c r="U1181" s="16">
        <f>IFERROR(INDEX(BASE_CCLASSTRIB!$E:$E, MATCH(TEXT($D1181,"000000"), BASE_CCLASSTRIB!$A:$A, 0))/100, 0)</f>
        <v>0</v>
      </c>
      <c r="V1181" s="16">
        <f>IFERROR(INDEX(BASE_CCLASSTRIB!$F:$F, MATCH(TEXT($D1181,"000000"), BASE_CCLASSTRIB!$A:$A, 0))/100, 0)</f>
        <v>0</v>
      </c>
    </row>
    <row r="1182" spans="4:22" ht="32.25" customHeight="1" x14ac:dyDescent="0.25">
      <c r="D1182" s="39"/>
      <c r="E1182" s="27" t="str">
        <f t="shared" si="144"/>
        <v/>
      </c>
      <c r="F1182" s="28" t="str">
        <f>IF(E1182="","",IFERROR(VLOOKUP(E1182,REGRAS_CST!$A$2:$B$200,2,FALSE),""))</f>
        <v/>
      </c>
      <c r="H1182" s="29">
        <v>8.9999999999999993E-3</v>
      </c>
      <c r="I1182" s="29">
        <v>1E-3</v>
      </c>
      <c r="K1182" s="21" t="str">
        <f>IF(E1182="","",IFERROR(VLOOKUP(E1182,REGRAS_CST!$A$2:$C$200,3,FALSE),""))</f>
        <v/>
      </c>
      <c r="L1182" s="23" t="str">
        <f t="shared" si="145"/>
        <v/>
      </c>
      <c r="M1182" s="24" t="str">
        <f t="shared" si="146"/>
        <v/>
      </c>
      <c r="N1182" s="24" t="str">
        <f t="shared" si="147"/>
        <v/>
      </c>
      <c r="O1182" s="15" t="str">
        <f t="shared" si="148"/>
        <v/>
      </c>
      <c r="P1182" s="31" t="str">
        <f t="shared" si="149"/>
        <v/>
      </c>
      <c r="Q1182" s="8" t="str">
        <f>IF(E1182="","",IFERROR(VLOOKUP(E1182,REGRAS_CST!$A$2:$D$200,4,FALSE),""))</f>
        <v/>
      </c>
      <c r="S1182" s="9">
        <f t="shared" si="150"/>
        <v>8.9999999999999993E-3</v>
      </c>
      <c r="T1182" s="9">
        <f t="shared" si="151"/>
        <v>1E-3</v>
      </c>
      <c r="U1182" s="16">
        <f>IFERROR(INDEX(BASE_CCLASSTRIB!$E:$E, MATCH(TEXT($D1182,"000000"), BASE_CCLASSTRIB!$A:$A, 0))/100, 0)</f>
        <v>0</v>
      </c>
      <c r="V1182" s="16">
        <f>IFERROR(INDEX(BASE_CCLASSTRIB!$F:$F, MATCH(TEXT($D1182,"000000"), BASE_CCLASSTRIB!$A:$A, 0))/100, 0)</f>
        <v>0</v>
      </c>
    </row>
    <row r="1183" spans="4:22" ht="32.25" customHeight="1" x14ac:dyDescent="0.25">
      <c r="D1183" s="39"/>
      <c r="E1183" s="27" t="str">
        <f t="shared" si="144"/>
        <v/>
      </c>
      <c r="F1183" s="28" t="str">
        <f>IF(E1183="","",IFERROR(VLOOKUP(E1183,REGRAS_CST!$A$2:$B$200,2,FALSE),""))</f>
        <v/>
      </c>
      <c r="H1183" s="29">
        <v>8.9999999999999993E-3</v>
      </c>
      <c r="I1183" s="29">
        <v>1E-3</v>
      </c>
      <c r="K1183" s="21" t="str">
        <f>IF(E1183="","",IFERROR(VLOOKUP(E1183,REGRAS_CST!$A$2:$C$200,3,FALSE),""))</f>
        <v/>
      </c>
      <c r="L1183" s="23" t="str">
        <f t="shared" si="145"/>
        <v/>
      </c>
      <c r="M1183" s="24" t="str">
        <f t="shared" si="146"/>
        <v/>
      </c>
      <c r="N1183" s="24" t="str">
        <f t="shared" si="147"/>
        <v/>
      </c>
      <c r="O1183" s="15" t="str">
        <f t="shared" si="148"/>
        <v/>
      </c>
      <c r="P1183" s="31" t="str">
        <f t="shared" si="149"/>
        <v/>
      </c>
      <c r="Q1183" s="8" t="str">
        <f>IF(E1183="","",IFERROR(VLOOKUP(E1183,REGRAS_CST!$A$2:$D$200,4,FALSE),""))</f>
        <v/>
      </c>
      <c r="S1183" s="9">
        <f t="shared" si="150"/>
        <v>8.9999999999999993E-3</v>
      </c>
      <c r="T1183" s="9">
        <f t="shared" si="151"/>
        <v>1E-3</v>
      </c>
      <c r="U1183" s="16">
        <f>IFERROR(INDEX(BASE_CCLASSTRIB!$E:$E, MATCH(TEXT($D1183,"000000"), BASE_CCLASSTRIB!$A:$A, 0))/100, 0)</f>
        <v>0</v>
      </c>
      <c r="V1183" s="16">
        <f>IFERROR(INDEX(BASE_CCLASSTRIB!$F:$F, MATCH(TEXT($D1183,"000000"), BASE_CCLASSTRIB!$A:$A, 0))/100, 0)</f>
        <v>0</v>
      </c>
    </row>
    <row r="1184" spans="4:22" ht="32.25" customHeight="1" x14ac:dyDescent="0.25">
      <c r="D1184" s="39"/>
      <c r="E1184" s="27" t="str">
        <f t="shared" si="144"/>
        <v/>
      </c>
      <c r="F1184" s="28" t="str">
        <f>IF(E1184="","",IFERROR(VLOOKUP(E1184,REGRAS_CST!$A$2:$B$200,2,FALSE),""))</f>
        <v/>
      </c>
      <c r="H1184" s="29">
        <v>8.9999999999999993E-3</v>
      </c>
      <c r="I1184" s="29">
        <v>1E-3</v>
      </c>
      <c r="K1184" s="21" t="str">
        <f>IF(E1184="","",IFERROR(VLOOKUP(E1184,REGRAS_CST!$A$2:$C$200,3,FALSE),""))</f>
        <v/>
      </c>
      <c r="L1184" s="23" t="str">
        <f t="shared" si="145"/>
        <v/>
      </c>
      <c r="M1184" s="24" t="str">
        <f t="shared" si="146"/>
        <v/>
      </c>
      <c r="N1184" s="24" t="str">
        <f t="shared" si="147"/>
        <v/>
      </c>
      <c r="O1184" s="15" t="str">
        <f t="shared" si="148"/>
        <v/>
      </c>
      <c r="P1184" s="31" t="str">
        <f t="shared" si="149"/>
        <v/>
      </c>
      <c r="Q1184" s="8" t="str">
        <f>IF(E1184="","",IFERROR(VLOOKUP(E1184,REGRAS_CST!$A$2:$D$200,4,FALSE),""))</f>
        <v/>
      </c>
      <c r="S1184" s="9">
        <f t="shared" si="150"/>
        <v>8.9999999999999993E-3</v>
      </c>
      <c r="T1184" s="9">
        <f t="shared" si="151"/>
        <v>1E-3</v>
      </c>
      <c r="U1184" s="16">
        <f>IFERROR(INDEX(BASE_CCLASSTRIB!$E:$E, MATCH(TEXT($D1184,"000000"), BASE_CCLASSTRIB!$A:$A, 0))/100, 0)</f>
        <v>0</v>
      </c>
      <c r="V1184" s="16">
        <f>IFERROR(INDEX(BASE_CCLASSTRIB!$F:$F, MATCH(TEXT($D1184,"000000"), BASE_CCLASSTRIB!$A:$A, 0))/100, 0)</f>
        <v>0</v>
      </c>
    </row>
    <row r="1185" spans="4:22" ht="32.25" customHeight="1" x14ac:dyDescent="0.25">
      <c r="D1185" s="39"/>
      <c r="E1185" s="27" t="str">
        <f t="shared" si="144"/>
        <v/>
      </c>
      <c r="F1185" s="28" t="str">
        <f>IF(E1185="","",IFERROR(VLOOKUP(E1185,REGRAS_CST!$A$2:$B$200,2,FALSE),""))</f>
        <v/>
      </c>
      <c r="H1185" s="29">
        <v>8.9999999999999993E-3</v>
      </c>
      <c r="I1185" s="29">
        <v>1E-3</v>
      </c>
      <c r="K1185" s="21" t="str">
        <f>IF(E1185="","",IFERROR(VLOOKUP(E1185,REGRAS_CST!$A$2:$C$200,3,FALSE),""))</f>
        <v/>
      </c>
      <c r="L1185" s="23" t="str">
        <f t="shared" si="145"/>
        <v/>
      </c>
      <c r="M1185" s="24" t="str">
        <f t="shared" si="146"/>
        <v/>
      </c>
      <c r="N1185" s="24" t="str">
        <f t="shared" si="147"/>
        <v/>
      </c>
      <c r="O1185" s="15" t="str">
        <f t="shared" si="148"/>
        <v/>
      </c>
      <c r="P1185" s="31" t="str">
        <f t="shared" si="149"/>
        <v/>
      </c>
      <c r="Q1185" s="8" t="str">
        <f>IF(E1185="","",IFERROR(VLOOKUP(E1185,REGRAS_CST!$A$2:$D$200,4,FALSE),""))</f>
        <v/>
      </c>
      <c r="S1185" s="9">
        <f t="shared" si="150"/>
        <v>8.9999999999999993E-3</v>
      </c>
      <c r="T1185" s="9">
        <f t="shared" si="151"/>
        <v>1E-3</v>
      </c>
      <c r="U1185" s="16">
        <f>IFERROR(INDEX(BASE_CCLASSTRIB!$E:$E, MATCH(TEXT($D1185,"000000"), BASE_CCLASSTRIB!$A:$A, 0))/100, 0)</f>
        <v>0</v>
      </c>
      <c r="V1185" s="16">
        <f>IFERROR(INDEX(BASE_CCLASSTRIB!$F:$F, MATCH(TEXT($D1185,"000000"), BASE_CCLASSTRIB!$A:$A, 0))/100, 0)</f>
        <v>0</v>
      </c>
    </row>
    <row r="1186" spans="4:22" ht="32.25" customHeight="1" x14ac:dyDescent="0.25">
      <c r="D1186" s="39"/>
      <c r="E1186" s="27" t="str">
        <f t="shared" si="144"/>
        <v/>
      </c>
      <c r="F1186" s="28" t="str">
        <f>IF(E1186="","",IFERROR(VLOOKUP(E1186,REGRAS_CST!$A$2:$B$200,2,FALSE),""))</f>
        <v/>
      </c>
      <c r="H1186" s="29">
        <v>8.9999999999999993E-3</v>
      </c>
      <c r="I1186" s="29">
        <v>1E-3</v>
      </c>
      <c r="K1186" s="21" t="str">
        <f>IF(E1186="","",IFERROR(VLOOKUP(E1186,REGRAS_CST!$A$2:$C$200,3,FALSE),""))</f>
        <v/>
      </c>
      <c r="L1186" s="23" t="str">
        <f t="shared" si="145"/>
        <v/>
      </c>
      <c r="M1186" s="24" t="str">
        <f t="shared" si="146"/>
        <v/>
      </c>
      <c r="N1186" s="24" t="str">
        <f t="shared" si="147"/>
        <v/>
      </c>
      <c r="O1186" s="15" t="str">
        <f t="shared" si="148"/>
        <v/>
      </c>
      <c r="P1186" s="31" t="str">
        <f t="shared" si="149"/>
        <v/>
      </c>
      <c r="Q1186" s="8" t="str">
        <f>IF(E1186="","",IFERROR(VLOOKUP(E1186,REGRAS_CST!$A$2:$D$200,4,FALSE),""))</f>
        <v/>
      </c>
      <c r="S1186" s="9">
        <f t="shared" si="150"/>
        <v>8.9999999999999993E-3</v>
      </c>
      <c r="T1186" s="9">
        <f t="shared" si="151"/>
        <v>1E-3</v>
      </c>
      <c r="U1186" s="16">
        <f>IFERROR(INDEX(BASE_CCLASSTRIB!$E:$E, MATCH(TEXT($D1186,"000000"), BASE_CCLASSTRIB!$A:$A, 0))/100, 0)</f>
        <v>0</v>
      </c>
      <c r="V1186" s="16">
        <f>IFERROR(INDEX(BASE_CCLASSTRIB!$F:$F, MATCH(TEXT($D1186,"000000"), BASE_CCLASSTRIB!$A:$A, 0))/100, 0)</f>
        <v>0</v>
      </c>
    </row>
    <row r="1187" spans="4:22" ht="32.25" customHeight="1" x14ac:dyDescent="0.25">
      <c r="D1187" s="38"/>
      <c r="E1187" s="27" t="str">
        <f t="shared" si="144"/>
        <v/>
      </c>
      <c r="F1187" s="28" t="str">
        <f>IF(E1187="","",IFERROR(VLOOKUP(E1187,REGRAS_CST!$A$2:$B$200,2,FALSE),""))</f>
        <v/>
      </c>
      <c r="H1187" s="29">
        <v>8.9999999999999993E-3</v>
      </c>
      <c r="I1187" s="29">
        <v>1E-3</v>
      </c>
      <c r="K1187" s="21" t="str">
        <f>IF(E1187="","",IFERROR(VLOOKUP(E1187,REGRAS_CST!$A$2:$C$200,3,FALSE),""))</f>
        <v/>
      </c>
      <c r="L1187" s="23" t="str">
        <f t="shared" si="145"/>
        <v/>
      </c>
      <c r="M1187" s="24" t="str">
        <f t="shared" si="146"/>
        <v/>
      </c>
      <c r="N1187" s="24" t="str">
        <f t="shared" si="147"/>
        <v/>
      </c>
      <c r="O1187" s="15" t="str">
        <f t="shared" si="148"/>
        <v/>
      </c>
      <c r="P1187" s="31" t="str">
        <f t="shared" si="149"/>
        <v/>
      </c>
      <c r="Q1187" s="8" t="str">
        <f>IF(E1187="","",IFERROR(VLOOKUP(E1187,REGRAS_CST!$A$2:$D$200,4,FALSE),""))</f>
        <v/>
      </c>
      <c r="S1187" s="9">
        <f t="shared" si="150"/>
        <v>8.9999999999999993E-3</v>
      </c>
      <c r="T1187" s="9">
        <f t="shared" si="151"/>
        <v>1E-3</v>
      </c>
      <c r="U1187" s="16">
        <f>IFERROR(INDEX(BASE_CCLASSTRIB!$E:$E, MATCH(TEXT($D1187,"000000"), BASE_CCLASSTRIB!$A:$A, 0))/100, 0)</f>
        <v>0</v>
      </c>
      <c r="V1187" s="16">
        <f>IFERROR(INDEX(BASE_CCLASSTRIB!$F:$F, MATCH(TEXT($D1187,"000000"), BASE_CCLASSTRIB!$A:$A, 0))/100, 0)</f>
        <v>0</v>
      </c>
    </row>
    <row r="1188" spans="4:22" ht="32.25" customHeight="1" x14ac:dyDescent="0.25">
      <c r="D1188" s="39"/>
      <c r="E1188" s="27" t="str">
        <f t="shared" si="144"/>
        <v/>
      </c>
      <c r="F1188" s="28" t="str">
        <f>IF(E1188="","",IFERROR(VLOOKUP(E1188,REGRAS_CST!$A$2:$B$200,2,FALSE),""))</f>
        <v/>
      </c>
      <c r="H1188" s="29">
        <v>8.9999999999999993E-3</v>
      </c>
      <c r="I1188" s="29">
        <v>1E-3</v>
      </c>
      <c r="K1188" s="21" t="str">
        <f>IF(E1188="","",IFERROR(VLOOKUP(E1188,REGRAS_CST!$A$2:$C$200,3,FALSE),""))</f>
        <v/>
      </c>
      <c r="L1188" s="23" t="str">
        <f t="shared" si="145"/>
        <v/>
      </c>
      <c r="M1188" s="24" t="str">
        <f t="shared" si="146"/>
        <v/>
      </c>
      <c r="N1188" s="24" t="str">
        <f t="shared" si="147"/>
        <v/>
      </c>
      <c r="O1188" s="15" t="str">
        <f t="shared" si="148"/>
        <v/>
      </c>
      <c r="P1188" s="31" t="str">
        <f t="shared" si="149"/>
        <v/>
      </c>
      <c r="Q1188" s="8" t="str">
        <f>IF(E1188="","",IFERROR(VLOOKUP(E1188,REGRAS_CST!$A$2:$D$200,4,FALSE),""))</f>
        <v/>
      </c>
      <c r="S1188" s="9">
        <f t="shared" si="150"/>
        <v>8.9999999999999993E-3</v>
      </c>
      <c r="T1188" s="9">
        <f t="shared" si="151"/>
        <v>1E-3</v>
      </c>
      <c r="U1188" s="16">
        <f>IFERROR(INDEX(BASE_CCLASSTRIB!$E:$E, MATCH(TEXT($D1188,"000000"), BASE_CCLASSTRIB!$A:$A, 0))/100, 0)</f>
        <v>0</v>
      </c>
      <c r="V1188" s="16">
        <f>IFERROR(INDEX(BASE_CCLASSTRIB!$F:$F, MATCH(TEXT($D1188,"000000"), BASE_CCLASSTRIB!$A:$A, 0))/100, 0)</f>
        <v>0</v>
      </c>
    </row>
    <row r="1189" spans="4:22" ht="32.25" customHeight="1" x14ac:dyDescent="0.25">
      <c r="D1189" s="38"/>
      <c r="E1189" s="27" t="str">
        <f t="shared" si="144"/>
        <v/>
      </c>
      <c r="F1189" s="28" t="str">
        <f>IF(E1189="","",IFERROR(VLOOKUP(E1189,REGRAS_CST!$A$2:$B$200,2,FALSE),""))</f>
        <v/>
      </c>
      <c r="H1189" s="29">
        <v>8.9999999999999993E-3</v>
      </c>
      <c r="I1189" s="29">
        <v>1E-3</v>
      </c>
      <c r="K1189" s="21" t="str">
        <f>IF(E1189="","",IFERROR(VLOOKUP(E1189,REGRAS_CST!$A$2:$C$200,3,FALSE),""))</f>
        <v/>
      </c>
      <c r="L1189" s="23" t="str">
        <f t="shared" si="145"/>
        <v/>
      </c>
      <c r="M1189" s="24" t="str">
        <f t="shared" si="146"/>
        <v/>
      </c>
      <c r="N1189" s="24" t="str">
        <f t="shared" si="147"/>
        <v/>
      </c>
      <c r="O1189" s="15" t="str">
        <f t="shared" si="148"/>
        <v/>
      </c>
      <c r="P1189" s="31" t="str">
        <f t="shared" si="149"/>
        <v/>
      </c>
      <c r="Q1189" s="8" t="str">
        <f>IF(E1189="","",IFERROR(VLOOKUP(E1189,REGRAS_CST!$A$2:$D$200,4,FALSE),""))</f>
        <v/>
      </c>
      <c r="S1189" s="9">
        <f t="shared" si="150"/>
        <v>8.9999999999999993E-3</v>
      </c>
      <c r="T1189" s="9">
        <f t="shared" si="151"/>
        <v>1E-3</v>
      </c>
      <c r="U1189" s="16">
        <f>IFERROR(INDEX(BASE_CCLASSTRIB!$E:$E, MATCH(TEXT($D1189,"000000"), BASE_CCLASSTRIB!$A:$A, 0))/100, 0)</f>
        <v>0</v>
      </c>
      <c r="V1189" s="16">
        <f>IFERROR(INDEX(BASE_CCLASSTRIB!$F:$F, MATCH(TEXT($D1189,"000000"), BASE_CCLASSTRIB!$A:$A, 0))/100, 0)</f>
        <v>0</v>
      </c>
    </row>
    <row r="1190" spans="4:22" ht="32.25" customHeight="1" x14ac:dyDescent="0.25">
      <c r="D1190" s="39"/>
      <c r="E1190" s="27" t="str">
        <f t="shared" si="144"/>
        <v/>
      </c>
      <c r="F1190" s="28" t="str">
        <f>IF(E1190="","",IFERROR(VLOOKUP(E1190,REGRAS_CST!$A$2:$B$200,2,FALSE),""))</f>
        <v/>
      </c>
      <c r="H1190" s="29">
        <v>8.9999999999999993E-3</v>
      </c>
      <c r="I1190" s="29">
        <v>1E-3</v>
      </c>
      <c r="K1190" s="21" t="str">
        <f>IF(E1190="","",IFERROR(VLOOKUP(E1190,REGRAS_CST!$A$2:$C$200,3,FALSE),""))</f>
        <v/>
      </c>
      <c r="L1190" s="23" t="str">
        <f t="shared" si="145"/>
        <v/>
      </c>
      <c r="M1190" s="24" t="str">
        <f t="shared" si="146"/>
        <v/>
      </c>
      <c r="N1190" s="24" t="str">
        <f t="shared" si="147"/>
        <v/>
      </c>
      <c r="O1190" s="15" t="str">
        <f t="shared" si="148"/>
        <v/>
      </c>
      <c r="P1190" s="31" t="str">
        <f t="shared" si="149"/>
        <v/>
      </c>
      <c r="Q1190" s="8" t="str">
        <f>IF(E1190="","",IFERROR(VLOOKUP(E1190,REGRAS_CST!$A$2:$D$200,4,FALSE),""))</f>
        <v/>
      </c>
      <c r="S1190" s="9">
        <f t="shared" si="150"/>
        <v>8.9999999999999993E-3</v>
      </c>
      <c r="T1190" s="9">
        <f t="shared" si="151"/>
        <v>1E-3</v>
      </c>
      <c r="U1190" s="16">
        <f>IFERROR(INDEX(BASE_CCLASSTRIB!$E:$E, MATCH(TEXT($D1190,"000000"), BASE_CCLASSTRIB!$A:$A, 0))/100, 0)</f>
        <v>0</v>
      </c>
      <c r="V1190" s="16">
        <f>IFERROR(INDEX(BASE_CCLASSTRIB!$F:$F, MATCH(TEXT($D1190,"000000"), BASE_CCLASSTRIB!$A:$A, 0))/100, 0)</f>
        <v>0</v>
      </c>
    </row>
    <row r="1191" spans="4:22" ht="32.25" customHeight="1" x14ac:dyDescent="0.25">
      <c r="D1191" s="38"/>
      <c r="E1191" s="27" t="str">
        <f t="shared" si="144"/>
        <v/>
      </c>
      <c r="F1191" s="28" t="str">
        <f>IF(E1191="","",IFERROR(VLOOKUP(E1191,REGRAS_CST!$A$2:$B$200,2,FALSE),""))</f>
        <v/>
      </c>
      <c r="H1191" s="29">
        <v>8.9999999999999993E-3</v>
      </c>
      <c r="I1191" s="29">
        <v>1E-3</v>
      </c>
      <c r="K1191" s="21" t="str">
        <f>IF(E1191="","",IFERROR(VLOOKUP(E1191,REGRAS_CST!$A$2:$C$200,3,FALSE),""))</f>
        <v/>
      </c>
      <c r="L1191" s="23" t="str">
        <f t="shared" si="145"/>
        <v/>
      </c>
      <c r="M1191" s="24" t="str">
        <f t="shared" si="146"/>
        <v/>
      </c>
      <c r="N1191" s="24" t="str">
        <f t="shared" si="147"/>
        <v/>
      </c>
      <c r="O1191" s="15" t="str">
        <f t="shared" si="148"/>
        <v/>
      </c>
      <c r="P1191" s="31" t="str">
        <f t="shared" si="149"/>
        <v/>
      </c>
      <c r="Q1191" s="8" t="str">
        <f>IF(E1191="","",IFERROR(VLOOKUP(E1191,REGRAS_CST!$A$2:$D$200,4,FALSE),""))</f>
        <v/>
      </c>
      <c r="S1191" s="9">
        <f t="shared" si="150"/>
        <v>8.9999999999999993E-3</v>
      </c>
      <c r="T1191" s="9">
        <f t="shared" si="151"/>
        <v>1E-3</v>
      </c>
      <c r="U1191" s="16">
        <f>IFERROR(INDEX(BASE_CCLASSTRIB!$E:$E, MATCH(TEXT($D1191,"000000"), BASE_CCLASSTRIB!$A:$A, 0))/100, 0)</f>
        <v>0</v>
      </c>
      <c r="V1191" s="16">
        <f>IFERROR(INDEX(BASE_CCLASSTRIB!$F:$F, MATCH(TEXT($D1191,"000000"), BASE_CCLASSTRIB!$A:$A, 0))/100, 0)</f>
        <v>0</v>
      </c>
    </row>
    <row r="1192" spans="4:22" ht="32.25" customHeight="1" x14ac:dyDescent="0.25">
      <c r="D1192" s="38"/>
      <c r="E1192" s="27" t="str">
        <f t="shared" si="144"/>
        <v/>
      </c>
      <c r="F1192" s="28" t="str">
        <f>IF(E1192="","",IFERROR(VLOOKUP(E1192,REGRAS_CST!$A$2:$B$200,2,FALSE),""))</f>
        <v/>
      </c>
      <c r="H1192" s="29">
        <v>8.9999999999999993E-3</v>
      </c>
      <c r="I1192" s="29">
        <v>1E-3</v>
      </c>
      <c r="K1192" s="21" t="str">
        <f>IF(E1192="","",IFERROR(VLOOKUP(E1192,REGRAS_CST!$A$2:$C$200,3,FALSE),""))</f>
        <v/>
      </c>
      <c r="L1192" s="23" t="str">
        <f t="shared" si="145"/>
        <v/>
      </c>
      <c r="M1192" s="24" t="str">
        <f t="shared" si="146"/>
        <v/>
      </c>
      <c r="N1192" s="24" t="str">
        <f t="shared" si="147"/>
        <v/>
      </c>
      <c r="O1192" s="15" t="str">
        <f t="shared" si="148"/>
        <v/>
      </c>
      <c r="P1192" s="31" t="str">
        <f t="shared" si="149"/>
        <v/>
      </c>
      <c r="Q1192" s="8" t="str">
        <f>IF(E1192="","",IFERROR(VLOOKUP(E1192,REGRAS_CST!$A$2:$D$200,4,FALSE),""))</f>
        <v/>
      </c>
      <c r="S1192" s="9">
        <f t="shared" si="150"/>
        <v>8.9999999999999993E-3</v>
      </c>
      <c r="T1192" s="9">
        <f t="shared" si="151"/>
        <v>1E-3</v>
      </c>
      <c r="U1192" s="16">
        <f>IFERROR(INDEX(BASE_CCLASSTRIB!$E:$E, MATCH(TEXT($D1192,"000000"), BASE_CCLASSTRIB!$A:$A, 0))/100, 0)</f>
        <v>0</v>
      </c>
      <c r="V1192" s="16">
        <f>IFERROR(INDEX(BASE_CCLASSTRIB!$F:$F, MATCH(TEXT($D1192,"000000"), BASE_CCLASSTRIB!$A:$A, 0))/100, 0)</f>
        <v>0</v>
      </c>
    </row>
    <row r="1193" spans="4:22" ht="32.25" customHeight="1" x14ac:dyDescent="0.25">
      <c r="D1193" s="38"/>
      <c r="E1193" s="27" t="str">
        <f t="shared" si="144"/>
        <v/>
      </c>
      <c r="F1193" s="28" t="str">
        <f>IF(E1193="","",IFERROR(VLOOKUP(E1193,REGRAS_CST!$A$2:$B$200,2,FALSE),""))</f>
        <v/>
      </c>
      <c r="H1193" s="29">
        <v>8.9999999999999993E-3</v>
      </c>
      <c r="I1193" s="29">
        <v>1E-3</v>
      </c>
      <c r="K1193" s="21" t="str">
        <f>IF(E1193="","",IFERROR(VLOOKUP(E1193,REGRAS_CST!$A$2:$C$200,3,FALSE),""))</f>
        <v/>
      </c>
      <c r="L1193" s="23" t="str">
        <f t="shared" si="145"/>
        <v/>
      </c>
      <c r="M1193" s="24" t="str">
        <f t="shared" si="146"/>
        <v/>
      </c>
      <c r="N1193" s="24" t="str">
        <f t="shared" si="147"/>
        <v/>
      </c>
      <c r="O1193" s="15" t="str">
        <f t="shared" si="148"/>
        <v/>
      </c>
      <c r="P1193" s="31" t="str">
        <f t="shared" si="149"/>
        <v/>
      </c>
      <c r="Q1193" s="8" t="str">
        <f>IF(E1193="","",IFERROR(VLOOKUP(E1193,REGRAS_CST!$A$2:$D$200,4,FALSE),""))</f>
        <v/>
      </c>
      <c r="S1193" s="9">
        <f t="shared" si="150"/>
        <v>8.9999999999999993E-3</v>
      </c>
      <c r="T1193" s="9">
        <f t="shared" si="151"/>
        <v>1E-3</v>
      </c>
      <c r="U1193" s="16">
        <f>IFERROR(INDEX(BASE_CCLASSTRIB!$E:$E, MATCH(TEXT($D1193,"000000"), BASE_CCLASSTRIB!$A:$A, 0))/100, 0)</f>
        <v>0</v>
      </c>
      <c r="V1193" s="16">
        <f>IFERROR(INDEX(BASE_CCLASSTRIB!$F:$F, MATCH(TEXT($D1193,"000000"), BASE_CCLASSTRIB!$A:$A, 0))/100, 0)</f>
        <v>0</v>
      </c>
    </row>
    <row r="1194" spans="4:22" ht="32.25" customHeight="1" x14ac:dyDescent="0.25">
      <c r="D1194" s="38"/>
      <c r="E1194" s="27" t="str">
        <f t="shared" si="144"/>
        <v/>
      </c>
      <c r="F1194" s="28" t="str">
        <f>IF(E1194="","",IFERROR(VLOOKUP(E1194,REGRAS_CST!$A$2:$B$200,2,FALSE),""))</f>
        <v/>
      </c>
      <c r="H1194" s="29">
        <v>8.9999999999999993E-3</v>
      </c>
      <c r="I1194" s="29">
        <v>1E-3</v>
      </c>
      <c r="K1194" s="21" t="str">
        <f>IF(E1194="","",IFERROR(VLOOKUP(E1194,REGRAS_CST!$A$2:$C$200,3,FALSE),""))</f>
        <v/>
      </c>
      <c r="L1194" s="23" t="str">
        <f t="shared" si="145"/>
        <v/>
      </c>
      <c r="M1194" s="24" t="str">
        <f t="shared" si="146"/>
        <v/>
      </c>
      <c r="N1194" s="24" t="str">
        <f t="shared" si="147"/>
        <v/>
      </c>
      <c r="O1194" s="15" t="str">
        <f t="shared" si="148"/>
        <v/>
      </c>
      <c r="P1194" s="31" t="str">
        <f t="shared" si="149"/>
        <v/>
      </c>
      <c r="Q1194" s="8" t="str">
        <f>IF(E1194="","",IFERROR(VLOOKUP(E1194,REGRAS_CST!$A$2:$D$200,4,FALSE),""))</f>
        <v/>
      </c>
      <c r="S1194" s="9">
        <f t="shared" si="150"/>
        <v>8.9999999999999993E-3</v>
      </c>
      <c r="T1194" s="9">
        <f t="shared" si="151"/>
        <v>1E-3</v>
      </c>
      <c r="U1194" s="16">
        <f>IFERROR(INDEX(BASE_CCLASSTRIB!$E:$E, MATCH(TEXT($D1194,"000000"), BASE_CCLASSTRIB!$A:$A, 0))/100, 0)</f>
        <v>0</v>
      </c>
      <c r="V1194" s="16">
        <f>IFERROR(INDEX(BASE_CCLASSTRIB!$F:$F, MATCH(TEXT($D1194,"000000"), BASE_CCLASSTRIB!$A:$A, 0))/100, 0)</f>
        <v>0</v>
      </c>
    </row>
    <row r="1195" spans="4:22" ht="32.25" customHeight="1" x14ac:dyDescent="0.25">
      <c r="D1195" s="38"/>
      <c r="E1195" s="27" t="str">
        <f t="shared" si="144"/>
        <v/>
      </c>
      <c r="F1195" s="28" t="str">
        <f>IF(E1195="","",IFERROR(VLOOKUP(E1195,REGRAS_CST!$A$2:$B$200,2,FALSE),""))</f>
        <v/>
      </c>
      <c r="H1195" s="29">
        <v>8.9999999999999993E-3</v>
      </c>
      <c r="I1195" s="29">
        <v>1E-3</v>
      </c>
      <c r="K1195" s="21" t="str">
        <f>IF(E1195="","",IFERROR(VLOOKUP(E1195,REGRAS_CST!$A$2:$C$200,3,FALSE),""))</f>
        <v/>
      </c>
      <c r="L1195" s="23" t="str">
        <f t="shared" si="145"/>
        <v/>
      </c>
      <c r="M1195" s="24" t="str">
        <f t="shared" si="146"/>
        <v/>
      </c>
      <c r="N1195" s="24" t="str">
        <f t="shared" si="147"/>
        <v/>
      </c>
      <c r="O1195" s="15" t="str">
        <f t="shared" si="148"/>
        <v/>
      </c>
      <c r="P1195" s="31" t="str">
        <f t="shared" si="149"/>
        <v/>
      </c>
      <c r="Q1195" s="8" t="str">
        <f>IF(E1195="","",IFERROR(VLOOKUP(E1195,REGRAS_CST!$A$2:$D$200,4,FALSE),""))</f>
        <v/>
      </c>
      <c r="S1195" s="9">
        <f t="shared" si="150"/>
        <v>8.9999999999999993E-3</v>
      </c>
      <c r="T1195" s="9">
        <f t="shared" si="151"/>
        <v>1E-3</v>
      </c>
      <c r="U1195" s="16">
        <f>IFERROR(INDEX(BASE_CCLASSTRIB!$E:$E, MATCH(TEXT($D1195,"000000"), BASE_CCLASSTRIB!$A:$A, 0))/100, 0)</f>
        <v>0</v>
      </c>
      <c r="V1195" s="16">
        <f>IFERROR(INDEX(BASE_CCLASSTRIB!$F:$F, MATCH(TEXT($D1195,"000000"), BASE_CCLASSTRIB!$A:$A, 0))/100, 0)</f>
        <v>0</v>
      </c>
    </row>
    <row r="1196" spans="4:22" ht="32.25" customHeight="1" x14ac:dyDescent="0.25">
      <c r="D1196" s="38"/>
      <c r="E1196" s="27" t="str">
        <f t="shared" si="144"/>
        <v/>
      </c>
      <c r="F1196" s="28" t="str">
        <f>IF(E1196="","",IFERROR(VLOOKUP(E1196,REGRAS_CST!$A$2:$B$200,2,FALSE),""))</f>
        <v/>
      </c>
      <c r="H1196" s="29">
        <v>8.9999999999999993E-3</v>
      </c>
      <c r="I1196" s="29">
        <v>1E-3</v>
      </c>
      <c r="K1196" s="21" t="str">
        <f>IF(E1196="","",IFERROR(VLOOKUP(E1196,REGRAS_CST!$A$2:$C$200,3,FALSE),""))</f>
        <v/>
      </c>
      <c r="L1196" s="23" t="str">
        <f t="shared" si="145"/>
        <v/>
      </c>
      <c r="M1196" s="24" t="str">
        <f t="shared" si="146"/>
        <v/>
      </c>
      <c r="N1196" s="24" t="str">
        <f t="shared" si="147"/>
        <v/>
      </c>
      <c r="O1196" s="15" t="str">
        <f t="shared" si="148"/>
        <v/>
      </c>
      <c r="P1196" s="31" t="str">
        <f t="shared" si="149"/>
        <v/>
      </c>
      <c r="Q1196" s="8" t="str">
        <f>IF(E1196="","",IFERROR(VLOOKUP(E1196,REGRAS_CST!$A$2:$D$200,4,FALSE),""))</f>
        <v/>
      </c>
      <c r="S1196" s="9">
        <f t="shared" si="150"/>
        <v>8.9999999999999993E-3</v>
      </c>
      <c r="T1196" s="9">
        <f t="shared" si="151"/>
        <v>1E-3</v>
      </c>
      <c r="U1196" s="16">
        <f>IFERROR(INDEX(BASE_CCLASSTRIB!$E:$E, MATCH(TEXT($D1196,"000000"), BASE_CCLASSTRIB!$A:$A, 0))/100, 0)</f>
        <v>0</v>
      </c>
      <c r="V1196" s="16">
        <f>IFERROR(INDEX(BASE_CCLASSTRIB!$F:$F, MATCH(TEXT($D1196,"000000"), BASE_CCLASSTRIB!$A:$A, 0))/100, 0)</f>
        <v>0</v>
      </c>
    </row>
    <row r="1197" spans="4:22" ht="32.25" customHeight="1" x14ac:dyDescent="0.25">
      <c r="D1197" s="38"/>
      <c r="E1197" s="27" t="str">
        <f t="shared" si="144"/>
        <v/>
      </c>
      <c r="F1197" s="28" t="str">
        <f>IF(E1197="","",IFERROR(VLOOKUP(E1197,REGRAS_CST!$A$2:$B$200,2,FALSE),""))</f>
        <v/>
      </c>
      <c r="H1197" s="29">
        <v>8.9999999999999993E-3</v>
      </c>
      <c r="I1197" s="29">
        <v>1E-3</v>
      </c>
      <c r="K1197" s="21" t="str">
        <f>IF(E1197="","",IFERROR(VLOOKUP(E1197,REGRAS_CST!$A$2:$C$200,3,FALSE),""))</f>
        <v/>
      </c>
      <c r="L1197" s="23" t="str">
        <f t="shared" si="145"/>
        <v/>
      </c>
      <c r="M1197" s="24" t="str">
        <f t="shared" si="146"/>
        <v/>
      </c>
      <c r="N1197" s="24" t="str">
        <f t="shared" si="147"/>
        <v/>
      </c>
      <c r="O1197" s="15" t="str">
        <f t="shared" si="148"/>
        <v/>
      </c>
      <c r="P1197" s="31" t="str">
        <f t="shared" si="149"/>
        <v/>
      </c>
      <c r="Q1197" s="8" t="str">
        <f>IF(E1197="","",IFERROR(VLOOKUP(E1197,REGRAS_CST!$A$2:$D$200,4,FALSE),""))</f>
        <v/>
      </c>
      <c r="S1197" s="9">
        <f t="shared" si="150"/>
        <v>8.9999999999999993E-3</v>
      </c>
      <c r="T1197" s="9">
        <f t="shared" si="151"/>
        <v>1E-3</v>
      </c>
      <c r="U1197" s="16">
        <f>IFERROR(INDEX(BASE_CCLASSTRIB!$E:$E, MATCH(TEXT($D1197,"000000"), BASE_CCLASSTRIB!$A:$A, 0))/100, 0)</f>
        <v>0</v>
      </c>
      <c r="V1197" s="16">
        <f>IFERROR(INDEX(BASE_CCLASSTRIB!$F:$F, MATCH(TEXT($D1197,"000000"), BASE_CCLASSTRIB!$A:$A, 0))/100, 0)</f>
        <v>0</v>
      </c>
    </row>
    <row r="1198" spans="4:22" ht="32.25" customHeight="1" x14ac:dyDescent="0.25">
      <c r="D1198" s="39"/>
      <c r="E1198" s="27" t="str">
        <f t="shared" si="144"/>
        <v/>
      </c>
      <c r="F1198" s="28" t="str">
        <f>IF(E1198="","",IFERROR(VLOOKUP(E1198,REGRAS_CST!$A$2:$B$200,2,FALSE),""))</f>
        <v/>
      </c>
      <c r="H1198" s="29">
        <v>8.9999999999999993E-3</v>
      </c>
      <c r="I1198" s="29">
        <v>1E-3</v>
      </c>
      <c r="K1198" s="21" t="str">
        <f>IF(E1198="","",IFERROR(VLOOKUP(E1198,REGRAS_CST!$A$2:$C$200,3,FALSE),""))</f>
        <v/>
      </c>
      <c r="L1198" s="23" t="str">
        <f t="shared" si="145"/>
        <v/>
      </c>
      <c r="M1198" s="24" t="str">
        <f t="shared" si="146"/>
        <v/>
      </c>
      <c r="N1198" s="24" t="str">
        <f t="shared" si="147"/>
        <v/>
      </c>
      <c r="O1198" s="15" t="str">
        <f t="shared" si="148"/>
        <v/>
      </c>
      <c r="P1198" s="31" t="str">
        <f t="shared" si="149"/>
        <v/>
      </c>
      <c r="Q1198" s="8" t="str">
        <f>IF(E1198="","",IFERROR(VLOOKUP(E1198,REGRAS_CST!$A$2:$D$200,4,FALSE),""))</f>
        <v/>
      </c>
      <c r="S1198" s="9">
        <f t="shared" si="150"/>
        <v>8.9999999999999993E-3</v>
      </c>
      <c r="T1198" s="9">
        <f t="shared" si="151"/>
        <v>1E-3</v>
      </c>
      <c r="U1198" s="16">
        <f>IFERROR(INDEX(BASE_CCLASSTRIB!$E:$E, MATCH(TEXT($D1198,"000000"), BASE_CCLASSTRIB!$A:$A, 0))/100, 0)</f>
        <v>0</v>
      </c>
      <c r="V1198" s="16">
        <f>IFERROR(INDEX(BASE_CCLASSTRIB!$F:$F, MATCH(TEXT($D1198,"000000"), BASE_CCLASSTRIB!$A:$A, 0))/100, 0)</f>
        <v>0</v>
      </c>
    </row>
    <row r="1199" spans="4:22" ht="32.25" customHeight="1" x14ac:dyDescent="0.25">
      <c r="D1199" s="39"/>
      <c r="E1199" s="27" t="str">
        <f t="shared" si="144"/>
        <v/>
      </c>
      <c r="F1199" s="28" t="str">
        <f>IF(E1199="","",IFERROR(VLOOKUP(E1199,REGRAS_CST!$A$2:$B$200,2,FALSE),""))</f>
        <v/>
      </c>
      <c r="H1199" s="29">
        <v>8.9999999999999993E-3</v>
      </c>
      <c r="I1199" s="29">
        <v>1E-3</v>
      </c>
      <c r="K1199" s="21" t="str">
        <f>IF(E1199="","",IFERROR(VLOOKUP(E1199,REGRAS_CST!$A$2:$C$200,3,FALSE),""))</f>
        <v/>
      </c>
      <c r="L1199" s="23" t="str">
        <f t="shared" si="145"/>
        <v/>
      </c>
      <c r="M1199" s="24" t="str">
        <f t="shared" si="146"/>
        <v/>
      </c>
      <c r="N1199" s="24" t="str">
        <f t="shared" si="147"/>
        <v/>
      </c>
      <c r="O1199" s="15" t="str">
        <f t="shared" si="148"/>
        <v/>
      </c>
      <c r="P1199" s="31" t="str">
        <f t="shared" si="149"/>
        <v/>
      </c>
      <c r="Q1199" s="8" t="str">
        <f>IF(E1199="","",IFERROR(VLOOKUP(E1199,REGRAS_CST!$A$2:$D$200,4,FALSE),""))</f>
        <v/>
      </c>
      <c r="S1199" s="9">
        <f t="shared" si="150"/>
        <v>8.9999999999999993E-3</v>
      </c>
      <c r="T1199" s="9">
        <f t="shared" si="151"/>
        <v>1E-3</v>
      </c>
      <c r="U1199" s="16">
        <f>IFERROR(INDEX(BASE_CCLASSTRIB!$E:$E, MATCH(TEXT($D1199,"000000"), BASE_CCLASSTRIB!$A:$A, 0))/100, 0)</f>
        <v>0</v>
      </c>
      <c r="V1199" s="16">
        <f>IFERROR(INDEX(BASE_CCLASSTRIB!$F:$F, MATCH(TEXT($D1199,"000000"), BASE_CCLASSTRIB!$A:$A, 0))/100, 0)</f>
        <v>0</v>
      </c>
    </row>
    <row r="1200" spans="4:22" ht="32.25" customHeight="1" x14ac:dyDescent="0.25">
      <c r="D1200" s="39"/>
      <c r="E1200" s="27" t="str">
        <f t="shared" si="144"/>
        <v/>
      </c>
      <c r="F1200" s="28" t="str">
        <f>IF(E1200="","",IFERROR(VLOOKUP(E1200,REGRAS_CST!$A$2:$B$200,2,FALSE),""))</f>
        <v/>
      </c>
      <c r="H1200" s="29">
        <v>8.9999999999999993E-3</v>
      </c>
      <c r="I1200" s="29">
        <v>1E-3</v>
      </c>
      <c r="K1200" s="21" t="str">
        <f>IF(E1200="","",IFERROR(VLOOKUP(E1200,REGRAS_CST!$A$2:$C$200,3,FALSE),""))</f>
        <v/>
      </c>
      <c r="L1200" s="23" t="str">
        <f t="shared" si="145"/>
        <v/>
      </c>
      <c r="M1200" s="24" t="str">
        <f t="shared" si="146"/>
        <v/>
      </c>
      <c r="N1200" s="24" t="str">
        <f t="shared" si="147"/>
        <v/>
      </c>
      <c r="O1200" s="15" t="str">
        <f t="shared" si="148"/>
        <v/>
      </c>
      <c r="P1200" s="31" t="str">
        <f t="shared" si="149"/>
        <v/>
      </c>
      <c r="Q1200" s="8" t="str">
        <f>IF(E1200="","",IFERROR(VLOOKUP(E1200,REGRAS_CST!$A$2:$D$200,4,FALSE),""))</f>
        <v/>
      </c>
      <c r="S1200" s="9">
        <f t="shared" si="150"/>
        <v>8.9999999999999993E-3</v>
      </c>
      <c r="T1200" s="9">
        <f t="shared" si="151"/>
        <v>1E-3</v>
      </c>
      <c r="U1200" s="16">
        <f>IFERROR(INDEX(BASE_CCLASSTRIB!$E:$E, MATCH(TEXT($D1200,"000000"), BASE_CCLASSTRIB!$A:$A, 0))/100, 0)</f>
        <v>0</v>
      </c>
      <c r="V1200" s="16">
        <f>IFERROR(INDEX(BASE_CCLASSTRIB!$F:$F, MATCH(TEXT($D1200,"000000"), BASE_CCLASSTRIB!$A:$A, 0))/100, 0)</f>
        <v>0</v>
      </c>
    </row>
    <row r="1201" spans="4:22" ht="32.25" customHeight="1" x14ac:dyDescent="0.25">
      <c r="D1201" s="39"/>
      <c r="E1201" s="27" t="str">
        <f t="shared" si="144"/>
        <v/>
      </c>
      <c r="F1201" s="28" t="str">
        <f>IF(E1201="","",IFERROR(VLOOKUP(E1201,REGRAS_CST!$A$2:$B$200,2,FALSE),""))</f>
        <v/>
      </c>
      <c r="H1201" s="29">
        <v>8.9999999999999993E-3</v>
      </c>
      <c r="I1201" s="29">
        <v>1E-3</v>
      </c>
      <c r="K1201" s="21" t="str">
        <f>IF(E1201="","",IFERROR(VLOOKUP(E1201,REGRAS_CST!$A$2:$C$200,3,FALSE),""))</f>
        <v/>
      </c>
      <c r="L1201" s="23" t="str">
        <f t="shared" si="145"/>
        <v/>
      </c>
      <c r="M1201" s="24" t="str">
        <f t="shared" si="146"/>
        <v/>
      </c>
      <c r="N1201" s="24" t="str">
        <f t="shared" si="147"/>
        <v/>
      </c>
      <c r="O1201" s="15" t="str">
        <f t="shared" si="148"/>
        <v/>
      </c>
      <c r="P1201" s="31" t="str">
        <f t="shared" si="149"/>
        <v/>
      </c>
      <c r="Q1201" s="8" t="str">
        <f>IF(E1201="","",IFERROR(VLOOKUP(E1201,REGRAS_CST!$A$2:$D$200,4,FALSE),""))</f>
        <v/>
      </c>
      <c r="S1201" s="9">
        <f t="shared" si="150"/>
        <v>8.9999999999999993E-3</v>
      </c>
      <c r="T1201" s="9">
        <f t="shared" si="151"/>
        <v>1E-3</v>
      </c>
      <c r="U1201" s="16">
        <f>IFERROR(INDEX(BASE_CCLASSTRIB!$E:$E, MATCH(TEXT($D1201,"000000"), BASE_CCLASSTRIB!$A:$A, 0))/100, 0)</f>
        <v>0</v>
      </c>
      <c r="V1201" s="16">
        <f>IFERROR(INDEX(BASE_CCLASSTRIB!$F:$F, MATCH(TEXT($D1201,"000000"), BASE_CCLASSTRIB!$A:$A, 0))/100, 0)</f>
        <v>0</v>
      </c>
    </row>
    <row r="1202" spans="4:22" ht="32.25" customHeight="1" x14ac:dyDescent="0.25">
      <c r="D1202" s="38"/>
      <c r="E1202" s="27" t="str">
        <f t="shared" si="144"/>
        <v/>
      </c>
      <c r="F1202" s="28" t="str">
        <f>IF(E1202="","",IFERROR(VLOOKUP(E1202,REGRAS_CST!$A$2:$B$200,2,FALSE),""))</f>
        <v/>
      </c>
      <c r="H1202" s="29">
        <v>8.9999999999999993E-3</v>
      </c>
      <c r="I1202" s="29">
        <v>1E-3</v>
      </c>
      <c r="K1202" s="21" t="str">
        <f>IF(E1202="","",IFERROR(VLOOKUP(E1202,REGRAS_CST!$A$2:$C$200,3,FALSE),""))</f>
        <v/>
      </c>
      <c r="L1202" s="23" t="str">
        <f t="shared" si="145"/>
        <v/>
      </c>
      <c r="M1202" s="24" t="str">
        <f t="shared" si="146"/>
        <v/>
      </c>
      <c r="N1202" s="24" t="str">
        <f t="shared" si="147"/>
        <v/>
      </c>
      <c r="O1202" s="15" t="str">
        <f t="shared" si="148"/>
        <v/>
      </c>
      <c r="P1202" s="31" t="str">
        <f t="shared" si="149"/>
        <v/>
      </c>
      <c r="Q1202" s="8" t="str">
        <f>IF(E1202="","",IFERROR(VLOOKUP(E1202,REGRAS_CST!$A$2:$D$200,4,FALSE),""))</f>
        <v/>
      </c>
      <c r="S1202" s="9">
        <f t="shared" si="150"/>
        <v>8.9999999999999993E-3</v>
      </c>
      <c r="T1202" s="9">
        <f t="shared" si="151"/>
        <v>1E-3</v>
      </c>
      <c r="U1202" s="16">
        <f>IFERROR(INDEX(BASE_CCLASSTRIB!$E:$E, MATCH(TEXT($D1202,"000000"), BASE_CCLASSTRIB!$A:$A, 0))/100, 0)</f>
        <v>0</v>
      </c>
      <c r="V1202" s="16">
        <f>IFERROR(INDEX(BASE_CCLASSTRIB!$F:$F, MATCH(TEXT($D1202,"000000"), BASE_CCLASSTRIB!$A:$A, 0))/100, 0)</f>
        <v>0</v>
      </c>
    </row>
    <row r="1203" spans="4:22" ht="32.25" customHeight="1" x14ac:dyDescent="0.25">
      <c r="D1203" s="39"/>
      <c r="E1203" s="27" t="str">
        <f t="shared" si="144"/>
        <v/>
      </c>
      <c r="F1203" s="28" t="str">
        <f>IF(E1203="","",IFERROR(VLOOKUP(E1203,REGRAS_CST!$A$2:$B$200,2,FALSE),""))</f>
        <v/>
      </c>
      <c r="H1203" s="29">
        <v>8.9999999999999993E-3</v>
      </c>
      <c r="I1203" s="29">
        <v>1E-3</v>
      </c>
      <c r="K1203" s="21" t="str">
        <f>IF(E1203="","",IFERROR(VLOOKUP(E1203,REGRAS_CST!$A$2:$C$200,3,FALSE),""))</f>
        <v/>
      </c>
      <c r="L1203" s="23" t="str">
        <f t="shared" si="145"/>
        <v/>
      </c>
      <c r="M1203" s="24" t="str">
        <f t="shared" si="146"/>
        <v/>
      </c>
      <c r="N1203" s="24" t="str">
        <f t="shared" si="147"/>
        <v/>
      </c>
      <c r="O1203" s="15" t="str">
        <f t="shared" si="148"/>
        <v/>
      </c>
      <c r="P1203" s="31" t="str">
        <f t="shared" si="149"/>
        <v/>
      </c>
      <c r="Q1203" s="8" t="str">
        <f>IF(E1203="","",IFERROR(VLOOKUP(E1203,REGRAS_CST!$A$2:$D$200,4,FALSE),""))</f>
        <v/>
      </c>
      <c r="S1203" s="9">
        <f t="shared" si="150"/>
        <v>8.9999999999999993E-3</v>
      </c>
      <c r="T1203" s="9">
        <f t="shared" si="151"/>
        <v>1E-3</v>
      </c>
      <c r="U1203" s="16">
        <f>IFERROR(INDEX(BASE_CCLASSTRIB!$E:$E, MATCH(TEXT($D1203,"000000"), BASE_CCLASSTRIB!$A:$A, 0))/100, 0)</f>
        <v>0</v>
      </c>
      <c r="V1203" s="16">
        <f>IFERROR(INDEX(BASE_CCLASSTRIB!$F:$F, MATCH(TEXT($D1203,"000000"), BASE_CCLASSTRIB!$A:$A, 0))/100, 0)</f>
        <v>0</v>
      </c>
    </row>
    <row r="1204" spans="4:22" ht="32.25" customHeight="1" x14ac:dyDescent="0.25">
      <c r="D1204" s="39"/>
      <c r="E1204" s="27" t="str">
        <f t="shared" si="144"/>
        <v/>
      </c>
      <c r="F1204" s="28" t="str">
        <f>IF(E1204="","",IFERROR(VLOOKUP(E1204,REGRAS_CST!$A$2:$B$200,2,FALSE),""))</f>
        <v/>
      </c>
      <c r="H1204" s="29">
        <v>8.9999999999999993E-3</v>
      </c>
      <c r="I1204" s="29">
        <v>1E-3</v>
      </c>
      <c r="K1204" s="21" t="str">
        <f>IF(E1204="","",IFERROR(VLOOKUP(E1204,REGRAS_CST!$A$2:$C$200,3,FALSE),""))</f>
        <v/>
      </c>
      <c r="L1204" s="23" t="str">
        <f t="shared" si="145"/>
        <v/>
      </c>
      <c r="M1204" s="24" t="str">
        <f t="shared" si="146"/>
        <v/>
      </c>
      <c r="N1204" s="24" t="str">
        <f t="shared" si="147"/>
        <v/>
      </c>
      <c r="O1204" s="15" t="str">
        <f t="shared" si="148"/>
        <v/>
      </c>
      <c r="P1204" s="31" t="str">
        <f t="shared" si="149"/>
        <v/>
      </c>
      <c r="Q1204" s="8" t="str">
        <f>IF(E1204="","",IFERROR(VLOOKUP(E1204,REGRAS_CST!$A$2:$D$200,4,FALSE),""))</f>
        <v/>
      </c>
      <c r="S1204" s="9">
        <f t="shared" si="150"/>
        <v>8.9999999999999993E-3</v>
      </c>
      <c r="T1204" s="9">
        <f t="shared" si="151"/>
        <v>1E-3</v>
      </c>
      <c r="U1204" s="16">
        <f>IFERROR(INDEX(BASE_CCLASSTRIB!$E:$E, MATCH(TEXT($D1204,"000000"), BASE_CCLASSTRIB!$A:$A, 0))/100, 0)</f>
        <v>0</v>
      </c>
      <c r="V1204" s="16">
        <f>IFERROR(INDEX(BASE_CCLASSTRIB!$F:$F, MATCH(TEXT($D1204,"000000"), BASE_CCLASSTRIB!$A:$A, 0))/100, 0)</f>
        <v>0</v>
      </c>
    </row>
    <row r="1205" spans="4:22" ht="32.25" customHeight="1" x14ac:dyDescent="0.25">
      <c r="D1205" s="39"/>
      <c r="E1205" s="27" t="str">
        <f t="shared" si="144"/>
        <v/>
      </c>
      <c r="F1205" s="28" t="str">
        <f>IF(E1205="","",IFERROR(VLOOKUP(E1205,REGRAS_CST!$A$2:$B$200,2,FALSE),""))</f>
        <v/>
      </c>
      <c r="H1205" s="29">
        <v>8.9999999999999993E-3</v>
      </c>
      <c r="I1205" s="29">
        <v>1E-3</v>
      </c>
      <c r="K1205" s="21" t="str">
        <f>IF(E1205="","",IFERROR(VLOOKUP(E1205,REGRAS_CST!$A$2:$C$200,3,FALSE),""))</f>
        <v/>
      </c>
      <c r="L1205" s="23" t="str">
        <f t="shared" si="145"/>
        <v/>
      </c>
      <c r="M1205" s="24" t="str">
        <f t="shared" si="146"/>
        <v/>
      </c>
      <c r="N1205" s="24" t="str">
        <f t="shared" si="147"/>
        <v/>
      </c>
      <c r="O1205" s="15" t="str">
        <f t="shared" si="148"/>
        <v/>
      </c>
      <c r="P1205" s="31" t="str">
        <f t="shared" si="149"/>
        <v/>
      </c>
      <c r="Q1205" s="8" t="str">
        <f>IF(E1205="","",IFERROR(VLOOKUP(E1205,REGRAS_CST!$A$2:$D$200,4,FALSE),""))</f>
        <v/>
      </c>
      <c r="S1205" s="9">
        <f t="shared" si="150"/>
        <v>8.9999999999999993E-3</v>
      </c>
      <c r="T1205" s="9">
        <f t="shared" si="151"/>
        <v>1E-3</v>
      </c>
      <c r="U1205" s="16">
        <f>IFERROR(INDEX(BASE_CCLASSTRIB!$E:$E, MATCH(TEXT($D1205,"000000"), BASE_CCLASSTRIB!$A:$A, 0))/100, 0)</f>
        <v>0</v>
      </c>
      <c r="V1205" s="16">
        <f>IFERROR(INDEX(BASE_CCLASSTRIB!$F:$F, MATCH(TEXT($D1205,"000000"), BASE_CCLASSTRIB!$A:$A, 0))/100, 0)</f>
        <v>0</v>
      </c>
    </row>
    <row r="1206" spans="4:22" ht="32.25" customHeight="1" x14ac:dyDescent="0.25">
      <c r="D1206" s="38"/>
      <c r="E1206" s="27" t="str">
        <f t="shared" si="144"/>
        <v/>
      </c>
      <c r="F1206" s="28" t="str">
        <f>IF(E1206="","",IFERROR(VLOOKUP(E1206,REGRAS_CST!$A$2:$B$200,2,FALSE),""))</f>
        <v/>
      </c>
      <c r="H1206" s="29">
        <v>8.9999999999999993E-3</v>
      </c>
      <c r="I1206" s="29">
        <v>1E-3</v>
      </c>
      <c r="K1206" s="21" t="str">
        <f>IF(E1206="","",IFERROR(VLOOKUP(E1206,REGRAS_CST!$A$2:$C$200,3,FALSE),""))</f>
        <v/>
      </c>
      <c r="L1206" s="23" t="str">
        <f t="shared" si="145"/>
        <v/>
      </c>
      <c r="M1206" s="24" t="str">
        <f t="shared" si="146"/>
        <v/>
      </c>
      <c r="N1206" s="24" t="str">
        <f t="shared" si="147"/>
        <v/>
      </c>
      <c r="O1206" s="15" t="str">
        <f t="shared" si="148"/>
        <v/>
      </c>
      <c r="P1206" s="31" t="str">
        <f t="shared" si="149"/>
        <v/>
      </c>
      <c r="Q1206" s="8" t="str">
        <f>IF(E1206="","",IFERROR(VLOOKUP(E1206,REGRAS_CST!$A$2:$D$200,4,FALSE),""))</f>
        <v/>
      </c>
      <c r="S1206" s="9">
        <f t="shared" si="150"/>
        <v>8.9999999999999993E-3</v>
      </c>
      <c r="T1206" s="9">
        <f t="shared" si="151"/>
        <v>1E-3</v>
      </c>
      <c r="U1206" s="16">
        <f>IFERROR(INDEX(BASE_CCLASSTRIB!$E:$E, MATCH(TEXT($D1206,"000000"), BASE_CCLASSTRIB!$A:$A, 0))/100, 0)</f>
        <v>0</v>
      </c>
      <c r="V1206" s="16">
        <f>IFERROR(INDEX(BASE_CCLASSTRIB!$F:$F, MATCH(TEXT($D1206,"000000"), BASE_CCLASSTRIB!$A:$A, 0))/100, 0)</f>
        <v>0</v>
      </c>
    </row>
    <row r="1207" spans="4:22" ht="32.25" customHeight="1" x14ac:dyDescent="0.25">
      <c r="D1207" s="39"/>
      <c r="E1207" s="27" t="str">
        <f t="shared" si="144"/>
        <v/>
      </c>
      <c r="F1207" s="28" t="str">
        <f>IF(E1207="","",IFERROR(VLOOKUP(E1207,REGRAS_CST!$A$2:$B$200,2,FALSE),""))</f>
        <v/>
      </c>
      <c r="H1207" s="29">
        <v>8.9999999999999993E-3</v>
      </c>
      <c r="I1207" s="29">
        <v>1E-3</v>
      </c>
      <c r="K1207" s="21" t="str">
        <f>IF(E1207="","",IFERROR(VLOOKUP(E1207,REGRAS_CST!$A$2:$C$200,3,FALSE),""))</f>
        <v/>
      </c>
      <c r="L1207" s="23" t="str">
        <f t="shared" si="145"/>
        <v/>
      </c>
      <c r="M1207" s="24" t="str">
        <f t="shared" si="146"/>
        <v/>
      </c>
      <c r="N1207" s="24" t="str">
        <f t="shared" si="147"/>
        <v/>
      </c>
      <c r="O1207" s="15" t="str">
        <f t="shared" si="148"/>
        <v/>
      </c>
      <c r="P1207" s="31" t="str">
        <f t="shared" si="149"/>
        <v/>
      </c>
      <c r="Q1207" s="8" t="str">
        <f>IF(E1207="","",IFERROR(VLOOKUP(E1207,REGRAS_CST!$A$2:$D$200,4,FALSE),""))</f>
        <v/>
      </c>
      <c r="S1207" s="9">
        <f t="shared" si="150"/>
        <v>8.9999999999999993E-3</v>
      </c>
      <c r="T1207" s="9">
        <f t="shared" si="151"/>
        <v>1E-3</v>
      </c>
      <c r="U1207" s="16">
        <f>IFERROR(INDEX(BASE_CCLASSTRIB!$E:$E, MATCH(TEXT($D1207,"000000"), BASE_CCLASSTRIB!$A:$A, 0))/100, 0)</f>
        <v>0</v>
      </c>
      <c r="V1207" s="16">
        <f>IFERROR(INDEX(BASE_CCLASSTRIB!$F:$F, MATCH(TEXT($D1207,"000000"), BASE_CCLASSTRIB!$A:$A, 0))/100, 0)</f>
        <v>0</v>
      </c>
    </row>
    <row r="1208" spans="4:22" ht="32.25" customHeight="1" x14ac:dyDescent="0.25">
      <c r="D1208" s="38"/>
      <c r="E1208" s="27" t="str">
        <f t="shared" si="144"/>
        <v/>
      </c>
      <c r="F1208" s="28" t="str">
        <f>IF(E1208="","",IFERROR(VLOOKUP(E1208,REGRAS_CST!$A$2:$B$200,2,FALSE),""))</f>
        <v/>
      </c>
      <c r="H1208" s="29">
        <v>8.9999999999999993E-3</v>
      </c>
      <c r="I1208" s="29">
        <v>1E-3</v>
      </c>
      <c r="K1208" s="21" t="str">
        <f>IF(E1208="","",IFERROR(VLOOKUP(E1208,REGRAS_CST!$A$2:$C$200,3,FALSE),""))</f>
        <v/>
      </c>
      <c r="L1208" s="23" t="str">
        <f t="shared" si="145"/>
        <v/>
      </c>
      <c r="M1208" s="24" t="str">
        <f t="shared" si="146"/>
        <v/>
      </c>
      <c r="N1208" s="24" t="str">
        <f t="shared" si="147"/>
        <v/>
      </c>
      <c r="O1208" s="15" t="str">
        <f t="shared" si="148"/>
        <v/>
      </c>
      <c r="P1208" s="31" t="str">
        <f t="shared" si="149"/>
        <v/>
      </c>
      <c r="Q1208" s="8" t="str">
        <f>IF(E1208="","",IFERROR(VLOOKUP(E1208,REGRAS_CST!$A$2:$D$200,4,FALSE),""))</f>
        <v/>
      </c>
      <c r="S1208" s="9">
        <f t="shared" si="150"/>
        <v>8.9999999999999993E-3</v>
      </c>
      <c r="T1208" s="9">
        <f t="shared" si="151"/>
        <v>1E-3</v>
      </c>
      <c r="U1208" s="16">
        <f>IFERROR(INDEX(BASE_CCLASSTRIB!$E:$E, MATCH(TEXT($D1208,"000000"), BASE_CCLASSTRIB!$A:$A, 0))/100, 0)</f>
        <v>0</v>
      </c>
      <c r="V1208" s="16">
        <f>IFERROR(INDEX(BASE_CCLASSTRIB!$F:$F, MATCH(TEXT($D1208,"000000"), BASE_CCLASSTRIB!$A:$A, 0))/100, 0)</f>
        <v>0</v>
      </c>
    </row>
    <row r="1209" spans="4:22" ht="32.25" customHeight="1" x14ac:dyDescent="0.25">
      <c r="D1209" s="38"/>
      <c r="E1209" s="27" t="str">
        <f t="shared" si="144"/>
        <v/>
      </c>
      <c r="F1209" s="28" t="str">
        <f>IF(E1209="","",IFERROR(VLOOKUP(E1209,REGRAS_CST!$A$2:$B$200,2,FALSE),""))</f>
        <v/>
      </c>
      <c r="H1209" s="29">
        <v>8.9999999999999993E-3</v>
      </c>
      <c r="I1209" s="29">
        <v>1E-3</v>
      </c>
      <c r="K1209" s="21" t="str">
        <f>IF(E1209="","",IFERROR(VLOOKUP(E1209,REGRAS_CST!$A$2:$C$200,3,FALSE),""))</f>
        <v/>
      </c>
      <c r="L1209" s="23" t="str">
        <f t="shared" si="145"/>
        <v/>
      </c>
      <c r="M1209" s="24" t="str">
        <f t="shared" si="146"/>
        <v/>
      </c>
      <c r="N1209" s="24" t="str">
        <f t="shared" si="147"/>
        <v/>
      </c>
      <c r="O1209" s="15" t="str">
        <f t="shared" si="148"/>
        <v/>
      </c>
      <c r="P1209" s="31" t="str">
        <f t="shared" si="149"/>
        <v/>
      </c>
      <c r="Q1209" s="8" t="str">
        <f>IF(E1209="","",IFERROR(VLOOKUP(E1209,REGRAS_CST!$A$2:$D$200,4,FALSE),""))</f>
        <v/>
      </c>
      <c r="S1209" s="9">
        <f t="shared" si="150"/>
        <v>8.9999999999999993E-3</v>
      </c>
      <c r="T1209" s="9">
        <f t="shared" si="151"/>
        <v>1E-3</v>
      </c>
      <c r="U1209" s="16">
        <f>IFERROR(INDEX(BASE_CCLASSTRIB!$E:$E, MATCH(TEXT($D1209,"000000"), BASE_CCLASSTRIB!$A:$A, 0))/100, 0)</f>
        <v>0</v>
      </c>
      <c r="V1209" s="16">
        <f>IFERROR(INDEX(BASE_CCLASSTRIB!$F:$F, MATCH(TEXT($D1209,"000000"), BASE_CCLASSTRIB!$A:$A, 0))/100, 0)</f>
        <v>0</v>
      </c>
    </row>
    <row r="1210" spans="4:22" ht="32.25" customHeight="1" x14ac:dyDescent="0.25">
      <c r="D1210" s="39"/>
      <c r="E1210" s="27" t="str">
        <f t="shared" si="144"/>
        <v/>
      </c>
      <c r="F1210" s="28" t="str">
        <f>IF(E1210="","",IFERROR(VLOOKUP(E1210,REGRAS_CST!$A$2:$B$200,2,FALSE),""))</f>
        <v/>
      </c>
      <c r="H1210" s="29">
        <v>8.9999999999999993E-3</v>
      </c>
      <c r="I1210" s="29">
        <v>1E-3</v>
      </c>
      <c r="K1210" s="21" t="str">
        <f>IF(E1210="","",IFERROR(VLOOKUP(E1210,REGRAS_CST!$A$2:$C$200,3,FALSE),""))</f>
        <v/>
      </c>
      <c r="L1210" s="23" t="str">
        <f t="shared" si="145"/>
        <v/>
      </c>
      <c r="M1210" s="24" t="str">
        <f t="shared" si="146"/>
        <v/>
      </c>
      <c r="N1210" s="24" t="str">
        <f t="shared" si="147"/>
        <v/>
      </c>
      <c r="O1210" s="15" t="str">
        <f t="shared" si="148"/>
        <v/>
      </c>
      <c r="P1210" s="31" t="str">
        <f t="shared" si="149"/>
        <v/>
      </c>
      <c r="Q1210" s="8" t="str">
        <f>IF(E1210="","",IFERROR(VLOOKUP(E1210,REGRAS_CST!$A$2:$D$200,4,FALSE),""))</f>
        <v/>
      </c>
      <c r="S1210" s="9">
        <f t="shared" si="150"/>
        <v>8.9999999999999993E-3</v>
      </c>
      <c r="T1210" s="9">
        <f t="shared" si="151"/>
        <v>1E-3</v>
      </c>
      <c r="U1210" s="16">
        <f>IFERROR(INDEX(BASE_CCLASSTRIB!$E:$E, MATCH(TEXT($D1210,"000000"), BASE_CCLASSTRIB!$A:$A, 0))/100, 0)</f>
        <v>0</v>
      </c>
      <c r="V1210" s="16">
        <f>IFERROR(INDEX(BASE_CCLASSTRIB!$F:$F, MATCH(TEXT($D1210,"000000"), BASE_CCLASSTRIB!$A:$A, 0))/100, 0)</f>
        <v>0</v>
      </c>
    </row>
    <row r="1211" spans="4:22" ht="32.25" customHeight="1" x14ac:dyDescent="0.25">
      <c r="D1211" s="38"/>
      <c r="E1211" s="27" t="str">
        <f t="shared" si="144"/>
        <v/>
      </c>
      <c r="F1211" s="28" t="str">
        <f>IF(E1211="","",IFERROR(VLOOKUP(E1211,REGRAS_CST!$A$2:$B$200,2,FALSE),""))</f>
        <v/>
      </c>
      <c r="H1211" s="29">
        <v>8.9999999999999993E-3</v>
      </c>
      <c r="I1211" s="29">
        <v>1E-3</v>
      </c>
      <c r="K1211" s="21" t="str">
        <f>IF(E1211="","",IFERROR(VLOOKUP(E1211,REGRAS_CST!$A$2:$C$200,3,FALSE),""))</f>
        <v/>
      </c>
      <c r="L1211" s="23" t="str">
        <f t="shared" si="145"/>
        <v/>
      </c>
      <c r="M1211" s="24" t="str">
        <f t="shared" si="146"/>
        <v/>
      </c>
      <c r="N1211" s="24" t="str">
        <f t="shared" si="147"/>
        <v/>
      </c>
      <c r="O1211" s="15" t="str">
        <f t="shared" si="148"/>
        <v/>
      </c>
      <c r="P1211" s="31" t="str">
        <f t="shared" si="149"/>
        <v/>
      </c>
      <c r="Q1211" s="8" t="str">
        <f>IF(E1211="","",IFERROR(VLOOKUP(E1211,REGRAS_CST!$A$2:$D$200,4,FALSE),""))</f>
        <v/>
      </c>
      <c r="S1211" s="9">
        <f t="shared" si="150"/>
        <v>8.9999999999999993E-3</v>
      </c>
      <c r="T1211" s="9">
        <f t="shared" si="151"/>
        <v>1E-3</v>
      </c>
      <c r="U1211" s="16">
        <f>IFERROR(INDEX(BASE_CCLASSTRIB!$E:$E, MATCH(TEXT($D1211,"000000"), BASE_CCLASSTRIB!$A:$A, 0))/100, 0)</f>
        <v>0</v>
      </c>
      <c r="V1211" s="16">
        <f>IFERROR(INDEX(BASE_CCLASSTRIB!$F:$F, MATCH(TEXT($D1211,"000000"), BASE_CCLASSTRIB!$A:$A, 0))/100, 0)</f>
        <v>0</v>
      </c>
    </row>
    <row r="1212" spans="4:22" ht="32.25" customHeight="1" x14ac:dyDescent="0.25">
      <c r="D1212" s="38"/>
      <c r="E1212" s="27" t="str">
        <f t="shared" si="144"/>
        <v/>
      </c>
      <c r="F1212" s="28" t="str">
        <f>IF(E1212="","",IFERROR(VLOOKUP(E1212,REGRAS_CST!$A$2:$B$200,2,FALSE),""))</f>
        <v/>
      </c>
      <c r="H1212" s="29">
        <v>8.9999999999999993E-3</v>
      </c>
      <c r="I1212" s="29">
        <v>1E-3</v>
      </c>
      <c r="K1212" s="21" t="str">
        <f>IF(E1212="","",IFERROR(VLOOKUP(E1212,REGRAS_CST!$A$2:$C$200,3,FALSE),""))</f>
        <v/>
      </c>
      <c r="L1212" s="23" t="str">
        <f t="shared" si="145"/>
        <v/>
      </c>
      <c r="M1212" s="24" t="str">
        <f t="shared" si="146"/>
        <v/>
      </c>
      <c r="N1212" s="24" t="str">
        <f t="shared" si="147"/>
        <v/>
      </c>
      <c r="O1212" s="15" t="str">
        <f t="shared" si="148"/>
        <v/>
      </c>
      <c r="P1212" s="31" t="str">
        <f t="shared" si="149"/>
        <v/>
      </c>
      <c r="Q1212" s="8" t="str">
        <f>IF(E1212="","",IFERROR(VLOOKUP(E1212,REGRAS_CST!$A$2:$D$200,4,FALSE),""))</f>
        <v/>
      </c>
      <c r="S1212" s="9">
        <f t="shared" si="150"/>
        <v>8.9999999999999993E-3</v>
      </c>
      <c r="T1212" s="9">
        <f t="shared" si="151"/>
        <v>1E-3</v>
      </c>
      <c r="U1212" s="16">
        <f>IFERROR(INDEX(BASE_CCLASSTRIB!$E:$E, MATCH(TEXT($D1212,"000000"), BASE_CCLASSTRIB!$A:$A, 0))/100, 0)</f>
        <v>0</v>
      </c>
      <c r="V1212" s="16">
        <f>IFERROR(INDEX(BASE_CCLASSTRIB!$F:$F, MATCH(TEXT($D1212,"000000"), BASE_CCLASSTRIB!$A:$A, 0))/100, 0)</f>
        <v>0</v>
      </c>
    </row>
    <row r="1213" spans="4:22" ht="32.25" customHeight="1" x14ac:dyDescent="0.25">
      <c r="D1213" s="38"/>
      <c r="E1213" s="27" t="str">
        <f t="shared" si="144"/>
        <v/>
      </c>
      <c r="F1213" s="28" t="str">
        <f>IF(E1213="","",IFERROR(VLOOKUP(E1213,REGRAS_CST!$A$2:$B$200,2,FALSE),""))</f>
        <v/>
      </c>
      <c r="H1213" s="29">
        <v>8.9999999999999993E-3</v>
      </c>
      <c r="I1213" s="29">
        <v>1E-3</v>
      </c>
      <c r="K1213" s="21" t="str">
        <f>IF(E1213="","",IFERROR(VLOOKUP(E1213,REGRAS_CST!$A$2:$C$200,3,FALSE),""))</f>
        <v/>
      </c>
      <c r="L1213" s="23" t="str">
        <f t="shared" si="145"/>
        <v/>
      </c>
      <c r="M1213" s="24" t="str">
        <f t="shared" si="146"/>
        <v/>
      </c>
      <c r="N1213" s="24" t="str">
        <f t="shared" si="147"/>
        <v/>
      </c>
      <c r="O1213" s="15" t="str">
        <f t="shared" si="148"/>
        <v/>
      </c>
      <c r="P1213" s="31" t="str">
        <f t="shared" si="149"/>
        <v/>
      </c>
      <c r="Q1213" s="8" t="str">
        <f>IF(E1213="","",IFERROR(VLOOKUP(E1213,REGRAS_CST!$A$2:$D$200,4,FALSE),""))</f>
        <v/>
      </c>
      <c r="S1213" s="9">
        <f t="shared" si="150"/>
        <v>8.9999999999999993E-3</v>
      </c>
      <c r="T1213" s="9">
        <f t="shared" si="151"/>
        <v>1E-3</v>
      </c>
      <c r="U1213" s="16">
        <f>IFERROR(INDEX(BASE_CCLASSTRIB!$E:$E, MATCH(TEXT($D1213,"000000"), BASE_CCLASSTRIB!$A:$A, 0))/100, 0)</f>
        <v>0</v>
      </c>
      <c r="V1213" s="16">
        <f>IFERROR(INDEX(BASE_CCLASSTRIB!$F:$F, MATCH(TEXT($D1213,"000000"), BASE_CCLASSTRIB!$A:$A, 0))/100, 0)</f>
        <v>0</v>
      </c>
    </row>
    <row r="1214" spans="4:22" ht="32.25" customHeight="1" x14ac:dyDescent="0.25">
      <c r="D1214" s="38"/>
      <c r="E1214" s="27" t="str">
        <f t="shared" si="144"/>
        <v/>
      </c>
      <c r="F1214" s="28" t="str">
        <f>IF(E1214="","",IFERROR(VLOOKUP(E1214,REGRAS_CST!$A$2:$B$200,2,FALSE),""))</f>
        <v/>
      </c>
      <c r="H1214" s="29">
        <v>8.9999999999999993E-3</v>
      </c>
      <c r="I1214" s="29">
        <v>1E-3</v>
      </c>
      <c r="K1214" s="21" t="str">
        <f>IF(E1214="","",IFERROR(VLOOKUP(E1214,REGRAS_CST!$A$2:$C$200,3,FALSE),""))</f>
        <v/>
      </c>
      <c r="L1214" s="23" t="str">
        <f t="shared" si="145"/>
        <v/>
      </c>
      <c r="M1214" s="24" t="str">
        <f t="shared" si="146"/>
        <v/>
      </c>
      <c r="N1214" s="24" t="str">
        <f t="shared" si="147"/>
        <v/>
      </c>
      <c r="O1214" s="15" t="str">
        <f t="shared" si="148"/>
        <v/>
      </c>
      <c r="P1214" s="31" t="str">
        <f t="shared" si="149"/>
        <v/>
      </c>
      <c r="Q1214" s="8" t="str">
        <f>IF(E1214="","",IFERROR(VLOOKUP(E1214,REGRAS_CST!$A$2:$D$200,4,FALSE),""))</f>
        <v/>
      </c>
      <c r="S1214" s="9">
        <f t="shared" si="150"/>
        <v>8.9999999999999993E-3</v>
      </c>
      <c r="T1214" s="9">
        <f t="shared" si="151"/>
        <v>1E-3</v>
      </c>
      <c r="U1214" s="16">
        <f>IFERROR(INDEX(BASE_CCLASSTRIB!$E:$E, MATCH(TEXT($D1214,"000000"), BASE_CCLASSTRIB!$A:$A, 0))/100, 0)</f>
        <v>0</v>
      </c>
      <c r="V1214" s="16">
        <f>IFERROR(INDEX(BASE_CCLASSTRIB!$F:$F, MATCH(TEXT($D1214,"000000"), BASE_CCLASSTRIB!$A:$A, 0))/100, 0)</f>
        <v>0</v>
      </c>
    </row>
    <row r="1215" spans="4:22" ht="32.25" customHeight="1" x14ac:dyDescent="0.25">
      <c r="D1215" s="38"/>
      <c r="E1215" s="27" t="str">
        <f t="shared" si="144"/>
        <v/>
      </c>
      <c r="F1215" s="28" t="str">
        <f>IF(E1215="","",IFERROR(VLOOKUP(E1215,REGRAS_CST!$A$2:$B$200,2,FALSE),""))</f>
        <v/>
      </c>
      <c r="H1215" s="29">
        <v>8.9999999999999993E-3</v>
      </c>
      <c r="I1215" s="29">
        <v>1E-3</v>
      </c>
      <c r="K1215" s="21" t="str">
        <f>IF(E1215="","",IFERROR(VLOOKUP(E1215,REGRAS_CST!$A$2:$C$200,3,FALSE),""))</f>
        <v/>
      </c>
      <c r="L1215" s="23" t="str">
        <f t="shared" si="145"/>
        <v/>
      </c>
      <c r="M1215" s="24" t="str">
        <f t="shared" si="146"/>
        <v/>
      </c>
      <c r="N1215" s="24" t="str">
        <f t="shared" si="147"/>
        <v/>
      </c>
      <c r="O1215" s="15" t="str">
        <f t="shared" si="148"/>
        <v/>
      </c>
      <c r="P1215" s="31" t="str">
        <f t="shared" si="149"/>
        <v/>
      </c>
      <c r="Q1215" s="8" t="str">
        <f>IF(E1215="","",IFERROR(VLOOKUP(E1215,REGRAS_CST!$A$2:$D$200,4,FALSE),""))</f>
        <v/>
      </c>
      <c r="S1215" s="9">
        <f t="shared" si="150"/>
        <v>8.9999999999999993E-3</v>
      </c>
      <c r="T1215" s="9">
        <f t="shared" si="151"/>
        <v>1E-3</v>
      </c>
      <c r="U1215" s="16">
        <f>IFERROR(INDEX(BASE_CCLASSTRIB!$E:$E, MATCH(TEXT($D1215,"000000"), BASE_CCLASSTRIB!$A:$A, 0))/100, 0)</f>
        <v>0</v>
      </c>
      <c r="V1215" s="16">
        <f>IFERROR(INDEX(BASE_CCLASSTRIB!$F:$F, MATCH(TEXT($D1215,"000000"), BASE_CCLASSTRIB!$A:$A, 0))/100, 0)</f>
        <v>0</v>
      </c>
    </row>
    <row r="1216" spans="4:22" ht="32.25" customHeight="1" x14ac:dyDescent="0.25">
      <c r="D1216" s="39"/>
      <c r="E1216" s="27" t="str">
        <f t="shared" si="144"/>
        <v/>
      </c>
      <c r="F1216" s="28" t="str">
        <f>IF(E1216="","",IFERROR(VLOOKUP(E1216,REGRAS_CST!$A$2:$B$200,2,FALSE),""))</f>
        <v/>
      </c>
      <c r="H1216" s="29">
        <v>8.9999999999999993E-3</v>
      </c>
      <c r="I1216" s="29">
        <v>1E-3</v>
      </c>
      <c r="K1216" s="21" t="str">
        <f>IF(E1216="","",IFERROR(VLOOKUP(E1216,REGRAS_CST!$A$2:$C$200,3,FALSE),""))</f>
        <v/>
      </c>
      <c r="L1216" s="23" t="str">
        <f t="shared" si="145"/>
        <v/>
      </c>
      <c r="M1216" s="24" t="str">
        <f t="shared" si="146"/>
        <v/>
      </c>
      <c r="N1216" s="24" t="str">
        <f t="shared" si="147"/>
        <v/>
      </c>
      <c r="O1216" s="15" t="str">
        <f t="shared" si="148"/>
        <v/>
      </c>
      <c r="P1216" s="31" t="str">
        <f t="shared" si="149"/>
        <v/>
      </c>
      <c r="Q1216" s="8" t="str">
        <f>IF(E1216="","",IFERROR(VLOOKUP(E1216,REGRAS_CST!$A$2:$D$200,4,FALSE),""))</f>
        <v/>
      </c>
      <c r="S1216" s="9">
        <f t="shared" si="150"/>
        <v>8.9999999999999993E-3</v>
      </c>
      <c r="T1216" s="9">
        <f t="shared" si="151"/>
        <v>1E-3</v>
      </c>
      <c r="U1216" s="16">
        <f>IFERROR(INDEX(BASE_CCLASSTRIB!$E:$E, MATCH(TEXT($D1216,"000000"), BASE_CCLASSTRIB!$A:$A, 0))/100, 0)</f>
        <v>0</v>
      </c>
      <c r="V1216" s="16">
        <f>IFERROR(INDEX(BASE_CCLASSTRIB!$F:$F, MATCH(TEXT($D1216,"000000"), BASE_CCLASSTRIB!$A:$A, 0))/100, 0)</f>
        <v>0</v>
      </c>
    </row>
    <row r="1217" spans="4:22" ht="32.25" customHeight="1" x14ac:dyDescent="0.25">
      <c r="D1217" s="38"/>
      <c r="E1217" s="27" t="str">
        <f t="shared" si="144"/>
        <v/>
      </c>
      <c r="F1217" s="28" t="str">
        <f>IF(E1217="","",IFERROR(VLOOKUP(E1217,REGRAS_CST!$A$2:$B$200,2,FALSE),""))</f>
        <v/>
      </c>
      <c r="H1217" s="29">
        <v>8.9999999999999993E-3</v>
      </c>
      <c r="I1217" s="29">
        <v>1E-3</v>
      </c>
      <c r="K1217" s="21" t="str">
        <f>IF(E1217="","",IFERROR(VLOOKUP(E1217,REGRAS_CST!$A$2:$C$200,3,FALSE),""))</f>
        <v/>
      </c>
      <c r="L1217" s="23" t="str">
        <f t="shared" si="145"/>
        <v/>
      </c>
      <c r="M1217" s="24" t="str">
        <f t="shared" si="146"/>
        <v/>
      </c>
      <c r="N1217" s="24" t="str">
        <f t="shared" si="147"/>
        <v/>
      </c>
      <c r="O1217" s="15" t="str">
        <f t="shared" si="148"/>
        <v/>
      </c>
      <c r="P1217" s="31" t="str">
        <f t="shared" si="149"/>
        <v/>
      </c>
      <c r="Q1217" s="8" t="str">
        <f>IF(E1217="","",IFERROR(VLOOKUP(E1217,REGRAS_CST!$A$2:$D$200,4,FALSE),""))</f>
        <v/>
      </c>
      <c r="S1217" s="9">
        <f t="shared" si="150"/>
        <v>8.9999999999999993E-3</v>
      </c>
      <c r="T1217" s="9">
        <f t="shared" si="151"/>
        <v>1E-3</v>
      </c>
      <c r="U1217" s="16">
        <f>IFERROR(INDEX(BASE_CCLASSTRIB!$E:$E, MATCH(TEXT($D1217,"000000"), BASE_CCLASSTRIB!$A:$A, 0))/100, 0)</f>
        <v>0</v>
      </c>
      <c r="V1217" s="16">
        <f>IFERROR(INDEX(BASE_CCLASSTRIB!$F:$F, MATCH(TEXT($D1217,"000000"), BASE_CCLASSTRIB!$A:$A, 0))/100, 0)</f>
        <v>0</v>
      </c>
    </row>
    <row r="1218" spans="4:22" ht="32.25" customHeight="1" x14ac:dyDescent="0.25">
      <c r="D1218" s="39"/>
      <c r="E1218" s="27" t="str">
        <f t="shared" ref="E1218:E1281" si="152">IF(D1218="","",LEFT(D1218,3))</f>
        <v/>
      </c>
      <c r="F1218" s="28" t="str">
        <f>IF(E1218="","",IFERROR(VLOOKUP(E1218,REGRAS_CST!$A$2:$B$200,2,FALSE),""))</f>
        <v/>
      </c>
      <c r="H1218" s="29">
        <v>8.9999999999999993E-3</v>
      </c>
      <c r="I1218" s="29">
        <v>1E-3</v>
      </c>
      <c r="K1218" s="21" t="str">
        <f>IF(E1218="","",IFERROR(VLOOKUP(E1218,REGRAS_CST!$A$2:$C$200,3,FALSE),""))</f>
        <v/>
      </c>
      <c r="L1218" s="23" t="str">
        <f t="shared" ref="L1218:L1281" si="153">IF($G1218="", "", $G1218*(1-$V1218))</f>
        <v/>
      </c>
      <c r="M1218" s="24" t="str">
        <f t="shared" ref="M1218:M1281" si="154">IF(OR($L1218="",$S1218=""),"",$L1218*$S1218)</f>
        <v/>
      </c>
      <c r="N1218" s="24" t="str">
        <f t="shared" ref="N1218:N1281" si="155">IF(OR($L1218="",$T1218=""),"",$L1218*$T1218)</f>
        <v/>
      </c>
      <c r="O1218" s="15" t="str">
        <f t="shared" ref="O1218:O1281" si="156">IF(D1218="","",
IF(AND(K1218&lt;&gt;"SIM",V1218&gt;0),"ERRO: % BC &gt; 0, mas NÃO permitida ❌",
IF(AND(K1218="SIM",V1218=0),"ATENÇÃO: BC permitida, mas % = 0 🔎",
"Base de cálculo aplicada corretamente ✅")))</f>
        <v/>
      </c>
      <c r="P1218" s="31" t="str">
        <f t="shared" ref="P1218:P1281" si="157">IF(D1218="","",
IF(AND(Q1218&lt;&gt;"SIM",U1218&gt;0),"ERRO: % alíquota &gt; 0, mas NÃO permitida ❌",
IF(AND(Q1218="SIM",U1218=0),"ATENÇÃO: alíquota permitida, mas % = 0 🔎",
"Alíquota aplicada corretamente ✅")))</f>
        <v/>
      </c>
      <c r="Q1218" s="8" t="str">
        <f>IF(E1218="","",IFERROR(VLOOKUP(E1218,REGRAS_CST!$A$2:$D$200,4,FALSE),""))</f>
        <v/>
      </c>
      <c r="S1218" s="9">
        <f t="shared" ref="S1218:S1281" si="158">IF($H1218="","",$H1218*(1-$U1218))</f>
        <v>8.9999999999999993E-3</v>
      </c>
      <c r="T1218" s="9">
        <f t="shared" ref="T1218:T1281" si="159">IF($I1218="","",$I1218*(1-$U1218))</f>
        <v>1E-3</v>
      </c>
      <c r="U1218" s="16">
        <f>IFERROR(INDEX(BASE_CCLASSTRIB!$E:$E, MATCH(TEXT($D1218,"000000"), BASE_CCLASSTRIB!$A:$A, 0))/100, 0)</f>
        <v>0</v>
      </c>
      <c r="V1218" s="16">
        <f>IFERROR(INDEX(BASE_CCLASSTRIB!$F:$F, MATCH(TEXT($D1218,"000000"), BASE_CCLASSTRIB!$A:$A, 0))/100, 0)</f>
        <v>0</v>
      </c>
    </row>
    <row r="1219" spans="4:22" ht="32.25" customHeight="1" x14ac:dyDescent="0.25">
      <c r="D1219" s="38"/>
      <c r="E1219" s="27" t="str">
        <f t="shared" si="152"/>
        <v/>
      </c>
      <c r="F1219" s="28" t="str">
        <f>IF(E1219="","",IFERROR(VLOOKUP(E1219,REGRAS_CST!$A$2:$B$200,2,FALSE),""))</f>
        <v/>
      </c>
      <c r="H1219" s="29">
        <v>8.9999999999999993E-3</v>
      </c>
      <c r="I1219" s="29">
        <v>1E-3</v>
      </c>
      <c r="K1219" s="21" t="str">
        <f>IF(E1219="","",IFERROR(VLOOKUP(E1219,REGRAS_CST!$A$2:$C$200,3,FALSE),""))</f>
        <v/>
      </c>
      <c r="L1219" s="23" t="str">
        <f t="shared" si="153"/>
        <v/>
      </c>
      <c r="M1219" s="24" t="str">
        <f t="shared" si="154"/>
        <v/>
      </c>
      <c r="N1219" s="24" t="str">
        <f t="shared" si="155"/>
        <v/>
      </c>
      <c r="O1219" s="15" t="str">
        <f t="shared" si="156"/>
        <v/>
      </c>
      <c r="P1219" s="31" t="str">
        <f t="shared" si="157"/>
        <v/>
      </c>
      <c r="Q1219" s="8" t="str">
        <f>IF(E1219="","",IFERROR(VLOOKUP(E1219,REGRAS_CST!$A$2:$D$200,4,FALSE),""))</f>
        <v/>
      </c>
      <c r="S1219" s="9">
        <f t="shared" si="158"/>
        <v>8.9999999999999993E-3</v>
      </c>
      <c r="T1219" s="9">
        <f t="shared" si="159"/>
        <v>1E-3</v>
      </c>
      <c r="U1219" s="16">
        <f>IFERROR(INDEX(BASE_CCLASSTRIB!$E:$E, MATCH(TEXT($D1219,"000000"), BASE_CCLASSTRIB!$A:$A, 0))/100, 0)</f>
        <v>0</v>
      </c>
      <c r="V1219" s="16">
        <f>IFERROR(INDEX(BASE_CCLASSTRIB!$F:$F, MATCH(TEXT($D1219,"000000"), BASE_CCLASSTRIB!$A:$A, 0))/100, 0)</f>
        <v>0</v>
      </c>
    </row>
    <row r="1220" spans="4:22" ht="32.25" customHeight="1" x14ac:dyDescent="0.25">
      <c r="D1220" s="38"/>
      <c r="E1220" s="27" t="str">
        <f t="shared" si="152"/>
        <v/>
      </c>
      <c r="F1220" s="28" t="str">
        <f>IF(E1220="","",IFERROR(VLOOKUP(E1220,REGRAS_CST!$A$2:$B$200,2,FALSE),""))</f>
        <v/>
      </c>
      <c r="H1220" s="29">
        <v>8.9999999999999993E-3</v>
      </c>
      <c r="I1220" s="29">
        <v>1E-3</v>
      </c>
      <c r="K1220" s="21" t="str">
        <f>IF(E1220="","",IFERROR(VLOOKUP(E1220,REGRAS_CST!$A$2:$C$200,3,FALSE),""))</f>
        <v/>
      </c>
      <c r="L1220" s="23" t="str">
        <f t="shared" si="153"/>
        <v/>
      </c>
      <c r="M1220" s="24" t="str">
        <f t="shared" si="154"/>
        <v/>
      </c>
      <c r="N1220" s="24" t="str">
        <f t="shared" si="155"/>
        <v/>
      </c>
      <c r="O1220" s="15" t="str">
        <f t="shared" si="156"/>
        <v/>
      </c>
      <c r="P1220" s="31" t="str">
        <f t="shared" si="157"/>
        <v/>
      </c>
      <c r="Q1220" s="8" t="str">
        <f>IF(E1220="","",IFERROR(VLOOKUP(E1220,REGRAS_CST!$A$2:$D$200,4,FALSE),""))</f>
        <v/>
      </c>
      <c r="S1220" s="9">
        <f t="shared" si="158"/>
        <v>8.9999999999999993E-3</v>
      </c>
      <c r="T1220" s="9">
        <f t="shared" si="159"/>
        <v>1E-3</v>
      </c>
      <c r="U1220" s="16">
        <f>IFERROR(INDEX(BASE_CCLASSTRIB!$E:$E, MATCH(TEXT($D1220,"000000"), BASE_CCLASSTRIB!$A:$A, 0))/100, 0)</f>
        <v>0</v>
      </c>
      <c r="V1220" s="16">
        <f>IFERROR(INDEX(BASE_CCLASSTRIB!$F:$F, MATCH(TEXT($D1220,"000000"), BASE_CCLASSTRIB!$A:$A, 0))/100, 0)</f>
        <v>0</v>
      </c>
    </row>
    <row r="1221" spans="4:22" ht="32.25" customHeight="1" x14ac:dyDescent="0.25">
      <c r="D1221" s="39"/>
      <c r="E1221" s="27" t="str">
        <f t="shared" si="152"/>
        <v/>
      </c>
      <c r="F1221" s="28" t="str">
        <f>IF(E1221="","",IFERROR(VLOOKUP(E1221,REGRAS_CST!$A$2:$B$200,2,FALSE),""))</f>
        <v/>
      </c>
      <c r="H1221" s="29">
        <v>8.9999999999999993E-3</v>
      </c>
      <c r="I1221" s="29">
        <v>1E-3</v>
      </c>
      <c r="K1221" s="21" t="str">
        <f>IF(E1221="","",IFERROR(VLOOKUP(E1221,REGRAS_CST!$A$2:$C$200,3,FALSE),""))</f>
        <v/>
      </c>
      <c r="L1221" s="23" t="str">
        <f t="shared" si="153"/>
        <v/>
      </c>
      <c r="M1221" s="24" t="str">
        <f t="shared" si="154"/>
        <v/>
      </c>
      <c r="N1221" s="24" t="str">
        <f t="shared" si="155"/>
        <v/>
      </c>
      <c r="O1221" s="15" t="str">
        <f t="shared" si="156"/>
        <v/>
      </c>
      <c r="P1221" s="31" t="str">
        <f t="shared" si="157"/>
        <v/>
      </c>
      <c r="Q1221" s="8" t="str">
        <f>IF(E1221="","",IFERROR(VLOOKUP(E1221,REGRAS_CST!$A$2:$D$200,4,FALSE),""))</f>
        <v/>
      </c>
      <c r="S1221" s="9">
        <f t="shared" si="158"/>
        <v>8.9999999999999993E-3</v>
      </c>
      <c r="T1221" s="9">
        <f t="shared" si="159"/>
        <v>1E-3</v>
      </c>
      <c r="U1221" s="16">
        <f>IFERROR(INDEX(BASE_CCLASSTRIB!$E:$E, MATCH(TEXT($D1221,"000000"), BASE_CCLASSTRIB!$A:$A, 0))/100, 0)</f>
        <v>0</v>
      </c>
      <c r="V1221" s="16">
        <f>IFERROR(INDEX(BASE_CCLASSTRIB!$F:$F, MATCH(TEXT($D1221,"000000"), BASE_CCLASSTRIB!$A:$A, 0))/100, 0)</f>
        <v>0</v>
      </c>
    </row>
    <row r="1222" spans="4:22" ht="32.25" customHeight="1" x14ac:dyDescent="0.25">
      <c r="D1222" s="39"/>
      <c r="E1222" s="27" t="str">
        <f t="shared" si="152"/>
        <v/>
      </c>
      <c r="F1222" s="28" t="str">
        <f>IF(E1222="","",IFERROR(VLOOKUP(E1222,REGRAS_CST!$A$2:$B$200,2,FALSE),""))</f>
        <v/>
      </c>
      <c r="H1222" s="29">
        <v>8.9999999999999993E-3</v>
      </c>
      <c r="I1222" s="29">
        <v>1E-3</v>
      </c>
      <c r="K1222" s="21" t="str">
        <f>IF(E1222="","",IFERROR(VLOOKUP(E1222,REGRAS_CST!$A$2:$C$200,3,FALSE),""))</f>
        <v/>
      </c>
      <c r="L1222" s="23" t="str">
        <f t="shared" si="153"/>
        <v/>
      </c>
      <c r="M1222" s="24" t="str">
        <f t="shared" si="154"/>
        <v/>
      </c>
      <c r="N1222" s="24" t="str">
        <f t="shared" si="155"/>
        <v/>
      </c>
      <c r="O1222" s="15" t="str">
        <f t="shared" si="156"/>
        <v/>
      </c>
      <c r="P1222" s="31" t="str">
        <f t="shared" si="157"/>
        <v/>
      </c>
      <c r="Q1222" s="8" t="str">
        <f>IF(E1222="","",IFERROR(VLOOKUP(E1222,REGRAS_CST!$A$2:$D$200,4,FALSE),""))</f>
        <v/>
      </c>
      <c r="S1222" s="9">
        <f t="shared" si="158"/>
        <v>8.9999999999999993E-3</v>
      </c>
      <c r="T1222" s="9">
        <f t="shared" si="159"/>
        <v>1E-3</v>
      </c>
      <c r="U1222" s="16">
        <f>IFERROR(INDEX(BASE_CCLASSTRIB!$E:$E, MATCH(TEXT($D1222,"000000"), BASE_CCLASSTRIB!$A:$A, 0))/100, 0)</f>
        <v>0</v>
      </c>
      <c r="V1222" s="16">
        <f>IFERROR(INDEX(BASE_CCLASSTRIB!$F:$F, MATCH(TEXT($D1222,"000000"), BASE_CCLASSTRIB!$A:$A, 0))/100, 0)</f>
        <v>0</v>
      </c>
    </row>
    <row r="1223" spans="4:22" ht="32.25" customHeight="1" x14ac:dyDescent="0.25">
      <c r="D1223" s="39"/>
      <c r="E1223" s="27" t="str">
        <f t="shared" si="152"/>
        <v/>
      </c>
      <c r="F1223" s="28" t="str">
        <f>IF(E1223="","",IFERROR(VLOOKUP(E1223,REGRAS_CST!$A$2:$B$200,2,FALSE),""))</f>
        <v/>
      </c>
      <c r="H1223" s="29">
        <v>8.9999999999999993E-3</v>
      </c>
      <c r="I1223" s="29">
        <v>1E-3</v>
      </c>
      <c r="K1223" s="21" t="str">
        <f>IF(E1223="","",IFERROR(VLOOKUP(E1223,REGRAS_CST!$A$2:$C$200,3,FALSE),""))</f>
        <v/>
      </c>
      <c r="L1223" s="23" t="str">
        <f t="shared" si="153"/>
        <v/>
      </c>
      <c r="M1223" s="24" t="str">
        <f t="shared" si="154"/>
        <v/>
      </c>
      <c r="N1223" s="24" t="str">
        <f t="shared" si="155"/>
        <v/>
      </c>
      <c r="O1223" s="15" t="str">
        <f t="shared" si="156"/>
        <v/>
      </c>
      <c r="P1223" s="31" t="str">
        <f t="shared" si="157"/>
        <v/>
      </c>
      <c r="Q1223" s="8" t="str">
        <f>IF(E1223="","",IFERROR(VLOOKUP(E1223,REGRAS_CST!$A$2:$D$200,4,FALSE),""))</f>
        <v/>
      </c>
      <c r="S1223" s="9">
        <f t="shared" si="158"/>
        <v>8.9999999999999993E-3</v>
      </c>
      <c r="T1223" s="9">
        <f t="shared" si="159"/>
        <v>1E-3</v>
      </c>
      <c r="U1223" s="16">
        <f>IFERROR(INDEX(BASE_CCLASSTRIB!$E:$E, MATCH(TEXT($D1223,"000000"), BASE_CCLASSTRIB!$A:$A, 0))/100, 0)</f>
        <v>0</v>
      </c>
      <c r="V1223" s="16">
        <f>IFERROR(INDEX(BASE_CCLASSTRIB!$F:$F, MATCH(TEXT($D1223,"000000"), BASE_CCLASSTRIB!$A:$A, 0))/100, 0)</f>
        <v>0</v>
      </c>
    </row>
    <row r="1224" spans="4:22" ht="32.25" customHeight="1" x14ac:dyDescent="0.25">
      <c r="D1224" s="39"/>
      <c r="E1224" s="27" t="str">
        <f t="shared" si="152"/>
        <v/>
      </c>
      <c r="F1224" s="28" t="str">
        <f>IF(E1224="","",IFERROR(VLOOKUP(E1224,REGRAS_CST!$A$2:$B$200,2,FALSE),""))</f>
        <v/>
      </c>
      <c r="H1224" s="29">
        <v>8.9999999999999993E-3</v>
      </c>
      <c r="I1224" s="29">
        <v>1E-3</v>
      </c>
      <c r="K1224" s="21" t="str">
        <f>IF(E1224="","",IFERROR(VLOOKUP(E1224,REGRAS_CST!$A$2:$C$200,3,FALSE),""))</f>
        <v/>
      </c>
      <c r="L1224" s="23" t="str">
        <f t="shared" si="153"/>
        <v/>
      </c>
      <c r="M1224" s="24" t="str">
        <f t="shared" si="154"/>
        <v/>
      </c>
      <c r="N1224" s="24" t="str">
        <f t="shared" si="155"/>
        <v/>
      </c>
      <c r="O1224" s="15" t="str">
        <f t="shared" si="156"/>
        <v/>
      </c>
      <c r="P1224" s="31" t="str">
        <f t="shared" si="157"/>
        <v/>
      </c>
      <c r="Q1224" s="8" t="str">
        <f>IF(E1224="","",IFERROR(VLOOKUP(E1224,REGRAS_CST!$A$2:$D$200,4,FALSE),""))</f>
        <v/>
      </c>
      <c r="S1224" s="9">
        <f t="shared" si="158"/>
        <v>8.9999999999999993E-3</v>
      </c>
      <c r="T1224" s="9">
        <f t="shared" si="159"/>
        <v>1E-3</v>
      </c>
      <c r="U1224" s="16">
        <f>IFERROR(INDEX(BASE_CCLASSTRIB!$E:$E, MATCH(TEXT($D1224,"000000"), BASE_CCLASSTRIB!$A:$A, 0))/100, 0)</f>
        <v>0</v>
      </c>
      <c r="V1224" s="16">
        <f>IFERROR(INDEX(BASE_CCLASSTRIB!$F:$F, MATCH(TEXT($D1224,"000000"), BASE_CCLASSTRIB!$A:$A, 0))/100, 0)</f>
        <v>0</v>
      </c>
    </row>
    <row r="1225" spans="4:22" ht="32.25" customHeight="1" x14ac:dyDescent="0.25">
      <c r="D1225" s="39"/>
      <c r="E1225" s="27" t="str">
        <f t="shared" si="152"/>
        <v/>
      </c>
      <c r="F1225" s="28" t="str">
        <f>IF(E1225="","",IFERROR(VLOOKUP(E1225,REGRAS_CST!$A$2:$B$200,2,FALSE),""))</f>
        <v/>
      </c>
      <c r="H1225" s="29">
        <v>8.9999999999999993E-3</v>
      </c>
      <c r="I1225" s="29">
        <v>1E-3</v>
      </c>
      <c r="K1225" s="21" t="str">
        <f>IF(E1225="","",IFERROR(VLOOKUP(E1225,REGRAS_CST!$A$2:$C$200,3,FALSE),""))</f>
        <v/>
      </c>
      <c r="L1225" s="23" t="str">
        <f t="shared" si="153"/>
        <v/>
      </c>
      <c r="M1225" s="24" t="str">
        <f t="shared" si="154"/>
        <v/>
      </c>
      <c r="N1225" s="24" t="str">
        <f t="shared" si="155"/>
        <v/>
      </c>
      <c r="O1225" s="15" t="str">
        <f t="shared" si="156"/>
        <v/>
      </c>
      <c r="P1225" s="31" t="str">
        <f t="shared" si="157"/>
        <v/>
      </c>
      <c r="Q1225" s="8" t="str">
        <f>IF(E1225="","",IFERROR(VLOOKUP(E1225,REGRAS_CST!$A$2:$D$200,4,FALSE),""))</f>
        <v/>
      </c>
      <c r="S1225" s="9">
        <f t="shared" si="158"/>
        <v>8.9999999999999993E-3</v>
      </c>
      <c r="T1225" s="9">
        <f t="shared" si="159"/>
        <v>1E-3</v>
      </c>
      <c r="U1225" s="16">
        <f>IFERROR(INDEX(BASE_CCLASSTRIB!$E:$E, MATCH(TEXT($D1225,"000000"), BASE_CCLASSTRIB!$A:$A, 0))/100, 0)</f>
        <v>0</v>
      </c>
      <c r="V1225" s="16">
        <f>IFERROR(INDEX(BASE_CCLASSTRIB!$F:$F, MATCH(TEXT($D1225,"000000"), BASE_CCLASSTRIB!$A:$A, 0))/100, 0)</f>
        <v>0</v>
      </c>
    </row>
    <row r="1226" spans="4:22" ht="32.25" customHeight="1" x14ac:dyDescent="0.25">
      <c r="D1226" s="39"/>
      <c r="E1226" s="27" t="str">
        <f t="shared" si="152"/>
        <v/>
      </c>
      <c r="F1226" s="28" t="str">
        <f>IF(E1226="","",IFERROR(VLOOKUP(E1226,REGRAS_CST!$A$2:$B$200,2,FALSE),""))</f>
        <v/>
      </c>
      <c r="H1226" s="29">
        <v>8.9999999999999993E-3</v>
      </c>
      <c r="I1226" s="29">
        <v>1E-3</v>
      </c>
      <c r="K1226" s="21" t="str">
        <f>IF(E1226="","",IFERROR(VLOOKUP(E1226,REGRAS_CST!$A$2:$C$200,3,FALSE),""))</f>
        <v/>
      </c>
      <c r="L1226" s="23" t="str">
        <f t="shared" si="153"/>
        <v/>
      </c>
      <c r="M1226" s="24" t="str">
        <f t="shared" si="154"/>
        <v/>
      </c>
      <c r="N1226" s="24" t="str">
        <f t="shared" si="155"/>
        <v/>
      </c>
      <c r="O1226" s="15" t="str">
        <f t="shared" si="156"/>
        <v/>
      </c>
      <c r="P1226" s="31" t="str">
        <f t="shared" si="157"/>
        <v/>
      </c>
      <c r="Q1226" s="8" t="str">
        <f>IF(E1226="","",IFERROR(VLOOKUP(E1226,REGRAS_CST!$A$2:$D$200,4,FALSE),""))</f>
        <v/>
      </c>
      <c r="S1226" s="9">
        <f t="shared" si="158"/>
        <v>8.9999999999999993E-3</v>
      </c>
      <c r="T1226" s="9">
        <f t="shared" si="159"/>
        <v>1E-3</v>
      </c>
      <c r="U1226" s="16">
        <f>IFERROR(INDEX(BASE_CCLASSTRIB!$E:$E, MATCH(TEXT($D1226,"000000"), BASE_CCLASSTRIB!$A:$A, 0))/100, 0)</f>
        <v>0</v>
      </c>
      <c r="V1226" s="16">
        <f>IFERROR(INDEX(BASE_CCLASSTRIB!$F:$F, MATCH(TEXT($D1226,"000000"), BASE_CCLASSTRIB!$A:$A, 0))/100, 0)</f>
        <v>0</v>
      </c>
    </row>
    <row r="1227" spans="4:22" ht="32.25" customHeight="1" x14ac:dyDescent="0.25">
      <c r="D1227" s="39"/>
      <c r="E1227" s="27" t="str">
        <f t="shared" si="152"/>
        <v/>
      </c>
      <c r="F1227" s="28" t="str">
        <f>IF(E1227="","",IFERROR(VLOOKUP(E1227,REGRAS_CST!$A$2:$B$200,2,FALSE),""))</f>
        <v/>
      </c>
      <c r="H1227" s="29">
        <v>8.9999999999999993E-3</v>
      </c>
      <c r="I1227" s="29">
        <v>1E-3</v>
      </c>
      <c r="K1227" s="21" t="str">
        <f>IF(E1227="","",IFERROR(VLOOKUP(E1227,REGRAS_CST!$A$2:$C$200,3,FALSE),""))</f>
        <v/>
      </c>
      <c r="L1227" s="23" t="str">
        <f t="shared" si="153"/>
        <v/>
      </c>
      <c r="M1227" s="24" t="str">
        <f t="shared" si="154"/>
        <v/>
      </c>
      <c r="N1227" s="24" t="str">
        <f t="shared" si="155"/>
        <v/>
      </c>
      <c r="O1227" s="15" t="str">
        <f t="shared" si="156"/>
        <v/>
      </c>
      <c r="P1227" s="31" t="str">
        <f t="shared" si="157"/>
        <v/>
      </c>
      <c r="Q1227" s="8" t="str">
        <f>IF(E1227="","",IFERROR(VLOOKUP(E1227,REGRAS_CST!$A$2:$D$200,4,FALSE),""))</f>
        <v/>
      </c>
      <c r="S1227" s="9">
        <f t="shared" si="158"/>
        <v>8.9999999999999993E-3</v>
      </c>
      <c r="T1227" s="9">
        <f t="shared" si="159"/>
        <v>1E-3</v>
      </c>
      <c r="U1227" s="16">
        <f>IFERROR(INDEX(BASE_CCLASSTRIB!$E:$E, MATCH(TEXT($D1227,"000000"), BASE_CCLASSTRIB!$A:$A, 0))/100, 0)</f>
        <v>0</v>
      </c>
      <c r="V1227" s="16">
        <f>IFERROR(INDEX(BASE_CCLASSTRIB!$F:$F, MATCH(TEXT($D1227,"000000"), BASE_CCLASSTRIB!$A:$A, 0))/100, 0)</f>
        <v>0</v>
      </c>
    </row>
    <row r="1228" spans="4:22" ht="32.25" customHeight="1" x14ac:dyDescent="0.25">
      <c r="D1228" s="39"/>
      <c r="E1228" s="27" t="str">
        <f t="shared" si="152"/>
        <v/>
      </c>
      <c r="F1228" s="28" t="str">
        <f>IF(E1228="","",IFERROR(VLOOKUP(E1228,REGRAS_CST!$A$2:$B$200,2,FALSE),""))</f>
        <v/>
      </c>
      <c r="H1228" s="29">
        <v>8.9999999999999993E-3</v>
      </c>
      <c r="I1228" s="29">
        <v>1E-3</v>
      </c>
      <c r="K1228" s="21" t="str">
        <f>IF(E1228="","",IFERROR(VLOOKUP(E1228,REGRAS_CST!$A$2:$C$200,3,FALSE),""))</f>
        <v/>
      </c>
      <c r="L1228" s="23" t="str">
        <f t="shared" si="153"/>
        <v/>
      </c>
      <c r="M1228" s="24" t="str">
        <f t="shared" si="154"/>
        <v/>
      </c>
      <c r="N1228" s="24" t="str">
        <f t="shared" si="155"/>
        <v/>
      </c>
      <c r="O1228" s="15" t="str">
        <f t="shared" si="156"/>
        <v/>
      </c>
      <c r="P1228" s="31" t="str">
        <f t="shared" si="157"/>
        <v/>
      </c>
      <c r="Q1228" s="8" t="str">
        <f>IF(E1228="","",IFERROR(VLOOKUP(E1228,REGRAS_CST!$A$2:$D$200,4,FALSE),""))</f>
        <v/>
      </c>
      <c r="S1228" s="9">
        <f t="shared" si="158"/>
        <v>8.9999999999999993E-3</v>
      </c>
      <c r="T1228" s="9">
        <f t="shared" si="159"/>
        <v>1E-3</v>
      </c>
      <c r="U1228" s="16">
        <f>IFERROR(INDEX(BASE_CCLASSTRIB!$E:$E, MATCH(TEXT($D1228,"000000"), BASE_CCLASSTRIB!$A:$A, 0))/100, 0)</f>
        <v>0</v>
      </c>
      <c r="V1228" s="16">
        <f>IFERROR(INDEX(BASE_CCLASSTRIB!$F:$F, MATCH(TEXT($D1228,"000000"), BASE_CCLASSTRIB!$A:$A, 0))/100, 0)</f>
        <v>0</v>
      </c>
    </row>
    <row r="1229" spans="4:22" ht="32.25" customHeight="1" x14ac:dyDescent="0.25">
      <c r="D1229" s="38"/>
      <c r="E1229" s="27" t="str">
        <f t="shared" si="152"/>
        <v/>
      </c>
      <c r="F1229" s="28" t="str">
        <f>IF(E1229="","",IFERROR(VLOOKUP(E1229,REGRAS_CST!$A$2:$B$200,2,FALSE),""))</f>
        <v/>
      </c>
      <c r="H1229" s="29">
        <v>8.9999999999999993E-3</v>
      </c>
      <c r="I1229" s="29">
        <v>1E-3</v>
      </c>
      <c r="K1229" s="21" t="str">
        <f>IF(E1229="","",IFERROR(VLOOKUP(E1229,REGRAS_CST!$A$2:$C$200,3,FALSE),""))</f>
        <v/>
      </c>
      <c r="L1229" s="23" t="str">
        <f t="shared" si="153"/>
        <v/>
      </c>
      <c r="M1229" s="24" t="str">
        <f t="shared" si="154"/>
        <v/>
      </c>
      <c r="N1229" s="24" t="str">
        <f t="shared" si="155"/>
        <v/>
      </c>
      <c r="O1229" s="15" t="str">
        <f t="shared" si="156"/>
        <v/>
      </c>
      <c r="P1229" s="31" t="str">
        <f t="shared" si="157"/>
        <v/>
      </c>
      <c r="Q1229" s="8" t="str">
        <f>IF(E1229="","",IFERROR(VLOOKUP(E1229,REGRAS_CST!$A$2:$D$200,4,FALSE),""))</f>
        <v/>
      </c>
      <c r="S1229" s="9">
        <f t="shared" si="158"/>
        <v>8.9999999999999993E-3</v>
      </c>
      <c r="T1229" s="9">
        <f t="shared" si="159"/>
        <v>1E-3</v>
      </c>
      <c r="U1229" s="16">
        <f>IFERROR(INDEX(BASE_CCLASSTRIB!$E:$E, MATCH(TEXT($D1229,"000000"), BASE_CCLASSTRIB!$A:$A, 0))/100, 0)</f>
        <v>0</v>
      </c>
      <c r="V1229" s="16">
        <f>IFERROR(INDEX(BASE_CCLASSTRIB!$F:$F, MATCH(TEXT($D1229,"000000"), BASE_CCLASSTRIB!$A:$A, 0))/100, 0)</f>
        <v>0</v>
      </c>
    </row>
    <row r="1230" spans="4:22" ht="32.25" customHeight="1" x14ac:dyDescent="0.25">
      <c r="D1230" s="39"/>
      <c r="E1230" s="27" t="str">
        <f t="shared" si="152"/>
        <v/>
      </c>
      <c r="F1230" s="28" t="str">
        <f>IF(E1230="","",IFERROR(VLOOKUP(E1230,REGRAS_CST!$A$2:$B$200,2,FALSE),""))</f>
        <v/>
      </c>
      <c r="H1230" s="29">
        <v>8.9999999999999993E-3</v>
      </c>
      <c r="I1230" s="29">
        <v>1E-3</v>
      </c>
      <c r="K1230" s="21" t="str">
        <f>IF(E1230="","",IFERROR(VLOOKUP(E1230,REGRAS_CST!$A$2:$C$200,3,FALSE),""))</f>
        <v/>
      </c>
      <c r="L1230" s="23" t="str">
        <f t="shared" si="153"/>
        <v/>
      </c>
      <c r="M1230" s="24" t="str">
        <f t="shared" si="154"/>
        <v/>
      </c>
      <c r="N1230" s="24" t="str">
        <f t="shared" si="155"/>
        <v/>
      </c>
      <c r="O1230" s="15" t="str">
        <f t="shared" si="156"/>
        <v/>
      </c>
      <c r="P1230" s="31" t="str">
        <f t="shared" si="157"/>
        <v/>
      </c>
      <c r="Q1230" s="8" t="str">
        <f>IF(E1230="","",IFERROR(VLOOKUP(E1230,REGRAS_CST!$A$2:$D$200,4,FALSE),""))</f>
        <v/>
      </c>
      <c r="S1230" s="9">
        <f t="shared" si="158"/>
        <v>8.9999999999999993E-3</v>
      </c>
      <c r="T1230" s="9">
        <f t="shared" si="159"/>
        <v>1E-3</v>
      </c>
      <c r="U1230" s="16">
        <f>IFERROR(INDEX(BASE_CCLASSTRIB!$E:$E, MATCH(TEXT($D1230,"000000"), BASE_CCLASSTRIB!$A:$A, 0))/100, 0)</f>
        <v>0</v>
      </c>
      <c r="V1230" s="16">
        <f>IFERROR(INDEX(BASE_CCLASSTRIB!$F:$F, MATCH(TEXT($D1230,"000000"), BASE_CCLASSTRIB!$A:$A, 0))/100, 0)</f>
        <v>0</v>
      </c>
    </row>
    <row r="1231" spans="4:22" ht="32.25" customHeight="1" x14ac:dyDescent="0.25">
      <c r="D1231" s="38"/>
      <c r="E1231" s="27" t="str">
        <f t="shared" si="152"/>
        <v/>
      </c>
      <c r="F1231" s="28" t="str">
        <f>IF(E1231="","",IFERROR(VLOOKUP(E1231,REGRAS_CST!$A$2:$B$200,2,FALSE),""))</f>
        <v/>
      </c>
      <c r="H1231" s="29">
        <v>8.9999999999999993E-3</v>
      </c>
      <c r="I1231" s="29">
        <v>1E-3</v>
      </c>
      <c r="K1231" s="21" t="str">
        <f>IF(E1231="","",IFERROR(VLOOKUP(E1231,REGRAS_CST!$A$2:$C$200,3,FALSE),""))</f>
        <v/>
      </c>
      <c r="L1231" s="23" t="str">
        <f t="shared" si="153"/>
        <v/>
      </c>
      <c r="M1231" s="24" t="str">
        <f t="shared" si="154"/>
        <v/>
      </c>
      <c r="N1231" s="24" t="str">
        <f t="shared" si="155"/>
        <v/>
      </c>
      <c r="O1231" s="15" t="str">
        <f t="shared" si="156"/>
        <v/>
      </c>
      <c r="P1231" s="31" t="str">
        <f t="shared" si="157"/>
        <v/>
      </c>
      <c r="Q1231" s="8" t="str">
        <f>IF(E1231="","",IFERROR(VLOOKUP(E1231,REGRAS_CST!$A$2:$D$200,4,FALSE),""))</f>
        <v/>
      </c>
      <c r="S1231" s="9">
        <f t="shared" si="158"/>
        <v>8.9999999999999993E-3</v>
      </c>
      <c r="T1231" s="9">
        <f t="shared" si="159"/>
        <v>1E-3</v>
      </c>
      <c r="U1231" s="16">
        <f>IFERROR(INDEX(BASE_CCLASSTRIB!$E:$E, MATCH(TEXT($D1231,"000000"), BASE_CCLASSTRIB!$A:$A, 0))/100, 0)</f>
        <v>0</v>
      </c>
      <c r="V1231" s="16">
        <f>IFERROR(INDEX(BASE_CCLASSTRIB!$F:$F, MATCH(TEXT($D1231,"000000"), BASE_CCLASSTRIB!$A:$A, 0))/100, 0)</f>
        <v>0</v>
      </c>
    </row>
    <row r="1232" spans="4:22" ht="32.25" customHeight="1" x14ac:dyDescent="0.25">
      <c r="D1232" s="38"/>
      <c r="E1232" s="27" t="str">
        <f t="shared" si="152"/>
        <v/>
      </c>
      <c r="F1232" s="28" t="str">
        <f>IF(E1232="","",IFERROR(VLOOKUP(E1232,REGRAS_CST!$A$2:$B$200,2,FALSE),""))</f>
        <v/>
      </c>
      <c r="H1232" s="29">
        <v>8.9999999999999993E-3</v>
      </c>
      <c r="I1232" s="29">
        <v>1E-3</v>
      </c>
      <c r="K1232" s="21" t="str">
        <f>IF(E1232="","",IFERROR(VLOOKUP(E1232,REGRAS_CST!$A$2:$C$200,3,FALSE),""))</f>
        <v/>
      </c>
      <c r="L1232" s="23" t="str">
        <f t="shared" si="153"/>
        <v/>
      </c>
      <c r="M1232" s="24" t="str">
        <f t="shared" si="154"/>
        <v/>
      </c>
      <c r="N1232" s="24" t="str">
        <f t="shared" si="155"/>
        <v/>
      </c>
      <c r="O1232" s="15" t="str">
        <f t="shared" si="156"/>
        <v/>
      </c>
      <c r="P1232" s="31" t="str">
        <f t="shared" si="157"/>
        <v/>
      </c>
      <c r="Q1232" s="8" t="str">
        <f>IF(E1232="","",IFERROR(VLOOKUP(E1232,REGRAS_CST!$A$2:$D$200,4,FALSE),""))</f>
        <v/>
      </c>
      <c r="S1232" s="9">
        <f t="shared" si="158"/>
        <v>8.9999999999999993E-3</v>
      </c>
      <c r="T1232" s="9">
        <f t="shared" si="159"/>
        <v>1E-3</v>
      </c>
      <c r="U1232" s="16">
        <f>IFERROR(INDEX(BASE_CCLASSTRIB!$E:$E, MATCH(TEXT($D1232,"000000"), BASE_CCLASSTRIB!$A:$A, 0))/100, 0)</f>
        <v>0</v>
      </c>
      <c r="V1232" s="16">
        <f>IFERROR(INDEX(BASE_CCLASSTRIB!$F:$F, MATCH(TEXT($D1232,"000000"), BASE_CCLASSTRIB!$A:$A, 0))/100, 0)</f>
        <v>0</v>
      </c>
    </row>
    <row r="1233" spans="4:22" ht="32.25" customHeight="1" x14ac:dyDescent="0.25">
      <c r="D1233" s="39"/>
      <c r="E1233" s="27" t="str">
        <f t="shared" si="152"/>
        <v/>
      </c>
      <c r="F1233" s="28" t="str">
        <f>IF(E1233="","",IFERROR(VLOOKUP(E1233,REGRAS_CST!$A$2:$B$200,2,FALSE),""))</f>
        <v/>
      </c>
      <c r="H1233" s="29">
        <v>8.9999999999999993E-3</v>
      </c>
      <c r="I1233" s="29">
        <v>1E-3</v>
      </c>
      <c r="K1233" s="21" t="str">
        <f>IF(E1233="","",IFERROR(VLOOKUP(E1233,REGRAS_CST!$A$2:$C$200,3,FALSE),""))</f>
        <v/>
      </c>
      <c r="L1233" s="23" t="str">
        <f t="shared" si="153"/>
        <v/>
      </c>
      <c r="M1233" s="24" t="str">
        <f t="shared" si="154"/>
        <v/>
      </c>
      <c r="N1233" s="24" t="str">
        <f t="shared" si="155"/>
        <v/>
      </c>
      <c r="O1233" s="15" t="str">
        <f t="shared" si="156"/>
        <v/>
      </c>
      <c r="P1233" s="31" t="str">
        <f t="shared" si="157"/>
        <v/>
      </c>
      <c r="Q1233" s="8" t="str">
        <f>IF(E1233="","",IFERROR(VLOOKUP(E1233,REGRAS_CST!$A$2:$D$200,4,FALSE),""))</f>
        <v/>
      </c>
      <c r="S1233" s="9">
        <f t="shared" si="158"/>
        <v>8.9999999999999993E-3</v>
      </c>
      <c r="T1233" s="9">
        <f t="shared" si="159"/>
        <v>1E-3</v>
      </c>
      <c r="U1233" s="16">
        <f>IFERROR(INDEX(BASE_CCLASSTRIB!$E:$E, MATCH(TEXT($D1233,"000000"), BASE_CCLASSTRIB!$A:$A, 0))/100, 0)</f>
        <v>0</v>
      </c>
      <c r="V1233" s="16">
        <f>IFERROR(INDEX(BASE_CCLASSTRIB!$F:$F, MATCH(TEXT($D1233,"000000"), BASE_CCLASSTRIB!$A:$A, 0))/100, 0)</f>
        <v>0</v>
      </c>
    </row>
    <row r="1234" spans="4:22" ht="32.25" customHeight="1" x14ac:dyDescent="0.25">
      <c r="D1234" s="38"/>
      <c r="E1234" s="27" t="str">
        <f t="shared" si="152"/>
        <v/>
      </c>
      <c r="F1234" s="28" t="str">
        <f>IF(E1234="","",IFERROR(VLOOKUP(E1234,REGRAS_CST!$A$2:$B$200,2,FALSE),""))</f>
        <v/>
      </c>
      <c r="H1234" s="29">
        <v>8.9999999999999993E-3</v>
      </c>
      <c r="I1234" s="29">
        <v>1E-3</v>
      </c>
      <c r="K1234" s="21" t="str">
        <f>IF(E1234="","",IFERROR(VLOOKUP(E1234,REGRAS_CST!$A$2:$C$200,3,FALSE),""))</f>
        <v/>
      </c>
      <c r="L1234" s="23" t="str">
        <f t="shared" si="153"/>
        <v/>
      </c>
      <c r="M1234" s="24" t="str">
        <f t="shared" si="154"/>
        <v/>
      </c>
      <c r="N1234" s="24" t="str">
        <f t="shared" si="155"/>
        <v/>
      </c>
      <c r="O1234" s="15" t="str">
        <f t="shared" si="156"/>
        <v/>
      </c>
      <c r="P1234" s="31" t="str">
        <f t="shared" si="157"/>
        <v/>
      </c>
      <c r="Q1234" s="8" t="str">
        <f>IF(E1234="","",IFERROR(VLOOKUP(E1234,REGRAS_CST!$A$2:$D$200,4,FALSE),""))</f>
        <v/>
      </c>
      <c r="S1234" s="9">
        <f t="shared" si="158"/>
        <v>8.9999999999999993E-3</v>
      </c>
      <c r="T1234" s="9">
        <f t="shared" si="159"/>
        <v>1E-3</v>
      </c>
      <c r="U1234" s="16">
        <f>IFERROR(INDEX(BASE_CCLASSTRIB!$E:$E, MATCH(TEXT($D1234,"000000"), BASE_CCLASSTRIB!$A:$A, 0))/100, 0)</f>
        <v>0</v>
      </c>
      <c r="V1234" s="16">
        <f>IFERROR(INDEX(BASE_CCLASSTRIB!$F:$F, MATCH(TEXT($D1234,"000000"), BASE_CCLASSTRIB!$A:$A, 0))/100, 0)</f>
        <v>0</v>
      </c>
    </row>
    <row r="1235" spans="4:22" ht="32.25" customHeight="1" x14ac:dyDescent="0.25">
      <c r="D1235" s="39"/>
      <c r="E1235" s="27" t="str">
        <f t="shared" si="152"/>
        <v/>
      </c>
      <c r="F1235" s="28" t="str">
        <f>IF(E1235="","",IFERROR(VLOOKUP(E1235,REGRAS_CST!$A$2:$B$200,2,FALSE),""))</f>
        <v/>
      </c>
      <c r="H1235" s="29">
        <v>8.9999999999999993E-3</v>
      </c>
      <c r="I1235" s="29">
        <v>1E-3</v>
      </c>
      <c r="K1235" s="21" t="str">
        <f>IF(E1235="","",IFERROR(VLOOKUP(E1235,REGRAS_CST!$A$2:$C$200,3,FALSE),""))</f>
        <v/>
      </c>
      <c r="L1235" s="23" t="str">
        <f t="shared" si="153"/>
        <v/>
      </c>
      <c r="M1235" s="24" t="str">
        <f t="shared" si="154"/>
        <v/>
      </c>
      <c r="N1235" s="24" t="str">
        <f t="shared" si="155"/>
        <v/>
      </c>
      <c r="O1235" s="15" t="str">
        <f t="shared" si="156"/>
        <v/>
      </c>
      <c r="P1235" s="31" t="str">
        <f t="shared" si="157"/>
        <v/>
      </c>
      <c r="Q1235" s="8" t="str">
        <f>IF(E1235="","",IFERROR(VLOOKUP(E1235,REGRAS_CST!$A$2:$D$200,4,FALSE),""))</f>
        <v/>
      </c>
      <c r="S1235" s="9">
        <f t="shared" si="158"/>
        <v>8.9999999999999993E-3</v>
      </c>
      <c r="T1235" s="9">
        <f t="shared" si="159"/>
        <v>1E-3</v>
      </c>
      <c r="U1235" s="16">
        <f>IFERROR(INDEX(BASE_CCLASSTRIB!$E:$E, MATCH(TEXT($D1235,"000000"), BASE_CCLASSTRIB!$A:$A, 0))/100, 0)</f>
        <v>0</v>
      </c>
      <c r="V1235" s="16">
        <f>IFERROR(INDEX(BASE_CCLASSTRIB!$F:$F, MATCH(TEXT($D1235,"000000"), BASE_CCLASSTRIB!$A:$A, 0))/100, 0)</f>
        <v>0</v>
      </c>
    </row>
    <row r="1236" spans="4:22" ht="32.25" customHeight="1" x14ac:dyDescent="0.25">
      <c r="D1236" s="38"/>
      <c r="E1236" s="27" t="str">
        <f t="shared" si="152"/>
        <v/>
      </c>
      <c r="F1236" s="28" t="str">
        <f>IF(E1236="","",IFERROR(VLOOKUP(E1236,REGRAS_CST!$A$2:$B$200,2,FALSE),""))</f>
        <v/>
      </c>
      <c r="H1236" s="29">
        <v>8.9999999999999993E-3</v>
      </c>
      <c r="I1236" s="29">
        <v>1E-3</v>
      </c>
      <c r="K1236" s="21" t="str">
        <f>IF(E1236="","",IFERROR(VLOOKUP(E1236,REGRAS_CST!$A$2:$C$200,3,FALSE),""))</f>
        <v/>
      </c>
      <c r="L1236" s="23" t="str">
        <f t="shared" si="153"/>
        <v/>
      </c>
      <c r="M1236" s="24" t="str">
        <f t="shared" si="154"/>
        <v/>
      </c>
      <c r="N1236" s="24" t="str">
        <f t="shared" si="155"/>
        <v/>
      </c>
      <c r="O1236" s="15" t="str">
        <f t="shared" si="156"/>
        <v/>
      </c>
      <c r="P1236" s="31" t="str">
        <f t="shared" si="157"/>
        <v/>
      </c>
      <c r="Q1236" s="8" t="str">
        <f>IF(E1236="","",IFERROR(VLOOKUP(E1236,REGRAS_CST!$A$2:$D$200,4,FALSE),""))</f>
        <v/>
      </c>
      <c r="S1236" s="9">
        <f t="shared" si="158"/>
        <v>8.9999999999999993E-3</v>
      </c>
      <c r="T1236" s="9">
        <f t="shared" si="159"/>
        <v>1E-3</v>
      </c>
      <c r="U1236" s="16">
        <f>IFERROR(INDEX(BASE_CCLASSTRIB!$E:$E, MATCH(TEXT($D1236,"000000"), BASE_CCLASSTRIB!$A:$A, 0))/100, 0)</f>
        <v>0</v>
      </c>
      <c r="V1236" s="16">
        <f>IFERROR(INDEX(BASE_CCLASSTRIB!$F:$F, MATCH(TEXT($D1236,"000000"), BASE_CCLASSTRIB!$A:$A, 0))/100, 0)</f>
        <v>0</v>
      </c>
    </row>
    <row r="1237" spans="4:22" ht="32.25" customHeight="1" x14ac:dyDescent="0.25">
      <c r="D1237" s="38"/>
      <c r="E1237" s="27" t="str">
        <f t="shared" si="152"/>
        <v/>
      </c>
      <c r="F1237" s="28" t="str">
        <f>IF(E1237="","",IFERROR(VLOOKUP(E1237,REGRAS_CST!$A$2:$B$200,2,FALSE),""))</f>
        <v/>
      </c>
      <c r="H1237" s="29">
        <v>8.9999999999999993E-3</v>
      </c>
      <c r="I1237" s="29">
        <v>1E-3</v>
      </c>
      <c r="K1237" s="21" t="str">
        <f>IF(E1237="","",IFERROR(VLOOKUP(E1237,REGRAS_CST!$A$2:$C$200,3,FALSE),""))</f>
        <v/>
      </c>
      <c r="L1237" s="23" t="str">
        <f t="shared" si="153"/>
        <v/>
      </c>
      <c r="M1237" s="24" t="str">
        <f t="shared" si="154"/>
        <v/>
      </c>
      <c r="N1237" s="24" t="str">
        <f t="shared" si="155"/>
        <v/>
      </c>
      <c r="O1237" s="15" t="str">
        <f t="shared" si="156"/>
        <v/>
      </c>
      <c r="P1237" s="31" t="str">
        <f t="shared" si="157"/>
        <v/>
      </c>
      <c r="Q1237" s="8" t="str">
        <f>IF(E1237="","",IFERROR(VLOOKUP(E1237,REGRAS_CST!$A$2:$D$200,4,FALSE),""))</f>
        <v/>
      </c>
      <c r="S1237" s="9">
        <f t="shared" si="158"/>
        <v>8.9999999999999993E-3</v>
      </c>
      <c r="T1237" s="9">
        <f t="shared" si="159"/>
        <v>1E-3</v>
      </c>
      <c r="U1237" s="16">
        <f>IFERROR(INDEX(BASE_CCLASSTRIB!$E:$E, MATCH(TEXT($D1237,"000000"), BASE_CCLASSTRIB!$A:$A, 0))/100, 0)</f>
        <v>0</v>
      </c>
      <c r="V1237" s="16">
        <f>IFERROR(INDEX(BASE_CCLASSTRIB!$F:$F, MATCH(TEXT($D1237,"000000"), BASE_CCLASSTRIB!$A:$A, 0))/100, 0)</f>
        <v>0</v>
      </c>
    </row>
    <row r="1238" spans="4:22" ht="32.25" customHeight="1" x14ac:dyDescent="0.25">
      <c r="D1238" s="38"/>
      <c r="E1238" s="27" t="str">
        <f t="shared" si="152"/>
        <v/>
      </c>
      <c r="F1238" s="28" t="str">
        <f>IF(E1238="","",IFERROR(VLOOKUP(E1238,REGRAS_CST!$A$2:$B$200,2,FALSE),""))</f>
        <v/>
      </c>
      <c r="H1238" s="29">
        <v>8.9999999999999993E-3</v>
      </c>
      <c r="I1238" s="29">
        <v>1E-3</v>
      </c>
      <c r="K1238" s="21" t="str">
        <f>IF(E1238="","",IFERROR(VLOOKUP(E1238,REGRAS_CST!$A$2:$C$200,3,FALSE),""))</f>
        <v/>
      </c>
      <c r="L1238" s="23" t="str">
        <f t="shared" si="153"/>
        <v/>
      </c>
      <c r="M1238" s="24" t="str">
        <f t="shared" si="154"/>
        <v/>
      </c>
      <c r="N1238" s="24" t="str">
        <f t="shared" si="155"/>
        <v/>
      </c>
      <c r="O1238" s="15" t="str">
        <f t="shared" si="156"/>
        <v/>
      </c>
      <c r="P1238" s="31" t="str">
        <f t="shared" si="157"/>
        <v/>
      </c>
      <c r="Q1238" s="8" t="str">
        <f>IF(E1238="","",IFERROR(VLOOKUP(E1238,REGRAS_CST!$A$2:$D$200,4,FALSE),""))</f>
        <v/>
      </c>
      <c r="S1238" s="9">
        <f t="shared" si="158"/>
        <v>8.9999999999999993E-3</v>
      </c>
      <c r="T1238" s="9">
        <f t="shared" si="159"/>
        <v>1E-3</v>
      </c>
      <c r="U1238" s="16">
        <f>IFERROR(INDEX(BASE_CCLASSTRIB!$E:$E, MATCH(TEXT($D1238,"000000"), BASE_CCLASSTRIB!$A:$A, 0))/100, 0)</f>
        <v>0</v>
      </c>
      <c r="V1238" s="16">
        <f>IFERROR(INDEX(BASE_CCLASSTRIB!$F:$F, MATCH(TEXT($D1238,"000000"), BASE_CCLASSTRIB!$A:$A, 0))/100, 0)</f>
        <v>0</v>
      </c>
    </row>
    <row r="1239" spans="4:22" ht="32.25" customHeight="1" x14ac:dyDescent="0.25">
      <c r="D1239" s="38"/>
      <c r="E1239" s="27" t="str">
        <f t="shared" si="152"/>
        <v/>
      </c>
      <c r="F1239" s="28" t="str">
        <f>IF(E1239="","",IFERROR(VLOOKUP(E1239,REGRAS_CST!$A$2:$B$200,2,FALSE),""))</f>
        <v/>
      </c>
      <c r="H1239" s="29">
        <v>8.9999999999999993E-3</v>
      </c>
      <c r="I1239" s="29">
        <v>1E-3</v>
      </c>
      <c r="K1239" s="21" t="str">
        <f>IF(E1239="","",IFERROR(VLOOKUP(E1239,REGRAS_CST!$A$2:$C$200,3,FALSE),""))</f>
        <v/>
      </c>
      <c r="L1239" s="23" t="str">
        <f t="shared" si="153"/>
        <v/>
      </c>
      <c r="M1239" s="24" t="str">
        <f t="shared" si="154"/>
        <v/>
      </c>
      <c r="N1239" s="24" t="str">
        <f t="shared" si="155"/>
        <v/>
      </c>
      <c r="O1239" s="15" t="str">
        <f t="shared" si="156"/>
        <v/>
      </c>
      <c r="P1239" s="31" t="str">
        <f t="shared" si="157"/>
        <v/>
      </c>
      <c r="Q1239" s="8" t="str">
        <f>IF(E1239="","",IFERROR(VLOOKUP(E1239,REGRAS_CST!$A$2:$D$200,4,FALSE),""))</f>
        <v/>
      </c>
      <c r="S1239" s="9">
        <f t="shared" si="158"/>
        <v>8.9999999999999993E-3</v>
      </c>
      <c r="T1239" s="9">
        <f t="shared" si="159"/>
        <v>1E-3</v>
      </c>
      <c r="U1239" s="16">
        <f>IFERROR(INDEX(BASE_CCLASSTRIB!$E:$E, MATCH(TEXT($D1239,"000000"), BASE_CCLASSTRIB!$A:$A, 0))/100, 0)</f>
        <v>0</v>
      </c>
      <c r="V1239" s="16">
        <f>IFERROR(INDEX(BASE_CCLASSTRIB!$F:$F, MATCH(TEXT($D1239,"000000"), BASE_CCLASSTRIB!$A:$A, 0))/100, 0)</f>
        <v>0</v>
      </c>
    </row>
    <row r="1240" spans="4:22" ht="32.25" customHeight="1" x14ac:dyDescent="0.25">
      <c r="D1240" s="39"/>
      <c r="E1240" s="27" t="str">
        <f t="shared" si="152"/>
        <v/>
      </c>
      <c r="F1240" s="28" t="str">
        <f>IF(E1240="","",IFERROR(VLOOKUP(E1240,REGRAS_CST!$A$2:$B$200,2,FALSE),""))</f>
        <v/>
      </c>
      <c r="H1240" s="29">
        <v>8.9999999999999993E-3</v>
      </c>
      <c r="I1240" s="29">
        <v>1E-3</v>
      </c>
      <c r="K1240" s="21" t="str">
        <f>IF(E1240="","",IFERROR(VLOOKUP(E1240,REGRAS_CST!$A$2:$C$200,3,FALSE),""))</f>
        <v/>
      </c>
      <c r="L1240" s="23" t="str">
        <f t="shared" si="153"/>
        <v/>
      </c>
      <c r="M1240" s="24" t="str">
        <f t="shared" si="154"/>
        <v/>
      </c>
      <c r="N1240" s="24" t="str">
        <f t="shared" si="155"/>
        <v/>
      </c>
      <c r="O1240" s="15" t="str">
        <f t="shared" si="156"/>
        <v/>
      </c>
      <c r="P1240" s="31" t="str">
        <f t="shared" si="157"/>
        <v/>
      </c>
      <c r="Q1240" s="8" t="str">
        <f>IF(E1240="","",IFERROR(VLOOKUP(E1240,REGRAS_CST!$A$2:$D$200,4,FALSE),""))</f>
        <v/>
      </c>
      <c r="S1240" s="9">
        <f t="shared" si="158"/>
        <v>8.9999999999999993E-3</v>
      </c>
      <c r="T1240" s="9">
        <f t="shared" si="159"/>
        <v>1E-3</v>
      </c>
      <c r="U1240" s="16">
        <f>IFERROR(INDEX(BASE_CCLASSTRIB!$E:$E, MATCH(TEXT($D1240,"000000"), BASE_CCLASSTRIB!$A:$A, 0))/100, 0)</f>
        <v>0</v>
      </c>
      <c r="V1240" s="16">
        <f>IFERROR(INDEX(BASE_CCLASSTRIB!$F:$F, MATCH(TEXT($D1240,"000000"), BASE_CCLASSTRIB!$A:$A, 0))/100, 0)</f>
        <v>0</v>
      </c>
    </row>
    <row r="1241" spans="4:22" ht="32.25" customHeight="1" x14ac:dyDescent="0.25">
      <c r="D1241" s="38"/>
      <c r="E1241" s="27" t="str">
        <f t="shared" si="152"/>
        <v/>
      </c>
      <c r="F1241" s="28" t="str">
        <f>IF(E1241="","",IFERROR(VLOOKUP(E1241,REGRAS_CST!$A$2:$B$200,2,FALSE),""))</f>
        <v/>
      </c>
      <c r="H1241" s="29">
        <v>8.9999999999999993E-3</v>
      </c>
      <c r="I1241" s="29">
        <v>1E-3</v>
      </c>
      <c r="K1241" s="21" t="str">
        <f>IF(E1241="","",IFERROR(VLOOKUP(E1241,REGRAS_CST!$A$2:$C$200,3,FALSE),""))</f>
        <v/>
      </c>
      <c r="L1241" s="23" t="str">
        <f t="shared" si="153"/>
        <v/>
      </c>
      <c r="M1241" s="24" t="str">
        <f t="shared" si="154"/>
        <v/>
      </c>
      <c r="N1241" s="24" t="str">
        <f t="shared" si="155"/>
        <v/>
      </c>
      <c r="O1241" s="15" t="str">
        <f t="shared" si="156"/>
        <v/>
      </c>
      <c r="P1241" s="31" t="str">
        <f t="shared" si="157"/>
        <v/>
      </c>
      <c r="Q1241" s="8" t="str">
        <f>IF(E1241="","",IFERROR(VLOOKUP(E1241,REGRAS_CST!$A$2:$D$200,4,FALSE),""))</f>
        <v/>
      </c>
      <c r="S1241" s="9">
        <f t="shared" si="158"/>
        <v>8.9999999999999993E-3</v>
      </c>
      <c r="T1241" s="9">
        <f t="shared" si="159"/>
        <v>1E-3</v>
      </c>
      <c r="U1241" s="16">
        <f>IFERROR(INDEX(BASE_CCLASSTRIB!$E:$E, MATCH(TEXT($D1241,"000000"), BASE_CCLASSTRIB!$A:$A, 0))/100, 0)</f>
        <v>0</v>
      </c>
      <c r="V1241" s="16">
        <f>IFERROR(INDEX(BASE_CCLASSTRIB!$F:$F, MATCH(TEXT($D1241,"000000"), BASE_CCLASSTRIB!$A:$A, 0))/100, 0)</f>
        <v>0</v>
      </c>
    </row>
    <row r="1242" spans="4:22" ht="32.25" customHeight="1" x14ac:dyDescent="0.25">
      <c r="D1242" s="39"/>
      <c r="E1242" s="27" t="str">
        <f t="shared" si="152"/>
        <v/>
      </c>
      <c r="F1242" s="28" t="str">
        <f>IF(E1242="","",IFERROR(VLOOKUP(E1242,REGRAS_CST!$A$2:$B$200,2,FALSE),""))</f>
        <v/>
      </c>
      <c r="H1242" s="29">
        <v>8.9999999999999993E-3</v>
      </c>
      <c r="I1242" s="29">
        <v>1E-3</v>
      </c>
      <c r="K1242" s="21" t="str">
        <f>IF(E1242="","",IFERROR(VLOOKUP(E1242,REGRAS_CST!$A$2:$C$200,3,FALSE),""))</f>
        <v/>
      </c>
      <c r="L1242" s="23" t="str">
        <f t="shared" si="153"/>
        <v/>
      </c>
      <c r="M1242" s="24" t="str">
        <f t="shared" si="154"/>
        <v/>
      </c>
      <c r="N1242" s="24" t="str">
        <f t="shared" si="155"/>
        <v/>
      </c>
      <c r="O1242" s="15" t="str">
        <f t="shared" si="156"/>
        <v/>
      </c>
      <c r="P1242" s="31" t="str">
        <f t="shared" si="157"/>
        <v/>
      </c>
      <c r="Q1242" s="8" t="str">
        <f>IF(E1242="","",IFERROR(VLOOKUP(E1242,REGRAS_CST!$A$2:$D$200,4,FALSE),""))</f>
        <v/>
      </c>
      <c r="S1242" s="9">
        <f t="shared" si="158"/>
        <v>8.9999999999999993E-3</v>
      </c>
      <c r="T1242" s="9">
        <f t="shared" si="159"/>
        <v>1E-3</v>
      </c>
      <c r="U1242" s="16">
        <f>IFERROR(INDEX(BASE_CCLASSTRIB!$E:$E, MATCH(TEXT($D1242,"000000"), BASE_CCLASSTRIB!$A:$A, 0))/100, 0)</f>
        <v>0</v>
      </c>
      <c r="V1242" s="16">
        <f>IFERROR(INDEX(BASE_CCLASSTRIB!$F:$F, MATCH(TEXT($D1242,"000000"), BASE_CCLASSTRIB!$A:$A, 0))/100, 0)</f>
        <v>0</v>
      </c>
    </row>
    <row r="1243" spans="4:22" ht="32.25" customHeight="1" x14ac:dyDescent="0.25">
      <c r="D1243" s="38"/>
      <c r="E1243" s="27" t="str">
        <f t="shared" si="152"/>
        <v/>
      </c>
      <c r="F1243" s="28" t="str">
        <f>IF(E1243="","",IFERROR(VLOOKUP(E1243,REGRAS_CST!$A$2:$B$200,2,FALSE),""))</f>
        <v/>
      </c>
      <c r="H1243" s="29">
        <v>8.9999999999999993E-3</v>
      </c>
      <c r="I1243" s="29">
        <v>1E-3</v>
      </c>
      <c r="K1243" s="21" t="str">
        <f>IF(E1243="","",IFERROR(VLOOKUP(E1243,REGRAS_CST!$A$2:$C$200,3,FALSE),""))</f>
        <v/>
      </c>
      <c r="L1243" s="23" t="str">
        <f t="shared" si="153"/>
        <v/>
      </c>
      <c r="M1243" s="24" t="str">
        <f t="shared" si="154"/>
        <v/>
      </c>
      <c r="N1243" s="24" t="str">
        <f t="shared" si="155"/>
        <v/>
      </c>
      <c r="O1243" s="15" t="str">
        <f t="shared" si="156"/>
        <v/>
      </c>
      <c r="P1243" s="31" t="str">
        <f t="shared" si="157"/>
        <v/>
      </c>
      <c r="Q1243" s="8" t="str">
        <f>IF(E1243="","",IFERROR(VLOOKUP(E1243,REGRAS_CST!$A$2:$D$200,4,FALSE),""))</f>
        <v/>
      </c>
      <c r="S1243" s="9">
        <f t="shared" si="158"/>
        <v>8.9999999999999993E-3</v>
      </c>
      <c r="T1243" s="9">
        <f t="shared" si="159"/>
        <v>1E-3</v>
      </c>
      <c r="U1243" s="16">
        <f>IFERROR(INDEX(BASE_CCLASSTRIB!$E:$E, MATCH(TEXT($D1243,"000000"), BASE_CCLASSTRIB!$A:$A, 0))/100, 0)</f>
        <v>0</v>
      </c>
      <c r="V1243" s="16">
        <f>IFERROR(INDEX(BASE_CCLASSTRIB!$F:$F, MATCH(TEXT($D1243,"000000"), BASE_CCLASSTRIB!$A:$A, 0))/100, 0)</f>
        <v>0</v>
      </c>
    </row>
    <row r="1244" spans="4:22" ht="32.25" customHeight="1" x14ac:dyDescent="0.25">
      <c r="D1244" s="39"/>
      <c r="E1244" s="27" t="str">
        <f t="shared" si="152"/>
        <v/>
      </c>
      <c r="F1244" s="28" t="str">
        <f>IF(E1244="","",IFERROR(VLOOKUP(E1244,REGRAS_CST!$A$2:$B$200,2,FALSE),""))</f>
        <v/>
      </c>
      <c r="H1244" s="29">
        <v>8.9999999999999993E-3</v>
      </c>
      <c r="I1244" s="29">
        <v>1E-3</v>
      </c>
      <c r="K1244" s="21" t="str">
        <f>IF(E1244="","",IFERROR(VLOOKUP(E1244,REGRAS_CST!$A$2:$C$200,3,FALSE),""))</f>
        <v/>
      </c>
      <c r="L1244" s="23" t="str">
        <f t="shared" si="153"/>
        <v/>
      </c>
      <c r="M1244" s="24" t="str">
        <f t="shared" si="154"/>
        <v/>
      </c>
      <c r="N1244" s="24" t="str">
        <f t="shared" si="155"/>
        <v/>
      </c>
      <c r="O1244" s="15" t="str">
        <f t="shared" si="156"/>
        <v/>
      </c>
      <c r="P1244" s="31" t="str">
        <f t="shared" si="157"/>
        <v/>
      </c>
      <c r="Q1244" s="8" t="str">
        <f>IF(E1244="","",IFERROR(VLOOKUP(E1244,REGRAS_CST!$A$2:$D$200,4,FALSE),""))</f>
        <v/>
      </c>
      <c r="S1244" s="9">
        <f t="shared" si="158"/>
        <v>8.9999999999999993E-3</v>
      </c>
      <c r="T1244" s="9">
        <f t="shared" si="159"/>
        <v>1E-3</v>
      </c>
      <c r="U1244" s="16">
        <f>IFERROR(INDEX(BASE_CCLASSTRIB!$E:$E, MATCH(TEXT($D1244,"000000"), BASE_CCLASSTRIB!$A:$A, 0))/100, 0)</f>
        <v>0</v>
      </c>
      <c r="V1244" s="16">
        <f>IFERROR(INDEX(BASE_CCLASSTRIB!$F:$F, MATCH(TEXT($D1244,"000000"), BASE_CCLASSTRIB!$A:$A, 0))/100, 0)</f>
        <v>0</v>
      </c>
    </row>
    <row r="1245" spans="4:22" ht="32.25" customHeight="1" x14ac:dyDescent="0.25">
      <c r="D1245" s="39"/>
      <c r="E1245" s="27" t="str">
        <f t="shared" si="152"/>
        <v/>
      </c>
      <c r="F1245" s="28" t="str">
        <f>IF(E1245="","",IFERROR(VLOOKUP(E1245,REGRAS_CST!$A$2:$B$200,2,FALSE),""))</f>
        <v/>
      </c>
      <c r="H1245" s="29">
        <v>8.9999999999999993E-3</v>
      </c>
      <c r="I1245" s="29">
        <v>1E-3</v>
      </c>
      <c r="K1245" s="21" t="str">
        <f>IF(E1245="","",IFERROR(VLOOKUP(E1245,REGRAS_CST!$A$2:$C$200,3,FALSE),""))</f>
        <v/>
      </c>
      <c r="L1245" s="23" t="str">
        <f t="shared" si="153"/>
        <v/>
      </c>
      <c r="M1245" s="24" t="str">
        <f t="shared" si="154"/>
        <v/>
      </c>
      <c r="N1245" s="24" t="str">
        <f t="shared" si="155"/>
        <v/>
      </c>
      <c r="O1245" s="15" t="str">
        <f t="shared" si="156"/>
        <v/>
      </c>
      <c r="P1245" s="31" t="str">
        <f t="shared" si="157"/>
        <v/>
      </c>
      <c r="Q1245" s="8" t="str">
        <f>IF(E1245="","",IFERROR(VLOOKUP(E1245,REGRAS_CST!$A$2:$D$200,4,FALSE),""))</f>
        <v/>
      </c>
      <c r="S1245" s="9">
        <f t="shared" si="158"/>
        <v>8.9999999999999993E-3</v>
      </c>
      <c r="T1245" s="9">
        <f t="shared" si="159"/>
        <v>1E-3</v>
      </c>
      <c r="U1245" s="16">
        <f>IFERROR(INDEX(BASE_CCLASSTRIB!$E:$E, MATCH(TEXT($D1245,"000000"), BASE_CCLASSTRIB!$A:$A, 0))/100, 0)</f>
        <v>0</v>
      </c>
      <c r="V1245" s="16">
        <f>IFERROR(INDEX(BASE_CCLASSTRIB!$F:$F, MATCH(TEXT($D1245,"000000"), BASE_CCLASSTRIB!$A:$A, 0))/100, 0)</f>
        <v>0</v>
      </c>
    </row>
    <row r="1246" spans="4:22" ht="32.25" customHeight="1" x14ac:dyDescent="0.25">
      <c r="D1246" s="39"/>
      <c r="E1246" s="27" t="str">
        <f t="shared" si="152"/>
        <v/>
      </c>
      <c r="F1246" s="28" t="str">
        <f>IF(E1246="","",IFERROR(VLOOKUP(E1246,REGRAS_CST!$A$2:$B$200,2,FALSE),""))</f>
        <v/>
      </c>
      <c r="H1246" s="29">
        <v>8.9999999999999993E-3</v>
      </c>
      <c r="I1246" s="29">
        <v>1E-3</v>
      </c>
      <c r="K1246" s="21" t="str">
        <f>IF(E1246="","",IFERROR(VLOOKUP(E1246,REGRAS_CST!$A$2:$C$200,3,FALSE),""))</f>
        <v/>
      </c>
      <c r="L1246" s="23" t="str">
        <f t="shared" si="153"/>
        <v/>
      </c>
      <c r="M1246" s="24" t="str">
        <f t="shared" si="154"/>
        <v/>
      </c>
      <c r="N1246" s="24" t="str">
        <f t="shared" si="155"/>
        <v/>
      </c>
      <c r="O1246" s="15" t="str">
        <f t="shared" si="156"/>
        <v/>
      </c>
      <c r="P1246" s="31" t="str">
        <f t="shared" si="157"/>
        <v/>
      </c>
      <c r="Q1246" s="8" t="str">
        <f>IF(E1246="","",IFERROR(VLOOKUP(E1246,REGRAS_CST!$A$2:$D$200,4,FALSE),""))</f>
        <v/>
      </c>
      <c r="S1246" s="9">
        <f t="shared" si="158"/>
        <v>8.9999999999999993E-3</v>
      </c>
      <c r="T1246" s="9">
        <f t="shared" si="159"/>
        <v>1E-3</v>
      </c>
      <c r="U1246" s="16">
        <f>IFERROR(INDEX(BASE_CCLASSTRIB!$E:$E, MATCH(TEXT($D1246,"000000"), BASE_CCLASSTRIB!$A:$A, 0))/100, 0)</f>
        <v>0</v>
      </c>
      <c r="V1246" s="16">
        <f>IFERROR(INDEX(BASE_CCLASSTRIB!$F:$F, MATCH(TEXT($D1246,"000000"), BASE_CCLASSTRIB!$A:$A, 0))/100, 0)</f>
        <v>0</v>
      </c>
    </row>
    <row r="1247" spans="4:22" ht="32.25" customHeight="1" x14ac:dyDescent="0.25">
      <c r="D1247" s="39"/>
      <c r="E1247" s="27" t="str">
        <f t="shared" si="152"/>
        <v/>
      </c>
      <c r="F1247" s="28" t="str">
        <f>IF(E1247="","",IFERROR(VLOOKUP(E1247,REGRAS_CST!$A$2:$B$200,2,FALSE),""))</f>
        <v/>
      </c>
      <c r="H1247" s="29">
        <v>8.9999999999999993E-3</v>
      </c>
      <c r="I1247" s="29">
        <v>1E-3</v>
      </c>
      <c r="K1247" s="21" t="str">
        <f>IF(E1247="","",IFERROR(VLOOKUP(E1247,REGRAS_CST!$A$2:$C$200,3,FALSE),""))</f>
        <v/>
      </c>
      <c r="L1247" s="23" t="str">
        <f t="shared" si="153"/>
        <v/>
      </c>
      <c r="M1247" s="24" t="str">
        <f t="shared" si="154"/>
        <v/>
      </c>
      <c r="N1247" s="24" t="str">
        <f t="shared" si="155"/>
        <v/>
      </c>
      <c r="O1247" s="15" t="str">
        <f t="shared" si="156"/>
        <v/>
      </c>
      <c r="P1247" s="31" t="str">
        <f t="shared" si="157"/>
        <v/>
      </c>
      <c r="Q1247" s="8" t="str">
        <f>IF(E1247="","",IFERROR(VLOOKUP(E1247,REGRAS_CST!$A$2:$D$200,4,FALSE),""))</f>
        <v/>
      </c>
      <c r="S1247" s="9">
        <f t="shared" si="158"/>
        <v>8.9999999999999993E-3</v>
      </c>
      <c r="T1247" s="9">
        <f t="shared" si="159"/>
        <v>1E-3</v>
      </c>
      <c r="U1247" s="16">
        <f>IFERROR(INDEX(BASE_CCLASSTRIB!$E:$E, MATCH(TEXT($D1247,"000000"), BASE_CCLASSTRIB!$A:$A, 0))/100, 0)</f>
        <v>0</v>
      </c>
      <c r="V1247" s="16">
        <f>IFERROR(INDEX(BASE_CCLASSTRIB!$F:$F, MATCH(TEXT($D1247,"000000"), BASE_CCLASSTRIB!$A:$A, 0))/100, 0)</f>
        <v>0</v>
      </c>
    </row>
    <row r="1248" spans="4:22" ht="32.25" customHeight="1" x14ac:dyDescent="0.25">
      <c r="D1248" s="38"/>
      <c r="E1248" s="27" t="str">
        <f t="shared" si="152"/>
        <v/>
      </c>
      <c r="F1248" s="28" t="str">
        <f>IF(E1248="","",IFERROR(VLOOKUP(E1248,REGRAS_CST!$A$2:$B$200,2,FALSE),""))</f>
        <v/>
      </c>
      <c r="H1248" s="29">
        <v>8.9999999999999993E-3</v>
      </c>
      <c r="I1248" s="29">
        <v>1E-3</v>
      </c>
      <c r="K1248" s="21" t="str">
        <f>IF(E1248="","",IFERROR(VLOOKUP(E1248,REGRAS_CST!$A$2:$C$200,3,FALSE),""))</f>
        <v/>
      </c>
      <c r="L1248" s="23" t="str">
        <f t="shared" si="153"/>
        <v/>
      </c>
      <c r="M1248" s="24" t="str">
        <f t="shared" si="154"/>
        <v/>
      </c>
      <c r="N1248" s="24" t="str">
        <f t="shared" si="155"/>
        <v/>
      </c>
      <c r="O1248" s="15" t="str">
        <f t="shared" si="156"/>
        <v/>
      </c>
      <c r="P1248" s="31" t="str">
        <f t="shared" si="157"/>
        <v/>
      </c>
      <c r="Q1248" s="8" t="str">
        <f>IF(E1248="","",IFERROR(VLOOKUP(E1248,REGRAS_CST!$A$2:$D$200,4,FALSE),""))</f>
        <v/>
      </c>
      <c r="S1248" s="9">
        <f t="shared" si="158"/>
        <v>8.9999999999999993E-3</v>
      </c>
      <c r="T1248" s="9">
        <f t="shared" si="159"/>
        <v>1E-3</v>
      </c>
      <c r="U1248" s="16">
        <f>IFERROR(INDEX(BASE_CCLASSTRIB!$E:$E, MATCH(TEXT($D1248,"000000"), BASE_CCLASSTRIB!$A:$A, 0))/100, 0)</f>
        <v>0</v>
      </c>
      <c r="V1248" s="16">
        <f>IFERROR(INDEX(BASE_CCLASSTRIB!$F:$F, MATCH(TEXT($D1248,"000000"), BASE_CCLASSTRIB!$A:$A, 0))/100, 0)</f>
        <v>0</v>
      </c>
    </row>
    <row r="1249" spans="4:22" ht="32.25" customHeight="1" x14ac:dyDescent="0.25">
      <c r="D1249" s="39"/>
      <c r="E1249" s="27" t="str">
        <f t="shared" si="152"/>
        <v/>
      </c>
      <c r="F1249" s="28" t="str">
        <f>IF(E1249="","",IFERROR(VLOOKUP(E1249,REGRAS_CST!$A$2:$B$200,2,FALSE),""))</f>
        <v/>
      </c>
      <c r="H1249" s="29">
        <v>8.9999999999999993E-3</v>
      </c>
      <c r="I1249" s="29">
        <v>1E-3</v>
      </c>
      <c r="K1249" s="21" t="str">
        <f>IF(E1249="","",IFERROR(VLOOKUP(E1249,REGRAS_CST!$A$2:$C$200,3,FALSE),""))</f>
        <v/>
      </c>
      <c r="L1249" s="23" t="str">
        <f t="shared" si="153"/>
        <v/>
      </c>
      <c r="M1249" s="24" t="str">
        <f t="shared" si="154"/>
        <v/>
      </c>
      <c r="N1249" s="24" t="str">
        <f t="shared" si="155"/>
        <v/>
      </c>
      <c r="O1249" s="15" t="str">
        <f t="shared" si="156"/>
        <v/>
      </c>
      <c r="P1249" s="31" t="str">
        <f t="shared" si="157"/>
        <v/>
      </c>
      <c r="Q1249" s="8" t="str">
        <f>IF(E1249="","",IFERROR(VLOOKUP(E1249,REGRAS_CST!$A$2:$D$200,4,FALSE),""))</f>
        <v/>
      </c>
      <c r="S1249" s="9">
        <f t="shared" si="158"/>
        <v>8.9999999999999993E-3</v>
      </c>
      <c r="T1249" s="9">
        <f t="shared" si="159"/>
        <v>1E-3</v>
      </c>
      <c r="U1249" s="16">
        <f>IFERROR(INDEX(BASE_CCLASSTRIB!$E:$E, MATCH(TEXT($D1249,"000000"), BASE_CCLASSTRIB!$A:$A, 0))/100, 0)</f>
        <v>0</v>
      </c>
      <c r="V1249" s="16">
        <f>IFERROR(INDEX(BASE_CCLASSTRIB!$F:$F, MATCH(TEXT($D1249,"000000"), BASE_CCLASSTRIB!$A:$A, 0))/100, 0)</f>
        <v>0</v>
      </c>
    </row>
    <row r="1250" spans="4:22" ht="32.25" customHeight="1" x14ac:dyDescent="0.25">
      <c r="D1250" s="39"/>
      <c r="E1250" s="27" t="str">
        <f t="shared" si="152"/>
        <v/>
      </c>
      <c r="F1250" s="28" t="str">
        <f>IF(E1250="","",IFERROR(VLOOKUP(E1250,REGRAS_CST!$A$2:$B$200,2,FALSE),""))</f>
        <v/>
      </c>
      <c r="H1250" s="29">
        <v>8.9999999999999993E-3</v>
      </c>
      <c r="I1250" s="29">
        <v>1E-3</v>
      </c>
      <c r="K1250" s="21" t="str">
        <f>IF(E1250="","",IFERROR(VLOOKUP(E1250,REGRAS_CST!$A$2:$C$200,3,FALSE),""))</f>
        <v/>
      </c>
      <c r="L1250" s="23" t="str">
        <f t="shared" si="153"/>
        <v/>
      </c>
      <c r="M1250" s="24" t="str">
        <f t="shared" si="154"/>
        <v/>
      </c>
      <c r="N1250" s="24" t="str">
        <f t="shared" si="155"/>
        <v/>
      </c>
      <c r="O1250" s="15" t="str">
        <f t="shared" si="156"/>
        <v/>
      </c>
      <c r="P1250" s="31" t="str">
        <f t="shared" si="157"/>
        <v/>
      </c>
      <c r="Q1250" s="8" t="str">
        <f>IF(E1250="","",IFERROR(VLOOKUP(E1250,REGRAS_CST!$A$2:$D$200,4,FALSE),""))</f>
        <v/>
      </c>
      <c r="S1250" s="9">
        <f t="shared" si="158"/>
        <v>8.9999999999999993E-3</v>
      </c>
      <c r="T1250" s="9">
        <f t="shared" si="159"/>
        <v>1E-3</v>
      </c>
      <c r="U1250" s="16">
        <f>IFERROR(INDEX(BASE_CCLASSTRIB!$E:$E, MATCH(TEXT($D1250,"000000"), BASE_CCLASSTRIB!$A:$A, 0))/100, 0)</f>
        <v>0</v>
      </c>
      <c r="V1250" s="16">
        <f>IFERROR(INDEX(BASE_CCLASSTRIB!$F:$F, MATCH(TEXT($D1250,"000000"), BASE_CCLASSTRIB!$A:$A, 0))/100, 0)</f>
        <v>0</v>
      </c>
    </row>
    <row r="1251" spans="4:22" ht="32.25" customHeight="1" x14ac:dyDescent="0.25">
      <c r="D1251" s="39"/>
      <c r="E1251" s="27" t="str">
        <f t="shared" si="152"/>
        <v/>
      </c>
      <c r="F1251" s="28" t="str">
        <f>IF(E1251="","",IFERROR(VLOOKUP(E1251,REGRAS_CST!$A$2:$B$200,2,FALSE),""))</f>
        <v/>
      </c>
      <c r="H1251" s="29">
        <v>8.9999999999999993E-3</v>
      </c>
      <c r="I1251" s="29">
        <v>1E-3</v>
      </c>
      <c r="K1251" s="21" t="str">
        <f>IF(E1251="","",IFERROR(VLOOKUP(E1251,REGRAS_CST!$A$2:$C$200,3,FALSE),""))</f>
        <v/>
      </c>
      <c r="L1251" s="23" t="str">
        <f t="shared" si="153"/>
        <v/>
      </c>
      <c r="M1251" s="24" t="str">
        <f t="shared" si="154"/>
        <v/>
      </c>
      <c r="N1251" s="24" t="str">
        <f t="shared" si="155"/>
        <v/>
      </c>
      <c r="O1251" s="15" t="str">
        <f t="shared" si="156"/>
        <v/>
      </c>
      <c r="P1251" s="31" t="str">
        <f t="shared" si="157"/>
        <v/>
      </c>
      <c r="Q1251" s="8" t="str">
        <f>IF(E1251="","",IFERROR(VLOOKUP(E1251,REGRAS_CST!$A$2:$D$200,4,FALSE),""))</f>
        <v/>
      </c>
      <c r="S1251" s="9">
        <f t="shared" si="158"/>
        <v>8.9999999999999993E-3</v>
      </c>
      <c r="T1251" s="9">
        <f t="shared" si="159"/>
        <v>1E-3</v>
      </c>
      <c r="U1251" s="16">
        <f>IFERROR(INDEX(BASE_CCLASSTRIB!$E:$E, MATCH(TEXT($D1251,"000000"), BASE_CCLASSTRIB!$A:$A, 0))/100, 0)</f>
        <v>0</v>
      </c>
      <c r="V1251" s="16">
        <f>IFERROR(INDEX(BASE_CCLASSTRIB!$F:$F, MATCH(TEXT($D1251,"000000"), BASE_CCLASSTRIB!$A:$A, 0))/100, 0)</f>
        <v>0</v>
      </c>
    </row>
    <row r="1252" spans="4:22" ht="32.25" customHeight="1" x14ac:dyDescent="0.25">
      <c r="D1252" s="38"/>
      <c r="E1252" s="27" t="str">
        <f t="shared" si="152"/>
        <v/>
      </c>
      <c r="F1252" s="28" t="str">
        <f>IF(E1252="","",IFERROR(VLOOKUP(E1252,REGRAS_CST!$A$2:$B$200,2,FALSE),""))</f>
        <v/>
      </c>
      <c r="H1252" s="29">
        <v>8.9999999999999993E-3</v>
      </c>
      <c r="I1252" s="29">
        <v>1E-3</v>
      </c>
      <c r="K1252" s="21" t="str">
        <f>IF(E1252="","",IFERROR(VLOOKUP(E1252,REGRAS_CST!$A$2:$C$200,3,FALSE),""))</f>
        <v/>
      </c>
      <c r="L1252" s="23" t="str">
        <f t="shared" si="153"/>
        <v/>
      </c>
      <c r="M1252" s="24" t="str">
        <f t="shared" si="154"/>
        <v/>
      </c>
      <c r="N1252" s="24" t="str">
        <f t="shared" si="155"/>
        <v/>
      </c>
      <c r="O1252" s="15" t="str">
        <f t="shared" si="156"/>
        <v/>
      </c>
      <c r="P1252" s="31" t="str">
        <f t="shared" si="157"/>
        <v/>
      </c>
      <c r="Q1252" s="8" t="str">
        <f>IF(E1252="","",IFERROR(VLOOKUP(E1252,REGRAS_CST!$A$2:$D$200,4,FALSE),""))</f>
        <v/>
      </c>
      <c r="S1252" s="9">
        <f t="shared" si="158"/>
        <v>8.9999999999999993E-3</v>
      </c>
      <c r="T1252" s="9">
        <f t="shared" si="159"/>
        <v>1E-3</v>
      </c>
      <c r="U1252" s="16">
        <f>IFERROR(INDEX(BASE_CCLASSTRIB!$E:$E, MATCH(TEXT($D1252,"000000"), BASE_CCLASSTRIB!$A:$A, 0))/100, 0)</f>
        <v>0</v>
      </c>
      <c r="V1252" s="16">
        <f>IFERROR(INDEX(BASE_CCLASSTRIB!$F:$F, MATCH(TEXT($D1252,"000000"), BASE_CCLASSTRIB!$A:$A, 0))/100, 0)</f>
        <v>0</v>
      </c>
    </row>
    <row r="1253" spans="4:22" ht="32.25" customHeight="1" x14ac:dyDescent="0.25">
      <c r="D1253" s="39"/>
      <c r="E1253" s="27" t="str">
        <f t="shared" si="152"/>
        <v/>
      </c>
      <c r="F1253" s="28" t="str">
        <f>IF(E1253="","",IFERROR(VLOOKUP(E1253,REGRAS_CST!$A$2:$B$200,2,FALSE),""))</f>
        <v/>
      </c>
      <c r="H1253" s="29">
        <v>8.9999999999999993E-3</v>
      </c>
      <c r="I1253" s="29">
        <v>1E-3</v>
      </c>
      <c r="K1253" s="21" t="str">
        <f>IF(E1253="","",IFERROR(VLOOKUP(E1253,REGRAS_CST!$A$2:$C$200,3,FALSE),""))</f>
        <v/>
      </c>
      <c r="L1253" s="23" t="str">
        <f t="shared" si="153"/>
        <v/>
      </c>
      <c r="M1253" s="24" t="str">
        <f t="shared" si="154"/>
        <v/>
      </c>
      <c r="N1253" s="24" t="str">
        <f t="shared" si="155"/>
        <v/>
      </c>
      <c r="O1253" s="15" t="str">
        <f t="shared" si="156"/>
        <v/>
      </c>
      <c r="P1253" s="31" t="str">
        <f t="shared" si="157"/>
        <v/>
      </c>
      <c r="Q1253" s="8" t="str">
        <f>IF(E1253="","",IFERROR(VLOOKUP(E1253,REGRAS_CST!$A$2:$D$200,4,FALSE),""))</f>
        <v/>
      </c>
      <c r="S1253" s="9">
        <f t="shared" si="158"/>
        <v>8.9999999999999993E-3</v>
      </c>
      <c r="T1253" s="9">
        <f t="shared" si="159"/>
        <v>1E-3</v>
      </c>
      <c r="U1253" s="16">
        <f>IFERROR(INDEX(BASE_CCLASSTRIB!$E:$E, MATCH(TEXT($D1253,"000000"), BASE_CCLASSTRIB!$A:$A, 0))/100, 0)</f>
        <v>0</v>
      </c>
      <c r="V1253" s="16">
        <f>IFERROR(INDEX(BASE_CCLASSTRIB!$F:$F, MATCH(TEXT($D1253,"000000"), BASE_CCLASSTRIB!$A:$A, 0))/100, 0)</f>
        <v>0</v>
      </c>
    </row>
    <row r="1254" spans="4:22" ht="32.25" customHeight="1" x14ac:dyDescent="0.25">
      <c r="D1254" s="38"/>
      <c r="E1254" s="27" t="str">
        <f t="shared" si="152"/>
        <v/>
      </c>
      <c r="F1254" s="28" t="str">
        <f>IF(E1254="","",IFERROR(VLOOKUP(E1254,REGRAS_CST!$A$2:$B$200,2,FALSE),""))</f>
        <v/>
      </c>
      <c r="H1254" s="29">
        <v>8.9999999999999993E-3</v>
      </c>
      <c r="I1254" s="29">
        <v>1E-3</v>
      </c>
      <c r="K1254" s="21" t="str">
        <f>IF(E1254="","",IFERROR(VLOOKUP(E1254,REGRAS_CST!$A$2:$C$200,3,FALSE),""))</f>
        <v/>
      </c>
      <c r="L1254" s="23" t="str">
        <f t="shared" si="153"/>
        <v/>
      </c>
      <c r="M1254" s="24" t="str">
        <f t="shared" si="154"/>
        <v/>
      </c>
      <c r="N1254" s="24" t="str">
        <f t="shared" si="155"/>
        <v/>
      </c>
      <c r="O1254" s="15" t="str">
        <f t="shared" si="156"/>
        <v/>
      </c>
      <c r="P1254" s="31" t="str">
        <f t="shared" si="157"/>
        <v/>
      </c>
      <c r="Q1254" s="8" t="str">
        <f>IF(E1254="","",IFERROR(VLOOKUP(E1254,REGRAS_CST!$A$2:$D$200,4,FALSE),""))</f>
        <v/>
      </c>
      <c r="S1254" s="9">
        <f t="shared" si="158"/>
        <v>8.9999999999999993E-3</v>
      </c>
      <c r="T1254" s="9">
        <f t="shared" si="159"/>
        <v>1E-3</v>
      </c>
      <c r="U1254" s="16">
        <f>IFERROR(INDEX(BASE_CCLASSTRIB!$E:$E, MATCH(TEXT($D1254,"000000"), BASE_CCLASSTRIB!$A:$A, 0))/100, 0)</f>
        <v>0</v>
      </c>
      <c r="V1254" s="16">
        <f>IFERROR(INDEX(BASE_CCLASSTRIB!$F:$F, MATCH(TEXT($D1254,"000000"), BASE_CCLASSTRIB!$A:$A, 0))/100, 0)</f>
        <v>0</v>
      </c>
    </row>
    <row r="1255" spans="4:22" ht="32.25" customHeight="1" x14ac:dyDescent="0.25">
      <c r="D1255" s="38"/>
      <c r="E1255" s="27" t="str">
        <f t="shared" si="152"/>
        <v/>
      </c>
      <c r="F1255" s="28" t="str">
        <f>IF(E1255="","",IFERROR(VLOOKUP(E1255,REGRAS_CST!$A$2:$B$200,2,FALSE),""))</f>
        <v/>
      </c>
      <c r="H1255" s="29">
        <v>8.9999999999999993E-3</v>
      </c>
      <c r="I1255" s="29">
        <v>1E-3</v>
      </c>
      <c r="K1255" s="21" t="str">
        <f>IF(E1255="","",IFERROR(VLOOKUP(E1255,REGRAS_CST!$A$2:$C$200,3,FALSE),""))</f>
        <v/>
      </c>
      <c r="L1255" s="23" t="str">
        <f t="shared" si="153"/>
        <v/>
      </c>
      <c r="M1255" s="24" t="str">
        <f t="shared" si="154"/>
        <v/>
      </c>
      <c r="N1255" s="24" t="str">
        <f t="shared" si="155"/>
        <v/>
      </c>
      <c r="O1255" s="15" t="str">
        <f t="shared" si="156"/>
        <v/>
      </c>
      <c r="P1255" s="31" t="str">
        <f t="shared" si="157"/>
        <v/>
      </c>
      <c r="Q1255" s="8" t="str">
        <f>IF(E1255="","",IFERROR(VLOOKUP(E1255,REGRAS_CST!$A$2:$D$200,4,FALSE),""))</f>
        <v/>
      </c>
      <c r="S1255" s="9">
        <f t="shared" si="158"/>
        <v>8.9999999999999993E-3</v>
      </c>
      <c r="T1255" s="9">
        <f t="shared" si="159"/>
        <v>1E-3</v>
      </c>
      <c r="U1255" s="16">
        <f>IFERROR(INDEX(BASE_CCLASSTRIB!$E:$E, MATCH(TEXT($D1255,"000000"), BASE_CCLASSTRIB!$A:$A, 0))/100, 0)</f>
        <v>0</v>
      </c>
      <c r="V1255" s="16">
        <f>IFERROR(INDEX(BASE_CCLASSTRIB!$F:$F, MATCH(TEXT($D1255,"000000"), BASE_CCLASSTRIB!$A:$A, 0))/100, 0)</f>
        <v>0</v>
      </c>
    </row>
    <row r="1256" spans="4:22" ht="32.25" customHeight="1" x14ac:dyDescent="0.25">
      <c r="D1256" s="39"/>
      <c r="E1256" s="27" t="str">
        <f t="shared" si="152"/>
        <v/>
      </c>
      <c r="F1256" s="28" t="str">
        <f>IF(E1256="","",IFERROR(VLOOKUP(E1256,REGRAS_CST!$A$2:$B$200,2,FALSE),""))</f>
        <v/>
      </c>
      <c r="H1256" s="29">
        <v>8.9999999999999993E-3</v>
      </c>
      <c r="I1256" s="29">
        <v>1E-3</v>
      </c>
      <c r="K1256" s="21" t="str">
        <f>IF(E1256="","",IFERROR(VLOOKUP(E1256,REGRAS_CST!$A$2:$C$200,3,FALSE),""))</f>
        <v/>
      </c>
      <c r="L1256" s="23" t="str">
        <f t="shared" si="153"/>
        <v/>
      </c>
      <c r="M1256" s="24" t="str">
        <f t="shared" si="154"/>
        <v/>
      </c>
      <c r="N1256" s="24" t="str">
        <f t="shared" si="155"/>
        <v/>
      </c>
      <c r="O1256" s="15" t="str">
        <f t="shared" si="156"/>
        <v/>
      </c>
      <c r="P1256" s="31" t="str">
        <f t="shared" si="157"/>
        <v/>
      </c>
      <c r="Q1256" s="8" t="str">
        <f>IF(E1256="","",IFERROR(VLOOKUP(E1256,REGRAS_CST!$A$2:$D$200,4,FALSE),""))</f>
        <v/>
      </c>
      <c r="S1256" s="9">
        <f t="shared" si="158"/>
        <v>8.9999999999999993E-3</v>
      </c>
      <c r="T1256" s="9">
        <f t="shared" si="159"/>
        <v>1E-3</v>
      </c>
      <c r="U1256" s="16">
        <f>IFERROR(INDEX(BASE_CCLASSTRIB!$E:$E, MATCH(TEXT($D1256,"000000"), BASE_CCLASSTRIB!$A:$A, 0))/100, 0)</f>
        <v>0</v>
      </c>
      <c r="V1256" s="16">
        <f>IFERROR(INDEX(BASE_CCLASSTRIB!$F:$F, MATCH(TEXT($D1256,"000000"), BASE_CCLASSTRIB!$A:$A, 0))/100, 0)</f>
        <v>0</v>
      </c>
    </row>
    <row r="1257" spans="4:22" ht="32.25" customHeight="1" x14ac:dyDescent="0.25">
      <c r="D1257" s="39"/>
      <c r="E1257" s="27" t="str">
        <f t="shared" si="152"/>
        <v/>
      </c>
      <c r="F1257" s="28" t="str">
        <f>IF(E1257="","",IFERROR(VLOOKUP(E1257,REGRAS_CST!$A$2:$B$200,2,FALSE),""))</f>
        <v/>
      </c>
      <c r="H1257" s="29">
        <v>8.9999999999999993E-3</v>
      </c>
      <c r="I1257" s="29">
        <v>1E-3</v>
      </c>
      <c r="K1257" s="21" t="str">
        <f>IF(E1257="","",IFERROR(VLOOKUP(E1257,REGRAS_CST!$A$2:$C$200,3,FALSE),""))</f>
        <v/>
      </c>
      <c r="L1257" s="23" t="str">
        <f t="shared" si="153"/>
        <v/>
      </c>
      <c r="M1257" s="24" t="str">
        <f t="shared" si="154"/>
        <v/>
      </c>
      <c r="N1257" s="24" t="str">
        <f t="shared" si="155"/>
        <v/>
      </c>
      <c r="O1257" s="15" t="str">
        <f t="shared" si="156"/>
        <v/>
      </c>
      <c r="P1257" s="31" t="str">
        <f t="shared" si="157"/>
        <v/>
      </c>
      <c r="Q1257" s="8" t="str">
        <f>IF(E1257="","",IFERROR(VLOOKUP(E1257,REGRAS_CST!$A$2:$D$200,4,FALSE),""))</f>
        <v/>
      </c>
      <c r="S1257" s="9">
        <f t="shared" si="158"/>
        <v>8.9999999999999993E-3</v>
      </c>
      <c r="T1257" s="9">
        <f t="shared" si="159"/>
        <v>1E-3</v>
      </c>
      <c r="U1257" s="16">
        <f>IFERROR(INDEX(BASE_CCLASSTRIB!$E:$E, MATCH(TEXT($D1257,"000000"), BASE_CCLASSTRIB!$A:$A, 0))/100, 0)</f>
        <v>0</v>
      </c>
      <c r="V1257" s="16">
        <f>IFERROR(INDEX(BASE_CCLASSTRIB!$F:$F, MATCH(TEXT($D1257,"000000"), BASE_CCLASSTRIB!$A:$A, 0))/100, 0)</f>
        <v>0</v>
      </c>
    </row>
    <row r="1258" spans="4:22" ht="32.25" customHeight="1" x14ac:dyDescent="0.25">
      <c r="D1258" s="38"/>
      <c r="E1258" s="27" t="str">
        <f t="shared" si="152"/>
        <v/>
      </c>
      <c r="F1258" s="28" t="str">
        <f>IF(E1258="","",IFERROR(VLOOKUP(E1258,REGRAS_CST!$A$2:$B$200,2,FALSE),""))</f>
        <v/>
      </c>
      <c r="H1258" s="29">
        <v>8.9999999999999993E-3</v>
      </c>
      <c r="I1258" s="29">
        <v>1E-3</v>
      </c>
      <c r="K1258" s="21" t="str">
        <f>IF(E1258="","",IFERROR(VLOOKUP(E1258,REGRAS_CST!$A$2:$C$200,3,FALSE),""))</f>
        <v/>
      </c>
      <c r="L1258" s="23" t="str">
        <f t="shared" si="153"/>
        <v/>
      </c>
      <c r="M1258" s="24" t="str">
        <f t="shared" si="154"/>
        <v/>
      </c>
      <c r="N1258" s="24" t="str">
        <f t="shared" si="155"/>
        <v/>
      </c>
      <c r="O1258" s="15" t="str">
        <f t="shared" si="156"/>
        <v/>
      </c>
      <c r="P1258" s="31" t="str">
        <f t="shared" si="157"/>
        <v/>
      </c>
      <c r="Q1258" s="8" t="str">
        <f>IF(E1258="","",IFERROR(VLOOKUP(E1258,REGRAS_CST!$A$2:$D$200,4,FALSE),""))</f>
        <v/>
      </c>
      <c r="S1258" s="9">
        <f t="shared" si="158"/>
        <v>8.9999999999999993E-3</v>
      </c>
      <c r="T1258" s="9">
        <f t="shared" si="159"/>
        <v>1E-3</v>
      </c>
      <c r="U1258" s="16">
        <f>IFERROR(INDEX(BASE_CCLASSTRIB!$E:$E, MATCH(TEXT($D1258,"000000"), BASE_CCLASSTRIB!$A:$A, 0))/100, 0)</f>
        <v>0</v>
      </c>
      <c r="V1258" s="16">
        <f>IFERROR(INDEX(BASE_CCLASSTRIB!$F:$F, MATCH(TEXT($D1258,"000000"), BASE_CCLASSTRIB!$A:$A, 0))/100, 0)</f>
        <v>0</v>
      </c>
    </row>
    <row r="1259" spans="4:22" ht="32.25" customHeight="1" x14ac:dyDescent="0.25">
      <c r="D1259" s="38"/>
      <c r="E1259" s="27" t="str">
        <f t="shared" si="152"/>
        <v/>
      </c>
      <c r="F1259" s="28" t="str">
        <f>IF(E1259="","",IFERROR(VLOOKUP(E1259,REGRAS_CST!$A$2:$B$200,2,FALSE),""))</f>
        <v/>
      </c>
      <c r="H1259" s="29">
        <v>8.9999999999999993E-3</v>
      </c>
      <c r="I1259" s="29">
        <v>1E-3</v>
      </c>
      <c r="K1259" s="21" t="str">
        <f>IF(E1259="","",IFERROR(VLOOKUP(E1259,REGRAS_CST!$A$2:$C$200,3,FALSE),""))</f>
        <v/>
      </c>
      <c r="L1259" s="23" t="str">
        <f t="shared" si="153"/>
        <v/>
      </c>
      <c r="M1259" s="24" t="str">
        <f t="shared" si="154"/>
        <v/>
      </c>
      <c r="N1259" s="24" t="str">
        <f t="shared" si="155"/>
        <v/>
      </c>
      <c r="O1259" s="15" t="str">
        <f t="shared" si="156"/>
        <v/>
      </c>
      <c r="P1259" s="31" t="str">
        <f t="shared" si="157"/>
        <v/>
      </c>
      <c r="Q1259" s="8" t="str">
        <f>IF(E1259="","",IFERROR(VLOOKUP(E1259,REGRAS_CST!$A$2:$D$200,4,FALSE),""))</f>
        <v/>
      </c>
      <c r="S1259" s="9">
        <f t="shared" si="158"/>
        <v>8.9999999999999993E-3</v>
      </c>
      <c r="T1259" s="9">
        <f t="shared" si="159"/>
        <v>1E-3</v>
      </c>
      <c r="U1259" s="16">
        <f>IFERROR(INDEX(BASE_CCLASSTRIB!$E:$E, MATCH(TEXT($D1259,"000000"), BASE_CCLASSTRIB!$A:$A, 0))/100, 0)</f>
        <v>0</v>
      </c>
      <c r="V1259" s="16">
        <f>IFERROR(INDEX(BASE_CCLASSTRIB!$F:$F, MATCH(TEXT($D1259,"000000"), BASE_CCLASSTRIB!$A:$A, 0))/100, 0)</f>
        <v>0</v>
      </c>
    </row>
    <row r="1260" spans="4:22" ht="32.25" customHeight="1" x14ac:dyDescent="0.25">
      <c r="D1260" s="38"/>
      <c r="E1260" s="27" t="str">
        <f t="shared" si="152"/>
        <v/>
      </c>
      <c r="F1260" s="28" t="str">
        <f>IF(E1260="","",IFERROR(VLOOKUP(E1260,REGRAS_CST!$A$2:$B$200,2,FALSE),""))</f>
        <v/>
      </c>
      <c r="H1260" s="29">
        <v>8.9999999999999993E-3</v>
      </c>
      <c r="I1260" s="29">
        <v>1E-3</v>
      </c>
      <c r="K1260" s="21" t="str">
        <f>IF(E1260="","",IFERROR(VLOOKUP(E1260,REGRAS_CST!$A$2:$C$200,3,FALSE),""))</f>
        <v/>
      </c>
      <c r="L1260" s="23" t="str">
        <f t="shared" si="153"/>
        <v/>
      </c>
      <c r="M1260" s="24" t="str">
        <f t="shared" si="154"/>
        <v/>
      </c>
      <c r="N1260" s="24" t="str">
        <f t="shared" si="155"/>
        <v/>
      </c>
      <c r="O1260" s="15" t="str">
        <f t="shared" si="156"/>
        <v/>
      </c>
      <c r="P1260" s="31" t="str">
        <f t="shared" si="157"/>
        <v/>
      </c>
      <c r="Q1260" s="8" t="str">
        <f>IF(E1260="","",IFERROR(VLOOKUP(E1260,REGRAS_CST!$A$2:$D$200,4,FALSE),""))</f>
        <v/>
      </c>
      <c r="S1260" s="9">
        <f t="shared" si="158"/>
        <v>8.9999999999999993E-3</v>
      </c>
      <c r="T1260" s="9">
        <f t="shared" si="159"/>
        <v>1E-3</v>
      </c>
      <c r="U1260" s="16">
        <f>IFERROR(INDEX(BASE_CCLASSTRIB!$E:$E, MATCH(TEXT($D1260,"000000"), BASE_CCLASSTRIB!$A:$A, 0))/100, 0)</f>
        <v>0</v>
      </c>
      <c r="V1260" s="16">
        <f>IFERROR(INDEX(BASE_CCLASSTRIB!$F:$F, MATCH(TEXT($D1260,"000000"), BASE_CCLASSTRIB!$A:$A, 0))/100, 0)</f>
        <v>0</v>
      </c>
    </row>
    <row r="1261" spans="4:22" ht="32.25" customHeight="1" x14ac:dyDescent="0.25">
      <c r="D1261" s="39"/>
      <c r="E1261" s="27" t="str">
        <f t="shared" si="152"/>
        <v/>
      </c>
      <c r="F1261" s="28" t="str">
        <f>IF(E1261="","",IFERROR(VLOOKUP(E1261,REGRAS_CST!$A$2:$B$200,2,FALSE),""))</f>
        <v/>
      </c>
      <c r="H1261" s="29">
        <v>8.9999999999999993E-3</v>
      </c>
      <c r="I1261" s="29">
        <v>1E-3</v>
      </c>
      <c r="K1261" s="21" t="str">
        <f>IF(E1261="","",IFERROR(VLOOKUP(E1261,REGRAS_CST!$A$2:$C$200,3,FALSE),""))</f>
        <v/>
      </c>
      <c r="L1261" s="23" t="str">
        <f t="shared" si="153"/>
        <v/>
      </c>
      <c r="M1261" s="24" t="str">
        <f t="shared" si="154"/>
        <v/>
      </c>
      <c r="N1261" s="24" t="str">
        <f t="shared" si="155"/>
        <v/>
      </c>
      <c r="O1261" s="15" t="str">
        <f t="shared" si="156"/>
        <v/>
      </c>
      <c r="P1261" s="31" t="str">
        <f t="shared" si="157"/>
        <v/>
      </c>
      <c r="Q1261" s="8" t="str">
        <f>IF(E1261="","",IFERROR(VLOOKUP(E1261,REGRAS_CST!$A$2:$D$200,4,FALSE),""))</f>
        <v/>
      </c>
      <c r="S1261" s="9">
        <f t="shared" si="158"/>
        <v>8.9999999999999993E-3</v>
      </c>
      <c r="T1261" s="9">
        <f t="shared" si="159"/>
        <v>1E-3</v>
      </c>
      <c r="U1261" s="16">
        <f>IFERROR(INDEX(BASE_CCLASSTRIB!$E:$E, MATCH(TEXT($D1261,"000000"), BASE_CCLASSTRIB!$A:$A, 0))/100, 0)</f>
        <v>0</v>
      </c>
      <c r="V1261" s="16">
        <f>IFERROR(INDEX(BASE_CCLASSTRIB!$F:$F, MATCH(TEXT($D1261,"000000"), BASE_CCLASSTRIB!$A:$A, 0))/100, 0)</f>
        <v>0</v>
      </c>
    </row>
    <row r="1262" spans="4:22" ht="32.25" customHeight="1" x14ac:dyDescent="0.25">
      <c r="D1262" s="38"/>
      <c r="E1262" s="27" t="str">
        <f t="shared" si="152"/>
        <v/>
      </c>
      <c r="F1262" s="28" t="str">
        <f>IF(E1262="","",IFERROR(VLOOKUP(E1262,REGRAS_CST!$A$2:$B$200,2,FALSE),""))</f>
        <v/>
      </c>
      <c r="H1262" s="29">
        <v>8.9999999999999993E-3</v>
      </c>
      <c r="I1262" s="29">
        <v>1E-3</v>
      </c>
      <c r="K1262" s="21" t="str">
        <f>IF(E1262="","",IFERROR(VLOOKUP(E1262,REGRAS_CST!$A$2:$C$200,3,FALSE),""))</f>
        <v/>
      </c>
      <c r="L1262" s="23" t="str">
        <f t="shared" si="153"/>
        <v/>
      </c>
      <c r="M1262" s="24" t="str">
        <f t="shared" si="154"/>
        <v/>
      </c>
      <c r="N1262" s="24" t="str">
        <f t="shared" si="155"/>
        <v/>
      </c>
      <c r="O1262" s="15" t="str">
        <f t="shared" si="156"/>
        <v/>
      </c>
      <c r="P1262" s="31" t="str">
        <f t="shared" si="157"/>
        <v/>
      </c>
      <c r="Q1262" s="8" t="str">
        <f>IF(E1262="","",IFERROR(VLOOKUP(E1262,REGRAS_CST!$A$2:$D$200,4,FALSE),""))</f>
        <v/>
      </c>
      <c r="S1262" s="9">
        <f t="shared" si="158"/>
        <v>8.9999999999999993E-3</v>
      </c>
      <c r="T1262" s="9">
        <f t="shared" si="159"/>
        <v>1E-3</v>
      </c>
      <c r="U1262" s="16">
        <f>IFERROR(INDEX(BASE_CCLASSTRIB!$E:$E, MATCH(TEXT($D1262,"000000"), BASE_CCLASSTRIB!$A:$A, 0))/100, 0)</f>
        <v>0</v>
      </c>
      <c r="V1262" s="16">
        <f>IFERROR(INDEX(BASE_CCLASSTRIB!$F:$F, MATCH(TEXT($D1262,"000000"), BASE_CCLASSTRIB!$A:$A, 0))/100, 0)</f>
        <v>0</v>
      </c>
    </row>
    <row r="1263" spans="4:22" ht="32.25" customHeight="1" x14ac:dyDescent="0.25">
      <c r="D1263" s="39"/>
      <c r="E1263" s="27" t="str">
        <f t="shared" si="152"/>
        <v/>
      </c>
      <c r="F1263" s="28" t="str">
        <f>IF(E1263="","",IFERROR(VLOOKUP(E1263,REGRAS_CST!$A$2:$B$200,2,FALSE),""))</f>
        <v/>
      </c>
      <c r="H1263" s="29">
        <v>8.9999999999999993E-3</v>
      </c>
      <c r="I1263" s="29">
        <v>1E-3</v>
      </c>
      <c r="K1263" s="21" t="str">
        <f>IF(E1263="","",IFERROR(VLOOKUP(E1263,REGRAS_CST!$A$2:$C$200,3,FALSE),""))</f>
        <v/>
      </c>
      <c r="L1263" s="23" t="str">
        <f t="shared" si="153"/>
        <v/>
      </c>
      <c r="M1263" s="24" t="str">
        <f t="shared" si="154"/>
        <v/>
      </c>
      <c r="N1263" s="24" t="str">
        <f t="shared" si="155"/>
        <v/>
      </c>
      <c r="O1263" s="15" t="str">
        <f t="shared" si="156"/>
        <v/>
      </c>
      <c r="P1263" s="31" t="str">
        <f t="shared" si="157"/>
        <v/>
      </c>
      <c r="Q1263" s="8" t="str">
        <f>IF(E1263="","",IFERROR(VLOOKUP(E1263,REGRAS_CST!$A$2:$D$200,4,FALSE),""))</f>
        <v/>
      </c>
      <c r="S1263" s="9">
        <f t="shared" si="158"/>
        <v>8.9999999999999993E-3</v>
      </c>
      <c r="T1263" s="9">
        <f t="shared" si="159"/>
        <v>1E-3</v>
      </c>
      <c r="U1263" s="16">
        <f>IFERROR(INDEX(BASE_CCLASSTRIB!$E:$E, MATCH(TEXT($D1263,"000000"), BASE_CCLASSTRIB!$A:$A, 0))/100, 0)</f>
        <v>0</v>
      </c>
      <c r="V1263" s="16">
        <f>IFERROR(INDEX(BASE_CCLASSTRIB!$F:$F, MATCH(TEXT($D1263,"000000"), BASE_CCLASSTRIB!$A:$A, 0))/100, 0)</f>
        <v>0</v>
      </c>
    </row>
    <row r="1264" spans="4:22" ht="32.25" customHeight="1" x14ac:dyDescent="0.25">
      <c r="D1264" s="38"/>
      <c r="E1264" s="27" t="str">
        <f t="shared" si="152"/>
        <v/>
      </c>
      <c r="F1264" s="28" t="str">
        <f>IF(E1264="","",IFERROR(VLOOKUP(E1264,REGRAS_CST!$A$2:$B$200,2,FALSE),""))</f>
        <v/>
      </c>
      <c r="H1264" s="29">
        <v>8.9999999999999993E-3</v>
      </c>
      <c r="I1264" s="29">
        <v>1E-3</v>
      </c>
      <c r="K1264" s="21" t="str">
        <f>IF(E1264="","",IFERROR(VLOOKUP(E1264,REGRAS_CST!$A$2:$C$200,3,FALSE),""))</f>
        <v/>
      </c>
      <c r="L1264" s="23" t="str">
        <f t="shared" si="153"/>
        <v/>
      </c>
      <c r="M1264" s="24" t="str">
        <f t="shared" si="154"/>
        <v/>
      </c>
      <c r="N1264" s="24" t="str">
        <f t="shared" si="155"/>
        <v/>
      </c>
      <c r="O1264" s="15" t="str">
        <f t="shared" si="156"/>
        <v/>
      </c>
      <c r="P1264" s="31" t="str">
        <f t="shared" si="157"/>
        <v/>
      </c>
      <c r="Q1264" s="8" t="str">
        <f>IF(E1264="","",IFERROR(VLOOKUP(E1264,REGRAS_CST!$A$2:$D$200,4,FALSE),""))</f>
        <v/>
      </c>
      <c r="S1264" s="9">
        <f t="shared" si="158"/>
        <v>8.9999999999999993E-3</v>
      </c>
      <c r="T1264" s="9">
        <f t="shared" si="159"/>
        <v>1E-3</v>
      </c>
      <c r="U1264" s="16">
        <f>IFERROR(INDEX(BASE_CCLASSTRIB!$E:$E, MATCH(TEXT($D1264,"000000"), BASE_CCLASSTRIB!$A:$A, 0))/100, 0)</f>
        <v>0</v>
      </c>
      <c r="V1264" s="16">
        <f>IFERROR(INDEX(BASE_CCLASSTRIB!$F:$F, MATCH(TEXT($D1264,"000000"), BASE_CCLASSTRIB!$A:$A, 0))/100, 0)</f>
        <v>0</v>
      </c>
    </row>
    <row r="1265" spans="4:22" ht="32.25" customHeight="1" x14ac:dyDescent="0.25">
      <c r="D1265" s="39"/>
      <c r="E1265" s="27" t="str">
        <f t="shared" si="152"/>
        <v/>
      </c>
      <c r="F1265" s="28" t="str">
        <f>IF(E1265="","",IFERROR(VLOOKUP(E1265,REGRAS_CST!$A$2:$B$200,2,FALSE),""))</f>
        <v/>
      </c>
      <c r="H1265" s="29">
        <v>8.9999999999999993E-3</v>
      </c>
      <c r="I1265" s="29">
        <v>1E-3</v>
      </c>
      <c r="K1265" s="21" t="str">
        <f>IF(E1265="","",IFERROR(VLOOKUP(E1265,REGRAS_CST!$A$2:$C$200,3,FALSE),""))</f>
        <v/>
      </c>
      <c r="L1265" s="23" t="str">
        <f t="shared" si="153"/>
        <v/>
      </c>
      <c r="M1265" s="24" t="str">
        <f t="shared" si="154"/>
        <v/>
      </c>
      <c r="N1265" s="24" t="str">
        <f t="shared" si="155"/>
        <v/>
      </c>
      <c r="O1265" s="15" t="str">
        <f t="shared" si="156"/>
        <v/>
      </c>
      <c r="P1265" s="31" t="str">
        <f t="shared" si="157"/>
        <v/>
      </c>
      <c r="Q1265" s="8" t="str">
        <f>IF(E1265="","",IFERROR(VLOOKUP(E1265,REGRAS_CST!$A$2:$D$200,4,FALSE),""))</f>
        <v/>
      </c>
      <c r="S1265" s="9">
        <f t="shared" si="158"/>
        <v>8.9999999999999993E-3</v>
      </c>
      <c r="T1265" s="9">
        <f t="shared" si="159"/>
        <v>1E-3</v>
      </c>
      <c r="U1265" s="16">
        <f>IFERROR(INDEX(BASE_CCLASSTRIB!$E:$E, MATCH(TEXT($D1265,"000000"), BASE_CCLASSTRIB!$A:$A, 0))/100, 0)</f>
        <v>0</v>
      </c>
      <c r="V1265" s="16">
        <f>IFERROR(INDEX(BASE_CCLASSTRIB!$F:$F, MATCH(TEXT($D1265,"000000"), BASE_CCLASSTRIB!$A:$A, 0))/100, 0)</f>
        <v>0</v>
      </c>
    </row>
    <row r="1266" spans="4:22" ht="32.25" customHeight="1" x14ac:dyDescent="0.25">
      <c r="D1266" s="38"/>
      <c r="E1266" s="27" t="str">
        <f t="shared" si="152"/>
        <v/>
      </c>
      <c r="F1266" s="28" t="str">
        <f>IF(E1266="","",IFERROR(VLOOKUP(E1266,REGRAS_CST!$A$2:$B$200,2,FALSE),""))</f>
        <v/>
      </c>
      <c r="H1266" s="29">
        <v>8.9999999999999993E-3</v>
      </c>
      <c r="I1266" s="29">
        <v>1E-3</v>
      </c>
      <c r="K1266" s="21" t="str">
        <f>IF(E1266="","",IFERROR(VLOOKUP(E1266,REGRAS_CST!$A$2:$C$200,3,FALSE),""))</f>
        <v/>
      </c>
      <c r="L1266" s="23" t="str">
        <f t="shared" si="153"/>
        <v/>
      </c>
      <c r="M1266" s="24" t="str">
        <f t="shared" si="154"/>
        <v/>
      </c>
      <c r="N1266" s="24" t="str">
        <f t="shared" si="155"/>
        <v/>
      </c>
      <c r="O1266" s="15" t="str">
        <f t="shared" si="156"/>
        <v/>
      </c>
      <c r="P1266" s="31" t="str">
        <f t="shared" si="157"/>
        <v/>
      </c>
      <c r="Q1266" s="8" t="str">
        <f>IF(E1266="","",IFERROR(VLOOKUP(E1266,REGRAS_CST!$A$2:$D$200,4,FALSE),""))</f>
        <v/>
      </c>
      <c r="S1266" s="9">
        <f t="shared" si="158"/>
        <v>8.9999999999999993E-3</v>
      </c>
      <c r="T1266" s="9">
        <f t="shared" si="159"/>
        <v>1E-3</v>
      </c>
      <c r="U1266" s="16">
        <f>IFERROR(INDEX(BASE_CCLASSTRIB!$E:$E, MATCH(TEXT($D1266,"000000"), BASE_CCLASSTRIB!$A:$A, 0))/100, 0)</f>
        <v>0</v>
      </c>
      <c r="V1266" s="16">
        <f>IFERROR(INDEX(BASE_CCLASSTRIB!$F:$F, MATCH(TEXT($D1266,"000000"), BASE_CCLASSTRIB!$A:$A, 0))/100, 0)</f>
        <v>0</v>
      </c>
    </row>
    <row r="1267" spans="4:22" ht="32.25" customHeight="1" x14ac:dyDescent="0.25">
      <c r="D1267" s="39"/>
      <c r="E1267" s="27" t="str">
        <f t="shared" si="152"/>
        <v/>
      </c>
      <c r="F1267" s="28" t="str">
        <f>IF(E1267="","",IFERROR(VLOOKUP(E1267,REGRAS_CST!$A$2:$B$200,2,FALSE),""))</f>
        <v/>
      </c>
      <c r="H1267" s="29">
        <v>8.9999999999999993E-3</v>
      </c>
      <c r="I1267" s="29">
        <v>1E-3</v>
      </c>
      <c r="K1267" s="21" t="str">
        <f>IF(E1267="","",IFERROR(VLOOKUP(E1267,REGRAS_CST!$A$2:$C$200,3,FALSE),""))</f>
        <v/>
      </c>
      <c r="L1267" s="23" t="str">
        <f t="shared" si="153"/>
        <v/>
      </c>
      <c r="M1267" s="24" t="str">
        <f t="shared" si="154"/>
        <v/>
      </c>
      <c r="N1267" s="24" t="str">
        <f t="shared" si="155"/>
        <v/>
      </c>
      <c r="O1267" s="15" t="str">
        <f t="shared" si="156"/>
        <v/>
      </c>
      <c r="P1267" s="31" t="str">
        <f t="shared" si="157"/>
        <v/>
      </c>
      <c r="Q1267" s="8" t="str">
        <f>IF(E1267="","",IFERROR(VLOOKUP(E1267,REGRAS_CST!$A$2:$D$200,4,FALSE),""))</f>
        <v/>
      </c>
      <c r="S1267" s="9">
        <f t="shared" si="158"/>
        <v>8.9999999999999993E-3</v>
      </c>
      <c r="T1267" s="9">
        <f t="shared" si="159"/>
        <v>1E-3</v>
      </c>
      <c r="U1267" s="16">
        <f>IFERROR(INDEX(BASE_CCLASSTRIB!$E:$E, MATCH(TEXT($D1267,"000000"), BASE_CCLASSTRIB!$A:$A, 0))/100, 0)</f>
        <v>0</v>
      </c>
      <c r="V1267" s="16">
        <f>IFERROR(INDEX(BASE_CCLASSTRIB!$F:$F, MATCH(TEXT($D1267,"000000"), BASE_CCLASSTRIB!$A:$A, 0))/100, 0)</f>
        <v>0</v>
      </c>
    </row>
    <row r="1268" spans="4:22" ht="32.25" customHeight="1" x14ac:dyDescent="0.25">
      <c r="D1268" s="39"/>
      <c r="E1268" s="27" t="str">
        <f t="shared" si="152"/>
        <v/>
      </c>
      <c r="F1268" s="28" t="str">
        <f>IF(E1268="","",IFERROR(VLOOKUP(E1268,REGRAS_CST!$A$2:$B$200,2,FALSE),""))</f>
        <v/>
      </c>
      <c r="H1268" s="29">
        <v>8.9999999999999993E-3</v>
      </c>
      <c r="I1268" s="29">
        <v>1E-3</v>
      </c>
      <c r="K1268" s="21" t="str">
        <f>IF(E1268="","",IFERROR(VLOOKUP(E1268,REGRAS_CST!$A$2:$C$200,3,FALSE),""))</f>
        <v/>
      </c>
      <c r="L1268" s="23" t="str">
        <f t="shared" si="153"/>
        <v/>
      </c>
      <c r="M1268" s="24" t="str">
        <f t="shared" si="154"/>
        <v/>
      </c>
      <c r="N1268" s="24" t="str">
        <f t="shared" si="155"/>
        <v/>
      </c>
      <c r="O1268" s="15" t="str">
        <f t="shared" si="156"/>
        <v/>
      </c>
      <c r="P1268" s="31" t="str">
        <f t="shared" si="157"/>
        <v/>
      </c>
      <c r="Q1268" s="8" t="str">
        <f>IF(E1268="","",IFERROR(VLOOKUP(E1268,REGRAS_CST!$A$2:$D$200,4,FALSE),""))</f>
        <v/>
      </c>
      <c r="S1268" s="9">
        <f t="shared" si="158"/>
        <v>8.9999999999999993E-3</v>
      </c>
      <c r="T1268" s="9">
        <f t="shared" si="159"/>
        <v>1E-3</v>
      </c>
      <c r="U1268" s="16">
        <f>IFERROR(INDEX(BASE_CCLASSTRIB!$E:$E, MATCH(TEXT($D1268,"000000"), BASE_CCLASSTRIB!$A:$A, 0))/100, 0)</f>
        <v>0</v>
      </c>
      <c r="V1268" s="16">
        <f>IFERROR(INDEX(BASE_CCLASSTRIB!$F:$F, MATCH(TEXT($D1268,"000000"), BASE_CCLASSTRIB!$A:$A, 0))/100, 0)</f>
        <v>0</v>
      </c>
    </row>
    <row r="1269" spans="4:22" ht="32.25" customHeight="1" x14ac:dyDescent="0.25">
      <c r="D1269" s="39"/>
      <c r="E1269" s="27" t="str">
        <f t="shared" si="152"/>
        <v/>
      </c>
      <c r="F1269" s="28" t="str">
        <f>IF(E1269="","",IFERROR(VLOOKUP(E1269,REGRAS_CST!$A$2:$B$200,2,FALSE),""))</f>
        <v/>
      </c>
      <c r="H1269" s="29">
        <v>8.9999999999999993E-3</v>
      </c>
      <c r="I1269" s="29">
        <v>1E-3</v>
      </c>
      <c r="K1269" s="21" t="str">
        <f>IF(E1269="","",IFERROR(VLOOKUP(E1269,REGRAS_CST!$A$2:$C$200,3,FALSE),""))</f>
        <v/>
      </c>
      <c r="L1269" s="23" t="str">
        <f t="shared" si="153"/>
        <v/>
      </c>
      <c r="M1269" s="24" t="str">
        <f t="shared" si="154"/>
        <v/>
      </c>
      <c r="N1269" s="24" t="str">
        <f t="shared" si="155"/>
        <v/>
      </c>
      <c r="O1269" s="15" t="str">
        <f t="shared" si="156"/>
        <v/>
      </c>
      <c r="P1269" s="31" t="str">
        <f t="shared" si="157"/>
        <v/>
      </c>
      <c r="Q1269" s="8" t="str">
        <f>IF(E1269="","",IFERROR(VLOOKUP(E1269,REGRAS_CST!$A$2:$D$200,4,FALSE),""))</f>
        <v/>
      </c>
      <c r="S1269" s="9">
        <f t="shared" si="158"/>
        <v>8.9999999999999993E-3</v>
      </c>
      <c r="T1269" s="9">
        <f t="shared" si="159"/>
        <v>1E-3</v>
      </c>
      <c r="U1269" s="16">
        <f>IFERROR(INDEX(BASE_CCLASSTRIB!$E:$E, MATCH(TEXT($D1269,"000000"), BASE_CCLASSTRIB!$A:$A, 0))/100, 0)</f>
        <v>0</v>
      </c>
      <c r="V1269" s="16">
        <f>IFERROR(INDEX(BASE_CCLASSTRIB!$F:$F, MATCH(TEXT($D1269,"000000"), BASE_CCLASSTRIB!$A:$A, 0))/100, 0)</f>
        <v>0</v>
      </c>
    </row>
    <row r="1270" spans="4:22" ht="32.25" customHeight="1" x14ac:dyDescent="0.25">
      <c r="D1270" s="39"/>
      <c r="E1270" s="27" t="str">
        <f t="shared" si="152"/>
        <v/>
      </c>
      <c r="F1270" s="28" t="str">
        <f>IF(E1270="","",IFERROR(VLOOKUP(E1270,REGRAS_CST!$A$2:$B$200,2,FALSE),""))</f>
        <v/>
      </c>
      <c r="H1270" s="29">
        <v>8.9999999999999993E-3</v>
      </c>
      <c r="I1270" s="29">
        <v>1E-3</v>
      </c>
      <c r="K1270" s="21" t="str">
        <f>IF(E1270="","",IFERROR(VLOOKUP(E1270,REGRAS_CST!$A$2:$C$200,3,FALSE),""))</f>
        <v/>
      </c>
      <c r="L1270" s="23" t="str">
        <f t="shared" si="153"/>
        <v/>
      </c>
      <c r="M1270" s="24" t="str">
        <f t="shared" si="154"/>
        <v/>
      </c>
      <c r="N1270" s="24" t="str">
        <f t="shared" si="155"/>
        <v/>
      </c>
      <c r="O1270" s="15" t="str">
        <f t="shared" si="156"/>
        <v/>
      </c>
      <c r="P1270" s="31" t="str">
        <f t="shared" si="157"/>
        <v/>
      </c>
      <c r="Q1270" s="8" t="str">
        <f>IF(E1270="","",IFERROR(VLOOKUP(E1270,REGRAS_CST!$A$2:$D$200,4,FALSE),""))</f>
        <v/>
      </c>
      <c r="S1270" s="9">
        <f t="shared" si="158"/>
        <v>8.9999999999999993E-3</v>
      </c>
      <c r="T1270" s="9">
        <f t="shared" si="159"/>
        <v>1E-3</v>
      </c>
      <c r="U1270" s="16">
        <f>IFERROR(INDEX(BASE_CCLASSTRIB!$E:$E, MATCH(TEXT($D1270,"000000"), BASE_CCLASSTRIB!$A:$A, 0))/100, 0)</f>
        <v>0</v>
      </c>
      <c r="V1270" s="16">
        <f>IFERROR(INDEX(BASE_CCLASSTRIB!$F:$F, MATCH(TEXT($D1270,"000000"), BASE_CCLASSTRIB!$A:$A, 0))/100, 0)</f>
        <v>0</v>
      </c>
    </row>
    <row r="1271" spans="4:22" ht="32.25" customHeight="1" x14ac:dyDescent="0.25">
      <c r="D1271" s="38"/>
      <c r="E1271" s="27" t="str">
        <f t="shared" si="152"/>
        <v/>
      </c>
      <c r="F1271" s="28" t="str">
        <f>IF(E1271="","",IFERROR(VLOOKUP(E1271,REGRAS_CST!$A$2:$B$200,2,FALSE),""))</f>
        <v/>
      </c>
      <c r="H1271" s="29">
        <v>8.9999999999999993E-3</v>
      </c>
      <c r="I1271" s="29">
        <v>1E-3</v>
      </c>
      <c r="K1271" s="21" t="str">
        <f>IF(E1271="","",IFERROR(VLOOKUP(E1271,REGRAS_CST!$A$2:$C$200,3,FALSE),""))</f>
        <v/>
      </c>
      <c r="L1271" s="23" t="str">
        <f t="shared" si="153"/>
        <v/>
      </c>
      <c r="M1271" s="24" t="str">
        <f t="shared" si="154"/>
        <v/>
      </c>
      <c r="N1271" s="24" t="str">
        <f t="shared" si="155"/>
        <v/>
      </c>
      <c r="O1271" s="15" t="str">
        <f t="shared" si="156"/>
        <v/>
      </c>
      <c r="P1271" s="31" t="str">
        <f t="shared" si="157"/>
        <v/>
      </c>
      <c r="Q1271" s="8" t="str">
        <f>IF(E1271="","",IFERROR(VLOOKUP(E1271,REGRAS_CST!$A$2:$D$200,4,FALSE),""))</f>
        <v/>
      </c>
      <c r="S1271" s="9">
        <f t="shared" si="158"/>
        <v>8.9999999999999993E-3</v>
      </c>
      <c r="T1271" s="9">
        <f t="shared" si="159"/>
        <v>1E-3</v>
      </c>
      <c r="U1271" s="16">
        <f>IFERROR(INDEX(BASE_CCLASSTRIB!$E:$E, MATCH(TEXT($D1271,"000000"), BASE_CCLASSTRIB!$A:$A, 0))/100, 0)</f>
        <v>0</v>
      </c>
      <c r="V1271" s="16">
        <f>IFERROR(INDEX(BASE_CCLASSTRIB!$F:$F, MATCH(TEXT($D1271,"000000"), BASE_CCLASSTRIB!$A:$A, 0))/100, 0)</f>
        <v>0</v>
      </c>
    </row>
    <row r="1272" spans="4:22" ht="32.25" customHeight="1" x14ac:dyDescent="0.25">
      <c r="D1272" s="39"/>
      <c r="E1272" s="27" t="str">
        <f t="shared" si="152"/>
        <v/>
      </c>
      <c r="F1272" s="28" t="str">
        <f>IF(E1272="","",IFERROR(VLOOKUP(E1272,REGRAS_CST!$A$2:$B$200,2,FALSE),""))</f>
        <v/>
      </c>
      <c r="H1272" s="29">
        <v>8.9999999999999993E-3</v>
      </c>
      <c r="I1272" s="29">
        <v>1E-3</v>
      </c>
      <c r="K1272" s="21" t="str">
        <f>IF(E1272="","",IFERROR(VLOOKUP(E1272,REGRAS_CST!$A$2:$C$200,3,FALSE),""))</f>
        <v/>
      </c>
      <c r="L1272" s="23" t="str">
        <f t="shared" si="153"/>
        <v/>
      </c>
      <c r="M1272" s="24" t="str">
        <f t="shared" si="154"/>
        <v/>
      </c>
      <c r="N1272" s="24" t="str">
        <f t="shared" si="155"/>
        <v/>
      </c>
      <c r="O1272" s="15" t="str">
        <f t="shared" si="156"/>
        <v/>
      </c>
      <c r="P1272" s="31" t="str">
        <f t="shared" si="157"/>
        <v/>
      </c>
      <c r="Q1272" s="8" t="str">
        <f>IF(E1272="","",IFERROR(VLOOKUP(E1272,REGRAS_CST!$A$2:$D$200,4,FALSE),""))</f>
        <v/>
      </c>
      <c r="S1272" s="9">
        <f t="shared" si="158"/>
        <v>8.9999999999999993E-3</v>
      </c>
      <c r="T1272" s="9">
        <f t="shared" si="159"/>
        <v>1E-3</v>
      </c>
      <c r="U1272" s="16">
        <f>IFERROR(INDEX(BASE_CCLASSTRIB!$E:$E, MATCH(TEXT($D1272,"000000"), BASE_CCLASSTRIB!$A:$A, 0))/100, 0)</f>
        <v>0</v>
      </c>
      <c r="V1272" s="16">
        <f>IFERROR(INDEX(BASE_CCLASSTRIB!$F:$F, MATCH(TEXT($D1272,"000000"), BASE_CCLASSTRIB!$A:$A, 0))/100, 0)</f>
        <v>0</v>
      </c>
    </row>
    <row r="1273" spans="4:22" ht="32.25" customHeight="1" x14ac:dyDescent="0.25">
      <c r="D1273" s="38"/>
      <c r="E1273" s="27" t="str">
        <f t="shared" si="152"/>
        <v/>
      </c>
      <c r="F1273" s="28" t="str">
        <f>IF(E1273="","",IFERROR(VLOOKUP(E1273,REGRAS_CST!$A$2:$B$200,2,FALSE),""))</f>
        <v/>
      </c>
      <c r="H1273" s="29">
        <v>8.9999999999999993E-3</v>
      </c>
      <c r="I1273" s="29">
        <v>1E-3</v>
      </c>
      <c r="K1273" s="21" t="str">
        <f>IF(E1273="","",IFERROR(VLOOKUP(E1273,REGRAS_CST!$A$2:$C$200,3,FALSE),""))</f>
        <v/>
      </c>
      <c r="L1273" s="23" t="str">
        <f t="shared" si="153"/>
        <v/>
      </c>
      <c r="M1273" s="24" t="str">
        <f t="shared" si="154"/>
        <v/>
      </c>
      <c r="N1273" s="24" t="str">
        <f t="shared" si="155"/>
        <v/>
      </c>
      <c r="O1273" s="15" t="str">
        <f t="shared" si="156"/>
        <v/>
      </c>
      <c r="P1273" s="31" t="str">
        <f t="shared" si="157"/>
        <v/>
      </c>
      <c r="Q1273" s="8" t="str">
        <f>IF(E1273="","",IFERROR(VLOOKUP(E1273,REGRAS_CST!$A$2:$D$200,4,FALSE),""))</f>
        <v/>
      </c>
      <c r="S1273" s="9">
        <f t="shared" si="158"/>
        <v>8.9999999999999993E-3</v>
      </c>
      <c r="T1273" s="9">
        <f t="shared" si="159"/>
        <v>1E-3</v>
      </c>
      <c r="U1273" s="16">
        <f>IFERROR(INDEX(BASE_CCLASSTRIB!$E:$E, MATCH(TEXT($D1273,"000000"), BASE_CCLASSTRIB!$A:$A, 0))/100, 0)</f>
        <v>0</v>
      </c>
      <c r="V1273" s="16">
        <f>IFERROR(INDEX(BASE_CCLASSTRIB!$F:$F, MATCH(TEXT($D1273,"000000"), BASE_CCLASSTRIB!$A:$A, 0))/100, 0)</f>
        <v>0</v>
      </c>
    </row>
    <row r="1274" spans="4:22" ht="32.25" customHeight="1" x14ac:dyDescent="0.25">
      <c r="D1274" s="38"/>
      <c r="E1274" s="27" t="str">
        <f t="shared" si="152"/>
        <v/>
      </c>
      <c r="F1274" s="28" t="str">
        <f>IF(E1274="","",IFERROR(VLOOKUP(E1274,REGRAS_CST!$A$2:$B$200,2,FALSE),""))</f>
        <v/>
      </c>
      <c r="H1274" s="29">
        <v>8.9999999999999993E-3</v>
      </c>
      <c r="I1274" s="29">
        <v>1E-3</v>
      </c>
      <c r="K1274" s="21" t="str">
        <f>IF(E1274="","",IFERROR(VLOOKUP(E1274,REGRAS_CST!$A$2:$C$200,3,FALSE),""))</f>
        <v/>
      </c>
      <c r="L1274" s="23" t="str">
        <f t="shared" si="153"/>
        <v/>
      </c>
      <c r="M1274" s="24" t="str">
        <f t="shared" si="154"/>
        <v/>
      </c>
      <c r="N1274" s="24" t="str">
        <f t="shared" si="155"/>
        <v/>
      </c>
      <c r="O1274" s="15" t="str">
        <f t="shared" si="156"/>
        <v/>
      </c>
      <c r="P1274" s="31" t="str">
        <f t="shared" si="157"/>
        <v/>
      </c>
      <c r="Q1274" s="8" t="str">
        <f>IF(E1274="","",IFERROR(VLOOKUP(E1274,REGRAS_CST!$A$2:$D$200,4,FALSE),""))</f>
        <v/>
      </c>
      <c r="S1274" s="9">
        <f t="shared" si="158"/>
        <v>8.9999999999999993E-3</v>
      </c>
      <c r="T1274" s="9">
        <f t="shared" si="159"/>
        <v>1E-3</v>
      </c>
      <c r="U1274" s="16">
        <f>IFERROR(INDEX(BASE_CCLASSTRIB!$E:$E, MATCH(TEXT($D1274,"000000"), BASE_CCLASSTRIB!$A:$A, 0))/100, 0)</f>
        <v>0</v>
      </c>
      <c r="V1274" s="16">
        <f>IFERROR(INDEX(BASE_CCLASSTRIB!$F:$F, MATCH(TEXT($D1274,"000000"), BASE_CCLASSTRIB!$A:$A, 0))/100, 0)</f>
        <v>0</v>
      </c>
    </row>
    <row r="1275" spans="4:22" ht="32.25" customHeight="1" x14ac:dyDescent="0.25">
      <c r="D1275" s="38"/>
      <c r="E1275" s="27" t="str">
        <f t="shared" si="152"/>
        <v/>
      </c>
      <c r="F1275" s="28" t="str">
        <f>IF(E1275="","",IFERROR(VLOOKUP(E1275,REGRAS_CST!$A$2:$B$200,2,FALSE),""))</f>
        <v/>
      </c>
      <c r="H1275" s="29">
        <v>8.9999999999999993E-3</v>
      </c>
      <c r="I1275" s="29">
        <v>1E-3</v>
      </c>
      <c r="K1275" s="21" t="str">
        <f>IF(E1275="","",IFERROR(VLOOKUP(E1275,REGRAS_CST!$A$2:$C$200,3,FALSE),""))</f>
        <v/>
      </c>
      <c r="L1275" s="23" t="str">
        <f t="shared" si="153"/>
        <v/>
      </c>
      <c r="M1275" s="24" t="str">
        <f t="shared" si="154"/>
        <v/>
      </c>
      <c r="N1275" s="24" t="str">
        <f t="shared" si="155"/>
        <v/>
      </c>
      <c r="O1275" s="15" t="str">
        <f t="shared" si="156"/>
        <v/>
      </c>
      <c r="P1275" s="31" t="str">
        <f t="shared" si="157"/>
        <v/>
      </c>
      <c r="Q1275" s="8" t="str">
        <f>IF(E1275="","",IFERROR(VLOOKUP(E1275,REGRAS_CST!$A$2:$D$200,4,FALSE),""))</f>
        <v/>
      </c>
      <c r="S1275" s="9">
        <f t="shared" si="158"/>
        <v>8.9999999999999993E-3</v>
      </c>
      <c r="T1275" s="9">
        <f t="shared" si="159"/>
        <v>1E-3</v>
      </c>
      <c r="U1275" s="16">
        <f>IFERROR(INDEX(BASE_CCLASSTRIB!$E:$E, MATCH(TEXT($D1275,"000000"), BASE_CCLASSTRIB!$A:$A, 0))/100, 0)</f>
        <v>0</v>
      </c>
      <c r="V1275" s="16">
        <f>IFERROR(INDEX(BASE_CCLASSTRIB!$F:$F, MATCH(TEXT($D1275,"000000"), BASE_CCLASSTRIB!$A:$A, 0))/100, 0)</f>
        <v>0</v>
      </c>
    </row>
    <row r="1276" spans="4:22" ht="32.25" customHeight="1" x14ac:dyDescent="0.25">
      <c r="D1276" s="38"/>
      <c r="E1276" s="27" t="str">
        <f t="shared" si="152"/>
        <v/>
      </c>
      <c r="F1276" s="28" t="str">
        <f>IF(E1276="","",IFERROR(VLOOKUP(E1276,REGRAS_CST!$A$2:$B$200,2,FALSE),""))</f>
        <v/>
      </c>
      <c r="H1276" s="29">
        <v>8.9999999999999993E-3</v>
      </c>
      <c r="I1276" s="29">
        <v>1E-3</v>
      </c>
      <c r="K1276" s="21" t="str">
        <f>IF(E1276="","",IFERROR(VLOOKUP(E1276,REGRAS_CST!$A$2:$C$200,3,FALSE),""))</f>
        <v/>
      </c>
      <c r="L1276" s="23" t="str">
        <f t="shared" si="153"/>
        <v/>
      </c>
      <c r="M1276" s="24" t="str">
        <f t="shared" si="154"/>
        <v/>
      </c>
      <c r="N1276" s="24" t="str">
        <f t="shared" si="155"/>
        <v/>
      </c>
      <c r="O1276" s="15" t="str">
        <f t="shared" si="156"/>
        <v/>
      </c>
      <c r="P1276" s="31" t="str">
        <f t="shared" si="157"/>
        <v/>
      </c>
      <c r="Q1276" s="8" t="str">
        <f>IF(E1276="","",IFERROR(VLOOKUP(E1276,REGRAS_CST!$A$2:$D$200,4,FALSE),""))</f>
        <v/>
      </c>
      <c r="S1276" s="9">
        <f t="shared" si="158"/>
        <v>8.9999999999999993E-3</v>
      </c>
      <c r="T1276" s="9">
        <f t="shared" si="159"/>
        <v>1E-3</v>
      </c>
      <c r="U1276" s="16">
        <f>IFERROR(INDEX(BASE_CCLASSTRIB!$E:$E, MATCH(TEXT($D1276,"000000"), BASE_CCLASSTRIB!$A:$A, 0))/100, 0)</f>
        <v>0</v>
      </c>
      <c r="V1276" s="16">
        <f>IFERROR(INDEX(BASE_CCLASSTRIB!$F:$F, MATCH(TEXT($D1276,"000000"), BASE_CCLASSTRIB!$A:$A, 0))/100, 0)</f>
        <v>0</v>
      </c>
    </row>
    <row r="1277" spans="4:22" ht="32.25" customHeight="1" x14ac:dyDescent="0.25">
      <c r="D1277" s="38"/>
      <c r="E1277" s="27" t="str">
        <f t="shared" si="152"/>
        <v/>
      </c>
      <c r="F1277" s="28" t="str">
        <f>IF(E1277="","",IFERROR(VLOOKUP(E1277,REGRAS_CST!$A$2:$B$200,2,FALSE),""))</f>
        <v/>
      </c>
      <c r="H1277" s="29">
        <v>8.9999999999999993E-3</v>
      </c>
      <c r="I1277" s="29">
        <v>1E-3</v>
      </c>
      <c r="K1277" s="21" t="str">
        <f>IF(E1277="","",IFERROR(VLOOKUP(E1277,REGRAS_CST!$A$2:$C$200,3,FALSE),""))</f>
        <v/>
      </c>
      <c r="L1277" s="23" t="str">
        <f t="shared" si="153"/>
        <v/>
      </c>
      <c r="M1277" s="24" t="str">
        <f t="shared" si="154"/>
        <v/>
      </c>
      <c r="N1277" s="24" t="str">
        <f t="shared" si="155"/>
        <v/>
      </c>
      <c r="O1277" s="15" t="str">
        <f t="shared" si="156"/>
        <v/>
      </c>
      <c r="P1277" s="31" t="str">
        <f t="shared" si="157"/>
        <v/>
      </c>
      <c r="Q1277" s="8" t="str">
        <f>IF(E1277="","",IFERROR(VLOOKUP(E1277,REGRAS_CST!$A$2:$D$200,4,FALSE),""))</f>
        <v/>
      </c>
      <c r="S1277" s="9">
        <f t="shared" si="158"/>
        <v>8.9999999999999993E-3</v>
      </c>
      <c r="T1277" s="9">
        <f t="shared" si="159"/>
        <v>1E-3</v>
      </c>
      <c r="U1277" s="16">
        <f>IFERROR(INDEX(BASE_CCLASSTRIB!$E:$E, MATCH(TEXT($D1277,"000000"), BASE_CCLASSTRIB!$A:$A, 0))/100, 0)</f>
        <v>0</v>
      </c>
      <c r="V1277" s="16">
        <f>IFERROR(INDEX(BASE_CCLASSTRIB!$F:$F, MATCH(TEXT($D1277,"000000"), BASE_CCLASSTRIB!$A:$A, 0))/100, 0)</f>
        <v>0</v>
      </c>
    </row>
    <row r="1278" spans="4:22" ht="32.25" customHeight="1" x14ac:dyDescent="0.25">
      <c r="D1278" s="39"/>
      <c r="E1278" s="27" t="str">
        <f t="shared" si="152"/>
        <v/>
      </c>
      <c r="F1278" s="28" t="str">
        <f>IF(E1278="","",IFERROR(VLOOKUP(E1278,REGRAS_CST!$A$2:$B$200,2,FALSE),""))</f>
        <v/>
      </c>
      <c r="H1278" s="29">
        <v>8.9999999999999993E-3</v>
      </c>
      <c r="I1278" s="29">
        <v>1E-3</v>
      </c>
      <c r="K1278" s="21" t="str">
        <f>IF(E1278="","",IFERROR(VLOOKUP(E1278,REGRAS_CST!$A$2:$C$200,3,FALSE),""))</f>
        <v/>
      </c>
      <c r="L1278" s="23" t="str">
        <f t="shared" si="153"/>
        <v/>
      </c>
      <c r="M1278" s="24" t="str">
        <f t="shared" si="154"/>
        <v/>
      </c>
      <c r="N1278" s="24" t="str">
        <f t="shared" si="155"/>
        <v/>
      </c>
      <c r="O1278" s="15" t="str">
        <f t="shared" si="156"/>
        <v/>
      </c>
      <c r="P1278" s="31" t="str">
        <f t="shared" si="157"/>
        <v/>
      </c>
      <c r="Q1278" s="8" t="str">
        <f>IF(E1278="","",IFERROR(VLOOKUP(E1278,REGRAS_CST!$A$2:$D$200,4,FALSE),""))</f>
        <v/>
      </c>
      <c r="S1278" s="9">
        <f t="shared" si="158"/>
        <v>8.9999999999999993E-3</v>
      </c>
      <c r="T1278" s="9">
        <f t="shared" si="159"/>
        <v>1E-3</v>
      </c>
      <c r="U1278" s="16">
        <f>IFERROR(INDEX(BASE_CCLASSTRIB!$E:$E, MATCH(TEXT($D1278,"000000"), BASE_CCLASSTRIB!$A:$A, 0))/100, 0)</f>
        <v>0</v>
      </c>
      <c r="V1278" s="16">
        <f>IFERROR(INDEX(BASE_CCLASSTRIB!$F:$F, MATCH(TEXT($D1278,"000000"), BASE_CCLASSTRIB!$A:$A, 0))/100, 0)</f>
        <v>0</v>
      </c>
    </row>
    <row r="1279" spans="4:22" ht="32.25" customHeight="1" x14ac:dyDescent="0.25">
      <c r="D1279" s="38"/>
      <c r="E1279" s="27" t="str">
        <f t="shared" si="152"/>
        <v/>
      </c>
      <c r="F1279" s="28" t="str">
        <f>IF(E1279="","",IFERROR(VLOOKUP(E1279,REGRAS_CST!$A$2:$B$200,2,FALSE),""))</f>
        <v/>
      </c>
      <c r="H1279" s="29">
        <v>8.9999999999999993E-3</v>
      </c>
      <c r="I1279" s="29">
        <v>1E-3</v>
      </c>
      <c r="K1279" s="21" t="str">
        <f>IF(E1279="","",IFERROR(VLOOKUP(E1279,REGRAS_CST!$A$2:$C$200,3,FALSE),""))</f>
        <v/>
      </c>
      <c r="L1279" s="23" t="str">
        <f t="shared" si="153"/>
        <v/>
      </c>
      <c r="M1279" s="24" t="str">
        <f t="shared" si="154"/>
        <v/>
      </c>
      <c r="N1279" s="24" t="str">
        <f t="shared" si="155"/>
        <v/>
      </c>
      <c r="O1279" s="15" t="str">
        <f t="shared" si="156"/>
        <v/>
      </c>
      <c r="P1279" s="31" t="str">
        <f t="shared" si="157"/>
        <v/>
      </c>
      <c r="Q1279" s="8" t="str">
        <f>IF(E1279="","",IFERROR(VLOOKUP(E1279,REGRAS_CST!$A$2:$D$200,4,FALSE),""))</f>
        <v/>
      </c>
      <c r="S1279" s="9">
        <f t="shared" si="158"/>
        <v>8.9999999999999993E-3</v>
      </c>
      <c r="T1279" s="9">
        <f t="shared" si="159"/>
        <v>1E-3</v>
      </c>
      <c r="U1279" s="16">
        <f>IFERROR(INDEX(BASE_CCLASSTRIB!$E:$E, MATCH(TEXT($D1279,"000000"), BASE_CCLASSTRIB!$A:$A, 0))/100, 0)</f>
        <v>0</v>
      </c>
      <c r="V1279" s="16">
        <f>IFERROR(INDEX(BASE_CCLASSTRIB!$F:$F, MATCH(TEXT($D1279,"000000"), BASE_CCLASSTRIB!$A:$A, 0))/100, 0)</f>
        <v>0</v>
      </c>
    </row>
    <row r="1280" spans="4:22" ht="32.25" customHeight="1" x14ac:dyDescent="0.25">
      <c r="D1280" s="38"/>
      <c r="E1280" s="27" t="str">
        <f t="shared" si="152"/>
        <v/>
      </c>
      <c r="F1280" s="28" t="str">
        <f>IF(E1280="","",IFERROR(VLOOKUP(E1280,REGRAS_CST!$A$2:$B$200,2,FALSE),""))</f>
        <v/>
      </c>
      <c r="H1280" s="29">
        <v>8.9999999999999993E-3</v>
      </c>
      <c r="I1280" s="29">
        <v>1E-3</v>
      </c>
      <c r="K1280" s="21" t="str">
        <f>IF(E1280="","",IFERROR(VLOOKUP(E1280,REGRAS_CST!$A$2:$C$200,3,FALSE),""))</f>
        <v/>
      </c>
      <c r="L1280" s="23" t="str">
        <f t="shared" si="153"/>
        <v/>
      </c>
      <c r="M1280" s="24" t="str">
        <f t="shared" si="154"/>
        <v/>
      </c>
      <c r="N1280" s="24" t="str">
        <f t="shared" si="155"/>
        <v/>
      </c>
      <c r="O1280" s="15" t="str">
        <f t="shared" si="156"/>
        <v/>
      </c>
      <c r="P1280" s="31" t="str">
        <f t="shared" si="157"/>
        <v/>
      </c>
      <c r="Q1280" s="8" t="str">
        <f>IF(E1280="","",IFERROR(VLOOKUP(E1280,REGRAS_CST!$A$2:$D$200,4,FALSE),""))</f>
        <v/>
      </c>
      <c r="S1280" s="9">
        <f t="shared" si="158"/>
        <v>8.9999999999999993E-3</v>
      </c>
      <c r="T1280" s="9">
        <f t="shared" si="159"/>
        <v>1E-3</v>
      </c>
      <c r="U1280" s="16">
        <f>IFERROR(INDEX(BASE_CCLASSTRIB!$E:$E, MATCH(TEXT($D1280,"000000"), BASE_CCLASSTRIB!$A:$A, 0))/100, 0)</f>
        <v>0</v>
      </c>
      <c r="V1280" s="16">
        <f>IFERROR(INDEX(BASE_CCLASSTRIB!$F:$F, MATCH(TEXT($D1280,"000000"), BASE_CCLASSTRIB!$A:$A, 0))/100, 0)</f>
        <v>0</v>
      </c>
    </row>
    <row r="1281" spans="4:22" ht="32.25" customHeight="1" x14ac:dyDescent="0.25">
      <c r="D1281" s="38"/>
      <c r="E1281" s="27" t="str">
        <f t="shared" si="152"/>
        <v/>
      </c>
      <c r="F1281" s="28" t="str">
        <f>IF(E1281="","",IFERROR(VLOOKUP(E1281,REGRAS_CST!$A$2:$B$200,2,FALSE),""))</f>
        <v/>
      </c>
      <c r="H1281" s="29">
        <v>8.9999999999999993E-3</v>
      </c>
      <c r="I1281" s="29">
        <v>1E-3</v>
      </c>
      <c r="K1281" s="21" t="str">
        <f>IF(E1281="","",IFERROR(VLOOKUP(E1281,REGRAS_CST!$A$2:$C$200,3,FALSE),""))</f>
        <v/>
      </c>
      <c r="L1281" s="23" t="str">
        <f t="shared" si="153"/>
        <v/>
      </c>
      <c r="M1281" s="24" t="str">
        <f t="shared" si="154"/>
        <v/>
      </c>
      <c r="N1281" s="24" t="str">
        <f t="shared" si="155"/>
        <v/>
      </c>
      <c r="O1281" s="15" t="str">
        <f t="shared" si="156"/>
        <v/>
      </c>
      <c r="P1281" s="31" t="str">
        <f t="shared" si="157"/>
        <v/>
      </c>
      <c r="Q1281" s="8" t="str">
        <f>IF(E1281="","",IFERROR(VLOOKUP(E1281,REGRAS_CST!$A$2:$D$200,4,FALSE),""))</f>
        <v/>
      </c>
      <c r="S1281" s="9">
        <f t="shared" si="158"/>
        <v>8.9999999999999993E-3</v>
      </c>
      <c r="T1281" s="9">
        <f t="shared" si="159"/>
        <v>1E-3</v>
      </c>
      <c r="U1281" s="16">
        <f>IFERROR(INDEX(BASE_CCLASSTRIB!$E:$E, MATCH(TEXT($D1281,"000000"), BASE_CCLASSTRIB!$A:$A, 0))/100, 0)</f>
        <v>0</v>
      </c>
      <c r="V1281" s="16">
        <f>IFERROR(INDEX(BASE_CCLASSTRIB!$F:$F, MATCH(TEXT($D1281,"000000"), BASE_CCLASSTRIB!$A:$A, 0))/100, 0)</f>
        <v>0</v>
      </c>
    </row>
    <row r="1282" spans="4:22" ht="32.25" customHeight="1" x14ac:dyDescent="0.25">
      <c r="D1282" s="38"/>
      <c r="E1282" s="27" t="str">
        <f t="shared" ref="E1282:E1345" si="160">IF(D1282="","",LEFT(D1282,3))</f>
        <v/>
      </c>
      <c r="F1282" s="28" t="str">
        <f>IF(E1282="","",IFERROR(VLOOKUP(E1282,REGRAS_CST!$A$2:$B$200,2,FALSE),""))</f>
        <v/>
      </c>
      <c r="H1282" s="29">
        <v>8.9999999999999993E-3</v>
      </c>
      <c r="I1282" s="29">
        <v>1E-3</v>
      </c>
      <c r="K1282" s="21" t="str">
        <f>IF(E1282="","",IFERROR(VLOOKUP(E1282,REGRAS_CST!$A$2:$C$200,3,FALSE),""))</f>
        <v/>
      </c>
      <c r="L1282" s="23" t="str">
        <f t="shared" ref="L1282:L1345" si="161">IF($G1282="", "", $G1282*(1-$V1282))</f>
        <v/>
      </c>
      <c r="M1282" s="24" t="str">
        <f t="shared" ref="M1282:M1345" si="162">IF(OR($L1282="",$S1282=""),"",$L1282*$S1282)</f>
        <v/>
      </c>
      <c r="N1282" s="24" t="str">
        <f t="shared" ref="N1282:N1345" si="163">IF(OR($L1282="",$T1282=""),"",$L1282*$T1282)</f>
        <v/>
      </c>
      <c r="O1282" s="15" t="str">
        <f t="shared" ref="O1282:O1345" si="164">IF(D1282="","",
IF(AND(K1282&lt;&gt;"SIM",V1282&gt;0),"ERRO: % BC &gt; 0, mas NÃO permitida ❌",
IF(AND(K1282="SIM",V1282=0),"ATENÇÃO: BC permitida, mas % = 0 🔎",
"Base de cálculo aplicada corretamente ✅")))</f>
        <v/>
      </c>
      <c r="P1282" s="31" t="str">
        <f t="shared" ref="P1282:P1345" si="165">IF(D1282="","",
IF(AND(Q1282&lt;&gt;"SIM",U1282&gt;0),"ERRO: % alíquota &gt; 0, mas NÃO permitida ❌",
IF(AND(Q1282="SIM",U1282=0),"ATENÇÃO: alíquota permitida, mas % = 0 🔎",
"Alíquota aplicada corretamente ✅")))</f>
        <v/>
      </c>
      <c r="Q1282" s="8" t="str">
        <f>IF(E1282="","",IFERROR(VLOOKUP(E1282,REGRAS_CST!$A$2:$D$200,4,FALSE),""))</f>
        <v/>
      </c>
      <c r="S1282" s="9">
        <f t="shared" ref="S1282:S1345" si="166">IF($H1282="","",$H1282*(1-$U1282))</f>
        <v>8.9999999999999993E-3</v>
      </c>
      <c r="T1282" s="9">
        <f t="shared" ref="T1282:T1345" si="167">IF($I1282="","",$I1282*(1-$U1282))</f>
        <v>1E-3</v>
      </c>
      <c r="U1282" s="16">
        <f>IFERROR(INDEX(BASE_CCLASSTRIB!$E:$E, MATCH(TEXT($D1282,"000000"), BASE_CCLASSTRIB!$A:$A, 0))/100, 0)</f>
        <v>0</v>
      </c>
      <c r="V1282" s="16">
        <f>IFERROR(INDEX(BASE_CCLASSTRIB!$F:$F, MATCH(TEXT($D1282,"000000"), BASE_CCLASSTRIB!$A:$A, 0))/100, 0)</f>
        <v>0</v>
      </c>
    </row>
    <row r="1283" spans="4:22" ht="32.25" customHeight="1" x14ac:dyDescent="0.25">
      <c r="D1283" s="38"/>
      <c r="E1283" s="27" t="str">
        <f t="shared" si="160"/>
        <v/>
      </c>
      <c r="F1283" s="28" t="str">
        <f>IF(E1283="","",IFERROR(VLOOKUP(E1283,REGRAS_CST!$A$2:$B$200,2,FALSE),""))</f>
        <v/>
      </c>
      <c r="H1283" s="29">
        <v>8.9999999999999993E-3</v>
      </c>
      <c r="I1283" s="29">
        <v>1E-3</v>
      </c>
      <c r="K1283" s="21" t="str">
        <f>IF(E1283="","",IFERROR(VLOOKUP(E1283,REGRAS_CST!$A$2:$C$200,3,FALSE),""))</f>
        <v/>
      </c>
      <c r="L1283" s="23" t="str">
        <f t="shared" si="161"/>
        <v/>
      </c>
      <c r="M1283" s="24" t="str">
        <f t="shared" si="162"/>
        <v/>
      </c>
      <c r="N1283" s="24" t="str">
        <f t="shared" si="163"/>
        <v/>
      </c>
      <c r="O1283" s="15" t="str">
        <f t="shared" si="164"/>
        <v/>
      </c>
      <c r="P1283" s="31" t="str">
        <f t="shared" si="165"/>
        <v/>
      </c>
      <c r="Q1283" s="8" t="str">
        <f>IF(E1283="","",IFERROR(VLOOKUP(E1283,REGRAS_CST!$A$2:$D$200,4,FALSE),""))</f>
        <v/>
      </c>
      <c r="S1283" s="9">
        <f t="shared" si="166"/>
        <v>8.9999999999999993E-3</v>
      </c>
      <c r="T1283" s="9">
        <f t="shared" si="167"/>
        <v>1E-3</v>
      </c>
      <c r="U1283" s="16">
        <f>IFERROR(INDEX(BASE_CCLASSTRIB!$E:$E, MATCH(TEXT($D1283,"000000"), BASE_CCLASSTRIB!$A:$A, 0))/100, 0)</f>
        <v>0</v>
      </c>
      <c r="V1283" s="16">
        <f>IFERROR(INDEX(BASE_CCLASSTRIB!$F:$F, MATCH(TEXT($D1283,"000000"), BASE_CCLASSTRIB!$A:$A, 0))/100, 0)</f>
        <v>0</v>
      </c>
    </row>
    <row r="1284" spans="4:22" ht="32.25" customHeight="1" x14ac:dyDescent="0.25">
      <c r="D1284" s="39"/>
      <c r="E1284" s="27" t="str">
        <f t="shared" si="160"/>
        <v/>
      </c>
      <c r="F1284" s="28" t="str">
        <f>IF(E1284="","",IFERROR(VLOOKUP(E1284,REGRAS_CST!$A$2:$B$200,2,FALSE),""))</f>
        <v/>
      </c>
      <c r="H1284" s="29">
        <v>8.9999999999999993E-3</v>
      </c>
      <c r="I1284" s="29">
        <v>1E-3</v>
      </c>
      <c r="K1284" s="21" t="str">
        <f>IF(E1284="","",IFERROR(VLOOKUP(E1284,REGRAS_CST!$A$2:$C$200,3,FALSE),""))</f>
        <v/>
      </c>
      <c r="L1284" s="23" t="str">
        <f t="shared" si="161"/>
        <v/>
      </c>
      <c r="M1284" s="24" t="str">
        <f t="shared" si="162"/>
        <v/>
      </c>
      <c r="N1284" s="24" t="str">
        <f t="shared" si="163"/>
        <v/>
      </c>
      <c r="O1284" s="15" t="str">
        <f t="shared" si="164"/>
        <v/>
      </c>
      <c r="P1284" s="31" t="str">
        <f t="shared" si="165"/>
        <v/>
      </c>
      <c r="Q1284" s="8" t="str">
        <f>IF(E1284="","",IFERROR(VLOOKUP(E1284,REGRAS_CST!$A$2:$D$200,4,FALSE),""))</f>
        <v/>
      </c>
      <c r="S1284" s="9">
        <f t="shared" si="166"/>
        <v>8.9999999999999993E-3</v>
      </c>
      <c r="T1284" s="9">
        <f t="shared" si="167"/>
        <v>1E-3</v>
      </c>
      <c r="U1284" s="16">
        <f>IFERROR(INDEX(BASE_CCLASSTRIB!$E:$E, MATCH(TEXT($D1284,"000000"), BASE_CCLASSTRIB!$A:$A, 0))/100, 0)</f>
        <v>0</v>
      </c>
      <c r="V1284" s="16">
        <f>IFERROR(INDEX(BASE_CCLASSTRIB!$F:$F, MATCH(TEXT($D1284,"000000"), BASE_CCLASSTRIB!$A:$A, 0))/100, 0)</f>
        <v>0</v>
      </c>
    </row>
    <row r="1285" spans="4:22" ht="32.25" customHeight="1" x14ac:dyDescent="0.25">
      <c r="D1285" s="38"/>
      <c r="E1285" s="27" t="str">
        <f t="shared" si="160"/>
        <v/>
      </c>
      <c r="F1285" s="28" t="str">
        <f>IF(E1285="","",IFERROR(VLOOKUP(E1285,REGRAS_CST!$A$2:$B$200,2,FALSE),""))</f>
        <v/>
      </c>
      <c r="H1285" s="29">
        <v>8.9999999999999993E-3</v>
      </c>
      <c r="I1285" s="29">
        <v>1E-3</v>
      </c>
      <c r="K1285" s="21" t="str">
        <f>IF(E1285="","",IFERROR(VLOOKUP(E1285,REGRAS_CST!$A$2:$C$200,3,FALSE),""))</f>
        <v/>
      </c>
      <c r="L1285" s="23" t="str">
        <f t="shared" si="161"/>
        <v/>
      </c>
      <c r="M1285" s="24" t="str">
        <f t="shared" si="162"/>
        <v/>
      </c>
      <c r="N1285" s="24" t="str">
        <f t="shared" si="163"/>
        <v/>
      </c>
      <c r="O1285" s="15" t="str">
        <f t="shared" si="164"/>
        <v/>
      </c>
      <c r="P1285" s="31" t="str">
        <f t="shared" si="165"/>
        <v/>
      </c>
      <c r="Q1285" s="8" t="str">
        <f>IF(E1285="","",IFERROR(VLOOKUP(E1285,REGRAS_CST!$A$2:$D$200,4,FALSE),""))</f>
        <v/>
      </c>
      <c r="S1285" s="9">
        <f t="shared" si="166"/>
        <v>8.9999999999999993E-3</v>
      </c>
      <c r="T1285" s="9">
        <f t="shared" si="167"/>
        <v>1E-3</v>
      </c>
      <c r="U1285" s="16">
        <f>IFERROR(INDEX(BASE_CCLASSTRIB!$E:$E, MATCH(TEXT($D1285,"000000"), BASE_CCLASSTRIB!$A:$A, 0))/100, 0)</f>
        <v>0</v>
      </c>
      <c r="V1285" s="16">
        <f>IFERROR(INDEX(BASE_CCLASSTRIB!$F:$F, MATCH(TEXT($D1285,"000000"), BASE_CCLASSTRIB!$A:$A, 0))/100, 0)</f>
        <v>0</v>
      </c>
    </row>
    <row r="1286" spans="4:22" ht="32.25" customHeight="1" x14ac:dyDescent="0.25">
      <c r="D1286" s="38"/>
      <c r="E1286" s="27" t="str">
        <f t="shared" si="160"/>
        <v/>
      </c>
      <c r="F1286" s="28" t="str">
        <f>IF(E1286="","",IFERROR(VLOOKUP(E1286,REGRAS_CST!$A$2:$B$200,2,FALSE),""))</f>
        <v/>
      </c>
      <c r="H1286" s="29">
        <v>8.9999999999999993E-3</v>
      </c>
      <c r="I1286" s="29">
        <v>1E-3</v>
      </c>
      <c r="K1286" s="21" t="str">
        <f>IF(E1286="","",IFERROR(VLOOKUP(E1286,REGRAS_CST!$A$2:$C$200,3,FALSE),""))</f>
        <v/>
      </c>
      <c r="L1286" s="23" t="str">
        <f t="shared" si="161"/>
        <v/>
      </c>
      <c r="M1286" s="24" t="str">
        <f t="shared" si="162"/>
        <v/>
      </c>
      <c r="N1286" s="24" t="str">
        <f t="shared" si="163"/>
        <v/>
      </c>
      <c r="O1286" s="15" t="str">
        <f t="shared" si="164"/>
        <v/>
      </c>
      <c r="P1286" s="31" t="str">
        <f t="shared" si="165"/>
        <v/>
      </c>
      <c r="Q1286" s="8" t="str">
        <f>IF(E1286="","",IFERROR(VLOOKUP(E1286,REGRAS_CST!$A$2:$D$200,4,FALSE),""))</f>
        <v/>
      </c>
      <c r="S1286" s="9">
        <f t="shared" si="166"/>
        <v>8.9999999999999993E-3</v>
      </c>
      <c r="T1286" s="9">
        <f t="shared" si="167"/>
        <v>1E-3</v>
      </c>
      <c r="U1286" s="16">
        <f>IFERROR(INDEX(BASE_CCLASSTRIB!$E:$E, MATCH(TEXT($D1286,"000000"), BASE_CCLASSTRIB!$A:$A, 0))/100, 0)</f>
        <v>0</v>
      </c>
      <c r="V1286" s="16">
        <f>IFERROR(INDEX(BASE_CCLASSTRIB!$F:$F, MATCH(TEXT($D1286,"000000"), BASE_CCLASSTRIB!$A:$A, 0))/100, 0)</f>
        <v>0</v>
      </c>
    </row>
    <row r="1287" spans="4:22" ht="32.25" customHeight="1" x14ac:dyDescent="0.25">
      <c r="D1287" s="38"/>
      <c r="E1287" s="27" t="str">
        <f t="shared" si="160"/>
        <v/>
      </c>
      <c r="F1287" s="28" t="str">
        <f>IF(E1287="","",IFERROR(VLOOKUP(E1287,REGRAS_CST!$A$2:$B$200,2,FALSE),""))</f>
        <v/>
      </c>
      <c r="H1287" s="29">
        <v>8.9999999999999993E-3</v>
      </c>
      <c r="I1287" s="29">
        <v>1E-3</v>
      </c>
      <c r="K1287" s="21" t="str">
        <f>IF(E1287="","",IFERROR(VLOOKUP(E1287,REGRAS_CST!$A$2:$C$200,3,FALSE),""))</f>
        <v/>
      </c>
      <c r="L1287" s="23" t="str">
        <f t="shared" si="161"/>
        <v/>
      </c>
      <c r="M1287" s="24" t="str">
        <f t="shared" si="162"/>
        <v/>
      </c>
      <c r="N1287" s="24" t="str">
        <f t="shared" si="163"/>
        <v/>
      </c>
      <c r="O1287" s="15" t="str">
        <f t="shared" si="164"/>
        <v/>
      </c>
      <c r="P1287" s="31" t="str">
        <f t="shared" si="165"/>
        <v/>
      </c>
      <c r="Q1287" s="8" t="str">
        <f>IF(E1287="","",IFERROR(VLOOKUP(E1287,REGRAS_CST!$A$2:$D$200,4,FALSE),""))</f>
        <v/>
      </c>
      <c r="S1287" s="9">
        <f t="shared" si="166"/>
        <v>8.9999999999999993E-3</v>
      </c>
      <c r="T1287" s="9">
        <f t="shared" si="167"/>
        <v>1E-3</v>
      </c>
      <c r="U1287" s="16">
        <f>IFERROR(INDEX(BASE_CCLASSTRIB!$E:$E, MATCH(TEXT($D1287,"000000"), BASE_CCLASSTRIB!$A:$A, 0))/100, 0)</f>
        <v>0</v>
      </c>
      <c r="V1287" s="16">
        <f>IFERROR(INDEX(BASE_CCLASSTRIB!$F:$F, MATCH(TEXT($D1287,"000000"), BASE_CCLASSTRIB!$A:$A, 0))/100, 0)</f>
        <v>0</v>
      </c>
    </row>
    <row r="1288" spans="4:22" ht="32.25" customHeight="1" x14ac:dyDescent="0.25">
      <c r="D1288" s="39"/>
      <c r="E1288" s="27" t="str">
        <f t="shared" si="160"/>
        <v/>
      </c>
      <c r="F1288" s="28" t="str">
        <f>IF(E1288="","",IFERROR(VLOOKUP(E1288,REGRAS_CST!$A$2:$B$200,2,FALSE),""))</f>
        <v/>
      </c>
      <c r="H1288" s="29">
        <v>8.9999999999999993E-3</v>
      </c>
      <c r="I1288" s="29">
        <v>1E-3</v>
      </c>
      <c r="K1288" s="21" t="str">
        <f>IF(E1288="","",IFERROR(VLOOKUP(E1288,REGRAS_CST!$A$2:$C$200,3,FALSE),""))</f>
        <v/>
      </c>
      <c r="L1288" s="23" t="str">
        <f t="shared" si="161"/>
        <v/>
      </c>
      <c r="M1288" s="24" t="str">
        <f t="shared" si="162"/>
        <v/>
      </c>
      <c r="N1288" s="24" t="str">
        <f t="shared" si="163"/>
        <v/>
      </c>
      <c r="O1288" s="15" t="str">
        <f t="shared" si="164"/>
        <v/>
      </c>
      <c r="P1288" s="31" t="str">
        <f t="shared" si="165"/>
        <v/>
      </c>
      <c r="Q1288" s="8" t="str">
        <f>IF(E1288="","",IFERROR(VLOOKUP(E1288,REGRAS_CST!$A$2:$D$200,4,FALSE),""))</f>
        <v/>
      </c>
      <c r="S1288" s="9">
        <f t="shared" si="166"/>
        <v>8.9999999999999993E-3</v>
      </c>
      <c r="T1288" s="9">
        <f t="shared" si="167"/>
        <v>1E-3</v>
      </c>
      <c r="U1288" s="16">
        <f>IFERROR(INDEX(BASE_CCLASSTRIB!$E:$E, MATCH(TEXT($D1288,"000000"), BASE_CCLASSTRIB!$A:$A, 0))/100, 0)</f>
        <v>0</v>
      </c>
      <c r="V1288" s="16">
        <f>IFERROR(INDEX(BASE_CCLASSTRIB!$F:$F, MATCH(TEXT($D1288,"000000"), BASE_CCLASSTRIB!$A:$A, 0))/100, 0)</f>
        <v>0</v>
      </c>
    </row>
    <row r="1289" spans="4:22" ht="32.25" customHeight="1" x14ac:dyDescent="0.25">
      <c r="D1289" s="38"/>
      <c r="E1289" s="27" t="str">
        <f t="shared" si="160"/>
        <v/>
      </c>
      <c r="F1289" s="28" t="str">
        <f>IF(E1289="","",IFERROR(VLOOKUP(E1289,REGRAS_CST!$A$2:$B$200,2,FALSE),""))</f>
        <v/>
      </c>
      <c r="H1289" s="29">
        <v>8.9999999999999993E-3</v>
      </c>
      <c r="I1289" s="29">
        <v>1E-3</v>
      </c>
      <c r="K1289" s="21" t="str">
        <f>IF(E1289="","",IFERROR(VLOOKUP(E1289,REGRAS_CST!$A$2:$C$200,3,FALSE),""))</f>
        <v/>
      </c>
      <c r="L1289" s="23" t="str">
        <f t="shared" si="161"/>
        <v/>
      </c>
      <c r="M1289" s="24" t="str">
        <f t="shared" si="162"/>
        <v/>
      </c>
      <c r="N1289" s="24" t="str">
        <f t="shared" si="163"/>
        <v/>
      </c>
      <c r="O1289" s="15" t="str">
        <f t="shared" si="164"/>
        <v/>
      </c>
      <c r="P1289" s="31" t="str">
        <f t="shared" si="165"/>
        <v/>
      </c>
      <c r="Q1289" s="8" t="str">
        <f>IF(E1289="","",IFERROR(VLOOKUP(E1289,REGRAS_CST!$A$2:$D$200,4,FALSE),""))</f>
        <v/>
      </c>
      <c r="S1289" s="9">
        <f t="shared" si="166"/>
        <v>8.9999999999999993E-3</v>
      </c>
      <c r="T1289" s="9">
        <f t="shared" si="167"/>
        <v>1E-3</v>
      </c>
      <c r="U1289" s="16">
        <f>IFERROR(INDEX(BASE_CCLASSTRIB!$E:$E, MATCH(TEXT($D1289,"000000"), BASE_CCLASSTRIB!$A:$A, 0))/100, 0)</f>
        <v>0</v>
      </c>
      <c r="V1289" s="16">
        <f>IFERROR(INDEX(BASE_CCLASSTRIB!$F:$F, MATCH(TEXT($D1289,"000000"), BASE_CCLASSTRIB!$A:$A, 0))/100, 0)</f>
        <v>0</v>
      </c>
    </row>
    <row r="1290" spans="4:22" ht="32.25" customHeight="1" x14ac:dyDescent="0.25">
      <c r="D1290" s="38"/>
      <c r="E1290" s="27" t="str">
        <f t="shared" si="160"/>
        <v/>
      </c>
      <c r="F1290" s="28" t="str">
        <f>IF(E1290="","",IFERROR(VLOOKUP(E1290,REGRAS_CST!$A$2:$B$200,2,FALSE),""))</f>
        <v/>
      </c>
      <c r="H1290" s="29">
        <v>8.9999999999999993E-3</v>
      </c>
      <c r="I1290" s="29">
        <v>1E-3</v>
      </c>
      <c r="K1290" s="21" t="str">
        <f>IF(E1290="","",IFERROR(VLOOKUP(E1290,REGRAS_CST!$A$2:$C$200,3,FALSE),""))</f>
        <v/>
      </c>
      <c r="L1290" s="23" t="str">
        <f t="shared" si="161"/>
        <v/>
      </c>
      <c r="M1290" s="24" t="str">
        <f t="shared" si="162"/>
        <v/>
      </c>
      <c r="N1290" s="24" t="str">
        <f t="shared" si="163"/>
        <v/>
      </c>
      <c r="O1290" s="15" t="str">
        <f t="shared" si="164"/>
        <v/>
      </c>
      <c r="P1290" s="31" t="str">
        <f t="shared" si="165"/>
        <v/>
      </c>
      <c r="Q1290" s="8" t="str">
        <f>IF(E1290="","",IFERROR(VLOOKUP(E1290,REGRAS_CST!$A$2:$D$200,4,FALSE),""))</f>
        <v/>
      </c>
      <c r="S1290" s="9">
        <f t="shared" si="166"/>
        <v>8.9999999999999993E-3</v>
      </c>
      <c r="T1290" s="9">
        <f t="shared" si="167"/>
        <v>1E-3</v>
      </c>
      <c r="U1290" s="16">
        <f>IFERROR(INDEX(BASE_CCLASSTRIB!$E:$E, MATCH(TEXT($D1290,"000000"), BASE_CCLASSTRIB!$A:$A, 0))/100, 0)</f>
        <v>0</v>
      </c>
      <c r="V1290" s="16">
        <f>IFERROR(INDEX(BASE_CCLASSTRIB!$F:$F, MATCH(TEXT($D1290,"000000"), BASE_CCLASSTRIB!$A:$A, 0))/100, 0)</f>
        <v>0</v>
      </c>
    </row>
    <row r="1291" spans="4:22" ht="32.25" customHeight="1" x14ac:dyDescent="0.25">
      <c r="D1291" s="38"/>
      <c r="E1291" s="27" t="str">
        <f t="shared" si="160"/>
        <v/>
      </c>
      <c r="F1291" s="28" t="str">
        <f>IF(E1291="","",IFERROR(VLOOKUP(E1291,REGRAS_CST!$A$2:$B$200,2,FALSE),""))</f>
        <v/>
      </c>
      <c r="H1291" s="29">
        <v>8.9999999999999993E-3</v>
      </c>
      <c r="I1291" s="29">
        <v>1E-3</v>
      </c>
      <c r="K1291" s="21" t="str">
        <f>IF(E1291="","",IFERROR(VLOOKUP(E1291,REGRAS_CST!$A$2:$C$200,3,FALSE),""))</f>
        <v/>
      </c>
      <c r="L1291" s="23" t="str">
        <f t="shared" si="161"/>
        <v/>
      </c>
      <c r="M1291" s="24" t="str">
        <f t="shared" si="162"/>
        <v/>
      </c>
      <c r="N1291" s="24" t="str">
        <f t="shared" si="163"/>
        <v/>
      </c>
      <c r="O1291" s="15" t="str">
        <f t="shared" si="164"/>
        <v/>
      </c>
      <c r="P1291" s="31" t="str">
        <f t="shared" si="165"/>
        <v/>
      </c>
      <c r="Q1291" s="8" t="str">
        <f>IF(E1291="","",IFERROR(VLOOKUP(E1291,REGRAS_CST!$A$2:$D$200,4,FALSE),""))</f>
        <v/>
      </c>
      <c r="S1291" s="9">
        <f t="shared" si="166"/>
        <v>8.9999999999999993E-3</v>
      </c>
      <c r="T1291" s="9">
        <f t="shared" si="167"/>
        <v>1E-3</v>
      </c>
      <c r="U1291" s="16">
        <f>IFERROR(INDEX(BASE_CCLASSTRIB!$E:$E, MATCH(TEXT($D1291,"000000"), BASE_CCLASSTRIB!$A:$A, 0))/100, 0)</f>
        <v>0</v>
      </c>
      <c r="V1291" s="16">
        <f>IFERROR(INDEX(BASE_CCLASSTRIB!$F:$F, MATCH(TEXT($D1291,"000000"), BASE_CCLASSTRIB!$A:$A, 0))/100, 0)</f>
        <v>0</v>
      </c>
    </row>
    <row r="1292" spans="4:22" ht="32.25" customHeight="1" x14ac:dyDescent="0.25">
      <c r="D1292" s="38"/>
      <c r="E1292" s="27" t="str">
        <f t="shared" si="160"/>
        <v/>
      </c>
      <c r="F1292" s="28" t="str">
        <f>IF(E1292="","",IFERROR(VLOOKUP(E1292,REGRAS_CST!$A$2:$B$200,2,FALSE),""))</f>
        <v/>
      </c>
      <c r="H1292" s="29">
        <v>8.9999999999999993E-3</v>
      </c>
      <c r="I1292" s="29">
        <v>1E-3</v>
      </c>
      <c r="K1292" s="21" t="str">
        <f>IF(E1292="","",IFERROR(VLOOKUP(E1292,REGRAS_CST!$A$2:$C$200,3,FALSE),""))</f>
        <v/>
      </c>
      <c r="L1292" s="23" t="str">
        <f t="shared" si="161"/>
        <v/>
      </c>
      <c r="M1292" s="24" t="str">
        <f t="shared" si="162"/>
        <v/>
      </c>
      <c r="N1292" s="24" t="str">
        <f t="shared" si="163"/>
        <v/>
      </c>
      <c r="O1292" s="15" t="str">
        <f t="shared" si="164"/>
        <v/>
      </c>
      <c r="P1292" s="31" t="str">
        <f t="shared" si="165"/>
        <v/>
      </c>
      <c r="Q1292" s="8" t="str">
        <f>IF(E1292="","",IFERROR(VLOOKUP(E1292,REGRAS_CST!$A$2:$D$200,4,FALSE),""))</f>
        <v/>
      </c>
      <c r="S1292" s="9">
        <f t="shared" si="166"/>
        <v>8.9999999999999993E-3</v>
      </c>
      <c r="T1292" s="9">
        <f t="shared" si="167"/>
        <v>1E-3</v>
      </c>
      <c r="U1292" s="16">
        <f>IFERROR(INDEX(BASE_CCLASSTRIB!$E:$E, MATCH(TEXT($D1292,"000000"), BASE_CCLASSTRIB!$A:$A, 0))/100, 0)</f>
        <v>0</v>
      </c>
      <c r="V1292" s="16">
        <f>IFERROR(INDEX(BASE_CCLASSTRIB!$F:$F, MATCH(TEXT($D1292,"000000"), BASE_CCLASSTRIB!$A:$A, 0))/100, 0)</f>
        <v>0</v>
      </c>
    </row>
    <row r="1293" spans="4:22" ht="32.25" customHeight="1" x14ac:dyDescent="0.25">
      <c r="D1293" s="38"/>
      <c r="E1293" s="27" t="str">
        <f t="shared" si="160"/>
        <v/>
      </c>
      <c r="F1293" s="28" t="str">
        <f>IF(E1293="","",IFERROR(VLOOKUP(E1293,REGRAS_CST!$A$2:$B$200,2,FALSE),""))</f>
        <v/>
      </c>
      <c r="H1293" s="29">
        <v>8.9999999999999993E-3</v>
      </c>
      <c r="I1293" s="29">
        <v>1E-3</v>
      </c>
      <c r="K1293" s="21" t="str">
        <f>IF(E1293="","",IFERROR(VLOOKUP(E1293,REGRAS_CST!$A$2:$C$200,3,FALSE),""))</f>
        <v/>
      </c>
      <c r="L1293" s="23" t="str">
        <f t="shared" si="161"/>
        <v/>
      </c>
      <c r="M1293" s="24" t="str">
        <f t="shared" si="162"/>
        <v/>
      </c>
      <c r="N1293" s="24" t="str">
        <f t="shared" si="163"/>
        <v/>
      </c>
      <c r="O1293" s="15" t="str">
        <f t="shared" si="164"/>
        <v/>
      </c>
      <c r="P1293" s="31" t="str">
        <f t="shared" si="165"/>
        <v/>
      </c>
      <c r="Q1293" s="8" t="str">
        <f>IF(E1293="","",IFERROR(VLOOKUP(E1293,REGRAS_CST!$A$2:$D$200,4,FALSE),""))</f>
        <v/>
      </c>
      <c r="S1293" s="9">
        <f t="shared" si="166"/>
        <v>8.9999999999999993E-3</v>
      </c>
      <c r="T1293" s="9">
        <f t="shared" si="167"/>
        <v>1E-3</v>
      </c>
      <c r="U1293" s="16">
        <f>IFERROR(INDEX(BASE_CCLASSTRIB!$E:$E, MATCH(TEXT($D1293,"000000"), BASE_CCLASSTRIB!$A:$A, 0))/100, 0)</f>
        <v>0</v>
      </c>
      <c r="V1293" s="16">
        <f>IFERROR(INDEX(BASE_CCLASSTRIB!$F:$F, MATCH(TEXT($D1293,"000000"), BASE_CCLASSTRIB!$A:$A, 0))/100, 0)</f>
        <v>0</v>
      </c>
    </row>
    <row r="1294" spans="4:22" ht="32.25" customHeight="1" x14ac:dyDescent="0.25">
      <c r="D1294" s="38"/>
      <c r="E1294" s="27" t="str">
        <f t="shared" si="160"/>
        <v/>
      </c>
      <c r="F1294" s="28" t="str">
        <f>IF(E1294="","",IFERROR(VLOOKUP(E1294,REGRAS_CST!$A$2:$B$200,2,FALSE),""))</f>
        <v/>
      </c>
      <c r="H1294" s="29">
        <v>8.9999999999999993E-3</v>
      </c>
      <c r="I1294" s="29">
        <v>1E-3</v>
      </c>
      <c r="K1294" s="21" t="str">
        <f>IF(E1294="","",IFERROR(VLOOKUP(E1294,REGRAS_CST!$A$2:$C$200,3,FALSE),""))</f>
        <v/>
      </c>
      <c r="L1294" s="23" t="str">
        <f t="shared" si="161"/>
        <v/>
      </c>
      <c r="M1294" s="24" t="str">
        <f t="shared" si="162"/>
        <v/>
      </c>
      <c r="N1294" s="24" t="str">
        <f t="shared" si="163"/>
        <v/>
      </c>
      <c r="O1294" s="15" t="str">
        <f t="shared" si="164"/>
        <v/>
      </c>
      <c r="P1294" s="31" t="str">
        <f t="shared" si="165"/>
        <v/>
      </c>
      <c r="Q1294" s="8" t="str">
        <f>IF(E1294="","",IFERROR(VLOOKUP(E1294,REGRAS_CST!$A$2:$D$200,4,FALSE),""))</f>
        <v/>
      </c>
      <c r="S1294" s="9">
        <f t="shared" si="166"/>
        <v>8.9999999999999993E-3</v>
      </c>
      <c r="T1294" s="9">
        <f t="shared" si="167"/>
        <v>1E-3</v>
      </c>
      <c r="U1294" s="16">
        <f>IFERROR(INDEX(BASE_CCLASSTRIB!$E:$E, MATCH(TEXT($D1294,"000000"), BASE_CCLASSTRIB!$A:$A, 0))/100, 0)</f>
        <v>0</v>
      </c>
      <c r="V1294" s="16">
        <f>IFERROR(INDEX(BASE_CCLASSTRIB!$F:$F, MATCH(TEXT($D1294,"000000"), BASE_CCLASSTRIB!$A:$A, 0))/100, 0)</f>
        <v>0</v>
      </c>
    </row>
    <row r="1295" spans="4:22" ht="32.25" customHeight="1" x14ac:dyDescent="0.25">
      <c r="D1295" s="39"/>
      <c r="E1295" s="27" t="str">
        <f t="shared" si="160"/>
        <v/>
      </c>
      <c r="F1295" s="28" t="str">
        <f>IF(E1295="","",IFERROR(VLOOKUP(E1295,REGRAS_CST!$A$2:$B$200,2,FALSE),""))</f>
        <v/>
      </c>
      <c r="H1295" s="29">
        <v>8.9999999999999993E-3</v>
      </c>
      <c r="I1295" s="29">
        <v>1E-3</v>
      </c>
      <c r="K1295" s="21" t="str">
        <f>IF(E1295="","",IFERROR(VLOOKUP(E1295,REGRAS_CST!$A$2:$C$200,3,FALSE),""))</f>
        <v/>
      </c>
      <c r="L1295" s="23" t="str">
        <f t="shared" si="161"/>
        <v/>
      </c>
      <c r="M1295" s="24" t="str">
        <f t="shared" si="162"/>
        <v/>
      </c>
      <c r="N1295" s="24" t="str">
        <f t="shared" si="163"/>
        <v/>
      </c>
      <c r="O1295" s="15" t="str">
        <f t="shared" si="164"/>
        <v/>
      </c>
      <c r="P1295" s="31" t="str">
        <f t="shared" si="165"/>
        <v/>
      </c>
      <c r="Q1295" s="8" t="str">
        <f>IF(E1295="","",IFERROR(VLOOKUP(E1295,REGRAS_CST!$A$2:$D$200,4,FALSE),""))</f>
        <v/>
      </c>
      <c r="S1295" s="9">
        <f t="shared" si="166"/>
        <v>8.9999999999999993E-3</v>
      </c>
      <c r="T1295" s="9">
        <f t="shared" si="167"/>
        <v>1E-3</v>
      </c>
      <c r="U1295" s="16">
        <f>IFERROR(INDEX(BASE_CCLASSTRIB!$E:$E, MATCH(TEXT($D1295,"000000"), BASE_CCLASSTRIB!$A:$A, 0))/100, 0)</f>
        <v>0</v>
      </c>
      <c r="V1295" s="16">
        <f>IFERROR(INDEX(BASE_CCLASSTRIB!$F:$F, MATCH(TEXT($D1295,"000000"), BASE_CCLASSTRIB!$A:$A, 0))/100, 0)</f>
        <v>0</v>
      </c>
    </row>
    <row r="1296" spans="4:22" ht="32.25" customHeight="1" x14ac:dyDescent="0.25">
      <c r="D1296" s="39"/>
      <c r="E1296" s="27" t="str">
        <f t="shared" si="160"/>
        <v/>
      </c>
      <c r="F1296" s="28" t="str">
        <f>IF(E1296="","",IFERROR(VLOOKUP(E1296,REGRAS_CST!$A$2:$B$200,2,FALSE),""))</f>
        <v/>
      </c>
      <c r="H1296" s="29">
        <v>8.9999999999999993E-3</v>
      </c>
      <c r="I1296" s="29">
        <v>1E-3</v>
      </c>
      <c r="K1296" s="21" t="str">
        <f>IF(E1296="","",IFERROR(VLOOKUP(E1296,REGRAS_CST!$A$2:$C$200,3,FALSE),""))</f>
        <v/>
      </c>
      <c r="L1296" s="23" t="str">
        <f t="shared" si="161"/>
        <v/>
      </c>
      <c r="M1296" s="24" t="str">
        <f t="shared" si="162"/>
        <v/>
      </c>
      <c r="N1296" s="24" t="str">
        <f t="shared" si="163"/>
        <v/>
      </c>
      <c r="O1296" s="15" t="str">
        <f t="shared" si="164"/>
        <v/>
      </c>
      <c r="P1296" s="31" t="str">
        <f t="shared" si="165"/>
        <v/>
      </c>
      <c r="Q1296" s="8" t="str">
        <f>IF(E1296="","",IFERROR(VLOOKUP(E1296,REGRAS_CST!$A$2:$D$200,4,FALSE),""))</f>
        <v/>
      </c>
      <c r="S1296" s="9">
        <f t="shared" si="166"/>
        <v>8.9999999999999993E-3</v>
      </c>
      <c r="T1296" s="9">
        <f t="shared" si="167"/>
        <v>1E-3</v>
      </c>
      <c r="U1296" s="16">
        <f>IFERROR(INDEX(BASE_CCLASSTRIB!$E:$E, MATCH(TEXT($D1296,"000000"), BASE_CCLASSTRIB!$A:$A, 0))/100, 0)</f>
        <v>0</v>
      </c>
      <c r="V1296" s="16">
        <f>IFERROR(INDEX(BASE_CCLASSTRIB!$F:$F, MATCH(TEXT($D1296,"000000"), BASE_CCLASSTRIB!$A:$A, 0))/100, 0)</f>
        <v>0</v>
      </c>
    </row>
    <row r="1297" spans="4:22" ht="32.25" customHeight="1" x14ac:dyDescent="0.25">
      <c r="D1297" s="38"/>
      <c r="E1297" s="27" t="str">
        <f t="shared" si="160"/>
        <v/>
      </c>
      <c r="F1297" s="28" t="str">
        <f>IF(E1297="","",IFERROR(VLOOKUP(E1297,REGRAS_CST!$A$2:$B$200,2,FALSE),""))</f>
        <v/>
      </c>
      <c r="H1297" s="29">
        <v>8.9999999999999993E-3</v>
      </c>
      <c r="I1297" s="29">
        <v>1E-3</v>
      </c>
      <c r="K1297" s="21" t="str">
        <f>IF(E1297="","",IFERROR(VLOOKUP(E1297,REGRAS_CST!$A$2:$C$200,3,FALSE),""))</f>
        <v/>
      </c>
      <c r="L1297" s="23" t="str">
        <f t="shared" si="161"/>
        <v/>
      </c>
      <c r="M1297" s="24" t="str">
        <f t="shared" si="162"/>
        <v/>
      </c>
      <c r="N1297" s="24" t="str">
        <f t="shared" si="163"/>
        <v/>
      </c>
      <c r="O1297" s="15" t="str">
        <f t="shared" si="164"/>
        <v/>
      </c>
      <c r="P1297" s="31" t="str">
        <f t="shared" si="165"/>
        <v/>
      </c>
      <c r="Q1297" s="8" t="str">
        <f>IF(E1297="","",IFERROR(VLOOKUP(E1297,REGRAS_CST!$A$2:$D$200,4,FALSE),""))</f>
        <v/>
      </c>
      <c r="S1297" s="9">
        <f t="shared" si="166"/>
        <v>8.9999999999999993E-3</v>
      </c>
      <c r="T1297" s="9">
        <f t="shared" si="167"/>
        <v>1E-3</v>
      </c>
      <c r="U1297" s="16">
        <f>IFERROR(INDEX(BASE_CCLASSTRIB!$E:$E, MATCH(TEXT($D1297,"000000"), BASE_CCLASSTRIB!$A:$A, 0))/100, 0)</f>
        <v>0</v>
      </c>
      <c r="V1297" s="16">
        <f>IFERROR(INDEX(BASE_CCLASSTRIB!$F:$F, MATCH(TEXT($D1297,"000000"), BASE_CCLASSTRIB!$A:$A, 0))/100, 0)</f>
        <v>0</v>
      </c>
    </row>
    <row r="1298" spans="4:22" ht="32.25" customHeight="1" x14ac:dyDescent="0.25">
      <c r="D1298" s="38"/>
      <c r="E1298" s="27" t="str">
        <f t="shared" si="160"/>
        <v/>
      </c>
      <c r="F1298" s="28" t="str">
        <f>IF(E1298="","",IFERROR(VLOOKUP(E1298,REGRAS_CST!$A$2:$B$200,2,FALSE),""))</f>
        <v/>
      </c>
      <c r="H1298" s="29">
        <v>8.9999999999999993E-3</v>
      </c>
      <c r="I1298" s="29">
        <v>1E-3</v>
      </c>
      <c r="K1298" s="21" t="str">
        <f>IF(E1298="","",IFERROR(VLOOKUP(E1298,REGRAS_CST!$A$2:$C$200,3,FALSE),""))</f>
        <v/>
      </c>
      <c r="L1298" s="23" t="str">
        <f t="shared" si="161"/>
        <v/>
      </c>
      <c r="M1298" s="24" t="str">
        <f t="shared" si="162"/>
        <v/>
      </c>
      <c r="N1298" s="24" t="str">
        <f t="shared" si="163"/>
        <v/>
      </c>
      <c r="O1298" s="15" t="str">
        <f t="shared" si="164"/>
        <v/>
      </c>
      <c r="P1298" s="31" t="str">
        <f t="shared" si="165"/>
        <v/>
      </c>
      <c r="Q1298" s="8" t="str">
        <f>IF(E1298="","",IFERROR(VLOOKUP(E1298,REGRAS_CST!$A$2:$D$200,4,FALSE),""))</f>
        <v/>
      </c>
      <c r="S1298" s="9">
        <f t="shared" si="166"/>
        <v>8.9999999999999993E-3</v>
      </c>
      <c r="T1298" s="9">
        <f t="shared" si="167"/>
        <v>1E-3</v>
      </c>
      <c r="U1298" s="16">
        <f>IFERROR(INDEX(BASE_CCLASSTRIB!$E:$E, MATCH(TEXT($D1298,"000000"), BASE_CCLASSTRIB!$A:$A, 0))/100, 0)</f>
        <v>0</v>
      </c>
      <c r="V1298" s="16">
        <f>IFERROR(INDEX(BASE_CCLASSTRIB!$F:$F, MATCH(TEXT($D1298,"000000"), BASE_CCLASSTRIB!$A:$A, 0))/100, 0)</f>
        <v>0</v>
      </c>
    </row>
    <row r="1299" spans="4:22" ht="32.25" customHeight="1" x14ac:dyDescent="0.25">
      <c r="D1299" s="39"/>
      <c r="E1299" s="27" t="str">
        <f t="shared" si="160"/>
        <v/>
      </c>
      <c r="F1299" s="28" t="str">
        <f>IF(E1299="","",IFERROR(VLOOKUP(E1299,REGRAS_CST!$A$2:$B$200,2,FALSE),""))</f>
        <v/>
      </c>
      <c r="H1299" s="29">
        <v>8.9999999999999993E-3</v>
      </c>
      <c r="I1299" s="29">
        <v>1E-3</v>
      </c>
      <c r="K1299" s="21" t="str">
        <f>IF(E1299="","",IFERROR(VLOOKUP(E1299,REGRAS_CST!$A$2:$C$200,3,FALSE),""))</f>
        <v/>
      </c>
      <c r="L1299" s="23" t="str">
        <f t="shared" si="161"/>
        <v/>
      </c>
      <c r="M1299" s="24" t="str">
        <f t="shared" si="162"/>
        <v/>
      </c>
      <c r="N1299" s="24" t="str">
        <f t="shared" si="163"/>
        <v/>
      </c>
      <c r="O1299" s="15" t="str">
        <f t="shared" si="164"/>
        <v/>
      </c>
      <c r="P1299" s="31" t="str">
        <f t="shared" si="165"/>
        <v/>
      </c>
      <c r="Q1299" s="8" t="str">
        <f>IF(E1299="","",IFERROR(VLOOKUP(E1299,REGRAS_CST!$A$2:$D$200,4,FALSE),""))</f>
        <v/>
      </c>
      <c r="S1299" s="9">
        <f t="shared" si="166"/>
        <v>8.9999999999999993E-3</v>
      </c>
      <c r="T1299" s="9">
        <f t="shared" si="167"/>
        <v>1E-3</v>
      </c>
      <c r="U1299" s="16">
        <f>IFERROR(INDEX(BASE_CCLASSTRIB!$E:$E, MATCH(TEXT($D1299,"000000"), BASE_CCLASSTRIB!$A:$A, 0))/100, 0)</f>
        <v>0</v>
      </c>
      <c r="V1299" s="16">
        <f>IFERROR(INDEX(BASE_CCLASSTRIB!$F:$F, MATCH(TEXT($D1299,"000000"), BASE_CCLASSTRIB!$A:$A, 0))/100, 0)</f>
        <v>0</v>
      </c>
    </row>
    <row r="1300" spans="4:22" ht="32.25" customHeight="1" x14ac:dyDescent="0.25">
      <c r="D1300" s="39"/>
      <c r="E1300" s="27" t="str">
        <f t="shared" si="160"/>
        <v/>
      </c>
      <c r="F1300" s="28" t="str">
        <f>IF(E1300="","",IFERROR(VLOOKUP(E1300,REGRAS_CST!$A$2:$B$200,2,FALSE),""))</f>
        <v/>
      </c>
      <c r="H1300" s="29">
        <v>8.9999999999999993E-3</v>
      </c>
      <c r="I1300" s="29">
        <v>1E-3</v>
      </c>
      <c r="K1300" s="21" t="str">
        <f>IF(E1300="","",IFERROR(VLOOKUP(E1300,REGRAS_CST!$A$2:$C$200,3,FALSE),""))</f>
        <v/>
      </c>
      <c r="L1300" s="23" t="str">
        <f t="shared" si="161"/>
        <v/>
      </c>
      <c r="M1300" s="24" t="str">
        <f t="shared" si="162"/>
        <v/>
      </c>
      <c r="N1300" s="24" t="str">
        <f t="shared" si="163"/>
        <v/>
      </c>
      <c r="O1300" s="15" t="str">
        <f t="shared" si="164"/>
        <v/>
      </c>
      <c r="P1300" s="31" t="str">
        <f t="shared" si="165"/>
        <v/>
      </c>
      <c r="Q1300" s="8" t="str">
        <f>IF(E1300="","",IFERROR(VLOOKUP(E1300,REGRAS_CST!$A$2:$D$200,4,FALSE),""))</f>
        <v/>
      </c>
      <c r="S1300" s="9">
        <f t="shared" si="166"/>
        <v>8.9999999999999993E-3</v>
      </c>
      <c r="T1300" s="9">
        <f t="shared" si="167"/>
        <v>1E-3</v>
      </c>
      <c r="U1300" s="16">
        <f>IFERROR(INDEX(BASE_CCLASSTRIB!$E:$E, MATCH(TEXT($D1300,"000000"), BASE_CCLASSTRIB!$A:$A, 0))/100, 0)</f>
        <v>0</v>
      </c>
      <c r="V1300" s="16">
        <f>IFERROR(INDEX(BASE_CCLASSTRIB!$F:$F, MATCH(TEXT($D1300,"000000"), BASE_CCLASSTRIB!$A:$A, 0))/100, 0)</f>
        <v>0</v>
      </c>
    </row>
    <row r="1301" spans="4:22" ht="32.25" customHeight="1" x14ac:dyDescent="0.25">
      <c r="D1301" s="38"/>
      <c r="E1301" s="27" t="str">
        <f t="shared" si="160"/>
        <v/>
      </c>
      <c r="F1301" s="28" t="str">
        <f>IF(E1301="","",IFERROR(VLOOKUP(E1301,REGRAS_CST!$A$2:$B$200,2,FALSE),""))</f>
        <v/>
      </c>
      <c r="H1301" s="29">
        <v>8.9999999999999993E-3</v>
      </c>
      <c r="I1301" s="29">
        <v>1E-3</v>
      </c>
      <c r="K1301" s="21" t="str">
        <f>IF(E1301="","",IFERROR(VLOOKUP(E1301,REGRAS_CST!$A$2:$C$200,3,FALSE),""))</f>
        <v/>
      </c>
      <c r="L1301" s="23" t="str">
        <f t="shared" si="161"/>
        <v/>
      </c>
      <c r="M1301" s="24" t="str">
        <f t="shared" si="162"/>
        <v/>
      </c>
      <c r="N1301" s="24" t="str">
        <f t="shared" si="163"/>
        <v/>
      </c>
      <c r="O1301" s="15" t="str">
        <f t="shared" si="164"/>
        <v/>
      </c>
      <c r="P1301" s="31" t="str">
        <f t="shared" si="165"/>
        <v/>
      </c>
      <c r="Q1301" s="8" t="str">
        <f>IF(E1301="","",IFERROR(VLOOKUP(E1301,REGRAS_CST!$A$2:$D$200,4,FALSE),""))</f>
        <v/>
      </c>
      <c r="S1301" s="9">
        <f t="shared" si="166"/>
        <v>8.9999999999999993E-3</v>
      </c>
      <c r="T1301" s="9">
        <f t="shared" si="167"/>
        <v>1E-3</v>
      </c>
      <c r="U1301" s="16">
        <f>IFERROR(INDEX(BASE_CCLASSTRIB!$E:$E, MATCH(TEXT($D1301,"000000"), BASE_CCLASSTRIB!$A:$A, 0))/100, 0)</f>
        <v>0</v>
      </c>
      <c r="V1301" s="16">
        <f>IFERROR(INDEX(BASE_CCLASSTRIB!$F:$F, MATCH(TEXT($D1301,"000000"), BASE_CCLASSTRIB!$A:$A, 0))/100, 0)</f>
        <v>0</v>
      </c>
    </row>
    <row r="1302" spans="4:22" ht="32.25" customHeight="1" x14ac:dyDescent="0.25">
      <c r="D1302" s="38"/>
      <c r="E1302" s="27" t="str">
        <f t="shared" si="160"/>
        <v/>
      </c>
      <c r="F1302" s="28" t="str">
        <f>IF(E1302="","",IFERROR(VLOOKUP(E1302,REGRAS_CST!$A$2:$B$200,2,FALSE),""))</f>
        <v/>
      </c>
      <c r="H1302" s="29">
        <v>8.9999999999999993E-3</v>
      </c>
      <c r="I1302" s="29">
        <v>1E-3</v>
      </c>
      <c r="K1302" s="21" t="str">
        <f>IF(E1302="","",IFERROR(VLOOKUP(E1302,REGRAS_CST!$A$2:$C$200,3,FALSE),""))</f>
        <v/>
      </c>
      <c r="L1302" s="23" t="str">
        <f t="shared" si="161"/>
        <v/>
      </c>
      <c r="M1302" s="24" t="str">
        <f t="shared" si="162"/>
        <v/>
      </c>
      <c r="N1302" s="24" t="str">
        <f t="shared" si="163"/>
        <v/>
      </c>
      <c r="O1302" s="15" t="str">
        <f t="shared" si="164"/>
        <v/>
      </c>
      <c r="P1302" s="31" t="str">
        <f t="shared" si="165"/>
        <v/>
      </c>
      <c r="Q1302" s="8" t="str">
        <f>IF(E1302="","",IFERROR(VLOOKUP(E1302,REGRAS_CST!$A$2:$D$200,4,FALSE),""))</f>
        <v/>
      </c>
      <c r="S1302" s="9">
        <f t="shared" si="166"/>
        <v>8.9999999999999993E-3</v>
      </c>
      <c r="T1302" s="9">
        <f t="shared" si="167"/>
        <v>1E-3</v>
      </c>
      <c r="U1302" s="16">
        <f>IFERROR(INDEX(BASE_CCLASSTRIB!$E:$E, MATCH(TEXT($D1302,"000000"), BASE_CCLASSTRIB!$A:$A, 0))/100, 0)</f>
        <v>0</v>
      </c>
      <c r="V1302" s="16">
        <f>IFERROR(INDEX(BASE_CCLASSTRIB!$F:$F, MATCH(TEXT($D1302,"000000"), BASE_CCLASSTRIB!$A:$A, 0))/100, 0)</f>
        <v>0</v>
      </c>
    </row>
    <row r="1303" spans="4:22" ht="32.25" customHeight="1" x14ac:dyDescent="0.25">
      <c r="D1303" s="38"/>
      <c r="E1303" s="27" t="str">
        <f t="shared" si="160"/>
        <v/>
      </c>
      <c r="F1303" s="28" t="str">
        <f>IF(E1303="","",IFERROR(VLOOKUP(E1303,REGRAS_CST!$A$2:$B$200,2,FALSE),""))</f>
        <v/>
      </c>
      <c r="H1303" s="29">
        <v>8.9999999999999993E-3</v>
      </c>
      <c r="I1303" s="29">
        <v>1E-3</v>
      </c>
      <c r="K1303" s="21" t="str">
        <f>IF(E1303="","",IFERROR(VLOOKUP(E1303,REGRAS_CST!$A$2:$C$200,3,FALSE),""))</f>
        <v/>
      </c>
      <c r="L1303" s="23" t="str">
        <f t="shared" si="161"/>
        <v/>
      </c>
      <c r="M1303" s="24" t="str">
        <f t="shared" si="162"/>
        <v/>
      </c>
      <c r="N1303" s="24" t="str">
        <f t="shared" si="163"/>
        <v/>
      </c>
      <c r="O1303" s="15" t="str">
        <f t="shared" si="164"/>
        <v/>
      </c>
      <c r="P1303" s="31" t="str">
        <f t="shared" si="165"/>
        <v/>
      </c>
      <c r="Q1303" s="8" t="str">
        <f>IF(E1303="","",IFERROR(VLOOKUP(E1303,REGRAS_CST!$A$2:$D$200,4,FALSE),""))</f>
        <v/>
      </c>
      <c r="S1303" s="9">
        <f t="shared" si="166"/>
        <v>8.9999999999999993E-3</v>
      </c>
      <c r="T1303" s="9">
        <f t="shared" si="167"/>
        <v>1E-3</v>
      </c>
      <c r="U1303" s="16">
        <f>IFERROR(INDEX(BASE_CCLASSTRIB!$E:$E, MATCH(TEXT($D1303,"000000"), BASE_CCLASSTRIB!$A:$A, 0))/100, 0)</f>
        <v>0</v>
      </c>
      <c r="V1303" s="16">
        <f>IFERROR(INDEX(BASE_CCLASSTRIB!$F:$F, MATCH(TEXT($D1303,"000000"), BASE_CCLASSTRIB!$A:$A, 0))/100, 0)</f>
        <v>0</v>
      </c>
    </row>
    <row r="1304" spans="4:22" ht="32.25" customHeight="1" x14ac:dyDescent="0.25">
      <c r="D1304" s="39"/>
      <c r="E1304" s="27" t="str">
        <f t="shared" si="160"/>
        <v/>
      </c>
      <c r="F1304" s="28" t="str">
        <f>IF(E1304="","",IFERROR(VLOOKUP(E1304,REGRAS_CST!$A$2:$B$200,2,FALSE),""))</f>
        <v/>
      </c>
      <c r="H1304" s="29">
        <v>8.9999999999999993E-3</v>
      </c>
      <c r="I1304" s="29">
        <v>1E-3</v>
      </c>
      <c r="K1304" s="21" t="str">
        <f>IF(E1304="","",IFERROR(VLOOKUP(E1304,REGRAS_CST!$A$2:$C$200,3,FALSE),""))</f>
        <v/>
      </c>
      <c r="L1304" s="23" t="str">
        <f t="shared" si="161"/>
        <v/>
      </c>
      <c r="M1304" s="24" t="str">
        <f t="shared" si="162"/>
        <v/>
      </c>
      <c r="N1304" s="24" t="str">
        <f t="shared" si="163"/>
        <v/>
      </c>
      <c r="O1304" s="15" t="str">
        <f t="shared" si="164"/>
        <v/>
      </c>
      <c r="P1304" s="31" t="str">
        <f t="shared" si="165"/>
        <v/>
      </c>
      <c r="Q1304" s="8" t="str">
        <f>IF(E1304="","",IFERROR(VLOOKUP(E1304,REGRAS_CST!$A$2:$D$200,4,FALSE),""))</f>
        <v/>
      </c>
      <c r="S1304" s="9">
        <f t="shared" si="166"/>
        <v>8.9999999999999993E-3</v>
      </c>
      <c r="T1304" s="9">
        <f t="shared" si="167"/>
        <v>1E-3</v>
      </c>
      <c r="U1304" s="16">
        <f>IFERROR(INDEX(BASE_CCLASSTRIB!$E:$E, MATCH(TEXT($D1304,"000000"), BASE_CCLASSTRIB!$A:$A, 0))/100, 0)</f>
        <v>0</v>
      </c>
      <c r="V1304" s="16">
        <f>IFERROR(INDEX(BASE_CCLASSTRIB!$F:$F, MATCH(TEXT($D1304,"000000"), BASE_CCLASSTRIB!$A:$A, 0))/100, 0)</f>
        <v>0</v>
      </c>
    </row>
    <row r="1305" spans="4:22" ht="32.25" customHeight="1" x14ac:dyDescent="0.25">
      <c r="D1305" s="38"/>
      <c r="E1305" s="27" t="str">
        <f t="shared" si="160"/>
        <v/>
      </c>
      <c r="F1305" s="28" t="str">
        <f>IF(E1305="","",IFERROR(VLOOKUP(E1305,REGRAS_CST!$A$2:$B$200,2,FALSE),""))</f>
        <v/>
      </c>
      <c r="H1305" s="29">
        <v>8.9999999999999993E-3</v>
      </c>
      <c r="I1305" s="29">
        <v>1E-3</v>
      </c>
      <c r="K1305" s="21" t="str">
        <f>IF(E1305="","",IFERROR(VLOOKUP(E1305,REGRAS_CST!$A$2:$C$200,3,FALSE),""))</f>
        <v/>
      </c>
      <c r="L1305" s="23" t="str">
        <f t="shared" si="161"/>
        <v/>
      </c>
      <c r="M1305" s="24" t="str">
        <f t="shared" si="162"/>
        <v/>
      </c>
      <c r="N1305" s="24" t="str">
        <f t="shared" si="163"/>
        <v/>
      </c>
      <c r="O1305" s="15" t="str">
        <f t="shared" si="164"/>
        <v/>
      </c>
      <c r="P1305" s="31" t="str">
        <f t="shared" si="165"/>
        <v/>
      </c>
      <c r="Q1305" s="8" t="str">
        <f>IF(E1305="","",IFERROR(VLOOKUP(E1305,REGRAS_CST!$A$2:$D$200,4,FALSE),""))</f>
        <v/>
      </c>
      <c r="S1305" s="9">
        <f t="shared" si="166"/>
        <v>8.9999999999999993E-3</v>
      </c>
      <c r="T1305" s="9">
        <f t="shared" si="167"/>
        <v>1E-3</v>
      </c>
      <c r="U1305" s="16">
        <f>IFERROR(INDEX(BASE_CCLASSTRIB!$E:$E, MATCH(TEXT($D1305,"000000"), BASE_CCLASSTRIB!$A:$A, 0))/100, 0)</f>
        <v>0</v>
      </c>
      <c r="V1305" s="16">
        <f>IFERROR(INDEX(BASE_CCLASSTRIB!$F:$F, MATCH(TEXT($D1305,"000000"), BASE_CCLASSTRIB!$A:$A, 0))/100, 0)</f>
        <v>0</v>
      </c>
    </row>
    <row r="1306" spans="4:22" ht="32.25" customHeight="1" x14ac:dyDescent="0.25">
      <c r="D1306" s="39"/>
      <c r="E1306" s="27" t="str">
        <f t="shared" si="160"/>
        <v/>
      </c>
      <c r="F1306" s="28" t="str">
        <f>IF(E1306="","",IFERROR(VLOOKUP(E1306,REGRAS_CST!$A$2:$B$200,2,FALSE),""))</f>
        <v/>
      </c>
      <c r="H1306" s="29">
        <v>8.9999999999999993E-3</v>
      </c>
      <c r="I1306" s="29">
        <v>1E-3</v>
      </c>
      <c r="K1306" s="21" t="str">
        <f>IF(E1306="","",IFERROR(VLOOKUP(E1306,REGRAS_CST!$A$2:$C$200,3,FALSE),""))</f>
        <v/>
      </c>
      <c r="L1306" s="23" t="str">
        <f t="shared" si="161"/>
        <v/>
      </c>
      <c r="M1306" s="24" t="str">
        <f t="shared" si="162"/>
        <v/>
      </c>
      <c r="N1306" s="24" t="str">
        <f t="shared" si="163"/>
        <v/>
      </c>
      <c r="O1306" s="15" t="str">
        <f t="shared" si="164"/>
        <v/>
      </c>
      <c r="P1306" s="31" t="str">
        <f t="shared" si="165"/>
        <v/>
      </c>
      <c r="Q1306" s="8" t="str">
        <f>IF(E1306="","",IFERROR(VLOOKUP(E1306,REGRAS_CST!$A$2:$D$200,4,FALSE),""))</f>
        <v/>
      </c>
      <c r="S1306" s="9">
        <f t="shared" si="166"/>
        <v>8.9999999999999993E-3</v>
      </c>
      <c r="T1306" s="9">
        <f t="shared" si="167"/>
        <v>1E-3</v>
      </c>
      <c r="U1306" s="16">
        <f>IFERROR(INDEX(BASE_CCLASSTRIB!$E:$E, MATCH(TEXT($D1306,"000000"), BASE_CCLASSTRIB!$A:$A, 0))/100, 0)</f>
        <v>0</v>
      </c>
      <c r="V1306" s="16">
        <f>IFERROR(INDEX(BASE_CCLASSTRIB!$F:$F, MATCH(TEXT($D1306,"000000"), BASE_CCLASSTRIB!$A:$A, 0))/100, 0)</f>
        <v>0</v>
      </c>
    </row>
    <row r="1307" spans="4:22" ht="32.25" customHeight="1" x14ac:dyDescent="0.25">
      <c r="D1307" s="39"/>
      <c r="E1307" s="27" t="str">
        <f t="shared" si="160"/>
        <v/>
      </c>
      <c r="F1307" s="28" t="str">
        <f>IF(E1307="","",IFERROR(VLOOKUP(E1307,REGRAS_CST!$A$2:$B$200,2,FALSE),""))</f>
        <v/>
      </c>
      <c r="H1307" s="29">
        <v>8.9999999999999993E-3</v>
      </c>
      <c r="I1307" s="29">
        <v>1E-3</v>
      </c>
      <c r="K1307" s="21" t="str">
        <f>IF(E1307="","",IFERROR(VLOOKUP(E1307,REGRAS_CST!$A$2:$C$200,3,FALSE),""))</f>
        <v/>
      </c>
      <c r="L1307" s="23" t="str">
        <f t="shared" si="161"/>
        <v/>
      </c>
      <c r="M1307" s="24" t="str">
        <f t="shared" si="162"/>
        <v/>
      </c>
      <c r="N1307" s="24" t="str">
        <f t="shared" si="163"/>
        <v/>
      </c>
      <c r="O1307" s="15" t="str">
        <f t="shared" si="164"/>
        <v/>
      </c>
      <c r="P1307" s="31" t="str">
        <f t="shared" si="165"/>
        <v/>
      </c>
      <c r="Q1307" s="8" t="str">
        <f>IF(E1307="","",IFERROR(VLOOKUP(E1307,REGRAS_CST!$A$2:$D$200,4,FALSE),""))</f>
        <v/>
      </c>
      <c r="S1307" s="9">
        <f t="shared" si="166"/>
        <v>8.9999999999999993E-3</v>
      </c>
      <c r="T1307" s="9">
        <f t="shared" si="167"/>
        <v>1E-3</v>
      </c>
      <c r="U1307" s="16">
        <f>IFERROR(INDEX(BASE_CCLASSTRIB!$E:$E, MATCH(TEXT($D1307,"000000"), BASE_CCLASSTRIB!$A:$A, 0))/100, 0)</f>
        <v>0</v>
      </c>
      <c r="V1307" s="16">
        <f>IFERROR(INDEX(BASE_CCLASSTRIB!$F:$F, MATCH(TEXT($D1307,"000000"), BASE_CCLASSTRIB!$A:$A, 0))/100, 0)</f>
        <v>0</v>
      </c>
    </row>
    <row r="1308" spans="4:22" ht="32.25" customHeight="1" x14ac:dyDescent="0.25">
      <c r="D1308" s="38"/>
      <c r="E1308" s="27" t="str">
        <f t="shared" si="160"/>
        <v/>
      </c>
      <c r="F1308" s="28" t="str">
        <f>IF(E1308="","",IFERROR(VLOOKUP(E1308,REGRAS_CST!$A$2:$B$200,2,FALSE),""))</f>
        <v/>
      </c>
      <c r="H1308" s="29">
        <v>8.9999999999999993E-3</v>
      </c>
      <c r="I1308" s="29">
        <v>1E-3</v>
      </c>
      <c r="K1308" s="21" t="str">
        <f>IF(E1308="","",IFERROR(VLOOKUP(E1308,REGRAS_CST!$A$2:$C$200,3,FALSE),""))</f>
        <v/>
      </c>
      <c r="L1308" s="23" t="str">
        <f t="shared" si="161"/>
        <v/>
      </c>
      <c r="M1308" s="24" t="str">
        <f t="shared" si="162"/>
        <v/>
      </c>
      <c r="N1308" s="24" t="str">
        <f t="shared" si="163"/>
        <v/>
      </c>
      <c r="O1308" s="15" t="str">
        <f t="shared" si="164"/>
        <v/>
      </c>
      <c r="P1308" s="31" t="str">
        <f t="shared" si="165"/>
        <v/>
      </c>
      <c r="Q1308" s="8" t="str">
        <f>IF(E1308="","",IFERROR(VLOOKUP(E1308,REGRAS_CST!$A$2:$D$200,4,FALSE),""))</f>
        <v/>
      </c>
      <c r="S1308" s="9">
        <f t="shared" si="166"/>
        <v>8.9999999999999993E-3</v>
      </c>
      <c r="T1308" s="9">
        <f t="shared" si="167"/>
        <v>1E-3</v>
      </c>
      <c r="U1308" s="16">
        <f>IFERROR(INDEX(BASE_CCLASSTRIB!$E:$E, MATCH(TEXT($D1308,"000000"), BASE_CCLASSTRIB!$A:$A, 0))/100, 0)</f>
        <v>0</v>
      </c>
      <c r="V1308" s="16">
        <f>IFERROR(INDEX(BASE_CCLASSTRIB!$F:$F, MATCH(TEXT($D1308,"000000"), BASE_CCLASSTRIB!$A:$A, 0))/100, 0)</f>
        <v>0</v>
      </c>
    </row>
    <row r="1309" spans="4:22" ht="32.25" customHeight="1" x14ac:dyDescent="0.25">
      <c r="D1309" s="38"/>
      <c r="E1309" s="27" t="str">
        <f t="shared" si="160"/>
        <v/>
      </c>
      <c r="F1309" s="28" t="str">
        <f>IF(E1309="","",IFERROR(VLOOKUP(E1309,REGRAS_CST!$A$2:$B$200,2,FALSE),""))</f>
        <v/>
      </c>
      <c r="H1309" s="29">
        <v>8.9999999999999993E-3</v>
      </c>
      <c r="I1309" s="29">
        <v>1E-3</v>
      </c>
      <c r="K1309" s="21" t="str">
        <f>IF(E1309="","",IFERROR(VLOOKUP(E1309,REGRAS_CST!$A$2:$C$200,3,FALSE),""))</f>
        <v/>
      </c>
      <c r="L1309" s="23" t="str">
        <f t="shared" si="161"/>
        <v/>
      </c>
      <c r="M1309" s="24" t="str">
        <f t="shared" si="162"/>
        <v/>
      </c>
      <c r="N1309" s="24" t="str">
        <f t="shared" si="163"/>
        <v/>
      </c>
      <c r="O1309" s="15" t="str">
        <f t="shared" si="164"/>
        <v/>
      </c>
      <c r="P1309" s="31" t="str">
        <f t="shared" si="165"/>
        <v/>
      </c>
      <c r="Q1309" s="8" t="str">
        <f>IF(E1309="","",IFERROR(VLOOKUP(E1309,REGRAS_CST!$A$2:$D$200,4,FALSE),""))</f>
        <v/>
      </c>
      <c r="S1309" s="9">
        <f t="shared" si="166"/>
        <v>8.9999999999999993E-3</v>
      </c>
      <c r="T1309" s="9">
        <f t="shared" si="167"/>
        <v>1E-3</v>
      </c>
      <c r="U1309" s="16">
        <f>IFERROR(INDEX(BASE_CCLASSTRIB!$E:$E, MATCH(TEXT($D1309,"000000"), BASE_CCLASSTRIB!$A:$A, 0))/100, 0)</f>
        <v>0</v>
      </c>
      <c r="V1309" s="16">
        <f>IFERROR(INDEX(BASE_CCLASSTRIB!$F:$F, MATCH(TEXT($D1309,"000000"), BASE_CCLASSTRIB!$A:$A, 0))/100, 0)</f>
        <v>0</v>
      </c>
    </row>
    <row r="1310" spans="4:22" ht="32.25" customHeight="1" x14ac:dyDescent="0.25">
      <c r="D1310" s="39"/>
      <c r="E1310" s="27" t="str">
        <f t="shared" si="160"/>
        <v/>
      </c>
      <c r="F1310" s="28" t="str">
        <f>IF(E1310="","",IFERROR(VLOOKUP(E1310,REGRAS_CST!$A$2:$B$200,2,FALSE),""))</f>
        <v/>
      </c>
      <c r="H1310" s="29">
        <v>8.9999999999999993E-3</v>
      </c>
      <c r="I1310" s="29">
        <v>1E-3</v>
      </c>
      <c r="K1310" s="21" t="str">
        <f>IF(E1310="","",IFERROR(VLOOKUP(E1310,REGRAS_CST!$A$2:$C$200,3,FALSE),""))</f>
        <v/>
      </c>
      <c r="L1310" s="23" t="str">
        <f t="shared" si="161"/>
        <v/>
      </c>
      <c r="M1310" s="24" t="str">
        <f t="shared" si="162"/>
        <v/>
      </c>
      <c r="N1310" s="24" t="str">
        <f t="shared" si="163"/>
        <v/>
      </c>
      <c r="O1310" s="15" t="str">
        <f t="shared" si="164"/>
        <v/>
      </c>
      <c r="P1310" s="31" t="str">
        <f t="shared" si="165"/>
        <v/>
      </c>
      <c r="Q1310" s="8" t="str">
        <f>IF(E1310="","",IFERROR(VLOOKUP(E1310,REGRAS_CST!$A$2:$D$200,4,FALSE),""))</f>
        <v/>
      </c>
      <c r="S1310" s="9">
        <f t="shared" si="166"/>
        <v>8.9999999999999993E-3</v>
      </c>
      <c r="T1310" s="9">
        <f t="shared" si="167"/>
        <v>1E-3</v>
      </c>
      <c r="U1310" s="16">
        <f>IFERROR(INDEX(BASE_CCLASSTRIB!$E:$E, MATCH(TEXT($D1310,"000000"), BASE_CCLASSTRIB!$A:$A, 0))/100, 0)</f>
        <v>0</v>
      </c>
      <c r="V1310" s="16">
        <f>IFERROR(INDEX(BASE_CCLASSTRIB!$F:$F, MATCH(TEXT($D1310,"000000"), BASE_CCLASSTRIB!$A:$A, 0))/100, 0)</f>
        <v>0</v>
      </c>
    </row>
    <row r="1311" spans="4:22" ht="32.25" customHeight="1" x14ac:dyDescent="0.25">
      <c r="D1311" s="38"/>
      <c r="E1311" s="27" t="str">
        <f t="shared" si="160"/>
        <v/>
      </c>
      <c r="F1311" s="28" t="str">
        <f>IF(E1311="","",IFERROR(VLOOKUP(E1311,REGRAS_CST!$A$2:$B$200,2,FALSE),""))</f>
        <v/>
      </c>
      <c r="H1311" s="29">
        <v>8.9999999999999993E-3</v>
      </c>
      <c r="I1311" s="29">
        <v>1E-3</v>
      </c>
      <c r="K1311" s="21" t="str">
        <f>IF(E1311="","",IFERROR(VLOOKUP(E1311,REGRAS_CST!$A$2:$C$200,3,FALSE),""))</f>
        <v/>
      </c>
      <c r="L1311" s="23" t="str">
        <f t="shared" si="161"/>
        <v/>
      </c>
      <c r="M1311" s="24" t="str">
        <f t="shared" si="162"/>
        <v/>
      </c>
      <c r="N1311" s="24" t="str">
        <f t="shared" si="163"/>
        <v/>
      </c>
      <c r="O1311" s="15" t="str">
        <f t="shared" si="164"/>
        <v/>
      </c>
      <c r="P1311" s="31" t="str">
        <f t="shared" si="165"/>
        <v/>
      </c>
      <c r="Q1311" s="8" t="str">
        <f>IF(E1311="","",IFERROR(VLOOKUP(E1311,REGRAS_CST!$A$2:$D$200,4,FALSE),""))</f>
        <v/>
      </c>
      <c r="S1311" s="9">
        <f t="shared" si="166"/>
        <v>8.9999999999999993E-3</v>
      </c>
      <c r="T1311" s="9">
        <f t="shared" si="167"/>
        <v>1E-3</v>
      </c>
      <c r="U1311" s="16">
        <f>IFERROR(INDEX(BASE_CCLASSTRIB!$E:$E, MATCH(TEXT($D1311,"000000"), BASE_CCLASSTRIB!$A:$A, 0))/100, 0)</f>
        <v>0</v>
      </c>
      <c r="V1311" s="16">
        <f>IFERROR(INDEX(BASE_CCLASSTRIB!$F:$F, MATCH(TEXT($D1311,"000000"), BASE_CCLASSTRIB!$A:$A, 0))/100, 0)</f>
        <v>0</v>
      </c>
    </row>
    <row r="1312" spans="4:22" ht="32.25" customHeight="1" x14ac:dyDescent="0.25">
      <c r="D1312" s="38"/>
      <c r="E1312" s="27" t="str">
        <f t="shared" si="160"/>
        <v/>
      </c>
      <c r="F1312" s="28" t="str">
        <f>IF(E1312="","",IFERROR(VLOOKUP(E1312,REGRAS_CST!$A$2:$B$200,2,FALSE),""))</f>
        <v/>
      </c>
      <c r="H1312" s="29">
        <v>8.9999999999999993E-3</v>
      </c>
      <c r="I1312" s="29">
        <v>1E-3</v>
      </c>
      <c r="K1312" s="21" t="str">
        <f>IF(E1312="","",IFERROR(VLOOKUP(E1312,REGRAS_CST!$A$2:$C$200,3,FALSE),""))</f>
        <v/>
      </c>
      <c r="L1312" s="23" t="str">
        <f t="shared" si="161"/>
        <v/>
      </c>
      <c r="M1312" s="24" t="str">
        <f t="shared" si="162"/>
        <v/>
      </c>
      <c r="N1312" s="24" t="str">
        <f t="shared" si="163"/>
        <v/>
      </c>
      <c r="O1312" s="15" t="str">
        <f t="shared" si="164"/>
        <v/>
      </c>
      <c r="P1312" s="31" t="str">
        <f t="shared" si="165"/>
        <v/>
      </c>
      <c r="Q1312" s="8" t="str">
        <f>IF(E1312="","",IFERROR(VLOOKUP(E1312,REGRAS_CST!$A$2:$D$200,4,FALSE),""))</f>
        <v/>
      </c>
      <c r="S1312" s="9">
        <f t="shared" si="166"/>
        <v>8.9999999999999993E-3</v>
      </c>
      <c r="T1312" s="9">
        <f t="shared" si="167"/>
        <v>1E-3</v>
      </c>
      <c r="U1312" s="16">
        <f>IFERROR(INDEX(BASE_CCLASSTRIB!$E:$E, MATCH(TEXT($D1312,"000000"), BASE_CCLASSTRIB!$A:$A, 0))/100, 0)</f>
        <v>0</v>
      </c>
      <c r="V1312" s="16">
        <f>IFERROR(INDEX(BASE_CCLASSTRIB!$F:$F, MATCH(TEXT($D1312,"000000"), BASE_CCLASSTRIB!$A:$A, 0))/100, 0)</f>
        <v>0</v>
      </c>
    </row>
    <row r="1313" spans="4:22" ht="32.25" customHeight="1" x14ac:dyDescent="0.25">
      <c r="D1313" s="38"/>
      <c r="E1313" s="27" t="str">
        <f t="shared" si="160"/>
        <v/>
      </c>
      <c r="F1313" s="28" t="str">
        <f>IF(E1313="","",IFERROR(VLOOKUP(E1313,REGRAS_CST!$A$2:$B$200,2,FALSE),""))</f>
        <v/>
      </c>
      <c r="H1313" s="29">
        <v>8.9999999999999993E-3</v>
      </c>
      <c r="I1313" s="29">
        <v>1E-3</v>
      </c>
      <c r="K1313" s="21" t="str">
        <f>IF(E1313="","",IFERROR(VLOOKUP(E1313,REGRAS_CST!$A$2:$C$200,3,FALSE),""))</f>
        <v/>
      </c>
      <c r="L1313" s="23" t="str">
        <f t="shared" si="161"/>
        <v/>
      </c>
      <c r="M1313" s="24" t="str">
        <f t="shared" si="162"/>
        <v/>
      </c>
      <c r="N1313" s="24" t="str">
        <f t="shared" si="163"/>
        <v/>
      </c>
      <c r="O1313" s="15" t="str">
        <f t="shared" si="164"/>
        <v/>
      </c>
      <c r="P1313" s="31" t="str">
        <f t="shared" si="165"/>
        <v/>
      </c>
      <c r="Q1313" s="8" t="str">
        <f>IF(E1313="","",IFERROR(VLOOKUP(E1313,REGRAS_CST!$A$2:$D$200,4,FALSE),""))</f>
        <v/>
      </c>
      <c r="S1313" s="9">
        <f t="shared" si="166"/>
        <v>8.9999999999999993E-3</v>
      </c>
      <c r="T1313" s="9">
        <f t="shared" si="167"/>
        <v>1E-3</v>
      </c>
      <c r="U1313" s="16">
        <f>IFERROR(INDEX(BASE_CCLASSTRIB!$E:$E, MATCH(TEXT($D1313,"000000"), BASE_CCLASSTRIB!$A:$A, 0))/100, 0)</f>
        <v>0</v>
      </c>
      <c r="V1313" s="16">
        <f>IFERROR(INDEX(BASE_CCLASSTRIB!$F:$F, MATCH(TEXT($D1313,"000000"), BASE_CCLASSTRIB!$A:$A, 0))/100, 0)</f>
        <v>0</v>
      </c>
    </row>
    <row r="1314" spans="4:22" ht="32.25" customHeight="1" x14ac:dyDescent="0.25">
      <c r="D1314" s="39"/>
      <c r="E1314" s="27" t="str">
        <f t="shared" si="160"/>
        <v/>
      </c>
      <c r="F1314" s="28" t="str">
        <f>IF(E1314="","",IFERROR(VLOOKUP(E1314,REGRAS_CST!$A$2:$B$200,2,FALSE),""))</f>
        <v/>
      </c>
      <c r="H1314" s="29">
        <v>8.9999999999999993E-3</v>
      </c>
      <c r="I1314" s="29">
        <v>1E-3</v>
      </c>
      <c r="K1314" s="21" t="str">
        <f>IF(E1314="","",IFERROR(VLOOKUP(E1314,REGRAS_CST!$A$2:$C$200,3,FALSE),""))</f>
        <v/>
      </c>
      <c r="L1314" s="23" t="str">
        <f t="shared" si="161"/>
        <v/>
      </c>
      <c r="M1314" s="24" t="str">
        <f t="shared" si="162"/>
        <v/>
      </c>
      <c r="N1314" s="24" t="str">
        <f t="shared" si="163"/>
        <v/>
      </c>
      <c r="O1314" s="15" t="str">
        <f t="shared" si="164"/>
        <v/>
      </c>
      <c r="P1314" s="31" t="str">
        <f t="shared" si="165"/>
        <v/>
      </c>
      <c r="Q1314" s="8" t="str">
        <f>IF(E1314="","",IFERROR(VLOOKUP(E1314,REGRAS_CST!$A$2:$D$200,4,FALSE),""))</f>
        <v/>
      </c>
      <c r="S1314" s="9">
        <f t="shared" si="166"/>
        <v>8.9999999999999993E-3</v>
      </c>
      <c r="T1314" s="9">
        <f t="shared" si="167"/>
        <v>1E-3</v>
      </c>
      <c r="U1314" s="16">
        <f>IFERROR(INDEX(BASE_CCLASSTRIB!$E:$E, MATCH(TEXT($D1314,"000000"), BASE_CCLASSTRIB!$A:$A, 0))/100, 0)</f>
        <v>0</v>
      </c>
      <c r="V1314" s="16">
        <f>IFERROR(INDEX(BASE_CCLASSTRIB!$F:$F, MATCH(TEXT($D1314,"000000"), BASE_CCLASSTRIB!$A:$A, 0))/100, 0)</f>
        <v>0</v>
      </c>
    </row>
    <row r="1315" spans="4:22" ht="32.25" customHeight="1" x14ac:dyDescent="0.25">
      <c r="D1315" s="38"/>
      <c r="E1315" s="27" t="str">
        <f t="shared" si="160"/>
        <v/>
      </c>
      <c r="F1315" s="28" t="str">
        <f>IF(E1315="","",IFERROR(VLOOKUP(E1315,REGRAS_CST!$A$2:$B$200,2,FALSE),""))</f>
        <v/>
      </c>
      <c r="H1315" s="29">
        <v>8.9999999999999993E-3</v>
      </c>
      <c r="I1315" s="29">
        <v>1E-3</v>
      </c>
      <c r="K1315" s="21" t="str">
        <f>IF(E1315="","",IFERROR(VLOOKUP(E1315,REGRAS_CST!$A$2:$C$200,3,FALSE),""))</f>
        <v/>
      </c>
      <c r="L1315" s="23" t="str">
        <f t="shared" si="161"/>
        <v/>
      </c>
      <c r="M1315" s="24" t="str">
        <f t="shared" si="162"/>
        <v/>
      </c>
      <c r="N1315" s="24" t="str">
        <f t="shared" si="163"/>
        <v/>
      </c>
      <c r="O1315" s="15" t="str">
        <f t="shared" si="164"/>
        <v/>
      </c>
      <c r="P1315" s="31" t="str">
        <f t="shared" si="165"/>
        <v/>
      </c>
      <c r="Q1315" s="8" t="str">
        <f>IF(E1315="","",IFERROR(VLOOKUP(E1315,REGRAS_CST!$A$2:$D$200,4,FALSE),""))</f>
        <v/>
      </c>
      <c r="S1315" s="9">
        <f t="shared" si="166"/>
        <v>8.9999999999999993E-3</v>
      </c>
      <c r="T1315" s="9">
        <f t="shared" si="167"/>
        <v>1E-3</v>
      </c>
      <c r="U1315" s="16">
        <f>IFERROR(INDEX(BASE_CCLASSTRIB!$E:$E, MATCH(TEXT($D1315,"000000"), BASE_CCLASSTRIB!$A:$A, 0))/100, 0)</f>
        <v>0</v>
      </c>
      <c r="V1315" s="16">
        <f>IFERROR(INDEX(BASE_CCLASSTRIB!$F:$F, MATCH(TEXT($D1315,"000000"), BASE_CCLASSTRIB!$A:$A, 0))/100, 0)</f>
        <v>0</v>
      </c>
    </row>
    <row r="1316" spans="4:22" ht="32.25" customHeight="1" x14ac:dyDescent="0.25">
      <c r="D1316" s="38"/>
      <c r="E1316" s="27" t="str">
        <f t="shared" si="160"/>
        <v/>
      </c>
      <c r="F1316" s="28" t="str">
        <f>IF(E1316="","",IFERROR(VLOOKUP(E1316,REGRAS_CST!$A$2:$B$200,2,FALSE),""))</f>
        <v/>
      </c>
      <c r="H1316" s="29">
        <v>8.9999999999999993E-3</v>
      </c>
      <c r="I1316" s="29">
        <v>1E-3</v>
      </c>
      <c r="K1316" s="21" t="str">
        <f>IF(E1316="","",IFERROR(VLOOKUP(E1316,REGRAS_CST!$A$2:$C$200,3,FALSE),""))</f>
        <v/>
      </c>
      <c r="L1316" s="23" t="str">
        <f t="shared" si="161"/>
        <v/>
      </c>
      <c r="M1316" s="24" t="str">
        <f t="shared" si="162"/>
        <v/>
      </c>
      <c r="N1316" s="24" t="str">
        <f t="shared" si="163"/>
        <v/>
      </c>
      <c r="O1316" s="15" t="str">
        <f t="shared" si="164"/>
        <v/>
      </c>
      <c r="P1316" s="31" t="str">
        <f t="shared" si="165"/>
        <v/>
      </c>
      <c r="Q1316" s="8" t="str">
        <f>IF(E1316="","",IFERROR(VLOOKUP(E1316,REGRAS_CST!$A$2:$D$200,4,FALSE),""))</f>
        <v/>
      </c>
      <c r="S1316" s="9">
        <f t="shared" si="166"/>
        <v>8.9999999999999993E-3</v>
      </c>
      <c r="T1316" s="9">
        <f t="shared" si="167"/>
        <v>1E-3</v>
      </c>
      <c r="U1316" s="16">
        <f>IFERROR(INDEX(BASE_CCLASSTRIB!$E:$E, MATCH(TEXT($D1316,"000000"), BASE_CCLASSTRIB!$A:$A, 0))/100, 0)</f>
        <v>0</v>
      </c>
      <c r="V1316" s="16">
        <f>IFERROR(INDEX(BASE_CCLASSTRIB!$F:$F, MATCH(TEXT($D1316,"000000"), BASE_CCLASSTRIB!$A:$A, 0))/100, 0)</f>
        <v>0</v>
      </c>
    </row>
    <row r="1317" spans="4:22" ht="32.25" customHeight="1" x14ac:dyDescent="0.25">
      <c r="D1317" s="39"/>
      <c r="E1317" s="27" t="str">
        <f t="shared" si="160"/>
        <v/>
      </c>
      <c r="F1317" s="28" t="str">
        <f>IF(E1317="","",IFERROR(VLOOKUP(E1317,REGRAS_CST!$A$2:$B$200,2,FALSE),""))</f>
        <v/>
      </c>
      <c r="H1317" s="29">
        <v>8.9999999999999993E-3</v>
      </c>
      <c r="I1317" s="29">
        <v>1E-3</v>
      </c>
      <c r="K1317" s="21" t="str">
        <f>IF(E1317="","",IFERROR(VLOOKUP(E1317,REGRAS_CST!$A$2:$C$200,3,FALSE),""))</f>
        <v/>
      </c>
      <c r="L1317" s="23" t="str">
        <f t="shared" si="161"/>
        <v/>
      </c>
      <c r="M1317" s="24" t="str">
        <f t="shared" si="162"/>
        <v/>
      </c>
      <c r="N1317" s="24" t="str">
        <f t="shared" si="163"/>
        <v/>
      </c>
      <c r="O1317" s="15" t="str">
        <f t="shared" si="164"/>
        <v/>
      </c>
      <c r="P1317" s="31" t="str">
        <f t="shared" si="165"/>
        <v/>
      </c>
      <c r="Q1317" s="8" t="str">
        <f>IF(E1317="","",IFERROR(VLOOKUP(E1317,REGRAS_CST!$A$2:$D$200,4,FALSE),""))</f>
        <v/>
      </c>
      <c r="S1317" s="9">
        <f t="shared" si="166"/>
        <v>8.9999999999999993E-3</v>
      </c>
      <c r="T1317" s="9">
        <f t="shared" si="167"/>
        <v>1E-3</v>
      </c>
      <c r="U1317" s="16">
        <f>IFERROR(INDEX(BASE_CCLASSTRIB!$E:$E, MATCH(TEXT($D1317,"000000"), BASE_CCLASSTRIB!$A:$A, 0))/100, 0)</f>
        <v>0</v>
      </c>
      <c r="V1317" s="16">
        <f>IFERROR(INDEX(BASE_CCLASSTRIB!$F:$F, MATCH(TEXT($D1317,"000000"), BASE_CCLASSTRIB!$A:$A, 0))/100, 0)</f>
        <v>0</v>
      </c>
    </row>
    <row r="1318" spans="4:22" ht="32.25" customHeight="1" x14ac:dyDescent="0.25">
      <c r="D1318" s="38"/>
      <c r="E1318" s="27" t="str">
        <f t="shared" si="160"/>
        <v/>
      </c>
      <c r="F1318" s="28" t="str">
        <f>IF(E1318="","",IFERROR(VLOOKUP(E1318,REGRAS_CST!$A$2:$B$200,2,FALSE),""))</f>
        <v/>
      </c>
      <c r="H1318" s="29">
        <v>8.9999999999999993E-3</v>
      </c>
      <c r="I1318" s="29">
        <v>1E-3</v>
      </c>
      <c r="K1318" s="21" t="str">
        <f>IF(E1318="","",IFERROR(VLOOKUP(E1318,REGRAS_CST!$A$2:$C$200,3,FALSE),""))</f>
        <v/>
      </c>
      <c r="L1318" s="23" t="str">
        <f t="shared" si="161"/>
        <v/>
      </c>
      <c r="M1318" s="24" t="str">
        <f t="shared" si="162"/>
        <v/>
      </c>
      <c r="N1318" s="24" t="str">
        <f t="shared" si="163"/>
        <v/>
      </c>
      <c r="O1318" s="15" t="str">
        <f t="shared" si="164"/>
        <v/>
      </c>
      <c r="P1318" s="31" t="str">
        <f t="shared" si="165"/>
        <v/>
      </c>
      <c r="Q1318" s="8" t="str">
        <f>IF(E1318="","",IFERROR(VLOOKUP(E1318,REGRAS_CST!$A$2:$D$200,4,FALSE),""))</f>
        <v/>
      </c>
      <c r="S1318" s="9">
        <f t="shared" si="166"/>
        <v>8.9999999999999993E-3</v>
      </c>
      <c r="T1318" s="9">
        <f t="shared" si="167"/>
        <v>1E-3</v>
      </c>
      <c r="U1318" s="16">
        <f>IFERROR(INDEX(BASE_CCLASSTRIB!$E:$E, MATCH(TEXT($D1318,"000000"), BASE_CCLASSTRIB!$A:$A, 0))/100, 0)</f>
        <v>0</v>
      </c>
      <c r="V1318" s="16">
        <f>IFERROR(INDEX(BASE_CCLASSTRIB!$F:$F, MATCH(TEXT($D1318,"000000"), BASE_CCLASSTRIB!$A:$A, 0))/100, 0)</f>
        <v>0</v>
      </c>
    </row>
    <row r="1319" spans="4:22" ht="32.25" customHeight="1" x14ac:dyDescent="0.25">
      <c r="D1319" s="39"/>
      <c r="E1319" s="27" t="str">
        <f t="shared" si="160"/>
        <v/>
      </c>
      <c r="F1319" s="28" t="str">
        <f>IF(E1319="","",IFERROR(VLOOKUP(E1319,REGRAS_CST!$A$2:$B$200,2,FALSE),""))</f>
        <v/>
      </c>
      <c r="H1319" s="29">
        <v>8.9999999999999993E-3</v>
      </c>
      <c r="I1319" s="29">
        <v>1E-3</v>
      </c>
      <c r="K1319" s="21" t="str">
        <f>IF(E1319="","",IFERROR(VLOOKUP(E1319,REGRAS_CST!$A$2:$C$200,3,FALSE),""))</f>
        <v/>
      </c>
      <c r="L1319" s="23" t="str">
        <f t="shared" si="161"/>
        <v/>
      </c>
      <c r="M1319" s="24" t="str">
        <f t="shared" si="162"/>
        <v/>
      </c>
      <c r="N1319" s="24" t="str">
        <f t="shared" si="163"/>
        <v/>
      </c>
      <c r="O1319" s="15" t="str">
        <f t="shared" si="164"/>
        <v/>
      </c>
      <c r="P1319" s="31" t="str">
        <f t="shared" si="165"/>
        <v/>
      </c>
      <c r="Q1319" s="8" t="str">
        <f>IF(E1319="","",IFERROR(VLOOKUP(E1319,REGRAS_CST!$A$2:$D$200,4,FALSE),""))</f>
        <v/>
      </c>
      <c r="S1319" s="9">
        <f t="shared" si="166"/>
        <v>8.9999999999999993E-3</v>
      </c>
      <c r="T1319" s="9">
        <f t="shared" si="167"/>
        <v>1E-3</v>
      </c>
      <c r="U1319" s="16">
        <f>IFERROR(INDEX(BASE_CCLASSTRIB!$E:$E, MATCH(TEXT($D1319,"000000"), BASE_CCLASSTRIB!$A:$A, 0))/100, 0)</f>
        <v>0</v>
      </c>
      <c r="V1319" s="16">
        <f>IFERROR(INDEX(BASE_CCLASSTRIB!$F:$F, MATCH(TEXT($D1319,"000000"), BASE_CCLASSTRIB!$A:$A, 0))/100, 0)</f>
        <v>0</v>
      </c>
    </row>
    <row r="1320" spans="4:22" ht="32.25" customHeight="1" x14ac:dyDescent="0.25">
      <c r="D1320" s="38"/>
      <c r="E1320" s="27" t="str">
        <f t="shared" si="160"/>
        <v/>
      </c>
      <c r="F1320" s="28" t="str">
        <f>IF(E1320="","",IFERROR(VLOOKUP(E1320,REGRAS_CST!$A$2:$B$200,2,FALSE),""))</f>
        <v/>
      </c>
      <c r="H1320" s="29">
        <v>8.9999999999999993E-3</v>
      </c>
      <c r="I1320" s="29">
        <v>1E-3</v>
      </c>
      <c r="K1320" s="21" t="str">
        <f>IF(E1320="","",IFERROR(VLOOKUP(E1320,REGRAS_CST!$A$2:$C$200,3,FALSE),""))</f>
        <v/>
      </c>
      <c r="L1320" s="23" t="str">
        <f t="shared" si="161"/>
        <v/>
      </c>
      <c r="M1320" s="24" t="str">
        <f t="shared" si="162"/>
        <v/>
      </c>
      <c r="N1320" s="24" t="str">
        <f t="shared" si="163"/>
        <v/>
      </c>
      <c r="O1320" s="15" t="str">
        <f t="shared" si="164"/>
        <v/>
      </c>
      <c r="P1320" s="31" t="str">
        <f t="shared" si="165"/>
        <v/>
      </c>
      <c r="Q1320" s="8" t="str">
        <f>IF(E1320="","",IFERROR(VLOOKUP(E1320,REGRAS_CST!$A$2:$D$200,4,FALSE),""))</f>
        <v/>
      </c>
      <c r="S1320" s="9">
        <f t="shared" si="166"/>
        <v>8.9999999999999993E-3</v>
      </c>
      <c r="T1320" s="9">
        <f t="shared" si="167"/>
        <v>1E-3</v>
      </c>
      <c r="U1320" s="16">
        <f>IFERROR(INDEX(BASE_CCLASSTRIB!$E:$E, MATCH(TEXT($D1320,"000000"), BASE_CCLASSTRIB!$A:$A, 0))/100, 0)</f>
        <v>0</v>
      </c>
      <c r="V1320" s="16">
        <f>IFERROR(INDEX(BASE_CCLASSTRIB!$F:$F, MATCH(TEXT($D1320,"000000"), BASE_CCLASSTRIB!$A:$A, 0))/100, 0)</f>
        <v>0</v>
      </c>
    </row>
    <row r="1321" spans="4:22" ht="32.25" customHeight="1" x14ac:dyDescent="0.25">
      <c r="D1321" s="38"/>
      <c r="E1321" s="27" t="str">
        <f t="shared" si="160"/>
        <v/>
      </c>
      <c r="F1321" s="28" t="str">
        <f>IF(E1321="","",IFERROR(VLOOKUP(E1321,REGRAS_CST!$A$2:$B$200,2,FALSE),""))</f>
        <v/>
      </c>
      <c r="H1321" s="29">
        <v>8.9999999999999993E-3</v>
      </c>
      <c r="I1321" s="29">
        <v>1E-3</v>
      </c>
      <c r="K1321" s="21" t="str">
        <f>IF(E1321="","",IFERROR(VLOOKUP(E1321,REGRAS_CST!$A$2:$C$200,3,FALSE),""))</f>
        <v/>
      </c>
      <c r="L1321" s="23" t="str">
        <f t="shared" si="161"/>
        <v/>
      </c>
      <c r="M1321" s="24" t="str">
        <f t="shared" si="162"/>
        <v/>
      </c>
      <c r="N1321" s="24" t="str">
        <f t="shared" si="163"/>
        <v/>
      </c>
      <c r="O1321" s="15" t="str">
        <f t="shared" si="164"/>
        <v/>
      </c>
      <c r="P1321" s="31" t="str">
        <f t="shared" si="165"/>
        <v/>
      </c>
      <c r="Q1321" s="8" t="str">
        <f>IF(E1321="","",IFERROR(VLOOKUP(E1321,REGRAS_CST!$A$2:$D$200,4,FALSE),""))</f>
        <v/>
      </c>
      <c r="S1321" s="9">
        <f t="shared" si="166"/>
        <v>8.9999999999999993E-3</v>
      </c>
      <c r="T1321" s="9">
        <f t="shared" si="167"/>
        <v>1E-3</v>
      </c>
      <c r="U1321" s="16">
        <f>IFERROR(INDEX(BASE_CCLASSTRIB!$E:$E, MATCH(TEXT($D1321,"000000"), BASE_CCLASSTRIB!$A:$A, 0))/100, 0)</f>
        <v>0</v>
      </c>
      <c r="V1321" s="16">
        <f>IFERROR(INDEX(BASE_CCLASSTRIB!$F:$F, MATCH(TEXT($D1321,"000000"), BASE_CCLASSTRIB!$A:$A, 0))/100, 0)</f>
        <v>0</v>
      </c>
    </row>
    <row r="1322" spans="4:22" ht="32.25" customHeight="1" x14ac:dyDescent="0.25">
      <c r="D1322" s="38"/>
      <c r="E1322" s="27" t="str">
        <f t="shared" si="160"/>
        <v/>
      </c>
      <c r="F1322" s="28" t="str">
        <f>IF(E1322="","",IFERROR(VLOOKUP(E1322,REGRAS_CST!$A$2:$B$200,2,FALSE),""))</f>
        <v/>
      </c>
      <c r="H1322" s="29">
        <v>8.9999999999999993E-3</v>
      </c>
      <c r="I1322" s="29">
        <v>1E-3</v>
      </c>
      <c r="K1322" s="21" t="str">
        <f>IF(E1322="","",IFERROR(VLOOKUP(E1322,REGRAS_CST!$A$2:$C$200,3,FALSE),""))</f>
        <v/>
      </c>
      <c r="L1322" s="23" t="str">
        <f t="shared" si="161"/>
        <v/>
      </c>
      <c r="M1322" s="24" t="str">
        <f t="shared" si="162"/>
        <v/>
      </c>
      <c r="N1322" s="24" t="str">
        <f t="shared" si="163"/>
        <v/>
      </c>
      <c r="O1322" s="15" t="str">
        <f t="shared" si="164"/>
        <v/>
      </c>
      <c r="P1322" s="31" t="str">
        <f t="shared" si="165"/>
        <v/>
      </c>
      <c r="Q1322" s="8" t="str">
        <f>IF(E1322="","",IFERROR(VLOOKUP(E1322,REGRAS_CST!$A$2:$D$200,4,FALSE),""))</f>
        <v/>
      </c>
      <c r="S1322" s="9">
        <f t="shared" si="166"/>
        <v>8.9999999999999993E-3</v>
      </c>
      <c r="T1322" s="9">
        <f t="shared" si="167"/>
        <v>1E-3</v>
      </c>
      <c r="U1322" s="16">
        <f>IFERROR(INDEX(BASE_CCLASSTRIB!$E:$E, MATCH(TEXT($D1322,"000000"), BASE_CCLASSTRIB!$A:$A, 0))/100, 0)</f>
        <v>0</v>
      </c>
      <c r="V1322" s="16">
        <f>IFERROR(INDEX(BASE_CCLASSTRIB!$F:$F, MATCH(TEXT($D1322,"000000"), BASE_CCLASSTRIB!$A:$A, 0))/100, 0)</f>
        <v>0</v>
      </c>
    </row>
    <row r="1323" spans="4:22" ht="32.25" customHeight="1" x14ac:dyDescent="0.25">
      <c r="D1323" s="38"/>
      <c r="E1323" s="27" t="str">
        <f t="shared" si="160"/>
        <v/>
      </c>
      <c r="F1323" s="28" t="str">
        <f>IF(E1323="","",IFERROR(VLOOKUP(E1323,REGRAS_CST!$A$2:$B$200,2,FALSE),""))</f>
        <v/>
      </c>
      <c r="H1323" s="29">
        <v>8.9999999999999993E-3</v>
      </c>
      <c r="I1323" s="29">
        <v>1E-3</v>
      </c>
      <c r="K1323" s="21" t="str">
        <f>IF(E1323="","",IFERROR(VLOOKUP(E1323,REGRAS_CST!$A$2:$C$200,3,FALSE),""))</f>
        <v/>
      </c>
      <c r="L1323" s="23" t="str">
        <f t="shared" si="161"/>
        <v/>
      </c>
      <c r="M1323" s="24" t="str">
        <f t="shared" si="162"/>
        <v/>
      </c>
      <c r="N1323" s="24" t="str">
        <f t="shared" si="163"/>
        <v/>
      </c>
      <c r="O1323" s="15" t="str">
        <f t="shared" si="164"/>
        <v/>
      </c>
      <c r="P1323" s="31" t="str">
        <f t="shared" si="165"/>
        <v/>
      </c>
      <c r="Q1323" s="8" t="str">
        <f>IF(E1323="","",IFERROR(VLOOKUP(E1323,REGRAS_CST!$A$2:$D$200,4,FALSE),""))</f>
        <v/>
      </c>
      <c r="S1323" s="9">
        <f t="shared" si="166"/>
        <v>8.9999999999999993E-3</v>
      </c>
      <c r="T1323" s="9">
        <f t="shared" si="167"/>
        <v>1E-3</v>
      </c>
      <c r="U1323" s="16">
        <f>IFERROR(INDEX(BASE_CCLASSTRIB!$E:$E, MATCH(TEXT($D1323,"000000"), BASE_CCLASSTRIB!$A:$A, 0))/100, 0)</f>
        <v>0</v>
      </c>
      <c r="V1323" s="16">
        <f>IFERROR(INDEX(BASE_CCLASSTRIB!$F:$F, MATCH(TEXT($D1323,"000000"), BASE_CCLASSTRIB!$A:$A, 0))/100, 0)</f>
        <v>0</v>
      </c>
    </row>
    <row r="1324" spans="4:22" ht="32.25" customHeight="1" x14ac:dyDescent="0.25">
      <c r="D1324" s="38"/>
      <c r="E1324" s="27" t="str">
        <f t="shared" si="160"/>
        <v/>
      </c>
      <c r="F1324" s="28" t="str">
        <f>IF(E1324="","",IFERROR(VLOOKUP(E1324,REGRAS_CST!$A$2:$B$200,2,FALSE),""))</f>
        <v/>
      </c>
      <c r="H1324" s="29">
        <v>8.9999999999999993E-3</v>
      </c>
      <c r="I1324" s="29">
        <v>1E-3</v>
      </c>
      <c r="K1324" s="21" t="str">
        <f>IF(E1324="","",IFERROR(VLOOKUP(E1324,REGRAS_CST!$A$2:$C$200,3,FALSE),""))</f>
        <v/>
      </c>
      <c r="L1324" s="23" t="str">
        <f t="shared" si="161"/>
        <v/>
      </c>
      <c r="M1324" s="24" t="str">
        <f t="shared" si="162"/>
        <v/>
      </c>
      <c r="N1324" s="24" t="str">
        <f t="shared" si="163"/>
        <v/>
      </c>
      <c r="O1324" s="15" t="str">
        <f t="shared" si="164"/>
        <v/>
      </c>
      <c r="P1324" s="31" t="str">
        <f t="shared" si="165"/>
        <v/>
      </c>
      <c r="Q1324" s="8" t="str">
        <f>IF(E1324="","",IFERROR(VLOOKUP(E1324,REGRAS_CST!$A$2:$D$200,4,FALSE),""))</f>
        <v/>
      </c>
      <c r="S1324" s="9">
        <f t="shared" si="166"/>
        <v>8.9999999999999993E-3</v>
      </c>
      <c r="T1324" s="9">
        <f t="shared" si="167"/>
        <v>1E-3</v>
      </c>
      <c r="U1324" s="16">
        <f>IFERROR(INDEX(BASE_CCLASSTRIB!$E:$E, MATCH(TEXT($D1324,"000000"), BASE_CCLASSTRIB!$A:$A, 0))/100, 0)</f>
        <v>0</v>
      </c>
      <c r="V1324" s="16">
        <f>IFERROR(INDEX(BASE_CCLASSTRIB!$F:$F, MATCH(TEXT($D1324,"000000"), BASE_CCLASSTRIB!$A:$A, 0))/100, 0)</f>
        <v>0</v>
      </c>
    </row>
    <row r="1325" spans="4:22" ht="32.25" customHeight="1" x14ac:dyDescent="0.25">
      <c r="D1325" s="38"/>
      <c r="E1325" s="27" t="str">
        <f t="shared" si="160"/>
        <v/>
      </c>
      <c r="F1325" s="28" t="str">
        <f>IF(E1325="","",IFERROR(VLOOKUP(E1325,REGRAS_CST!$A$2:$B$200,2,FALSE),""))</f>
        <v/>
      </c>
      <c r="H1325" s="29">
        <v>8.9999999999999993E-3</v>
      </c>
      <c r="I1325" s="29">
        <v>1E-3</v>
      </c>
      <c r="K1325" s="21" t="str">
        <f>IF(E1325="","",IFERROR(VLOOKUP(E1325,REGRAS_CST!$A$2:$C$200,3,FALSE),""))</f>
        <v/>
      </c>
      <c r="L1325" s="23" t="str">
        <f t="shared" si="161"/>
        <v/>
      </c>
      <c r="M1325" s="24" t="str">
        <f t="shared" si="162"/>
        <v/>
      </c>
      <c r="N1325" s="24" t="str">
        <f t="shared" si="163"/>
        <v/>
      </c>
      <c r="O1325" s="15" t="str">
        <f t="shared" si="164"/>
        <v/>
      </c>
      <c r="P1325" s="31" t="str">
        <f t="shared" si="165"/>
        <v/>
      </c>
      <c r="Q1325" s="8" t="str">
        <f>IF(E1325="","",IFERROR(VLOOKUP(E1325,REGRAS_CST!$A$2:$D$200,4,FALSE),""))</f>
        <v/>
      </c>
      <c r="S1325" s="9">
        <f t="shared" si="166"/>
        <v>8.9999999999999993E-3</v>
      </c>
      <c r="T1325" s="9">
        <f t="shared" si="167"/>
        <v>1E-3</v>
      </c>
      <c r="U1325" s="16">
        <f>IFERROR(INDEX(BASE_CCLASSTRIB!$E:$E, MATCH(TEXT($D1325,"000000"), BASE_CCLASSTRIB!$A:$A, 0))/100, 0)</f>
        <v>0</v>
      </c>
      <c r="V1325" s="16">
        <f>IFERROR(INDEX(BASE_CCLASSTRIB!$F:$F, MATCH(TEXT($D1325,"000000"), BASE_CCLASSTRIB!$A:$A, 0))/100, 0)</f>
        <v>0</v>
      </c>
    </row>
    <row r="1326" spans="4:22" ht="32.25" customHeight="1" x14ac:dyDescent="0.25">
      <c r="D1326" s="38"/>
      <c r="E1326" s="27" t="str">
        <f t="shared" si="160"/>
        <v/>
      </c>
      <c r="F1326" s="28" t="str">
        <f>IF(E1326="","",IFERROR(VLOOKUP(E1326,REGRAS_CST!$A$2:$B$200,2,FALSE),""))</f>
        <v/>
      </c>
      <c r="H1326" s="29">
        <v>8.9999999999999993E-3</v>
      </c>
      <c r="I1326" s="29">
        <v>1E-3</v>
      </c>
      <c r="K1326" s="21" t="str">
        <f>IF(E1326="","",IFERROR(VLOOKUP(E1326,REGRAS_CST!$A$2:$C$200,3,FALSE),""))</f>
        <v/>
      </c>
      <c r="L1326" s="23" t="str">
        <f t="shared" si="161"/>
        <v/>
      </c>
      <c r="M1326" s="24" t="str">
        <f t="shared" si="162"/>
        <v/>
      </c>
      <c r="N1326" s="24" t="str">
        <f t="shared" si="163"/>
        <v/>
      </c>
      <c r="O1326" s="15" t="str">
        <f t="shared" si="164"/>
        <v/>
      </c>
      <c r="P1326" s="31" t="str">
        <f t="shared" si="165"/>
        <v/>
      </c>
      <c r="Q1326" s="8" t="str">
        <f>IF(E1326="","",IFERROR(VLOOKUP(E1326,REGRAS_CST!$A$2:$D$200,4,FALSE),""))</f>
        <v/>
      </c>
      <c r="S1326" s="9">
        <f t="shared" si="166"/>
        <v>8.9999999999999993E-3</v>
      </c>
      <c r="T1326" s="9">
        <f t="shared" si="167"/>
        <v>1E-3</v>
      </c>
      <c r="U1326" s="16">
        <f>IFERROR(INDEX(BASE_CCLASSTRIB!$E:$E, MATCH(TEXT($D1326,"000000"), BASE_CCLASSTRIB!$A:$A, 0))/100, 0)</f>
        <v>0</v>
      </c>
      <c r="V1326" s="16">
        <f>IFERROR(INDEX(BASE_CCLASSTRIB!$F:$F, MATCH(TEXT($D1326,"000000"), BASE_CCLASSTRIB!$A:$A, 0))/100, 0)</f>
        <v>0</v>
      </c>
    </row>
    <row r="1327" spans="4:22" ht="32.25" customHeight="1" x14ac:dyDescent="0.25">
      <c r="D1327" s="38"/>
      <c r="E1327" s="27" t="str">
        <f t="shared" si="160"/>
        <v/>
      </c>
      <c r="F1327" s="28" t="str">
        <f>IF(E1327="","",IFERROR(VLOOKUP(E1327,REGRAS_CST!$A$2:$B$200,2,FALSE),""))</f>
        <v/>
      </c>
      <c r="H1327" s="29">
        <v>8.9999999999999993E-3</v>
      </c>
      <c r="I1327" s="29">
        <v>1E-3</v>
      </c>
      <c r="K1327" s="21" t="str">
        <f>IF(E1327="","",IFERROR(VLOOKUP(E1327,REGRAS_CST!$A$2:$C$200,3,FALSE),""))</f>
        <v/>
      </c>
      <c r="L1327" s="23" t="str">
        <f t="shared" si="161"/>
        <v/>
      </c>
      <c r="M1327" s="24" t="str">
        <f t="shared" si="162"/>
        <v/>
      </c>
      <c r="N1327" s="24" t="str">
        <f t="shared" si="163"/>
        <v/>
      </c>
      <c r="O1327" s="15" t="str">
        <f t="shared" si="164"/>
        <v/>
      </c>
      <c r="P1327" s="31" t="str">
        <f t="shared" si="165"/>
        <v/>
      </c>
      <c r="Q1327" s="8" t="str">
        <f>IF(E1327="","",IFERROR(VLOOKUP(E1327,REGRAS_CST!$A$2:$D$200,4,FALSE),""))</f>
        <v/>
      </c>
      <c r="S1327" s="9">
        <f t="shared" si="166"/>
        <v>8.9999999999999993E-3</v>
      </c>
      <c r="T1327" s="9">
        <f t="shared" si="167"/>
        <v>1E-3</v>
      </c>
      <c r="U1327" s="16">
        <f>IFERROR(INDEX(BASE_CCLASSTRIB!$E:$E, MATCH(TEXT($D1327,"000000"), BASE_CCLASSTRIB!$A:$A, 0))/100, 0)</f>
        <v>0</v>
      </c>
      <c r="V1327" s="16">
        <f>IFERROR(INDEX(BASE_CCLASSTRIB!$F:$F, MATCH(TEXT($D1327,"000000"), BASE_CCLASSTRIB!$A:$A, 0))/100, 0)</f>
        <v>0</v>
      </c>
    </row>
    <row r="1328" spans="4:22" ht="32.25" customHeight="1" x14ac:dyDescent="0.25">
      <c r="D1328" s="39"/>
      <c r="E1328" s="27" t="str">
        <f t="shared" si="160"/>
        <v/>
      </c>
      <c r="F1328" s="28" t="str">
        <f>IF(E1328="","",IFERROR(VLOOKUP(E1328,REGRAS_CST!$A$2:$B$200,2,FALSE),""))</f>
        <v/>
      </c>
      <c r="H1328" s="29">
        <v>8.9999999999999993E-3</v>
      </c>
      <c r="I1328" s="29">
        <v>1E-3</v>
      </c>
      <c r="K1328" s="21" t="str">
        <f>IF(E1328="","",IFERROR(VLOOKUP(E1328,REGRAS_CST!$A$2:$C$200,3,FALSE),""))</f>
        <v/>
      </c>
      <c r="L1328" s="23" t="str">
        <f t="shared" si="161"/>
        <v/>
      </c>
      <c r="M1328" s="24" t="str">
        <f t="shared" si="162"/>
        <v/>
      </c>
      <c r="N1328" s="24" t="str">
        <f t="shared" si="163"/>
        <v/>
      </c>
      <c r="O1328" s="15" t="str">
        <f t="shared" si="164"/>
        <v/>
      </c>
      <c r="P1328" s="31" t="str">
        <f t="shared" si="165"/>
        <v/>
      </c>
      <c r="Q1328" s="8" t="str">
        <f>IF(E1328="","",IFERROR(VLOOKUP(E1328,REGRAS_CST!$A$2:$D$200,4,FALSE),""))</f>
        <v/>
      </c>
      <c r="S1328" s="9">
        <f t="shared" si="166"/>
        <v>8.9999999999999993E-3</v>
      </c>
      <c r="T1328" s="9">
        <f t="shared" si="167"/>
        <v>1E-3</v>
      </c>
      <c r="U1328" s="16">
        <f>IFERROR(INDEX(BASE_CCLASSTRIB!$E:$E, MATCH(TEXT($D1328,"000000"), BASE_CCLASSTRIB!$A:$A, 0))/100, 0)</f>
        <v>0</v>
      </c>
      <c r="V1328" s="16">
        <f>IFERROR(INDEX(BASE_CCLASSTRIB!$F:$F, MATCH(TEXT($D1328,"000000"), BASE_CCLASSTRIB!$A:$A, 0))/100, 0)</f>
        <v>0</v>
      </c>
    </row>
    <row r="1329" spans="4:22" ht="32.25" customHeight="1" x14ac:dyDescent="0.25">
      <c r="D1329" s="38"/>
      <c r="E1329" s="27" t="str">
        <f t="shared" si="160"/>
        <v/>
      </c>
      <c r="F1329" s="28" t="str">
        <f>IF(E1329="","",IFERROR(VLOOKUP(E1329,REGRAS_CST!$A$2:$B$200,2,FALSE),""))</f>
        <v/>
      </c>
      <c r="H1329" s="29">
        <v>8.9999999999999993E-3</v>
      </c>
      <c r="I1329" s="29">
        <v>1E-3</v>
      </c>
      <c r="K1329" s="21" t="str">
        <f>IF(E1329="","",IFERROR(VLOOKUP(E1329,REGRAS_CST!$A$2:$C$200,3,FALSE),""))</f>
        <v/>
      </c>
      <c r="L1329" s="23" t="str">
        <f t="shared" si="161"/>
        <v/>
      </c>
      <c r="M1329" s="24" t="str">
        <f t="shared" si="162"/>
        <v/>
      </c>
      <c r="N1329" s="24" t="str">
        <f t="shared" si="163"/>
        <v/>
      </c>
      <c r="O1329" s="15" t="str">
        <f t="shared" si="164"/>
        <v/>
      </c>
      <c r="P1329" s="31" t="str">
        <f t="shared" si="165"/>
        <v/>
      </c>
      <c r="Q1329" s="8" t="str">
        <f>IF(E1329="","",IFERROR(VLOOKUP(E1329,REGRAS_CST!$A$2:$D$200,4,FALSE),""))</f>
        <v/>
      </c>
      <c r="S1329" s="9">
        <f t="shared" si="166"/>
        <v>8.9999999999999993E-3</v>
      </c>
      <c r="T1329" s="9">
        <f t="shared" si="167"/>
        <v>1E-3</v>
      </c>
      <c r="U1329" s="16">
        <f>IFERROR(INDEX(BASE_CCLASSTRIB!$E:$E, MATCH(TEXT($D1329,"000000"), BASE_CCLASSTRIB!$A:$A, 0))/100, 0)</f>
        <v>0</v>
      </c>
      <c r="V1329" s="16">
        <f>IFERROR(INDEX(BASE_CCLASSTRIB!$F:$F, MATCH(TEXT($D1329,"000000"), BASE_CCLASSTRIB!$A:$A, 0))/100, 0)</f>
        <v>0</v>
      </c>
    </row>
    <row r="1330" spans="4:22" ht="32.25" customHeight="1" x14ac:dyDescent="0.25">
      <c r="D1330" s="38"/>
      <c r="E1330" s="27" t="str">
        <f t="shared" si="160"/>
        <v/>
      </c>
      <c r="F1330" s="28" t="str">
        <f>IF(E1330="","",IFERROR(VLOOKUP(E1330,REGRAS_CST!$A$2:$B$200,2,FALSE),""))</f>
        <v/>
      </c>
      <c r="H1330" s="29">
        <v>8.9999999999999993E-3</v>
      </c>
      <c r="I1330" s="29">
        <v>1E-3</v>
      </c>
      <c r="K1330" s="21" t="str">
        <f>IF(E1330="","",IFERROR(VLOOKUP(E1330,REGRAS_CST!$A$2:$C$200,3,FALSE),""))</f>
        <v/>
      </c>
      <c r="L1330" s="23" t="str">
        <f t="shared" si="161"/>
        <v/>
      </c>
      <c r="M1330" s="24" t="str">
        <f t="shared" si="162"/>
        <v/>
      </c>
      <c r="N1330" s="24" t="str">
        <f t="shared" si="163"/>
        <v/>
      </c>
      <c r="O1330" s="15" t="str">
        <f t="shared" si="164"/>
        <v/>
      </c>
      <c r="P1330" s="31" t="str">
        <f t="shared" si="165"/>
        <v/>
      </c>
      <c r="Q1330" s="8" t="str">
        <f>IF(E1330="","",IFERROR(VLOOKUP(E1330,REGRAS_CST!$A$2:$D$200,4,FALSE),""))</f>
        <v/>
      </c>
      <c r="S1330" s="9">
        <f t="shared" si="166"/>
        <v>8.9999999999999993E-3</v>
      </c>
      <c r="T1330" s="9">
        <f t="shared" si="167"/>
        <v>1E-3</v>
      </c>
      <c r="U1330" s="16">
        <f>IFERROR(INDEX(BASE_CCLASSTRIB!$E:$E, MATCH(TEXT($D1330,"000000"), BASE_CCLASSTRIB!$A:$A, 0))/100, 0)</f>
        <v>0</v>
      </c>
      <c r="V1330" s="16">
        <f>IFERROR(INDEX(BASE_CCLASSTRIB!$F:$F, MATCH(TEXT($D1330,"000000"), BASE_CCLASSTRIB!$A:$A, 0))/100, 0)</f>
        <v>0</v>
      </c>
    </row>
    <row r="1331" spans="4:22" ht="32.25" customHeight="1" x14ac:dyDescent="0.25">
      <c r="D1331" s="39"/>
      <c r="E1331" s="27" t="str">
        <f t="shared" si="160"/>
        <v/>
      </c>
      <c r="F1331" s="28" t="str">
        <f>IF(E1331="","",IFERROR(VLOOKUP(E1331,REGRAS_CST!$A$2:$B$200,2,FALSE),""))</f>
        <v/>
      </c>
      <c r="H1331" s="29">
        <v>8.9999999999999993E-3</v>
      </c>
      <c r="I1331" s="29">
        <v>1E-3</v>
      </c>
      <c r="K1331" s="21" t="str">
        <f>IF(E1331="","",IFERROR(VLOOKUP(E1331,REGRAS_CST!$A$2:$C$200,3,FALSE),""))</f>
        <v/>
      </c>
      <c r="L1331" s="23" t="str">
        <f t="shared" si="161"/>
        <v/>
      </c>
      <c r="M1331" s="24" t="str">
        <f t="shared" si="162"/>
        <v/>
      </c>
      <c r="N1331" s="24" t="str">
        <f t="shared" si="163"/>
        <v/>
      </c>
      <c r="O1331" s="15" t="str">
        <f t="shared" si="164"/>
        <v/>
      </c>
      <c r="P1331" s="31" t="str">
        <f t="shared" si="165"/>
        <v/>
      </c>
      <c r="Q1331" s="8" t="str">
        <f>IF(E1331="","",IFERROR(VLOOKUP(E1331,REGRAS_CST!$A$2:$D$200,4,FALSE),""))</f>
        <v/>
      </c>
      <c r="S1331" s="9">
        <f t="shared" si="166"/>
        <v>8.9999999999999993E-3</v>
      </c>
      <c r="T1331" s="9">
        <f t="shared" si="167"/>
        <v>1E-3</v>
      </c>
      <c r="U1331" s="16">
        <f>IFERROR(INDEX(BASE_CCLASSTRIB!$E:$E, MATCH(TEXT($D1331,"000000"), BASE_CCLASSTRIB!$A:$A, 0))/100, 0)</f>
        <v>0</v>
      </c>
      <c r="V1331" s="16">
        <f>IFERROR(INDEX(BASE_CCLASSTRIB!$F:$F, MATCH(TEXT($D1331,"000000"), BASE_CCLASSTRIB!$A:$A, 0))/100, 0)</f>
        <v>0</v>
      </c>
    </row>
    <row r="1332" spans="4:22" ht="32.25" customHeight="1" x14ac:dyDescent="0.25">
      <c r="D1332" s="39"/>
      <c r="E1332" s="27" t="str">
        <f t="shared" si="160"/>
        <v/>
      </c>
      <c r="F1332" s="28" t="str">
        <f>IF(E1332="","",IFERROR(VLOOKUP(E1332,REGRAS_CST!$A$2:$B$200,2,FALSE),""))</f>
        <v/>
      </c>
      <c r="H1332" s="29">
        <v>8.9999999999999993E-3</v>
      </c>
      <c r="I1332" s="29">
        <v>1E-3</v>
      </c>
      <c r="K1332" s="21" t="str">
        <f>IF(E1332="","",IFERROR(VLOOKUP(E1332,REGRAS_CST!$A$2:$C$200,3,FALSE),""))</f>
        <v/>
      </c>
      <c r="L1332" s="23" t="str">
        <f t="shared" si="161"/>
        <v/>
      </c>
      <c r="M1332" s="24" t="str">
        <f t="shared" si="162"/>
        <v/>
      </c>
      <c r="N1332" s="24" t="str">
        <f t="shared" si="163"/>
        <v/>
      </c>
      <c r="O1332" s="15" t="str">
        <f t="shared" si="164"/>
        <v/>
      </c>
      <c r="P1332" s="31" t="str">
        <f t="shared" si="165"/>
        <v/>
      </c>
      <c r="Q1332" s="8" t="str">
        <f>IF(E1332="","",IFERROR(VLOOKUP(E1332,REGRAS_CST!$A$2:$D$200,4,FALSE),""))</f>
        <v/>
      </c>
      <c r="S1332" s="9">
        <f t="shared" si="166"/>
        <v>8.9999999999999993E-3</v>
      </c>
      <c r="T1332" s="9">
        <f t="shared" si="167"/>
        <v>1E-3</v>
      </c>
      <c r="U1332" s="16">
        <f>IFERROR(INDEX(BASE_CCLASSTRIB!$E:$E, MATCH(TEXT($D1332,"000000"), BASE_CCLASSTRIB!$A:$A, 0))/100, 0)</f>
        <v>0</v>
      </c>
      <c r="V1332" s="16">
        <f>IFERROR(INDEX(BASE_CCLASSTRIB!$F:$F, MATCH(TEXT($D1332,"000000"), BASE_CCLASSTRIB!$A:$A, 0))/100, 0)</f>
        <v>0</v>
      </c>
    </row>
    <row r="1333" spans="4:22" ht="32.25" customHeight="1" x14ac:dyDescent="0.25">
      <c r="D1333" s="38"/>
      <c r="E1333" s="27" t="str">
        <f t="shared" si="160"/>
        <v/>
      </c>
      <c r="F1333" s="28" t="str">
        <f>IF(E1333="","",IFERROR(VLOOKUP(E1333,REGRAS_CST!$A$2:$B$200,2,FALSE),""))</f>
        <v/>
      </c>
      <c r="H1333" s="29">
        <v>8.9999999999999993E-3</v>
      </c>
      <c r="I1333" s="29">
        <v>1E-3</v>
      </c>
      <c r="K1333" s="21" t="str">
        <f>IF(E1333="","",IFERROR(VLOOKUP(E1333,REGRAS_CST!$A$2:$C$200,3,FALSE),""))</f>
        <v/>
      </c>
      <c r="L1333" s="23" t="str">
        <f t="shared" si="161"/>
        <v/>
      </c>
      <c r="M1333" s="24" t="str">
        <f t="shared" si="162"/>
        <v/>
      </c>
      <c r="N1333" s="24" t="str">
        <f t="shared" si="163"/>
        <v/>
      </c>
      <c r="O1333" s="15" t="str">
        <f t="shared" si="164"/>
        <v/>
      </c>
      <c r="P1333" s="31" t="str">
        <f t="shared" si="165"/>
        <v/>
      </c>
      <c r="Q1333" s="8" t="str">
        <f>IF(E1333="","",IFERROR(VLOOKUP(E1333,REGRAS_CST!$A$2:$D$200,4,FALSE),""))</f>
        <v/>
      </c>
      <c r="S1333" s="9">
        <f t="shared" si="166"/>
        <v>8.9999999999999993E-3</v>
      </c>
      <c r="T1333" s="9">
        <f t="shared" si="167"/>
        <v>1E-3</v>
      </c>
      <c r="U1333" s="16">
        <f>IFERROR(INDEX(BASE_CCLASSTRIB!$E:$E, MATCH(TEXT($D1333,"000000"), BASE_CCLASSTRIB!$A:$A, 0))/100, 0)</f>
        <v>0</v>
      </c>
      <c r="V1333" s="16">
        <f>IFERROR(INDEX(BASE_CCLASSTRIB!$F:$F, MATCH(TEXT($D1333,"000000"), BASE_CCLASSTRIB!$A:$A, 0))/100, 0)</f>
        <v>0</v>
      </c>
    </row>
    <row r="1334" spans="4:22" ht="32.25" customHeight="1" x14ac:dyDescent="0.25">
      <c r="D1334" s="38"/>
      <c r="E1334" s="27" t="str">
        <f t="shared" si="160"/>
        <v/>
      </c>
      <c r="F1334" s="28" t="str">
        <f>IF(E1334="","",IFERROR(VLOOKUP(E1334,REGRAS_CST!$A$2:$B$200,2,FALSE),""))</f>
        <v/>
      </c>
      <c r="H1334" s="29">
        <v>8.9999999999999993E-3</v>
      </c>
      <c r="I1334" s="29">
        <v>1E-3</v>
      </c>
      <c r="K1334" s="21" t="str">
        <f>IF(E1334="","",IFERROR(VLOOKUP(E1334,REGRAS_CST!$A$2:$C$200,3,FALSE),""))</f>
        <v/>
      </c>
      <c r="L1334" s="23" t="str">
        <f t="shared" si="161"/>
        <v/>
      </c>
      <c r="M1334" s="24" t="str">
        <f t="shared" si="162"/>
        <v/>
      </c>
      <c r="N1334" s="24" t="str">
        <f t="shared" si="163"/>
        <v/>
      </c>
      <c r="O1334" s="15" t="str">
        <f t="shared" si="164"/>
        <v/>
      </c>
      <c r="P1334" s="31" t="str">
        <f t="shared" si="165"/>
        <v/>
      </c>
      <c r="Q1334" s="8" t="str">
        <f>IF(E1334="","",IFERROR(VLOOKUP(E1334,REGRAS_CST!$A$2:$D$200,4,FALSE),""))</f>
        <v/>
      </c>
      <c r="S1334" s="9">
        <f t="shared" si="166"/>
        <v>8.9999999999999993E-3</v>
      </c>
      <c r="T1334" s="9">
        <f t="shared" si="167"/>
        <v>1E-3</v>
      </c>
      <c r="U1334" s="16">
        <f>IFERROR(INDEX(BASE_CCLASSTRIB!$E:$E, MATCH(TEXT($D1334,"000000"), BASE_CCLASSTRIB!$A:$A, 0))/100, 0)</f>
        <v>0</v>
      </c>
      <c r="V1334" s="16">
        <f>IFERROR(INDEX(BASE_CCLASSTRIB!$F:$F, MATCH(TEXT($D1334,"000000"), BASE_CCLASSTRIB!$A:$A, 0))/100, 0)</f>
        <v>0</v>
      </c>
    </row>
    <row r="1335" spans="4:22" ht="32.25" customHeight="1" x14ac:dyDescent="0.25">
      <c r="D1335" s="39"/>
      <c r="E1335" s="27" t="str">
        <f t="shared" si="160"/>
        <v/>
      </c>
      <c r="F1335" s="28" t="str">
        <f>IF(E1335="","",IFERROR(VLOOKUP(E1335,REGRAS_CST!$A$2:$B$200,2,FALSE),""))</f>
        <v/>
      </c>
      <c r="H1335" s="29">
        <v>8.9999999999999993E-3</v>
      </c>
      <c r="I1335" s="29">
        <v>1E-3</v>
      </c>
      <c r="K1335" s="21" t="str">
        <f>IF(E1335="","",IFERROR(VLOOKUP(E1335,REGRAS_CST!$A$2:$C$200,3,FALSE),""))</f>
        <v/>
      </c>
      <c r="L1335" s="23" t="str">
        <f t="shared" si="161"/>
        <v/>
      </c>
      <c r="M1335" s="24" t="str">
        <f t="shared" si="162"/>
        <v/>
      </c>
      <c r="N1335" s="24" t="str">
        <f t="shared" si="163"/>
        <v/>
      </c>
      <c r="O1335" s="15" t="str">
        <f t="shared" si="164"/>
        <v/>
      </c>
      <c r="P1335" s="31" t="str">
        <f t="shared" si="165"/>
        <v/>
      </c>
      <c r="Q1335" s="8" t="str">
        <f>IF(E1335="","",IFERROR(VLOOKUP(E1335,REGRAS_CST!$A$2:$D$200,4,FALSE),""))</f>
        <v/>
      </c>
      <c r="S1335" s="9">
        <f t="shared" si="166"/>
        <v>8.9999999999999993E-3</v>
      </c>
      <c r="T1335" s="9">
        <f t="shared" si="167"/>
        <v>1E-3</v>
      </c>
      <c r="U1335" s="16">
        <f>IFERROR(INDEX(BASE_CCLASSTRIB!$E:$E, MATCH(TEXT($D1335,"000000"), BASE_CCLASSTRIB!$A:$A, 0))/100, 0)</f>
        <v>0</v>
      </c>
      <c r="V1335" s="16">
        <f>IFERROR(INDEX(BASE_CCLASSTRIB!$F:$F, MATCH(TEXT($D1335,"000000"), BASE_CCLASSTRIB!$A:$A, 0))/100, 0)</f>
        <v>0</v>
      </c>
    </row>
    <row r="1336" spans="4:22" ht="32.25" customHeight="1" x14ac:dyDescent="0.25">
      <c r="D1336" s="38"/>
      <c r="E1336" s="27" t="str">
        <f t="shared" si="160"/>
        <v/>
      </c>
      <c r="F1336" s="28" t="str">
        <f>IF(E1336="","",IFERROR(VLOOKUP(E1336,REGRAS_CST!$A$2:$B$200,2,FALSE),""))</f>
        <v/>
      </c>
      <c r="H1336" s="29">
        <v>8.9999999999999993E-3</v>
      </c>
      <c r="I1336" s="29">
        <v>1E-3</v>
      </c>
      <c r="K1336" s="21" t="str">
        <f>IF(E1336="","",IFERROR(VLOOKUP(E1336,REGRAS_CST!$A$2:$C$200,3,FALSE),""))</f>
        <v/>
      </c>
      <c r="L1336" s="23" t="str">
        <f t="shared" si="161"/>
        <v/>
      </c>
      <c r="M1336" s="24" t="str">
        <f t="shared" si="162"/>
        <v/>
      </c>
      <c r="N1336" s="24" t="str">
        <f t="shared" si="163"/>
        <v/>
      </c>
      <c r="O1336" s="15" t="str">
        <f t="shared" si="164"/>
        <v/>
      </c>
      <c r="P1336" s="31" t="str">
        <f t="shared" si="165"/>
        <v/>
      </c>
      <c r="Q1336" s="8" t="str">
        <f>IF(E1336="","",IFERROR(VLOOKUP(E1336,REGRAS_CST!$A$2:$D$200,4,FALSE),""))</f>
        <v/>
      </c>
      <c r="S1336" s="9">
        <f t="shared" si="166"/>
        <v>8.9999999999999993E-3</v>
      </c>
      <c r="T1336" s="9">
        <f t="shared" si="167"/>
        <v>1E-3</v>
      </c>
      <c r="U1336" s="16">
        <f>IFERROR(INDEX(BASE_CCLASSTRIB!$E:$E, MATCH(TEXT($D1336,"000000"), BASE_CCLASSTRIB!$A:$A, 0))/100, 0)</f>
        <v>0</v>
      </c>
      <c r="V1336" s="16">
        <f>IFERROR(INDEX(BASE_CCLASSTRIB!$F:$F, MATCH(TEXT($D1336,"000000"), BASE_CCLASSTRIB!$A:$A, 0))/100, 0)</f>
        <v>0</v>
      </c>
    </row>
    <row r="1337" spans="4:22" ht="32.25" customHeight="1" x14ac:dyDescent="0.25">
      <c r="D1337" s="39"/>
      <c r="E1337" s="27" t="str">
        <f t="shared" si="160"/>
        <v/>
      </c>
      <c r="F1337" s="28" t="str">
        <f>IF(E1337="","",IFERROR(VLOOKUP(E1337,REGRAS_CST!$A$2:$B$200,2,FALSE),""))</f>
        <v/>
      </c>
      <c r="H1337" s="29">
        <v>8.9999999999999993E-3</v>
      </c>
      <c r="I1337" s="29">
        <v>1E-3</v>
      </c>
      <c r="K1337" s="21" t="str">
        <f>IF(E1337="","",IFERROR(VLOOKUP(E1337,REGRAS_CST!$A$2:$C$200,3,FALSE),""))</f>
        <v/>
      </c>
      <c r="L1337" s="23" t="str">
        <f t="shared" si="161"/>
        <v/>
      </c>
      <c r="M1337" s="24" t="str">
        <f t="shared" si="162"/>
        <v/>
      </c>
      <c r="N1337" s="24" t="str">
        <f t="shared" si="163"/>
        <v/>
      </c>
      <c r="O1337" s="15" t="str">
        <f t="shared" si="164"/>
        <v/>
      </c>
      <c r="P1337" s="31" t="str">
        <f t="shared" si="165"/>
        <v/>
      </c>
      <c r="Q1337" s="8" t="str">
        <f>IF(E1337="","",IFERROR(VLOOKUP(E1337,REGRAS_CST!$A$2:$D$200,4,FALSE),""))</f>
        <v/>
      </c>
      <c r="S1337" s="9">
        <f t="shared" si="166"/>
        <v>8.9999999999999993E-3</v>
      </c>
      <c r="T1337" s="9">
        <f t="shared" si="167"/>
        <v>1E-3</v>
      </c>
      <c r="U1337" s="16">
        <f>IFERROR(INDEX(BASE_CCLASSTRIB!$E:$E, MATCH(TEXT($D1337,"000000"), BASE_CCLASSTRIB!$A:$A, 0))/100, 0)</f>
        <v>0</v>
      </c>
      <c r="V1337" s="16">
        <f>IFERROR(INDEX(BASE_CCLASSTRIB!$F:$F, MATCH(TEXT($D1337,"000000"), BASE_CCLASSTRIB!$A:$A, 0))/100, 0)</f>
        <v>0</v>
      </c>
    </row>
    <row r="1338" spans="4:22" ht="32.25" customHeight="1" x14ac:dyDescent="0.25">
      <c r="D1338" s="38"/>
      <c r="E1338" s="27" t="str">
        <f t="shared" si="160"/>
        <v/>
      </c>
      <c r="F1338" s="28" t="str">
        <f>IF(E1338="","",IFERROR(VLOOKUP(E1338,REGRAS_CST!$A$2:$B$200,2,FALSE),""))</f>
        <v/>
      </c>
      <c r="H1338" s="29">
        <v>8.9999999999999993E-3</v>
      </c>
      <c r="I1338" s="29">
        <v>1E-3</v>
      </c>
      <c r="K1338" s="21" t="str">
        <f>IF(E1338="","",IFERROR(VLOOKUP(E1338,REGRAS_CST!$A$2:$C$200,3,FALSE),""))</f>
        <v/>
      </c>
      <c r="L1338" s="23" t="str">
        <f t="shared" si="161"/>
        <v/>
      </c>
      <c r="M1338" s="24" t="str">
        <f t="shared" si="162"/>
        <v/>
      </c>
      <c r="N1338" s="24" t="str">
        <f t="shared" si="163"/>
        <v/>
      </c>
      <c r="O1338" s="15" t="str">
        <f t="shared" si="164"/>
        <v/>
      </c>
      <c r="P1338" s="31" t="str">
        <f t="shared" si="165"/>
        <v/>
      </c>
      <c r="Q1338" s="8" t="str">
        <f>IF(E1338="","",IFERROR(VLOOKUP(E1338,REGRAS_CST!$A$2:$D$200,4,FALSE),""))</f>
        <v/>
      </c>
      <c r="S1338" s="9">
        <f t="shared" si="166"/>
        <v>8.9999999999999993E-3</v>
      </c>
      <c r="T1338" s="9">
        <f t="shared" si="167"/>
        <v>1E-3</v>
      </c>
      <c r="U1338" s="16">
        <f>IFERROR(INDEX(BASE_CCLASSTRIB!$E:$E, MATCH(TEXT($D1338,"000000"), BASE_CCLASSTRIB!$A:$A, 0))/100, 0)</f>
        <v>0</v>
      </c>
      <c r="V1338" s="16">
        <f>IFERROR(INDEX(BASE_CCLASSTRIB!$F:$F, MATCH(TEXT($D1338,"000000"), BASE_CCLASSTRIB!$A:$A, 0))/100, 0)</f>
        <v>0</v>
      </c>
    </row>
    <row r="1339" spans="4:22" ht="32.25" customHeight="1" x14ac:dyDescent="0.25">
      <c r="D1339" s="38"/>
      <c r="E1339" s="27" t="str">
        <f t="shared" si="160"/>
        <v/>
      </c>
      <c r="F1339" s="28" t="str">
        <f>IF(E1339="","",IFERROR(VLOOKUP(E1339,REGRAS_CST!$A$2:$B$200,2,FALSE),""))</f>
        <v/>
      </c>
      <c r="H1339" s="29">
        <v>8.9999999999999993E-3</v>
      </c>
      <c r="I1339" s="29">
        <v>1E-3</v>
      </c>
      <c r="K1339" s="21" t="str">
        <f>IF(E1339="","",IFERROR(VLOOKUP(E1339,REGRAS_CST!$A$2:$C$200,3,FALSE),""))</f>
        <v/>
      </c>
      <c r="L1339" s="23" t="str">
        <f t="shared" si="161"/>
        <v/>
      </c>
      <c r="M1339" s="24" t="str">
        <f t="shared" si="162"/>
        <v/>
      </c>
      <c r="N1339" s="24" t="str">
        <f t="shared" si="163"/>
        <v/>
      </c>
      <c r="O1339" s="15" t="str">
        <f t="shared" si="164"/>
        <v/>
      </c>
      <c r="P1339" s="31" t="str">
        <f t="shared" si="165"/>
        <v/>
      </c>
      <c r="Q1339" s="8" t="str">
        <f>IF(E1339="","",IFERROR(VLOOKUP(E1339,REGRAS_CST!$A$2:$D$200,4,FALSE),""))</f>
        <v/>
      </c>
      <c r="S1339" s="9">
        <f t="shared" si="166"/>
        <v>8.9999999999999993E-3</v>
      </c>
      <c r="T1339" s="9">
        <f t="shared" si="167"/>
        <v>1E-3</v>
      </c>
      <c r="U1339" s="16">
        <f>IFERROR(INDEX(BASE_CCLASSTRIB!$E:$E, MATCH(TEXT($D1339,"000000"), BASE_CCLASSTRIB!$A:$A, 0))/100, 0)</f>
        <v>0</v>
      </c>
      <c r="V1339" s="16">
        <f>IFERROR(INDEX(BASE_CCLASSTRIB!$F:$F, MATCH(TEXT($D1339,"000000"), BASE_CCLASSTRIB!$A:$A, 0))/100, 0)</f>
        <v>0</v>
      </c>
    </row>
    <row r="1340" spans="4:22" ht="32.25" customHeight="1" x14ac:dyDescent="0.25">
      <c r="D1340" s="38"/>
      <c r="E1340" s="27" t="str">
        <f t="shared" si="160"/>
        <v/>
      </c>
      <c r="F1340" s="28" t="str">
        <f>IF(E1340="","",IFERROR(VLOOKUP(E1340,REGRAS_CST!$A$2:$B$200,2,FALSE),""))</f>
        <v/>
      </c>
      <c r="H1340" s="29">
        <v>8.9999999999999993E-3</v>
      </c>
      <c r="I1340" s="29">
        <v>1E-3</v>
      </c>
      <c r="K1340" s="21" t="str">
        <f>IF(E1340="","",IFERROR(VLOOKUP(E1340,REGRAS_CST!$A$2:$C$200,3,FALSE),""))</f>
        <v/>
      </c>
      <c r="L1340" s="23" t="str">
        <f t="shared" si="161"/>
        <v/>
      </c>
      <c r="M1340" s="24" t="str">
        <f t="shared" si="162"/>
        <v/>
      </c>
      <c r="N1340" s="24" t="str">
        <f t="shared" si="163"/>
        <v/>
      </c>
      <c r="O1340" s="15" t="str">
        <f t="shared" si="164"/>
        <v/>
      </c>
      <c r="P1340" s="31" t="str">
        <f t="shared" si="165"/>
        <v/>
      </c>
      <c r="Q1340" s="8" t="str">
        <f>IF(E1340="","",IFERROR(VLOOKUP(E1340,REGRAS_CST!$A$2:$D$200,4,FALSE),""))</f>
        <v/>
      </c>
      <c r="S1340" s="9">
        <f t="shared" si="166"/>
        <v>8.9999999999999993E-3</v>
      </c>
      <c r="T1340" s="9">
        <f t="shared" si="167"/>
        <v>1E-3</v>
      </c>
      <c r="U1340" s="16">
        <f>IFERROR(INDEX(BASE_CCLASSTRIB!$E:$E, MATCH(TEXT($D1340,"000000"), BASE_CCLASSTRIB!$A:$A, 0))/100, 0)</f>
        <v>0</v>
      </c>
      <c r="V1340" s="16">
        <f>IFERROR(INDEX(BASE_CCLASSTRIB!$F:$F, MATCH(TEXT($D1340,"000000"), BASE_CCLASSTRIB!$A:$A, 0))/100, 0)</f>
        <v>0</v>
      </c>
    </row>
    <row r="1341" spans="4:22" ht="32.25" customHeight="1" x14ac:dyDescent="0.25">
      <c r="D1341" s="39"/>
      <c r="E1341" s="27" t="str">
        <f t="shared" si="160"/>
        <v/>
      </c>
      <c r="F1341" s="28" t="str">
        <f>IF(E1341="","",IFERROR(VLOOKUP(E1341,REGRAS_CST!$A$2:$B$200,2,FALSE),""))</f>
        <v/>
      </c>
      <c r="H1341" s="29">
        <v>8.9999999999999993E-3</v>
      </c>
      <c r="I1341" s="29">
        <v>1E-3</v>
      </c>
      <c r="K1341" s="21" t="str">
        <f>IF(E1341="","",IFERROR(VLOOKUP(E1341,REGRAS_CST!$A$2:$C$200,3,FALSE),""))</f>
        <v/>
      </c>
      <c r="L1341" s="23" t="str">
        <f t="shared" si="161"/>
        <v/>
      </c>
      <c r="M1341" s="24" t="str">
        <f t="shared" si="162"/>
        <v/>
      </c>
      <c r="N1341" s="24" t="str">
        <f t="shared" si="163"/>
        <v/>
      </c>
      <c r="O1341" s="15" t="str">
        <f t="shared" si="164"/>
        <v/>
      </c>
      <c r="P1341" s="31" t="str">
        <f t="shared" si="165"/>
        <v/>
      </c>
      <c r="Q1341" s="8" t="str">
        <f>IF(E1341="","",IFERROR(VLOOKUP(E1341,REGRAS_CST!$A$2:$D$200,4,FALSE),""))</f>
        <v/>
      </c>
      <c r="S1341" s="9">
        <f t="shared" si="166"/>
        <v>8.9999999999999993E-3</v>
      </c>
      <c r="T1341" s="9">
        <f t="shared" si="167"/>
        <v>1E-3</v>
      </c>
      <c r="U1341" s="16">
        <f>IFERROR(INDEX(BASE_CCLASSTRIB!$E:$E, MATCH(TEXT($D1341,"000000"), BASE_CCLASSTRIB!$A:$A, 0))/100, 0)</f>
        <v>0</v>
      </c>
      <c r="V1341" s="16">
        <f>IFERROR(INDEX(BASE_CCLASSTRIB!$F:$F, MATCH(TEXT($D1341,"000000"), BASE_CCLASSTRIB!$A:$A, 0))/100, 0)</f>
        <v>0</v>
      </c>
    </row>
    <row r="1342" spans="4:22" ht="32.25" customHeight="1" x14ac:dyDescent="0.25">
      <c r="D1342" s="38"/>
      <c r="E1342" s="27" t="str">
        <f t="shared" si="160"/>
        <v/>
      </c>
      <c r="F1342" s="28" t="str">
        <f>IF(E1342="","",IFERROR(VLOOKUP(E1342,REGRAS_CST!$A$2:$B$200,2,FALSE),""))</f>
        <v/>
      </c>
      <c r="H1342" s="29">
        <v>8.9999999999999993E-3</v>
      </c>
      <c r="I1342" s="29">
        <v>1E-3</v>
      </c>
      <c r="K1342" s="21" t="str">
        <f>IF(E1342="","",IFERROR(VLOOKUP(E1342,REGRAS_CST!$A$2:$C$200,3,FALSE),""))</f>
        <v/>
      </c>
      <c r="L1342" s="23" t="str">
        <f t="shared" si="161"/>
        <v/>
      </c>
      <c r="M1342" s="24" t="str">
        <f t="shared" si="162"/>
        <v/>
      </c>
      <c r="N1342" s="24" t="str">
        <f t="shared" si="163"/>
        <v/>
      </c>
      <c r="O1342" s="15" t="str">
        <f t="shared" si="164"/>
        <v/>
      </c>
      <c r="P1342" s="31" t="str">
        <f t="shared" si="165"/>
        <v/>
      </c>
      <c r="Q1342" s="8" t="str">
        <f>IF(E1342="","",IFERROR(VLOOKUP(E1342,REGRAS_CST!$A$2:$D$200,4,FALSE),""))</f>
        <v/>
      </c>
      <c r="S1342" s="9">
        <f t="shared" si="166"/>
        <v>8.9999999999999993E-3</v>
      </c>
      <c r="T1342" s="9">
        <f t="shared" si="167"/>
        <v>1E-3</v>
      </c>
      <c r="U1342" s="16">
        <f>IFERROR(INDEX(BASE_CCLASSTRIB!$E:$E, MATCH(TEXT($D1342,"000000"), BASE_CCLASSTRIB!$A:$A, 0))/100, 0)</f>
        <v>0</v>
      </c>
      <c r="V1342" s="16">
        <f>IFERROR(INDEX(BASE_CCLASSTRIB!$F:$F, MATCH(TEXT($D1342,"000000"), BASE_CCLASSTRIB!$A:$A, 0))/100, 0)</f>
        <v>0</v>
      </c>
    </row>
    <row r="1343" spans="4:22" ht="32.25" customHeight="1" x14ac:dyDescent="0.25">
      <c r="D1343" s="38"/>
      <c r="E1343" s="27" t="str">
        <f t="shared" si="160"/>
        <v/>
      </c>
      <c r="F1343" s="28" t="str">
        <f>IF(E1343="","",IFERROR(VLOOKUP(E1343,REGRAS_CST!$A$2:$B$200,2,FALSE),""))</f>
        <v/>
      </c>
      <c r="H1343" s="29">
        <v>8.9999999999999993E-3</v>
      </c>
      <c r="I1343" s="29">
        <v>1E-3</v>
      </c>
      <c r="K1343" s="21" t="str">
        <f>IF(E1343="","",IFERROR(VLOOKUP(E1343,REGRAS_CST!$A$2:$C$200,3,FALSE),""))</f>
        <v/>
      </c>
      <c r="L1343" s="23" t="str">
        <f t="shared" si="161"/>
        <v/>
      </c>
      <c r="M1343" s="24" t="str">
        <f t="shared" si="162"/>
        <v/>
      </c>
      <c r="N1343" s="24" t="str">
        <f t="shared" si="163"/>
        <v/>
      </c>
      <c r="O1343" s="15" t="str">
        <f t="shared" si="164"/>
        <v/>
      </c>
      <c r="P1343" s="31" t="str">
        <f t="shared" si="165"/>
        <v/>
      </c>
      <c r="Q1343" s="8" t="str">
        <f>IF(E1343="","",IFERROR(VLOOKUP(E1343,REGRAS_CST!$A$2:$D$200,4,FALSE),""))</f>
        <v/>
      </c>
      <c r="S1343" s="9">
        <f t="shared" si="166"/>
        <v>8.9999999999999993E-3</v>
      </c>
      <c r="T1343" s="9">
        <f t="shared" si="167"/>
        <v>1E-3</v>
      </c>
      <c r="U1343" s="16">
        <f>IFERROR(INDEX(BASE_CCLASSTRIB!$E:$E, MATCH(TEXT($D1343,"000000"), BASE_CCLASSTRIB!$A:$A, 0))/100, 0)</f>
        <v>0</v>
      </c>
      <c r="V1343" s="16">
        <f>IFERROR(INDEX(BASE_CCLASSTRIB!$F:$F, MATCH(TEXT($D1343,"000000"), BASE_CCLASSTRIB!$A:$A, 0))/100, 0)</f>
        <v>0</v>
      </c>
    </row>
    <row r="1344" spans="4:22" ht="32.25" customHeight="1" x14ac:dyDescent="0.25">
      <c r="D1344" s="38"/>
      <c r="E1344" s="27" t="str">
        <f t="shared" si="160"/>
        <v/>
      </c>
      <c r="F1344" s="28" t="str">
        <f>IF(E1344="","",IFERROR(VLOOKUP(E1344,REGRAS_CST!$A$2:$B$200,2,FALSE),""))</f>
        <v/>
      </c>
      <c r="H1344" s="29">
        <v>8.9999999999999993E-3</v>
      </c>
      <c r="I1344" s="29">
        <v>1E-3</v>
      </c>
      <c r="K1344" s="21" t="str">
        <f>IF(E1344="","",IFERROR(VLOOKUP(E1344,REGRAS_CST!$A$2:$C$200,3,FALSE),""))</f>
        <v/>
      </c>
      <c r="L1344" s="23" t="str">
        <f t="shared" si="161"/>
        <v/>
      </c>
      <c r="M1344" s="24" t="str">
        <f t="shared" si="162"/>
        <v/>
      </c>
      <c r="N1344" s="24" t="str">
        <f t="shared" si="163"/>
        <v/>
      </c>
      <c r="O1344" s="15" t="str">
        <f t="shared" si="164"/>
        <v/>
      </c>
      <c r="P1344" s="31" t="str">
        <f t="shared" si="165"/>
        <v/>
      </c>
      <c r="Q1344" s="8" t="str">
        <f>IF(E1344="","",IFERROR(VLOOKUP(E1344,REGRAS_CST!$A$2:$D$200,4,FALSE),""))</f>
        <v/>
      </c>
      <c r="S1344" s="9">
        <f t="shared" si="166"/>
        <v>8.9999999999999993E-3</v>
      </c>
      <c r="T1344" s="9">
        <f t="shared" si="167"/>
        <v>1E-3</v>
      </c>
      <c r="U1344" s="16">
        <f>IFERROR(INDEX(BASE_CCLASSTRIB!$E:$E, MATCH(TEXT($D1344,"000000"), BASE_CCLASSTRIB!$A:$A, 0))/100, 0)</f>
        <v>0</v>
      </c>
      <c r="V1344" s="16">
        <f>IFERROR(INDEX(BASE_CCLASSTRIB!$F:$F, MATCH(TEXT($D1344,"000000"), BASE_CCLASSTRIB!$A:$A, 0))/100, 0)</f>
        <v>0</v>
      </c>
    </row>
    <row r="1345" spans="4:22" ht="32.25" customHeight="1" x14ac:dyDescent="0.25">
      <c r="D1345" s="38"/>
      <c r="E1345" s="27" t="str">
        <f t="shared" si="160"/>
        <v/>
      </c>
      <c r="F1345" s="28" t="str">
        <f>IF(E1345="","",IFERROR(VLOOKUP(E1345,REGRAS_CST!$A$2:$B$200,2,FALSE),""))</f>
        <v/>
      </c>
      <c r="H1345" s="29">
        <v>8.9999999999999993E-3</v>
      </c>
      <c r="I1345" s="29">
        <v>1E-3</v>
      </c>
      <c r="K1345" s="21" t="str">
        <f>IF(E1345="","",IFERROR(VLOOKUP(E1345,REGRAS_CST!$A$2:$C$200,3,FALSE),""))</f>
        <v/>
      </c>
      <c r="L1345" s="23" t="str">
        <f t="shared" si="161"/>
        <v/>
      </c>
      <c r="M1345" s="24" t="str">
        <f t="shared" si="162"/>
        <v/>
      </c>
      <c r="N1345" s="24" t="str">
        <f t="shared" si="163"/>
        <v/>
      </c>
      <c r="O1345" s="15" t="str">
        <f t="shared" si="164"/>
        <v/>
      </c>
      <c r="P1345" s="31" t="str">
        <f t="shared" si="165"/>
        <v/>
      </c>
      <c r="Q1345" s="8" t="str">
        <f>IF(E1345="","",IFERROR(VLOOKUP(E1345,REGRAS_CST!$A$2:$D$200,4,FALSE),""))</f>
        <v/>
      </c>
      <c r="S1345" s="9">
        <f t="shared" si="166"/>
        <v>8.9999999999999993E-3</v>
      </c>
      <c r="T1345" s="9">
        <f t="shared" si="167"/>
        <v>1E-3</v>
      </c>
      <c r="U1345" s="16">
        <f>IFERROR(INDEX(BASE_CCLASSTRIB!$E:$E, MATCH(TEXT($D1345,"000000"), BASE_CCLASSTRIB!$A:$A, 0))/100, 0)</f>
        <v>0</v>
      </c>
      <c r="V1345" s="16">
        <f>IFERROR(INDEX(BASE_CCLASSTRIB!$F:$F, MATCH(TEXT($D1345,"000000"), BASE_CCLASSTRIB!$A:$A, 0))/100, 0)</f>
        <v>0</v>
      </c>
    </row>
    <row r="1346" spans="4:22" ht="32.25" customHeight="1" x14ac:dyDescent="0.25">
      <c r="D1346" s="39"/>
      <c r="E1346" s="27" t="str">
        <f t="shared" ref="E1346:E1409" si="168">IF(D1346="","",LEFT(D1346,3))</f>
        <v/>
      </c>
      <c r="F1346" s="28" t="str">
        <f>IF(E1346="","",IFERROR(VLOOKUP(E1346,REGRAS_CST!$A$2:$B$200,2,FALSE),""))</f>
        <v/>
      </c>
      <c r="H1346" s="29">
        <v>8.9999999999999993E-3</v>
      </c>
      <c r="I1346" s="29">
        <v>1E-3</v>
      </c>
      <c r="K1346" s="21" t="str">
        <f>IF(E1346="","",IFERROR(VLOOKUP(E1346,REGRAS_CST!$A$2:$C$200,3,FALSE),""))</f>
        <v/>
      </c>
      <c r="L1346" s="23" t="str">
        <f t="shared" ref="L1346:L1409" si="169">IF($G1346="", "", $G1346*(1-$V1346))</f>
        <v/>
      </c>
      <c r="M1346" s="24" t="str">
        <f t="shared" ref="M1346:M1409" si="170">IF(OR($L1346="",$S1346=""),"",$L1346*$S1346)</f>
        <v/>
      </c>
      <c r="N1346" s="24" t="str">
        <f t="shared" ref="N1346:N1409" si="171">IF(OR($L1346="",$T1346=""),"",$L1346*$T1346)</f>
        <v/>
      </c>
      <c r="O1346" s="15" t="str">
        <f t="shared" ref="O1346:O1409" si="172">IF(D1346="","",
IF(AND(K1346&lt;&gt;"SIM",V1346&gt;0),"ERRO: % BC &gt; 0, mas NÃO permitida ❌",
IF(AND(K1346="SIM",V1346=0),"ATENÇÃO: BC permitida, mas % = 0 🔎",
"Base de cálculo aplicada corretamente ✅")))</f>
        <v/>
      </c>
      <c r="P1346" s="31" t="str">
        <f t="shared" ref="P1346:P1409" si="173">IF(D1346="","",
IF(AND(Q1346&lt;&gt;"SIM",U1346&gt;0),"ERRO: % alíquota &gt; 0, mas NÃO permitida ❌",
IF(AND(Q1346="SIM",U1346=0),"ATENÇÃO: alíquota permitida, mas % = 0 🔎",
"Alíquota aplicada corretamente ✅")))</f>
        <v/>
      </c>
      <c r="Q1346" s="8" t="str">
        <f>IF(E1346="","",IFERROR(VLOOKUP(E1346,REGRAS_CST!$A$2:$D$200,4,FALSE),""))</f>
        <v/>
      </c>
      <c r="S1346" s="9">
        <f t="shared" ref="S1346:S1409" si="174">IF($H1346="","",$H1346*(1-$U1346))</f>
        <v>8.9999999999999993E-3</v>
      </c>
      <c r="T1346" s="9">
        <f t="shared" ref="T1346:T1409" si="175">IF($I1346="","",$I1346*(1-$U1346))</f>
        <v>1E-3</v>
      </c>
      <c r="U1346" s="16">
        <f>IFERROR(INDEX(BASE_CCLASSTRIB!$E:$E, MATCH(TEXT($D1346,"000000"), BASE_CCLASSTRIB!$A:$A, 0))/100, 0)</f>
        <v>0</v>
      </c>
      <c r="V1346" s="16">
        <f>IFERROR(INDEX(BASE_CCLASSTRIB!$F:$F, MATCH(TEXT($D1346,"000000"), BASE_CCLASSTRIB!$A:$A, 0))/100, 0)</f>
        <v>0</v>
      </c>
    </row>
    <row r="1347" spans="4:22" ht="32.25" customHeight="1" x14ac:dyDescent="0.25">
      <c r="D1347" s="39"/>
      <c r="E1347" s="27" t="str">
        <f t="shared" si="168"/>
        <v/>
      </c>
      <c r="F1347" s="28" t="str">
        <f>IF(E1347="","",IFERROR(VLOOKUP(E1347,REGRAS_CST!$A$2:$B$200,2,FALSE),""))</f>
        <v/>
      </c>
      <c r="H1347" s="29">
        <v>8.9999999999999993E-3</v>
      </c>
      <c r="I1347" s="29">
        <v>1E-3</v>
      </c>
      <c r="K1347" s="21" t="str">
        <f>IF(E1347="","",IFERROR(VLOOKUP(E1347,REGRAS_CST!$A$2:$C$200,3,FALSE),""))</f>
        <v/>
      </c>
      <c r="L1347" s="23" t="str">
        <f t="shared" si="169"/>
        <v/>
      </c>
      <c r="M1347" s="24" t="str">
        <f t="shared" si="170"/>
        <v/>
      </c>
      <c r="N1347" s="24" t="str">
        <f t="shared" si="171"/>
        <v/>
      </c>
      <c r="O1347" s="15" t="str">
        <f t="shared" si="172"/>
        <v/>
      </c>
      <c r="P1347" s="31" t="str">
        <f t="shared" si="173"/>
        <v/>
      </c>
      <c r="Q1347" s="8" t="str">
        <f>IF(E1347="","",IFERROR(VLOOKUP(E1347,REGRAS_CST!$A$2:$D$200,4,FALSE),""))</f>
        <v/>
      </c>
      <c r="S1347" s="9">
        <f t="shared" si="174"/>
        <v>8.9999999999999993E-3</v>
      </c>
      <c r="T1347" s="9">
        <f t="shared" si="175"/>
        <v>1E-3</v>
      </c>
      <c r="U1347" s="16">
        <f>IFERROR(INDEX(BASE_CCLASSTRIB!$E:$E, MATCH(TEXT($D1347,"000000"), BASE_CCLASSTRIB!$A:$A, 0))/100, 0)</f>
        <v>0</v>
      </c>
      <c r="V1347" s="16">
        <f>IFERROR(INDEX(BASE_CCLASSTRIB!$F:$F, MATCH(TEXT($D1347,"000000"), BASE_CCLASSTRIB!$A:$A, 0))/100, 0)</f>
        <v>0</v>
      </c>
    </row>
    <row r="1348" spans="4:22" ht="32.25" customHeight="1" x14ac:dyDescent="0.25">
      <c r="D1348" s="38"/>
      <c r="E1348" s="27" t="str">
        <f t="shared" si="168"/>
        <v/>
      </c>
      <c r="F1348" s="28" t="str">
        <f>IF(E1348="","",IFERROR(VLOOKUP(E1348,REGRAS_CST!$A$2:$B$200,2,FALSE),""))</f>
        <v/>
      </c>
      <c r="H1348" s="29">
        <v>8.9999999999999993E-3</v>
      </c>
      <c r="I1348" s="29">
        <v>1E-3</v>
      </c>
      <c r="K1348" s="21" t="str">
        <f>IF(E1348="","",IFERROR(VLOOKUP(E1348,REGRAS_CST!$A$2:$C$200,3,FALSE),""))</f>
        <v/>
      </c>
      <c r="L1348" s="23" t="str">
        <f t="shared" si="169"/>
        <v/>
      </c>
      <c r="M1348" s="24" t="str">
        <f t="shared" si="170"/>
        <v/>
      </c>
      <c r="N1348" s="24" t="str">
        <f t="shared" si="171"/>
        <v/>
      </c>
      <c r="O1348" s="15" t="str">
        <f t="shared" si="172"/>
        <v/>
      </c>
      <c r="P1348" s="31" t="str">
        <f t="shared" si="173"/>
        <v/>
      </c>
      <c r="Q1348" s="8" t="str">
        <f>IF(E1348="","",IFERROR(VLOOKUP(E1348,REGRAS_CST!$A$2:$D$200,4,FALSE),""))</f>
        <v/>
      </c>
      <c r="S1348" s="9">
        <f t="shared" si="174"/>
        <v>8.9999999999999993E-3</v>
      </c>
      <c r="T1348" s="9">
        <f t="shared" si="175"/>
        <v>1E-3</v>
      </c>
      <c r="U1348" s="16">
        <f>IFERROR(INDEX(BASE_CCLASSTRIB!$E:$E, MATCH(TEXT($D1348,"000000"), BASE_CCLASSTRIB!$A:$A, 0))/100, 0)</f>
        <v>0</v>
      </c>
      <c r="V1348" s="16">
        <f>IFERROR(INDEX(BASE_CCLASSTRIB!$F:$F, MATCH(TEXT($D1348,"000000"), BASE_CCLASSTRIB!$A:$A, 0))/100, 0)</f>
        <v>0</v>
      </c>
    </row>
    <row r="1349" spans="4:22" ht="32.25" customHeight="1" x14ac:dyDescent="0.25">
      <c r="D1349" s="38"/>
      <c r="E1349" s="27" t="str">
        <f t="shared" si="168"/>
        <v/>
      </c>
      <c r="F1349" s="28" t="str">
        <f>IF(E1349="","",IFERROR(VLOOKUP(E1349,REGRAS_CST!$A$2:$B$200,2,FALSE),""))</f>
        <v/>
      </c>
      <c r="H1349" s="29">
        <v>8.9999999999999993E-3</v>
      </c>
      <c r="I1349" s="29">
        <v>1E-3</v>
      </c>
      <c r="K1349" s="21" t="str">
        <f>IF(E1349="","",IFERROR(VLOOKUP(E1349,REGRAS_CST!$A$2:$C$200,3,FALSE),""))</f>
        <v/>
      </c>
      <c r="L1349" s="23" t="str">
        <f t="shared" si="169"/>
        <v/>
      </c>
      <c r="M1349" s="24" t="str">
        <f t="shared" si="170"/>
        <v/>
      </c>
      <c r="N1349" s="24" t="str">
        <f t="shared" si="171"/>
        <v/>
      </c>
      <c r="O1349" s="15" t="str">
        <f t="shared" si="172"/>
        <v/>
      </c>
      <c r="P1349" s="31" t="str">
        <f t="shared" si="173"/>
        <v/>
      </c>
      <c r="Q1349" s="8" t="str">
        <f>IF(E1349="","",IFERROR(VLOOKUP(E1349,REGRAS_CST!$A$2:$D$200,4,FALSE),""))</f>
        <v/>
      </c>
      <c r="S1349" s="9">
        <f t="shared" si="174"/>
        <v>8.9999999999999993E-3</v>
      </c>
      <c r="T1349" s="9">
        <f t="shared" si="175"/>
        <v>1E-3</v>
      </c>
      <c r="U1349" s="16">
        <f>IFERROR(INDEX(BASE_CCLASSTRIB!$E:$E, MATCH(TEXT($D1349,"000000"), BASE_CCLASSTRIB!$A:$A, 0))/100, 0)</f>
        <v>0</v>
      </c>
      <c r="V1349" s="16">
        <f>IFERROR(INDEX(BASE_CCLASSTRIB!$F:$F, MATCH(TEXT($D1349,"000000"), BASE_CCLASSTRIB!$A:$A, 0))/100, 0)</f>
        <v>0</v>
      </c>
    </row>
    <row r="1350" spans="4:22" ht="32.25" customHeight="1" x14ac:dyDescent="0.25">
      <c r="D1350" s="38"/>
      <c r="E1350" s="27" t="str">
        <f t="shared" si="168"/>
        <v/>
      </c>
      <c r="F1350" s="28" t="str">
        <f>IF(E1350="","",IFERROR(VLOOKUP(E1350,REGRAS_CST!$A$2:$B$200,2,FALSE),""))</f>
        <v/>
      </c>
      <c r="H1350" s="29">
        <v>8.9999999999999993E-3</v>
      </c>
      <c r="I1350" s="29">
        <v>1E-3</v>
      </c>
      <c r="K1350" s="21" t="str">
        <f>IF(E1350="","",IFERROR(VLOOKUP(E1350,REGRAS_CST!$A$2:$C$200,3,FALSE),""))</f>
        <v/>
      </c>
      <c r="L1350" s="23" t="str">
        <f t="shared" si="169"/>
        <v/>
      </c>
      <c r="M1350" s="24" t="str">
        <f t="shared" si="170"/>
        <v/>
      </c>
      <c r="N1350" s="24" t="str">
        <f t="shared" si="171"/>
        <v/>
      </c>
      <c r="O1350" s="15" t="str">
        <f t="shared" si="172"/>
        <v/>
      </c>
      <c r="P1350" s="31" t="str">
        <f t="shared" si="173"/>
        <v/>
      </c>
      <c r="Q1350" s="8" t="str">
        <f>IF(E1350="","",IFERROR(VLOOKUP(E1350,REGRAS_CST!$A$2:$D$200,4,FALSE),""))</f>
        <v/>
      </c>
      <c r="S1350" s="9">
        <f t="shared" si="174"/>
        <v>8.9999999999999993E-3</v>
      </c>
      <c r="T1350" s="9">
        <f t="shared" si="175"/>
        <v>1E-3</v>
      </c>
      <c r="U1350" s="16">
        <f>IFERROR(INDEX(BASE_CCLASSTRIB!$E:$E, MATCH(TEXT($D1350,"000000"), BASE_CCLASSTRIB!$A:$A, 0))/100, 0)</f>
        <v>0</v>
      </c>
      <c r="V1350" s="16">
        <f>IFERROR(INDEX(BASE_CCLASSTRIB!$F:$F, MATCH(TEXT($D1350,"000000"), BASE_CCLASSTRIB!$A:$A, 0))/100, 0)</f>
        <v>0</v>
      </c>
    </row>
    <row r="1351" spans="4:22" ht="32.25" customHeight="1" x14ac:dyDescent="0.25">
      <c r="D1351" s="38"/>
      <c r="E1351" s="27" t="str">
        <f t="shared" si="168"/>
        <v/>
      </c>
      <c r="F1351" s="28" t="str">
        <f>IF(E1351="","",IFERROR(VLOOKUP(E1351,REGRAS_CST!$A$2:$B$200,2,FALSE),""))</f>
        <v/>
      </c>
      <c r="H1351" s="29">
        <v>8.9999999999999993E-3</v>
      </c>
      <c r="I1351" s="29">
        <v>1E-3</v>
      </c>
      <c r="K1351" s="21" t="str">
        <f>IF(E1351="","",IFERROR(VLOOKUP(E1351,REGRAS_CST!$A$2:$C$200,3,FALSE),""))</f>
        <v/>
      </c>
      <c r="L1351" s="23" t="str">
        <f t="shared" si="169"/>
        <v/>
      </c>
      <c r="M1351" s="24" t="str">
        <f t="shared" si="170"/>
        <v/>
      </c>
      <c r="N1351" s="24" t="str">
        <f t="shared" si="171"/>
        <v/>
      </c>
      <c r="O1351" s="15" t="str">
        <f t="shared" si="172"/>
        <v/>
      </c>
      <c r="P1351" s="31" t="str">
        <f t="shared" si="173"/>
        <v/>
      </c>
      <c r="Q1351" s="8" t="str">
        <f>IF(E1351="","",IFERROR(VLOOKUP(E1351,REGRAS_CST!$A$2:$D$200,4,FALSE),""))</f>
        <v/>
      </c>
      <c r="S1351" s="9">
        <f t="shared" si="174"/>
        <v>8.9999999999999993E-3</v>
      </c>
      <c r="T1351" s="9">
        <f t="shared" si="175"/>
        <v>1E-3</v>
      </c>
      <c r="U1351" s="16">
        <f>IFERROR(INDEX(BASE_CCLASSTRIB!$E:$E, MATCH(TEXT($D1351,"000000"), BASE_CCLASSTRIB!$A:$A, 0))/100, 0)</f>
        <v>0</v>
      </c>
      <c r="V1351" s="16">
        <f>IFERROR(INDEX(BASE_CCLASSTRIB!$F:$F, MATCH(TEXT($D1351,"000000"), BASE_CCLASSTRIB!$A:$A, 0))/100, 0)</f>
        <v>0</v>
      </c>
    </row>
    <row r="1352" spans="4:22" ht="32.25" customHeight="1" x14ac:dyDescent="0.25">
      <c r="D1352" s="39"/>
      <c r="E1352" s="27" t="str">
        <f t="shared" si="168"/>
        <v/>
      </c>
      <c r="F1352" s="28" t="str">
        <f>IF(E1352="","",IFERROR(VLOOKUP(E1352,REGRAS_CST!$A$2:$B$200,2,FALSE),""))</f>
        <v/>
      </c>
      <c r="H1352" s="29">
        <v>8.9999999999999993E-3</v>
      </c>
      <c r="I1352" s="29">
        <v>1E-3</v>
      </c>
      <c r="K1352" s="21" t="str">
        <f>IF(E1352="","",IFERROR(VLOOKUP(E1352,REGRAS_CST!$A$2:$C$200,3,FALSE),""))</f>
        <v/>
      </c>
      <c r="L1352" s="23" t="str">
        <f t="shared" si="169"/>
        <v/>
      </c>
      <c r="M1352" s="24" t="str">
        <f t="shared" si="170"/>
        <v/>
      </c>
      <c r="N1352" s="24" t="str">
        <f t="shared" si="171"/>
        <v/>
      </c>
      <c r="O1352" s="15" t="str">
        <f t="shared" si="172"/>
        <v/>
      </c>
      <c r="P1352" s="31" t="str">
        <f t="shared" si="173"/>
        <v/>
      </c>
      <c r="Q1352" s="8" t="str">
        <f>IF(E1352="","",IFERROR(VLOOKUP(E1352,REGRAS_CST!$A$2:$D$200,4,FALSE),""))</f>
        <v/>
      </c>
      <c r="S1352" s="9">
        <f t="shared" si="174"/>
        <v>8.9999999999999993E-3</v>
      </c>
      <c r="T1352" s="9">
        <f t="shared" si="175"/>
        <v>1E-3</v>
      </c>
      <c r="U1352" s="16">
        <f>IFERROR(INDEX(BASE_CCLASSTRIB!$E:$E, MATCH(TEXT($D1352,"000000"), BASE_CCLASSTRIB!$A:$A, 0))/100, 0)</f>
        <v>0</v>
      </c>
      <c r="V1352" s="16">
        <f>IFERROR(INDEX(BASE_CCLASSTRIB!$F:$F, MATCH(TEXT($D1352,"000000"), BASE_CCLASSTRIB!$A:$A, 0))/100, 0)</f>
        <v>0</v>
      </c>
    </row>
    <row r="1353" spans="4:22" ht="32.25" customHeight="1" x14ac:dyDescent="0.25">
      <c r="D1353" s="38"/>
      <c r="E1353" s="27" t="str">
        <f t="shared" si="168"/>
        <v/>
      </c>
      <c r="F1353" s="28" t="str">
        <f>IF(E1353="","",IFERROR(VLOOKUP(E1353,REGRAS_CST!$A$2:$B$200,2,FALSE),""))</f>
        <v/>
      </c>
      <c r="H1353" s="29">
        <v>8.9999999999999993E-3</v>
      </c>
      <c r="I1353" s="29">
        <v>1E-3</v>
      </c>
      <c r="K1353" s="21" t="str">
        <f>IF(E1353="","",IFERROR(VLOOKUP(E1353,REGRAS_CST!$A$2:$C$200,3,FALSE),""))</f>
        <v/>
      </c>
      <c r="L1353" s="23" t="str">
        <f t="shared" si="169"/>
        <v/>
      </c>
      <c r="M1353" s="24" t="str">
        <f t="shared" si="170"/>
        <v/>
      </c>
      <c r="N1353" s="24" t="str">
        <f t="shared" si="171"/>
        <v/>
      </c>
      <c r="O1353" s="15" t="str">
        <f t="shared" si="172"/>
        <v/>
      </c>
      <c r="P1353" s="31" t="str">
        <f t="shared" si="173"/>
        <v/>
      </c>
      <c r="Q1353" s="8" t="str">
        <f>IF(E1353="","",IFERROR(VLOOKUP(E1353,REGRAS_CST!$A$2:$D$200,4,FALSE),""))</f>
        <v/>
      </c>
      <c r="S1353" s="9">
        <f t="shared" si="174"/>
        <v>8.9999999999999993E-3</v>
      </c>
      <c r="T1353" s="9">
        <f t="shared" si="175"/>
        <v>1E-3</v>
      </c>
      <c r="U1353" s="16">
        <f>IFERROR(INDEX(BASE_CCLASSTRIB!$E:$E, MATCH(TEXT($D1353,"000000"), BASE_CCLASSTRIB!$A:$A, 0))/100, 0)</f>
        <v>0</v>
      </c>
      <c r="V1353" s="16">
        <f>IFERROR(INDEX(BASE_CCLASSTRIB!$F:$F, MATCH(TEXT($D1353,"000000"), BASE_CCLASSTRIB!$A:$A, 0))/100, 0)</f>
        <v>0</v>
      </c>
    </row>
    <row r="1354" spans="4:22" ht="32.25" customHeight="1" x14ac:dyDescent="0.25">
      <c r="D1354" s="39"/>
      <c r="E1354" s="27" t="str">
        <f t="shared" si="168"/>
        <v/>
      </c>
      <c r="F1354" s="28" t="str">
        <f>IF(E1354="","",IFERROR(VLOOKUP(E1354,REGRAS_CST!$A$2:$B$200,2,FALSE),""))</f>
        <v/>
      </c>
      <c r="H1354" s="29">
        <v>8.9999999999999993E-3</v>
      </c>
      <c r="I1354" s="29">
        <v>1E-3</v>
      </c>
      <c r="K1354" s="21" t="str">
        <f>IF(E1354="","",IFERROR(VLOOKUP(E1354,REGRAS_CST!$A$2:$C$200,3,FALSE),""))</f>
        <v/>
      </c>
      <c r="L1354" s="23" t="str">
        <f t="shared" si="169"/>
        <v/>
      </c>
      <c r="M1354" s="24" t="str">
        <f t="shared" si="170"/>
        <v/>
      </c>
      <c r="N1354" s="24" t="str">
        <f t="shared" si="171"/>
        <v/>
      </c>
      <c r="O1354" s="15" t="str">
        <f t="shared" si="172"/>
        <v/>
      </c>
      <c r="P1354" s="31" t="str">
        <f t="shared" si="173"/>
        <v/>
      </c>
      <c r="Q1354" s="8" t="str">
        <f>IF(E1354="","",IFERROR(VLOOKUP(E1354,REGRAS_CST!$A$2:$D$200,4,FALSE),""))</f>
        <v/>
      </c>
      <c r="S1354" s="9">
        <f t="shared" si="174"/>
        <v>8.9999999999999993E-3</v>
      </c>
      <c r="T1354" s="9">
        <f t="shared" si="175"/>
        <v>1E-3</v>
      </c>
      <c r="U1354" s="16">
        <f>IFERROR(INDEX(BASE_CCLASSTRIB!$E:$E, MATCH(TEXT($D1354,"000000"), BASE_CCLASSTRIB!$A:$A, 0))/100, 0)</f>
        <v>0</v>
      </c>
      <c r="V1354" s="16">
        <f>IFERROR(INDEX(BASE_CCLASSTRIB!$F:$F, MATCH(TEXT($D1354,"000000"), BASE_CCLASSTRIB!$A:$A, 0))/100, 0)</f>
        <v>0</v>
      </c>
    </row>
    <row r="1355" spans="4:22" ht="32.25" customHeight="1" x14ac:dyDescent="0.25">
      <c r="D1355" s="39"/>
      <c r="E1355" s="27" t="str">
        <f t="shared" si="168"/>
        <v/>
      </c>
      <c r="F1355" s="28" t="str">
        <f>IF(E1355="","",IFERROR(VLOOKUP(E1355,REGRAS_CST!$A$2:$B$200,2,FALSE),""))</f>
        <v/>
      </c>
      <c r="H1355" s="29">
        <v>8.9999999999999993E-3</v>
      </c>
      <c r="I1355" s="29">
        <v>1E-3</v>
      </c>
      <c r="K1355" s="21" t="str">
        <f>IF(E1355="","",IFERROR(VLOOKUP(E1355,REGRAS_CST!$A$2:$C$200,3,FALSE),""))</f>
        <v/>
      </c>
      <c r="L1355" s="23" t="str">
        <f t="shared" si="169"/>
        <v/>
      </c>
      <c r="M1355" s="24" t="str">
        <f t="shared" si="170"/>
        <v/>
      </c>
      <c r="N1355" s="24" t="str">
        <f t="shared" si="171"/>
        <v/>
      </c>
      <c r="O1355" s="15" t="str">
        <f t="shared" si="172"/>
        <v/>
      </c>
      <c r="P1355" s="31" t="str">
        <f t="shared" si="173"/>
        <v/>
      </c>
      <c r="Q1355" s="8" t="str">
        <f>IF(E1355="","",IFERROR(VLOOKUP(E1355,REGRAS_CST!$A$2:$D$200,4,FALSE),""))</f>
        <v/>
      </c>
      <c r="S1355" s="9">
        <f t="shared" si="174"/>
        <v>8.9999999999999993E-3</v>
      </c>
      <c r="T1355" s="9">
        <f t="shared" si="175"/>
        <v>1E-3</v>
      </c>
      <c r="U1355" s="16">
        <f>IFERROR(INDEX(BASE_CCLASSTRIB!$E:$E, MATCH(TEXT($D1355,"000000"), BASE_CCLASSTRIB!$A:$A, 0))/100, 0)</f>
        <v>0</v>
      </c>
      <c r="V1355" s="16">
        <f>IFERROR(INDEX(BASE_CCLASSTRIB!$F:$F, MATCH(TEXT($D1355,"000000"), BASE_CCLASSTRIB!$A:$A, 0))/100, 0)</f>
        <v>0</v>
      </c>
    </row>
    <row r="1356" spans="4:22" ht="32.25" customHeight="1" x14ac:dyDescent="0.25">
      <c r="D1356" s="38"/>
      <c r="E1356" s="27" t="str">
        <f t="shared" si="168"/>
        <v/>
      </c>
      <c r="F1356" s="28" t="str">
        <f>IF(E1356="","",IFERROR(VLOOKUP(E1356,REGRAS_CST!$A$2:$B$200,2,FALSE),""))</f>
        <v/>
      </c>
      <c r="H1356" s="29">
        <v>8.9999999999999993E-3</v>
      </c>
      <c r="I1356" s="29">
        <v>1E-3</v>
      </c>
      <c r="K1356" s="21" t="str">
        <f>IF(E1356="","",IFERROR(VLOOKUP(E1356,REGRAS_CST!$A$2:$C$200,3,FALSE),""))</f>
        <v/>
      </c>
      <c r="L1356" s="23" t="str">
        <f t="shared" si="169"/>
        <v/>
      </c>
      <c r="M1356" s="24" t="str">
        <f t="shared" si="170"/>
        <v/>
      </c>
      <c r="N1356" s="24" t="str">
        <f t="shared" si="171"/>
        <v/>
      </c>
      <c r="O1356" s="15" t="str">
        <f t="shared" si="172"/>
        <v/>
      </c>
      <c r="P1356" s="31" t="str">
        <f t="shared" si="173"/>
        <v/>
      </c>
      <c r="Q1356" s="8" t="str">
        <f>IF(E1356="","",IFERROR(VLOOKUP(E1356,REGRAS_CST!$A$2:$D$200,4,FALSE),""))</f>
        <v/>
      </c>
      <c r="S1356" s="9">
        <f t="shared" si="174"/>
        <v>8.9999999999999993E-3</v>
      </c>
      <c r="T1356" s="9">
        <f t="shared" si="175"/>
        <v>1E-3</v>
      </c>
      <c r="U1356" s="16">
        <f>IFERROR(INDEX(BASE_CCLASSTRIB!$E:$E, MATCH(TEXT($D1356,"000000"), BASE_CCLASSTRIB!$A:$A, 0))/100, 0)</f>
        <v>0</v>
      </c>
      <c r="V1356" s="16">
        <f>IFERROR(INDEX(BASE_CCLASSTRIB!$F:$F, MATCH(TEXT($D1356,"000000"), BASE_CCLASSTRIB!$A:$A, 0))/100, 0)</f>
        <v>0</v>
      </c>
    </row>
    <row r="1357" spans="4:22" ht="32.25" customHeight="1" x14ac:dyDescent="0.25">
      <c r="D1357" s="39"/>
      <c r="E1357" s="27" t="str">
        <f t="shared" si="168"/>
        <v/>
      </c>
      <c r="F1357" s="28" t="str">
        <f>IF(E1357="","",IFERROR(VLOOKUP(E1357,REGRAS_CST!$A$2:$B$200,2,FALSE),""))</f>
        <v/>
      </c>
      <c r="H1357" s="29">
        <v>8.9999999999999993E-3</v>
      </c>
      <c r="I1357" s="29">
        <v>1E-3</v>
      </c>
      <c r="K1357" s="21" t="str">
        <f>IF(E1357="","",IFERROR(VLOOKUP(E1357,REGRAS_CST!$A$2:$C$200,3,FALSE),""))</f>
        <v/>
      </c>
      <c r="L1357" s="23" t="str">
        <f t="shared" si="169"/>
        <v/>
      </c>
      <c r="M1357" s="24" t="str">
        <f t="shared" si="170"/>
        <v/>
      </c>
      <c r="N1357" s="24" t="str">
        <f t="shared" si="171"/>
        <v/>
      </c>
      <c r="O1357" s="15" t="str">
        <f t="shared" si="172"/>
        <v/>
      </c>
      <c r="P1357" s="31" t="str">
        <f t="shared" si="173"/>
        <v/>
      </c>
      <c r="Q1357" s="8" t="str">
        <f>IF(E1357="","",IFERROR(VLOOKUP(E1357,REGRAS_CST!$A$2:$D$200,4,FALSE),""))</f>
        <v/>
      </c>
      <c r="S1357" s="9">
        <f t="shared" si="174"/>
        <v>8.9999999999999993E-3</v>
      </c>
      <c r="T1357" s="9">
        <f t="shared" si="175"/>
        <v>1E-3</v>
      </c>
      <c r="U1357" s="16">
        <f>IFERROR(INDEX(BASE_CCLASSTRIB!$E:$E, MATCH(TEXT($D1357,"000000"), BASE_CCLASSTRIB!$A:$A, 0))/100, 0)</f>
        <v>0</v>
      </c>
      <c r="V1357" s="16">
        <f>IFERROR(INDEX(BASE_CCLASSTRIB!$F:$F, MATCH(TEXT($D1357,"000000"), BASE_CCLASSTRIB!$A:$A, 0))/100, 0)</f>
        <v>0</v>
      </c>
    </row>
    <row r="1358" spans="4:22" ht="32.25" customHeight="1" x14ac:dyDescent="0.25">
      <c r="D1358" s="38"/>
      <c r="E1358" s="27" t="str">
        <f t="shared" si="168"/>
        <v/>
      </c>
      <c r="F1358" s="28" t="str">
        <f>IF(E1358="","",IFERROR(VLOOKUP(E1358,REGRAS_CST!$A$2:$B$200,2,FALSE),""))</f>
        <v/>
      </c>
      <c r="H1358" s="29">
        <v>8.9999999999999993E-3</v>
      </c>
      <c r="I1358" s="29">
        <v>1E-3</v>
      </c>
      <c r="K1358" s="21" t="str">
        <f>IF(E1358="","",IFERROR(VLOOKUP(E1358,REGRAS_CST!$A$2:$C$200,3,FALSE),""))</f>
        <v/>
      </c>
      <c r="L1358" s="23" t="str">
        <f t="shared" si="169"/>
        <v/>
      </c>
      <c r="M1358" s="24" t="str">
        <f t="shared" si="170"/>
        <v/>
      </c>
      <c r="N1358" s="24" t="str">
        <f t="shared" si="171"/>
        <v/>
      </c>
      <c r="O1358" s="15" t="str">
        <f t="shared" si="172"/>
        <v/>
      </c>
      <c r="P1358" s="31" t="str">
        <f t="shared" si="173"/>
        <v/>
      </c>
      <c r="Q1358" s="8" t="str">
        <f>IF(E1358="","",IFERROR(VLOOKUP(E1358,REGRAS_CST!$A$2:$D$200,4,FALSE),""))</f>
        <v/>
      </c>
      <c r="S1358" s="9">
        <f t="shared" si="174"/>
        <v>8.9999999999999993E-3</v>
      </c>
      <c r="T1358" s="9">
        <f t="shared" si="175"/>
        <v>1E-3</v>
      </c>
      <c r="U1358" s="16">
        <f>IFERROR(INDEX(BASE_CCLASSTRIB!$E:$E, MATCH(TEXT($D1358,"000000"), BASE_CCLASSTRIB!$A:$A, 0))/100, 0)</f>
        <v>0</v>
      </c>
      <c r="V1358" s="16">
        <f>IFERROR(INDEX(BASE_CCLASSTRIB!$F:$F, MATCH(TEXT($D1358,"000000"), BASE_CCLASSTRIB!$A:$A, 0))/100, 0)</f>
        <v>0</v>
      </c>
    </row>
    <row r="1359" spans="4:22" ht="32.25" customHeight="1" x14ac:dyDescent="0.25">
      <c r="D1359" s="39"/>
      <c r="E1359" s="27" t="str">
        <f t="shared" si="168"/>
        <v/>
      </c>
      <c r="F1359" s="28" t="str">
        <f>IF(E1359="","",IFERROR(VLOOKUP(E1359,REGRAS_CST!$A$2:$B$200,2,FALSE),""))</f>
        <v/>
      </c>
      <c r="H1359" s="29">
        <v>8.9999999999999993E-3</v>
      </c>
      <c r="I1359" s="29">
        <v>1E-3</v>
      </c>
      <c r="K1359" s="21" t="str">
        <f>IF(E1359="","",IFERROR(VLOOKUP(E1359,REGRAS_CST!$A$2:$C$200,3,FALSE),""))</f>
        <v/>
      </c>
      <c r="L1359" s="23" t="str">
        <f t="shared" si="169"/>
        <v/>
      </c>
      <c r="M1359" s="24" t="str">
        <f t="shared" si="170"/>
        <v/>
      </c>
      <c r="N1359" s="24" t="str">
        <f t="shared" si="171"/>
        <v/>
      </c>
      <c r="O1359" s="15" t="str">
        <f t="shared" si="172"/>
        <v/>
      </c>
      <c r="P1359" s="31" t="str">
        <f t="shared" si="173"/>
        <v/>
      </c>
      <c r="Q1359" s="8" t="str">
        <f>IF(E1359="","",IFERROR(VLOOKUP(E1359,REGRAS_CST!$A$2:$D$200,4,FALSE),""))</f>
        <v/>
      </c>
      <c r="S1359" s="9">
        <f t="shared" si="174"/>
        <v>8.9999999999999993E-3</v>
      </c>
      <c r="T1359" s="9">
        <f t="shared" si="175"/>
        <v>1E-3</v>
      </c>
      <c r="U1359" s="16">
        <f>IFERROR(INDEX(BASE_CCLASSTRIB!$E:$E, MATCH(TEXT($D1359,"000000"), BASE_CCLASSTRIB!$A:$A, 0))/100, 0)</f>
        <v>0</v>
      </c>
      <c r="V1359" s="16">
        <f>IFERROR(INDEX(BASE_CCLASSTRIB!$F:$F, MATCH(TEXT($D1359,"000000"), BASE_CCLASSTRIB!$A:$A, 0))/100, 0)</f>
        <v>0</v>
      </c>
    </row>
    <row r="1360" spans="4:22" ht="32.25" customHeight="1" x14ac:dyDescent="0.25">
      <c r="D1360" s="38"/>
      <c r="E1360" s="27" t="str">
        <f t="shared" si="168"/>
        <v/>
      </c>
      <c r="F1360" s="28" t="str">
        <f>IF(E1360="","",IFERROR(VLOOKUP(E1360,REGRAS_CST!$A$2:$B$200,2,FALSE),""))</f>
        <v/>
      </c>
      <c r="H1360" s="29">
        <v>8.9999999999999993E-3</v>
      </c>
      <c r="I1360" s="29">
        <v>1E-3</v>
      </c>
      <c r="K1360" s="21" t="str">
        <f>IF(E1360="","",IFERROR(VLOOKUP(E1360,REGRAS_CST!$A$2:$C$200,3,FALSE),""))</f>
        <v/>
      </c>
      <c r="L1360" s="23" t="str">
        <f t="shared" si="169"/>
        <v/>
      </c>
      <c r="M1360" s="24" t="str">
        <f t="shared" si="170"/>
        <v/>
      </c>
      <c r="N1360" s="24" t="str">
        <f t="shared" si="171"/>
        <v/>
      </c>
      <c r="O1360" s="15" t="str">
        <f t="shared" si="172"/>
        <v/>
      </c>
      <c r="P1360" s="31" t="str">
        <f t="shared" si="173"/>
        <v/>
      </c>
      <c r="Q1360" s="8" t="str">
        <f>IF(E1360="","",IFERROR(VLOOKUP(E1360,REGRAS_CST!$A$2:$D$200,4,FALSE),""))</f>
        <v/>
      </c>
      <c r="S1360" s="9">
        <f t="shared" si="174"/>
        <v>8.9999999999999993E-3</v>
      </c>
      <c r="T1360" s="9">
        <f t="shared" si="175"/>
        <v>1E-3</v>
      </c>
      <c r="U1360" s="16">
        <f>IFERROR(INDEX(BASE_CCLASSTRIB!$E:$E, MATCH(TEXT($D1360,"000000"), BASE_CCLASSTRIB!$A:$A, 0))/100, 0)</f>
        <v>0</v>
      </c>
      <c r="V1360" s="16">
        <f>IFERROR(INDEX(BASE_CCLASSTRIB!$F:$F, MATCH(TEXT($D1360,"000000"), BASE_CCLASSTRIB!$A:$A, 0))/100, 0)</f>
        <v>0</v>
      </c>
    </row>
    <row r="1361" spans="4:22" ht="32.25" customHeight="1" x14ac:dyDescent="0.25">
      <c r="D1361" s="38"/>
      <c r="E1361" s="27" t="str">
        <f t="shared" si="168"/>
        <v/>
      </c>
      <c r="F1361" s="28" t="str">
        <f>IF(E1361="","",IFERROR(VLOOKUP(E1361,REGRAS_CST!$A$2:$B$200,2,FALSE),""))</f>
        <v/>
      </c>
      <c r="H1361" s="29">
        <v>8.9999999999999993E-3</v>
      </c>
      <c r="I1361" s="29">
        <v>1E-3</v>
      </c>
      <c r="K1361" s="21" t="str">
        <f>IF(E1361="","",IFERROR(VLOOKUP(E1361,REGRAS_CST!$A$2:$C$200,3,FALSE),""))</f>
        <v/>
      </c>
      <c r="L1361" s="23" t="str">
        <f t="shared" si="169"/>
        <v/>
      </c>
      <c r="M1361" s="24" t="str">
        <f t="shared" si="170"/>
        <v/>
      </c>
      <c r="N1361" s="24" t="str">
        <f t="shared" si="171"/>
        <v/>
      </c>
      <c r="O1361" s="15" t="str">
        <f t="shared" si="172"/>
        <v/>
      </c>
      <c r="P1361" s="31" t="str">
        <f t="shared" si="173"/>
        <v/>
      </c>
      <c r="Q1361" s="8" t="str">
        <f>IF(E1361="","",IFERROR(VLOOKUP(E1361,REGRAS_CST!$A$2:$D$200,4,FALSE),""))</f>
        <v/>
      </c>
      <c r="S1361" s="9">
        <f t="shared" si="174"/>
        <v>8.9999999999999993E-3</v>
      </c>
      <c r="T1361" s="9">
        <f t="shared" si="175"/>
        <v>1E-3</v>
      </c>
      <c r="U1361" s="16">
        <f>IFERROR(INDEX(BASE_CCLASSTRIB!$E:$E, MATCH(TEXT($D1361,"000000"), BASE_CCLASSTRIB!$A:$A, 0))/100, 0)</f>
        <v>0</v>
      </c>
      <c r="V1361" s="16">
        <f>IFERROR(INDEX(BASE_CCLASSTRIB!$F:$F, MATCH(TEXT($D1361,"000000"), BASE_CCLASSTRIB!$A:$A, 0))/100, 0)</f>
        <v>0</v>
      </c>
    </row>
    <row r="1362" spans="4:22" ht="32.25" customHeight="1" x14ac:dyDescent="0.25">
      <c r="D1362" s="38"/>
      <c r="E1362" s="27" t="str">
        <f t="shared" si="168"/>
        <v/>
      </c>
      <c r="F1362" s="28" t="str">
        <f>IF(E1362="","",IFERROR(VLOOKUP(E1362,REGRAS_CST!$A$2:$B$200,2,FALSE),""))</f>
        <v/>
      </c>
      <c r="H1362" s="29">
        <v>8.9999999999999993E-3</v>
      </c>
      <c r="I1362" s="29">
        <v>1E-3</v>
      </c>
      <c r="K1362" s="21" t="str">
        <f>IF(E1362="","",IFERROR(VLOOKUP(E1362,REGRAS_CST!$A$2:$C$200,3,FALSE),""))</f>
        <v/>
      </c>
      <c r="L1362" s="23" t="str">
        <f t="shared" si="169"/>
        <v/>
      </c>
      <c r="M1362" s="24" t="str">
        <f t="shared" si="170"/>
        <v/>
      </c>
      <c r="N1362" s="24" t="str">
        <f t="shared" si="171"/>
        <v/>
      </c>
      <c r="O1362" s="15" t="str">
        <f t="shared" si="172"/>
        <v/>
      </c>
      <c r="P1362" s="31" t="str">
        <f t="shared" si="173"/>
        <v/>
      </c>
      <c r="Q1362" s="8" t="str">
        <f>IF(E1362="","",IFERROR(VLOOKUP(E1362,REGRAS_CST!$A$2:$D$200,4,FALSE),""))</f>
        <v/>
      </c>
      <c r="S1362" s="9">
        <f t="shared" si="174"/>
        <v>8.9999999999999993E-3</v>
      </c>
      <c r="T1362" s="9">
        <f t="shared" si="175"/>
        <v>1E-3</v>
      </c>
      <c r="U1362" s="16">
        <f>IFERROR(INDEX(BASE_CCLASSTRIB!$E:$E, MATCH(TEXT($D1362,"000000"), BASE_CCLASSTRIB!$A:$A, 0))/100, 0)</f>
        <v>0</v>
      </c>
      <c r="V1362" s="16">
        <f>IFERROR(INDEX(BASE_CCLASSTRIB!$F:$F, MATCH(TEXT($D1362,"000000"), BASE_CCLASSTRIB!$A:$A, 0))/100, 0)</f>
        <v>0</v>
      </c>
    </row>
    <row r="1363" spans="4:22" ht="32.25" customHeight="1" x14ac:dyDescent="0.25">
      <c r="D1363" s="39"/>
      <c r="E1363" s="27" t="str">
        <f t="shared" si="168"/>
        <v/>
      </c>
      <c r="F1363" s="28" t="str">
        <f>IF(E1363="","",IFERROR(VLOOKUP(E1363,REGRAS_CST!$A$2:$B$200,2,FALSE),""))</f>
        <v/>
      </c>
      <c r="H1363" s="29">
        <v>8.9999999999999993E-3</v>
      </c>
      <c r="I1363" s="29">
        <v>1E-3</v>
      </c>
      <c r="K1363" s="21" t="str">
        <f>IF(E1363="","",IFERROR(VLOOKUP(E1363,REGRAS_CST!$A$2:$C$200,3,FALSE),""))</f>
        <v/>
      </c>
      <c r="L1363" s="23" t="str">
        <f t="shared" si="169"/>
        <v/>
      </c>
      <c r="M1363" s="24" t="str">
        <f t="shared" si="170"/>
        <v/>
      </c>
      <c r="N1363" s="24" t="str">
        <f t="shared" si="171"/>
        <v/>
      </c>
      <c r="O1363" s="15" t="str">
        <f t="shared" si="172"/>
        <v/>
      </c>
      <c r="P1363" s="31" t="str">
        <f t="shared" si="173"/>
        <v/>
      </c>
      <c r="Q1363" s="8" t="str">
        <f>IF(E1363="","",IFERROR(VLOOKUP(E1363,REGRAS_CST!$A$2:$D$200,4,FALSE),""))</f>
        <v/>
      </c>
      <c r="S1363" s="9">
        <f t="shared" si="174"/>
        <v>8.9999999999999993E-3</v>
      </c>
      <c r="T1363" s="9">
        <f t="shared" si="175"/>
        <v>1E-3</v>
      </c>
      <c r="U1363" s="16">
        <f>IFERROR(INDEX(BASE_CCLASSTRIB!$E:$E, MATCH(TEXT($D1363,"000000"), BASE_CCLASSTRIB!$A:$A, 0))/100, 0)</f>
        <v>0</v>
      </c>
      <c r="V1363" s="16">
        <f>IFERROR(INDEX(BASE_CCLASSTRIB!$F:$F, MATCH(TEXT($D1363,"000000"), BASE_CCLASSTRIB!$A:$A, 0))/100, 0)</f>
        <v>0</v>
      </c>
    </row>
    <row r="1364" spans="4:22" ht="32.25" customHeight="1" x14ac:dyDescent="0.25">
      <c r="D1364" s="38"/>
      <c r="E1364" s="27" t="str">
        <f t="shared" si="168"/>
        <v/>
      </c>
      <c r="F1364" s="28" t="str">
        <f>IF(E1364="","",IFERROR(VLOOKUP(E1364,REGRAS_CST!$A$2:$B$200,2,FALSE),""))</f>
        <v/>
      </c>
      <c r="H1364" s="29">
        <v>8.9999999999999993E-3</v>
      </c>
      <c r="I1364" s="29">
        <v>1E-3</v>
      </c>
      <c r="K1364" s="21" t="str">
        <f>IF(E1364="","",IFERROR(VLOOKUP(E1364,REGRAS_CST!$A$2:$C$200,3,FALSE),""))</f>
        <v/>
      </c>
      <c r="L1364" s="23" t="str">
        <f t="shared" si="169"/>
        <v/>
      </c>
      <c r="M1364" s="24" t="str">
        <f t="shared" si="170"/>
        <v/>
      </c>
      <c r="N1364" s="24" t="str">
        <f t="shared" si="171"/>
        <v/>
      </c>
      <c r="O1364" s="15" t="str">
        <f t="shared" si="172"/>
        <v/>
      </c>
      <c r="P1364" s="31" t="str">
        <f t="shared" si="173"/>
        <v/>
      </c>
      <c r="Q1364" s="8" t="str">
        <f>IF(E1364="","",IFERROR(VLOOKUP(E1364,REGRAS_CST!$A$2:$D$200,4,FALSE),""))</f>
        <v/>
      </c>
      <c r="S1364" s="9">
        <f t="shared" si="174"/>
        <v>8.9999999999999993E-3</v>
      </c>
      <c r="T1364" s="9">
        <f t="shared" si="175"/>
        <v>1E-3</v>
      </c>
      <c r="U1364" s="16">
        <f>IFERROR(INDEX(BASE_CCLASSTRIB!$E:$E, MATCH(TEXT($D1364,"000000"), BASE_CCLASSTRIB!$A:$A, 0))/100, 0)</f>
        <v>0</v>
      </c>
      <c r="V1364" s="16">
        <f>IFERROR(INDEX(BASE_CCLASSTRIB!$F:$F, MATCH(TEXT($D1364,"000000"), BASE_CCLASSTRIB!$A:$A, 0))/100, 0)</f>
        <v>0</v>
      </c>
    </row>
    <row r="1365" spans="4:22" ht="32.25" customHeight="1" x14ac:dyDescent="0.25">
      <c r="D1365" s="39"/>
      <c r="E1365" s="27" t="str">
        <f t="shared" si="168"/>
        <v/>
      </c>
      <c r="F1365" s="28" t="str">
        <f>IF(E1365="","",IFERROR(VLOOKUP(E1365,REGRAS_CST!$A$2:$B$200,2,FALSE),""))</f>
        <v/>
      </c>
      <c r="H1365" s="29">
        <v>8.9999999999999993E-3</v>
      </c>
      <c r="I1365" s="29">
        <v>1E-3</v>
      </c>
      <c r="K1365" s="21" t="str">
        <f>IF(E1365="","",IFERROR(VLOOKUP(E1365,REGRAS_CST!$A$2:$C$200,3,FALSE),""))</f>
        <v/>
      </c>
      <c r="L1365" s="23" t="str">
        <f t="shared" si="169"/>
        <v/>
      </c>
      <c r="M1365" s="24" t="str">
        <f t="shared" si="170"/>
        <v/>
      </c>
      <c r="N1365" s="24" t="str">
        <f t="shared" si="171"/>
        <v/>
      </c>
      <c r="O1365" s="15" t="str">
        <f t="shared" si="172"/>
        <v/>
      </c>
      <c r="P1365" s="31" t="str">
        <f t="shared" si="173"/>
        <v/>
      </c>
      <c r="Q1365" s="8" t="str">
        <f>IF(E1365="","",IFERROR(VLOOKUP(E1365,REGRAS_CST!$A$2:$D$200,4,FALSE),""))</f>
        <v/>
      </c>
      <c r="S1365" s="9">
        <f t="shared" si="174"/>
        <v>8.9999999999999993E-3</v>
      </c>
      <c r="T1365" s="9">
        <f t="shared" si="175"/>
        <v>1E-3</v>
      </c>
      <c r="U1365" s="16">
        <f>IFERROR(INDEX(BASE_CCLASSTRIB!$E:$E, MATCH(TEXT($D1365,"000000"), BASE_CCLASSTRIB!$A:$A, 0))/100, 0)</f>
        <v>0</v>
      </c>
      <c r="V1365" s="16">
        <f>IFERROR(INDEX(BASE_CCLASSTRIB!$F:$F, MATCH(TEXT($D1365,"000000"), BASE_CCLASSTRIB!$A:$A, 0))/100, 0)</f>
        <v>0</v>
      </c>
    </row>
    <row r="1366" spans="4:22" ht="32.25" customHeight="1" x14ac:dyDescent="0.25">
      <c r="D1366" s="38"/>
      <c r="E1366" s="27" t="str">
        <f t="shared" si="168"/>
        <v/>
      </c>
      <c r="F1366" s="28" t="str">
        <f>IF(E1366="","",IFERROR(VLOOKUP(E1366,REGRAS_CST!$A$2:$B$200,2,FALSE),""))</f>
        <v/>
      </c>
      <c r="H1366" s="29">
        <v>8.9999999999999993E-3</v>
      </c>
      <c r="I1366" s="29">
        <v>1E-3</v>
      </c>
      <c r="K1366" s="21" t="str">
        <f>IF(E1366="","",IFERROR(VLOOKUP(E1366,REGRAS_CST!$A$2:$C$200,3,FALSE),""))</f>
        <v/>
      </c>
      <c r="L1366" s="23" t="str">
        <f t="shared" si="169"/>
        <v/>
      </c>
      <c r="M1366" s="24" t="str">
        <f t="shared" si="170"/>
        <v/>
      </c>
      <c r="N1366" s="24" t="str">
        <f t="shared" si="171"/>
        <v/>
      </c>
      <c r="O1366" s="15" t="str">
        <f t="shared" si="172"/>
        <v/>
      </c>
      <c r="P1366" s="31" t="str">
        <f t="shared" si="173"/>
        <v/>
      </c>
      <c r="Q1366" s="8" t="str">
        <f>IF(E1366="","",IFERROR(VLOOKUP(E1366,REGRAS_CST!$A$2:$D$200,4,FALSE),""))</f>
        <v/>
      </c>
      <c r="S1366" s="9">
        <f t="shared" si="174"/>
        <v>8.9999999999999993E-3</v>
      </c>
      <c r="T1366" s="9">
        <f t="shared" si="175"/>
        <v>1E-3</v>
      </c>
      <c r="U1366" s="16">
        <f>IFERROR(INDEX(BASE_CCLASSTRIB!$E:$E, MATCH(TEXT($D1366,"000000"), BASE_CCLASSTRIB!$A:$A, 0))/100, 0)</f>
        <v>0</v>
      </c>
      <c r="V1366" s="16">
        <f>IFERROR(INDEX(BASE_CCLASSTRIB!$F:$F, MATCH(TEXT($D1366,"000000"), BASE_CCLASSTRIB!$A:$A, 0))/100, 0)</f>
        <v>0</v>
      </c>
    </row>
    <row r="1367" spans="4:22" ht="32.25" customHeight="1" x14ac:dyDescent="0.25">
      <c r="D1367" s="38"/>
      <c r="E1367" s="27" t="str">
        <f t="shared" si="168"/>
        <v/>
      </c>
      <c r="F1367" s="28" t="str">
        <f>IF(E1367="","",IFERROR(VLOOKUP(E1367,REGRAS_CST!$A$2:$B$200,2,FALSE),""))</f>
        <v/>
      </c>
      <c r="H1367" s="29">
        <v>8.9999999999999993E-3</v>
      </c>
      <c r="I1367" s="29">
        <v>1E-3</v>
      </c>
      <c r="K1367" s="21" t="str">
        <f>IF(E1367="","",IFERROR(VLOOKUP(E1367,REGRAS_CST!$A$2:$C$200,3,FALSE),""))</f>
        <v/>
      </c>
      <c r="L1367" s="23" t="str">
        <f t="shared" si="169"/>
        <v/>
      </c>
      <c r="M1367" s="24" t="str">
        <f t="shared" si="170"/>
        <v/>
      </c>
      <c r="N1367" s="24" t="str">
        <f t="shared" si="171"/>
        <v/>
      </c>
      <c r="O1367" s="15" t="str">
        <f t="shared" si="172"/>
        <v/>
      </c>
      <c r="P1367" s="31" t="str">
        <f t="shared" si="173"/>
        <v/>
      </c>
      <c r="Q1367" s="8" t="str">
        <f>IF(E1367="","",IFERROR(VLOOKUP(E1367,REGRAS_CST!$A$2:$D$200,4,FALSE),""))</f>
        <v/>
      </c>
      <c r="S1367" s="9">
        <f t="shared" si="174"/>
        <v>8.9999999999999993E-3</v>
      </c>
      <c r="T1367" s="9">
        <f t="shared" si="175"/>
        <v>1E-3</v>
      </c>
      <c r="U1367" s="16">
        <f>IFERROR(INDEX(BASE_CCLASSTRIB!$E:$E, MATCH(TEXT($D1367,"000000"), BASE_CCLASSTRIB!$A:$A, 0))/100, 0)</f>
        <v>0</v>
      </c>
      <c r="V1367" s="16">
        <f>IFERROR(INDEX(BASE_CCLASSTRIB!$F:$F, MATCH(TEXT($D1367,"000000"), BASE_CCLASSTRIB!$A:$A, 0))/100, 0)</f>
        <v>0</v>
      </c>
    </row>
    <row r="1368" spans="4:22" ht="32.25" customHeight="1" x14ac:dyDescent="0.25">
      <c r="D1368" s="38"/>
      <c r="E1368" s="27" t="str">
        <f t="shared" si="168"/>
        <v/>
      </c>
      <c r="F1368" s="28" t="str">
        <f>IF(E1368="","",IFERROR(VLOOKUP(E1368,REGRAS_CST!$A$2:$B$200,2,FALSE),""))</f>
        <v/>
      </c>
      <c r="H1368" s="29">
        <v>8.9999999999999993E-3</v>
      </c>
      <c r="I1368" s="29">
        <v>1E-3</v>
      </c>
      <c r="K1368" s="21" t="str">
        <f>IF(E1368="","",IFERROR(VLOOKUP(E1368,REGRAS_CST!$A$2:$C$200,3,FALSE),""))</f>
        <v/>
      </c>
      <c r="L1368" s="23" t="str">
        <f t="shared" si="169"/>
        <v/>
      </c>
      <c r="M1368" s="24" t="str">
        <f t="shared" si="170"/>
        <v/>
      </c>
      <c r="N1368" s="24" t="str">
        <f t="shared" si="171"/>
        <v/>
      </c>
      <c r="O1368" s="15" t="str">
        <f t="shared" si="172"/>
        <v/>
      </c>
      <c r="P1368" s="31" t="str">
        <f t="shared" si="173"/>
        <v/>
      </c>
      <c r="Q1368" s="8" t="str">
        <f>IF(E1368="","",IFERROR(VLOOKUP(E1368,REGRAS_CST!$A$2:$D$200,4,FALSE),""))</f>
        <v/>
      </c>
      <c r="S1368" s="9">
        <f t="shared" si="174"/>
        <v>8.9999999999999993E-3</v>
      </c>
      <c r="T1368" s="9">
        <f t="shared" si="175"/>
        <v>1E-3</v>
      </c>
      <c r="U1368" s="16">
        <f>IFERROR(INDEX(BASE_CCLASSTRIB!$E:$E, MATCH(TEXT($D1368,"000000"), BASE_CCLASSTRIB!$A:$A, 0))/100, 0)</f>
        <v>0</v>
      </c>
      <c r="V1368" s="16">
        <f>IFERROR(INDEX(BASE_CCLASSTRIB!$F:$F, MATCH(TEXT($D1368,"000000"), BASE_CCLASSTRIB!$A:$A, 0))/100, 0)</f>
        <v>0</v>
      </c>
    </row>
    <row r="1369" spans="4:22" ht="32.25" customHeight="1" x14ac:dyDescent="0.25">
      <c r="D1369" s="38"/>
      <c r="E1369" s="27" t="str">
        <f t="shared" si="168"/>
        <v/>
      </c>
      <c r="F1369" s="28" t="str">
        <f>IF(E1369="","",IFERROR(VLOOKUP(E1369,REGRAS_CST!$A$2:$B$200,2,FALSE),""))</f>
        <v/>
      </c>
      <c r="H1369" s="29">
        <v>8.9999999999999993E-3</v>
      </c>
      <c r="I1369" s="29">
        <v>1E-3</v>
      </c>
      <c r="K1369" s="21" t="str">
        <f>IF(E1369="","",IFERROR(VLOOKUP(E1369,REGRAS_CST!$A$2:$C$200,3,FALSE),""))</f>
        <v/>
      </c>
      <c r="L1369" s="23" t="str">
        <f t="shared" si="169"/>
        <v/>
      </c>
      <c r="M1369" s="24" t="str">
        <f t="shared" si="170"/>
        <v/>
      </c>
      <c r="N1369" s="24" t="str">
        <f t="shared" si="171"/>
        <v/>
      </c>
      <c r="O1369" s="15" t="str">
        <f t="shared" si="172"/>
        <v/>
      </c>
      <c r="P1369" s="31" t="str">
        <f t="shared" si="173"/>
        <v/>
      </c>
      <c r="Q1369" s="8" t="str">
        <f>IF(E1369="","",IFERROR(VLOOKUP(E1369,REGRAS_CST!$A$2:$D$200,4,FALSE),""))</f>
        <v/>
      </c>
      <c r="S1369" s="9">
        <f t="shared" si="174"/>
        <v>8.9999999999999993E-3</v>
      </c>
      <c r="T1369" s="9">
        <f t="shared" si="175"/>
        <v>1E-3</v>
      </c>
      <c r="U1369" s="16">
        <f>IFERROR(INDEX(BASE_CCLASSTRIB!$E:$E, MATCH(TEXT($D1369,"000000"), BASE_CCLASSTRIB!$A:$A, 0))/100, 0)</f>
        <v>0</v>
      </c>
      <c r="V1369" s="16">
        <f>IFERROR(INDEX(BASE_CCLASSTRIB!$F:$F, MATCH(TEXT($D1369,"000000"), BASE_CCLASSTRIB!$A:$A, 0))/100, 0)</f>
        <v>0</v>
      </c>
    </row>
    <row r="1370" spans="4:22" ht="32.25" customHeight="1" x14ac:dyDescent="0.25">
      <c r="D1370" s="38"/>
      <c r="E1370" s="27" t="str">
        <f t="shared" si="168"/>
        <v/>
      </c>
      <c r="F1370" s="28" t="str">
        <f>IF(E1370="","",IFERROR(VLOOKUP(E1370,REGRAS_CST!$A$2:$B$200,2,FALSE),""))</f>
        <v/>
      </c>
      <c r="H1370" s="29">
        <v>8.9999999999999993E-3</v>
      </c>
      <c r="I1370" s="29">
        <v>1E-3</v>
      </c>
      <c r="K1370" s="21" t="str">
        <f>IF(E1370="","",IFERROR(VLOOKUP(E1370,REGRAS_CST!$A$2:$C$200,3,FALSE),""))</f>
        <v/>
      </c>
      <c r="L1370" s="23" t="str">
        <f t="shared" si="169"/>
        <v/>
      </c>
      <c r="M1370" s="24" t="str">
        <f t="shared" si="170"/>
        <v/>
      </c>
      <c r="N1370" s="24" t="str">
        <f t="shared" si="171"/>
        <v/>
      </c>
      <c r="O1370" s="15" t="str">
        <f t="shared" si="172"/>
        <v/>
      </c>
      <c r="P1370" s="31" t="str">
        <f t="shared" si="173"/>
        <v/>
      </c>
      <c r="Q1370" s="8" t="str">
        <f>IF(E1370="","",IFERROR(VLOOKUP(E1370,REGRAS_CST!$A$2:$D$200,4,FALSE),""))</f>
        <v/>
      </c>
      <c r="S1370" s="9">
        <f t="shared" si="174"/>
        <v>8.9999999999999993E-3</v>
      </c>
      <c r="T1370" s="9">
        <f t="shared" si="175"/>
        <v>1E-3</v>
      </c>
      <c r="U1370" s="16">
        <f>IFERROR(INDEX(BASE_CCLASSTRIB!$E:$E, MATCH(TEXT($D1370,"000000"), BASE_CCLASSTRIB!$A:$A, 0))/100, 0)</f>
        <v>0</v>
      </c>
      <c r="V1370" s="16">
        <f>IFERROR(INDEX(BASE_CCLASSTRIB!$F:$F, MATCH(TEXT($D1370,"000000"), BASE_CCLASSTRIB!$A:$A, 0))/100, 0)</f>
        <v>0</v>
      </c>
    </row>
    <row r="1371" spans="4:22" ht="32.25" customHeight="1" x14ac:dyDescent="0.25">
      <c r="D1371" s="38"/>
      <c r="E1371" s="27" t="str">
        <f t="shared" si="168"/>
        <v/>
      </c>
      <c r="F1371" s="28" t="str">
        <f>IF(E1371="","",IFERROR(VLOOKUP(E1371,REGRAS_CST!$A$2:$B$200,2,FALSE),""))</f>
        <v/>
      </c>
      <c r="H1371" s="29">
        <v>8.9999999999999993E-3</v>
      </c>
      <c r="I1371" s="29">
        <v>1E-3</v>
      </c>
      <c r="K1371" s="21" t="str">
        <f>IF(E1371="","",IFERROR(VLOOKUP(E1371,REGRAS_CST!$A$2:$C$200,3,FALSE),""))</f>
        <v/>
      </c>
      <c r="L1371" s="23" t="str">
        <f t="shared" si="169"/>
        <v/>
      </c>
      <c r="M1371" s="24" t="str">
        <f t="shared" si="170"/>
        <v/>
      </c>
      <c r="N1371" s="24" t="str">
        <f t="shared" si="171"/>
        <v/>
      </c>
      <c r="O1371" s="15" t="str">
        <f t="shared" si="172"/>
        <v/>
      </c>
      <c r="P1371" s="31" t="str">
        <f t="shared" si="173"/>
        <v/>
      </c>
      <c r="Q1371" s="8" t="str">
        <f>IF(E1371="","",IFERROR(VLOOKUP(E1371,REGRAS_CST!$A$2:$D$200,4,FALSE),""))</f>
        <v/>
      </c>
      <c r="S1371" s="9">
        <f t="shared" si="174"/>
        <v>8.9999999999999993E-3</v>
      </c>
      <c r="T1371" s="9">
        <f t="shared" si="175"/>
        <v>1E-3</v>
      </c>
      <c r="U1371" s="16">
        <f>IFERROR(INDEX(BASE_CCLASSTRIB!$E:$E, MATCH(TEXT($D1371,"000000"), BASE_CCLASSTRIB!$A:$A, 0))/100, 0)</f>
        <v>0</v>
      </c>
      <c r="V1371" s="16">
        <f>IFERROR(INDEX(BASE_CCLASSTRIB!$F:$F, MATCH(TEXT($D1371,"000000"), BASE_CCLASSTRIB!$A:$A, 0))/100, 0)</f>
        <v>0</v>
      </c>
    </row>
    <row r="1372" spans="4:22" ht="32.25" customHeight="1" x14ac:dyDescent="0.25">
      <c r="D1372" s="38"/>
      <c r="E1372" s="27" t="str">
        <f t="shared" si="168"/>
        <v/>
      </c>
      <c r="F1372" s="28" t="str">
        <f>IF(E1372="","",IFERROR(VLOOKUP(E1372,REGRAS_CST!$A$2:$B$200,2,FALSE),""))</f>
        <v/>
      </c>
      <c r="H1372" s="29">
        <v>8.9999999999999993E-3</v>
      </c>
      <c r="I1372" s="29">
        <v>1E-3</v>
      </c>
      <c r="K1372" s="21" t="str">
        <f>IF(E1372="","",IFERROR(VLOOKUP(E1372,REGRAS_CST!$A$2:$C$200,3,FALSE),""))</f>
        <v/>
      </c>
      <c r="L1372" s="23" t="str">
        <f t="shared" si="169"/>
        <v/>
      </c>
      <c r="M1372" s="24" t="str">
        <f t="shared" si="170"/>
        <v/>
      </c>
      <c r="N1372" s="24" t="str">
        <f t="shared" si="171"/>
        <v/>
      </c>
      <c r="O1372" s="15" t="str">
        <f t="shared" si="172"/>
        <v/>
      </c>
      <c r="P1372" s="31" t="str">
        <f t="shared" si="173"/>
        <v/>
      </c>
      <c r="Q1372" s="8" t="str">
        <f>IF(E1372="","",IFERROR(VLOOKUP(E1372,REGRAS_CST!$A$2:$D$200,4,FALSE),""))</f>
        <v/>
      </c>
      <c r="S1372" s="9">
        <f t="shared" si="174"/>
        <v>8.9999999999999993E-3</v>
      </c>
      <c r="T1372" s="9">
        <f t="shared" si="175"/>
        <v>1E-3</v>
      </c>
      <c r="U1372" s="16">
        <f>IFERROR(INDEX(BASE_CCLASSTRIB!$E:$E, MATCH(TEXT($D1372,"000000"), BASE_CCLASSTRIB!$A:$A, 0))/100, 0)</f>
        <v>0</v>
      </c>
      <c r="V1372" s="16">
        <f>IFERROR(INDEX(BASE_CCLASSTRIB!$F:$F, MATCH(TEXT($D1372,"000000"), BASE_CCLASSTRIB!$A:$A, 0))/100, 0)</f>
        <v>0</v>
      </c>
    </row>
    <row r="1373" spans="4:22" ht="32.25" customHeight="1" x14ac:dyDescent="0.25">
      <c r="D1373" s="39"/>
      <c r="E1373" s="27" t="str">
        <f t="shared" si="168"/>
        <v/>
      </c>
      <c r="F1373" s="28" t="str">
        <f>IF(E1373="","",IFERROR(VLOOKUP(E1373,REGRAS_CST!$A$2:$B$200,2,FALSE),""))</f>
        <v/>
      </c>
      <c r="H1373" s="29">
        <v>8.9999999999999993E-3</v>
      </c>
      <c r="I1373" s="29">
        <v>1E-3</v>
      </c>
      <c r="K1373" s="21" t="str">
        <f>IF(E1373="","",IFERROR(VLOOKUP(E1373,REGRAS_CST!$A$2:$C$200,3,FALSE),""))</f>
        <v/>
      </c>
      <c r="L1373" s="23" t="str">
        <f t="shared" si="169"/>
        <v/>
      </c>
      <c r="M1373" s="24" t="str">
        <f t="shared" si="170"/>
        <v/>
      </c>
      <c r="N1373" s="24" t="str">
        <f t="shared" si="171"/>
        <v/>
      </c>
      <c r="O1373" s="15" t="str">
        <f t="shared" si="172"/>
        <v/>
      </c>
      <c r="P1373" s="31" t="str">
        <f t="shared" si="173"/>
        <v/>
      </c>
      <c r="Q1373" s="8" t="str">
        <f>IF(E1373="","",IFERROR(VLOOKUP(E1373,REGRAS_CST!$A$2:$D$200,4,FALSE),""))</f>
        <v/>
      </c>
      <c r="S1373" s="9">
        <f t="shared" si="174"/>
        <v>8.9999999999999993E-3</v>
      </c>
      <c r="T1373" s="9">
        <f t="shared" si="175"/>
        <v>1E-3</v>
      </c>
      <c r="U1373" s="16">
        <f>IFERROR(INDEX(BASE_CCLASSTRIB!$E:$E, MATCH(TEXT($D1373,"000000"), BASE_CCLASSTRIB!$A:$A, 0))/100, 0)</f>
        <v>0</v>
      </c>
      <c r="V1373" s="16">
        <f>IFERROR(INDEX(BASE_CCLASSTRIB!$F:$F, MATCH(TEXT($D1373,"000000"), BASE_CCLASSTRIB!$A:$A, 0))/100, 0)</f>
        <v>0</v>
      </c>
    </row>
    <row r="1374" spans="4:22" ht="32.25" customHeight="1" x14ac:dyDescent="0.25">
      <c r="D1374" s="38"/>
      <c r="E1374" s="27" t="str">
        <f t="shared" si="168"/>
        <v/>
      </c>
      <c r="F1374" s="28" t="str">
        <f>IF(E1374="","",IFERROR(VLOOKUP(E1374,REGRAS_CST!$A$2:$B$200,2,FALSE),""))</f>
        <v/>
      </c>
      <c r="H1374" s="29">
        <v>8.9999999999999993E-3</v>
      </c>
      <c r="I1374" s="29">
        <v>1E-3</v>
      </c>
      <c r="K1374" s="21" t="str">
        <f>IF(E1374="","",IFERROR(VLOOKUP(E1374,REGRAS_CST!$A$2:$C$200,3,FALSE),""))</f>
        <v/>
      </c>
      <c r="L1374" s="23" t="str">
        <f t="shared" si="169"/>
        <v/>
      </c>
      <c r="M1374" s="24" t="str">
        <f t="shared" si="170"/>
        <v/>
      </c>
      <c r="N1374" s="24" t="str">
        <f t="shared" si="171"/>
        <v/>
      </c>
      <c r="O1374" s="15" t="str">
        <f t="shared" si="172"/>
        <v/>
      </c>
      <c r="P1374" s="31" t="str">
        <f t="shared" si="173"/>
        <v/>
      </c>
      <c r="Q1374" s="8" t="str">
        <f>IF(E1374="","",IFERROR(VLOOKUP(E1374,REGRAS_CST!$A$2:$D$200,4,FALSE),""))</f>
        <v/>
      </c>
      <c r="S1374" s="9">
        <f t="shared" si="174"/>
        <v>8.9999999999999993E-3</v>
      </c>
      <c r="T1374" s="9">
        <f t="shared" si="175"/>
        <v>1E-3</v>
      </c>
      <c r="U1374" s="16">
        <f>IFERROR(INDEX(BASE_CCLASSTRIB!$E:$E, MATCH(TEXT($D1374,"000000"), BASE_CCLASSTRIB!$A:$A, 0))/100, 0)</f>
        <v>0</v>
      </c>
      <c r="V1374" s="16">
        <f>IFERROR(INDEX(BASE_CCLASSTRIB!$F:$F, MATCH(TEXT($D1374,"000000"), BASE_CCLASSTRIB!$A:$A, 0))/100, 0)</f>
        <v>0</v>
      </c>
    </row>
    <row r="1375" spans="4:22" ht="32.25" customHeight="1" x14ac:dyDescent="0.25">
      <c r="D1375" s="39"/>
      <c r="E1375" s="27" t="str">
        <f t="shared" si="168"/>
        <v/>
      </c>
      <c r="F1375" s="28" t="str">
        <f>IF(E1375="","",IFERROR(VLOOKUP(E1375,REGRAS_CST!$A$2:$B$200,2,FALSE),""))</f>
        <v/>
      </c>
      <c r="H1375" s="29">
        <v>8.9999999999999993E-3</v>
      </c>
      <c r="I1375" s="29">
        <v>1E-3</v>
      </c>
      <c r="K1375" s="21" t="str">
        <f>IF(E1375="","",IFERROR(VLOOKUP(E1375,REGRAS_CST!$A$2:$C$200,3,FALSE),""))</f>
        <v/>
      </c>
      <c r="L1375" s="23" t="str">
        <f t="shared" si="169"/>
        <v/>
      </c>
      <c r="M1375" s="24" t="str">
        <f t="shared" si="170"/>
        <v/>
      </c>
      <c r="N1375" s="24" t="str">
        <f t="shared" si="171"/>
        <v/>
      </c>
      <c r="O1375" s="15" t="str">
        <f t="shared" si="172"/>
        <v/>
      </c>
      <c r="P1375" s="31" t="str">
        <f t="shared" si="173"/>
        <v/>
      </c>
      <c r="Q1375" s="8" t="str">
        <f>IF(E1375="","",IFERROR(VLOOKUP(E1375,REGRAS_CST!$A$2:$D$200,4,FALSE),""))</f>
        <v/>
      </c>
      <c r="S1375" s="9">
        <f t="shared" si="174"/>
        <v>8.9999999999999993E-3</v>
      </c>
      <c r="T1375" s="9">
        <f t="shared" si="175"/>
        <v>1E-3</v>
      </c>
      <c r="U1375" s="16">
        <f>IFERROR(INDEX(BASE_CCLASSTRIB!$E:$E, MATCH(TEXT($D1375,"000000"), BASE_CCLASSTRIB!$A:$A, 0))/100, 0)</f>
        <v>0</v>
      </c>
      <c r="V1375" s="16">
        <f>IFERROR(INDEX(BASE_CCLASSTRIB!$F:$F, MATCH(TEXT($D1375,"000000"), BASE_CCLASSTRIB!$A:$A, 0))/100, 0)</f>
        <v>0</v>
      </c>
    </row>
    <row r="1376" spans="4:22" ht="32.25" customHeight="1" x14ac:dyDescent="0.25">
      <c r="D1376" s="39"/>
      <c r="E1376" s="27" t="str">
        <f t="shared" si="168"/>
        <v/>
      </c>
      <c r="F1376" s="28" t="str">
        <f>IF(E1376="","",IFERROR(VLOOKUP(E1376,REGRAS_CST!$A$2:$B$200,2,FALSE),""))</f>
        <v/>
      </c>
      <c r="H1376" s="29">
        <v>8.9999999999999993E-3</v>
      </c>
      <c r="I1376" s="29">
        <v>1E-3</v>
      </c>
      <c r="K1376" s="21" t="str">
        <f>IF(E1376="","",IFERROR(VLOOKUP(E1376,REGRAS_CST!$A$2:$C$200,3,FALSE),""))</f>
        <v/>
      </c>
      <c r="L1376" s="23" t="str">
        <f t="shared" si="169"/>
        <v/>
      </c>
      <c r="M1376" s="24" t="str">
        <f t="shared" si="170"/>
        <v/>
      </c>
      <c r="N1376" s="24" t="str">
        <f t="shared" si="171"/>
        <v/>
      </c>
      <c r="O1376" s="15" t="str">
        <f t="shared" si="172"/>
        <v/>
      </c>
      <c r="P1376" s="31" t="str">
        <f t="shared" si="173"/>
        <v/>
      </c>
      <c r="Q1376" s="8" t="str">
        <f>IF(E1376="","",IFERROR(VLOOKUP(E1376,REGRAS_CST!$A$2:$D$200,4,FALSE),""))</f>
        <v/>
      </c>
      <c r="S1376" s="9">
        <f t="shared" si="174"/>
        <v>8.9999999999999993E-3</v>
      </c>
      <c r="T1376" s="9">
        <f t="shared" si="175"/>
        <v>1E-3</v>
      </c>
      <c r="U1376" s="16">
        <f>IFERROR(INDEX(BASE_CCLASSTRIB!$E:$E, MATCH(TEXT($D1376,"000000"), BASE_CCLASSTRIB!$A:$A, 0))/100, 0)</f>
        <v>0</v>
      </c>
      <c r="V1376" s="16">
        <f>IFERROR(INDEX(BASE_CCLASSTRIB!$F:$F, MATCH(TEXT($D1376,"000000"), BASE_CCLASSTRIB!$A:$A, 0))/100, 0)</f>
        <v>0</v>
      </c>
    </row>
    <row r="1377" spans="4:22" ht="32.25" customHeight="1" x14ac:dyDescent="0.25">
      <c r="D1377" s="38"/>
      <c r="E1377" s="27" t="str">
        <f t="shared" si="168"/>
        <v/>
      </c>
      <c r="F1377" s="28" t="str">
        <f>IF(E1377="","",IFERROR(VLOOKUP(E1377,REGRAS_CST!$A$2:$B$200,2,FALSE),""))</f>
        <v/>
      </c>
      <c r="H1377" s="29">
        <v>8.9999999999999993E-3</v>
      </c>
      <c r="I1377" s="29">
        <v>1E-3</v>
      </c>
      <c r="K1377" s="21" t="str">
        <f>IF(E1377="","",IFERROR(VLOOKUP(E1377,REGRAS_CST!$A$2:$C$200,3,FALSE),""))</f>
        <v/>
      </c>
      <c r="L1377" s="23" t="str">
        <f t="shared" si="169"/>
        <v/>
      </c>
      <c r="M1377" s="24" t="str">
        <f t="shared" si="170"/>
        <v/>
      </c>
      <c r="N1377" s="24" t="str">
        <f t="shared" si="171"/>
        <v/>
      </c>
      <c r="O1377" s="15" t="str">
        <f t="shared" si="172"/>
        <v/>
      </c>
      <c r="P1377" s="31" t="str">
        <f t="shared" si="173"/>
        <v/>
      </c>
      <c r="Q1377" s="8" t="str">
        <f>IF(E1377="","",IFERROR(VLOOKUP(E1377,REGRAS_CST!$A$2:$D$200,4,FALSE),""))</f>
        <v/>
      </c>
      <c r="S1377" s="9">
        <f t="shared" si="174"/>
        <v>8.9999999999999993E-3</v>
      </c>
      <c r="T1377" s="9">
        <f t="shared" si="175"/>
        <v>1E-3</v>
      </c>
      <c r="U1377" s="16">
        <f>IFERROR(INDEX(BASE_CCLASSTRIB!$E:$E, MATCH(TEXT($D1377,"000000"), BASE_CCLASSTRIB!$A:$A, 0))/100, 0)</f>
        <v>0</v>
      </c>
      <c r="V1377" s="16">
        <f>IFERROR(INDEX(BASE_CCLASSTRIB!$F:$F, MATCH(TEXT($D1377,"000000"), BASE_CCLASSTRIB!$A:$A, 0))/100, 0)</f>
        <v>0</v>
      </c>
    </row>
    <row r="1378" spans="4:22" ht="32.25" customHeight="1" x14ac:dyDescent="0.25">
      <c r="D1378" s="39"/>
      <c r="E1378" s="27" t="str">
        <f t="shared" si="168"/>
        <v/>
      </c>
      <c r="F1378" s="28" t="str">
        <f>IF(E1378="","",IFERROR(VLOOKUP(E1378,REGRAS_CST!$A$2:$B$200,2,FALSE),""))</f>
        <v/>
      </c>
      <c r="H1378" s="29">
        <v>8.9999999999999993E-3</v>
      </c>
      <c r="I1378" s="29">
        <v>1E-3</v>
      </c>
      <c r="K1378" s="21" t="str">
        <f>IF(E1378="","",IFERROR(VLOOKUP(E1378,REGRAS_CST!$A$2:$C$200,3,FALSE),""))</f>
        <v/>
      </c>
      <c r="L1378" s="23" t="str">
        <f t="shared" si="169"/>
        <v/>
      </c>
      <c r="M1378" s="24" t="str">
        <f t="shared" si="170"/>
        <v/>
      </c>
      <c r="N1378" s="24" t="str">
        <f t="shared" si="171"/>
        <v/>
      </c>
      <c r="O1378" s="15" t="str">
        <f t="shared" si="172"/>
        <v/>
      </c>
      <c r="P1378" s="31" t="str">
        <f t="shared" si="173"/>
        <v/>
      </c>
      <c r="Q1378" s="8" t="str">
        <f>IF(E1378="","",IFERROR(VLOOKUP(E1378,REGRAS_CST!$A$2:$D$200,4,FALSE),""))</f>
        <v/>
      </c>
      <c r="S1378" s="9">
        <f t="shared" si="174"/>
        <v>8.9999999999999993E-3</v>
      </c>
      <c r="T1378" s="9">
        <f t="shared" si="175"/>
        <v>1E-3</v>
      </c>
      <c r="U1378" s="16">
        <f>IFERROR(INDEX(BASE_CCLASSTRIB!$E:$E, MATCH(TEXT($D1378,"000000"), BASE_CCLASSTRIB!$A:$A, 0))/100, 0)</f>
        <v>0</v>
      </c>
      <c r="V1378" s="16">
        <f>IFERROR(INDEX(BASE_CCLASSTRIB!$F:$F, MATCH(TEXT($D1378,"000000"), BASE_CCLASSTRIB!$A:$A, 0))/100, 0)</f>
        <v>0</v>
      </c>
    </row>
    <row r="1379" spans="4:22" ht="32.25" customHeight="1" x14ac:dyDescent="0.25">
      <c r="D1379" s="38"/>
      <c r="E1379" s="27" t="str">
        <f t="shared" si="168"/>
        <v/>
      </c>
      <c r="F1379" s="28" t="str">
        <f>IF(E1379="","",IFERROR(VLOOKUP(E1379,REGRAS_CST!$A$2:$B$200,2,FALSE),""))</f>
        <v/>
      </c>
      <c r="H1379" s="29">
        <v>8.9999999999999993E-3</v>
      </c>
      <c r="I1379" s="29">
        <v>1E-3</v>
      </c>
      <c r="K1379" s="21" t="str">
        <f>IF(E1379="","",IFERROR(VLOOKUP(E1379,REGRAS_CST!$A$2:$C$200,3,FALSE),""))</f>
        <v/>
      </c>
      <c r="L1379" s="23" t="str">
        <f t="shared" si="169"/>
        <v/>
      </c>
      <c r="M1379" s="24" t="str">
        <f t="shared" si="170"/>
        <v/>
      </c>
      <c r="N1379" s="24" t="str">
        <f t="shared" si="171"/>
        <v/>
      </c>
      <c r="O1379" s="15" t="str">
        <f t="shared" si="172"/>
        <v/>
      </c>
      <c r="P1379" s="31" t="str">
        <f t="shared" si="173"/>
        <v/>
      </c>
      <c r="Q1379" s="8" t="str">
        <f>IF(E1379="","",IFERROR(VLOOKUP(E1379,REGRAS_CST!$A$2:$D$200,4,FALSE),""))</f>
        <v/>
      </c>
      <c r="S1379" s="9">
        <f t="shared" si="174"/>
        <v>8.9999999999999993E-3</v>
      </c>
      <c r="T1379" s="9">
        <f t="shared" si="175"/>
        <v>1E-3</v>
      </c>
      <c r="U1379" s="16">
        <f>IFERROR(INDEX(BASE_CCLASSTRIB!$E:$E, MATCH(TEXT($D1379,"000000"), BASE_CCLASSTRIB!$A:$A, 0))/100, 0)</f>
        <v>0</v>
      </c>
      <c r="V1379" s="16">
        <f>IFERROR(INDEX(BASE_CCLASSTRIB!$F:$F, MATCH(TEXT($D1379,"000000"), BASE_CCLASSTRIB!$A:$A, 0))/100, 0)</f>
        <v>0</v>
      </c>
    </row>
    <row r="1380" spans="4:22" ht="32.25" customHeight="1" x14ac:dyDescent="0.25">
      <c r="D1380" s="39"/>
      <c r="E1380" s="27" t="str">
        <f t="shared" si="168"/>
        <v/>
      </c>
      <c r="F1380" s="28" t="str">
        <f>IF(E1380="","",IFERROR(VLOOKUP(E1380,REGRAS_CST!$A$2:$B$200,2,FALSE),""))</f>
        <v/>
      </c>
      <c r="H1380" s="29">
        <v>8.9999999999999993E-3</v>
      </c>
      <c r="I1380" s="29">
        <v>1E-3</v>
      </c>
      <c r="K1380" s="21" t="str">
        <f>IF(E1380="","",IFERROR(VLOOKUP(E1380,REGRAS_CST!$A$2:$C$200,3,FALSE),""))</f>
        <v/>
      </c>
      <c r="L1380" s="23" t="str">
        <f t="shared" si="169"/>
        <v/>
      </c>
      <c r="M1380" s="24" t="str">
        <f t="shared" si="170"/>
        <v/>
      </c>
      <c r="N1380" s="24" t="str">
        <f t="shared" si="171"/>
        <v/>
      </c>
      <c r="O1380" s="15" t="str">
        <f t="shared" si="172"/>
        <v/>
      </c>
      <c r="P1380" s="31" t="str">
        <f t="shared" si="173"/>
        <v/>
      </c>
      <c r="Q1380" s="8" t="str">
        <f>IF(E1380="","",IFERROR(VLOOKUP(E1380,REGRAS_CST!$A$2:$D$200,4,FALSE),""))</f>
        <v/>
      </c>
      <c r="S1380" s="9">
        <f t="shared" si="174"/>
        <v>8.9999999999999993E-3</v>
      </c>
      <c r="T1380" s="9">
        <f t="shared" si="175"/>
        <v>1E-3</v>
      </c>
      <c r="U1380" s="16">
        <f>IFERROR(INDEX(BASE_CCLASSTRIB!$E:$E, MATCH(TEXT($D1380,"000000"), BASE_CCLASSTRIB!$A:$A, 0))/100, 0)</f>
        <v>0</v>
      </c>
      <c r="V1380" s="16">
        <f>IFERROR(INDEX(BASE_CCLASSTRIB!$F:$F, MATCH(TEXT($D1380,"000000"), BASE_CCLASSTRIB!$A:$A, 0))/100, 0)</f>
        <v>0</v>
      </c>
    </row>
    <row r="1381" spans="4:22" ht="32.25" customHeight="1" x14ac:dyDescent="0.25">
      <c r="D1381" s="39"/>
      <c r="E1381" s="27" t="str">
        <f t="shared" si="168"/>
        <v/>
      </c>
      <c r="F1381" s="28" t="str">
        <f>IF(E1381="","",IFERROR(VLOOKUP(E1381,REGRAS_CST!$A$2:$B$200,2,FALSE),""))</f>
        <v/>
      </c>
      <c r="H1381" s="29">
        <v>8.9999999999999993E-3</v>
      </c>
      <c r="I1381" s="29">
        <v>1E-3</v>
      </c>
      <c r="K1381" s="21" t="str">
        <f>IF(E1381="","",IFERROR(VLOOKUP(E1381,REGRAS_CST!$A$2:$C$200,3,FALSE),""))</f>
        <v/>
      </c>
      <c r="L1381" s="23" t="str">
        <f t="shared" si="169"/>
        <v/>
      </c>
      <c r="M1381" s="24" t="str">
        <f t="shared" si="170"/>
        <v/>
      </c>
      <c r="N1381" s="24" t="str">
        <f t="shared" si="171"/>
        <v/>
      </c>
      <c r="O1381" s="15" t="str">
        <f t="shared" si="172"/>
        <v/>
      </c>
      <c r="P1381" s="31" t="str">
        <f t="shared" si="173"/>
        <v/>
      </c>
      <c r="Q1381" s="8" t="str">
        <f>IF(E1381="","",IFERROR(VLOOKUP(E1381,REGRAS_CST!$A$2:$D$200,4,FALSE),""))</f>
        <v/>
      </c>
      <c r="S1381" s="9">
        <f t="shared" si="174"/>
        <v>8.9999999999999993E-3</v>
      </c>
      <c r="T1381" s="9">
        <f t="shared" si="175"/>
        <v>1E-3</v>
      </c>
      <c r="U1381" s="16">
        <f>IFERROR(INDEX(BASE_CCLASSTRIB!$E:$E, MATCH(TEXT($D1381,"000000"), BASE_CCLASSTRIB!$A:$A, 0))/100, 0)</f>
        <v>0</v>
      </c>
      <c r="V1381" s="16">
        <f>IFERROR(INDEX(BASE_CCLASSTRIB!$F:$F, MATCH(TEXT($D1381,"000000"), BASE_CCLASSTRIB!$A:$A, 0))/100, 0)</f>
        <v>0</v>
      </c>
    </row>
    <row r="1382" spans="4:22" ht="32.25" customHeight="1" x14ac:dyDescent="0.25">
      <c r="D1382" s="39"/>
      <c r="E1382" s="27" t="str">
        <f t="shared" si="168"/>
        <v/>
      </c>
      <c r="F1382" s="28" t="str">
        <f>IF(E1382="","",IFERROR(VLOOKUP(E1382,REGRAS_CST!$A$2:$B$200,2,FALSE),""))</f>
        <v/>
      </c>
      <c r="H1382" s="29">
        <v>8.9999999999999993E-3</v>
      </c>
      <c r="I1382" s="29">
        <v>1E-3</v>
      </c>
      <c r="K1382" s="21" t="str">
        <f>IF(E1382="","",IFERROR(VLOOKUP(E1382,REGRAS_CST!$A$2:$C$200,3,FALSE),""))</f>
        <v/>
      </c>
      <c r="L1382" s="23" t="str">
        <f t="shared" si="169"/>
        <v/>
      </c>
      <c r="M1382" s="24" t="str">
        <f t="shared" si="170"/>
        <v/>
      </c>
      <c r="N1382" s="24" t="str">
        <f t="shared" si="171"/>
        <v/>
      </c>
      <c r="O1382" s="15" t="str">
        <f t="shared" si="172"/>
        <v/>
      </c>
      <c r="P1382" s="31" t="str">
        <f t="shared" si="173"/>
        <v/>
      </c>
      <c r="Q1382" s="8" t="str">
        <f>IF(E1382="","",IFERROR(VLOOKUP(E1382,REGRAS_CST!$A$2:$D$200,4,FALSE),""))</f>
        <v/>
      </c>
      <c r="S1382" s="9">
        <f t="shared" si="174"/>
        <v>8.9999999999999993E-3</v>
      </c>
      <c r="T1382" s="9">
        <f t="shared" si="175"/>
        <v>1E-3</v>
      </c>
      <c r="U1382" s="16">
        <f>IFERROR(INDEX(BASE_CCLASSTRIB!$E:$E, MATCH(TEXT($D1382,"000000"), BASE_CCLASSTRIB!$A:$A, 0))/100, 0)</f>
        <v>0</v>
      </c>
      <c r="V1382" s="16">
        <f>IFERROR(INDEX(BASE_CCLASSTRIB!$F:$F, MATCH(TEXT($D1382,"000000"), BASE_CCLASSTRIB!$A:$A, 0))/100, 0)</f>
        <v>0</v>
      </c>
    </row>
    <row r="1383" spans="4:22" ht="32.25" customHeight="1" x14ac:dyDescent="0.25">
      <c r="D1383" s="39"/>
      <c r="E1383" s="27" t="str">
        <f t="shared" si="168"/>
        <v/>
      </c>
      <c r="F1383" s="28" t="str">
        <f>IF(E1383="","",IFERROR(VLOOKUP(E1383,REGRAS_CST!$A$2:$B$200,2,FALSE),""))</f>
        <v/>
      </c>
      <c r="H1383" s="29">
        <v>8.9999999999999993E-3</v>
      </c>
      <c r="I1383" s="29">
        <v>1E-3</v>
      </c>
      <c r="K1383" s="21" t="str">
        <f>IF(E1383="","",IFERROR(VLOOKUP(E1383,REGRAS_CST!$A$2:$C$200,3,FALSE),""))</f>
        <v/>
      </c>
      <c r="L1383" s="23" t="str">
        <f t="shared" si="169"/>
        <v/>
      </c>
      <c r="M1383" s="24" t="str">
        <f t="shared" si="170"/>
        <v/>
      </c>
      <c r="N1383" s="24" t="str">
        <f t="shared" si="171"/>
        <v/>
      </c>
      <c r="O1383" s="15" t="str">
        <f t="shared" si="172"/>
        <v/>
      </c>
      <c r="P1383" s="31" t="str">
        <f t="shared" si="173"/>
        <v/>
      </c>
      <c r="Q1383" s="8" t="str">
        <f>IF(E1383="","",IFERROR(VLOOKUP(E1383,REGRAS_CST!$A$2:$D$200,4,FALSE),""))</f>
        <v/>
      </c>
      <c r="S1383" s="9">
        <f t="shared" si="174"/>
        <v>8.9999999999999993E-3</v>
      </c>
      <c r="T1383" s="9">
        <f t="shared" si="175"/>
        <v>1E-3</v>
      </c>
      <c r="U1383" s="16">
        <f>IFERROR(INDEX(BASE_CCLASSTRIB!$E:$E, MATCH(TEXT($D1383,"000000"), BASE_CCLASSTRIB!$A:$A, 0))/100, 0)</f>
        <v>0</v>
      </c>
      <c r="V1383" s="16">
        <f>IFERROR(INDEX(BASE_CCLASSTRIB!$F:$F, MATCH(TEXT($D1383,"000000"), BASE_CCLASSTRIB!$A:$A, 0))/100, 0)</f>
        <v>0</v>
      </c>
    </row>
    <row r="1384" spans="4:22" ht="32.25" customHeight="1" x14ac:dyDescent="0.25">
      <c r="D1384" s="38"/>
      <c r="E1384" s="27" t="str">
        <f t="shared" si="168"/>
        <v/>
      </c>
      <c r="F1384" s="28" t="str">
        <f>IF(E1384="","",IFERROR(VLOOKUP(E1384,REGRAS_CST!$A$2:$B$200,2,FALSE),""))</f>
        <v/>
      </c>
      <c r="H1384" s="29">
        <v>8.9999999999999993E-3</v>
      </c>
      <c r="I1384" s="29">
        <v>1E-3</v>
      </c>
      <c r="K1384" s="21" t="str">
        <f>IF(E1384="","",IFERROR(VLOOKUP(E1384,REGRAS_CST!$A$2:$C$200,3,FALSE),""))</f>
        <v/>
      </c>
      <c r="L1384" s="23" t="str">
        <f t="shared" si="169"/>
        <v/>
      </c>
      <c r="M1384" s="24" t="str">
        <f t="shared" si="170"/>
        <v/>
      </c>
      <c r="N1384" s="24" t="str">
        <f t="shared" si="171"/>
        <v/>
      </c>
      <c r="O1384" s="15" t="str">
        <f t="shared" si="172"/>
        <v/>
      </c>
      <c r="P1384" s="31" t="str">
        <f t="shared" si="173"/>
        <v/>
      </c>
      <c r="Q1384" s="8" t="str">
        <f>IF(E1384="","",IFERROR(VLOOKUP(E1384,REGRAS_CST!$A$2:$D$200,4,FALSE),""))</f>
        <v/>
      </c>
      <c r="S1384" s="9">
        <f t="shared" si="174"/>
        <v>8.9999999999999993E-3</v>
      </c>
      <c r="T1384" s="9">
        <f t="shared" si="175"/>
        <v>1E-3</v>
      </c>
      <c r="U1384" s="16">
        <f>IFERROR(INDEX(BASE_CCLASSTRIB!$E:$E, MATCH(TEXT($D1384,"000000"), BASE_CCLASSTRIB!$A:$A, 0))/100, 0)</f>
        <v>0</v>
      </c>
      <c r="V1384" s="16">
        <f>IFERROR(INDEX(BASE_CCLASSTRIB!$F:$F, MATCH(TEXT($D1384,"000000"), BASE_CCLASSTRIB!$A:$A, 0))/100, 0)</f>
        <v>0</v>
      </c>
    </row>
    <row r="1385" spans="4:22" ht="32.25" customHeight="1" x14ac:dyDescent="0.25">
      <c r="D1385" s="38"/>
      <c r="E1385" s="27" t="str">
        <f t="shared" si="168"/>
        <v/>
      </c>
      <c r="F1385" s="28" t="str">
        <f>IF(E1385="","",IFERROR(VLOOKUP(E1385,REGRAS_CST!$A$2:$B$200,2,FALSE),""))</f>
        <v/>
      </c>
      <c r="H1385" s="29">
        <v>8.9999999999999993E-3</v>
      </c>
      <c r="I1385" s="29">
        <v>1E-3</v>
      </c>
      <c r="K1385" s="21" t="str">
        <f>IF(E1385="","",IFERROR(VLOOKUP(E1385,REGRAS_CST!$A$2:$C$200,3,FALSE),""))</f>
        <v/>
      </c>
      <c r="L1385" s="23" t="str">
        <f t="shared" si="169"/>
        <v/>
      </c>
      <c r="M1385" s="24" t="str">
        <f t="shared" si="170"/>
        <v/>
      </c>
      <c r="N1385" s="24" t="str">
        <f t="shared" si="171"/>
        <v/>
      </c>
      <c r="O1385" s="15" t="str">
        <f t="shared" si="172"/>
        <v/>
      </c>
      <c r="P1385" s="31" t="str">
        <f t="shared" si="173"/>
        <v/>
      </c>
      <c r="Q1385" s="8" t="str">
        <f>IF(E1385="","",IFERROR(VLOOKUP(E1385,REGRAS_CST!$A$2:$D$200,4,FALSE),""))</f>
        <v/>
      </c>
      <c r="S1385" s="9">
        <f t="shared" si="174"/>
        <v>8.9999999999999993E-3</v>
      </c>
      <c r="T1385" s="9">
        <f t="shared" si="175"/>
        <v>1E-3</v>
      </c>
      <c r="U1385" s="16">
        <f>IFERROR(INDEX(BASE_CCLASSTRIB!$E:$E, MATCH(TEXT($D1385,"000000"), BASE_CCLASSTRIB!$A:$A, 0))/100, 0)</f>
        <v>0</v>
      </c>
      <c r="V1385" s="16">
        <f>IFERROR(INDEX(BASE_CCLASSTRIB!$F:$F, MATCH(TEXT($D1385,"000000"), BASE_CCLASSTRIB!$A:$A, 0))/100, 0)</f>
        <v>0</v>
      </c>
    </row>
    <row r="1386" spans="4:22" ht="32.25" customHeight="1" x14ac:dyDescent="0.25">
      <c r="D1386" s="38"/>
      <c r="E1386" s="27" t="str">
        <f t="shared" si="168"/>
        <v/>
      </c>
      <c r="F1386" s="28" t="str">
        <f>IF(E1386="","",IFERROR(VLOOKUP(E1386,REGRAS_CST!$A$2:$B$200,2,FALSE),""))</f>
        <v/>
      </c>
      <c r="H1386" s="29">
        <v>8.9999999999999993E-3</v>
      </c>
      <c r="I1386" s="29">
        <v>1E-3</v>
      </c>
      <c r="K1386" s="21" t="str">
        <f>IF(E1386="","",IFERROR(VLOOKUP(E1386,REGRAS_CST!$A$2:$C$200,3,FALSE),""))</f>
        <v/>
      </c>
      <c r="L1386" s="23" t="str">
        <f t="shared" si="169"/>
        <v/>
      </c>
      <c r="M1386" s="24" t="str">
        <f t="shared" si="170"/>
        <v/>
      </c>
      <c r="N1386" s="24" t="str">
        <f t="shared" si="171"/>
        <v/>
      </c>
      <c r="O1386" s="15" t="str">
        <f t="shared" si="172"/>
        <v/>
      </c>
      <c r="P1386" s="31" t="str">
        <f t="shared" si="173"/>
        <v/>
      </c>
      <c r="Q1386" s="8" t="str">
        <f>IF(E1386="","",IFERROR(VLOOKUP(E1386,REGRAS_CST!$A$2:$D$200,4,FALSE),""))</f>
        <v/>
      </c>
      <c r="S1386" s="9">
        <f t="shared" si="174"/>
        <v>8.9999999999999993E-3</v>
      </c>
      <c r="T1386" s="9">
        <f t="shared" si="175"/>
        <v>1E-3</v>
      </c>
      <c r="U1386" s="16">
        <f>IFERROR(INDEX(BASE_CCLASSTRIB!$E:$E, MATCH(TEXT($D1386,"000000"), BASE_CCLASSTRIB!$A:$A, 0))/100, 0)</f>
        <v>0</v>
      </c>
      <c r="V1386" s="16">
        <f>IFERROR(INDEX(BASE_CCLASSTRIB!$F:$F, MATCH(TEXT($D1386,"000000"), BASE_CCLASSTRIB!$A:$A, 0))/100, 0)</f>
        <v>0</v>
      </c>
    </row>
    <row r="1387" spans="4:22" ht="32.25" customHeight="1" x14ac:dyDescent="0.25">
      <c r="D1387" s="39"/>
      <c r="E1387" s="27" t="str">
        <f t="shared" si="168"/>
        <v/>
      </c>
      <c r="F1387" s="28" t="str">
        <f>IF(E1387="","",IFERROR(VLOOKUP(E1387,REGRAS_CST!$A$2:$B$200,2,FALSE),""))</f>
        <v/>
      </c>
      <c r="H1387" s="29">
        <v>8.9999999999999993E-3</v>
      </c>
      <c r="I1387" s="29">
        <v>1E-3</v>
      </c>
      <c r="K1387" s="21" t="str">
        <f>IF(E1387="","",IFERROR(VLOOKUP(E1387,REGRAS_CST!$A$2:$C$200,3,FALSE),""))</f>
        <v/>
      </c>
      <c r="L1387" s="23" t="str">
        <f t="shared" si="169"/>
        <v/>
      </c>
      <c r="M1387" s="24" t="str">
        <f t="shared" si="170"/>
        <v/>
      </c>
      <c r="N1387" s="24" t="str">
        <f t="shared" si="171"/>
        <v/>
      </c>
      <c r="O1387" s="15" t="str">
        <f t="shared" si="172"/>
        <v/>
      </c>
      <c r="P1387" s="31" t="str">
        <f t="shared" si="173"/>
        <v/>
      </c>
      <c r="Q1387" s="8" t="str">
        <f>IF(E1387="","",IFERROR(VLOOKUP(E1387,REGRAS_CST!$A$2:$D$200,4,FALSE),""))</f>
        <v/>
      </c>
      <c r="S1387" s="9">
        <f t="shared" si="174"/>
        <v>8.9999999999999993E-3</v>
      </c>
      <c r="T1387" s="9">
        <f t="shared" si="175"/>
        <v>1E-3</v>
      </c>
      <c r="U1387" s="16">
        <f>IFERROR(INDEX(BASE_CCLASSTRIB!$E:$E, MATCH(TEXT($D1387,"000000"), BASE_CCLASSTRIB!$A:$A, 0))/100, 0)</f>
        <v>0</v>
      </c>
      <c r="V1387" s="16">
        <f>IFERROR(INDEX(BASE_CCLASSTRIB!$F:$F, MATCH(TEXT($D1387,"000000"), BASE_CCLASSTRIB!$A:$A, 0))/100, 0)</f>
        <v>0</v>
      </c>
    </row>
    <row r="1388" spans="4:22" ht="32.25" customHeight="1" x14ac:dyDescent="0.25">
      <c r="D1388" s="39"/>
      <c r="E1388" s="27" t="str">
        <f t="shared" si="168"/>
        <v/>
      </c>
      <c r="F1388" s="28" t="str">
        <f>IF(E1388="","",IFERROR(VLOOKUP(E1388,REGRAS_CST!$A$2:$B$200,2,FALSE),""))</f>
        <v/>
      </c>
      <c r="H1388" s="29">
        <v>8.9999999999999993E-3</v>
      </c>
      <c r="I1388" s="29">
        <v>1E-3</v>
      </c>
      <c r="K1388" s="21" t="str">
        <f>IF(E1388="","",IFERROR(VLOOKUP(E1388,REGRAS_CST!$A$2:$C$200,3,FALSE),""))</f>
        <v/>
      </c>
      <c r="L1388" s="23" t="str">
        <f t="shared" si="169"/>
        <v/>
      </c>
      <c r="M1388" s="24" t="str">
        <f t="shared" si="170"/>
        <v/>
      </c>
      <c r="N1388" s="24" t="str">
        <f t="shared" si="171"/>
        <v/>
      </c>
      <c r="O1388" s="15" t="str">
        <f t="shared" si="172"/>
        <v/>
      </c>
      <c r="P1388" s="31" t="str">
        <f t="shared" si="173"/>
        <v/>
      </c>
      <c r="Q1388" s="8" t="str">
        <f>IF(E1388="","",IFERROR(VLOOKUP(E1388,REGRAS_CST!$A$2:$D$200,4,FALSE),""))</f>
        <v/>
      </c>
      <c r="S1388" s="9">
        <f t="shared" si="174"/>
        <v>8.9999999999999993E-3</v>
      </c>
      <c r="T1388" s="9">
        <f t="shared" si="175"/>
        <v>1E-3</v>
      </c>
      <c r="U1388" s="16">
        <f>IFERROR(INDEX(BASE_CCLASSTRIB!$E:$E, MATCH(TEXT($D1388,"000000"), BASE_CCLASSTRIB!$A:$A, 0))/100, 0)</f>
        <v>0</v>
      </c>
      <c r="V1388" s="16">
        <f>IFERROR(INDEX(BASE_CCLASSTRIB!$F:$F, MATCH(TEXT($D1388,"000000"), BASE_CCLASSTRIB!$A:$A, 0))/100, 0)</f>
        <v>0</v>
      </c>
    </row>
    <row r="1389" spans="4:22" ht="32.25" customHeight="1" x14ac:dyDescent="0.25">
      <c r="D1389" s="38"/>
      <c r="E1389" s="27" t="str">
        <f t="shared" si="168"/>
        <v/>
      </c>
      <c r="F1389" s="28" t="str">
        <f>IF(E1389="","",IFERROR(VLOOKUP(E1389,REGRAS_CST!$A$2:$B$200,2,FALSE),""))</f>
        <v/>
      </c>
      <c r="H1389" s="29">
        <v>8.9999999999999993E-3</v>
      </c>
      <c r="I1389" s="29">
        <v>1E-3</v>
      </c>
      <c r="K1389" s="21" t="str">
        <f>IF(E1389="","",IFERROR(VLOOKUP(E1389,REGRAS_CST!$A$2:$C$200,3,FALSE),""))</f>
        <v/>
      </c>
      <c r="L1389" s="23" t="str">
        <f t="shared" si="169"/>
        <v/>
      </c>
      <c r="M1389" s="24" t="str">
        <f t="shared" si="170"/>
        <v/>
      </c>
      <c r="N1389" s="24" t="str">
        <f t="shared" si="171"/>
        <v/>
      </c>
      <c r="O1389" s="15" t="str">
        <f t="shared" si="172"/>
        <v/>
      </c>
      <c r="P1389" s="31" t="str">
        <f t="shared" si="173"/>
        <v/>
      </c>
      <c r="Q1389" s="8" t="str">
        <f>IF(E1389="","",IFERROR(VLOOKUP(E1389,REGRAS_CST!$A$2:$D$200,4,FALSE),""))</f>
        <v/>
      </c>
      <c r="S1389" s="9">
        <f t="shared" si="174"/>
        <v>8.9999999999999993E-3</v>
      </c>
      <c r="T1389" s="9">
        <f t="shared" si="175"/>
        <v>1E-3</v>
      </c>
      <c r="U1389" s="16">
        <f>IFERROR(INDEX(BASE_CCLASSTRIB!$E:$E, MATCH(TEXT($D1389,"000000"), BASE_CCLASSTRIB!$A:$A, 0))/100, 0)</f>
        <v>0</v>
      </c>
      <c r="V1389" s="16">
        <f>IFERROR(INDEX(BASE_CCLASSTRIB!$F:$F, MATCH(TEXT($D1389,"000000"), BASE_CCLASSTRIB!$A:$A, 0))/100, 0)</f>
        <v>0</v>
      </c>
    </row>
    <row r="1390" spans="4:22" ht="32.25" customHeight="1" x14ac:dyDescent="0.25">
      <c r="D1390" s="39"/>
      <c r="E1390" s="27" t="str">
        <f t="shared" si="168"/>
        <v/>
      </c>
      <c r="F1390" s="28" t="str">
        <f>IF(E1390="","",IFERROR(VLOOKUP(E1390,REGRAS_CST!$A$2:$B$200,2,FALSE),""))</f>
        <v/>
      </c>
      <c r="H1390" s="29">
        <v>8.9999999999999993E-3</v>
      </c>
      <c r="I1390" s="29">
        <v>1E-3</v>
      </c>
      <c r="K1390" s="21" t="str">
        <f>IF(E1390="","",IFERROR(VLOOKUP(E1390,REGRAS_CST!$A$2:$C$200,3,FALSE),""))</f>
        <v/>
      </c>
      <c r="L1390" s="23" t="str">
        <f t="shared" si="169"/>
        <v/>
      </c>
      <c r="M1390" s="24" t="str">
        <f t="shared" si="170"/>
        <v/>
      </c>
      <c r="N1390" s="24" t="str">
        <f t="shared" si="171"/>
        <v/>
      </c>
      <c r="O1390" s="15" t="str">
        <f t="shared" si="172"/>
        <v/>
      </c>
      <c r="P1390" s="31" t="str">
        <f t="shared" si="173"/>
        <v/>
      </c>
      <c r="Q1390" s="8" t="str">
        <f>IF(E1390="","",IFERROR(VLOOKUP(E1390,REGRAS_CST!$A$2:$D$200,4,FALSE),""))</f>
        <v/>
      </c>
      <c r="S1390" s="9">
        <f t="shared" si="174"/>
        <v>8.9999999999999993E-3</v>
      </c>
      <c r="T1390" s="9">
        <f t="shared" si="175"/>
        <v>1E-3</v>
      </c>
      <c r="U1390" s="16">
        <f>IFERROR(INDEX(BASE_CCLASSTRIB!$E:$E, MATCH(TEXT($D1390,"000000"), BASE_CCLASSTRIB!$A:$A, 0))/100, 0)</f>
        <v>0</v>
      </c>
      <c r="V1390" s="16">
        <f>IFERROR(INDEX(BASE_CCLASSTRIB!$F:$F, MATCH(TEXT($D1390,"000000"), BASE_CCLASSTRIB!$A:$A, 0))/100, 0)</f>
        <v>0</v>
      </c>
    </row>
    <row r="1391" spans="4:22" ht="32.25" customHeight="1" x14ac:dyDescent="0.25">
      <c r="D1391" s="38"/>
      <c r="E1391" s="27" t="str">
        <f t="shared" si="168"/>
        <v/>
      </c>
      <c r="F1391" s="28" t="str">
        <f>IF(E1391="","",IFERROR(VLOOKUP(E1391,REGRAS_CST!$A$2:$B$200,2,FALSE),""))</f>
        <v/>
      </c>
      <c r="H1391" s="29">
        <v>8.9999999999999993E-3</v>
      </c>
      <c r="I1391" s="29">
        <v>1E-3</v>
      </c>
      <c r="K1391" s="21" t="str">
        <f>IF(E1391="","",IFERROR(VLOOKUP(E1391,REGRAS_CST!$A$2:$C$200,3,FALSE),""))</f>
        <v/>
      </c>
      <c r="L1391" s="23" t="str">
        <f t="shared" si="169"/>
        <v/>
      </c>
      <c r="M1391" s="24" t="str">
        <f t="shared" si="170"/>
        <v/>
      </c>
      <c r="N1391" s="24" t="str">
        <f t="shared" si="171"/>
        <v/>
      </c>
      <c r="O1391" s="15" t="str">
        <f t="shared" si="172"/>
        <v/>
      </c>
      <c r="P1391" s="31" t="str">
        <f t="shared" si="173"/>
        <v/>
      </c>
      <c r="Q1391" s="8" t="str">
        <f>IF(E1391="","",IFERROR(VLOOKUP(E1391,REGRAS_CST!$A$2:$D$200,4,FALSE),""))</f>
        <v/>
      </c>
      <c r="S1391" s="9">
        <f t="shared" si="174"/>
        <v>8.9999999999999993E-3</v>
      </c>
      <c r="T1391" s="9">
        <f t="shared" si="175"/>
        <v>1E-3</v>
      </c>
      <c r="U1391" s="16">
        <f>IFERROR(INDEX(BASE_CCLASSTRIB!$E:$E, MATCH(TEXT($D1391,"000000"), BASE_CCLASSTRIB!$A:$A, 0))/100, 0)</f>
        <v>0</v>
      </c>
      <c r="V1391" s="16">
        <f>IFERROR(INDEX(BASE_CCLASSTRIB!$F:$F, MATCH(TEXT($D1391,"000000"), BASE_CCLASSTRIB!$A:$A, 0))/100, 0)</f>
        <v>0</v>
      </c>
    </row>
    <row r="1392" spans="4:22" ht="32.25" customHeight="1" x14ac:dyDescent="0.25">
      <c r="D1392" s="39"/>
      <c r="E1392" s="27" t="str">
        <f t="shared" si="168"/>
        <v/>
      </c>
      <c r="F1392" s="28" t="str">
        <f>IF(E1392="","",IFERROR(VLOOKUP(E1392,REGRAS_CST!$A$2:$B$200,2,FALSE),""))</f>
        <v/>
      </c>
      <c r="H1392" s="29">
        <v>8.9999999999999993E-3</v>
      </c>
      <c r="I1392" s="29">
        <v>1E-3</v>
      </c>
      <c r="K1392" s="21" t="str">
        <f>IF(E1392="","",IFERROR(VLOOKUP(E1392,REGRAS_CST!$A$2:$C$200,3,FALSE),""))</f>
        <v/>
      </c>
      <c r="L1392" s="23" t="str">
        <f t="shared" si="169"/>
        <v/>
      </c>
      <c r="M1392" s="24" t="str">
        <f t="shared" si="170"/>
        <v/>
      </c>
      <c r="N1392" s="24" t="str">
        <f t="shared" si="171"/>
        <v/>
      </c>
      <c r="O1392" s="15" t="str">
        <f t="shared" si="172"/>
        <v/>
      </c>
      <c r="P1392" s="31" t="str">
        <f t="shared" si="173"/>
        <v/>
      </c>
      <c r="Q1392" s="8" t="str">
        <f>IF(E1392="","",IFERROR(VLOOKUP(E1392,REGRAS_CST!$A$2:$D$200,4,FALSE),""))</f>
        <v/>
      </c>
      <c r="S1392" s="9">
        <f t="shared" si="174"/>
        <v>8.9999999999999993E-3</v>
      </c>
      <c r="T1392" s="9">
        <f t="shared" si="175"/>
        <v>1E-3</v>
      </c>
      <c r="U1392" s="16">
        <f>IFERROR(INDEX(BASE_CCLASSTRIB!$E:$E, MATCH(TEXT($D1392,"000000"), BASE_CCLASSTRIB!$A:$A, 0))/100, 0)</f>
        <v>0</v>
      </c>
      <c r="V1392" s="16">
        <f>IFERROR(INDEX(BASE_CCLASSTRIB!$F:$F, MATCH(TEXT($D1392,"000000"), BASE_CCLASSTRIB!$A:$A, 0))/100, 0)</f>
        <v>0</v>
      </c>
    </row>
    <row r="1393" spans="4:22" ht="32.25" customHeight="1" x14ac:dyDescent="0.25">
      <c r="D1393" s="39"/>
      <c r="E1393" s="27" t="str">
        <f t="shared" si="168"/>
        <v/>
      </c>
      <c r="F1393" s="28" t="str">
        <f>IF(E1393="","",IFERROR(VLOOKUP(E1393,REGRAS_CST!$A$2:$B$200,2,FALSE),""))</f>
        <v/>
      </c>
      <c r="H1393" s="29">
        <v>8.9999999999999993E-3</v>
      </c>
      <c r="I1393" s="29">
        <v>1E-3</v>
      </c>
      <c r="K1393" s="21" t="str">
        <f>IF(E1393="","",IFERROR(VLOOKUP(E1393,REGRAS_CST!$A$2:$C$200,3,FALSE),""))</f>
        <v/>
      </c>
      <c r="L1393" s="23" t="str">
        <f t="shared" si="169"/>
        <v/>
      </c>
      <c r="M1393" s="24" t="str">
        <f t="shared" si="170"/>
        <v/>
      </c>
      <c r="N1393" s="24" t="str">
        <f t="shared" si="171"/>
        <v/>
      </c>
      <c r="O1393" s="15" t="str">
        <f t="shared" si="172"/>
        <v/>
      </c>
      <c r="P1393" s="31" t="str">
        <f t="shared" si="173"/>
        <v/>
      </c>
      <c r="Q1393" s="8" t="str">
        <f>IF(E1393="","",IFERROR(VLOOKUP(E1393,REGRAS_CST!$A$2:$D$200,4,FALSE),""))</f>
        <v/>
      </c>
      <c r="S1393" s="9">
        <f t="shared" si="174"/>
        <v>8.9999999999999993E-3</v>
      </c>
      <c r="T1393" s="9">
        <f t="shared" si="175"/>
        <v>1E-3</v>
      </c>
      <c r="U1393" s="16">
        <f>IFERROR(INDEX(BASE_CCLASSTRIB!$E:$E, MATCH(TEXT($D1393,"000000"), BASE_CCLASSTRIB!$A:$A, 0))/100, 0)</f>
        <v>0</v>
      </c>
      <c r="V1393" s="16">
        <f>IFERROR(INDEX(BASE_CCLASSTRIB!$F:$F, MATCH(TEXT($D1393,"000000"), BASE_CCLASSTRIB!$A:$A, 0))/100, 0)</f>
        <v>0</v>
      </c>
    </row>
    <row r="1394" spans="4:22" ht="32.25" customHeight="1" x14ac:dyDescent="0.25">
      <c r="D1394" s="39"/>
      <c r="E1394" s="27" t="str">
        <f t="shared" si="168"/>
        <v/>
      </c>
      <c r="F1394" s="28" t="str">
        <f>IF(E1394="","",IFERROR(VLOOKUP(E1394,REGRAS_CST!$A$2:$B$200,2,FALSE),""))</f>
        <v/>
      </c>
      <c r="H1394" s="29">
        <v>8.9999999999999993E-3</v>
      </c>
      <c r="I1394" s="29">
        <v>1E-3</v>
      </c>
      <c r="K1394" s="21" t="str">
        <f>IF(E1394="","",IFERROR(VLOOKUP(E1394,REGRAS_CST!$A$2:$C$200,3,FALSE),""))</f>
        <v/>
      </c>
      <c r="L1394" s="23" t="str">
        <f t="shared" si="169"/>
        <v/>
      </c>
      <c r="M1394" s="24" t="str">
        <f t="shared" si="170"/>
        <v/>
      </c>
      <c r="N1394" s="24" t="str">
        <f t="shared" si="171"/>
        <v/>
      </c>
      <c r="O1394" s="15" t="str">
        <f t="shared" si="172"/>
        <v/>
      </c>
      <c r="P1394" s="31" t="str">
        <f t="shared" si="173"/>
        <v/>
      </c>
      <c r="Q1394" s="8" t="str">
        <f>IF(E1394="","",IFERROR(VLOOKUP(E1394,REGRAS_CST!$A$2:$D$200,4,FALSE),""))</f>
        <v/>
      </c>
      <c r="S1394" s="9">
        <f t="shared" si="174"/>
        <v>8.9999999999999993E-3</v>
      </c>
      <c r="T1394" s="9">
        <f t="shared" si="175"/>
        <v>1E-3</v>
      </c>
      <c r="U1394" s="16">
        <f>IFERROR(INDEX(BASE_CCLASSTRIB!$E:$E, MATCH(TEXT($D1394,"000000"), BASE_CCLASSTRIB!$A:$A, 0))/100, 0)</f>
        <v>0</v>
      </c>
      <c r="V1394" s="16">
        <f>IFERROR(INDEX(BASE_CCLASSTRIB!$F:$F, MATCH(TEXT($D1394,"000000"), BASE_CCLASSTRIB!$A:$A, 0))/100, 0)</f>
        <v>0</v>
      </c>
    </row>
    <row r="1395" spans="4:22" ht="32.25" customHeight="1" x14ac:dyDescent="0.25">
      <c r="D1395" s="39"/>
      <c r="E1395" s="27" t="str">
        <f t="shared" si="168"/>
        <v/>
      </c>
      <c r="F1395" s="28" t="str">
        <f>IF(E1395="","",IFERROR(VLOOKUP(E1395,REGRAS_CST!$A$2:$B$200,2,FALSE),""))</f>
        <v/>
      </c>
      <c r="H1395" s="29">
        <v>8.9999999999999993E-3</v>
      </c>
      <c r="I1395" s="29">
        <v>1E-3</v>
      </c>
      <c r="K1395" s="21" t="str">
        <f>IF(E1395="","",IFERROR(VLOOKUP(E1395,REGRAS_CST!$A$2:$C$200,3,FALSE),""))</f>
        <v/>
      </c>
      <c r="L1395" s="23" t="str">
        <f t="shared" si="169"/>
        <v/>
      </c>
      <c r="M1395" s="24" t="str">
        <f t="shared" si="170"/>
        <v/>
      </c>
      <c r="N1395" s="24" t="str">
        <f t="shared" si="171"/>
        <v/>
      </c>
      <c r="O1395" s="15" t="str">
        <f t="shared" si="172"/>
        <v/>
      </c>
      <c r="P1395" s="31" t="str">
        <f t="shared" si="173"/>
        <v/>
      </c>
      <c r="Q1395" s="8" t="str">
        <f>IF(E1395="","",IFERROR(VLOOKUP(E1395,REGRAS_CST!$A$2:$D$200,4,FALSE),""))</f>
        <v/>
      </c>
      <c r="S1395" s="9">
        <f t="shared" si="174"/>
        <v>8.9999999999999993E-3</v>
      </c>
      <c r="T1395" s="9">
        <f t="shared" si="175"/>
        <v>1E-3</v>
      </c>
      <c r="U1395" s="16">
        <f>IFERROR(INDEX(BASE_CCLASSTRIB!$E:$E, MATCH(TEXT($D1395,"000000"), BASE_CCLASSTRIB!$A:$A, 0))/100, 0)</f>
        <v>0</v>
      </c>
      <c r="V1395" s="16">
        <f>IFERROR(INDEX(BASE_CCLASSTRIB!$F:$F, MATCH(TEXT($D1395,"000000"), BASE_CCLASSTRIB!$A:$A, 0))/100, 0)</f>
        <v>0</v>
      </c>
    </row>
    <row r="1396" spans="4:22" ht="32.25" customHeight="1" x14ac:dyDescent="0.25">
      <c r="D1396" s="38"/>
      <c r="E1396" s="27" t="str">
        <f t="shared" si="168"/>
        <v/>
      </c>
      <c r="F1396" s="28" t="str">
        <f>IF(E1396="","",IFERROR(VLOOKUP(E1396,REGRAS_CST!$A$2:$B$200,2,FALSE),""))</f>
        <v/>
      </c>
      <c r="H1396" s="29">
        <v>8.9999999999999993E-3</v>
      </c>
      <c r="I1396" s="29">
        <v>1E-3</v>
      </c>
      <c r="K1396" s="21" t="str">
        <f>IF(E1396="","",IFERROR(VLOOKUP(E1396,REGRAS_CST!$A$2:$C$200,3,FALSE),""))</f>
        <v/>
      </c>
      <c r="L1396" s="23" t="str">
        <f t="shared" si="169"/>
        <v/>
      </c>
      <c r="M1396" s="24" t="str">
        <f t="shared" si="170"/>
        <v/>
      </c>
      <c r="N1396" s="24" t="str">
        <f t="shared" si="171"/>
        <v/>
      </c>
      <c r="O1396" s="15" t="str">
        <f t="shared" si="172"/>
        <v/>
      </c>
      <c r="P1396" s="31" t="str">
        <f t="shared" si="173"/>
        <v/>
      </c>
      <c r="Q1396" s="8" t="str">
        <f>IF(E1396="","",IFERROR(VLOOKUP(E1396,REGRAS_CST!$A$2:$D$200,4,FALSE),""))</f>
        <v/>
      </c>
      <c r="S1396" s="9">
        <f t="shared" si="174"/>
        <v>8.9999999999999993E-3</v>
      </c>
      <c r="T1396" s="9">
        <f t="shared" si="175"/>
        <v>1E-3</v>
      </c>
      <c r="U1396" s="16">
        <f>IFERROR(INDEX(BASE_CCLASSTRIB!$E:$E, MATCH(TEXT($D1396,"000000"), BASE_CCLASSTRIB!$A:$A, 0))/100, 0)</f>
        <v>0</v>
      </c>
      <c r="V1396" s="16">
        <f>IFERROR(INDEX(BASE_CCLASSTRIB!$F:$F, MATCH(TEXT($D1396,"000000"), BASE_CCLASSTRIB!$A:$A, 0))/100, 0)</f>
        <v>0</v>
      </c>
    </row>
    <row r="1397" spans="4:22" ht="32.25" customHeight="1" x14ac:dyDescent="0.25">
      <c r="D1397" s="38"/>
      <c r="E1397" s="27" t="str">
        <f t="shared" si="168"/>
        <v/>
      </c>
      <c r="F1397" s="28" t="str">
        <f>IF(E1397="","",IFERROR(VLOOKUP(E1397,REGRAS_CST!$A$2:$B$200,2,FALSE),""))</f>
        <v/>
      </c>
      <c r="H1397" s="29">
        <v>8.9999999999999993E-3</v>
      </c>
      <c r="I1397" s="29">
        <v>1E-3</v>
      </c>
      <c r="K1397" s="21" t="str">
        <f>IF(E1397="","",IFERROR(VLOOKUP(E1397,REGRAS_CST!$A$2:$C$200,3,FALSE),""))</f>
        <v/>
      </c>
      <c r="L1397" s="23" t="str">
        <f t="shared" si="169"/>
        <v/>
      </c>
      <c r="M1397" s="24" t="str">
        <f t="shared" si="170"/>
        <v/>
      </c>
      <c r="N1397" s="24" t="str">
        <f t="shared" si="171"/>
        <v/>
      </c>
      <c r="O1397" s="15" t="str">
        <f t="shared" si="172"/>
        <v/>
      </c>
      <c r="P1397" s="31" t="str">
        <f t="shared" si="173"/>
        <v/>
      </c>
      <c r="Q1397" s="8" t="str">
        <f>IF(E1397="","",IFERROR(VLOOKUP(E1397,REGRAS_CST!$A$2:$D$200,4,FALSE),""))</f>
        <v/>
      </c>
      <c r="S1397" s="9">
        <f t="shared" si="174"/>
        <v>8.9999999999999993E-3</v>
      </c>
      <c r="T1397" s="9">
        <f t="shared" si="175"/>
        <v>1E-3</v>
      </c>
      <c r="U1397" s="16">
        <f>IFERROR(INDEX(BASE_CCLASSTRIB!$E:$E, MATCH(TEXT($D1397,"000000"), BASE_CCLASSTRIB!$A:$A, 0))/100, 0)</f>
        <v>0</v>
      </c>
      <c r="V1397" s="16">
        <f>IFERROR(INDEX(BASE_CCLASSTRIB!$F:$F, MATCH(TEXT($D1397,"000000"), BASE_CCLASSTRIB!$A:$A, 0))/100, 0)</f>
        <v>0</v>
      </c>
    </row>
    <row r="1398" spans="4:22" ht="32.25" customHeight="1" x14ac:dyDescent="0.25">
      <c r="D1398" s="38"/>
      <c r="E1398" s="27" t="str">
        <f t="shared" si="168"/>
        <v/>
      </c>
      <c r="F1398" s="28" t="str">
        <f>IF(E1398="","",IFERROR(VLOOKUP(E1398,REGRAS_CST!$A$2:$B$200,2,FALSE),""))</f>
        <v/>
      </c>
      <c r="H1398" s="29">
        <v>8.9999999999999993E-3</v>
      </c>
      <c r="I1398" s="29">
        <v>1E-3</v>
      </c>
      <c r="K1398" s="21" t="str">
        <f>IF(E1398="","",IFERROR(VLOOKUP(E1398,REGRAS_CST!$A$2:$C$200,3,FALSE),""))</f>
        <v/>
      </c>
      <c r="L1398" s="23" t="str">
        <f t="shared" si="169"/>
        <v/>
      </c>
      <c r="M1398" s="24" t="str">
        <f t="shared" si="170"/>
        <v/>
      </c>
      <c r="N1398" s="24" t="str">
        <f t="shared" si="171"/>
        <v/>
      </c>
      <c r="O1398" s="15" t="str">
        <f t="shared" si="172"/>
        <v/>
      </c>
      <c r="P1398" s="31" t="str">
        <f t="shared" si="173"/>
        <v/>
      </c>
      <c r="Q1398" s="8" t="str">
        <f>IF(E1398="","",IFERROR(VLOOKUP(E1398,REGRAS_CST!$A$2:$D$200,4,FALSE),""))</f>
        <v/>
      </c>
      <c r="S1398" s="9">
        <f t="shared" si="174"/>
        <v>8.9999999999999993E-3</v>
      </c>
      <c r="T1398" s="9">
        <f t="shared" si="175"/>
        <v>1E-3</v>
      </c>
      <c r="U1398" s="16">
        <f>IFERROR(INDEX(BASE_CCLASSTRIB!$E:$E, MATCH(TEXT($D1398,"000000"), BASE_CCLASSTRIB!$A:$A, 0))/100, 0)</f>
        <v>0</v>
      </c>
      <c r="V1398" s="16">
        <f>IFERROR(INDEX(BASE_CCLASSTRIB!$F:$F, MATCH(TEXT($D1398,"000000"), BASE_CCLASSTRIB!$A:$A, 0))/100, 0)</f>
        <v>0</v>
      </c>
    </row>
    <row r="1399" spans="4:22" ht="32.25" customHeight="1" x14ac:dyDescent="0.25">
      <c r="D1399" s="38"/>
      <c r="E1399" s="27" t="str">
        <f t="shared" si="168"/>
        <v/>
      </c>
      <c r="F1399" s="28" t="str">
        <f>IF(E1399="","",IFERROR(VLOOKUP(E1399,REGRAS_CST!$A$2:$B$200,2,FALSE),""))</f>
        <v/>
      </c>
      <c r="H1399" s="29">
        <v>8.9999999999999993E-3</v>
      </c>
      <c r="I1399" s="29">
        <v>1E-3</v>
      </c>
      <c r="K1399" s="21" t="str">
        <f>IF(E1399="","",IFERROR(VLOOKUP(E1399,REGRAS_CST!$A$2:$C$200,3,FALSE),""))</f>
        <v/>
      </c>
      <c r="L1399" s="23" t="str">
        <f t="shared" si="169"/>
        <v/>
      </c>
      <c r="M1399" s="24" t="str">
        <f t="shared" si="170"/>
        <v/>
      </c>
      <c r="N1399" s="24" t="str">
        <f t="shared" si="171"/>
        <v/>
      </c>
      <c r="O1399" s="15" t="str">
        <f t="shared" si="172"/>
        <v/>
      </c>
      <c r="P1399" s="31" t="str">
        <f t="shared" si="173"/>
        <v/>
      </c>
      <c r="Q1399" s="8" t="str">
        <f>IF(E1399="","",IFERROR(VLOOKUP(E1399,REGRAS_CST!$A$2:$D$200,4,FALSE),""))</f>
        <v/>
      </c>
      <c r="S1399" s="9">
        <f t="shared" si="174"/>
        <v>8.9999999999999993E-3</v>
      </c>
      <c r="T1399" s="9">
        <f t="shared" si="175"/>
        <v>1E-3</v>
      </c>
      <c r="U1399" s="16">
        <f>IFERROR(INDEX(BASE_CCLASSTRIB!$E:$E, MATCH(TEXT($D1399,"000000"), BASE_CCLASSTRIB!$A:$A, 0))/100, 0)</f>
        <v>0</v>
      </c>
      <c r="V1399" s="16">
        <f>IFERROR(INDEX(BASE_CCLASSTRIB!$F:$F, MATCH(TEXT($D1399,"000000"), BASE_CCLASSTRIB!$A:$A, 0))/100, 0)</f>
        <v>0</v>
      </c>
    </row>
    <row r="1400" spans="4:22" ht="32.25" customHeight="1" x14ac:dyDescent="0.25">
      <c r="D1400" s="39"/>
      <c r="E1400" s="27" t="str">
        <f t="shared" si="168"/>
        <v/>
      </c>
      <c r="F1400" s="28" t="str">
        <f>IF(E1400="","",IFERROR(VLOOKUP(E1400,REGRAS_CST!$A$2:$B$200,2,FALSE),""))</f>
        <v/>
      </c>
      <c r="H1400" s="29">
        <v>8.9999999999999993E-3</v>
      </c>
      <c r="I1400" s="29">
        <v>1E-3</v>
      </c>
      <c r="K1400" s="21" t="str">
        <f>IF(E1400="","",IFERROR(VLOOKUP(E1400,REGRAS_CST!$A$2:$C$200,3,FALSE),""))</f>
        <v/>
      </c>
      <c r="L1400" s="23" t="str">
        <f t="shared" si="169"/>
        <v/>
      </c>
      <c r="M1400" s="24" t="str">
        <f t="shared" si="170"/>
        <v/>
      </c>
      <c r="N1400" s="24" t="str">
        <f t="shared" si="171"/>
        <v/>
      </c>
      <c r="O1400" s="15" t="str">
        <f t="shared" si="172"/>
        <v/>
      </c>
      <c r="P1400" s="31" t="str">
        <f t="shared" si="173"/>
        <v/>
      </c>
      <c r="Q1400" s="8" t="str">
        <f>IF(E1400="","",IFERROR(VLOOKUP(E1400,REGRAS_CST!$A$2:$D$200,4,FALSE),""))</f>
        <v/>
      </c>
      <c r="S1400" s="9">
        <f t="shared" si="174"/>
        <v>8.9999999999999993E-3</v>
      </c>
      <c r="T1400" s="9">
        <f t="shared" si="175"/>
        <v>1E-3</v>
      </c>
      <c r="U1400" s="16">
        <f>IFERROR(INDEX(BASE_CCLASSTRIB!$E:$E, MATCH(TEXT($D1400,"000000"), BASE_CCLASSTRIB!$A:$A, 0))/100, 0)</f>
        <v>0</v>
      </c>
      <c r="V1400" s="16">
        <f>IFERROR(INDEX(BASE_CCLASSTRIB!$F:$F, MATCH(TEXT($D1400,"000000"), BASE_CCLASSTRIB!$A:$A, 0))/100, 0)</f>
        <v>0</v>
      </c>
    </row>
    <row r="1401" spans="4:22" ht="32.25" customHeight="1" x14ac:dyDescent="0.25">
      <c r="D1401" s="38"/>
      <c r="E1401" s="27" t="str">
        <f t="shared" si="168"/>
        <v/>
      </c>
      <c r="F1401" s="28" t="str">
        <f>IF(E1401="","",IFERROR(VLOOKUP(E1401,REGRAS_CST!$A$2:$B$200,2,FALSE),""))</f>
        <v/>
      </c>
      <c r="H1401" s="29">
        <v>8.9999999999999993E-3</v>
      </c>
      <c r="I1401" s="29">
        <v>1E-3</v>
      </c>
      <c r="K1401" s="21" t="str">
        <f>IF(E1401="","",IFERROR(VLOOKUP(E1401,REGRAS_CST!$A$2:$C$200,3,FALSE),""))</f>
        <v/>
      </c>
      <c r="L1401" s="23" t="str">
        <f t="shared" si="169"/>
        <v/>
      </c>
      <c r="M1401" s="24" t="str">
        <f t="shared" si="170"/>
        <v/>
      </c>
      <c r="N1401" s="24" t="str">
        <f t="shared" si="171"/>
        <v/>
      </c>
      <c r="O1401" s="15" t="str">
        <f t="shared" si="172"/>
        <v/>
      </c>
      <c r="P1401" s="31" t="str">
        <f t="shared" si="173"/>
        <v/>
      </c>
      <c r="Q1401" s="8" t="str">
        <f>IF(E1401="","",IFERROR(VLOOKUP(E1401,REGRAS_CST!$A$2:$D$200,4,FALSE),""))</f>
        <v/>
      </c>
      <c r="S1401" s="9">
        <f t="shared" si="174"/>
        <v>8.9999999999999993E-3</v>
      </c>
      <c r="T1401" s="9">
        <f t="shared" si="175"/>
        <v>1E-3</v>
      </c>
      <c r="U1401" s="16">
        <f>IFERROR(INDEX(BASE_CCLASSTRIB!$E:$E, MATCH(TEXT($D1401,"000000"), BASE_CCLASSTRIB!$A:$A, 0))/100, 0)</f>
        <v>0</v>
      </c>
      <c r="V1401" s="16">
        <f>IFERROR(INDEX(BASE_CCLASSTRIB!$F:$F, MATCH(TEXT($D1401,"000000"), BASE_CCLASSTRIB!$A:$A, 0))/100, 0)</f>
        <v>0</v>
      </c>
    </row>
    <row r="1402" spans="4:22" ht="32.25" customHeight="1" x14ac:dyDescent="0.25">
      <c r="D1402" s="39"/>
      <c r="E1402" s="27" t="str">
        <f t="shared" si="168"/>
        <v/>
      </c>
      <c r="F1402" s="28" t="str">
        <f>IF(E1402="","",IFERROR(VLOOKUP(E1402,REGRAS_CST!$A$2:$B$200,2,FALSE),""))</f>
        <v/>
      </c>
      <c r="H1402" s="29">
        <v>8.9999999999999993E-3</v>
      </c>
      <c r="I1402" s="29">
        <v>1E-3</v>
      </c>
      <c r="K1402" s="21" t="str">
        <f>IF(E1402="","",IFERROR(VLOOKUP(E1402,REGRAS_CST!$A$2:$C$200,3,FALSE),""))</f>
        <v/>
      </c>
      <c r="L1402" s="23" t="str">
        <f t="shared" si="169"/>
        <v/>
      </c>
      <c r="M1402" s="24" t="str">
        <f t="shared" si="170"/>
        <v/>
      </c>
      <c r="N1402" s="24" t="str">
        <f t="shared" si="171"/>
        <v/>
      </c>
      <c r="O1402" s="15" t="str">
        <f t="shared" si="172"/>
        <v/>
      </c>
      <c r="P1402" s="31" t="str">
        <f t="shared" si="173"/>
        <v/>
      </c>
      <c r="Q1402" s="8" t="str">
        <f>IF(E1402="","",IFERROR(VLOOKUP(E1402,REGRAS_CST!$A$2:$D$200,4,FALSE),""))</f>
        <v/>
      </c>
      <c r="S1402" s="9">
        <f t="shared" si="174"/>
        <v>8.9999999999999993E-3</v>
      </c>
      <c r="T1402" s="9">
        <f t="shared" si="175"/>
        <v>1E-3</v>
      </c>
      <c r="U1402" s="16">
        <f>IFERROR(INDEX(BASE_CCLASSTRIB!$E:$E, MATCH(TEXT($D1402,"000000"), BASE_CCLASSTRIB!$A:$A, 0))/100, 0)</f>
        <v>0</v>
      </c>
      <c r="V1402" s="16">
        <f>IFERROR(INDEX(BASE_CCLASSTRIB!$F:$F, MATCH(TEXT($D1402,"000000"), BASE_CCLASSTRIB!$A:$A, 0))/100, 0)</f>
        <v>0</v>
      </c>
    </row>
    <row r="1403" spans="4:22" ht="32.25" customHeight="1" x14ac:dyDescent="0.25">
      <c r="D1403" s="38"/>
      <c r="E1403" s="27" t="str">
        <f t="shared" si="168"/>
        <v/>
      </c>
      <c r="F1403" s="28" t="str">
        <f>IF(E1403="","",IFERROR(VLOOKUP(E1403,REGRAS_CST!$A$2:$B$200,2,FALSE),""))</f>
        <v/>
      </c>
      <c r="H1403" s="29">
        <v>8.9999999999999993E-3</v>
      </c>
      <c r="I1403" s="29">
        <v>1E-3</v>
      </c>
      <c r="K1403" s="21" t="str">
        <f>IF(E1403="","",IFERROR(VLOOKUP(E1403,REGRAS_CST!$A$2:$C$200,3,FALSE),""))</f>
        <v/>
      </c>
      <c r="L1403" s="23" t="str">
        <f t="shared" si="169"/>
        <v/>
      </c>
      <c r="M1403" s="24" t="str">
        <f t="shared" si="170"/>
        <v/>
      </c>
      <c r="N1403" s="24" t="str">
        <f t="shared" si="171"/>
        <v/>
      </c>
      <c r="O1403" s="15" t="str">
        <f t="shared" si="172"/>
        <v/>
      </c>
      <c r="P1403" s="31" t="str">
        <f t="shared" si="173"/>
        <v/>
      </c>
      <c r="Q1403" s="8" t="str">
        <f>IF(E1403="","",IFERROR(VLOOKUP(E1403,REGRAS_CST!$A$2:$D$200,4,FALSE),""))</f>
        <v/>
      </c>
      <c r="S1403" s="9">
        <f t="shared" si="174"/>
        <v>8.9999999999999993E-3</v>
      </c>
      <c r="T1403" s="9">
        <f t="shared" si="175"/>
        <v>1E-3</v>
      </c>
      <c r="U1403" s="16">
        <f>IFERROR(INDEX(BASE_CCLASSTRIB!$E:$E, MATCH(TEXT($D1403,"000000"), BASE_CCLASSTRIB!$A:$A, 0))/100, 0)</f>
        <v>0</v>
      </c>
      <c r="V1403" s="16">
        <f>IFERROR(INDEX(BASE_CCLASSTRIB!$F:$F, MATCH(TEXT($D1403,"000000"), BASE_CCLASSTRIB!$A:$A, 0))/100, 0)</f>
        <v>0</v>
      </c>
    </row>
    <row r="1404" spans="4:22" ht="32.25" customHeight="1" x14ac:dyDescent="0.25">
      <c r="D1404" s="38"/>
      <c r="E1404" s="27" t="str">
        <f t="shared" si="168"/>
        <v/>
      </c>
      <c r="F1404" s="28" t="str">
        <f>IF(E1404="","",IFERROR(VLOOKUP(E1404,REGRAS_CST!$A$2:$B$200,2,FALSE),""))</f>
        <v/>
      </c>
      <c r="H1404" s="29">
        <v>8.9999999999999993E-3</v>
      </c>
      <c r="I1404" s="29">
        <v>1E-3</v>
      </c>
      <c r="K1404" s="21" t="str">
        <f>IF(E1404="","",IFERROR(VLOOKUP(E1404,REGRAS_CST!$A$2:$C$200,3,FALSE),""))</f>
        <v/>
      </c>
      <c r="L1404" s="23" t="str">
        <f t="shared" si="169"/>
        <v/>
      </c>
      <c r="M1404" s="24" t="str">
        <f t="shared" si="170"/>
        <v/>
      </c>
      <c r="N1404" s="24" t="str">
        <f t="shared" si="171"/>
        <v/>
      </c>
      <c r="O1404" s="15" t="str">
        <f t="shared" si="172"/>
        <v/>
      </c>
      <c r="P1404" s="31" t="str">
        <f t="shared" si="173"/>
        <v/>
      </c>
      <c r="Q1404" s="8" t="str">
        <f>IF(E1404="","",IFERROR(VLOOKUP(E1404,REGRAS_CST!$A$2:$D$200,4,FALSE),""))</f>
        <v/>
      </c>
      <c r="S1404" s="9">
        <f t="shared" si="174"/>
        <v>8.9999999999999993E-3</v>
      </c>
      <c r="T1404" s="9">
        <f t="shared" si="175"/>
        <v>1E-3</v>
      </c>
      <c r="U1404" s="16">
        <f>IFERROR(INDEX(BASE_CCLASSTRIB!$E:$E, MATCH(TEXT($D1404,"000000"), BASE_CCLASSTRIB!$A:$A, 0))/100, 0)</f>
        <v>0</v>
      </c>
      <c r="V1404" s="16">
        <f>IFERROR(INDEX(BASE_CCLASSTRIB!$F:$F, MATCH(TEXT($D1404,"000000"), BASE_CCLASSTRIB!$A:$A, 0))/100, 0)</f>
        <v>0</v>
      </c>
    </row>
    <row r="1405" spans="4:22" ht="32.25" customHeight="1" x14ac:dyDescent="0.25">
      <c r="D1405" s="39"/>
      <c r="E1405" s="27" t="str">
        <f t="shared" si="168"/>
        <v/>
      </c>
      <c r="F1405" s="28" t="str">
        <f>IF(E1405="","",IFERROR(VLOOKUP(E1405,REGRAS_CST!$A$2:$B$200,2,FALSE),""))</f>
        <v/>
      </c>
      <c r="H1405" s="29">
        <v>8.9999999999999993E-3</v>
      </c>
      <c r="I1405" s="29">
        <v>1E-3</v>
      </c>
      <c r="K1405" s="21" t="str">
        <f>IF(E1405="","",IFERROR(VLOOKUP(E1405,REGRAS_CST!$A$2:$C$200,3,FALSE),""))</f>
        <v/>
      </c>
      <c r="L1405" s="23" t="str">
        <f t="shared" si="169"/>
        <v/>
      </c>
      <c r="M1405" s="24" t="str">
        <f t="shared" si="170"/>
        <v/>
      </c>
      <c r="N1405" s="24" t="str">
        <f t="shared" si="171"/>
        <v/>
      </c>
      <c r="O1405" s="15" t="str">
        <f t="shared" si="172"/>
        <v/>
      </c>
      <c r="P1405" s="31" t="str">
        <f t="shared" si="173"/>
        <v/>
      </c>
      <c r="Q1405" s="8" t="str">
        <f>IF(E1405="","",IFERROR(VLOOKUP(E1405,REGRAS_CST!$A$2:$D$200,4,FALSE),""))</f>
        <v/>
      </c>
      <c r="S1405" s="9">
        <f t="shared" si="174"/>
        <v>8.9999999999999993E-3</v>
      </c>
      <c r="T1405" s="9">
        <f t="shared" si="175"/>
        <v>1E-3</v>
      </c>
      <c r="U1405" s="16">
        <f>IFERROR(INDEX(BASE_CCLASSTRIB!$E:$E, MATCH(TEXT($D1405,"000000"), BASE_CCLASSTRIB!$A:$A, 0))/100, 0)</f>
        <v>0</v>
      </c>
      <c r="V1405" s="16">
        <f>IFERROR(INDEX(BASE_CCLASSTRIB!$F:$F, MATCH(TEXT($D1405,"000000"), BASE_CCLASSTRIB!$A:$A, 0))/100, 0)</f>
        <v>0</v>
      </c>
    </row>
    <row r="1406" spans="4:22" ht="32.25" customHeight="1" x14ac:dyDescent="0.25">
      <c r="D1406" s="38"/>
      <c r="E1406" s="27" t="str">
        <f t="shared" si="168"/>
        <v/>
      </c>
      <c r="F1406" s="28" t="str">
        <f>IF(E1406="","",IFERROR(VLOOKUP(E1406,REGRAS_CST!$A$2:$B$200,2,FALSE),""))</f>
        <v/>
      </c>
      <c r="H1406" s="29">
        <v>8.9999999999999993E-3</v>
      </c>
      <c r="I1406" s="29">
        <v>1E-3</v>
      </c>
      <c r="K1406" s="21" t="str">
        <f>IF(E1406="","",IFERROR(VLOOKUP(E1406,REGRAS_CST!$A$2:$C$200,3,FALSE),""))</f>
        <v/>
      </c>
      <c r="L1406" s="23" t="str">
        <f t="shared" si="169"/>
        <v/>
      </c>
      <c r="M1406" s="24" t="str">
        <f t="shared" si="170"/>
        <v/>
      </c>
      <c r="N1406" s="24" t="str">
        <f t="shared" si="171"/>
        <v/>
      </c>
      <c r="O1406" s="15" t="str">
        <f t="shared" si="172"/>
        <v/>
      </c>
      <c r="P1406" s="31" t="str">
        <f t="shared" si="173"/>
        <v/>
      </c>
      <c r="Q1406" s="8" t="str">
        <f>IF(E1406="","",IFERROR(VLOOKUP(E1406,REGRAS_CST!$A$2:$D$200,4,FALSE),""))</f>
        <v/>
      </c>
      <c r="S1406" s="9">
        <f t="shared" si="174"/>
        <v>8.9999999999999993E-3</v>
      </c>
      <c r="T1406" s="9">
        <f t="shared" si="175"/>
        <v>1E-3</v>
      </c>
      <c r="U1406" s="16">
        <f>IFERROR(INDEX(BASE_CCLASSTRIB!$E:$E, MATCH(TEXT($D1406,"000000"), BASE_CCLASSTRIB!$A:$A, 0))/100, 0)</f>
        <v>0</v>
      </c>
      <c r="V1406" s="16">
        <f>IFERROR(INDEX(BASE_CCLASSTRIB!$F:$F, MATCH(TEXT($D1406,"000000"), BASE_CCLASSTRIB!$A:$A, 0))/100, 0)</f>
        <v>0</v>
      </c>
    </row>
    <row r="1407" spans="4:22" ht="32.25" customHeight="1" x14ac:dyDescent="0.25">
      <c r="D1407" s="38"/>
      <c r="E1407" s="27" t="str">
        <f t="shared" si="168"/>
        <v/>
      </c>
      <c r="F1407" s="28" t="str">
        <f>IF(E1407="","",IFERROR(VLOOKUP(E1407,REGRAS_CST!$A$2:$B$200,2,FALSE),""))</f>
        <v/>
      </c>
      <c r="H1407" s="29">
        <v>8.9999999999999993E-3</v>
      </c>
      <c r="I1407" s="29">
        <v>1E-3</v>
      </c>
      <c r="K1407" s="21" t="str">
        <f>IF(E1407="","",IFERROR(VLOOKUP(E1407,REGRAS_CST!$A$2:$C$200,3,FALSE),""))</f>
        <v/>
      </c>
      <c r="L1407" s="23" t="str">
        <f t="shared" si="169"/>
        <v/>
      </c>
      <c r="M1407" s="24" t="str">
        <f t="shared" si="170"/>
        <v/>
      </c>
      <c r="N1407" s="24" t="str">
        <f t="shared" si="171"/>
        <v/>
      </c>
      <c r="O1407" s="15" t="str">
        <f t="shared" si="172"/>
        <v/>
      </c>
      <c r="P1407" s="31" t="str">
        <f t="shared" si="173"/>
        <v/>
      </c>
      <c r="Q1407" s="8" t="str">
        <f>IF(E1407="","",IFERROR(VLOOKUP(E1407,REGRAS_CST!$A$2:$D$200,4,FALSE),""))</f>
        <v/>
      </c>
      <c r="S1407" s="9">
        <f t="shared" si="174"/>
        <v>8.9999999999999993E-3</v>
      </c>
      <c r="T1407" s="9">
        <f t="shared" si="175"/>
        <v>1E-3</v>
      </c>
      <c r="U1407" s="16">
        <f>IFERROR(INDEX(BASE_CCLASSTRIB!$E:$E, MATCH(TEXT($D1407,"000000"), BASE_CCLASSTRIB!$A:$A, 0))/100, 0)</f>
        <v>0</v>
      </c>
      <c r="V1407" s="16">
        <f>IFERROR(INDEX(BASE_CCLASSTRIB!$F:$F, MATCH(TEXT($D1407,"000000"), BASE_CCLASSTRIB!$A:$A, 0))/100, 0)</f>
        <v>0</v>
      </c>
    </row>
    <row r="1408" spans="4:22" ht="32.25" customHeight="1" x14ac:dyDescent="0.25">
      <c r="D1408" s="38"/>
      <c r="E1408" s="27" t="str">
        <f t="shared" si="168"/>
        <v/>
      </c>
      <c r="F1408" s="28" t="str">
        <f>IF(E1408="","",IFERROR(VLOOKUP(E1408,REGRAS_CST!$A$2:$B$200,2,FALSE),""))</f>
        <v/>
      </c>
      <c r="H1408" s="29">
        <v>8.9999999999999993E-3</v>
      </c>
      <c r="I1408" s="29">
        <v>1E-3</v>
      </c>
      <c r="K1408" s="21" t="str">
        <f>IF(E1408="","",IFERROR(VLOOKUP(E1408,REGRAS_CST!$A$2:$C$200,3,FALSE),""))</f>
        <v/>
      </c>
      <c r="L1408" s="23" t="str">
        <f t="shared" si="169"/>
        <v/>
      </c>
      <c r="M1408" s="24" t="str">
        <f t="shared" si="170"/>
        <v/>
      </c>
      <c r="N1408" s="24" t="str">
        <f t="shared" si="171"/>
        <v/>
      </c>
      <c r="O1408" s="15" t="str">
        <f t="shared" si="172"/>
        <v/>
      </c>
      <c r="P1408" s="31" t="str">
        <f t="shared" si="173"/>
        <v/>
      </c>
      <c r="Q1408" s="8" t="str">
        <f>IF(E1408="","",IFERROR(VLOOKUP(E1408,REGRAS_CST!$A$2:$D$200,4,FALSE),""))</f>
        <v/>
      </c>
      <c r="S1408" s="9">
        <f t="shared" si="174"/>
        <v>8.9999999999999993E-3</v>
      </c>
      <c r="T1408" s="9">
        <f t="shared" si="175"/>
        <v>1E-3</v>
      </c>
      <c r="U1408" s="16">
        <f>IFERROR(INDEX(BASE_CCLASSTRIB!$E:$E, MATCH(TEXT($D1408,"000000"), BASE_CCLASSTRIB!$A:$A, 0))/100, 0)</f>
        <v>0</v>
      </c>
      <c r="V1408" s="16">
        <f>IFERROR(INDEX(BASE_CCLASSTRIB!$F:$F, MATCH(TEXT($D1408,"000000"), BASE_CCLASSTRIB!$A:$A, 0))/100, 0)</f>
        <v>0</v>
      </c>
    </row>
    <row r="1409" spans="4:22" ht="32.25" customHeight="1" x14ac:dyDescent="0.25">
      <c r="D1409" s="38"/>
      <c r="E1409" s="27" t="str">
        <f t="shared" si="168"/>
        <v/>
      </c>
      <c r="F1409" s="28" t="str">
        <f>IF(E1409="","",IFERROR(VLOOKUP(E1409,REGRAS_CST!$A$2:$B$200,2,FALSE),""))</f>
        <v/>
      </c>
      <c r="H1409" s="29">
        <v>8.9999999999999993E-3</v>
      </c>
      <c r="I1409" s="29">
        <v>1E-3</v>
      </c>
      <c r="K1409" s="21" t="str">
        <f>IF(E1409="","",IFERROR(VLOOKUP(E1409,REGRAS_CST!$A$2:$C$200,3,FALSE),""))</f>
        <v/>
      </c>
      <c r="L1409" s="23" t="str">
        <f t="shared" si="169"/>
        <v/>
      </c>
      <c r="M1409" s="24" t="str">
        <f t="shared" si="170"/>
        <v/>
      </c>
      <c r="N1409" s="24" t="str">
        <f t="shared" si="171"/>
        <v/>
      </c>
      <c r="O1409" s="15" t="str">
        <f t="shared" si="172"/>
        <v/>
      </c>
      <c r="P1409" s="31" t="str">
        <f t="shared" si="173"/>
        <v/>
      </c>
      <c r="Q1409" s="8" t="str">
        <f>IF(E1409="","",IFERROR(VLOOKUP(E1409,REGRAS_CST!$A$2:$D$200,4,FALSE),""))</f>
        <v/>
      </c>
      <c r="S1409" s="9">
        <f t="shared" si="174"/>
        <v>8.9999999999999993E-3</v>
      </c>
      <c r="T1409" s="9">
        <f t="shared" si="175"/>
        <v>1E-3</v>
      </c>
      <c r="U1409" s="16">
        <f>IFERROR(INDEX(BASE_CCLASSTRIB!$E:$E, MATCH(TEXT($D1409,"000000"), BASE_CCLASSTRIB!$A:$A, 0))/100, 0)</f>
        <v>0</v>
      </c>
      <c r="V1409" s="16">
        <f>IFERROR(INDEX(BASE_CCLASSTRIB!$F:$F, MATCH(TEXT($D1409,"000000"), BASE_CCLASSTRIB!$A:$A, 0))/100, 0)</f>
        <v>0</v>
      </c>
    </row>
    <row r="1410" spans="4:22" ht="32.25" customHeight="1" x14ac:dyDescent="0.25">
      <c r="D1410" s="38"/>
      <c r="E1410" s="27" t="str">
        <f t="shared" ref="E1410:E1473" si="176">IF(D1410="","",LEFT(D1410,3))</f>
        <v/>
      </c>
      <c r="F1410" s="28" t="str">
        <f>IF(E1410="","",IFERROR(VLOOKUP(E1410,REGRAS_CST!$A$2:$B$200,2,FALSE),""))</f>
        <v/>
      </c>
      <c r="H1410" s="29">
        <v>8.9999999999999993E-3</v>
      </c>
      <c r="I1410" s="29">
        <v>1E-3</v>
      </c>
      <c r="K1410" s="21" t="str">
        <f>IF(E1410="","",IFERROR(VLOOKUP(E1410,REGRAS_CST!$A$2:$C$200,3,FALSE),""))</f>
        <v/>
      </c>
      <c r="L1410" s="23" t="str">
        <f t="shared" ref="L1410:L1473" si="177">IF($G1410="", "", $G1410*(1-$V1410))</f>
        <v/>
      </c>
      <c r="M1410" s="24" t="str">
        <f t="shared" ref="M1410:M1473" si="178">IF(OR($L1410="",$S1410=""),"",$L1410*$S1410)</f>
        <v/>
      </c>
      <c r="N1410" s="24" t="str">
        <f t="shared" ref="N1410:N1473" si="179">IF(OR($L1410="",$T1410=""),"",$L1410*$T1410)</f>
        <v/>
      </c>
      <c r="O1410" s="15" t="str">
        <f t="shared" ref="O1410:O1473" si="180">IF(D1410="","",
IF(AND(K1410&lt;&gt;"SIM",V1410&gt;0),"ERRO: % BC &gt; 0, mas NÃO permitida ❌",
IF(AND(K1410="SIM",V1410=0),"ATENÇÃO: BC permitida, mas % = 0 🔎",
"Base de cálculo aplicada corretamente ✅")))</f>
        <v/>
      </c>
      <c r="P1410" s="31" t="str">
        <f t="shared" ref="P1410:P1473" si="181">IF(D1410="","",
IF(AND(Q1410&lt;&gt;"SIM",U1410&gt;0),"ERRO: % alíquota &gt; 0, mas NÃO permitida ❌",
IF(AND(Q1410="SIM",U1410=0),"ATENÇÃO: alíquota permitida, mas % = 0 🔎",
"Alíquota aplicada corretamente ✅")))</f>
        <v/>
      </c>
      <c r="Q1410" s="8" t="str">
        <f>IF(E1410="","",IFERROR(VLOOKUP(E1410,REGRAS_CST!$A$2:$D$200,4,FALSE),""))</f>
        <v/>
      </c>
      <c r="S1410" s="9">
        <f t="shared" ref="S1410:S1473" si="182">IF($H1410="","",$H1410*(1-$U1410))</f>
        <v>8.9999999999999993E-3</v>
      </c>
      <c r="T1410" s="9">
        <f t="shared" ref="T1410:T1473" si="183">IF($I1410="","",$I1410*(1-$U1410))</f>
        <v>1E-3</v>
      </c>
      <c r="U1410" s="16">
        <f>IFERROR(INDEX(BASE_CCLASSTRIB!$E:$E, MATCH(TEXT($D1410,"000000"), BASE_CCLASSTRIB!$A:$A, 0))/100, 0)</f>
        <v>0</v>
      </c>
      <c r="V1410" s="16">
        <f>IFERROR(INDEX(BASE_CCLASSTRIB!$F:$F, MATCH(TEXT($D1410,"000000"), BASE_CCLASSTRIB!$A:$A, 0))/100, 0)</f>
        <v>0</v>
      </c>
    </row>
    <row r="1411" spans="4:22" ht="32.25" customHeight="1" x14ac:dyDescent="0.25">
      <c r="D1411" s="39"/>
      <c r="E1411" s="27" t="str">
        <f t="shared" si="176"/>
        <v/>
      </c>
      <c r="F1411" s="28" t="str">
        <f>IF(E1411="","",IFERROR(VLOOKUP(E1411,REGRAS_CST!$A$2:$B$200,2,FALSE),""))</f>
        <v/>
      </c>
      <c r="H1411" s="29">
        <v>8.9999999999999993E-3</v>
      </c>
      <c r="I1411" s="29">
        <v>1E-3</v>
      </c>
      <c r="K1411" s="21" t="str">
        <f>IF(E1411="","",IFERROR(VLOOKUP(E1411,REGRAS_CST!$A$2:$C$200,3,FALSE),""))</f>
        <v/>
      </c>
      <c r="L1411" s="23" t="str">
        <f t="shared" si="177"/>
        <v/>
      </c>
      <c r="M1411" s="24" t="str">
        <f t="shared" si="178"/>
        <v/>
      </c>
      <c r="N1411" s="24" t="str">
        <f t="shared" si="179"/>
        <v/>
      </c>
      <c r="O1411" s="15" t="str">
        <f t="shared" si="180"/>
        <v/>
      </c>
      <c r="P1411" s="31" t="str">
        <f t="shared" si="181"/>
        <v/>
      </c>
      <c r="Q1411" s="8" t="str">
        <f>IF(E1411="","",IFERROR(VLOOKUP(E1411,REGRAS_CST!$A$2:$D$200,4,FALSE),""))</f>
        <v/>
      </c>
      <c r="S1411" s="9">
        <f t="shared" si="182"/>
        <v>8.9999999999999993E-3</v>
      </c>
      <c r="T1411" s="9">
        <f t="shared" si="183"/>
        <v>1E-3</v>
      </c>
      <c r="U1411" s="16">
        <f>IFERROR(INDEX(BASE_CCLASSTRIB!$E:$E, MATCH(TEXT($D1411,"000000"), BASE_CCLASSTRIB!$A:$A, 0))/100, 0)</f>
        <v>0</v>
      </c>
      <c r="V1411" s="16">
        <f>IFERROR(INDEX(BASE_CCLASSTRIB!$F:$F, MATCH(TEXT($D1411,"000000"), BASE_CCLASSTRIB!$A:$A, 0))/100, 0)</f>
        <v>0</v>
      </c>
    </row>
    <row r="1412" spans="4:22" ht="32.25" customHeight="1" x14ac:dyDescent="0.25">
      <c r="D1412" s="38"/>
      <c r="E1412" s="27" t="str">
        <f t="shared" si="176"/>
        <v/>
      </c>
      <c r="F1412" s="28" t="str">
        <f>IF(E1412="","",IFERROR(VLOOKUP(E1412,REGRAS_CST!$A$2:$B$200,2,FALSE),""))</f>
        <v/>
      </c>
      <c r="H1412" s="29">
        <v>8.9999999999999993E-3</v>
      </c>
      <c r="I1412" s="29">
        <v>1E-3</v>
      </c>
      <c r="K1412" s="21" t="str">
        <f>IF(E1412="","",IFERROR(VLOOKUP(E1412,REGRAS_CST!$A$2:$C$200,3,FALSE),""))</f>
        <v/>
      </c>
      <c r="L1412" s="23" t="str">
        <f t="shared" si="177"/>
        <v/>
      </c>
      <c r="M1412" s="24" t="str">
        <f t="shared" si="178"/>
        <v/>
      </c>
      <c r="N1412" s="24" t="str">
        <f t="shared" si="179"/>
        <v/>
      </c>
      <c r="O1412" s="15" t="str">
        <f t="shared" si="180"/>
        <v/>
      </c>
      <c r="P1412" s="31" t="str">
        <f t="shared" si="181"/>
        <v/>
      </c>
      <c r="Q1412" s="8" t="str">
        <f>IF(E1412="","",IFERROR(VLOOKUP(E1412,REGRAS_CST!$A$2:$D$200,4,FALSE),""))</f>
        <v/>
      </c>
      <c r="S1412" s="9">
        <f t="shared" si="182"/>
        <v>8.9999999999999993E-3</v>
      </c>
      <c r="T1412" s="9">
        <f t="shared" si="183"/>
        <v>1E-3</v>
      </c>
      <c r="U1412" s="16">
        <f>IFERROR(INDEX(BASE_CCLASSTRIB!$E:$E, MATCH(TEXT($D1412,"000000"), BASE_CCLASSTRIB!$A:$A, 0))/100, 0)</f>
        <v>0</v>
      </c>
      <c r="V1412" s="16">
        <f>IFERROR(INDEX(BASE_CCLASSTRIB!$F:$F, MATCH(TEXT($D1412,"000000"), BASE_CCLASSTRIB!$A:$A, 0))/100, 0)</f>
        <v>0</v>
      </c>
    </row>
    <row r="1413" spans="4:22" ht="32.25" customHeight="1" x14ac:dyDescent="0.25">
      <c r="D1413" s="38"/>
      <c r="E1413" s="27" t="str">
        <f t="shared" si="176"/>
        <v/>
      </c>
      <c r="F1413" s="28" t="str">
        <f>IF(E1413="","",IFERROR(VLOOKUP(E1413,REGRAS_CST!$A$2:$B$200,2,FALSE),""))</f>
        <v/>
      </c>
      <c r="H1413" s="29">
        <v>8.9999999999999993E-3</v>
      </c>
      <c r="I1413" s="29">
        <v>1E-3</v>
      </c>
      <c r="K1413" s="21" t="str">
        <f>IF(E1413="","",IFERROR(VLOOKUP(E1413,REGRAS_CST!$A$2:$C$200,3,FALSE),""))</f>
        <v/>
      </c>
      <c r="L1413" s="23" t="str">
        <f t="shared" si="177"/>
        <v/>
      </c>
      <c r="M1413" s="24" t="str">
        <f t="shared" si="178"/>
        <v/>
      </c>
      <c r="N1413" s="24" t="str">
        <f t="shared" si="179"/>
        <v/>
      </c>
      <c r="O1413" s="15" t="str">
        <f t="shared" si="180"/>
        <v/>
      </c>
      <c r="P1413" s="31" t="str">
        <f t="shared" si="181"/>
        <v/>
      </c>
      <c r="Q1413" s="8" t="str">
        <f>IF(E1413="","",IFERROR(VLOOKUP(E1413,REGRAS_CST!$A$2:$D$200,4,FALSE),""))</f>
        <v/>
      </c>
      <c r="S1413" s="9">
        <f t="shared" si="182"/>
        <v>8.9999999999999993E-3</v>
      </c>
      <c r="T1413" s="9">
        <f t="shared" si="183"/>
        <v>1E-3</v>
      </c>
      <c r="U1413" s="16">
        <f>IFERROR(INDEX(BASE_CCLASSTRIB!$E:$E, MATCH(TEXT($D1413,"000000"), BASE_CCLASSTRIB!$A:$A, 0))/100, 0)</f>
        <v>0</v>
      </c>
      <c r="V1413" s="16">
        <f>IFERROR(INDEX(BASE_CCLASSTRIB!$F:$F, MATCH(TEXT($D1413,"000000"), BASE_CCLASSTRIB!$A:$A, 0))/100, 0)</f>
        <v>0</v>
      </c>
    </row>
    <row r="1414" spans="4:22" ht="32.25" customHeight="1" x14ac:dyDescent="0.25">
      <c r="D1414" s="39"/>
      <c r="E1414" s="27" t="str">
        <f t="shared" si="176"/>
        <v/>
      </c>
      <c r="F1414" s="28" t="str">
        <f>IF(E1414="","",IFERROR(VLOOKUP(E1414,REGRAS_CST!$A$2:$B$200,2,FALSE),""))</f>
        <v/>
      </c>
      <c r="H1414" s="29">
        <v>8.9999999999999993E-3</v>
      </c>
      <c r="I1414" s="29">
        <v>1E-3</v>
      </c>
      <c r="K1414" s="21" t="str">
        <f>IF(E1414="","",IFERROR(VLOOKUP(E1414,REGRAS_CST!$A$2:$C$200,3,FALSE),""))</f>
        <v/>
      </c>
      <c r="L1414" s="23" t="str">
        <f t="shared" si="177"/>
        <v/>
      </c>
      <c r="M1414" s="24" t="str">
        <f t="shared" si="178"/>
        <v/>
      </c>
      <c r="N1414" s="24" t="str">
        <f t="shared" si="179"/>
        <v/>
      </c>
      <c r="O1414" s="15" t="str">
        <f t="shared" si="180"/>
        <v/>
      </c>
      <c r="P1414" s="31" t="str">
        <f t="shared" si="181"/>
        <v/>
      </c>
      <c r="Q1414" s="8" t="str">
        <f>IF(E1414="","",IFERROR(VLOOKUP(E1414,REGRAS_CST!$A$2:$D$200,4,FALSE),""))</f>
        <v/>
      </c>
      <c r="S1414" s="9">
        <f t="shared" si="182"/>
        <v>8.9999999999999993E-3</v>
      </c>
      <c r="T1414" s="9">
        <f t="shared" si="183"/>
        <v>1E-3</v>
      </c>
      <c r="U1414" s="16">
        <f>IFERROR(INDEX(BASE_CCLASSTRIB!$E:$E, MATCH(TEXT($D1414,"000000"), BASE_CCLASSTRIB!$A:$A, 0))/100, 0)</f>
        <v>0</v>
      </c>
      <c r="V1414" s="16">
        <f>IFERROR(INDEX(BASE_CCLASSTRIB!$F:$F, MATCH(TEXT($D1414,"000000"), BASE_CCLASSTRIB!$A:$A, 0))/100, 0)</f>
        <v>0</v>
      </c>
    </row>
    <row r="1415" spans="4:22" ht="32.25" customHeight="1" x14ac:dyDescent="0.25">
      <c r="D1415" s="39"/>
      <c r="E1415" s="27" t="str">
        <f t="shared" si="176"/>
        <v/>
      </c>
      <c r="F1415" s="28" t="str">
        <f>IF(E1415="","",IFERROR(VLOOKUP(E1415,REGRAS_CST!$A$2:$B$200,2,FALSE),""))</f>
        <v/>
      </c>
      <c r="H1415" s="29">
        <v>8.9999999999999993E-3</v>
      </c>
      <c r="I1415" s="29">
        <v>1E-3</v>
      </c>
      <c r="K1415" s="21" t="str">
        <f>IF(E1415="","",IFERROR(VLOOKUP(E1415,REGRAS_CST!$A$2:$C$200,3,FALSE),""))</f>
        <v/>
      </c>
      <c r="L1415" s="23" t="str">
        <f t="shared" si="177"/>
        <v/>
      </c>
      <c r="M1415" s="24" t="str">
        <f t="shared" si="178"/>
        <v/>
      </c>
      <c r="N1415" s="24" t="str">
        <f t="shared" si="179"/>
        <v/>
      </c>
      <c r="O1415" s="15" t="str">
        <f t="shared" si="180"/>
        <v/>
      </c>
      <c r="P1415" s="31" t="str">
        <f t="shared" si="181"/>
        <v/>
      </c>
      <c r="Q1415" s="8" t="str">
        <f>IF(E1415="","",IFERROR(VLOOKUP(E1415,REGRAS_CST!$A$2:$D$200,4,FALSE),""))</f>
        <v/>
      </c>
      <c r="S1415" s="9">
        <f t="shared" si="182"/>
        <v>8.9999999999999993E-3</v>
      </c>
      <c r="T1415" s="9">
        <f t="shared" si="183"/>
        <v>1E-3</v>
      </c>
      <c r="U1415" s="16">
        <f>IFERROR(INDEX(BASE_CCLASSTRIB!$E:$E, MATCH(TEXT($D1415,"000000"), BASE_CCLASSTRIB!$A:$A, 0))/100, 0)</f>
        <v>0</v>
      </c>
      <c r="V1415" s="16">
        <f>IFERROR(INDEX(BASE_CCLASSTRIB!$F:$F, MATCH(TEXT($D1415,"000000"), BASE_CCLASSTRIB!$A:$A, 0))/100, 0)</f>
        <v>0</v>
      </c>
    </row>
    <row r="1416" spans="4:22" ht="32.25" customHeight="1" x14ac:dyDescent="0.25">
      <c r="D1416" s="39"/>
      <c r="E1416" s="27" t="str">
        <f t="shared" si="176"/>
        <v/>
      </c>
      <c r="F1416" s="28" t="str">
        <f>IF(E1416="","",IFERROR(VLOOKUP(E1416,REGRAS_CST!$A$2:$B$200,2,FALSE),""))</f>
        <v/>
      </c>
      <c r="H1416" s="29">
        <v>8.9999999999999993E-3</v>
      </c>
      <c r="I1416" s="29">
        <v>1E-3</v>
      </c>
      <c r="K1416" s="21" t="str">
        <f>IF(E1416="","",IFERROR(VLOOKUP(E1416,REGRAS_CST!$A$2:$C$200,3,FALSE),""))</f>
        <v/>
      </c>
      <c r="L1416" s="23" t="str">
        <f t="shared" si="177"/>
        <v/>
      </c>
      <c r="M1416" s="24" t="str">
        <f t="shared" si="178"/>
        <v/>
      </c>
      <c r="N1416" s="24" t="str">
        <f t="shared" si="179"/>
        <v/>
      </c>
      <c r="O1416" s="15" t="str">
        <f t="shared" si="180"/>
        <v/>
      </c>
      <c r="P1416" s="31" t="str">
        <f t="shared" si="181"/>
        <v/>
      </c>
      <c r="Q1416" s="8" t="str">
        <f>IF(E1416="","",IFERROR(VLOOKUP(E1416,REGRAS_CST!$A$2:$D$200,4,FALSE),""))</f>
        <v/>
      </c>
      <c r="S1416" s="9">
        <f t="shared" si="182"/>
        <v>8.9999999999999993E-3</v>
      </c>
      <c r="T1416" s="9">
        <f t="shared" si="183"/>
        <v>1E-3</v>
      </c>
      <c r="U1416" s="16">
        <f>IFERROR(INDEX(BASE_CCLASSTRIB!$E:$E, MATCH(TEXT($D1416,"000000"), BASE_CCLASSTRIB!$A:$A, 0))/100, 0)</f>
        <v>0</v>
      </c>
      <c r="V1416" s="16">
        <f>IFERROR(INDEX(BASE_CCLASSTRIB!$F:$F, MATCH(TEXT($D1416,"000000"), BASE_CCLASSTRIB!$A:$A, 0))/100, 0)</f>
        <v>0</v>
      </c>
    </row>
    <row r="1417" spans="4:22" ht="32.25" customHeight="1" x14ac:dyDescent="0.25">
      <c r="D1417" s="38"/>
      <c r="E1417" s="27" t="str">
        <f t="shared" si="176"/>
        <v/>
      </c>
      <c r="F1417" s="28" t="str">
        <f>IF(E1417="","",IFERROR(VLOOKUP(E1417,REGRAS_CST!$A$2:$B$200,2,FALSE),""))</f>
        <v/>
      </c>
      <c r="H1417" s="29">
        <v>8.9999999999999993E-3</v>
      </c>
      <c r="I1417" s="29">
        <v>1E-3</v>
      </c>
      <c r="K1417" s="21" t="str">
        <f>IF(E1417="","",IFERROR(VLOOKUP(E1417,REGRAS_CST!$A$2:$C$200,3,FALSE),""))</f>
        <v/>
      </c>
      <c r="L1417" s="23" t="str">
        <f t="shared" si="177"/>
        <v/>
      </c>
      <c r="M1417" s="24" t="str">
        <f t="shared" si="178"/>
        <v/>
      </c>
      <c r="N1417" s="24" t="str">
        <f t="shared" si="179"/>
        <v/>
      </c>
      <c r="O1417" s="15" t="str">
        <f t="shared" si="180"/>
        <v/>
      </c>
      <c r="P1417" s="31" t="str">
        <f t="shared" si="181"/>
        <v/>
      </c>
      <c r="Q1417" s="8" t="str">
        <f>IF(E1417="","",IFERROR(VLOOKUP(E1417,REGRAS_CST!$A$2:$D$200,4,FALSE),""))</f>
        <v/>
      </c>
      <c r="S1417" s="9">
        <f t="shared" si="182"/>
        <v>8.9999999999999993E-3</v>
      </c>
      <c r="T1417" s="9">
        <f t="shared" si="183"/>
        <v>1E-3</v>
      </c>
      <c r="U1417" s="16">
        <f>IFERROR(INDEX(BASE_CCLASSTRIB!$E:$E, MATCH(TEXT($D1417,"000000"), BASE_CCLASSTRIB!$A:$A, 0))/100, 0)</f>
        <v>0</v>
      </c>
      <c r="V1417" s="16">
        <f>IFERROR(INDEX(BASE_CCLASSTRIB!$F:$F, MATCH(TEXT($D1417,"000000"), BASE_CCLASSTRIB!$A:$A, 0))/100, 0)</f>
        <v>0</v>
      </c>
    </row>
    <row r="1418" spans="4:22" ht="32.25" customHeight="1" x14ac:dyDescent="0.25">
      <c r="D1418" s="38"/>
      <c r="E1418" s="27" t="str">
        <f t="shared" si="176"/>
        <v/>
      </c>
      <c r="F1418" s="28" t="str">
        <f>IF(E1418="","",IFERROR(VLOOKUP(E1418,REGRAS_CST!$A$2:$B$200,2,FALSE),""))</f>
        <v/>
      </c>
      <c r="H1418" s="29">
        <v>8.9999999999999993E-3</v>
      </c>
      <c r="I1418" s="29">
        <v>1E-3</v>
      </c>
      <c r="K1418" s="21" t="str">
        <f>IF(E1418="","",IFERROR(VLOOKUP(E1418,REGRAS_CST!$A$2:$C$200,3,FALSE),""))</f>
        <v/>
      </c>
      <c r="L1418" s="23" t="str">
        <f t="shared" si="177"/>
        <v/>
      </c>
      <c r="M1418" s="24" t="str">
        <f t="shared" si="178"/>
        <v/>
      </c>
      <c r="N1418" s="24" t="str">
        <f t="shared" si="179"/>
        <v/>
      </c>
      <c r="O1418" s="15" t="str">
        <f t="shared" si="180"/>
        <v/>
      </c>
      <c r="P1418" s="31" t="str">
        <f t="shared" si="181"/>
        <v/>
      </c>
      <c r="Q1418" s="8" t="str">
        <f>IF(E1418="","",IFERROR(VLOOKUP(E1418,REGRAS_CST!$A$2:$D$200,4,FALSE),""))</f>
        <v/>
      </c>
      <c r="S1418" s="9">
        <f t="shared" si="182"/>
        <v>8.9999999999999993E-3</v>
      </c>
      <c r="T1418" s="9">
        <f t="shared" si="183"/>
        <v>1E-3</v>
      </c>
      <c r="U1418" s="16">
        <f>IFERROR(INDEX(BASE_CCLASSTRIB!$E:$E, MATCH(TEXT($D1418,"000000"), BASE_CCLASSTRIB!$A:$A, 0))/100, 0)</f>
        <v>0</v>
      </c>
      <c r="V1418" s="16">
        <f>IFERROR(INDEX(BASE_CCLASSTRIB!$F:$F, MATCH(TEXT($D1418,"000000"), BASE_CCLASSTRIB!$A:$A, 0))/100, 0)</f>
        <v>0</v>
      </c>
    </row>
    <row r="1419" spans="4:22" ht="32.25" customHeight="1" x14ac:dyDescent="0.25">
      <c r="D1419" s="39"/>
      <c r="E1419" s="27" t="str">
        <f t="shared" si="176"/>
        <v/>
      </c>
      <c r="F1419" s="28" t="str">
        <f>IF(E1419="","",IFERROR(VLOOKUP(E1419,REGRAS_CST!$A$2:$B$200,2,FALSE),""))</f>
        <v/>
      </c>
      <c r="H1419" s="29">
        <v>8.9999999999999993E-3</v>
      </c>
      <c r="I1419" s="29">
        <v>1E-3</v>
      </c>
      <c r="K1419" s="21" t="str">
        <f>IF(E1419="","",IFERROR(VLOOKUP(E1419,REGRAS_CST!$A$2:$C$200,3,FALSE),""))</f>
        <v/>
      </c>
      <c r="L1419" s="23" t="str">
        <f t="shared" si="177"/>
        <v/>
      </c>
      <c r="M1419" s="24" t="str">
        <f t="shared" si="178"/>
        <v/>
      </c>
      <c r="N1419" s="24" t="str">
        <f t="shared" si="179"/>
        <v/>
      </c>
      <c r="O1419" s="15" t="str">
        <f t="shared" si="180"/>
        <v/>
      </c>
      <c r="P1419" s="31" t="str">
        <f t="shared" si="181"/>
        <v/>
      </c>
      <c r="Q1419" s="8" t="str">
        <f>IF(E1419="","",IFERROR(VLOOKUP(E1419,REGRAS_CST!$A$2:$D$200,4,FALSE),""))</f>
        <v/>
      </c>
      <c r="S1419" s="9">
        <f t="shared" si="182"/>
        <v>8.9999999999999993E-3</v>
      </c>
      <c r="T1419" s="9">
        <f t="shared" si="183"/>
        <v>1E-3</v>
      </c>
      <c r="U1419" s="16">
        <f>IFERROR(INDEX(BASE_CCLASSTRIB!$E:$E, MATCH(TEXT($D1419,"000000"), BASE_CCLASSTRIB!$A:$A, 0))/100, 0)</f>
        <v>0</v>
      </c>
      <c r="V1419" s="16">
        <f>IFERROR(INDEX(BASE_CCLASSTRIB!$F:$F, MATCH(TEXT($D1419,"000000"), BASE_CCLASSTRIB!$A:$A, 0))/100, 0)</f>
        <v>0</v>
      </c>
    </row>
    <row r="1420" spans="4:22" ht="32.25" customHeight="1" x14ac:dyDescent="0.25">
      <c r="D1420" s="39"/>
      <c r="E1420" s="27" t="str">
        <f t="shared" si="176"/>
        <v/>
      </c>
      <c r="F1420" s="28" t="str">
        <f>IF(E1420="","",IFERROR(VLOOKUP(E1420,REGRAS_CST!$A$2:$B$200,2,FALSE),""))</f>
        <v/>
      </c>
      <c r="H1420" s="29">
        <v>8.9999999999999993E-3</v>
      </c>
      <c r="I1420" s="29">
        <v>1E-3</v>
      </c>
      <c r="K1420" s="21" t="str">
        <f>IF(E1420="","",IFERROR(VLOOKUP(E1420,REGRAS_CST!$A$2:$C$200,3,FALSE),""))</f>
        <v/>
      </c>
      <c r="L1420" s="23" t="str">
        <f t="shared" si="177"/>
        <v/>
      </c>
      <c r="M1420" s="24" t="str">
        <f t="shared" si="178"/>
        <v/>
      </c>
      <c r="N1420" s="24" t="str">
        <f t="shared" si="179"/>
        <v/>
      </c>
      <c r="O1420" s="15" t="str">
        <f t="shared" si="180"/>
        <v/>
      </c>
      <c r="P1420" s="31" t="str">
        <f t="shared" si="181"/>
        <v/>
      </c>
      <c r="Q1420" s="8" t="str">
        <f>IF(E1420="","",IFERROR(VLOOKUP(E1420,REGRAS_CST!$A$2:$D$200,4,FALSE),""))</f>
        <v/>
      </c>
      <c r="S1420" s="9">
        <f t="shared" si="182"/>
        <v>8.9999999999999993E-3</v>
      </c>
      <c r="T1420" s="9">
        <f t="shared" si="183"/>
        <v>1E-3</v>
      </c>
      <c r="U1420" s="16">
        <f>IFERROR(INDEX(BASE_CCLASSTRIB!$E:$E, MATCH(TEXT($D1420,"000000"), BASE_CCLASSTRIB!$A:$A, 0))/100, 0)</f>
        <v>0</v>
      </c>
      <c r="V1420" s="16">
        <f>IFERROR(INDEX(BASE_CCLASSTRIB!$F:$F, MATCH(TEXT($D1420,"000000"), BASE_CCLASSTRIB!$A:$A, 0))/100, 0)</f>
        <v>0</v>
      </c>
    </row>
    <row r="1421" spans="4:22" ht="32.25" customHeight="1" x14ac:dyDescent="0.25">
      <c r="D1421" s="39"/>
      <c r="E1421" s="27" t="str">
        <f t="shared" si="176"/>
        <v/>
      </c>
      <c r="F1421" s="28" t="str">
        <f>IF(E1421="","",IFERROR(VLOOKUP(E1421,REGRAS_CST!$A$2:$B$200,2,FALSE),""))</f>
        <v/>
      </c>
      <c r="H1421" s="29">
        <v>8.9999999999999993E-3</v>
      </c>
      <c r="I1421" s="29">
        <v>1E-3</v>
      </c>
      <c r="K1421" s="21" t="str">
        <f>IF(E1421="","",IFERROR(VLOOKUP(E1421,REGRAS_CST!$A$2:$C$200,3,FALSE),""))</f>
        <v/>
      </c>
      <c r="L1421" s="23" t="str">
        <f t="shared" si="177"/>
        <v/>
      </c>
      <c r="M1421" s="24" t="str">
        <f t="shared" si="178"/>
        <v/>
      </c>
      <c r="N1421" s="24" t="str">
        <f t="shared" si="179"/>
        <v/>
      </c>
      <c r="O1421" s="15" t="str">
        <f t="shared" si="180"/>
        <v/>
      </c>
      <c r="P1421" s="31" t="str">
        <f t="shared" si="181"/>
        <v/>
      </c>
      <c r="Q1421" s="8" t="str">
        <f>IF(E1421="","",IFERROR(VLOOKUP(E1421,REGRAS_CST!$A$2:$D$200,4,FALSE),""))</f>
        <v/>
      </c>
      <c r="S1421" s="9">
        <f t="shared" si="182"/>
        <v>8.9999999999999993E-3</v>
      </c>
      <c r="T1421" s="9">
        <f t="shared" si="183"/>
        <v>1E-3</v>
      </c>
      <c r="U1421" s="16">
        <f>IFERROR(INDEX(BASE_CCLASSTRIB!$E:$E, MATCH(TEXT($D1421,"000000"), BASE_CCLASSTRIB!$A:$A, 0))/100, 0)</f>
        <v>0</v>
      </c>
      <c r="V1421" s="16">
        <f>IFERROR(INDEX(BASE_CCLASSTRIB!$F:$F, MATCH(TEXT($D1421,"000000"), BASE_CCLASSTRIB!$A:$A, 0))/100, 0)</f>
        <v>0</v>
      </c>
    </row>
    <row r="1422" spans="4:22" ht="32.25" customHeight="1" x14ac:dyDescent="0.25">
      <c r="D1422" s="38"/>
      <c r="E1422" s="27" t="str">
        <f t="shared" si="176"/>
        <v/>
      </c>
      <c r="F1422" s="28" t="str">
        <f>IF(E1422="","",IFERROR(VLOOKUP(E1422,REGRAS_CST!$A$2:$B$200,2,FALSE),""))</f>
        <v/>
      </c>
      <c r="H1422" s="29">
        <v>8.9999999999999993E-3</v>
      </c>
      <c r="I1422" s="29">
        <v>1E-3</v>
      </c>
      <c r="K1422" s="21" t="str">
        <f>IF(E1422="","",IFERROR(VLOOKUP(E1422,REGRAS_CST!$A$2:$C$200,3,FALSE),""))</f>
        <v/>
      </c>
      <c r="L1422" s="23" t="str">
        <f t="shared" si="177"/>
        <v/>
      </c>
      <c r="M1422" s="24" t="str">
        <f t="shared" si="178"/>
        <v/>
      </c>
      <c r="N1422" s="24" t="str">
        <f t="shared" si="179"/>
        <v/>
      </c>
      <c r="O1422" s="15" t="str">
        <f t="shared" si="180"/>
        <v/>
      </c>
      <c r="P1422" s="31" t="str">
        <f t="shared" si="181"/>
        <v/>
      </c>
      <c r="Q1422" s="8" t="str">
        <f>IF(E1422="","",IFERROR(VLOOKUP(E1422,REGRAS_CST!$A$2:$D$200,4,FALSE),""))</f>
        <v/>
      </c>
      <c r="S1422" s="9">
        <f t="shared" si="182"/>
        <v>8.9999999999999993E-3</v>
      </c>
      <c r="T1422" s="9">
        <f t="shared" si="183"/>
        <v>1E-3</v>
      </c>
      <c r="U1422" s="16">
        <f>IFERROR(INDEX(BASE_CCLASSTRIB!$E:$E, MATCH(TEXT($D1422,"000000"), BASE_CCLASSTRIB!$A:$A, 0))/100, 0)</f>
        <v>0</v>
      </c>
      <c r="V1422" s="16">
        <f>IFERROR(INDEX(BASE_CCLASSTRIB!$F:$F, MATCH(TEXT($D1422,"000000"), BASE_CCLASSTRIB!$A:$A, 0))/100, 0)</f>
        <v>0</v>
      </c>
    </row>
    <row r="1423" spans="4:22" ht="32.25" customHeight="1" x14ac:dyDescent="0.25">
      <c r="D1423" s="38"/>
      <c r="E1423" s="27" t="str">
        <f t="shared" si="176"/>
        <v/>
      </c>
      <c r="F1423" s="28" t="str">
        <f>IF(E1423="","",IFERROR(VLOOKUP(E1423,REGRAS_CST!$A$2:$B$200,2,FALSE),""))</f>
        <v/>
      </c>
      <c r="H1423" s="29">
        <v>8.9999999999999993E-3</v>
      </c>
      <c r="I1423" s="29">
        <v>1E-3</v>
      </c>
      <c r="K1423" s="21" t="str">
        <f>IF(E1423="","",IFERROR(VLOOKUP(E1423,REGRAS_CST!$A$2:$C$200,3,FALSE),""))</f>
        <v/>
      </c>
      <c r="L1423" s="23" t="str">
        <f t="shared" si="177"/>
        <v/>
      </c>
      <c r="M1423" s="24" t="str">
        <f t="shared" si="178"/>
        <v/>
      </c>
      <c r="N1423" s="24" t="str">
        <f t="shared" si="179"/>
        <v/>
      </c>
      <c r="O1423" s="15" t="str">
        <f t="shared" si="180"/>
        <v/>
      </c>
      <c r="P1423" s="31" t="str">
        <f t="shared" si="181"/>
        <v/>
      </c>
      <c r="Q1423" s="8" t="str">
        <f>IF(E1423="","",IFERROR(VLOOKUP(E1423,REGRAS_CST!$A$2:$D$200,4,FALSE),""))</f>
        <v/>
      </c>
      <c r="S1423" s="9">
        <f t="shared" si="182"/>
        <v>8.9999999999999993E-3</v>
      </c>
      <c r="T1423" s="9">
        <f t="shared" si="183"/>
        <v>1E-3</v>
      </c>
      <c r="U1423" s="16">
        <f>IFERROR(INDEX(BASE_CCLASSTRIB!$E:$E, MATCH(TEXT($D1423,"000000"), BASE_CCLASSTRIB!$A:$A, 0))/100, 0)</f>
        <v>0</v>
      </c>
      <c r="V1423" s="16">
        <f>IFERROR(INDEX(BASE_CCLASSTRIB!$F:$F, MATCH(TEXT($D1423,"000000"), BASE_CCLASSTRIB!$A:$A, 0))/100, 0)</f>
        <v>0</v>
      </c>
    </row>
    <row r="1424" spans="4:22" ht="32.25" customHeight="1" x14ac:dyDescent="0.25">
      <c r="D1424" s="39"/>
      <c r="E1424" s="27" t="str">
        <f t="shared" si="176"/>
        <v/>
      </c>
      <c r="F1424" s="28" t="str">
        <f>IF(E1424="","",IFERROR(VLOOKUP(E1424,REGRAS_CST!$A$2:$B$200,2,FALSE),""))</f>
        <v/>
      </c>
      <c r="H1424" s="29">
        <v>8.9999999999999993E-3</v>
      </c>
      <c r="I1424" s="29">
        <v>1E-3</v>
      </c>
      <c r="K1424" s="21" t="str">
        <f>IF(E1424="","",IFERROR(VLOOKUP(E1424,REGRAS_CST!$A$2:$C$200,3,FALSE),""))</f>
        <v/>
      </c>
      <c r="L1424" s="23" t="str">
        <f t="shared" si="177"/>
        <v/>
      </c>
      <c r="M1424" s="24" t="str">
        <f t="shared" si="178"/>
        <v/>
      </c>
      <c r="N1424" s="24" t="str">
        <f t="shared" si="179"/>
        <v/>
      </c>
      <c r="O1424" s="15" t="str">
        <f t="shared" si="180"/>
        <v/>
      </c>
      <c r="P1424" s="31" t="str">
        <f t="shared" si="181"/>
        <v/>
      </c>
      <c r="Q1424" s="8" t="str">
        <f>IF(E1424="","",IFERROR(VLOOKUP(E1424,REGRAS_CST!$A$2:$D$200,4,FALSE),""))</f>
        <v/>
      </c>
      <c r="S1424" s="9">
        <f t="shared" si="182"/>
        <v>8.9999999999999993E-3</v>
      </c>
      <c r="T1424" s="9">
        <f t="shared" si="183"/>
        <v>1E-3</v>
      </c>
      <c r="U1424" s="16">
        <f>IFERROR(INDEX(BASE_CCLASSTRIB!$E:$E, MATCH(TEXT($D1424,"000000"), BASE_CCLASSTRIB!$A:$A, 0))/100, 0)</f>
        <v>0</v>
      </c>
      <c r="V1424" s="16">
        <f>IFERROR(INDEX(BASE_CCLASSTRIB!$F:$F, MATCH(TEXT($D1424,"000000"), BASE_CCLASSTRIB!$A:$A, 0))/100, 0)</f>
        <v>0</v>
      </c>
    </row>
    <row r="1425" spans="4:22" ht="32.25" customHeight="1" x14ac:dyDescent="0.25">
      <c r="D1425" s="39"/>
      <c r="E1425" s="27" t="str">
        <f t="shared" si="176"/>
        <v/>
      </c>
      <c r="F1425" s="28" t="str">
        <f>IF(E1425="","",IFERROR(VLOOKUP(E1425,REGRAS_CST!$A$2:$B$200,2,FALSE),""))</f>
        <v/>
      </c>
      <c r="H1425" s="29">
        <v>8.9999999999999993E-3</v>
      </c>
      <c r="I1425" s="29">
        <v>1E-3</v>
      </c>
      <c r="K1425" s="21" t="str">
        <f>IF(E1425="","",IFERROR(VLOOKUP(E1425,REGRAS_CST!$A$2:$C$200,3,FALSE),""))</f>
        <v/>
      </c>
      <c r="L1425" s="23" t="str">
        <f t="shared" si="177"/>
        <v/>
      </c>
      <c r="M1425" s="24" t="str">
        <f t="shared" si="178"/>
        <v/>
      </c>
      <c r="N1425" s="24" t="str">
        <f t="shared" si="179"/>
        <v/>
      </c>
      <c r="O1425" s="15" t="str">
        <f t="shared" si="180"/>
        <v/>
      </c>
      <c r="P1425" s="31" t="str">
        <f t="shared" si="181"/>
        <v/>
      </c>
      <c r="Q1425" s="8" t="str">
        <f>IF(E1425="","",IFERROR(VLOOKUP(E1425,REGRAS_CST!$A$2:$D$200,4,FALSE),""))</f>
        <v/>
      </c>
      <c r="S1425" s="9">
        <f t="shared" si="182"/>
        <v>8.9999999999999993E-3</v>
      </c>
      <c r="T1425" s="9">
        <f t="shared" si="183"/>
        <v>1E-3</v>
      </c>
      <c r="U1425" s="16">
        <f>IFERROR(INDEX(BASE_CCLASSTRIB!$E:$E, MATCH(TEXT($D1425,"000000"), BASE_CCLASSTRIB!$A:$A, 0))/100, 0)</f>
        <v>0</v>
      </c>
      <c r="V1425" s="16">
        <f>IFERROR(INDEX(BASE_CCLASSTRIB!$F:$F, MATCH(TEXT($D1425,"000000"), BASE_CCLASSTRIB!$A:$A, 0))/100, 0)</f>
        <v>0</v>
      </c>
    </row>
    <row r="1426" spans="4:22" ht="32.25" customHeight="1" x14ac:dyDescent="0.25">
      <c r="D1426" s="39"/>
      <c r="E1426" s="27" t="str">
        <f t="shared" si="176"/>
        <v/>
      </c>
      <c r="F1426" s="28" t="str">
        <f>IF(E1426="","",IFERROR(VLOOKUP(E1426,REGRAS_CST!$A$2:$B$200,2,FALSE),""))</f>
        <v/>
      </c>
      <c r="H1426" s="29">
        <v>8.9999999999999993E-3</v>
      </c>
      <c r="I1426" s="29">
        <v>1E-3</v>
      </c>
      <c r="K1426" s="21" t="str">
        <f>IF(E1426="","",IFERROR(VLOOKUP(E1426,REGRAS_CST!$A$2:$C$200,3,FALSE),""))</f>
        <v/>
      </c>
      <c r="L1426" s="23" t="str">
        <f t="shared" si="177"/>
        <v/>
      </c>
      <c r="M1426" s="24" t="str">
        <f t="shared" si="178"/>
        <v/>
      </c>
      <c r="N1426" s="24" t="str">
        <f t="shared" si="179"/>
        <v/>
      </c>
      <c r="O1426" s="15" t="str">
        <f t="shared" si="180"/>
        <v/>
      </c>
      <c r="P1426" s="31" t="str">
        <f t="shared" si="181"/>
        <v/>
      </c>
      <c r="Q1426" s="8" t="str">
        <f>IF(E1426="","",IFERROR(VLOOKUP(E1426,REGRAS_CST!$A$2:$D$200,4,FALSE),""))</f>
        <v/>
      </c>
      <c r="S1426" s="9">
        <f t="shared" si="182"/>
        <v>8.9999999999999993E-3</v>
      </c>
      <c r="T1426" s="9">
        <f t="shared" si="183"/>
        <v>1E-3</v>
      </c>
      <c r="U1426" s="16">
        <f>IFERROR(INDEX(BASE_CCLASSTRIB!$E:$E, MATCH(TEXT($D1426,"000000"), BASE_CCLASSTRIB!$A:$A, 0))/100, 0)</f>
        <v>0</v>
      </c>
      <c r="V1426" s="16">
        <f>IFERROR(INDEX(BASE_CCLASSTRIB!$F:$F, MATCH(TEXT($D1426,"000000"), BASE_CCLASSTRIB!$A:$A, 0))/100, 0)</f>
        <v>0</v>
      </c>
    </row>
    <row r="1427" spans="4:22" ht="32.25" customHeight="1" x14ac:dyDescent="0.25">
      <c r="D1427" s="39"/>
      <c r="E1427" s="27" t="str">
        <f t="shared" si="176"/>
        <v/>
      </c>
      <c r="F1427" s="28" t="str">
        <f>IF(E1427="","",IFERROR(VLOOKUP(E1427,REGRAS_CST!$A$2:$B$200,2,FALSE),""))</f>
        <v/>
      </c>
      <c r="H1427" s="29">
        <v>8.9999999999999993E-3</v>
      </c>
      <c r="I1427" s="29">
        <v>1E-3</v>
      </c>
      <c r="K1427" s="21" t="str">
        <f>IF(E1427="","",IFERROR(VLOOKUP(E1427,REGRAS_CST!$A$2:$C$200,3,FALSE),""))</f>
        <v/>
      </c>
      <c r="L1427" s="23" t="str">
        <f t="shared" si="177"/>
        <v/>
      </c>
      <c r="M1427" s="24" t="str">
        <f t="shared" si="178"/>
        <v/>
      </c>
      <c r="N1427" s="24" t="str">
        <f t="shared" si="179"/>
        <v/>
      </c>
      <c r="O1427" s="15" t="str">
        <f t="shared" si="180"/>
        <v/>
      </c>
      <c r="P1427" s="31" t="str">
        <f t="shared" si="181"/>
        <v/>
      </c>
      <c r="Q1427" s="8" t="str">
        <f>IF(E1427="","",IFERROR(VLOOKUP(E1427,REGRAS_CST!$A$2:$D$200,4,FALSE),""))</f>
        <v/>
      </c>
      <c r="S1427" s="9">
        <f t="shared" si="182"/>
        <v>8.9999999999999993E-3</v>
      </c>
      <c r="T1427" s="9">
        <f t="shared" si="183"/>
        <v>1E-3</v>
      </c>
      <c r="U1427" s="16">
        <f>IFERROR(INDEX(BASE_CCLASSTRIB!$E:$E, MATCH(TEXT($D1427,"000000"), BASE_CCLASSTRIB!$A:$A, 0))/100, 0)</f>
        <v>0</v>
      </c>
      <c r="V1427" s="16">
        <f>IFERROR(INDEX(BASE_CCLASSTRIB!$F:$F, MATCH(TEXT($D1427,"000000"), BASE_CCLASSTRIB!$A:$A, 0))/100, 0)</f>
        <v>0</v>
      </c>
    </row>
    <row r="1428" spans="4:22" ht="32.25" customHeight="1" x14ac:dyDescent="0.25">
      <c r="D1428" s="38"/>
      <c r="E1428" s="27" t="str">
        <f t="shared" si="176"/>
        <v/>
      </c>
      <c r="F1428" s="28" t="str">
        <f>IF(E1428="","",IFERROR(VLOOKUP(E1428,REGRAS_CST!$A$2:$B$200,2,FALSE),""))</f>
        <v/>
      </c>
      <c r="H1428" s="29">
        <v>8.9999999999999993E-3</v>
      </c>
      <c r="I1428" s="29">
        <v>1E-3</v>
      </c>
      <c r="K1428" s="21" t="str">
        <f>IF(E1428="","",IFERROR(VLOOKUP(E1428,REGRAS_CST!$A$2:$C$200,3,FALSE),""))</f>
        <v/>
      </c>
      <c r="L1428" s="23" t="str">
        <f t="shared" si="177"/>
        <v/>
      </c>
      <c r="M1428" s="24" t="str">
        <f t="shared" si="178"/>
        <v/>
      </c>
      <c r="N1428" s="24" t="str">
        <f t="shared" si="179"/>
        <v/>
      </c>
      <c r="O1428" s="15" t="str">
        <f t="shared" si="180"/>
        <v/>
      </c>
      <c r="P1428" s="31" t="str">
        <f t="shared" si="181"/>
        <v/>
      </c>
      <c r="Q1428" s="8" t="str">
        <f>IF(E1428="","",IFERROR(VLOOKUP(E1428,REGRAS_CST!$A$2:$D$200,4,FALSE),""))</f>
        <v/>
      </c>
      <c r="S1428" s="9">
        <f t="shared" si="182"/>
        <v>8.9999999999999993E-3</v>
      </c>
      <c r="T1428" s="9">
        <f t="shared" si="183"/>
        <v>1E-3</v>
      </c>
      <c r="U1428" s="16">
        <f>IFERROR(INDEX(BASE_CCLASSTRIB!$E:$E, MATCH(TEXT($D1428,"000000"), BASE_CCLASSTRIB!$A:$A, 0))/100, 0)</f>
        <v>0</v>
      </c>
      <c r="V1428" s="16">
        <f>IFERROR(INDEX(BASE_CCLASSTRIB!$F:$F, MATCH(TEXT($D1428,"000000"), BASE_CCLASSTRIB!$A:$A, 0))/100, 0)</f>
        <v>0</v>
      </c>
    </row>
    <row r="1429" spans="4:22" ht="32.25" customHeight="1" x14ac:dyDescent="0.25">
      <c r="D1429" s="38"/>
      <c r="E1429" s="27" t="str">
        <f t="shared" si="176"/>
        <v/>
      </c>
      <c r="F1429" s="28" t="str">
        <f>IF(E1429="","",IFERROR(VLOOKUP(E1429,REGRAS_CST!$A$2:$B$200,2,FALSE),""))</f>
        <v/>
      </c>
      <c r="H1429" s="29">
        <v>8.9999999999999993E-3</v>
      </c>
      <c r="I1429" s="29">
        <v>1E-3</v>
      </c>
      <c r="K1429" s="21" t="str">
        <f>IF(E1429="","",IFERROR(VLOOKUP(E1429,REGRAS_CST!$A$2:$C$200,3,FALSE),""))</f>
        <v/>
      </c>
      <c r="L1429" s="23" t="str">
        <f t="shared" si="177"/>
        <v/>
      </c>
      <c r="M1429" s="24" t="str">
        <f t="shared" si="178"/>
        <v/>
      </c>
      <c r="N1429" s="24" t="str">
        <f t="shared" si="179"/>
        <v/>
      </c>
      <c r="O1429" s="15" t="str">
        <f t="shared" si="180"/>
        <v/>
      </c>
      <c r="P1429" s="31" t="str">
        <f t="shared" si="181"/>
        <v/>
      </c>
      <c r="Q1429" s="8" t="str">
        <f>IF(E1429="","",IFERROR(VLOOKUP(E1429,REGRAS_CST!$A$2:$D$200,4,FALSE),""))</f>
        <v/>
      </c>
      <c r="S1429" s="9">
        <f t="shared" si="182"/>
        <v>8.9999999999999993E-3</v>
      </c>
      <c r="T1429" s="9">
        <f t="shared" si="183"/>
        <v>1E-3</v>
      </c>
      <c r="U1429" s="16">
        <f>IFERROR(INDEX(BASE_CCLASSTRIB!$E:$E, MATCH(TEXT($D1429,"000000"), BASE_CCLASSTRIB!$A:$A, 0))/100, 0)</f>
        <v>0</v>
      </c>
      <c r="V1429" s="16">
        <f>IFERROR(INDEX(BASE_CCLASSTRIB!$F:$F, MATCH(TEXT($D1429,"000000"), BASE_CCLASSTRIB!$A:$A, 0))/100, 0)</f>
        <v>0</v>
      </c>
    </row>
    <row r="1430" spans="4:22" ht="32.25" customHeight="1" x14ac:dyDescent="0.25">
      <c r="D1430" s="38"/>
      <c r="E1430" s="27" t="str">
        <f t="shared" si="176"/>
        <v/>
      </c>
      <c r="F1430" s="28" t="str">
        <f>IF(E1430="","",IFERROR(VLOOKUP(E1430,REGRAS_CST!$A$2:$B$200,2,FALSE),""))</f>
        <v/>
      </c>
      <c r="H1430" s="29">
        <v>8.9999999999999993E-3</v>
      </c>
      <c r="I1430" s="29">
        <v>1E-3</v>
      </c>
      <c r="K1430" s="21" t="str">
        <f>IF(E1430="","",IFERROR(VLOOKUP(E1430,REGRAS_CST!$A$2:$C$200,3,FALSE),""))</f>
        <v/>
      </c>
      <c r="L1430" s="23" t="str">
        <f t="shared" si="177"/>
        <v/>
      </c>
      <c r="M1430" s="24" t="str">
        <f t="shared" si="178"/>
        <v/>
      </c>
      <c r="N1430" s="24" t="str">
        <f t="shared" si="179"/>
        <v/>
      </c>
      <c r="O1430" s="15" t="str">
        <f t="shared" si="180"/>
        <v/>
      </c>
      <c r="P1430" s="31" t="str">
        <f t="shared" si="181"/>
        <v/>
      </c>
      <c r="Q1430" s="8" t="str">
        <f>IF(E1430="","",IFERROR(VLOOKUP(E1430,REGRAS_CST!$A$2:$D$200,4,FALSE),""))</f>
        <v/>
      </c>
      <c r="S1430" s="9">
        <f t="shared" si="182"/>
        <v>8.9999999999999993E-3</v>
      </c>
      <c r="T1430" s="9">
        <f t="shared" si="183"/>
        <v>1E-3</v>
      </c>
      <c r="U1430" s="16">
        <f>IFERROR(INDEX(BASE_CCLASSTRIB!$E:$E, MATCH(TEXT($D1430,"000000"), BASE_CCLASSTRIB!$A:$A, 0))/100, 0)</f>
        <v>0</v>
      </c>
      <c r="V1430" s="16">
        <f>IFERROR(INDEX(BASE_CCLASSTRIB!$F:$F, MATCH(TEXT($D1430,"000000"), BASE_CCLASSTRIB!$A:$A, 0))/100, 0)</f>
        <v>0</v>
      </c>
    </row>
    <row r="1431" spans="4:22" ht="32.25" customHeight="1" x14ac:dyDescent="0.25">
      <c r="D1431" s="38"/>
      <c r="E1431" s="27" t="str">
        <f t="shared" si="176"/>
        <v/>
      </c>
      <c r="F1431" s="28" t="str">
        <f>IF(E1431="","",IFERROR(VLOOKUP(E1431,REGRAS_CST!$A$2:$B$200,2,FALSE),""))</f>
        <v/>
      </c>
      <c r="H1431" s="29">
        <v>8.9999999999999993E-3</v>
      </c>
      <c r="I1431" s="29">
        <v>1E-3</v>
      </c>
      <c r="K1431" s="21" t="str">
        <f>IF(E1431="","",IFERROR(VLOOKUP(E1431,REGRAS_CST!$A$2:$C$200,3,FALSE),""))</f>
        <v/>
      </c>
      <c r="L1431" s="23" t="str">
        <f t="shared" si="177"/>
        <v/>
      </c>
      <c r="M1431" s="24" t="str">
        <f t="shared" si="178"/>
        <v/>
      </c>
      <c r="N1431" s="24" t="str">
        <f t="shared" si="179"/>
        <v/>
      </c>
      <c r="O1431" s="15" t="str">
        <f t="shared" si="180"/>
        <v/>
      </c>
      <c r="P1431" s="31" t="str">
        <f t="shared" si="181"/>
        <v/>
      </c>
      <c r="Q1431" s="8" t="str">
        <f>IF(E1431="","",IFERROR(VLOOKUP(E1431,REGRAS_CST!$A$2:$D$200,4,FALSE),""))</f>
        <v/>
      </c>
      <c r="S1431" s="9">
        <f t="shared" si="182"/>
        <v>8.9999999999999993E-3</v>
      </c>
      <c r="T1431" s="9">
        <f t="shared" si="183"/>
        <v>1E-3</v>
      </c>
      <c r="U1431" s="16">
        <f>IFERROR(INDEX(BASE_CCLASSTRIB!$E:$E, MATCH(TEXT($D1431,"000000"), BASE_CCLASSTRIB!$A:$A, 0))/100, 0)</f>
        <v>0</v>
      </c>
      <c r="V1431" s="16">
        <f>IFERROR(INDEX(BASE_CCLASSTRIB!$F:$F, MATCH(TEXT($D1431,"000000"), BASE_CCLASSTRIB!$A:$A, 0))/100, 0)</f>
        <v>0</v>
      </c>
    </row>
    <row r="1432" spans="4:22" ht="32.25" customHeight="1" x14ac:dyDescent="0.25">
      <c r="D1432" s="38"/>
      <c r="E1432" s="27" t="str">
        <f t="shared" si="176"/>
        <v/>
      </c>
      <c r="F1432" s="28" t="str">
        <f>IF(E1432="","",IFERROR(VLOOKUP(E1432,REGRAS_CST!$A$2:$B$200,2,FALSE),""))</f>
        <v/>
      </c>
      <c r="H1432" s="29">
        <v>8.9999999999999993E-3</v>
      </c>
      <c r="I1432" s="29">
        <v>1E-3</v>
      </c>
      <c r="K1432" s="21" t="str">
        <f>IF(E1432="","",IFERROR(VLOOKUP(E1432,REGRAS_CST!$A$2:$C$200,3,FALSE),""))</f>
        <v/>
      </c>
      <c r="L1432" s="23" t="str">
        <f t="shared" si="177"/>
        <v/>
      </c>
      <c r="M1432" s="24" t="str">
        <f t="shared" si="178"/>
        <v/>
      </c>
      <c r="N1432" s="24" t="str">
        <f t="shared" si="179"/>
        <v/>
      </c>
      <c r="O1432" s="15" t="str">
        <f t="shared" si="180"/>
        <v/>
      </c>
      <c r="P1432" s="31" t="str">
        <f t="shared" si="181"/>
        <v/>
      </c>
      <c r="Q1432" s="8" t="str">
        <f>IF(E1432="","",IFERROR(VLOOKUP(E1432,REGRAS_CST!$A$2:$D$200,4,FALSE),""))</f>
        <v/>
      </c>
      <c r="S1432" s="9">
        <f t="shared" si="182"/>
        <v>8.9999999999999993E-3</v>
      </c>
      <c r="T1432" s="9">
        <f t="shared" si="183"/>
        <v>1E-3</v>
      </c>
      <c r="U1432" s="16">
        <f>IFERROR(INDEX(BASE_CCLASSTRIB!$E:$E, MATCH(TEXT($D1432,"000000"), BASE_CCLASSTRIB!$A:$A, 0))/100, 0)</f>
        <v>0</v>
      </c>
      <c r="V1432" s="16">
        <f>IFERROR(INDEX(BASE_CCLASSTRIB!$F:$F, MATCH(TEXT($D1432,"000000"), BASE_CCLASSTRIB!$A:$A, 0))/100, 0)</f>
        <v>0</v>
      </c>
    </row>
    <row r="1433" spans="4:22" ht="32.25" customHeight="1" x14ac:dyDescent="0.25">
      <c r="D1433" s="38"/>
      <c r="E1433" s="27" t="str">
        <f t="shared" si="176"/>
        <v/>
      </c>
      <c r="F1433" s="28" t="str">
        <f>IF(E1433="","",IFERROR(VLOOKUP(E1433,REGRAS_CST!$A$2:$B$200,2,FALSE),""))</f>
        <v/>
      </c>
      <c r="H1433" s="29">
        <v>8.9999999999999993E-3</v>
      </c>
      <c r="I1433" s="29">
        <v>1E-3</v>
      </c>
      <c r="K1433" s="21" t="str">
        <f>IF(E1433="","",IFERROR(VLOOKUP(E1433,REGRAS_CST!$A$2:$C$200,3,FALSE),""))</f>
        <v/>
      </c>
      <c r="L1433" s="23" t="str">
        <f t="shared" si="177"/>
        <v/>
      </c>
      <c r="M1433" s="24" t="str">
        <f t="shared" si="178"/>
        <v/>
      </c>
      <c r="N1433" s="24" t="str">
        <f t="shared" si="179"/>
        <v/>
      </c>
      <c r="O1433" s="15" t="str">
        <f t="shared" si="180"/>
        <v/>
      </c>
      <c r="P1433" s="31" t="str">
        <f t="shared" si="181"/>
        <v/>
      </c>
      <c r="Q1433" s="8" t="str">
        <f>IF(E1433="","",IFERROR(VLOOKUP(E1433,REGRAS_CST!$A$2:$D$200,4,FALSE),""))</f>
        <v/>
      </c>
      <c r="S1433" s="9">
        <f t="shared" si="182"/>
        <v>8.9999999999999993E-3</v>
      </c>
      <c r="T1433" s="9">
        <f t="shared" si="183"/>
        <v>1E-3</v>
      </c>
      <c r="U1433" s="16">
        <f>IFERROR(INDEX(BASE_CCLASSTRIB!$E:$E, MATCH(TEXT($D1433,"000000"), BASE_CCLASSTRIB!$A:$A, 0))/100, 0)</f>
        <v>0</v>
      </c>
      <c r="V1433" s="16">
        <f>IFERROR(INDEX(BASE_CCLASSTRIB!$F:$F, MATCH(TEXT($D1433,"000000"), BASE_CCLASSTRIB!$A:$A, 0))/100, 0)</f>
        <v>0</v>
      </c>
    </row>
    <row r="1434" spans="4:22" ht="32.25" customHeight="1" x14ac:dyDescent="0.25">
      <c r="D1434" s="38"/>
      <c r="E1434" s="27" t="str">
        <f t="shared" si="176"/>
        <v/>
      </c>
      <c r="F1434" s="28" t="str">
        <f>IF(E1434="","",IFERROR(VLOOKUP(E1434,REGRAS_CST!$A$2:$B$200,2,FALSE),""))</f>
        <v/>
      </c>
      <c r="H1434" s="29">
        <v>8.9999999999999993E-3</v>
      </c>
      <c r="I1434" s="29">
        <v>1E-3</v>
      </c>
      <c r="K1434" s="21" t="str">
        <f>IF(E1434="","",IFERROR(VLOOKUP(E1434,REGRAS_CST!$A$2:$C$200,3,FALSE),""))</f>
        <v/>
      </c>
      <c r="L1434" s="23" t="str">
        <f t="shared" si="177"/>
        <v/>
      </c>
      <c r="M1434" s="24" t="str">
        <f t="shared" si="178"/>
        <v/>
      </c>
      <c r="N1434" s="24" t="str">
        <f t="shared" si="179"/>
        <v/>
      </c>
      <c r="O1434" s="15" t="str">
        <f t="shared" si="180"/>
        <v/>
      </c>
      <c r="P1434" s="31" t="str">
        <f t="shared" si="181"/>
        <v/>
      </c>
      <c r="Q1434" s="8" t="str">
        <f>IF(E1434="","",IFERROR(VLOOKUP(E1434,REGRAS_CST!$A$2:$D$200,4,FALSE),""))</f>
        <v/>
      </c>
      <c r="S1434" s="9">
        <f t="shared" si="182"/>
        <v>8.9999999999999993E-3</v>
      </c>
      <c r="T1434" s="9">
        <f t="shared" si="183"/>
        <v>1E-3</v>
      </c>
      <c r="U1434" s="16">
        <f>IFERROR(INDEX(BASE_CCLASSTRIB!$E:$E, MATCH(TEXT($D1434,"000000"), BASE_CCLASSTRIB!$A:$A, 0))/100, 0)</f>
        <v>0</v>
      </c>
      <c r="V1434" s="16">
        <f>IFERROR(INDEX(BASE_CCLASSTRIB!$F:$F, MATCH(TEXT($D1434,"000000"), BASE_CCLASSTRIB!$A:$A, 0))/100, 0)</f>
        <v>0</v>
      </c>
    </row>
    <row r="1435" spans="4:22" ht="32.25" customHeight="1" x14ac:dyDescent="0.25">
      <c r="D1435" s="39"/>
      <c r="E1435" s="27" t="str">
        <f t="shared" si="176"/>
        <v/>
      </c>
      <c r="F1435" s="28" t="str">
        <f>IF(E1435="","",IFERROR(VLOOKUP(E1435,REGRAS_CST!$A$2:$B$200,2,FALSE),""))</f>
        <v/>
      </c>
      <c r="H1435" s="29">
        <v>8.9999999999999993E-3</v>
      </c>
      <c r="I1435" s="29">
        <v>1E-3</v>
      </c>
      <c r="K1435" s="21" t="str">
        <f>IF(E1435="","",IFERROR(VLOOKUP(E1435,REGRAS_CST!$A$2:$C$200,3,FALSE),""))</f>
        <v/>
      </c>
      <c r="L1435" s="23" t="str">
        <f t="shared" si="177"/>
        <v/>
      </c>
      <c r="M1435" s="24" t="str">
        <f t="shared" si="178"/>
        <v/>
      </c>
      <c r="N1435" s="24" t="str">
        <f t="shared" si="179"/>
        <v/>
      </c>
      <c r="O1435" s="15" t="str">
        <f t="shared" si="180"/>
        <v/>
      </c>
      <c r="P1435" s="31" t="str">
        <f t="shared" si="181"/>
        <v/>
      </c>
      <c r="Q1435" s="8" t="str">
        <f>IF(E1435="","",IFERROR(VLOOKUP(E1435,REGRAS_CST!$A$2:$D$200,4,FALSE),""))</f>
        <v/>
      </c>
      <c r="S1435" s="9">
        <f t="shared" si="182"/>
        <v>8.9999999999999993E-3</v>
      </c>
      <c r="T1435" s="9">
        <f t="shared" si="183"/>
        <v>1E-3</v>
      </c>
      <c r="U1435" s="16">
        <f>IFERROR(INDEX(BASE_CCLASSTRIB!$E:$E, MATCH(TEXT($D1435,"000000"), BASE_CCLASSTRIB!$A:$A, 0))/100, 0)</f>
        <v>0</v>
      </c>
      <c r="V1435" s="16">
        <f>IFERROR(INDEX(BASE_CCLASSTRIB!$F:$F, MATCH(TEXT($D1435,"000000"), BASE_CCLASSTRIB!$A:$A, 0))/100, 0)</f>
        <v>0</v>
      </c>
    </row>
    <row r="1436" spans="4:22" ht="32.25" customHeight="1" x14ac:dyDescent="0.25">
      <c r="D1436" s="39"/>
      <c r="E1436" s="27" t="str">
        <f t="shared" si="176"/>
        <v/>
      </c>
      <c r="F1436" s="28" t="str">
        <f>IF(E1436="","",IFERROR(VLOOKUP(E1436,REGRAS_CST!$A$2:$B$200,2,FALSE),""))</f>
        <v/>
      </c>
      <c r="H1436" s="29">
        <v>8.9999999999999993E-3</v>
      </c>
      <c r="I1436" s="29">
        <v>1E-3</v>
      </c>
      <c r="K1436" s="21" t="str">
        <f>IF(E1436="","",IFERROR(VLOOKUP(E1436,REGRAS_CST!$A$2:$C$200,3,FALSE),""))</f>
        <v/>
      </c>
      <c r="L1436" s="23" t="str">
        <f t="shared" si="177"/>
        <v/>
      </c>
      <c r="M1436" s="24" t="str">
        <f t="shared" si="178"/>
        <v/>
      </c>
      <c r="N1436" s="24" t="str">
        <f t="shared" si="179"/>
        <v/>
      </c>
      <c r="O1436" s="15" t="str">
        <f t="shared" si="180"/>
        <v/>
      </c>
      <c r="P1436" s="31" t="str">
        <f t="shared" si="181"/>
        <v/>
      </c>
      <c r="Q1436" s="8" t="str">
        <f>IF(E1436="","",IFERROR(VLOOKUP(E1436,REGRAS_CST!$A$2:$D$200,4,FALSE),""))</f>
        <v/>
      </c>
      <c r="S1436" s="9">
        <f t="shared" si="182"/>
        <v>8.9999999999999993E-3</v>
      </c>
      <c r="T1436" s="9">
        <f t="shared" si="183"/>
        <v>1E-3</v>
      </c>
      <c r="U1436" s="16">
        <f>IFERROR(INDEX(BASE_CCLASSTRIB!$E:$E, MATCH(TEXT($D1436,"000000"), BASE_CCLASSTRIB!$A:$A, 0))/100, 0)</f>
        <v>0</v>
      </c>
      <c r="V1436" s="16">
        <f>IFERROR(INDEX(BASE_CCLASSTRIB!$F:$F, MATCH(TEXT($D1436,"000000"), BASE_CCLASSTRIB!$A:$A, 0))/100, 0)</f>
        <v>0</v>
      </c>
    </row>
    <row r="1437" spans="4:22" ht="32.25" customHeight="1" x14ac:dyDescent="0.25">
      <c r="D1437" s="38"/>
      <c r="E1437" s="27" t="str">
        <f t="shared" si="176"/>
        <v/>
      </c>
      <c r="F1437" s="28" t="str">
        <f>IF(E1437="","",IFERROR(VLOOKUP(E1437,REGRAS_CST!$A$2:$B$200,2,FALSE),""))</f>
        <v/>
      </c>
      <c r="H1437" s="29">
        <v>8.9999999999999993E-3</v>
      </c>
      <c r="I1437" s="29">
        <v>1E-3</v>
      </c>
      <c r="K1437" s="21" t="str">
        <f>IF(E1437="","",IFERROR(VLOOKUP(E1437,REGRAS_CST!$A$2:$C$200,3,FALSE),""))</f>
        <v/>
      </c>
      <c r="L1437" s="23" t="str">
        <f t="shared" si="177"/>
        <v/>
      </c>
      <c r="M1437" s="24" t="str">
        <f t="shared" si="178"/>
        <v/>
      </c>
      <c r="N1437" s="24" t="str">
        <f t="shared" si="179"/>
        <v/>
      </c>
      <c r="O1437" s="15" t="str">
        <f t="shared" si="180"/>
        <v/>
      </c>
      <c r="P1437" s="31" t="str">
        <f t="shared" si="181"/>
        <v/>
      </c>
      <c r="Q1437" s="8" t="str">
        <f>IF(E1437="","",IFERROR(VLOOKUP(E1437,REGRAS_CST!$A$2:$D$200,4,FALSE),""))</f>
        <v/>
      </c>
      <c r="S1437" s="9">
        <f t="shared" si="182"/>
        <v>8.9999999999999993E-3</v>
      </c>
      <c r="T1437" s="9">
        <f t="shared" si="183"/>
        <v>1E-3</v>
      </c>
      <c r="U1437" s="16">
        <f>IFERROR(INDEX(BASE_CCLASSTRIB!$E:$E, MATCH(TEXT($D1437,"000000"), BASE_CCLASSTRIB!$A:$A, 0))/100, 0)</f>
        <v>0</v>
      </c>
      <c r="V1437" s="16">
        <f>IFERROR(INDEX(BASE_CCLASSTRIB!$F:$F, MATCH(TEXT($D1437,"000000"), BASE_CCLASSTRIB!$A:$A, 0))/100, 0)</f>
        <v>0</v>
      </c>
    </row>
    <row r="1438" spans="4:22" ht="32.25" customHeight="1" x14ac:dyDescent="0.25">
      <c r="D1438" s="38"/>
      <c r="E1438" s="27" t="str">
        <f t="shared" si="176"/>
        <v/>
      </c>
      <c r="F1438" s="28" t="str">
        <f>IF(E1438="","",IFERROR(VLOOKUP(E1438,REGRAS_CST!$A$2:$B$200,2,FALSE),""))</f>
        <v/>
      </c>
      <c r="H1438" s="29">
        <v>8.9999999999999993E-3</v>
      </c>
      <c r="I1438" s="29">
        <v>1E-3</v>
      </c>
      <c r="K1438" s="21" t="str">
        <f>IF(E1438="","",IFERROR(VLOOKUP(E1438,REGRAS_CST!$A$2:$C$200,3,FALSE),""))</f>
        <v/>
      </c>
      <c r="L1438" s="23" t="str">
        <f t="shared" si="177"/>
        <v/>
      </c>
      <c r="M1438" s="24" t="str">
        <f t="shared" si="178"/>
        <v/>
      </c>
      <c r="N1438" s="24" t="str">
        <f t="shared" si="179"/>
        <v/>
      </c>
      <c r="O1438" s="15" t="str">
        <f t="shared" si="180"/>
        <v/>
      </c>
      <c r="P1438" s="31" t="str">
        <f t="shared" si="181"/>
        <v/>
      </c>
      <c r="Q1438" s="8" t="str">
        <f>IF(E1438="","",IFERROR(VLOOKUP(E1438,REGRAS_CST!$A$2:$D$200,4,FALSE),""))</f>
        <v/>
      </c>
      <c r="S1438" s="9">
        <f t="shared" si="182"/>
        <v>8.9999999999999993E-3</v>
      </c>
      <c r="T1438" s="9">
        <f t="shared" si="183"/>
        <v>1E-3</v>
      </c>
      <c r="U1438" s="16">
        <f>IFERROR(INDEX(BASE_CCLASSTRIB!$E:$E, MATCH(TEXT($D1438,"000000"), BASE_CCLASSTRIB!$A:$A, 0))/100, 0)</f>
        <v>0</v>
      </c>
      <c r="V1438" s="16">
        <f>IFERROR(INDEX(BASE_CCLASSTRIB!$F:$F, MATCH(TEXT($D1438,"000000"), BASE_CCLASSTRIB!$A:$A, 0))/100, 0)</f>
        <v>0</v>
      </c>
    </row>
    <row r="1439" spans="4:22" ht="32.25" customHeight="1" x14ac:dyDescent="0.25">
      <c r="D1439" s="38"/>
      <c r="E1439" s="27" t="str">
        <f t="shared" si="176"/>
        <v/>
      </c>
      <c r="F1439" s="28" t="str">
        <f>IF(E1439="","",IFERROR(VLOOKUP(E1439,REGRAS_CST!$A$2:$B$200,2,FALSE),""))</f>
        <v/>
      </c>
      <c r="H1439" s="29">
        <v>8.9999999999999993E-3</v>
      </c>
      <c r="I1439" s="29">
        <v>1E-3</v>
      </c>
      <c r="K1439" s="21" t="str">
        <f>IF(E1439="","",IFERROR(VLOOKUP(E1439,REGRAS_CST!$A$2:$C$200,3,FALSE),""))</f>
        <v/>
      </c>
      <c r="L1439" s="23" t="str">
        <f t="shared" si="177"/>
        <v/>
      </c>
      <c r="M1439" s="24" t="str">
        <f t="shared" si="178"/>
        <v/>
      </c>
      <c r="N1439" s="24" t="str">
        <f t="shared" si="179"/>
        <v/>
      </c>
      <c r="O1439" s="15" t="str">
        <f t="shared" si="180"/>
        <v/>
      </c>
      <c r="P1439" s="31" t="str">
        <f t="shared" si="181"/>
        <v/>
      </c>
      <c r="Q1439" s="8" t="str">
        <f>IF(E1439="","",IFERROR(VLOOKUP(E1439,REGRAS_CST!$A$2:$D$200,4,FALSE),""))</f>
        <v/>
      </c>
      <c r="S1439" s="9">
        <f t="shared" si="182"/>
        <v>8.9999999999999993E-3</v>
      </c>
      <c r="T1439" s="9">
        <f t="shared" si="183"/>
        <v>1E-3</v>
      </c>
      <c r="U1439" s="16">
        <f>IFERROR(INDEX(BASE_CCLASSTRIB!$E:$E, MATCH(TEXT($D1439,"000000"), BASE_CCLASSTRIB!$A:$A, 0))/100, 0)</f>
        <v>0</v>
      </c>
      <c r="V1439" s="16">
        <f>IFERROR(INDEX(BASE_CCLASSTRIB!$F:$F, MATCH(TEXT($D1439,"000000"), BASE_CCLASSTRIB!$A:$A, 0))/100, 0)</f>
        <v>0</v>
      </c>
    </row>
    <row r="1440" spans="4:22" ht="32.25" customHeight="1" x14ac:dyDescent="0.25">
      <c r="D1440" s="38"/>
      <c r="E1440" s="27" t="str">
        <f t="shared" si="176"/>
        <v/>
      </c>
      <c r="F1440" s="28" t="str">
        <f>IF(E1440="","",IFERROR(VLOOKUP(E1440,REGRAS_CST!$A$2:$B$200,2,FALSE),""))</f>
        <v/>
      </c>
      <c r="H1440" s="29">
        <v>8.9999999999999993E-3</v>
      </c>
      <c r="I1440" s="29">
        <v>1E-3</v>
      </c>
      <c r="K1440" s="21" t="str">
        <f>IF(E1440="","",IFERROR(VLOOKUP(E1440,REGRAS_CST!$A$2:$C$200,3,FALSE),""))</f>
        <v/>
      </c>
      <c r="L1440" s="23" t="str">
        <f t="shared" si="177"/>
        <v/>
      </c>
      <c r="M1440" s="24" t="str">
        <f t="shared" si="178"/>
        <v/>
      </c>
      <c r="N1440" s="24" t="str">
        <f t="shared" si="179"/>
        <v/>
      </c>
      <c r="O1440" s="15" t="str">
        <f t="shared" si="180"/>
        <v/>
      </c>
      <c r="P1440" s="31" t="str">
        <f t="shared" si="181"/>
        <v/>
      </c>
      <c r="Q1440" s="8" t="str">
        <f>IF(E1440="","",IFERROR(VLOOKUP(E1440,REGRAS_CST!$A$2:$D$200,4,FALSE),""))</f>
        <v/>
      </c>
      <c r="S1440" s="9">
        <f t="shared" si="182"/>
        <v>8.9999999999999993E-3</v>
      </c>
      <c r="T1440" s="9">
        <f t="shared" si="183"/>
        <v>1E-3</v>
      </c>
      <c r="U1440" s="16">
        <f>IFERROR(INDEX(BASE_CCLASSTRIB!$E:$E, MATCH(TEXT($D1440,"000000"), BASE_CCLASSTRIB!$A:$A, 0))/100, 0)</f>
        <v>0</v>
      </c>
      <c r="V1440" s="16">
        <f>IFERROR(INDEX(BASE_CCLASSTRIB!$F:$F, MATCH(TEXT($D1440,"000000"), BASE_CCLASSTRIB!$A:$A, 0))/100, 0)</f>
        <v>0</v>
      </c>
    </row>
    <row r="1441" spans="4:22" ht="32.25" customHeight="1" x14ac:dyDescent="0.25">
      <c r="D1441" s="38"/>
      <c r="E1441" s="27" t="str">
        <f t="shared" si="176"/>
        <v/>
      </c>
      <c r="F1441" s="28" t="str">
        <f>IF(E1441="","",IFERROR(VLOOKUP(E1441,REGRAS_CST!$A$2:$B$200,2,FALSE),""))</f>
        <v/>
      </c>
      <c r="H1441" s="29">
        <v>8.9999999999999993E-3</v>
      </c>
      <c r="I1441" s="29">
        <v>1E-3</v>
      </c>
      <c r="K1441" s="21" t="str">
        <f>IF(E1441="","",IFERROR(VLOOKUP(E1441,REGRAS_CST!$A$2:$C$200,3,FALSE),""))</f>
        <v/>
      </c>
      <c r="L1441" s="23" t="str">
        <f t="shared" si="177"/>
        <v/>
      </c>
      <c r="M1441" s="24" t="str">
        <f t="shared" si="178"/>
        <v/>
      </c>
      <c r="N1441" s="24" t="str">
        <f t="shared" si="179"/>
        <v/>
      </c>
      <c r="O1441" s="15" t="str">
        <f t="shared" si="180"/>
        <v/>
      </c>
      <c r="P1441" s="31" t="str">
        <f t="shared" si="181"/>
        <v/>
      </c>
      <c r="Q1441" s="8" t="str">
        <f>IF(E1441="","",IFERROR(VLOOKUP(E1441,REGRAS_CST!$A$2:$D$200,4,FALSE),""))</f>
        <v/>
      </c>
      <c r="S1441" s="9">
        <f t="shared" si="182"/>
        <v>8.9999999999999993E-3</v>
      </c>
      <c r="T1441" s="9">
        <f t="shared" si="183"/>
        <v>1E-3</v>
      </c>
      <c r="U1441" s="16">
        <f>IFERROR(INDEX(BASE_CCLASSTRIB!$E:$E, MATCH(TEXT($D1441,"000000"), BASE_CCLASSTRIB!$A:$A, 0))/100, 0)</f>
        <v>0</v>
      </c>
      <c r="V1441" s="16">
        <f>IFERROR(INDEX(BASE_CCLASSTRIB!$F:$F, MATCH(TEXT($D1441,"000000"), BASE_CCLASSTRIB!$A:$A, 0))/100, 0)</f>
        <v>0</v>
      </c>
    </row>
    <row r="1442" spans="4:22" ht="32.25" customHeight="1" x14ac:dyDescent="0.25">
      <c r="D1442" s="38"/>
      <c r="E1442" s="27" t="str">
        <f t="shared" si="176"/>
        <v/>
      </c>
      <c r="F1442" s="28" t="str">
        <f>IF(E1442="","",IFERROR(VLOOKUP(E1442,REGRAS_CST!$A$2:$B$200,2,FALSE),""))</f>
        <v/>
      </c>
      <c r="H1442" s="29">
        <v>8.9999999999999993E-3</v>
      </c>
      <c r="I1442" s="29">
        <v>1E-3</v>
      </c>
      <c r="K1442" s="21" t="str">
        <f>IF(E1442="","",IFERROR(VLOOKUP(E1442,REGRAS_CST!$A$2:$C$200,3,FALSE),""))</f>
        <v/>
      </c>
      <c r="L1442" s="23" t="str">
        <f t="shared" si="177"/>
        <v/>
      </c>
      <c r="M1442" s="24" t="str">
        <f t="shared" si="178"/>
        <v/>
      </c>
      <c r="N1442" s="24" t="str">
        <f t="shared" si="179"/>
        <v/>
      </c>
      <c r="O1442" s="15" t="str">
        <f t="shared" si="180"/>
        <v/>
      </c>
      <c r="P1442" s="31" t="str">
        <f t="shared" si="181"/>
        <v/>
      </c>
      <c r="Q1442" s="8" t="str">
        <f>IF(E1442="","",IFERROR(VLOOKUP(E1442,REGRAS_CST!$A$2:$D$200,4,FALSE),""))</f>
        <v/>
      </c>
      <c r="S1442" s="9">
        <f t="shared" si="182"/>
        <v>8.9999999999999993E-3</v>
      </c>
      <c r="T1442" s="9">
        <f t="shared" si="183"/>
        <v>1E-3</v>
      </c>
      <c r="U1442" s="16">
        <f>IFERROR(INDEX(BASE_CCLASSTRIB!$E:$E, MATCH(TEXT($D1442,"000000"), BASE_CCLASSTRIB!$A:$A, 0))/100, 0)</f>
        <v>0</v>
      </c>
      <c r="V1442" s="16">
        <f>IFERROR(INDEX(BASE_CCLASSTRIB!$F:$F, MATCH(TEXT($D1442,"000000"), BASE_CCLASSTRIB!$A:$A, 0))/100, 0)</f>
        <v>0</v>
      </c>
    </row>
    <row r="1443" spans="4:22" ht="32.25" customHeight="1" x14ac:dyDescent="0.25">
      <c r="D1443" s="39"/>
      <c r="E1443" s="27" t="str">
        <f t="shared" si="176"/>
        <v/>
      </c>
      <c r="F1443" s="28" t="str">
        <f>IF(E1443="","",IFERROR(VLOOKUP(E1443,REGRAS_CST!$A$2:$B$200,2,FALSE),""))</f>
        <v/>
      </c>
      <c r="H1443" s="29">
        <v>8.9999999999999993E-3</v>
      </c>
      <c r="I1443" s="29">
        <v>1E-3</v>
      </c>
      <c r="K1443" s="21" t="str">
        <f>IF(E1443="","",IFERROR(VLOOKUP(E1443,REGRAS_CST!$A$2:$C$200,3,FALSE),""))</f>
        <v/>
      </c>
      <c r="L1443" s="23" t="str">
        <f t="shared" si="177"/>
        <v/>
      </c>
      <c r="M1443" s="24" t="str">
        <f t="shared" si="178"/>
        <v/>
      </c>
      <c r="N1443" s="24" t="str">
        <f t="shared" si="179"/>
        <v/>
      </c>
      <c r="O1443" s="15" t="str">
        <f t="shared" si="180"/>
        <v/>
      </c>
      <c r="P1443" s="31" t="str">
        <f t="shared" si="181"/>
        <v/>
      </c>
      <c r="Q1443" s="8" t="str">
        <f>IF(E1443="","",IFERROR(VLOOKUP(E1443,REGRAS_CST!$A$2:$D$200,4,FALSE),""))</f>
        <v/>
      </c>
      <c r="S1443" s="9">
        <f t="shared" si="182"/>
        <v>8.9999999999999993E-3</v>
      </c>
      <c r="T1443" s="9">
        <f t="shared" si="183"/>
        <v>1E-3</v>
      </c>
      <c r="U1443" s="16">
        <f>IFERROR(INDEX(BASE_CCLASSTRIB!$E:$E, MATCH(TEXT($D1443,"000000"), BASE_CCLASSTRIB!$A:$A, 0))/100, 0)</f>
        <v>0</v>
      </c>
      <c r="V1443" s="16">
        <f>IFERROR(INDEX(BASE_CCLASSTRIB!$F:$F, MATCH(TEXT($D1443,"000000"), BASE_CCLASSTRIB!$A:$A, 0))/100, 0)</f>
        <v>0</v>
      </c>
    </row>
    <row r="1444" spans="4:22" ht="32.25" customHeight="1" x14ac:dyDescent="0.25">
      <c r="D1444" s="38"/>
      <c r="E1444" s="27" t="str">
        <f t="shared" si="176"/>
        <v/>
      </c>
      <c r="F1444" s="28" t="str">
        <f>IF(E1444="","",IFERROR(VLOOKUP(E1444,REGRAS_CST!$A$2:$B$200,2,FALSE),""))</f>
        <v/>
      </c>
      <c r="H1444" s="29">
        <v>8.9999999999999993E-3</v>
      </c>
      <c r="I1444" s="29">
        <v>1E-3</v>
      </c>
      <c r="K1444" s="21" t="str">
        <f>IF(E1444="","",IFERROR(VLOOKUP(E1444,REGRAS_CST!$A$2:$C$200,3,FALSE),""))</f>
        <v/>
      </c>
      <c r="L1444" s="23" t="str">
        <f t="shared" si="177"/>
        <v/>
      </c>
      <c r="M1444" s="24" t="str">
        <f t="shared" si="178"/>
        <v/>
      </c>
      <c r="N1444" s="24" t="str">
        <f t="shared" si="179"/>
        <v/>
      </c>
      <c r="O1444" s="15" t="str">
        <f t="shared" si="180"/>
        <v/>
      </c>
      <c r="P1444" s="31" t="str">
        <f t="shared" si="181"/>
        <v/>
      </c>
      <c r="Q1444" s="8" t="str">
        <f>IF(E1444="","",IFERROR(VLOOKUP(E1444,REGRAS_CST!$A$2:$D$200,4,FALSE),""))</f>
        <v/>
      </c>
      <c r="S1444" s="9">
        <f t="shared" si="182"/>
        <v>8.9999999999999993E-3</v>
      </c>
      <c r="T1444" s="9">
        <f t="shared" si="183"/>
        <v>1E-3</v>
      </c>
      <c r="U1444" s="16">
        <f>IFERROR(INDEX(BASE_CCLASSTRIB!$E:$E, MATCH(TEXT($D1444,"000000"), BASE_CCLASSTRIB!$A:$A, 0))/100, 0)</f>
        <v>0</v>
      </c>
      <c r="V1444" s="16">
        <f>IFERROR(INDEX(BASE_CCLASSTRIB!$F:$F, MATCH(TEXT($D1444,"000000"), BASE_CCLASSTRIB!$A:$A, 0))/100, 0)</f>
        <v>0</v>
      </c>
    </row>
    <row r="1445" spans="4:22" ht="32.25" customHeight="1" x14ac:dyDescent="0.25">
      <c r="D1445" s="38"/>
      <c r="E1445" s="27" t="str">
        <f t="shared" si="176"/>
        <v/>
      </c>
      <c r="F1445" s="28" t="str">
        <f>IF(E1445="","",IFERROR(VLOOKUP(E1445,REGRAS_CST!$A$2:$B$200,2,FALSE),""))</f>
        <v/>
      </c>
      <c r="H1445" s="29">
        <v>8.9999999999999993E-3</v>
      </c>
      <c r="I1445" s="29">
        <v>1E-3</v>
      </c>
      <c r="K1445" s="21" t="str">
        <f>IF(E1445="","",IFERROR(VLOOKUP(E1445,REGRAS_CST!$A$2:$C$200,3,FALSE),""))</f>
        <v/>
      </c>
      <c r="L1445" s="23" t="str">
        <f t="shared" si="177"/>
        <v/>
      </c>
      <c r="M1445" s="24" t="str">
        <f t="shared" si="178"/>
        <v/>
      </c>
      <c r="N1445" s="24" t="str">
        <f t="shared" si="179"/>
        <v/>
      </c>
      <c r="O1445" s="15" t="str">
        <f t="shared" si="180"/>
        <v/>
      </c>
      <c r="P1445" s="31" t="str">
        <f t="shared" si="181"/>
        <v/>
      </c>
      <c r="Q1445" s="8" t="str">
        <f>IF(E1445="","",IFERROR(VLOOKUP(E1445,REGRAS_CST!$A$2:$D$200,4,FALSE),""))</f>
        <v/>
      </c>
      <c r="S1445" s="9">
        <f t="shared" si="182"/>
        <v>8.9999999999999993E-3</v>
      </c>
      <c r="T1445" s="9">
        <f t="shared" si="183"/>
        <v>1E-3</v>
      </c>
      <c r="U1445" s="16">
        <f>IFERROR(INDEX(BASE_CCLASSTRIB!$E:$E, MATCH(TEXT($D1445,"000000"), BASE_CCLASSTRIB!$A:$A, 0))/100, 0)</f>
        <v>0</v>
      </c>
      <c r="V1445" s="16">
        <f>IFERROR(INDEX(BASE_CCLASSTRIB!$F:$F, MATCH(TEXT($D1445,"000000"), BASE_CCLASSTRIB!$A:$A, 0))/100, 0)</f>
        <v>0</v>
      </c>
    </row>
    <row r="1446" spans="4:22" ht="32.25" customHeight="1" x14ac:dyDescent="0.25">
      <c r="D1446" s="38"/>
      <c r="E1446" s="27" t="str">
        <f t="shared" si="176"/>
        <v/>
      </c>
      <c r="F1446" s="28" t="str">
        <f>IF(E1446="","",IFERROR(VLOOKUP(E1446,REGRAS_CST!$A$2:$B$200,2,FALSE),""))</f>
        <v/>
      </c>
      <c r="H1446" s="29">
        <v>8.9999999999999993E-3</v>
      </c>
      <c r="I1446" s="29">
        <v>1E-3</v>
      </c>
      <c r="K1446" s="21" t="str">
        <f>IF(E1446="","",IFERROR(VLOOKUP(E1446,REGRAS_CST!$A$2:$C$200,3,FALSE),""))</f>
        <v/>
      </c>
      <c r="L1446" s="23" t="str">
        <f t="shared" si="177"/>
        <v/>
      </c>
      <c r="M1446" s="24" t="str">
        <f t="shared" si="178"/>
        <v/>
      </c>
      <c r="N1446" s="24" t="str">
        <f t="shared" si="179"/>
        <v/>
      </c>
      <c r="O1446" s="15" t="str">
        <f t="shared" si="180"/>
        <v/>
      </c>
      <c r="P1446" s="31" t="str">
        <f t="shared" si="181"/>
        <v/>
      </c>
      <c r="Q1446" s="8" t="str">
        <f>IF(E1446="","",IFERROR(VLOOKUP(E1446,REGRAS_CST!$A$2:$D$200,4,FALSE),""))</f>
        <v/>
      </c>
      <c r="S1446" s="9">
        <f t="shared" si="182"/>
        <v>8.9999999999999993E-3</v>
      </c>
      <c r="T1446" s="9">
        <f t="shared" si="183"/>
        <v>1E-3</v>
      </c>
      <c r="U1446" s="16">
        <f>IFERROR(INDEX(BASE_CCLASSTRIB!$E:$E, MATCH(TEXT($D1446,"000000"), BASE_CCLASSTRIB!$A:$A, 0))/100, 0)</f>
        <v>0</v>
      </c>
      <c r="V1446" s="16">
        <f>IFERROR(INDEX(BASE_CCLASSTRIB!$F:$F, MATCH(TEXT($D1446,"000000"), BASE_CCLASSTRIB!$A:$A, 0))/100, 0)</f>
        <v>0</v>
      </c>
    </row>
    <row r="1447" spans="4:22" ht="32.25" customHeight="1" x14ac:dyDescent="0.25">
      <c r="D1447" s="39"/>
      <c r="E1447" s="27" t="str">
        <f t="shared" si="176"/>
        <v/>
      </c>
      <c r="F1447" s="28" t="str">
        <f>IF(E1447="","",IFERROR(VLOOKUP(E1447,REGRAS_CST!$A$2:$B$200,2,FALSE),""))</f>
        <v/>
      </c>
      <c r="H1447" s="29">
        <v>8.9999999999999993E-3</v>
      </c>
      <c r="I1447" s="29">
        <v>1E-3</v>
      </c>
      <c r="K1447" s="21" t="str">
        <f>IF(E1447="","",IFERROR(VLOOKUP(E1447,REGRAS_CST!$A$2:$C$200,3,FALSE),""))</f>
        <v/>
      </c>
      <c r="L1447" s="23" t="str">
        <f t="shared" si="177"/>
        <v/>
      </c>
      <c r="M1447" s="24" t="str">
        <f t="shared" si="178"/>
        <v/>
      </c>
      <c r="N1447" s="24" t="str">
        <f t="shared" si="179"/>
        <v/>
      </c>
      <c r="O1447" s="15" t="str">
        <f t="shared" si="180"/>
        <v/>
      </c>
      <c r="P1447" s="31" t="str">
        <f t="shared" si="181"/>
        <v/>
      </c>
      <c r="Q1447" s="8" t="str">
        <f>IF(E1447="","",IFERROR(VLOOKUP(E1447,REGRAS_CST!$A$2:$D$200,4,FALSE),""))</f>
        <v/>
      </c>
      <c r="S1447" s="9">
        <f t="shared" si="182"/>
        <v>8.9999999999999993E-3</v>
      </c>
      <c r="T1447" s="9">
        <f t="shared" si="183"/>
        <v>1E-3</v>
      </c>
      <c r="U1447" s="16">
        <f>IFERROR(INDEX(BASE_CCLASSTRIB!$E:$E, MATCH(TEXT($D1447,"000000"), BASE_CCLASSTRIB!$A:$A, 0))/100, 0)</f>
        <v>0</v>
      </c>
      <c r="V1447" s="16">
        <f>IFERROR(INDEX(BASE_CCLASSTRIB!$F:$F, MATCH(TEXT($D1447,"000000"), BASE_CCLASSTRIB!$A:$A, 0))/100, 0)</f>
        <v>0</v>
      </c>
    </row>
    <row r="1448" spans="4:22" ht="32.25" customHeight="1" x14ac:dyDescent="0.25">
      <c r="D1448" s="38"/>
      <c r="E1448" s="27" t="str">
        <f t="shared" si="176"/>
        <v/>
      </c>
      <c r="F1448" s="28" t="str">
        <f>IF(E1448="","",IFERROR(VLOOKUP(E1448,REGRAS_CST!$A$2:$B$200,2,FALSE),""))</f>
        <v/>
      </c>
      <c r="H1448" s="29">
        <v>8.9999999999999993E-3</v>
      </c>
      <c r="I1448" s="29">
        <v>1E-3</v>
      </c>
      <c r="K1448" s="21" t="str">
        <f>IF(E1448="","",IFERROR(VLOOKUP(E1448,REGRAS_CST!$A$2:$C$200,3,FALSE),""))</f>
        <v/>
      </c>
      <c r="L1448" s="23" t="str">
        <f t="shared" si="177"/>
        <v/>
      </c>
      <c r="M1448" s="24" t="str">
        <f t="shared" si="178"/>
        <v/>
      </c>
      <c r="N1448" s="24" t="str">
        <f t="shared" si="179"/>
        <v/>
      </c>
      <c r="O1448" s="15" t="str">
        <f t="shared" si="180"/>
        <v/>
      </c>
      <c r="P1448" s="31" t="str">
        <f t="shared" si="181"/>
        <v/>
      </c>
      <c r="Q1448" s="8" t="str">
        <f>IF(E1448="","",IFERROR(VLOOKUP(E1448,REGRAS_CST!$A$2:$D$200,4,FALSE),""))</f>
        <v/>
      </c>
      <c r="S1448" s="9">
        <f t="shared" si="182"/>
        <v>8.9999999999999993E-3</v>
      </c>
      <c r="T1448" s="9">
        <f t="shared" si="183"/>
        <v>1E-3</v>
      </c>
      <c r="U1448" s="16">
        <f>IFERROR(INDEX(BASE_CCLASSTRIB!$E:$E, MATCH(TEXT($D1448,"000000"), BASE_CCLASSTRIB!$A:$A, 0))/100, 0)</f>
        <v>0</v>
      </c>
      <c r="V1448" s="16">
        <f>IFERROR(INDEX(BASE_CCLASSTRIB!$F:$F, MATCH(TEXT($D1448,"000000"), BASE_CCLASSTRIB!$A:$A, 0))/100, 0)</f>
        <v>0</v>
      </c>
    </row>
    <row r="1449" spans="4:22" ht="32.25" customHeight="1" x14ac:dyDescent="0.25">
      <c r="D1449" s="38"/>
      <c r="E1449" s="27" t="str">
        <f t="shared" si="176"/>
        <v/>
      </c>
      <c r="F1449" s="28" t="str">
        <f>IF(E1449="","",IFERROR(VLOOKUP(E1449,REGRAS_CST!$A$2:$B$200,2,FALSE),""))</f>
        <v/>
      </c>
      <c r="H1449" s="29">
        <v>8.9999999999999993E-3</v>
      </c>
      <c r="I1449" s="29">
        <v>1E-3</v>
      </c>
      <c r="K1449" s="21" t="str">
        <f>IF(E1449="","",IFERROR(VLOOKUP(E1449,REGRAS_CST!$A$2:$C$200,3,FALSE),""))</f>
        <v/>
      </c>
      <c r="L1449" s="23" t="str">
        <f t="shared" si="177"/>
        <v/>
      </c>
      <c r="M1449" s="24" t="str">
        <f t="shared" si="178"/>
        <v/>
      </c>
      <c r="N1449" s="24" t="str">
        <f t="shared" si="179"/>
        <v/>
      </c>
      <c r="O1449" s="15" t="str">
        <f t="shared" si="180"/>
        <v/>
      </c>
      <c r="P1449" s="31" t="str">
        <f t="shared" si="181"/>
        <v/>
      </c>
      <c r="Q1449" s="8" t="str">
        <f>IF(E1449="","",IFERROR(VLOOKUP(E1449,REGRAS_CST!$A$2:$D$200,4,FALSE),""))</f>
        <v/>
      </c>
      <c r="S1449" s="9">
        <f t="shared" si="182"/>
        <v>8.9999999999999993E-3</v>
      </c>
      <c r="T1449" s="9">
        <f t="shared" si="183"/>
        <v>1E-3</v>
      </c>
      <c r="U1449" s="16">
        <f>IFERROR(INDEX(BASE_CCLASSTRIB!$E:$E, MATCH(TEXT($D1449,"000000"), BASE_CCLASSTRIB!$A:$A, 0))/100, 0)</f>
        <v>0</v>
      </c>
      <c r="V1449" s="16">
        <f>IFERROR(INDEX(BASE_CCLASSTRIB!$F:$F, MATCH(TEXT($D1449,"000000"), BASE_CCLASSTRIB!$A:$A, 0))/100, 0)</f>
        <v>0</v>
      </c>
    </row>
    <row r="1450" spans="4:22" ht="32.25" customHeight="1" x14ac:dyDescent="0.25">
      <c r="D1450" s="39"/>
      <c r="E1450" s="27" t="str">
        <f t="shared" si="176"/>
        <v/>
      </c>
      <c r="F1450" s="28" t="str">
        <f>IF(E1450="","",IFERROR(VLOOKUP(E1450,REGRAS_CST!$A$2:$B$200,2,FALSE),""))</f>
        <v/>
      </c>
      <c r="H1450" s="29">
        <v>8.9999999999999993E-3</v>
      </c>
      <c r="I1450" s="29">
        <v>1E-3</v>
      </c>
      <c r="K1450" s="21" t="str">
        <f>IF(E1450="","",IFERROR(VLOOKUP(E1450,REGRAS_CST!$A$2:$C$200,3,FALSE),""))</f>
        <v/>
      </c>
      <c r="L1450" s="23" t="str">
        <f t="shared" si="177"/>
        <v/>
      </c>
      <c r="M1450" s="24" t="str">
        <f t="shared" si="178"/>
        <v/>
      </c>
      <c r="N1450" s="24" t="str">
        <f t="shared" si="179"/>
        <v/>
      </c>
      <c r="O1450" s="15" t="str">
        <f t="shared" si="180"/>
        <v/>
      </c>
      <c r="P1450" s="31" t="str">
        <f t="shared" si="181"/>
        <v/>
      </c>
      <c r="Q1450" s="8" t="str">
        <f>IF(E1450="","",IFERROR(VLOOKUP(E1450,REGRAS_CST!$A$2:$D$200,4,FALSE),""))</f>
        <v/>
      </c>
      <c r="S1450" s="9">
        <f t="shared" si="182"/>
        <v>8.9999999999999993E-3</v>
      </c>
      <c r="T1450" s="9">
        <f t="shared" si="183"/>
        <v>1E-3</v>
      </c>
      <c r="U1450" s="16">
        <f>IFERROR(INDEX(BASE_CCLASSTRIB!$E:$E, MATCH(TEXT($D1450,"000000"), BASE_CCLASSTRIB!$A:$A, 0))/100, 0)</f>
        <v>0</v>
      </c>
      <c r="V1450" s="16">
        <f>IFERROR(INDEX(BASE_CCLASSTRIB!$F:$F, MATCH(TEXT($D1450,"000000"), BASE_CCLASSTRIB!$A:$A, 0))/100, 0)</f>
        <v>0</v>
      </c>
    </row>
    <row r="1451" spans="4:22" ht="32.25" customHeight="1" x14ac:dyDescent="0.25">
      <c r="D1451" s="39"/>
      <c r="E1451" s="27" t="str">
        <f t="shared" si="176"/>
        <v/>
      </c>
      <c r="F1451" s="28" t="str">
        <f>IF(E1451="","",IFERROR(VLOOKUP(E1451,REGRAS_CST!$A$2:$B$200,2,FALSE),""))</f>
        <v/>
      </c>
      <c r="H1451" s="29">
        <v>8.9999999999999993E-3</v>
      </c>
      <c r="I1451" s="29">
        <v>1E-3</v>
      </c>
      <c r="K1451" s="21" t="str">
        <f>IF(E1451="","",IFERROR(VLOOKUP(E1451,REGRAS_CST!$A$2:$C$200,3,FALSE),""))</f>
        <v/>
      </c>
      <c r="L1451" s="23" t="str">
        <f t="shared" si="177"/>
        <v/>
      </c>
      <c r="M1451" s="24" t="str">
        <f t="shared" si="178"/>
        <v/>
      </c>
      <c r="N1451" s="24" t="str">
        <f t="shared" si="179"/>
        <v/>
      </c>
      <c r="O1451" s="15" t="str">
        <f t="shared" si="180"/>
        <v/>
      </c>
      <c r="P1451" s="31" t="str">
        <f t="shared" si="181"/>
        <v/>
      </c>
      <c r="Q1451" s="8" t="str">
        <f>IF(E1451="","",IFERROR(VLOOKUP(E1451,REGRAS_CST!$A$2:$D$200,4,FALSE),""))</f>
        <v/>
      </c>
      <c r="S1451" s="9">
        <f t="shared" si="182"/>
        <v>8.9999999999999993E-3</v>
      </c>
      <c r="T1451" s="9">
        <f t="shared" si="183"/>
        <v>1E-3</v>
      </c>
      <c r="U1451" s="16">
        <f>IFERROR(INDEX(BASE_CCLASSTRIB!$E:$E, MATCH(TEXT($D1451,"000000"), BASE_CCLASSTRIB!$A:$A, 0))/100, 0)</f>
        <v>0</v>
      </c>
      <c r="V1451" s="16">
        <f>IFERROR(INDEX(BASE_CCLASSTRIB!$F:$F, MATCH(TEXT($D1451,"000000"), BASE_CCLASSTRIB!$A:$A, 0))/100, 0)</f>
        <v>0</v>
      </c>
    </row>
    <row r="1452" spans="4:22" ht="32.25" customHeight="1" x14ac:dyDescent="0.25">
      <c r="D1452" s="38"/>
      <c r="E1452" s="27" t="str">
        <f t="shared" si="176"/>
        <v/>
      </c>
      <c r="F1452" s="28" t="str">
        <f>IF(E1452="","",IFERROR(VLOOKUP(E1452,REGRAS_CST!$A$2:$B$200,2,FALSE),""))</f>
        <v/>
      </c>
      <c r="H1452" s="29">
        <v>8.9999999999999993E-3</v>
      </c>
      <c r="I1452" s="29">
        <v>1E-3</v>
      </c>
      <c r="K1452" s="21" t="str">
        <f>IF(E1452="","",IFERROR(VLOOKUP(E1452,REGRAS_CST!$A$2:$C$200,3,FALSE),""))</f>
        <v/>
      </c>
      <c r="L1452" s="23" t="str">
        <f t="shared" si="177"/>
        <v/>
      </c>
      <c r="M1452" s="24" t="str">
        <f t="shared" si="178"/>
        <v/>
      </c>
      <c r="N1452" s="24" t="str">
        <f t="shared" si="179"/>
        <v/>
      </c>
      <c r="O1452" s="15" t="str">
        <f t="shared" si="180"/>
        <v/>
      </c>
      <c r="P1452" s="31" t="str">
        <f t="shared" si="181"/>
        <v/>
      </c>
      <c r="Q1452" s="8" t="str">
        <f>IF(E1452="","",IFERROR(VLOOKUP(E1452,REGRAS_CST!$A$2:$D$200,4,FALSE),""))</f>
        <v/>
      </c>
      <c r="S1452" s="9">
        <f t="shared" si="182"/>
        <v>8.9999999999999993E-3</v>
      </c>
      <c r="T1452" s="9">
        <f t="shared" si="183"/>
        <v>1E-3</v>
      </c>
      <c r="U1452" s="16">
        <f>IFERROR(INDEX(BASE_CCLASSTRIB!$E:$E, MATCH(TEXT($D1452,"000000"), BASE_CCLASSTRIB!$A:$A, 0))/100, 0)</f>
        <v>0</v>
      </c>
      <c r="V1452" s="16">
        <f>IFERROR(INDEX(BASE_CCLASSTRIB!$F:$F, MATCH(TEXT($D1452,"000000"), BASE_CCLASSTRIB!$A:$A, 0))/100, 0)</f>
        <v>0</v>
      </c>
    </row>
    <row r="1453" spans="4:22" ht="32.25" customHeight="1" x14ac:dyDescent="0.25">
      <c r="D1453" s="39"/>
      <c r="E1453" s="27" t="str">
        <f t="shared" si="176"/>
        <v/>
      </c>
      <c r="F1453" s="28" t="str">
        <f>IF(E1453="","",IFERROR(VLOOKUP(E1453,REGRAS_CST!$A$2:$B$200,2,FALSE),""))</f>
        <v/>
      </c>
      <c r="H1453" s="29">
        <v>8.9999999999999993E-3</v>
      </c>
      <c r="I1453" s="29">
        <v>1E-3</v>
      </c>
      <c r="K1453" s="21" t="str">
        <f>IF(E1453="","",IFERROR(VLOOKUP(E1453,REGRAS_CST!$A$2:$C$200,3,FALSE),""))</f>
        <v/>
      </c>
      <c r="L1453" s="23" t="str">
        <f t="shared" si="177"/>
        <v/>
      </c>
      <c r="M1453" s="24" t="str">
        <f t="shared" si="178"/>
        <v/>
      </c>
      <c r="N1453" s="24" t="str">
        <f t="shared" si="179"/>
        <v/>
      </c>
      <c r="O1453" s="15" t="str">
        <f t="shared" si="180"/>
        <v/>
      </c>
      <c r="P1453" s="31" t="str">
        <f t="shared" si="181"/>
        <v/>
      </c>
      <c r="Q1453" s="8" t="str">
        <f>IF(E1453="","",IFERROR(VLOOKUP(E1453,REGRAS_CST!$A$2:$D$200,4,FALSE),""))</f>
        <v/>
      </c>
      <c r="S1453" s="9">
        <f t="shared" si="182"/>
        <v>8.9999999999999993E-3</v>
      </c>
      <c r="T1453" s="9">
        <f t="shared" si="183"/>
        <v>1E-3</v>
      </c>
      <c r="U1453" s="16">
        <f>IFERROR(INDEX(BASE_CCLASSTRIB!$E:$E, MATCH(TEXT($D1453,"000000"), BASE_CCLASSTRIB!$A:$A, 0))/100, 0)</f>
        <v>0</v>
      </c>
      <c r="V1453" s="16">
        <f>IFERROR(INDEX(BASE_CCLASSTRIB!$F:$F, MATCH(TEXT($D1453,"000000"), BASE_CCLASSTRIB!$A:$A, 0))/100, 0)</f>
        <v>0</v>
      </c>
    </row>
    <row r="1454" spans="4:22" ht="32.25" customHeight="1" x14ac:dyDescent="0.25">
      <c r="D1454" s="38"/>
      <c r="E1454" s="27" t="str">
        <f t="shared" si="176"/>
        <v/>
      </c>
      <c r="F1454" s="28" t="str">
        <f>IF(E1454="","",IFERROR(VLOOKUP(E1454,REGRAS_CST!$A$2:$B$200,2,FALSE),""))</f>
        <v/>
      </c>
      <c r="H1454" s="29">
        <v>8.9999999999999993E-3</v>
      </c>
      <c r="I1454" s="29">
        <v>1E-3</v>
      </c>
      <c r="K1454" s="21" t="str">
        <f>IF(E1454="","",IFERROR(VLOOKUP(E1454,REGRAS_CST!$A$2:$C$200,3,FALSE),""))</f>
        <v/>
      </c>
      <c r="L1454" s="23" t="str">
        <f t="shared" si="177"/>
        <v/>
      </c>
      <c r="M1454" s="24" t="str">
        <f t="shared" si="178"/>
        <v/>
      </c>
      <c r="N1454" s="24" t="str">
        <f t="shared" si="179"/>
        <v/>
      </c>
      <c r="O1454" s="15" t="str">
        <f t="shared" si="180"/>
        <v/>
      </c>
      <c r="P1454" s="31" t="str">
        <f t="shared" si="181"/>
        <v/>
      </c>
      <c r="Q1454" s="8" t="str">
        <f>IF(E1454="","",IFERROR(VLOOKUP(E1454,REGRAS_CST!$A$2:$D$200,4,FALSE),""))</f>
        <v/>
      </c>
      <c r="S1454" s="9">
        <f t="shared" si="182"/>
        <v>8.9999999999999993E-3</v>
      </c>
      <c r="T1454" s="9">
        <f t="shared" si="183"/>
        <v>1E-3</v>
      </c>
      <c r="U1454" s="16">
        <f>IFERROR(INDEX(BASE_CCLASSTRIB!$E:$E, MATCH(TEXT($D1454,"000000"), BASE_CCLASSTRIB!$A:$A, 0))/100, 0)</f>
        <v>0</v>
      </c>
      <c r="V1454" s="16">
        <f>IFERROR(INDEX(BASE_CCLASSTRIB!$F:$F, MATCH(TEXT($D1454,"000000"), BASE_CCLASSTRIB!$A:$A, 0))/100, 0)</f>
        <v>0</v>
      </c>
    </row>
    <row r="1455" spans="4:22" ht="32.25" customHeight="1" x14ac:dyDescent="0.25">
      <c r="D1455" s="38"/>
      <c r="E1455" s="27" t="str">
        <f t="shared" si="176"/>
        <v/>
      </c>
      <c r="F1455" s="28" t="str">
        <f>IF(E1455="","",IFERROR(VLOOKUP(E1455,REGRAS_CST!$A$2:$B$200,2,FALSE),""))</f>
        <v/>
      </c>
      <c r="H1455" s="29">
        <v>8.9999999999999993E-3</v>
      </c>
      <c r="I1455" s="29">
        <v>1E-3</v>
      </c>
      <c r="K1455" s="21" t="str">
        <f>IF(E1455="","",IFERROR(VLOOKUP(E1455,REGRAS_CST!$A$2:$C$200,3,FALSE),""))</f>
        <v/>
      </c>
      <c r="L1455" s="23" t="str">
        <f t="shared" si="177"/>
        <v/>
      </c>
      <c r="M1455" s="24" t="str">
        <f t="shared" si="178"/>
        <v/>
      </c>
      <c r="N1455" s="24" t="str">
        <f t="shared" si="179"/>
        <v/>
      </c>
      <c r="O1455" s="15" t="str">
        <f t="shared" si="180"/>
        <v/>
      </c>
      <c r="P1455" s="31" t="str">
        <f t="shared" si="181"/>
        <v/>
      </c>
      <c r="Q1455" s="8" t="str">
        <f>IF(E1455="","",IFERROR(VLOOKUP(E1455,REGRAS_CST!$A$2:$D$200,4,FALSE),""))</f>
        <v/>
      </c>
      <c r="S1455" s="9">
        <f t="shared" si="182"/>
        <v>8.9999999999999993E-3</v>
      </c>
      <c r="T1455" s="9">
        <f t="shared" si="183"/>
        <v>1E-3</v>
      </c>
      <c r="U1455" s="16">
        <f>IFERROR(INDEX(BASE_CCLASSTRIB!$E:$E, MATCH(TEXT($D1455,"000000"), BASE_CCLASSTRIB!$A:$A, 0))/100, 0)</f>
        <v>0</v>
      </c>
      <c r="V1455" s="16">
        <f>IFERROR(INDEX(BASE_CCLASSTRIB!$F:$F, MATCH(TEXT($D1455,"000000"), BASE_CCLASSTRIB!$A:$A, 0))/100, 0)</f>
        <v>0</v>
      </c>
    </row>
    <row r="1456" spans="4:22" ht="32.25" customHeight="1" x14ac:dyDescent="0.25">
      <c r="D1456" s="38"/>
      <c r="E1456" s="27" t="str">
        <f t="shared" si="176"/>
        <v/>
      </c>
      <c r="F1456" s="28" t="str">
        <f>IF(E1456="","",IFERROR(VLOOKUP(E1456,REGRAS_CST!$A$2:$B$200,2,FALSE),""))</f>
        <v/>
      </c>
      <c r="H1456" s="29">
        <v>8.9999999999999993E-3</v>
      </c>
      <c r="I1456" s="29">
        <v>1E-3</v>
      </c>
      <c r="K1456" s="21" t="str">
        <f>IF(E1456="","",IFERROR(VLOOKUP(E1456,REGRAS_CST!$A$2:$C$200,3,FALSE),""))</f>
        <v/>
      </c>
      <c r="L1456" s="23" t="str">
        <f t="shared" si="177"/>
        <v/>
      </c>
      <c r="M1456" s="24" t="str">
        <f t="shared" si="178"/>
        <v/>
      </c>
      <c r="N1456" s="24" t="str">
        <f t="shared" si="179"/>
        <v/>
      </c>
      <c r="O1456" s="15" t="str">
        <f t="shared" si="180"/>
        <v/>
      </c>
      <c r="P1456" s="31" t="str">
        <f t="shared" si="181"/>
        <v/>
      </c>
      <c r="Q1456" s="8" t="str">
        <f>IF(E1456="","",IFERROR(VLOOKUP(E1456,REGRAS_CST!$A$2:$D$200,4,FALSE),""))</f>
        <v/>
      </c>
      <c r="S1456" s="9">
        <f t="shared" si="182"/>
        <v>8.9999999999999993E-3</v>
      </c>
      <c r="T1456" s="9">
        <f t="shared" si="183"/>
        <v>1E-3</v>
      </c>
      <c r="U1456" s="16">
        <f>IFERROR(INDEX(BASE_CCLASSTRIB!$E:$E, MATCH(TEXT($D1456,"000000"), BASE_CCLASSTRIB!$A:$A, 0))/100, 0)</f>
        <v>0</v>
      </c>
      <c r="V1456" s="16">
        <f>IFERROR(INDEX(BASE_CCLASSTRIB!$F:$F, MATCH(TEXT($D1456,"000000"), BASE_CCLASSTRIB!$A:$A, 0))/100, 0)</f>
        <v>0</v>
      </c>
    </row>
    <row r="1457" spans="4:22" ht="32.25" customHeight="1" x14ac:dyDescent="0.25">
      <c r="D1457" s="38"/>
      <c r="E1457" s="27" t="str">
        <f t="shared" si="176"/>
        <v/>
      </c>
      <c r="F1457" s="28" t="str">
        <f>IF(E1457="","",IFERROR(VLOOKUP(E1457,REGRAS_CST!$A$2:$B$200,2,FALSE),""))</f>
        <v/>
      </c>
      <c r="H1457" s="29">
        <v>8.9999999999999993E-3</v>
      </c>
      <c r="I1457" s="29">
        <v>1E-3</v>
      </c>
      <c r="K1457" s="21" t="str">
        <f>IF(E1457="","",IFERROR(VLOOKUP(E1457,REGRAS_CST!$A$2:$C$200,3,FALSE),""))</f>
        <v/>
      </c>
      <c r="L1457" s="23" t="str">
        <f t="shared" si="177"/>
        <v/>
      </c>
      <c r="M1457" s="24" t="str">
        <f t="shared" si="178"/>
        <v/>
      </c>
      <c r="N1457" s="24" t="str">
        <f t="shared" si="179"/>
        <v/>
      </c>
      <c r="O1457" s="15" t="str">
        <f t="shared" si="180"/>
        <v/>
      </c>
      <c r="P1457" s="31" t="str">
        <f t="shared" si="181"/>
        <v/>
      </c>
      <c r="Q1457" s="8" t="str">
        <f>IF(E1457="","",IFERROR(VLOOKUP(E1457,REGRAS_CST!$A$2:$D$200,4,FALSE),""))</f>
        <v/>
      </c>
      <c r="S1457" s="9">
        <f t="shared" si="182"/>
        <v>8.9999999999999993E-3</v>
      </c>
      <c r="T1457" s="9">
        <f t="shared" si="183"/>
        <v>1E-3</v>
      </c>
      <c r="U1457" s="16">
        <f>IFERROR(INDEX(BASE_CCLASSTRIB!$E:$E, MATCH(TEXT($D1457,"000000"), BASE_CCLASSTRIB!$A:$A, 0))/100, 0)</f>
        <v>0</v>
      </c>
      <c r="V1457" s="16">
        <f>IFERROR(INDEX(BASE_CCLASSTRIB!$F:$F, MATCH(TEXT($D1457,"000000"), BASE_CCLASSTRIB!$A:$A, 0))/100, 0)</f>
        <v>0</v>
      </c>
    </row>
    <row r="1458" spans="4:22" ht="32.25" customHeight="1" x14ac:dyDescent="0.25">
      <c r="D1458" s="38"/>
      <c r="E1458" s="27" t="str">
        <f t="shared" si="176"/>
        <v/>
      </c>
      <c r="F1458" s="28" t="str">
        <f>IF(E1458="","",IFERROR(VLOOKUP(E1458,REGRAS_CST!$A$2:$B$200,2,FALSE),""))</f>
        <v/>
      </c>
      <c r="H1458" s="29">
        <v>8.9999999999999993E-3</v>
      </c>
      <c r="I1458" s="29">
        <v>1E-3</v>
      </c>
      <c r="K1458" s="21" t="str">
        <f>IF(E1458="","",IFERROR(VLOOKUP(E1458,REGRAS_CST!$A$2:$C$200,3,FALSE),""))</f>
        <v/>
      </c>
      <c r="L1458" s="23" t="str">
        <f t="shared" si="177"/>
        <v/>
      </c>
      <c r="M1458" s="24" t="str">
        <f t="shared" si="178"/>
        <v/>
      </c>
      <c r="N1458" s="24" t="str">
        <f t="shared" si="179"/>
        <v/>
      </c>
      <c r="O1458" s="15" t="str">
        <f t="shared" si="180"/>
        <v/>
      </c>
      <c r="P1458" s="31" t="str">
        <f t="shared" si="181"/>
        <v/>
      </c>
      <c r="Q1458" s="8" t="str">
        <f>IF(E1458="","",IFERROR(VLOOKUP(E1458,REGRAS_CST!$A$2:$D$200,4,FALSE),""))</f>
        <v/>
      </c>
      <c r="S1458" s="9">
        <f t="shared" si="182"/>
        <v>8.9999999999999993E-3</v>
      </c>
      <c r="T1458" s="9">
        <f t="shared" si="183"/>
        <v>1E-3</v>
      </c>
      <c r="U1458" s="16">
        <f>IFERROR(INDEX(BASE_CCLASSTRIB!$E:$E, MATCH(TEXT($D1458,"000000"), BASE_CCLASSTRIB!$A:$A, 0))/100, 0)</f>
        <v>0</v>
      </c>
      <c r="V1458" s="16">
        <f>IFERROR(INDEX(BASE_CCLASSTRIB!$F:$F, MATCH(TEXT($D1458,"000000"), BASE_CCLASSTRIB!$A:$A, 0))/100, 0)</f>
        <v>0</v>
      </c>
    </row>
    <row r="1459" spans="4:22" ht="32.25" customHeight="1" x14ac:dyDescent="0.25">
      <c r="D1459" s="38"/>
      <c r="E1459" s="27" t="str">
        <f t="shared" si="176"/>
        <v/>
      </c>
      <c r="F1459" s="28" t="str">
        <f>IF(E1459="","",IFERROR(VLOOKUP(E1459,REGRAS_CST!$A$2:$B$200,2,FALSE),""))</f>
        <v/>
      </c>
      <c r="H1459" s="29">
        <v>8.9999999999999993E-3</v>
      </c>
      <c r="I1459" s="29">
        <v>1E-3</v>
      </c>
      <c r="K1459" s="21" t="str">
        <f>IF(E1459="","",IFERROR(VLOOKUP(E1459,REGRAS_CST!$A$2:$C$200,3,FALSE),""))</f>
        <v/>
      </c>
      <c r="L1459" s="23" t="str">
        <f t="shared" si="177"/>
        <v/>
      </c>
      <c r="M1459" s="24" t="str">
        <f t="shared" si="178"/>
        <v/>
      </c>
      <c r="N1459" s="24" t="str">
        <f t="shared" si="179"/>
        <v/>
      </c>
      <c r="O1459" s="15" t="str">
        <f t="shared" si="180"/>
        <v/>
      </c>
      <c r="P1459" s="31" t="str">
        <f t="shared" si="181"/>
        <v/>
      </c>
      <c r="Q1459" s="8" t="str">
        <f>IF(E1459="","",IFERROR(VLOOKUP(E1459,REGRAS_CST!$A$2:$D$200,4,FALSE),""))</f>
        <v/>
      </c>
      <c r="S1459" s="9">
        <f t="shared" si="182"/>
        <v>8.9999999999999993E-3</v>
      </c>
      <c r="T1459" s="9">
        <f t="shared" si="183"/>
        <v>1E-3</v>
      </c>
      <c r="U1459" s="16">
        <f>IFERROR(INDEX(BASE_CCLASSTRIB!$E:$E, MATCH(TEXT($D1459,"000000"), BASE_CCLASSTRIB!$A:$A, 0))/100, 0)</f>
        <v>0</v>
      </c>
      <c r="V1459" s="16">
        <f>IFERROR(INDEX(BASE_CCLASSTRIB!$F:$F, MATCH(TEXT($D1459,"000000"), BASE_CCLASSTRIB!$A:$A, 0))/100, 0)</f>
        <v>0</v>
      </c>
    </row>
    <row r="1460" spans="4:22" ht="32.25" customHeight="1" x14ac:dyDescent="0.25">
      <c r="D1460" s="39"/>
      <c r="E1460" s="27" t="str">
        <f t="shared" si="176"/>
        <v/>
      </c>
      <c r="F1460" s="28" t="str">
        <f>IF(E1460="","",IFERROR(VLOOKUP(E1460,REGRAS_CST!$A$2:$B$200,2,FALSE),""))</f>
        <v/>
      </c>
      <c r="H1460" s="29">
        <v>8.9999999999999993E-3</v>
      </c>
      <c r="I1460" s="29">
        <v>1E-3</v>
      </c>
      <c r="K1460" s="21" t="str">
        <f>IF(E1460="","",IFERROR(VLOOKUP(E1460,REGRAS_CST!$A$2:$C$200,3,FALSE),""))</f>
        <v/>
      </c>
      <c r="L1460" s="23" t="str">
        <f t="shared" si="177"/>
        <v/>
      </c>
      <c r="M1460" s="24" t="str">
        <f t="shared" si="178"/>
        <v/>
      </c>
      <c r="N1460" s="24" t="str">
        <f t="shared" si="179"/>
        <v/>
      </c>
      <c r="O1460" s="15" t="str">
        <f t="shared" si="180"/>
        <v/>
      </c>
      <c r="P1460" s="31" t="str">
        <f t="shared" si="181"/>
        <v/>
      </c>
      <c r="Q1460" s="8" t="str">
        <f>IF(E1460="","",IFERROR(VLOOKUP(E1460,REGRAS_CST!$A$2:$D$200,4,FALSE),""))</f>
        <v/>
      </c>
      <c r="S1460" s="9">
        <f t="shared" si="182"/>
        <v>8.9999999999999993E-3</v>
      </c>
      <c r="T1460" s="9">
        <f t="shared" si="183"/>
        <v>1E-3</v>
      </c>
      <c r="U1460" s="16">
        <f>IFERROR(INDEX(BASE_CCLASSTRIB!$E:$E, MATCH(TEXT($D1460,"000000"), BASE_CCLASSTRIB!$A:$A, 0))/100, 0)</f>
        <v>0</v>
      </c>
      <c r="V1460" s="16">
        <f>IFERROR(INDEX(BASE_CCLASSTRIB!$F:$F, MATCH(TEXT($D1460,"000000"), BASE_CCLASSTRIB!$A:$A, 0))/100, 0)</f>
        <v>0</v>
      </c>
    </row>
    <row r="1461" spans="4:22" ht="32.25" customHeight="1" x14ac:dyDescent="0.25">
      <c r="D1461" s="38"/>
      <c r="E1461" s="27" t="str">
        <f t="shared" si="176"/>
        <v/>
      </c>
      <c r="F1461" s="28" t="str">
        <f>IF(E1461="","",IFERROR(VLOOKUP(E1461,REGRAS_CST!$A$2:$B$200,2,FALSE),""))</f>
        <v/>
      </c>
      <c r="H1461" s="29">
        <v>8.9999999999999993E-3</v>
      </c>
      <c r="I1461" s="29">
        <v>1E-3</v>
      </c>
      <c r="K1461" s="21" t="str">
        <f>IF(E1461="","",IFERROR(VLOOKUP(E1461,REGRAS_CST!$A$2:$C$200,3,FALSE),""))</f>
        <v/>
      </c>
      <c r="L1461" s="23" t="str">
        <f t="shared" si="177"/>
        <v/>
      </c>
      <c r="M1461" s="24" t="str">
        <f t="shared" si="178"/>
        <v/>
      </c>
      <c r="N1461" s="24" t="str">
        <f t="shared" si="179"/>
        <v/>
      </c>
      <c r="O1461" s="15" t="str">
        <f t="shared" si="180"/>
        <v/>
      </c>
      <c r="P1461" s="31" t="str">
        <f t="shared" si="181"/>
        <v/>
      </c>
      <c r="Q1461" s="8" t="str">
        <f>IF(E1461="","",IFERROR(VLOOKUP(E1461,REGRAS_CST!$A$2:$D$200,4,FALSE),""))</f>
        <v/>
      </c>
      <c r="S1461" s="9">
        <f t="shared" si="182"/>
        <v>8.9999999999999993E-3</v>
      </c>
      <c r="T1461" s="9">
        <f t="shared" si="183"/>
        <v>1E-3</v>
      </c>
      <c r="U1461" s="16">
        <f>IFERROR(INDEX(BASE_CCLASSTRIB!$E:$E, MATCH(TEXT($D1461,"000000"), BASE_CCLASSTRIB!$A:$A, 0))/100, 0)</f>
        <v>0</v>
      </c>
      <c r="V1461" s="16">
        <f>IFERROR(INDEX(BASE_CCLASSTRIB!$F:$F, MATCH(TEXT($D1461,"000000"), BASE_CCLASSTRIB!$A:$A, 0))/100, 0)</f>
        <v>0</v>
      </c>
    </row>
    <row r="1462" spans="4:22" ht="32.25" customHeight="1" x14ac:dyDescent="0.25">
      <c r="D1462" s="38"/>
      <c r="E1462" s="27" t="str">
        <f t="shared" si="176"/>
        <v/>
      </c>
      <c r="F1462" s="28" t="str">
        <f>IF(E1462="","",IFERROR(VLOOKUP(E1462,REGRAS_CST!$A$2:$B$200,2,FALSE),""))</f>
        <v/>
      </c>
      <c r="H1462" s="29">
        <v>8.9999999999999993E-3</v>
      </c>
      <c r="I1462" s="29">
        <v>1E-3</v>
      </c>
      <c r="K1462" s="21" t="str">
        <f>IF(E1462="","",IFERROR(VLOOKUP(E1462,REGRAS_CST!$A$2:$C$200,3,FALSE),""))</f>
        <v/>
      </c>
      <c r="L1462" s="23" t="str">
        <f t="shared" si="177"/>
        <v/>
      </c>
      <c r="M1462" s="24" t="str">
        <f t="shared" si="178"/>
        <v/>
      </c>
      <c r="N1462" s="24" t="str">
        <f t="shared" si="179"/>
        <v/>
      </c>
      <c r="O1462" s="15" t="str">
        <f t="shared" si="180"/>
        <v/>
      </c>
      <c r="P1462" s="31" t="str">
        <f t="shared" si="181"/>
        <v/>
      </c>
      <c r="Q1462" s="8" t="str">
        <f>IF(E1462="","",IFERROR(VLOOKUP(E1462,REGRAS_CST!$A$2:$D$200,4,FALSE),""))</f>
        <v/>
      </c>
      <c r="S1462" s="9">
        <f t="shared" si="182"/>
        <v>8.9999999999999993E-3</v>
      </c>
      <c r="T1462" s="9">
        <f t="shared" si="183"/>
        <v>1E-3</v>
      </c>
      <c r="U1462" s="16">
        <f>IFERROR(INDEX(BASE_CCLASSTRIB!$E:$E, MATCH(TEXT($D1462,"000000"), BASE_CCLASSTRIB!$A:$A, 0))/100, 0)</f>
        <v>0</v>
      </c>
      <c r="V1462" s="16">
        <f>IFERROR(INDEX(BASE_CCLASSTRIB!$F:$F, MATCH(TEXT($D1462,"000000"), BASE_CCLASSTRIB!$A:$A, 0))/100, 0)</f>
        <v>0</v>
      </c>
    </row>
    <row r="1463" spans="4:22" ht="32.25" customHeight="1" x14ac:dyDescent="0.25">
      <c r="D1463" s="38"/>
      <c r="E1463" s="27" t="str">
        <f t="shared" si="176"/>
        <v/>
      </c>
      <c r="F1463" s="28" t="str">
        <f>IF(E1463="","",IFERROR(VLOOKUP(E1463,REGRAS_CST!$A$2:$B$200,2,FALSE),""))</f>
        <v/>
      </c>
      <c r="H1463" s="29">
        <v>8.9999999999999993E-3</v>
      </c>
      <c r="I1463" s="29">
        <v>1E-3</v>
      </c>
      <c r="K1463" s="21" t="str">
        <f>IF(E1463="","",IFERROR(VLOOKUP(E1463,REGRAS_CST!$A$2:$C$200,3,FALSE),""))</f>
        <v/>
      </c>
      <c r="L1463" s="23" t="str">
        <f t="shared" si="177"/>
        <v/>
      </c>
      <c r="M1463" s="24" t="str">
        <f t="shared" si="178"/>
        <v/>
      </c>
      <c r="N1463" s="24" t="str">
        <f t="shared" si="179"/>
        <v/>
      </c>
      <c r="O1463" s="15" t="str">
        <f t="shared" si="180"/>
        <v/>
      </c>
      <c r="P1463" s="31" t="str">
        <f t="shared" si="181"/>
        <v/>
      </c>
      <c r="Q1463" s="8" t="str">
        <f>IF(E1463="","",IFERROR(VLOOKUP(E1463,REGRAS_CST!$A$2:$D$200,4,FALSE),""))</f>
        <v/>
      </c>
      <c r="S1463" s="9">
        <f t="shared" si="182"/>
        <v>8.9999999999999993E-3</v>
      </c>
      <c r="T1463" s="9">
        <f t="shared" si="183"/>
        <v>1E-3</v>
      </c>
      <c r="U1463" s="16">
        <f>IFERROR(INDEX(BASE_CCLASSTRIB!$E:$E, MATCH(TEXT($D1463,"000000"), BASE_CCLASSTRIB!$A:$A, 0))/100, 0)</f>
        <v>0</v>
      </c>
      <c r="V1463" s="16">
        <f>IFERROR(INDEX(BASE_CCLASSTRIB!$F:$F, MATCH(TEXT($D1463,"000000"), BASE_CCLASSTRIB!$A:$A, 0))/100, 0)</f>
        <v>0</v>
      </c>
    </row>
    <row r="1464" spans="4:22" ht="32.25" customHeight="1" x14ac:dyDescent="0.25">
      <c r="D1464" s="39"/>
      <c r="E1464" s="27" t="str">
        <f t="shared" si="176"/>
        <v/>
      </c>
      <c r="F1464" s="28" t="str">
        <f>IF(E1464="","",IFERROR(VLOOKUP(E1464,REGRAS_CST!$A$2:$B$200,2,FALSE),""))</f>
        <v/>
      </c>
      <c r="H1464" s="29">
        <v>8.9999999999999993E-3</v>
      </c>
      <c r="I1464" s="29">
        <v>1E-3</v>
      </c>
      <c r="K1464" s="21" t="str">
        <f>IF(E1464="","",IFERROR(VLOOKUP(E1464,REGRAS_CST!$A$2:$C$200,3,FALSE),""))</f>
        <v/>
      </c>
      <c r="L1464" s="23" t="str">
        <f t="shared" si="177"/>
        <v/>
      </c>
      <c r="M1464" s="24" t="str">
        <f t="shared" si="178"/>
        <v/>
      </c>
      <c r="N1464" s="24" t="str">
        <f t="shared" si="179"/>
        <v/>
      </c>
      <c r="O1464" s="15" t="str">
        <f t="shared" si="180"/>
        <v/>
      </c>
      <c r="P1464" s="31" t="str">
        <f t="shared" si="181"/>
        <v/>
      </c>
      <c r="Q1464" s="8" t="str">
        <f>IF(E1464="","",IFERROR(VLOOKUP(E1464,REGRAS_CST!$A$2:$D$200,4,FALSE),""))</f>
        <v/>
      </c>
      <c r="S1464" s="9">
        <f t="shared" si="182"/>
        <v>8.9999999999999993E-3</v>
      </c>
      <c r="T1464" s="9">
        <f t="shared" si="183"/>
        <v>1E-3</v>
      </c>
      <c r="U1464" s="16">
        <f>IFERROR(INDEX(BASE_CCLASSTRIB!$E:$E, MATCH(TEXT($D1464,"000000"), BASE_CCLASSTRIB!$A:$A, 0))/100, 0)</f>
        <v>0</v>
      </c>
      <c r="V1464" s="16">
        <f>IFERROR(INDEX(BASE_CCLASSTRIB!$F:$F, MATCH(TEXT($D1464,"000000"), BASE_CCLASSTRIB!$A:$A, 0))/100, 0)</f>
        <v>0</v>
      </c>
    </row>
    <row r="1465" spans="4:22" ht="32.25" customHeight="1" x14ac:dyDescent="0.25">
      <c r="D1465" s="38"/>
      <c r="E1465" s="27" t="str">
        <f t="shared" si="176"/>
        <v/>
      </c>
      <c r="F1465" s="28" t="str">
        <f>IF(E1465="","",IFERROR(VLOOKUP(E1465,REGRAS_CST!$A$2:$B$200,2,FALSE),""))</f>
        <v/>
      </c>
      <c r="H1465" s="29">
        <v>8.9999999999999993E-3</v>
      </c>
      <c r="I1465" s="29">
        <v>1E-3</v>
      </c>
      <c r="K1465" s="21" t="str">
        <f>IF(E1465="","",IFERROR(VLOOKUP(E1465,REGRAS_CST!$A$2:$C$200,3,FALSE),""))</f>
        <v/>
      </c>
      <c r="L1465" s="23" t="str">
        <f t="shared" si="177"/>
        <v/>
      </c>
      <c r="M1465" s="24" t="str">
        <f t="shared" si="178"/>
        <v/>
      </c>
      <c r="N1465" s="24" t="str">
        <f t="shared" si="179"/>
        <v/>
      </c>
      <c r="O1465" s="15" t="str">
        <f t="shared" si="180"/>
        <v/>
      </c>
      <c r="P1465" s="31" t="str">
        <f t="shared" si="181"/>
        <v/>
      </c>
      <c r="Q1465" s="8" t="str">
        <f>IF(E1465="","",IFERROR(VLOOKUP(E1465,REGRAS_CST!$A$2:$D$200,4,FALSE),""))</f>
        <v/>
      </c>
      <c r="S1465" s="9">
        <f t="shared" si="182"/>
        <v>8.9999999999999993E-3</v>
      </c>
      <c r="T1465" s="9">
        <f t="shared" si="183"/>
        <v>1E-3</v>
      </c>
      <c r="U1465" s="16">
        <f>IFERROR(INDEX(BASE_CCLASSTRIB!$E:$E, MATCH(TEXT($D1465,"000000"), BASE_CCLASSTRIB!$A:$A, 0))/100, 0)</f>
        <v>0</v>
      </c>
      <c r="V1465" s="16">
        <f>IFERROR(INDEX(BASE_CCLASSTRIB!$F:$F, MATCH(TEXT($D1465,"000000"), BASE_CCLASSTRIB!$A:$A, 0))/100, 0)</f>
        <v>0</v>
      </c>
    </row>
    <row r="1466" spans="4:22" ht="32.25" customHeight="1" x14ac:dyDescent="0.25">
      <c r="D1466" s="38"/>
      <c r="E1466" s="27" t="str">
        <f t="shared" si="176"/>
        <v/>
      </c>
      <c r="F1466" s="28" t="str">
        <f>IF(E1466="","",IFERROR(VLOOKUP(E1466,REGRAS_CST!$A$2:$B$200,2,FALSE),""))</f>
        <v/>
      </c>
      <c r="H1466" s="29">
        <v>8.9999999999999993E-3</v>
      </c>
      <c r="I1466" s="29">
        <v>1E-3</v>
      </c>
      <c r="K1466" s="21" t="str">
        <f>IF(E1466="","",IFERROR(VLOOKUP(E1466,REGRAS_CST!$A$2:$C$200,3,FALSE),""))</f>
        <v/>
      </c>
      <c r="L1466" s="23" t="str">
        <f t="shared" si="177"/>
        <v/>
      </c>
      <c r="M1466" s="24" t="str">
        <f t="shared" si="178"/>
        <v/>
      </c>
      <c r="N1466" s="24" t="str">
        <f t="shared" si="179"/>
        <v/>
      </c>
      <c r="O1466" s="15" t="str">
        <f t="shared" si="180"/>
        <v/>
      </c>
      <c r="P1466" s="31" t="str">
        <f t="shared" si="181"/>
        <v/>
      </c>
      <c r="Q1466" s="8" t="str">
        <f>IF(E1466="","",IFERROR(VLOOKUP(E1466,REGRAS_CST!$A$2:$D$200,4,FALSE),""))</f>
        <v/>
      </c>
      <c r="S1466" s="9">
        <f t="shared" si="182"/>
        <v>8.9999999999999993E-3</v>
      </c>
      <c r="T1466" s="9">
        <f t="shared" si="183"/>
        <v>1E-3</v>
      </c>
      <c r="U1466" s="16">
        <f>IFERROR(INDEX(BASE_CCLASSTRIB!$E:$E, MATCH(TEXT($D1466,"000000"), BASE_CCLASSTRIB!$A:$A, 0))/100, 0)</f>
        <v>0</v>
      </c>
      <c r="V1466" s="16">
        <f>IFERROR(INDEX(BASE_CCLASSTRIB!$F:$F, MATCH(TEXT($D1466,"000000"), BASE_CCLASSTRIB!$A:$A, 0))/100, 0)</f>
        <v>0</v>
      </c>
    </row>
    <row r="1467" spans="4:22" ht="32.25" customHeight="1" x14ac:dyDescent="0.25">
      <c r="D1467" s="38"/>
      <c r="E1467" s="27" t="str">
        <f t="shared" si="176"/>
        <v/>
      </c>
      <c r="F1467" s="28" t="str">
        <f>IF(E1467="","",IFERROR(VLOOKUP(E1467,REGRAS_CST!$A$2:$B$200,2,FALSE),""))</f>
        <v/>
      </c>
      <c r="H1467" s="29">
        <v>8.9999999999999993E-3</v>
      </c>
      <c r="I1467" s="29">
        <v>1E-3</v>
      </c>
      <c r="K1467" s="21" t="str">
        <f>IF(E1467="","",IFERROR(VLOOKUP(E1467,REGRAS_CST!$A$2:$C$200,3,FALSE),""))</f>
        <v/>
      </c>
      <c r="L1467" s="23" t="str">
        <f t="shared" si="177"/>
        <v/>
      </c>
      <c r="M1467" s="24" t="str">
        <f t="shared" si="178"/>
        <v/>
      </c>
      <c r="N1467" s="24" t="str">
        <f t="shared" si="179"/>
        <v/>
      </c>
      <c r="O1467" s="15" t="str">
        <f t="shared" si="180"/>
        <v/>
      </c>
      <c r="P1467" s="31" t="str">
        <f t="shared" si="181"/>
        <v/>
      </c>
      <c r="Q1467" s="8" t="str">
        <f>IF(E1467="","",IFERROR(VLOOKUP(E1467,REGRAS_CST!$A$2:$D$200,4,FALSE),""))</f>
        <v/>
      </c>
      <c r="S1467" s="9">
        <f t="shared" si="182"/>
        <v>8.9999999999999993E-3</v>
      </c>
      <c r="T1467" s="9">
        <f t="shared" si="183"/>
        <v>1E-3</v>
      </c>
      <c r="U1467" s="16">
        <f>IFERROR(INDEX(BASE_CCLASSTRIB!$E:$E, MATCH(TEXT($D1467,"000000"), BASE_CCLASSTRIB!$A:$A, 0))/100, 0)</f>
        <v>0</v>
      </c>
      <c r="V1467" s="16">
        <f>IFERROR(INDEX(BASE_CCLASSTRIB!$F:$F, MATCH(TEXT($D1467,"000000"), BASE_CCLASSTRIB!$A:$A, 0))/100, 0)</f>
        <v>0</v>
      </c>
    </row>
    <row r="1468" spans="4:22" ht="32.25" customHeight="1" x14ac:dyDescent="0.25">
      <c r="D1468" s="38"/>
      <c r="E1468" s="27" t="str">
        <f t="shared" si="176"/>
        <v/>
      </c>
      <c r="F1468" s="28" t="str">
        <f>IF(E1468="","",IFERROR(VLOOKUP(E1468,REGRAS_CST!$A$2:$B$200,2,FALSE),""))</f>
        <v/>
      </c>
      <c r="H1468" s="29">
        <v>8.9999999999999993E-3</v>
      </c>
      <c r="I1468" s="29">
        <v>1E-3</v>
      </c>
      <c r="K1468" s="21" t="str">
        <f>IF(E1468="","",IFERROR(VLOOKUP(E1468,REGRAS_CST!$A$2:$C$200,3,FALSE),""))</f>
        <v/>
      </c>
      <c r="L1468" s="23" t="str">
        <f t="shared" si="177"/>
        <v/>
      </c>
      <c r="M1468" s="24" t="str">
        <f t="shared" si="178"/>
        <v/>
      </c>
      <c r="N1468" s="24" t="str">
        <f t="shared" si="179"/>
        <v/>
      </c>
      <c r="O1468" s="15" t="str">
        <f t="shared" si="180"/>
        <v/>
      </c>
      <c r="P1468" s="31" t="str">
        <f t="shared" si="181"/>
        <v/>
      </c>
      <c r="Q1468" s="8" t="str">
        <f>IF(E1468="","",IFERROR(VLOOKUP(E1468,REGRAS_CST!$A$2:$D$200,4,FALSE),""))</f>
        <v/>
      </c>
      <c r="S1468" s="9">
        <f t="shared" si="182"/>
        <v>8.9999999999999993E-3</v>
      </c>
      <c r="T1468" s="9">
        <f t="shared" si="183"/>
        <v>1E-3</v>
      </c>
      <c r="U1468" s="16">
        <f>IFERROR(INDEX(BASE_CCLASSTRIB!$E:$E, MATCH(TEXT($D1468,"000000"), BASE_CCLASSTRIB!$A:$A, 0))/100, 0)</f>
        <v>0</v>
      </c>
      <c r="V1468" s="16">
        <f>IFERROR(INDEX(BASE_CCLASSTRIB!$F:$F, MATCH(TEXT($D1468,"000000"), BASE_CCLASSTRIB!$A:$A, 0))/100, 0)</f>
        <v>0</v>
      </c>
    </row>
    <row r="1469" spans="4:22" ht="32.25" customHeight="1" x14ac:dyDescent="0.25">
      <c r="D1469" s="38"/>
      <c r="E1469" s="27" t="str">
        <f t="shared" si="176"/>
        <v/>
      </c>
      <c r="F1469" s="28" t="str">
        <f>IF(E1469="","",IFERROR(VLOOKUP(E1469,REGRAS_CST!$A$2:$B$200,2,FALSE),""))</f>
        <v/>
      </c>
      <c r="H1469" s="29">
        <v>8.9999999999999993E-3</v>
      </c>
      <c r="I1469" s="29">
        <v>1E-3</v>
      </c>
      <c r="K1469" s="21" t="str">
        <f>IF(E1469="","",IFERROR(VLOOKUP(E1469,REGRAS_CST!$A$2:$C$200,3,FALSE),""))</f>
        <v/>
      </c>
      <c r="L1469" s="23" t="str">
        <f t="shared" si="177"/>
        <v/>
      </c>
      <c r="M1469" s="24" t="str">
        <f t="shared" si="178"/>
        <v/>
      </c>
      <c r="N1469" s="24" t="str">
        <f t="shared" si="179"/>
        <v/>
      </c>
      <c r="O1469" s="15" t="str">
        <f t="shared" si="180"/>
        <v/>
      </c>
      <c r="P1469" s="31" t="str">
        <f t="shared" si="181"/>
        <v/>
      </c>
      <c r="Q1469" s="8" t="str">
        <f>IF(E1469="","",IFERROR(VLOOKUP(E1469,REGRAS_CST!$A$2:$D$200,4,FALSE),""))</f>
        <v/>
      </c>
      <c r="S1469" s="9">
        <f t="shared" si="182"/>
        <v>8.9999999999999993E-3</v>
      </c>
      <c r="T1469" s="9">
        <f t="shared" si="183"/>
        <v>1E-3</v>
      </c>
      <c r="U1469" s="16">
        <f>IFERROR(INDEX(BASE_CCLASSTRIB!$E:$E, MATCH(TEXT($D1469,"000000"), BASE_CCLASSTRIB!$A:$A, 0))/100, 0)</f>
        <v>0</v>
      </c>
      <c r="V1469" s="16">
        <f>IFERROR(INDEX(BASE_CCLASSTRIB!$F:$F, MATCH(TEXT($D1469,"000000"), BASE_CCLASSTRIB!$A:$A, 0))/100, 0)</f>
        <v>0</v>
      </c>
    </row>
    <row r="1470" spans="4:22" ht="32.25" customHeight="1" x14ac:dyDescent="0.25">
      <c r="D1470" s="38"/>
      <c r="E1470" s="27" t="str">
        <f t="shared" si="176"/>
        <v/>
      </c>
      <c r="F1470" s="28" t="str">
        <f>IF(E1470="","",IFERROR(VLOOKUP(E1470,REGRAS_CST!$A$2:$B$200,2,FALSE),""))</f>
        <v/>
      </c>
      <c r="H1470" s="29">
        <v>8.9999999999999993E-3</v>
      </c>
      <c r="I1470" s="29">
        <v>1E-3</v>
      </c>
      <c r="K1470" s="21" t="str">
        <f>IF(E1470="","",IFERROR(VLOOKUP(E1470,REGRAS_CST!$A$2:$C$200,3,FALSE),""))</f>
        <v/>
      </c>
      <c r="L1470" s="23" t="str">
        <f t="shared" si="177"/>
        <v/>
      </c>
      <c r="M1470" s="24" t="str">
        <f t="shared" si="178"/>
        <v/>
      </c>
      <c r="N1470" s="24" t="str">
        <f t="shared" si="179"/>
        <v/>
      </c>
      <c r="O1470" s="15" t="str">
        <f t="shared" si="180"/>
        <v/>
      </c>
      <c r="P1470" s="31" t="str">
        <f t="shared" si="181"/>
        <v/>
      </c>
      <c r="Q1470" s="8" t="str">
        <f>IF(E1470="","",IFERROR(VLOOKUP(E1470,REGRAS_CST!$A$2:$D$200,4,FALSE),""))</f>
        <v/>
      </c>
      <c r="S1470" s="9">
        <f t="shared" si="182"/>
        <v>8.9999999999999993E-3</v>
      </c>
      <c r="T1470" s="9">
        <f t="shared" si="183"/>
        <v>1E-3</v>
      </c>
      <c r="U1470" s="16">
        <f>IFERROR(INDEX(BASE_CCLASSTRIB!$E:$E, MATCH(TEXT($D1470,"000000"), BASE_CCLASSTRIB!$A:$A, 0))/100, 0)</f>
        <v>0</v>
      </c>
      <c r="V1470" s="16">
        <f>IFERROR(INDEX(BASE_CCLASSTRIB!$F:$F, MATCH(TEXT($D1470,"000000"), BASE_CCLASSTRIB!$A:$A, 0))/100, 0)</f>
        <v>0</v>
      </c>
    </row>
    <row r="1471" spans="4:22" ht="32.25" customHeight="1" x14ac:dyDescent="0.25">
      <c r="D1471" s="38"/>
      <c r="E1471" s="27" t="str">
        <f t="shared" si="176"/>
        <v/>
      </c>
      <c r="F1471" s="28" t="str">
        <f>IF(E1471="","",IFERROR(VLOOKUP(E1471,REGRAS_CST!$A$2:$B$200,2,FALSE),""))</f>
        <v/>
      </c>
      <c r="H1471" s="29">
        <v>8.9999999999999993E-3</v>
      </c>
      <c r="I1471" s="29">
        <v>1E-3</v>
      </c>
      <c r="K1471" s="21" t="str">
        <f>IF(E1471="","",IFERROR(VLOOKUP(E1471,REGRAS_CST!$A$2:$C$200,3,FALSE),""))</f>
        <v/>
      </c>
      <c r="L1471" s="23" t="str">
        <f t="shared" si="177"/>
        <v/>
      </c>
      <c r="M1471" s="24" t="str">
        <f t="shared" si="178"/>
        <v/>
      </c>
      <c r="N1471" s="24" t="str">
        <f t="shared" si="179"/>
        <v/>
      </c>
      <c r="O1471" s="15" t="str">
        <f t="shared" si="180"/>
        <v/>
      </c>
      <c r="P1471" s="31" t="str">
        <f t="shared" si="181"/>
        <v/>
      </c>
      <c r="Q1471" s="8" t="str">
        <f>IF(E1471="","",IFERROR(VLOOKUP(E1471,REGRAS_CST!$A$2:$D$200,4,FALSE),""))</f>
        <v/>
      </c>
      <c r="S1471" s="9">
        <f t="shared" si="182"/>
        <v>8.9999999999999993E-3</v>
      </c>
      <c r="T1471" s="9">
        <f t="shared" si="183"/>
        <v>1E-3</v>
      </c>
      <c r="U1471" s="16">
        <f>IFERROR(INDEX(BASE_CCLASSTRIB!$E:$E, MATCH(TEXT($D1471,"000000"), BASE_CCLASSTRIB!$A:$A, 0))/100, 0)</f>
        <v>0</v>
      </c>
      <c r="V1471" s="16">
        <f>IFERROR(INDEX(BASE_CCLASSTRIB!$F:$F, MATCH(TEXT($D1471,"000000"), BASE_CCLASSTRIB!$A:$A, 0))/100, 0)</f>
        <v>0</v>
      </c>
    </row>
    <row r="1472" spans="4:22" ht="32.25" customHeight="1" x14ac:dyDescent="0.25">
      <c r="D1472" s="38"/>
      <c r="E1472" s="27" t="str">
        <f t="shared" si="176"/>
        <v/>
      </c>
      <c r="F1472" s="28" t="str">
        <f>IF(E1472="","",IFERROR(VLOOKUP(E1472,REGRAS_CST!$A$2:$B$200,2,FALSE),""))</f>
        <v/>
      </c>
      <c r="H1472" s="29">
        <v>8.9999999999999993E-3</v>
      </c>
      <c r="I1472" s="29">
        <v>1E-3</v>
      </c>
      <c r="K1472" s="21" t="str">
        <f>IF(E1472="","",IFERROR(VLOOKUP(E1472,REGRAS_CST!$A$2:$C$200,3,FALSE),""))</f>
        <v/>
      </c>
      <c r="L1472" s="23" t="str">
        <f t="shared" si="177"/>
        <v/>
      </c>
      <c r="M1472" s="24" t="str">
        <f t="shared" si="178"/>
        <v/>
      </c>
      <c r="N1472" s="24" t="str">
        <f t="shared" si="179"/>
        <v/>
      </c>
      <c r="O1472" s="15" t="str">
        <f t="shared" si="180"/>
        <v/>
      </c>
      <c r="P1472" s="31" t="str">
        <f t="shared" si="181"/>
        <v/>
      </c>
      <c r="Q1472" s="8" t="str">
        <f>IF(E1472="","",IFERROR(VLOOKUP(E1472,REGRAS_CST!$A$2:$D$200,4,FALSE),""))</f>
        <v/>
      </c>
      <c r="S1472" s="9">
        <f t="shared" si="182"/>
        <v>8.9999999999999993E-3</v>
      </c>
      <c r="T1472" s="9">
        <f t="shared" si="183"/>
        <v>1E-3</v>
      </c>
      <c r="U1472" s="16">
        <f>IFERROR(INDEX(BASE_CCLASSTRIB!$E:$E, MATCH(TEXT($D1472,"000000"), BASE_CCLASSTRIB!$A:$A, 0))/100, 0)</f>
        <v>0</v>
      </c>
      <c r="V1472" s="16">
        <f>IFERROR(INDEX(BASE_CCLASSTRIB!$F:$F, MATCH(TEXT($D1472,"000000"), BASE_CCLASSTRIB!$A:$A, 0))/100, 0)</f>
        <v>0</v>
      </c>
    </row>
    <row r="1473" spans="4:22" ht="32.25" customHeight="1" x14ac:dyDescent="0.25">
      <c r="D1473" s="38"/>
      <c r="E1473" s="27" t="str">
        <f t="shared" si="176"/>
        <v/>
      </c>
      <c r="F1473" s="28" t="str">
        <f>IF(E1473="","",IFERROR(VLOOKUP(E1473,REGRAS_CST!$A$2:$B$200,2,FALSE),""))</f>
        <v/>
      </c>
      <c r="H1473" s="29">
        <v>8.9999999999999993E-3</v>
      </c>
      <c r="I1473" s="29">
        <v>1E-3</v>
      </c>
      <c r="K1473" s="21" t="str">
        <f>IF(E1473="","",IFERROR(VLOOKUP(E1473,REGRAS_CST!$A$2:$C$200,3,FALSE),""))</f>
        <v/>
      </c>
      <c r="L1473" s="23" t="str">
        <f t="shared" si="177"/>
        <v/>
      </c>
      <c r="M1473" s="24" t="str">
        <f t="shared" si="178"/>
        <v/>
      </c>
      <c r="N1473" s="24" t="str">
        <f t="shared" si="179"/>
        <v/>
      </c>
      <c r="O1473" s="15" t="str">
        <f t="shared" si="180"/>
        <v/>
      </c>
      <c r="P1473" s="31" t="str">
        <f t="shared" si="181"/>
        <v/>
      </c>
      <c r="Q1473" s="8" t="str">
        <f>IF(E1473="","",IFERROR(VLOOKUP(E1473,REGRAS_CST!$A$2:$D$200,4,FALSE),""))</f>
        <v/>
      </c>
      <c r="S1473" s="9">
        <f t="shared" si="182"/>
        <v>8.9999999999999993E-3</v>
      </c>
      <c r="T1473" s="9">
        <f t="shared" si="183"/>
        <v>1E-3</v>
      </c>
      <c r="U1473" s="16">
        <f>IFERROR(INDEX(BASE_CCLASSTRIB!$E:$E, MATCH(TEXT($D1473,"000000"), BASE_CCLASSTRIB!$A:$A, 0))/100, 0)</f>
        <v>0</v>
      </c>
      <c r="V1473" s="16">
        <f>IFERROR(INDEX(BASE_CCLASSTRIB!$F:$F, MATCH(TEXT($D1473,"000000"), BASE_CCLASSTRIB!$A:$A, 0))/100, 0)</f>
        <v>0</v>
      </c>
    </row>
    <row r="1474" spans="4:22" ht="32.25" customHeight="1" x14ac:dyDescent="0.25">
      <c r="D1474" s="38"/>
      <c r="E1474" s="27" t="str">
        <f t="shared" ref="E1474:E1537" si="184">IF(D1474="","",LEFT(D1474,3))</f>
        <v/>
      </c>
      <c r="F1474" s="28" t="str">
        <f>IF(E1474="","",IFERROR(VLOOKUP(E1474,REGRAS_CST!$A$2:$B$200,2,FALSE),""))</f>
        <v/>
      </c>
      <c r="H1474" s="29">
        <v>8.9999999999999993E-3</v>
      </c>
      <c r="I1474" s="29">
        <v>1E-3</v>
      </c>
      <c r="K1474" s="21" t="str">
        <f>IF(E1474="","",IFERROR(VLOOKUP(E1474,REGRAS_CST!$A$2:$C$200,3,FALSE),""))</f>
        <v/>
      </c>
      <c r="L1474" s="23" t="str">
        <f t="shared" ref="L1474:L1537" si="185">IF($G1474="", "", $G1474*(1-$V1474))</f>
        <v/>
      </c>
      <c r="M1474" s="24" t="str">
        <f t="shared" ref="M1474:M1537" si="186">IF(OR($L1474="",$S1474=""),"",$L1474*$S1474)</f>
        <v/>
      </c>
      <c r="N1474" s="24" t="str">
        <f t="shared" ref="N1474:N1537" si="187">IF(OR($L1474="",$T1474=""),"",$L1474*$T1474)</f>
        <v/>
      </c>
      <c r="O1474" s="15" t="str">
        <f t="shared" ref="O1474:O1537" si="188">IF(D1474="","",
IF(AND(K1474&lt;&gt;"SIM",V1474&gt;0),"ERRO: % BC &gt; 0, mas NÃO permitida ❌",
IF(AND(K1474="SIM",V1474=0),"ATENÇÃO: BC permitida, mas % = 0 🔎",
"Base de cálculo aplicada corretamente ✅")))</f>
        <v/>
      </c>
      <c r="P1474" s="31" t="str">
        <f t="shared" ref="P1474:P1537" si="189">IF(D1474="","",
IF(AND(Q1474&lt;&gt;"SIM",U1474&gt;0),"ERRO: % alíquota &gt; 0, mas NÃO permitida ❌",
IF(AND(Q1474="SIM",U1474=0),"ATENÇÃO: alíquota permitida, mas % = 0 🔎",
"Alíquota aplicada corretamente ✅")))</f>
        <v/>
      </c>
      <c r="Q1474" s="8" t="str">
        <f>IF(E1474="","",IFERROR(VLOOKUP(E1474,REGRAS_CST!$A$2:$D$200,4,FALSE),""))</f>
        <v/>
      </c>
      <c r="S1474" s="9">
        <f t="shared" ref="S1474:S1537" si="190">IF($H1474="","",$H1474*(1-$U1474))</f>
        <v>8.9999999999999993E-3</v>
      </c>
      <c r="T1474" s="9">
        <f t="shared" ref="T1474:T1537" si="191">IF($I1474="","",$I1474*(1-$U1474))</f>
        <v>1E-3</v>
      </c>
      <c r="U1474" s="16">
        <f>IFERROR(INDEX(BASE_CCLASSTRIB!$E:$E, MATCH(TEXT($D1474,"000000"), BASE_CCLASSTRIB!$A:$A, 0))/100, 0)</f>
        <v>0</v>
      </c>
      <c r="V1474" s="16">
        <f>IFERROR(INDEX(BASE_CCLASSTRIB!$F:$F, MATCH(TEXT($D1474,"000000"), BASE_CCLASSTRIB!$A:$A, 0))/100, 0)</f>
        <v>0</v>
      </c>
    </row>
    <row r="1475" spans="4:22" ht="32.25" customHeight="1" x14ac:dyDescent="0.25">
      <c r="D1475" s="39"/>
      <c r="E1475" s="27" t="str">
        <f t="shared" si="184"/>
        <v/>
      </c>
      <c r="F1475" s="28" t="str">
        <f>IF(E1475="","",IFERROR(VLOOKUP(E1475,REGRAS_CST!$A$2:$B$200,2,FALSE),""))</f>
        <v/>
      </c>
      <c r="H1475" s="29">
        <v>8.9999999999999993E-3</v>
      </c>
      <c r="I1475" s="29">
        <v>1E-3</v>
      </c>
      <c r="K1475" s="21" t="str">
        <f>IF(E1475="","",IFERROR(VLOOKUP(E1475,REGRAS_CST!$A$2:$C$200,3,FALSE),""))</f>
        <v/>
      </c>
      <c r="L1475" s="23" t="str">
        <f t="shared" si="185"/>
        <v/>
      </c>
      <c r="M1475" s="24" t="str">
        <f t="shared" si="186"/>
        <v/>
      </c>
      <c r="N1475" s="24" t="str">
        <f t="shared" si="187"/>
        <v/>
      </c>
      <c r="O1475" s="15" t="str">
        <f t="shared" si="188"/>
        <v/>
      </c>
      <c r="P1475" s="31" t="str">
        <f t="shared" si="189"/>
        <v/>
      </c>
      <c r="Q1475" s="8" t="str">
        <f>IF(E1475="","",IFERROR(VLOOKUP(E1475,REGRAS_CST!$A$2:$D$200,4,FALSE),""))</f>
        <v/>
      </c>
      <c r="S1475" s="9">
        <f t="shared" si="190"/>
        <v>8.9999999999999993E-3</v>
      </c>
      <c r="T1475" s="9">
        <f t="shared" si="191"/>
        <v>1E-3</v>
      </c>
      <c r="U1475" s="16">
        <f>IFERROR(INDEX(BASE_CCLASSTRIB!$E:$E, MATCH(TEXT($D1475,"000000"), BASE_CCLASSTRIB!$A:$A, 0))/100, 0)</f>
        <v>0</v>
      </c>
      <c r="V1475" s="16">
        <f>IFERROR(INDEX(BASE_CCLASSTRIB!$F:$F, MATCH(TEXT($D1475,"000000"), BASE_CCLASSTRIB!$A:$A, 0))/100, 0)</f>
        <v>0</v>
      </c>
    </row>
    <row r="1476" spans="4:22" ht="32.25" customHeight="1" x14ac:dyDescent="0.25">
      <c r="D1476" s="38"/>
      <c r="E1476" s="27" t="str">
        <f t="shared" si="184"/>
        <v/>
      </c>
      <c r="F1476" s="28" t="str">
        <f>IF(E1476="","",IFERROR(VLOOKUP(E1476,REGRAS_CST!$A$2:$B$200,2,FALSE),""))</f>
        <v/>
      </c>
      <c r="H1476" s="29">
        <v>8.9999999999999993E-3</v>
      </c>
      <c r="I1476" s="29">
        <v>1E-3</v>
      </c>
      <c r="K1476" s="21" t="str">
        <f>IF(E1476="","",IFERROR(VLOOKUP(E1476,REGRAS_CST!$A$2:$C$200,3,FALSE),""))</f>
        <v/>
      </c>
      <c r="L1476" s="23" t="str">
        <f t="shared" si="185"/>
        <v/>
      </c>
      <c r="M1476" s="24" t="str">
        <f t="shared" si="186"/>
        <v/>
      </c>
      <c r="N1476" s="24" t="str">
        <f t="shared" si="187"/>
        <v/>
      </c>
      <c r="O1476" s="15" t="str">
        <f t="shared" si="188"/>
        <v/>
      </c>
      <c r="P1476" s="31" t="str">
        <f t="shared" si="189"/>
        <v/>
      </c>
      <c r="Q1476" s="8" t="str">
        <f>IF(E1476="","",IFERROR(VLOOKUP(E1476,REGRAS_CST!$A$2:$D$200,4,FALSE),""))</f>
        <v/>
      </c>
      <c r="S1476" s="9">
        <f t="shared" si="190"/>
        <v>8.9999999999999993E-3</v>
      </c>
      <c r="T1476" s="9">
        <f t="shared" si="191"/>
        <v>1E-3</v>
      </c>
      <c r="U1476" s="16">
        <f>IFERROR(INDEX(BASE_CCLASSTRIB!$E:$E, MATCH(TEXT($D1476,"000000"), BASE_CCLASSTRIB!$A:$A, 0))/100, 0)</f>
        <v>0</v>
      </c>
      <c r="V1476" s="16">
        <f>IFERROR(INDEX(BASE_CCLASSTRIB!$F:$F, MATCH(TEXT($D1476,"000000"), BASE_CCLASSTRIB!$A:$A, 0))/100, 0)</f>
        <v>0</v>
      </c>
    </row>
    <row r="1477" spans="4:22" ht="32.25" customHeight="1" x14ac:dyDescent="0.25">
      <c r="D1477" s="38"/>
      <c r="E1477" s="27" t="str">
        <f t="shared" si="184"/>
        <v/>
      </c>
      <c r="F1477" s="28" t="str">
        <f>IF(E1477="","",IFERROR(VLOOKUP(E1477,REGRAS_CST!$A$2:$B$200,2,FALSE),""))</f>
        <v/>
      </c>
      <c r="H1477" s="29">
        <v>8.9999999999999993E-3</v>
      </c>
      <c r="I1477" s="29">
        <v>1E-3</v>
      </c>
      <c r="K1477" s="21" t="str">
        <f>IF(E1477="","",IFERROR(VLOOKUP(E1477,REGRAS_CST!$A$2:$C$200,3,FALSE),""))</f>
        <v/>
      </c>
      <c r="L1477" s="23" t="str">
        <f t="shared" si="185"/>
        <v/>
      </c>
      <c r="M1477" s="24" t="str">
        <f t="shared" si="186"/>
        <v/>
      </c>
      <c r="N1477" s="24" t="str">
        <f t="shared" si="187"/>
        <v/>
      </c>
      <c r="O1477" s="15" t="str">
        <f t="shared" si="188"/>
        <v/>
      </c>
      <c r="P1477" s="31" t="str">
        <f t="shared" si="189"/>
        <v/>
      </c>
      <c r="Q1477" s="8" t="str">
        <f>IF(E1477="","",IFERROR(VLOOKUP(E1477,REGRAS_CST!$A$2:$D$200,4,FALSE),""))</f>
        <v/>
      </c>
      <c r="S1477" s="9">
        <f t="shared" si="190"/>
        <v>8.9999999999999993E-3</v>
      </c>
      <c r="T1477" s="9">
        <f t="shared" si="191"/>
        <v>1E-3</v>
      </c>
      <c r="U1477" s="16">
        <f>IFERROR(INDEX(BASE_CCLASSTRIB!$E:$E, MATCH(TEXT($D1477,"000000"), BASE_CCLASSTRIB!$A:$A, 0))/100, 0)</f>
        <v>0</v>
      </c>
      <c r="V1477" s="16">
        <f>IFERROR(INDEX(BASE_CCLASSTRIB!$F:$F, MATCH(TEXT($D1477,"000000"), BASE_CCLASSTRIB!$A:$A, 0))/100, 0)</f>
        <v>0</v>
      </c>
    </row>
    <row r="1478" spans="4:22" ht="32.25" customHeight="1" x14ac:dyDescent="0.25">
      <c r="D1478" s="38"/>
      <c r="E1478" s="27" t="str">
        <f t="shared" si="184"/>
        <v/>
      </c>
      <c r="F1478" s="28" t="str">
        <f>IF(E1478="","",IFERROR(VLOOKUP(E1478,REGRAS_CST!$A$2:$B$200,2,FALSE),""))</f>
        <v/>
      </c>
      <c r="H1478" s="29">
        <v>8.9999999999999993E-3</v>
      </c>
      <c r="I1478" s="29">
        <v>1E-3</v>
      </c>
      <c r="K1478" s="21" t="str">
        <f>IF(E1478="","",IFERROR(VLOOKUP(E1478,REGRAS_CST!$A$2:$C$200,3,FALSE),""))</f>
        <v/>
      </c>
      <c r="L1478" s="23" t="str">
        <f t="shared" si="185"/>
        <v/>
      </c>
      <c r="M1478" s="24" t="str">
        <f t="shared" si="186"/>
        <v/>
      </c>
      <c r="N1478" s="24" t="str">
        <f t="shared" si="187"/>
        <v/>
      </c>
      <c r="O1478" s="15" t="str">
        <f t="shared" si="188"/>
        <v/>
      </c>
      <c r="P1478" s="31" t="str">
        <f t="shared" si="189"/>
        <v/>
      </c>
      <c r="Q1478" s="8" t="str">
        <f>IF(E1478="","",IFERROR(VLOOKUP(E1478,REGRAS_CST!$A$2:$D$200,4,FALSE),""))</f>
        <v/>
      </c>
      <c r="S1478" s="9">
        <f t="shared" si="190"/>
        <v>8.9999999999999993E-3</v>
      </c>
      <c r="T1478" s="9">
        <f t="shared" si="191"/>
        <v>1E-3</v>
      </c>
      <c r="U1478" s="16">
        <f>IFERROR(INDEX(BASE_CCLASSTRIB!$E:$E, MATCH(TEXT($D1478,"000000"), BASE_CCLASSTRIB!$A:$A, 0))/100, 0)</f>
        <v>0</v>
      </c>
      <c r="V1478" s="16">
        <f>IFERROR(INDEX(BASE_CCLASSTRIB!$F:$F, MATCH(TEXT($D1478,"000000"), BASE_CCLASSTRIB!$A:$A, 0))/100, 0)</f>
        <v>0</v>
      </c>
    </row>
    <row r="1479" spans="4:22" ht="32.25" customHeight="1" x14ac:dyDescent="0.25">
      <c r="D1479" s="39"/>
      <c r="E1479" s="27" t="str">
        <f t="shared" si="184"/>
        <v/>
      </c>
      <c r="F1479" s="28" t="str">
        <f>IF(E1479="","",IFERROR(VLOOKUP(E1479,REGRAS_CST!$A$2:$B$200,2,FALSE),""))</f>
        <v/>
      </c>
      <c r="H1479" s="29">
        <v>8.9999999999999993E-3</v>
      </c>
      <c r="I1479" s="29">
        <v>1E-3</v>
      </c>
      <c r="K1479" s="21" t="str">
        <f>IF(E1479="","",IFERROR(VLOOKUP(E1479,REGRAS_CST!$A$2:$C$200,3,FALSE),""))</f>
        <v/>
      </c>
      <c r="L1479" s="23" t="str">
        <f t="shared" si="185"/>
        <v/>
      </c>
      <c r="M1479" s="24" t="str">
        <f t="shared" si="186"/>
        <v/>
      </c>
      <c r="N1479" s="24" t="str">
        <f t="shared" si="187"/>
        <v/>
      </c>
      <c r="O1479" s="15" t="str">
        <f t="shared" si="188"/>
        <v/>
      </c>
      <c r="P1479" s="31" t="str">
        <f t="shared" si="189"/>
        <v/>
      </c>
      <c r="Q1479" s="8" t="str">
        <f>IF(E1479="","",IFERROR(VLOOKUP(E1479,REGRAS_CST!$A$2:$D$200,4,FALSE),""))</f>
        <v/>
      </c>
      <c r="S1479" s="9">
        <f t="shared" si="190"/>
        <v>8.9999999999999993E-3</v>
      </c>
      <c r="T1479" s="9">
        <f t="shared" si="191"/>
        <v>1E-3</v>
      </c>
      <c r="U1479" s="16">
        <f>IFERROR(INDEX(BASE_CCLASSTRIB!$E:$E, MATCH(TEXT($D1479,"000000"), BASE_CCLASSTRIB!$A:$A, 0))/100, 0)</f>
        <v>0</v>
      </c>
      <c r="V1479" s="16">
        <f>IFERROR(INDEX(BASE_CCLASSTRIB!$F:$F, MATCH(TEXT($D1479,"000000"), BASE_CCLASSTRIB!$A:$A, 0))/100, 0)</f>
        <v>0</v>
      </c>
    </row>
    <row r="1480" spans="4:22" ht="32.25" customHeight="1" x14ac:dyDescent="0.25">
      <c r="D1480" s="38"/>
      <c r="E1480" s="27" t="str">
        <f t="shared" si="184"/>
        <v/>
      </c>
      <c r="F1480" s="28" t="str">
        <f>IF(E1480="","",IFERROR(VLOOKUP(E1480,REGRAS_CST!$A$2:$B$200,2,FALSE),""))</f>
        <v/>
      </c>
      <c r="H1480" s="29">
        <v>8.9999999999999993E-3</v>
      </c>
      <c r="I1480" s="29">
        <v>1E-3</v>
      </c>
      <c r="K1480" s="21" t="str">
        <f>IF(E1480="","",IFERROR(VLOOKUP(E1480,REGRAS_CST!$A$2:$C$200,3,FALSE),""))</f>
        <v/>
      </c>
      <c r="L1480" s="23" t="str">
        <f t="shared" si="185"/>
        <v/>
      </c>
      <c r="M1480" s="24" t="str">
        <f t="shared" si="186"/>
        <v/>
      </c>
      <c r="N1480" s="24" t="str">
        <f t="shared" si="187"/>
        <v/>
      </c>
      <c r="O1480" s="15" t="str">
        <f t="shared" si="188"/>
        <v/>
      </c>
      <c r="P1480" s="31" t="str">
        <f t="shared" si="189"/>
        <v/>
      </c>
      <c r="Q1480" s="8" t="str">
        <f>IF(E1480="","",IFERROR(VLOOKUP(E1480,REGRAS_CST!$A$2:$D$200,4,FALSE),""))</f>
        <v/>
      </c>
      <c r="S1480" s="9">
        <f t="shared" si="190"/>
        <v>8.9999999999999993E-3</v>
      </c>
      <c r="T1480" s="9">
        <f t="shared" si="191"/>
        <v>1E-3</v>
      </c>
      <c r="U1480" s="16">
        <f>IFERROR(INDEX(BASE_CCLASSTRIB!$E:$E, MATCH(TEXT($D1480,"000000"), BASE_CCLASSTRIB!$A:$A, 0))/100, 0)</f>
        <v>0</v>
      </c>
      <c r="V1480" s="16">
        <f>IFERROR(INDEX(BASE_CCLASSTRIB!$F:$F, MATCH(TEXT($D1480,"000000"), BASE_CCLASSTRIB!$A:$A, 0))/100, 0)</f>
        <v>0</v>
      </c>
    </row>
    <row r="1481" spans="4:22" ht="32.25" customHeight="1" x14ac:dyDescent="0.25">
      <c r="D1481" s="38"/>
      <c r="E1481" s="27" t="str">
        <f t="shared" si="184"/>
        <v/>
      </c>
      <c r="F1481" s="28" t="str">
        <f>IF(E1481="","",IFERROR(VLOOKUP(E1481,REGRAS_CST!$A$2:$B$200,2,FALSE),""))</f>
        <v/>
      </c>
      <c r="H1481" s="29">
        <v>8.9999999999999993E-3</v>
      </c>
      <c r="I1481" s="29">
        <v>1E-3</v>
      </c>
      <c r="K1481" s="21" t="str">
        <f>IF(E1481="","",IFERROR(VLOOKUP(E1481,REGRAS_CST!$A$2:$C$200,3,FALSE),""))</f>
        <v/>
      </c>
      <c r="L1481" s="23" t="str">
        <f t="shared" si="185"/>
        <v/>
      </c>
      <c r="M1481" s="24" t="str">
        <f t="shared" si="186"/>
        <v/>
      </c>
      <c r="N1481" s="24" t="str">
        <f t="shared" si="187"/>
        <v/>
      </c>
      <c r="O1481" s="15" t="str">
        <f t="shared" si="188"/>
        <v/>
      </c>
      <c r="P1481" s="31" t="str">
        <f t="shared" si="189"/>
        <v/>
      </c>
      <c r="Q1481" s="8" t="str">
        <f>IF(E1481="","",IFERROR(VLOOKUP(E1481,REGRAS_CST!$A$2:$D$200,4,FALSE),""))</f>
        <v/>
      </c>
      <c r="S1481" s="9">
        <f t="shared" si="190"/>
        <v>8.9999999999999993E-3</v>
      </c>
      <c r="T1481" s="9">
        <f t="shared" si="191"/>
        <v>1E-3</v>
      </c>
      <c r="U1481" s="16">
        <f>IFERROR(INDEX(BASE_CCLASSTRIB!$E:$E, MATCH(TEXT($D1481,"000000"), BASE_CCLASSTRIB!$A:$A, 0))/100, 0)</f>
        <v>0</v>
      </c>
      <c r="V1481" s="16">
        <f>IFERROR(INDEX(BASE_CCLASSTRIB!$F:$F, MATCH(TEXT($D1481,"000000"), BASE_CCLASSTRIB!$A:$A, 0))/100, 0)</f>
        <v>0</v>
      </c>
    </row>
    <row r="1482" spans="4:22" ht="32.25" customHeight="1" x14ac:dyDescent="0.25">
      <c r="D1482" s="38"/>
      <c r="E1482" s="27" t="str">
        <f t="shared" si="184"/>
        <v/>
      </c>
      <c r="F1482" s="28" t="str">
        <f>IF(E1482="","",IFERROR(VLOOKUP(E1482,REGRAS_CST!$A$2:$B$200,2,FALSE),""))</f>
        <v/>
      </c>
      <c r="H1482" s="29">
        <v>8.9999999999999993E-3</v>
      </c>
      <c r="I1482" s="29">
        <v>1E-3</v>
      </c>
      <c r="K1482" s="21" t="str">
        <f>IF(E1482="","",IFERROR(VLOOKUP(E1482,REGRAS_CST!$A$2:$C$200,3,FALSE),""))</f>
        <v/>
      </c>
      <c r="L1482" s="23" t="str">
        <f t="shared" si="185"/>
        <v/>
      </c>
      <c r="M1482" s="24" t="str">
        <f t="shared" si="186"/>
        <v/>
      </c>
      <c r="N1482" s="24" t="str">
        <f t="shared" si="187"/>
        <v/>
      </c>
      <c r="O1482" s="15" t="str">
        <f t="shared" si="188"/>
        <v/>
      </c>
      <c r="P1482" s="31" t="str">
        <f t="shared" si="189"/>
        <v/>
      </c>
      <c r="Q1482" s="8" t="str">
        <f>IF(E1482="","",IFERROR(VLOOKUP(E1482,REGRAS_CST!$A$2:$D$200,4,FALSE),""))</f>
        <v/>
      </c>
      <c r="S1482" s="9">
        <f t="shared" si="190"/>
        <v>8.9999999999999993E-3</v>
      </c>
      <c r="T1482" s="9">
        <f t="shared" si="191"/>
        <v>1E-3</v>
      </c>
      <c r="U1482" s="16">
        <f>IFERROR(INDEX(BASE_CCLASSTRIB!$E:$E, MATCH(TEXT($D1482,"000000"), BASE_CCLASSTRIB!$A:$A, 0))/100, 0)</f>
        <v>0</v>
      </c>
      <c r="V1482" s="16">
        <f>IFERROR(INDEX(BASE_CCLASSTRIB!$F:$F, MATCH(TEXT($D1482,"000000"), BASE_CCLASSTRIB!$A:$A, 0))/100, 0)</f>
        <v>0</v>
      </c>
    </row>
    <row r="1483" spans="4:22" ht="32.25" customHeight="1" x14ac:dyDescent="0.25">
      <c r="D1483" s="39"/>
      <c r="E1483" s="27" t="str">
        <f t="shared" si="184"/>
        <v/>
      </c>
      <c r="F1483" s="28" t="str">
        <f>IF(E1483="","",IFERROR(VLOOKUP(E1483,REGRAS_CST!$A$2:$B$200,2,FALSE),""))</f>
        <v/>
      </c>
      <c r="H1483" s="29">
        <v>8.9999999999999993E-3</v>
      </c>
      <c r="I1483" s="29">
        <v>1E-3</v>
      </c>
      <c r="K1483" s="21" t="str">
        <f>IF(E1483="","",IFERROR(VLOOKUP(E1483,REGRAS_CST!$A$2:$C$200,3,FALSE),""))</f>
        <v/>
      </c>
      <c r="L1483" s="23" t="str">
        <f t="shared" si="185"/>
        <v/>
      </c>
      <c r="M1483" s="24" t="str">
        <f t="shared" si="186"/>
        <v/>
      </c>
      <c r="N1483" s="24" t="str">
        <f t="shared" si="187"/>
        <v/>
      </c>
      <c r="O1483" s="15" t="str">
        <f t="shared" si="188"/>
        <v/>
      </c>
      <c r="P1483" s="31" t="str">
        <f t="shared" si="189"/>
        <v/>
      </c>
      <c r="Q1483" s="8" t="str">
        <f>IF(E1483="","",IFERROR(VLOOKUP(E1483,REGRAS_CST!$A$2:$D$200,4,FALSE),""))</f>
        <v/>
      </c>
      <c r="S1483" s="9">
        <f t="shared" si="190"/>
        <v>8.9999999999999993E-3</v>
      </c>
      <c r="T1483" s="9">
        <f t="shared" si="191"/>
        <v>1E-3</v>
      </c>
      <c r="U1483" s="16">
        <f>IFERROR(INDEX(BASE_CCLASSTRIB!$E:$E, MATCH(TEXT($D1483,"000000"), BASE_CCLASSTRIB!$A:$A, 0))/100, 0)</f>
        <v>0</v>
      </c>
      <c r="V1483" s="16">
        <f>IFERROR(INDEX(BASE_CCLASSTRIB!$F:$F, MATCH(TEXT($D1483,"000000"), BASE_CCLASSTRIB!$A:$A, 0))/100, 0)</f>
        <v>0</v>
      </c>
    </row>
    <row r="1484" spans="4:22" ht="32.25" customHeight="1" x14ac:dyDescent="0.25">
      <c r="D1484" s="38"/>
      <c r="E1484" s="27" t="str">
        <f t="shared" si="184"/>
        <v/>
      </c>
      <c r="F1484" s="28" t="str">
        <f>IF(E1484="","",IFERROR(VLOOKUP(E1484,REGRAS_CST!$A$2:$B$200,2,FALSE),""))</f>
        <v/>
      </c>
      <c r="H1484" s="29">
        <v>8.9999999999999993E-3</v>
      </c>
      <c r="I1484" s="29">
        <v>1E-3</v>
      </c>
      <c r="K1484" s="21" t="str">
        <f>IF(E1484="","",IFERROR(VLOOKUP(E1484,REGRAS_CST!$A$2:$C$200,3,FALSE),""))</f>
        <v/>
      </c>
      <c r="L1484" s="23" t="str">
        <f t="shared" si="185"/>
        <v/>
      </c>
      <c r="M1484" s="24" t="str">
        <f t="shared" si="186"/>
        <v/>
      </c>
      <c r="N1484" s="24" t="str">
        <f t="shared" si="187"/>
        <v/>
      </c>
      <c r="O1484" s="15" t="str">
        <f t="shared" si="188"/>
        <v/>
      </c>
      <c r="P1484" s="31" t="str">
        <f t="shared" si="189"/>
        <v/>
      </c>
      <c r="Q1484" s="8" t="str">
        <f>IF(E1484="","",IFERROR(VLOOKUP(E1484,REGRAS_CST!$A$2:$D$200,4,FALSE),""))</f>
        <v/>
      </c>
      <c r="S1484" s="9">
        <f t="shared" si="190"/>
        <v>8.9999999999999993E-3</v>
      </c>
      <c r="T1484" s="9">
        <f t="shared" si="191"/>
        <v>1E-3</v>
      </c>
      <c r="U1484" s="16">
        <f>IFERROR(INDEX(BASE_CCLASSTRIB!$E:$E, MATCH(TEXT($D1484,"000000"), BASE_CCLASSTRIB!$A:$A, 0))/100, 0)</f>
        <v>0</v>
      </c>
      <c r="V1484" s="16">
        <f>IFERROR(INDEX(BASE_CCLASSTRIB!$F:$F, MATCH(TEXT($D1484,"000000"), BASE_CCLASSTRIB!$A:$A, 0))/100, 0)</f>
        <v>0</v>
      </c>
    </row>
    <row r="1485" spans="4:22" ht="32.25" customHeight="1" x14ac:dyDescent="0.25">
      <c r="D1485" s="38"/>
      <c r="E1485" s="27" t="str">
        <f t="shared" si="184"/>
        <v/>
      </c>
      <c r="F1485" s="28" t="str">
        <f>IF(E1485="","",IFERROR(VLOOKUP(E1485,REGRAS_CST!$A$2:$B$200,2,FALSE),""))</f>
        <v/>
      </c>
      <c r="H1485" s="29">
        <v>8.9999999999999993E-3</v>
      </c>
      <c r="I1485" s="29">
        <v>1E-3</v>
      </c>
      <c r="K1485" s="21" t="str">
        <f>IF(E1485="","",IFERROR(VLOOKUP(E1485,REGRAS_CST!$A$2:$C$200,3,FALSE),""))</f>
        <v/>
      </c>
      <c r="L1485" s="23" t="str">
        <f t="shared" si="185"/>
        <v/>
      </c>
      <c r="M1485" s="24" t="str">
        <f t="shared" si="186"/>
        <v/>
      </c>
      <c r="N1485" s="24" t="str">
        <f t="shared" si="187"/>
        <v/>
      </c>
      <c r="O1485" s="15" t="str">
        <f t="shared" si="188"/>
        <v/>
      </c>
      <c r="P1485" s="31" t="str">
        <f t="shared" si="189"/>
        <v/>
      </c>
      <c r="Q1485" s="8" t="str">
        <f>IF(E1485="","",IFERROR(VLOOKUP(E1485,REGRAS_CST!$A$2:$D$200,4,FALSE),""))</f>
        <v/>
      </c>
      <c r="S1485" s="9">
        <f t="shared" si="190"/>
        <v>8.9999999999999993E-3</v>
      </c>
      <c r="T1485" s="9">
        <f t="shared" si="191"/>
        <v>1E-3</v>
      </c>
      <c r="U1485" s="16">
        <f>IFERROR(INDEX(BASE_CCLASSTRIB!$E:$E, MATCH(TEXT($D1485,"000000"), BASE_CCLASSTRIB!$A:$A, 0))/100, 0)</f>
        <v>0</v>
      </c>
      <c r="V1485" s="16">
        <f>IFERROR(INDEX(BASE_CCLASSTRIB!$F:$F, MATCH(TEXT($D1485,"000000"), BASE_CCLASSTRIB!$A:$A, 0))/100, 0)</f>
        <v>0</v>
      </c>
    </row>
    <row r="1486" spans="4:22" ht="32.25" customHeight="1" x14ac:dyDescent="0.25">
      <c r="D1486" s="38"/>
      <c r="E1486" s="27" t="str">
        <f t="shared" si="184"/>
        <v/>
      </c>
      <c r="F1486" s="28" t="str">
        <f>IF(E1486="","",IFERROR(VLOOKUP(E1486,REGRAS_CST!$A$2:$B$200,2,FALSE),""))</f>
        <v/>
      </c>
      <c r="H1486" s="29">
        <v>8.9999999999999993E-3</v>
      </c>
      <c r="I1486" s="29">
        <v>1E-3</v>
      </c>
      <c r="K1486" s="21" t="str">
        <f>IF(E1486="","",IFERROR(VLOOKUP(E1486,REGRAS_CST!$A$2:$C$200,3,FALSE),""))</f>
        <v/>
      </c>
      <c r="L1486" s="23" t="str">
        <f t="shared" si="185"/>
        <v/>
      </c>
      <c r="M1486" s="24" t="str">
        <f t="shared" si="186"/>
        <v/>
      </c>
      <c r="N1486" s="24" t="str">
        <f t="shared" si="187"/>
        <v/>
      </c>
      <c r="O1486" s="15" t="str">
        <f t="shared" si="188"/>
        <v/>
      </c>
      <c r="P1486" s="31" t="str">
        <f t="shared" si="189"/>
        <v/>
      </c>
      <c r="Q1486" s="8" t="str">
        <f>IF(E1486="","",IFERROR(VLOOKUP(E1486,REGRAS_CST!$A$2:$D$200,4,FALSE),""))</f>
        <v/>
      </c>
      <c r="S1486" s="9">
        <f t="shared" si="190"/>
        <v>8.9999999999999993E-3</v>
      </c>
      <c r="T1486" s="9">
        <f t="shared" si="191"/>
        <v>1E-3</v>
      </c>
      <c r="U1486" s="16">
        <f>IFERROR(INDEX(BASE_CCLASSTRIB!$E:$E, MATCH(TEXT($D1486,"000000"), BASE_CCLASSTRIB!$A:$A, 0))/100, 0)</f>
        <v>0</v>
      </c>
      <c r="V1486" s="16">
        <f>IFERROR(INDEX(BASE_CCLASSTRIB!$F:$F, MATCH(TEXT($D1486,"000000"), BASE_CCLASSTRIB!$A:$A, 0))/100, 0)</f>
        <v>0</v>
      </c>
    </row>
    <row r="1487" spans="4:22" ht="32.25" customHeight="1" x14ac:dyDescent="0.25">
      <c r="D1487" s="38"/>
      <c r="E1487" s="27" t="str">
        <f t="shared" si="184"/>
        <v/>
      </c>
      <c r="F1487" s="28" t="str">
        <f>IF(E1487="","",IFERROR(VLOOKUP(E1487,REGRAS_CST!$A$2:$B$200,2,FALSE),""))</f>
        <v/>
      </c>
      <c r="H1487" s="29">
        <v>8.9999999999999993E-3</v>
      </c>
      <c r="I1487" s="29">
        <v>1E-3</v>
      </c>
      <c r="K1487" s="21" t="str">
        <f>IF(E1487="","",IFERROR(VLOOKUP(E1487,REGRAS_CST!$A$2:$C$200,3,FALSE),""))</f>
        <v/>
      </c>
      <c r="L1487" s="23" t="str">
        <f t="shared" si="185"/>
        <v/>
      </c>
      <c r="M1487" s="24" t="str">
        <f t="shared" si="186"/>
        <v/>
      </c>
      <c r="N1487" s="24" t="str">
        <f t="shared" si="187"/>
        <v/>
      </c>
      <c r="O1487" s="15" t="str">
        <f t="shared" si="188"/>
        <v/>
      </c>
      <c r="P1487" s="31" t="str">
        <f t="shared" si="189"/>
        <v/>
      </c>
      <c r="Q1487" s="8" t="str">
        <f>IF(E1487="","",IFERROR(VLOOKUP(E1487,REGRAS_CST!$A$2:$D$200,4,FALSE),""))</f>
        <v/>
      </c>
      <c r="S1487" s="9">
        <f t="shared" si="190"/>
        <v>8.9999999999999993E-3</v>
      </c>
      <c r="T1487" s="9">
        <f t="shared" si="191"/>
        <v>1E-3</v>
      </c>
      <c r="U1487" s="16">
        <f>IFERROR(INDEX(BASE_CCLASSTRIB!$E:$E, MATCH(TEXT($D1487,"000000"), BASE_CCLASSTRIB!$A:$A, 0))/100, 0)</f>
        <v>0</v>
      </c>
      <c r="V1487" s="16">
        <f>IFERROR(INDEX(BASE_CCLASSTRIB!$F:$F, MATCH(TEXT($D1487,"000000"), BASE_CCLASSTRIB!$A:$A, 0))/100, 0)</f>
        <v>0</v>
      </c>
    </row>
    <row r="1488" spans="4:22" ht="32.25" customHeight="1" x14ac:dyDescent="0.25">
      <c r="D1488" s="38"/>
      <c r="E1488" s="27" t="str">
        <f t="shared" si="184"/>
        <v/>
      </c>
      <c r="F1488" s="28" t="str">
        <f>IF(E1488="","",IFERROR(VLOOKUP(E1488,REGRAS_CST!$A$2:$B$200,2,FALSE),""))</f>
        <v/>
      </c>
      <c r="H1488" s="29">
        <v>8.9999999999999993E-3</v>
      </c>
      <c r="I1488" s="29">
        <v>1E-3</v>
      </c>
      <c r="K1488" s="21" t="str">
        <f>IF(E1488="","",IFERROR(VLOOKUP(E1488,REGRAS_CST!$A$2:$C$200,3,FALSE),""))</f>
        <v/>
      </c>
      <c r="L1488" s="23" t="str">
        <f t="shared" si="185"/>
        <v/>
      </c>
      <c r="M1488" s="24" t="str">
        <f t="shared" si="186"/>
        <v/>
      </c>
      <c r="N1488" s="24" t="str">
        <f t="shared" si="187"/>
        <v/>
      </c>
      <c r="O1488" s="15" t="str">
        <f t="shared" si="188"/>
        <v/>
      </c>
      <c r="P1488" s="31" t="str">
        <f t="shared" si="189"/>
        <v/>
      </c>
      <c r="Q1488" s="8" t="str">
        <f>IF(E1488="","",IFERROR(VLOOKUP(E1488,REGRAS_CST!$A$2:$D$200,4,FALSE),""))</f>
        <v/>
      </c>
      <c r="S1488" s="9">
        <f t="shared" si="190"/>
        <v>8.9999999999999993E-3</v>
      </c>
      <c r="T1488" s="9">
        <f t="shared" si="191"/>
        <v>1E-3</v>
      </c>
      <c r="U1488" s="16">
        <f>IFERROR(INDEX(BASE_CCLASSTRIB!$E:$E, MATCH(TEXT($D1488,"000000"), BASE_CCLASSTRIB!$A:$A, 0))/100, 0)</f>
        <v>0</v>
      </c>
      <c r="V1488" s="16">
        <f>IFERROR(INDEX(BASE_CCLASSTRIB!$F:$F, MATCH(TEXT($D1488,"000000"), BASE_CCLASSTRIB!$A:$A, 0))/100, 0)</f>
        <v>0</v>
      </c>
    </row>
    <row r="1489" spans="4:22" ht="32.25" customHeight="1" x14ac:dyDescent="0.25">
      <c r="D1489" s="39"/>
      <c r="E1489" s="27" t="str">
        <f t="shared" si="184"/>
        <v/>
      </c>
      <c r="F1489" s="28" t="str">
        <f>IF(E1489="","",IFERROR(VLOOKUP(E1489,REGRAS_CST!$A$2:$B$200,2,FALSE),""))</f>
        <v/>
      </c>
      <c r="H1489" s="29">
        <v>8.9999999999999993E-3</v>
      </c>
      <c r="I1489" s="29">
        <v>1E-3</v>
      </c>
      <c r="K1489" s="21" t="str">
        <f>IF(E1489="","",IFERROR(VLOOKUP(E1489,REGRAS_CST!$A$2:$C$200,3,FALSE),""))</f>
        <v/>
      </c>
      <c r="L1489" s="23" t="str">
        <f t="shared" si="185"/>
        <v/>
      </c>
      <c r="M1489" s="24" t="str">
        <f t="shared" si="186"/>
        <v/>
      </c>
      <c r="N1489" s="24" t="str">
        <f t="shared" si="187"/>
        <v/>
      </c>
      <c r="O1489" s="15" t="str">
        <f t="shared" si="188"/>
        <v/>
      </c>
      <c r="P1489" s="31" t="str">
        <f t="shared" si="189"/>
        <v/>
      </c>
      <c r="Q1489" s="8" t="str">
        <f>IF(E1489="","",IFERROR(VLOOKUP(E1489,REGRAS_CST!$A$2:$D$200,4,FALSE),""))</f>
        <v/>
      </c>
      <c r="S1489" s="9">
        <f t="shared" si="190"/>
        <v>8.9999999999999993E-3</v>
      </c>
      <c r="T1489" s="9">
        <f t="shared" si="191"/>
        <v>1E-3</v>
      </c>
      <c r="U1489" s="16">
        <f>IFERROR(INDEX(BASE_CCLASSTRIB!$E:$E, MATCH(TEXT($D1489,"000000"), BASE_CCLASSTRIB!$A:$A, 0))/100, 0)</f>
        <v>0</v>
      </c>
      <c r="V1489" s="16">
        <f>IFERROR(INDEX(BASE_CCLASSTRIB!$F:$F, MATCH(TEXT($D1489,"000000"), BASE_CCLASSTRIB!$A:$A, 0))/100, 0)</f>
        <v>0</v>
      </c>
    </row>
    <row r="1490" spans="4:22" ht="32.25" customHeight="1" x14ac:dyDescent="0.25">
      <c r="D1490" s="38"/>
      <c r="E1490" s="27" t="str">
        <f t="shared" si="184"/>
        <v/>
      </c>
      <c r="F1490" s="28" t="str">
        <f>IF(E1490="","",IFERROR(VLOOKUP(E1490,REGRAS_CST!$A$2:$B$200,2,FALSE),""))</f>
        <v/>
      </c>
      <c r="H1490" s="29">
        <v>8.9999999999999993E-3</v>
      </c>
      <c r="I1490" s="29">
        <v>1E-3</v>
      </c>
      <c r="K1490" s="21" t="str">
        <f>IF(E1490="","",IFERROR(VLOOKUP(E1490,REGRAS_CST!$A$2:$C$200,3,FALSE),""))</f>
        <v/>
      </c>
      <c r="L1490" s="23" t="str">
        <f t="shared" si="185"/>
        <v/>
      </c>
      <c r="M1490" s="24" t="str">
        <f t="shared" si="186"/>
        <v/>
      </c>
      <c r="N1490" s="24" t="str">
        <f t="shared" si="187"/>
        <v/>
      </c>
      <c r="O1490" s="15" t="str">
        <f t="shared" si="188"/>
        <v/>
      </c>
      <c r="P1490" s="31" t="str">
        <f t="shared" si="189"/>
        <v/>
      </c>
      <c r="Q1490" s="8" t="str">
        <f>IF(E1490="","",IFERROR(VLOOKUP(E1490,REGRAS_CST!$A$2:$D$200,4,FALSE),""))</f>
        <v/>
      </c>
      <c r="S1490" s="9">
        <f t="shared" si="190"/>
        <v>8.9999999999999993E-3</v>
      </c>
      <c r="T1490" s="9">
        <f t="shared" si="191"/>
        <v>1E-3</v>
      </c>
      <c r="U1490" s="16">
        <f>IFERROR(INDEX(BASE_CCLASSTRIB!$E:$E, MATCH(TEXT($D1490,"000000"), BASE_CCLASSTRIB!$A:$A, 0))/100, 0)</f>
        <v>0</v>
      </c>
      <c r="V1490" s="16">
        <f>IFERROR(INDEX(BASE_CCLASSTRIB!$F:$F, MATCH(TEXT($D1490,"000000"), BASE_CCLASSTRIB!$A:$A, 0))/100, 0)</f>
        <v>0</v>
      </c>
    </row>
    <row r="1491" spans="4:22" ht="32.25" customHeight="1" x14ac:dyDescent="0.25">
      <c r="D1491" s="38"/>
      <c r="E1491" s="27" t="str">
        <f t="shared" si="184"/>
        <v/>
      </c>
      <c r="F1491" s="28" t="str">
        <f>IF(E1491="","",IFERROR(VLOOKUP(E1491,REGRAS_CST!$A$2:$B$200,2,FALSE),""))</f>
        <v/>
      </c>
      <c r="H1491" s="29">
        <v>8.9999999999999993E-3</v>
      </c>
      <c r="I1491" s="29">
        <v>1E-3</v>
      </c>
      <c r="K1491" s="21" t="str">
        <f>IF(E1491="","",IFERROR(VLOOKUP(E1491,REGRAS_CST!$A$2:$C$200,3,FALSE),""))</f>
        <v/>
      </c>
      <c r="L1491" s="23" t="str">
        <f t="shared" si="185"/>
        <v/>
      </c>
      <c r="M1491" s="24" t="str">
        <f t="shared" si="186"/>
        <v/>
      </c>
      <c r="N1491" s="24" t="str">
        <f t="shared" si="187"/>
        <v/>
      </c>
      <c r="O1491" s="15" t="str">
        <f t="shared" si="188"/>
        <v/>
      </c>
      <c r="P1491" s="31" t="str">
        <f t="shared" si="189"/>
        <v/>
      </c>
      <c r="Q1491" s="8" t="str">
        <f>IF(E1491="","",IFERROR(VLOOKUP(E1491,REGRAS_CST!$A$2:$D$200,4,FALSE),""))</f>
        <v/>
      </c>
      <c r="S1491" s="9">
        <f t="shared" si="190"/>
        <v>8.9999999999999993E-3</v>
      </c>
      <c r="T1491" s="9">
        <f t="shared" si="191"/>
        <v>1E-3</v>
      </c>
      <c r="U1491" s="16">
        <f>IFERROR(INDEX(BASE_CCLASSTRIB!$E:$E, MATCH(TEXT($D1491,"000000"), BASE_CCLASSTRIB!$A:$A, 0))/100, 0)</f>
        <v>0</v>
      </c>
      <c r="V1491" s="16">
        <f>IFERROR(INDEX(BASE_CCLASSTRIB!$F:$F, MATCH(TEXT($D1491,"000000"), BASE_CCLASSTRIB!$A:$A, 0))/100, 0)</f>
        <v>0</v>
      </c>
    </row>
    <row r="1492" spans="4:22" ht="32.25" customHeight="1" x14ac:dyDescent="0.25">
      <c r="D1492" s="39"/>
      <c r="E1492" s="27" t="str">
        <f t="shared" si="184"/>
        <v/>
      </c>
      <c r="F1492" s="28" t="str">
        <f>IF(E1492="","",IFERROR(VLOOKUP(E1492,REGRAS_CST!$A$2:$B$200,2,FALSE),""))</f>
        <v/>
      </c>
      <c r="H1492" s="29">
        <v>8.9999999999999993E-3</v>
      </c>
      <c r="I1492" s="29">
        <v>1E-3</v>
      </c>
      <c r="K1492" s="21" t="str">
        <f>IF(E1492="","",IFERROR(VLOOKUP(E1492,REGRAS_CST!$A$2:$C$200,3,FALSE),""))</f>
        <v/>
      </c>
      <c r="L1492" s="23" t="str">
        <f t="shared" si="185"/>
        <v/>
      </c>
      <c r="M1492" s="24" t="str">
        <f t="shared" si="186"/>
        <v/>
      </c>
      <c r="N1492" s="24" t="str">
        <f t="shared" si="187"/>
        <v/>
      </c>
      <c r="O1492" s="15" t="str">
        <f t="shared" si="188"/>
        <v/>
      </c>
      <c r="P1492" s="31" t="str">
        <f t="shared" si="189"/>
        <v/>
      </c>
      <c r="Q1492" s="8" t="str">
        <f>IF(E1492="","",IFERROR(VLOOKUP(E1492,REGRAS_CST!$A$2:$D$200,4,FALSE),""))</f>
        <v/>
      </c>
      <c r="S1492" s="9">
        <f t="shared" si="190"/>
        <v>8.9999999999999993E-3</v>
      </c>
      <c r="T1492" s="9">
        <f t="shared" si="191"/>
        <v>1E-3</v>
      </c>
      <c r="U1492" s="16">
        <f>IFERROR(INDEX(BASE_CCLASSTRIB!$E:$E, MATCH(TEXT($D1492,"000000"), BASE_CCLASSTRIB!$A:$A, 0))/100, 0)</f>
        <v>0</v>
      </c>
      <c r="V1492" s="16">
        <f>IFERROR(INDEX(BASE_CCLASSTRIB!$F:$F, MATCH(TEXT($D1492,"000000"), BASE_CCLASSTRIB!$A:$A, 0))/100, 0)</f>
        <v>0</v>
      </c>
    </row>
    <row r="1493" spans="4:22" ht="32.25" customHeight="1" x14ac:dyDescent="0.25">
      <c r="D1493" s="38"/>
      <c r="E1493" s="27" t="str">
        <f t="shared" si="184"/>
        <v/>
      </c>
      <c r="F1493" s="28" t="str">
        <f>IF(E1493="","",IFERROR(VLOOKUP(E1493,REGRAS_CST!$A$2:$B$200,2,FALSE),""))</f>
        <v/>
      </c>
      <c r="H1493" s="29">
        <v>8.9999999999999993E-3</v>
      </c>
      <c r="I1493" s="29">
        <v>1E-3</v>
      </c>
      <c r="K1493" s="21" t="str">
        <f>IF(E1493="","",IFERROR(VLOOKUP(E1493,REGRAS_CST!$A$2:$C$200,3,FALSE),""))</f>
        <v/>
      </c>
      <c r="L1493" s="23" t="str">
        <f t="shared" si="185"/>
        <v/>
      </c>
      <c r="M1493" s="24" t="str">
        <f t="shared" si="186"/>
        <v/>
      </c>
      <c r="N1493" s="24" t="str">
        <f t="shared" si="187"/>
        <v/>
      </c>
      <c r="O1493" s="15" t="str">
        <f t="shared" si="188"/>
        <v/>
      </c>
      <c r="P1493" s="31" t="str">
        <f t="shared" si="189"/>
        <v/>
      </c>
      <c r="Q1493" s="8" t="str">
        <f>IF(E1493="","",IFERROR(VLOOKUP(E1493,REGRAS_CST!$A$2:$D$200,4,FALSE),""))</f>
        <v/>
      </c>
      <c r="S1493" s="9">
        <f t="shared" si="190"/>
        <v>8.9999999999999993E-3</v>
      </c>
      <c r="T1493" s="9">
        <f t="shared" si="191"/>
        <v>1E-3</v>
      </c>
      <c r="U1493" s="16">
        <f>IFERROR(INDEX(BASE_CCLASSTRIB!$E:$E, MATCH(TEXT($D1493,"000000"), BASE_CCLASSTRIB!$A:$A, 0))/100, 0)</f>
        <v>0</v>
      </c>
      <c r="V1493" s="16">
        <f>IFERROR(INDEX(BASE_CCLASSTRIB!$F:$F, MATCH(TEXT($D1493,"000000"), BASE_CCLASSTRIB!$A:$A, 0))/100, 0)</f>
        <v>0</v>
      </c>
    </row>
    <row r="1494" spans="4:22" ht="32.25" customHeight="1" x14ac:dyDescent="0.25">
      <c r="D1494" s="39"/>
      <c r="E1494" s="27" t="str">
        <f t="shared" si="184"/>
        <v/>
      </c>
      <c r="F1494" s="28" t="str">
        <f>IF(E1494="","",IFERROR(VLOOKUP(E1494,REGRAS_CST!$A$2:$B$200,2,FALSE),""))</f>
        <v/>
      </c>
      <c r="H1494" s="29">
        <v>8.9999999999999993E-3</v>
      </c>
      <c r="I1494" s="29">
        <v>1E-3</v>
      </c>
      <c r="K1494" s="21" t="str">
        <f>IF(E1494="","",IFERROR(VLOOKUP(E1494,REGRAS_CST!$A$2:$C$200,3,FALSE),""))</f>
        <v/>
      </c>
      <c r="L1494" s="23" t="str">
        <f t="shared" si="185"/>
        <v/>
      </c>
      <c r="M1494" s="24" t="str">
        <f t="shared" si="186"/>
        <v/>
      </c>
      <c r="N1494" s="24" t="str">
        <f t="shared" si="187"/>
        <v/>
      </c>
      <c r="O1494" s="15" t="str">
        <f t="shared" si="188"/>
        <v/>
      </c>
      <c r="P1494" s="31" t="str">
        <f t="shared" si="189"/>
        <v/>
      </c>
      <c r="Q1494" s="8" t="str">
        <f>IF(E1494="","",IFERROR(VLOOKUP(E1494,REGRAS_CST!$A$2:$D$200,4,FALSE),""))</f>
        <v/>
      </c>
      <c r="S1494" s="9">
        <f t="shared" si="190"/>
        <v>8.9999999999999993E-3</v>
      </c>
      <c r="T1494" s="9">
        <f t="shared" si="191"/>
        <v>1E-3</v>
      </c>
      <c r="U1494" s="16">
        <f>IFERROR(INDEX(BASE_CCLASSTRIB!$E:$E, MATCH(TEXT($D1494,"000000"), BASE_CCLASSTRIB!$A:$A, 0))/100, 0)</f>
        <v>0</v>
      </c>
      <c r="V1494" s="16">
        <f>IFERROR(INDEX(BASE_CCLASSTRIB!$F:$F, MATCH(TEXT($D1494,"000000"), BASE_CCLASSTRIB!$A:$A, 0))/100, 0)</f>
        <v>0</v>
      </c>
    </row>
    <row r="1495" spans="4:22" ht="32.25" customHeight="1" x14ac:dyDescent="0.25">
      <c r="D1495" s="38"/>
      <c r="E1495" s="27" t="str">
        <f t="shared" si="184"/>
        <v/>
      </c>
      <c r="F1495" s="28" t="str">
        <f>IF(E1495="","",IFERROR(VLOOKUP(E1495,REGRAS_CST!$A$2:$B$200,2,FALSE),""))</f>
        <v/>
      </c>
      <c r="H1495" s="29">
        <v>8.9999999999999993E-3</v>
      </c>
      <c r="I1495" s="29">
        <v>1E-3</v>
      </c>
      <c r="K1495" s="21" t="str">
        <f>IF(E1495="","",IFERROR(VLOOKUP(E1495,REGRAS_CST!$A$2:$C$200,3,FALSE),""))</f>
        <v/>
      </c>
      <c r="L1495" s="23" t="str">
        <f t="shared" si="185"/>
        <v/>
      </c>
      <c r="M1495" s="24" t="str">
        <f t="shared" si="186"/>
        <v/>
      </c>
      <c r="N1495" s="24" t="str">
        <f t="shared" si="187"/>
        <v/>
      </c>
      <c r="O1495" s="15" t="str">
        <f t="shared" si="188"/>
        <v/>
      </c>
      <c r="P1495" s="31" t="str">
        <f t="shared" si="189"/>
        <v/>
      </c>
      <c r="Q1495" s="8" t="str">
        <f>IF(E1495="","",IFERROR(VLOOKUP(E1495,REGRAS_CST!$A$2:$D$200,4,FALSE),""))</f>
        <v/>
      </c>
      <c r="S1495" s="9">
        <f t="shared" si="190"/>
        <v>8.9999999999999993E-3</v>
      </c>
      <c r="T1495" s="9">
        <f t="shared" si="191"/>
        <v>1E-3</v>
      </c>
      <c r="U1495" s="16">
        <f>IFERROR(INDEX(BASE_CCLASSTRIB!$E:$E, MATCH(TEXT($D1495,"000000"), BASE_CCLASSTRIB!$A:$A, 0))/100, 0)</f>
        <v>0</v>
      </c>
      <c r="V1495" s="16">
        <f>IFERROR(INDEX(BASE_CCLASSTRIB!$F:$F, MATCH(TEXT($D1495,"000000"), BASE_CCLASSTRIB!$A:$A, 0))/100, 0)</f>
        <v>0</v>
      </c>
    </row>
    <row r="1496" spans="4:22" ht="32.25" customHeight="1" x14ac:dyDescent="0.25">
      <c r="D1496" s="38"/>
      <c r="E1496" s="27" t="str">
        <f t="shared" si="184"/>
        <v/>
      </c>
      <c r="F1496" s="28" t="str">
        <f>IF(E1496="","",IFERROR(VLOOKUP(E1496,REGRAS_CST!$A$2:$B$200,2,FALSE),""))</f>
        <v/>
      </c>
      <c r="H1496" s="29">
        <v>8.9999999999999993E-3</v>
      </c>
      <c r="I1496" s="29">
        <v>1E-3</v>
      </c>
      <c r="K1496" s="21" t="str">
        <f>IF(E1496="","",IFERROR(VLOOKUP(E1496,REGRAS_CST!$A$2:$C$200,3,FALSE),""))</f>
        <v/>
      </c>
      <c r="L1496" s="23" t="str">
        <f t="shared" si="185"/>
        <v/>
      </c>
      <c r="M1496" s="24" t="str">
        <f t="shared" si="186"/>
        <v/>
      </c>
      <c r="N1496" s="24" t="str">
        <f t="shared" si="187"/>
        <v/>
      </c>
      <c r="O1496" s="15" t="str">
        <f t="shared" si="188"/>
        <v/>
      </c>
      <c r="P1496" s="31" t="str">
        <f t="shared" si="189"/>
        <v/>
      </c>
      <c r="Q1496" s="8" t="str">
        <f>IF(E1496="","",IFERROR(VLOOKUP(E1496,REGRAS_CST!$A$2:$D$200,4,FALSE),""))</f>
        <v/>
      </c>
      <c r="S1496" s="9">
        <f t="shared" si="190"/>
        <v>8.9999999999999993E-3</v>
      </c>
      <c r="T1496" s="9">
        <f t="shared" si="191"/>
        <v>1E-3</v>
      </c>
      <c r="U1496" s="16">
        <f>IFERROR(INDEX(BASE_CCLASSTRIB!$E:$E, MATCH(TEXT($D1496,"000000"), BASE_CCLASSTRIB!$A:$A, 0))/100, 0)</f>
        <v>0</v>
      </c>
      <c r="V1496" s="16">
        <f>IFERROR(INDEX(BASE_CCLASSTRIB!$F:$F, MATCH(TEXT($D1496,"000000"), BASE_CCLASSTRIB!$A:$A, 0))/100, 0)</f>
        <v>0</v>
      </c>
    </row>
    <row r="1497" spans="4:22" ht="32.25" customHeight="1" x14ac:dyDescent="0.25">
      <c r="D1497" s="39"/>
      <c r="E1497" s="27" t="str">
        <f t="shared" si="184"/>
        <v/>
      </c>
      <c r="F1497" s="28" t="str">
        <f>IF(E1497="","",IFERROR(VLOOKUP(E1497,REGRAS_CST!$A$2:$B$200,2,FALSE),""))</f>
        <v/>
      </c>
      <c r="H1497" s="29">
        <v>8.9999999999999993E-3</v>
      </c>
      <c r="I1497" s="29">
        <v>1E-3</v>
      </c>
      <c r="K1497" s="21" t="str">
        <f>IF(E1497="","",IFERROR(VLOOKUP(E1497,REGRAS_CST!$A$2:$C$200,3,FALSE),""))</f>
        <v/>
      </c>
      <c r="L1497" s="23" t="str">
        <f t="shared" si="185"/>
        <v/>
      </c>
      <c r="M1497" s="24" t="str">
        <f t="shared" si="186"/>
        <v/>
      </c>
      <c r="N1497" s="24" t="str">
        <f t="shared" si="187"/>
        <v/>
      </c>
      <c r="O1497" s="15" t="str">
        <f t="shared" si="188"/>
        <v/>
      </c>
      <c r="P1497" s="31" t="str">
        <f t="shared" si="189"/>
        <v/>
      </c>
      <c r="Q1497" s="8" t="str">
        <f>IF(E1497="","",IFERROR(VLOOKUP(E1497,REGRAS_CST!$A$2:$D$200,4,FALSE),""))</f>
        <v/>
      </c>
      <c r="S1497" s="9">
        <f t="shared" si="190"/>
        <v>8.9999999999999993E-3</v>
      </c>
      <c r="T1497" s="9">
        <f t="shared" si="191"/>
        <v>1E-3</v>
      </c>
      <c r="U1497" s="16">
        <f>IFERROR(INDEX(BASE_CCLASSTRIB!$E:$E, MATCH(TEXT($D1497,"000000"), BASE_CCLASSTRIB!$A:$A, 0))/100, 0)</f>
        <v>0</v>
      </c>
      <c r="V1497" s="16">
        <f>IFERROR(INDEX(BASE_CCLASSTRIB!$F:$F, MATCH(TEXT($D1497,"000000"), BASE_CCLASSTRIB!$A:$A, 0))/100, 0)</f>
        <v>0</v>
      </c>
    </row>
    <row r="1498" spans="4:22" ht="32.25" customHeight="1" x14ac:dyDescent="0.25">
      <c r="D1498" s="38"/>
      <c r="E1498" s="27" t="str">
        <f t="shared" si="184"/>
        <v/>
      </c>
      <c r="F1498" s="28" t="str">
        <f>IF(E1498="","",IFERROR(VLOOKUP(E1498,REGRAS_CST!$A$2:$B$200,2,FALSE),""))</f>
        <v/>
      </c>
      <c r="H1498" s="29">
        <v>8.9999999999999993E-3</v>
      </c>
      <c r="I1498" s="29">
        <v>1E-3</v>
      </c>
      <c r="K1498" s="21" t="str">
        <f>IF(E1498="","",IFERROR(VLOOKUP(E1498,REGRAS_CST!$A$2:$C$200,3,FALSE),""))</f>
        <v/>
      </c>
      <c r="L1498" s="23" t="str">
        <f t="shared" si="185"/>
        <v/>
      </c>
      <c r="M1498" s="24" t="str">
        <f t="shared" si="186"/>
        <v/>
      </c>
      <c r="N1498" s="24" t="str">
        <f t="shared" si="187"/>
        <v/>
      </c>
      <c r="O1498" s="15" t="str">
        <f t="shared" si="188"/>
        <v/>
      </c>
      <c r="P1498" s="31" t="str">
        <f t="shared" si="189"/>
        <v/>
      </c>
      <c r="Q1498" s="8" t="str">
        <f>IF(E1498="","",IFERROR(VLOOKUP(E1498,REGRAS_CST!$A$2:$D$200,4,FALSE),""))</f>
        <v/>
      </c>
      <c r="S1498" s="9">
        <f t="shared" si="190"/>
        <v>8.9999999999999993E-3</v>
      </c>
      <c r="T1498" s="9">
        <f t="shared" si="191"/>
        <v>1E-3</v>
      </c>
      <c r="U1498" s="16">
        <f>IFERROR(INDEX(BASE_CCLASSTRIB!$E:$E, MATCH(TEXT($D1498,"000000"), BASE_CCLASSTRIB!$A:$A, 0))/100, 0)</f>
        <v>0</v>
      </c>
      <c r="V1498" s="16">
        <f>IFERROR(INDEX(BASE_CCLASSTRIB!$F:$F, MATCH(TEXT($D1498,"000000"), BASE_CCLASSTRIB!$A:$A, 0))/100, 0)</f>
        <v>0</v>
      </c>
    </row>
    <row r="1499" spans="4:22" ht="32.25" customHeight="1" x14ac:dyDescent="0.25">
      <c r="D1499" s="39"/>
      <c r="E1499" s="27" t="str">
        <f t="shared" si="184"/>
        <v/>
      </c>
      <c r="F1499" s="28" t="str">
        <f>IF(E1499="","",IFERROR(VLOOKUP(E1499,REGRAS_CST!$A$2:$B$200,2,FALSE),""))</f>
        <v/>
      </c>
      <c r="H1499" s="29">
        <v>8.9999999999999993E-3</v>
      </c>
      <c r="I1499" s="29">
        <v>1E-3</v>
      </c>
      <c r="K1499" s="21" t="str">
        <f>IF(E1499="","",IFERROR(VLOOKUP(E1499,REGRAS_CST!$A$2:$C$200,3,FALSE),""))</f>
        <v/>
      </c>
      <c r="L1499" s="23" t="str">
        <f t="shared" si="185"/>
        <v/>
      </c>
      <c r="M1499" s="24" t="str">
        <f t="shared" si="186"/>
        <v/>
      </c>
      <c r="N1499" s="24" t="str">
        <f t="shared" si="187"/>
        <v/>
      </c>
      <c r="O1499" s="15" t="str">
        <f t="shared" si="188"/>
        <v/>
      </c>
      <c r="P1499" s="31" t="str">
        <f t="shared" si="189"/>
        <v/>
      </c>
      <c r="Q1499" s="8" t="str">
        <f>IF(E1499="","",IFERROR(VLOOKUP(E1499,REGRAS_CST!$A$2:$D$200,4,FALSE),""))</f>
        <v/>
      </c>
      <c r="S1499" s="9">
        <f t="shared" si="190"/>
        <v>8.9999999999999993E-3</v>
      </c>
      <c r="T1499" s="9">
        <f t="shared" si="191"/>
        <v>1E-3</v>
      </c>
      <c r="U1499" s="16">
        <f>IFERROR(INDEX(BASE_CCLASSTRIB!$E:$E, MATCH(TEXT($D1499,"000000"), BASE_CCLASSTRIB!$A:$A, 0))/100, 0)</f>
        <v>0</v>
      </c>
      <c r="V1499" s="16">
        <f>IFERROR(INDEX(BASE_CCLASSTRIB!$F:$F, MATCH(TEXT($D1499,"000000"), BASE_CCLASSTRIB!$A:$A, 0))/100, 0)</f>
        <v>0</v>
      </c>
    </row>
    <row r="1500" spans="4:22" ht="32.25" customHeight="1" x14ac:dyDescent="0.25">
      <c r="D1500" s="38"/>
      <c r="E1500" s="27" t="str">
        <f t="shared" si="184"/>
        <v/>
      </c>
      <c r="F1500" s="28" t="str">
        <f>IF(E1500="","",IFERROR(VLOOKUP(E1500,REGRAS_CST!$A$2:$B$200,2,FALSE),""))</f>
        <v/>
      </c>
      <c r="H1500" s="29">
        <v>8.9999999999999993E-3</v>
      </c>
      <c r="I1500" s="29">
        <v>1E-3</v>
      </c>
      <c r="K1500" s="21" t="str">
        <f>IF(E1500="","",IFERROR(VLOOKUP(E1500,REGRAS_CST!$A$2:$C$200,3,FALSE),""))</f>
        <v/>
      </c>
      <c r="L1500" s="23" t="str">
        <f t="shared" si="185"/>
        <v/>
      </c>
      <c r="M1500" s="24" t="str">
        <f t="shared" si="186"/>
        <v/>
      </c>
      <c r="N1500" s="24" t="str">
        <f t="shared" si="187"/>
        <v/>
      </c>
      <c r="O1500" s="15" t="str">
        <f t="shared" si="188"/>
        <v/>
      </c>
      <c r="P1500" s="31" t="str">
        <f t="shared" si="189"/>
        <v/>
      </c>
      <c r="Q1500" s="8" t="str">
        <f>IF(E1500="","",IFERROR(VLOOKUP(E1500,REGRAS_CST!$A$2:$D$200,4,FALSE),""))</f>
        <v/>
      </c>
      <c r="S1500" s="9">
        <f t="shared" si="190"/>
        <v>8.9999999999999993E-3</v>
      </c>
      <c r="T1500" s="9">
        <f t="shared" si="191"/>
        <v>1E-3</v>
      </c>
      <c r="U1500" s="16">
        <f>IFERROR(INDEX(BASE_CCLASSTRIB!$E:$E, MATCH(TEXT($D1500,"000000"), BASE_CCLASSTRIB!$A:$A, 0))/100, 0)</f>
        <v>0</v>
      </c>
      <c r="V1500" s="16">
        <f>IFERROR(INDEX(BASE_CCLASSTRIB!$F:$F, MATCH(TEXT($D1500,"000000"), BASE_CCLASSTRIB!$A:$A, 0))/100, 0)</f>
        <v>0</v>
      </c>
    </row>
    <row r="1501" spans="4:22" ht="32.25" customHeight="1" x14ac:dyDescent="0.25">
      <c r="D1501" s="39"/>
      <c r="E1501" s="27" t="str">
        <f t="shared" si="184"/>
        <v/>
      </c>
      <c r="F1501" s="28" t="str">
        <f>IF(E1501="","",IFERROR(VLOOKUP(E1501,REGRAS_CST!$A$2:$B$200,2,FALSE),""))</f>
        <v/>
      </c>
      <c r="H1501" s="29">
        <v>8.9999999999999993E-3</v>
      </c>
      <c r="I1501" s="29">
        <v>1E-3</v>
      </c>
      <c r="K1501" s="21" t="str">
        <f>IF(E1501="","",IFERROR(VLOOKUP(E1501,REGRAS_CST!$A$2:$C$200,3,FALSE),""))</f>
        <v/>
      </c>
      <c r="L1501" s="23" t="str">
        <f t="shared" si="185"/>
        <v/>
      </c>
      <c r="M1501" s="24" t="str">
        <f t="shared" si="186"/>
        <v/>
      </c>
      <c r="N1501" s="24" t="str">
        <f t="shared" si="187"/>
        <v/>
      </c>
      <c r="O1501" s="15" t="str">
        <f t="shared" si="188"/>
        <v/>
      </c>
      <c r="P1501" s="31" t="str">
        <f t="shared" si="189"/>
        <v/>
      </c>
      <c r="Q1501" s="8" t="str">
        <f>IF(E1501="","",IFERROR(VLOOKUP(E1501,REGRAS_CST!$A$2:$D$200,4,FALSE),""))</f>
        <v/>
      </c>
      <c r="S1501" s="9">
        <f t="shared" si="190"/>
        <v>8.9999999999999993E-3</v>
      </c>
      <c r="T1501" s="9">
        <f t="shared" si="191"/>
        <v>1E-3</v>
      </c>
      <c r="U1501" s="16">
        <f>IFERROR(INDEX(BASE_CCLASSTRIB!$E:$E, MATCH(TEXT($D1501,"000000"), BASE_CCLASSTRIB!$A:$A, 0))/100, 0)</f>
        <v>0</v>
      </c>
      <c r="V1501" s="16">
        <f>IFERROR(INDEX(BASE_CCLASSTRIB!$F:$F, MATCH(TEXT($D1501,"000000"), BASE_CCLASSTRIB!$A:$A, 0))/100, 0)</f>
        <v>0</v>
      </c>
    </row>
    <row r="1502" spans="4:22" ht="32.25" customHeight="1" x14ac:dyDescent="0.25">
      <c r="D1502" s="38"/>
      <c r="E1502" s="27" t="str">
        <f t="shared" si="184"/>
        <v/>
      </c>
      <c r="F1502" s="28" t="str">
        <f>IF(E1502="","",IFERROR(VLOOKUP(E1502,REGRAS_CST!$A$2:$B$200,2,FALSE),""))</f>
        <v/>
      </c>
      <c r="H1502" s="29">
        <v>8.9999999999999993E-3</v>
      </c>
      <c r="I1502" s="29">
        <v>1E-3</v>
      </c>
      <c r="K1502" s="21" t="str">
        <f>IF(E1502="","",IFERROR(VLOOKUP(E1502,REGRAS_CST!$A$2:$C$200,3,FALSE),""))</f>
        <v/>
      </c>
      <c r="L1502" s="23" t="str">
        <f t="shared" si="185"/>
        <v/>
      </c>
      <c r="M1502" s="24" t="str">
        <f t="shared" si="186"/>
        <v/>
      </c>
      <c r="N1502" s="24" t="str">
        <f t="shared" si="187"/>
        <v/>
      </c>
      <c r="O1502" s="15" t="str">
        <f t="shared" si="188"/>
        <v/>
      </c>
      <c r="P1502" s="31" t="str">
        <f t="shared" si="189"/>
        <v/>
      </c>
      <c r="Q1502" s="8" t="str">
        <f>IF(E1502="","",IFERROR(VLOOKUP(E1502,REGRAS_CST!$A$2:$D$200,4,FALSE),""))</f>
        <v/>
      </c>
      <c r="S1502" s="9">
        <f t="shared" si="190"/>
        <v>8.9999999999999993E-3</v>
      </c>
      <c r="T1502" s="9">
        <f t="shared" si="191"/>
        <v>1E-3</v>
      </c>
      <c r="U1502" s="16">
        <f>IFERROR(INDEX(BASE_CCLASSTRIB!$E:$E, MATCH(TEXT($D1502,"000000"), BASE_CCLASSTRIB!$A:$A, 0))/100, 0)</f>
        <v>0</v>
      </c>
      <c r="V1502" s="16">
        <f>IFERROR(INDEX(BASE_CCLASSTRIB!$F:$F, MATCH(TEXT($D1502,"000000"), BASE_CCLASSTRIB!$A:$A, 0))/100, 0)</f>
        <v>0</v>
      </c>
    </row>
    <row r="1503" spans="4:22" ht="32.25" customHeight="1" x14ac:dyDescent="0.25">
      <c r="D1503" s="38"/>
      <c r="E1503" s="27" t="str">
        <f t="shared" si="184"/>
        <v/>
      </c>
      <c r="F1503" s="28" t="str">
        <f>IF(E1503="","",IFERROR(VLOOKUP(E1503,REGRAS_CST!$A$2:$B$200,2,FALSE),""))</f>
        <v/>
      </c>
      <c r="H1503" s="29">
        <v>8.9999999999999993E-3</v>
      </c>
      <c r="I1503" s="29">
        <v>1E-3</v>
      </c>
      <c r="K1503" s="21" t="str">
        <f>IF(E1503="","",IFERROR(VLOOKUP(E1503,REGRAS_CST!$A$2:$C$200,3,FALSE),""))</f>
        <v/>
      </c>
      <c r="L1503" s="23" t="str">
        <f t="shared" si="185"/>
        <v/>
      </c>
      <c r="M1503" s="24" t="str">
        <f t="shared" si="186"/>
        <v/>
      </c>
      <c r="N1503" s="24" t="str">
        <f t="shared" si="187"/>
        <v/>
      </c>
      <c r="O1503" s="15" t="str">
        <f t="shared" si="188"/>
        <v/>
      </c>
      <c r="P1503" s="31" t="str">
        <f t="shared" si="189"/>
        <v/>
      </c>
      <c r="Q1503" s="8" t="str">
        <f>IF(E1503="","",IFERROR(VLOOKUP(E1503,REGRAS_CST!$A$2:$D$200,4,FALSE),""))</f>
        <v/>
      </c>
      <c r="S1503" s="9">
        <f t="shared" si="190"/>
        <v>8.9999999999999993E-3</v>
      </c>
      <c r="T1503" s="9">
        <f t="shared" si="191"/>
        <v>1E-3</v>
      </c>
      <c r="U1503" s="16">
        <f>IFERROR(INDEX(BASE_CCLASSTRIB!$E:$E, MATCH(TEXT($D1503,"000000"), BASE_CCLASSTRIB!$A:$A, 0))/100, 0)</f>
        <v>0</v>
      </c>
      <c r="V1503" s="16">
        <f>IFERROR(INDEX(BASE_CCLASSTRIB!$F:$F, MATCH(TEXT($D1503,"000000"), BASE_CCLASSTRIB!$A:$A, 0))/100, 0)</f>
        <v>0</v>
      </c>
    </row>
    <row r="1504" spans="4:22" ht="32.25" customHeight="1" x14ac:dyDescent="0.25">
      <c r="D1504" s="38"/>
      <c r="E1504" s="27" t="str">
        <f t="shared" si="184"/>
        <v/>
      </c>
      <c r="F1504" s="28" t="str">
        <f>IF(E1504="","",IFERROR(VLOOKUP(E1504,REGRAS_CST!$A$2:$B$200,2,FALSE),""))</f>
        <v/>
      </c>
      <c r="H1504" s="29">
        <v>8.9999999999999993E-3</v>
      </c>
      <c r="I1504" s="29">
        <v>1E-3</v>
      </c>
      <c r="K1504" s="21" t="str">
        <f>IF(E1504="","",IFERROR(VLOOKUP(E1504,REGRAS_CST!$A$2:$C$200,3,FALSE),""))</f>
        <v/>
      </c>
      <c r="L1504" s="23" t="str">
        <f t="shared" si="185"/>
        <v/>
      </c>
      <c r="M1504" s="24" t="str">
        <f t="shared" si="186"/>
        <v/>
      </c>
      <c r="N1504" s="24" t="str">
        <f t="shared" si="187"/>
        <v/>
      </c>
      <c r="O1504" s="15" t="str">
        <f t="shared" si="188"/>
        <v/>
      </c>
      <c r="P1504" s="31" t="str">
        <f t="shared" si="189"/>
        <v/>
      </c>
      <c r="Q1504" s="8" t="str">
        <f>IF(E1504="","",IFERROR(VLOOKUP(E1504,REGRAS_CST!$A$2:$D$200,4,FALSE),""))</f>
        <v/>
      </c>
      <c r="S1504" s="9">
        <f t="shared" si="190"/>
        <v>8.9999999999999993E-3</v>
      </c>
      <c r="T1504" s="9">
        <f t="shared" si="191"/>
        <v>1E-3</v>
      </c>
      <c r="U1504" s="16">
        <f>IFERROR(INDEX(BASE_CCLASSTRIB!$E:$E, MATCH(TEXT($D1504,"000000"), BASE_CCLASSTRIB!$A:$A, 0))/100, 0)</f>
        <v>0</v>
      </c>
      <c r="V1504" s="16">
        <f>IFERROR(INDEX(BASE_CCLASSTRIB!$F:$F, MATCH(TEXT($D1504,"000000"), BASE_CCLASSTRIB!$A:$A, 0))/100, 0)</f>
        <v>0</v>
      </c>
    </row>
    <row r="1505" spans="4:22" ht="32.25" customHeight="1" x14ac:dyDescent="0.25">
      <c r="D1505" s="38"/>
      <c r="E1505" s="27" t="str">
        <f t="shared" si="184"/>
        <v/>
      </c>
      <c r="F1505" s="28" t="str">
        <f>IF(E1505="","",IFERROR(VLOOKUP(E1505,REGRAS_CST!$A$2:$B$200,2,FALSE),""))</f>
        <v/>
      </c>
      <c r="H1505" s="29">
        <v>8.9999999999999993E-3</v>
      </c>
      <c r="I1505" s="29">
        <v>1E-3</v>
      </c>
      <c r="K1505" s="21" t="str">
        <f>IF(E1505="","",IFERROR(VLOOKUP(E1505,REGRAS_CST!$A$2:$C$200,3,FALSE),""))</f>
        <v/>
      </c>
      <c r="L1505" s="23" t="str">
        <f t="shared" si="185"/>
        <v/>
      </c>
      <c r="M1505" s="24" t="str">
        <f t="shared" si="186"/>
        <v/>
      </c>
      <c r="N1505" s="24" t="str">
        <f t="shared" si="187"/>
        <v/>
      </c>
      <c r="O1505" s="15" t="str">
        <f t="shared" si="188"/>
        <v/>
      </c>
      <c r="P1505" s="31" t="str">
        <f t="shared" si="189"/>
        <v/>
      </c>
      <c r="Q1505" s="8" t="str">
        <f>IF(E1505="","",IFERROR(VLOOKUP(E1505,REGRAS_CST!$A$2:$D$200,4,FALSE),""))</f>
        <v/>
      </c>
      <c r="S1505" s="9">
        <f t="shared" si="190"/>
        <v>8.9999999999999993E-3</v>
      </c>
      <c r="T1505" s="9">
        <f t="shared" si="191"/>
        <v>1E-3</v>
      </c>
      <c r="U1505" s="16">
        <f>IFERROR(INDEX(BASE_CCLASSTRIB!$E:$E, MATCH(TEXT($D1505,"000000"), BASE_CCLASSTRIB!$A:$A, 0))/100, 0)</f>
        <v>0</v>
      </c>
      <c r="V1505" s="16">
        <f>IFERROR(INDEX(BASE_CCLASSTRIB!$F:$F, MATCH(TEXT($D1505,"000000"), BASE_CCLASSTRIB!$A:$A, 0))/100, 0)</f>
        <v>0</v>
      </c>
    </row>
    <row r="1506" spans="4:22" ht="32.25" customHeight="1" x14ac:dyDescent="0.25">
      <c r="D1506" s="38"/>
      <c r="E1506" s="27" t="str">
        <f t="shared" si="184"/>
        <v/>
      </c>
      <c r="F1506" s="28" t="str">
        <f>IF(E1506="","",IFERROR(VLOOKUP(E1506,REGRAS_CST!$A$2:$B$200,2,FALSE),""))</f>
        <v/>
      </c>
      <c r="H1506" s="29">
        <v>8.9999999999999993E-3</v>
      </c>
      <c r="I1506" s="29">
        <v>1E-3</v>
      </c>
      <c r="K1506" s="21" t="str">
        <f>IF(E1506="","",IFERROR(VLOOKUP(E1506,REGRAS_CST!$A$2:$C$200,3,FALSE),""))</f>
        <v/>
      </c>
      <c r="L1506" s="23" t="str">
        <f t="shared" si="185"/>
        <v/>
      </c>
      <c r="M1506" s="24" t="str">
        <f t="shared" si="186"/>
        <v/>
      </c>
      <c r="N1506" s="24" t="str">
        <f t="shared" si="187"/>
        <v/>
      </c>
      <c r="O1506" s="15" t="str">
        <f t="shared" si="188"/>
        <v/>
      </c>
      <c r="P1506" s="31" t="str">
        <f t="shared" si="189"/>
        <v/>
      </c>
      <c r="Q1506" s="8" t="str">
        <f>IF(E1506="","",IFERROR(VLOOKUP(E1506,REGRAS_CST!$A$2:$D$200,4,FALSE),""))</f>
        <v/>
      </c>
      <c r="S1506" s="9">
        <f t="shared" si="190"/>
        <v>8.9999999999999993E-3</v>
      </c>
      <c r="T1506" s="9">
        <f t="shared" si="191"/>
        <v>1E-3</v>
      </c>
      <c r="U1506" s="16">
        <f>IFERROR(INDEX(BASE_CCLASSTRIB!$E:$E, MATCH(TEXT($D1506,"000000"), BASE_CCLASSTRIB!$A:$A, 0))/100, 0)</f>
        <v>0</v>
      </c>
      <c r="V1506" s="16">
        <f>IFERROR(INDEX(BASE_CCLASSTRIB!$F:$F, MATCH(TEXT($D1506,"000000"), BASE_CCLASSTRIB!$A:$A, 0))/100, 0)</f>
        <v>0</v>
      </c>
    </row>
    <row r="1507" spans="4:22" ht="32.25" customHeight="1" x14ac:dyDescent="0.25">
      <c r="D1507" s="38"/>
      <c r="E1507" s="27" t="str">
        <f t="shared" si="184"/>
        <v/>
      </c>
      <c r="F1507" s="28" t="str">
        <f>IF(E1507="","",IFERROR(VLOOKUP(E1507,REGRAS_CST!$A$2:$B$200,2,FALSE),""))</f>
        <v/>
      </c>
      <c r="H1507" s="29">
        <v>8.9999999999999993E-3</v>
      </c>
      <c r="I1507" s="29">
        <v>1E-3</v>
      </c>
      <c r="K1507" s="21" t="str">
        <f>IF(E1507="","",IFERROR(VLOOKUP(E1507,REGRAS_CST!$A$2:$C$200,3,FALSE),""))</f>
        <v/>
      </c>
      <c r="L1507" s="23" t="str">
        <f t="shared" si="185"/>
        <v/>
      </c>
      <c r="M1507" s="24" t="str">
        <f t="shared" si="186"/>
        <v/>
      </c>
      <c r="N1507" s="24" t="str">
        <f t="shared" si="187"/>
        <v/>
      </c>
      <c r="O1507" s="15" t="str">
        <f t="shared" si="188"/>
        <v/>
      </c>
      <c r="P1507" s="31" t="str">
        <f t="shared" si="189"/>
        <v/>
      </c>
      <c r="Q1507" s="8" t="str">
        <f>IF(E1507="","",IFERROR(VLOOKUP(E1507,REGRAS_CST!$A$2:$D$200,4,FALSE),""))</f>
        <v/>
      </c>
      <c r="S1507" s="9">
        <f t="shared" si="190"/>
        <v>8.9999999999999993E-3</v>
      </c>
      <c r="T1507" s="9">
        <f t="shared" si="191"/>
        <v>1E-3</v>
      </c>
      <c r="U1507" s="16">
        <f>IFERROR(INDEX(BASE_CCLASSTRIB!$E:$E, MATCH(TEXT($D1507,"000000"), BASE_CCLASSTRIB!$A:$A, 0))/100, 0)</f>
        <v>0</v>
      </c>
      <c r="V1507" s="16">
        <f>IFERROR(INDEX(BASE_CCLASSTRIB!$F:$F, MATCH(TEXT($D1507,"000000"), BASE_CCLASSTRIB!$A:$A, 0))/100, 0)</f>
        <v>0</v>
      </c>
    </row>
    <row r="1508" spans="4:22" ht="32.25" customHeight="1" x14ac:dyDescent="0.25">
      <c r="D1508" s="38"/>
      <c r="E1508" s="27" t="str">
        <f t="shared" si="184"/>
        <v/>
      </c>
      <c r="F1508" s="28" t="str">
        <f>IF(E1508="","",IFERROR(VLOOKUP(E1508,REGRAS_CST!$A$2:$B$200,2,FALSE),""))</f>
        <v/>
      </c>
      <c r="H1508" s="29">
        <v>8.9999999999999993E-3</v>
      </c>
      <c r="I1508" s="29">
        <v>1E-3</v>
      </c>
      <c r="K1508" s="21" t="str">
        <f>IF(E1508="","",IFERROR(VLOOKUP(E1508,REGRAS_CST!$A$2:$C$200,3,FALSE),""))</f>
        <v/>
      </c>
      <c r="L1508" s="23" t="str">
        <f t="shared" si="185"/>
        <v/>
      </c>
      <c r="M1508" s="24" t="str">
        <f t="shared" si="186"/>
        <v/>
      </c>
      <c r="N1508" s="24" t="str">
        <f t="shared" si="187"/>
        <v/>
      </c>
      <c r="O1508" s="15" t="str">
        <f t="shared" si="188"/>
        <v/>
      </c>
      <c r="P1508" s="31" t="str">
        <f t="shared" si="189"/>
        <v/>
      </c>
      <c r="Q1508" s="8" t="str">
        <f>IF(E1508="","",IFERROR(VLOOKUP(E1508,REGRAS_CST!$A$2:$D$200,4,FALSE),""))</f>
        <v/>
      </c>
      <c r="S1508" s="9">
        <f t="shared" si="190"/>
        <v>8.9999999999999993E-3</v>
      </c>
      <c r="T1508" s="9">
        <f t="shared" si="191"/>
        <v>1E-3</v>
      </c>
      <c r="U1508" s="16">
        <f>IFERROR(INDEX(BASE_CCLASSTRIB!$E:$E, MATCH(TEXT($D1508,"000000"), BASE_CCLASSTRIB!$A:$A, 0))/100, 0)</f>
        <v>0</v>
      </c>
      <c r="V1508" s="16">
        <f>IFERROR(INDEX(BASE_CCLASSTRIB!$F:$F, MATCH(TEXT($D1508,"000000"), BASE_CCLASSTRIB!$A:$A, 0))/100, 0)</f>
        <v>0</v>
      </c>
    </row>
    <row r="1509" spans="4:22" ht="32.25" customHeight="1" x14ac:dyDescent="0.25">
      <c r="D1509" s="38"/>
      <c r="E1509" s="27" t="str">
        <f t="shared" si="184"/>
        <v/>
      </c>
      <c r="F1509" s="28" t="str">
        <f>IF(E1509="","",IFERROR(VLOOKUP(E1509,REGRAS_CST!$A$2:$B$200,2,FALSE),""))</f>
        <v/>
      </c>
      <c r="H1509" s="29">
        <v>8.9999999999999993E-3</v>
      </c>
      <c r="I1509" s="29">
        <v>1E-3</v>
      </c>
      <c r="K1509" s="21" t="str">
        <f>IF(E1509="","",IFERROR(VLOOKUP(E1509,REGRAS_CST!$A$2:$C$200,3,FALSE),""))</f>
        <v/>
      </c>
      <c r="L1509" s="23" t="str">
        <f t="shared" si="185"/>
        <v/>
      </c>
      <c r="M1509" s="24" t="str">
        <f t="shared" si="186"/>
        <v/>
      </c>
      <c r="N1509" s="24" t="str">
        <f t="shared" si="187"/>
        <v/>
      </c>
      <c r="O1509" s="15" t="str">
        <f t="shared" si="188"/>
        <v/>
      </c>
      <c r="P1509" s="31" t="str">
        <f t="shared" si="189"/>
        <v/>
      </c>
      <c r="Q1509" s="8" t="str">
        <f>IF(E1509="","",IFERROR(VLOOKUP(E1509,REGRAS_CST!$A$2:$D$200,4,FALSE),""))</f>
        <v/>
      </c>
      <c r="S1509" s="9">
        <f t="shared" si="190"/>
        <v>8.9999999999999993E-3</v>
      </c>
      <c r="T1509" s="9">
        <f t="shared" si="191"/>
        <v>1E-3</v>
      </c>
      <c r="U1509" s="16">
        <f>IFERROR(INDEX(BASE_CCLASSTRIB!$E:$E, MATCH(TEXT($D1509,"000000"), BASE_CCLASSTRIB!$A:$A, 0))/100, 0)</f>
        <v>0</v>
      </c>
      <c r="V1509" s="16">
        <f>IFERROR(INDEX(BASE_CCLASSTRIB!$F:$F, MATCH(TEXT($D1509,"000000"), BASE_CCLASSTRIB!$A:$A, 0))/100, 0)</f>
        <v>0</v>
      </c>
    </row>
    <row r="1510" spans="4:22" ht="32.25" customHeight="1" x14ac:dyDescent="0.25">
      <c r="D1510" s="38"/>
      <c r="E1510" s="27" t="str">
        <f t="shared" si="184"/>
        <v/>
      </c>
      <c r="F1510" s="28" t="str">
        <f>IF(E1510="","",IFERROR(VLOOKUP(E1510,REGRAS_CST!$A$2:$B$200,2,FALSE),""))</f>
        <v/>
      </c>
      <c r="H1510" s="29">
        <v>8.9999999999999993E-3</v>
      </c>
      <c r="I1510" s="29">
        <v>1E-3</v>
      </c>
      <c r="K1510" s="21" t="str">
        <f>IF(E1510="","",IFERROR(VLOOKUP(E1510,REGRAS_CST!$A$2:$C$200,3,FALSE),""))</f>
        <v/>
      </c>
      <c r="L1510" s="23" t="str">
        <f t="shared" si="185"/>
        <v/>
      </c>
      <c r="M1510" s="24" t="str">
        <f t="shared" si="186"/>
        <v/>
      </c>
      <c r="N1510" s="24" t="str">
        <f t="shared" si="187"/>
        <v/>
      </c>
      <c r="O1510" s="15" t="str">
        <f t="shared" si="188"/>
        <v/>
      </c>
      <c r="P1510" s="31" t="str">
        <f t="shared" si="189"/>
        <v/>
      </c>
      <c r="Q1510" s="8" t="str">
        <f>IF(E1510="","",IFERROR(VLOOKUP(E1510,REGRAS_CST!$A$2:$D$200,4,FALSE),""))</f>
        <v/>
      </c>
      <c r="S1510" s="9">
        <f t="shared" si="190"/>
        <v>8.9999999999999993E-3</v>
      </c>
      <c r="T1510" s="9">
        <f t="shared" si="191"/>
        <v>1E-3</v>
      </c>
      <c r="U1510" s="16">
        <f>IFERROR(INDEX(BASE_CCLASSTRIB!$E:$E, MATCH(TEXT($D1510,"000000"), BASE_CCLASSTRIB!$A:$A, 0))/100, 0)</f>
        <v>0</v>
      </c>
      <c r="V1510" s="16">
        <f>IFERROR(INDEX(BASE_CCLASSTRIB!$F:$F, MATCH(TEXT($D1510,"000000"), BASE_CCLASSTRIB!$A:$A, 0))/100, 0)</f>
        <v>0</v>
      </c>
    </row>
    <row r="1511" spans="4:22" ht="32.25" customHeight="1" x14ac:dyDescent="0.25">
      <c r="D1511" s="38"/>
      <c r="E1511" s="27" t="str">
        <f t="shared" si="184"/>
        <v/>
      </c>
      <c r="F1511" s="28" t="str">
        <f>IF(E1511="","",IFERROR(VLOOKUP(E1511,REGRAS_CST!$A$2:$B$200,2,FALSE),""))</f>
        <v/>
      </c>
      <c r="H1511" s="29">
        <v>8.9999999999999993E-3</v>
      </c>
      <c r="I1511" s="29">
        <v>1E-3</v>
      </c>
      <c r="K1511" s="21" t="str">
        <f>IF(E1511="","",IFERROR(VLOOKUP(E1511,REGRAS_CST!$A$2:$C$200,3,FALSE),""))</f>
        <v/>
      </c>
      <c r="L1511" s="23" t="str">
        <f t="shared" si="185"/>
        <v/>
      </c>
      <c r="M1511" s="24" t="str">
        <f t="shared" si="186"/>
        <v/>
      </c>
      <c r="N1511" s="24" t="str">
        <f t="shared" si="187"/>
        <v/>
      </c>
      <c r="O1511" s="15" t="str">
        <f t="shared" si="188"/>
        <v/>
      </c>
      <c r="P1511" s="31" t="str">
        <f t="shared" si="189"/>
        <v/>
      </c>
      <c r="Q1511" s="8" t="str">
        <f>IF(E1511="","",IFERROR(VLOOKUP(E1511,REGRAS_CST!$A$2:$D$200,4,FALSE),""))</f>
        <v/>
      </c>
      <c r="S1511" s="9">
        <f t="shared" si="190"/>
        <v>8.9999999999999993E-3</v>
      </c>
      <c r="T1511" s="9">
        <f t="shared" si="191"/>
        <v>1E-3</v>
      </c>
      <c r="U1511" s="16">
        <f>IFERROR(INDEX(BASE_CCLASSTRIB!$E:$E, MATCH(TEXT($D1511,"000000"), BASE_CCLASSTRIB!$A:$A, 0))/100, 0)</f>
        <v>0</v>
      </c>
      <c r="V1511" s="16">
        <f>IFERROR(INDEX(BASE_CCLASSTRIB!$F:$F, MATCH(TEXT($D1511,"000000"), BASE_CCLASSTRIB!$A:$A, 0))/100, 0)</f>
        <v>0</v>
      </c>
    </row>
    <row r="1512" spans="4:22" ht="32.25" customHeight="1" x14ac:dyDescent="0.25">
      <c r="D1512" s="38"/>
      <c r="E1512" s="27" t="str">
        <f t="shared" si="184"/>
        <v/>
      </c>
      <c r="F1512" s="28" t="str">
        <f>IF(E1512="","",IFERROR(VLOOKUP(E1512,REGRAS_CST!$A$2:$B$200,2,FALSE),""))</f>
        <v/>
      </c>
      <c r="H1512" s="29">
        <v>8.9999999999999993E-3</v>
      </c>
      <c r="I1512" s="29">
        <v>1E-3</v>
      </c>
      <c r="K1512" s="21" t="str">
        <f>IF(E1512="","",IFERROR(VLOOKUP(E1512,REGRAS_CST!$A$2:$C$200,3,FALSE),""))</f>
        <v/>
      </c>
      <c r="L1512" s="23" t="str">
        <f t="shared" si="185"/>
        <v/>
      </c>
      <c r="M1512" s="24" t="str">
        <f t="shared" si="186"/>
        <v/>
      </c>
      <c r="N1512" s="24" t="str">
        <f t="shared" si="187"/>
        <v/>
      </c>
      <c r="O1512" s="15" t="str">
        <f t="shared" si="188"/>
        <v/>
      </c>
      <c r="P1512" s="31" t="str">
        <f t="shared" si="189"/>
        <v/>
      </c>
      <c r="Q1512" s="8" t="str">
        <f>IF(E1512="","",IFERROR(VLOOKUP(E1512,REGRAS_CST!$A$2:$D$200,4,FALSE),""))</f>
        <v/>
      </c>
      <c r="S1512" s="9">
        <f t="shared" si="190"/>
        <v>8.9999999999999993E-3</v>
      </c>
      <c r="T1512" s="9">
        <f t="shared" si="191"/>
        <v>1E-3</v>
      </c>
      <c r="U1512" s="16">
        <f>IFERROR(INDEX(BASE_CCLASSTRIB!$E:$E, MATCH(TEXT($D1512,"000000"), BASE_CCLASSTRIB!$A:$A, 0))/100, 0)</f>
        <v>0</v>
      </c>
      <c r="V1512" s="16">
        <f>IFERROR(INDEX(BASE_CCLASSTRIB!$F:$F, MATCH(TEXT($D1512,"000000"), BASE_CCLASSTRIB!$A:$A, 0))/100, 0)</f>
        <v>0</v>
      </c>
    </row>
    <row r="1513" spans="4:22" ht="32.25" customHeight="1" x14ac:dyDescent="0.25">
      <c r="D1513" s="38"/>
      <c r="E1513" s="27" t="str">
        <f t="shared" si="184"/>
        <v/>
      </c>
      <c r="F1513" s="28" t="str">
        <f>IF(E1513="","",IFERROR(VLOOKUP(E1513,REGRAS_CST!$A$2:$B$200,2,FALSE),""))</f>
        <v/>
      </c>
      <c r="H1513" s="29">
        <v>8.9999999999999993E-3</v>
      </c>
      <c r="I1513" s="29">
        <v>1E-3</v>
      </c>
      <c r="K1513" s="21" t="str">
        <f>IF(E1513="","",IFERROR(VLOOKUP(E1513,REGRAS_CST!$A$2:$C$200,3,FALSE),""))</f>
        <v/>
      </c>
      <c r="L1513" s="23" t="str">
        <f t="shared" si="185"/>
        <v/>
      </c>
      <c r="M1513" s="24" t="str">
        <f t="shared" si="186"/>
        <v/>
      </c>
      <c r="N1513" s="24" t="str">
        <f t="shared" si="187"/>
        <v/>
      </c>
      <c r="O1513" s="15" t="str">
        <f t="shared" si="188"/>
        <v/>
      </c>
      <c r="P1513" s="31" t="str">
        <f t="shared" si="189"/>
        <v/>
      </c>
      <c r="Q1513" s="8" t="str">
        <f>IF(E1513="","",IFERROR(VLOOKUP(E1513,REGRAS_CST!$A$2:$D$200,4,FALSE),""))</f>
        <v/>
      </c>
      <c r="S1513" s="9">
        <f t="shared" si="190"/>
        <v>8.9999999999999993E-3</v>
      </c>
      <c r="T1513" s="9">
        <f t="shared" si="191"/>
        <v>1E-3</v>
      </c>
      <c r="U1513" s="16">
        <f>IFERROR(INDEX(BASE_CCLASSTRIB!$E:$E, MATCH(TEXT($D1513,"000000"), BASE_CCLASSTRIB!$A:$A, 0))/100, 0)</f>
        <v>0</v>
      </c>
      <c r="V1513" s="16">
        <f>IFERROR(INDEX(BASE_CCLASSTRIB!$F:$F, MATCH(TEXT($D1513,"000000"), BASE_CCLASSTRIB!$A:$A, 0))/100, 0)</f>
        <v>0</v>
      </c>
    </row>
    <row r="1514" spans="4:22" ht="32.25" customHeight="1" x14ac:dyDescent="0.25">
      <c r="D1514" s="38"/>
      <c r="E1514" s="27" t="str">
        <f t="shared" si="184"/>
        <v/>
      </c>
      <c r="F1514" s="28" t="str">
        <f>IF(E1514="","",IFERROR(VLOOKUP(E1514,REGRAS_CST!$A$2:$B$200,2,FALSE),""))</f>
        <v/>
      </c>
      <c r="H1514" s="29">
        <v>8.9999999999999993E-3</v>
      </c>
      <c r="I1514" s="29">
        <v>1E-3</v>
      </c>
      <c r="K1514" s="21" t="str">
        <f>IF(E1514="","",IFERROR(VLOOKUP(E1514,REGRAS_CST!$A$2:$C$200,3,FALSE),""))</f>
        <v/>
      </c>
      <c r="L1514" s="23" t="str">
        <f t="shared" si="185"/>
        <v/>
      </c>
      <c r="M1514" s="24" t="str">
        <f t="shared" si="186"/>
        <v/>
      </c>
      <c r="N1514" s="24" t="str">
        <f t="shared" si="187"/>
        <v/>
      </c>
      <c r="O1514" s="15" t="str">
        <f t="shared" si="188"/>
        <v/>
      </c>
      <c r="P1514" s="31" t="str">
        <f t="shared" si="189"/>
        <v/>
      </c>
      <c r="Q1514" s="8" t="str">
        <f>IF(E1514="","",IFERROR(VLOOKUP(E1514,REGRAS_CST!$A$2:$D$200,4,FALSE),""))</f>
        <v/>
      </c>
      <c r="S1514" s="9">
        <f t="shared" si="190"/>
        <v>8.9999999999999993E-3</v>
      </c>
      <c r="T1514" s="9">
        <f t="shared" si="191"/>
        <v>1E-3</v>
      </c>
      <c r="U1514" s="16">
        <f>IFERROR(INDEX(BASE_CCLASSTRIB!$E:$E, MATCH(TEXT($D1514,"000000"), BASE_CCLASSTRIB!$A:$A, 0))/100, 0)</f>
        <v>0</v>
      </c>
      <c r="V1514" s="16">
        <f>IFERROR(INDEX(BASE_CCLASSTRIB!$F:$F, MATCH(TEXT($D1514,"000000"), BASE_CCLASSTRIB!$A:$A, 0))/100, 0)</f>
        <v>0</v>
      </c>
    </row>
    <row r="1515" spans="4:22" ht="32.25" customHeight="1" x14ac:dyDescent="0.25">
      <c r="D1515" s="38"/>
      <c r="E1515" s="27" t="str">
        <f t="shared" si="184"/>
        <v/>
      </c>
      <c r="F1515" s="28" t="str">
        <f>IF(E1515="","",IFERROR(VLOOKUP(E1515,REGRAS_CST!$A$2:$B$200,2,FALSE),""))</f>
        <v/>
      </c>
      <c r="H1515" s="29">
        <v>8.9999999999999993E-3</v>
      </c>
      <c r="I1515" s="29">
        <v>1E-3</v>
      </c>
      <c r="K1515" s="21" t="str">
        <f>IF(E1515="","",IFERROR(VLOOKUP(E1515,REGRAS_CST!$A$2:$C$200,3,FALSE),""))</f>
        <v/>
      </c>
      <c r="L1515" s="23" t="str">
        <f t="shared" si="185"/>
        <v/>
      </c>
      <c r="M1515" s="24" t="str">
        <f t="shared" si="186"/>
        <v/>
      </c>
      <c r="N1515" s="24" t="str">
        <f t="shared" si="187"/>
        <v/>
      </c>
      <c r="O1515" s="15" t="str">
        <f t="shared" si="188"/>
        <v/>
      </c>
      <c r="P1515" s="31" t="str">
        <f t="shared" si="189"/>
        <v/>
      </c>
      <c r="Q1515" s="8" t="str">
        <f>IF(E1515="","",IFERROR(VLOOKUP(E1515,REGRAS_CST!$A$2:$D$200,4,FALSE),""))</f>
        <v/>
      </c>
      <c r="S1515" s="9">
        <f t="shared" si="190"/>
        <v>8.9999999999999993E-3</v>
      </c>
      <c r="T1515" s="9">
        <f t="shared" si="191"/>
        <v>1E-3</v>
      </c>
      <c r="U1515" s="16">
        <f>IFERROR(INDEX(BASE_CCLASSTRIB!$E:$E, MATCH(TEXT($D1515,"000000"), BASE_CCLASSTRIB!$A:$A, 0))/100, 0)</f>
        <v>0</v>
      </c>
      <c r="V1515" s="16">
        <f>IFERROR(INDEX(BASE_CCLASSTRIB!$F:$F, MATCH(TEXT($D1515,"000000"), BASE_CCLASSTRIB!$A:$A, 0))/100, 0)</f>
        <v>0</v>
      </c>
    </row>
    <row r="1516" spans="4:22" ht="32.25" customHeight="1" x14ac:dyDescent="0.25">
      <c r="D1516" s="38"/>
      <c r="E1516" s="27" t="str">
        <f t="shared" si="184"/>
        <v/>
      </c>
      <c r="F1516" s="28" t="str">
        <f>IF(E1516="","",IFERROR(VLOOKUP(E1516,REGRAS_CST!$A$2:$B$200,2,FALSE),""))</f>
        <v/>
      </c>
      <c r="H1516" s="29">
        <v>8.9999999999999993E-3</v>
      </c>
      <c r="I1516" s="29">
        <v>1E-3</v>
      </c>
      <c r="K1516" s="21" t="str">
        <f>IF(E1516="","",IFERROR(VLOOKUP(E1516,REGRAS_CST!$A$2:$C$200,3,FALSE),""))</f>
        <v/>
      </c>
      <c r="L1516" s="23" t="str">
        <f t="shared" si="185"/>
        <v/>
      </c>
      <c r="M1516" s="24" t="str">
        <f t="shared" si="186"/>
        <v/>
      </c>
      <c r="N1516" s="24" t="str">
        <f t="shared" si="187"/>
        <v/>
      </c>
      <c r="O1516" s="15" t="str">
        <f t="shared" si="188"/>
        <v/>
      </c>
      <c r="P1516" s="31" t="str">
        <f t="shared" si="189"/>
        <v/>
      </c>
      <c r="Q1516" s="8" t="str">
        <f>IF(E1516="","",IFERROR(VLOOKUP(E1516,REGRAS_CST!$A$2:$D$200,4,FALSE),""))</f>
        <v/>
      </c>
      <c r="S1516" s="9">
        <f t="shared" si="190"/>
        <v>8.9999999999999993E-3</v>
      </c>
      <c r="T1516" s="9">
        <f t="shared" si="191"/>
        <v>1E-3</v>
      </c>
      <c r="U1516" s="16">
        <f>IFERROR(INDEX(BASE_CCLASSTRIB!$E:$E, MATCH(TEXT($D1516,"000000"), BASE_CCLASSTRIB!$A:$A, 0))/100, 0)</f>
        <v>0</v>
      </c>
      <c r="V1516" s="16">
        <f>IFERROR(INDEX(BASE_CCLASSTRIB!$F:$F, MATCH(TEXT($D1516,"000000"), BASE_CCLASSTRIB!$A:$A, 0))/100, 0)</f>
        <v>0</v>
      </c>
    </row>
    <row r="1517" spans="4:22" ht="32.25" customHeight="1" x14ac:dyDescent="0.25">
      <c r="D1517" s="39"/>
      <c r="E1517" s="27" t="str">
        <f t="shared" si="184"/>
        <v/>
      </c>
      <c r="F1517" s="28" t="str">
        <f>IF(E1517="","",IFERROR(VLOOKUP(E1517,REGRAS_CST!$A$2:$B$200,2,FALSE),""))</f>
        <v/>
      </c>
      <c r="H1517" s="29">
        <v>8.9999999999999993E-3</v>
      </c>
      <c r="I1517" s="29">
        <v>1E-3</v>
      </c>
      <c r="K1517" s="21" t="str">
        <f>IF(E1517="","",IFERROR(VLOOKUP(E1517,REGRAS_CST!$A$2:$C$200,3,FALSE),""))</f>
        <v/>
      </c>
      <c r="L1517" s="23" t="str">
        <f t="shared" si="185"/>
        <v/>
      </c>
      <c r="M1517" s="24" t="str">
        <f t="shared" si="186"/>
        <v/>
      </c>
      <c r="N1517" s="24" t="str">
        <f t="shared" si="187"/>
        <v/>
      </c>
      <c r="O1517" s="15" t="str">
        <f t="shared" si="188"/>
        <v/>
      </c>
      <c r="P1517" s="31" t="str">
        <f t="shared" si="189"/>
        <v/>
      </c>
      <c r="Q1517" s="8" t="str">
        <f>IF(E1517="","",IFERROR(VLOOKUP(E1517,REGRAS_CST!$A$2:$D$200,4,FALSE),""))</f>
        <v/>
      </c>
      <c r="S1517" s="9">
        <f t="shared" si="190"/>
        <v>8.9999999999999993E-3</v>
      </c>
      <c r="T1517" s="9">
        <f t="shared" si="191"/>
        <v>1E-3</v>
      </c>
      <c r="U1517" s="16">
        <f>IFERROR(INDEX(BASE_CCLASSTRIB!$E:$E, MATCH(TEXT($D1517,"000000"), BASE_CCLASSTRIB!$A:$A, 0))/100, 0)</f>
        <v>0</v>
      </c>
      <c r="V1517" s="16">
        <f>IFERROR(INDEX(BASE_CCLASSTRIB!$F:$F, MATCH(TEXT($D1517,"000000"), BASE_CCLASSTRIB!$A:$A, 0))/100, 0)</f>
        <v>0</v>
      </c>
    </row>
    <row r="1518" spans="4:22" ht="32.25" customHeight="1" x14ac:dyDescent="0.25">
      <c r="D1518" s="38"/>
      <c r="E1518" s="27" t="str">
        <f t="shared" si="184"/>
        <v/>
      </c>
      <c r="F1518" s="28" t="str">
        <f>IF(E1518="","",IFERROR(VLOOKUP(E1518,REGRAS_CST!$A$2:$B$200,2,FALSE),""))</f>
        <v/>
      </c>
      <c r="H1518" s="29">
        <v>8.9999999999999993E-3</v>
      </c>
      <c r="I1518" s="29">
        <v>1E-3</v>
      </c>
      <c r="K1518" s="21" t="str">
        <f>IF(E1518="","",IFERROR(VLOOKUP(E1518,REGRAS_CST!$A$2:$C$200,3,FALSE),""))</f>
        <v/>
      </c>
      <c r="L1518" s="23" t="str">
        <f t="shared" si="185"/>
        <v/>
      </c>
      <c r="M1518" s="24" t="str">
        <f t="shared" si="186"/>
        <v/>
      </c>
      <c r="N1518" s="24" t="str">
        <f t="shared" si="187"/>
        <v/>
      </c>
      <c r="O1518" s="15" t="str">
        <f t="shared" si="188"/>
        <v/>
      </c>
      <c r="P1518" s="31" t="str">
        <f t="shared" si="189"/>
        <v/>
      </c>
      <c r="Q1518" s="8" t="str">
        <f>IF(E1518="","",IFERROR(VLOOKUP(E1518,REGRAS_CST!$A$2:$D$200,4,FALSE),""))</f>
        <v/>
      </c>
      <c r="S1518" s="9">
        <f t="shared" si="190"/>
        <v>8.9999999999999993E-3</v>
      </c>
      <c r="T1518" s="9">
        <f t="shared" si="191"/>
        <v>1E-3</v>
      </c>
      <c r="U1518" s="16">
        <f>IFERROR(INDEX(BASE_CCLASSTRIB!$E:$E, MATCH(TEXT($D1518,"000000"), BASE_CCLASSTRIB!$A:$A, 0))/100, 0)</f>
        <v>0</v>
      </c>
      <c r="V1518" s="16">
        <f>IFERROR(INDEX(BASE_CCLASSTRIB!$F:$F, MATCH(TEXT($D1518,"000000"), BASE_CCLASSTRIB!$A:$A, 0))/100, 0)</f>
        <v>0</v>
      </c>
    </row>
    <row r="1519" spans="4:22" ht="32.25" customHeight="1" x14ac:dyDescent="0.25">
      <c r="D1519" s="39"/>
      <c r="E1519" s="27" t="str">
        <f t="shared" si="184"/>
        <v/>
      </c>
      <c r="F1519" s="28" t="str">
        <f>IF(E1519="","",IFERROR(VLOOKUP(E1519,REGRAS_CST!$A$2:$B$200,2,FALSE),""))</f>
        <v/>
      </c>
      <c r="H1519" s="29">
        <v>8.9999999999999993E-3</v>
      </c>
      <c r="I1519" s="29">
        <v>1E-3</v>
      </c>
      <c r="K1519" s="21" t="str">
        <f>IF(E1519="","",IFERROR(VLOOKUP(E1519,REGRAS_CST!$A$2:$C$200,3,FALSE),""))</f>
        <v/>
      </c>
      <c r="L1519" s="23" t="str">
        <f t="shared" si="185"/>
        <v/>
      </c>
      <c r="M1519" s="24" t="str">
        <f t="shared" si="186"/>
        <v/>
      </c>
      <c r="N1519" s="24" t="str">
        <f t="shared" si="187"/>
        <v/>
      </c>
      <c r="O1519" s="15" t="str">
        <f t="shared" si="188"/>
        <v/>
      </c>
      <c r="P1519" s="31" t="str">
        <f t="shared" si="189"/>
        <v/>
      </c>
      <c r="Q1519" s="8" t="str">
        <f>IF(E1519="","",IFERROR(VLOOKUP(E1519,REGRAS_CST!$A$2:$D$200,4,FALSE),""))</f>
        <v/>
      </c>
      <c r="S1519" s="9">
        <f t="shared" si="190"/>
        <v>8.9999999999999993E-3</v>
      </c>
      <c r="T1519" s="9">
        <f t="shared" si="191"/>
        <v>1E-3</v>
      </c>
      <c r="U1519" s="16">
        <f>IFERROR(INDEX(BASE_CCLASSTRIB!$E:$E, MATCH(TEXT($D1519,"000000"), BASE_CCLASSTRIB!$A:$A, 0))/100, 0)</f>
        <v>0</v>
      </c>
      <c r="V1519" s="16">
        <f>IFERROR(INDEX(BASE_CCLASSTRIB!$F:$F, MATCH(TEXT($D1519,"000000"), BASE_CCLASSTRIB!$A:$A, 0))/100, 0)</f>
        <v>0</v>
      </c>
    </row>
    <row r="1520" spans="4:22" ht="32.25" customHeight="1" x14ac:dyDescent="0.25">
      <c r="D1520" s="38"/>
      <c r="E1520" s="27" t="str">
        <f t="shared" si="184"/>
        <v/>
      </c>
      <c r="F1520" s="28" t="str">
        <f>IF(E1520="","",IFERROR(VLOOKUP(E1520,REGRAS_CST!$A$2:$B$200,2,FALSE),""))</f>
        <v/>
      </c>
      <c r="H1520" s="29">
        <v>8.9999999999999993E-3</v>
      </c>
      <c r="I1520" s="29">
        <v>1E-3</v>
      </c>
      <c r="K1520" s="21" t="str">
        <f>IF(E1520="","",IFERROR(VLOOKUP(E1520,REGRAS_CST!$A$2:$C$200,3,FALSE),""))</f>
        <v/>
      </c>
      <c r="L1520" s="23" t="str">
        <f t="shared" si="185"/>
        <v/>
      </c>
      <c r="M1520" s="24" t="str">
        <f t="shared" si="186"/>
        <v/>
      </c>
      <c r="N1520" s="24" t="str">
        <f t="shared" si="187"/>
        <v/>
      </c>
      <c r="O1520" s="15" t="str">
        <f t="shared" si="188"/>
        <v/>
      </c>
      <c r="P1520" s="31" t="str">
        <f t="shared" si="189"/>
        <v/>
      </c>
      <c r="Q1520" s="8" t="str">
        <f>IF(E1520="","",IFERROR(VLOOKUP(E1520,REGRAS_CST!$A$2:$D$200,4,FALSE),""))</f>
        <v/>
      </c>
      <c r="S1520" s="9">
        <f t="shared" si="190"/>
        <v>8.9999999999999993E-3</v>
      </c>
      <c r="T1520" s="9">
        <f t="shared" si="191"/>
        <v>1E-3</v>
      </c>
      <c r="U1520" s="16">
        <f>IFERROR(INDEX(BASE_CCLASSTRIB!$E:$E, MATCH(TEXT($D1520,"000000"), BASE_CCLASSTRIB!$A:$A, 0))/100, 0)</f>
        <v>0</v>
      </c>
      <c r="V1520" s="16">
        <f>IFERROR(INDEX(BASE_CCLASSTRIB!$F:$F, MATCH(TEXT($D1520,"000000"), BASE_CCLASSTRIB!$A:$A, 0))/100, 0)</f>
        <v>0</v>
      </c>
    </row>
    <row r="1521" spans="4:22" ht="32.25" customHeight="1" x14ac:dyDescent="0.25">
      <c r="D1521" s="38"/>
      <c r="E1521" s="27" t="str">
        <f t="shared" si="184"/>
        <v/>
      </c>
      <c r="F1521" s="28" t="str">
        <f>IF(E1521="","",IFERROR(VLOOKUP(E1521,REGRAS_CST!$A$2:$B$200,2,FALSE),""))</f>
        <v/>
      </c>
      <c r="H1521" s="29">
        <v>8.9999999999999993E-3</v>
      </c>
      <c r="I1521" s="29">
        <v>1E-3</v>
      </c>
      <c r="K1521" s="21" t="str">
        <f>IF(E1521="","",IFERROR(VLOOKUP(E1521,REGRAS_CST!$A$2:$C$200,3,FALSE),""))</f>
        <v/>
      </c>
      <c r="L1521" s="23" t="str">
        <f t="shared" si="185"/>
        <v/>
      </c>
      <c r="M1521" s="24" t="str">
        <f t="shared" si="186"/>
        <v/>
      </c>
      <c r="N1521" s="24" t="str">
        <f t="shared" si="187"/>
        <v/>
      </c>
      <c r="O1521" s="15" t="str">
        <f t="shared" si="188"/>
        <v/>
      </c>
      <c r="P1521" s="31" t="str">
        <f t="shared" si="189"/>
        <v/>
      </c>
      <c r="Q1521" s="8" t="str">
        <f>IF(E1521="","",IFERROR(VLOOKUP(E1521,REGRAS_CST!$A$2:$D$200,4,FALSE),""))</f>
        <v/>
      </c>
      <c r="S1521" s="9">
        <f t="shared" si="190"/>
        <v>8.9999999999999993E-3</v>
      </c>
      <c r="T1521" s="9">
        <f t="shared" si="191"/>
        <v>1E-3</v>
      </c>
      <c r="U1521" s="16">
        <f>IFERROR(INDEX(BASE_CCLASSTRIB!$E:$E, MATCH(TEXT($D1521,"000000"), BASE_CCLASSTRIB!$A:$A, 0))/100, 0)</f>
        <v>0</v>
      </c>
      <c r="V1521" s="16">
        <f>IFERROR(INDEX(BASE_CCLASSTRIB!$F:$F, MATCH(TEXT($D1521,"000000"), BASE_CCLASSTRIB!$A:$A, 0))/100, 0)</f>
        <v>0</v>
      </c>
    </row>
    <row r="1522" spans="4:22" ht="32.25" customHeight="1" x14ac:dyDescent="0.25">
      <c r="D1522" s="39"/>
      <c r="E1522" s="27" t="str">
        <f t="shared" si="184"/>
        <v/>
      </c>
      <c r="F1522" s="28" t="str">
        <f>IF(E1522="","",IFERROR(VLOOKUP(E1522,REGRAS_CST!$A$2:$B$200,2,FALSE),""))</f>
        <v/>
      </c>
      <c r="H1522" s="29">
        <v>8.9999999999999993E-3</v>
      </c>
      <c r="I1522" s="29">
        <v>1E-3</v>
      </c>
      <c r="K1522" s="21" t="str">
        <f>IF(E1522="","",IFERROR(VLOOKUP(E1522,REGRAS_CST!$A$2:$C$200,3,FALSE),""))</f>
        <v/>
      </c>
      <c r="L1522" s="23" t="str">
        <f t="shared" si="185"/>
        <v/>
      </c>
      <c r="M1522" s="24" t="str">
        <f t="shared" si="186"/>
        <v/>
      </c>
      <c r="N1522" s="24" t="str">
        <f t="shared" si="187"/>
        <v/>
      </c>
      <c r="O1522" s="15" t="str">
        <f t="shared" si="188"/>
        <v/>
      </c>
      <c r="P1522" s="31" t="str">
        <f t="shared" si="189"/>
        <v/>
      </c>
      <c r="Q1522" s="8" t="str">
        <f>IF(E1522="","",IFERROR(VLOOKUP(E1522,REGRAS_CST!$A$2:$D$200,4,FALSE),""))</f>
        <v/>
      </c>
      <c r="S1522" s="9">
        <f t="shared" si="190"/>
        <v>8.9999999999999993E-3</v>
      </c>
      <c r="T1522" s="9">
        <f t="shared" si="191"/>
        <v>1E-3</v>
      </c>
      <c r="U1522" s="16">
        <f>IFERROR(INDEX(BASE_CCLASSTRIB!$E:$E, MATCH(TEXT($D1522,"000000"), BASE_CCLASSTRIB!$A:$A, 0))/100, 0)</f>
        <v>0</v>
      </c>
      <c r="V1522" s="16">
        <f>IFERROR(INDEX(BASE_CCLASSTRIB!$F:$F, MATCH(TEXT($D1522,"000000"), BASE_CCLASSTRIB!$A:$A, 0))/100, 0)</f>
        <v>0</v>
      </c>
    </row>
    <row r="1523" spans="4:22" ht="32.25" customHeight="1" x14ac:dyDescent="0.25">
      <c r="D1523" s="39"/>
      <c r="E1523" s="27" t="str">
        <f t="shared" si="184"/>
        <v/>
      </c>
      <c r="F1523" s="28" t="str">
        <f>IF(E1523="","",IFERROR(VLOOKUP(E1523,REGRAS_CST!$A$2:$B$200,2,FALSE),""))</f>
        <v/>
      </c>
      <c r="H1523" s="29">
        <v>8.9999999999999993E-3</v>
      </c>
      <c r="I1523" s="29">
        <v>1E-3</v>
      </c>
      <c r="K1523" s="21" t="str">
        <f>IF(E1523="","",IFERROR(VLOOKUP(E1523,REGRAS_CST!$A$2:$C$200,3,FALSE),""))</f>
        <v/>
      </c>
      <c r="L1523" s="23" t="str">
        <f t="shared" si="185"/>
        <v/>
      </c>
      <c r="M1523" s="24" t="str">
        <f t="shared" si="186"/>
        <v/>
      </c>
      <c r="N1523" s="24" t="str">
        <f t="shared" si="187"/>
        <v/>
      </c>
      <c r="O1523" s="15" t="str">
        <f t="shared" si="188"/>
        <v/>
      </c>
      <c r="P1523" s="31" t="str">
        <f t="shared" si="189"/>
        <v/>
      </c>
      <c r="Q1523" s="8" t="str">
        <f>IF(E1523="","",IFERROR(VLOOKUP(E1523,REGRAS_CST!$A$2:$D$200,4,FALSE),""))</f>
        <v/>
      </c>
      <c r="S1523" s="9">
        <f t="shared" si="190"/>
        <v>8.9999999999999993E-3</v>
      </c>
      <c r="T1523" s="9">
        <f t="shared" si="191"/>
        <v>1E-3</v>
      </c>
      <c r="U1523" s="16">
        <f>IFERROR(INDEX(BASE_CCLASSTRIB!$E:$E, MATCH(TEXT($D1523,"000000"), BASE_CCLASSTRIB!$A:$A, 0))/100, 0)</f>
        <v>0</v>
      </c>
      <c r="V1523" s="16">
        <f>IFERROR(INDEX(BASE_CCLASSTRIB!$F:$F, MATCH(TEXT($D1523,"000000"), BASE_CCLASSTRIB!$A:$A, 0))/100, 0)</f>
        <v>0</v>
      </c>
    </row>
    <row r="1524" spans="4:22" ht="32.25" customHeight="1" x14ac:dyDescent="0.25">
      <c r="D1524" s="38"/>
      <c r="E1524" s="27" t="str">
        <f t="shared" si="184"/>
        <v/>
      </c>
      <c r="F1524" s="28" t="str">
        <f>IF(E1524="","",IFERROR(VLOOKUP(E1524,REGRAS_CST!$A$2:$B$200,2,FALSE),""))</f>
        <v/>
      </c>
      <c r="H1524" s="29">
        <v>8.9999999999999993E-3</v>
      </c>
      <c r="I1524" s="29">
        <v>1E-3</v>
      </c>
      <c r="K1524" s="21" t="str">
        <f>IF(E1524="","",IFERROR(VLOOKUP(E1524,REGRAS_CST!$A$2:$C$200,3,FALSE),""))</f>
        <v/>
      </c>
      <c r="L1524" s="23" t="str">
        <f t="shared" si="185"/>
        <v/>
      </c>
      <c r="M1524" s="24" t="str">
        <f t="shared" si="186"/>
        <v/>
      </c>
      <c r="N1524" s="24" t="str">
        <f t="shared" si="187"/>
        <v/>
      </c>
      <c r="O1524" s="15" t="str">
        <f t="shared" si="188"/>
        <v/>
      </c>
      <c r="P1524" s="31" t="str">
        <f t="shared" si="189"/>
        <v/>
      </c>
      <c r="Q1524" s="8" t="str">
        <f>IF(E1524="","",IFERROR(VLOOKUP(E1524,REGRAS_CST!$A$2:$D$200,4,FALSE),""))</f>
        <v/>
      </c>
      <c r="S1524" s="9">
        <f t="shared" si="190"/>
        <v>8.9999999999999993E-3</v>
      </c>
      <c r="T1524" s="9">
        <f t="shared" si="191"/>
        <v>1E-3</v>
      </c>
      <c r="U1524" s="16">
        <f>IFERROR(INDEX(BASE_CCLASSTRIB!$E:$E, MATCH(TEXT($D1524,"000000"), BASE_CCLASSTRIB!$A:$A, 0))/100, 0)</f>
        <v>0</v>
      </c>
      <c r="V1524" s="16">
        <f>IFERROR(INDEX(BASE_CCLASSTRIB!$F:$F, MATCH(TEXT($D1524,"000000"), BASE_CCLASSTRIB!$A:$A, 0))/100, 0)</f>
        <v>0</v>
      </c>
    </row>
    <row r="1525" spans="4:22" ht="32.25" customHeight="1" x14ac:dyDescent="0.25">
      <c r="D1525" s="38"/>
      <c r="E1525" s="27" t="str">
        <f t="shared" si="184"/>
        <v/>
      </c>
      <c r="F1525" s="28" t="str">
        <f>IF(E1525="","",IFERROR(VLOOKUP(E1525,REGRAS_CST!$A$2:$B$200,2,FALSE),""))</f>
        <v/>
      </c>
      <c r="H1525" s="29">
        <v>8.9999999999999993E-3</v>
      </c>
      <c r="I1525" s="29">
        <v>1E-3</v>
      </c>
      <c r="K1525" s="21" t="str">
        <f>IF(E1525="","",IFERROR(VLOOKUP(E1525,REGRAS_CST!$A$2:$C$200,3,FALSE),""))</f>
        <v/>
      </c>
      <c r="L1525" s="23" t="str">
        <f t="shared" si="185"/>
        <v/>
      </c>
      <c r="M1525" s="24" t="str">
        <f t="shared" si="186"/>
        <v/>
      </c>
      <c r="N1525" s="24" t="str">
        <f t="shared" si="187"/>
        <v/>
      </c>
      <c r="O1525" s="15" t="str">
        <f t="shared" si="188"/>
        <v/>
      </c>
      <c r="P1525" s="31" t="str">
        <f t="shared" si="189"/>
        <v/>
      </c>
      <c r="Q1525" s="8" t="str">
        <f>IF(E1525="","",IFERROR(VLOOKUP(E1525,REGRAS_CST!$A$2:$D$200,4,FALSE),""))</f>
        <v/>
      </c>
      <c r="S1525" s="9">
        <f t="shared" si="190"/>
        <v>8.9999999999999993E-3</v>
      </c>
      <c r="T1525" s="9">
        <f t="shared" si="191"/>
        <v>1E-3</v>
      </c>
      <c r="U1525" s="16">
        <f>IFERROR(INDEX(BASE_CCLASSTRIB!$E:$E, MATCH(TEXT($D1525,"000000"), BASE_CCLASSTRIB!$A:$A, 0))/100, 0)</f>
        <v>0</v>
      </c>
      <c r="V1525" s="16">
        <f>IFERROR(INDEX(BASE_CCLASSTRIB!$F:$F, MATCH(TEXT($D1525,"000000"), BASE_CCLASSTRIB!$A:$A, 0))/100, 0)</f>
        <v>0</v>
      </c>
    </row>
    <row r="1526" spans="4:22" ht="32.25" customHeight="1" x14ac:dyDescent="0.25">
      <c r="D1526" s="38"/>
      <c r="E1526" s="27" t="str">
        <f t="shared" si="184"/>
        <v/>
      </c>
      <c r="F1526" s="28" t="str">
        <f>IF(E1526="","",IFERROR(VLOOKUP(E1526,REGRAS_CST!$A$2:$B$200,2,FALSE),""))</f>
        <v/>
      </c>
      <c r="H1526" s="29">
        <v>8.9999999999999993E-3</v>
      </c>
      <c r="I1526" s="29">
        <v>1E-3</v>
      </c>
      <c r="K1526" s="21" t="str">
        <f>IF(E1526="","",IFERROR(VLOOKUP(E1526,REGRAS_CST!$A$2:$C$200,3,FALSE),""))</f>
        <v/>
      </c>
      <c r="L1526" s="23" t="str">
        <f t="shared" si="185"/>
        <v/>
      </c>
      <c r="M1526" s="24" t="str">
        <f t="shared" si="186"/>
        <v/>
      </c>
      <c r="N1526" s="24" t="str">
        <f t="shared" si="187"/>
        <v/>
      </c>
      <c r="O1526" s="15" t="str">
        <f t="shared" si="188"/>
        <v/>
      </c>
      <c r="P1526" s="31" t="str">
        <f t="shared" si="189"/>
        <v/>
      </c>
      <c r="Q1526" s="8" t="str">
        <f>IF(E1526="","",IFERROR(VLOOKUP(E1526,REGRAS_CST!$A$2:$D$200,4,FALSE),""))</f>
        <v/>
      </c>
      <c r="S1526" s="9">
        <f t="shared" si="190"/>
        <v>8.9999999999999993E-3</v>
      </c>
      <c r="T1526" s="9">
        <f t="shared" si="191"/>
        <v>1E-3</v>
      </c>
      <c r="U1526" s="16">
        <f>IFERROR(INDEX(BASE_CCLASSTRIB!$E:$E, MATCH(TEXT($D1526,"000000"), BASE_CCLASSTRIB!$A:$A, 0))/100, 0)</f>
        <v>0</v>
      </c>
      <c r="V1526" s="16">
        <f>IFERROR(INDEX(BASE_CCLASSTRIB!$F:$F, MATCH(TEXT($D1526,"000000"), BASE_CCLASSTRIB!$A:$A, 0))/100, 0)</f>
        <v>0</v>
      </c>
    </row>
    <row r="1527" spans="4:22" ht="32.25" customHeight="1" x14ac:dyDescent="0.25">
      <c r="D1527" s="38"/>
      <c r="E1527" s="27" t="str">
        <f t="shared" si="184"/>
        <v/>
      </c>
      <c r="F1527" s="28" t="str">
        <f>IF(E1527="","",IFERROR(VLOOKUP(E1527,REGRAS_CST!$A$2:$B$200,2,FALSE),""))</f>
        <v/>
      </c>
      <c r="H1527" s="29">
        <v>8.9999999999999993E-3</v>
      </c>
      <c r="I1527" s="29">
        <v>1E-3</v>
      </c>
      <c r="K1527" s="21" t="str">
        <f>IF(E1527="","",IFERROR(VLOOKUP(E1527,REGRAS_CST!$A$2:$C$200,3,FALSE),""))</f>
        <v/>
      </c>
      <c r="L1527" s="23" t="str">
        <f t="shared" si="185"/>
        <v/>
      </c>
      <c r="M1527" s="24" t="str">
        <f t="shared" si="186"/>
        <v/>
      </c>
      <c r="N1527" s="24" t="str">
        <f t="shared" si="187"/>
        <v/>
      </c>
      <c r="O1527" s="15" t="str">
        <f t="shared" si="188"/>
        <v/>
      </c>
      <c r="P1527" s="31" t="str">
        <f t="shared" si="189"/>
        <v/>
      </c>
      <c r="Q1527" s="8" t="str">
        <f>IF(E1527="","",IFERROR(VLOOKUP(E1527,REGRAS_CST!$A$2:$D$200,4,FALSE),""))</f>
        <v/>
      </c>
      <c r="S1527" s="9">
        <f t="shared" si="190"/>
        <v>8.9999999999999993E-3</v>
      </c>
      <c r="T1527" s="9">
        <f t="shared" si="191"/>
        <v>1E-3</v>
      </c>
      <c r="U1527" s="16">
        <f>IFERROR(INDEX(BASE_CCLASSTRIB!$E:$E, MATCH(TEXT($D1527,"000000"), BASE_CCLASSTRIB!$A:$A, 0))/100, 0)</f>
        <v>0</v>
      </c>
      <c r="V1527" s="16">
        <f>IFERROR(INDEX(BASE_CCLASSTRIB!$F:$F, MATCH(TEXT($D1527,"000000"), BASE_CCLASSTRIB!$A:$A, 0))/100, 0)</f>
        <v>0</v>
      </c>
    </row>
    <row r="1528" spans="4:22" ht="32.25" customHeight="1" x14ac:dyDescent="0.25">
      <c r="D1528" s="38"/>
      <c r="E1528" s="27" t="str">
        <f t="shared" si="184"/>
        <v/>
      </c>
      <c r="F1528" s="28" t="str">
        <f>IF(E1528="","",IFERROR(VLOOKUP(E1528,REGRAS_CST!$A$2:$B$200,2,FALSE),""))</f>
        <v/>
      </c>
      <c r="H1528" s="29">
        <v>8.9999999999999993E-3</v>
      </c>
      <c r="I1528" s="29">
        <v>1E-3</v>
      </c>
      <c r="K1528" s="21" t="str">
        <f>IF(E1528="","",IFERROR(VLOOKUP(E1528,REGRAS_CST!$A$2:$C$200,3,FALSE),""))</f>
        <v/>
      </c>
      <c r="L1528" s="23" t="str">
        <f t="shared" si="185"/>
        <v/>
      </c>
      <c r="M1528" s="24" t="str">
        <f t="shared" si="186"/>
        <v/>
      </c>
      <c r="N1528" s="24" t="str">
        <f t="shared" si="187"/>
        <v/>
      </c>
      <c r="O1528" s="15" t="str">
        <f t="shared" si="188"/>
        <v/>
      </c>
      <c r="P1528" s="31" t="str">
        <f t="shared" si="189"/>
        <v/>
      </c>
      <c r="Q1528" s="8" t="str">
        <f>IF(E1528="","",IFERROR(VLOOKUP(E1528,REGRAS_CST!$A$2:$D$200,4,FALSE),""))</f>
        <v/>
      </c>
      <c r="S1528" s="9">
        <f t="shared" si="190"/>
        <v>8.9999999999999993E-3</v>
      </c>
      <c r="T1528" s="9">
        <f t="shared" si="191"/>
        <v>1E-3</v>
      </c>
      <c r="U1528" s="16">
        <f>IFERROR(INDEX(BASE_CCLASSTRIB!$E:$E, MATCH(TEXT($D1528,"000000"), BASE_CCLASSTRIB!$A:$A, 0))/100, 0)</f>
        <v>0</v>
      </c>
      <c r="V1528" s="16">
        <f>IFERROR(INDEX(BASE_CCLASSTRIB!$F:$F, MATCH(TEXT($D1528,"000000"), BASE_CCLASSTRIB!$A:$A, 0))/100, 0)</f>
        <v>0</v>
      </c>
    </row>
    <row r="1529" spans="4:22" ht="32.25" customHeight="1" x14ac:dyDescent="0.25">
      <c r="D1529" s="38"/>
      <c r="E1529" s="27" t="str">
        <f t="shared" si="184"/>
        <v/>
      </c>
      <c r="F1529" s="28" t="str">
        <f>IF(E1529="","",IFERROR(VLOOKUP(E1529,REGRAS_CST!$A$2:$B$200,2,FALSE),""))</f>
        <v/>
      </c>
      <c r="H1529" s="29">
        <v>8.9999999999999993E-3</v>
      </c>
      <c r="I1529" s="29">
        <v>1E-3</v>
      </c>
      <c r="K1529" s="21" t="str">
        <f>IF(E1529="","",IFERROR(VLOOKUP(E1529,REGRAS_CST!$A$2:$C$200,3,FALSE),""))</f>
        <v/>
      </c>
      <c r="L1529" s="23" t="str">
        <f t="shared" si="185"/>
        <v/>
      </c>
      <c r="M1529" s="24" t="str">
        <f t="shared" si="186"/>
        <v/>
      </c>
      <c r="N1529" s="24" t="str">
        <f t="shared" si="187"/>
        <v/>
      </c>
      <c r="O1529" s="15" t="str">
        <f t="shared" si="188"/>
        <v/>
      </c>
      <c r="P1529" s="31" t="str">
        <f t="shared" si="189"/>
        <v/>
      </c>
      <c r="Q1529" s="8" t="str">
        <f>IF(E1529="","",IFERROR(VLOOKUP(E1529,REGRAS_CST!$A$2:$D$200,4,FALSE),""))</f>
        <v/>
      </c>
      <c r="S1529" s="9">
        <f t="shared" si="190"/>
        <v>8.9999999999999993E-3</v>
      </c>
      <c r="T1529" s="9">
        <f t="shared" si="191"/>
        <v>1E-3</v>
      </c>
      <c r="U1529" s="16">
        <f>IFERROR(INDEX(BASE_CCLASSTRIB!$E:$E, MATCH(TEXT($D1529,"000000"), BASE_CCLASSTRIB!$A:$A, 0))/100, 0)</f>
        <v>0</v>
      </c>
      <c r="V1529" s="16">
        <f>IFERROR(INDEX(BASE_CCLASSTRIB!$F:$F, MATCH(TEXT($D1529,"000000"), BASE_CCLASSTRIB!$A:$A, 0))/100, 0)</f>
        <v>0</v>
      </c>
    </row>
    <row r="1530" spans="4:22" ht="32.25" customHeight="1" x14ac:dyDescent="0.25">
      <c r="D1530" s="39"/>
      <c r="E1530" s="27" t="str">
        <f t="shared" si="184"/>
        <v/>
      </c>
      <c r="F1530" s="28" t="str">
        <f>IF(E1530="","",IFERROR(VLOOKUP(E1530,REGRAS_CST!$A$2:$B$200,2,FALSE),""))</f>
        <v/>
      </c>
      <c r="H1530" s="29">
        <v>8.9999999999999993E-3</v>
      </c>
      <c r="I1530" s="29">
        <v>1E-3</v>
      </c>
      <c r="K1530" s="21" t="str">
        <f>IF(E1530="","",IFERROR(VLOOKUP(E1530,REGRAS_CST!$A$2:$C$200,3,FALSE),""))</f>
        <v/>
      </c>
      <c r="L1530" s="23" t="str">
        <f t="shared" si="185"/>
        <v/>
      </c>
      <c r="M1530" s="24" t="str">
        <f t="shared" si="186"/>
        <v/>
      </c>
      <c r="N1530" s="24" t="str">
        <f t="shared" si="187"/>
        <v/>
      </c>
      <c r="O1530" s="15" t="str">
        <f t="shared" si="188"/>
        <v/>
      </c>
      <c r="P1530" s="31" t="str">
        <f t="shared" si="189"/>
        <v/>
      </c>
      <c r="Q1530" s="8" t="str">
        <f>IF(E1530="","",IFERROR(VLOOKUP(E1530,REGRAS_CST!$A$2:$D$200,4,FALSE),""))</f>
        <v/>
      </c>
      <c r="S1530" s="9">
        <f t="shared" si="190"/>
        <v>8.9999999999999993E-3</v>
      </c>
      <c r="T1530" s="9">
        <f t="shared" si="191"/>
        <v>1E-3</v>
      </c>
      <c r="U1530" s="16">
        <f>IFERROR(INDEX(BASE_CCLASSTRIB!$E:$E, MATCH(TEXT($D1530,"000000"), BASE_CCLASSTRIB!$A:$A, 0))/100, 0)</f>
        <v>0</v>
      </c>
      <c r="V1530" s="16">
        <f>IFERROR(INDEX(BASE_CCLASSTRIB!$F:$F, MATCH(TEXT($D1530,"000000"), BASE_CCLASSTRIB!$A:$A, 0))/100, 0)</f>
        <v>0</v>
      </c>
    </row>
    <row r="1531" spans="4:22" ht="32.25" customHeight="1" x14ac:dyDescent="0.25">
      <c r="D1531" s="38"/>
      <c r="E1531" s="27" t="str">
        <f t="shared" si="184"/>
        <v/>
      </c>
      <c r="F1531" s="28" t="str">
        <f>IF(E1531="","",IFERROR(VLOOKUP(E1531,REGRAS_CST!$A$2:$B$200,2,FALSE),""))</f>
        <v/>
      </c>
      <c r="H1531" s="29">
        <v>8.9999999999999993E-3</v>
      </c>
      <c r="I1531" s="29">
        <v>1E-3</v>
      </c>
      <c r="K1531" s="21" t="str">
        <f>IF(E1531="","",IFERROR(VLOOKUP(E1531,REGRAS_CST!$A$2:$C$200,3,FALSE),""))</f>
        <v/>
      </c>
      <c r="L1531" s="23" t="str">
        <f t="shared" si="185"/>
        <v/>
      </c>
      <c r="M1531" s="24" t="str">
        <f t="shared" si="186"/>
        <v/>
      </c>
      <c r="N1531" s="24" t="str">
        <f t="shared" si="187"/>
        <v/>
      </c>
      <c r="O1531" s="15" t="str">
        <f t="shared" si="188"/>
        <v/>
      </c>
      <c r="P1531" s="31" t="str">
        <f t="shared" si="189"/>
        <v/>
      </c>
      <c r="Q1531" s="8" t="str">
        <f>IF(E1531="","",IFERROR(VLOOKUP(E1531,REGRAS_CST!$A$2:$D$200,4,FALSE),""))</f>
        <v/>
      </c>
      <c r="S1531" s="9">
        <f t="shared" si="190"/>
        <v>8.9999999999999993E-3</v>
      </c>
      <c r="T1531" s="9">
        <f t="shared" si="191"/>
        <v>1E-3</v>
      </c>
      <c r="U1531" s="16">
        <f>IFERROR(INDEX(BASE_CCLASSTRIB!$E:$E, MATCH(TEXT($D1531,"000000"), BASE_CCLASSTRIB!$A:$A, 0))/100, 0)</f>
        <v>0</v>
      </c>
      <c r="V1531" s="16">
        <f>IFERROR(INDEX(BASE_CCLASSTRIB!$F:$F, MATCH(TEXT($D1531,"000000"), BASE_CCLASSTRIB!$A:$A, 0))/100, 0)</f>
        <v>0</v>
      </c>
    </row>
    <row r="1532" spans="4:22" ht="32.25" customHeight="1" x14ac:dyDescent="0.25">
      <c r="D1532" s="38"/>
      <c r="E1532" s="27" t="str">
        <f t="shared" si="184"/>
        <v/>
      </c>
      <c r="F1532" s="28" t="str">
        <f>IF(E1532="","",IFERROR(VLOOKUP(E1532,REGRAS_CST!$A$2:$B$200,2,FALSE),""))</f>
        <v/>
      </c>
      <c r="H1532" s="29">
        <v>8.9999999999999993E-3</v>
      </c>
      <c r="I1532" s="29">
        <v>1E-3</v>
      </c>
      <c r="K1532" s="21" t="str">
        <f>IF(E1532="","",IFERROR(VLOOKUP(E1532,REGRAS_CST!$A$2:$C$200,3,FALSE),""))</f>
        <v/>
      </c>
      <c r="L1532" s="23" t="str">
        <f t="shared" si="185"/>
        <v/>
      </c>
      <c r="M1532" s="24" t="str">
        <f t="shared" si="186"/>
        <v/>
      </c>
      <c r="N1532" s="24" t="str">
        <f t="shared" si="187"/>
        <v/>
      </c>
      <c r="O1532" s="15" t="str">
        <f t="shared" si="188"/>
        <v/>
      </c>
      <c r="P1532" s="31" t="str">
        <f t="shared" si="189"/>
        <v/>
      </c>
      <c r="Q1532" s="8" t="str">
        <f>IF(E1532="","",IFERROR(VLOOKUP(E1532,REGRAS_CST!$A$2:$D$200,4,FALSE),""))</f>
        <v/>
      </c>
      <c r="S1532" s="9">
        <f t="shared" si="190"/>
        <v>8.9999999999999993E-3</v>
      </c>
      <c r="T1532" s="9">
        <f t="shared" si="191"/>
        <v>1E-3</v>
      </c>
      <c r="U1532" s="16">
        <f>IFERROR(INDEX(BASE_CCLASSTRIB!$E:$E, MATCH(TEXT($D1532,"000000"), BASE_CCLASSTRIB!$A:$A, 0))/100, 0)</f>
        <v>0</v>
      </c>
      <c r="V1532" s="16">
        <f>IFERROR(INDEX(BASE_CCLASSTRIB!$F:$F, MATCH(TEXT($D1532,"000000"), BASE_CCLASSTRIB!$A:$A, 0))/100, 0)</f>
        <v>0</v>
      </c>
    </row>
    <row r="1533" spans="4:22" ht="32.25" customHeight="1" x14ac:dyDescent="0.25">
      <c r="D1533" s="38"/>
      <c r="E1533" s="27" t="str">
        <f t="shared" si="184"/>
        <v/>
      </c>
      <c r="F1533" s="28" t="str">
        <f>IF(E1533="","",IFERROR(VLOOKUP(E1533,REGRAS_CST!$A$2:$B$200,2,FALSE),""))</f>
        <v/>
      </c>
      <c r="H1533" s="29">
        <v>8.9999999999999993E-3</v>
      </c>
      <c r="I1533" s="29">
        <v>1E-3</v>
      </c>
      <c r="K1533" s="21" t="str">
        <f>IF(E1533="","",IFERROR(VLOOKUP(E1533,REGRAS_CST!$A$2:$C$200,3,FALSE),""))</f>
        <v/>
      </c>
      <c r="L1533" s="23" t="str">
        <f t="shared" si="185"/>
        <v/>
      </c>
      <c r="M1533" s="24" t="str">
        <f t="shared" si="186"/>
        <v/>
      </c>
      <c r="N1533" s="24" t="str">
        <f t="shared" si="187"/>
        <v/>
      </c>
      <c r="O1533" s="15" t="str">
        <f t="shared" si="188"/>
        <v/>
      </c>
      <c r="P1533" s="31" t="str">
        <f t="shared" si="189"/>
        <v/>
      </c>
      <c r="Q1533" s="8" t="str">
        <f>IF(E1533="","",IFERROR(VLOOKUP(E1533,REGRAS_CST!$A$2:$D$200,4,FALSE),""))</f>
        <v/>
      </c>
      <c r="S1533" s="9">
        <f t="shared" si="190"/>
        <v>8.9999999999999993E-3</v>
      </c>
      <c r="T1533" s="9">
        <f t="shared" si="191"/>
        <v>1E-3</v>
      </c>
      <c r="U1533" s="16">
        <f>IFERROR(INDEX(BASE_CCLASSTRIB!$E:$E, MATCH(TEXT($D1533,"000000"), BASE_CCLASSTRIB!$A:$A, 0))/100, 0)</f>
        <v>0</v>
      </c>
      <c r="V1533" s="16">
        <f>IFERROR(INDEX(BASE_CCLASSTRIB!$F:$F, MATCH(TEXT($D1533,"000000"), BASE_CCLASSTRIB!$A:$A, 0))/100, 0)</f>
        <v>0</v>
      </c>
    </row>
    <row r="1534" spans="4:22" ht="32.25" customHeight="1" x14ac:dyDescent="0.25">
      <c r="D1534" s="39"/>
      <c r="E1534" s="27" t="str">
        <f t="shared" si="184"/>
        <v/>
      </c>
      <c r="F1534" s="28" t="str">
        <f>IF(E1534="","",IFERROR(VLOOKUP(E1534,REGRAS_CST!$A$2:$B$200,2,FALSE),""))</f>
        <v/>
      </c>
      <c r="H1534" s="29">
        <v>8.9999999999999993E-3</v>
      </c>
      <c r="I1534" s="29">
        <v>1E-3</v>
      </c>
      <c r="K1534" s="21" t="str">
        <f>IF(E1534="","",IFERROR(VLOOKUP(E1534,REGRAS_CST!$A$2:$C$200,3,FALSE),""))</f>
        <v/>
      </c>
      <c r="L1534" s="23" t="str">
        <f t="shared" si="185"/>
        <v/>
      </c>
      <c r="M1534" s="24" t="str">
        <f t="shared" si="186"/>
        <v/>
      </c>
      <c r="N1534" s="24" t="str">
        <f t="shared" si="187"/>
        <v/>
      </c>
      <c r="O1534" s="15" t="str">
        <f t="shared" si="188"/>
        <v/>
      </c>
      <c r="P1534" s="31" t="str">
        <f t="shared" si="189"/>
        <v/>
      </c>
      <c r="Q1534" s="8" t="str">
        <f>IF(E1534="","",IFERROR(VLOOKUP(E1534,REGRAS_CST!$A$2:$D$200,4,FALSE),""))</f>
        <v/>
      </c>
      <c r="S1534" s="9">
        <f t="shared" si="190"/>
        <v>8.9999999999999993E-3</v>
      </c>
      <c r="T1534" s="9">
        <f t="shared" si="191"/>
        <v>1E-3</v>
      </c>
      <c r="U1534" s="16">
        <f>IFERROR(INDEX(BASE_CCLASSTRIB!$E:$E, MATCH(TEXT($D1534,"000000"), BASE_CCLASSTRIB!$A:$A, 0))/100, 0)</f>
        <v>0</v>
      </c>
      <c r="V1534" s="16">
        <f>IFERROR(INDEX(BASE_CCLASSTRIB!$F:$F, MATCH(TEXT($D1534,"000000"), BASE_CCLASSTRIB!$A:$A, 0))/100, 0)</f>
        <v>0</v>
      </c>
    </row>
    <row r="1535" spans="4:22" ht="32.25" customHeight="1" x14ac:dyDescent="0.25">
      <c r="D1535" s="39"/>
      <c r="E1535" s="27" t="str">
        <f t="shared" si="184"/>
        <v/>
      </c>
      <c r="F1535" s="28" t="str">
        <f>IF(E1535="","",IFERROR(VLOOKUP(E1535,REGRAS_CST!$A$2:$B$200,2,FALSE),""))</f>
        <v/>
      </c>
      <c r="H1535" s="29">
        <v>8.9999999999999993E-3</v>
      </c>
      <c r="I1535" s="29">
        <v>1E-3</v>
      </c>
      <c r="K1535" s="21" t="str">
        <f>IF(E1535="","",IFERROR(VLOOKUP(E1535,REGRAS_CST!$A$2:$C$200,3,FALSE),""))</f>
        <v/>
      </c>
      <c r="L1535" s="23" t="str">
        <f t="shared" si="185"/>
        <v/>
      </c>
      <c r="M1535" s="24" t="str">
        <f t="shared" si="186"/>
        <v/>
      </c>
      <c r="N1535" s="24" t="str">
        <f t="shared" si="187"/>
        <v/>
      </c>
      <c r="O1535" s="15" t="str">
        <f t="shared" si="188"/>
        <v/>
      </c>
      <c r="P1535" s="31" t="str">
        <f t="shared" si="189"/>
        <v/>
      </c>
      <c r="Q1535" s="8" t="str">
        <f>IF(E1535="","",IFERROR(VLOOKUP(E1535,REGRAS_CST!$A$2:$D$200,4,FALSE),""))</f>
        <v/>
      </c>
      <c r="S1535" s="9">
        <f t="shared" si="190"/>
        <v>8.9999999999999993E-3</v>
      </c>
      <c r="T1535" s="9">
        <f t="shared" si="191"/>
        <v>1E-3</v>
      </c>
      <c r="U1535" s="16">
        <f>IFERROR(INDEX(BASE_CCLASSTRIB!$E:$E, MATCH(TEXT($D1535,"000000"), BASE_CCLASSTRIB!$A:$A, 0))/100, 0)</f>
        <v>0</v>
      </c>
      <c r="V1535" s="16">
        <f>IFERROR(INDEX(BASE_CCLASSTRIB!$F:$F, MATCH(TEXT($D1535,"000000"), BASE_CCLASSTRIB!$A:$A, 0))/100, 0)</f>
        <v>0</v>
      </c>
    </row>
    <row r="1536" spans="4:22" ht="32.25" customHeight="1" x14ac:dyDescent="0.25">
      <c r="D1536" s="38"/>
      <c r="E1536" s="27" t="str">
        <f t="shared" si="184"/>
        <v/>
      </c>
      <c r="F1536" s="28" t="str">
        <f>IF(E1536="","",IFERROR(VLOOKUP(E1536,REGRAS_CST!$A$2:$B$200,2,FALSE),""))</f>
        <v/>
      </c>
      <c r="H1536" s="29">
        <v>8.9999999999999993E-3</v>
      </c>
      <c r="I1536" s="29">
        <v>1E-3</v>
      </c>
      <c r="K1536" s="21" t="str">
        <f>IF(E1536="","",IFERROR(VLOOKUP(E1536,REGRAS_CST!$A$2:$C$200,3,FALSE),""))</f>
        <v/>
      </c>
      <c r="L1536" s="23" t="str">
        <f t="shared" si="185"/>
        <v/>
      </c>
      <c r="M1536" s="24" t="str">
        <f t="shared" si="186"/>
        <v/>
      </c>
      <c r="N1536" s="24" t="str">
        <f t="shared" si="187"/>
        <v/>
      </c>
      <c r="O1536" s="15" t="str">
        <f t="shared" si="188"/>
        <v/>
      </c>
      <c r="P1536" s="31" t="str">
        <f t="shared" si="189"/>
        <v/>
      </c>
      <c r="Q1536" s="8" t="str">
        <f>IF(E1536="","",IFERROR(VLOOKUP(E1536,REGRAS_CST!$A$2:$D$200,4,FALSE),""))</f>
        <v/>
      </c>
      <c r="S1536" s="9">
        <f t="shared" si="190"/>
        <v>8.9999999999999993E-3</v>
      </c>
      <c r="T1536" s="9">
        <f t="shared" si="191"/>
        <v>1E-3</v>
      </c>
      <c r="U1536" s="16">
        <f>IFERROR(INDEX(BASE_CCLASSTRIB!$E:$E, MATCH(TEXT($D1536,"000000"), BASE_CCLASSTRIB!$A:$A, 0))/100, 0)</f>
        <v>0</v>
      </c>
      <c r="V1536" s="16">
        <f>IFERROR(INDEX(BASE_CCLASSTRIB!$F:$F, MATCH(TEXT($D1536,"000000"), BASE_CCLASSTRIB!$A:$A, 0))/100, 0)</f>
        <v>0</v>
      </c>
    </row>
    <row r="1537" spans="4:22" ht="32.25" customHeight="1" x14ac:dyDescent="0.25">
      <c r="D1537" s="38"/>
      <c r="E1537" s="27" t="str">
        <f t="shared" si="184"/>
        <v/>
      </c>
      <c r="F1537" s="28" t="str">
        <f>IF(E1537="","",IFERROR(VLOOKUP(E1537,REGRAS_CST!$A$2:$B$200,2,FALSE),""))</f>
        <v/>
      </c>
      <c r="H1537" s="29">
        <v>8.9999999999999993E-3</v>
      </c>
      <c r="I1537" s="29">
        <v>1E-3</v>
      </c>
      <c r="K1537" s="21" t="str">
        <f>IF(E1537="","",IFERROR(VLOOKUP(E1537,REGRAS_CST!$A$2:$C$200,3,FALSE),""))</f>
        <v/>
      </c>
      <c r="L1537" s="23" t="str">
        <f t="shared" si="185"/>
        <v/>
      </c>
      <c r="M1537" s="24" t="str">
        <f t="shared" si="186"/>
        <v/>
      </c>
      <c r="N1537" s="24" t="str">
        <f t="shared" si="187"/>
        <v/>
      </c>
      <c r="O1537" s="15" t="str">
        <f t="shared" si="188"/>
        <v/>
      </c>
      <c r="P1537" s="31" t="str">
        <f t="shared" si="189"/>
        <v/>
      </c>
      <c r="Q1537" s="8" t="str">
        <f>IF(E1537="","",IFERROR(VLOOKUP(E1537,REGRAS_CST!$A$2:$D$200,4,FALSE),""))</f>
        <v/>
      </c>
      <c r="S1537" s="9">
        <f t="shared" si="190"/>
        <v>8.9999999999999993E-3</v>
      </c>
      <c r="T1537" s="9">
        <f t="shared" si="191"/>
        <v>1E-3</v>
      </c>
      <c r="U1537" s="16">
        <f>IFERROR(INDEX(BASE_CCLASSTRIB!$E:$E, MATCH(TEXT($D1537,"000000"), BASE_CCLASSTRIB!$A:$A, 0))/100, 0)</f>
        <v>0</v>
      </c>
      <c r="V1537" s="16">
        <f>IFERROR(INDEX(BASE_CCLASSTRIB!$F:$F, MATCH(TEXT($D1537,"000000"), BASE_CCLASSTRIB!$A:$A, 0))/100, 0)</f>
        <v>0</v>
      </c>
    </row>
    <row r="1538" spans="4:22" ht="32.25" customHeight="1" x14ac:dyDescent="0.25">
      <c r="D1538" s="38"/>
      <c r="E1538" s="27" t="str">
        <f t="shared" ref="E1538:E1601" si="192">IF(D1538="","",LEFT(D1538,3))</f>
        <v/>
      </c>
      <c r="F1538" s="28" t="str">
        <f>IF(E1538="","",IFERROR(VLOOKUP(E1538,REGRAS_CST!$A$2:$B$200,2,FALSE),""))</f>
        <v/>
      </c>
      <c r="H1538" s="29">
        <v>8.9999999999999993E-3</v>
      </c>
      <c r="I1538" s="29">
        <v>1E-3</v>
      </c>
      <c r="K1538" s="21" t="str">
        <f>IF(E1538="","",IFERROR(VLOOKUP(E1538,REGRAS_CST!$A$2:$C$200,3,FALSE),""))</f>
        <v/>
      </c>
      <c r="L1538" s="23" t="str">
        <f t="shared" ref="L1538:L1601" si="193">IF($G1538="", "", $G1538*(1-$V1538))</f>
        <v/>
      </c>
      <c r="M1538" s="24" t="str">
        <f t="shared" ref="M1538:M1601" si="194">IF(OR($L1538="",$S1538=""),"",$L1538*$S1538)</f>
        <v/>
      </c>
      <c r="N1538" s="24" t="str">
        <f t="shared" ref="N1538:N1601" si="195">IF(OR($L1538="",$T1538=""),"",$L1538*$T1538)</f>
        <v/>
      </c>
      <c r="O1538" s="15" t="str">
        <f t="shared" ref="O1538:O1601" si="196">IF(D1538="","",
IF(AND(K1538&lt;&gt;"SIM",V1538&gt;0),"ERRO: % BC &gt; 0, mas NÃO permitida ❌",
IF(AND(K1538="SIM",V1538=0),"ATENÇÃO: BC permitida, mas % = 0 🔎",
"Base de cálculo aplicada corretamente ✅")))</f>
        <v/>
      </c>
      <c r="P1538" s="31" t="str">
        <f t="shared" ref="P1538:P1601" si="197">IF(D1538="","",
IF(AND(Q1538&lt;&gt;"SIM",U1538&gt;0),"ERRO: % alíquota &gt; 0, mas NÃO permitida ❌",
IF(AND(Q1538="SIM",U1538=0),"ATENÇÃO: alíquota permitida, mas % = 0 🔎",
"Alíquota aplicada corretamente ✅")))</f>
        <v/>
      </c>
      <c r="Q1538" s="8" t="str">
        <f>IF(E1538="","",IFERROR(VLOOKUP(E1538,REGRAS_CST!$A$2:$D$200,4,FALSE),""))</f>
        <v/>
      </c>
      <c r="S1538" s="9">
        <f t="shared" ref="S1538:S1601" si="198">IF($H1538="","",$H1538*(1-$U1538))</f>
        <v>8.9999999999999993E-3</v>
      </c>
      <c r="T1538" s="9">
        <f t="shared" ref="T1538:T1601" si="199">IF($I1538="","",$I1538*(1-$U1538))</f>
        <v>1E-3</v>
      </c>
      <c r="U1538" s="16">
        <f>IFERROR(INDEX(BASE_CCLASSTRIB!$E:$E, MATCH(TEXT($D1538,"000000"), BASE_CCLASSTRIB!$A:$A, 0))/100, 0)</f>
        <v>0</v>
      </c>
      <c r="V1538" s="16">
        <f>IFERROR(INDEX(BASE_CCLASSTRIB!$F:$F, MATCH(TEXT($D1538,"000000"), BASE_CCLASSTRIB!$A:$A, 0))/100, 0)</f>
        <v>0</v>
      </c>
    </row>
    <row r="1539" spans="4:22" ht="32.25" customHeight="1" x14ac:dyDescent="0.25">
      <c r="D1539" s="38"/>
      <c r="E1539" s="27" t="str">
        <f t="shared" si="192"/>
        <v/>
      </c>
      <c r="F1539" s="28" t="str">
        <f>IF(E1539="","",IFERROR(VLOOKUP(E1539,REGRAS_CST!$A$2:$B$200,2,FALSE),""))</f>
        <v/>
      </c>
      <c r="H1539" s="29">
        <v>8.9999999999999993E-3</v>
      </c>
      <c r="I1539" s="29">
        <v>1E-3</v>
      </c>
      <c r="K1539" s="21" t="str">
        <f>IF(E1539="","",IFERROR(VLOOKUP(E1539,REGRAS_CST!$A$2:$C$200,3,FALSE),""))</f>
        <v/>
      </c>
      <c r="L1539" s="23" t="str">
        <f t="shared" si="193"/>
        <v/>
      </c>
      <c r="M1539" s="24" t="str">
        <f t="shared" si="194"/>
        <v/>
      </c>
      <c r="N1539" s="24" t="str">
        <f t="shared" si="195"/>
        <v/>
      </c>
      <c r="O1539" s="15" t="str">
        <f t="shared" si="196"/>
        <v/>
      </c>
      <c r="P1539" s="31" t="str">
        <f t="shared" si="197"/>
        <v/>
      </c>
      <c r="Q1539" s="8" t="str">
        <f>IF(E1539="","",IFERROR(VLOOKUP(E1539,REGRAS_CST!$A$2:$D$200,4,FALSE),""))</f>
        <v/>
      </c>
      <c r="S1539" s="9">
        <f t="shared" si="198"/>
        <v>8.9999999999999993E-3</v>
      </c>
      <c r="T1539" s="9">
        <f t="shared" si="199"/>
        <v>1E-3</v>
      </c>
      <c r="U1539" s="16">
        <f>IFERROR(INDEX(BASE_CCLASSTRIB!$E:$E, MATCH(TEXT($D1539,"000000"), BASE_CCLASSTRIB!$A:$A, 0))/100, 0)</f>
        <v>0</v>
      </c>
      <c r="V1539" s="16">
        <f>IFERROR(INDEX(BASE_CCLASSTRIB!$F:$F, MATCH(TEXT($D1539,"000000"), BASE_CCLASSTRIB!$A:$A, 0))/100, 0)</f>
        <v>0</v>
      </c>
    </row>
    <row r="1540" spans="4:22" ht="32.25" customHeight="1" x14ac:dyDescent="0.25">
      <c r="D1540" s="39"/>
      <c r="E1540" s="27" t="str">
        <f t="shared" si="192"/>
        <v/>
      </c>
      <c r="F1540" s="28" t="str">
        <f>IF(E1540="","",IFERROR(VLOOKUP(E1540,REGRAS_CST!$A$2:$B$200,2,FALSE),""))</f>
        <v/>
      </c>
      <c r="H1540" s="29">
        <v>8.9999999999999993E-3</v>
      </c>
      <c r="I1540" s="29">
        <v>1E-3</v>
      </c>
      <c r="K1540" s="21" t="str">
        <f>IF(E1540="","",IFERROR(VLOOKUP(E1540,REGRAS_CST!$A$2:$C$200,3,FALSE),""))</f>
        <v/>
      </c>
      <c r="L1540" s="23" t="str">
        <f t="shared" si="193"/>
        <v/>
      </c>
      <c r="M1540" s="24" t="str">
        <f t="shared" si="194"/>
        <v/>
      </c>
      <c r="N1540" s="24" t="str">
        <f t="shared" si="195"/>
        <v/>
      </c>
      <c r="O1540" s="15" t="str">
        <f t="shared" si="196"/>
        <v/>
      </c>
      <c r="P1540" s="31" t="str">
        <f t="shared" si="197"/>
        <v/>
      </c>
      <c r="Q1540" s="8" t="str">
        <f>IF(E1540="","",IFERROR(VLOOKUP(E1540,REGRAS_CST!$A$2:$D$200,4,FALSE),""))</f>
        <v/>
      </c>
      <c r="S1540" s="9">
        <f t="shared" si="198"/>
        <v>8.9999999999999993E-3</v>
      </c>
      <c r="T1540" s="9">
        <f t="shared" si="199"/>
        <v>1E-3</v>
      </c>
      <c r="U1540" s="16">
        <f>IFERROR(INDEX(BASE_CCLASSTRIB!$E:$E, MATCH(TEXT($D1540,"000000"), BASE_CCLASSTRIB!$A:$A, 0))/100, 0)</f>
        <v>0</v>
      </c>
      <c r="V1540" s="16">
        <f>IFERROR(INDEX(BASE_CCLASSTRIB!$F:$F, MATCH(TEXT($D1540,"000000"), BASE_CCLASSTRIB!$A:$A, 0))/100, 0)</f>
        <v>0</v>
      </c>
    </row>
    <row r="1541" spans="4:22" ht="32.25" customHeight="1" x14ac:dyDescent="0.25">
      <c r="D1541" s="38"/>
      <c r="E1541" s="27" t="str">
        <f t="shared" si="192"/>
        <v/>
      </c>
      <c r="F1541" s="28" t="str">
        <f>IF(E1541="","",IFERROR(VLOOKUP(E1541,REGRAS_CST!$A$2:$B$200,2,FALSE),""))</f>
        <v/>
      </c>
      <c r="H1541" s="29">
        <v>8.9999999999999993E-3</v>
      </c>
      <c r="I1541" s="29">
        <v>1E-3</v>
      </c>
      <c r="K1541" s="21" t="str">
        <f>IF(E1541="","",IFERROR(VLOOKUP(E1541,REGRAS_CST!$A$2:$C$200,3,FALSE),""))</f>
        <v/>
      </c>
      <c r="L1541" s="23" t="str">
        <f t="shared" si="193"/>
        <v/>
      </c>
      <c r="M1541" s="24" t="str">
        <f t="shared" si="194"/>
        <v/>
      </c>
      <c r="N1541" s="24" t="str">
        <f t="shared" si="195"/>
        <v/>
      </c>
      <c r="O1541" s="15" t="str">
        <f t="shared" si="196"/>
        <v/>
      </c>
      <c r="P1541" s="31" t="str">
        <f t="shared" si="197"/>
        <v/>
      </c>
      <c r="Q1541" s="8" t="str">
        <f>IF(E1541="","",IFERROR(VLOOKUP(E1541,REGRAS_CST!$A$2:$D$200,4,FALSE),""))</f>
        <v/>
      </c>
      <c r="S1541" s="9">
        <f t="shared" si="198"/>
        <v>8.9999999999999993E-3</v>
      </c>
      <c r="T1541" s="9">
        <f t="shared" si="199"/>
        <v>1E-3</v>
      </c>
      <c r="U1541" s="16">
        <f>IFERROR(INDEX(BASE_CCLASSTRIB!$E:$E, MATCH(TEXT($D1541,"000000"), BASE_CCLASSTRIB!$A:$A, 0))/100, 0)</f>
        <v>0</v>
      </c>
      <c r="V1541" s="16">
        <f>IFERROR(INDEX(BASE_CCLASSTRIB!$F:$F, MATCH(TEXT($D1541,"000000"), BASE_CCLASSTRIB!$A:$A, 0))/100, 0)</f>
        <v>0</v>
      </c>
    </row>
    <row r="1542" spans="4:22" ht="32.25" customHeight="1" x14ac:dyDescent="0.25">
      <c r="D1542" s="38"/>
      <c r="E1542" s="27" t="str">
        <f t="shared" si="192"/>
        <v/>
      </c>
      <c r="F1542" s="28" t="str">
        <f>IF(E1542="","",IFERROR(VLOOKUP(E1542,REGRAS_CST!$A$2:$B$200,2,FALSE),""))</f>
        <v/>
      </c>
      <c r="H1542" s="29">
        <v>8.9999999999999993E-3</v>
      </c>
      <c r="I1542" s="29">
        <v>1E-3</v>
      </c>
      <c r="K1542" s="21" t="str">
        <f>IF(E1542="","",IFERROR(VLOOKUP(E1542,REGRAS_CST!$A$2:$C$200,3,FALSE),""))</f>
        <v/>
      </c>
      <c r="L1542" s="23" t="str">
        <f t="shared" si="193"/>
        <v/>
      </c>
      <c r="M1542" s="24" t="str">
        <f t="shared" si="194"/>
        <v/>
      </c>
      <c r="N1542" s="24" t="str">
        <f t="shared" si="195"/>
        <v/>
      </c>
      <c r="O1542" s="15" t="str">
        <f t="shared" si="196"/>
        <v/>
      </c>
      <c r="P1542" s="31" t="str">
        <f t="shared" si="197"/>
        <v/>
      </c>
      <c r="Q1542" s="8" t="str">
        <f>IF(E1542="","",IFERROR(VLOOKUP(E1542,REGRAS_CST!$A$2:$D$200,4,FALSE),""))</f>
        <v/>
      </c>
      <c r="S1542" s="9">
        <f t="shared" si="198"/>
        <v>8.9999999999999993E-3</v>
      </c>
      <c r="T1542" s="9">
        <f t="shared" si="199"/>
        <v>1E-3</v>
      </c>
      <c r="U1542" s="16">
        <f>IFERROR(INDEX(BASE_CCLASSTRIB!$E:$E, MATCH(TEXT($D1542,"000000"), BASE_CCLASSTRIB!$A:$A, 0))/100, 0)</f>
        <v>0</v>
      </c>
      <c r="V1542" s="16">
        <f>IFERROR(INDEX(BASE_CCLASSTRIB!$F:$F, MATCH(TEXT($D1542,"000000"), BASE_CCLASSTRIB!$A:$A, 0))/100, 0)</f>
        <v>0</v>
      </c>
    </row>
    <row r="1543" spans="4:22" ht="32.25" customHeight="1" x14ac:dyDescent="0.25">
      <c r="D1543" s="38"/>
      <c r="E1543" s="27" t="str">
        <f t="shared" si="192"/>
        <v/>
      </c>
      <c r="F1543" s="28" t="str">
        <f>IF(E1543="","",IFERROR(VLOOKUP(E1543,REGRAS_CST!$A$2:$B$200,2,FALSE),""))</f>
        <v/>
      </c>
      <c r="H1543" s="29">
        <v>8.9999999999999993E-3</v>
      </c>
      <c r="I1543" s="29">
        <v>1E-3</v>
      </c>
      <c r="K1543" s="21" t="str">
        <f>IF(E1543="","",IFERROR(VLOOKUP(E1543,REGRAS_CST!$A$2:$C$200,3,FALSE),""))</f>
        <v/>
      </c>
      <c r="L1543" s="23" t="str">
        <f t="shared" si="193"/>
        <v/>
      </c>
      <c r="M1543" s="24" t="str">
        <f t="shared" si="194"/>
        <v/>
      </c>
      <c r="N1543" s="24" t="str">
        <f t="shared" si="195"/>
        <v/>
      </c>
      <c r="O1543" s="15" t="str">
        <f t="shared" si="196"/>
        <v/>
      </c>
      <c r="P1543" s="31" t="str">
        <f t="shared" si="197"/>
        <v/>
      </c>
      <c r="Q1543" s="8" t="str">
        <f>IF(E1543="","",IFERROR(VLOOKUP(E1543,REGRAS_CST!$A$2:$D$200,4,FALSE),""))</f>
        <v/>
      </c>
      <c r="S1543" s="9">
        <f t="shared" si="198"/>
        <v>8.9999999999999993E-3</v>
      </c>
      <c r="T1543" s="9">
        <f t="shared" si="199"/>
        <v>1E-3</v>
      </c>
      <c r="U1543" s="16">
        <f>IFERROR(INDEX(BASE_CCLASSTRIB!$E:$E, MATCH(TEXT($D1543,"000000"), BASE_CCLASSTRIB!$A:$A, 0))/100, 0)</f>
        <v>0</v>
      </c>
      <c r="V1543" s="16">
        <f>IFERROR(INDEX(BASE_CCLASSTRIB!$F:$F, MATCH(TEXT($D1543,"000000"), BASE_CCLASSTRIB!$A:$A, 0))/100, 0)</f>
        <v>0</v>
      </c>
    </row>
    <row r="1544" spans="4:22" ht="32.25" customHeight="1" x14ac:dyDescent="0.25">
      <c r="D1544" s="38"/>
      <c r="E1544" s="27" t="str">
        <f t="shared" si="192"/>
        <v/>
      </c>
      <c r="F1544" s="28" t="str">
        <f>IF(E1544="","",IFERROR(VLOOKUP(E1544,REGRAS_CST!$A$2:$B$200,2,FALSE),""))</f>
        <v/>
      </c>
      <c r="H1544" s="29">
        <v>8.9999999999999993E-3</v>
      </c>
      <c r="I1544" s="29">
        <v>1E-3</v>
      </c>
      <c r="K1544" s="21" t="str">
        <f>IF(E1544="","",IFERROR(VLOOKUP(E1544,REGRAS_CST!$A$2:$C$200,3,FALSE),""))</f>
        <v/>
      </c>
      <c r="L1544" s="23" t="str">
        <f t="shared" si="193"/>
        <v/>
      </c>
      <c r="M1544" s="24" t="str">
        <f t="shared" si="194"/>
        <v/>
      </c>
      <c r="N1544" s="24" t="str">
        <f t="shared" si="195"/>
        <v/>
      </c>
      <c r="O1544" s="15" t="str">
        <f t="shared" si="196"/>
        <v/>
      </c>
      <c r="P1544" s="31" t="str">
        <f t="shared" si="197"/>
        <v/>
      </c>
      <c r="Q1544" s="8" t="str">
        <f>IF(E1544="","",IFERROR(VLOOKUP(E1544,REGRAS_CST!$A$2:$D$200,4,FALSE),""))</f>
        <v/>
      </c>
      <c r="S1544" s="9">
        <f t="shared" si="198"/>
        <v>8.9999999999999993E-3</v>
      </c>
      <c r="T1544" s="9">
        <f t="shared" si="199"/>
        <v>1E-3</v>
      </c>
      <c r="U1544" s="16">
        <f>IFERROR(INDEX(BASE_CCLASSTRIB!$E:$E, MATCH(TEXT($D1544,"000000"), BASE_CCLASSTRIB!$A:$A, 0))/100, 0)</f>
        <v>0</v>
      </c>
      <c r="V1544" s="16">
        <f>IFERROR(INDEX(BASE_CCLASSTRIB!$F:$F, MATCH(TEXT($D1544,"000000"), BASE_CCLASSTRIB!$A:$A, 0))/100, 0)</f>
        <v>0</v>
      </c>
    </row>
    <row r="1545" spans="4:22" ht="32.25" customHeight="1" x14ac:dyDescent="0.25">
      <c r="D1545" s="38"/>
      <c r="E1545" s="27" t="str">
        <f t="shared" si="192"/>
        <v/>
      </c>
      <c r="F1545" s="28" t="str">
        <f>IF(E1545="","",IFERROR(VLOOKUP(E1545,REGRAS_CST!$A$2:$B$200,2,FALSE),""))</f>
        <v/>
      </c>
      <c r="H1545" s="29">
        <v>8.9999999999999993E-3</v>
      </c>
      <c r="I1545" s="29">
        <v>1E-3</v>
      </c>
      <c r="K1545" s="21" t="str">
        <f>IF(E1545="","",IFERROR(VLOOKUP(E1545,REGRAS_CST!$A$2:$C$200,3,FALSE),""))</f>
        <v/>
      </c>
      <c r="L1545" s="23" t="str">
        <f t="shared" si="193"/>
        <v/>
      </c>
      <c r="M1545" s="24" t="str">
        <f t="shared" si="194"/>
        <v/>
      </c>
      <c r="N1545" s="24" t="str">
        <f t="shared" si="195"/>
        <v/>
      </c>
      <c r="O1545" s="15" t="str">
        <f t="shared" si="196"/>
        <v/>
      </c>
      <c r="P1545" s="31" t="str">
        <f t="shared" si="197"/>
        <v/>
      </c>
      <c r="Q1545" s="8" t="str">
        <f>IF(E1545="","",IFERROR(VLOOKUP(E1545,REGRAS_CST!$A$2:$D$200,4,FALSE),""))</f>
        <v/>
      </c>
      <c r="S1545" s="9">
        <f t="shared" si="198"/>
        <v>8.9999999999999993E-3</v>
      </c>
      <c r="T1545" s="9">
        <f t="shared" si="199"/>
        <v>1E-3</v>
      </c>
      <c r="U1545" s="16">
        <f>IFERROR(INDEX(BASE_CCLASSTRIB!$E:$E, MATCH(TEXT($D1545,"000000"), BASE_CCLASSTRIB!$A:$A, 0))/100, 0)</f>
        <v>0</v>
      </c>
      <c r="V1545" s="16">
        <f>IFERROR(INDEX(BASE_CCLASSTRIB!$F:$F, MATCH(TEXT($D1545,"000000"), BASE_CCLASSTRIB!$A:$A, 0))/100, 0)</f>
        <v>0</v>
      </c>
    </row>
    <row r="1546" spans="4:22" ht="32.25" customHeight="1" x14ac:dyDescent="0.25">
      <c r="D1546" s="38"/>
      <c r="E1546" s="27" t="str">
        <f t="shared" si="192"/>
        <v/>
      </c>
      <c r="F1546" s="28" t="str">
        <f>IF(E1546="","",IFERROR(VLOOKUP(E1546,REGRAS_CST!$A$2:$B$200,2,FALSE),""))</f>
        <v/>
      </c>
      <c r="H1546" s="29">
        <v>8.9999999999999993E-3</v>
      </c>
      <c r="I1546" s="29">
        <v>1E-3</v>
      </c>
      <c r="K1546" s="21" t="str">
        <f>IF(E1546="","",IFERROR(VLOOKUP(E1546,REGRAS_CST!$A$2:$C$200,3,FALSE),""))</f>
        <v/>
      </c>
      <c r="L1546" s="23" t="str">
        <f t="shared" si="193"/>
        <v/>
      </c>
      <c r="M1546" s="24" t="str">
        <f t="shared" si="194"/>
        <v/>
      </c>
      <c r="N1546" s="24" t="str">
        <f t="shared" si="195"/>
        <v/>
      </c>
      <c r="O1546" s="15" t="str">
        <f t="shared" si="196"/>
        <v/>
      </c>
      <c r="P1546" s="31" t="str">
        <f t="shared" si="197"/>
        <v/>
      </c>
      <c r="Q1546" s="8" t="str">
        <f>IF(E1546="","",IFERROR(VLOOKUP(E1546,REGRAS_CST!$A$2:$D$200,4,FALSE),""))</f>
        <v/>
      </c>
      <c r="S1546" s="9">
        <f t="shared" si="198"/>
        <v>8.9999999999999993E-3</v>
      </c>
      <c r="T1546" s="9">
        <f t="shared" si="199"/>
        <v>1E-3</v>
      </c>
      <c r="U1546" s="16">
        <f>IFERROR(INDEX(BASE_CCLASSTRIB!$E:$E, MATCH(TEXT($D1546,"000000"), BASE_CCLASSTRIB!$A:$A, 0))/100, 0)</f>
        <v>0</v>
      </c>
      <c r="V1546" s="16">
        <f>IFERROR(INDEX(BASE_CCLASSTRIB!$F:$F, MATCH(TEXT($D1546,"000000"), BASE_CCLASSTRIB!$A:$A, 0))/100, 0)</f>
        <v>0</v>
      </c>
    </row>
    <row r="1547" spans="4:22" ht="32.25" customHeight="1" x14ac:dyDescent="0.25">
      <c r="D1547" s="38"/>
      <c r="E1547" s="27" t="str">
        <f t="shared" si="192"/>
        <v/>
      </c>
      <c r="F1547" s="28" t="str">
        <f>IF(E1547="","",IFERROR(VLOOKUP(E1547,REGRAS_CST!$A$2:$B$200,2,FALSE),""))</f>
        <v/>
      </c>
      <c r="H1547" s="29">
        <v>8.9999999999999993E-3</v>
      </c>
      <c r="I1547" s="29">
        <v>1E-3</v>
      </c>
      <c r="K1547" s="21" t="str">
        <f>IF(E1547="","",IFERROR(VLOOKUP(E1547,REGRAS_CST!$A$2:$C$200,3,FALSE),""))</f>
        <v/>
      </c>
      <c r="L1547" s="23" t="str">
        <f t="shared" si="193"/>
        <v/>
      </c>
      <c r="M1547" s="24" t="str">
        <f t="shared" si="194"/>
        <v/>
      </c>
      <c r="N1547" s="24" t="str">
        <f t="shared" si="195"/>
        <v/>
      </c>
      <c r="O1547" s="15" t="str">
        <f t="shared" si="196"/>
        <v/>
      </c>
      <c r="P1547" s="31" t="str">
        <f t="shared" si="197"/>
        <v/>
      </c>
      <c r="Q1547" s="8" t="str">
        <f>IF(E1547="","",IFERROR(VLOOKUP(E1547,REGRAS_CST!$A$2:$D$200,4,FALSE),""))</f>
        <v/>
      </c>
      <c r="S1547" s="9">
        <f t="shared" si="198"/>
        <v>8.9999999999999993E-3</v>
      </c>
      <c r="T1547" s="9">
        <f t="shared" si="199"/>
        <v>1E-3</v>
      </c>
      <c r="U1547" s="16">
        <f>IFERROR(INDEX(BASE_CCLASSTRIB!$E:$E, MATCH(TEXT($D1547,"000000"), BASE_CCLASSTRIB!$A:$A, 0))/100, 0)</f>
        <v>0</v>
      </c>
      <c r="V1547" s="16">
        <f>IFERROR(INDEX(BASE_CCLASSTRIB!$F:$F, MATCH(TEXT($D1547,"000000"), BASE_CCLASSTRIB!$A:$A, 0))/100, 0)</f>
        <v>0</v>
      </c>
    </row>
    <row r="1548" spans="4:22" ht="32.25" customHeight="1" x14ac:dyDescent="0.25">
      <c r="D1548" s="38"/>
      <c r="E1548" s="27" t="str">
        <f t="shared" si="192"/>
        <v/>
      </c>
      <c r="F1548" s="28" t="str">
        <f>IF(E1548="","",IFERROR(VLOOKUP(E1548,REGRAS_CST!$A$2:$B$200,2,FALSE),""))</f>
        <v/>
      </c>
      <c r="H1548" s="29">
        <v>8.9999999999999993E-3</v>
      </c>
      <c r="I1548" s="29">
        <v>1E-3</v>
      </c>
      <c r="K1548" s="21" t="str">
        <f>IF(E1548="","",IFERROR(VLOOKUP(E1548,REGRAS_CST!$A$2:$C$200,3,FALSE),""))</f>
        <v/>
      </c>
      <c r="L1548" s="23" t="str">
        <f t="shared" si="193"/>
        <v/>
      </c>
      <c r="M1548" s="24" t="str">
        <f t="shared" si="194"/>
        <v/>
      </c>
      <c r="N1548" s="24" t="str">
        <f t="shared" si="195"/>
        <v/>
      </c>
      <c r="O1548" s="15" t="str">
        <f t="shared" si="196"/>
        <v/>
      </c>
      <c r="P1548" s="31" t="str">
        <f t="shared" si="197"/>
        <v/>
      </c>
      <c r="Q1548" s="8" t="str">
        <f>IF(E1548="","",IFERROR(VLOOKUP(E1548,REGRAS_CST!$A$2:$D$200,4,FALSE),""))</f>
        <v/>
      </c>
      <c r="S1548" s="9">
        <f t="shared" si="198"/>
        <v>8.9999999999999993E-3</v>
      </c>
      <c r="T1548" s="9">
        <f t="shared" si="199"/>
        <v>1E-3</v>
      </c>
      <c r="U1548" s="16">
        <f>IFERROR(INDEX(BASE_CCLASSTRIB!$E:$E, MATCH(TEXT($D1548,"000000"), BASE_CCLASSTRIB!$A:$A, 0))/100, 0)</f>
        <v>0</v>
      </c>
      <c r="V1548" s="16">
        <f>IFERROR(INDEX(BASE_CCLASSTRIB!$F:$F, MATCH(TEXT($D1548,"000000"), BASE_CCLASSTRIB!$A:$A, 0))/100, 0)</f>
        <v>0</v>
      </c>
    </row>
    <row r="1549" spans="4:22" ht="32.25" customHeight="1" x14ac:dyDescent="0.25">
      <c r="D1549" s="38"/>
      <c r="E1549" s="27" t="str">
        <f t="shared" si="192"/>
        <v/>
      </c>
      <c r="F1549" s="28" t="str">
        <f>IF(E1549="","",IFERROR(VLOOKUP(E1549,REGRAS_CST!$A$2:$B$200,2,FALSE),""))</f>
        <v/>
      </c>
      <c r="H1549" s="29">
        <v>8.9999999999999993E-3</v>
      </c>
      <c r="I1549" s="29">
        <v>1E-3</v>
      </c>
      <c r="K1549" s="21" t="str">
        <f>IF(E1549="","",IFERROR(VLOOKUP(E1549,REGRAS_CST!$A$2:$C$200,3,FALSE),""))</f>
        <v/>
      </c>
      <c r="L1549" s="23" t="str">
        <f t="shared" si="193"/>
        <v/>
      </c>
      <c r="M1549" s="24" t="str">
        <f t="shared" si="194"/>
        <v/>
      </c>
      <c r="N1549" s="24" t="str">
        <f t="shared" si="195"/>
        <v/>
      </c>
      <c r="O1549" s="15" t="str">
        <f t="shared" si="196"/>
        <v/>
      </c>
      <c r="P1549" s="31" t="str">
        <f t="shared" si="197"/>
        <v/>
      </c>
      <c r="Q1549" s="8" t="str">
        <f>IF(E1549="","",IFERROR(VLOOKUP(E1549,REGRAS_CST!$A$2:$D$200,4,FALSE),""))</f>
        <v/>
      </c>
      <c r="S1549" s="9">
        <f t="shared" si="198"/>
        <v>8.9999999999999993E-3</v>
      </c>
      <c r="T1549" s="9">
        <f t="shared" si="199"/>
        <v>1E-3</v>
      </c>
      <c r="U1549" s="16">
        <f>IFERROR(INDEX(BASE_CCLASSTRIB!$E:$E, MATCH(TEXT($D1549,"000000"), BASE_CCLASSTRIB!$A:$A, 0))/100, 0)</f>
        <v>0</v>
      </c>
      <c r="V1549" s="16">
        <f>IFERROR(INDEX(BASE_CCLASSTRIB!$F:$F, MATCH(TEXT($D1549,"000000"), BASE_CCLASSTRIB!$A:$A, 0))/100, 0)</f>
        <v>0</v>
      </c>
    </row>
    <row r="1550" spans="4:22" ht="32.25" customHeight="1" x14ac:dyDescent="0.25">
      <c r="D1550" s="38"/>
      <c r="E1550" s="27" t="str">
        <f t="shared" si="192"/>
        <v/>
      </c>
      <c r="F1550" s="28" t="str">
        <f>IF(E1550="","",IFERROR(VLOOKUP(E1550,REGRAS_CST!$A$2:$B$200,2,FALSE),""))</f>
        <v/>
      </c>
      <c r="H1550" s="29">
        <v>8.9999999999999993E-3</v>
      </c>
      <c r="I1550" s="29">
        <v>1E-3</v>
      </c>
      <c r="K1550" s="21" t="str">
        <f>IF(E1550="","",IFERROR(VLOOKUP(E1550,REGRAS_CST!$A$2:$C$200,3,FALSE),""))</f>
        <v/>
      </c>
      <c r="L1550" s="23" t="str">
        <f t="shared" si="193"/>
        <v/>
      </c>
      <c r="M1550" s="24" t="str">
        <f t="shared" si="194"/>
        <v/>
      </c>
      <c r="N1550" s="24" t="str">
        <f t="shared" si="195"/>
        <v/>
      </c>
      <c r="O1550" s="15" t="str">
        <f t="shared" si="196"/>
        <v/>
      </c>
      <c r="P1550" s="31" t="str">
        <f t="shared" si="197"/>
        <v/>
      </c>
      <c r="Q1550" s="8" t="str">
        <f>IF(E1550="","",IFERROR(VLOOKUP(E1550,REGRAS_CST!$A$2:$D$200,4,FALSE),""))</f>
        <v/>
      </c>
      <c r="S1550" s="9">
        <f t="shared" si="198"/>
        <v>8.9999999999999993E-3</v>
      </c>
      <c r="T1550" s="9">
        <f t="shared" si="199"/>
        <v>1E-3</v>
      </c>
      <c r="U1550" s="16">
        <f>IFERROR(INDEX(BASE_CCLASSTRIB!$E:$E, MATCH(TEXT($D1550,"000000"), BASE_CCLASSTRIB!$A:$A, 0))/100, 0)</f>
        <v>0</v>
      </c>
      <c r="V1550" s="16">
        <f>IFERROR(INDEX(BASE_CCLASSTRIB!$F:$F, MATCH(TEXT($D1550,"000000"), BASE_CCLASSTRIB!$A:$A, 0))/100, 0)</f>
        <v>0</v>
      </c>
    </row>
    <row r="1551" spans="4:22" ht="32.25" customHeight="1" x14ac:dyDescent="0.25">
      <c r="D1551" s="38"/>
      <c r="E1551" s="27" t="str">
        <f t="shared" si="192"/>
        <v/>
      </c>
      <c r="F1551" s="28" t="str">
        <f>IF(E1551="","",IFERROR(VLOOKUP(E1551,REGRAS_CST!$A$2:$B$200,2,FALSE),""))</f>
        <v/>
      </c>
      <c r="H1551" s="29">
        <v>8.9999999999999993E-3</v>
      </c>
      <c r="I1551" s="29">
        <v>1E-3</v>
      </c>
      <c r="K1551" s="21" t="str">
        <f>IF(E1551="","",IFERROR(VLOOKUP(E1551,REGRAS_CST!$A$2:$C$200,3,FALSE),""))</f>
        <v/>
      </c>
      <c r="L1551" s="23" t="str">
        <f t="shared" si="193"/>
        <v/>
      </c>
      <c r="M1551" s="24" t="str">
        <f t="shared" si="194"/>
        <v/>
      </c>
      <c r="N1551" s="24" t="str">
        <f t="shared" si="195"/>
        <v/>
      </c>
      <c r="O1551" s="15" t="str">
        <f t="shared" si="196"/>
        <v/>
      </c>
      <c r="P1551" s="31" t="str">
        <f t="shared" si="197"/>
        <v/>
      </c>
      <c r="Q1551" s="8" t="str">
        <f>IF(E1551="","",IFERROR(VLOOKUP(E1551,REGRAS_CST!$A$2:$D$200,4,FALSE),""))</f>
        <v/>
      </c>
      <c r="S1551" s="9">
        <f t="shared" si="198"/>
        <v>8.9999999999999993E-3</v>
      </c>
      <c r="T1551" s="9">
        <f t="shared" si="199"/>
        <v>1E-3</v>
      </c>
      <c r="U1551" s="16">
        <f>IFERROR(INDEX(BASE_CCLASSTRIB!$E:$E, MATCH(TEXT($D1551,"000000"), BASE_CCLASSTRIB!$A:$A, 0))/100, 0)</f>
        <v>0</v>
      </c>
      <c r="V1551" s="16">
        <f>IFERROR(INDEX(BASE_CCLASSTRIB!$F:$F, MATCH(TEXT($D1551,"000000"), BASE_CCLASSTRIB!$A:$A, 0))/100, 0)</f>
        <v>0</v>
      </c>
    </row>
    <row r="1552" spans="4:22" ht="32.25" customHeight="1" x14ac:dyDescent="0.25">
      <c r="D1552" s="38"/>
      <c r="E1552" s="27" t="str">
        <f t="shared" si="192"/>
        <v/>
      </c>
      <c r="F1552" s="28" t="str">
        <f>IF(E1552="","",IFERROR(VLOOKUP(E1552,REGRAS_CST!$A$2:$B$200,2,FALSE),""))</f>
        <v/>
      </c>
      <c r="H1552" s="29">
        <v>8.9999999999999993E-3</v>
      </c>
      <c r="I1552" s="29">
        <v>1E-3</v>
      </c>
      <c r="K1552" s="21" t="str">
        <f>IF(E1552="","",IFERROR(VLOOKUP(E1552,REGRAS_CST!$A$2:$C$200,3,FALSE),""))</f>
        <v/>
      </c>
      <c r="L1552" s="23" t="str">
        <f t="shared" si="193"/>
        <v/>
      </c>
      <c r="M1552" s="24" t="str">
        <f t="shared" si="194"/>
        <v/>
      </c>
      <c r="N1552" s="24" t="str">
        <f t="shared" si="195"/>
        <v/>
      </c>
      <c r="O1552" s="15" t="str">
        <f t="shared" si="196"/>
        <v/>
      </c>
      <c r="P1552" s="31" t="str">
        <f t="shared" si="197"/>
        <v/>
      </c>
      <c r="Q1552" s="8" t="str">
        <f>IF(E1552="","",IFERROR(VLOOKUP(E1552,REGRAS_CST!$A$2:$D$200,4,FALSE),""))</f>
        <v/>
      </c>
      <c r="S1552" s="9">
        <f t="shared" si="198"/>
        <v>8.9999999999999993E-3</v>
      </c>
      <c r="T1552" s="9">
        <f t="shared" si="199"/>
        <v>1E-3</v>
      </c>
      <c r="U1552" s="16">
        <f>IFERROR(INDEX(BASE_CCLASSTRIB!$E:$E, MATCH(TEXT($D1552,"000000"), BASE_CCLASSTRIB!$A:$A, 0))/100, 0)</f>
        <v>0</v>
      </c>
      <c r="V1552" s="16">
        <f>IFERROR(INDEX(BASE_CCLASSTRIB!$F:$F, MATCH(TEXT($D1552,"000000"), BASE_CCLASSTRIB!$A:$A, 0))/100, 0)</f>
        <v>0</v>
      </c>
    </row>
    <row r="1553" spans="4:22" ht="32.25" customHeight="1" x14ac:dyDescent="0.25">
      <c r="D1553" s="39"/>
      <c r="E1553" s="27" t="str">
        <f t="shared" si="192"/>
        <v/>
      </c>
      <c r="F1553" s="28" t="str">
        <f>IF(E1553="","",IFERROR(VLOOKUP(E1553,REGRAS_CST!$A$2:$B$200,2,FALSE),""))</f>
        <v/>
      </c>
      <c r="H1553" s="29">
        <v>8.9999999999999993E-3</v>
      </c>
      <c r="I1553" s="29">
        <v>1E-3</v>
      </c>
      <c r="K1553" s="21" t="str">
        <f>IF(E1553="","",IFERROR(VLOOKUP(E1553,REGRAS_CST!$A$2:$C$200,3,FALSE),""))</f>
        <v/>
      </c>
      <c r="L1553" s="23" t="str">
        <f t="shared" si="193"/>
        <v/>
      </c>
      <c r="M1553" s="24" t="str">
        <f t="shared" si="194"/>
        <v/>
      </c>
      <c r="N1553" s="24" t="str">
        <f t="shared" si="195"/>
        <v/>
      </c>
      <c r="O1553" s="15" t="str">
        <f t="shared" si="196"/>
        <v/>
      </c>
      <c r="P1553" s="31" t="str">
        <f t="shared" si="197"/>
        <v/>
      </c>
      <c r="Q1553" s="8" t="str">
        <f>IF(E1553="","",IFERROR(VLOOKUP(E1553,REGRAS_CST!$A$2:$D$200,4,FALSE),""))</f>
        <v/>
      </c>
      <c r="S1553" s="9">
        <f t="shared" si="198"/>
        <v>8.9999999999999993E-3</v>
      </c>
      <c r="T1553" s="9">
        <f t="shared" si="199"/>
        <v>1E-3</v>
      </c>
      <c r="U1553" s="16">
        <f>IFERROR(INDEX(BASE_CCLASSTRIB!$E:$E, MATCH(TEXT($D1553,"000000"), BASE_CCLASSTRIB!$A:$A, 0))/100, 0)</f>
        <v>0</v>
      </c>
      <c r="V1553" s="16">
        <f>IFERROR(INDEX(BASE_CCLASSTRIB!$F:$F, MATCH(TEXT($D1553,"000000"), BASE_CCLASSTRIB!$A:$A, 0))/100, 0)</f>
        <v>0</v>
      </c>
    </row>
    <row r="1554" spans="4:22" ht="32.25" customHeight="1" x14ac:dyDescent="0.25">
      <c r="D1554" s="38"/>
      <c r="E1554" s="27" t="str">
        <f t="shared" si="192"/>
        <v/>
      </c>
      <c r="F1554" s="28" t="str">
        <f>IF(E1554="","",IFERROR(VLOOKUP(E1554,REGRAS_CST!$A$2:$B$200,2,FALSE),""))</f>
        <v/>
      </c>
      <c r="H1554" s="29">
        <v>8.9999999999999993E-3</v>
      </c>
      <c r="I1554" s="29">
        <v>1E-3</v>
      </c>
      <c r="K1554" s="21" t="str">
        <f>IF(E1554="","",IFERROR(VLOOKUP(E1554,REGRAS_CST!$A$2:$C$200,3,FALSE),""))</f>
        <v/>
      </c>
      <c r="L1554" s="23" t="str">
        <f t="shared" si="193"/>
        <v/>
      </c>
      <c r="M1554" s="24" t="str">
        <f t="shared" si="194"/>
        <v/>
      </c>
      <c r="N1554" s="24" t="str">
        <f t="shared" si="195"/>
        <v/>
      </c>
      <c r="O1554" s="15" t="str">
        <f t="shared" si="196"/>
        <v/>
      </c>
      <c r="P1554" s="31" t="str">
        <f t="shared" si="197"/>
        <v/>
      </c>
      <c r="Q1554" s="8" t="str">
        <f>IF(E1554="","",IFERROR(VLOOKUP(E1554,REGRAS_CST!$A$2:$D$200,4,FALSE),""))</f>
        <v/>
      </c>
      <c r="S1554" s="9">
        <f t="shared" si="198"/>
        <v>8.9999999999999993E-3</v>
      </c>
      <c r="T1554" s="9">
        <f t="shared" si="199"/>
        <v>1E-3</v>
      </c>
      <c r="U1554" s="16">
        <f>IFERROR(INDEX(BASE_CCLASSTRIB!$E:$E, MATCH(TEXT($D1554,"000000"), BASE_CCLASSTRIB!$A:$A, 0))/100, 0)</f>
        <v>0</v>
      </c>
      <c r="V1554" s="16">
        <f>IFERROR(INDEX(BASE_CCLASSTRIB!$F:$F, MATCH(TEXT($D1554,"000000"), BASE_CCLASSTRIB!$A:$A, 0))/100, 0)</f>
        <v>0</v>
      </c>
    </row>
    <row r="1555" spans="4:22" ht="32.25" customHeight="1" x14ac:dyDescent="0.25">
      <c r="D1555" s="38"/>
      <c r="E1555" s="27" t="str">
        <f t="shared" si="192"/>
        <v/>
      </c>
      <c r="F1555" s="28" t="str">
        <f>IF(E1555="","",IFERROR(VLOOKUP(E1555,REGRAS_CST!$A$2:$B$200,2,FALSE),""))</f>
        <v/>
      </c>
      <c r="H1555" s="29">
        <v>8.9999999999999993E-3</v>
      </c>
      <c r="I1555" s="29">
        <v>1E-3</v>
      </c>
      <c r="K1555" s="21" t="str">
        <f>IF(E1555="","",IFERROR(VLOOKUP(E1555,REGRAS_CST!$A$2:$C$200,3,FALSE),""))</f>
        <v/>
      </c>
      <c r="L1555" s="23" t="str">
        <f t="shared" si="193"/>
        <v/>
      </c>
      <c r="M1555" s="24" t="str">
        <f t="shared" si="194"/>
        <v/>
      </c>
      <c r="N1555" s="24" t="str">
        <f t="shared" si="195"/>
        <v/>
      </c>
      <c r="O1555" s="15" t="str">
        <f t="shared" si="196"/>
        <v/>
      </c>
      <c r="P1555" s="31" t="str">
        <f t="shared" si="197"/>
        <v/>
      </c>
      <c r="Q1555" s="8" t="str">
        <f>IF(E1555="","",IFERROR(VLOOKUP(E1555,REGRAS_CST!$A$2:$D$200,4,FALSE),""))</f>
        <v/>
      </c>
      <c r="S1555" s="9">
        <f t="shared" si="198"/>
        <v>8.9999999999999993E-3</v>
      </c>
      <c r="T1555" s="9">
        <f t="shared" si="199"/>
        <v>1E-3</v>
      </c>
      <c r="U1555" s="16">
        <f>IFERROR(INDEX(BASE_CCLASSTRIB!$E:$E, MATCH(TEXT($D1555,"000000"), BASE_CCLASSTRIB!$A:$A, 0))/100, 0)</f>
        <v>0</v>
      </c>
      <c r="V1555" s="16">
        <f>IFERROR(INDEX(BASE_CCLASSTRIB!$F:$F, MATCH(TEXT($D1555,"000000"), BASE_CCLASSTRIB!$A:$A, 0))/100, 0)</f>
        <v>0</v>
      </c>
    </row>
    <row r="1556" spans="4:22" ht="32.25" customHeight="1" x14ac:dyDescent="0.25">
      <c r="D1556" s="38"/>
      <c r="E1556" s="27" t="str">
        <f t="shared" si="192"/>
        <v/>
      </c>
      <c r="F1556" s="28" t="str">
        <f>IF(E1556="","",IFERROR(VLOOKUP(E1556,REGRAS_CST!$A$2:$B$200,2,FALSE),""))</f>
        <v/>
      </c>
      <c r="H1556" s="29">
        <v>8.9999999999999993E-3</v>
      </c>
      <c r="I1556" s="29">
        <v>1E-3</v>
      </c>
      <c r="K1556" s="21" t="str">
        <f>IF(E1556="","",IFERROR(VLOOKUP(E1556,REGRAS_CST!$A$2:$C$200,3,FALSE),""))</f>
        <v/>
      </c>
      <c r="L1556" s="23" t="str">
        <f t="shared" si="193"/>
        <v/>
      </c>
      <c r="M1556" s="24" t="str">
        <f t="shared" si="194"/>
        <v/>
      </c>
      <c r="N1556" s="24" t="str">
        <f t="shared" si="195"/>
        <v/>
      </c>
      <c r="O1556" s="15" t="str">
        <f t="shared" si="196"/>
        <v/>
      </c>
      <c r="P1556" s="31" t="str">
        <f t="shared" si="197"/>
        <v/>
      </c>
      <c r="Q1556" s="8" t="str">
        <f>IF(E1556="","",IFERROR(VLOOKUP(E1556,REGRAS_CST!$A$2:$D$200,4,FALSE),""))</f>
        <v/>
      </c>
      <c r="S1556" s="9">
        <f t="shared" si="198"/>
        <v>8.9999999999999993E-3</v>
      </c>
      <c r="T1556" s="9">
        <f t="shared" si="199"/>
        <v>1E-3</v>
      </c>
      <c r="U1556" s="16">
        <f>IFERROR(INDEX(BASE_CCLASSTRIB!$E:$E, MATCH(TEXT($D1556,"000000"), BASE_CCLASSTRIB!$A:$A, 0))/100, 0)</f>
        <v>0</v>
      </c>
      <c r="V1556" s="16">
        <f>IFERROR(INDEX(BASE_CCLASSTRIB!$F:$F, MATCH(TEXT($D1556,"000000"), BASE_CCLASSTRIB!$A:$A, 0))/100, 0)</f>
        <v>0</v>
      </c>
    </row>
    <row r="1557" spans="4:22" ht="32.25" customHeight="1" x14ac:dyDescent="0.25">
      <c r="D1557" s="39"/>
      <c r="E1557" s="27" t="str">
        <f t="shared" si="192"/>
        <v/>
      </c>
      <c r="F1557" s="28" t="str">
        <f>IF(E1557="","",IFERROR(VLOOKUP(E1557,REGRAS_CST!$A$2:$B$200,2,FALSE),""))</f>
        <v/>
      </c>
      <c r="H1557" s="29">
        <v>8.9999999999999993E-3</v>
      </c>
      <c r="I1557" s="29">
        <v>1E-3</v>
      </c>
      <c r="K1557" s="21" t="str">
        <f>IF(E1557="","",IFERROR(VLOOKUP(E1557,REGRAS_CST!$A$2:$C$200,3,FALSE),""))</f>
        <v/>
      </c>
      <c r="L1557" s="23" t="str">
        <f t="shared" si="193"/>
        <v/>
      </c>
      <c r="M1557" s="24" t="str">
        <f t="shared" si="194"/>
        <v/>
      </c>
      <c r="N1557" s="24" t="str">
        <f t="shared" si="195"/>
        <v/>
      </c>
      <c r="O1557" s="15" t="str">
        <f t="shared" si="196"/>
        <v/>
      </c>
      <c r="P1557" s="31" t="str">
        <f t="shared" si="197"/>
        <v/>
      </c>
      <c r="Q1557" s="8" t="str">
        <f>IF(E1557="","",IFERROR(VLOOKUP(E1557,REGRAS_CST!$A$2:$D$200,4,FALSE),""))</f>
        <v/>
      </c>
      <c r="S1557" s="9">
        <f t="shared" si="198"/>
        <v>8.9999999999999993E-3</v>
      </c>
      <c r="T1557" s="9">
        <f t="shared" si="199"/>
        <v>1E-3</v>
      </c>
      <c r="U1557" s="16">
        <f>IFERROR(INDEX(BASE_CCLASSTRIB!$E:$E, MATCH(TEXT($D1557,"000000"), BASE_CCLASSTRIB!$A:$A, 0))/100, 0)</f>
        <v>0</v>
      </c>
      <c r="V1557" s="16">
        <f>IFERROR(INDEX(BASE_CCLASSTRIB!$F:$F, MATCH(TEXT($D1557,"000000"), BASE_CCLASSTRIB!$A:$A, 0))/100, 0)</f>
        <v>0</v>
      </c>
    </row>
    <row r="1558" spans="4:22" ht="32.25" customHeight="1" x14ac:dyDescent="0.25">
      <c r="D1558" s="39"/>
      <c r="E1558" s="27" t="str">
        <f t="shared" si="192"/>
        <v/>
      </c>
      <c r="F1558" s="28" t="str">
        <f>IF(E1558="","",IFERROR(VLOOKUP(E1558,REGRAS_CST!$A$2:$B$200,2,FALSE),""))</f>
        <v/>
      </c>
      <c r="H1558" s="29">
        <v>8.9999999999999993E-3</v>
      </c>
      <c r="I1558" s="29">
        <v>1E-3</v>
      </c>
      <c r="K1558" s="21" t="str">
        <f>IF(E1558="","",IFERROR(VLOOKUP(E1558,REGRAS_CST!$A$2:$C$200,3,FALSE),""))</f>
        <v/>
      </c>
      <c r="L1558" s="23" t="str">
        <f t="shared" si="193"/>
        <v/>
      </c>
      <c r="M1558" s="24" t="str">
        <f t="shared" si="194"/>
        <v/>
      </c>
      <c r="N1558" s="24" t="str">
        <f t="shared" si="195"/>
        <v/>
      </c>
      <c r="O1558" s="15" t="str">
        <f t="shared" si="196"/>
        <v/>
      </c>
      <c r="P1558" s="31" t="str">
        <f t="shared" si="197"/>
        <v/>
      </c>
      <c r="Q1558" s="8" t="str">
        <f>IF(E1558="","",IFERROR(VLOOKUP(E1558,REGRAS_CST!$A$2:$D$200,4,FALSE),""))</f>
        <v/>
      </c>
      <c r="S1558" s="9">
        <f t="shared" si="198"/>
        <v>8.9999999999999993E-3</v>
      </c>
      <c r="T1558" s="9">
        <f t="shared" si="199"/>
        <v>1E-3</v>
      </c>
      <c r="U1558" s="16">
        <f>IFERROR(INDEX(BASE_CCLASSTRIB!$E:$E, MATCH(TEXT($D1558,"000000"), BASE_CCLASSTRIB!$A:$A, 0))/100, 0)</f>
        <v>0</v>
      </c>
      <c r="V1558" s="16">
        <f>IFERROR(INDEX(BASE_CCLASSTRIB!$F:$F, MATCH(TEXT($D1558,"000000"), BASE_CCLASSTRIB!$A:$A, 0))/100, 0)</f>
        <v>0</v>
      </c>
    </row>
    <row r="1559" spans="4:22" ht="32.25" customHeight="1" x14ac:dyDescent="0.25">
      <c r="D1559" s="39"/>
      <c r="E1559" s="27" t="str">
        <f t="shared" si="192"/>
        <v/>
      </c>
      <c r="F1559" s="28" t="str">
        <f>IF(E1559="","",IFERROR(VLOOKUP(E1559,REGRAS_CST!$A$2:$B$200,2,FALSE),""))</f>
        <v/>
      </c>
      <c r="H1559" s="29">
        <v>8.9999999999999993E-3</v>
      </c>
      <c r="I1559" s="29">
        <v>1E-3</v>
      </c>
      <c r="K1559" s="21" t="str">
        <f>IF(E1559="","",IFERROR(VLOOKUP(E1559,REGRAS_CST!$A$2:$C$200,3,FALSE),""))</f>
        <v/>
      </c>
      <c r="L1559" s="23" t="str">
        <f t="shared" si="193"/>
        <v/>
      </c>
      <c r="M1559" s="24" t="str">
        <f t="shared" si="194"/>
        <v/>
      </c>
      <c r="N1559" s="24" t="str">
        <f t="shared" si="195"/>
        <v/>
      </c>
      <c r="O1559" s="15" t="str">
        <f t="shared" si="196"/>
        <v/>
      </c>
      <c r="P1559" s="31" t="str">
        <f t="shared" si="197"/>
        <v/>
      </c>
      <c r="Q1559" s="8" t="str">
        <f>IF(E1559="","",IFERROR(VLOOKUP(E1559,REGRAS_CST!$A$2:$D$200,4,FALSE),""))</f>
        <v/>
      </c>
      <c r="S1559" s="9">
        <f t="shared" si="198"/>
        <v>8.9999999999999993E-3</v>
      </c>
      <c r="T1559" s="9">
        <f t="shared" si="199"/>
        <v>1E-3</v>
      </c>
      <c r="U1559" s="16">
        <f>IFERROR(INDEX(BASE_CCLASSTRIB!$E:$E, MATCH(TEXT($D1559,"000000"), BASE_CCLASSTRIB!$A:$A, 0))/100, 0)</f>
        <v>0</v>
      </c>
      <c r="V1559" s="16">
        <f>IFERROR(INDEX(BASE_CCLASSTRIB!$F:$F, MATCH(TEXT($D1559,"000000"), BASE_CCLASSTRIB!$A:$A, 0))/100, 0)</f>
        <v>0</v>
      </c>
    </row>
    <row r="1560" spans="4:22" ht="32.25" customHeight="1" x14ac:dyDescent="0.25">
      <c r="D1560" s="38"/>
      <c r="E1560" s="27" t="str">
        <f t="shared" si="192"/>
        <v/>
      </c>
      <c r="F1560" s="28" t="str">
        <f>IF(E1560="","",IFERROR(VLOOKUP(E1560,REGRAS_CST!$A$2:$B$200,2,FALSE),""))</f>
        <v/>
      </c>
      <c r="H1560" s="29">
        <v>8.9999999999999993E-3</v>
      </c>
      <c r="I1560" s="29">
        <v>1E-3</v>
      </c>
      <c r="K1560" s="21" t="str">
        <f>IF(E1560="","",IFERROR(VLOOKUP(E1560,REGRAS_CST!$A$2:$C$200,3,FALSE),""))</f>
        <v/>
      </c>
      <c r="L1560" s="23" t="str">
        <f t="shared" si="193"/>
        <v/>
      </c>
      <c r="M1560" s="24" t="str">
        <f t="shared" si="194"/>
        <v/>
      </c>
      <c r="N1560" s="24" t="str">
        <f t="shared" si="195"/>
        <v/>
      </c>
      <c r="O1560" s="15" t="str">
        <f t="shared" si="196"/>
        <v/>
      </c>
      <c r="P1560" s="31" t="str">
        <f t="shared" si="197"/>
        <v/>
      </c>
      <c r="Q1560" s="8" t="str">
        <f>IF(E1560="","",IFERROR(VLOOKUP(E1560,REGRAS_CST!$A$2:$D$200,4,FALSE),""))</f>
        <v/>
      </c>
      <c r="S1560" s="9">
        <f t="shared" si="198"/>
        <v>8.9999999999999993E-3</v>
      </c>
      <c r="T1560" s="9">
        <f t="shared" si="199"/>
        <v>1E-3</v>
      </c>
      <c r="U1560" s="16">
        <f>IFERROR(INDEX(BASE_CCLASSTRIB!$E:$E, MATCH(TEXT($D1560,"000000"), BASE_CCLASSTRIB!$A:$A, 0))/100, 0)</f>
        <v>0</v>
      </c>
      <c r="V1560" s="16">
        <f>IFERROR(INDEX(BASE_CCLASSTRIB!$F:$F, MATCH(TEXT($D1560,"000000"), BASE_CCLASSTRIB!$A:$A, 0))/100, 0)</f>
        <v>0</v>
      </c>
    </row>
    <row r="1561" spans="4:22" ht="32.25" customHeight="1" x14ac:dyDescent="0.25">
      <c r="D1561" s="39"/>
      <c r="E1561" s="27" t="str">
        <f t="shared" si="192"/>
        <v/>
      </c>
      <c r="F1561" s="28" t="str">
        <f>IF(E1561="","",IFERROR(VLOOKUP(E1561,REGRAS_CST!$A$2:$B$200,2,FALSE),""))</f>
        <v/>
      </c>
      <c r="H1561" s="29">
        <v>8.9999999999999993E-3</v>
      </c>
      <c r="I1561" s="29">
        <v>1E-3</v>
      </c>
      <c r="K1561" s="21" t="str">
        <f>IF(E1561="","",IFERROR(VLOOKUP(E1561,REGRAS_CST!$A$2:$C$200,3,FALSE),""))</f>
        <v/>
      </c>
      <c r="L1561" s="23" t="str">
        <f t="shared" si="193"/>
        <v/>
      </c>
      <c r="M1561" s="24" t="str">
        <f t="shared" si="194"/>
        <v/>
      </c>
      <c r="N1561" s="24" t="str">
        <f t="shared" si="195"/>
        <v/>
      </c>
      <c r="O1561" s="15" t="str">
        <f t="shared" si="196"/>
        <v/>
      </c>
      <c r="P1561" s="31" t="str">
        <f t="shared" si="197"/>
        <v/>
      </c>
      <c r="Q1561" s="8" t="str">
        <f>IF(E1561="","",IFERROR(VLOOKUP(E1561,REGRAS_CST!$A$2:$D$200,4,FALSE),""))</f>
        <v/>
      </c>
      <c r="S1561" s="9">
        <f t="shared" si="198"/>
        <v>8.9999999999999993E-3</v>
      </c>
      <c r="T1561" s="9">
        <f t="shared" si="199"/>
        <v>1E-3</v>
      </c>
      <c r="U1561" s="16">
        <f>IFERROR(INDEX(BASE_CCLASSTRIB!$E:$E, MATCH(TEXT($D1561,"000000"), BASE_CCLASSTRIB!$A:$A, 0))/100, 0)</f>
        <v>0</v>
      </c>
      <c r="V1561" s="16">
        <f>IFERROR(INDEX(BASE_CCLASSTRIB!$F:$F, MATCH(TEXT($D1561,"000000"), BASE_CCLASSTRIB!$A:$A, 0))/100, 0)</f>
        <v>0</v>
      </c>
    </row>
    <row r="1562" spans="4:22" ht="32.25" customHeight="1" x14ac:dyDescent="0.25">
      <c r="D1562" s="39"/>
      <c r="E1562" s="27" t="str">
        <f t="shared" si="192"/>
        <v/>
      </c>
      <c r="F1562" s="28" t="str">
        <f>IF(E1562="","",IFERROR(VLOOKUP(E1562,REGRAS_CST!$A$2:$B$200,2,FALSE),""))</f>
        <v/>
      </c>
      <c r="H1562" s="29">
        <v>8.9999999999999993E-3</v>
      </c>
      <c r="I1562" s="29">
        <v>1E-3</v>
      </c>
      <c r="K1562" s="21" t="str">
        <f>IF(E1562="","",IFERROR(VLOOKUP(E1562,REGRAS_CST!$A$2:$C$200,3,FALSE),""))</f>
        <v/>
      </c>
      <c r="L1562" s="23" t="str">
        <f t="shared" si="193"/>
        <v/>
      </c>
      <c r="M1562" s="24" t="str">
        <f t="shared" si="194"/>
        <v/>
      </c>
      <c r="N1562" s="24" t="str">
        <f t="shared" si="195"/>
        <v/>
      </c>
      <c r="O1562" s="15" t="str">
        <f t="shared" si="196"/>
        <v/>
      </c>
      <c r="P1562" s="31" t="str">
        <f t="shared" si="197"/>
        <v/>
      </c>
      <c r="Q1562" s="8" t="str">
        <f>IF(E1562="","",IFERROR(VLOOKUP(E1562,REGRAS_CST!$A$2:$D$200,4,FALSE),""))</f>
        <v/>
      </c>
      <c r="S1562" s="9">
        <f t="shared" si="198"/>
        <v>8.9999999999999993E-3</v>
      </c>
      <c r="T1562" s="9">
        <f t="shared" si="199"/>
        <v>1E-3</v>
      </c>
      <c r="U1562" s="16">
        <f>IFERROR(INDEX(BASE_CCLASSTRIB!$E:$E, MATCH(TEXT($D1562,"000000"), BASE_CCLASSTRIB!$A:$A, 0))/100, 0)</f>
        <v>0</v>
      </c>
      <c r="V1562" s="16">
        <f>IFERROR(INDEX(BASE_CCLASSTRIB!$F:$F, MATCH(TEXT($D1562,"000000"), BASE_CCLASSTRIB!$A:$A, 0))/100, 0)</f>
        <v>0</v>
      </c>
    </row>
    <row r="1563" spans="4:22" ht="32.25" customHeight="1" x14ac:dyDescent="0.25">
      <c r="D1563" s="39"/>
      <c r="E1563" s="27" t="str">
        <f t="shared" si="192"/>
        <v/>
      </c>
      <c r="F1563" s="28" t="str">
        <f>IF(E1563="","",IFERROR(VLOOKUP(E1563,REGRAS_CST!$A$2:$B$200,2,FALSE),""))</f>
        <v/>
      </c>
      <c r="H1563" s="29">
        <v>8.9999999999999993E-3</v>
      </c>
      <c r="I1563" s="29">
        <v>1E-3</v>
      </c>
      <c r="K1563" s="21" t="str">
        <f>IF(E1563="","",IFERROR(VLOOKUP(E1563,REGRAS_CST!$A$2:$C$200,3,FALSE),""))</f>
        <v/>
      </c>
      <c r="L1563" s="23" t="str">
        <f t="shared" si="193"/>
        <v/>
      </c>
      <c r="M1563" s="24" t="str">
        <f t="shared" si="194"/>
        <v/>
      </c>
      <c r="N1563" s="24" t="str">
        <f t="shared" si="195"/>
        <v/>
      </c>
      <c r="O1563" s="15" t="str">
        <f t="shared" si="196"/>
        <v/>
      </c>
      <c r="P1563" s="31" t="str">
        <f t="shared" si="197"/>
        <v/>
      </c>
      <c r="Q1563" s="8" t="str">
        <f>IF(E1563="","",IFERROR(VLOOKUP(E1563,REGRAS_CST!$A$2:$D$200,4,FALSE),""))</f>
        <v/>
      </c>
      <c r="S1563" s="9">
        <f t="shared" si="198"/>
        <v>8.9999999999999993E-3</v>
      </c>
      <c r="T1563" s="9">
        <f t="shared" si="199"/>
        <v>1E-3</v>
      </c>
      <c r="U1563" s="16">
        <f>IFERROR(INDEX(BASE_CCLASSTRIB!$E:$E, MATCH(TEXT($D1563,"000000"), BASE_CCLASSTRIB!$A:$A, 0))/100, 0)</f>
        <v>0</v>
      </c>
      <c r="V1563" s="16">
        <f>IFERROR(INDEX(BASE_CCLASSTRIB!$F:$F, MATCH(TEXT($D1563,"000000"), BASE_CCLASSTRIB!$A:$A, 0))/100, 0)</f>
        <v>0</v>
      </c>
    </row>
    <row r="1564" spans="4:22" ht="32.25" customHeight="1" x14ac:dyDescent="0.25">
      <c r="D1564" s="38"/>
      <c r="E1564" s="27" t="str">
        <f t="shared" si="192"/>
        <v/>
      </c>
      <c r="F1564" s="28" t="str">
        <f>IF(E1564="","",IFERROR(VLOOKUP(E1564,REGRAS_CST!$A$2:$B$200,2,FALSE),""))</f>
        <v/>
      </c>
      <c r="H1564" s="29">
        <v>8.9999999999999993E-3</v>
      </c>
      <c r="I1564" s="29">
        <v>1E-3</v>
      </c>
      <c r="K1564" s="21" t="str">
        <f>IF(E1564="","",IFERROR(VLOOKUP(E1564,REGRAS_CST!$A$2:$C$200,3,FALSE),""))</f>
        <v/>
      </c>
      <c r="L1564" s="23" t="str">
        <f t="shared" si="193"/>
        <v/>
      </c>
      <c r="M1564" s="24" t="str">
        <f t="shared" si="194"/>
        <v/>
      </c>
      <c r="N1564" s="24" t="str">
        <f t="shared" si="195"/>
        <v/>
      </c>
      <c r="O1564" s="15" t="str">
        <f t="shared" si="196"/>
        <v/>
      </c>
      <c r="P1564" s="31" t="str">
        <f t="shared" si="197"/>
        <v/>
      </c>
      <c r="Q1564" s="8" t="str">
        <f>IF(E1564="","",IFERROR(VLOOKUP(E1564,REGRAS_CST!$A$2:$D$200,4,FALSE),""))</f>
        <v/>
      </c>
      <c r="S1564" s="9">
        <f t="shared" si="198"/>
        <v>8.9999999999999993E-3</v>
      </c>
      <c r="T1564" s="9">
        <f t="shared" si="199"/>
        <v>1E-3</v>
      </c>
      <c r="U1564" s="16">
        <f>IFERROR(INDEX(BASE_CCLASSTRIB!$E:$E, MATCH(TEXT($D1564,"000000"), BASE_CCLASSTRIB!$A:$A, 0))/100, 0)</f>
        <v>0</v>
      </c>
      <c r="V1564" s="16">
        <f>IFERROR(INDEX(BASE_CCLASSTRIB!$F:$F, MATCH(TEXT($D1564,"000000"), BASE_CCLASSTRIB!$A:$A, 0))/100, 0)</f>
        <v>0</v>
      </c>
    </row>
    <row r="1565" spans="4:22" ht="32.25" customHeight="1" x14ac:dyDescent="0.25">
      <c r="D1565" s="38"/>
      <c r="E1565" s="27" t="str">
        <f t="shared" si="192"/>
        <v/>
      </c>
      <c r="F1565" s="28" t="str">
        <f>IF(E1565="","",IFERROR(VLOOKUP(E1565,REGRAS_CST!$A$2:$B$200,2,FALSE),""))</f>
        <v/>
      </c>
      <c r="H1565" s="29">
        <v>8.9999999999999993E-3</v>
      </c>
      <c r="I1565" s="29">
        <v>1E-3</v>
      </c>
      <c r="K1565" s="21" t="str">
        <f>IF(E1565="","",IFERROR(VLOOKUP(E1565,REGRAS_CST!$A$2:$C$200,3,FALSE),""))</f>
        <v/>
      </c>
      <c r="L1565" s="23" t="str">
        <f t="shared" si="193"/>
        <v/>
      </c>
      <c r="M1565" s="24" t="str">
        <f t="shared" si="194"/>
        <v/>
      </c>
      <c r="N1565" s="24" t="str">
        <f t="shared" si="195"/>
        <v/>
      </c>
      <c r="O1565" s="15" t="str">
        <f t="shared" si="196"/>
        <v/>
      </c>
      <c r="P1565" s="31" t="str">
        <f t="shared" si="197"/>
        <v/>
      </c>
      <c r="Q1565" s="8" t="str">
        <f>IF(E1565="","",IFERROR(VLOOKUP(E1565,REGRAS_CST!$A$2:$D$200,4,FALSE),""))</f>
        <v/>
      </c>
      <c r="S1565" s="9">
        <f t="shared" si="198"/>
        <v>8.9999999999999993E-3</v>
      </c>
      <c r="T1565" s="9">
        <f t="shared" si="199"/>
        <v>1E-3</v>
      </c>
      <c r="U1565" s="16">
        <f>IFERROR(INDEX(BASE_CCLASSTRIB!$E:$E, MATCH(TEXT($D1565,"000000"), BASE_CCLASSTRIB!$A:$A, 0))/100, 0)</f>
        <v>0</v>
      </c>
      <c r="V1565" s="16">
        <f>IFERROR(INDEX(BASE_CCLASSTRIB!$F:$F, MATCH(TEXT($D1565,"000000"), BASE_CCLASSTRIB!$A:$A, 0))/100, 0)</f>
        <v>0</v>
      </c>
    </row>
    <row r="1566" spans="4:22" ht="32.25" customHeight="1" x14ac:dyDescent="0.25">
      <c r="D1566" s="38"/>
      <c r="E1566" s="27" t="str">
        <f t="shared" si="192"/>
        <v/>
      </c>
      <c r="F1566" s="28" t="str">
        <f>IF(E1566="","",IFERROR(VLOOKUP(E1566,REGRAS_CST!$A$2:$B$200,2,FALSE),""))</f>
        <v/>
      </c>
      <c r="H1566" s="29">
        <v>8.9999999999999993E-3</v>
      </c>
      <c r="I1566" s="29">
        <v>1E-3</v>
      </c>
      <c r="K1566" s="21" t="str">
        <f>IF(E1566="","",IFERROR(VLOOKUP(E1566,REGRAS_CST!$A$2:$C$200,3,FALSE),""))</f>
        <v/>
      </c>
      <c r="L1566" s="23" t="str">
        <f t="shared" si="193"/>
        <v/>
      </c>
      <c r="M1566" s="24" t="str">
        <f t="shared" si="194"/>
        <v/>
      </c>
      <c r="N1566" s="24" t="str">
        <f t="shared" si="195"/>
        <v/>
      </c>
      <c r="O1566" s="15" t="str">
        <f t="shared" si="196"/>
        <v/>
      </c>
      <c r="P1566" s="31" t="str">
        <f t="shared" si="197"/>
        <v/>
      </c>
      <c r="Q1566" s="8" t="str">
        <f>IF(E1566="","",IFERROR(VLOOKUP(E1566,REGRAS_CST!$A$2:$D$200,4,FALSE),""))</f>
        <v/>
      </c>
      <c r="S1566" s="9">
        <f t="shared" si="198"/>
        <v>8.9999999999999993E-3</v>
      </c>
      <c r="T1566" s="9">
        <f t="shared" si="199"/>
        <v>1E-3</v>
      </c>
      <c r="U1566" s="16">
        <f>IFERROR(INDEX(BASE_CCLASSTRIB!$E:$E, MATCH(TEXT($D1566,"000000"), BASE_CCLASSTRIB!$A:$A, 0))/100, 0)</f>
        <v>0</v>
      </c>
      <c r="V1566" s="16">
        <f>IFERROR(INDEX(BASE_CCLASSTRIB!$F:$F, MATCH(TEXT($D1566,"000000"), BASE_CCLASSTRIB!$A:$A, 0))/100, 0)</f>
        <v>0</v>
      </c>
    </row>
    <row r="1567" spans="4:22" ht="32.25" customHeight="1" x14ac:dyDescent="0.25">
      <c r="D1567" s="38"/>
      <c r="E1567" s="27" t="str">
        <f t="shared" si="192"/>
        <v/>
      </c>
      <c r="F1567" s="28" t="str">
        <f>IF(E1567="","",IFERROR(VLOOKUP(E1567,REGRAS_CST!$A$2:$B$200,2,FALSE),""))</f>
        <v/>
      </c>
      <c r="H1567" s="29">
        <v>8.9999999999999993E-3</v>
      </c>
      <c r="I1567" s="29">
        <v>1E-3</v>
      </c>
      <c r="K1567" s="21" t="str">
        <f>IF(E1567="","",IFERROR(VLOOKUP(E1567,REGRAS_CST!$A$2:$C$200,3,FALSE),""))</f>
        <v/>
      </c>
      <c r="L1567" s="23" t="str">
        <f t="shared" si="193"/>
        <v/>
      </c>
      <c r="M1567" s="24" t="str">
        <f t="shared" si="194"/>
        <v/>
      </c>
      <c r="N1567" s="24" t="str">
        <f t="shared" si="195"/>
        <v/>
      </c>
      <c r="O1567" s="15" t="str">
        <f t="shared" si="196"/>
        <v/>
      </c>
      <c r="P1567" s="31" t="str">
        <f t="shared" si="197"/>
        <v/>
      </c>
      <c r="Q1567" s="8" t="str">
        <f>IF(E1567="","",IFERROR(VLOOKUP(E1567,REGRAS_CST!$A$2:$D$200,4,FALSE),""))</f>
        <v/>
      </c>
      <c r="S1567" s="9">
        <f t="shared" si="198"/>
        <v>8.9999999999999993E-3</v>
      </c>
      <c r="T1567" s="9">
        <f t="shared" si="199"/>
        <v>1E-3</v>
      </c>
      <c r="U1567" s="16">
        <f>IFERROR(INDEX(BASE_CCLASSTRIB!$E:$E, MATCH(TEXT($D1567,"000000"), BASE_CCLASSTRIB!$A:$A, 0))/100, 0)</f>
        <v>0</v>
      </c>
      <c r="V1567" s="16">
        <f>IFERROR(INDEX(BASE_CCLASSTRIB!$F:$F, MATCH(TEXT($D1567,"000000"), BASE_CCLASSTRIB!$A:$A, 0))/100, 0)</f>
        <v>0</v>
      </c>
    </row>
    <row r="1568" spans="4:22" ht="32.25" customHeight="1" x14ac:dyDescent="0.25">
      <c r="D1568" s="39"/>
      <c r="E1568" s="27" t="str">
        <f t="shared" si="192"/>
        <v/>
      </c>
      <c r="F1568" s="28" t="str">
        <f>IF(E1568="","",IFERROR(VLOOKUP(E1568,REGRAS_CST!$A$2:$B$200,2,FALSE),""))</f>
        <v/>
      </c>
      <c r="H1568" s="29">
        <v>8.9999999999999993E-3</v>
      </c>
      <c r="I1568" s="29">
        <v>1E-3</v>
      </c>
      <c r="K1568" s="21" t="str">
        <f>IF(E1568="","",IFERROR(VLOOKUP(E1568,REGRAS_CST!$A$2:$C$200,3,FALSE),""))</f>
        <v/>
      </c>
      <c r="L1568" s="23" t="str">
        <f t="shared" si="193"/>
        <v/>
      </c>
      <c r="M1568" s="24" t="str">
        <f t="shared" si="194"/>
        <v/>
      </c>
      <c r="N1568" s="24" t="str">
        <f t="shared" si="195"/>
        <v/>
      </c>
      <c r="O1568" s="15" t="str">
        <f t="shared" si="196"/>
        <v/>
      </c>
      <c r="P1568" s="31" t="str">
        <f t="shared" si="197"/>
        <v/>
      </c>
      <c r="Q1568" s="8" t="str">
        <f>IF(E1568="","",IFERROR(VLOOKUP(E1568,REGRAS_CST!$A$2:$D$200,4,FALSE),""))</f>
        <v/>
      </c>
      <c r="S1568" s="9">
        <f t="shared" si="198"/>
        <v>8.9999999999999993E-3</v>
      </c>
      <c r="T1568" s="9">
        <f t="shared" si="199"/>
        <v>1E-3</v>
      </c>
      <c r="U1568" s="16">
        <f>IFERROR(INDEX(BASE_CCLASSTRIB!$E:$E, MATCH(TEXT($D1568,"000000"), BASE_CCLASSTRIB!$A:$A, 0))/100, 0)</f>
        <v>0</v>
      </c>
      <c r="V1568" s="16">
        <f>IFERROR(INDEX(BASE_CCLASSTRIB!$F:$F, MATCH(TEXT($D1568,"000000"), BASE_CCLASSTRIB!$A:$A, 0))/100, 0)</f>
        <v>0</v>
      </c>
    </row>
    <row r="1569" spans="4:22" ht="32.25" customHeight="1" x14ac:dyDescent="0.25">
      <c r="D1569" s="39"/>
      <c r="E1569" s="27" t="str">
        <f t="shared" si="192"/>
        <v/>
      </c>
      <c r="F1569" s="28" t="str">
        <f>IF(E1569="","",IFERROR(VLOOKUP(E1569,REGRAS_CST!$A$2:$B$200,2,FALSE),""))</f>
        <v/>
      </c>
      <c r="H1569" s="29">
        <v>8.9999999999999993E-3</v>
      </c>
      <c r="I1569" s="29">
        <v>1E-3</v>
      </c>
      <c r="K1569" s="21" t="str">
        <f>IF(E1569="","",IFERROR(VLOOKUP(E1569,REGRAS_CST!$A$2:$C$200,3,FALSE),""))</f>
        <v/>
      </c>
      <c r="L1569" s="23" t="str">
        <f t="shared" si="193"/>
        <v/>
      </c>
      <c r="M1569" s="24" t="str">
        <f t="shared" si="194"/>
        <v/>
      </c>
      <c r="N1569" s="24" t="str">
        <f t="shared" si="195"/>
        <v/>
      </c>
      <c r="O1569" s="15" t="str">
        <f t="shared" si="196"/>
        <v/>
      </c>
      <c r="P1569" s="31" t="str">
        <f t="shared" si="197"/>
        <v/>
      </c>
      <c r="Q1569" s="8" t="str">
        <f>IF(E1569="","",IFERROR(VLOOKUP(E1569,REGRAS_CST!$A$2:$D$200,4,FALSE),""))</f>
        <v/>
      </c>
      <c r="S1569" s="9">
        <f t="shared" si="198"/>
        <v>8.9999999999999993E-3</v>
      </c>
      <c r="T1569" s="9">
        <f t="shared" si="199"/>
        <v>1E-3</v>
      </c>
      <c r="U1569" s="16">
        <f>IFERROR(INDEX(BASE_CCLASSTRIB!$E:$E, MATCH(TEXT($D1569,"000000"), BASE_CCLASSTRIB!$A:$A, 0))/100, 0)</f>
        <v>0</v>
      </c>
      <c r="V1569" s="16">
        <f>IFERROR(INDEX(BASE_CCLASSTRIB!$F:$F, MATCH(TEXT($D1569,"000000"), BASE_CCLASSTRIB!$A:$A, 0))/100, 0)</f>
        <v>0</v>
      </c>
    </row>
    <row r="1570" spans="4:22" ht="32.25" customHeight="1" x14ac:dyDescent="0.25">
      <c r="D1570" s="38"/>
      <c r="E1570" s="27" t="str">
        <f t="shared" si="192"/>
        <v/>
      </c>
      <c r="F1570" s="28" t="str">
        <f>IF(E1570="","",IFERROR(VLOOKUP(E1570,REGRAS_CST!$A$2:$B$200,2,FALSE),""))</f>
        <v/>
      </c>
      <c r="H1570" s="29">
        <v>8.9999999999999993E-3</v>
      </c>
      <c r="I1570" s="29">
        <v>1E-3</v>
      </c>
      <c r="K1570" s="21" t="str">
        <f>IF(E1570="","",IFERROR(VLOOKUP(E1570,REGRAS_CST!$A$2:$C$200,3,FALSE),""))</f>
        <v/>
      </c>
      <c r="L1570" s="23" t="str">
        <f t="shared" si="193"/>
        <v/>
      </c>
      <c r="M1570" s="24" t="str">
        <f t="shared" si="194"/>
        <v/>
      </c>
      <c r="N1570" s="24" t="str">
        <f t="shared" si="195"/>
        <v/>
      </c>
      <c r="O1570" s="15" t="str">
        <f t="shared" si="196"/>
        <v/>
      </c>
      <c r="P1570" s="31" t="str">
        <f t="shared" si="197"/>
        <v/>
      </c>
      <c r="Q1570" s="8" t="str">
        <f>IF(E1570="","",IFERROR(VLOOKUP(E1570,REGRAS_CST!$A$2:$D$200,4,FALSE),""))</f>
        <v/>
      </c>
      <c r="S1570" s="9">
        <f t="shared" si="198"/>
        <v>8.9999999999999993E-3</v>
      </c>
      <c r="T1570" s="9">
        <f t="shared" si="199"/>
        <v>1E-3</v>
      </c>
      <c r="U1570" s="16">
        <f>IFERROR(INDEX(BASE_CCLASSTRIB!$E:$E, MATCH(TEXT($D1570,"000000"), BASE_CCLASSTRIB!$A:$A, 0))/100, 0)</f>
        <v>0</v>
      </c>
      <c r="V1570" s="16">
        <f>IFERROR(INDEX(BASE_CCLASSTRIB!$F:$F, MATCH(TEXT($D1570,"000000"), BASE_CCLASSTRIB!$A:$A, 0))/100, 0)</f>
        <v>0</v>
      </c>
    </row>
    <row r="1571" spans="4:22" ht="32.25" customHeight="1" x14ac:dyDescent="0.25">
      <c r="D1571" s="38"/>
      <c r="E1571" s="27" t="str">
        <f t="shared" si="192"/>
        <v/>
      </c>
      <c r="F1571" s="28" t="str">
        <f>IF(E1571="","",IFERROR(VLOOKUP(E1571,REGRAS_CST!$A$2:$B$200,2,FALSE),""))</f>
        <v/>
      </c>
      <c r="H1571" s="29">
        <v>8.9999999999999993E-3</v>
      </c>
      <c r="I1571" s="29">
        <v>1E-3</v>
      </c>
      <c r="K1571" s="21" t="str">
        <f>IF(E1571="","",IFERROR(VLOOKUP(E1571,REGRAS_CST!$A$2:$C$200,3,FALSE),""))</f>
        <v/>
      </c>
      <c r="L1571" s="23" t="str">
        <f t="shared" si="193"/>
        <v/>
      </c>
      <c r="M1571" s="24" t="str">
        <f t="shared" si="194"/>
        <v/>
      </c>
      <c r="N1571" s="24" t="str">
        <f t="shared" si="195"/>
        <v/>
      </c>
      <c r="O1571" s="15" t="str">
        <f t="shared" si="196"/>
        <v/>
      </c>
      <c r="P1571" s="31" t="str">
        <f t="shared" si="197"/>
        <v/>
      </c>
      <c r="Q1571" s="8" t="str">
        <f>IF(E1571="","",IFERROR(VLOOKUP(E1571,REGRAS_CST!$A$2:$D$200,4,FALSE),""))</f>
        <v/>
      </c>
      <c r="S1571" s="9">
        <f t="shared" si="198"/>
        <v>8.9999999999999993E-3</v>
      </c>
      <c r="T1571" s="9">
        <f t="shared" si="199"/>
        <v>1E-3</v>
      </c>
      <c r="U1571" s="16">
        <f>IFERROR(INDEX(BASE_CCLASSTRIB!$E:$E, MATCH(TEXT($D1571,"000000"), BASE_CCLASSTRIB!$A:$A, 0))/100, 0)</f>
        <v>0</v>
      </c>
      <c r="V1571" s="16">
        <f>IFERROR(INDEX(BASE_CCLASSTRIB!$F:$F, MATCH(TEXT($D1571,"000000"), BASE_CCLASSTRIB!$A:$A, 0))/100, 0)</f>
        <v>0</v>
      </c>
    </row>
    <row r="1572" spans="4:22" ht="32.25" customHeight="1" x14ac:dyDescent="0.25">
      <c r="D1572" s="39"/>
      <c r="E1572" s="27" t="str">
        <f t="shared" si="192"/>
        <v/>
      </c>
      <c r="F1572" s="28" t="str">
        <f>IF(E1572="","",IFERROR(VLOOKUP(E1572,REGRAS_CST!$A$2:$B$200,2,FALSE),""))</f>
        <v/>
      </c>
      <c r="H1572" s="29">
        <v>8.9999999999999993E-3</v>
      </c>
      <c r="I1572" s="29">
        <v>1E-3</v>
      </c>
      <c r="K1572" s="21" t="str">
        <f>IF(E1572="","",IFERROR(VLOOKUP(E1572,REGRAS_CST!$A$2:$C$200,3,FALSE),""))</f>
        <v/>
      </c>
      <c r="L1572" s="23" t="str">
        <f t="shared" si="193"/>
        <v/>
      </c>
      <c r="M1572" s="24" t="str">
        <f t="shared" si="194"/>
        <v/>
      </c>
      <c r="N1572" s="24" t="str">
        <f t="shared" si="195"/>
        <v/>
      </c>
      <c r="O1572" s="15" t="str">
        <f t="shared" si="196"/>
        <v/>
      </c>
      <c r="P1572" s="31" t="str">
        <f t="shared" si="197"/>
        <v/>
      </c>
      <c r="Q1572" s="8" t="str">
        <f>IF(E1572="","",IFERROR(VLOOKUP(E1572,REGRAS_CST!$A$2:$D$200,4,FALSE),""))</f>
        <v/>
      </c>
      <c r="S1572" s="9">
        <f t="shared" si="198"/>
        <v>8.9999999999999993E-3</v>
      </c>
      <c r="T1572" s="9">
        <f t="shared" si="199"/>
        <v>1E-3</v>
      </c>
      <c r="U1572" s="16">
        <f>IFERROR(INDEX(BASE_CCLASSTRIB!$E:$E, MATCH(TEXT($D1572,"000000"), BASE_CCLASSTRIB!$A:$A, 0))/100, 0)</f>
        <v>0</v>
      </c>
      <c r="V1572" s="16">
        <f>IFERROR(INDEX(BASE_CCLASSTRIB!$F:$F, MATCH(TEXT($D1572,"000000"), BASE_CCLASSTRIB!$A:$A, 0))/100, 0)</f>
        <v>0</v>
      </c>
    </row>
    <row r="1573" spans="4:22" ht="32.25" customHeight="1" x14ac:dyDescent="0.25">
      <c r="D1573" s="38"/>
      <c r="E1573" s="27" t="str">
        <f t="shared" si="192"/>
        <v/>
      </c>
      <c r="F1573" s="28" t="str">
        <f>IF(E1573="","",IFERROR(VLOOKUP(E1573,REGRAS_CST!$A$2:$B$200,2,FALSE),""))</f>
        <v/>
      </c>
      <c r="H1573" s="29">
        <v>8.9999999999999993E-3</v>
      </c>
      <c r="I1573" s="29">
        <v>1E-3</v>
      </c>
      <c r="K1573" s="21" t="str">
        <f>IF(E1573="","",IFERROR(VLOOKUP(E1573,REGRAS_CST!$A$2:$C$200,3,FALSE),""))</f>
        <v/>
      </c>
      <c r="L1573" s="23" t="str">
        <f t="shared" si="193"/>
        <v/>
      </c>
      <c r="M1573" s="24" t="str">
        <f t="shared" si="194"/>
        <v/>
      </c>
      <c r="N1573" s="24" t="str">
        <f t="shared" si="195"/>
        <v/>
      </c>
      <c r="O1573" s="15" t="str">
        <f t="shared" si="196"/>
        <v/>
      </c>
      <c r="P1573" s="31" t="str">
        <f t="shared" si="197"/>
        <v/>
      </c>
      <c r="Q1573" s="8" t="str">
        <f>IF(E1573="","",IFERROR(VLOOKUP(E1573,REGRAS_CST!$A$2:$D$200,4,FALSE),""))</f>
        <v/>
      </c>
      <c r="S1573" s="9">
        <f t="shared" si="198"/>
        <v>8.9999999999999993E-3</v>
      </c>
      <c r="T1573" s="9">
        <f t="shared" si="199"/>
        <v>1E-3</v>
      </c>
      <c r="U1573" s="16">
        <f>IFERROR(INDEX(BASE_CCLASSTRIB!$E:$E, MATCH(TEXT($D1573,"000000"), BASE_CCLASSTRIB!$A:$A, 0))/100, 0)</f>
        <v>0</v>
      </c>
      <c r="V1573" s="16">
        <f>IFERROR(INDEX(BASE_CCLASSTRIB!$F:$F, MATCH(TEXT($D1573,"000000"), BASE_CCLASSTRIB!$A:$A, 0))/100, 0)</f>
        <v>0</v>
      </c>
    </row>
    <row r="1574" spans="4:22" ht="32.25" customHeight="1" x14ac:dyDescent="0.25">
      <c r="D1574" s="39"/>
      <c r="E1574" s="27" t="str">
        <f t="shared" si="192"/>
        <v/>
      </c>
      <c r="F1574" s="28" t="str">
        <f>IF(E1574="","",IFERROR(VLOOKUP(E1574,REGRAS_CST!$A$2:$B$200,2,FALSE),""))</f>
        <v/>
      </c>
      <c r="H1574" s="29">
        <v>8.9999999999999993E-3</v>
      </c>
      <c r="I1574" s="29">
        <v>1E-3</v>
      </c>
      <c r="K1574" s="21" t="str">
        <f>IF(E1574="","",IFERROR(VLOOKUP(E1574,REGRAS_CST!$A$2:$C$200,3,FALSE),""))</f>
        <v/>
      </c>
      <c r="L1574" s="23" t="str">
        <f t="shared" si="193"/>
        <v/>
      </c>
      <c r="M1574" s="24" t="str">
        <f t="shared" si="194"/>
        <v/>
      </c>
      <c r="N1574" s="24" t="str">
        <f t="shared" si="195"/>
        <v/>
      </c>
      <c r="O1574" s="15" t="str">
        <f t="shared" si="196"/>
        <v/>
      </c>
      <c r="P1574" s="31" t="str">
        <f t="shared" si="197"/>
        <v/>
      </c>
      <c r="Q1574" s="8" t="str">
        <f>IF(E1574="","",IFERROR(VLOOKUP(E1574,REGRAS_CST!$A$2:$D$200,4,FALSE),""))</f>
        <v/>
      </c>
      <c r="S1574" s="9">
        <f t="shared" si="198"/>
        <v>8.9999999999999993E-3</v>
      </c>
      <c r="T1574" s="9">
        <f t="shared" si="199"/>
        <v>1E-3</v>
      </c>
      <c r="U1574" s="16">
        <f>IFERROR(INDEX(BASE_CCLASSTRIB!$E:$E, MATCH(TEXT($D1574,"000000"), BASE_CCLASSTRIB!$A:$A, 0))/100, 0)</f>
        <v>0</v>
      </c>
      <c r="V1574" s="16">
        <f>IFERROR(INDEX(BASE_CCLASSTRIB!$F:$F, MATCH(TEXT($D1574,"000000"), BASE_CCLASSTRIB!$A:$A, 0))/100, 0)</f>
        <v>0</v>
      </c>
    </row>
    <row r="1575" spans="4:22" ht="32.25" customHeight="1" x14ac:dyDescent="0.25">
      <c r="D1575" s="38"/>
      <c r="E1575" s="27" t="str">
        <f t="shared" si="192"/>
        <v/>
      </c>
      <c r="F1575" s="28" t="str">
        <f>IF(E1575="","",IFERROR(VLOOKUP(E1575,REGRAS_CST!$A$2:$B$200,2,FALSE),""))</f>
        <v/>
      </c>
      <c r="H1575" s="29">
        <v>8.9999999999999993E-3</v>
      </c>
      <c r="I1575" s="29">
        <v>1E-3</v>
      </c>
      <c r="K1575" s="21" t="str">
        <f>IF(E1575="","",IFERROR(VLOOKUP(E1575,REGRAS_CST!$A$2:$C$200,3,FALSE),""))</f>
        <v/>
      </c>
      <c r="L1575" s="23" t="str">
        <f t="shared" si="193"/>
        <v/>
      </c>
      <c r="M1575" s="24" t="str">
        <f t="shared" si="194"/>
        <v/>
      </c>
      <c r="N1575" s="24" t="str">
        <f t="shared" si="195"/>
        <v/>
      </c>
      <c r="O1575" s="15" t="str">
        <f t="shared" si="196"/>
        <v/>
      </c>
      <c r="P1575" s="31" t="str">
        <f t="shared" si="197"/>
        <v/>
      </c>
      <c r="Q1575" s="8" t="str">
        <f>IF(E1575="","",IFERROR(VLOOKUP(E1575,REGRAS_CST!$A$2:$D$200,4,FALSE),""))</f>
        <v/>
      </c>
      <c r="S1575" s="9">
        <f t="shared" si="198"/>
        <v>8.9999999999999993E-3</v>
      </c>
      <c r="T1575" s="9">
        <f t="shared" si="199"/>
        <v>1E-3</v>
      </c>
      <c r="U1575" s="16">
        <f>IFERROR(INDEX(BASE_CCLASSTRIB!$E:$E, MATCH(TEXT($D1575,"000000"), BASE_CCLASSTRIB!$A:$A, 0))/100, 0)</f>
        <v>0</v>
      </c>
      <c r="V1575" s="16">
        <f>IFERROR(INDEX(BASE_CCLASSTRIB!$F:$F, MATCH(TEXT($D1575,"000000"), BASE_CCLASSTRIB!$A:$A, 0))/100, 0)</f>
        <v>0</v>
      </c>
    </row>
    <row r="1576" spans="4:22" ht="32.25" customHeight="1" x14ac:dyDescent="0.25">
      <c r="D1576" s="38"/>
      <c r="E1576" s="27" t="str">
        <f t="shared" si="192"/>
        <v/>
      </c>
      <c r="F1576" s="28" t="str">
        <f>IF(E1576="","",IFERROR(VLOOKUP(E1576,REGRAS_CST!$A$2:$B$200,2,FALSE),""))</f>
        <v/>
      </c>
      <c r="H1576" s="29">
        <v>8.9999999999999993E-3</v>
      </c>
      <c r="I1576" s="29">
        <v>1E-3</v>
      </c>
      <c r="K1576" s="21" t="str">
        <f>IF(E1576="","",IFERROR(VLOOKUP(E1576,REGRAS_CST!$A$2:$C$200,3,FALSE),""))</f>
        <v/>
      </c>
      <c r="L1576" s="23" t="str">
        <f t="shared" si="193"/>
        <v/>
      </c>
      <c r="M1576" s="24" t="str">
        <f t="shared" si="194"/>
        <v/>
      </c>
      <c r="N1576" s="24" t="str">
        <f t="shared" si="195"/>
        <v/>
      </c>
      <c r="O1576" s="15" t="str">
        <f t="shared" si="196"/>
        <v/>
      </c>
      <c r="P1576" s="31" t="str">
        <f t="shared" si="197"/>
        <v/>
      </c>
      <c r="Q1576" s="8" t="str">
        <f>IF(E1576="","",IFERROR(VLOOKUP(E1576,REGRAS_CST!$A$2:$D$200,4,FALSE),""))</f>
        <v/>
      </c>
      <c r="S1576" s="9">
        <f t="shared" si="198"/>
        <v>8.9999999999999993E-3</v>
      </c>
      <c r="T1576" s="9">
        <f t="shared" si="199"/>
        <v>1E-3</v>
      </c>
      <c r="U1576" s="16">
        <f>IFERROR(INDEX(BASE_CCLASSTRIB!$E:$E, MATCH(TEXT($D1576,"000000"), BASE_CCLASSTRIB!$A:$A, 0))/100, 0)</f>
        <v>0</v>
      </c>
      <c r="V1576" s="16">
        <f>IFERROR(INDEX(BASE_CCLASSTRIB!$F:$F, MATCH(TEXT($D1576,"000000"), BASE_CCLASSTRIB!$A:$A, 0))/100, 0)</f>
        <v>0</v>
      </c>
    </row>
    <row r="1577" spans="4:22" ht="32.25" customHeight="1" x14ac:dyDescent="0.25">
      <c r="D1577" s="38"/>
      <c r="E1577" s="27" t="str">
        <f t="shared" si="192"/>
        <v/>
      </c>
      <c r="F1577" s="28" t="str">
        <f>IF(E1577="","",IFERROR(VLOOKUP(E1577,REGRAS_CST!$A$2:$B$200,2,FALSE),""))</f>
        <v/>
      </c>
      <c r="H1577" s="29">
        <v>8.9999999999999993E-3</v>
      </c>
      <c r="I1577" s="29">
        <v>1E-3</v>
      </c>
      <c r="K1577" s="21" t="str">
        <f>IF(E1577="","",IFERROR(VLOOKUP(E1577,REGRAS_CST!$A$2:$C$200,3,FALSE),""))</f>
        <v/>
      </c>
      <c r="L1577" s="23" t="str">
        <f t="shared" si="193"/>
        <v/>
      </c>
      <c r="M1577" s="24" t="str">
        <f t="shared" si="194"/>
        <v/>
      </c>
      <c r="N1577" s="24" t="str">
        <f t="shared" si="195"/>
        <v/>
      </c>
      <c r="O1577" s="15" t="str">
        <f t="shared" si="196"/>
        <v/>
      </c>
      <c r="P1577" s="31" t="str">
        <f t="shared" si="197"/>
        <v/>
      </c>
      <c r="Q1577" s="8" t="str">
        <f>IF(E1577="","",IFERROR(VLOOKUP(E1577,REGRAS_CST!$A$2:$D$200,4,FALSE),""))</f>
        <v/>
      </c>
      <c r="S1577" s="9">
        <f t="shared" si="198"/>
        <v>8.9999999999999993E-3</v>
      </c>
      <c r="T1577" s="9">
        <f t="shared" si="199"/>
        <v>1E-3</v>
      </c>
      <c r="U1577" s="16">
        <f>IFERROR(INDEX(BASE_CCLASSTRIB!$E:$E, MATCH(TEXT($D1577,"000000"), BASE_CCLASSTRIB!$A:$A, 0))/100, 0)</f>
        <v>0</v>
      </c>
      <c r="V1577" s="16">
        <f>IFERROR(INDEX(BASE_CCLASSTRIB!$F:$F, MATCH(TEXT($D1577,"000000"), BASE_CCLASSTRIB!$A:$A, 0))/100, 0)</f>
        <v>0</v>
      </c>
    </row>
    <row r="1578" spans="4:22" ht="32.25" customHeight="1" x14ac:dyDescent="0.25">
      <c r="D1578" s="38"/>
      <c r="E1578" s="27" t="str">
        <f t="shared" si="192"/>
        <v/>
      </c>
      <c r="F1578" s="28" t="str">
        <f>IF(E1578="","",IFERROR(VLOOKUP(E1578,REGRAS_CST!$A$2:$B$200,2,FALSE),""))</f>
        <v/>
      </c>
      <c r="H1578" s="29">
        <v>8.9999999999999993E-3</v>
      </c>
      <c r="I1578" s="29">
        <v>1E-3</v>
      </c>
      <c r="K1578" s="21" t="str">
        <f>IF(E1578="","",IFERROR(VLOOKUP(E1578,REGRAS_CST!$A$2:$C$200,3,FALSE),""))</f>
        <v/>
      </c>
      <c r="L1578" s="23" t="str">
        <f t="shared" si="193"/>
        <v/>
      </c>
      <c r="M1578" s="24" t="str">
        <f t="shared" si="194"/>
        <v/>
      </c>
      <c r="N1578" s="24" t="str">
        <f t="shared" si="195"/>
        <v/>
      </c>
      <c r="O1578" s="15" t="str">
        <f t="shared" si="196"/>
        <v/>
      </c>
      <c r="P1578" s="31" t="str">
        <f t="shared" si="197"/>
        <v/>
      </c>
      <c r="Q1578" s="8" t="str">
        <f>IF(E1578="","",IFERROR(VLOOKUP(E1578,REGRAS_CST!$A$2:$D$200,4,FALSE),""))</f>
        <v/>
      </c>
      <c r="S1578" s="9">
        <f t="shared" si="198"/>
        <v>8.9999999999999993E-3</v>
      </c>
      <c r="T1578" s="9">
        <f t="shared" si="199"/>
        <v>1E-3</v>
      </c>
      <c r="U1578" s="16">
        <f>IFERROR(INDEX(BASE_CCLASSTRIB!$E:$E, MATCH(TEXT($D1578,"000000"), BASE_CCLASSTRIB!$A:$A, 0))/100, 0)</f>
        <v>0</v>
      </c>
      <c r="V1578" s="16">
        <f>IFERROR(INDEX(BASE_CCLASSTRIB!$F:$F, MATCH(TEXT($D1578,"000000"), BASE_CCLASSTRIB!$A:$A, 0))/100, 0)</f>
        <v>0</v>
      </c>
    </row>
    <row r="1579" spans="4:22" ht="32.25" customHeight="1" x14ac:dyDescent="0.25">
      <c r="D1579" s="38"/>
      <c r="E1579" s="27" t="str">
        <f t="shared" si="192"/>
        <v/>
      </c>
      <c r="F1579" s="28" t="str">
        <f>IF(E1579="","",IFERROR(VLOOKUP(E1579,REGRAS_CST!$A$2:$B$200,2,FALSE),""))</f>
        <v/>
      </c>
      <c r="H1579" s="29">
        <v>8.9999999999999993E-3</v>
      </c>
      <c r="I1579" s="29">
        <v>1E-3</v>
      </c>
      <c r="K1579" s="21" t="str">
        <f>IF(E1579="","",IFERROR(VLOOKUP(E1579,REGRAS_CST!$A$2:$C$200,3,FALSE),""))</f>
        <v/>
      </c>
      <c r="L1579" s="23" t="str">
        <f t="shared" si="193"/>
        <v/>
      </c>
      <c r="M1579" s="24" t="str">
        <f t="shared" si="194"/>
        <v/>
      </c>
      <c r="N1579" s="24" t="str">
        <f t="shared" si="195"/>
        <v/>
      </c>
      <c r="O1579" s="15" t="str">
        <f t="shared" si="196"/>
        <v/>
      </c>
      <c r="P1579" s="31" t="str">
        <f t="shared" si="197"/>
        <v/>
      </c>
      <c r="Q1579" s="8" t="str">
        <f>IF(E1579="","",IFERROR(VLOOKUP(E1579,REGRAS_CST!$A$2:$D$200,4,FALSE),""))</f>
        <v/>
      </c>
      <c r="S1579" s="9">
        <f t="shared" si="198"/>
        <v>8.9999999999999993E-3</v>
      </c>
      <c r="T1579" s="9">
        <f t="shared" si="199"/>
        <v>1E-3</v>
      </c>
      <c r="U1579" s="16">
        <f>IFERROR(INDEX(BASE_CCLASSTRIB!$E:$E, MATCH(TEXT($D1579,"000000"), BASE_CCLASSTRIB!$A:$A, 0))/100, 0)</f>
        <v>0</v>
      </c>
      <c r="V1579" s="16">
        <f>IFERROR(INDEX(BASE_CCLASSTRIB!$F:$F, MATCH(TEXT($D1579,"000000"), BASE_CCLASSTRIB!$A:$A, 0))/100, 0)</f>
        <v>0</v>
      </c>
    </row>
    <row r="1580" spans="4:22" ht="32.25" customHeight="1" x14ac:dyDescent="0.25">
      <c r="D1580" s="38"/>
      <c r="E1580" s="27" t="str">
        <f t="shared" si="192"/>
        <v/>
      </c>
      <c r="F1580" s="28" t="str">
        <f>IF(E1580="","",IFERROR(VLOOKUP(E1580,REGRAS_CST!$A$2:$B$200,2,FALSE),""))</f>
        <v/>
      </c>
      <c r="H1580" s="29">
        <v>8.9999999999999993E-3</v>
      </c>
      <c r="I1580" s="29">
        <v>1E-3</v>
      </c>
      <c r="K1580" s="21" t="str">
        <f>IF(E1580="","",IFERROR(VLOOKUP(E1580,REGRAS_CST!$A$2:$C$200,3,FALSE),""))</f>
        <v/>
      </c>
      <c r="L1580" s="23" t="str">
        <f t="shared" si="193"/>
        <v/>
      </c>
      <c r="M1580" s="24" t="str">
        <f t="shared" si="194"/>
        <v/>
      </c>
      <c r="N1580" s="24" t="str">
        <f t="shared" si="195"/>
        <v/>
      </c>
      <c r="O1580" s="15" t="str">
        <f t="shared" si="196"/>
        <v/>
      </c>
      <c r="P1580" s="31" t="str">
        <f t="shared" si="197"/>
        <v/>
      </c>
      <c r="Q1580" s="8" t="str">
        <f>IF(E1580="","",IFERROR(VLOOKUP(E1580,REGRAS_CST!$A$2:$D$200,4,FALSE),""))</f>
        <v/>
      </c>
      <c r="S1580" s="9">
        <f t="shared" si="198"/>
        <v>8.9999999999999993E-3</v>
      </c>
      <c r="T1580" s="9">
        <f t="shared" si="199"/>
        <v>1E-3</v>
      </c>
      <c r="U1580" s="16">
        <f>IFERROR(INDEX(BASE_CCLASSTRIB!$E:$E, MATCH(TEXT($D1580,"000000"), BASE_CCLASSTRIB!$A:$A, 0))/100, 0)</f>
        <v>0</v>
      </c>
      <c r="V1580" s="16">
        <f>IFERROR(INDEX(BASE_CCLASSTRIB!$F:$F, MATCH(TEXT($D1580,"000000"), BASE_CCLASSTRIB!$A:$A, 0))/100, 0)</f>
        <v>0</v>
      </c>
    </row>
    <row r="1581" spans="4:22" ht="32.25" customHeight="1" x14ac:dyDescent="0.25">
      <c r="D1581" s="38"/>
      <c r="E1581" s="27" t="str">
        <f t="shared" si="192"/>
        <v/>
      </c>
      <c r="F1581" s="28" t="str">
        <f>IF(E1581="","",IFERROR(VLOOKUP(E1581,REGRAS_CST!$A$2:$B$200,2,FALSE),""))</f>
        <v/>
      </c>
      <c r="H1581" s="29">
        <v>8.9999999999999993E-3</v>
      </c>
      <c r="I1581" s="29">
        <v>1E-3</v>
      </c>
      <c r="K1581" s="21" t="str">
        <f>IF(E1581="","",IFERROR(VLOOKUP(E1581,REGRAS_CST!$A$2:$C$200,3,FALSE),""))</f>
        <v/>
      </c>
      <c r="L1581" s="23" t="str">
        <f t="shared" si="193"/>
        <v/>
      </c>
      <c r="M1581" s="24" t="str">
        <f t="shared" si="194"/>
        <v/>
      </c>
      <c r="N1581" s="24" t="str">
        <f t="shared" si="195"/>
        <v/>
      </c>
      <c r="O1581" s="15" t="str">
        <f t="shared" si="196"/>
        <v/>
      </c>
      <c r="P1581" s="31" t="str">
        <f t="shared" si="197"/>
        <v/>
      </c>
      <c r="Q1581" s="8" t="str">
        <f>IF(E1581="","",IFERROR(VLOOKUP(E1581,REGRAS_CST!$A$2:$D$200,4,FALSE),""))</f>
        <v/>
      </c>
      <c r="S1581" s="9">
        <f t="shared" si="198"/>
        <v>8.9999999999999993E-3</v>
      </c>
      <c r="T1581" s="9">
        <f t="shared" si="199"/>
        <v>1E-3</v>
      </c>
      <c r="U1581" s="16">
        <f>IFERROR(INDEX(BASE_CCLASSTRIB!$E:$E, MATCH(TEXT($D1581,"000000"), BASE_CCLASSTRIB!$A:$A, 0))/100, 0)</f>
        <v>0</v>
      </c>
      <c r="V1581" s="16">
        <f>IFERROR(INDEX(BASE_CCLASSTRIB!$F:$F, MATCH(TEXT($D1581,"000000"), BASE_CCLASSTRIB!$A:$A, 0))/100, 0)</f>
        <v>0</v>
      </c>
    </row>
    <row r="1582" spans="4:22" ht="32.25" customHeight="1" x14ac:dyDescent="0.25">
      <c r="D1582" s="38"/>
      <c r="E1582" s="27" t="str">
        <f t="shared" si="192"/>
        <v/>
      </c>
      <c r="F1582" s="28" t="str">
        <f>IF(E1582="","",IFERROR(VLOOKUP(E1582,REGRAS_CST!$A$2:$B$200,2,FALSE),""))</f>
        <v/>
      </c>
      <c r="H1582" s="29">
        <v>8.9999999999999993E-3</v>
      </c>
      <c r="I1582" s="29">
        <v>1E-3</v>
      </c>
      <c r="K1582" s="21" t="str">
        <f>IF(E1582="","",IFERROR(VLOOKUP(E1582,REGRAS_CST!$A$2:$C$200,3,FALSE),""))</f>
        <v/>
      </c>
      <c r="L1582" s="23" t="str">
        <f t="shared" si="193"/>
        <v/>
      </c>
      <c r="M1582" s="24" t="str">
        <f t="shared" si="194"/>
        <v/>
      </c>
      <c r="N1582" s="24" t="str">
        <f t="shared" si="195"/>
        <v/>
      </c>
      <c r="O1582" s="15" t="str">
        <f t="shared" si="196"/>
        <v/>
      </c>
      <c r="P1582" s="31" t="str">
        <f t="shared" si="197"/>
        <v/>
      </c>
      <c r="Q1582" s="8" t="str">
        <f>IF(E1582="","",IFERROR(VLOOKUP(E1582,REGRAS_CST!$A$2:$D$200,4,FALSE),""))</f>
        <v/>
      </c>
      <c r="S1582" s="9">
        <f t="shared" si="198"/>
        <v>8.9999999999999993E-3</v>
      </c>
      <c r="T1582" s="9">
        <f t="shared" si="199"/>
        <v>1E-3</v>
      </c>
      <c r="U1582" s="16">
        <f>IFERROR(INDEX(BASE_CCLASSTRIB!$E:$E, MATCH(TEXT($D1582,"000000"), BASE_CCLASSTRIB!$A:$A, 0))/100, 0)</f>
        <v>0</v>
      </c>
      <c r="V1582" s="16">
        <f>IFERROR(INDEX(BASE_CCLASSTRIB!$F:$F, MATCH(TEXT($D1582,"000000"), BASE_CCLASSTRIB!$A:$A, 0))/100, 0)</f>
        <v>0</v>
      </c>
    </row>
    <row r="1583" spans="4:22" ht="32.25" customHeight="1" x14ac:dyDescent="0.25">
      <c r="D1583" s="38"/>
      <c r="E1583" s="27" t="str">
        <f t="shared" si="192"/>
        <v/>
      </c>
      <c r="F1583" s="28" t="str">
        <f>IF(E1583="","",IFERROR(VLOOKUP(E1583,REGRAS_CST!$A$2:$B$200,2,FALSE),""))</f>
        <v/>
      </c>
      <c r="H1583" s="29">
        <v>8.9999999999999993E-3</v>
      </c>
      <c r="I1583" s="29">
        <v>1E-3</v>
      </c>
      <c r="K1583" s="21" t="str">
        <f>IF(E1583="","",IFERROR(VLOOKUP(E1583,REGRAS_CST!$A$2:$C$200,3,FALSE),""))</f>
        <v/>
      </c>
      <c r="L1583" s="23" t="str">
        <f t="shared" si="193"/>
        <v/>
      </c>
      <c r="M1583" s="24" t="str">
        <f t="shared" si="194"/>
        <v/>
      </c>
      <c r="N1583" s="24" t="str">
        <f t="shared" si="195"/>
        <v/>
      </c>
      <c r="O1583" s="15" t="str">
        <f t="shared" si="196"/>
        <v/>
      </c>
      <c r="P1583" s="31" t="str">
        <f t="shared" si="197"/>
        <v/>
      </c>
      <c r="Q1583" s="8" t="str">
        <f>IF(E1583="","",IFERROR(VLOOKUP(E1583,REGRAS_CST!$A$2:$D$200,4,FALSE),""))</f>
        <v/>
      </c>
      <c r="S1583" s="9">
        <f t="shared" si="198"/>
        <v>8.9999999999999993E-3</v>
      </c>
      <c r="T1583" s="9">
        <f t="shared" si="199"/>
        <v>1E-3</v>
      </c>
      <c r="U1583" s="16">
        <f>IFERROR(INDEX(BASE_CCLASSTRIB!$E:$E, MATCH(TEXT($D1583,"000000"), BASE_CCLASSTRIB!$A:$A, 0))/100, 0)</f>
        <v>0</v>
      </c>
      <c r="V1583" s="16">
        <f>IFERROR(INDEX(BASE_CCLASSTRIB!$F:$F, MATCH(TEXT($D1583,"000000"), BASE_CCLASSTRIB!$A:$A, 0))/100, 0)</f>
        <v>0</v>
      </c>
    </row>
    <row r="1584" spans="4:22" ht="32.25" customHeight="1" x14ac:dyDescent="0.25">
      <c r="D1584" s="38"/>
      <c r="E1584" s="27" t="str">
        <f t="shared" si="192"/>
        <v/>
      </c>
      <c r="F1584" s="28" t="str">
        <f>IF(E1584="","",IFERROR(VLOOKUP(E1584,REGRAS_CST!$A$2:$B$200,2,FALSE),""))</f>
        <v/>
      </c>
      <c r="H1584" s="29">
        <v>8.9999999999999993E-3</v>
      </c>
      <c r="I1584" s="29">
        <v>1E-3</v>
      </c>
      <c r="K1584" s="21" t="str">
        <f>IF(E1584="","",IFERROR(VLOOKUP(E1584,REGRAS_CST!$A$2:$C$200,3,FALSE),""))</f>
        <v/>
      </c>
      <c r="L1584" s="23" t="str">
        <f t="shared" si="193"/>
        <v/>
      </c>
      <c r="M1584" s="24" t="str">
        <f t="shared" si="194"/>
        <v/>
      </c>
      <c r="N1584" s="24" t="str">
        <f t="shared" si="195"/>
        <v/>
      </c>
      <c r="O1584" s="15" t="str">
        <f t="shared" si="196"/>
        <v/>
      </c>
      <c r="P1584" s="31" t="str">
        <f t="shared" si="197"/>
        <v/>
      </c>
      <c r="Q1584" s="8" t="str">
        <f>IF(E1584="","",IFERROR(VLOOKUP(E1584,REGRAS_CST!$A$2:$D$200,4,FALSE),""))</f>
        <v/>
      </c>
      <c r="S1584" s="9">
        <f t="shared" si="198"/>
        <v>8.9999999999999993E-3</v>
      </c>
      <c r="T1584" s="9">
        <f t="shared" si="199"/>
        <v>1E-3</v>
      </c>
      <c r="U1584" s="16">
        <f>IFERROR(INDEX(BASE_CCLASSTRIB!$E:$E, MATCH(TEXT($D1584,"000000"), BASE_CCLASSTRIB!$A:$A, 0))/100, 0)</f>
        <v>0</v>
      </c>
      <c r="V1584" s="16">
        <f>IFERROR(INDEX(BASE_CCLASSTRIB!$F:$F, MATCH(TEXT($D1584,"000000"), BASE_CCLASSTRIB!$A:$A, 0))/100, 0)</f>
        <v>0</v>
      </c>
    </row>
    <row r="1585" spans="4:22" ht="32.25" customHeight="1" x14ac:dyDescent="0.25">
      <c r="D1585" s="38"/>
      <c r="E1585" s="27" t="str">
        <f t="shared" si="192"/>
        <v/>
      </c>
      <c r="F1585" s="28" t="str">
        <f>IF(E1585="","",IFERROR(VLOOKUP(E1585,REGRAS_CST!$A$2:$B$200,2,FALSE),""))</f>
        <v/>
      </c>
      <c r="H1585" s="29">
        <v>8.9999999999999993E-3</v>
      </c>
      <c r="I1585" s="29">
        <v>1E-3</v>
      </c>
      <c r="K1585" s="21" t="str">
        <f>IF(E1585="","",IFERROR(VLOOKUP(E1585,REGRAS_CST!$A$2:$C$200,3,FALSE),""))</f>
        <v/>
      </c>
      <c r="L1585" s="23" t="str">
        <f t="shared" si="193"/>
        <v/>
      </c>
      <c r="M1585" s="24" t="str">
        <f t="shared" si="194"/>
        <v/>
      </c>
      <c r="N1585" s="24" t="str">
        <f t="shared" si="195"/>
        <v/>
      </c>
      <c r="O1585" s="15" t="str">
        <f t="shared" si="196"/>
        <v/>
      </c>
      <c r="P1585" s="31" t="str">
        <f t="shared" si="197"/>
        <v/>
      </c>
      <c r="Q1585" s="8" t="str">
        <f>IF(E1585="","",IFERROR(VLOOKUP(E1585,REGRAS_CST!$A$2:$D$200,4,FALSE),""))</f>
        <v/>
      </c>
      <c r="S1585" s="9">
        <f t="shared" si="198"/>
        <v>8.9999999999999993E-3</v>
      </c>
      <c r="T1585" s="9">
        <f t="shared" si="199"/>
        <v>1E-3</v>
      </c>
      <c r="U1585" s="16">
        <f>IFERROR(INDEX(BASE_CCLASSTRIB!$E:$E, MATCH(TEXT($D1585,"000000"), BASE_CCLASSTRIB!$A:$A, 0))/100, 0)</f>
        <v>0</v>
      </c>
      <c r="V1585" s="16">
        <f>IFERROR(INDEX(BASE_CCLASSTRIB!$F:$F, MATCH(TEXT($D1585,"000000"), BASE_CCLASSTRIB!$A:$A, 0))/100, 0)</f>
        <v>0</v>
      </c>
    </row>
    <row r="1586" spans="4:22" ht="32.25" customHeight="1" x14ac:dyDescent="0.25">
      <c r="D1586" s="39"/>
      <c r="E1586" s="27" t="str">
        <f t="shared" si="192"/>
        <v/>
      </c>
      <c r="F1586" s="28" t="str">
        <f>IF(E1586="","",IFERROR(VLOOKUP(E1586,REGRAS_CST!$A$2:$B$200,2,FALSE),""))</f>
        <v/>
      </c>
      <c r="H1586" s="29">
        <v>8.9999999999999993E-3</v>
      </c>
      <c r="I1586" s="29">
        <v>1E-3</v>
      </c>
      <c r="K1586" s="21" t="str">
        <f>IF(E1586="","",IFERROR(VLOOKUP(E1586,REGRAS_CST!$A$2:$C$200,3,FALSE),""))</f>
        <v/>
      </c>
      <c r="L1586" s="23" t="str">
        <f t="shared" si="193"/>
        <v/>
      </c>
      <c r="M1586" s="24" t="str">
        <f t="shared" si="194"/>
        <v/>
      </c>
      <c r="N1586" s="24" t="str">
        <f t="shared" si="195"/>
        <v/>
      </c>
      <c r="O1586" s="15" t="str">
        <f t="shared" si="196"/>
        <v/>
      </c>
      <c r="P1586" s="31" t="str">
        <f t="shared" si="197"/>
        <v/>
      </c>
      <c r="Q1586" s="8" t="str">
        <f>IF(E1586="","",IFERROR(VLOOKUP(E1586,REGRAS_CST!$A$2:$D$200,4,FALSE),""))</f>
        <v/>
      </c>
      <c r="S1586" s="9">
        <f t="shared" si="198"/>
        <v>8.9999999999999993E-3</v>
      </c>
      <c r="T1586" s="9">
        <f t="shared" si="199"/>
        <v>1E-3</v>
      </c>
      <c r="U1586" s="16">
        <f>IFERROR(INDEX(BASE_CCLASSTRIB!$E:$E, MATCH(TEXT($D1586,"000000"), BASE_CCLASSTRIB!$A:$A, 0))/100, 0)</f>
        <v>0</v>
      </c>
      <c r="V1586" s="16">
        <f>IFERROR(INDEX(BASE_CCLASSTRIB!$F:$F, MATCH(TEXT($D1586,"000000"), BASE_CCLASSTRIB!$A:$A, 0))/100, 0)</f>
        <v>0</v>
      </c>
    </row>
    <row r="1587" spans="4:22" ht="32.25" customHeight="1" x14ac:dyDescent="0.25">
      <c r="D1587" s="38"/>
      <c r="E1587" s="27" t="str">
        <f t="shared" si="192"/>
        <v/>
      </c>
      <c r="F1587" s="28" t="str">
        <f>IF(E1587="","",IFERROR(VLOOKUP(E1587,REGRAS_CST!$A$2:$B$200,2,FALSE),""))</f>
        <v/>
      </c>
      <c r="H1587" s="29">
        <v>8.9999999999999993E-3</v>
      </c>
      <c r="I1587" s="29">
        <v>1E-3</v>
      </c>
      <c r="K1587" s="21" t="str">
        <f>IF(E1587="","",IFERROR(VLOOKUP(E1587,REGRAS_CST!$A$2:$C$200,3,FALSE),""))</f>
        <v/>
      </c>
      <c r="L1587" s="23" t="str">
        <f t="shared" si="193"/>
        <v/>
      </c>
      <c r="M1587" s="24" t="str">
        <f t="shared" si="194"/>
        <v/>
      </c>
      <c r="N1587" s="24" t="str">
        <f t="shared" si="195"/>
        <v/>
      </c>
      <c r="O1587" s="15" t="str">
        <f t="shared" si="196"/>
        <v/>
      </c>
      <c r="P1587" s="31" t="str">
        <f t="shared" si="197"/>
        <v/>
      </c>
      <c r="Q1587" s="8" t="str">
        <f>IF(E1587="","",IFERROR(VLOOKUP(E1587,REGRAS_CST!$A$2:$D$200,4,FALSE),""))</f>
        <v/>
      </c>
      <c r="S1587" s="9">
        <f t="shared" si="198"/>
        <v>8.9999999999999993E-3</v>
      </c>
      <c r="T1587" s="9">
        <f t="shared" si="199"/>
        <v>1E-3</v>
      </c>
      <c r="U1587" s="16">
        <f>IFERROR(INDEX(BASE_CCLASSTRIB!$E:$E, MATCH(TEXT($D1587,"000000"), BASE_CCLASSTRIB!$A:$A, 0))/100, 0)</f>
        <v>0</v>
      </c>
      <c r="V1587" s="16">
        <f>IFERROR(INDEX(BASE_CCLASSTRIB!$F:$F, MATCH(TEXT($D1587,"000000"), BASE_CCLASSTRIB!$A:$A, 0))/100, 0)</f>
        <v>0</v>
      </c>
    </row>
    <row r="1588" spans="4:22" ht="32.25" customHeight="1" x14ac:dyDescent="0.25">
      <c r="D1588" s="39"/>
      <c r="E1588" s="27" t="str">
        <f t="shared" si="192"/>
        <v/>
      </c>
      <c r="F1588" s="28" t="str">
        <f>IF(E1588="","",IFERROR(VLOOKUP(E1588,REGRAS_CST!$A$2:$B$200,2,FALSE),""))</f>
        <v/>
      </c>
      <c r="H1588" s="29">
        <v>8.9999999999999993E-3</v>
      </c>
      <c r="I1588" s="29">
        <v>1E-3</v>
      </c>
      <c r="K1588" s="21" t="str">
        <f>IF(E1588="","",IFERROR(VLOOKUP(E1588,REGRAS_CST!$A$2:$C$200,3,FALSE),""))</f>
        <v/>
      </c>
      <c r="L1588" s="23" t="str">
        <f t="shared" si="193"/>
        <v/>
      </c>
      <c r="M1588" s="24" t="str">
        <f t="shared" si="194"/>
        <v/>
      </c>
      <c r="N1588" s="24" t="str">
        <f t="shared" si="195"/>
        <v/>
      </c>
      <c r="O1588" s="15" t="str">
        <f t="shared" si="196"/>
        <v/>
      </c>
      <c r="P1588" s="31" t="str">
        <f t="shared" si="197"/>
        <v/>
      </c>
      <c r="Q1588" s="8" t="str">
        <f>IF(E1588="","",IFERROR(VLOOKUP(E1588,REGRAS_CST!$A$2:$D$200,4,FALSE),""))</f>
        <v/>
      </c>
      <c r="S1588" s="9">
        <f t="shared" si="198"/>
        <v>8.9999999999999993E-3</v>
      </c>
      <c r="T1588" s="9">
        <f t="shared" si="199"/>
        <v>1E-3</v>
      </c>
      <c r="U1588" s="16">
        <f>IFERROR(INDEX(BASE_CCLASSTRIB!$E:$E, MATCH(TEXT($D1588,"000000"), BASE_CCLASSTRIB!$A:$A, 0))/100, 0)</f>
        <v>0</v>
      </c>
      <c r="V1588" s="16">
        <f>IFERROR(INDEX(BASE_CCLASSTRIB!$F:$F, MATCH(TEXT($D1588,"000000"), BASE_CCLASSTRIB!$A:$A, 0))/100, 0)</f>
        <v>0</v>
      </c>
    </row>
    <row r="1589" spans="4:22" ht="32.25" customHeight="1" x14ac:dyDescent="0.25">
      <c r="D1589" s="38"/>
      <c r="E1589" s="27" t="str">
        <f t="shared" si="192"/>
        <v/>
      </c>
      <c r="F1589" s="28" t="str">
        <f>IF(E1589="","",IFERROR(VLOOKUP(E1589,REGRAS_CST!$A$2:$B$200,2,FALSE),""))</f>
        <v/>
      </c>
      <c r="H1589" s="29">
        <v>8.9999999999999993E-3</v>
      </c>
      <c r="I1589" s="29">
        <v>1E-3</v>
      </c>
      <c r="K1589" s="21" t="str">
        <f>IF(E1589="","",IFERROR(VLOOKUP(E1589,REGRAS_CST!$A$2:$C$200,3,FALSE),""))</f>
        <v/>
      </c>
      <c r="L1589" s="23" t="str">
        <f t="shared" si="193"/>
        <v/>
      </c>
      <c r="M1589" s="24" t="str">
        <f t="shared" si="194"/>
        <v/>
      </c>
      <c r="N1589" s="24" t="str">
        <f t="shared" si="195"/>
        <v/>
      </c>
      <c r="O1589" s="15" t="str">
        <f t="shared" si="196"/>
        <v/>
      </c>
      <c r="P1589" s="31" t="str">
        <f t="shared" si="197"/>
        <v/>
      </c>
      <c r="Q1589" s="8" t="str">
        <f>IF(E1589="","",IFERROR(VLOOKUP(E1589,REGRAS_CST!$A$2:$D$200,4,FALSE),""))</f>
        <v/>
      </c>
      <c r="S1589" s="9">
        <f t="shared" si="198"/>
        <v>8.9999999999999993E-3</v>
      </c>
      <c r="T1589" s="9">
        <f t="shared" si="199"/>
        <v>1E-3</v>
      </c>
      <c r="U1589" s="16">
        <f>IFERROR(INDEX(BASE_CCLASSTRIB!$E:$E, MATCH(TEXT($D1589,"000000"), BASE_CCLASSTRIB!$A:$A, 0))/100, 0)</f>
        <v>0</v>
      </c>
      <c r="V1589" s="16">
        <f>IFERROR(INDEX(BASE_CCLASSTRIB!$F:$F, MATCH(TEXT($D1589,"000000"), BASE_CCLASSTRIB!$A:$A, 0))/100, 0)</f>
        <v>0</v>
      </c>
    </row>
    <row r="1590" spans="4:22" ht="32.25" customHeight="1" x14ac:dyDescent="0.25">
      <c r="D1590" s="38"/>
      <c r="E1590" s="27" t="str">
        <f t="shared" si="192"/>
        <v/>
      </c>
      <c r="F1590" s="28" t="str">
        <f>IF(E1590="","",IFERROR(VLOOKUP(E1590,REGRAS_CST!$A$2:$B$200,2,FALSE),""))</f>
        <v/>
      </c>
      <c r="H1590" s="29">
        <v>8.9999999999999993E-3</v>
      </c>
      <c r="I1590" s="29">
        <v>1E-3</v>
      </c>
      <c r="K1590" s="21" t="str">
        <f>IF(E1590="","",IFERROR(VLOOKUP(E1590,REGRAS_CST!$A$2:$C$200,3,FALSE),""))</f>
        <v/>
      </c>
      <c r="L1590" s="23" t="str">
        <f t="shared" si="193"/>
        <v/>
      </c>
      <c r="M1590" s="24" t="str">
        <f t="shared" si="194"/>
        <v/>
      </c>
      <c r="N1590" s="24" t="str">
        <f t="shared" si="195"/>
        <v/>
      </c>
      <c r="O1590" s="15" t="str">
        <f t="shared" si="196"/>
        <v/>
      </c>
      <c r="P1590" s="31" t="str">
        <f t="shared" si="197"/>
        <v/>
      </c>
      <c r="Q1590" s="8" t="str">
        <f>IF(E1590="","",IFERROR(VLOOKUP(E1590,REGRAS_CST!$A$2:$D$200,4,FALSE),""))</f>
        <v/>
      </c>
      <c r="S1590" s="9">
        <f t="shared" si="198"/>
        <v>8.9999999999999993E-3</v>
      </c>
      <c r="T1590" s="9">
        <f t="shared" si="199"/>
        <v>1E-3</v>
      </c>
      <c r="U1590" s="16">
        <f>IFERROR(INDEX(BASE_CCLASSTRIB!$E:$E, MATCH(TEXT($D1590,"000000"), BASE_CCLASSTRIB!$A:$A, 0))/100, 0)</f>
        <v>0</v>
      </c>
      <c r="V1590" s="16">
        <f>IFERROR(INDEX(BASE_CCLASSTRIB!$F:$F, MATCH(TEXT($D1590,"000000"), BASE_CCLASSTRIB!$A:$A, 0))/100, 0)</f>
        <v>0</v>
      </c>
    </row>
    <row r="1591" spans="4:22" ht="32.25" customHeight="1" x14ac:dyDescent="0.25">
      <c r="D1591" s="39"/>
      <c r="E1591" s="27" t="str">
        <f t="shared" si="192"/>
        <v/>
      </c>
      <c r="F1591" s="28" t="str">
        <f>IF(E1591="","",IFERROR(VLOOKUP(E1591,REGRAS_CST!$A$2:$B$200,2,FALSE),""))</f>
        <v/>
      </c>
      <c r="H1591" s="29">
        <v>8.9999999999999993E-3</v>
      </c>
      <c r="I1591" s="29">
        <v>1E-3</v>
      </c>
      <c r="K1591" s="21" t="str">
        <f>IF(E1591="","",IFERROR(VLOOKUP(E1591,REGRAS_CST!$A$2:$C$200,3,FALSE),""))</f>
        <v/>
      </c>
      <c r="L1591" s="23" t="str">
        <f t="shared" si="193"/>
        <v/>
      </c>
      <c r="M1591" s="24" t="str">
        <f t="shared" si="194"/>
        <v/>
      </c>
      <c r="N1591" s="24" t="str">
        <f t="shared" si="195"/>
        <v/>
      </c>
      <c r="O1591" s="15" t="str">
        <f t="shared" si="196"/>
        <v/>
      </c>
      <c r="P1591" s="31" t="str">
        <f t="shared" si="197"/>
        <v/>
      </c>
      <c r="Q1591" s="8" t="str">
        <f>IF(E1591="","",IFERROR(VLOOKUP(E1591,REGRAS_CST!$A$2:$D$200,4,FALSE),""))</f>
        <v/>
      </c>
      <c r="S1591" s="9">
        <f t="shared" si="198"/>
        <v>8.9999999999999993E-3</v>
      </c>
      <c r="T1591" s="9">
        <f t="shared" si="199"/>
        <v>1E-3</v>
      </c>
      <c r="U1591" s="16">
        <f>IFERROR(INDEX(BASE_CCLASSTRIB!$E:$E, MATCH(TEXT($D1591,"000000"), BASE_CCLASSTRIB!$A:$A, 0))/100, 0)</f>
        <v>0</v>
      </c>
      <c r="V1591" s="16">
        <f>IFERROR(INDEX(BASE_CCLASSTRIB!$F:$F, MATCH(TEXT($D1591,"000000"), BASE_CCLASSTRIB!$A:$A, 0))/100, 0)</f>
        <v>0</v>
      </c>
    </row>
    <row r="1592" spans="4:22" ht="32.25" customHeight="1" x14ac:dyDescent="0.25">
      <c r="D1592" s="39"/>
      <c r="E1592" s="27" t="str">
        <f t="shared" si="192"/>
        <v/>
      </c>
      <c r="F1592" s="28" t="str">
        <f>IF(E1592="","",IFERROR(VLOOKUP(E1592,REGRAS_CST!$A$2:$B$200,2,FALSE),""))</f>
        <v/>
      </c>
      <c r="H1592" s="29">
        <v>8.9999999999999993E-3</v>
      </c>
      <c r="I1592" s="29">
        <v>1E-3</v>
      </c>
      <c r="K1592" s="21" t="str">
        <f>IF(E1592="","",IFERROR(VLOOKUP(E1592,REGRAS_CST!$A$2:$C$200,3,FALSE),""))</f>
        <v/>
      </c>
      <c r="L1592" s="23" t="str">
        <f t="shared" si="193"/>
        <v/>
      </c>
      <c r="M1592" s="24" t="str">
        <f t="shared" si="194"/>
        <v/>
      </c>
      <c r="N1592" s="24" t="str">
        <f t="shared" si="195"/>
        <v/>
      </c>
      <c r="O1592" s="15" t="str">
        <f t="shared" si="196"/>
        <v/>
      </c>
      <c r="P1592" s="31" t="str">
        <f t="shared" si="197"/>
        <v/>
      </c>
      <c r="Q1592" s="8" t="str">
        <f>IF(E1592="","",IFERROR(VLOOKUP(E1592,REGRAS_CST!$A$2:$D$200,4,FALSE),""))</f>
        <v/>
      </c>
      <c r="S1592" s="9">
        <f t="shared" si="198"/>
        <v>8.9999999999999993E-3</v>
      </c>
      <c r="T1592" s="9">
        <f t="shared" si="199"/>
        <v>1E-3</v>
      </c>
      <c r="U1592" s="16">
        <f>IFERROR(INDEX(BASE_CCLASSTRIB!$E:$E, MATCH(TEXT($D1592,"000000"), BASE_CCLASSTRIB!$A:$A, 0))/100, 0)</f>
        <v>0</v>
      </c>
      <c r="V1592" s="16">
        <f>IFERROR(INDEX(BASE_CCLASSTRIB!$F:$F, MATCH(TEXT($D1592,"000000"), BASE_CCLASSTRIB!$A:$A, 0))/100, 0)</f>
        <v>0</v>
      </c>
    </row>
    <row r="1593" spans="4:22" ht="32.25" customHeight="1" x14ac:dyDescent="0.25">
      <c r="D1593" s="39"/>
      <c r="E1593" s="27" t="str">
        <f t="shared" si="192"/>
        <v/>
      </c>
      <c r="F1593" s="28" t="str">
        <f>IF(E1593="","",IFERROR(VLOOKUP(E1593,REGRAS_CST!$A$2:$B$200,2,FALSE),""))</f>
        <v/>
      </c>
      <c r="H1593" s="29">
        <v>8.9999999999999993E-3</v>
      </c>
      <c r="I1593" s="29">
        <v>1E-3</v>
      </c>
      <c r="K1593" s="21" t="str">
        <f>IF(E1593="","",IFERROR(VLOOKUP(E1593,REGRAS_CST!$A$2:$C$200,3,FALSE),""))</f>
        <v/>
      </c>
      <c r="L1593" s="23" t="str">
        <f t="shared" si="193"/>
        <v/>
      </c>
      <c r="M1593" s="24" t="str">
        <f t="shared" si="194"/>
        <v/>
      </c>
      <c r="N1593" s="24" t="str">
        <f t="shared" si="195"/>
        <v/>
      </c>
      <c r="O1593" s="15" t="str">
        <f t="shared" si="196"/>
        <v/>
      </c>
      <c r="P1593" s="31" t="str">
        <f t="shared" si="197"/>
        <v/>
      </c>
      <c r="Q1593" s="8" t="str">
        <f>IF(E1593="","",IFERROR(VLOOKUP(E1593,REGRAS_CST!$A$2:$D$200,4,FALSE),""))</f>
        <v/>
      </c>
      <c r="S1593" s="9">
        <f t="shared" si="198"/>
        <v>8.9999999999999993E-3</v>
      </c>
      <c r="T1593" s="9">
        <f t="shared" si="199"/>
        <v>1E-3</v>
      </c>
      <c r="U1593" s="16">
        <f>IFERROR(INDEX(BASE_CCLASSTRIB!$E:$E, MATCH(TEXT($D1593,"000000"), BASE_CCLASSTRIB!$A:$A, 0))/100, 0)</f>
        <v>0</v>
      </c>
      <c r="V1593" s="16">
        <f>IFERROR(INDEX(BASE_CCLASSTRIB!$F:$F, MATCH(TEXT($D1593,"000000"), BASE_CCLASSTRIB!$A:$A, 0))/100, 0)</f>
        <v>0</v>
      </c>
    </row>
    <row r="1594" spans="4:22" ht="32.25" customHeight="1" x14ac:dyDescent="0.25">
      <c r="D1594" s="38"/>
      <c r="E1594" s="27" t="str">
        <f t="shared" si="192"/>
        <v/>
      </c>
      <c r="F1594" s="28" t="str">
        <f>IF(E1594="","",IFERROR(VLOOKUP(E1594,REGRAS_CST!$A$2:$B$200,2,FALSE),""))</f>
        <v/>
      </c>
      <c r="H1594" s="29">
        <v>8.9999999999999993E-3</v>
      </c>
      <c r="I1594" s="29">
        <v>1E-3</v>
      </c>
      <c r="K1594" s="21" t="str">
        <f>IF(E1594="","",IFERROR(VLOOKUP(E1594,REGRAS_CST!$A$2:$C$200,3,FALSE),""))</f>
        <v/>
      </c>
      <c r="L1594" s="23" t="str">
        <f t="shared" si="193"/>
        <v/>
      </c>
      <c r="M1594" s="24" t="str">
        <f t="shared" si="194"/>
        <v/>
      </c>
      <c r="N1594" s="24" t="str">
        <f t="shared" si="195"/>
        <v/>
      </c>
      <c r="O1594" s="15" t="str">
        <f t="shared" si="196"/>
        <v/>
      </c>
      <c r="P1594" s="31" t="str">
        <f t="shared" si="197"/>
        <v/>
      </c>
      <c r="Q1594" s="8" t="str">
        <f>IF(E1594="","",IFERROR(VLOOKUP(E1594,REGRAS_CST!$A$2:$D$200,4,FALSE),""))</f>
        <v/>
      </c>
      <c r="S1594" s="9">
        <f t="shared" si="198"/>
        <v>8.9999999999999993E-3</v>
      </c>
      <c r="T1594" s="9">
        <f t="shared" si="199"/>
        <v>1E-3</v>
      </c>
      <c r="U1594" s="16">
        <f>IFERROR(INDEX(BASE_CCLASSTRIB!$E:$E, MATCH(TEXT($D1594,"000000"), BASE_CCLASSTRIB!$A:$A, 0))/100, 0)</f>
        <v>0</v>
      </c>
      <c r="V1594" s="16">
        <f>IFERROR(INDEX(BASE_CCLASSTRIB!$F:$F, MATCH(TEXT($D1594,"000000"), BASE_CCLASSTRIB!$A:$A, 0))/100, 0)</f>
        <v>0</v>
      </c>
    </row>
    <row r="1595" spans="4:22" ht="32.25" customHeight="1" x14ac:dyDescent="0.25">
      <c r="D1595" s="38"/>
      <c r="E1595" s="27" t="str">
        <f t="shared" si="192"/>
        <v/>
      </c>
      <c r="F1595" s="28" t="str">
        <f>IF(E1595="","",IFERROR(VLOOKUP(E1595,REGRAS_CST!$A$2:$B$200,2,FALSE),""))</f>
        <v/>
      </c>
      <c r="H1595" s="29">
        <v>8.9999999999999993E-3</v>
      </c>
      <c r="I1595" s="29">
        <v>1E-3</v>
      </c>
      <c r="K1595" s="21" t="str">
        <f>IF(E1595="","",IFERROR(VLOOKUP(E1595,REGRAS_CST!$A$2:$C$200,3,FALSE),""))</f>
        <v/>
      </c>
      <c r="L1595" s="23" t="str">
        <f t="shared" si="193"/>
        <v/>
      </c>
      <c r="M1595" s="24" t="str">
        <f t="shared" si="194"/>
        <v/>
      </c>
      <c r="N1595" s="24" t="str">
        <f t="shared" si="195"/>
        <v/>
      </c>
      <c r="O1595" s="15" t="str">
        <f t="shared" si="196"/>
        <v/>
      </c>
      <c r="P1595" s="31" t="str">
        <f t="shared" si="197"/>
        <v/>
      </c>
      <c r="Q1595" s="8" t="str">
        <f>IF(E1595="","",IFERROR(VLOOKUP(E1595,REGRAS_CST!$A$2:$D$200,4,FALSE),""))</f>
        <v/>
      </c>
      <c r="S1595" s="9">
        <f t="shared" si="198"/>
        <v>8.9999999999999993E-3</v>
      </c>
      <c r="T1595" s="9">
        <f t="shared" si="199"/>
        <v>1E-3</v>
      </c>
      <c r="U1595" s="16">
        <f>IFERROR(INDEX(BASE_CCLASSTRIB!$E:$E, MATCH(TEXT($D1595,"000000"), BASE_CCLASSTRIB!$A:$A, 0))/100, 0)</f>
        <v>0</v>
      </c>
      <c r="V1595" s="16">
        <f>IFERROR(INDEX(BASE_CCLASSTRIB!$F:$F, MATCH(TEXT($D1595,"000000"), BASE_CCLASSTRIB!$A:$A, 0))/100, 0)</f>
        <v>0</v>
      </c>
    </row>
    <row r="1596" spans="4:22" ht="32.25" customHeight="1" x14ac:dyDescent="0.25">
      <c r="D1596" s="38"/>
      <c r="E1596" s="27" t="str">
        <f t="shared" si="192"/>
        <v/>
      </c>
      <c r="F1596" s="28" t="str">
        <f>IF(E1596="","",IFERROR(VLOOKUP(E1596,REGRAS_CST!$A$2:$B$200,2,FALSE),""))</f>
        <v/>
      </c>
      <c r="H1596" s="29">
        <v>8.9999999999999993E-3</v>
      </c>
      <c r="I1596" s="29">
        <v>1E-3</v>
      </c>
      <c r="K1596" s="21" t="str">
        <f>IF(E1596="","",IFERROR(VLOOKUP(E1596,REGRAS_CST!$A$2:$C$200,3,FALSE),""))</f>
        <v/>
      </c>
      <c r="L1596" s="23" t="str">
        <f t="shared" si="193"/>
        <v/>
      </c>
      <c r="M1596" s="24" t="str">
        <f t="shared" si="194"/>
        <v/>
      </c>
      <c r="N1596" s="24" t="str">
        <f t="shared" si="195"/>
        <v/>
      </c>
      <c r="O1596" s="15" t="str">
        <f t="shared" si="196"/>
        <v/>
      </c>
      <c r="P1596" s="31" t="str">
        <f t="shared" si="197"/>
        <v/>
      </c>
      <c r="Q1596" s="8" t="str">
        <f>IF(E1596="","",IFERROR(VLOOKUP(E1596,REGRAS_CST!$A$2:$D$200,4,FALSE),""))</f>
        <v/>
      </c>
      <c r="S1596" s="9">
        <f t="shared" si="198"/>
        <v>8.9999999999999993E-3</v>
      </c>
      <c r="T1596" s="9">
        <f t="shared" si="199"/>
        <v>1E-3</v>
      </c>
      <c r="U1596" s="16">
        <f>IFERROR(INDEX(BASE_CCLASSTRIB!$E:$E, MATCH(TEXT($D1596,"000000"), BASE_CCLASSTRIB!$A:$A, 0))/100, 0)</f>
        <v>0</v>
      </c>
      <c r="V1596" s="16">
        <f>IFERROR(INDEX(BASE_CCLASSTRIB!$F:$F, MATCH(TEXT($D1596,"000000"), BASE_CCLASSTRIB!$A:$A, 0))/100, 0)</f>
        <v>0</v>
      </c>
    </row>
    <row r="1597" spans="4:22" ht="32.25" customHeight="1" x14ac:dyDescent="0.25">
      <c r="D1597" s="38"/>
      <c r="E1597" s="27" t="str">
        <f t="shared" si="192"/>
        <v/>
      </c>
      <c r="F1597" s="28" t="str">
        <f>IF(E1597="","",IFERROR(VLOOKUP(E1597,REGRAS_CST!$A$2:$B$200,2,FALSE),""))</f>
        <v/>
      </c>
      <c r="H1597" s="29">
        <v>8.9999999999999993E-3</v>
      </c>
      <c r="I1597" s="29">
        <v>1E-3</v>
      </c>
      <c r="K1597" s="21" t="str">
        <f>IF(E1597="","",IFERROR(VLOOKUP(E1597,REGRAS_CST!$A$2:$C$200,3,FALSE),""))</f>
        <v/>
      </c>
      <c r="L1597" s="23" t="str">
        <f t="shared" si="193"/>
        <v/>
      </c>
      <c r="M1597" s="24" t="str">
        <f t="shared" si="194"/>
        <v/>
      </c>
      <c r="N1597" s="24" t="str">
        <f t="shared" si="195"/>
        <v/>
      </c>
      <c r="O1597" s="15" t="str">
        <f t="shared" si="196"/>
        <v/>
      </c>
      <c r="P1597" s="31" t="str">
        <f t="shared" si="197"/>
        <v/>
      </c>
      <c r="Q1597" s="8" t="str">
        <f>IF(E1597="","",IFERROR(VLOOKUP(E1597,REGRAS_CST!$A$2:$D$200,4,FALSE),""))</f>
        <v/>
      </c>
      <c r="S1597" s="9">
        <f t="shared" si="198"/>
        <v>8.9999999999999993E-3</v>
      </c>
      <c r="T1597" s="9">
        <f t="shared" si="199"/>
        <v>1E-3</v>
      </c>
      <c r="U1597" s="16">
        <f>IFERROR(INDEX(BASE_CCLASSTRIB!$E:$E, MATCH(TEXT($D1597,"000000"), BASE_CCLASSTRIB!$A:$A, 0))/100, 0)</f>
        <v>0</v>
      </c>
      <c r="V1597" s="16">
        <f>IFERROR(INDEX(BASE_CCLASSTRIB!$F:$F, MATCH(TEXT($D1597,"000000"), BASE_CCLASSTRIB!$A:$A, 0))/100, 0)</f>
        <v>0</v>
      </c>
    </row>
    <row r="1598" spans="4:22" ht="32.25" customHeight="1" x14ac:dyDescent="0.25">
      <c r="D1598" s="38"/>
      <c r="E1598" s="27" t="str">
        <f t="shared" si="192"/>
        <v/>
      </c>
      <c r="F1598" s="28" t="str">
        <f>IF(E1598="","",IFERROR(VLOOKUP(E1598,REGRAS_CST!$A$2:$B$200,2,FALSE),""))</f>
        <v/>
      </c>
      <c r="H1598" s="29">
        <v>8.9999999999999993E-3</v>
      </c>
      <c r="I1598" s="29">
        <v>1E-3</v>
      </c>
      <c r="K1598" s="21" t="str">
        <f>IF(E1598="","",IFERROR(VLOOKUP(E1598,REGRAS_CST!$A$2:$C$200,3,FALSE),""))</f>
        <v/>
      </c>
      <c r="L1598" s="23" t="str">
        <f t="shared" si="193"/>
        <v/>
      </c>
      <c r="M1598" s="24" t="str">
        <f t="shared" si="194"/>
        <v/>
      </c>
      <c r="N1598" s="24" t="str">
        <f t="shared" si="195"/>
        <v/>
      </c>
      <c r="O1598" s="15" t="str">
        <f t="shared" si="196"/>
        <v/>
      </c>
      <c r="P1598" s="31" t="str">
        <f t="shared" si="197"/>
        <v/>
      </c>
      <c r="Q1598" s="8" t="str">
        <f>IF(E1598="","",IFERROR(VLOOKUP(E1598,REGRAS_CST!$A$2:$D$200,4,FALSE),""))</f>
        <v/>
      </c>
      <c r="S1598" s="9">
        <f t="shared" si="198"/>
        <v>8.9999999999999993E-3</v>
      </c>
      <c r="T1598" s="9">
        <f t="shared" si="199"/>
        <v>1E-3</v>
      </c>
      <c r="U1598" s="16">
        <f>IFERROR(INDEX(BASE_CCLASSTRIB!$E:$E, MATCH(TEXT($D1598,"000000"), BASE_CCLASSTRIB!$A:$A, 0))/100, 0)</f>
        <v>0</v>
      </c>
      <c r="V1598" s="16">
        <f>IFERROR(INDEX(BASE_CCLASSTRIB!$F:$F, MATCH(TEXT($D1598,"000000"), BASE_CCLASSTRIB!$A:$A, 0))/100, 0)</f>
        <v>0</v>
      </c>
    </row>
    <row r="1599" spans="4:22" ht="32.25" customHeight="1" x14ac:dyDescent="0.25">
      <c r="D1599" s="38"/>
      <c r="E1599" s="27" t="str">
        <f t="shared" si="192"/>
        <v/>
      </c>
      <c r="F1599" s="28" t="str">
        <f>IF(E1599="","",IFERROR(VLOOKUP(E1599,REGRAS_CST!$A$2:$B$200,2,FALSE),""))</f>
        <v/>
      </c>
      <c r="H1599" s="29">
        <v>8.9999999999999993E-3</v>
      </c>
      <c r="I1599" s="29">
        <v>1E-3</v>
      </c>
      <c r="K1599" s="21" t="str">
        <f>IF(E1599="","",IFERROR(VLOOKUP(E1599,REGRAS_CST!$A$2:$C$200,3,FALSE),""))</f>
        <v/>
      </c>
      <c r="L1599" s="23" t="str">
        <f t="shared" si="193"/>
        <v/>
      </c>
      <c r="M1599" s="24" t="str">
        <f t="shared" si="194"/>
        <v/>
      </c>
      <c r="N1599" s="24" t="str">
        <f t="shared" si="195"/>
        <v/>
      </c>
      <c r="O1599" s="15" t="str">
        <f t="shared" si="196"/>
        <v/>
      </c>
      <c r="P1599" s="31" t="str">
        <f t="shared" si="197"/>
        <v/>
      </c>
      <c r="Q1599" s="8" t="str">
        <f>IF(E1599="","",IFERROR(VLOOKUP(E1599,REGRAS_CST!$A$2:$D$200,4,FALSE),""))</f>
        <v/>
      </c>
      <c r="S1599" s="9">
        <f t="shared" si="198"/>
        <v>8.9999999999999993E-3</v>
      </c>
      <c r="T1599" s="9">
        <f t="shared" si="199"/>
        <v>1E-3</v>
      </c>
      <c r="U1599" s="16">
        <f>IFERROR(INDEX(BASE_CCLASSTRIB!$E:$E, MATCH(TEXT($D1599,"000000"), BASE_CCLASSTRIB!$A:$A, 0))/100, 0)</f>
        <v>0</v>
      </c>
      <c r="V1599" s="16">
        <f>IFERROR(INDEX(BASE_CCLASSTRIB!$F:$F, MATCH(TEXT($D1599,"000000"), BASE_CCLASSTRIB!$A:$A, 0))/100, 0)</f>
        <v>0</v>
      </c>
    </row>
    <row r="1600" spans="4:22" ht="32.25" customHeight="1" x14ac:dyDescent="0.25">
      <c r="D1600" s="39"/>
      <c r="E1600" s="27" t="str">
        <f t="shared" si="192"/>
        <v/>
      </c>
      <c r="F1600" s="28" t="str">
        <f>IF(E1600="","",IFERROR(VLOOKUP(E1600,REGRAS_CST!$A$2:$B$200,2,FALSE),""))</f>
        <v/>
      </c>
      <c r="H1600" s="29">
        <v>8.9999999999999993E-3</v>
      </c>
      <c r="I1600" s="29">
        <v>1E-3</v>
      </c>
      <c r="K1600" s="21" t="str">
        <f>IF(E1600="","",IFERROR(VLOOKUP(E1600,REGRAS_CST!$A$2:$C$200,3,FALSE),""))</f>
        <v/>
      </c>
      <c r="L1600" s="23" t="str">
        <f t="shared" si="193"/>
        <v/>
      </c>
      <c r="M1600" s="24" t="str">
        <f t="shared" si="194"/>
        <v/>
      </c>
      <c r="N1600" s="24" t="str">
        <f t="shared" si="195"/>
        <v/>
      </c>
      <c r="O1600" s="15" t="str">
        <f t="shared" si="196"/>
        <v/>
      </c>
      <c r="P1600" s="31" t="str">
        <f t="shared" si="197"/>
        <v/>
      </c>
      <c r="Q1600" s="8" t="str">
        <f>IF(E1600="","",IFERROR(VLOOKUP(E1600,REGRAS_CST!$A$2:$D$200,4,FALSE),""))</f>
        <v/>
      </c>
      <c r="S1600" s="9">
        <f t="shared" si="198"/>
        <v>8.9999999999999993E-3</v>
      </c>
      <c r="T1600" s="9">
        <f t="shared" si="199"/>
        <v>1E-3</v>
      </c>
      <c r="U1600" s="16">
        <f>IFERROR(INDEX(BASE_CCLASSTRIB!$E:$E, MATCH(TEXT($D1600,"000000"), BASE_CCLASSTRIB!$A:$A, 0))/100, 0)</f>
        <v>0</v>
      </c>
      <c r="V1600" s="16">
        <f>IFERROR(INDEX(BASE_CCLASSTRIB!$F:$F, MATCH(TEXT($D1600,"000000"), BASE_CCLASSTRIB!$A:$A, 0))/100, 0)</f>
        <v>0</v>
      </c>
    </row>
    <row r="1601" spans="4:22" ht="32.25" customHeight="1" x14ac:dyDescent="0.25">
      <c r="D1601" s="38"/>
      <c r="E1601" s="27" t="str">
        <f t="shared" si="192"/>
        <v/>
      </c>
      <c r="F1601" s="28" t="str">
        <f>IF(E1601="","",IFERROR(VLOOKUP(E1601,REGRAS_CST!$A$2:$B$200,2,FALSE),""))</f>
        <v/>
      </c>
      <c r="H1601" s="29">
        <v>8.9999999999999993E-3</v>
      </c>
      <c r="I1601" s="29">
        <v>1E-3</v>
      </c>
      <c r="K1601" s="21" t="str">
        <f>IF(E1601="","",IFERROR(VLOOKUP(E1601,REGRAS_CST!$A$2:$C$200,3,FALSE),""))</f>
        <v/>
      </c>
      <c r="L1601" s="23" t="str">
        <f t="shared" si="193"/>
        <v/>
      </c>
      <c r="M1601" s="24" t="str">
        <f t="shared" si="194"/>
        <v/>
      </c>
      <c r="N1601" s="24" t="str">
        <f t="shared" si="195"/>
        <v/>
      </c>
      <c r="O1601" s="15" t="str">
        <f t="shared" si="196"/>
        <v/>
      </c>
      <c r="P1601" s="31" t="str">
        <f t="shared" si="197"/>
        <v/>
      </c>
      <c r="Q1601" s="8" t="str">
        <f>IF(E1601="","",IFERROR(VLOOKUP(E1601,REGRAS_CST!$A$2:$D$200,4,FALSE),""))</f>
        <v/>
      </c>
      <c r="S1601" s="9">
        <f t="shared" si="198"/>
        <v>8.9999999999999993E-3</v>
      </c>
      <c r="T1601" s="9">
        <f t="shared" si="199"/>
        <v>1E-3</v>
      </c>
      <c r="U1601" s="16">
        <f>IFERROR(INDEX(BASE_CCLASSTRIB!$E:$E, MATCH(TEXT($D1601,"000000"), BASE_CCLASSTRIB!$A:$A, 0))/100, 0)</f>
        <v>0</v>
      </c>
      <c r="V1601" s="16">
        <f>IFERROR(INDEX(BASE_CCLASSTRIB!$F:$F, MATCH(TEXT($D1601,"000000"), BASE_CCLASSTRIB!$A:$A, 0))/100, 0)</f>
        <v>0</v>
      </c>
    </row>
    <row r="1602" spans="4:22" ht="32.25" customHeight="1" x14ac:dyDescent="0.25">
      <c r="D1602" s="38"/>
      <c r="E1602" s="27" t="str">
        <f t="shared" ref="E1602:E1665" si="200">IF(D1602="","",LEFT(D1602,3))</f>
        <v/>
      </c>
      <c r="F1602" s="28" t="str">
        <f>IF(E1602="","",IFERROR(VLOOKUP(E1602,REGRAS_CST!$A$2:$B$200,2,FALSE),""))</f>
        <v/>
      </c>
      <c r="H1602" s="29">
        <v>8.9999999999999993E-3</v>
      </c>
      <c r="I1602" s="29">
        <v>1E-3</v>
      </c>
      <c r="K1602" s="21" t="str">
        <f>IF(E1602="","",IFERROR(VLOOKUP(E1602,REGRAS_CST!$A$2:$C$200,3,FALSE),""))</f>
        <v/>
      </c>
      <c r="L1602" s="23" t="str">
        <f t="shared" ref="L1602:L1665" si="201">IF($G1602="", "", $G1602*(1-$V1602))</f>
        <v/>
      </c>
      <c r="M1602" s="24" t="str">
        <f t="shared" ref="M1602:M1665" si="202">IF(OR($L1602="",$S1602=""),"",$L1602*$S1602)</f>
        <v/>
      </c>
      <c r="N1602" s="24" t="str">
        <f t="shared" ref="N1602:N1665" si="203">IF(OR($L1602="",$T1602=""),"",$L1602*$T1602)</f>
        <v/>
      </c>
      <c r="O1602" s="15" t="str">
        <f t="shared" ref="O1602:O1665" si="204">IF(D1602="","",
IF(AND(K1602&lt;&gt;"SIM",V1602&gt;0),"ERRO: % BC &gt; 0, mas NÃO permitida ❌",
IF(AND(K1602="SIM",V1602=0),"ATENÇÃO: BC permitida, mas % = 0 🔎",
"Base de cálculo aplicada corretamente ✅")))</f>
        <v/>
      </c>
      <c r="P1602" s="31" t="str">
        <f t="shared" ref="P1602:P1665" si="205">IF(D1602="","",
IF(AND(Q1602&lt;&gt;"SIM",U1602&gt;0),"ERRO: % alíquota &gt; 0, mas NÃO permitida ❌",
IF(AND(Q1602="SIM",U1602=0),"ATENÇÃO: alíquota permitida, mas % = 0 🔎",
"Alíquota aplicada corretamente ✅")))</f>
        <v/>
      </c>
      <c r="Q1602" s="8" t="str">
        <f>IF(E1602="","",IFERROR(VLOOKUP(E1602,REGRAS_CST!$A$2:$D$200,4,FALSE),""))</f>
        <v/>
      </c>
      <c r="S1602" s="9">
        <f t="shared" ref="S1602:S1665" si="206">IF($H1602="","",$H1602*(1-$U1602))</f>
        <v>8.9999999999999993E-3</v>
      </c>
      <c r="T1602" s="9">
        <f t="shared" ref="T1602:T1665" si="207">IF($I1602="","",$I1602*(1-$U1602))</f>
        <v>1E-3</v>
      </c>
      <c r="U1602" s="16">
        <f>IFERROR(INDEX(BASE_CCLASSTRIB!$E:$E, MATCH(TEXT($D1602,"000000"), BASE_CCLASSTRIB!$A:$A, 0))/100, 0)</f>
        <v>0</v>
      </c>
      <c r="V1602" s="16">
        <f>IFERROR(INDEX(BASE_CCLASSTRIB!$F:$F, MATCH(TEXT($D1602,"000000"), BASE_CCLASSTRIB!$A:$A, 0))/100, 0)</f>
        <v>0</v>
      </c>
    </row>
    <row r="1603" spans="4:22" ht="32.25" customHeight="1" x14ac:dyDescent="0.25">
      <c r="D1603" s="38"/>
      <c r="E1603" s="27" t="str">
        <f t="shared" si="200"/>
        <v/>
      </c>
      <c r="F1603" s="28" t="str">
        <f>IF(E1603="","",IFERROR(VLOOKUP(E1603,REGRAS_CST!$A$2:$B$200,2,FALSE),""))</f>
        <v/>
      </c>
      <c r="H1603" s="29">
        <v>8.9999999999999993E-3</v>
      </c>
      <c r="I1603" s="29">
        <v>1E-3</v>
      </c>
      <c r="K1603" s="21" t="str">
        <f>IF(E1603="","",IFERROR(VLOOKUP(E1603,REGRAS_CST!$A$2:$C$200,3,FALSE),""))</f>
        <v/>
      </c>
      <c r="L1603" s="23" t="str">
        <f t="shared" si="201"/>
        <v/>
      </c>
      <c r="M1603" s="24" t="str">
        <f t="shared" si="202"/>
        <v/>
      </c>
      <c r="N1603" s="24" t="str">
        <f t="shared" si="203"/>
        <v/>
      </c>
      <c r="O1603" s="15" t="str">
        <f t="shared" si="204"/>
        <v/>
      </c>
      <c r="P1603" s="31" t="str">
        <f t="shared" si="205"/>
        <v/>
      </c>
      <c r="Q1603" s="8" t="str">
        <f>IF(E1603="","",IFERROR(VLOOKUP(E1603,REGRAS_CST!$A$2:$D$200,4,FALSE),""))</f>
        <v/>
      </c>
      <c r="S1603" s="9">
        <f t="shared" si="206"/>
        <v>8.9999999999999993E-3</v>
      </c>
      <c r="T1603" s="9">
        <f t="shared" si="207"/>
        <v>1E-3</v>
      </c>
      <c r="U1603" s="16">
        <f>IFERROR(INDEX(BASE_CCLASSTRIB!$E:$E, MATCH(TEXT($D1603,"000000"), BASE_CCLASSTRIB!$A:$A, 0))/100, 0)</f>
        <v>0</v>
      </c>
      <c r="V1603" s="16">
        <f>IFERROR(INDEX(BASE_CCLASSTRIB!$F:$F, MATCH(TEXT($D1603,"000000"), BASE_CCLASSTRIB!$A:$A, 0))/100, 0)</f>
        <v>0</v>
      </c>
    </row>
    <row r="1604" spans="4:22" ht="32.25" customHeight="1" x14ac:dyDescent="0.25">
      <c r="D1604" s="39"/>
      <c r="E1604" s="27" t="str">
        <f t="shared" si="200"/>
        <v/>
      </c>
      <c r="F1604" s="28" t="str">
        <f>IF(E1604="","",IFERROR(VLOOKUP(E1604,REGRAS_CST!$A$2:$B$200,2,FALSE),""))</f>
        <v/>
      </c>
      <c r="H1604" s="29">
        <v>8.9999999999999993E-3</v>
      </c>
      <c r="I1604" s="29">
        <v>1E-3</v>
      </c>
      <c r="K1604" s="21" t="str">
        <f>IF(E1604="","",IFERROR(VLOOKUP(E1604,REGRAS_CST!$A$2:$C$200,3,FALSE),""))</f>
        <v/>
      </c>
      <c r="L1604" s="23" t="str">
        <f t="shared" si="201"/>
        <v/>
      </c>
      <c r="M1604" s="24" t="str">
        <f t="shared" si="202"/>
        <v/>
      </c>
      <c r="N1604" s="24" t="str">
        <f t="shared" si="203"/>
        <v/>
      </c>
      <c r="O1604" s="15" t="str">
        <f t="shared" si="204"/>
        <v/>
      </c>
      <c r="P1604" s="31" t="str">
        <f t="shared" si="205"/>
        <v/>
      </c>
      <c r="Q1604" s="8" t="str">
        <f>IF(E1604="","",IFERROR(VLOOKUP(E1604,REGRAS_CST!$A$2:$D$200,4,FALSE),""))</f>
        <v/>
      </c>
      <c r="S1604" s="9">
        <f t="shared" si="206"/>
        <v>8.9999999999999993E-3</v>
      </c>
      <c r="T1604" s="9">
        <f t="shared" si="207"/>
        <v>1E-3</v>
      </c>
      <c r="U1604" s="16">
        <f>IFERROR(INDEX(BASE_CCLASSTRIB!$E:$E, MATCH(TEXT($D1604,"000000"), BASE_CCLASSTRIB!$A:$A, 0))/100, 0)</f>
        <v>0</v>
      </c>
      <c r="V1604" s="16">
        <f>IFERROR(INDEX(BASE_CCLASSTRIB!$F:$F, MATCH(TEXT($D1604,"000000"), BASE_CCLASSTRIB!$A:$A, 0))/100, 0)</f>
        <v>0</v>
      </c>
    </row>
    <row r="1605" spans="4:22" ht="32.25" customHeight="1" x14ac:dyDescent="0.25">
      <c r="D1605" s="38"/>
      <c r="E1605" s="27" t="str">
        <f t="shared" si="200"/>
        <v/>
      </c>
      <c r="F1605" s="28" t="str">
        <f>IF(E1605="","",IFERROR(VLOOKUP(E1605,REGRAS_CST!$A$2:$B$200,2,FALSE),""))</f>
        <v/>
      </c>
      <c r="H1605" s="29">
        <v>8.9999999999999993E-3</v>
      </c>
      <c r="I1605" s="29">
        <v>1E-3</v>
      </c>
      <c r="K1605" s="21" t="str">
        <f>IF(E1605="","",IFERROR(VLOOKUP(E1605,REGRAS_CST!$A$2:$C$200,3,FALSE),""))</f>
        <v/>
      </c>
      <c r="L1605" s="23" t="str">
        <f t="shared" si="201"/>
        <v/>
      </c>
      <c r="M1605" s="24" t="str">
        <f t="shared" si="202"/>
        <v/>
      </c>
      <c r="N1605" s="24" t="str">
        <f t="shared" si="203"/>
        <v/>
      </c>
      <c r="O1605" s="15" t="str">
        <f t="shared" si="204"/>
        <v/>
      </c>
      <c r="P1605" s="31" t="str">
        <f t="shared" si="205"/>
        <v/>
      </c>
      <c r="Q1605" s="8" t="str">
        <f>IF(E1605="","",IFERROR(VLOOKUP(E1605,REGRAS_CST!$A$2:$D$200,4,FALSE),""))</f>
        <v/>
      </c>
      <c r="S1605" s="9">
        <f t="shared" si="206"/>
        <v>8.9999999999999993E-3</v>
      </c>
      <c r="T1605" s="9">
        <f t="shared" si="207"/>
        <v>1E-3</v>
      </c>
      <c r="U1605" s="16">
        <f>IFERROR(INDEX(BASE_CCLASSTRIB!$E:$E, MATCH(TEXT($D1605,"000000"), BASE_CCLASSTRIB!$A:$A, 0))/100, 0)</f>
        <v>0</v>
      </c>
      <c r="V1605" s="16">
        <f>IFERROR(INDEX(BASE_CCLASSTRIB!$F:$F, MATCH(TEXT($D1605,"000000"), BASE_CCLASSTRIB!$A:$A, 0))/100, 0)</f>
        <v>0</v>
      </c>
    </row>
    <row r="1606" spans="4:22" ht="32.25" customHeight="1" x14ac:dyDescent="0.25">
      <c r="D1606" s="38"/>
      <c r="E1606" s="27" t="str">
        <f t="shared" si="200"/>
        <v/>
      </c>
      <c r="F1606" s="28" t="str">
        <f>IF(E1606="","",IFERROR(VLOOKUP(E1606,REGRAS_CST!$A$2:$B$200,2,FALSE),""))</f>
        <v/>
      </c>
      <c r="H1606" s="29">
        <v>8.9999999999999993E-3</v>
      </c>
      <c r="I1606" s="29">
        <v>1E-3</v>
      </c>
      <c r="K1606" s="21" t="str">
        <f>IF(E1606="","",IFERROR(VLOOKUP(E1606,REGRAS_CST!$A$2:$C$200,3,FALSE),""))</f>
        <v/>
      </c>
      <c r="L1606" s="23" t="str">
        <f t="shared" si="201"/>
        <v/>
      </c>
      <c r="M1606" s="24" t="str">
        <f t="shared" si="202"/>
        <v/>
      </c>
      <c r="N1606" s="24" t="str">
        <f t="shared" si="203"/>
        <v/>
      </c>
      <c r="O1606" s="15" t="str">
        <f t="shared" si="204"/>
        <v/>
      </c>
      <c r="P1606" s="31" t="str">
        <f t="shared" si="205"/>
        <v/>
      </c>
      <c r="Q1606" s="8" t="str">
        <f>IF(E1606="","",IFERROR(VLOOKUP(E1606,REGRAS_CST!$A$2:$D$200,4,FALSE),""))</f>
        <v/>
      </c>
      <c r="S1606" s="9">
        <f t="shared" si="206"/>
        <v>8.9999999999999993E-3</v>
      </c>
      <c r="T1606" s="9">
        <f t="shared" si="207"/>
        <v>1E-3</v>
      </c>
      <c r="U1606" s="16">
        <f>IFERROR(INDEX(BASE_CCLASSTRIB!$E:$E, MATCH(TEXT($D1606,"000000"), BASE_CCLASSTRIB!$A:$A, 0))/100, 0)</f>
        <v>0</v>
      </c>
      <c r="V1606" s="16">
        <f>IFERROR(INDEX(BASE_CCLASSTRIB!$F:$F, MATCH(TEXT($D1606,"000000"), BASE_CCLASSTRIB!$A:$A, 0))/100, 0)</f>
        <v>0</v>
      </c>
    </row>
    <row r="1607" spans="4:22" ht="32.25" customHeight="1" x14ac:dyDescent="0.25">
      <c r="D1607" s="38"/>
      <c r="E1607" s="27" t="str">
        <f t="shared" si="200"/>
        <v/>
      </c>
      <c r="F1607" s="28" t="str">
        <f>IF(E1607="","",IFERROR(VLOOKUP(E1607,REGRAS_CST!$A$2:$B$200,2,FALSE),""))</f>
        <v/>
      </c>
      <c r="H1607" s="29">
        <v>8.9999999999999993E-3</v>
      </c>
      <c r="I1607" s="29">
        <v>1E-3</v>
      </c>
      <c r="K1607" s="21" t="str">
        <f>IF(E1607="","",IFERROR(VLOOKUP(E1607,REGRAS_CST!$A$2:$C$200,3,FALSE),""))</f>
        <v/>
      </c>
      <c r="L1607" s="23" t="str">
        <f t="shared" si="201"/>
        <v/>
      </c>
      <c r="M1607" s="24" t="str">
        <f t="shared" si="202"/>
        <v/>
      </c>
      <c r="N1607" s="24" t="str">
        <f t="shared" si="203"/>
        <v/>
      </c>
      <c r="O1607" s="15" t="str">
        <f t="shared" si="204"/>
        <v/>
      </c>
      <c r="P1607" s="31" t="str">
        <f t="shared" si="205"/>
        <v/>
      </c>
      <c r="Q1607" s="8" t="str">
        <f>IF(E1607="","",IFERROR(VLOOKUP(E1607,REGRAS_CST!$A$2:$D$200,4,FALSE),""))</f>
        <v/>
      </c>
      <c r="S1607" s="9">
        <f t="shared" si="206"/>
        <v>8.9999999999999993E-3</v>
      </c>
      <c r="T1607" s="9">
        <f t="shared" si="207"/>
        <v>1E-3</v>
      </c>
      <c r="U1607" s="16">
        <f>IFERROR(INDEX(BASE_CCLASSTRIB!$E:$E, MATCH(TEXT($D1607,"000000"), BASE_CCLASSTRIB!$A:$A, 0))/100, 0)</f>
        <v>0</v>
      </c>
      <c r="V1607" s="16">
        <f>IFERROR(INDEX(BASE_CCLASSTRIB!$F:$F, MATCH(TEXT($D1607,"000000"), BASE_CCLASSTRIB!$A:$A, 0))/100, 0)</f>
        <v>0</v>
      </c>
    </row>
    <row r="1608" spans="4:22" ht="32.25" customHeight="1" x14ac:dyDescent="0.25">
      <c r="D1608" s="38"/>
      <c r="E1608" s="27" t="str">
        <f t="shared" si="200"/>
        <v/>
      </c>
      <c r="F1608" s="28" t="str">
        <f>IF(E1608="","",IFERROR(VLOOKUP(E1608,REGRAS_CST!$A$2:$B$200,2,FALSE),""))</f>
        <v/>
      </c>
      <c r="H1608" s="29">
        <v>8.9999999999999993E-3</v>
      </c>
      <c r="I1608" s="29">
        <v>1E-3</v>
      </c>
      <c r="K1608" s="21" t="str">
        <f>IF(E1608="","",IFERROR(VLOOKUP(E1608,REGRAS_CST!$A$2:$C$200,3,FALSE),""))</f>
        <v/>
      </c>
      <c r="L1608" s="23" t="str">
        <f t="shared" si="201"/>
        <v/>
      </c>
      <c r="M1608" s="24" t="str">
        <f t="shared" si="202"/>
        <v/>
      </c>
      <c r="N1608" s="24" t="str">
        <f t="shared" si="203"/>
        <v/>
      </c>
      <c r="O1608" s="15" t="str">
        <f t="shared" si="204"/>
        <v/>
      </c>
      <c r="P1608" s="31" t="str">
        <f t="shared" si="205"/>
        <v/>
      </c>
      <c r="Q1608" s="8" t="str">
        <f>IF(E1608="","",IFERROR(VLOOKUP(E1608,REGRAS_CST!$A$2:$D$200,4,FALSE),""))</f>
        <v/>
      </c>
      <c r="S1608" s="9">
        <f t="shared" si="206"/>
        <v>8.9999999999999993E-3</v>
      </c>
      <c r="T1608" s="9">
        <f t="shared" si="207"/>
        <v>1E-3</v>
      </c>
      <c r="U1608" s="16">
        <f>IFERROR(INDEX(BASE_CCLASSTRIB!$E:$E, MATCH(TEXT($D1608,"000000"), BASE_CCLASSTRIB!$A:$A, 0))/100, 0)</f>
        <v>0</v>
      </c>
      <c r="V1608" s="16">
        <f>IFERROR(INDEX(BASE_CCLASSTRIB!$F:$F, MATCH(TEXT($D1608,"000000"), BASE_CCLASSTRIB!$A:$A, 0))/100, 0)</f>
        <v>0</v>
      </c>
    </row>
    <row r="1609" spans="4:22" ht="32.25" customHeight="1" x14ac:dyDescent="0.25">
      <c r="D1609" s="38"/>
      <c r="E1609" s="27" t="str">
        <f t="shared" si="200"/>
        <v/>
      </c>
      <c r="F1609" s="28" t="str">
        <f>IF(E1609="","",IFERROR(VLOOKUP(E1609,REGRAS_CST!$A$2:$B$200,2,FALSE),""))</f>
        <v/>
      </c>
      <c r="H1609" s="29">
        <v>8.9999999999999993E-3</v>
      </c>
      <c r="I1609" s="29">
        <v>1E-3</v>
      </c>
      <c r="K1609" s="21" t="str">
        <f>IF(E1609="","",IFERROR(VLOOKUP(E1609,REGRAS_CST!$A$2:$C$200,3,FALSE),""))</f>
        <v/>
      </c>
      <c r="L1609" s="23" t="str">
        <f t="shared" si="201"/>
        <v/>
      </c>
      <c r="M1609" s="24" t="str">
        <f t="shared" si="202"/>
        <v/>
      </c>
      <c r="N1609" s="24" t="str">
        <f t="shared" si="203"/>
        <v/>
      </c>
      <c r="O1609" s="15" t="str">
        <f t="shared" si="204"/>
        <v/>
      </c>
      <c r="P1609" s="31" t="str">
        <f t="shared" si="205"/>
        <v/>
      </c>
      <c r="Q1609" s="8" t="str">
        <f>IF(E1609="","",IFERROR(VLOOKUP(E1609,REGRAS_CST!$A$2:$D$200,4,FALSE),""))</f>
        <v/>
      </c>
      <c r="S1609" s="9">
        <f t="shared" si="206"/>
        <v>8.9999999999999993E-3</v>
      </c>
      <c r="T1609" s="9">
        <f t="shared" si="207"/>
        <v>1E-3</v>
      </c>
      <c r="U1609" s="16">
        <f>IFERROR(INDEX(BASE_CCLASSTRIB!$E:$E, MATCH(TEXT($D1609,"000000"), BASE_CCLASSTRIB!$A:$A, 0))/100, 0)</f>
        <v>0</v>
      </c>
      <c r="V1609" s="16">
        <f>IFERROR(INDEX(BASE_CCLASSTRIB!$F:$F, MATCH(TEXT($D1609,"000000"), BASE_CCLASSTRIB!$A:$A, 0))/100, 0)</f>
        <v>0</v>
      </c>
    </row>
    <row r="1610" spans="4:22" ht="32.25" customHeight="1" x14ac:dyDescent="0.25">
      <c r="D1610" s="38"/>
      <c r="E1610" s="27" t="str">
        <f t="shared" si="200"/>
        <v/>
      </c>
      <c r="F1610" s="28" t="str">
        <f>IF(E1610="","",IFERROR(VLOOKUP(E1610,REGRAS_CST!$A$2:$B$200,2,FALSE),""))</f>
        <v/>
      </c>
      <c r="H1610" s="29">
        <v>8.9999999999999993E-3</v>
      </c>
      <c r="I1610" s="29">
        <v>1E-3</v>
      </c>
      <c r="K1610" s="21" t="str">
        <f>IF(E1610="","",IFERROR(VLOOKUP(E1610,REGRAS_CST!$A$2:$C$200,3,FALSE),""))</f>
        <v/>
      </c>
      <c r="L1610" s="23" t="str">
        <f t="shared" si="201"/>
        <v/>
      </c>
      <c r="M1610" s="24" t="str">
        <f t="shared" si="202"/>
        <v/>
      </c>
      <c r="N1610" s="24" t="str">
        <f t="shared" si="203"/>
        <v/>
      </c>
      <c r="O1610" s="15" t="str">
        <f t="shared" si="204"/>
        <v/>
      </c>
      <c r="P1610" s="31" t="str">
        <f t="shared" si="205"/>
        <v/>
      </c>
      <c r="Q1610" s="8" t="str">
        <f>IF(E1610="","",IFERROR(VLOOKUP(E1610,REGRAS_CST!$A$2:$D$200,4,FALSE),""))</f>
        <v/>
      </c>
      <c r="S1610" s="9">
        <f t="shared" si="206"/>
        <v>8.9999999999999993E-3</v>
      </c>
      <c r="T1610" s="9">
        <f t="shared" si="207"/>
        <v>1E-3</v>
      </c>
      <c r="U1610" s="16">
        <f>IFERROR(INDEX(BASE_CCLASSTRIB!$E:$E, MATCH(TEXT($D1610,"000000"), BASE_CCLASSTRIB!$A:$A, 0))/100, 0)</f>
        <v>0</v>
      </c>
      <c r="V1610" s="16">
        <f>IFERROR(INDEX(BASE_CCLASSTRIB!$F:$F, MATCH(TEXT($D1610,"000000"), BASE_CCLASSTRIB!$A:$A, 0))/100, 0)</f>
        <v>0</v>
      </c>
    </row>
    <row r="1611" spans="4:22" ht="32.25" customHeight="1" x14ac:dyDescent="0.25">
      <c r="D1611" s="38"/>
      <c r="E1611" s="27" t="str">
        <f t="shared" si="200"/>
        <v/>
      </c>
      <c r="F1611" s="28" t="str">
        <f>IF(E1611="","",IFERROR(VLOOKUP(E1611,REGRAS_CST!$A$2:$B$200,2,FALSE),""))</f>
        <v/>
      </c>
      <c r="H1611" s="29">
        <v>8.9999999999999993E-3</v>
      </c>
      <c r="I1611" s="29">
        <v>1E-3</v>
      </c>
      <c r="K1611" s="21" t="str">
        <f>IF(E1611="","",IFERROR(VLOOKUP(E1611,REGRAS_CST!$A$2:$C$200,3,FALSE),""))</f>
        <v/>
      </c>
      <c r="L1611" s="23" t="str">
        <f t="shared" si="201"/>
        <v/>
      </c>
      <c r="M1611" s="24" t="str">
        <f t="shared" si="202"/>
        <v/>
      </c>
      <c r="N1611" s="24" t="str">
        <f t="shared" si="203"/>
        <v/>
      </c>
      <c r="O1611" s="15" t="str">
        <f t="shared" si="204"/>
        <v/>
      </c>
      <c r="P1611" s="31" t="str">
        <f t="shared" si="205"/>
        <v/>
      </c>
      <c r="Q1611" s="8" t="str">
        <f>IF(E1611="","",IFERROR(VLOOKUP(E1611,REGRAS_CST!$A$2:$D$200,4,FALSE),""))</f>
        <v/>
      </c>
      <c r="S1611" s="9">
        <f t="shared" si="206"/>
        <v>8.9999999999999993E-3</v>
      </c>
      <c r="T1611" s="9">
        <f t="shared" si="207"/>
        <v>1E-3</v>
      </c>
      <c r="U1611" s="16">
        <f>IFERROR(INDEX(BASE_CCLASSTRIB!$E:$E, MATCH(TEXT($D1611,"000000"), BASE_CCLASSTRIB!$A:$A, 0))/100, 0)</f>
        <v>0</v>
      </c>
      <c r="V1611" s="16">
        <f>IFERROR(INDEX(BASE_CCLASSTRIB!$F:$F, MATCH(TEXT($D1611,"000000"), BASE_CCLASSTRIB!$A:$A, 0))/100, 0)</f>
        <v>0</v>
      </c>
    </row>
    <row r="1612" spans="4:22" ht="32.25" customHeight="1" x14ac:dyDescent="0.25">
      <c r="D1612" s="38"/>
      <c r="E1612" s="27" t="str">
        <f t="shared" si="200"/>
        <v/>
      </c>
      <c r="F1612" s="28" t="str">
        <f>IF(E1612="","",IFERROR(VLOOKUP(E1612,REGRAS_CST!$A$2:$B$200,2,FALSE),""))</f>
        <v/>
      </c>
      <c r="H1612" s="29">
        <v>8.9999999999999993E-3</v>
      </c>
      <c r="I1612" s="29">
        <v>1E-3</v>
      </c>
      <c r="K1612" s="21" t="str">
        <f>IF(E1612="","",IFERROR(VLOOKUP(E1612,REGRAS_CST!$A$2:$C$200,3,FALSE),""))</f>
        <v/>
      </c>
      <c r="L1612" s="23" t="str">
        <f t="shared" si="201"/>
        <v/>
      </c>
      <c r="M1612" s="24" t="str">
        <f t="shared" si="202"/>
        <v/>
      </c>
      <c r="N1612" s="24" t="str">
        <f t="shared" si="203"/>
        <v/>
      </c>
      <c r="O1612" s="15" t="str">
        <f t="shared" si="204"/>
        <v/>
      </c>
      <c r="P1612" s="31" t="str">
        <f t="shared" si="205"/>
        <v/>
      </c>
      <c r="Q1612" s="8" t="str">
        <f>IF(E1612="","",IFERROR(VLOOKUP(E1612,REGRAS_CST!$A$2:$D$200,4,FALSE),""))</f>
        <v/>
      </c>
      <c r="S1612" s="9">
        <f t="shared" si="206"/>
        <v>8.9999999999999993E-3</v>
      </c>
      <c r="T1612" s="9">
        <f t="shared" si="207"/>
        <v>1E-3</v>
      </c>
      <c r="U1612" s="16">
        <f>IFERROR(INDEX(BASE_CCLASSTRIB!$E:$E, MATCH(TEXT($D1612,"000000"), BASE_CCLASSTRIB!$A:$A, 0))/100, 0)</f>
        <v>0</v>
      </c>
      <c r="V1612" s="16">
        <f>IFERROR(INDEX(BASE_CCLASSTRIB!$F:$F, MATCH(TEXT($D1612,"000000"), BASE_CCLASSTRIB!$A:$A, 0))/100, 0)</f>
        <v>0</v>
      </c>
    </row>
    <row r="1613" spans="4:22" ht="32.25" customHeight="1" x14ac:dyDescent="0.25">
      <c r="D1613" s="38"/>
      <c r="E1613" s="27" t="str">
        <f t="shared" si="200"/>
        <v/>
      </c>
      <c r="F1613" s="28" t="str">
        <f>IF(E1613="","",IFERROR(VLOOKUP(E1613,REGRAS_CST!$A$2:$B$200,2,FALSE),""))</f>
        <v/>
      </c>
      <c r="H1613" s="29">
        <v>8.9999999999999993E-3</v>
      </c>
      <c r="I1613" s="29">
        <v>1E-3</v>
      </c>
      <c r="K1613" s="21" t="str">
        <f>IF(E1613="","",IFERROR(VLOOKUP(E1613,REGRAS_CST!$A$2:$C$200,3,FALSE),""))</f>
        <v/>
      </c>
      <c r="L1613" s="23" t="str">
        <f t="shared" si="201"/>
        <v/>
      </c>
      <c r="M1613" s="24" t="str">
        <f t="shared" si="202"/>
        <v/>
      </c>
      <c r="N1613" s="24" t="str">
        <f t="shared" si="203"/>
        <v/>
      </c>
      <c r="O1613" s="15" t="str">
        <f t="shared" si="204"/>
        <v/>
      </c>
      <c r="P1613" s="31" t="str">
        <f t="shared" si="205"/>
        <v/>
      </c>
      <c r="Q1613" s="8" t="str">
        <f>IF(E1613="","",IFERROR(VLOOKUP(E1613,REGRAS_CST!$A$2:$D$200,4,FALSE),""))</f>
        <v/>
      </c>
      <c r="S1613" s="9">
        <f t="shared" si="206"/>
        <v>8.9999999999999993E-3</v>
      </c>
      <c r="T1613" s="9">
        <f t="shared" si="207"/>
        <v>1E-3</v>
      </c>
      <c r="U1613" s="16">
        <f>IFERROR(INDEX(BASE_CCLASSTRIB!$E:$E, MATCH(TEXT($D1613,"000000"), BASE_CCLASSTRIB!$A:$A, 0))/100, 0)</f>
        <v>0</v>
      </c>
      <c r="V1613" s="16">
        <f>IFERROR(INDEX(BASE_CCLASSTRIB!$F:$F, MATCH(TEXT($D1613,"000000"), BASE_CCLASSTRIB!$A:$A, 0))/100, 0)</f>
        <v>0</v>
      </c>
    </row>
    <row r="1614" spans="4:22" ht="32.25" customHeight="1" x14ac:dyDescent="0.25">
      <c r="D1614" s="38"/>
      <c r="E1614" s="27" t="str">
        <f t="shared" si="200"/>
        <v/>
      </c>
      <c r="F1614" s="28" t="str">
        <f>IF(E1614="","",IFERROR(VLOOKUP(E1614,REGRAS_CST!$A$2:$B$200,2,FALSE),""))</f>
        <v/>
      </c>
      <c r="H1614" s="29">
        <v>8.9999999999999993E-3</v>
      </c>
      <c r="I1614" s="29">
        <v>1E-3</v>
      </c>
      <c r="K1614" s="21" t="str">
        <f>IF(E1614="","",IFERROR(VLOOKUP(E1614,REGRAS_CST!$A$2:$C$200,3,FALSE),""))</f>
        <v/>
      </c>
      <c r="L1614" s="23" t="str">
        <f t="shared" si="201"/>
        <v/>
      </c>
      <c r="M1614" s="24" t="str">
        <f t="shared" si="202"/>
        <v/>
      </c>
      <c r="N1614" s="24" t="str">
        <f t="shared" si="203"/>
        <v/>
      </c>
      <c r="O1614" s="15" t="str">
        <f t="shared" si="204"/>
        <v/>
      </c>
      <c r="P1614" s="31" t="str">
        <f t="shared" si="205"/>
        <v/>
      </c>
      <c r="Q1614" s="8" t="str">
        <f>IF(E1614="","",IFERROR(VLOOKUP(E1614,REGRAS_CST!$A$2:$D$200,4,FALSE),""))</f>
        <v/>
      </c>
      <c r="S1614" s="9">
        <f t="shared" si="206"/>
        <v>8.9999999999999993E-3</v>
      </c>
      <c r="T1614" s="9">
        <f t="shared" si="207"/>
        <v>1E-3</v>
      </c>
      <c r="U1614" s="16">
        <f>IFERROR(INDEX(BASE_CCLASSTRIB!$E:$E, MATCH(TEXT($D1614,"000000"), BASE_CCLASSTRIB!$A:$A, 0))/100, 0)</f>
        <v>0</v>
      </c>
      <c r="V1614" s="16">
        <f>IFERROR(INDEX(BASE_CCLASSTRIB!$F:$F, MATCH(TEXT($D1614,"000000"), BASE_CCLASSTRIB!$A:$A, 0))/100, 0)</f>
        <v>0</v>
      </c>
    </row>
    <row r="1615" spans="4:22" ht="32.25" customHeight="1" x14ac:dyDescent="0.25">
      <c r="D1615" s="38"/>
      <c r="E1615" s="27" t="str">
        <f t="shared" si="200"/>
        <v/>
      </c>
      <c r="F1615" s="28" t="str">
        <f>IF(E1615="","",IFERROR(VLOOKUP(E1615,REGRAS_CST!$A$2:$B$200,2,FALSE),""))</f>
        <v/>
      </c>
      <c r="H1615" s="29">
        <v>8.9999999999999993E-3</v>
      </c>
      <c r="I1615" s="29">
        <v>1E-3</v>
      </c>
      <c r="K1615" s="21" t="str">
        <f>IF(E1615="","",IFERROR(VLOOKUP(E1615,REGRAS_CST!$A$2:$C$200,3,FALSE),""))</f>
        <v/>
      </c>
      <c r="L1615" s="23" t="str">
        <f t="shared" si="201"/>
        <v/>
      </c>
      <c r="M1615" s="24" t="str">
        <f t="shared" si="202"/>
        <v/>
      </c>
      <c r="N1615" s="24" t="str">
        <f t="shared" si="203"/>
        <v/>
      </c>
      <c r="O1615" s="15" t="str">
        <f t="shared" si="204"/>
        <v/>
      </c>
      <c r="P1615" s="31" t="str">
        <f t="shared" si="205"/>
        <v/>
      </c>
      <c r="Q1615" s="8" t="str">
        <f>IF(E1615="","",IFERROR(VLOOKUP(E1615,REGRAS_CST!$A$2:$D$200,4,FALSE),""))</f>
        <v/>
      </c>
      <c r="S1615" s="9">
        <f t="shared" si="206"/>
        <v>8.9999999999999993E-3</v>
      </c>
      <c r="T1615" s="9">
        <f t="shared" si="207"/>
        <v>1E-3</v>
      </c>
      <c r="U1615" s="16">
        <f>IFERROR(INDEX(BASE_CCLASSTRIB!$E:$E, MATCH(TEXT($D1615,"000000"), BASE_CCLASSTRIB!$A:$A, 0))/100, 0)</f>
        <v>0</v>
      </c>
      <c r="V1615" s="16">
        <f>IFERROR(INDEX(BASE_CCLASSTRIB!$F:$F, MATCH(TEXT($D1615,"000000"), BASE_CCLASSTRIB!$A:$A, 0))/100, 0)</f>
        <v>0</v>
      </c>
    </row>
    <row r="1616" spans="4:22" ht="32.25" customHeight="1" x14ac:dyDescent="0.25">
      <c r="D1616" s="38"/>
      <c r="E1616" s="27" t="str">
        <f t="shared" si="200"/>
        <v/>
      </c>
      <c r="F1616" s="28" t="str">
        <f>IF(E1616="","",IFERROR(VLOOKUP(E1616,REGRAS_CST!$A$2:$B$200,2,FALSE),""))</f>
        <v/>
      </c>
      <c r="H1616" s="29">
        <v>8.9999999999999993E-3</v>
      </c>
      <c r="I1616" s="29">
        <v>1E-3</v>
      </c>
      <c r="K1616" s="21" t="str">
        <f>IF(E1616="","",IFERROR(VLOOKUP(E1616,REGRAS_CST!$A$2:$C$200,3,FALSE),""))</f>
        <v/>
      </c>
      <c r="L1616" s="23" t="str">
        <f t="shared" si="201"/>
        <v/>
      </c>
      <c r="M1616" s="24" t="str">
        <f t="shared" si="202"/>
        <v/>
      </c>
      <c r="N1616" s="24" t="str">
        <f t="shared" si="203"/>
        <v/>
      </c>
      <c r="O1616" s="15" t="str">
        <f t="shared" si="204"/>
        <v/>
      </c>
      <c r="P1616" s="31" t="str">
        <f t="shared" si="205"/>
        <v/>
      </c>
      <c r="Q1616" s="8" t="str">
        <f>IF(E1616="","",IFERROR(VLOOKUP(E1616,REGRAS_CST!$A$2:$D$200,4,FALSE),""))</f>
        <v/>
      </c>
      <c r="S1616" s="9">
        <f t="shared" si="206"/>
        <v>8.9999999999999993E-3</v>
      </c>
      <c r="T1616" s="9">
        <f t="shared" si="207"/>
        <v>1E-3</v>
      </c>
      <c r="U1616" s="16">
        <f>IFERROR(INDEX(BASE_CCLASSTRIB!$E:$E, MATCH(TEXT($D1616,"000000"), BASE_CCLASSTRIB!$A:$A, 0))/100, 0)</f>
        <v>0</v>
      </c>
      <c r="V1616" s="16">
        <f>IFERROR(INDEX(BASE_CCLASSTRIB!$F:$F, MATCH(TEXT($D1616,"000000"), BASE_CCLASSTRIB!$A:$A, 0))/100, 0)</f>
        <v>0</v>
      </c>
    </row>
    <row r="1617" spans="4:22" ht="32.25" customHeight="1" x14ac:dyDescent="0.25">
      <c r="D1617" s="38"/>
      <c r="E1617" s="27" t="str">
        <f t="shared" si="200"/>
        <v/>
      </c>
      <c r="F1617" s="28" t="str">
        <f>IF(E1617="","",IFERROR(VLOOKUP(E1617,REGRAS_CST!$A$2:$B$200,2,FALSE),""))</f>
        <v/>
      </c>
      <c r="H1617" s="29">
        <v>8.9999999999999993E-3</v>
      </c>
      <c r="I1617" s="29">
        <v>1E-3</v>
      </c>
      <c r="K1617" s="21" t="str">
        <f>IF(E1617="","",IFERROR(VLOOKUP(E1617,REGRAS_CST!$A$2:$C$200,3,FALSE),""))</f>
        <v/>
      </c>
      <c r="L1617" s="23" t="str">
        <f t="shared" si="201"/>
        <v/>
      </c>
      <c r="M1617" s="24" t="str">
        <f t="shared" si="202"/>
        <v/>
      </c>
      <c r="N1617" s="24" t="str">
        <f t="shared" si="203"/>
        <v/>
      </c>
      <c r="O1617" s="15" t="str">
        <f t="shared" si="204"/>
        <v/>
      </c>
      <c r="P1617" s="31" t="str">
        <f t="shared" si="205"/>
        <v/>
      </c>
      <c r="Q1617" s="8" t="str">
        <f>IF(E1617="","",IFERROR(VLOOKUP(E1617,REGRAS_CST!$A$2:$D$200,4,FALSE),""))</f>
        <v/>
      </c>
      <c r="S1617" s="9">
        <f t="shared" si="206"/>
        <v>8.9999999999999993E-3</v>
      </c>
      <c r="T1617" s="9">
        <f t="shared" si="207"/>
        <v>1E-3</v>
      </c>
      <c r="U1617" s="16">
        <f>IFERROR(INDEX(BASE_CCLASSTRIB!$E:$E, MATCH(TEXT($D1617,"000000"), BASE_CCLASSTRIB!$A:$A, 0))/100, 0)</f>
        <v>0</v>
      </c>
      <c r="V1617" s="16">
        <f>IFERROR(INDEX(BASE_CCLASSTRIB!$F:$F, MATCH(TEXT($D1617,"000000"), BASE_CCLASSTRIB!$A:$A, 0))/100, 0)</f>
        <v>0</v>
      </c>
    </row>
    <row r="1618" spans="4:22" ht="32.25" customHeight="1" x14ac:dyDescent="0.25">
      <c r="D1618" s="38"/>
      <c r="E1618" s="27" t="str">
        <f t="shared" si="200"/>
        <v/>
      </c>
      <c r="F1618" s="28" t="str">
        <f>IF(E1618="","",IFERROR(VLOOKUP(E1618,REGRAS_CST!$A$2:$B$200,2,FALSE),""))</f>
        <v/>
      </c>
      <c r="H1618" s="29">
        <v>8.9999999999999993E-3</v>
      </c>
      <c r="I1618" s="29">
        <v>1E-3</v>
      </c>
      <c r="K1618" s="21" t="str">
        <f>IF(E1618="","",IFERROR(VLOOKUP(E1618,REGRAS_CST!$A$2:$C$200,3,FALSE),""))</f>
        <v/>
      </c>
      <c r="L1618" s="23" t="str">
        <f t="shared" si="201"/>
        <v/>
      </c>
      <c r="M1618" s="24" t="str">
        <f t="shared" si="202"/>
        <v/>
      </c>
      <c r="N1618" s="24" t="str">
        <f t="shared" si="203"/>
        <v/>
      </c>
      <c r="O1618" s="15" t="str">
        <f t="shared" si="204"/>
        <v/>
      </c>
      <c r="P1618" s="31" t="str">
        <f t="shared" si="205"/>
        <v/>
      </c>
      <c r="Q1618" s="8" t="str">
        <f>IF(E1618="","",IFERROR(VLOOKUP(E1618,REGRAS_CST!$A$2:$D$200,4,FALSE),""))</f>
        <v/>
      </c>
      <c r="S1618" s="9">
        <f t="shared" si="206"/>
        <v>8.9999999999999993E-3</v>
      </c>
      <c r="T1618" s="9">
        <f t="shared" si="207"/>
        <v>1E-3</v>
      </c>
      <c r="U1618" s="16">
        <f>IFERROR(INDEX(BASE_CCLASSTRIB!$E:$E, MATCH(TEXT($D1618,"000000"), BASE_CCLASSTRIB!$A:$A, 0))/100, 0)</f>
        <v>0</v>
      </c>
      <c r="V1618" s="16">
        <f>IFERROR(INDEX(BASE_CCLASSTRIB!$F:$F, MATCH(TEXT($D1618,"000000"), BASE_CCLASSTRIB!$A:$A, 0))/100, 0)</f>
        <v>0</v>
      </c>
    </row>
    <row r="1619" spans="4:22" ht="32.25" customHeight="1" x14ac:dyDescent="0.25">
      <c r="D1619" s="39"/>
      <c r="E1619" s="27" t="str">
        <f t="shared" si="200"/>
        <v/>
      </c>
      <c r="F1619" s="28" t="str">
        <f>IF(E1619="","",IFERROR(VLOOKUP(E1619,REGRAS_CST!$A$2:$B$200,2,FALSE),""))</f>
        <v/>
      </c>
      <c r="H1619" s="29">
        <v>8.9999999999999993E-3</v>
      </c>
      <c r="I1619" s="29">
        <v>1E-3</v>
      </c>
      <c r="K1619" s="21" t="str">
        <f>IF(E1619="","",IFERROR(VLOOKUP(E1619,REGRAS_CST!$A$2:$C$200,3,FALSE),""))</f>
        <v/>
      </c>
      <c r="L1619" s="23" t="str">
        <f t="shared" si="201"/>
        <v/>
      </c>
      <c r="M1619" s="24" t="str">
        <f t="shared" si="202"/>
        <v/>
      </c>
      <c r="N1619" s="24" t="str">
        <f t="shared" si="203"/>
        <v/>
      </c>
      <c r="O1619" s="15" t="str">
        <f t="shared" si="204"/>
        <v/>
      </c>
      <c r="P1619" s="31" t="str">
        <f t="shared" si="205"/>
        <v/>
      </c>
      <c r="Q1619" s="8" t="str">
        <f>IF(E1619="","",IFERROR(VLOOKUP(E1619,REGRAS_CST!$A$2:$D$200,4,FALSE),""))</f>
        <v/>
      </c>
      <c r="S1619" s="9">
        <f t="shared" si="206"/>
        <v>8.9999999999999993E-3</v>
      </c>
      <c r="T1619" s="9">
        <f t="shared" si="207"/>
        <v>1E-3</v>
      </c>
      <c r="U1619" s="16">
        <f>IFERROR(INDEX(BASE_CCLASSTRIB!$E:$E, MATCH(TEXT($D1619,"000000"), BASE_CCLASSTRIB!$A:$A, 0))/100, 0)</f>
        <v>0</v>
      </c>
      <c r="V1619" s="16">
        <f>IFERROR(INDEX(BASE_CCLASSTRIB!$F:$F, MATCH(TEXT($D1619,"000000"), BASE_CCLASSTRIB!$A:$A, 0))/100, 0)</f>
        <v>0</v>
      </c>
    </row>
    <row r="1620" spans="4:22" ht="32.25" customHeight="1" x14ac:dyDescent="0.25">
      <c r="D1620" s="39"/>
      <c r="E1620" s="27" t="str">
        <f t="shared" si="200"/>
        <v/>
      </c>
      <c r="F1620" s="28" t="str">
        <f>IF(E1620="","",IFERROR(VLOOKUP(E1620,REGRAS_CST!$A$2:$B$200,2,FALSE),""))</f>
        <v/>
      </c>
      <c r="H1620" s="29">
        <v>8.9999999999999993E-3</v>
      </c>
      <c r="I1620" s="29">
        <v>1E-3</v>
      </c>
      <c r="K1620" s="21" t="str">
        <f>IF(E1620="","",IFERROR(VLOOKUP(E1620,REGRAS_CST!$A$2:$C$200,3,FALSE),""))</f>
        <v/>
      </c>
      <c r="L1620" s="23" t="str">
        <f t="shared" si="201"/>
        <v/>
      </c>
      <c r="M1620" s="24" t="str">
        <f t="shared" si="202"/>
        <v/>
      </c>
      <c r="N1620" s="24" t="str">
        <f t="shared" si="203"/>
        <v/>
      </c>
      <c r="O1620" s="15" t="str">
        <f t="shared" si="204"/>
        <v/>
      </c>
      <c r="P1620" s="31" t="str">
        <f t="shared" si="205"/>
        <v/>
      </c>
      <c r="Q1620" s="8" t="str">
        <f>IF(E1620="","",IFERROR(VLOOKUP(E1620,REGRAS_CST!$A$2:$D$200,4,FALSE),""))</f>
        <v/>
      </c>
      <c r="S1620" s="9">
        <f t="shared" si="206"/>
        <v>8.9999999999999993E-3</v>
      </c>
      <c r="T1620" s="9">
        <f t="shared" si="207"/>
        <v>1E-3</v>
      </c>
      <c r="U1620" s="16">
        <f>IFERROR(INDEX(BASE_CCLASSTRIB!$E:$E, MATCH(TEXT($D1620,"000000"), BASE_CCLASSTRIB!$A:$A, 0))/100, 0)</f>
        <v>0</v>
      </c>
      <c r="V1620" s="16">
        <f>IFERROR(INDEX(BASE_CCLASSTRIB!$F:$F, MATCH(TEXT($D1620,"000000"), BASE_CCLASSTRIB!$A:$A, 0))/100, 0)</f>
        <v>0</v>
      </c>
    </row>
    <row r="1621" spans="4:22" ht="32.25" customHeight="1" x14ac:dyDescent="0.25">
      <c r="D1621" s="38"/>
      <c r="E1621" s="27" t="str">
        <f t="shared" si="200"/>
        <v/>
      </c>
      <c r="F1621" s="28" t="str">
        <f>IF(E1621="","",IFERROR(VLOOKUP(E1621,REGRAS_CST!$A$2:$B$200,2,FALSE),""))</f>
        <v/>
      </c>
      <c r="H1621" s="29">
        <v>8.9999999999999993E-3</v>
      </c>
      <c r="I1621" s="29">
        <v>1E-3</v>
      </c>
      <c r="K1621" s="21" t="str">
        <f>IF(E1621="","",IFERROR(VLOOKUP(E1621,REGRAS_CST!$A$2:$C$200,3,FALSE),""))</f>
        <v/>
      </c>
      <c r="L1621" s="23" t="str">
        <f t="shared" si="201"/>
        <v/>
      </c>
      <c r="M1621" s="24" t="str">
        <f t="shared" si="202"/>
        <v/>
      </c>
      <c r="N1621" s="24" t="str">
        <f t="shared" si="203"/>
        <v/>
      </c>
      <c r="O1621" s="15" t="str">
        <f t="shared" si="204"/>
        <v/>
      </c>
      <c r="P1621" s="31" t="str">
        <f t="shared" si="205"/>
        <v/>
      </c>
      <c r="Q1621" s="8" t="str">
        <f>IF(E1621="","",IFERROR(VLOOKUP(E1621,REGRAS_CST!$A$2:$D$200,4,FALSE),""))</f>
        <v/>
      </c>
      <c r="S1621" s="9">
        <f t="shared" si="206"/>
        <v>8.9999999999999993E-3</v>
      </c>
      <c r="T1621" s="9">
        <f t="shared" si="207"/>
        <v>1E-3</v>
      </c>
      <c r="U1621" s="16">
        <f>IFERROR(INDEX(BASE_CCLASSTRIB!$E:$E, MATCH(TEXT($D1621,"000000"), BASE_CCLASSTRIB!$A:$A, 0))/100, 0)</f>
        <v>0</v>
      </c>
      <c r="V1621" s="16">
        <f>IFERROR(INDEX(BASE_CCLASSTRIB!$F:$F, MATCH(TEXT($D1621,"000000"), BASE_CCLASSTRIB!$A:$A, 0))/100, 0)</f>
        <v>0</v>
      </c>
    </row>
    <row r="1622" spans="4:22" ht="32.25" customHeight="1" x14ac:dyDescent="0.25">
      <c r="D1622" s="38"/>
      <c r="E1622" s="27" t="str">
        <f t="shared" si="200"/>
        <v/>
      </c>
      <c r="F1622" s="28" t="str">
        <f>IF(E1622="","",IFERROR(VLOOKUP(E1622,REGRAS_CST!$A$2:$B$200,2,FALSE),""))</f>
        <v/>
      </c>
      <c r="H1622" s="29">
        <v>8.9999999999999993E-3</v>
      </c>
      <c r="I1622" s="29">
        <v>1E-3</v>
      </c>
      <c r="K1622" s="21" t="str">
        <f>IF(E1622="","",IFERROR(VLOOKUP(E1622,REGRAS_CST!$A$2:$C$200,3,FALSE),""))</f>
        <v/>
      </c>
      <c r="L1622" s="23" t="str">
        <f t="shared" si="201"/>
        <v/>
      </c>
      <c r="M1622" s="24" t="str">
        <f t="shared" si="202"/>
        <v/>
      </c>
      <c r="N1622" s="24" t="str">
        <f t="shared" si="203"/>
        <v/>
      </c>
      <c r="O1622" s="15" t="str">
        <f t="shared" si="204"/>
        <v/>
      </c>
      <c r="P1622" s="31" t="str">
        <f t="shared" si="205"/>
        <v/>
      </c>
      <c r="Q1622" s="8" t="str">
        <f>IF(E1622="","",IFERROR(VLOOKUP(E1622,REGRAS_CST!$A$2:$D$200,4,FALSE),""))</f>
        <v/>
      </c>
      <c r="S1622" s="9">
        <f t="shared" si="206"/>
        <v>8.9999999999999993E-3</v>
      </c>
      <c r="T1622" s="9">
        <f t="shared" si="207"/>
        <v>1E-3</v>
      </c>
      <c r="U1622" s="16">
        <f>IFERROR(INDEX(BASE_CCLASSTRIB!$E:$E, MATCH(TEXT($D1622,"000000"), BASE_CCLASSTRIB!$A:$A, 0))/100, 0)</f>
        <v>0</v>
      </c>
      <c r="V1622" s="16">
        <f>IFERROR(INDEX(BASE_CCLASSTRIB!$F:$F, MATCH(TEXT($D1622,"000000"), BASE_CCLASSTRIB!$A:$A, 0))/100, 0)</f>
        <v>0</v>
      </c>
    </row>
    <row r="1623" spans="4:22" ht="32.25" customHeight="1" x14ac:dyDescent="0.25">
      <c r="D1623" s="38"/>
      <c r="E1623" s="27" t="str">
        <f t="shared" si="200"/>
        <v/>
      </c>
      <c r="F1623" s="28" t="str">
        <f>IF(E1623="","",IFERROR(VLOOKUP(E1623,REGRAS_CST!$A$2:$B$200,2,FALSE),""))</f>
        <v/>
      </c>
      <c r="H1623" s="29">
        <v>8.9999999999999993E-3</v>
      </c>
      <c r="I1623" s="29">
        <v>1E-3</v>
      </c>
      <c r="K1623" s="21" t="str">
        <f>IF(E1623="","",IFERROR(VLOOKUP(E1623,REGRAS_CST!$A$2:$C$200,3,FALSE),""))</f>
        <v/>
      </c>
      <c r="L1623" s="23" t="str">
        <f t="shared" si="201"/>
        <v/>
      </c>
      <c r="M1623" s="24" t="str">
        <f t="shared" si="202"/>
        <v/>
      </c>
      <c r="N1623" s="24" t="str">
        <f t="shared" si="203"/>
        <v/>
      </c>
      <c r="O1623" s="15" t="str">
        <f t="shared" si="204"/>
        <v/>
      </c>
      <c r="P1623" s="31" t="str">
        <f t="shared" si="205"/>
        <v/>
      </c>
      <c r="Q1623" s="8" t="str">
        <f>IF(E1623="","",IFERROR(VLOOKUP(E1623,REGRAS_CST!$A$2:$D$200,4,FALSE),""))</f>
        <v/>
      </c>
      <c r="S1623" s="9">
        <f t="shared" si="206"/>
        <v>8.9999999999999993E-3</v>
      </c>
      <c r="T1623" s="9">
        <f t="shared" si="207"/>
        <v>1E-3</v>
      </c>
      <c r="U1623" s="16">
        <f>IFERROR(INDEX(BASE_CCLASSTRIB!$E:$E, MATCH(TEXT($D1623,"000000"), BASE_CCLASSTRIB!$A:$A, 0))/100, 0)</f>
        <v>0</v>
      </c>
      <c r="V1623" s="16">
        <f>IFERROR(INDEX(BASE_CCLASSTRIB!$F:$F, MATCH(TEXT($D1623,"000000"), BASE_CCLASSTRIB!$A:$A, 0))/100, 0)</f>
        <v>0</v>
      </c>
    </row>
    <row r="1624" spans="4:22" ht="32.25" customHeight="1" x14ac:dyDescent="0.25">
      <c r="D1624" s="38"/>
      <c r="E1624" s="27" t="str">
        <f t="shared" si="200"/>
        <v/>
      </c>
      <c r="F1624" s="28" t="str">
        <f>IF(E1624="","",IFERROR(VLOOKUP(E1624,REGRAS_CST!$A$2:$B$200,2,FALSE),""))</f>
        <v/>
      </c>
      <c r="H1624" s="29">
        <v>8.9999999999999993E-3</v>
      </c>
      <c r="I1624" s="29">
        <v>1E-3</v>
      </c>
      <c r="K1624" s="21" t="str">
        <f>IF(E1624="","",IFERROR(VLOOKUP(E1624,REGRAS_CST!$A$2:$C$200,3,FALSE),""))</f>
        <v/>
      </c>
      <c r="L1624" s="23" t="str">
        <f t="shared" si="201"/>
        <v/>
      </c>
      <c r="M1624" s="24" t="str">
        <f t="shared" si="202"/>
        <v/>
      </c>
      <c r="N1624" s="24" t="str">
        <f t="shared" si="203"/>
        <v/>
      </c>
      <c r="O1624" s="15" t="str">
        <f t="shared" si="204"/>
        <v/>
      </c>
      <c r="P1624" s="31" t="str">
        <f t="shared" si="205"/>
        <v/>
      </c>
      <c r="Q1624" s="8" t="str">
        <f>IF(E1624="","",IFERROR(VLOOKUP(E1624,REGRAS_CST!$A$2:$D$200,4,FALSE),""))</f>
        <v/>
      </c>
      <c r="S1624" s="9">
        <f t="shared" si="206"/>
        <v>8.9999999999999993E-3</v>
      </c>
      <c r="T1624" s="9">
        <f t="shared" si="207"/>
        <v>1E-3</v>
      </c>
      <c r="U1624" s="16">
        <f>IFERROR(INDEX(BASE_CCLASSTRIB!$E:$E, MATCH(TEXT($D1624,"000000"), BASE_CCLASSTRIB!$A:$A, 0))/100, 0)</f>
        <v>0</v>
      </c>
      <c r="V1624" s="16">
        <f>IFERROR(INDEX(BASE_CCLASSTRIB!$F:$F, MATCH(TEXT($D1624,"000000"), BASE_CCLASSTRIB!$A:$A, 0))/100, 0)</f>
        <v>0</v>
      </c>
    </row>
    <row r="1625" spans="4:22" ht="32.25" customHeight="1" x14ac:dyDescent="0.25">
      <c r="D1625" s="38"/>
      <c r="E1625" s="27" t="str">
        <f t="shared" si="200"/>
        <v/>
      </c>
      <c r="F1625" s="28" t="str">
        <f>IF(E1625="","",IFERROR(VLOOKUP(E1625,REGRAS_CST!$A$2:$B$200,2,FALSE),""))</f>
        <v/>
      </c>
      <c r="H1625" s="29">
        <v>8.9999999999999993E-3</v>
      </c>
      <c r="I1625" s="29">
        <v>1E-3</v>
      </c>
      <c r="K1625" s="21" t="str">
        <f>IF(E1625="","",IFERROR(VLOOKUP(E1625,REGRAS_CST!$A$2:$C$200,3,FALSE),""))</f>
        <v/>
      </c>
      <c r="L1625" s="23" t="str">
        <f t="shared" si="201"/>
        <v/>
      </c>
      <c r="M1625" s="24" t="str">
        <f t="shared" si="202"/>
        <v/>
      </c>
      <c r="N1625" s="24" t="str">
        <f t="shared" si="203"/>
        <v/>
      </c>
      <c r="O1625" s="15" t="str">
        <f t="shared" si="204"/>
        <v/>
      </c>
      <c r="P1625" s="31" t="str">
        <f t="shared" si="205"/>
        <v/>
      </c>
      <c r="Q1625" s="8" t="str">
        <f>IF(E1625="","",IFERROR(VLOOKUP(E1625,REGRAS_CST!$A$2:$D$200,4,FALSE),""))</f>
        <v/>
      </c>
      <c r="S1625" s="9">
        <f t="shared" si="206"/>
        <v>8.9999999999999993E-3</v>
      </c>
      <c r="T1625" s="9">
        <f t="shared" si="207"/>
        <v>1E-3</v>
      </c>
      <c r="U1625" s="16">
        <f>IFERROR(INDEX(BASE_CCLASSTRIB!$E:$E, MATCH(TEXT($D1625,"000000"), BASE_CCLASSTRIB!$A:$A, 0))/100, 0)</f>
        <v>0</v>
      </c>
      <c r="V1625" s="16">
        <f>IFERROR(INDEX(BASE_CCLASSTRIB!$F:$F, MATCH(TEXT($D1625,"000000"), BASE_CCLASSTRIB!$A:$A, 0))/100, 0)</f>
        <v>0</v>
      </c>
    </row>
    <row r="1626" spans="4:22" ht="32.25" customHeight="1" x14ac:dyDescent="0.25">
      <c r="D1626" s="38"/>
      <c r="E1626" s="27" t="str">
        <f t="shared" si="200"/>
        <v/>
      </c>
      <c r="F1626" s="28" t="str">
        <f>IF(E1626="","",IFERROR(VLOOKUP(E1626,REGRAS_CST!$A$2:$B$200,2,FALSE),""))</f>
        <v/>
      </c>
      <c r="H1626" s="29">
        <v>8.9999999999999993E-3</v>
      </c>
      <c r="I1626" s="29">
        <v>1E-3</v>
      </c>
      <c r="K1626" s="21" t="str">
        <f>IF(E1626="","",IFERROR(VLOOKUP(E1626,REGRAS_CST!$A$2:$C$200,3,FALSE),""))</f>
        <v/>
      </c>
      <c r="L1626" s="23" t="str">
        <f t="shared" si="201"/>
        <v/>
      </c>
      <c r="M1626" s="24" t="str">
        <f t="shared" si="202"/>
        <v/>
      </c>
      <c r="N1626" s="24" t="str">
        <f t="shared" si="203"/>
        <v/>
      </c>
      <c r="O1626" s="15" t="str">
        <f t="shared" si="204"/>
        <v/>
      </c>
      <c r="P1626" s="31" t="str">
        <f t="shared" si="205"/>
        <v/>
      </c>
      <c r="Q1626" s="8" t="str">
        <f>IF(E1626="","",IFERROR(VLOOKUP(E1626,REGRAS_CST!$A$2:$D$200,4,FALSE),""))</f>
        <v/>
      </c>
      <c r="S1626" s="9">
        <f t="shared" si="206"/>
        <v>8.9999999999999993E-3</v>
      </c>
      <c r="T1626" s="9">
        <f t="shared" si="207"/>
        <v>1E-3</v>
      </c>
      <c r="U1626" s="16">
        <f>IFERROR(INDEX(BASE_CCLASSTRIB!$E:$E, MATCH(TEXT($D1626,"000000"), BASE_CCLASSTRIB!$A:$A, 0))/100, 0)</f>
        <v>0</v>
      </c>
      <c r="V1626" s="16">
        <f>IFERROR(INDEX(BASE_CCLASSTRIB!$F:$F, MATCH(TEXT($D1626,"000000"), BASE_CCLASSTRIB!$A:$A, 0))/100, 0)</f>
        <v>0</v>
      </c>
    </row>
    <row r="1627" spans="4:22" ht="32.25" customHeight="1" x14ac:dyDescent="0.25">
      <c r="D1627" s="39"/>
      <c r="E1627" s="27" t="str">
        <f t="shared" si="200"/>
        <v/>
      </c>
      <c r="F1627" s="28" t="str">
        <f>IF(E1627="","",IFERROR(VLOOKUP(E1627,REGRAS_CST!$A$2:$B$200,2,FALSE),""))</f>
        <v/>
      </c>
      <c r="H1627" s="29">
        <v>8.9999999999999993E-3</v>
      </c>
      <c r="I1627" s="29">
        <v>1E-3</v>
      </c>
      <c r="K1627" s="21" t="str">
        <f>IF(E1627="","",IFERROR(VLOOKUP(E1627,REGRAS_CST!$A$2:$C$200,3,FALSE),""))</f>
        <v/>
      </c>
      <c r="L1627" s="23" t="str">
        <f t="shared" si="201"/>
        <v/>
      </c>
      <c r="M1627" s="24" t="str">
        <f t="shared" si="202"/>
        <v/>
      </c>
      <c r="N1627" s="24" t="str">
        <f t="shared" si="203"/>
        <v/>
      </c>
      <c r="O1627" s="15" t="str">
        <f t="shared" si="204"/>
        <v/>
      </c>
      <c r="P1627" s="31" t="str">
        <f t="shared" si="205"/>
        <v/>
      </c>
      <c r="Q1627" s="8" t="str">
        <f>IF(E1627="","",IFERROR(VLOOKUP(E1627,REGRAS_CST!$A$2:$D$200,4,FALSE),""))</f>
        <v/>
      </c>
      <c r="S1627" s="9">
        <f t="shared" si="206"/>
        <v>8.9999999999999993E-3</v>
      </c>
      <c r="T1627" s="9">
        <f t="shared" si="207"/>
        <v>1E-3</v>
      </c>
      <c r="U1627" s="16">
        <f>IFERROR(INDEX(BASE_CCLASSTRIB!$E:$E, MATCH(TEXT($D1627,"000000"), BASE_CCLASSTRIB!$A:$A, 0))/100, 0)</f>
        <v>0</v>
      </c>
      <c r="V1627" s="16">
        <f>IFERROR(INDEX(BASE_CCLASSTRIB!$F:$F, MATCH(TEXT($D1627,"000000"), BASE_CCLASSTRIB!$A:$A, 0))/100, 0)</f>
        <v>0</v>
      </c>
    </row>
    <row r="1628" spans="4:22" ht="32.25" customHeight="1" x14ac:dyDescent="0.25">
      <c r="D1628" s="38"/>
      <c r="E1628" s="27" t="str">
        <f t="shared" si="200"/>
        <v/>
      </c>
      <c r="F1628" s="28" t="str">
        <f>IF(E1628="","",IFERROR(VLOOKUP(E1628,REGRAS_CST!$A$2:$B$200,2,FALSE),""))</f>
        <v/>
      </c>
      <c r="H1628" s="29">
        <v>8.9999999999999993E-3</v>
      </c>
      <c r="I1628" s="29">
        <v>1E-3</v>
      </c>
      <c r="K1628" s="21" t="str">
        <f>IF(E1628="","",IFERROR(VLOOKUP(E1628,REGRAS_CST!$A$2:$C$200,3,FALSE),""))</f>
        <v/>
      </c>
      <c r="L1628" s="23" t="str">
        <f t="shared" si="201"/>
        <v/>
      </c>
      <c r="M1628" s="24" t="str">
        <f t="shared" si="202"/>
        <v/>
      </c>
      <c r="N1628" s="24" t="str">
        <f t="shared" si="203"/>
        <v/>
      </c>
      <c r="O1628" s="15" t="str">
        <f t="shared" si="204"/>
        <v/>
      </c>
      <c r="P1628" s="31" t="str">
        <f t="shared" si="205"/>
        <v/>
      </c>
      <c r="Q1628" s="8" t="str">
        <f>IF(E1628="","",IFERROR(VLOOKUP(E1628,REGRAS_CST!$A$2:$D$200,4,FALSE),""))</f>
        <v/>
      </c>
      <c r="S1628" s="9">
        <f t="shared" si="206"/>
        <v>8.9999999999999993E-3</v>
      </c>
      <c r="T1628" s="9">
        <f t="shared" si="207"/>
        <v>1E-3</v>
      </c>
      <c r="U1628" s="16">
        <f>IFERROR(INDEX(BASE_CCLASSTRIB!$E:$E, MATCH(TEXT($D1628,"000000"), BASE_CCLASSTRIB!$A:$A, 0))/100, 0)</f>
        <v>0</v>
      </c>
      <c r="V1628" s="16">
        <f>IFERROR(INDEX(BASE_CCLASSTRIB!$F:$F, MATCH(TEXT($D1628,"000000"), BASE_CCLASSTRIB!$A:$A, 0))/100, 0)</f>
        <v>0</v>
      </c>
    </row>
    <row r="1629" spans="4:22" ht="32.25" customHeight="1" x14ac:dyDescent="0.25">
      <c r="D1629" s="39"/>
      <c r="E1629" s="27" t="str">
        <f t="shared" si="200"/>
        <v/>
      </c>
      <c r="F1629" s="28" t="str">
        <f>IF(E1629="","",IFERROR(VLOOKUP(E1629,REGRAS_CST!$A$2:$B$200,2,FALSE),""))</f>
        <v/>
      </c>
      <c r="H1629" s="29">
        <v>8.9999999999999993E-3</v>
      </c>
      <c r="I1629" s="29">
        <v>1E-3</v>
      </c>
      <c r="K1629" s="21" t="str">
        <f>IF(E1629="","",IFERROR(VLOOKUP(E1629,REGRAS_CST!$A$2:$C$200,3,FALSE),""))</f>
        <v/>
      </c>
      <c r="L1629" s="23" t="str">
        <f t="shared" si="201"/>
        <v/>
      </c>
      <c r="M1629" s="24" t="str">
        <f t="shared" si="202"/>
        <v/>
      </c>
      <c r="N1629" s="24" t="str">
        <f t="shared" si="203"/>
        <v/>
      </c>
      <c r="O1629" s="15" t="str">
        <f t="shared" si="204"/>
        <v/>
      </c>
      <c r="P1629" s="31" t="str">
        <f t="shared" si="205"/>
        <v/>
      </c>
      <c r="Q1629" s="8" t="str">
        <f>IF(E1629="","",IFERROR(VLOOKUP(E1629,REGRAS_CST!$A$2:$D$200,4,FALSE),""))</f>
        <v/>
      </c>
      <c r="S1629" s="9">
        <f t="shared" si="206"/>
        <v>8.9999999999999993E-3</v>
      </c>
      <c r="T1629" s="9">
        <f t="shared" si="207"/>
        <v>1E-3</v>
      </c>
      <c r="U1629" s="16">
        <f>IFERROR(INDEX(BASE_CCLASSTRIB!$E:$E, MATCH(TEXT($D1629,"000000"), BASE_CCLASSTRIB!$A:$A, 0))/100, 0)</f>
        <v>0</v>
      </c>
      <c r="V1629" s="16">
        <f>IFERROR(INDEX(BASE_CCLASSTRIB!$F:$F, MATCH(TEXT($D1629,"000000"), BASE_CCLASSTRIB!$A:$A, 0))/100, 0)</f>
        <v>0</v>
      </c>
    </row>
    <row r="1630" spans="4:22" ht="32.25" customHeight="1" x14ac:dyDescent="0.25">
      <c r="D1630" s="39"/>
      <c r="E1630" s="27" t="str">
        <f t="shared" si="200"/>
        <v/>
      </c>
      <c r="F1630" s="28" t="str">
        <f>IF(E1630="","",IFERROR(VLOOKUP(E1630,REGRAS_CST!$A$2:$B$200,2,FALSE),""))</f>
        <v/>
      </c>
      <c r="H1630" s="29">
        <v>8.9999999999999993E-3</v>
      </c>
      <c r="I1630" s="29">
        <v>1E-3</v>
      </c>
      <c r="K1630" s="21" t="str">
        <f>IF(E1630="","",IFERROR(VLOOKUP(E1630,REGRAS_CST!$A$2:$C$200,3,FALSE),""))</f>
        <v/>
      </c>
      <c r="L1630" s="23" t="str">
        <f t="shared" si="201"/>
        <v/>
      </c>
      <c r="M1630" s="24" t="str">
        <f t="shared" si="202"/>
        <v/>
      </c>
      <c r="N1630" s="24" t="str">
        <f t="shared" si="203"/>
        <v/>
      </c>
      <c r="O1630" s="15" t="str">
        <f t="shared" si="204"/>
        <v/>
      </c>
      <c r="P1630" s="31" t="str">
        <f t="shared" si="205"/>
        <v/>
      </c>
      <c r="Q1630" s="8" t="str">
        <f>IF(E1630="","",IFERROR(VLOOKUP(E1630,REGRAS_CST!$A$2:$D$200,4,FALSE),""))</f>
        <v/>
      </c>
      <c r="S1630" s="9">
        <f t="shared" si="206"/>
        <v>8.9999999999999993E-3</v>
      </c>
      <c r="T1630" s="9">
        <f t="shared" si="207"/>
        <v>1E-3</v>
      </c>
      <c r="U1630" s="16">
        <f>IFERROR(INDEX(BASE_CCLASSTRIB!$E:$E, MATCH(TEXT($D1630,"000000"), BASE_CCLASSTRIB!$A:$A, 0))/100, 0)</f>
        <v>0</v>
      </c>
      <c r="V1630" s="16">
        <f>IFERROR(INDEX(BASE_CCLASSTRIB!$F:$F, MATCH(TEXT($D1630,"000000"), BASE_CCLASSTRIB!$A:$A, 0))/100, 0)</f>
        <v>0</v>
      </c>
    </row>
    <row r="1631" spans="4:22" ht="32.25" customHeight="1" x14ac:dyDescent="0.25">
      <c r="D1631" s="39"/>
      <c r="E1631" s="27" t="str">
        <f t="shared" si="200"/>
        <v/>
      </c>
      <c r="F1631" s="28" t="str">
        <f>IF(E1631="","",IFERROR(VLOOKUP(E1631,REGRAS_CST!$A$2:$B$200,2,FALSE),""))</f>
        <v/>
      </c>
      <c r="H1631" s="29">
        <v>8.9999999999999993E-3</v>
      </c>
      <c r="I1631" s="29">
        <v>1E-3</v>
      </c>
      <c r="K1631" s="21" t="str">
        <f>IF(E1631="","",IFERROR(VLOOKUP(E1631,REGRAS_CST!$A$2:$C$200,3,FALSE),""))</f>
        <v/>
      </c>
      <c r="L1631" s="23" t="str">
        <f t="shared" si="201"/>
        <v/>
      </c>
      <c r="M1631" s="24" t="str">
        <f t="shared" si="202"/>
        <v/>
      </c>
      <c r="N1631" s="24" t="str">
        <f t="shared" si="203"/>
        <v/>
      </c>
      <c r="O1631" s="15" t="str">
        <f t="shared" si="204"/>
        <v/>
      </c>
      <c r="P1631" s="31" t="str">
        <f t="shared" si="205"/>
        <v/>
      </c>
      <c r="Q1631" s="8" t="str">
        <f>IF(E1631="","",IFERROR(VLOOKUP(E1631,REGRAS_CST!$A$2:$D$200,4,FALSE),""))</f>
        <v/>
      </c>
      <c r="S1631" s="9">
        <f t="shared" si="206"/>
        <v>8.9999999999999993E-3</v>
      </c>
      <c r="T1631" s="9">
        <f t="shared" si="207"/>
        <v>1E-3</v>
      </c>
      <c r="U1631" s="16">
        <f>IFERROR(INDEX(BASE_CCLASSTRIB!$E:$E, MATCH(TEXT($D1631,"000000"), BASE_CCLASSTRIB!$A:$A, 0))/100, 0)</f>
        <v>0</v>
      </c>
      <c r="V1631" s="16">
        <f>IFERROR(INDEX(BASE_CCLASSTRIB!$F:$F, MATCH(TEXT($D1631,"000000"), BASE_CCLASSTRIB!$A:$A, 0))/100, 0)</f>
        <v>0</v>
      </c>
    </row>
    <row r="1632" spans="4:22" ht="32.25" customHeight="1" x14ac:dyDescent="0.25">
      <c r="D1632" s="38"/>
      <c r="E1632" s="27" t="str">
        <f t="shared" si="200"/>
        <v/>
      </c>
      <c r="F1632" s="28" t="str">
        <f>IF(E1632="","",IFERROR(VLOOKUP(E1632,REGRAS_CST!$A$2:$B$200,2,FALSE),""))</f>
        <v/>
      </c>
      <c r="H1632" s="29">
        <v>8.9999999999999993E-3</v>
      </c>
      <c r="I1632" s="29">
        <v>1E-3</v>
      </c>
      <c r="K1632" s="21" t="str">
        <f>IF(E1632="","",IFERROR(VLOOKUP(E1632,REGRAS_CST!$A$2:$C$200,3,FALSE),""))</f>
        <v/>
      </c>
      <c r="L1632" s="23" t="str">
        <f t="shared" si="201"/>
        <v/>
      </c>
      <c r="M1632" s="24" t="str">
        <f t="shared" si="202"/>
        <v/>
      </c>
      <c r="N1632" s="24" t="str">
        <f t="shared" si="203"/>
        <v/>
      </c>
      <c r="O1632" s="15" t="str">
        <f t="shared" si="204"/>
        <v/>
      </c>
      <c r="P1632" s="31" t="str">
        <f t="shared" si="205"/>
        <v/>
      </c>
      <c r="Q1632" s="8" t="str">
        <f>IF(E1632="","",IFERROR(VLOOKUP(E1632,REGRAS_CST!$A$2:$D$200,4,FALSE),""))</f>
        <v/>
      </c>
      <c r="S1632" s="9">
        <f t="shared" si="206"/>
        <v>8.9999999999999993E-3</v>
      </c>
      <c r="T1632" s="9">
        <f t="shared" si="207"/>
        <v>1E-3</v>
      </c>
      <c r="U1632" s="16">
        <f>IFERROR(INDEX(BASE_CCLASSTRIB!$E:$E, MATCH(TEXT($D1632,"000000"), BASE_CCLASSTRIB!$A:$A, 0))/100, 0)</f>
        <v>0</v>
      </c>
      <c r="V1632" s="16">
        <f>IFERROR(INDEX(BASE_CCLASSTRIB!$F:$F, MATCH(TEXT($D1632,"000000"), BASE_CCLASSTRIB!$A:$A, 0))/100, 0)</f>
        <v>0</v>
      </c>
    </row>
    <row r="1633" spans="4:22" ht="32.25" customHeight="1" x14ac:dyDescent="0.25">
      <c r="D1633" s="38"/>
      <c r="E1633" s="27" t="str">
        <f t="shared" si="200"/>
        <v/>
      </c>
      <c r="F1633" s="28" t="str">
        <f>IF(E1633="","",IFERROR(VLOOKUP(E1633,REGRAS_CST!$A$2:$B$200,2,FALSE),""))</f>
        <v/>
      </c>
      <c r="H1633" s="29">
        <v>8.9999999999999993E-3</v>
      </c>
      <c r="I1633" s="29">
        <v>1E-3</v>
      </c>
      <c r="K1633" s="21" t="str">
        <f>IF(E1633="","",IFERROR(VLOOKUP(E1633,REGRAS_CST!$A$2:$C$200,3,FALSE),""))</f>
        <v/>
      </c>
      <c r="L1633" s="23" t="str">
        <f t="shared" si="201"/>
        <v/>
      </c>
      <c r="M1633" s="24" t="str">
        <f t="shared" si="202"/>
        <v/>
      </c>
      <c r="N1633" s="24" t="str">
        <f t="shared" si="203"/>
        <v/>
      </c>
      <c r="O1633" s="15" t="str">
        <f t="shared" si="204"/>
        <v/>
      </c>
      <c r="P1633" s="31" t="str">
        <f t="shared" si="205"/>
        <v/>
      </c>
      <c r="Q1633" s="8" t="str">
        <f>IF(E1633="","",IFERROR(VLOOKUP(E1633,REGRAS_CST!$A$2:$D$200,4,FALSE),""))</f>
        <v/>
      </c>
      <c r="S1633" s="9">
        <f t="shared" si="206"/>
        <v>8.9999999999999993E-3</v>
      </c>
      <c r="T1633" s="9">
        <f t="shared" si="207"/>
        <v>1E-3</v>
      </c>
      <c r="U1633" s="16">
        <f>IFERROR(INDEX(BASE_CCLASSTRIB!$E:$E, MATCH(TEXT($D1633,"000000"), BASE_CCLASSTRIB!$A:$A, 0))/100, 0)</f>
        <v>0</v>
      </c>
      <c r="V1633" s="16">
        <f>IFERROR(INDEX(BASE_CCLASSTRIB!$F:$F, MATCH(TEXT($D1633,"000000"), BASE_CCLASSTRIB!$A:$A, 0))/100, 0)</f>
        <v>0</v>
      </c>
    </row>
    <row r="1634" spans="4:22" ht="32.25" customHeight="1" x14ac:dyDescent="0.25">
      <c r="D1634" s="38"/>
      <c r="E1634" s="27" t="str">
        <f t="shared" si="200"/>
        <v/>
      </c>
      <c r="F1634" s="28" t="str">
        <f>IF(E1634="","",IFERROR(VLOOKUP(E1634,REGRAS_CST!$A$2:$B$200,2,FALSE),""))</f>
        <v/>
      </c>
      <c r="H1634" s="29">
        <v>8.9999999999999993E-3</v>
      </c>
      <c r="I1634" s="29">
        <v>1E-3</v>
      </c>
      <c r="K1634" s="21" t="str">
        <f>IF(E1634="","",IFERROR(VLOOKUP(E1634,REGRAS_CST!$A$2:$C$200,3,FALSE),""))</f>
        <v/>
      </c>
      <c r="L1634" s="23" t="str">
        <f t="shared" si="201"/>
        <v/>
      </c>
      <c r="M1634" s="24" t="str">
        <f t="shared" si="202"/>
        <v/>
      </c>
      <c r="N1634" s="24" t="str">
        <f t="shared" si="203"/>
        <v/>
      </c>
      <c r="O1634" s="15" t="str">
        <f t="shared" si="204"/>
        <v/>
      </c>
      <c r="P1634" s="31" t="str">
        <f t="shared" si="205"/>
        <v/>
      </c>
      <c r="Q1634" s="8" t="str">
        <f>IF(E1634="","",IFERROR(VLOOKUP(E1634,REGRAS_CST!$A$2:$D$200,4,FALSE),""))</f>
        <v/>
      </c>
      <c r="S1634" s="9">
        <f t="shared" si="206"/>
        <v>8.9999999999999993E-3</v>
      </c>
      <c r="T1634" s="9">
        <f t="shared" si="207"/>
        <v>1E-3</v>
      </c>
      <c r="U1634" s="16">
        <f>IFERROR(INDEX(BASE_CCLASSTRIB!$E:$E, MATCH(TEXT($D1634,"000000"), BASE_CCLASSTRIB!$A:$A, 0))/100, 0)</f>
        <v>0</v>
      </c>
      <c r="V1634" s="16">
        <f>IFERROR(INDEX(BASE_CCLASSTRIB!$F:$F, MATCH(TEXT($D1634,"000000"), BASE_CCLASSTRIB!$A:$A, 0))/100, 0)</f>
        <v>0</v>
      </c>
    </row>
    <row r="1635" spans="4:22" ht="32.25" customHeight="1" x14ac:dyDescent="0.25">
      <c r="D1635" s="38"/>
      <c r="E1635" s="27" t="str">
        <f t="shared" si="200"/>
        <v/>
      </c>
      <c r="F1635" s="28" t="str">
        <f>IF(E1635="","",IFERROR(VLOOKUP(E1635,REGRAS_CST!$A$2:$B$200,2,FALSE),""))</f>
        <v/>
      </c>
      <c r="H1635" s="29">
        <v>8.9999999999999993E-3</v>
      </c>
      <c r="I1635" s="29">
        <v>1E-3</v>
      </c>
      <c r="K1635" s="21" t="str">
        <f>IF(E1635="","",IFERROR(VLOOKUP(E1635,REGRAS_CST!$A$2:$C$200,3,FALSE),""))</f>
        <v/>
      </c>
      <c r="L1635" s="23" t="str">
        <f t="shared" si="201"/>
        <v/>
      </c>
      <c r="M1635" s="24" t="str">
        <f t="shared" si="202"/>
        <v/>
      </c>
      <c r="N1635" s="24" t="str">
        <f t="shared" si="203"/>
        <v/>
      </c>
      <c r="O1635" s="15" t="str">
        <f t="shared" si="204"/>
        <v/>
      </c>
      <c r="P1635" s="31" t="str">
        <f t="shared" si="205"/>
        <v/>
      </c>
      <c r="Q1635" s="8" t="str">
        <f>IF(E1635="","",IFERROR(VLOOKUP(E1635,REGRAS_CST!$A$2:$D$200,4,FALSE),""))</f>
        <v/>
      </c>
      <c r="S1635" s="9">
        <f t="shared" si="206"/>
        <v>8.9999999999999993E-3</v>
      </c>
      <c r="T1635" s="9">
        <f t="shared" si="207"/>
        <v>1E-3</v>
      </c>
      <c r="U1635" s="16">
        <f>IFERROR(INDEX(BASE_CCLASSTRIB!$E:$E, MATCH(TEXT($D1635,"000000"), BASE_CCLASSTRIB!$A:$A, 0))/100, 0)</f>
        <v>0</v>
      </c>
      <c r="V1635" s="16">
        <f>IFERROR(INDEX(BASE_CCLASSTRIB!$F:$F, MATCH(TEXT($D1635,"000000"), BASE_CCLASSTRIB!$A:$A, 0))/100, 0)</f>
        <v>0</v>
      </c>
    </row>
    <row r="1636" spans="4:22" ht="32.25" customHeight="1" x14ac:dyDescent="0.25">
      <c r="D1636" s="38"/>
      <c r="E1636" s="27" t="str">
        <f t="shared" si="200"/>
        <v/>
      </c>
      <c r="F1636" s="28" t="str">
        <f>IF(E1636="","",IFERROR(VLOOKUP(E1636,REGRAS_CST!$A$2:$B$200,2,FALSE),""))</f>
        <v/>
      </c>
      <c r="H1636" s="29">
        <v>8.9999999999999993E-3</v>
      </c>
      <c r="I1636" s="29">
        <v>1E-3</v>
      </c>
      <c r="K1636" s="21" t="str">
        <f>IF(E1636="","",IFERROR(VLOOKUP(E1636,REGRAS_CST!$A$2:$C$200,3,FALSE),""))</f>
        <v/>
      </c>
      <c r="L1636" s="23" t="str">
        <f t="shared" si="201"/>
        <v/>
      </c>
      <c r="M1636" s="24" t="str">
        <f t="shared" si="202"/>
        <v/>
      </c>
      <c r="N1636" s="24" t="str">
        <f t="shared" si="203"/>
        <v/>
      </c>
      <c r="O1636" s="15" t="str">
        <f t="shared" si="204"/>
        <v/>
      </c>
      <c r="P1636" s="31" t="str">
        <f t="shared" si="205"/>
        <v/>
      </c>
      <c r="Q1636" s="8" t="str">
        <f>IF(E1636="","",IFERROR(VLOOKUP(E1636,REGRAS_CST!$A$2:$D$200,4,FALSE),""))</f>
        <v/>
      </c>
      <c r="S1636" s="9">
        <f t="shared" si="206"/>
        <v>8.9999999999999993E-3</v>
      </c>
      <c r="T1636" s="9">
        <f t="shared" si="207"/>
        <v>1E-3</v>
      </c>
      <c r="U1636" s="16">
        <f>IFERROR(INDEX(BASE_CCLASSTRIB!$E:$E, MATCH(TEXT($D1636,"000000"), BASE_CCLASSTRIB!$A:$A, 0))/100, 0)</f>
        <v>0</v>
      </c>
      <c r="V1636" s="16">
        <f>IFERROR(INDEX(BASE_CCLASSTRIB!$F:$F, MATCH(TEXT($D1636,"000000"), BASE_CCLASSTRIB!$A:$A, 0))/100, 0)</f>
        <v>0</v>
      </c>
    </row>
    <row r="1637" spans="4:22" ht="32.25" customHeight="1" x14ac:dyDescent="0.25">
      <c r="D1637" s="38"/>
      <c r="E1637" s="27" t="str">
        <f t="shared" si="200"/>
        <v/>
      </c>
      <c r="F1637" s="28" t="str">
        <f>IF(E1637="","",IFERROR(VLOOKUP(E1637,REGRAS_CST!$A$2:$B$200,2,FALSE),""))</f>
        <v/>
      </c>
      <c r="H1637" s="29">
        <v>8.9999999999999993E-3</v>
      </c>
      <c r="I1637" s="29">
        <v>1E-3</v>
      </c>
      <c r="K1637" s="21" t="str">
        <f>IF(E1637="","",IFERROR(VLOOKUP(E1637,REGRAS_CST!$A$2:$C$200,3,FALSE),""))</f>
        <v/>
      </c>
      <c r="L1637" s="23" t="str">
        <f t="shared" si="201"/>
        <v/>
      </c>
      <c r="M1637" s="24" t="str">
        <f t="shared" si="202"/>
        <v/>
      </c>
      <c r="N1637" s="24" t="str">
        <f t="shared" si="203"/>
        <v/>
      </c>
      <c r="O1637" s="15" t="str">
        <f t="shared" si="204"/>
        <v/>
      </c>
      <c r="P1637" s="31" t="str">
        <f t="shared" si="205"/>
        <v/>
      </c>
      <c r="Q1637" s="8" t="str">
        <f>IF(E1637="","",IFERROR(VLOOKUP(E1637,REGRAS_CST!$A$2:$D$200,4,FALSE),""))</f>
        <v/>
      </c>
      <c r="S1637" s="9">
        <f t="shared" si="206"/>
        <v>8.9999999999999993E-3</v>
      </c>
      <c r="T1637" s="9">
        <f t="shared" si="207"/>
        <v>1E-3</v>
      </c>
      <c r="U1637" s="16">
        <f>IFERROR(INDEX(BASE_CCLASSTRIB!$E:$E, MATCH(TEXT($D1637,"000000"), BASE_CCLASSTRIB!$A:$A, 0))/100, 0)</f>
        <v>0</v>
      </c>
      <c r="V1637" s="16">
        <f>IFERROR(INDEX(BASE_CCLASSTRIB!$F:$F, MATCH(TEXT($D1637,"000000"), BASE_CCLASSTRIB!$A:$A, 0))/100, 0)</f>
        <v>0</v>
      </c>
    </row>
    <row r="1638" spans="4:22" ht="32.25" customHeight="1" x14ac:dyDescent="0.25">
      <c r="D1638" s="38"/>
      <c r="E1638" s="27" t="str">
        <f t="shared" si="200"/>
        <v/>
      </c>
      <c r="F1638" s="28" t="str">
        <f>IF(E1638="","",IFERROR(VLOOKUP(E1638,REGRAS_CST!$A$2:$B$200,2,FALSE),""))</f>
        <v/>
      </c>
      <c r="H1638" s="29">
        <v>8.9999999999999993E-3</v>
      </c>
      <c r="I1638" s="29">
        <v>1E-3</v>
      </c>
      <c r="K1638" s="21" t="str">
        <f>IF(E1638="","",IFERROR(VLOOKUP(E1638,REGRAS_CST!$A$2:$C$200,3,FALSE),""))</f>
        <v/>
      </c>
      <c r="L1638" s="23" t="str">
        <f t="shared" si="201"/>
        <v/>
      </c>
      <c r="M1638" s="24" t="str">
        <f t="shared" si="202"/>
        <v/>
      </c>
      <c r="N1638" s="24" t="str">
        <f t="shared" si="203"/>
        <v/>
      </c>
      <c r="O1638" s="15" t="str">
        <f t="shared" si="204"/>
        <v/>
      </c>
      <c r="P1638" s="31" t="str">
        <f t="shared" si="205"/>
        <v/>
      </c>
      <c r="Q1638" s="8" t="str">
        <f>IF(E1638="","",IFERROR(VLOOKUP(E1638,REGRAS_CST!$A$2:$D$200,4,FALSE),""))</f>
        <v/>
      </c>
      <c r="S1638" s="9">
        <f t="shared" si="206"/>
        <v>8.9999999999999993E-3</v>
      </c>
      <c r="T1638" s="9">
        <f t="shared" si="207"/>
        <v>1E-3</v>
      </c>
      <c r="U1638" s="16">
        <f>IFERROR(INDEX(BASE_CCLASSTRIB!$E:$E, MATCH(TEXT($D1638,"000000"), BASE_CCLASSTRIB!$A:$A, 0))/100, 0)</f>
        <v>0</v>
      </c>
      <c r="V1638" s="16">
        <f>IFERROR(INDEX(BASE_CCLASSTRIB!$F:$F, MATCH(TEXT($D1638,"000000"), BASE_CCLASSTRIB!$A:$A, 0))/100, 0)</f>
        <v>0</v>
      </c>
    </row>
    <row r="1639" spans="4:22" ht="32.25" customHeight="1" x14ac:dyDescent="0.25">
      <c r="D1639" s="38"/>
      <c r="E1639" s="27" t="str">
        <f t="shared" si="200"/>
        <v/>
      </c>
      <c r="F1639" s="28" t="str">
        <f>IF(E1639="","",IFERROR(VLOOKUP(E1639,REGRAS_CST!$A$2:$B$200,2,FALSE),""))</f>
        <v/>
      </c>
      <c r="H1639" s="29">
        <v>8.9999999999999993E-3</v>
      </c>
      <c r="I1639" s="29">
        <v>1E-3</v>
      </c>
      <c r="K1639" s="21" t="str">
        <f>IF(E1639="","",IFERROR(VLOOKUP(E1639,REGRAS_CST!$A$2:$C$200,3,FALSE),""))</f>
        <v/>
      </c>
      <c r="L1639" s="23" t="str">
        <f t="shared" si="201"/>
        <v/>
      </c>
      <c r="M1639" s="24" t="str">
        <f t="shared" si="202"/>
        <v/>
      </c>
      <c r="N1639" s="24" t="str">
        <f t="shared" si="203"/>
        <v/>
      </c>
      <c r="O1639" s="15" t="str">
        <f t="shared" si="204"/>
        <v/>
      </c>
      <c r="P1639" s="31" t="str">
        <f t="shared" si="205"/>
        <v/>
      </c>
      <c r="Q1639" s="8" t="str">
        <f>IF(E1639="","",IFERROR(VLOOKUP(E1639,REGRAS_CST!$A$2:$D$200,4,FALSE),""))</f>
        <v/>
      </c>
      <c r="S1639" s="9">
        <f t="shared" si="206"/>
        <v>8.9999999999999993E-3</v>
      </c>
      <c r="T1639" s="9">
        <f t="shared" si="207"/>
        <v>1E-3</v>
      </c>
      <c r="U1639" s="16">
        <f>IFERROR(INDEX(BASE_CCLASSTRIB!$E:$E, MATCH(TEXT($D1639,"000000"), BASE_CCLASSTRIB!$A:$A, 0))/100, 0)</f>
        <v>0</v>
      </c>
      <c r="V1639" s="16">
        <f>IFERROR(INDEX(BASE_CCLASSTRIB!$F:$F, MATCH(TEXT($D1639,"000000"), BASE_CCLASSTRIB!$A:$A, 0))/100, 0)</f>
        <v>0</v>
      </c>
    </row>
    <row r="1640" spans="4:22" ht="32.25" customHeight="1" x14ac:dyDescent="0.25">
      <c r="D1640" s="38"/>
      <c r="E1640" s="27" t="str">
        <f t="shared" si="200"/>
        <v/>
      </c>
      <c r="F1640" s="28" t="str">
        <f>IF(E1640="","",IFERROR(VLOOKUP(E1640,REGRAS_CST!$A$2:$B$200,2,FALSE),""))</f>
        <v/>
      </c>
      <c r="H1640" s="29">
        <v>8.9999999999999993E-3</v>
      </c>
      <c r="I1640" s="29">
        <v>1E-3</v>
      </c>
      <c r="K1640" s="21" t="str">
        <f>IF(E1640="","",IFERROR(VLOOKUP(E1640,REGRAS_CST!$A$2:$C$200,3,FALSE),""))</f>
        <v/>
      </c>
      <c r="L1640" s="23" t="str">
        <f t="shared" si="201"/>
        <v/>
      </c>
      <c r="M1640" s="24" t="str">
        <f t="shared" si="202"/>
        <v/>
      </c>
      <c r="N1640" s="24" t="str">
        <f t="shared" si="203"/>
        <v/>
      </c>
      <c r="O1640" s="15" t="str">
        <f t="shared" si="204"/>
        <v/>
      </c>
      <c r="P1640" s="31" t="str">
        <f t="shared" si="205"/>
        <v/>
      </c>
      <c r="Q1640" s="8" t="str">
        <f>IF(E1640="","",IFERROR(VLOOKUP(E1640,REGRAS_CST!$A$2:$D$200,4,FALSE),""))</f>
        <v/>
      </c>
      <c r="S1640" s="9">
        <f t="shared" si="206"/>
        <v>8.9999999999999993E-3</v>
      </c>
      <c r="T1640" s="9">
        <f t="shared" si="207"/>
        <v>1E-3</v>
      </c>
      <c r="U1640" s="16">
        <f>IFERROR(INDEX(BASE_CCLASSTRIB!$E:$E, MATCH(TEXT($D1640,"000000"), BASE_CCLASSTRIB!$A:$A, 0))/100, 0)</f>
        <v>0</v>
      </c>
      <c r="V1640" s="16">
        <f>IFERROR(INDEX(BASE_CCLASSTRIB!$F:$F, MATCH(TEXT($D1640,"000000"), BASE_CCLASSTRIB!$A:$A, 0))/100, 0)</f>
        <v>0</v>
      </c>
    </row>
    <row r="1641" spans="4:22" ht="32.25" customHeight="1" x14ac:dyDescent="0.25">
      <c r="D1641" s="38"/>
      <c r="E1641" s="27" t="str">
        <f t="shared" si="200"/>
        <v/>
      </c>
      <c r="F1641" s="28" t="str">
        <f>IF(E1641="","",IFERROR(VLOOKUP(E1641,REGRAS_CST!$A$2:$B$200,2,FALSE),""))</f>
        <v/>
      </c>
      <c r="H1641" s="29">
        <v>8.9999999999999993E-3</v>
      </c>
      <c r="I1641" s="29">
        <v>1E-3</v>
      </c>
      <c r="K1641" s="21" t="str">
        <f>IF(E1641="","",IFERROR(VLOOKUP(E1641,REGRAS_CST!$A$2:$C$200,3,FALSE),""))</f>
        <v/>
      </c>
      <c r="L1641" s="23" t="str">
        <f t="shared" si="201"/>
        <v/>
      </c>
      <c r="M1641" s="24" t="str">
        <f t="shared" si="202"/>
        <v/>
      </c>
      <c r="N1641" s="24" t="str">
        <f t="shared" si="203"/>
        <v/>
      </c>
      <c r="O1641" s="15" t="str">
        <f t="shared" si="204"/>
        <v/>
      </c>
      <c r="P1641" s="31" t="str">
        <f t="shared" si="205"/>
        <v/>
      </c>
      <c r="Q1641" s="8" t="str">
        <f>IF(E1641="","",IFERROR(VLOOKUP(E1641,REGRAS_CST!$A$2:$D$200,4,FALSE),""))</f>
        <v/>
      </c>
      <c r="S1641" s="9">
        <f t="shared" si="206"/>
        <v>8.9999999999999993E-3</v>
      </c>
      <c r="T1641" s="9">
        <f t="shared" si="207"/>
        <v>1E-3</v>
      </c>
      <c r="U1641" s="16">
        <f>IFERROR(INDEX(BASE_CCLASSTRIB!$E:$E, MATCH(TEXT($D1641,"000000"), BASE_CCLASSTRIB!$A:$A, 0))/100, 0)</f>
        <v>0</v>
      </c>
      <c r="V1641" s="16">
        <f>IFERROR(INDEX(BASE_CCLASSTRIB!$F:$F, MATCH(TEXT($D1641,"000000"), BASE_CCLASSTRIB!$A:$A, 0))/100, 0)</f>
        <v>0</v>
      </c>
    </row>
    <row r="1642" spans="4:22" ht="32.25" customHeight="1" x14ac:dyDescent="0.25">
      <c r="D1642" s="39"/>
      <c r="E1642" s="27" t="str">
        <f t="shared" si="200"/>
        <v/>
      </c>
      <c r="F1642" s="28" t="str">
        <f>IF(E1642="","",IFERROR(VLOOKUP(E1642,REGRAS_CST!$A$2:$B$200,2,FALSE),""))</f>
        <v/>
      </c>
      <c r="H1642" s="29">
        <v>8.9999999999999993E-3</v>
      </c>
      <c r="I1642" s="29">
        <v>1E-3</v>
      </c>
      <c r="K1642" s="21" t="str">
        <f>IF(E1642="","",IFERROR(VLOOKUP(E1642,REGRAS_CST!$A$2:$C$200,3,FALSE),""))</f>
        <v/>
      </c>
      <c r="L1642" s="23" t="str">
        <f t="shared" si="201"/>
        <v/>
      </c>
      <c r="M1642" s="24" t="str">
        <f t="shared" si="202"/>
        <v/>
      </c>
      <c r="N1642" s="24" t="str">
        <f t="shared" si="203"/>
        <v/>
      </c>
      <c r="O1642" s="15" t="str">
        <f t="shared" si="204"/>
        <v/>
      </c>
      <c r="P1642" s="31" t="str">
        <f t="shared" si="205"/>
        <v/>
      </c>
      <c r="Q1642" s="8" t="str">
        <f>IF(E1642="","",IFERROR(VLOOKUP(E1642,REGRAS_CST!$A$2:$D$200,4,FALSE),""))</f>
        <v/>
      </c>
      <c r="S1642" s="9">
        <f t="shared" si="206"/>
        <v>8.9999999999999993E-3</v>
      </c>
      <c r="T1642" s="9">
        <f t="shared" si="207"/>
        <v>1E-3</v>
      </c>
      <c r="U1642" s="16">
        <f>IFERROR(INDEX(BASE_CCLASSTRIB!$E:$E, MATCH(TEXT($D1642,"000000"), BASE_CCLASSTRIB!$A:$A, 0))/100, 0)</f>
        <v>0</v>
      </c>
      <c r="V1642" s="16">
        <f>IFERROR(INDEX(BASE_CCLASSTRIB!$F:$F, MATCH(TEXT($D1642,"000000"), BASE_CCLASSTRIB!$A:$A, 0))/100, 0)</f>
        <v>0</v>
      </c>
    </row>
    <row r="1643" spans="4:22" ht="32.25" customHeight="1" x14ac:dyDescent="0.25">
      <c r="D1643" s="38"/>
      <c r="E1643" s="27" t="str">
        <f t="shared" si="200"/>
        <v/>
      </c>
      <c r="F1643" s="28" t="str">
        <f>IF(E1643="","",IFERROR(VLOOKUP(E1643,REGRAS_CST!$A$2:$B$200,2,FALSE),""))</f>
        <v/>
      </c>
      <c r="H1643" s="29">
        <v>8.9999999999999993E-3</v>
      </c>
      <c r="I1643" s="29">
        <v>1E-3</v>
      </c>
      <c r="K1643" s="21" t="str">
        <f>IF(E1643="","",IFERROR(VLOOKUP(E1643,REGRAS_CST!$A$2:$C$200,3,FALSE),""))</f>
        <v/>
      </c>
      <c r="L1643" s="23" t="str">
        <f t="shared" si="201"/>
        <v/>
      </c>
      <c r="M1643" s="24" t="str">
        <f t="shared" si="202"/>
        <v/>
      </c>
      <c r="N1643" s="24" t="str">
        <f t="shared" si="203"/>
        <v/>
      </c>
      <c r="O1643" s="15" t="str">
        <f t="shared" si="204"/>
        <v/>
      </c>
      <c r="P1643" s="31" t="str">
        <f t="shared" si="205"/>
        <v/>
      </c>
      <c r="Q1643" s="8" t="str">
        <f>IF(E1643="","",IFERROR(VLOOKUP(E1643,REGRAS_CST!$A$2:$D$200,4,FALSE),""))</f>
        <v/>
      </c>
      <c r="S1643" s="9">
        <f t="shared" si="206"/>
        <v>8.9999999999999993E-3</v>
      </c>
      <c r="T1643" s="9">
        <f t="shared" si="207"/>
        <v>1E-3</v>
      </c>
      <c r="U1643" s="16">
        <f>IFERROR(INDEX(BASE_CCLASSTRIB!$E:$E, MATCH(TEXT($D1643,"000000"), BASE_CCLASSTRIB!$A:$A, 0))/100, 0)</f>
        <v>0</v>
      </c>
      <c r="V1643" s="16">
        <f>IFERROR(INDEX(BASE_CCLASSTRIB!$F:$F, MATCH(TEXT($D1643,"000000"), BASE_CCLASSTRIB!$A:$A, 0))/100, 0)</f>
        <v>0</v>
      </c>
    </row>
    <row r="1644" spans="4:22" ht="32.25" customHeight="1" x14ac:dyDescent="0.25">
      <c r="D1644" s="39"/>
      <c r="E1644" s="27" t="str">
        <f t="shared" si="200"/>
        <v/>
      </c>
      <c r="F1644" s="28" t="str">
        <f>IF(E1644="","",IFERROR(VLOOKUP(E1644,REGRAS_CST!$A$2:$B$200,2,FALSE),""))</f>
        <v/>
      </c>
      <c r="H1644" s="29">
        <v>8.9999999999999993E-3</v>
      </c>
      <c r="I1644" s="29">
        <v>1E-3</v>
      </c>
      <c r="K1644" s="21" t="str">
        <f>IF(E1644="","",IFERROR(VLOOKUP(E1644,REGRAS_CST!$A$2:$C$200,3,FALSE),""))</f>
        <v/>
      </c>
      <c r="L1644" s="23" t="str">
        <f t="shared" si="201"/>
        <v/>
      </c>
      <c r="M1644" s="24" t="str">
        <f t="shared" si="202"/>
        <v/>
      </c>
      <c r="N1644" s="24" t="str">
        <f t="shared" si="203"/>
        <v/>
      </c>
      <c r="O1644" s="15" t="str">
        <f t="shared" si="204"/>
        <v/>
      </c>
      <c r="P1644" s="31" t="str">
        <f t="shared" si="205"/>
        <v/>
      </c>
      <c r="Q1644" s="8" t="str">
        <f>IF(E1644="","",IFERROR(VLOOKUP(E1644,REGRAS_CST!$A$2:$D$200,4,FALSE),""))</f>
        <v/>
      </c>
      <c r="S1644" s="9">
        <f t="shared" si="206"/>
        <v>8.9999999999999993E-3</v>
      </c>
      <c r="T1644" s="9">
        <f t="shared" si="207"/>
        <v>1E-3</v>
      </c>
      <c r="U1644" s="16">
        <f>IFERROR(INDEX(BASE_CCLASSTRIB!$E:$E, MATCH(TEXT($D1644,"000000"), BASE_CCLASSTRIB!$A:$A, 0))/100, 0)</f>
        <v>0</v>
      </c>
      <c r="V1644" s="16">
        <f>IFERROR(INDEX(BASE_CCLASSTRIB!$F:$F, MATCH(TEXT($D1644,"000000"), BASE_CCLASSTRIB!$A:$A, 0))/100, 0)</f>
        <v>0</v>
      </c>
    </row>
    <row r="1645" spans="4:22" ht="32.25" customHeight="1" x14ac:dyDescent="0.25">
      <c r="D1645" s="38"/>
      <c r="E1645" s="27" t="str">
        <f t="shared" si="200"/>
        <v/>
      </c>
      <c r="F1645" s="28" t="str">
        <f>IF(E1645="","",IFERROR(VLOOKUP(E1645,REGRAS_CST!$A$2:$B$200,2,FALSE),""))</f>
        <v/>
      </c>
      <c r="H1645" s="29">
        <v>8.9999999999999993E-3</v>
      </c>
      <c r="I1645" s="29">
        <v>1E-3</v>
      </c>
      <c r="K1645" s="21" t="str">
        <f>IF(E1645="","",IFERROR(VLOOKUP(E1645,REGRAS_CST!$A$2:$C$200,3,FALSE),""))</f>
        <v/>
      </c>
      <c r="L1645" s="23" t="str">
        <f t="shared" si="201"/>
        <v/>
      </c>
      <c r="M1645" s="24" t="str">
        <f t="shared" si="202"/>
        <v/>
      </c>
      <c r="N1645" s="24" t="str">
        <f t="shared" si="203"/>
        <v/>
      </c>
      <c r="O1645" s="15" t="str">
        <f t="shared" si="204"/>
        <v/>
      </c>
      <c r="P1645" s="31" t="str">
        <f t="shared" si="205"/>
        <v/>
      </c>
      <c r="Q1645" s="8" t="str">
        <f>IF(E1645="","",IFERROR(VLOOKUP(E1645,REGRAS_CST!$A$2:$D$200,4,FALSE),""))</f>
        <v/>
      </c>
      <c r="S1645" s="9">
        <f t="shared" si="206"/>
        <v>8.9999999999999993E-3</v>
      </c>
      <c r="T1645" s="9">
        <f t="shared" si="207"/>
        <v>1E-3</v>
      </c>
      <c r="U1645" s="16">
        <f>IFERROR(INDEX(BASE_CCLASSTRIB!$E:$E, MATCH(TEXT($D1645,"000000"), BASE_CCLASSTRIB!$A:$A, 0))/100, 0)</f>
        <v>0</v>
      </c>
      <c r="V1645" s="16">
        <f>IFERROR(INDEX(BASE_CCLASSTRIB!$F:$F, MATCH(TEXT($D1645,"000000"), BASE_CCLASSTRIB!$A:$A, 0))/100, 0)</f>
        <v>0</v>
      </c>
    </row>
    <row r="1646" spans="4:22" ht="32.25" customHeight="1" x14ac:dyDescent="0.25">
      <c r="D1646" s="38"/>
      <c r="E1646" s="27" t="str">
        <f t="shared" si="200"/>
        <v/>
      </c>
      <c r="F1646" s="28" t="str">
        <f>IF(E1646="","",IFERROR(VLOOKUP(E1646,REGRAS_CST!$A$2:$B$200,2,FALSE),""))</f>
        <v/>
      </c>
      <c r="H1646" s="29">
        <v>8.9999999999999993E-3</v>
      </c>
      <c r="I1646" s="29">
        <v>1E-3</v>
      </c>
      <c r="K1646" s="21" t="str">
        <f>IF(E1646="","",IFERROR(VLOOKUP(E1646,REGRAS_CST!$A$2:$C$200,3,FALSE),""))</f>
        <v/>
      </c>
      <c r="L1646" s="23" t="str">
        <f t="shared" si="201"/>
        <v/>
      </c>
      <c r="M1646" s="24" t="str">
        <f t="shared" si="202"/>
        <v/>
      </c>
      <c r="N1646" s="24" t="str">
        <f t="shared" si="203"/>
        <v/>
      </c>
      <c r="O1646" s="15" t="str">
        <f t="shared" si="204"/>
        <v/>
      </c>
      <c r="P1646" s="31" t="str">
        <f t="shared" si="205"/>
        <v/>
      </c>
      <c r="Q1646" s="8" t="str">
        <f>IF(E1646="","",IFERROR(VLOOKUP(E1646,REGRAS_CST!$A$2:$D$200,4,FALSE),""))</f>
        <v/>
      </c>
      <c r="S1646" s="9">
        <f t="shared" si="206"/>
        <v>8.9999999999999993E-3</v>
      </c>
      <c r="T1646" s="9">
        <f t="shared" si="207"/>
        <v>1E-3</v>
      </c>
      <c r="U1646" s="16">
        <f>IFERROR(INDEX(BASE_CCLASSTRIB!$E:$E, MATCH(TEXT($D1646,"000000"), BASE_CCLASSTRIB!$A:$A, 0))/100, 0)</f>
        <v>0</v>
      </c>
      <c r="V1646" s="16">
        <f>IFERROR(INDEX(BASE_CCLASSTRIB!$F:$F, MATCH(TEXT($D1646,"000000"), BASE_CCLASSTRIB!$A:$A, 0))/100, 0)</f>
        <v>0</v>
      </c>
    </row>
    <row r="1647" spans="4:22" ht="32.25" customHeight="1" x14ac:dyDescent="0.25">
      <c r="D1647" s="38"/>
      <c r="E1647" s="27" t="str">
        <f t="shared" si="200"/>
        <v/>
      </c>
      <c r="F1647" s="28" t="str">
        <f>IF(E1647="","",IFERROR(VLOOKUP(E1647,REGRAS_CST!$A$2:$B$200,2,FALSE),""))</f>
        <v/>
      </c>
      <c r="H1647" s="29">
        <v>8.9999999999999993E-3</v>
      </c>
      <c r="I1647" s="29">
        <v>1E-3</v>
      </c>
      <c r="K1647" s="21" t="str">
        <f>IF(E1647="","",IFERROR(VLOOKUP(E1647,REGRAS_CST!$A$2:$C$200,3,FALSE),""))</f>
        <v/>
      </c>
      <c r="L1647" s="23" t="str">
        <f t="shared" si="201"/>
        <v/>
      </c>
      <c r="M1647" s="24" t="str">
        <f t="shared" si="202"/>
        <v/>
      </c>
      <c r="N1647" s="24" t="str">
        <f t="shared" si="203"/>
        <v/>
      </c>
      <c r="O1647" s="15" t="str">
        <f t="shared" si="204"/>
        <v/>
      </c>
      <c r="P1647" s="31" t="str">
        <f t="shared" si="205"/>
        <v/>
      </c>
      <c r="Q1647" s="8" t="str">
        <f>IF(E1647="","",IFERROR(VLOOKUP(E1647,REGRAS_CST!$A$2:$D$200,4,FALSE),""))</f>
        <v/>
      </c>
      <c r="S1647" s="9">
        <f t="shared" si="206"/>
        <v>8.9999999999999993E-3</v>
      </c>
      <c r="T1647" s="9">
        <f t="shared" si="207"/>
        <v>1E-3</v>
      </c>
      <c r="U1647" s="16">
        <f>IFERROR(INDEX(BASE_CCLASSTRIB!$E:$E, MATCH(TEXT($D1647,"000000"), BASE_CCLASSTRIB!$A:$A, 0))/100, 0)</f>
        <v>0</v>
      </c>
      <c r="V1647" s="16">
        <f>IFERROR(INDEX(BASE_CCLASSTRIB!$F:$F, MATCH(TEXT($D1647,"000000"), BASE_CCLASSTRIB!$A:$A, 0))/100, 0)</f>
        <v>0</v>
      </c>
    </row>
    <row r="1648" spans="4:22" ht="32.25" customHeight="1" x14ac:dyDescent="0.25">
      <c r="D1648" s="39"/>
      <c r="E1648" s="27" t="str">
        <f t="shared" si="200"/>
        <v/>
      </c>
      <c r="F1648" s="28" t="str">
        <f>IF(E1648="","",IFERROR(VLOOKUP(E1648,REGRAS_CST!$A$2:$B$200,2,FALSE),""))</f>
        <v/>
      </c>
      <c r="H1648" s="29">
        <v>8.9999999999999993E-3</v>
      </c>
      <c r="I1648" s="29">
        <v>1E-3</v>
      </c>
      <c r="K1648" s="21" t="str">
        <f>IF(E1648="","",IFERROR(VLOOKUP(E1648,REGRAS_CST!$A$2:$C$200,3,FALSE),""))</f>
        <v/>
      </c>
      <c r="L1648" s="23" t="str">
        <f t="shared" si="201"/>
        <v/>
      </c>
      <c r="M1648" s="24" t="str">
        <f t="shared" si="202"/>
        <v/>
      </c>
      <c r="N1648" s="24" t="str">
        <f t="shared" si="203"/>
        <v/>
      </c>
      <c r="O1648" s="15" t="str">
        <f t="shared" si="204"/>
        <v/>
      </c>
      <c r="P1648" s="31" t="str">
        <f t="shared" si="205"/>
        <v/>
      </c>
      <c r="Q1648" s="8" t="str">
        <f>IF(E1648="","",IFERROR(VLOOKUP(E1648,REGRAS_CST!$A$2:$D$200,4,FALSE),""))</f>
        <v/>
      </c>
      <c r="S1648" s="9">
        <f t="shared" si="206"/>
        <v>8.9999999999999993E-3</v>
      </c>
      <c r="T1648" s="9">
        <f t="shared" si="207"/>
        <v>1E-3</v>
      </c>
      <c r="U1648" s="16">
        <f>IFERROR(INDEX(BASE_CCLASSTRIB!$E:$E, MATCH(TEXT($D1648,"000000"), BASE_CCLASSTRIB!$A:$A, 0))/100, 0)</f>
        <v>0</v>
      </c>
      <c r="V1648" s="16">
        <f>IFERROR(INDEX(BASE_CCLASSTRIB!$F:$F, MATCH(TEXT($D1648,"000000"), BASE_CCLASSTRIB!$A:$A, 0))/100, 0)</f>
        <v>0</v>
      </c>
    </row>
    <row r="1649" spans="4:22" ht="32.25" customHeight="1" x14ac:dyDescent="0.25">
      <c r="D1649" s="38"/>
      <c r="E1649" s="27" t="str">
        <f t="shared" si="200"/>
        <v/>
      </c>
      <c r="F1649" s="28" t="str">
        <f>IF(E1649="","",IFERROR(VLOOKUP(E1649,REGRAS_CST!$A$2:$B$200,2,FALSE),""))</f>
        <v/>
      </c>
      <c r="H1649" s="29">
        <v>8.9999999999999993E-3</v>
      </c>
      <c r="I1649" s="29">
        <v>1E-3</v>
      </c>
      <c r="K1649" s="21" t="str">
        <f>IF(E1649="","",IFERROR(VLOOKUP(E1649,REGRAS_CST!$A$2:$C$200,3,FALSE),""))</f>
        <v/>
      </c>
      <c r="L1649" s="23" t="str">
        <f t="shared" si="201"/>
        <v/>
      </c>
      <c r="M1649" s="24" t="str">
        <f t="shared" si="202"/>
        <v/>
      </c>
      <c r="N1649" s="24" t="str">
        <f t="shared" si="203"/>
        <v/>
      </c>
      <c r="O1649" s="15" t="str">
        <f t="shared" si="204"/>
        <v/>
      </c>
      <c r="P1649" s="31" t="str">
        <f t="shared" si="205"/>
        <v/>
      </c>
      <c r="Q1649" s="8" t="str">
        <f>IF(E1649="","",IFERROR(VLOOKUP(E1649,REGRAS_CST!$A$2:$D$200,4,FALSE),""))</f>
        <v/>
      </c>
      <c r="S1649" s="9">
        <f t="shared" si="206"/>
        <v>8.9999999999999993E-3</v>
      </c>
      <c r="T1649" s="9">
        <f t="shared" si="207"/>
        <v>1E-3</v>
      </c>
      <c r="U1649" s="16">
        <f>IFERROR(INDEX(BASE_CCLASSTRIB!$E:$E, MATCH(TEXT($D1649,"000000"), BASE_CCLASSTRIB!$A:$A, 0))/100, 0)</f>
        <v>0</v>
      </c>
      <c r="V1649" s="16">
        <f>IFERROR(INDEX(BASE_CCLASSTRIB!$F:$F, MATCH(TEXT($D1649,"000000"), BASE_CCLASSTRIB!$A:$A, 0))/100, 0)</f>
        <v>0</v>
      </c>
    </row>
    <row r="1650" spans="4:22" ht="32.25" customHeight="1" x14ac:dyDescent="0.25">
      <c r="D1650" s="38"/>
      <c r="E1650" s="27" t="str">
        <f t="shared" si="200"/>
        <v/>
      </c>
      <c r="F1650" s="28" t="str">
        <f>IF(E1650="","",IFERROR(VLOOKUP(E1650,REGRAS_CST!$A$2:$B$200,2,FALSE),""))</f>
        <v/>
      </c>
      <c r="H1650" s="29">
        <v>8.9999999999999993E-3</v>
      </c>
      <c r="I1650" s="29">
        <v>1E-3</v>
      </c>
      <c r="K1650" s="21" t="str">
        <f>IF(E1650="","",IFERROR(VLOOKUP(E1650,REGRAS_CST!$A$2:$C$200,3,FALSE),""))</f>
        <v/>
      </c>
      <c r="L1650" s="23" t="str">
        <f t="shared" si="201"/>
        <v/>
      </c>
      <c r="M1650" s="24" t="str">
        <f t="shared" si="202"/>
        <v/>
      </c>
      <c r="N1650" s="24" t="str">
        <f t="shared" si="203"/>
        <v/>
      </c>
      <c r="O1650" s="15" t="str">
        <f t="shared" si="204"/>
        <v/>
      </c>
      <c r="P1650" s="31" t="str">
        <f t="shared" si="205"/>
        <v/>
      </c>
      <c r="Q1650" s="8" t="str">
        <f>IF(E1650="","",IFERROR(VLOOKUP(E1650,REGRAS_CST!$A$2:$D$200,4,FALSE),""))</f>
        <v/>
      </c>
      <c r="S1650" s="9">
        <f t="shared" si="206"/>
        <v>8.9999999999999993E-3</v>
      </c>
      <c r="T1650" s="9">
        <f t="shared" si="207"/>
        <v>1E-3</v>
      </c>
      <c r="U1650" s="16">
        <f>IFERROR(INDEX(BASE_CCLASSTRIB!$E:$E, MATCH(TEXT($D1650,"000000"), BASE_CCLASSTRIB!$A:$A, 0))/100, 0)</f>
        <v>0</v>
      </c>
      <c r="V1650" s="16">
        <f>IFERROR(INDEX(BASE_CCLASSTRIB!$F:$F, MATCH(TEXT($D1650,"000000"), BASE_CCLASSTRIB!$A:$A, 0))/100, 0)</f>
        <v>0</v>
      </c>
    </row>
    <row r="1651" spans="4:22" ht="32.25" customHeight="1" x14ac:dyDescent="0.25">
      <c r="D1651" s="39"/>
      <c r="E1651" s="27" t="str">
        <f t="shared" si="200"/>
        <v/>
      </c>
      <c r="F1651" s="28" t="str">
        <f>IF(E1651="","",IFERROR(VLOOKUP(E1651,REGRAS_CST!$A$2:$B$200,2,FALSE),""))</f>
        <v/>
      </c>
      <c r="H1651" s="29">
        <v>8.9999999999999993E-3</v>
      </c>
      <c r="I1651" s="29">
        <v>1E-3</v>
      </c>
      <c r="K1651" s="21" t="str">
        <f>IF(E1651="","",IFERROR(VLOOKUP(E1651,REGRAS_CST!$A$2:$C$200,3,FALSE),""))</f>
        <v/>
      </c>
      <c r="L1651" s="23" t="str">
        <f t="shared" si="201"/>
        <v/>
      </c>
      <c r="M1651" s="24" t="str">
        <f t="shared" si="202"/>
        <v/>
      </c>
      <c r="N1651" s="24" t="str">
        <f t="shared" si="203"/>
        <v/>
      </c>
      <c r="O1651" s="15" t="str">
        <f t="shared" si="204"/>
        <v/>
      </c>
      <c r="P1651" s="31" t="str">
        <f t="shared" si="205"/>
        <v/>
      </c>
      <c r="Q1651" s="8" t="str">
        <f>IF(E1651="","",IFERROR(VLOOKUP(E1651,REGRAS_CST!$A$2:$D$200,4,FALSE),""))</f>
        <v/>
      </c>
      <c r="S1651" s="9">
        <f t="shared" si="206"/>
        <v>8.9999999999999993E-3</v>
      </c>
      <c r="T1651" s="9">
        <f t="shared" si="207"/>
        <v>1E-3</v>
      </c>
      <c r="U1651" s="16">
        <f>IFERROR(INDEX(BASE_CCLASSTRIB!$E:$E, MATCH(TEXT($D1651,"000000"), BASE_CCLASSTRIB!$A:$A, 0))/100, 0)</f>
        <v>0</v>
      </c>
      <c r="V1651" s="16">
        <f>IFERROR(INDEX(BASE_CCLASSTRIB!$F:$F, MATCH(TEXT($D1651,"000000"), BASE_CCLASSTRIB!$A:$A, 0))/100, 0)</f>
        <v>0</v>
      </c>
    </row>
    <row r="1652" spans="4:22" ht="32.25" customHeight="1" x14ac:dyDescent="0.25">
      <c r="D1652" s="39"/>
      <c r="E1652" s="27" t="str">
        <f t="shared" si="200"/>
        <v/>
      </c>
      <c r="F1652" s="28" t="str">
        <f>IF(E1652="","",IFERROR(VLOOKUP(E1652,REGRAS_CST!$A$2:$B$200,2,FALSE),""))</f>
        <v/>
      </c>
      <c r="H1652" s="29">
        <v>8.9999999999999993E-3</v>
      </c>
      <c r="I1652" s="29">
        <v>1E-3</v>
      </c>
      <c r="K1652" s="21" t="str">
        <f>IF(E1652="","",IFERROR(VLOOKUP(E1652,REGRAS_CST!$A$2:$C$200,3,FALSE),""))</f>
        <v/>
      </c>
      <c r="L1652" s="23" t="str">
        <f t="shared" si="201"/>
        <v/>
      </c>
      <c r="M1652" s="24" t="str">
        <f t="shared" si="202"/>
        <v/>
      </c>
      <c r="N1652" s="24" t="str">
        <f t="shared" si="203"/>
        <v/>
      </c>
      <c r="O1652" s="15" t="str">
        <f t="shared" si="204"/>
        <v/>
      </c>
      <c r="P1652" s="31" t="str">
        <f t="shared" si="205"/>
        <v/>
      </c>
      <c r="Q1652" s="8" t="str">
        <f>IF(E1652="","",IFERROR(VLOOKUP(E1652,REGRAS_CST!$A$2:$D$200,4,FALSE),""))</f>
        <v/>
      </c>
      <c r="S1652" s="9">
        <f t="shared" si="206"/>
        <v>8.9999999999999993E-3</v>
      </c>
      <c r="T1652" s="9">
        <f t="shared" si="207"/>
        <v>1E-3</v>
      </c>
      <c r="U1652" s="16">
        <f>IFERROR(INDEX(BASE_CCLASSTRIB!$E:$E, MATCH(TEXT($D1652,"000000"), BASE_CCLASSTRIB!$A:$A, 0))/100, 0)</f>
        <v>0</v>
      </c>
      <c r="V1652" s="16">
        <f>IFERROR(INDEX(BASE_CCLASSTRIB!$F:$F, MATCH(TEXT($D1652,"000000"), BASE_CCLASSTRIB!$A:$A, 0))/100, 0)</f>
        <v>0</v>
      </c>
    </row>
    <row r="1653" spans="4:22" ht="32.25" customHeight="1" x14ac:dyDescent="0.25">
      <c r="D1653" s="39"/>
      <c r="E1653" s="27" t="str">
        <f t="shared" si="200"/>
        <v/>
      </c>
      <c r="F1653" s="28" t="str">
        <f>IF(E1653="","",IFERROR(VLOOKUP(E1653,REGRAS_CST!$A$2:$B$200,2,FALSE),""))</f>
        <v/>
      </c>
      <c r="H1653" s="29">
        <v>8.9999999999999993E-3</v>
      </c>
      <c r="I1653" s="29">
        <v>1E-3</v>
      </c>
      <c r="K1653" s="21" t="str">
        <f>IF(E1653="","",IFERROR(VLOOKUP(E1653,REGRAS_CST!$A$2:$C$200,3,FALSE),""))</f>
        <v/>
      </c>
      <c r="L1653" s="23" t="str">
        <f t="shared" si="201"/>
        <v/>
      </c>
      <c r="M1653" s="24" t="str">
        <f t="shared" si="202"/>
        <v/>
      </c>
      <c r="N1653" s="24" t="str">
        <f t="shared" si="203"/>
        <v/>
      </c>
      <c r="O1653" s="15" t="str">
        <f t="shared" si="204"/>
        <v/>
      </c>
      <c r="P1653" s="31" t="str">
        <f t="shared" si="205"/>
        <v/>
      </c>
      <c r="Q1653" s="8" t="str">
        <f>IF(E1653="","",IFERROR(VLOOKUP(E1653,REGRAS_CST!$A$2:$D$200,4,FALSE),""))</f>
        <v/>
      </c>
      <c r="S1653" s="9">
        <f t="shared" si="206"/>
        <v>8.9999999999999993E-3</v>
      </c>
      <c r="T1653" s="9">
        <f t="shared" si="207"/>
        <v>1E-3</v>
      </c>
      <c r="U1653" s="16">
        <f>IFERROR(INDEX(BASE_CCLASSTRIB!$E:$E, MATCH(TEXT($D1653,"000000"), BASE_CCLASSTRIB!$A:$A, 0))/100, 0)</f>
        <v>0</v>
      </c>
      <c r="V1653" s="16">
        <f>IFERROR(INDEX(BASE_CCLASSTRIB!$F:$F, MATCH(TEXT($D1653,"000000"), BASE_CCLASSTRIB!$A:$A, 0))/100, 0)</f>
        <v>0</v>
      </c>
    </row>
    <row r="1654" spans="4:22" ht="32.25" customHeight="1" x14ac:dyDescent="0.25">
      <c r="D1654" s="39"/>
      <c r="E1654" s="27" t="str">
        <f t="shared" si="200"/>
        <v/>
      </c>
      <c r="F1654" s="28" t="str">
        <f>IF(E1654="","",IFERROR(VLOOKUP(E1654,REGRAS_CST!$A$2:$B$200,2,FALSE),""))</f>
        <v/>
      </c>
      <c r="H1654" s="29">
        <v>8.9999999999999993E-3</v>
      </c>
      <c r="I1654" s="29">
        <v>1E-3</v>
      </c>
      <c r="K1654" s="21" t="str">
        <f>IF(E1654="","",IFERROR(VLOOKUP(E1654,REGRAS_CST!$A$2:$C$200,3,FALSE),""))</f>
        <v/>
      </c>
      <c r="L1654" s="23" t="str">
        <f t="shared" si="201"/>
        <v/>
      </c>
      <c r="M1654" s="24" t="str">
        <f t="shared" si="202"/>
        <v/>
      </c>
      <c r="N1654" s="24" t="str">
        <f t="shared" si="203"/>
        <v/>
      </c>
      <c r="O1654" s="15" t="str">
        <f t="shared" si="204"/>
        <v/>
      </c>
      <c r="P1654" s="31" t="str">
        <f t="shared" si="205"/>
        <v/>
      </c>
      <c r="Q1654" s="8" t="str">
        <f>IF(E1654="","",IFERROR(VLOOKUP(E1654,REGRAS_CST!$A$2:$D$200,4,FALSE),""))</f>
        <v/>
      </c>
      <c r="S1654" s="9">
        <f t="shared" si="206"/>
        <v>8.9999999999999993E-3</v>
      </c>
      <c r="T1654" s="9">
        <f t="shared" si="207"/>
        <v>1E-3</v>
      </c>
      <c r="U1654" s="16">
        <f>IFERROR(INDEX(BASE_CCLASSTRIB!$E:$E, MATCH(TEXT($D1654,"000000"), BASE_CCLASSTRIB!$A:$A, 0))/100, 0)</f>
        <v>0</v>
      </c>
      <c r="V1654" s="16">
        <f>IFERROR(INDEX(BASE_CCLASSTRIB!$F:$F, MATCH(TEXT($D1654,"000000"), BASE_CCLASSTRIB!$A:$A, 0))/100, 0)</f>
        <v>0</v>
      </c>
    </row>
    <row r="1655" spans="4:22" ht="32.25" customHeight="1" x14ac:dyDescent="0.25">
      <c r="D1655" s="39"/>
      <c r="E1655" s="27" t="str">
        <f t="shared" si="200"/>
        <v/>
      </c>
      <c r="F1655" s="28" t="str">
        <f>IF(E1655="","",IFERROR(VLOOKUP(E1655,REGRAS_CST!$A$2:$B$200,2,FALSE),""))</f>
        <v/>
      </c>
      <c r="H1655" s="29">
        <v>8.9999999999999993E-3</v>
      </c>
      <c r="I1655" s="29">
        <v>1E-3</v>
      </c>
      <c r="K1655" s="21" t="str">
        <f>IF(E1655="","",IFERROR(VLOOKUP(E1655,REGRAS_CST!$A$2:$C$200,3,FALSE),""))</f>
        <v/>
      </c>
      <c r="L1655" s="23" t="str">
        <f t="shared" si="201"/>
        <v/>
      </c>
      <c r="M1655" s="24" t="str">
        <f t="shared" si="202"/>
        <v/>
      </c>
      <c r="N1655" s="24" t="str">
        <f t="shared" si="203"/>
        <v/>
      </c>
      <c r="O1655" s="15" t="str">
        <f t="shared" si="204"/>
        <v/>
      </c>
      <c r="P1655" s="31" t="str">
        <f t="shared" si="205"/>
        <v/>
      </c>
      <c r="Q1655" s="8" t="str">
        <f>IF(E1655="","",IFERROR(VLOOKUP(E1655,REGRAS_CST!$A$2:$D$200,4,FALSE),""))</f>
        <v/>
      </c>
      <c r="S1655" s="9">
        <f t="shared" si="206"/>
        <v>8.9999999999999993E-3</v>
      </c>
      <c r="T1655" s="9">
        <f t="shared" si="207"/>
        <v>1E-3</v>
      </c>
      <c r="U1655" s="16">
        <f>IFERROR(INDEX(BASE_CCLASSTRIB!$E:$E, MATCH(TEXT($D1655,"000000"), BASE_CCLASSTRIB!$A:$A, 0))/100, 0)</f>
        <v>0</v>
      </c>
      <c r="V1655" s="16">
        <f>IFERROR(INDEX(BASE_CCLASSTRIB!$F:$F, MATCH(TEXT($D1655,"000000"), BASE_CCLASSTRIB!$A:$A, 0))/100, 0)</f>
        <v>0</v>
      </c>
    </row>
    <row r="1656" spans="4:22" ht="32.25" customHeight="1" x14ac:dyDescent="0.25">
      <c r="D1656" s="38"/>
      <c r="E1656" s="27" t="str">
        <f t="shared" si="200"/>
        <v/>
      </c>
      <c r="F1656" s="28" t="str">
        <f>IF(E1656="","",IFERROR(VLOOKUP(E1656,REGRAS_CST!$A$2:$B$200,2,FALSE),""))</f>
        <v/>
      </c>
      <c r="H1656" s="29">
        <v>8.9999999999999993E-3</v>
      </c>
      <c r="I1656" s="29">
        <v>1E-3</v>
      </c>
      <c r="K1656" s="21" t="str">
        <f>IF(E1656="","",IFERROR(VLOOKUP(E1656,REGRAS_CST!$A$2:$C$200,3,FALSE),""))</f>
        <v/>
      </c>
      <c r="L1656" s="23" t="str">
        <f t="shared" si="201"/>
        <v/>
      </c>
      <c r="M1656" s="24" t="str">
        <f t="shared" si="202"/>
        <v/>
      </c>
      <c r="N1656" s="24" t="str">
        <f t="shared" si="203"/>
        <v/>
      </c>
      <c r="O1656" s="15" t="str">
        <f t="shared" si="204"/>
        <v/>
      </c>
      <c r="P1656" s="31" t="str">
        <f t="shared" si="205"/>
        <v/>
      </c>
      <c r="Q1656" s="8" t="str">
        <f>IF(E1656="","",IFERROR(VLOOKUP(E1656,REGRAS_CST!$A$2:$D$200,4,FALSE),""))</f>
        <v/>
      </c>
      <c r="S1656" s="9">
        <f t="shared" si="206"/>
        <v>8.9999999999999993E-3</v>
      </c>
      <c r="T1656" s="9">
        <f t="shared" si="207"/>
        <v>1E-3</v>
      </c>
      <c r="U1656" s="16">
        <f>IFERROR(INDEX(BASE_CCLASSTRIB!$E:$E, MATCH(TEXT($D1656,"000000"), BASE_CCLASSTRIB!$A:$A, 0))/100, 0)</f>
        <v>0</v>
      </c>
      <c r="V1656" s="16">
        <f>IFERROR(INDEX(BASE_CCLASSTRIB!$F:$F, MATCH(TEXT($D1656,"000000"), BASE_CCLASSTRIB!$A:$A, 0))/100, 0)</f>
        <v>0</v>
      </c>
    </row>
    <row r="1657" spans="4:22" ht="32.25" customHeight="1" x14ac:dyDescent="0.25">
      <c r="D1657" s="39"/>
      <c r="E1657" s="27" t="str">
        <f t="shared" si="200"/>
        <v/>
      </c>
      <c r="F1657" s="28" t="str">
        <f>IF(E1657="","",IFERROR(VLOOKUP(E1657,REGRAS_CST!$A$2:$B$200,2,FALSE),""))</f>
        <v/>
      </c>
      <c r="H1657" s="29">
        <v>8.9999999999999993E-3</v>
      </c>
      <c r="I1657" s="29">
        <v>1E-3</v>
      </c>
      <c r="K1657" s="21" t="str">
        <f>IF(E1657="","",IFERROR(VLOOKUP(E1657,REGRAS_CST!$A$2:$C$200,3,FALSE),""))</f>
        <v/>
      </c>
      <c r="L1657" s="23" t="str">
        <f t="shared" si="201"/>
        <v/>
      </c>
      <c r="M1657" s="24" t="str">
        <f t="shared" si="202"/>
        <v/>
      </c>
      <c r="N1657" s="24" t="str">
        <f t="shared" si="203"/>
        <v/>
      </c>
      <c r="O1657" s="15" t="str">
        <f t="shared" si="204"/>
        <v/>
      </c>
      <c r="P1657" s="31" t="str">
        <f t="shared" si="205"/>
        <v/>
      </c>
      <c r="Q1657" s="8" t="str">
        <f>IF(E1657="","",IFERROR(VLOOKUP(E1657,REGRAS_CST!$A$2:$D$200,4,FALSE),""))</f>
        <v/>
      </c>
      <c r="S1657" s="9">
        <f t="shared" si="206"/>
        <v>8.9999999999999993E-3</v>
      </c>
      <c r="T1657" s="9">
        <f t="shared" si="207"/>
        <v>1E-3</v>
      </c>
      <c r="U1657" s="16">
        <f>IFERROR(INDEX(BASE_CCLASSTRIB!$E:$E, MATCH(TEXT($D1657,"000000"), BASE_CCLASSTRIB!$A:$A, 0))/100, 0)</f>
        <v>0</v>
      </c>
      <c r="V1657" s="16">
        <f>IFERROR(INDEX(BASE_CCLASSTRIB!$F:$F, MATCH(TEXT($D1657,"000000"), BASE_CCLASSTRIB!$A:$A, 0))/100, 0)</f>
        <v>0</v>
      </c>
    </row>
    <row r="1658" spans="4:22" ht="32.25" customHeight="1" x14ac:dyDescent="0.25">
      <c r="D1658" s="38"/>
      <c r="E1658" s="27" t="str">
        <f t="shared" si="200"/>
        <v/>
      </c>
      <c r="F1658" s="28" t="str">
        <f>IF(E1658="","",IFERROR(VLOOKUP(E1658,REGRAS_CST!$A$2:$B$200,2,FALSE),""))</f>
        <v/>
      </c>
      <c r="H1658" s="29">
        <v>8.9999999999999993E-3</v>
      </c>
      <c r="I1658" s="29">
        <v>1E-3</v>
      </c>
      <c r="K1658" s="21" t="str">
        <f>IF(E1658="","",IFERROR(VLOOKUP(E1658,REGRAS_CST!$A$2:$C$200,3,FALSE),""))</f>
        <v/>
      </c>
      <c r="L1658" s="23" t="str">
        <f t="shared" si="201"/>
        <v/>
      </c>
      <c r="M1658" s="24" t="str">
        <f t="shared" si="202"/>
        <v/>
      </c>
      <c r="N1658" s="24" t="str">
        <f t="shared" si="203"/>
        <v/>
      </c>
      <c r="O1658" s="15" t="str">
        <f t="shared" si="204"/>
        <v/>
      </c>
      <c r="P1658" s="31" t="str">
        <f t="shared" si="205"/>
        <v/>
      </c>
      <c r="Q1658" s="8" t="str">
        <f>IF(E1658="","",IFERROR(VLOOKUP(E1658,REGRAS_CST!$A$2:$D$200,4,FALSE),""))</f>
        <v/>
      </c>
      <c r="S1658" s="9">
        <f t="shared" si="206"/>
        <v>8.9999999999999993E-3</v>
      </c>
      <c r="T1658" s="9">
        <f t="shared" si="207"/>
        <v>1E-3</v>
      </c>
      <c r="U1658" s="16">
        <f>IFERROR(INDEX(BASE_CCLASSTRIB!$E:$E, MATCH(TEXT($D1658,"000000"), BASE_CCLASSTRIB!$A:$A, 0))/100, 0)</f>
        <v>0</v>
      </c>
      <c r="V1658" s="16">
        <f>IFERROR(INDEX(BASE_CCLASSTRIB!$F:$F, MATCH(TEXT($D1658,"000000"), BASE_CCLASSTRIB!$A:$A, 0))/100, 0)</f>
        <v>0</v>
      </c>
    </row>
    <row r="1659" spans="4:22" ht="32.25" customHeight="1" x14ac:dyDescent="0.25">
      <c r="D1659" s="38"/>
      <c r="E1659" s="27" t="str">
        <f t="shared" si="200"/>
        <v/>
      </c>
      <c r="F1659" s="28" t="str">
        <f>IF(E1659="","",IFERROR(VLOOKUP(E1659,REGRAS_CST!$A$2:$B$200,2,FALSE),""))</f>
        <v/>
      </c>
      <c r="H1659" s="29">
        <v>8.9999999999999993E-3</v>
      </c>
      <c r="I1659" s="29">
        <v>1E-3</v>
      </c>
      <c r="K1659" s="21" t="str">
        <f>IF(E1659="","",IFERROR(VLOOKUP(E1659,REGRAS_CST!$A$2:$C$200,3,FALSE),""))</f>
        <v/>
      </c>
      <c r="L1659" s="23" t="str">
        <f t="shared" si="201"/>
        <v/>
      </c>
      <c r="M1659" s="24" t="str">
        <f t="shared" si="202"/>
        <v/>
      </c>
      <c r="N1659" s="24" t="str">
        <f t="shared" si="203"/>
        <v/>
      </c>
      <c r="O1659" s="15" t="str">
        <f t="shared" si="204"/>
        <v/>
      </c>
      <c r="P1659" s="31" t="str">
        <f t="shared" si="205"/>
        <v/>
      </c>
      <c r="Q1659" s="8" t="str">
        <f>IF(E1659="","",IFERROR(VLOOKUP(E1659,REGRAS_CST!$A$2:$D$200,4,FALSE),""))</f>
        <v/>
      </c>
      <c r="S1659" s="9">
        <f t="shared" si="206"/>
        <v>8.9999999999999993E-3</v>
      </c>
      <c r="T1659" s="9">
        <f t="shared" si="207"/>
        <v>1E-3</v>
      </c>
      <c r="U1659" s="16">
        <f>IFERROR(INDEX(BASE_CCLASSTRIB!$E:$E, MATCH(TEXT($D1659,"000000"), BASE_CCLASSTRIB!$A:$A, 0))/100, 0)</f>
        <v>0</v>
      </c>
      <c r="V1659" s="16">
        <f>IFERROR(INDEX(BASE_CCLASSTRIB!$F:$F, MATCH(TEXT($D1659,"000000"), BASE_CCLASSTRIB!$A:$A, 0))/100, 0)</f>
        <v>0</v>
      </c>
    </row>
    <row r="1660" spans="4:22" ht="32.25" customHeight="1" x14ac:dyDescent="0.25">
      <c r="D1660" s="38"/>
      <c r="E1660" s="27" t="str">
        <f t="shared" si="200"/>
        <v/>
      </c>
      <c r="F1660" s="28" t="str">
        <f>IF(E1660="","",IFERROR(VLOOKUP(E1660,REGRAS_CST!$A$2:$B$200,2,FALSE),""))</f>
        <v/>
      </c>
      <c r="H1660" s="29">
        <v>8.9999999999999993E-3</v>
      </c>
      <c r="I1660" s="29">
        <v>1E-3</v>
      </c>
      <c r="K1660" s="21" t="str">
        <f>IF(E1660="","",IFERROR(VLOOKUP(E1660,REGRAS_CST!$A$2:$C$200,3,FALSE),""))</f>
        <v/>
      </c>
      <c r="L1660" s="23" t="str">
        <f t="shared" si="201"/>
        <v/>
      </c>
      <c r="M1660" s="24" t="str">
        <f t="shared" si="202"/>
        <v/>
      </c>
      <c r="N1660" s="24" t="str">
        <f t="shared" si="203"/>
        <v/>
      </c>
      <c r="O1660" s="15" t="str">
        <f t="shared" si="204"/>
        <v/>
      </c>
      <c r="P1660" s="31" t="str">
        <f t="shared" si="205"/>
        <v/>
      </c>
      <c r="Q1660" s="8" t="str">
        <f>IF(E1660="","",IFERROR(VLOOKUP(E1660,REGRAS_CST!$A$2:$D$200,4,FALSE),""))</f>
        <v/>
      </c>
      <c r="S1660" s="9">
        <f t="shared" si="206"/>
        <v>8.9999999999999993E-3</v>
      </c>
      <c r="T1660" s="9">
        <f t="shared" si="207"/>
        <v>1E-3</v>
      </c>
      <c r="U1660" s="16">
        <f>IFERROR(INDEX(BASE_CCLASSTRIB!$E:$E, MATCH(TEXT($D1660,"000000"), BASE_CCLASSTRIB!$A:$A, 0))/100, 0)</f>
        <v>0</v>
      </c>
      <c r="V1660" s="16">
        <f>IFERROR(INDEX(BASE_CCLASSTRIB!$F:$F, MATCH(TEXT($D1660,"000000"), BASE_CCLASSTRIB!$A:$A, 0))/100, 0)</f>
        <v>0</v>
      </c>
    </row>
    <row r="1661" spans="4:22" ht="32.25" customHeight="1" x14ac:dyDescent="0.25">
      <c r="D1661" s="38"/>
      <c r="E1661" s="27" t="str">
        <f t="shared" si="200"/>
        <v/>
      </c>
      <c r="F1661" s="28" t="str">
        <f>IF(E1661="","",IFERROR(VLOOKUP(E1661,REGRAS_CST!$A$2:$B$200,2,FALSE),""))</f>
        <v/>
      </c>
      <c r="H1661" s="29">
        <v>8.9999999999999993E-3</v>
      </c>
      <c r="I1661" s="29">
        <v>1E-3</v>
      </c>
      <c r="K1661" s="21" t="str">
        <f>IF(E1661="","",IFERROR(VLOOKUP(E1661,REGRAS_CST!$A$2:$C$200,3,FALSE),""))</f>
        <v/>
      </c>
      <c r="L1661" s="23" t="str">
        <f t="shared" si="201"/>
        <v/>
      </c>
      <c r="M1661" s="24" t="str">
        <f t="shared" si="202"/>
        <v/>
      </c>
      <c r="N1661" s="24" t="str">
        <f t="shared" si="203"/>
        <v/>
      </c>
      <c r="O1661" s="15" t="str">
        <f t="shared" si="204"/>
        <v/>
      </c>
      <c r="P1661" s="31" t="str">
        <f t="shared" si="205"/>
        <v/>
      </c>
      <c r="Q1661" s="8" t="str">
        <f>IF(E1661="","",IFERROR(VLOOKUP(E1661,REGRAS_CST!$A$2:$D$200,4,FALSE),""))</f>
        <v/>
      </c>
      <c r="S1661" s="9">
        <f t="shared" si="206"/>
        <v>8.9999999999999993E-3</v>
      </c>
      <c r="T1661" s="9">
        <f t="shared" si="207"/>
        <v>1E-3</v>
      </c>
      <c r="U1661" s="16">
        <f>IFERROR(INDEX(BASE_CCLASSTRIB!$E:$E, MATCH(TEXT($D1661,"000000"), BASE_CCLASSTRIB!$A:$A, 0))/100, 0)</f>
        <v>0</v>
      </c>
      <c r="V1661" s="16">
        <f>IFERROR(INDEX(BASE_CCLASSTRIB!$F:$F, MATCH(TEXT($D1661,"000000"), BASE_CCLASSTRIB!$A:$A, 0))/100, 0)</f>
        <v>0</v>
      </c>
    </row>
    <row r="1662" spans="4:22" ht="32.25" customHeight="1" x14ac:dyDescent="0.25">
      <c r="D1662" s="38"/>
      <c r="E1662" s="27" t="str">
        <f t="shared" si="200"/>
        <v/>
      </c>
      <c r="F1662" s="28" t="str">
        <f>IF(E1662="","",IFERROR(VLOOKUP(E1662,REGRAS_CST!$A$2:$B$200,2,FALSE),""))</f>
        <v/>
      </c>
      <c r="H1662" s="29">
        <v>8.9999999999999993E-3</v>
      </c>
      <c r="I1662" s="29">
        <v>1E-3</v>
      </c>
      <c r="K1662" s="21" t="str">
        <f>IF(E1662="","",IFERROR(VLOOKUP(E1662,REGRAS_CST!$A$2:$C$200,3,FALSE),""))</f>
        <v/>
      </c>
      <c r="L1662" s="23" t="str">
        <f t="shared" si="201"/>
        <v/>
      </c>
      <c r="M1662" s="24" t="str">
        <f t="shared" si="202"/>
        <v/>
      </c>
      <c r="N1662" s="24" t="str">
        <f t="shared" si="203"/>
        <v/>
      </c>
      <c r="O1662" s="15" t="str">
        <f t="shared" si="204"/>
        <v/>
      </c>
      <c r="P1662" s="31" t="str">
        <f t="shared" si="205"/>
        <v/>
      </c>
      <c r="Q1662" s="8" t="str">
        <f>IF(E1662="","",IFERROR(VLOOKUP(E1662,REGRAS_CST!$A$2:$D$200,4,FALSE),""))</f>
        <v/>
      </c>
      <c r="S1662" s="9">
        <f t="shared" si="206"/>
        <v>8.9999999999999993E-3</v>
      </c>
      <c r="T1662" s="9">
        <f t="shared" si="207"/>
        <v>1E-3</v>
      </c>
      <c r="U1662" s="16">
        <f>IFERROR(INDEX(BASE_CCLASSTRIB!$E:$E, MATCH(TEXT($D1662,"000000"), BASE_CCLASSTRIB!$A:$A, 0))/100, 0)</f>
        <v>0</v>
      </c>
      <c r="V1662" s="16">
        <f>IFERROR(INDEX(BASE_CCLASSTRIB!$F:$F, MATCH(TEXT($D1662,"000000"), BASE_CCLASSTRIB!$A:$A, 0))/100, 0)</f>
        <v>0</v>
      </c>
    </row>
    <row r="1663" spans="4:22" ht="32.25" customHeight="1" x14ac:dyDescent="0.25">
      <c r="D1663" s="38"/>
      <c r="E1663" s="27" t="str">
        <f t="shared" si="200"/>
        <v/>
      </c>
      <c r="F1663" s="28" t="str">
        <f>IF(E1663="","",IFERROR(VLOOKUP(E1663,REGRAS_CST!$A$2:$B$200,2,FALSE),""))</f>
        <v/>
      </c>
      <c r="H1663" s="29">
        <v>8.9999999999999993E-3</v>
      </c>
      <c r="I1663" s="29">
        <v>1E-3</v>
      </c>
      <c r="K1663" s="21" t="str">
        <f>IF(E1663="","",IFERROR(VLOOKUP(E1663,REGRAS_CST!$A$2:$C$200,3,FALSE),""))</f>
        <v/>
      </c>
      <c r="L1663" s="23" t="str">
        <f t="shared" si="201"/>
        <v/>
      </c>
      <c r="M1663" s="24" t="str">
        <f t="shared" si="202"/>
        <v/>
      </c>
      <c r="N1663" s="24" t="str">
        <f t="shared" si="203"/>
        <v/>
      </c>
      <c r="O1663" s="15" t="str">
        <f t="shared" si="204"/>
        <v/>
      </c>
      <c r="P1663" s="31" t="str">
        <f t="shared" si="205"/>
        <v/>
      </c>
      <c r="Q1663" s="8" t="str">
        <f>IF(E1663="","",IFERROR(VLOOKUP(E1663,REGRAS_CST!$A$2:$D$200,4,FALSE),""))</f>
        <v/>
      </c>
      <c r="S1663" s="9">
        <f t="shared" si="206"/>
        <v>8.9999999999999993E-3</v>
      </c>
      <c r="T1663" s="9">
        <f t="shared" si="207"/>
        <v>1E-3</v>
      </c>
      <c r="U1663" s="16">
        <f>IFERROR(INDEX(BASE_CCLASSTRIB!$E:$E, MATCH(TEXT($D1663,"000000"), BASE_CCLASSTRIB!$A:$A, 0))/100, 0)</f>
        <v>0</v>
      </c>
      <c r="V1663" s="16">
        <f>IFERROR(INDEX(BASE_CCLASSTRIB!$F:$F, MATCH(TEXT($D1663,"000000"), BASE_CCLASSTRIB!$A:$A, 0))/100, 0)</f>
        <v>0</v>
      </c>
    </row>
    <row r="1664" spans="4:22" ht="32.25" customHeight="1" x14ac:dyDescent="0.25">
      <c r="D1664" s="39"/>
      <c r="E1664" s="27" t="str">
        <f t="shared" si="200"/>
        <v/>
      </c>
      <c r="F1664" s="28" t="str">
        <f>IF(E1664="","",IFERROR(VLOOKUP(E1664,REGRAS_CST!$A$2:$B$200,2,FALSE),""))</f>
        <v/>
      </c>
      <c r="H1664" s="29">
        <v>8.9999999999999993E-3</v>
      </c>
      <c r="I1664" s="29">
        <v>1E-3</v>
      </c>
      <c r="K1664" s="21" t="str">
        <f>IF(E1664="","",IFERROR(VLOOKUP(E1664,REGRAS_CST!$A$2:$C$200,3,FALSE),""))</f>
        <v/>
      </c>
      <c r="L1664" s="23" t="str">
        <f t="shared" si="201"/>
        <v/>
      </c>
      <c r="M1664" s="24" t="str">
        <f t="shared" si="202"/>
        <v/>
      </c>
      <c r="N1664" s="24" t="str">
        <f t="shared" si="203"/>
        <v/>
      </c>
      <c r="O1664" s="15" t="str">
        <f t="shared" si="204"/>
        <v/>
      </c>
      <c r="P1664" s="31" t="str">
        <f t="shared" si="205"/>
        <v/>
      </c>
      <c r="Q1664" s="8" t="str">
        <f>IF(E1664="","",IFERROR(VLOOKUP(E1664,REGRAS_CST!$A$2:$D$200,4,FALSE),""))</f>
        <v/>
      </c>
      <c r="S1664" s="9">
        <f t="shared" si="206"/>
        <v>8.9999999999999993E-3</v>
      </c>
      <c r="T1664" s="9">
        <f t="shared" si="207"/>
        <v>1E-3</v>
      </c>
      <c r="U1664" s="16">
        <f>IFERROR(INDEX(BASE_CCLASSTRIB!$E:$E, MATCH(TEXT($D1664,"000000"), BASE_CCLASSTRIB!$A:$A, 0))/100, 0)</f>
        <v>0</v>
      </c>
      <c r="V1664" s="16">
        <f>IFERROR(INDEX(BASE_CCLASSTRIB!$F:$F, MATCH(TEXT($D1664,"000000"), BASE_CCLASSTRIB!$A:$A, 0))/100, 0)</f>
        <v>0</v>
      </c>
    </row>
    <row r="1665" spans="4:22" ht="32.25" customHeight="1" x14ac:dyDescent="0.25">
      <c r="D1665" s="38"/>
      <c r="E1665" s="27" t="str">
        <f t="shared" si="200"/>
        <v/>
      </c>
      <c r="F1665" s="28" t="str">
        <f>IF(E1665="","",IFERROR(VLOOKUP(E1665,REGRAS_CST!$A$2:$B$200,2,FALSE),""))</f>
        <v/>
      </c>
      <c r="H1665" s="29">
        <v>8.9999999999999993E-3</v>
      </c>
      <c r="I1665" s="29">
        <v>1E-3</v>
      </c>
      <c r="K1665" s="21" t="str">
        <f>IF(E1665="","",IFERROR(VLOOKUP(E1665,REGRAS_CST!$A$2:$C$200,3,FALSE),""))</f>
        <v/>
      </c>
      <c r="L1665" s="23" t="str">
        <f t="shared" si="201"/>
        <v/>
      </c>
      <c r="M1665" s="24" t="str">
        <f t="shared" si="202"/>
        <v/>
      </c>
      <c r="N1665" s="24" t="str">
        <f t="shared" si="203"/>
        <v/>
      </c>
      <c r="O1665" s="15" t="str">
        <f t="shared" si="204"/>
        <v/>
      </c>
      <c r="P1665" s="31" t="str">
        <f t="shared" si="205"/>
        <v/>
      </c>
      <c r="Q1665" s="8" t="str">
        <f>IF(E1665="","",IFERROR(VLOOKUP(E1665,REGRAS_CST!$A$2:$D$200,4,FALSE),""))</f>
        <v/>
      </c>
      <c r="S1665" s="9">
        <f t="shared" si="206"/>
        <v>8.9999999999999993E-3</v>
      </c>
      <c r="T1665" s="9">
        <f t="shared" si="207"/>
        <v>1E-3</v>
      </c>
      <c r="U1665" s="16">
        <f>IFERROR(INDEX(BASE_CCLASSTRIB!$E:$E, MATCH(TEXT($D1665,"000000"), BASE_CCLASSTRIB!$A:$A, 0))/100, 0)</f>
        <v>0</v>
      </c>
      <c r="V1665" s="16">
        <f>IFERROR(INDEX(BASE_CCLASSTRIB!$F:$F, MATCH(TEXT($D1665,"000000"), BASE_CCLASSTRIB!$A:$A, 0))/100, 0)</f>
        <v>0</v>
      </c>
    </row>
    <row r="1666" spans="4:22" ht="32.25" customHeight="1" x14ac:dyDescent="0.25">
      <c r="D1666" s="38"/>
      <c r="E1666" s="27" t="str">
        <f t="shared" ref="E1666:E1729" si="208">IF(D1666="","",LEFT(D1666,3))</f>
        <v/>
      </c>
      <c r="F1666" s="28" t="str">
        <f>IF(E1666="","",IFERROR(VLOOKUP(E1666,REGRAS_CST!$A$2:$B$200,2,FALSE),""))</f>
        <v/>
      </c>
      <c r="H1666" s="29">
        <v>8.9999999999999993E-3</v>
      </c>
      <c r="I1666" s="29">
        <v>1E-3</v>
      </c>
      <c r="K1666" s="21" t="str">
        <f>IF(E1666="","",IFERROR(VLOOKUP(E1666,REGRAS_CST!$A$2:$C$200,3,FALSE),""))</f>
        <v/>
      </c>
      <c r="L1666" s="23" t="str">
        <f t="shared" ref="L1666:L1729" si="209">IF($G1666="", "", $G1666*(1-$V1666))</f>
        <v/>
      </c>
      <c r="M1666" s="24" t="str">
        <f t="shared" ref="M1666:M1729" si="210">IF(OR($L1666="",$S1666=""),"",$L1666*$S1666)</f>
        <v/>
      </c>
      <c r="N1666" s="24" t="str">
        <f t="shared" ref="N1666:N1729" si="211">IF(OR($L1666="",$T1666=""),"",$L1666*$T1666)</f>
        <v/>
      </c>
      <c r="O1666" s="15" t="str">
        <f t="shared" ref="O1666:O1729" si="212">IF(D1666="","",
IF(AND(K1666&lt;&gt;"SIM",V1666&gt;0),"ERRO: % BC &gt; 0, mas NÃO permitida ❌",
IF(AND(K1666="SIM",V1666=0),"ATENÇÃO: BC permitida, mas % = 0 🔎",
"Base de cálculo aplicada corretamente ✅")))</f>
        <v/>
      </c>
      <c r="P1666" s="31" t="str">
        <f t="shared" ref="P1666:P1729" si="213">IF(D1666="","",
IF(AND(Q1666&lt;&gt;"SIM",U1666&gt;0),"ERRO: % alíquota &gt; 0, mas NÃO permitida ❌",
IF(AND(Q1666="SIM",U1666=0),"ATENÇÃO: alíquota permitida, mas % = 0 🔎",
"Alíquota aplicada corretamente ✅")))</f>
        <v/>
      </c>
      <c r="Q1666" s="8" t="str">
        <f>IF(E1666="","",IFERROR(VLOOKUP(E1666,REGRAS_CST!$A$2:$D$200,4,FALSE),""))</f>
        <v/>
      </c>
      <c r="S1666" s="9">
        <f t="shared" ref="S1666:S1729" si="214">IF($H1666="","",$H1666*(1-$U1666))</f>
        <v>8.9999999999999993E-3</v>
      </c>
      <c r="T1666" s="9">
        <f t="shared" ref="T1666:T1729" si="215">IF($I1666="","",$I1666*(1-$U1666))</f>
        <v>1E-3</v>
      </c>
      <c r="U1666" s="16">
        <f>IFERROR(INDEX(BASE_CCLASSTRIB!$E:$E, MATCH(TEXT($D1666,"000000"), BASE_CCLASSTRIB!$A:$A, 0))/100, 0)</f>
        <v>0</v>
      </c>
      <c r="V1666" s="16">
        <f>IFERROR(INDEX(BASE_CCLASSTRIB!$F:$F, MATCH(TEXT($D1666,"000000"), BASE_CCLASSTRIB!$A:$A, 0))/100, 0)</f>
        <v>0</v>
      </c>
    </row>
    <row r="1667" spans="4:22" ht="32.25" customHeight="1" x14ac:dyDescent="0.25">
      <c r="D1667" s="38"/>
      <c r="E1667" s="27" t="str">
        <f t="shared" si="208"/>
        <v/>
      </c>
      <c r="F1667" s="28" t="str">
        <f>IF(E1667="","",IFERROR(VLOOKUP(E1667,REGRAS_CST!$A$2:$B$200,2,FALSE),""))</f>
        <v/>
      </c>
      <c r="H1667" s="29">
        <v>8.9999999999999993E-3</v>
      </c>
      <c r="I1667" s="29">
        <v>1E-3</v>
      </c>
      <c r="K1667" s="21" t="str">
        <f>IF(E1667="","",IFERROR(VLOOKUP(E1667,REGRAS_CST!$A$2:$C$200,3,FALSE),""))</f>
        <v/>
      </c>
      <c r="L1667" s="23" t="str">
        <f t="shared" si="209"/>
        <v/>
      </c>
      <c r="M1667" s="24" t="str">
        <f t="shared" si="210"/>
        <v/>
      </c>
      <c r="N1667" s="24" t="str">
        <f t="shared" si="211"/>
        <v/>
      </c>
      <c r="O1667" s="15" t="str">
        <f t="shared" si="212"/>
        <v/>
      </c>
      <c r="P1667" s="31" t="str">
        <f t="shared" si="213"/>
        <v/>
      </c>
      <c r="Q1667" s="8" t="str">
        <f>IF(E1667="","",IFERROR(VLOOKUP(E1667,REGRAS_CST!$A$2:$D$200,4,FALSE),""))</f>
        <v/>
      </c>
      <c r="S1667" s="9">
        <f t="shared" si="214"/>
        <v>8.9999999999999993E-3</v>
      </c>
      <c r="T1667" s="9">
        <f t="shared" si="215"/>
        <v>1E-3</v>
      </c>
      <c r="U1667" s="16">
        <f>IFERROR(INDEX(BASE_CCLASSTRIB!$E:$E, MATCH(TEXT($D1667,"000000"), BASE_CCLASSTRIB!$A:$A, 0))/100, 0)</f>
        <v>0</v>
      </c>
      <c r="V1667" s="16">
        <f>IFERROR(INDEX(BASE_CCLASSTRIB!$F:$F, MATCH(TEXT($D1667,"000000"), BASE_CCLASSTRIB!$A:$A, 0))/100, 0)</f>
        <v>0</v>
      </c>
    </row>
    <row r="1668" spans="4:22" ht="32.25" customHeight="1" x14ac:dyDescent="0.25">
      <c r="D1668" s="39"/>
      <c r="E1668" s="27" t="str">
        <f t="shared" si="208"/>
        <v/>
      </c>
      <c r="F1668" s="28" t="str">
        <f>IF(E1668="","",IFERROR(VLOOKUP(E1668,REGRAS_CST!$A$2:$B$200,2,FALSE),""))</f>
        <v/>
      </c>
      <c r="H1668" s="29">
        <v>8.9999999999999993E-3</v>
      </c>
      <c r="I1668" s="29">
        <v>1E-3</v>
      </c>
      <c r="K1668" s="21" t="str">
        <f>IF(E1668="","",IFERROR(VLOOKUP(E1668,REGRAS_CST!$A$2:$C$200,3,FALSE),""))</f>
        <v/>
      </c>
      <c r="L1668" s="23" t="str">
        <f t="shared" si="209"/>
        <v/>
      </c>
      <c r="M1668" s="24" t="str">
        <f t="shared" si="210"/>
        <v/>
      </c>
      <c r="N1668" s="24" t="str">
        <f t="shared" si="211"/>
        <v/>
      </c>
      <c r="O1668" s="15" t="str">
        <f t="shared" si="212"/>
        <v/>
      </c>
      <c r="P1668" s="31" t="str">
        <f t="shared" si="213"/>
        <v/>
      </c>
      <c r="Q1668" s="8" t="str">
        <f>IF(E1668="","",IFERROR(VLOOKUP(E1668,REGRAS_CST!$A$2:$D$200,4,FALSE),""))</f>
        <v/>
      </c>
      <c r="S1668" s="9">
        <f t="shared" si="214"/>
        <v>8.9999999999999993E-3</v>
      </c>
      <c r="T1668" s="9">
        <f t="shared" si="215"/>
        <v>1E-3</v>
      </c>
      <c r="U1668" s="16">
        <f>IFERROR(INDEX(BASE_CCLASSTRIB!$E:$E, MATCH(TEXT($D1668,"000000"), BASE_CCLASSTRIB!$A:$A, 0))/100, 0)</f>
        <v>0</v>
      </c>
      <c r="V1668" s="16">
        <f>IFERROR(INDEX(BASE_CCLASSTRIB!$F:$F, MATCH(TEXT($D1668,"000000"), BASE_CCLASSTRIB!$A:$A, 0))/100, 0)</f>
        <v>0</v>
      </c>
    </row>
    <row r="1669" spans="4:22" ht="32.25" customHeight="1" x14ac:dyDescent="0.25">
      <c r="D1669" s="38"/>
      <c r="E1669" s="27" t="str">
        <f t="shared" si="208"/>
        <v/>
      </c>
      <c r="F1669" s="28" t="str">
        <f>IF(E1669="","",IFERROR(VLOOKUP(E1669,REGRAS_CST!$A$2:$B$200,2,FALSE),""))</f>
        <v/>
      </c>
      <c r="H1669" s="29">
        <v>8.9999999999999993E-3</v>
      </c>
      <c r="I1669" s="29">
        <v>1E-3</v>
      </c>
      <c r="K1669" s="21" t="str">
        <f>IF(E1669="","",IFERROR(VLOOKUP(E1669,REGRAS_CST!$A$2:$C$200,3,FALSE),""))</f>
        <v/>
      </c>
      <c r="L1669" s="23" t="str">
        <f t="shared" si="209"/>
        <v/>
      </c>
      <c r="M1669" s="24" t="str">
        <f t="shared" si="210"/>
        <v/>
      </c>
      <c r="N1669" s="24" t="str">
        <f t="shared" si="211"/>
        <v/>
      </c>
      <c r="O1669" s="15" t="str">
        <f t="shared" si="212"/>
        <v/>
      </c>
      <c r="P1669" s="31" t="str">
        <f t="shared" si="213"/>
        <v/>
      </c>
      <c r="Q1669" s="8" t="str">
        <f>IF(E1669="","",IFERROR(VLOOKUP(E1669,REGRAS_CST!$A$2:$D$200,4,FALSE),""))</f>
        <v/>
      </c>
      <c r="S1669" s="9">
        <f t="shared" si="214"/>
        <v>8.9999999999999993E-3</v>
      </c>
      <c r="T1669" s="9">
        <f t="shared" si="215"/>
        <v>1E-3</v>
      </c>
      <c r="U1669" s="16">
        <f>IFERROR(INDEX(BASE_CCLASSTRIB!$E:$E, MATCH(TEXT($D1669,"000000"), BASE_CCLASSTRIB!$A:$A, 0))/100, 0)</f>
        <v>0</v>
      </c>
      <c r="V1669" s="16">
        <f>IFERROR(INDEX(BASE_CCLASSTRIB!$F:$F, MATCH(TEXT($D1669,"000000"), BASE_CCLASSTRIB!$A:$A, 0))/100, 0)</f>
        <v>0</v>
      </c>
    </row>
    <row r="1670" spans="4:22" ht="32.25" customHeight="1" x14ac:dyDescent="0.25">
      <c r="D1670" s="38"/>
      <c r="E1670" s="27" t="str">
        <f t="shared" si="208"/>
        <v/>
      </c>
      <c r="F1670" s="28" t="str">
        <f>IF(E1670="","",IFERROR(VLOOKUP(E1670,REGRAS_CST!$A$2:$B$200,2,FALSE),""))</f>
        <v/>
      </c>
      <c r="H1670" s="29">
        <v>8.9999999999999993E-3</v>
      </c>
      <c r="I1670" s="29">
        <v>1E-3</v>
      </c>
      <c r="K1670" s="21" t="str">
        <f>IF(E1670="","",IFERROR(VLOOKUP(E1670,REGRAS_CST!$A$2:$C$200,3,FALSE),""))</f>
        <v/>
      </c>
      <c r="L1670" s="23" t="str">
        <f t="shared" si="209"/>
        <v/>
      </c>
      <c r="M1670" s="24" t="str">
        <f t="shared" si="210"/>
        <v/>
      </c>
      <c r="N1670" s="24" t="str">
        <f t="shared" si="211"/>
        <v/>
      </c>
      <c r="O1670" s="15" t="str">
        <f t="shared" si="212"/>
        <v/>
      </c>
      <c r="P1670" s="31" t="str">
        <f t="shared" si="213"/>
        <v/>
      </c>
      <c r="Q1670" s="8" t="str">
        <f>IF(E1670="","",IFERROR(VLOOKUP(E1670,REGRAS_CST!$A$2:$D$200,4,FALSE),""))</f>
        <v/>
      </c>
      <c r="S1670" s="9">
        <f t="shared" si="214"/>
        <v>8.9999999999999993E-3</v>
      </c>
      <c r="T1670" s="9">
        <f t="shared" si="215"/>
        <v>1E-3</v>
      </c>
      <c r="U1670" s="16">
        <f>IFERROR(INDEX(BASE_CCLASSTRIB!$E:$E, MATCH(TEXT($D1670,"000000"), BASE_CCLASSTRIB!$A:$A, 0))/100, 0)</f>
        <v>0</v>
      </c>
      <c r="V1670" s="16">
        <f>IFERROR(INDEX(BASE_CCLASSTRIB!$F:$F, MATCH(TEXT($D1670,"000000"), BASE_CCLASSTRIB!$A:$A, 0))/100, 0)</f>
        <v>0</v>
      </c>
    </row>
    <row r="1671" spans="4:22" ht="32.25" customHeight="1" x14ac:dyDescent="0.25">
      <c r="D1671" s="38"/>
      <c r="E1671" s="27" t="str">
        <f t="shared" si="208"/>
        <v/>
      </c>
      <c r="F1671" s="28" t="str">
        <f>IF(E1671="","",IFERROR(VLOOKUP(E1671,REGRAS_CST!$A$2:$B$200,2,FALSE),""))</f>
        <v/>
      </c>
      <c r="H1671" s="29">
        <v>8.9999999999999993E-3</v>
      </c>
      <c r="I1671" s="29">
        <v>1E-3</v>
      </c>
      <c r="K1671" s="21" t="str">
        <f>IF(E1671="","",IFERROR(VLOOKUP(E1671,REGRAS_CST!$A$2:$C$200,3,FALSE),""))</f>
        <v/>
      </c>
      <c r="L1671" s="23" t="str">
        <f t="shared" si="209"/>
        <v/>
      </c>
      <c r="M1671" s="24" t="str">
        <f t="shared" si="210"/>
        <v/>
      </c>
      <c r="N1671" s="24" t="str">
        <f t="shared" si="211"/>
        <v/>
      </c>
      <c r="O1671" s="15" t="str">
        <f t="shared" si="212"/>
        <v/>
      </c>
      <c r="P1671" s="31" t="str">
        <f t="shared" si="213"/>
        <v/>
      </c>
      <c r="Q1671" s="8" t="str">
        <f>IF(E1671="","",IFERROR(VLOOKUP(E1671,REGRAS_CST!$A$2:$D$200,4,FALSE),""))</f>
        <v/>
      </c>
      <c r="S1671" s="9">
        <f t="shared" si="214"/>
        <v>8.9999999999999993E-3</v>
      </c>
      <c r="T1671" s="9">
        <f t="shared" si="215"/>
        <v>1E-3</v>
      </c>
      <c r="U1671" s="16">
        <f>IFERROR(INDEX(BASE_CCLASSTRIB!$E:$E, MATCH(TEXT($D1671,"000000"), BASE_CCLASSTRIB!$A:$A, 0))/100, 0)</f>
        <v>0</v>
      </c>
      <c r="V1671" s="16">
        <f>IFERROR(INDEX(BASE_CCLASSTRIB!$F:$F, MATCH(TEXT($D1671,"000000"), BASE_CCLASSTRIB!$A:$A, 0))/100, 0)</f>
        <v>0</v>
      </c>
    </row>
    <row r="1672" spans="4:22" ht="32.25" customHeight="1" x14ac:dyDescent="0.25">
      <c r="D1672" s="39"/>
      <c r="E1672" s="27" t="str">
        <f t="shared" si="208"/>
        <v/>
      </c>
      <c r="F1672" s="28" t="str">
        <f>IF(E1672="","",IFERROR(VLOOKUP(E1672,REGRAS_CST!$A$2:$B$200,2,FALSE),""))</f>
        <v/>
      </c>
      <c r="H1672" s="29">
        <v>8.9999999999999993E-3</v>
      </c>
      <c r="I1672" s="29">
        <v>1E-3</v>
      </c>
      <c r="K1672" s="21" t="str">
        <f>IF(E1672="","",IFERROR(VLOOKUP(E1672,REGRAS_CST!$A$2:$C$200,3,FALSE),""))</f>
        <v/>
      </c>
      <c r="L1672" s="23" t="str">
        <f t="shared" si="209"/>
        <v/>
      </c>
      <c r="M1672" s="24" t="str">
        <f t="shared" si="210"/>
        <v/>
      </c>
      <c r="N1672" s="24" t="str">
        <f t="shared" si="211"/>
        <v/>
      </c>
      <c r="O1672" s="15" t="str">
        <f t="shared" si="212"/>
        <v/>
      </c>
      <c r="P1672" s="31" t="str">
        <f t="shared" si="213"/>
        <v/>
      </c>
      <c r="Q1672" s="8" t="str">
        <f>IF(E1672="","",IFERROR(VLOOKUP(E1672,REGRAS_CST!$A$2:$D$200,4,FALSE),""))</f>
        <v/>
      </c>
      <c r="S1672" s="9">
        <f t="shared" si="214"/>
        <v>8.9999999999999993E-3</v>
      </c>
      <c r="T1672" s="9">
        <f t="shared" si="215"/>
        <v>1E-3</v>
      </c>
      <c r="U1672" s="16">
        <f>IFERROR(INDEX(BASE_CCLASSTRIB!$E:$E, MATCH(TEXT($D1672,"000000"), BASE_CCLASSTRIB!$A:$A, 0))/100, 0)</f>
        <v>0</v>
      </c>
      <c r="V1672" s="16">
        <f>IFERROR(INDEX(BASE_CCLASSTRIB!$F:$F, MATCH(TEXT($D1672,"000000"), BASE_CCLASSTRIB!$A:$A, 0))/100, 0)</f>
        <v>0</v>
      </c>
    </row>
    <row r="1673" spans="4:22" ht="32.25" customHeight="1" x14ac:dyDescent="0.25">
      <c r="D1673" s="39"/>
      <c r="E1673" s="27" t="str">
        <f t="shared" si="208"/>
        <v/>
      </c>
      <c r="F1673" s="28" t="str">
        <f>IF(E1673="","",IFERROR(VLOOKUP(E1673,REGRAS_CST!$A$2:$B$200,2,FALSE),""))</f>
        <v/>
      </c>
      <c r="H1673" s="29">
        <v>8.9999999999999993E-3</v>
      </c>
      <c r="I1673" s="29">
        <v>1E-3</v>
      </c>
      <c r="K1673" s="21" t="str">
        <f>IF(E1673="","",IFERROR(VLOOKUP(E1673,REGRAS_CST!$A$2:$C$200,3,FALSE),""))</f>
        <v/>
      </c>
      <c r="L1673" s="23" t="str">
        <f t="shared" si="209"/>
        <v/>
      </c>
      <c r="M1673" s="24" t="str">
        <f t="shared" si="210"/>
        <v/>
      </c>
      <c r="N1673" s="24" t="str">
        <f t="shared" si="211"/>
        <v/>
      </c>
      <c r="O1673" s="15" t="str">
        <f t="shared" si="212"/>
        <v/>
      </c>
      <c r="P1673" s="31" t="str">
        <f t="shared" si="213"/>
        <v/>
      </c>
      <c r="Q1673" s="8" t="str">
        <f>IF(E1673="","",IFERROR(VLOOKUP(E1673,REGRAS_CST!$A$2:$D$200,4,FALSE),""))</f>
        <v/>
      </c>
      <c r="S1673" s="9">
        <f t="shared" si="214"/>
        <v>8.9999999999999993E-3</v>
      </c>
      <c r="T1673" s="9">
        <f t="shared" si="215"/>
        <v>1E-3</v>
      </c>
      <c r="U1673" s="16">
        <f>IFERROR(INDEX(BASE_CCLASSTRIB!$E:$E, MATCH(TEXT($D1673,"000000"), BASE_CCLASSTRIB!$A:$A, 0))/100, 0)</f>
        <v>0</v>
      </c>
      <c r="V1673" s="16">
        <f>IFERROR(INDEX(BASE_CCLASSTRIB!$F:$F, MATCH(TEXT($D1673,"000000"), BASE_CCLASSTRIB!$A:$A, 0))/100, 0)</f>
        <v>0</v>
      </c>
    </row>
    <row r="1674" spans="4:22" ht="32.25" customHeight="1" x14ac:dyDescent="0.25">
      <c r="D1674" s="38"/>
      <c r="E1674" s="27" t="str">
        <f t="shared" si="208"/>
        <v/>
      </c>
      <c r="F1674" s="28" t="str">
        <f>IF(E1674="","",IFERROR(VLOOKUP(E1674,REGRAS_CST!$A$2:$B$200,2,FALSE),""))</f>
        <v/>
      </c>
      <c r="H1674" s="29">
        <v>8.9999999999999993E-3</v>
      </c>
      <c r="I1674" s="29">
        <v>1E-3</v>
      </c>
      <c r="K1674" s="21" t="str">
        <f>IF(E1674="","",IFERROR(VLOOKUP(E1674,REGRAS_CST!$A$2:$C$200,3,FALSE),""))</f>
        <v/>
      </c>
      <c r="L1674" s="23" t="str">
        <f t="shared" si="209"/>
        <v/>
      </c>
      <c r="M1674" s="24" t="str">
        <f t="shared" si="210"/>
        <v/>
      </c>
      <c r="N1674" s="24" t="str">
        <f t="shared" si="211"/>
        <v/>
      </c>
      <c r="O1674" s="15" t="str">
        <f t="shared" si="212"/>
        <v/>
      </c>
      <c r="P1674" s="31" t="str">
        <f t="shared" si="213"/>
        <v/>
      </c>
      <c r="Q1674" s="8" t="str">
        <f>IF(E1674="","",IFERROR(VLOOKUP(E1674,REGRAS_CST!$A$2:$D$200,4,FALSE),""))</f>
        <v/>
      </c>
      <c r="S1674" s="9">
        <f t="shared" si="214"/>
        <v>8.9999999999999993E-3</v>
      </c>
      <c r="T1674" s="9">
        <f t="shared" si="215"/>
        <v>1E-3</v>
      </c>
      <c r="U1674" s="16">
        <f>IFERROR(INDEX(BASE_CCLASSTRIB!$E:$E, MATCH(TEXT($D1674,"000000"), BASE_CCLASSTRIB!$A:$A, 0))/100, 0)</f>
        <v>0</v>
      </c>
      <c r="V1674" s="16">
        <f>IFERROR(INDEX(BASE_CCLASSTRIB!$F:$F, MATCH(TEXT($D1674,"000000"), BASE_CCLASSTRIB!$A:$A, 0))/100, 0)</f>
        <v>0</v>
      </c>
    </row>
    <row r="1675" spans="4:22" ht="32.25" customHeight="1" x14ac:dyDescent="0.25">
      <c r="D1675" s="39"/>
      <c r="E1675" s="27" t="str">
        <f t="shared" si="208"/>
        <v/>
      </c>
      <c r="F1675" s="28" t="str">
        <f>IF(E1675="","",IFERROR(VLOOKUP(E1675,REGRAS_CST!$A$2:$B$200,2,FALSE),""))</f>
        <v/>
      </c>
      <c r="H1675" s="29">
        <v>8.9999999999999993E-3</v>
      </c>
      <c r="I1675" s="29">
        <v>1E-3</v>
      </c>
      <c r="K1675" s="21" t="str">
        <f>IF(E1675="","",IFERROR(VLOOKUP(E1675,REGRAS_CST!$A$2:$C$200,3,FALSE),""))</f>
        <v/>
      </c>
      <c r="L1675" s="23" t="str">
        <f t="shared" si="209"/>
        <v/>
      </c>
      <c r="M1675" s="24" t="str">
        <f t="shared" si="210"/>
        <v/>
      </c>
      <c r="N1675" s="24" t="str">
        <f t="shared" si="211"/>
        <v/>
      </c>
      <c r="O1675" s="15" t="str">
        <f t="shared" si="212"/>
        <v/>
      </c>
      <c r="P1675" s="31" t="str">
        <f t="shared" si="213"/>
        <v/>
      </c>
      <c r="Q1675" s="8" t="str">
        <f>IF(E1675="","",IFERROR(VLOOKUP(E1675,REGRAS_CST!$A$2:$D$200,4,FALSE),""))</f>
        <v/>
      </c>
      <c r="S1675" s="9">
        <f t="shared" si="214"/>
        <v>8.9999999999999993E-3</v>
      </c>
      <c r="T1675" s="9">
        <f t="shared" si="215"/>
        <v>1E-3</v>
      </c>
      <c r="U1675" s="16">
        <f>IFERROR(INDEX(BASE_CCLASSTRIB!$E:$E, MATCH(TEXT($D1675,"000000"), BASE_CCLASSTRIB!$A:$A, 0))/100, 0)</f>
        <v>0</v>
      </c>
      <c r="V1675" s="16">
        <f>IFERROR(INDEX(BASE_CCLASSTRIB!$F:$F, MATCH(TEXT($D1675,"000000"), BASE_CCLASSTRIB!$A:$A, 0))/100, 0)</f>
        <v>0</v>
      </c>
    </row>
    <row r="1676" spans="4:22" ht="32.25" customHeight="1" x14ac:dyDescent="0.25">
      <c r="D1676" s="38"/>
      <c r="E1676" s="27" t="str">
        <f t="shared" si="208"/>
        <v/>
      </c>
      <c r="F1676" s="28" t="str">
        <f>IF(E1676="","",IFERROR(VLOOKUP(E1676,REGRAS_CST!$A$2:$B$200,2,FALSE),""))</f>
        <v/>
      </c>
      <c r="H1676" s="29">
        <v>8.9999999999999993E-3</v>
      </c>
      <c r="I1676" s="29">
        <v>1E-3</v>
      </c>
      <c r="K1676" s="21" t="str">
        <f>IF(E1676="","",IFERROR(VLOOKUP(E1676,REGRAS_CST!$A$2:$C$200,3,FALSE),""))</f>
        <v/>
      </c>
      <c r="L1676" s="23" t="str">
        <f t="shared" si="209"/>
        <v/>
      </c>
      <c r="M1676" s="24" t="str">
        <f t="shared" si="210"/>
        <v/>
      </c>
      <c r="N1676" s="24" t="str">
        <f t="shared" si="211"/>
        <v/>
      </c>
      <c r="O1676" s="15" t="str">
        <f t="shared" si="212"/>
        <v/>
      </c>
      <c r="P1676" s="31" t="str">
        <f t="shared" si="213"/>
        <v/>
      </c>
      <c r="Q1676" s="8" t="str">
        <f>IF(E1676="","",IFERROR(VLOOKUP(E1676,REGRAS_CST!$A$2:$D$200,4,FALSE),""))</f>
        <v/>
      </c>
      <c r="S1676" s="9">
        <f t="shared" si="214"/>
        <v>8.9999999999999993E-3</v>
      </c>
      <c r="T1676" s="9">
        <f t="shared" si="215"/>
        <v>1E-3</v>
      </c>
      <c r="U1676" s="16">
        <f>IFERROR(INDEX(BASE_CCLASSTRIB!$E:$E, MATCH(TEXT($D1676,"000000"), BASE_CCLASSTRIB!$A:$A, 0))/100, 0)</f>
        <v>0</v>
      </c>
      <c r="V1676" s="16">
        <f>IFERROR(INDEX(BASE_CCLASSTRIB!$F:$F, MATCH(TEXT($D1676,"000000"), BASE_CCLASSTRIB!$A:$A, 0))/100, 0)</f>
        <v>0</v>
      </c>
    </row>
    <row r="1677" spans="4:22" ht="32.25" customHeight="1" x14ac:dyDescent="0.25">
      <c r="D1677" s="39"/>
      <c r="E1677" s="27" t="str">
        <f t="shared" si="208"/>
        <v/>
      </c>
      <c r="F1677" s="28" t="str">
        <f>IF(E1677="","",IFERROR(VLOOKUP(E1677,REGRAS_CST!$A$2:$B$200,2,FALSE),""))</f>
        <v/>
      </c>
      <c r="H1677" s="29">
        <v>8.9999999999999993E-3</v>
      </c>
      <c r="I1677" s="29">
        <v>1E-3</v>
      </c>
      <c r="K1677" s="21" t="str">
        <f>IF(E1677="","",IFERROR(VLOOKUP(E1677,REGRAS_CST!$A$2:$C$200,3,FALSE),""))</f>
        <v/>
      </c>
      <c r="L1677" s="23" t="str">
        <f t="shared" si="209"/>
        <v/>
      </c>
      <c r="M1677" s="24" t="str">
        <f t="shared" si="210"/>
        <v/>
      </c>
      <c r="N1677" s="24" t="str">
        <f t="shared" si="211"/>
        <v/>
      </c>
      <c r="O1677" s="15" t="str">
        <f t="shared" si="212"/>
        <v/>
      </c>
      <c r="P1677" s="31" t="str">
        <f t="shared" si="213"/>
        <v/>
      </c>
      <c r="Q1677" s="8" t="str">
        <f>IF(E1677="","",IFERROR(VLOOKUP(E1677,REGRAS_CST!$A$2:$D$200,4,FALSE),""))</f>
        <v/>
      </c>
      <c r="S1677" s="9">
        <f t="shared" si="214"/>
        <v>8.9999999999999993E-3</v>
      </c>
      <c r="T1677" s="9">
        <f t="shared" si="215"/>
        <v>1E-3</v>
      </c>
      <c r="U1677" s="16">
        <f>IFERROR(INDEX(BASE_CCLASSTRIB!$E:$E, MATCH(TEXT($D1677,"000000"), BASE_CCLASSTRIB!$A:$A, 0))/100, 0)</f>
        <v>0</v>
      </c>
      <c r="V1677" s="16">
        <f>IFERROR(INDEX(BASE_CCLASSTRIB!$F:$F, MATCH(TEXT($D1677,"000000"), BASE_CCLASSTRIB!$A:$A, 0))/100, 0)</f>
        <v>0</v>
      </c>
    </row>
    <row r="1678" spans="4:22" ht="32.25" customHeight="1" x14ac:dyDescent="0.25">
      <c r="D1678" s="38"/>
      <c r="E1678" s="27" t="str">
        <f t="shared" si="208"/>
        <v/>
      </c>
      <c r="F1678" s="28" t="str">
        <f>IF(E1678="","",IFERROR(VLOOKUP(E1678,REGRAS_CST!$A$2:$B$200,2,FALSE),""))</f>
        <v/>
      </c>
      <c r="H1678" s="29">
        <v>8.9999999999999993E-3</v>
      </c>
      <c r="I1678" s="29">
        <v>1E-3</v>
      </c>
      <c r="K1678" s="21" t="str">
        <f>IF(E1678="","",IFERROR(VLOOKUP(E1678,REGRAS_CST!$A$2:$C$200,3,FALSE),""))</f>
        <v/>
      </c>
      <c r="L1678" s="23" t="str">
        <f t="shared" si="209"/>
        <v/>
      </c>
      <c r="M1678" s="24" t="str">
        <f t="shared" si="210"/>
        <v/>
      </c>
      <c r="N1678" s="24" t="str">
        <f t="shared" si="211"/>
        <v/>
      </c>
      <c r="O1678" s="15" t="str">
        <f t="shared" si="212"/>
        <v/>
      </c>
      <c r="P1678" s="31" t="str">
        <f t="shared" si="213"/>
        <v/>
      </c>
      <c r="Q1678" s="8" t="str">
        <f>IF(E1678="","",IFERROR(VLOOKUP(E1678,REGRAS_CST!$A$2:$D$200,4,FALSE),""))</f>
        <v/>
      </c>
      <c r="S1678" s="9">
        <f t="shared" si="214"/>
        <v>8.9999999999999993E-3</v>
      </c>
      <c r="T1678" s="9">
        <f t="shared" si="215"/>
        <v>1E-3</v>
      </c>
      <c r="U1678" s="16">
        <f>IFERROR(INDEX(BASE_CCLASSTRIB!$E:$E, MATCH(TEXT($D1678,"000000"), BASE_CCLASSTRIB!$A:$A, 0))/100, 0)</f>
        <v>0</v>
      </c>
      <c r="V1678" s="16">
        <f>IFERROR(INDEX(BASE_CCLASSTRIB!$F:$F, MATCH(TEXT($D1678,"000000"), BASE_CCLASSTRIB!$A:$A, 0))/100, 0)</f>
        <v>0</v>
      </c>
    </row>
    <row r="1679" spans="4:22" ht="32.25" customHeight="1" x14ac:dyDescent="0.25">
      <c r="D1679" s="38"/>
      <c r="E1679" s="27" t="str">
        <f t="shared" si="208"/>
        <v/>
      </c>
      <c r="F1679" s="28" t="str">
        <f>IF(E1679="","",IFERROR(VLOOKUP(E1679,REGRAS_CST!$A$2:$B$200,2,FALSE),""))</f>
        <v/>
      </c>
      <c r="H1679" s="29">
        <v>8.9999999999999993E-3</v>
      </c>
      <c r="I1679" s="29">
        <v>1E-3</v>
      </c>
      <c r="K1679" s="21" t="str">
        <f>IF(E1679="","",IFERROR(VLOOKUP(E1679,REGRAS_CST!$A$2:$C$200,3,FALSE),""))</f>
        <v/>
      </c>
      <c r="L1679" s="23" t="str">
        <f t="shared" si="209"/>
        <v/>
      </c>
      <c r="M1679" s="24" t="str">
        <f t="shared" si="210"/>
        <v/>
      </c>
      <c r="N1679" s="24" t="str">
        <f t="shared" si="211"/>
        <v/>
      </c>
      <c r="O1679" s="15" t="str">
        <f t="shared" si="212"/>
        <v/>
      </c>
      <c r="P1679" s="31" t="str">
        <f t="shared" si="213"/>
        <v/>
      </c>
      <c r="Q1679" s="8" t="str">
        <f>IF(E1679="","",IFERROR(VLOOKUP(E1679,REGRAS_CST!$A$2:$D$200,4,FALSE),""))</f>
        <v/>
      </c>
      <c r="S1679" s="9">
        <f t="shared" si="214"/>
        <v>8.9999999999999993E-3</v>
      </c>
      <c r="T1679" s="9">
        <f t="shared" si="215"/>
        <v>1E-3</v>
      </c>
      <c r="U1679" s="16">
        <f>IFERROR(INDEX(BASE_CCLASSTRIB!$E:$E, MATCH(TEXT($D1679,"000000"), BASE_CCLASSTRIB!$A:$A, 0))/100, 0)</f>
        <v>0</v>
      </c>
      <c r="V1679" s="16">
        <f>IFERROR(INDEX(BASE_CCLASSTRIB!$F:$F, MATCH(TEXT($D1679,"000000"), BASE_CCLASSTRIB!$A:$A, 0))/100, 0)</f>
        <v>0</v>
      </c>
    </row>
    <row r="1680" spans="4:22" ht="32.25" customHeight="1" x14ac:dyDescent="0.25">
      <c r="D1680" s="39"/>
      <c r="E1680" s="27" t="str">
        <f t="shared" si="208"/>
        <v/>
      </c>
      <c r="F1680" s="28" t="str">
        <f>IF(E1680="","",IFERROR(VLOOKUP(E1680,REGRAS_CST!$A$2:$B$200,2,FALSE),""))</f>
        <v/>
      </c>
      <c r="H1680" s="29">
        <v>8.9999999999999993E-3</v>
      </c>
      <c r="I1680" s="29">
        <v>1E-3</v>
      </c>
      <c r="K1680" s="21" t="str">
        <f>IF(E1680="","",IFERROR(VLOOKUP(E1680,REGRAS_CST!$A$2:$C$200,3,FALSE),""))</f>
        <v/>
      </c>
      <c r="L1680" s="23" t="str">
        <f t="shared" si="209"/>
        <v/>
      </c>
      <c r="M1680" s="24" t="str">
        <f t="shared" si="210"/>
        <v/>
      </c>
      <c r="N1680" s="24" t="str">
        <f t="shared" si="211"/>
        <v/>
      </c>
      <c r="O1680" s="15" t="str">
        <f t="shared" si="212"/>
        <v/>
      </c>
      <c r="P1680" s="31" t="str">
        <f t="shared" si="213"/>
        <v/>
      </c>
      <c r="Q1680" s="8" t="str">
        <f>IF(E1680="","",IFERROR(VLOOKUP(E1680,REGRAS_CST!$A$2:$D$200,4,FALSE),""))</f>
        <v/>
      </c>
      <c r="S1680" s="9">
        <f t="shared" si="214"/>
        <v>8.9999999999999993E-3</v>
      </c>
      <c r="T1680" s="9">
        <f t="shared" si="215"/>
        <v>1E-3</v>
      </c>
      <c r="U1680" s="16">
        <f>IFERROR(INDEX(BASE_CCLASSTRIB!$E:$E, MATCH(TEXT($D1680,"000000"), BASE_CCLASSTRIB!$A:$A, 0))/100, 0)</f>
        <v>0</v>
      </c>
      <c r="V1680" s="16">
        <f>IFERROR(INDEX(BASE_CCLASSTRIB!$F:$F, MATCH(TEXT($D1680,"000000"), BASE_CCLASSTRIB!$A:$A, 0))/100, 0)</f>
        <v>0</v>
      </c>
    </row>
    <row r="1681" spans="4:22" ht="32.25" customHeight="1" x14ac:dyDescent="0.25">
      <c r="D1681" s="39"/>
      <c r="E1681" s="27" t="str">
        <f t="shared" si="208"/>
        <v/>
      </c>
      <c r="F1681" s="28" t="str">
        <f>IF(E1681="","",IFERROR(VLOOKUP(E1681,REGRAS_CST!$A$2:$B$200,2,FALSE),""))</f>
        <v/>
      </c>
      <c r="H1681" s="29">
        <v>8.9999999999999993E-3</v>
      </c>
      <c r="I1681" s="29">
        <v>1E-3</v>
      </c>
      <c r="K1681" s="21" t="str">
        <f>IF(E1681="","",IFERROR(VLOOKUP(E1681,REGRAS_CST!$A$2:$C$200,3,FALSE),""))</f>
        <v/>
      </c>
      <c r="L1681" s="23" t="str">
        <f t="shared" si="209"/>
        <v/>
      </c>
      <c r="M1681" s="24" t="str">
        <f t="shared" si="210"/>
        <v/>
      </c>
      <c r="N1681" s="24" t="str">
        <f t="shared" si="211"/>
        <v/>
      </c>
      <c r="O1681" s="15" t="str">
        <f t="shared" si="212"/>
        <v/>
      </c>
      <c r="P1681" s="31" t="str">
        <f t="shared" si="213"/>
        <v/>
      </c>
      <c r="Q1681" s="8" t="str">
        <f>IF(E1681="","",IFERROR(VLOOKUP(E1681,REGRAS_CST!$A$2:$D$200,4,FALSE),""))</f>
        <v/>
      </c>
      <c r="S1681" s="9">
        <f t="shared" si="214"/>
        <v>8.9999999999999993E-3</v>
      </c>
      <c r="T1681" s="9">
        <f t="shared" si="215"/>
        <v>1E-3</v>
      </c>
      <c r="U1681" s="16">
        <f>IFERROR(INDEX(BASE_CCLASSTRIB!$E:$E, MATCH(TEXT($D1681,"000000"), BASE_CCLASSTRIB!$A:$A, 0))/100, 0)</f>
        <v>0</v>
      </c>
      <c r="V1681" s="16">
        <f>IFERROR(INDEX(BASE_CCLASSTRIB!$F:$F, MATCH(TEXT($D1681,"000000"), BASE_CCLASSTRIB!$A:$A, 0))/100, 0)</f>
        <v>0</v>
      </c>
    </row>
    <row r="1682" spans="4:22" ht="32.25" customHeight="1" x14ac:dyDescent="0.25">
      <c r="D1682" s="39"/>
      <c r="E1682" s="27" t="str">
        <f t="shared" si="208"/>
        <v/>
      </c>
      <c r="F1682" s="28" t="str">
        <f>IF(E1682="","",IFERROR(VLOOKUP(E1682,REGRAS_CST!$A$2:$B$200,2,FALSE),""))</f>
        <v/>
      </c>
      <c r="H1682" s="29">
        <v>8.9999999999999993E-3</v>
      </c>
      <c r="I1682" s="29">
        <v>1E-3</v>
      </c>
      <c r="K1682" s="21" t="str">
        <f>IF(E1682="","",IFERROR(VLOOKUP(E1682,REGRAS_CST!$A$2:$C$200,3,FALSE),""))</f>
        <v/>
      </c>
      <c r="L1682" s="23" t="str">
        <f t="shared" si="209"/>
        <v/>
      </c>
      <c r="M1682" s="24" t="str">
        <f t="shared" si="210"/>
        <v/>
      </c>
      <c r="N1682" s="24" t="str">
        <f t="shared" si="211"/>
        <v/>
      </c>
      <c r="O1682" s="15" t="str">
        <f t="shared" si="212"/>
        <v/>
      </c>
      <c r="P1682" s="31" t="str">
        <f t="shared" si="213"/>
        <v/>
      </c>
      <c r="Q1682" s="8" t="str">
        <f>IF(E1682="","",IFERROR(VLOOKUP(E1682,REGRAS_CST!$A$2:$D$200,4,FALSE),""))</f>
        <v/>
      </c>
      <c r="S1682" s="9">
        <f t="shared" si="214"/>
        <v>8.9999999999999993E-3</v>
      </c>
      <c r="T1682" s="9">
        <f t="shared" si="215"/>
        <v>1E-3</v>
      </c>
      <c r="U1682" s="16">
        <f>IFERROR(INDEX(BASE_CCLASSTRIB!$E:$E, MATCH(TEXT($D1682,"000000"), BASE_CCLASSTRIB!$A:$A, 0))/100, 0)</f>
        <v>0</v>
      </c>
      <c r="V1682" s="16">
        <f>IFERROR(INDEX(BASE_CCLASSTRIB!$F:$F, MATCH(TEXT($D1682,"000000"), BASE_CCLASSTRIB!$A:$A, 0))/100, 0)</f>
        <v>0</v>
      </c>
    </row>
    <row r="1683" spans="4:22" ht="32.25" customHeight="1" x14ac:dyDescent="0.25">
      <c r="D1683" s="38"/>
      <c r="E1683" s="27" t="str">
        <f t="shared" si="208"/>
        <v/>
      </c>
      <c r="F1683" s="28" t="str">
        <f>IF(E1683="","",IFERROR(VLOOKUP(E1683,REGRAS_CST!$A$2:$B$200,2,FALSE),""))</f>
        <v/>
      </c>
      <c r="H1683" s="29">
        <v>8.9999999999999993E-3</v>
      </c>
      <c r="I1683" s="29">
        <v>1E-3</v>
      </c>
      <c r="K1683" s="21" t="str">
        <f>IF(E1683="","",IFERROR(VLOOKUP(E1683,REGRAS_CST!$A$2:$C$200,3,FALSE),""))</f>
        <v/>
      </c>
      <c r="L1683" s="23" t="str">
        <f t="shared" si="209"/>
        <v/>
      </c>
      <c r="M1683" s="24" t="str">
        <f t="shared" si="210"/>
        <v/>
      </c>
      <c r="N1683" s="24" t="str">
        <f t="shared" si="211"/>
        <v/>
      </c>
      <c r="O1683" s="15" t="str">
        <f t="shared" si="212"/>
        <v/>
      </c>
      <c r="P1683" s="31" t="str">
        <f t="shared" si="213"/>
        <v/>
      </c>
      <c r="Q1683" s="8" t="str">
        <f>IF(E1683="","",IFERROR(VLOOKUP(E1683,REGRAS_CST!$A$2:$D$200,4,FALSE),""))</f>
        <v/>
      </c>
      <c r="S1683" s="9">
        <f t="shared" si="214"/>
        <v>8.9999999999999993E-3</v>
      </c>
      <c r="T1683" s="9">
        <f t="shared" si="215"/>
        <v>1E-3</v>
      </c>
      <c r="U1683" s="16">
        <f>IFERROR(INDEX(BASE_CCLASSTRIB!$E:$E, MATCH(TEXT($D1683,"000000"), BASE_CCLASSTRIB!$A:$A, 0))/100, 0)</f>
        <v>0</v>
      </c>
      <c r="V1683" s="16">
        <f>IFERROR(INDEX(BASE_CCLASSTRIB!$F:$F, MATCH(TEXT($D1683,"000000"), BASE_CCLASSTRIB!$A:$A, 0))/100, 0)</f>
        <v>0</v>
      </c>
    </row>
    <row r="1684" spans="4:22" ht="32.25" customHeight="1" x14ac:dyDescent="0.25">
      <c r="D1684" s="38"/>
      <c r="E1684" s="27" t="str">
        <f t="shared" si="208"/>
        <v/>
      </c>
      <c r="F1684" s="28" t="str">
        <f>IF(E1684="","",IFERROR(VLOOKUP(E1684,REGRAS_CST!$A$2:$B$200,2,FALSE),""))</f>
        <v/>
      </c>
      <c r="H1684" s="29">
        <v>8.9999999999999993E-3</v>
      </c>
      <c r="I1684" s="29">
        <v>1E-3</v>
      </c>
      <c r="K1684" s="21" t="str">
        <f>IF(E1684="","",IFERROR(VLOOKUP(E1684,REGRAS_CST!$A$2:$C$200,3,FALSE),""))</f>
        <v/>
      </c>
      <c r="L1684" s="23" t="str">
        <f t="shared" si="209"/>
        <v/>
      </c>
      <c r="M1684" s="24" t="str">
        <f t="shared" si="210"/>
        <v/>
      </c>
      <c r="N1684" s="24" t="str">
        <f t="shared" si="211"/>
        <v/>
      </c>
      <c r="O1684" s="15" t="str">
        <f t="shared" si="212"/>
        <v/>
      </c>
      <c r="P1684" s="31" t="str">
        <f t="shared" si="213"/>
        <v/>
      </c>
      <c r="Q1684" s="8" t="str">
        <f>IF(E1684="","",IFERROR(VLOOKUP(E1684,REGRAS_CST!$A$2:$D$200,4,FALSE),""))</f>
        <v/>
      </c>
      <c r="S1684" s="9">
        <f t="shared" si="214"/>
        <v>8.9999999999999993E-3</v>
      </c>
      <c r="T1684" s="9">
        <f t="shared" si="215"/>
        <v>1E-3</v>
      </c>
      <c r="U1684" s="16">
        <f>IFERROR(INDEX(BASE_CCLASSTRIB!$E:$E, MATCH(TEXT($D1684,"000000"), BASE_CCLASSTRIB!$A:$A, 0))/100, 0)</f>
        <v>0</v>
      </c>
      <c r="V1684" s="16">
        <f>IFERROR(INDEX(BASE_CCLASSTRIB!$F:$F, MATCH(TEXT($D1684,"000000"), BASE_CCLASSTRIB!$A:$A, 0))/100, 0)</f>
        <v>0</v>
      </c>
    </row>
    <row r="1685" spans="4:22" ht="32.25" customHeight="1" x14ac:dyDescent="0.25">
      <c r="D1685" s="38"/>
      <c r="E1685" s="27" t="str">
        <f t="shared" si="208"/>
        <v/>
      </c>
      <c r="F1685" s="28" t="str">
        <f>IF(E1685="","",IFERROR(VLOOKUP(E1685,REGRAS_CST!$A$2:$B$200,2,FALSE),""))</f>
        <v/>
      </c>
      <c r="H1685" s="29">
        <v>8.9999999999999993E-3</v>
      </c>
      <c r="I1685" s="29">
        <v>1E-3</v>
      </c>
      <c r="K1685" s="21" t="str">
        <f>IF(E1685="","",IFERROR(VLOOKUP(E1685,REGRAS_CST!$A$2:$C$200,3,FALSE),""))</f>
        <v/>
      </c>
      <c r="L1685" s="23" t="str">
        <f t="shared" si="209"/>
        <v/>
      </c>
      <c r="M1685" s="24" t="str">
        <f t="shared" si="210"/>
        <v/>
      </c>
      <c r="N1685" s="24" t="str">
        <f t="shared" si="211"/>
        <v/>
      </c>
      <c r="O1685" s="15" t="str">
        <f t="shared" si="212"/>
        <v/>
      </c>
      <c r="P1685" s="31" t="str">
        <f t="shared" si="213"/>
        <v/>
      </c>
      <c r="Q1685" s="8" t="str">
        <f>IF(E1685="","",IFERROR(VLOOKUP(E1685,REGRAS_CST!$A$2:$D$200,4,FALSE),""))</f>
        <v/>
      </c>
      <c r="S1685" s="9">
        <f t="shared" si="214"/>
        <v>8.9999999999999993E-3</v>
      </c>
      <c r="T1685" s="9">
        <f t="shared" si="215"/>
        <v>1E-3</v>
      </c>
      <c r="U1685" s="16">
        <f>IFERROR(INDEX(BASE_CCLASSTRIB!$E:$E, MATCH(TEXT($D1685,"000000"), BASE_CCLASSTRIB!$A:$A, 0))/100, 0)</f>
        <v>0</v>
      </c>
      <c r="V1685" s="16">
        <f>IFERROR(INDEX(BASE_CCLASSTRIB!$F:$F, MATCH(TEXT($D1685,"000000"), BASE_CCLASSTRIB!$A:$A, 0))/100, 0)</f>
        <v>0</v>
      </c>
    </row>
    <row r="1686" spans="4:22" ht="32.25" customHeight="1" x14ac:dyDescent="0.25">
      <c r="D1686" s="39"/>
      <c r="E1686" s="27" t="str">
        <f t="shared" si="208"/>
        <v/>
      </c>
      <c r="F1686" s="28" t="str">
        <f>IF(E1686="","",IFERROR(VLOOKUP(E1686,REGRAS_CST!$A$2:$B$200,2,FALSE),""))</f>
        <v/>
      </c>
      <c r="H1686" s="29">
        <v>8.9999999999999993E-3</v>
      </c>
      <c r="I1686" s="29">
        <v>1E-3</v>
      </c>
      <c r="K1686" s="21" t="str">
        <f>IF(E1686="","",IFERROR(VLOOKUP(E1686,REGRAS_CST!$A$2:$C$200,3,FALSE),""))</f>
        <v/>
      </c>
      <c r="L1686" s="23" t="str">
        <f t="shared" si="209"/>
        <v/>
      </c>
      <c r="M1686" s="24" t="str">
        <f t="shared" si="210"/>
        <v/>
      </c>
      <c r="N1686" s="24" t="str">
        <f t="shared" si="211"/>
        <v/>
      </c>
      <c r="O1686" s="15" t="str">
        <f t="shared" si="212"/>
        <v/>
      </c>
      <c r="P1686" s="31" t="str">
        <f t="shared" si="213"/>
        <v/>
      </c>
      <c r="Q1686" s="8" t="str">
        <f>IF(E1686="","",IFERROR(VLOOKUP(E1686,REGRAS_CST!$A$2:$D$200,4,FALSE),""))</f>
        <v/>
      </c>
      <c r="S1686" s="9">
        <f t="shared" si="214"/>
        <v>8.9999999999999993E-3</v>
      </c>
      <c r="T1686" s="9">
        <f t="shared" si="215"/>
        <v>1E-3</v>
      </c>
      <c r="U1686" s="16">
        <f>IFERROR(INDEX(BASE_CCLASSTRIB!$E:$E, MATCH(TEXT($D1686,"000000"), BASE_CCLASSTRIB!$A:$A, 0))/100, 0)</f>
        <v>0</v>
      </c>
      <c r="V1686" s="16">
        <f>IFERROR(INDEX(BASE_CCLASSTRIB!$F:$F, MATCH(TEXT($D1686,"000000"), BASE_CCLASSTRIB!$A:$A, 0))/100, 0)</f>
        <v>0</v>
      </c>
    </row>
    <row r="1687" spans="4:22" ht="32.25" customHeight="1" x14ac:dyDescent="0.25">
      <c r="D1687" s="39"/>
      <c r="E1687" s="27" t="str">
        <f t="shared" si="208"/>
        <v/>
      </c>
      <c r="F1687" s="28" t="str">
        <f>IF(E1687="","",IFERROR(VLOOKUP(E1687,REGRAS_CST!$A$2:$B$200,2,FALSE),""))</f>
        <v/>
      </c>
      <c r="H1687" s="29">
        <v>8.9999999999999993E-3</v>
      </c>
      <c r="I1687" s="29">
        <v>1E-3</v>
      </c>
      <c r="K1687" s="21" t="str">
        <f>IF(E1687="","",IFERROR(VLOOKUP(E1687,REGRAS_CST!$A$2:$C$200,3,FALSE),""))</f>
        <v/>
      </c>
      <c r="L1687" s="23" t="str">
        <f t="shared" si="209"/>
        <v/>
      </c>
      <c r="M1687" s="24" t="str">
        <f t="shared" si="210"/>
        <v/>
      </c>
      <c r="N1687" s="24" t="str">
        <f t="shared" si="211"/>
        <v/>
      </c>
      <c r="O1687" s="15" t="str">
        <f t="shared" si="212"/>
        <v/>
      </c>
      <c r="P1687" s="31" t="str">
        <f t="shared" si="213"/>
        <v/>
      </c>
      <c r="Q1687" s="8" t="str">
        <f>IF(E1687="","",IFERROR(VLOOKUP(E1687,REGRAS_CST!$A$2:$D$200,4,FALSE),""))</f>
        <v/>
      </c>
      <c r="S1687" s="9">
        <f t="shared" si="214"/>
        <v>8.9999999999999993E-3</v>
      </c>
      <c r="T1687" s="9">
        <f t="shared" si="215"/>
        <v>1E-3</v>
      </c>
      <c r="U1687" s="16">
        <f>IFERROR(INDEX(BASE_CCLASSTRIB!$E:$E, MATCH(TEXT($D1687,"000000"), BASE_CCLASSTRIB!$A:$A, 0))/100, 0)</f>
        <v>0</v>
      </c>
      <c r="V1687" s="16">
        <f>IFERROR(INDEX(BASE_CCLASSTRIB!$F:$F, MATCH(TEXT($D1687,"000000"), BASE_CCLASSTRIB!$A:$A, 0))/100, 0)</f>
        <v>0</v>
      </c>
    </row>
    <row r="1688" spans="4:22" ht="32.25" customHeight="1" x14ac:dyDescent="0.25">
      <c r="D1688" s="38"/>
      <c r="E1688" s="27" t="str">
        <f t="shared" si="208"/>
        <v/>
      </c>
      <c r="F1688" s="28" t="str">
        <f>IF(E1688="","",IFERROR(VLOOKUP(E1688,REGRAS_CST!$A$2:$B$200,2,FALSE),""))</f>
        <v/>
      </c>
      <c r="H1688" s="29">
        <v>8.9999999999999993E-3</v>
      </c>
      <c r="I1688" s="29">
        <v>1E-3</v>
      </c>
      <c r="K1688" s="21" t="str">
        <f>IF(E1688="","",IFERROR(VLOOKUP(E1688,REGRAS_CST!$A$2:$C$200,3,FALSE),""))</f>
        <v/>
      </c>
      <c r="L1688" s="23" t="str">
        <f t="shared" si="209"/>
        <v/>
      </c>
      <c r="M1688" s="24" t="str">
        <f t="shared" si="210"/>
        <v/>
      </c>
      <c r="N1688" s="24" t="str">
        <f t="shared" si="211"/>
        <v/>
      </c>
      <c r="O1688" s="15" t="str">
        <f t="shared" si="212"/>
        <v/>
      </c>
      <c r="P1688" s="31" t="str">
        <f t="shared" si="213"/>
        <v/>
      </c>
      <c r="Q1688" s="8" t="str">
        <f>IF(E1688="","",IFERROR(VLOOKUP(E1688,REGRAS_CST!$A$2:$D$200,4,FALSE),""))</f>
        <v/>
      </c>
      <c r="S1688" s="9">
        <f t="shared" si="214"/>
        <v>8.9999999999999993E-3</v>
      </c>
      <c r="T1688" s="9">
        <f t="shared" si="215"/>
        <v>1E-3</v>
      </c>
      <c r="U1688" s="16">
        <f>IFERROR(INDEX(BASE_CCLASSTRIB!$E:$E, MATCH(TEXT($D1688,"000000"), BASE_CCLASSTRIB!$A:$A, 0))/100, 0)</f>
        <v>0</v>
      </c>
      <c r="V1688" s="16">
        <f>IFERROR(INDEX(BASE_CCLASSTRIB!$F:$F, MATCH(TEXT($D1688,"000000"), BASE_CCLASSTRIB!$A:$A, 0))/100, 0)</f>
        <v>0</v>
      </c>
    </row>
    <row r="1689" spans="4:22" ht="32.25" customHeight="1" x14ac:dyDescent="0.25">
      <c r="D1689" s="38"/>
      <c r="E1689" s="27" t="str">
        <f t="shared" si="208"/>
        <v/>
      </c>
      <c r="F1689" s="28" t="str">
        <f>IF(E1689="","",IFERROR(VLOOKUP(E1689,REGRAS_CST!$A$2:$B$200,2,FALSE),""))</f>
        <v/>
      </c>
      <c r="H1689" s="29">
        <v>8.9999999999999993E-3</v>
      </c>
      <c r="I1689" s="29">
        <v>1E-3</v>
      </c>
      <c r="K1689" s="21" t="str">
        <f>IF(E1689="","",IFERROR(VLOOKUP(E1689,REGRAS_CST!$A$2:$C$200,3,FALSE),""))</f>
        <v/>
      </c>
      <c r="L1689" s="23" t="str">
        <f t="shared" si="209"/>
        <v/>
      </c>
      <c r="M1689" s="24" t="str">
        <f t="shared" si="210"/>
        <v/>
      </c>
      <c r="N1689" s="24" t="str">
        <f t="shared" si="211"/>
        <v/>
      </c>
      <c r="O1689" s="15" t="str">
        <f t="shared" si="212"/>
        <v/>
      </c>
      <c r="P1689" s="31" t="str">
        <f t="shared" si="213"/>
        <v/>
      </c>
      <c r="Q1689" s="8" t="str">
        <f>IF(E1689="","",IFERROR(VLOOKUP(E1689,REGRAS_CST!$A$2:$D$200,4,FALSE),""))</f>
        <v/>
      </c>
      <c r="S1689" s="9">
        <f t="shared" si="214"/>
        <v>8.9999999999999993E-3</v>
      </c>
      <c r="T1689" s="9">
        <f t="shared" si="215"/>
        <v>1E-3</v>
      </c>
      <c r="U1689" s="16">
        <f>IFERROR(INDEX(BASE_CCLASSTRIB!$E:$E, MATCH(TEXT($D1689,"000000"), BASE_CCLASSTRIB!$A:$A, 0))/100, 0)</f>
        <v>0</v>
      </c>
      <c r="V1689" s="16">
        <f>IFERROR(INDEX(BASE_CCLASSTRIB!$F:$F, MATCH(TEXT($D1689,"000000"), BASE_CCLASSTRIB!$A:$A, 0))/100, 0)</f>
        <v>0</v>
      </c>
    </row>
    <row r="1690" spans="4:22" ht="32.25" customHeight="1" x14ac:dyDescent="0.25">
      <c r="D1690" s="38"/>
      <c r="E1690" s="27" t="str">
        <f t="shared" si="208"/>
        <v/>
      </c>
      <c r="F1690" s="28" t="str">
        <f>IF(E1690="","",IFERROR(VLOOKUP(E1690,REGRAS_CST!$A$2:$B$200,2,FALSE),""))</f>
        <v/>
      </c>
      <c r="H1690" s="29">
        <v>8.9999999999999993E-3</v>
      </c>
      <c r="I1690" s="29">
        <v>1E-3</v>
      </c>
      <c r="K1690" s="21" t="str">
        <f>IF(E1690="","",IFERROR(VLOOKUP(E1690,REGRAS_CST!$A$2:$C$200,3,FALSE),""))</f>
        <v/>
      </c>
      <c r="L1690" s="23" t="str">
        <f t="shared" si="209"/>
        <v/>
      </c>
      <c r="M1690" s="24" t="str">
        <f t="shared" si="210"/>
        <v/>
      </c>
      <c r="N1690" s="24" t="str">
        <f t="shared" si="211"/>
        <v/>
      </c>
      <c r="O1690" s="15" t="str">
        <f t="shared" si="212"/>
        <v/>
      </c>
      <c r="P1690" s="31" t="str">
        <f t="shared" si="213"/>
        <v/>
      </c>
      <c r="Q1690" s="8" t="str">
        <f>IF(E1690="","",IFERROR(VLOOKUP(E1690,REGRAS_CST!$A$2:$D$200,4,FALSE),""))</f>
        <v/>
      </c>
      <c r="S1690" s="9">
        <f t="shared" si="214"/>
        <v>8.9999999999999993E-3</v>
      </c>
      <c r="T1690" s="9">
        <f t="shared" si="215"/>
        <v>1E-3</v>
      </c>
      <c r="U1690" s="16">
        <f>IFERROR(INDEX(BASE_CCLASSTRIB!$E:$E, MATCH(TEXT($D1690,"000000"), BASE_CCLASSTRIB!$A:$A, 0))/100, 0)</f>
        <v>0</v>
      </c>
      <c r="V1690" s="16">
        <f>IFERROR(INDEX(BASE_CCLASSTRIB!$F:$F, MATCH(TEXT($D1690,"000000"), BASE_CCLASSTRIB!$A:$A, 0))/100, 0)</f>
        <v>0</v>
      </c>
    </row>
    <row r="1691" spans="4:22" ht="32.25" customHeight="1" x14ac:dyDescent="0.25">
      <c r="D1691" s="38"/>
      <c r="E1691" s="27" t="str">
        <f t="shared" si="208"/>
        <v/>
      </c>
      <c r="F1691" s="28" t="str">
        <f>IF(E1691="","",IFERROR(VLOOKUP(E1691,REGRAS_CST!$A$2:$B$200,2,FALSE),""))</f>
        <v/>
      </c>
      <c r="H1691" s="29">
        <v>8.9999999999999993E-3</v>
      </c>
      <c r="I1691" s="29">
        <v>1E-3</v>
      </c>
      <c r="K1691" s="21" t="str">
        <f>IF(E1691="","",IFERROR(VLOOKUP(E1691,REGRAS_CST!$A$2:$C$200,3,FALSE),""))</f>
        <v/>
      </c>
      <c r="L1691" s="23" t="str">
        <f t="shared" si="209"/>
        <v/>
      </c>
      <c r="M1691" s="24" t="str">
        <f t="shared" si="210"/>
        <v/>
      </c>
      <c r="N1691" s="24" t="str">
        <f t="shared" si="211"/>
        <v/>
      </c>
      <c r="O1691" s="15" t="str">
        <f t="shared" si="212"/>
        <v/>
      </c>
      <c r="P1691" s="31" t="str">
        <f t="shared" si="213"/>
        <v/>
      </c>
      <c r="Q1691" s="8" t="str">
        <f>IF(E1691="","",IFERROR(VLOOKUP(E1691,REGRAS_CST!$A$2:$D$200,4,FALSE),""))</f>
        <v/>
      </c>
      <c r="S1691" s="9">
        <f t="shared" si="214"/>
        <v>8.9999999999999993E-3</v>
      </c>
      <c r="T1691" s="9">
        <f t="shared" si="215"/>
        <v>1E-3</v>
      </c>
      <c r="U1691" s="16">
        <f>IFERROR(INDEX(BASE_CCLASSTRIB!$E:$E, MATCH(TEXT($D1691,"000000"), BASE_CCLASSTRIB!$A:$A, 0))/100, 0)</f>
        <v>0</v>
      </c>
      <c r="V1691" s="16">
        <f>IFERROR(INDEX(BASE_CCLASSTRIB!$F:$F, MATCH(TEXT($D1691,"000000"), BASE_CCLASSTRIB!$A:$A, 0))/100, 0)</f>
        <v>0</v>
      </c>
    </row>
    <row r="1692" spans="4:22" ht="32.25" customHeight="1" x14ac:dyDescent="0.25">
      <c r="D1692" s="39"/>
      <c r="E1692" s="27" t="str">
        <f t="shared" si="208"/>
        <v/>
      </c>
      <c r="F1692" s="28" t="str">
        <f>IF(E1692="","",IFERROR(VLOOKUP(E1692,REGRAS_CST!$A$2:$B$200,2,FALSE),""))</f>
        <v/>
      </c>
      <c r="H1692" s="29">
        <v>8.9999999999999993E-3</v>
      </c>
      <c r="I1692" s="29">
        <v>1E-3</v>
      </c>
      <c r="K1692" s="21" t="str">
        <f>IF(E1692="","",IFERROR(VLOOKUP(E1692,REGRAS_CST!$A$2:$C$200,3,FALSE),""))</f>
        <v/>
      </c>
      <c r="L1692" s="23" t="str">
        <f t="shared" si="209"/>
        <v/>
      </c>
      <c r="M1692" s="24" t="str">
        <f t="shared" si="210"/>
        <v/>
      </c>
      <c r="N1692" s="24" t="str">
        <f t="shared" si="211"/>
        <v/>
      </c>
      <c r="O1692" s="15" t="str">
        <f t="shared" si="212"/>
        <v/>
      </c>
      <c r="P1692" s="31" t="str">
        <f t="shared" si="213"/>
        <v/>
      </c>
      <c r="Q1692" s="8" t="str">
        <f>IF(E1692="","",IFERROR(VLOOKUP(E1692,REGRAS_CST!$A$2:$D$200,4,FALSE),""))</f>
        <v/>
      </c>
      <c r="S1692" s="9">
        <f t="shared" si="214"/>
        <v>8.9999999999999993E-3</v>
      </c>
      <c r="T1692" s="9">
        <f t="shared" si="215"/>
        <v>1E-3</v>
      </c>
      <c r="U1692" s="16">
        <f>IFERROR(INDEX(BASE_CCLASSTRIB!$E:$E, MATCH(TEXT($D1692,"000000"), BASE_CCLASSTRIB!$A:$A, 0))/100, 0)</f>
        <v>0</v>
      </c>
      <c r="V1692" s="16">
        <f>IFERROR(INDEX(BASE_CCLASSTRIB!$F:$F, MATCH(TEXT($D1692,"000000"), BASE_CCLASSTRIB!$A:$A, 0))/100, 0)</f>
        <v>0</v>
      </c>
    </row>
    <row r="1693" spans="4:22" ht="32.25" customHeight="1" x14ac:dyDescent="0.25">
      <c r="D1693" s="38"/>
      <c r="E1693" s="27" t="str">
        <f t="shared" si="208"/>
        <v/>
      </c>
      <c r="F1693" s="28" t="str">
        <f>IF(E1693="","",IFERROR(VLOOKUP(E1693,REGRAS_CST!$A$2:$B$200,2,FALSE),""))</f>
        <v/>
      </c>
      <c r="H1693" s="29">
        <v>8.9999999999999993E-3</v>
      </c>
      <c r="I1693" s="29">
        <v>1E-3</v>
      </c>
      <c r="K1693" s="21" t="str">
        <f>IF(E1693="","",IFERROR(VLOOKUP(E1693,REGRAS_CST!$A$2:$C$200,3,FALSE),""))</f>
        <v/>
      </c>
      <c r="L1693" s="23" t="str">
        <f t="shared" si="209"/>
        <v/>
      </c>
      <c r="M1693" s="24" t="str">
        <f t="shared" si="210"/>
        <v/>
      </c>
      <c r="N1693" s="24" t="str">
        <f t="shared" si="211"/>
        <v/>
      </c>
      <c r="O1693" s="15" t="str">
        <f t="shared" si="212"/>
        <v/>
      </c>
      <c r="P1693" s="31" t="str">
        <f t="shared" si="213"/>
        <v/>
      </c>
      <c r="Q1693" s="8" t="str">
        <f>IF(E1693="","",IFERROR(VLOOKUP(E1693,REGRAS_CST!$A$2:$D$200,4,FALSE),""))</f>
        <v/>
      </c>
      <c r="S1693" s="9">
        <f t="shared" si="214"/>
        <v>8.9999999999999993E-3</v>
      </c>
      <c r="T1693" s="9">
        <f t="shared" si="215"/>
        <v>1E-3</v>
      </c>
      <c r="U1693" s="16">
        <f>IFERROR(INDEX(BASE_CCLASSTRIB!$E:$E, MATCH(TEXT($D1693,"000000"), BASE_CCLASSTRIB!$A:$A, 0))/100, 0)</f>
        <v>0</v>
      </c>
      <c r="V1693" s="16">
        <f>IFERROR(INDEX(BASE_CCLASSTRIB!$F:$F, MATCH(TEXT($D1693,"000000"), BASE_CCLASSTRIB!$A:$A, 0))/100, 0)</f>
        <v>0</v>
      </c>
    </row>
    <row r="1694" spans="4:22" ht="32.25" customHeight="1" x14ac:dyDescent="0.25">
      <c r="D1694" s="38"/>
      <c r="E1694" s="27" t="str">
        <f t="shared" si="208"/>
        <v/>
      </c>
      <c r="F1694" s="28" t="str">
        <f>IF(E1694="","",IFERROR(VLOOKUP(E1694,REGRAS_CST!$A$2:$B$200,2,FALSE),""))</f>
        <v/>
      </c>
      <c r="H1694" s="29">
        <v>8.9999999999999993E-3</v>
      </c>
      <c r="I1694" s="29">
        <v>1E-3</v>
      </c>
      <c r="K1694" s="21" t="str">
        <f>IF(E1694="","",IFERROR(VLOOKUP(E1694,REGRAS_CST!$A$2:$C$200,3,FALSE),""))</f>
        <v/>
      </c>
      <c r="L1694" s="23" t="str">
        <f t="shared" si="209"/>
        <v/>
      </c>
      <c r="M1694" s="24" t="str">
        <f t="shared" si="210"/>
        <v/>
      </c>
      <c r="N1694" s="24" t="str">
        <f t="shared" si="211"/>
        <v/>
      </c>
      <c r="O1694" s="15" t="str">
        <f t="shared" si="212"/>
        <v/>
      </c>
      <c r="P1694" s="31" t="str">
        <f t="shared" si="213"/>
        <v/>
      </c>
      <c r="Q1694" s="8" t="str">
        <f>IF(E1694="","",IFERROR(VLOOKUP(E1694,REGRAS_CST!$A$2:$D$200,4,FALSE),""))</f>
        <v/>
      </c>
      <c r="S1694" s="9">
        <f t="shared" si="214"/>
        <v>8.9999999999999993E-3</v>
      </c>
      <c r="T1694" s="9">
        <f t="shared" si="215"/>
        <v>1E-3</v>
      </c>
      <c r="U1694" s="16">
        <f>IFERROR(INDEX(BASE_CCLASSTRIB!$E:$E, MATCH(TEXT($D1694,"000000"), BASE_CCLASSTRIB!$A:$A, 0))/100, 0)</f>
        <v>0</v>
      </c>
      <c r="V1694" s="16">
        <f>IFERROR(INDEX(BASE_CCLASSTRIB!$F:$F, MATCH(TEXT($D1694,"000000"), BASE_CCLASSTRIB!$A:$A, 0))/100, 0)</f>
        <v>0</v>
      </c>
    </row>
    <row r="1695" spans="4:22" ht="32.25" customHeight="1" x14ac:dyDescent="0.25">
      <c r="D1695" s="38"/>
      <c r="E1695" s="27" t="str">
        <f t="shared" si="208"/>
        <v/>
      </c>
      <c r="F1695" s="28" t="str">
        <f>IF(E1695="","",IFERROR(VLOOKUP(E1695,REGRAS_CST!$A$2:$B$200,2,FALSE),""))</f>
        <v/>
      </c>
      <c r="H1695" s="29">
        <v>8.9999999999999993E-3</v>
      </c>
      <c r="I1695" s="29">
        <v>1E-3</v>
      </c>
      <c r="K1695" s="21" t="str">
        <f>IF(E1695="","",IFERROR(VLOOKUP(E1695,REGRAS_CST!$A$2:$C$200,3,FALSE),""))</f>
        <v/>
      </c>
      <c r="L1695" s="23" t="str">
        <f t="shared" si="209"/>
        <v/>
      </c>
      <c r="M1695" s="24" t="str">
        <f t="shared" si="210"/>
        <v/>
      </c>
      <c r="N1695" s="24" t="str">
        <f t="shared" si="211"/>
        <v/>
      </c>
      <c r="O1695" s="15" t="str">
        <f t="shared" si="212"/>
        <v/>
      </c>
      <c r="P1695" s="31" t="str">
        <f t="shared" si="213"/>
        <v/>
      </c>
      <c r="Q1695" s="8" t="str">
        <f>IF(E1695="","",IFERROR(VLOOKUP(E1695,REGRAS_CST!$A$2:$D$200,4,FALSE),""))</f>
        <v/>
      </c>
      <c r="S1695" s="9">
        <f t="shared" si="214"/>
        <v>8.9999999999999993E-3</v>
      </c>
      <c r="T1695" s="9">
        <f t="shared" si="215"/>
        <v>1E-3</v>
      </c>
      <c r="U1695" s="16">
        <f>IFERROR(INDEX(BASE_CCLASSTRIB!$E:$E, MATCH(TEXT($D1695,"000000"), BASE_CCLASSTRIB!$A:$A, 0))/100, 0)</f>
        <v>0</v>
      </c>
      <c r="V1695" s="16">
        <f>IFERROR(INDEX(BASE_CCLASSTRIB!$F:$F, MATCH(TEXT($D1695,"000000"), BASE_CCLASSTRIB!$A:$A, 0))/100, 0)</f>
        <v>0</v>
      </c>
    </row>
    <row r="1696" spans="4:22" ht="32.25" customHeight="1" x14ac:dyDescent="0.25">
      <c r="D1696" s="38"/>
      <c r="E1696" s="27" t="str">
        <f t="shared" si="208"/>
        <v/>
      </c>
      <c r="F1696" s="28" t="str">
        <f>IF(E1696="","",IFERROR(VLOOKUP(E1696,REGRAS_CST!$A$2:$B$200,2,FALSE),""))</f>
        <v/>
      </c>
      <c r="H1696" s="29">
        <v>8.9999999999999993E-3</v>
      </c>
      <c r="I1696" s="29">
        <v>1E-3</v>
      </c>
      <c r="K1696" s="21" t="str">
        <f>IF(E1696="","",IFERROR(VLOOKUP(E1696,REGRAS_CST!$A$2:$C$200,3,FALSE),""))</f>
        <v/>
      </c>
      <c r="L1696" s="23" t="str">
        <f t="shared" si="209"/>
        <v/>
      </c>
      <c r="M1696" s="24" t="str">
        <f t="shared" si="210"/>
        <v/>
      </c>
      <c r="N1696" s="24" t="str">
        <f t="shared" si="211"/>
        <v/>
      </c>
      <c r="O1696" s="15" t="str">
        <f t="shared" si="212"/>
        <v/>
      </c>
      <c r="P1696" s="31" t="str">
        <f t="shared" si="213"/>
        <v/>
      </c>
      <c r="Q1696" s="8" t="str">
        <f>IF(E1696="","",IFERROR(VLOOKUP(E1696,REGRAS_CST!$A$2:$D$200,4,FALSE),""))</f>
        <v/>
      </c>
      <c r="S1696" s="9">
        <f t="shared" si="214"/>
        <v>8.9999999999999993E-3</v>
      </c>
      <c r="T1696" s="9">
        <f t="shared" si="215"/>
        <v>1E-3</v>
      </c>
      <c r="U1696" s="16">
        <f>IFERROR(INDEX(BASE_CCLASSTRIB!$E:$E, MATCH(TEXT($D1696,"000000"), BASE_CCLASSTRIB!$A:$A, 0))/100, 0)</f>
        <v>0</v>
      </c>
      <c r="V1696" s="16">
        <f>IFERROR(INDEX(BASE_CCLASSTRIB!$F:$F, MATCH(TEXT($D1696,"000000"), BASE_CCLASSTRIB!$A:$A, 0))/100, 0)</f>
        <v>0</v>
      </c>
    </row>
    <row r="1697" spans="4:22" ht="32.25" customHeight="1" x14ac:dyDescent="0.25">
      <c r="D1697" s="39"/>
      <c r="E1697" s="27" t="str">
        <f t="shared" si="208"/>
        <v/>
      </c>
      <c r="F1697" s="28" t="str">
        <f>IF(E1697="","",IFERROR(VLOOKUP(E1697,REGRAS_CST!$A$2:$B$200,2,FALSE),""))</f>
        <v/>
      </c>
      <c r="H1697" s="29">
        <v>8.9999999999999993E-3</v>
      </c>
      <c r="I1697" s="29">
        <v>1E-3</v>
      </c>
      <c r="K1697" s="21" t="str">
        <f>IF(E1697="","",IFERROR(VLOOKUP(E1697,REGRAS_CST!$A$2:$C$200,3,FALSE),""))</f>
        <v/>
      </c>
      <c r="L1697" s="23" t="str">
        <f t="shared" si="209"/>
        <v/>
      </c>
      <c r="M1697" s="24" t="str">
        <f t="shared" si="210"/>
        <v/>
      </c>
      <c r="N1697" s="24" t="str">
        <f t="shared" si="211"/>
        <v/>
      </c>
      <c r="O1697" s="15" t="str">
        <f t="shared" si="212"/>
        <v/>
      </c>
      <c r="P1697" s="31" t="str">
        <f t="shared" si="213"/>
        <v/>
      </c>
      <c r="Q1697" s="8" t="str">
        <f>IF(E1697="","",IFERROR(VLOOKUP(E1697,REGRAS_CST!$A$2:$D$200,4,FALSE),""))</f>
        <v/>
      </c>
      <c r="S1697" s="9">
        <f t="shared" si="214"/>
        <v>8.9999999999999993E-3</v>
      </c>
      <c r="T1697" s="9">
        <f t="shared" si="215"/>
        <v>1E-3</v>
      </c>
      <c r="U1697" s="16">
        <f>IFERROR(INDEX(BASE_CCLASSTRIB!$E:$E, MATCH(TEXT($D1697,"000000"), BASE_CCLASSTRIB!$A:$A, 0))/100, 0)</f>
        <v>0</v>
      </c>
      <c r="V1697" s="16">
        <f>IFERROR(INDEX(BASE_CCLASSTRIB!$F:$F, MATCH(TEXT($D1697,"000000"), BASE_CCLASSTRIB!$A:$A, 0))/100, 0)</f>
        <v>0</v>
      </c>
    </row>
    <row r="1698" spans="4:22" ht="32.25" customHeight="1" x14ac:dyDescent="0.25">
      <c r="D1698" s="39"/>
      <c r="E1698" s="27" t="str">
        <f t="shared" si="208"/>
        <v/>
      </c>
      <c r="F1698" s="28" t="str">
        <f>IF(E1698="","",IFERROR(VLOOKUP(E1698,REGRAS_CST!$A$2:$B$200,2,FALSE),""))</f>
        <v/>
      </c>
      <c r="H1698" s="29">
        <v>8.9999999999999993E-3</v>
      </c>
      <c r="I1698" s="29">
        <v>1E-3</v>
      </c>
      <c r="K1698" s="21" t="str">
        <f>IF(E1698="","",IFERROR(VLOOKUP(E1698,REGRAS_CST!$A$2:$C$200,3,FALSE),""))</f>
        <v/>
      </c>
      <c r="L1698" s="23" t="str">
        <f t="shared" si="209"/>
        <v/>
      </c>
      <c r="M1698" s="24" t="str">
        <f t="shared" si="210"/>
        <v/>
      </c>
      <c r="N1698" s="24" t="str">
        <f t="shared" si="211"/>
        <v/>
      </c>
      <c r="O1698" s="15" t="str">
        <f t="shared" si="212"/>
        <v/>
      </c>
      <c r="P1698" s="31" t="str">
        <f t="shared" si="213"/>
        <v/>
      </c>
      <c r="Q1698" s="8" t="str">
        <f>IF(E1698="","",IFERROR(VLOOKUP(E1698,REGRAS_CST!$A$2:$D$200,4,FALSE),""))</f>
        <v/>
      </c>
      <c r="S1698" s="9">
        <f t="shared" si="214"/>
        <v>8.9999999999999993E-3</v>
      </c>
      <c r="T1698" s="9">
        <f t="shared" si="215"/>
        <v>1E-3</v>
      </c>
      <c r="U1698" s="16">
        <f>IFERROR(INDEX(BASE_CCLASSTRIB!$E:$E, MATCH(TEXT($D1698,"000000"), BASE_CCLASSTRIB!$A:$A, 0))/100, 0)</f>
        <v>0</v>
      </c>
      <c r="V1698" s="16">
        <f>IFERROR(INDEX(BASE_CCLASSTRIB!$F:$F, MATCH(TEXT($D1698,"000000"), BASE_CCLASSTRIB!$A:$A, 0))/100, 0)</f>
        <v>0</v>
      </c>
    </row>
    <row r="1699" spans="4:22" ht="32.25" customHeight="1" x14ac:dyDescent="0.25">
      <c r="D1699" s="39"/>
      <c r="E1699" s="27" t="str">
        <f t="shared" si="208"/>
        <v/>
      </c>
      <c r="F1699" s="28" t="str">
        <f>IF(E1699="","",IFERROR(VLOOKUP(E1699,REGRAS_CST!$A$2:$B$200,2,FALSE),""))</f>
        <v/>
      </c>
      <c r="H1699" s="29">
        <v>8.9999999999999993E-3</v>
      </c>
      <c r="I1699" s="29">
        <v>1E-3</v>
      </c>
      <c r="K1699" s="21" t="str">
        <f>IF(E1699="","",IFERROR(VLOOKUP(E1699,REGRAS_CST!$A$2:$C$200,3,FALSE),""))</f>
        <v/>
      </c>
      <c r="L1699" s="23" t="str">
        <f t="shared" si="209"/>
        <v/>
      </c>
      <c r="M1699" s="24" t="str">
        <f t="shared" si="210"/>
        <v/>
      </c>
      <c r="N1699" s="24" t="str">
        <f t="shared" si="211"/>
        <v/>
      </c>
      <c r="O1699" s="15" t="str">
        <f t="shared" si="212"/>
        <v/>
      </c>
      <c r="P1699" s="31" t="str">
        <f t="shared" si="213"/>
        <v/>
      </c>
      <c r="Q1699" s="8" t="str">
        <f>IF(E1699="","",IFERROR(VLOOKUP(E1699,REGRAS_CST!$A$2:$D$200,4,FALSE),""))</f>
        <v/>
      </c>
      <c r="S1699" s="9">
        <f t="shared" si="214"/>
        <v>8.9999999999999993E-3</v>
      </c>
      <c r="T1699" s="9">
        <f t="shared" si="215"/>
        <v>1E-3</v>
      </c>
      <c r="U1699" s="16">
        <f>IFERROR(INDEX(BASE_CCLASSTRIB!$E:$E, MATCH(TEXT($D1699,"000000"), BASE_CCLASSTRIB!$A:$A, 0))/100, 0)</f>
        <v>0</v>
      </c>
      <c r="V1699" s="16">
        <f>IFERROR(INDEX(BASE_CCLASSTRIB!$F:$F, MATCH(TEXT($D1699,"000000"), BASE_CCLASSTRIB!$A:$A, 0))/100, 0)</f>
        <v>0</v>
      </c>
    </row>
    <row r="1700" spans="4:22" ht="32.25" customHeight="1" x14ac:dyDescent="0.25">
      <c r="D1700" s="39"/>
      <c r="E1700" s="27" t="str">
        <f t="shared" si="208"/>
        <v/>
      </c>
      <c r="F1700" s="28" t="str">
        <f>IF(E1700="","",IFERROR(VLOOKUP(E1700,REGRAS_CST!$A$2:$B$200,2,FALSE),""))</f>
        <v/>
      </c>
      <c r="H1700" s="29">
        <v>8.9999999999999993E-3</v>
      </c>
      <c r="I1700" s="29">
        <v>1E-3</v>
      </c>
      <c r="K1700" s="21" t="str">
        <f>IF(E1700="","",IFERROR(VLOOKUP(E1700,REGRAS_CST!$A$2:$C$200,3,FALSE),""))</f>
        <v/>
      </c>
      <c r="L1700" s="23" t="str">
        <f t="shared" si="209"/>
        <v/>
      </c>
      <c r="M1700" s="24" t="str">
        <f t="shared" si="210"/>
        <v/>
      </c>
      <c r="N1700" s="24" t="str">
        <f t="shared" si="211"/>
        <v/>
      </c>
      <c r="O1700" s="15" t="str">
        <f t="shared" si="212"/>
        <v/>
      </c>
      <c r="P1700" s="31" t="str">
        <f t="shared" si="213"/>
        <v/>
      </c>
      <c r="Q1700" s="8" t="str">
        <f>IF(E1700="","",IFERROR(VLOOKUP(E1700,REGRAS_CST!$A$2:$D$200,4,FALSE),""))</f>
        <v/>
      </c>
      <c r="S1700" s="9">
        <f t="shared" si="214"/>
        <v>8.9999999999999993E-3</v>
      </c>
      <c r="T1700" s="9">
        <f t="shared" si="215"/>
        <v>1E-3</v>
      </c>
      <c r="U1700" s="16">
        <f>IFERROR(INDEX(BASE_CCLASSTRIB!$E:$E, MATCH(TEXT($D1700,"000000"), BASE_CCLASSTRIB!$A:$A, 0))/100, 0)</f>
        <v>0</v>
      </c>
      <c r="V1700" s="16">
        <f>IFERROR(INDEX(BASE_CCLASSTRIB!$F:$F, MATCH(TEXT($D1700,"000000"), BASE_CCLASSTRIB!$A:$A, 0))/100, 0)</f>
        <v>0</v>
      </c>
    </row>
    <row r="1701" spans="4:22" ht="32.25" customHeight="1" x14ac:dyDescent="0.25">
      <c r="D1701" s="39"/>
      <c r="E1701" s="27" t="str">
        <f t="shared" si="208"/>
        <v/>
      </c>
      <c r="F1701" s="28" t="str">
        <f>IF(E1701="","",IFERROR(VLOOKUP(E1701,REGRAS_CST!$A$2:$B$200,2,FALSE),""))</f>
        <v/>
      </c>
      <c r="H1701" s="29">
        <v>8.9999999999999993E-3</v>
      </c>
      <c r="I1701" s="29">
        <v>1E-3</v>
      </c>
      <c r="K1701" s="21" t="str">
        <f>IF(E1701="","",IFERROR(VLOOKUP(E1701,REGRAS_CST!$A$2:$C$200,3,FALSE),""))</f>
        <v/>
      </c>
      <c r="L1701" s="23" t="str">
        <f t="shared" si="209"/>
        <v/>
      </c>
      <c r="M1701" s="24" t="str">
        <f t="shared" si="210"/>
        <v/>
      </c>
      <c r="N1701" s="24" t="str">
        <f t="shared" si="211"/>
        <v/>
      </c>
      <c r="O1701" s="15" t="str">
        <f t="shared" si="212"/>
        <v/>
      </c>
      <c r="P1701" s="31" t="str">
        <f t="shared" si="213"/>
        <v/>
      </c>
      <c r="Q1701" s="8" t="str">
        <f>IF(E1701="","",IFERROR(VLOOKUP(E1701,REGRAS_CST!$A$2:$D$200,4,FALSE),""))</f>
        <v/>
      </c>
      <c r="S1701" s="9">
        <f t="shared" si="214"/>
        <v>8.9999999999999993E-3</v>
      </c>
      <c r="T1701" s="9">
        <f t="shared" si="215"/>
        <v>1E-3</v>
      </c>
      <c r="U1701" s="16">
        <f>IFERROR(INDEX(BASE_CCLASSTRIB!$E:$E, MATCH(TEXT($D1701,"000000"), BASE_CCLASSTRIB!$A:$A, 0))/100, 0)</f>
        <v>0</v>
      </c>
      <c r="V1701" s="16">
        <f>IFERROR(INDEX(BASE_CCLASSTRIB!$F:$F, MATCH(TEXT($D1701,"000000"), BASE_CCLASSTRIB!$A:$A, 0))/100, 0)</f>
        <v>0</v>
      </c>
    </row>
    <row r="1702" spans="4:22" ht="32.25" customHeight="1" x14ac:dyDescent="0.25">
      <c r="D1702" s="39"/>
      <c r="E1702" s="27" t="str">
        <f t="shared" si="208"/>
        <v/>
      </c>
      <c r="F1702" s="28" t="str">
        <f>IF(E1702="","",IFERROR(VLOOKUP(E1702,REGRAS_CST!$A$2:$B$200,2,FALSE),""))</f>
        <v/>
      </c>
      <c r="H1702" s="29">
        <v>8.9999999999999993E-3</v>
      </c>
      <c r="I1702" s="29">
        <v>1E-3</v>
      </c>
      <c r="K1702" s="21" t="str">
        <f>IF(E1702="","",IFERROR(VLOOKUP(E1702,REGRAS_CST!$A$2:$C$200,3,FALSE),""))</f>
        <v/>
      </c>
      <c r="L1702" s="23" t="str">
        <f t="shared" si="209"/>
        <v/>
      </c>
      <c r="M1702" s="24" t="str">
        <f t="shared" si="210"/>
        <v/>
      </c>
      <c r="N1702" s="24" t="str">
        <f t="shared" si="211"/>
        <v/>
      </c>
      <c r="O1702" s="15" t="str">
        <f t="shared" si="212"/>
        <v/>
      </c>
      <c r="P1702" s="31" t="str">
        <f t="shared" si="213"/>
        <v/>
      </c>
      <c r="Q1702" s="8" t="str">
        <f>IF(E1702="","",IFERROR(VLOOKUP(E1702,REGRAS_CST!$A$2:$D$200,4,FALSE),""))</f>
        <v/>
      </c>
      <c r="S1702" s="9">
        <f t="shared" si="214"/>
        <v>8.9999999999999993E-3</v>
      </c>
      <c r="T1702" s="9">
        <f t="shared" si="215"/>
        <v>1E-3</v>
      </c>
      <c r="U1702" s="16">
        <f>IFERROR(INDEX(BASE_CCLASSTRIB!$E:$E, MATCH(TEXT($D1702,"000000"), BASE_CCLASSTRIB!$A:$A, 0))/100, 0)</f>
        <v>0</v>
      </c>
      <c r="V1702" s="16">
        <f>IFERROR(INDEX(BASE_CCLASSTRIB!$F:$F, MATCH(TEXT($D1702,"000000"), BASE_CCLASSTRIB!$A:$A, 0))/100, 0)</f>
        <v>0</v>
      </c>
    </row>
    <row r="1703" spans="4:22" ht="32.25" customHeight="1" x14ac:dyDescent="0.25">
      <c r="D1703" s="38"/>
      <c r="E1703" s="27" t="str">
        <f t="shared" si="208"/>
        <v/>
      </c>
      <c r="F1703" s="28" t="str">
        <f>IF(E1703="","",IFERROR(VLOOKUP(E1703,REGRAS_CST!$A$2:$B$200,2,FALSE),""))</f>
        <v/>
      </c>
      <c r="H1703" s="29">
        <v>8.9999999999999993E-3</v>
      </c>
      <c r="I1703" s="29">
        <v>1E-3</v>
      </c>
      <c r="K1703" s="21" t="str">
        <f>IF(E1703="","",IFERROR(VLOOKUP(E1703,REGRAS_CST!$A$2:$C$200,3,FALSE),""))</f>
        <v/>
      </c>
      <c r="L1703" s="23" t="str">
        <f t="shared" si="209"/>
        <v/>
      </c>
      <c r="M1703" s="24" t="str">
        <f t="shared" si="210"/>
        <v/>
      </c>
      <c r="N1703" s="24" t="str">
        <f t="shared" si="211"/>
        <v/>
      </c>
      <c r="O1703" s="15" t="str">
        <f t="shared" si="212"/>
        <v/>
      </c>
      <c r="P1703" s="31" t="str">
        <f t="shared" si="213"/>
        <v/>
      </c>
      <c r="Q1703" s="8" t="str">
        <f>IF(E1703="","",IFERROR(VLOOKUP(E1703,REGRAS_CST!$A$2:$D$200,4,FALSE),""))</f>
        <v/>
      </c>
      <c r="S1703" s="9">
        <f t="shared" si="214"/>
        <v>8.9999999999999993E-3</v>
      </c>
      <c r="T1703" s="9">
        <f t="shared" si="215"/>
        <v>1E-3</v>
      </c>
      <c r="U1703" s="16">
        <f>IFERROR(INDEX(BASE_CCLASSTRIB!$E:$E, MATCH(TEXT($D1703,"000000"), BASE_CCLASSTRIB!$A:$A, 0))/100, 0)</f>
        <v>0</v>
      </c>
      <c r="V1703" s="16">
        <f>IFERROR(INDEX(BASE_CCLASSTRIB!$F:$F, MATCH(TEXT($D1703,"000000"), BASE_CCLASSTRIB!$A:$A, 0))/100, 0)</f>
        <v>0</v>
      </c>
    </row>
    <row r="1704" spans="4:22" ht="32.25" customHeight="1" x14ac:dyDescent="0.25">
      <c r="D1704" s="38"/>
      <c r="E1704" s="27" t="str">
        <f t="shared" si="208"/>
        <v/>
      </c>
      <c r="F1704" s="28" t="str">
        <f>IF(E1704="","",IFERROR(VLOOKUP(E1704,REGRAS_CST!$A$2:$B$200,2,FALSE),""))</f>
        <v/>
      </c>
      <c r="H1704" s="29">
        <v>8.9999999999999993E-3</v>
      </c>
      <c r="I1704" s="29">
        <v>1E-3</v>
      </c>
      <c r="K1704" s="21" t="str">
        <f>IF(E1704="","",IFERROR(VLOOKUP(E1704,REGRAS_CST!$A$2:$C$200,3,FALSE),""))</f>
        <v/>
      </c>
      <c r="L1704" s="23" t="str">
        <f t="shared" si="209"/>
        <v/>
      </c>
      <c r="M1704" s="24" t="str">
        <f t="shared" si="210"/>
        <v/>
      </c>
      <c r="N1704" s="24" t="str">
        <f t="shared" si="211"/>
        <v/>
      </c>
      <c r="O1704" s="15" t="str">
        <f t="shared" si="212"/>
        <v/>
      </c>
      <c r="P1704" s="31" t="str">
        <f t="shared" si="213"/>
        <v/>
      </c>
      <c r="Q1704" s="8" t="str">
        <f>IF(E1704="","",IFERROR(VLOOKUP(E1704,REGRAS_CST!$A$2:$D$200,4,FALSE),""))</f>
        <v/>
      </c>
      <c r="S1704" s="9">
        <f t="shared" si="214"/>
        <v>8.9999999999999993E-3</v>
      </c>
      <c r="T1704" s="9">
        <f t="shared" si="215"/>
        <v>1E-3</v>
      </c>
      <c r="U1704" s="16">
        <f>IFERROR(INDEX(BASE_CCLASSTRIB!$E:$E, MATCH(TEXT($D1704,"000000"), BASE_CCLASSTRIB!$A:$A, 0))/100, 0)</f>
        <v>0</v>
      </c>
      <c r="V1704" s="16">
        <f>IFERROR(INDEX(BASE_CCLASSTRIB!$F:$F, MATCH(TEXT($D1704,"000000"), BASE_CCLASSTRIB!$A:$A, 0))/100, 0)</f>
        <v>0</v>
      </c>
    </row>
    <row r="1705" spans="4:22" ht="32.25" customHeight="1" x14ac:dyDescent="0.25">
      <c r="D1705" s="38"/>
      <c r="E1705" s="27" t="str">
        <f t="shared" si="208"/>
        <v/>
      </c>
      <c r="F1705" s="28" t="str">
        <f>IF(E1705="","",IFERROR(VLOOKUP(E1705,REGRAS_CST!$A$2:$B$200,2,FALSE),""))</f>
        <v/>
      </c>
      <c r="H1705" s="29">
        <v>8.9999999999999993E-3</v>
      </c>
      <c r="I1705" s="29">
        <v>1E-3</v>
      </c>
      <c r="K1705" s="21" t="str">
        <f>IF(E1705="","",IFERROR(VLOOKUP(E1705,REGRAS_CST!$A$2:$C$200,3,FALSE),""))</f>
        <v/>
      </c>
      <c r="L1705" s="23" t="str">
        <f t="shared" si="209"/>
        <v/>
      </c>
      <c r="M1705" s="24" t="str">
        <f t="shared" si="210"/>
        <v/>
      </c>
      <c r="N1705" s="24" t="str">
        <f t="shared" si="211"/>
        <v/>
      </c>
      <c r="O1705" s="15" t="str">
        <f t="shared" si="212"/>
        <v/>
      </c>
      <c r="P1705" s="31" t="str">
        <f t="shared" si="213"/>
        <v/>
      </c>
      <c r="Q1705" s="8" t="str">
        <f>IF(E1705="","",IFERROR(VLOOKUP(E1705,REGRAS_CST!$A$2:$D$200,4,FALSE),""))</f>
        <v/>
      </c>
      <c r="S1705" s="9">
        <f t="shared" si="214"/>
        <v>8.9999999999999993E-3</v>
      </c>
      <c r="T1705" s="9">
        <f t="shared" si="215"/>
        <v>1E-3</v>
      </c>
      <c r="U1705" s="16">
        <f>IFERROR(INDEX(BASE_CCLASSTRIB!$E:$E, MATCH(TEXT($D1705,"000000"), BASE_CCLASSTRIB!$A:$A, 0))/100, 0)</f>
        <v>0</v>
      </c>
      <c r="V1705" s="16">
        <f>IFERROR(INDEX(BASE_CCLASSTRIB!$F:$F, MATCH(TEXT($D1705,"000000"), BASE_CCLASSTRIB!$A:$A, 0))/100, 0)</f>
        <v>0</v>
      </c>
    </row>
    <row r="1706" spans="4:22" ht="32.25" customHeight="1" x14ac:dyDescent="0.25">
      <c r="D1706" s="39"/>
      <c r="E1706" s="27" t="str">
        <f t="shared" si="208"/>
        <v/>
      </c>
      <c r="F1706" s="28" t="str">
        <f>IF(E1706="","",IFERROR(VLOOKUP(E1706,REGRAS_CST!$A$2:$B$200,2,FALSE),""))</f>
        <v/>
      </c>
      <c r="H1706" s="29">
        <v>8.9999999999999993E-3</v>
      </c>
      <c r="I1706" s="29">
        <v>1E-3</v>
      </c>
      <c r="K1706" s="21" t="str">
        <f>IF(E1706="","",IFERROR(VLOOKUP(E1706,REGRAS_CST!$A$2:$C$200,3,FALSE),""))</f>
        <v/>
      </c>
      <c r="L1706" s="23" t="str">
        <f t="shared" si="209"/>
        <v/>
      </c>
      <c r="M1706" s="24" t="str">
        <f t="shared" si="210"/>
        <v/>
      </c>
      <c r="N1706" s="24" t="str">
        <f t="shared" si="211"/>
        <v/>
      </c>
      <c r="O1706" s="15" t="str">
        <f t="shared" si="212"/>
        <v/>
      </c>
      <c r="P1706" s="31" t="str">
        <f t="shared" si="213"/>
        <v/>
      </c>
      <c r="Q1706" s="8" t="str">
        <f>IF(E1706="","",IFERROR(VLOOKUP(E1706,REGRAS_CST!$A$2:$D$200,4,FALSE),""))</f>
        <v/>
      </c>
      <c r="S1706" s="9">
        <f t="shared" si="214"/>
        <v>8.9999999999999993E-3</v>
      </c>
      <c r="T1706" s="9">
        <f t="shared" si="215"/>
        <v>1E-3</v>
      </c>
      <c r="U1706" s="16">
        <f>IFERROR(INDEX(BASE_CCLASSTRIB!$E:$E, MATCH(TEXT($D1706,"000000"), BASE_CCLASSTRIB!$A:$A, 0))/100, 0)</f>
        <v>0</v>
      </c>
      <c r="V1706" s="16">
        <f>IFERROR(INDEX(BASE_CCLASSTRIB!$F:$F, MATCH(TEXT($D1706,"000000"), BASE_CCLASSTRIB!$A:$A, 0))/100, 0)</f>
        <v>0</v>
      </c>
    </row>
    <row r="1707" spans="4:22" ht="32.25" customHeight="1" x14ac:dyDescent="0.25">
      <c r="D1707" s="39"/>
      <c r="E1707" s="27" t="str">
        <f t="shared" si="208"/>
        <v/>
      </c>
      <c r="F1707" s="28" t="str">
        <f>IF(E1707="","",IFERROR(VLOOKUP(E1707,REGRAS_CST!$A$2:$B$200,2,FALSE),""))</f>
        <v/>
      </c>
      <c r="H1707" s="29">
        <v>8.9999999999999993E-3</v>
      </c>
      <c r="I1707" s="29">
        <v>1E-3</v>
      </c>
      <c r="K1707" s="21" t="str">
        <f>IF(E1707="","",IFERROR(VLOOKUP(E1707,REGRAS_CST!$A$2:$C$200,3,FALSE),""))</f>
        <v/>
      </c>
      <c r="L1707" s="23" t="str">
        <f t="shared" si="209"/>
        <v/>
      </c>
      <c r="M1707" s="24" t="str">
        <f t="shared" si="210"/>
        <v/>
      </c>
      <c r="N1707" s="24" t="str">
        <f t="shared" si="211"/>
        <v/>
      </c>
      <c r="O1707" s="15" t="str">
        <f t="shared" si="212"/>
        <v/>
      </c>
      <c r="P1707" s="31" t="str">
        <f t="shared" si="213"/>
        <v/>
      </c>
      <c r="Q1707" s="8" t="str">
        <f>IF(E1707="","",IFERROR(VLOOKUP(E1707,REGRAS_CST!$A$2:$D$200,4,FALSE),""))</f>
        <v/>
      </c>
      <c r="S1707" s="9">
        <f t="shared" si="214"/>
        <v>8.9999999999999993E-3</v>
      </c>
      <c r="T1707" s="9">
        <f t="shared" si="215"/>
        <v>1E-3</v>
      </c>
      <c r="U1707" s="16">
        <f>IFERROR(INDEX(BASE_CCLASSTRIB!$E:$E, MATCH(TEXT($D1707,"000000"), BASE_CCLASSTRIB!$A:$A, 0))/100, 0)</f>
        <v>0</v>
      </c>
      <c r="V1707" s="16">
        <f>IFERROR(INDEX(BASE_CCLASSTRIB!$F:$F, MATCH(TEXT($D1707,"000000"), BASE_CCLASSTRIB!$A:$A, 0))/100, 0)</f>
        <v>0</v>
      </c>
    </row>
    <row r="1708" spans="4:22" ht="32.25" customHeight="1" x14ac:dyDescent="0.25">
      <c r="D1708" s="38"/>
      <c r="E1708" s="27" t="str">
        <f t="shared" si="208"/>
        <v/>
      </c>
      <c r="F1708" s="28" t="str">
        <f>IF(E1708="","",IFERROR(VLOOKUP(E1708,REGRAS_CST!$A$2:$B$200,2,FALSE),""))</f>
        <v/>
      </c>
      <c r="H1708" s="29">
        <v>8.9999999999999993E-3</v>
      </c>
      <c r="I1708" s="29">
        <v>1E-3</v>
      </c>
      <c r="K1708" s="21" t="str">
        <f>IF(E1708="","",IFERROR(VLOOKUP(E1708,REGRAS_CST!$A$2:$C$200,3,FALSE),""))</f>
        <v/>
      </c>
      <c r="L1708" s="23" t="str">
        <f t="shared" si="209"/>
        <v/>
      </c>
      <c r="M1708" s="24" t="str">
        <f t="shared" si="210"/>
        <v/>
      </c>
      <c r="N1708" s="24" t="str">
        <f t="shared" si="211"/>
        <v/>
      </c>
      <c r="O1708" s="15" t="str">
        <f t="shared" si="212"/>
        <v/>
      </c>
      <c r="P1708" s="31" t="str">
        <f t="shared" si="213"/>
        <v/>
      </c>
      <c r="Q1708" s="8" t="str">
        <f>IF(E1708="","",IFERROR(VLOOKUP(E1708,REGRAS_CST!$A$2:$D$200,4,FALSE),""))</f>
        <v/>
      </c>
      <c r="S1708" s="9">
        <f t="shared" si="214"/>
        <v>8.9999999999999993E-3</v>
      </c>
      <c r="T1708" s="9">
        <f t="shared" si="215"/>
        <v>1E-3</v>
      </c>
      <c r="U1708" s="16">
        <f>IFERROR(INDEX(BASE_CCLASSTRIB!$E:$E, MATCH(TEXT($D1708,"000000"), BASE_CCLASSTRIB!$A:$A, 0))/100, 0)</f>
        <v>0</v>
      </c>
      <c r="V1708" s="16">
        <f>IFERROR(INDEX(BASE_CCLASSTRIB!$F:$F, MATCH(TEXT($D1708,"000000"), BASE_CCLASSTRIB!$A:$A, 0))/100, 0)</f>
        <v>0</v>
      </c>
    </row>
    <row r="1709" spans="4:22" ht="32.25" customHeight="1" x14ac:dyDescent="0.25">
      <c r="D1709" s="38"/>
      <c r="E1709" s="27" t="str">
        <f t="shared" si="208"/>
        <v/>
      </c>
      <c r="F1709" s="28" t="str">
        <f>IF(E1709="","",IFERROR(VLOOKUP(E1709,REGRAS_CST!$A$2:$B$200,2,FALSE),""))</f>
        <v/>
      </c>
      <c r="H1709" s="29">
        <v>8.9999999999999993E-3</v>
      </c>
      <c r="I1709" s="29">
        <v>1E-3</v>
      </c>
      <c r="K1709" s="21" t="str">
        <f>IF(E1709="","",IFERROR(VLOOKUP(E1709,REGRAS_CST!$A$2:$C$200,3,FALSE),""))</f>
        <v/>
      </c>
      <c r="L1709" s="23" t="str">
        <f t="shared" si="209"/>
        <v/>
      </c>
      <c r="M1709" s="24" t="str">
        <f t="shared" si="210"/>
        <v/>
      </c>
      <c r="N1709" s="24" t="str">
        <f t="shared" si="211"/>
        <v/>
      </c>
      <c r="O1709" s="15" t="str">
        <f t="shared" si="212"/>
        <v/>
      </c>
      <c r="P1709" s="31" t="str">
        <f t="shared" si="213"/>
        <v/>
      </c>
      <c r="Q1709" s="8" t="str">
        <f>IF(E1709="","",IFERROR(VLOOKUP(E1709,REGRAS_CST!$A$2:$D$200,4,FALSE),""))</f>
        <v/>
      </c>
      <c r="S1709" s="9">
        <f t="shared" si="214"/>
        <v>8.9999999999999993E-3</v>
      </c>
      <c r="T1709" s="9">
        <f t="shared" si="215"/>
        <v>1E-3</v>
      </c>
      <c r="U1709" s="16">
        <f>IFERROR(INDEX(BASE_CCLASSTRIB!$E:$E, MATCH(TEXT($D1709,"000000"), BASE_CCLASSTRIB!$A:$A, 0))/100, 0)</f>
        <v>0</v>
      </c>
      <c r="V1709" s="16">
        <f>IFERROR(INDEX(BASE_CCLASSTRIB!$F:$F, MATCH(TEXT($D1709,"000000"), BASE_CCLASSTRIB!$A:$A, 0))/100, 0)</f>
        <v>0</v>
      </c>
    </row>
    <row r="1710" spans="4:22" ht="32.25" customHeight="1" x14ac:dyDescent="0.25">
      <c r="D1710" s="38"/>
      <c r="E1710" s="27" t="str">
        <f t="shared" si="208"/>
        <v/>
      </c>
      <c r="F1710" s="28" t="str">
        <f>IF(E1710="","",IFERROR(VLOOKUP(E1710,REGRAS_CST!$A$2:$B$200,2,FALSE),""))</f>
        <v/>
      </c>
      <c r="H1710" s="29">
        <v>8.9999999999999993E-3</v>
      </c>
      <c r="I1710" s="29">
        <v>1E-3</v>
      </c>
      <c r="K1710" s="21" t="str">
        <f>IF(E1710="","",IFERROR(VLOOKUP(E1710,REGRAS_CST!$A$2:$C$200,3,FALSE),""))</f>
        <v/>
      </c>
      <c r="L1710" s="23" t="str">
        <f t="shared" si="209"/>
        <v/>
      </c>
      <c r="M1710" s="24" t="str">
        <f t="shared" si="210"/>
        <v/>
      </c>
      <c r="N1710" s="24" t="str">
        <f t="shared" si="211"/>
        <v/>
      </c>
      <c r="O1710" s="15" t="str">
        <f t="shared" si="212"/>
        <v/>
      </c>
      <c r="P1710" s="31" t="str">
        <f t="shared" si="213"/>
        <v/>
      </c>
      <c r="Q1710" s="8" t="str">
        <f>IF(E1710="","",IFERROR(VLOOKUP(E1710,REGRAS_CST!$A$2:$D$200,4,FALSE),""))</f>
        <v/>
      </c>
      <c r="S1710" s="9">
        <f t="shared" si="214"/>
        <v>8.9999999999999993E-3</v>
      </c>
      <c r="T1710" s="9">
        <f t="shared" si="215"/>
        <v>1E-3</v>
      </c>
      <c r="U1710" s="16">
        <f>IFERROR(INDEX(BASE_CCLASSTRIB!$E:$E, MATCH(TEXT($D1710,"000000"), BASE_CCLASSTRIB!$A:$A, 0))/100, 0)</f>
        <v>0</v>
      </c>
      <c r="V1710" s="16">
        <f>IFERROR(INDEX(BASE_CCLASSTRIB!$F:$F, MATCH(TEXT($D1710,"000000"), BASE_CCLASSTRIB!$A:$A, 0))/100, 0)</f>
        <v>0</v>
      </c>
    </row>
    <row r="1711" spans="4:22" ht="32.25" customHeight="1" x14ac:dyDescent="0.25">
      <c r="D1711" s="39"/>
      <c r="E1711" s="27" t="str">
        <f t="shared" si="208"/>
        <v/>
      </c>
      <c r="F1711" s="28" t="str">
        <f>IF(E1711="","",IFERROR(VLOOKUP(E1711,REGRAS_CST!$A$2:$B$200,2,FALSE),""))</f>
        <v/>
      </c>
      <c r="H1711" s="29">
        <v>8.9999999999999993E-3</v>
      </c>
      <c r="I1711" s="29">
        <v>1E-3</v>
      </c>
      <c r="K1711" s="21" t="str">
        <f>IF(E1711="","",IFERROR(VLOOKUP(E1711,REGRAS_CST!$A$2:$C$200,3,FALSE),""))</f>
        <v/>
      </c>
      <c r="L1711" s="23" t="str">
        <f t="shared" si="209"/>
        <v/>
      </c>
      <c r="M1711" s="24" t="str">
        <f t="shared" si="210"/>
        <v/>
      </c>
      <c r="N1711" s="24" t="str">
        <f t="shared" si="211"/>
        <v/>
      </c>
      <c r="O1711" s="15" t="str">
        <f t="shared" si="212"/>
        <v/>
      </c>
      <c r="P1711" s="31" t="str">
        <f t="shared" si="213"/>
        <v/>
      </c>
      <c r="Q1711" s="8" t="str">
        <f>IF(E1711="","",IFERROR(VLOOKUP(E1711,REGRAS_CST!$A$2:$D$200,4,FALSE),""))</f>
        <v/>
      </c>
      <c r="S1711" s="9">
        <f t="shared" si="214"/>
        <v>8.9999999999999993E-3</v>
      </c>
      <c r="T1711" s="9">
        <f t="shared" si="215"/>
        <v>1E-3</v>
      </c>
      <c r="U1711" s="16">
        <f>IFERROR(INDEX(BASE_CCLASSTRIB!$E:$E, MATCH(TEXT($D1711,"000000"), BASE_CCLASSTRIB!$A:$A, 0))/100, 0)</f>
        <v>0</v>
      </c>
      <c r="V1711" s="16">
        <f>IFERROR(INDEX(BASE_CCLASSTRIB!$F:$F, MATCH(TEXT($D1711,"000000"), BASE_CCLASSTRIB!$A:$A, 0))/100, 0)</f>
        <v>0</v>
      </c>
    </row>
    <row r="1712" spans="4:22" ht="32.25" customHeight="1" x14ac:dyDescent="0.25">
      <c r="D1712" s="38"/>
      <c r="E1712" s="27" t="str">
        <f t="shared" si="208"/>
        <v/>
      </c>
      <c r="F1712" s="28" t="str">
        <f>IF(E1712="","",IFERROR(VLOOKUP(E1712,REGRAS_CST!$A$2:$B$200,2,FALSE),""))</f>
        <v/>
      </c>
      <c r="H1712" s="29">
        <v>8.9999999999999993E-3</v>
      </c>
      <c r="I1712" s="29">
        <v>1E-3</v>
      </c>
      <c r="K1712" s="21" t="str">
        <f>IF(E1712="","",IFERROR(VLOOKUP(E1712,REGRAS_CST!$A$2:$C$200,3,FALSE),""))</f>
        <v/>
      </c>
      <c r="L1712" s="23" t="str">
        <f t="shared" si="209"/>
        <v/>
      </c>
      <c r="M1712" s="24" t="str">
        <f t="shared" si="210"/>
        <v/>
      </c>
      <c r="N1712" s="24" t="str">
        <f t="shared" si="211"/>
        <v/>
      </c>
      <c r="O1712" s="15" t="str">
        <f t="shared" si="212"/>
        <v/>
      </c>
      <c r="P1712" s="31" t="str">
        <f t="shared" si="213"/>
        <v/>
      </c>
      <c r="Q1712" s="8" t="str">
        <f>IF(E1712="","",IFERROR(VLOOKUP(E1712,REGRAS_CST!$A$2:$D$200,4,FALSE),""))</f>
        <v/>
      </c>
      <c r="S1712" s="9">
        <f t="shared" si="214"/>
        <v>8.9999999999999993E-3</v>
      </c>
      <c r="T1712" s="9">
        <f t="shared" si="215"/>
        <v>1E-3</v>
      </c>
      <c r="U1712" s="16">
        <f>IFERROR(INDEX(BASE_CCLASSTRIB!$E:$E, MATCH(TEXT($D1712,"000000"), BASE_CCLASSTRIB!$A:$A, 0))/100, 0)</f>
        <v>0</v>
      </c>
      <c r="V1712" s="16">
        <f>IFERROR(INDEX(BASE_CCLASSTRIB!$F:$F, MATCH(TEXT($D1712,"000000"), BASE_CCLASSTRIB!$A:$A, 0))/100, 0)</f>
        <v>0</v>
      </c>
    </row>
    <row r="1713" spans="4:22" ht="32.25" customHeight="1" x14ac:dyDescent="0.25">
      <c r="D1713" s="39"/>
      <c r="E1713" s="27" t="str">
        <f t="shared" si="208"/>
        <v/>
      </c>
      <c r="F1713" s="28" t="str">
        <f>IF(E1713="","",IFERROR(VLOOKUP(E1713,REGRAS_CST!$A$2:$B$200,2,FALSE),""))</f>
        <v/>
      </c>
      <c r="H1713" s="29">
        <v>8.9999999999999993E-3</v>
      </c>
      <c r="I1713" s="29">
        <v>1E-3</v>
      </c>
      <c r="K1713" s="21" t="str">
        <f>IF(E1713="","",IFERROR(VLOOKUP(E1713,REGRAS_CST!$A$2:$C$200,3,FALSE),""))</f>
        <v/>
      </c>
      <c r="L1713" s="23" t="str">
        <f t="shared" si="209"/>
        <v/>
      </c>
      <c r="M1713" s="24" t="str">
        <f t="shared" si="210"/>
        <v/>
      </c>
      <c r="N1713" s="24" t="str">
        <f t="shared" si="211"/>
        <v/>
      </c>
      <c r="O1713" s="15" t="str">
        <f t="shared" si="212"/>
        <v/>
      </c>
      <c r="P1713" s="31" t="str">
        <f t="shared" si="213"/>
        <v/>
      </c>
      <c r="Q1713" s="8" t="str">
        <f>IF(E1713="","",IFERROR(VLOOKUP(E1713,REGRAS_CST!$A$2:$D$200,4,FALSE),""))</f>
        <v/>
      </c>
      <c r="S1713" s="9">
        <f t="shared" si="214"/>
        <v>8.9999999999999993E-3</v>
      </c>
      <c r="T1713" s="9">
        <f t="shared" si="215"/>
        <v>1E-3</v>
      </c>
      <c r="U1713" s="16">
        <f>IFERROR(INDEX(BASE_CCLASSTRIB!$E:$E, MATCH(TEXT($D1713,"000000"), BASE_CCLASSTRIB!$A:$A, 0))/100, 0)</f>
        <v>0</v>
      </c>
      <c r="V1713" s="16">
        <f>IFERROR(INDEX(BASE_CCLASSTRIB!$F:$F, MATCH(TEXT($D1713,"000000"), BASE_CCLASSTRIB!$A:$A, 0))/100, 0)</f>
        <v>0</v>
      </c>
    </row>
    <row r="1714" spans="4:22" ht="32.25" customHeight="1" x14ac:dyDescent="0.25">
      <c r="D1714" s="39"/>
      <c r="E1714" s="27" t="str">
        <f t="shared" si="208"/>
        <v/>
      </c>
      <c r="F1714" s="28" t="str">
        <f>IF(E1714="","",IFERROR(VLOOKUP(E1714,REGRAS_CST!$A$2:$B$200,2,FALSE),""))</f>
        <v/>
      </c>
      <c r="H1714" s="29">
        <v>8.9999999999999993E-3</v>
      </c>
      <c r="I1714" s="29">
        <v>1E-3</v>
      </c>
      <c r="K1714" s="21" t="str">
        <f>IF(E1714="","",IFERROR(VLOOKUP(E1714,REGRAS_CST!$A$2:$C$200,3,FALSE),""))</f>
        <v/>
      </c>
      <c r="L1714" s="23" t="str">
        <f t="shared" si="209"/>
        <v/>
      </c>
      <c r="M1714" s="24" t="str">
        <f t="shared" si="210"/>
        <v/>
      </c>
      <c r="N1714" s="24" t="str">
        <f t="shared" si="211"/>
        <v/>
      </c>
      <c r="O1714" s="15" t="str">
        <f t="shared" si="212"/>
        <v/>
      </c>
      <c r="P1714" s="31" t="str">
        <f t="shared" si="213"/>
        <v/>
      </c>
      <c r="Q1714" s="8" t="str">
        <f>IF(E1714="","",IFERROR(VLOOKUP(E1714,REGRAS_CST!$A$2:$D$200,4,FALSE),""))</f>
        <v/>
      </c>
      <c r="S1714" s="9">
        <f t="shared" si="214"/>
        <v>8.9999999999999993E-3</v>
      </c>
      <c r="T1714" s="9">
        <f t="shared" si="215"/>
        <v>1E-3</v>
      </c>
      <c r="U1714" s="16">
        <f>IFERROR(INDEX(BASE_CCLASSTRIB!$E:$E, MATCH(TEXT($D1714,"000000"), BASE_CCLASSTRIB!$A:$A, 0))/100, 0)</f>
        <v>0</v>
      </c>
      <c r="V1714" s="16">
        <f>IFERROR(INDEX(BASE_CCLASSTRIB!$F:$F, MATCH(TEXT($D1714,"000000"), BASE_CCLASSTRIB!$A:$A, 0))/100, 0)</f>
        <v>0</v>
      </c>
    </row>
    <row r="1715" spans="4:22" ht="32.25" customHeight="1" x14ac:dyDescent="0.25">
      <c r="D1715" s="39"/>
      <c r="E1715" s="27" t="str">
        <f t="shared" si="208"/>
        <v/>
      </c>
      <c r="F1715" s="28" t="str">
        <f>IF(E1715="","",IFERROR(VLOOKUP(E1715,REGRAS_CST!$A$2:$B$200,2,FALSE),""))</f>
        <v/>
      </c>
      <c r="H1715" s="29">
        <v>8.9999999999999993E-3</v>
      </c>
      <c r="I1715" s="29">
        <v>1E-3</v>
      </c>
      <c r="K1715" s="21" t="str">
        <f>IF(E1715="","",IFERROR(VLOOKUP(E1715,REGRAS_CST!$A$2:$C$200,3,FALSE),""))</f>
        <v/>
      </c>
      <c r="L1715" s="23" t="str">
        <f t="shared" si="209"/>
        <v/>
      </c>
      <c r="M1715" s="24" t="str">
        <f t="shared" si="210"/>
        <v/>
      </c>
      <c r="N1715" s="24" t="str">
        <f t="shared" si="211"/>
        <v/>
      </c>
      <c r="O1715" s="15" t="str">
        <f t="shared" si="212"/>
        <v/>
      </c>
      <c r="P1715" s="31" t="str">
        <f t="shared" si="213"/>
        <v/>
      </c>
      <c r="Q1715" s="8" t="str">
        <f>IF(E1715="","",IFERROR(VLOOKUP(E1715,REGRAS_CST!$A$2:$D$200,4,FALSE),""))</f>
        <v/>
      </c>
      <c r="S1715" s="9">
        <f t="shared" si="214"/>
        <v>8.9999999999999993E-3</v>
      </c>
      <c r="T1715" s="9">
        <f t="shared" si="215"/>
        <v>1E-3</v>
      </c>
      <c r="U1715" s="16">
        <f>IFERROR(INDEX(BASE_CCLASSTRIB!$E:$E, MATCH(TEXT($D1715,"000000"), BASE_CCLASSTRIB!$A:$A, 0))/100, 0)</f>
        <v>0</v>
      </c>
      <c r="V1715" s="16">
        <f>IFERROR(INDEX(BASE_CCLASSTRIB!$F:$F, MATCH(TEXT($D1715,"000000"), BASE_CCLASSTRIB!$A:$A, 0))/100, 0)</f>
        <v>0</v>
      </c>
    </row>
    <row r="1716" spans="4:22" ht="32.25" customHeight="1" x14ac:dyDescent="0.25">
      <c r="D1716" s="39"/>
      <c r="E1716" s="27" t="str">
        <f t="shared" si="208"/>
        <v/>
      </c>
      <c r="F1716" s="28" t="str">
        <f>IF(E1716="","",IFERROR(VLOOKUP(E1716,REGRAS_CST!$A$2:$B$200,2,FALSE),""))</f>
        <v/>
      </c>
      <c r="H1716" s="29">
        <v>8.9999999999999993E-3</v>
      </c>
      <c r="I1716" s="29">
        <v>1E-3</v>
      </c>
      <c r="K1716" s="21" t="str">
        <f>IF(E1716="","",IFERROR(VLOOKUP(E1716,REGRAS_CST!$A$2:$C$200,3,FALSE),""))</f>
        <v/>
      </c>
      <c r="L1716" s="23" t="str">
        <f t="shared" si="209"/>
        <v/>
      </c>
      <c r="M1716" s="24" t="str">
        <f t="shared" si="210"/>
        <v/>
      </c>
      <c r="N1716" s="24" t="str">
        <f t="shared" si="211"/>
        <v/>
      </c>
      <c r="O1716" s="15" t="str">
        <f t="shared" si="212"/>
        <v/>
      </c>
      <c r="P1716" s="31" t="str">
        <f t="shared" si="213"/>
        <v/>
      </c>
      <c r="Q1716" s="8" t="str">
        <f>IF(E1716="","",IFERROR(VLOOKUP(E1716,REGRAS_CST!$A$2:$D$200,4,FALSE),""))</f>
        <v/>
      </c>
      <c r="S1716" s="9">
        <f t="shared" si="214"/>
        <v>8.9999999999999993E-3</v>
      </c>
      <c r="T1716" s="9">
        <f t="shared" si="215"/>
        <v>1E-3</v>
      </c>
      <c r="U1716" s="16">
        <f>IFERROR(INDEX(BASE_CCLASSTRIB!$E:$E, MATCH(TEXT($D1716,"000000"), BASE_CCLASSTRIB!$A:$A, 0))/100, 0)</f>
        <v>0</v>
      </c>
      <c r="V1716" s="16">
        <f>IFERROR(INDEX(BASE_CCLASSTRIB!$F:$F, MATCH(TEXT($D1716,"000000"), BASE_CCLASSTRIB!$A:$A, 0))/100, 0)</f>
        <v>0</v>
      </c>
    </row>
    <row r="1717" spans="4:22" ht="32.25" customHeight="1" x14ac:dyDescent="0.25">
      <c r="D1717" s="39"/>
      <c r="E1717" s="27" t="str">
        <f t="shared" si="208"/>
        <v/>
      </c>
      <c r="F1717" s="28" t="str">
        <f>IF(E1717="","",IFERROR(VLOOKUP(E1717,REGRAS_CST!$A$2:$B$200,2,FALSE),""))</f>
        <v/>
      </c>
      <c r="H1717" s="29">
        <v>8.9999999999999993E-3</v>
      </c>
      <c r="I1717" s="29">
        <v>1E-3</v>
      </c>
      <c r="K1717" s="21" t="str">
        <f>IF(E1717="","",IFERROR(VLOOKUP(E1717,REGRAS_CST!$A$2:$C$200,3,FALSE),""))</f>
        <v/>
      </c>
      <c r="L1717" s="23" t="str">
        <f t="shared" si="209"/>
        <v/>
      </c>
      <c r="M1717" s="24" t="str">
        <f t="shared" si="210"/>
        <v/>
      </c>
      <c r="N1717" s="24" t="str">
        <f t="shared" si="211"/>
        <v/>
      </c>
      <c r="O1717" s="15" t="str">
        <f t="shared" si="212"/>
        <v/>
      </c>
      <c r="P1717" s="31" t="str">
        <f t="shared" si="213"/>
        <v/>
      </c>
      <c r="Q1717" s="8" t="str">
        <f>IF(E1717="","",IFERROR(VLOOKUP(E1717,REGRAS_CST!$A$2:$D$200,4,FALSE),""))</f>
        <v/>
      </c>
      <c r="S1717" s="9">
        <f t="shared" si="214"/>
        <v>8.9999999999999993E-3</v>
      </c>
      <c r="T1717" s="9">
        <f t="shared" si="215"/>
        <v>1E-3</v>
      </c>
      <c r="U1717" s="16">
        <f>IFERROR(INDEX(BASE_CCLASSTRIB!$E:$E, MATCH(TEXT($D1717,"000000"), BASE_CCLASSTRIB!$A:$A, 0))/100, 0)</f>
        <v>0</v>
      </c>
      <c r="V1717" s="16">
        <f>IFERROR(INDEX(BASE_CCLASSTRIB!$F:$F, MATCH(TEXT($D1717,"000000"), BASE_CCLASSTRIB!$A:$A, 0))/100, 0)</f>
        <v>0</v>
      </c>
    </row>
    <row r="1718" spans="4:22" ht="32.25" customHeight="1" x14ac:dyDescent="0.25">
      <c r="D1718" s="38"/>
      <c r="E1718" s="27" t="str">
        <f t="shared" si="208"/>
        <v/>
      </c>
      <c r="F1718" s="28" t="str">
        <f>IF(E1718="","",IFERROR(VLOOKUP(E1718,REGRAS_CST!$A$2:$B$200,2,FALSE),""))</f>
        <v/>
      </c>
      <c r="H1718" s="29">
        <v>8.9999999999999993E-3</v>
      </c>
      <c r="I1718" s="29">
        <v>1E-3</v>
      </c>
      <c r="K1718" s="21" t="str">
        <f>IF(E1718="","",IFERROR(VLOOKUP(E1718,REGRAS_CST!$A$2:$C$200,3,FALSE),""))</f>
        <v/>
      </c>
      <c r="L1718" s="23" t="str">
        <f t="shared" si="209"/>
        <v/>
      </c>
      <c r="M1718" s="24" t="str">
        <f t="shared" si="210"/>
        <v/>
      </c>
      <c r="N1718" s="24" t="str">
        <f t="shared" si="211"/>
        <v/>
      </c>
      <c r="O1718" s="15" t="str">
        <f t="shared" si="212"/>
        <v/>
      </c>
      <c r="P1718" s="31" t="str">
        <f t="shared" si="213"/>
        <v/>
      </c>
      <c r="Q1718" s="8" t="str">
        <f>IF(E1718="","",IFERROR(VLOOKUP(E1718,REGRAS_CST!$A$2:$D$200,4,FALSE),""))</f>
        <v/>
      </c>
      <c r="S1718" s="9">
        <f t="shared" si="214"/>
        <v>8.9999999999999993E-3</v>
      </c>
      <c r="T1718" s="9">
        <f t="shared" si="215"/>
        <v>1E-3</v>
      </c>
      <c r="U1718" s="16">
        <f>IFERROR(INDEX(BASE_CCLASSTRIB!$E:$E, MATCH(TEXT($D1718,"000000"), BASE_CCLASSTRIB!$A:$A, 0))/100, 0)</f>
        <v>0</v>
      </c>
      <c r="V1718" s="16">
        <f>IFERROR(INDEX(BASE_CCLASSTRIB!$F:$F, MATCH(TEXT($D1718,"000000"), BASE_CCLASSTRIB!$A:$A, 0))/100, 0)</f>
        <v>0</v>
      </c>
    </row>
    <row r="1719" spans="4:22" ht="32.25" customHeight="1" x14ac:dyDescent="0.25">
      <c r="D1719" s="39"/>
      <c r="E1719" s="27" t="str">
        <f t="shared" si="208"/>
        <v/>
      </c>
      <c r="F1719" s="28" t="str">
        <f>IF(E1719="","",IFERROR(VLOOKUP(E1719,REGRAS_CST!$A$2:$B$200,2,FALSE),""))</f>
        <v/>
      </c>
      <c r="H1719" s="29">
        <v>8.9999999999999993E-3</v>
      </c>
      <c r="I1719" s="29">
        <v>1E-3</v>
      </c>
      <c r="K1719" s="21" t="str">
        <f>IF(E1719="","",IFERROR(VLOOKUP(E1719,REGRAS_CST!$A$2:$C$200,3,FALSE),""))</f>
        <v/>
      </c>
      <c r="L1719" s="23" t="str">
        <f t="shared" si="209"/>
        <v/>
      </c>
      <c r="M1719" s="24" t="str">
        <f t="shared" si="210"/>
        <v/>
      </c>
      <c r="N1719" s="24" t="str">
        <f t="shared" si="211"/>
        <v/>
      </c>
      <c r="O1719" s="15" t="str">
        <f t="shared" si="212"/>
        <v/>
      </c>
      <c r="P1719" s="31" t="str">
        <f t="shared" si="213"/>
        <v/>
      </c>
      <c r="Q1719" s="8" t="str">
        <f>IF(E1719="","",IFERROR(VLOOKUP(E1719,REGRAS_CST!$A$2:$D$200,4,FALSE),""))</f>
        <v/>
      </c>
      <c r="S1719" s="9">
        <f t="shared" si="214"/>
        <v>8.9999999999999993E-3</v>
      </c>
      <c r="T1719" s="9">
        <f t="shared" si="215"/>
        <v>1E-3</v>
      </c>
      <c r="U1719" s="16">
        <f>IFERROR(INDEX(BASE_CCLASSTRIB!$E:$E, MATCH(TEXT($D1719,"000000"), BASE_CCLASSTRIB!$A:$A, 0))/100, 0)</f>
        <v>0</v>
      </c>
      <c r="V1719" s="16">
        <f>IFERROR(INDEX(BASE_CCLASSTRIB!$F:$F, MATCH(TEXT($D1719,"000000"), BASE_CCLASSTRIB!$A:$A, 0))/100, 0)</f>
        <v>0</v>
      </c>
    </row>
    <row r="1720" spans="4:22" ht="32.25" customHeight="1" x14ac:dyDescent="0.25">
      <c r="D1720" s="39"/>
      <c r="E1720" s="27" t="str">
        <f t="shared" si="208"/>
        <v/>
      </c>
      <c r="F1720" s="28" t="str">
        <f>IF(E1720="","",IFERROR(VLOOKUP(E1720,REGRAS_CST!$A$2:$B$200,2,FALSE),""))</f>
        <v/>
      </c>
      <c r="H1720" s="29">
        <v>8.9999999999999993E-3</v>
      </c>
      <c r="I1720" s="29">
        <v>1E-3</v>
      </c>
      <c r="K1720" s="21" t="str">
        <f>IF(E1720="","",IFERROR(VLOOKUP(E1720,REGRAS_CST!$A$2:$C$200,3,FALSE),""))</f>
        <v/>
      </c>
      <c r="L1720" s="23" t="str">
        <f t="shared" si="209"/>
        <v/>
      </c>
      <c r="M1720" s="24" t="str">
        <f t="shared" si="210"/>
        <v/>
      </c>
      <c r="N1720" s="24" t="str">
        <f t="shared" si="211"/>
        <v/>
      </c>
      <c r="O1720" s="15" t="str">
        <f t="shared" si="212"/>
        <v/>
      </c>
      <c r="P1720" s="31" t="str">
        <f t="shared" si="213"/>
        <v/>
      </c>
      <c r="Q1720" s="8" t="str">
        <f>IF(E1720="","",IFERROR(VLOOKUP(E1720,REGRAS_CST!$A$2:$D$200,4,FALSE),""))</f>
        <v/>
      </c>
      <c r="S1720" s="9">
        <f t="shared" si="214"/>
        <v>8.9999999999999993E-3</v>
      </c>
      <c r="T1720" s="9">
        <f t="shared" si="215"/>
        <v>1E-3</v>
      </c>
      <c r="U1720" s="16">
        <f>IFERROR(INDEX(BASE_CCLASSTRIB!$E:$E, MATCH(TEXT($D1720,"000000"), BASE_CCLASSTRIB!$A:$A, 0))/100, 0)</f>
        <v>0</v>
      </c>
      <c r="V1720" s="16">
        <f>IFERROR(INDEX(BASE_CCLASSTRIB!$F:$F, MATCH(TEXT($D1720,"000000"), BASE_CCLASSTRIB!$A:$A, 0))/100, 0)</f>
        <v>0</v>
      </c>
    </row>
    <row r="1721" spans="4:22" ht="32.25" customHeight="1" x14ac:dyDescent="0.25">
      <c r="D1721" s="39"/>
      <c r="E1721" s="27" t="str">
        <f t="shared" si="208"/>
        <v/>
      </c>
      <c r="F1721" s="28" t="str">
        <f>IF(E1721="","",IFERROR(VLOOKUP(E1721,REGRAS_CST!$A$2:$B$200,2,FALSE),""))</f>
        <v/>
      </c>
      <c r="H1721" s="29">
        <v>8.9999999999999993E-3</v>
      </c>
      <c r="I1721" s="29">
        <v>1E-3</v>
      </c>
      <c r="K1721" s="21" t="str">
        <f>IF(E1721="","",IFERROR(VLOOKUP(E1721,REGRAS_CST!$A$2:$C$200,3,FALSE),""))</f>
        <v/>
      </c>
      <c r="L1721" s="23" t="str">
        <f t="shared" si="209"/>
        <v/>
      </c>
      <c r="M1721" s="24" t="str">
        <f t="shared" si="210"/>
        <v/>
      </c>
      <c r="N1721" s="24" t="str">
        <f t="shared" si="211"/>
        <v/>
      </c>
      <c r="O1721" s="15" t="str">
        <f t="shared" si="212"/>
        <v/>
      </c>
      <c r="P1721" s="31" t="str">
        <f t="shared" si="213"/>
        <v/>
      </c>
      <c r="Q1721" s="8" t="str">
        <f>IF(E1721="","",IFERROR(VLOOKUP(E1721,REGRAS_CST!$A$2:$D$200,4,FALSE),""))</f>
        <v/>
      </c>
      <c r="S1721" s="9">
        <f t="shared" si="214"/>
        <v>8.9999999999999993E-3</v>
      </c>
      <c r="T1721" s="9">
        <f t="shared" si="215"/>
        <v>1E-3</v>
      </c>
      <c r="U1721" s="16">
        <f>IFERROR(INDEX(BASE_CCLASSTRIB!$E:$E, MATCH(TEXT($D1721,"000000"), BASE_CCLASSTRIB!$A:$A, 0))/100, 0)</f>
        <v>0</v>
      </c>
      <c r="V1721" s="16">
        <f>IFERROR(INDEX(BASE_CCLASSTRIB!$F:$F, MATCH(TEXT($D1721,"000000"), BASE_CCLASSTRIB!$A:$A, 0))/100, 0)</f>
        <v>0</v>
      </c>
    </row>
    <row r="1722" spans="4:22" ht="32.25" customHeight="1" x14ac:dyDescent="0.25">
      <c r="D1722" s="38"/>
      <c r="E1722" s="27" t="str">
        <f t="shared" si="208"/>
        <v/>
      </c>
      <c r="F1722" s="28" t="str">
        <f>IF(E1722="","",IFERROR(VLOOKUP(E1722,REGRAS_CST!$A$2:$B$200,2,FALSE),""))</f>
        <v/>
      </c>
      <c r="H1722" s="29">
        <v>8.9999999999999993E-3</v>
      </c>
      <c r="I1722" s="29">
        <v>1E-3</v>
      </c>
      <c r="K1722" s="21" t="str">
        <f>IF(E1722="","",IFERROR(VLOOKUP(E1722,REGRAS_CST!$A$2:$C$200,3,FALSE),""))</f>
        <v/>
      </c>
      <c r="L1722" s="23" t="str">
        <f t="shared" si="209"/>
        <v/>
      </c>
      <c r="M1722" s="24" t="str">
        <f t="shared" si="210"/>
        <v/>
      </c>
      <c r="N1722" s="24" t="str">
        <f t="shared" si="211"/>
        <v/>
      </c>
      <c r="O1722" s="15" t="str">
        <f t="shared" si="212"/>
        <v/>
      </c>
      <c r="P1722" s="31" t="str">
        <f t="shared" si="213"/>
        <v/>
      </c>
      <c r="Q1722" s="8" t="str">
        <f>IF(E1722="","",IFERROR(VLOOKUP(E1722,REGRAS_CST!$A$2:$D$200,4,FALSE),""))</f>
        <v/>
      </c>
      <c r="S1722" s="9">
        <f t="shared" si="214"/>
        <v>8.9999999999999993E-3</v>
      </c>
      <c r="T1722" s="9">
        <f t="shared" si="215"/>
        <v>1E-3</v>
      </c>
      <c r="U1722" s="16">
        <f>IFERROR(INDEX(BASE_CCLASSTRIB!$E:$E, MATCH(TEXT($D1722,"000000"), BASE_CCLASSTRIB!$A:$A, 0))/100, 0)</f>
        <v>0</v>
      </c>
      <c r="V1722" s="16">
        <f>IFERROR(INDEX(BASE_CCLASSTRIB!$F:$F, MATCH(TEXT($D1722,"000000"), BASE_CCLASSTRIB!$A:$A, 0))/100, 0)</f>
        <v>0</v>
      </c>
    </row>
    <row r="1723" spans="4:22" ht="32.25" customHeight="1" x14ac:dyDescent="0.25">
      <c r="D1723" s="39"/>
      <c r="E1723" s="27" t="str">
        <f t="shared" si="208"/>
        <v/>
      </c>
      <c r="F1723" s="28" t="str">
        <f>IF(E1723="","",IFERROR(VLOOKUP(E1723,REGRAS_CST!$A$2:$B$200,2,FALSE),""))</f>
        <v/>
      </c>
      <c r="H1723" s="29">
        <v>8.9999999999999993E-3</v>
      </c>
      <c r="I1723" s="29">
        <v>1E-3</v>
      </c>
      <c r="K1723" s="21" t="str">
        <f>IF(E1723="","",IFERROR(VLOOKUP(E1723,REGRAS_CST!$A$2:$C$200,3,FALSE),""))</f>
        <v/>
      </c>
      <c r="L1723" s="23" t="str">
        <f t="shared" si="209"/>
        <v/>
      </c>
      <c r="M1723" s="24" t="str">
        <f t="shared" si="210"/>
        <v/>
      </c>
      <c r="N1723" s="24" t="str">
        <f t="shared" si="211"/>
        <v/>
      </c>
      <c r="O1723" s="15" t="str">
        <f t="shared" si="212"/>
        <v/>
      </c>
      <c r="P1723" s="31" t="str">
        <f t="shared" si="213"/>
        <v/>
      </c>
      <c r="Q1723" s="8" t="str">
        <f>IF(E1723="","",IFERROR(VLOOKUP(E1723,REGRAS_CST!$A$2:$D$200,4,FALSE),""))</f>
        <v/>
      </c>
      <c r="S1723" s="9">
        <f t="shared" si="214"/>
        <v>8.9999999999999993E-3</v>
      </c>
      <c r="T1723" s="9">
        <f t="shared" si="215"/>
        <v>1E-3</v>
      </c>
      <c r="U1723" s="16">
        <f>IFERROR(INDEX(BASE_CCLASSTRIB!$E:$E, MATCH(TEXT($D1723,"000000"), BASE_CCLASSTRIB!$A:$A, 0))/100, 0)</f>
        <v>0</v>
      </c>
      <c r="V1723" s="16">
        <f>IFERROR(INDEX(BASE_CCLASSTRIB!$F:$F, MATCH(TEXT($D1723,"000000"), BASE_CCLASSTRIB!$A:$A, 0))/100, 0)</f>
        <v>0</v>
      </c>
    </row>
    <row r="1724" spans="4:22" ht="32.25" customHeight="1" x14ac:dyDescent="0.25">
      <c r="D1724" s="39"/>
      <c r="E1724" s="27" t="str">
        <f t="shared" si="208"/>
        <v/>
      </c>
      <c r="F1724" s="28" t="str">
        <f>IF(E1724="","",IFERROR(VLOOKUP(E1724,REGRAS_CST!$A$2:$B$200,2,FALSE),""))</f>
        <v/>
      </c>
      <c r="H1724" s="29">
        <v>8.9999999999999993E-3</v>
      </c>
      <c r="I1724" s="29">
        <v>1E-3</v>
      </c>
      <c r="K1724" s="21" t="str">
        <f>IF(E1724="","",IFERROR(VLOOKUP(E1724,REGRAS_CST!$A$2:$C$200,3,FALSE),""))</f>
        <v/>
      </c>
      <c r="L1724" s="23" t="str">
        <f t="shared" si="209"/>
        <v/>
      </c>
      <c r="M1724" s="24" t="str">
        <f t="shared" si="210"/>
        <v/>
      </c>
      <c r="N1724" s="24" t="str">
        <f t="shared" si="211"/>
        <v/>
      </c>
      <c r="O1724" s="15" t="str">
        <f t="shared" si="212"/>
        <v/>
      </c>
      <c r="P1724" s="31" t="str">
        <f t="shared" si="213"/>
        <v/>
      </c>
      <c r="Q1724" s="8" t="str">
        <f>IF(E1724="","",IFERROR(VLOOKUP(E1724,REGRAS_CST!$A$2:$D$200,4,FALSE),""))</f>
        <v/>
      </c>
      <c r="S1724" s="9">
        <f t="shared" si="214"/>
        <v>8.9999999999999993E-3</v>
      </c>
      <c r="T1724" s="9">
        <f t="shared" si="215"/>
        <v>1E-3</v>
      </c>
      <c r="U1724" s="16">
        <f>IFERROR(INDEX(BASE_CCLASSTRIB!$E:$E, MATCH(TEXT($D1724,"000000"), BASE_CCLASSTRIB!$A:$A, 0))/100, 0)</f>
        <v>0</v>
      </c>
      <c r="V1724" s="16">
        <f>IFERROR(INDEX(BASE_CCLASSTRIB!$F:$F, MATCH(TEXT($D1724,"000000"), BASE_CCLASSTRIB!$A:$A, 0))/100, 0)</f>
        <v>0</v>
      </c>
    </row>
    <row r="1725" spans="4:22" ht="32.25" customHeight="1" x14ac:dyDescent="0.25">
      <c r="D1725" s="39"/>
      <c r="E1725" s="27" t="str">
        <f t="shared" si="208"/>
        <v/>
      </c>
      <c r="F1725" s="28" t="str">
        <f>IF(E1725="","",IFERROR(VLOOKUP(E1725,REGRAS_CST!$A$2:$B$200,2,FALSE),""))</f>
        <v/>
      </c>
      <c r="H1725" s="29">
        <v>8.9999999999999993E-3</v>
      </c>
      <c r="I1725" s="29">
        <v>1E-3</v>
      </c>
      <c r="K1725" s="21" t="str">
        <f>IF(E1725="","",IFERROR(VLOOKUP(E1725,REGRAS_CST!$A$2:$C$200,3,FALSE),""))</f>
        <v/>
      </c>
      <c r="L1725" s="23" t="str">
        <f t="shared" si="209"/>
        <v/>
      </c>
      <c r="M1725" s="24" t="str">
        <f t="shared" si="210"/>
        <v/>
      </c>
      <c r="N1725" s="24" t="str">
        <f t="shared" si="211"/>
        <v/>
      </c>
      <c r="O1725" s="15" t="str">
        <f t="shared" si="212"/>
        <v/>
      </c>
      <c r="P1725" s="31" t="str">
        <f t="shared" si="213"/>
        <v/>
      </c>
      <c r="Q1725" s="8" t="str">
        <f>IF(E1725="","",IFERROR(VLOOKUP(E1725,REGRAS_CST!$A$2:$D$200,4,FALSE),""))</f>
        <v/>
      </c>
      <c r="S1725" s="9">
        <f t="shared" si="214"/>
        <v>8.9999999999999993E-3</v>
      </c>
      <c r="T1725" s="9">
        <f t="shared" si="215"/>
        <v>1E-3</v>
      </c>
      <c r="U1725" s="16">
        <f>IFERROR(INDEX(BASE_CCLASSTRIB!$E:$E, MATCH(TEXT($D1725,"000000"), BASE_CCLASSTRIB!$A:$A, 0))/100, 0)</f>
        <v>0</v>
      </c>
      <c r="V1725" s="16">
        <f>IFERROR(INDEX(BASE_CCLASSTRIB!$F:$F, MATCH(TEXT($D1725,"000000"), BASE_CCLASSTRIB!$A:$A, 0))/100, 0)</f>
        <v>0</v>
      </c>
    </row>
    <row r="1726" spans="4:22" ht="32.25" customHeight="1" x14ac:dyDescent="0.25">
      <c r="D1726" s="39"/>
      <c r="E1726" s="27" t="str">
        <f t="shared" si="208"/>
        <v/>
      </c>
      <c r="F1726" s="28" t="str">
        <f>IF(E1726="","",IFERROR(VLOOKUP(E1726,REGRAS_CST!$A$2:$B$200,2,FALSE),""))</f>
        <v/>
      </c>
      <c r="H1726" s="29">
        <v>8.9999999999999993E-3</v>
      </c>
      <c r="I1726" s="29">
        <v>1E-3</v>
      </c>
      <c r="K1726" s="21" t="str">
        <f>IF(E1726="","",IFERROR(VLOOKUP(E1726,REGRAS_CST!$A$2:$C$200,3,FALSE),""))</f>
        <v/>
      </c>
      <c r="L1726" s="23" t="str">
        <f t="shared" si="209"/>
        <v/>
      </c>
      <c r="M1726" s="24" t="str">
        <f t="shared" si="210"/>
        <v/>
      </c>
      <c r="N1726" s="24" t="str">
        <f t="shared" si="211"/>
        <v/>
      </c>
      <c r="O1726" s="15" t="str">
        <f t="shared" si="212"/>
        <v/>
      </c>
      <c r="P1726" s="31" t="str">
        <f t="shared" si="213"/>
        <v/>
      </c>
      <c r="Q1726" s="8" t="str">
        <f>IF(E1726="","",IFERROR(VLOOKUP(E1726,REGRAS_CST!$A$2:$D$200,4,FALSE),""))</f>
        <v/>
      </c>
      <c r="S1726" s="9">
        <f t="shared" si="214"/>
        <v>8.9999999999999993E-3</v>
      </c>
      <c r="T1726" s="9">
        <f t="shared" si="215"/>
        <v>1E-3</v>
      </c>
      <c r="U1726" s="16">
        <f>IFERROR(INDEX(BASE_CCLASSTRIB!$E:$E, MATCH(TEXT($D1726,"000000"), BASE_CCLASSTRIB!$A:$A, 0))/100, 0)</f>
        <v>0</v>
      </c>
      <c r="V1726" s="16">
        <f>IFERROR(INDEX(BASE_CCLASSTRIB!$F:$F, MATCH(TEXT($D1726,"000000"), BASE_CCLASSTRIB!$A:$A, 0))/100, 0)</f>
        <v>0</v>
      </c>
    </row>
    <row r="1727" spans="4:22" ht="32.25" customHeight="1" x14ac:dyDescent="0.25">
      <c r="D1727" s="38"/>
      <c r="E1727" s="27" t="str">
        <f t="shared" si="208"/>
        <v/>
      </c>
      <c r="F1727" s="28" t="str">
        <f>IF(E1727="","",IFERROR(VLOOKUP(E1727,REGRAS_CST!$A$2:$B$200,2,FALSE),""))</f>
        <v/>
      </c>
      <c r="H1727" s="29">
        <v>8.9999999999999993E-3</v>
      </c>
      <c r="I1727" s="29">
        <v>1E-3</v>
      </c>
      <c r="K1727" s="21" t="str">
        <f>IF(E1727="","",IFERROR(VLOOKUP(E1727,REGRAS_CST!$A$2:$C$200,3,FALSE),""))</f>
        <v/>
      </c>
      <c r="L1727" s="23" t="str">
        <f t="shared" si="209"/>
        <v/>
      </c>
      <c r="M1727" s="24" t="str">
        <f t="shared" si="210"/>
        <v/>
      </c>
      <c r="N1727" s="24" t="str">
        <f t="shared" si="211"/>
        <v/>
      </c>
      <c r="O1727" s="15" t="str">
        <f t="shared" si="212"/>
        <v/>
      </c>
      <c r="P1727" s="31" t="str">
        <f t="shared" si="213"/>
        <v/>
      </c>
      <c r="Q1727" s="8" t="str">
        <f>IF(E1727="","",IFERROR(VLOOKUP(E1727,REGRAS_CST!$A$2:$D$200,4,FALSE),""))</f>
        <v/>
      </c>
      <c r="S1727" s="9">
        <f t="shared" si="214"/>
        <v>8.9999999999999993E-3</v>
      </c>
      <c r="T1727" s="9">
        <f t="shared" si="215"/>
        <v>1E-3</v>
      </c>
      <c r="U1727" s="16">
        <f>IFERROR(INDEX(BASE_CCLASSTRIB!$E:$E, MATCH(TEXT($D1727,"000000"), BASE_CCLASSTRIB!$A:$A, 0))/100, 0)</f>
        <v>0</v>
      </c>
      <c r="V1727" s="16">
        <f>IFERROR(INDEX(BASE_CCLASSTRIB!$F:$F, MATCH(TEXT($D1727,"000000"), BASE_CCLASSTRIB!$A:$A, 0))/100, 0)</f>
        <v>0</v>
      </c>
    </row>
    <row r="1728" spans="4:22" ht="32.25" customHeight="1" x14ac:dyDescent="0.25">
      <c r="D1728" s="39"/>
      <c r="E1728" s="27" t="str">
        <f t="shared" si="208"/>
        <v/>
      </c>
      <c r="F1728" s="28" t="str">
        <f>IF(E1728="","",IFERROR(VLOOKUP(E1728,REGRAS_CST!$A$2:$B$200,2,FALSE),""))</f>
        <v/>
      </c>
      <c r="H1728" s="29">
        <v>8.9999999999999993E-3</v>
      </c>
      <c r="I1728" s="29">
        <v>1E-3</v>
      </c>
      <c r="K1728" s="21" t="str">
        <f>IF(E1728="","",IFERROR(VLOOKUP(E1728,REGRAS_CST!$A$2:$C$200,3,FALSE),""))</f>
        <v/>
      </c>
      <c r="L1728" s="23" t="str">
        <f t="shared" si="209"/>
        <v/>
      </c>
      <c r="M1728" s="24" t="str">
        <f t="shared" si="210"/>
        <v/>
      </c>
      <c r="N1728" s="24" t="str">
        <f t="shared" si="211"/>
        <v/>
      </c>
      <c r="O1728" s="15" t="str">
        <f t="shared" si="212"/>
        <v/>
      </c>
      <c r="P1728" s="31" t="str">
        <f t="shared" si="213"/>
        <v/>
      </c>
      <c r="Q1728" s="8" t="str">
        <f>IF(E1728="","",IFERROR(VLOOKUP(E1728,REGRAS_CST!$A$2:$D$200,4,FALSE),""))</f>
        <v/>
      </c>
      <c r="S1728" s="9">
        <f t="shared" si="214"/>
        <v>8.9999999999999993E-3</v>
      </c>
      <c r="T1728" s="9">
        <f t="shared" si="215"/>
        <v>1E-3</v>
      </c>
      <c r="U1728" s="16">
        <f>IFERROR(INDEX(BASE_CCLASSTRIB!$E:$E, MATCH(TEXT($D1728,"000000"), BASE_CCLASSTRIB!$A:$A, 0))/100, 0)</f>
        <v>0</v>
      </c>
      <c r="V1728" s="16">
        <f>IFERROR(INDEX(BASE_CCLASSTRIB!$F:$F, MATCH(TEXT($D1728,"000000"), BASE_CCLASSTRIB!$A:$A, 0))/100, 0)</f>
        <v>0</v>
      </c>
    </row>
    <row r="1729" spans="4:22" ht="32.25" customHeight="1" x14ac:dyDescent="0.25">
      <c r="D1729" s="39"/>
      <c r="E1729" s="27" t="str">
        <f t="shared" si="208"/>
        <v/>
      </c>
      <c r="F1729" s="28" t="str">
        <f>IF(E1729="","",IFERROR(VLOOKUP(E1729,REGRAS_CST!$A$2:$B$200,2,FALSE),""))</f>
        <v/>
      </c>
      <c r="H1729" s="29">
        <v>8.9999999999999993E-3</v>
      </c>
      <c r="I1729" s="29">
        <v>1E-3</v>
      </c>
      <c r="K1729" s="21" t="str">
        <f>IF(E1729="","",IFERROR(VLOOKUP(E1729,REGRAS_CST!$A$2:$C$200,3,FALSE),""))</f>
        <v/>
      </c>
      <c r="L1729" s="23" t="str">
        <f t="shared" si="209"/>
        <v/>
      </c>
      <c r="M1729" s="24" t="str">
        <f t="shared" si="210"/>
        <v/>
      </c>
      <c r="N1729" s="24" t="str">
        <f t="shared" si="211"/>
        <v/>
      </c>
      <c r="O1729" s="15" t="str">
        <f t="shared" si="212"/>
        <v/>
      </c>
      <c r="P1729" s="31" t="str">
        <f t="shared" si="213"/>
        <v/>
      </c>
      <c r="Q1729" s="8" t="str">
        <f>IF(E1729="","",IFERROR(VLOOKUP(E1729,REGRAS_CST!$A$2:$D$200,4,FALSE),""))</f>
        <v/>
      </c>
      <c r="S1729" s="9">
        <f t="shared" si="214"/>
        <v>8.9999999999999993E-3</v>
      </c>
      <c r="T1729" s="9">
        <f t="shared" si="215"/>
        <v>1E-3</v>
      </c>
      <c r="U1729" s="16">
        <f>IFERROR(INDEX(BASE_CCLASSTRIB!$E:$E, MATCH(TEXT($D1729,"000000"), BASE_CCLASSTRIB!$A:$A, 0))/100, 0)</f>
        <v>0</v>
      </c>
      <c r="V1729" s="16">
        <f>IFERROR(INDEX(BASE_CCLASSTRIB!$F:$F, MATCH(TEXT($D1729,"000000"), BASE_CCLASSTRIB!$A:$A, 0))/100, 0)</f>
        <v>0</v>
      </c>
    </row>
    <row r="1730" spans="4:22" ht="32.25" customHeight="1" x14ac:dyDescent="0.25">
      <c r="D1730" s="38"/>
      <c r="E1730" s="27" t="str">
        <f t="shared" ref="E1730:E1793" si="216">IF(D1730="","",LEFT(D1730,3))</f>
        <v/>
      </c>
      <c r="F1730" s="28" t="str">
        <f>IF(E1730="","",IFERROR(VLOOKUP(E1730,REGRAS_CST!$A$2:$B$200,2,FALSE),""))</f>
        <v/>
      </c>
      <c r="H1730" s="29">
        <v>8.9999999999999993E-3</v>
      </c>
      <c r="I1730" s="29">
        <v>1E-3</v>
      </c>
      <c r="K1730" s="21" t="str">
        <f>IF(E1730="","",IFERROR(VLOOKUP(E1730,REGRAS_CST!$A$2:$C$200,3,FALSE),""))</f>
        <v/>
      </c>
      <c r="L1730" s="23" t="str">
        <f t="shared" ref="L1730:L1793" si="217">IF($G1730="", "", $G1730*(1-$V1730))</f>
        <v/>
      </c>
      <c r="M1730" s="24" t="str">
        <f t="shared" ref="M1730:M1793" si="218">IF(OR($L1730="",$S1730=""),"",$L1730*$S1730)</f>
        <v/>
      </c>
      <c r="N1730" s="24" t="str">
        <f t="shared" ref="N1730:N1793" si="219">IF(OR($L1730="",$T1730=""),"",$L1730*$T1730)</f>
        <v/>
      </c>
      <c r="O1730" s="15" t="str">
        <f t="shared" ref="O1730:O1737" si="220">IF(D1730="","",
IF(AND(K1730&lt;&gt;"SIM",V1730&gt;0),"ERRO: % BC &gt; 0, mas NÃO permitida ❌",
IF(AND(K1730="SIM",V1730=0),"ATENÇÃO: BC permitida, mas % = 0 🔎",
"Base de cálculo aplicada corretamente ✅")))</f>
        <v/>
      </c>
      <c r="P1730" s="31" t="str">
        <f t="shared" ref="P1730:P1793" si="221">IF(D1730="","",
IF(AND(Q1730&lt;&gt;"SIM",U1730&gt;0),"ERRO: % alíquota &gt; 0, mas NÃO permitida ❌",
IF(AND(Q1730="SIM",U1730=0),"ATENÇÃO: alíquota permitida, mas % = 0 🔎",
"Alíquota aplicada corretamente ✅")))</f>
        <v/>
      </c>
      <c r="Q1730" s="8" t="str">
        <f>IF(E1730="","",IFERROR(VLOOKUP(E1730,REGRAS_CST!$A$2:$D$200,4,FALSE),""))</f>
        <v/>
      </c>
      <c r="S1730" s="9">
        <f t="shared" ref="S1730:S1793" si="222">IF($H1730="","",$H1730*(1-$U1730))</f>
        <v>8.9999999999999993E-3</v>
      </c>
      <c r="T1730" s="9">
        <f t="shared" ref="T1730:T1793" si="223">IF($I1730="","",$I1730*(1-$U1730))</f>
        <v>1E-3</v>
      </c>
      <c r="U1730" s="16">
        <f>IFERROR(INDEX(BASE_CCLASSTRIB!$E:$E, MATCH(TEXT($D1730,"000000"), BASE_CCLASSTRIB!$A:$A, 0))/100, 0)</f>
        <v>0</v>
      </c>
      <c r="V1730" s="16">
        <f>IFERROR(INDEX(BASE_CCLASSTRIB!$F:$F, MATCH(TEXT($D1730,"000000"), BASE_CCLASSTRIB!$A:$A, 0))/100, 0)</f>
        <v>0</v>
      </c>
    </row>
    <row r="1731" spans="4:22" ht="32.25" customHeight="1" x14ac:dyDescent="0.25">
      <c r="D1731" s="38"/>
      <c r="E1731" s="27" t="str">
        <f t="shared" si="216"/>
        <v/>
      </c>
      <c r="F1731" s="28" t="str">
        <f>IF(E1731="","",IFERROR(VLOOKUP(E1731,REGRAS_CST!$A$2:$B$200,2,FALSE),""))</f>
        <v/>
      </c>
      <c r="H1731" s="29">
        <v>8.9999999999999993E-3</v>
      </c>
      <c r="I1731" s="29">
        <v>1E-3</v>
      </c>
      <c r="K1731" s="21" t="str">
        <f>IF(E1731="","",IFERROR(VLOOKUP(E1731,REGRAS_CST!$A$2:$C$200,3,FALSE),""))</f>
        <v/>
      </c>
      <c r="L1731" s="23" t="str">
        <f t="shared" si="217"/>
        <v/>
      </c>
      <c r="M1731" s="24" t="str">
        <f t="shared" si="218"/>
        <v/>
      </c>
      <c r="N1731" s="24" t="str">
        <f t="shared" si="219"/>
        <v/>
      </c>
      <c r="O1731" s="15" t="str">
        <f t="shared" si="220"/>
        <v/>
      </c>
      <c r="P1731" s="31" t="str">
        <f t="shared" si="221"/>
        <v/>
      </c>
      <c r="Q1731" s="8" t="str">
        <f>IF(E1731="","",IFERROR(VLOOKUP(E1731,REGRAS_CST!$A$2:$D$200,4,FALSE),""))</f>
        <v/>
      </c>
      <c r="S1731" s="9">
        <f t="shared" si="222"/>
        <v>8.9999999999999993E-3</v>
      </c>
      <c r="T1731" s="9">
        <f t="shared" si="223"/>
        <v>1E-3</v>
      </c>
      <c r="U1731" s="16">
        <f>IFERROR(INDEX(BASE_CCLASSTRIB!$E:$E, MATCH(TEXT($D1731,"000000"), BASE_CCLASSTRIB!$A:$A, 0))/100, 0)</f>
        <v>0</v>
      </c>
      <c r="V1731" s="16">
        <f>IFERROR(INDEX(BASE_CCLASSTRIB!$F:$F, MATCH(TEXT($D1731,"000000"), BASE_CCLASSTRIB!$A:$A, 0))/100, 0)</f>
        <v>0</v>
      </c>
    </row>
    <row r="1732" spans="4:22" ht="32.25" customHeight="1" x14ac:dyDescent="0.25">
      <c r="D1732" s="38"/>
      <c r="E1732" s="27" t="str">
        <f t="shared" si="216"/>
        <v/>
      </c>
      <c r="F1732" s="28" t="str">
        <f>IF(E1732="","",IFERROR(VLOOKUP(E1732,REGRAS_CST!$A$2:$B$200,2,FALSE),""))</f>
        <v/>
      </c>
      <c r="H1732" s="29">
        <v>8.9999999999999993E-3</v>
      </c>
      <c r="I1732" s="29">
        <v>1E-3</v>
      </c>
      <c r="K1732" s="21" t="str">
        <f>IF(E1732="","",IFERROR(VLOOKUP(E1732,REGRAS_CST!$A$2:$C$200,3,FALSE),""))</f>
        <v/>
      </c>
      <c r="L1732" s="23" t="str">
        <f t="shared" si="217"/>
        <v/>
      </c>
      <c r="M1732" s="24" t="str">
        <f t="shared" si="218"/>
        <v/>
      </c>
      <c r="N1732" s="24" t="str">
        <f t="shared" si="219"/>
        <v/>
      </c>
      <c r="O1732" s="15" t="str">
        <f t="shared" si="220"/>
        <v/>
      </c>
      <c r="P1732" s="31" t="str">
        <f t="shared" si="221"/>
        <v/>
      </c>
      <c r="Q1732" s="8" t="str">
        <f>IF(E1732="","",IFERROR(VLOOKUP(E1732,REGRAS_CST!$A$2:$D$200,4,FALSE),""))</f>
        <v/>
      </c>
      <c r="S1732" s="9">
        <f t="shared" si="222"/>
        <v>8.9999999999999993E-3</v>
      </c>
      <c r="T1732" s="9">
        <f t="shared" si="223"/>
        <v>1E-3</v>
      </c>
      <c r="U1732" s="16">
        <f>IFERROR(INDEX(BASE_CCLASSTRIB!$E:$E, MATCH(TEXT($D1732,"000000"), BASE_CCLASSTRIB!$A:$A, 0))/100, 0)</f>
        <v>0</v>
      </c>
      <c r="V1732" s="16">
        <f>IFERROR(INDEX(BASE_CCLASSTRIB!$F:$F, MATCH(TEXT($D1732,"000000"), BASE_CCLASSTRIB!$A:$A, 0))/100, 0)</f>
        <v>0</v>
      </c>
    </row>
    <row r="1733" spans="4:22" ht="32.25" customHeight="1" x14ac:dyDescent="0.25">
      <c r="D1733" s="38"/>
      <c r="E1733" s="27" t="str">
        <f t="shared" si="216"/>
        <v/>
      </c>
      <c r="F1733" s="28" t="str">
        <f>IF(E1733="","",IFERROR(VLOOKUP(E1733,REGRAS_CST!$A$2:$B$200,2,FALSE),""))</f>
        <v/>
      </c>
      <c r="H1733" s="29">
        <v>8.9999999999999993E-3</v>
      </c>
      <c r="I1733" s="29">
        <v>1E-3</v>
      </c>
      <c r="K1733" s="21" t="str">
        <f>IF(E1733="","",IFERROR(VLOOKUP(E1733,REGRAS_CST!$A$2:$C$200,3,FALSE),""))</f>
        <v/>
      </c>
      <c r="L1733" s="23" t="str">
        <f t="shared" si="217"/>
        <v/>
      </c>
      <c r="M1733" s="24" t="str">
        <f t="shared" si="218"/>
        <v/>
      </c>
      <c r="N1733" s="24" t="str">
        <f t="shared" si="219"/>
        <v/>
      </c>
      <c r="O1733" s="15" t="str">
        <f t="shared" si="220"/>
        <v/>
      </c>
      <c r="P1733" s="31" t="str">
        <f t="shared" si="221"/>
        <v/>
      </c>
      <c r="Q1733" s="8" t="str">
        <f>IF(E1733="","",IFERROR(VLOOKUP(E1733,REGRAS_CST!$A$2:$D$200,4,FALSE),""))</f>
        <v/>
      </c>
      <c r="S1733" s="9">
        <f t="shared" si="222"/>
        <v>8.9999999999999993E-3</v>
      </c>
      <c r="T1733" s="9">
        <f t="shared" si="223"/>
        <v>1E-3</v>
      </c>
      <c r="U1733" s="16">
        <f>IFERROR(INDEX(BASE_CCLASSTRIB!$E:$E, MATCH(TEXT($D1733,"000000"), BASE_CCLASSTRIB!$A:$A, 0))/100, 0)</f>
        <v>0</v>
      </c>
      <c r="V1733" s="16">
        <f>IFERROR(INDEX(BASE_CCLASSTRIB!$F:$F, MATCH(TEXT($D1733,"000000"), BASE_CCLASSTRIB!$A:$A, 0))/100, 0)</f>
        <v>0</v>
      </c>
    </row>
    <row r="1734" spans="4:22" ht="32.25" customHeight="1" x14ac:dyDescent="0.25">
      <c r="D1734" s="39"/>
      <c r="E1734" s="27" t="str">
        <f t="shared" si="216"/>
        <v/>
      </c>
      <c r="F1734" s="28" t="str">
        <f>IF(E1734="","",IFERROR(VLOOKUP(E1734,REGRAS_CST!$A$2:$B$200,2,FALSE),""))</f>
        <v/>
      </c>
      <c r="H1734" s="29">
        <v>8.9999999999999993E-3</v>
      </c>
      <c r="I1734" s="29">
        <v>1E-3</v>
      </c>
      <c r="K1734" s="21" t="str">
        <f>IF(E1734="","",IFERROR(VLOOKUP(E1734,REGRAS_CST!$A$2:$C$200,3,FALSE),""))</f>
        <v/>
      </c>
      <c r="L1734" s="23" t="str">
        <f t="shared" si="217"/>
        <v/>
      </c>
      <c r="M1734" s="24" t="str">
        <f t="shared" si="218"/>
        <v/>
      </c>
      <c r="N1734" s="24" t="str">
        <f t="shared" si="219"/>
        <v/>
      </c>
      <c r="O1734" s="15" t="str">
        <f t="shared" si="220"/>
        <v/>
      </c>
      <c r="P1734" s="31" t="str">
        <f t="shared" si="221"/>
        <v/>
      </c>
      <c r="Q1734" s="8" t="str">
        <f>IF(E1734="","",IFERROR(VLOOKUP(E1734,REGRAS_CST!$A$2:$D$200,4,FALSE),""))</f>
        <v/>
      </c>
      <c r="S1734" s="9">
        <f t="shared" si="222"/>
        <v>8.9999999999999993E-3</v>
      </c>
      <c r="T1734" s="9">
        <f t="shared" si="223"/>
        <v>1E-3</v>
      </c>
      <c r="U1734" s="16">
        <f>IFERROR(INDEX(BASE_CCLASSTRIB!$E:$E, MATCH(TEXT($D1734,"000000"), BASE_CCLASSTRIB!$A:$A, 0))/100, 0)</f>
        <v>0</v>
      </c>
      <c r="V1734" s="16">
        <f>IFERROR(INDEX(BASE_CCLASSTRIB!$F:$F, MATCH(TEXT($D1734,"000000"), BASE_CCLASSTRIB!$A:$A, 0))/100, 0)</f>
        <v>0</v>
      </c>
    </row>
    <row r="1735" spans="4:22" ht="32.25" customHeight="1" x14ac:dyDescent="0.25">
      <c r="D1735" s="38"/>
      <c r="E1735" s="27" t="str">
        <f t="shared" si="216"/>
        <v/>
      </c>
      <c r="F1735" s="28" t="str">
        <f>IF(E1735="","",IFERROR(VLOOKUP(E1735,REGRAS_CST!$A$2:$B$200,2,FALSE),""))</f>
        <v/>
      </c>
      <c r="H1735" s="29">
        <v>8.9999999999999993E-3</v>
      </c>
      <c r="I1735" s="29">
        <v>1E-3</v>
      </c>
      <c r="K1735" s="21" t="str">
        <f>IF(E1735="","",IFERROR(VLOOKUP(E1735,REGRAS_CST!$A$2:$C$200,3,FALSE),""))</f>
        <v/>
      </c>
      <c r="L1735" s="23" t="str">
        <f t="shared" si="217"/>
        <v/>
      </c>
      <c r="M1735" s="24" t="str">
        <f t="shared" si="218"/>
        <v/>
      </c>
      <c r="N1735" s="24" t="str">
        <f t="shared" si="219"/>
        <v/>
      </c>
      <c r="O1735" s="15" t="str">
        <f t="shared" si="220"/>
        <v/>
      </c>
      <c r="P1735" s="31" t="str">
        <f t="shared" si="221"/>
        <v/>
      </c>
      <c r="Q1735" s="8" t="str">
        <f>IF(E1735="","",IFERROR(VLOOKUP(E1735,REGRAS_CST!$A$2:$D$200,4,FALSE),""))</f>
        <v/>
      </c>
      <c r="S1735" s="9">
        <f t="shared" si="222"/>
        <v>8.9999999999999993E-3</v>
      </c>
      <c r="T1735" s="9">
        <f t="shared" si="223"/>
        <v>1E-3</v>
      </c>
      <c r="U1735" s="16">
        <f>IFERROR(INDEX(BASE_CCLASSTRIB!$E:$E, MATCH(TEXT($D1735,"000000"), BASE_CCLASSTRIB!$A:$A, 0))/100, 0)</f>
        <v>0</v>
      </c>
      <c r="V1735" s="16">
        <f>IFERROR(INDEX(BASE_CCLASSTRIB!$F:$F, MATCH(TEXT($D1735,"000000"), BASE_CCLASSTRIB!$A:$A, 0))/100, 0)</f>
        <v>0</v>
      </c>
    </row>
    <row r="1736" spans="4:22" ht="32.25" customHeight="1" x14ac:dyDescent="0.25">
      <c r="D1736" s="39"/>
      <c r="E1736" s="27" t="str">
        <f t="shared" si="216"/>
        <v/>
      </c>
      <c r="F1736" s="28" t="str">
        <f>IF(E1736="","",IFERROR(VLOOKUP(E1736,REGRAS_CST!$A$2:$B$200,2,FALSE),""))</f>
        <v/>
      </c>
      <c r="H1736" s="29">
        <v>8.9999999999999993E-3</v>
      </c>
      <c r="I1736" s="29">
        <v>1E-3</v>
      </c>
      <c r="K1736" s="21" t="str">
        <f>IF(E1736="","",IFERROR(VLOOKUP(E1736,REGRAS_CST!$A$2:$C$200,3,FALSE),""))</f>
        <v/>
      </c>
      <c r="L1736" s="23" t="str">
        <f t="shared" si="217"/>
        <v/>
      </c>
      <c r="M1736" s="24" t="str">
        <f t="shared" si="218"/>
        <v/>
      </c>
      <c r="N1736" s="24" t="str">
        <f t="shared" si="219"/>
        <v/>
      </c>
      <c r="O1736" s="15" t="str">
        <f t="shared" si="220"/>
        <v/>
      </c>
      <c r="P1736" s="31" t="str">
        <f t="shared" si="221"/>
        <v/>
      </c>
      <c r="Q1736" s="8" t="str">
        <f>IF(E1736="","",IFERROR(VLOOKUP(E1736,REGRAS_CST!$A$2:$D$200,4,FALSE),""))</f>
        <v/>
      </c>
      <c r="S1736" s="9">
        <f t="shared" si="222"/>
        <v>8.9999999999999993E-3</v>
      </c>
      <c r="T1736" s="9">
        <f t="shared" si="223"/>
        <v>1E-3</v>
      </c>
      <c r="U1736" s="16">
        <f>IFERROR(INDEX(BASE_CCLASSTRIB!$E:$E, MATCH(TEXT($D1736,"000000"), BASE_CCLASSTRIB!$A:$A, 0))/100, 0)</f>
        <v>0</v>
      </c>
      <c r="V1736" s="16">
        <f>IFERROR(INDEX(BASE_CCLASSTRIB!$F:$F, MATCH(TEXT($D1736,"000000"), BASE_CCLASSTRIB!$A:$A, 0))/100, 0)</f>
        <v>0</v>
      </c>
    </row>
    <row r="1737" spans="4:22" ht="32.25" customHeight="1" thickBot="1" x14ac:dyDescent="0.3">
      <c r="D1737" s="38"/>
      <c r="E1737" s="27" t="str">
        <f t="shared" si="216"/>
        <v/>
      </c>
      <c r="F1737" s="28" t="str">
        <f>IF(E1737="","",IFERROR(VLOOKUP(E1737,REGRAS_CST!$A$2:$B$200,2,FALSE),""))</f>
        <v/>
      </c>
      <c r="H1737" s="29">
        <v>8.9999999999999993E-3</v>
      </c>
      <c r="I1737" s="29">
        <v>1E-3</v>
      </c>
      <c r="K1737" s="21" t="str">
        <f>IF(E1737="","",IFERROR(VLOOKUP(E1737,REGRAS_CST!$A$2:$C$200,3,FALSE),""))</f>
        <v/>
      </c>
      <c r="L1737" s="23" t="str">
        <f t="shared" si="217"/>
        <v/>
      </c>
      <c r="M1737" s="24" t="str">
        <f t="shared" si="218"/>
        <v/>
      </c>
      <c r="N1737" s="24" t="str">
        <f t="shared" si="219"/>
        <v/>
      </c>
      <c r="O1737" s="15" t="str">
        <f t="shared" si="220"/>
        <v/>
      </c>
      <c r="P1737" s="31" t="str">
        <f t="shared" si="221"/>
        <v/>
      </c>
      <c r="Q1737" s="8" t="str">
        <f>IF(E1737="","",IFERROR(VLOOKUP(E1737,REGRAS_CST!$A$2:$D$200,4,FALSE),""))</f>
        <v/>
      </c>
      <c r="S1737" s="9">
        <f t="shared" si="222"/>
        <v>8.9999999999999993E-3</v>
      </c>
      <c r="T1737" s="9">
        <f t="shared" si="223"/>
        <v>1E-3</v>
      </c>
      <c r="U1737" s="16">
        <f>IFERROR(INDEX(BASE_CCLASSTRIB!$E:$E, MATCH(TEXT($D1737,"000000"), BASE_CCLASSTRIB!$A:$A, 0))/100, 0)</f>
        <v>0</v>
      </c>
      <c r="V1737" s="16">
        <f>IFERROR(INDEX(BASE_CCLASSTRIB!$F:$F, MATCH(TEXT($D1737,"000000"), BASE_CCLASSTRIB!$A:$A, 0))/100, 0)</f>
        <v>0</v>
      </c>
    </row>
    <row r="1738" spans="4:22" ht="15.75" thickBot="1" x14ac:dyDescent="0.3">
      <c r="D1738" s="38"/>
      <c r="E1738" s="27" t="str">
        <f t="shared" si="216"/>
        <v/>
      </c>
      <c r="F1738" s="28" t="str">
        <f>IF(E1738="","",IFERROR(VLOOKUP(E1738,REGRAS_CST!$A$2:$B$200,2,FALSE),""))</f>
        <v/>
      </c>
      <c r="H1738" s="29">
        <v>8.9999999999999993E-3</v>
      </c>
      <c r="I1738" s="29">
        <v>1E-3</v>
      </c>
      <c r="K1738" s="21" t="str">
        <f>IF(E1738="","",IFERROR(VLOOKUP(E1738,REGRAS_CST!$A$2:$C$200,3,FALSE),""))</f>
        <v/>
      </c>
      <c r="L1738" s="23" t="str">
        <f t="shared" si="217"/>
        <v/>
      </c>
      <c r="M1738" s="24" t="str">
        <f t="shared" si="218"/>
        <v/>
      </c>
      <c r="N1738" s="24" t="str">
        <f t="shared" si="219"/>
        <v/>
      </c>
      <c r="O1738" s="15" t="str">
        <f t="shared" ref="O1738:O1743" si="224">IF(D1738="","",
IF(AND(K1738&lt;&gt;"SIM",V1738&gt;0),"ERRO: % BC &gt; 0, mas NÃO permitida ❌",
IF(AND(K1738="SIM",V1738=0),"ATENÇÃO: BC permitida, mas % = 0 🔎",
"Base de cálculo aplicada corretamente ✅")))</f>
        <v/>
      </c>
      <c r="P1738" s="31" t="str">
        <f t="shared" ref="P1738:P1743" si="225">IF(D1738="","",
IF(AND(Q1738&lt;&gt;"SIM",U1738&gt;0),"ERRO: % alíquota &gt; 0, mas NÃO permitida ❌",
IF(AND(Q1738="SIM",U1738=0),"ATENÇÃO: alíquota permitida, mas % = 0 🔎",
"Alíquota aplicada corretamente ✅")))</f>
        <v/>
      </c>
      <c r="Q1738" s="8" t="str">
        <f>IF(E1738="","",IFERROR(VLOOKUP(E1738,REGRAS_CST!$A$2:$D$200,4,FALSE),""))</f>
        <v/>
      </c>
      <c r="S1738" s="9">
        <f t="shared" si="222"/>
        <v>8.9999999999999993E-3</v>
      </c>
      <c r="T1738" s="9">
        <f t="shared" si="223"/>
        <v>1E-3</v>
      </c>
      <c r="U1738" s="16">
        <f>IFERROR(INDEX(BASE_CCLASSTRIB!$E:$E, MATCH(TEXT($D1738,"000000"), BASE_CCLASSTRIB!$A:$A, 0))/100, 0)</f>
        <v>0</v>
      </c>
      <c r="V1738" s="16">
        <f>IFERROR(INDEX(BASE_CCLASSTRIB!$F:$F, MATCH(TEXT($D1738,"000000"), BASE_CCLASSTRIB!$A:$A, 0))/100, 0)</f>
        <v>0</v>
      </c>
    </row>
    <row r="1739" spans="4:22" ht="15.75" thickBot="1" x14ac:dyDescent="0.3">
      <c r="D1739" s="38"/>
      <c r="E1739" s="27" t="str">
        <f t="shared" si="216"/>
        <v/>
      </c>
      <c r="F1739" s="28" t="str">
        <f>IF(E1739="","",IFERROR(VLOOKUP(E1739,REGRAS_CST!$A$2:$B$200,2,FALSE),""))</f>
        <v/>
      </c>
      <c r="H1739" s="29">
        <v>8.9999999999999993E-3</v>
      </c>
      <c r="I1739" s="29">
        <v>1E-3</v>
      </c>
      <c r="K1739" s="21" t="str">
        <f>IF(E1739="","",IFERROR(VLOOKUP(E1739,REGRAS_CST!$A$2:$C$200,3,FALSE),""))</f>
        <v/>
      </c>
      <c r="L1739" s="23" t="str">
        <f t="shared" si="217"/>
        <v/>
      </c>
      <c r="M1739" s="24" t="str">
        <f t="shared" si="218"/>
        <v/>
      </c>
      <c r="N1739" s="24" t="str">
        <f t="shared" si="219"/>
        <v/>
      </c>
      <c r="O1739" s="15" t="str">
        <f t="shared" si="224"/>
        <v/>
      </c>
      <c r="P1739" s="31" t="str">
        <f t="shared" si="225"/>
        <v/>
      </c>
      <c r="Q1739" s="8" t="str">
        <f>IF(E1739="","",IFERROR(VLOOKUP(E1739,REGRAS_CST!$A$2:$D$200,4,FALSE),""))</f>
        <v/>
      </c>
      <c r="S1739" s="9">
        <f t="shared" si="222"/>
        <v>8.9999999999999993E-3</v>
      </c>
      <c r="T1739" s="9">
        <f t="shared" si="223"/>
        <v>1E-3</v>
      </c>
      <c r="U1739" s="16">
        <f>IFERROR(INDEX(BASE_CCLASSTRIB!$E:$E, MATCH(TEXT($D1739,"000000"), BASE_CCLASSTRIB!$A:$A, 0))/100, 0)</f>
        <v>0</v>
      </c>
      <c r="V1739" s="16">
        <f>IFERROR(INDEX(BASE_CCLASSTRIB!$F:$F, MATCH(TEXT($D1739,"000000"), BASE_CCLASSTRIB!$A:$A, 0))/100, 0)</f>
        <v>0</v>
      </c>
    </row>
    <row r="1740" spans="4:22" ht="15.75" thickBot="1" x14ac:dyDescent="0.3">
      <c r="D1740" s="38"/>
      <c r="E1740" s="27" t="str">
        <f t="shared" si="216"/>
        <v/>
      </c>
      <c r="F1740" s="28" t="str">
        <f>IF(E1740="","",IFERROR(VLOOKUP(E1740,REGRAS_CST!$A$2:$B$200,2,FALSE),""))</f>
        <v/>
      </c>
      <c r="H1740" s="29">
        <v>8.9999999999999993E-3</v>
      </c>
      <c r="I1740" s="29">
        <v>1E-3</v>
      </c>
      <c r="K1740" s="21" t="str">
        <f>IF(E1740="","",IFERROR(VLOOKUP(E1740,REGRAS_CST!$A$2:$C$200,3,FALSE),""))</f>
        <v/>
      </c>
      <c r="L1740" s="23" t="str">
        <f t="shared" si="217"/>
        <v/>
      </c>
      <c r="M1740" s="24" t="str">
        <f t="shared" si="218"/>
        <v/>
      </c>
      <c r="N1740" s="24" t="str">
        <f t="shared" si="219"/>
        <v/>
      </c>
      <c r="O1740" s="15" t="str">
        <f t="shared" si="224"/>
        <v/>
      </c>
      <c r="P1740" s="31" t="str">
        <f t="shared" si="225"/>
        <v/>
      </c>
      <c r="Q1740" s="8" t="str">
        <f>IF(E1740="","",IFERROR(VLOOKUP(E1740,REGRAS_CST!$A$2:$D$200,4,FALSE),""))</f>
        <v/>
      </c>
      <c r="S1740" s="9">
        <f t="shared" si="222"/>
        <v>8.9999999999999993E-3</v>
      </c>
      <c r="T1740" s="9">
        <f t="shared" si="223"/>
        <v>1E-3</v>
      </c>
      <c r="U1740" s="16">
        <f>IFERROR(INDEX(BASE_CCLASSTRIB!$E:$E, MATCH(TEXT($D1740,"000000"), BASE_CCLASSTRIB!$A:$A, 0))/100, 0)</f>
        <v>0</v>
      </c>
      <c r="V1740" s="16">
        <f>IFERROR(INDEX(BASE_CCLASSTRIB!$F:$F, MATCH(TEXT($D1740,"000000"), BASE_CCLASSTRIB!$A:$A, 0))/100, 0)</f>
        <v>0</v>
      </c>
    </row>
    <row r="1741" spans="4:22" ht="15.75" thickBot="1" x14ac:dyDescent="0.3">
      <c r="D1741" s="38"/>
      <c r="E1741" s="27" t="str">
        <f t="shared" si="216"/>
        <v/>
      </c>
      <c r="F1741" s="28" t="str">
        <f>IF(E1741="","",IFERROR(VLOOKUP(E1741,REGRAS_CST!$A$2:$B$200,2,FALSE),""))</f>
        <v/>
      </c>
      <c r="H1741" s="29">
        <v>8.9999999999999993E-3</v>
      </c>
      <c r="I1741" s="29">
        <v>1E-3</v>
      </c>
      <c r="K1741" s="21" t="str">
        <f>IF(E1741="","",IFERROR(VLOOKUP(E1741,REGRAS_CST!$A$2:$C$200,3,FALSE),""))</f>
        <v/>
      </c>
      <c r="L1741" s="23" t="str">
        <f t="shared" si="217"/>
        <v/>
      </c>
      <c r="M1741" s="24" t="str">
        <f t="shared" si="218"/>
        <v/>
      </c>
      <c r="N1741" s="24" t="str">
        <f t="shared" si="219"/>
        <v/>
      </c>
      <c r="O1741" s="15" t="str">
        <f t="shared" si="224"/>
        <v/>
      </c>
      <c r="P1741" s="31" t="str">
        <f t="shared" si="225"/>
        <v/>
      </c>
      <c r="Q1741" s="8" t="str">
        <f>IF(E1741="","",IFERROR(VLOOKUP(E1741,REGRAS_CST!$A$2:$D$200,4,FALSE),""))</f>
        <v/>
      </c>
      <c r="S1741" s="9">
        <f t="shared" si="222"/>
        <v>8.9999999999999993E-3</v>
      </c>
      <c r="T1741" s="9">
        <f t="shared" si="223"/>
        <v>1E-3</v>
      </c>
      <c r="U1741" s="16">
        <f>IFERROR(INDEX(BASE_CCLASSTRIB!$E:$E, MATCH(TEXT($D1741,"000000"), BASE_CCLASSTRIB!$A:$A, 0))/100, 0)</f>
        <v>0</v>
      </c>
      <c r="V1741" s="16">
        <f>IFERROR(INDEX(BASE_CCLASSTRIB!$F:$F, MATCH(TEXT($D1741,"000000"), BASE_CCLASSTRIB!$A:$A, 0))/100, 0)</f>
        <v>0</v>
      </c>
    </row>
    <row r="1742" spans="4:22" ht="15.75" thickBot="1" x14ac:dyDescent="0.3">
      <c r="D1742" s="38"/>
      <c r="E1742" s="27" t="str">
        <f t="shared" si="216"/>
        <v/>
      </c>
      <c r="F1742" s="28" t="str">
        <f>IF(E1742="","",IFERROR(VLOOKUP(E1742,REGRAS_CST!$A$2:$B$200,2,FALSE),""))</f>
        <v/>
      </c>
      <c r="H1742" s="29">
        <v>8.9999999999999993E-3</v>
      </c>
      <c r="I1742" s="29">
        <v>1E-3</v>
      </c>
      <c r="K1742" s="21" t="str">
        <f>IF(E1742="","",IFERROR(VLOOKUP(E1742,REGRAS_CST!$A$2:$C$200,3,FALSE),""))</f>
        <v/>
      </c>
      <c r="L1742" s="23" t="str">
        <f t="shared" si="217"/>
        <v/>
      </c>
      <c r="M1742" s="24" t="str">
        <f t="shared" si="218"/>
        <v/>
      </c>
      <c r="N1742" s="24" t="str">
        <f t="shared" si="219"/>
        <v/>
      </c>
      <c r="O1742" s="15" t="str">
        <f t="shared" si="224"/>
        <v/>
      </c>
      <c r="P1742" s="31" t="str">
        <f t="shared" si="225"/>
        <v/>
      </c>
      <c r="Q1742" s="8" t="str">
        <f>IF(E1742="","",IFERROR(VLOOKUP(E1742,REGRAS_CST!$A$2:$D$200,4,FALSE),""))</f>
        <v/>
      </c>
      <c r="S1742" s="9">
        <f t="shared" si="222"/>
        <v>8.9999999999999993E-3</v>
      </c>
      <c r="T1742" s="9">
        <f t="shared" si="223"/>
        <v>1E-3</v>
      </c>
      <c r="U1742" s="16">
        <f>IFERROR(INDEX(BASE_CCLASSTRIB!$E:$E, MATCH(TEXT($D1742,"000000"), BASE_CCLASSTRIB!$A:$A, 0))/100, 0)</f>
        <v>0</v>
      </c>
      <c r="V1742" s="16">
        <f>IFERROR(INDEX(BASE_CCLASSTRIB!$F:$F, MATCH(TEXT($D1742,"000000"), BASE_CCLASSTRIB!$A:$A, 0))/100, 0)</f>
        <v>0</v>
      </c>
    </row>
    <row r="1743" spans="4:22" ht="15.75" thickBot="1" x14ac:dyDescent="0.3">
      <c r="D1743" s="38"/>
      <c r="E1743" s="27" t="str">
        <f t="shared" si="216"/>
        <v/>
      </c>
      <c r="F1743" s="28" t="str">
        <f>IF(E1743="","",IFERROR(VLOOKUP(E1743,REGRAS_CST!$A$2:$B$200,2,FALSE),""))</f>
        <v/>
      </c>
      <c r="H1743" s="29">
        <v>8.9999999999999993E-3</v>
      </c>
      <c r="I1743" s="29">
        <v>1E-3</v>
      </c>
      <c r="K1743" s="21" t="str">
        <f>IF(E1743="","",IFERROR(VLOOKUP(E1743,REGRAS_CST!$A$2:$C$200,3,FALSE),""))</f>
        <v/>
      </c>
      <c r="L1743" s="23" t="str">
        <f t="shared" si="217"/>
        <v/>
      </c>
      <c r="M1743" s="24" t="str">
        <f t="shared" si="218"/>
        <v/>
      </c>
      <c r="N1743" s="24" t="str">
        <f t="shared" si="219"/>
        <v/>
      </c>
      <c r="O1743" s="15" t="str">
        <f t="shared" si="224"/>
        <v/>
      </c>
      <c r="P1743" s="31" t="str">
        <f t="shared" si="225"/>
        <v/>
      </c>
      <c r="Q1743" s="8" t="str">
        <f>IF(E1743="","",IFERROR(VLOOKUP(E1743,REGRAS_CST!$A$2:$D$200,4,FALSE),""))</f>
        <v/>
      </c>
      <c r="S1743" s="9">
        <f t="shared" si="222"/>
        <v>8.9999999999999993E-3</v>
      </c>
      <c r="T1743" s="9">
        <f t="shared" si="223"/>
        <v>1E-3</v>
      </c>
      <c r="U1743" s="16">
        <f>IFERROR(INDEX(BASE_CCLASSTRIB!$E:$E, MATCH(TEXT($D1743,"000000"), BASE_CCLASSTRIB!$A:$A, 0))/100, 0)</f>
        <v>0</v>
      </c>
      <c r="V1743" s="16">
        <f>IFERROR(INDEX(BASE_CCLASSTRIB!$F:$F, MATCH(TEXT($D1743,"000000"), BASE_CCLASSTRIB!$A:$A, 0))/100, 0)</f>
        <v>0</v>
      </c>
    </row>
    <row r="1744" spans="4:22" ht="15.75" thickBot="1" x14ac:dyDescent="0.3">
      <c r="D1744" s="38"/>
      <c r="E1744" s="27" t="str">
        <f t="shared" si="216"/>
        <v/>
      </c>
      <c r="F1744" s="28" t="str">
        <f>IF(E1744="","",IFERROR(VLOOKUP(E1744,REGRAS_CST!$A$2:$B$200,2,FALSE),""))</f>
        <v/>
      </c>
      <c r="H1744" s="29">
        <v>8.9999999999999993E-3</v>
      </c>
      <c r="I1744" s="29">
        <v>1E-3</v>
      </c>
      <c r="K1744" s="21" t="str">
        <f>IF(E1744="","",IFERROR(VLOOKUP(E1744,REGRAS_CST!$A$2:$C$200,3,FALSE),""))</f>
        <v/>
      </c>
      <c r="L1744" s="23" t="str">
        <f t="shared" si="217"/>
        <v/>
      </c>
      <c r="M1744" s="24" t="str">
        <f t="shared" si="218"/>
        <v/>
      </c>
      <c r="N1744" s="24" t="str">
        <f t="shared" si="219"/>
        <v/>
      </c>
      <c r="O1744" s="15" t="str">
        <f t="shared" ref="O1744:O1807" si="226">IF(D1744="","",
IF(AND(K1744&lt;&gt;"SIM",V1744&gt;0),"ERRO: % BC &gt; 0, mas NÃO permitida ❌",
IF(AND(K1744="SIM",V1744=0),"ATENÇÃO: BC permitida, mas % = 0 🔎",
"Base de cálculo aplicada corretamente ✅")))</f>
        <v/>
      </c>
      <c r="P1744" s="31" t="str">
        <f t="shared" ref="P1744:P1807" si="227">IF(D1744="","",
IF(AND(Q1744&lt;&gt;"SIM",U1744&gt;0),"ERRO: % alíquota &gt; 0, mas NÃO permitida ❌",
IF(AND(Q1744="SIM",U1744=0),"ATENÇÃO: alíquota permitida, mas % = 0 🔎",
"Alíquota aplicada corretamente ✅")))</f>
        <v/>
      </c>
      <c r="Q1744" s="8" t="str">
        <f>IF(E1744="","",IFERROR(VLOOKUP(E1744,REGRAS_CST!$A$2:$D$200,4,FALSE),""))</f>
        <v/>
      </c>
      <c r="S1744" s="9">
        <f t="shared" si="222"/>
        <v>8.9999999999999993E-3</v>
      </c>
      <c r="T1744" s="9">
        <f t="shared" si="223"/>
        <v>1E-3</v>
      </c>
      <c r="U1744" s="16">
        <f>IFERROR(INDEX(BASE_CCLASSTRIB!$E:$E, MATCH(TEXT($D1744,"000000"), BASE_CCLASSTRIB!$A:$A, 0))/100, 0)</f>
        <v>0</v>
      </c>
      <c r="V1744" s="16">
        <f>IFERROR(INDEX(BASE_CCLASSTRIB!$F:$F, MATCH(TEXT($D1744,"000000"), BASE_CCLASSTRIB!$A:$A, 0))/100, 0)</f>
        <v>0</v>
      </c>
    </row>
    <row r="1745" spans="4:22" ht="15.75" thickBot="1" x14ac:dyDescent="0.3">
      <c r="D1745" s="38"/>
      <c r="E1745" s="27" t="str">
        <f t="shared" si="216"/>
        <v/>
      </c>
      <c r="F1745" s="28" t="str">
        <f>IF(E1745="","",IFERROR(VLOOKUP(E1745,REGRAS_CST!$A$2:$B$200,2,FALSE),""))</f>
        <v/>
      </c>
      <c r="H1745" s="29">
        <v>8.9999999999999993E-3</v>
      </c>
      <c r="I1745" s="29">
        <v>1E-3</v>
      </c>
      <c r="K1745" s="21" t="str">
        <f>IF(E1745="","",IFERROR(VLOOKUP(E1745,REGRAS_CST!$A$2:$C$200,3,FALSE),""))</f>
        <v/>
      </c>
      <c r="L1745" s="23" t="str">
        <f t="shared" si="217"/>
        <v/>
      </c>
      <c r="M1745" s="24" t="str">
        <f t="shared" si="218"/>
        <v/>
      </c>
      <c r="N1745" s="24" t="str">
        <f t="shared" si="219"/>
        <v/>
      </c>
      <c r="O1745" s="15" t="str">
        <f t="shared" si="226"/>
        <v/>
      </c>
      <c r="P1745" s="31" t="str">
        <f t="shared" si="227"/>
        <v/>
      </c>
      <c r="Q1745" s="8" t="str">
        <f>IF(E1745="","",IFERROR(VLOOKUP(E1745,REGRAS_CST!$A$2:$D$200,4,FALSE),""))</f>
        <v/>
      </c>
      <c r="S1745" s="9">
        <f t="shared" si="222"/>
        <v>8.9999999999999993E-3</v>
      </c>
      <c r="T1745" s="9">
        <f t="shared" si="223"/>
        <v>1E-3</v>
      </c>
      <c r="U1745" s="16">
        <f>IFERROR(INDEX(BASE_CCLASSTRIB!$E:$E, MATCH(TEXT($D1745,"000000"), BASE_CCLASSTRIB!$A:$A, 0))/100, 0)</f>
        <v>0</v>
      </c>
      <c r="V1745" s="16">
        <f>IFERROR(INDEX(BASE_CCLASSTRIB!$F:$F, MATCH(TEXT($D1745,"000000"), BASE_CCLASSTRIB!$A:$A, 0))/100, 0)</f>
        <v>0</v>
      </c>
    </row>
    <row r="1746" spans="4:22" ht="15.75" thickBot="1" x14ac:dyDescent="0.3">
      <c r="D1746" s="38"/>
      <c r="E1746" s="27" t="str">
        <f t="shared" si="216"/>
        <v/>
      </c>
      <c r="F1746" s="28" t="str">
        <f>IF(E1746="","",IFERROR(VLOOKUP(E1746,REGRAS_CST!$A$2:$B$200,2,FALSE),""))</f>
        <v/>
      </c>
      <c r="H1746" s="29">
        <v>8.9999999999999993E-3</v>
      </c>
      <c r="I1746" s="29">
        <v>1E-3</v>
      </c>
      <c r="K1746" s="21" t="str">
        <f>IF(E1746="","",IFERROR(VLOOKUP(E1746,REGRAS_CST!$A$2:$C$200,3,FALSE),""))</f>
        <v/>
      </c>
      <c r="L1746" s="23" t="str">
        <f t="shared" si="217"/>
        <v/>
      </c>
      <c r="M1746" s="24" t="str">
        <f t="shared" si="218"/>
        <v/>
      </c>
      <c r="N1746" s="24" t="str">
        <f t="shared" si="219"/>
        <v/>
      </c>
      <c r="O1746" s="15" t="str">
        <f t="shared" si="226"/>
        <v/>
      </c>
      <c r="P1746" s="31" t="str">
        <f t="shared" si="227"/>
        <v/>
      </c>
      <c r="Q1746" s="8" t="str">
        <f>IF(E1746="","",IFERROR(VLOOKUP(E1746,REGRAS_CST!$A$2:$D$200,4,FALSE),""))</f>
        <v/>
      </c>
      <c r="S1746" s="9">
        <f t="shared" si="222"/>
        <v>8.9999999999999993E-3</v>
      </c>
      <c r="T1746" s="9">
        <f t="shared" si="223"/>
        <v>1E-3</v>
      </c>
      <c r="U1746" s="16">
        <f>IFERROR(INDEX(BASE_CCLASSTRIB!$E:$E, MATCH(TEXT($D1746,"000000"), BASE_CCLASSTRIB!$A:$A, 0))/100, 0)</f>
        <v>0</v>
      </c>
      <c r="V1746" s="16">
        <f>IFERROR(INDEX(BASE_CCLASSTRIB!$F:$F, MATCH(TEXT($D1746,"000000"), BASE_CCLASSTRIB!$A:$A, 0))/100, 0)</f>
        <v>0</v>
      </c>
    </row>
    <row r="1747" spans="4:22" ht="15.75" thickBot="1" x14ac:dyDescent="0.3">
      <c r="D1747" s="38"/>
      <c r="E1747" s="27" t="str">
        <f t="shared" si="216"/>
        <v/>
      </c>
      <c r="F1747" s="28" t="str">
        <f>IF(E1747="","",IFERROR(VLOOKUP(E1747,REGRAS_CST!$A$2:$B$200,2,FALSE),""))</f>
        <v/>
      </c>
      <c r="H1747" s="29">
        <v>8.9999999999999993E-3</v>
      </c>
      <c r="I1747" s="29">
        <v>1E-3</v>
      </c>
      <c r="K1747" s="21" t="str">
        <f>IF(E1747="","",IFERROR(VLOOKUP(E1747,REGRAS_CST!$A$2:$C$200,3,FALSE),""))</f>
        <v/>
      </c>
      <c r="L1747" s="23" t="str">
        <f t="shared" si="217"/>
        <v/>
      </c>
      <c r="M1747" s="24" t="str">
        <f t="shared" si="218"/>
        <v/>
      </c>
      <c r="N1747" s="24" t="str">
        <f t="shared" si="219"/>
        <v/>
      </c>
      <c r="O1747" s="15" t="str">
        <f t="shared" si="226"/>
        <v/>
      </c>
      <c r="P1747" s="31" t="str">
        <f t="shared" si="227"/>
        <v/>
      </c>
      <c r="Q1747" s="8" t="str">
        <f>IF(E1747="","",IFERROR(VLOOKUP(E1747,REGRAS_CST!$A$2:$D$200,4,FALSE),""))</f>
        <v/>
      </c>
      <c r="S1747" s="9">
        <f t="shared" si="222"/>
        <v>8.9999999999999993E-3</v>
      </c>
      <c r="T1747" s="9">
        <f t="shared" si="223"/>
        <v>1E-3</v>
      </c>
      <c r="U1747" s="16">
        <f>IFERROR(INDEX(BASE_CCLASSTRIB!$E:$E, MATCH(TEXT($D1747,"000000"), BASE_CCLASSTRIB!$A:$A, 0))/100, 0)</f>
        <v>0</v>
      </c>
      <c r="V1747" s="16">
        <f>IFERROR(INDEX(BASE_CCLASSTRIB!$F:$F, MATCH(TEXT($D1747,"000000"), BASE_CCLASSTRIB!$A:$A, 0))/100, 0)</f>
        <v>0</v>
      </c>
    </row>
    <row r="1748" spans="4:22" ht="15.75" thickBot="1" x14ac:dyDescent="0.3">
      <c r="D1748" s="38"/>
      <c r="E1748" s="27" t="str">
        <f t="shared" si="216"/>
        <v/>
      </c>
      <c r="F1748" s="28" t="str">
        <f>IF(E1748="","",IFERROR(VLOOKUP(E1748,REGRAS_CST!$A$2:$B$200,2,FALSE),""))</f>
        <v/>
      </c>
      <c r="H1748" s="29">
        <v>8.9999999999999993E-3</v>
      </c>
      <c r="I1748" s="29">
        <v>1E-3</v>
      </c>
      <c r="K1748" s="21" t="str">
        <f>IF(E1748="","",IFERROR(VLOOKUP(E1748,REGRAS_CST!$A$2:$C$200,3,FALSE),""))</f>
        <v/>
      </c>
      <c r="L1748" s="23" t="str">
        <f t="shared" si="217"/>
        <v/>
      </c>
      <c r="M1748" s="24" t="str">
        <f t="shared" si="218"/>
        <v/>
      </c>
      <c r="N1748" s="24" t="str">
        <f t="shared" si="219"/>
        <v/>
      </c>
      <c r="O1748" s="15" t="str">
        <f t="shared" si="226"/>
        <v/>
      </c>
      <c r="P1748" s="31" t="str">
        <f t="shared" si="227"/>
        <v/>
      </c>
      <c r="Q1748" s="8" t="str">
        <f>IF(E1748="","",IFERROR(VLOOKUP(E1748,REGRAS_CST!$A$2:$D$200,4,FALSE),""))</f>
        <v/>
      </c>
      <c r="S1748" s="9">
        <f t="shared" si="222"/>
        <v>8.9999999999999993E-3</v>
      </c>
      <c r="T1748" s="9">
        <f t="shared" si="223"/>
        <v>1E-3</v>
      </c>
      <c r="U1748" s="16">
        <f>IFERROR(INDEX(BASE_CCLASSTRIB!$E:$E, MATCH(TEXT($D1748,"000000"), BASE_CCLASSTRIB!$A:$A, 0))/100, 0)</f>
        <v>0</v>
      </c>
      <c r="V1748" s="16">
        <f>IFERROR(INDEX(BASE_CCLASSTRIB!$F:$F, MATCH(TEXT($D1748,"000000"), BASE_CCLASSTRIB!$A:$A, 0))/100, 0)</f>
        <v>0</v>
      </c>
    </row>
    <row r="1749" spans="4:22" ht="15.75" thickBot="1" x14ac:dyDescent="0.3">
      <c r="D1749" s="38"/>
      <c r="E1749" s="27" t="str">
        <f t="shared" si="216"/>
        <v/>
      </c>
      <c r="F1749" s="28" t="str">
        <f>IF(E1749="","",IFERROR(VLOOKUP(E1749,REGRAS_CST!$A$2:$B$200,2,FALSE),""))</f>
        <v/>
      </c>
      <c r="H1749" s="29">
        <v>8.9999999999999993E-3</v>
      </c>
      <c r="I1749" s="29">
        <v>1E-3</v>
      </c>
      <c r="K1749" s="21" t="str">
        <f>IF(E1749="","",IFERROR(VLOOKUP(E1749,REGRAS_CST!$A$2:$C$200,3,FALSE),""))</f>
        <v/>
      </c>
      <c r="L1749" s="23" t="str">
        <f t="shared" si="217"/>
        <v/>
      </c>
      <c r="M1749" s="24" t="str">
        <f t="shared" si="218"/>
        <v/>
      </c>
      <c r="N1749" s="24" t="str">
        <f t="shared" si="219"/>
        <v/>
      </c>
      <c r="O1749" s="15" t="str">
        <f t="shared" si="226"/>
        <v/>
      </c>
      <c r="P1749" s="31" t="str">
        <f t="shared" si="227"/>
        <v/>
      </c>
      <c r="Q1749" s="8" t="str">
        <f>IF(E1749="","",IFERROR(VLOOKUP(E1749,REGRAS_CST!$A$2:$D$200,4,FALSE),""))</f>
        <v/>
      </c>
      <c r="S1749" s="9">
        <f t="shared" si="222"/>
        <v>8.9999999999999993E-3</v>
      </c>
      <c r="T1749" s="9">
        <f t="shared" si="223"/>
        <v>1E-3</v>
      </c>
      <c r="U1749" s="16">
        <f>IFERROR(INDEX(BASE_CCLASSTRIB!$E:$E, MATCH(TEXT($D1749,"000000"), BASE_CCLASSTRIB!$A:$A, 0))/100, 0)</f>
        <v>0</v>
      </c>
      <c r="V1749" s="16">
        <f>IFERROR(INDEX(BASE_CCLASSTRIB!$F:$F, MATCH(TEXT($D1749,"000000"), BASE_CCLASSTRIB!$A:$A, 0))/100, 0)</f>
        <v>0</v>
      </c>
    </row>
    <row r="1750" spans="4:22" ht="15.75" thickBot="1" x14ac:dyDescent="0.3">
      <c r="D1750" s="38"/>
      <c r="E1750" s="27" t="str">
        <f t="shared" si="216"/>
        <v/>
      </c>
      <c r="F1750" s="28" t="str">
        <f>IF(E1750="","",IFERROR(VLOOKUP(E1750,REGRAS_CST!$A$2:$B$200,2,FALSE),""))</f>
        <v/>
      </c>
      <c r="H1750" s="29">
        <v>8.9999999999999993E-3</v>
      </c>
      <c r="I1750" s="29">
        <v>1E-3</v>
      </c>
      <c r="K1750" s="21" t="str">
        <f>IF(E1750="","",IFERROR(VLOOKUP(E1750,REGRAS_CST!$A$2:$C$200,3,FALSE),""))</f>
        <v/>
      </c>
      <c r="L1750" s="23" t="str">
        <f t="shared" si="217"/>
        <v/>
      </c>
      <c r="M1750" s="24" t="str">
        <f t="shared" si="218"/>
        <v/>
      </c>
      <c r="N1750" s="24" t="str">
        <f t="shared" si="219"/>
        <v/>
      </c>
      <c r="O1750" s="15" t="str">
        <f t="shared" si="226"/>
        <v/>
      </c>
      <c r="P1750" s="31" t="str">
        <f t="shared" si="227"/>
        <v/>
      </c>
      <c r="Q1750" s="8" t="str">
        <f>IF(E1750="","",IFERROR(VLOOKUP(E1750,REGRAS_CST!$A$2:$D$200,4,FALSE),""))</f>
        <v/>
      </c>
      <c r="S1750" s="9">
        <f t="shared" si="222"/>
        <v>8.9999999999999993E-3</v>
      </c>
      <c r="T1750" s="9">
        <f t="shared" si="223"/>
        <v>1E-3</v>
      </c>
      <c r="U1750" s="16">
        <f>IFERROR(INDEX(BASE_CCLASSTRIB!$E:$E, MATCH(TEXT($D1750,"000000"), BASE_CCLASSTRIB!$A:$A, 0))/100, 0)</f>
        <v>0</v>
      </c>
      <c r="V1750" s="16">
        <f>IFERROR(INDEX(BASE_CCLASSTRIB!$F:$F, MATCH(TEXT($D1750,"000000"), BASE_CCLASSTRIB!$A:$A, 0))/100, 0)</f>
        <v>0</v>
      </c>
    </row>
    <row r="1751" spans="4:22" ht="15.75" thickBot="1" x14ac:dyDescent="0.3">
      <c r="D1751" s="38"/>
      <c r="E1751" s="27" t="str">
        <f t="shared" si="216"/>
        <v/>
      </c>
      <c r="F1751" s="28" t="str">
        <f>IF(E1751="","",IFERROR(VLOOKUP(E1751,REGRAS_CST!$A$2:$B$200,2,FALSE),""))</f>
        <v/>
      </c>
      <c r="H1751" s="29">
        <v>8.9999999999999993E-3</v>
      </c>
      <c r="I1751" s="29">
        <v>1E-3</v>
      </c>
      <c r="K1751" s="21" t="str">
        <f>IF(E1751="","",IFERROR(VLOOKUP(E1751,REGRAS_CST!$A$2:$C$200,3,FALSE),""))</f>
        <v/>
      </c>
      <c r="L1751" s="23" t="str">
        <f t="shared" si="217"/>
        <v/>
      </c>
      <c r="M1751" s="24" t="str">
        <f t="shared" si="218"/>
        <v/>
      </c>
      <c r="N1751" s="24" t="str">
        <f t="shared" si="219"/>
        <v/>
      </c>
      <c r="O1751" s="15" t="str">
        <f t="shared" si="226"/>
        <v/>
      </c>
      <c r="P1751" s="31" t="str">
        <f t="shared" si="227"/>
        <v/>
      </c>
      <c r="Q1751" s="8" t="str">
        <f>IF(E1751="","",IFERROR(VLOOKUP(E1751,REGRAS_CST!$A$2:$D$200,4,FALSE),""))</f>
        <v/>
      </c>
      <c r="S1751" s="9">
        <f t="shared" si="222"/>
        <v>8.9999999999999993E-3</v>
      </c>
      <c r="T1751" s="9">
        <f t="shared" si="223"/>
        <v>1E-3</v>
      </c>
      <c r="U1751" s="16">
        <f>IFERROR(INDEX(BASE_CCLASSTRIB!$E:$E, MATCH(TEXT($D1751,"000000"), BASE_CCLASSTRIB!$A:$A, 0))/100, 0)</f>
        <v>0</v>
      </c>
      <c r="V1751" s="16">
        <f>IFERROR(INDEX(BASE_CCLASSTRIB!$F:$F, MATCH(TEXT($D1751,"000000"), BASE_CCLASSTRIB!$A:$A, 0))/100, 0)</f>
        <v>0</v>
      </c>
    </row>
    <row r="1752" spans="4:22" ht="15.75" thickBot="1" x14ac:dyDescent="0.3">
      <c r="D1752" s="38"/>
      <c r="E1752" s="27" t="str">
        <f t="shared" si="216"/>
        <v/>
      </c>
      <c r="F1752" s="28" t="str">
        <f>IF(E1752="","",IFERROR(VLOOKUP(E1752,REGRAS_CST!$A$2:$B$200,2,FALSE),""))</f>
        <v/>
      </c>
      <c r="H1752" s="29">
        <v>8.9999999999999993E-3</v>
      </c>
      <c r="I1752" s="29">
        <v>1E-3</v>
      </c>
      <c r="K1752" s="21" t="str">
        <f>IF(E1752="","",IFERROR(VLOOKUP(E1752,REGRAS_CST!$A$2:$C$200,3,FALSE),""))</f>
        <v/>
      </c>
      <c r="L1752" s="23" t="str">
        <f t="shared" si="217"/>
        <v/>
      </c>
      <c r="M1752" s="24" t="str">
        <f t="shared" si="218"/>
        <v/>
      </c>
      <c r="N1752" s="24" t="str">
        <f t="shared" si="219"/>
        <v/>
      </c>
      <c r="O1752" s="15" t="str">
        <f t="shared" si="226"/>
        <v/>
      </c>
      <c r="P1752" s="31" t="str">
        <f t="shared" si="227"/>
        <v/>
      </c>
      <c r="Q1752" s="8" t="str">
        <f>IF(E1752="","",IFERROR(VLOOKUP(E1752,REGRAS_CST!$A$2:$D$200,4,FALSE),""))</f>
        <v/>
      </c>
      <c r="S1752" s="9">
        <f t="shared" si="222"/>
        <v>8.9999999999999993E-3</v>
      </c>
      <c r="T1752" s="9">
        <f t="shared" si="223"/>
        <v>1E-3</v>
      </c>
      <c r="U1752" s="16">
        <f>IFERROR(INDEX(BASE_CCLASSTRIB!$E:$E, MATCH(TEXT($D1752,"000000"), BASE_CCLASSTRIB!$A:$A, 0))/100, 0)</f>
        <v>0</v>
      </c>
      <c r="V1752" s="16">
        <f>IFERROR(INDEX(BASE_CCLASSTRIB!$F:$F, MATCH(TEXT($D1752,"000000"), BASE_CCLASSTRIB!$A:$A, 0))/100, 0)</f>
        <v>0</v>
      </c>
    </row>
    <row r="1753" spans="4:22" ht="15.75" thickBot="1" x14ac:dyDescent="0.3">
      <c r="D1753" s="38"/>
      <c r="E1753" s="27" t="str">
        <f t="shared" si="216"/>
        <v/>
      </c>
      <c r="F1753" s="28" t="str">
        <f>IF(E1753="","",IFERROR(VLOOKUP(E1753,REGRAS_CST!$A$2:$B$200,2,FALSE),""))</f>
        <v/>
      </c>
      <c r="H1753" s="29">
        <v>8.9999999999999993E-3</v>
      </c>
      <c r="I1753" s="29">
        <v>1E-3</v>
      </c>
      <c r="K1753" s="21" t="str">
        <f>IF(E1753="","",IFERROR(VLOOKUP(E1753,REGRAS_CST!$A$2:$C$200,3,FALSE),""))</f>
        <v/>
      </c>
      <c r="L1753" s="23" t="str">
        <f t="shared" si="217"/>
        <v/>
      </c>
      <c r="M1753" s="24" t="str">
        <f t="shared" si="218"/>
        <v/>
      </c>
      <c r="N1753" s="24" t="str">
        <f t="shared" si="219"/>
        <v/>
      </c>
      <c r="O1753" s="15" t="str">
        <f t="shared" si="226"/>
        <v/>
      </c>
      <c r="P1753" s="31" t="str">
        <f t="shared" si="227"/>
        <v/>
      </c>
      <c r="Q1753" s="8" t="str">
        <f>IF(E1753="","",IFERROR(VLOOKUP(E1753,REGRAS_CST!$A$2:$D$200,4,FALSE),""))</f>
        <v/>
      </c>
      <c r="S1753" s="9">
        <f t="shared" si="222"/>
        <v>8.9999999999999993E-3</v>
      </c>
      <c r="T1753" s="9">
        <f t="shared" si="223"/>
        <v>1E-3</v>
      </c>
      <c r="U1753" s="16">
        <f>IFERROR(INDEX(BASE_CCLASSTRIB!$E:$E, MATCH(TEXT($D1753,"000000"), BASE_CCLASSTRIB!$A:$A, 0))/100, 0)</f>
        <v>0</v>
      </c>
      <c r="V1753" s="16">
        <f>IFERROR(INDEX(BASE_CCLASSTRIB!$F:$F, MATCH(TEXT($D1753,"000000"), BASE_CCLASSTRIB!$A:$A, 0))/100, 0)</f>
        <v>0</v>
      </c>
    </row>
    <row r="1754" spans="4:22" ht="15.75" thickBot="1" x14ac:dyDescent="0.3">
      <c r="D1754" s="38"/>
      <c r="E1754" s="27" t="str">
        <f t="shared" si="216"/>
        <v/>
      </c>
      <c r="F1754" s="28" t="str">
        <f>IF(E1754="","",IFERROR(VLOOKUP(E1754,REGRAS_CST!$A$2:$B$200,2,FALSE),""))</f>
        <v/>
      </c>
      <c r="H1754" s="29">
        <v>8.9999999999999993E-3</v>
      </c>
      <c r="I1754" s="29">
        <v>1E-3</v>
      </c>
      <c r="K1754" s="21" t="str">
        <f>IF(E1754="","",IFERROR(VLOOKUP(E1754,REGRAS_CST!$A$2:$C$200,3,FALSE),""))</f>
        <v/>
      </c>
      <c r="L1754" s="23" t="str">
        <f t="shared" si="217"/>
        <v/>
      </c>
      <c r="M1754" s="24" t="str">
        <f t="shared" si="218"/>
        <v/>
      </c>
      <c r="N1754" s="24" t="str">
        <f t="shared" si="219"/>
        <v/>
      </c>
      <c r="O1754" s="15" t="str">
        <f t="shared" si="226"/>
        <v/>
      </c>
      <c r="P1754" s="31" t="str">
        <f t="shared" si="227"/>
        <v/>
      </c>
      <c r="Q1754" s="8" t="str">
        <f>IF(E1754="","",IFERROR(VLOOKUP(E1754,REGRAS_CST!$A$2:$D$200,4,FALSE),""))</f>
        <v/>
      </c>
      <c r="S1754" s="9">
        <f t="shared" si="222"/>
        <v>8.9999999999999993E-3</v>
      </c>
      <c r="T1754" s="9">
        <f t="shared" si="223"/>
        <v>1E-3</v>
      </c>
      <c r="U1754" s="16">
        <f>IFERROR(INDEX(BASE_CCLASSTRIB!$E:$E, MATCH(TEXT($D1754,"000000"), BASE_CCLASSTRIB!$A:$A, 0))/100, 0)</f>
        <v>0</v>
      </c>
      <c r="V1754" s="16">
        <f>IFERROR(INDEX(BASE_CCLASSTRIB!$F:$F, MATCH(TEXT($D1754,"000000"), BASE_CCLASSTRIB!$A:$A, 0))/100, 0)</f>
        <v>0</v>
      </c>
    </row>
    <row r="1755" spans="4:22" ht="15.75" thickBot="1" x14ac:dyDescent="0.3">
      <c r="D1755" s="38"/>
      <c r="E1755" s="27" t="str">
        <f t="shared" si="216"/>
        <v/>
      </c>
      <c r="F1755" s="28" t="str">
        <f>IF(E1755="","",IFERROR(VLOOKUP(E1755,REGRAS_CST!$A$2:$B$200,2,FALSE),""))</f>
        <v/>
      </c>
      <c r="H1755" s="29">
        <v>8.9999999999999993E-3</v>
      </c>
      <c r="I1755" s="29">
        <v>1E-3</v>
      </c>
      <c r="K1755" s="21" t="str">
        <f>IF(E1755="","",IFERROR(VLOOKUP(E1755,REGRAS_CST!$A$2:$C$200,3,FALSE),""))</f>
        <v/>
      </c>
      <c r="L1755" s="23" t="str">
        <f t="shared" si="217"/>
        <v/>
      </c>
      <c r="M1755" s="24" t="str">
        <f t="shared" si="218"/>
        <v/>
      </c>
      <c r="N1755" s="24" t="str">
        <f t="shared" si="219"/>
        <v/>
      </c>
      <c r="O1755" s="15" t="str">
        <f t="shared" si="226"/>
        <v/>
      </c>
      <c r="P1755" s="31" t="str">
        <f t="shared" si="227"/>
        <v/>
      </c>
      <c r="Q1755" s="8" t="str">
        <f>IF(E1755="","",IFERROR(VLOOKUP(E1755,REGRAS_CST!$A$2:$D$200,4,FALSE),""))</f>
        <v/>
      </c>
      <c r="S1755" s="9">
        <f t="shared" si="222"/>
        <v>8.9999999999999993E-3</v>
      </c>
      <c r="T1755" s="9">
        <f t="shared" si="223"/>
        <v>1E-3</v>
      </c>
      <c r="U1755" s="16">
        <f>IFERROR(INDEX(BASE_CCLASSTRIB!$E:$E, MATCH(TEXT($D1755,"000000"), BASE_CCLASSTRIB!$A:$A, 0))/100, 0)</f>
        <v>0</v>
      </c>
      <c r="V1755" s="16">
        <f>IFERROR(INDEX(BASE_CCLASSTRIB!$F:$F, MATCH(TEXT($D1755,"000000"), BASE_CCLASSTRIB!$A:$A, 0))/100, 0)</f>
        <v>0</v>
      </c>
    </row>
    <row r="1756" spans="4:22" ht="15.75" thickBot="1" x14ac:dyDescent="0.3">
      <c r="D1756" s="38"/>
      <c r="E1756" s="27" t="str">
        <f t="shared" si="216"/>
        <v/>
      </c>
      <c r="F1756" s="28" t="str">
        <f>IF(E1756="","",IFERROR(VLOOKUP(E1756,REGRAS_CST!$A$2:$B$200,2,FALSE),""))</f>
        <v/>
      </c>
      <c r="H1756" s="29">
        <v>8.9999999999999993E-3</v>
      </c>
      <c r="I1756" s="29">
        <v>1E-3</v>
      </c>
      <c r="K1756" s="21" t="str">
        <f>IF(E1756="","",IFERROR(VLOOKUP(E1756,REGRAS_CST!$A$2:$C$200,3,FALSE),""))</f>
        <v/>
      </c>
      <c r="L1756" s="23" t="str">
        <f t="shared" si="217"/>
        <v/>
      </c>
      <c r="M1756" s="24" t="str">
        <f t="shared" si="218"/>
        <v/>
      </c>
      <c r="N1756" s="24" t="str">
        <f t="shared" si="219"/>
        <v/>
      </c>
      <c r="O1756" s="15" t="str">
        <f t="shared" si="226"/>
        <v/>
      </c>
      <c r="P1756" s="31" t="str">
        <f t="shared" si="227"/>
        <v/>
      </c>
      <c r="Q1756" s="8" t="str">
        <f>IF(E1756="","",IFERROR(VLOOKUP(E1756,REGRAS_CST!$A$2:$D$200,4,FALSE),""))</f>
        <v/>
      </c>
      <c r="S1756" s="9">
        <f t="shared" si="222"/>
        <v>8.9999999999999993E-3</v>
      </c>
      <c r="T1756" s="9">
        <f t="shared" si="223"/>
        <v>1E-3</v>
      </c>
      <c r="U1756" s="16">
        <f>IFERROR(INDEX(BASE_CCLASSTRIB!$E:$E, MATCH(TEXT($D1756,"000000"), BASE_CCLASSTRIB!$A:$A, 0))/100, 0)</f>
        <v>0</v>
      </c>
      <c r="V1756" s="16">
        <f>IFERROR(INDEX(BASE_CCLASSTRIB!$F:$F, MATCH(TEXT($D1756,"000000"), BASE_CCLASSTRIB!$A:$A, 0))/100, 0)</f>
        <v>0</v>
      </c>
    </row>
    <row r="1757" spans="4:22" ht="15.75" thickBot="1" x14ac:dyDescent="0.3">
      <c r="D1757" s="38"/>
      <c r="E1757" s="27" t="str">
        <f t="shared" si="216"/>
        <v/>
      </c>
      <c r="F1757" s="28" t="str">
        <f>IF(E1757="","",IFERROR(VLOOKUP(E1757,REGRAS_CST!$A$2:$B$200,2,FALSE),""))</f>
        <v/>
      </c>
      <c r="H1757" s="29">
        <v>8.9999999999999993E-3</v>
      </c>
      <c r="I1757" s="29">
        <v>1E-3</v>
      </c>
      <c r="K1757" s="21" t="str">
        <f>IF(E1757="","",IFERROR(VLOOKUP(E1757,REGRAS_CST!$A$2:$C$200,3,FALSE),""))</f>
        <v/>
      </c>
      <c r="L1757" s="23" t="str">
        <f t="shared" si="217"/>
        <v/>
      </c>
      <c r="M1757" s="24" t="str">
        <f t="shared" si="218"/>
        <v/>
      </c>
      <c r="N1757" s="24" t="str">
        <f t="shared" si="219"/>
        <v/>
      </c>
      <c r="O1757" s="15" t="str">
        <f t="shared" si="226"/>
        <v/>
      </c>
      <c r="P1757" s="31" t="str">
        <f t="shared" si="227"/>
        <v/>
      </c>
      <c r="Q1757" s="8" t="str">
        <f>IF(E1757="","",IFERROR(VLOOKUP(E1757,REGRAS_CST!$A$2:$D$200,4,FALSE),""))</f>
        <v/>
      </c>
      <c r="S1757" s="9">
        <f t="shared" si="222"/>
        <v>8.9999999999999993E-3</v>
      </c>
      <c r="T1757" s="9">
        <f t="shared" si="223"/>
        <v>1E-3</v>
      </c>
      <c r="U1757" s="16">
        <f>IFERROR(INDEX(BASE_CCLASSTRIB!$E:$E, MATCH(TEXT($D1757,"000000"), BASE_CCLASSTRIB!$A:$A, 0))/100, 0)</f>
        <v>0</v>
      </c>
      <c r="V1757" s="16">
        <f>IFERROR(INDEX(BASE_CCLASSTRIB!$F:$F, MATCH(TEXT($D1757,"000000"), BASE_CCLASSTRIB!$A:$A, 0))/100, 0)</f>
        <v>0</v>
      </c>
    </row>
    <row r="1758" spans="4:22" ht="15.75" thickBot="1" x14ac:dyDescent="0.3">
      <c r="D1758" s="38"/>
      <c r="E1758" s="27" t="str">
        <f t="shared" si="216"/>
        <v/>
      </c>
      <c r="F1758" s="28" t="str">
        <f>IF(E1758="","",IFERROR(VLOOKUP(E1758,REGRAS_CST!$A$2:$B$200,2,FALSE),""))</f>
        <v/>
      </c>
      <c r="H1758" s="29">
        <v>8.9999999999999993E-3</v>
      </c>
      <c r="I1758" s="29">
        <v>1E-3</v>
      </c>
      <c r="K1758" s="21" t="str">
        <f>IF(E1758="","",IFERROR(VLOOKUP(E1758,REGRAS_CST!$A$2:$C$200,3,FALSE),""))</f>
        <v/>
      </c>
      <c r="L1758" s="23" t="str">
        <f t="shared" si="217"/>
        <v/>
      </c>
      <c r="M1758" s="24" t="str">
        <f t="shared" si="218"/>
        <v/>
      </c>
      <c r="N1758" s="24" t="str">
        <f t="shared" si="219"/>
        <v/>
      </c>
      <c r="O1758" s="15" t="str">
        <f t="shared" si="226"/>
        <v/>
      </c>
      <c r="P1758" s="31" t="str">
        <f t="shared" si="227"/>
        <v/>
      </c>
      <c r="Q1758" s="8" t="str">
        <f>IF(E1758="","",IFERROR(VLOOKUP(E1758,REGRAS_CST!$A$2:$D$200,4,FALSE),""))</f>
        <v/>
      </c>
      <c r="S1758" s="9">
        <f t="shared" si="222"/>
        <v>8.9999999999999993E-3</v>
      </c>
      <c r="T1758" s="9">
        <f t="shared" si="223"/>
        <v>1E-3</v>
      </c>
      <c r="U1758" s="16">
        <f>IFERROR(INDEX(BASE_CCLASSTRIB!$E:$E, MATCH(TEXT($D1758,"000000"), BASE_CCLASSTRIB!$A:$A, 0))/100, 0)</f>
        <v>0</v>
      </c>
      <c r="V1758" s="16">
        <f>IFERROR(INDEX(BASE_CCLASSTRIB!$F:$F, MATCH(TEXT($D1758,"000000"), BASE_CCLASSTRIB!$A:$A, 0))/100, 0)</f>
        <v>0</v>
      </c>
    </row>
    <row r="1759" spans="4:22" ht="15.75" thickBot="1" x14ac:dyDescent="0.3">
      <c r="D1759" s="38"/>
      <c r="E1759" s="27" t="str">
        <f t="shared" si="216"/>
        <v/>
      </c>
      <c r="F1759" s="28" t="str">
        <f>IF(E1759="","",IFERROR(VLOOKUP(E1759,REGRAS_CST!$A$2:$B$200,2,FALSE),""))</f>
        <v/>
      </c>
      <c r="H1759" s="29">
        <v>8.9999999999999993E-3</v>
      </c>
      <c r="I1759" s="29">
        <v>1E-3</v>
      </c>
      <c r="K1759" s="21" t="str">
        <f>IF(E1759="","",IFERROR(VLOOKUP(E1759,REGRAS_CST!$A$2:$C$200,3,FALSE),""))</f>
        <v/>
      </c>
      <c r="L1759" s="23" t="str">
        <f t="shared" si="217"/>
        <v/>
      </c>
      <c r="M1759" s="24" t="str">
        <f t="shared" si="218"/>
        <v/>
      </c>
      <c r="N1759" s="24" t="str">
        <f t="shared" si="219"/>
        <v/>
      </c>
      <c r="O1759" s="15" t="str">
        <f t="shared" si="226"/>
        <v/>
      </c>
      <c r="P1759" s="31" t="str">
        <f t="shared" si="227"/>
        <v/>
      </c>
      <c r="Q1759" s="8" t="str">
        <f>IF(E1759="","",IFERROR(VLOOKUP(E1759,REGRAS_CST!$A$2:$D$200,4,FALSE),""))</f>
        <v/>
      </c>
      <c r="S1759" s="9">
        <f t="shared" si="222"/>
        <v>8.9999999999999993E-3</v>
      </c>
      <c r="T1759" s="9">
        <f t="shared" si="223"/>
        <v>1E-3</v>
      </c>
      <c r="U1759" s="16">
        <f>IFERROR(INDEX(BASE_CCLASSTRIB!$E:$E, MATCH(TEXT($D1759,"000000"), BASE_CCLASSTRIB!$A:$A, 0))/100, 0)</f>
        <v>0</v>
      </c>
      <c r="V1759" s="16">
        <f>IFERROR(INDEX(BASE_CCLASSTRIB!$F:$F, MATCH(TEXT($D1759,"000000"), BASE_CCLASSTRIB!$A:$A, 0))/100, 0)</f>
        <v>0</v>
      </c>
    </row>
    <row r="1760" spans="4:22" ht="15.75" thickBot="1" x14ac:dyDescent="0.3">
      <c r="D1760" s="38"/>
      <c r="E1760" s="27" t="str">
        <f t="shared" si="216"/>
        <v/>
      </c>
      <c r="F1760" s="28" t="str">
        <f>IF(E1760="","",IFERROR(VLOOKUP(E1760,REGRAS_CST!$A$2:$B$200,2,FALSE),""))</f>
        <v/>
      </c>
      <c r="H1760" s="29">
        <v>8.9999999999999993E-3</v>
      </c>
      <c r="I1760" s="29">
        <v>1E-3</v>
      </c>
      <c r="K1760" s="21" t="str">
        <f>IF(E1760="","",IFERROR(VLOOKUP(E1760,REGRAS_CST!$A$2:$C$200,3,FALSE),""))</f>
        <v/>
      </c>
      <c r="L1760" s="23" t="str">
        <f t="shared" si="217"/>
        <v/>
      </c>
      <c r="M1760" s="24" t="str">
        <f t="shared" si="218"/>
        <v/>
      </c>
      <c r="N1760" s="24" t="str">
        <f t="shared" si="219"/>
        <v/>
      </c>
      <c r="O1760" s="15" t="str">
        <f t="shared" si="226"/>
        <v/>
      </c>
      <c r="P1760" s="31" t="str">
        <f t="shared" si="227"/>
        <v/>
      </c>
      <c r="Q1760" s="8" t="str">
        <f>IF(E1760="","",IFERROR(VLOOKUP(E1760,REGRAS_CST!$A$2:$D$200,4,FALSE),""))</f>
        <v/>
      </c>
      <c r="S1760" s="9">
        <f t="shared" si="222"/>
        <v>8.9999999999999993E-3</v>
      </c>
      <c r="T1760" s="9">
        <f t="shared" si="223"/>
        <v>1E-3</v>
      </c>
      <c r="U1760" s="16">
        <f>IFERROR(INDEX(BASE_CCLASSTRIB!$E:$E, MATCH(TEXT($D1760,"000000"), BASE_CCLASSTRIB!$A:$A, 0))/100, 0)</f>
        <v>0</v>
      </c>
      <c r="V1760" s="16">
        <f>IFERROR(INDEX(BASE_CCLASSTRIB!$F:$F, MATCH(TEXT($D1760,"000000"), BASE_CCLASSTRIB!$A:$A, 0))/100, 0)</f>
        <v>0</v>
      </c>
    </row>
    <row r="1761" spans="4:22" ht="15.75" thickBot="1" x14ac:dyDescent="0.3">
      <c r="D1761" s="38"/>
      <c r="E1761" s="27" t="str">
        <f t="shared" si="216"/>
        <v/>
      </c>
      <c r="F1761" s="28" t="str">
        <f>IF(E1761="","",IFERROR(VLOOKUP(E1761,REGRAS_CST!$A$2:$B$200,2,FALSE),""))</f>
        <v/>
      </c>
      <c r="H1761" s="29">
        <v>8.9999999999999993E-3</v>
      </c>
      <c r="I1761" s="29">
        <v>1E-3</v>
      </c>
      <c r="K1761" s="21" t="str">
        <f>IF(E1761="","",IFERROR(VLOOKUP(E1761,REGRAS_CST!$A$2:$C$200,3,FALSE),""))</f>
        <v/>
      </c>
      <c r="L1761" s="23" t="str">
        <f t="shared" si="217"/>
        <v/>
      </c>
      <c r="M1761" s="24" t="str">
        <f t="shared" si="218"/>
        <v/>
      </c>
      <c r="N1761" s="24" t="str">
        <f t="shared" si="219"/>
        <v/>
      </c>
      <c r="O1761" s="15" t="str">
        <f t="shared" si="226"/>
        <v/>
      </c>
      <c r="P1761" s="31" t="str">
        <f t="shared" si="227"/>
        <v/>
      </c>
      <c r="Q1761" s="8" t="str">
        <f>IF(E1761="","",IFERROR(VLOOKUP(E1761,REGRAS_CST!$A$2:$D$200,4,FALSE),""))</f>
        <v/>
      </c>
      <c r="S1761" s="9">
        <f t="shared" si="222"/>
        <v>8.9999999999999993E-3</v>
      </c>
      <c r="T1761" s="9">
        <f t="shared" si="223"/>
        <v>1E-3</v>
      </c>
      <c r="U1761" s="16">
        <f>IFERROR(INDEX(BASE_CCLASSTRIB!$E:$E, MATCH(TEXT($D1761,"000000"), BASE_CCLASSTRIB!$A:$A, 0))/100, 0)</f>
        <v>0</v>
      </c>
      <c r="V1761" s="16">
        <f>IFERROR(INDEX(BASE_CCLASSTRIB!$F:$F, MATCH(TEXT($D1761,"000000"), BASE_CCLASSTRIB!$A:$A, 0))/100, 0)</f>
        <v>0</v>
      </c>
    </row>
    <row r="1762" spans="4:22" ht="15.75" thickBot="1" x14ac:dyDescent="0.3">
      <c r="D1762" s="38"/>
      <c r="E1762" s="27" t="str">
        <f t="shared" si="216"/>
        <v/>
      </c>
      <c r="F1762" s="28" t="str">
        <f>IF(E1762="","",IFERROR(VLOOKUP(E1762,REGRAS_CST!$A$2:$B$200,2,FALSE),""))</f>
        <v/>
      </c>
      <c r="H1762" s="29">
        <v>8.9999999999999993E-3</v>
      </c>
      <c r="I1762" s="29">
        <v>1E-3</v>
      </c>
      <c r="K1762" s="21" t="str">
        <f>IF(E1762="","",IFERROR(VLOOKUP(E1762,REGRAS_CST!$A$2:$C$200,3,FALSE),""))</f>
        <v/>
      </c>
      <c r="L1762" s="23" t="str">
        <f t="shared" si="217"/>
        <v/>
      </c>
      <c r="M1762" s="24" t="str">
        <f t="shared" si="218"/>
        <v/>
      </c>
      <c r="N1762" s="24" t="str">
        <f t="shared" si="219"/>
        <v/>
      </c>
      <c r="O1762" s="15" t="str">
        <f t="shared" si="226"/>
        <v/>
      </c>
      <c r="P1762" s="31" t="str">
        <f t="shared" si="227"/>
        <v/>
      </c>
      <c r="Q1762" s="8" t="str">
        <f>IF(E1762="","",IFERROR(VLOOKUP(E1762,REGRAS_CST!$A$2:$D$200,4,FALSE),""))</f>
        <v/>
      </c>
      <c r="S1762" s="9">
        <f t="shared" si="222"/>
        <v>8.9999999999999993E-3</v>
      </c>
      <c r="T1762" s="9">
        <f t="shared" si="223"/>
        <v>1E-3</v>
      </c>
      <c r="U1762" s="16">
        <f>IFERROR(INDEX(BASE_CCLASSTRIB!$E:$E, MATCH(TEXT($D1762,"000000"), BASE_CCLASSTRIB!$A:$A, 0))/100, 0)</f>
        <v>0</v>
      </c>
      <c r="V1762" s="16">
        <f>IFERROR(INDEX(BASE_CCLASSTRIB!$F:$F, MATCH(TEXT($D1762,"000000"), BASE_CCLASSTRIB!$A:$A, 0))/100, 0)</f>
        <v>0</v>
      </c>
    </row>
    <row r="1763" spans="4:22" ht="15.75" thickBot="1" x14ac:dyDescent="0.3">
      <c r="D1763" s="38"/>
      <c r="E1763" s="27" t="str">
        <f t="shared" si="216"/>
        <v/>
      </c>
      <c r="F1763" s="28" t="str">
        <f>IF(E1763="","",IFERROR(VLOOKUP(E1763,REGRAS_CST!$A$2:$B$200,2,FALSE),""))</f>
        <v/>
      </c>
      <c r="H1763" s="29">
        <v>8.9999999999999993E-3</v>
      </c>
      <c r="I1763" s="29">
        <v>1E-3</v>
      </c>
      <c r="K1763" s="21" t="str">
        <f>IF(E1763="","",IFERROR(VLOOKUP(E1763,REGRAS_CST!$A$2:$C$200,3,FALSE),""))</f>
        <v/>
      </c>
      <c r="L1763" s="23" t="str">
        <f t="shared" si="217"/>
        <v/>
      </c>
      <c r="M1763" s="24" t="str">
        <f t="shared" si="218"/>
        <v/>
      </c>
      <c r="N1763" s="24" t="str">
        <f t="shared" si="219"/>
        <v/>
      </c>
      <c r="O1763" s="15" t="str">
        <f t="shared" si="226"/>
        <v/>
      </c>
      <c r="P1763" s="31" t="str">
        <f t="shared" si="227"/>
        <v/>
      </c>
      <c r="Q1763" s="8" t="str">
        <f>IF(E1763="","",IFERROR(VLOOKUP(E1763,REGRAS_CST!$A$2:$D$200,4,FALSE),""))</f>
        <v/>
      </c>
      <c r="S1763" s="9">
        <f t="shared" si="222"/>
        <v>8.9999999999999993E-3</v>
      </c>
      <c r="T1763" s="9">
        <f t="shared" si="223"/>
        <v>1E-3</v>
      </c>
      <c r="U1763" s="16">
        <f>IFERROR(INDEX(BASE_CCLASSTRIB!$E:$E, MATCH(TEXT($D1763,"000000"), BASE_CCLASSTRIB!$A:$A, 0))/100, 0)</f>
        <v>0</v>
      </c>
      <c r="V1763" s="16">
        <f>IFERROR(INDEX(BASE_CCLASSTRIB!$F:$F, MATCH(TEXT($D1763,"000000"), BASE_CCLASSTRIB!$A:$A, 0))/100, 0)</f>
        <v>0</v>
      </c>
    </row>
    <row r="1764" spans="4:22" ht="15.75" thickBot="1" x14ac:dyDescent="0.3">
      <c r="D1764" s="38"/>
      <c r="E1764" s="27" t="str">
        <f t="shared" si="216"/>
        <v/>
      </c>
      <c r="F1764" s="28" t="str">
        <f>IF(E1764="","",IFERROR(VLOOKUP(E1764,REGRAS_CST!$A$2:$B$200,2,FALSE),""))</f>
        <v/>
      </c>
      <c r="H1764" s="29">
        <v>8.9999999999999993E-3</v>
      </c>
      <c r="I1764" s="29">
        <v>1E-3</v>
      </c>
      <c r="K1764" s="21" t="str">
        <f>IF(E1764="","",IFERROR(VLOOKUP(E1764,REGRAS_CST!$A$2:$C$200,3,FALSE),""))</f>
        <v/>
      </c>
      <c r="L1764" s="23" t="str">
        <f t="shared" si="217"/>
        <v/>
      </c>
      <c r="M1764" s="24" t="str">
        <f t="shared" si="218"/>
        <v/>
      </c>
      <c r="N1764" s="24" t="str">
        <f t="shared" si="219"/>
        <v/>
      </c>
      <c r="O1764" s="15" t="str">
        <f t="shared" si="226"/>
        <v/>
      </c>
      <c r="P1764" s="31" t="str">
        <f t="shared" si="227"/>
        <v/>
      </c>
      <c r="Q1764" s="8" t="str">
        <f>IF(E1764="","",IFERROR(VLOOKUP(E1764,REGRAS_CST!$A$2:$D$200,4,FALSE),""))</f>
        <v/>
      </c>
      <c r="S1764" s="9">
        <f t="shared" si="222"/>
        <v>8.9999999999999993E-3</v>
      </c>
      <c r="T1764" s="9">
        <f t="shared" si="223"/>
        <v>1E-3</v>
      </c>
      <c r="U1764" s="16">
        <f>IFERROR(INDEX(BASE_CCLASSTRIB!$E:$E, MATCH(TEXT($D1764,"000000"), BASE_CCLASSTRIB!$A:$A, 0))/100, 0)</f>
        <v>0</v>
      </c>
      <c r="V1764" s="16">
        <f>IFERROR(INDEX(BASE_CCLASSTRIB!$F:$F, MATCH(TEXT($D1764,"000000"), BASE_CCLASSTRIB!$A:$A, 0))/100, 0)</f>
        <v>0</v>
      </c>
    </row>
    <row r="1765" spans="4:22" ht="15.75" thickBot="1" x14ac:dyDescent="0.3">
      <c r="D1765" s="38"/>
      <c r="E1765" s="27" t="str">
        <f t="shared" si="216"/>
        <v/>
      </c>
      <c r="F1765" s="28" t="str">
        <f>IF(E1765="","",IFERROR(VLOOKUP(E1765,REGRAS_CST!$A$2:$B$200,2,FALSE),""))</f>
        <v/>
      </c>
      <c r="H1765" s="29">
        <v>8.9999999999999993E-3</v>
      </c>
      <c r="I1765" s="29">
        <v>1E-3</v>
      </c>
      <c r="K1765" s="21" t="str">
        <f>IF(E1765="","",IFERROR(VLOOKUP(E1765,REGRAS_CST!$A$2:$C$200,3,FALSE),""))</f>
        <v/>
      </c>
      <c r="L1765" s="23" t="str">
        <f t="shared" si="217"/>
        <v/>
      </c>
      <c r="M1765" s="24" t="str">
        <f t="shared" si="218"/>
        <v/>
      </c>
      <c r="N1765" s="24" t="str">
        <f t="shared" si="219"/>
        <v/>
      </c>
      <c r="O1765" s="15" t="str">
        <f t="shared" si="226"/>
        <v/>
      </c>
      <c r="P1765" s="31" t="str">
        <f t="shared" si="227"/>
        <v/>
      </c>
      <c r="Q1765" s="8" t="str">
        <f>IF(E1765="","",IFERROR(VLOOKUP(E1765,REGRAS_CST!$A$2:$D$200,4,FALSE),""))</f>
        <v/>
      </c>
      <c r="S1765" s="9">
        <f t="shared" si="222"/>
        <v>8.9999999999999993E-3</v>
      </c>
      <c r="T1765" s="9">
        <f t="shared" si="223"/>
        <v>1E-3</v>
      </c>
      <c r="U1765" s="16">
        <f>IFERROR(INDEX(BASE_CCLASSTRIB!$E:$E, MATCH(TEXT($D1765,"000000"), BASE_CCLASSTRIB!$A:$A, 0))/100, 0)</f>
        <v>0</v>
      </c>
      <c r="V1765" s="16">
        <f>IFERROR(INDEX(BASE_CCLASSTRIB!$F:$F, MATCH(TEXT($D1765,"000000"), BASE_CCLASSTRIB!$A:$A, 0))/100, 0)</f>
        <v>0</v>
      </c>
    </row>
    <row r="1766" spans="4:22" ht="15.75" thickBot="1" x14ac:dyDescent="0.3">
      <c r="D1766" s="38"/>
      <c r="E1766" s="27" t="str">
        <f t="shared" si="216"/>
        <v/>
      </c>
      <c r="F1766" s="28" t="str">
        <f>IF(E1766="","",IFERROR(VLOOKUP(E1766,REGRAS_CST!$A$2:$B$200,2,FALSE),""))</f>
        <v/>
      </c>
      <c r="H1766" s="29">
        <v>8.9999999999999993E-3</v>
      </c>
      <c r="I1766" s="29">
        <v>1E-3</v>
      </c>
      <c r="K1766" s="21" t="str">
        <f>IF(E1766="","",IFERROR(VLOOKUP(E1766,REGRAS_CST!$A$2:$C$200,3,FALSE),""))</f>
        <v/>
      </c>
      <c r="L1766" s="23" t="str">
        <f t="shared" si="217"/>
        <v/>
      </c>
      <c r="M1766" s="24" t="str">
        <f t="shared" si="218"/>
        <v/>
      </c>
      <c r="N1766" s="24" t="str">
        <f t="shared" si="219"/>
        <v/>
      </c>
      <c r="O1766" s="15" t="str">
        <f t="shared" si="226"/>
        <v/>
      </c>
      <c r="P1766" s="31" t="str">
        <f t="shared" si="227"/>
        <v/>
      </c>
      <c r="Q1766" s="8" t="str">
        <f>IF(E1766="","",IFERROR(VLOOKUP(E1766,REGRAS_CST!$A$2:$D$200,4,FALSE),""))</f>
        <v/>
      </c>
      <c r="S1766" s="9">
        <f t="shared" si="222"/>
        <v>8.9999999999999993E-3</v>
      </c>
      <c r="T1766" s="9">
        <f t="shared" si="223"/>
        <v>1E-3</v>
      </c>
      <c r="U1766" s="16">
        <f>IFERROR(INDEX(BASE_CCLASSTRIB!$E:$E, MATCH(TEXT($D1766,"000000"), BASE_CCLASSTRIB!$A:$A, 0))/100, 0)</f>
        <v>0</v>
      </c>
      <c r="V1766" s="16">
        <f>IFERROR(INDEX(BASE_CCLASSTRIB!$F:$F, MATCH(TEXT($D1766,"000000"), BASE_CCLASSTRIB!$A:$A, 0))/100, 0)</f>
        <v>0</v>
      </c>
    </row>
    <row r="1767" spans="4:22" ht="15.75" thickBot="1" x14ac:dyDescent="0.3">
      <c r="D1767" s="38"/>
      <c r="E1767" s="27" t="str">
        <f t="shared" si="216"/>
        <v/>
      </c>
      <c r="F1767" s="28" t="str">
        <f>IF(E1767="","",IFERROR(VLOOKUP(E1767,REGRAS_CST!$A$2:$B$200,2,FALSE),""))</f>
        <v/>
      </c>
      <c r="H1767" s="29">
        <v>8.9999999999999993E-3</v>
      </c>
      <c r="I1767" s="29">
        <v>1E-3</v>
      </c>
      <c r="K1767" s="21" t="str">
        <f>IF(E1767="","",IFERROR(VLOOKUP(E1767,REGRAS_CST!$A$2:$C$200,3,FALSE),""))</f>
        <v/>
      </c>
      <c r="L1767" s="23" t="str">
        <f t="shared" si="217"/>
        <v/>
      </c>
      <c r="M1767" s="24" t="str">
        <f t="shared" si="218"/>
        <v/>
      </c>
      <c r="N1767" s="24" t="str">
        <f t="shared" si="219"/>
        <v/>
      </c>
      <c r="O1767" s="15" t="str">
        <f t="shared" si="226"/>
        <v/>
      </c>
      <c r="P1767" s="31" t="str">
        <f t="shared" si="227"/>
        <v/>
      </c>
      <c r="Q1767" s="8" t="str">
        <f>IF(E1767="","",IFERROR(VLOOKUP(E1767,REGRAS_CST!$A$2:$D$200,4,FALSE),""))</f>
        <v/>
      </c>
      <c r="S1767" s="9">
        <f t="shared" si="222"/>
        <v>8.9999999999999993E-3</v>
      </c>
      <c r="T1767" s="9">
        <f t="shared" si="223"/>
        <v>1E-3</v>
      </c>
      <c r="U1767" s="16">
        <f>IFERROR(INDEX(BASE_CCLASSTRIB!$E:$E, MATCH(TEXT($D1767,"000000"), BASE_CCLASSTRIB!$A:$A, 0))/100, 0)</f>
        <v>0</v>
      </c>
      <c r="V1767" s="16">
        <f>IFERROR(INDEX(BASE_CCLASSTRIB!$F:$F, MATCH(TEXT($D1767,"000000"), BASE_CCLASSTRIB!$A:$A, 0))/100, 0)</f>
        <v>0</v>
      </c>
    </row>
    <row r="1768" spans="4:22" ht="15.75" thickBot="1" x14ac:dyDescent="0.3">
      <c r="D1768" s="38"/>
      <c r="E1768" s="27" t="str">
        <f t="shared" si="216"/>
        <v/>
      </c>
      <c r="F1768" s="28" t="str">
        <f>IF(E1768="","",IFERROR(VLOOKUP(E1768,REGRAS_CST!$A$2:$B$200,2,FALSE),""))</f>
        <v/>
      </c>
      <c r="H1768" s="29">
        <v>8.9999999999999993E-3</v>
      </c>
      <c r="I1768" s="29">
        <v>1E-3</v>
      </c>
      <c r="K1768" s="21" t="str">
        <f>IF(E1768="","",IFERROR(VLOOKUP(E1768,REGRAS_CST!$A$2:$C$200,3,FALSE),""))</f>
        <v/>
      </c>
      <c r="L1768" s="23" t="str">
        <f t="shared" si="217"/>
        <v/>
      </c>
      <c r="M1768" s="24" t="str">
        <f t="shared" si="218"/>
        <v/>
      </c>
      <c r="N1768" s="24" t="str">
        <f t="shared" si="219"/>
        <v/>
      </c>
      <c r="O1768" s="15" t="str">
        <f t="shared" si="226"/>
        <v/>
      </c>
      <c r="P1768" s="31" t="str">
        <f t="shared" si="227"/>
        <v/>
      </c>
      <c r="Q1768" s="8" t="str">
        <f>IF(E1768="","",IFERROR(VLOOKUP(E1768,REGRAS_CST!$A$2:$D$200,4,FALSE),""))</f>
        <v/>
      </c>
      <c r="S1768" s="9">
        <f t="shared" si="222"/>
        <v>8.9999999999999993E-3</v>
      </c>
      <c r="T1768" s="9">
        <f t="shared" si="223"/>
        <v>1E-3</v>
      </c>
      <c r="U1768" s="16">
        <f>IFERROR(INDEX(BASE_CCLASSTRIB!$E:$E, MATCH(TEXT($D1768,"000000"), BASE_CCLASSTRIB!$A:$A, 0))/100, 0)</f>
        <v>0</v>
      </c>
      <c r="V1768" s="16">
        <f>IFERROR(INDEX(BASE_CCLASSTRIB!$F:$F, MATCH(TEXT($D1768,"000000"), BASE_CCLASSTRIB!$A:$A, 0))/100, 0)</f>
        <v>0</v>
      </c>
    </row>
    <row r="1769" spans="4:22" ht="15.75" thickBot="1" x14ac:dyDescent="0.3">
      <c r="D1769" s="38"/>
      <c r="E1769" s="27" t="str">
        <f t="shared" si="216"/>
        <v/>
      </c>
      <c r="F1769" s="28" t="str">
        <f>IF(E1769="","",IFERROR(VLOOKUP(E1769,REGRAS_CST!$A$2:$B$200,2,FALSE),""))</f>
        <v/>
      </c>
      <c r="H1769" s="29">
        <v>8.9999999999999993E-3</v>
      </c>
      <c r="I1769" s="29">
        <v>1E-3</v>
      </c>
      <c r="K1769" s="21" t="str">
        <f>IF(E1769="","",IFERROR(VLOOKUP(E1769,REGRAS_CST!$A$2:$C$200,3,FALSE),""))</f>
        <v/>
      </c>
      <c r="L1769" s="23" t="str">
        <f t="shared" si="217"/>
        <v/>
      </c>
      <c r="M1769" s="24" t="str">
        <f t="shared" si="218"/>
        <v/>
      </c>
      <c r="N1769" s="24" t="str">
        <f t="shared" si="219"/>
        <v/>
      </c>
      <c r="O1769" s="15" t="str">
        <f t="shared" si="226"/>
        <v/>
      </c>
      <c r="P1769" s="31" t="str">
        <f t="shared" si="227"/>
        <v/>
      </c>
      <c r="Q1769" s="8" t="str">
        <f>IF(E1769="","",IFERROR(VLOOKUP(E1769,REGRAS_CST!$A$2:$D$200,4,FALSE),""))</f>
        <v/>
      </c>
      <c r="S1769" s="9">
        <f t="shared" si="222"/>
        <v>8.9999999999999993E-3</v>
      </c>
      <c r="T1769" s="9">
        <f t="shared" si="223"/>
        <v>1E-3</v>
      </c>
      <c r="U1769" s="16">
        <f>IFERROR(INDEX(BASE_CCLASSTRIB!$E:$E, MATCH(TEXT($D1769,"000000"), BASE_CCLASSTRIB!$A:$A, 0))/100, 0)</f>
        <v>0</v>
      </c>
      <c r="V1769" s="16">
        <f>IFERROR(INDEX(BASE_CCLASSTRIB!$F:$F, MATCH(TEXT($D1769,"000000"), BASE_CCLASSTRIB!$A:$A, 0))/100, 0)</f>
        <v>0</v>
      </c>
    </row>
    <row r="1770" spans="4:22" ht="15.75" thickBot="1" x14ac:dyDescent="0.3">
      <c r="D1770" s="38"/>
      <c r="E1770" s="27" t="str">
        <f t="shared" si="216"/>
        <v/>
      </c>
      <c r="F1770" s="28" t="str">
        <f>IF(E1770="","",IFERROR(VLOOKUP(E1770,REGRAS_CST!$A$2:$B$200,2,FALSE),""))</f>
        <v/>
      </c>
      <c r="H1770" s="29">
        <v>8.9999999999999993E-3</v>
      </c>
      <c r="I1770" s="29">
        <v>1E-3</v>
      </c>
      <c r="K1770" s="21" t="str">
        <f>IF(E1770="","",IFERROR(VLOOKUP(E1770,REGRAS_CST!$A$2:$C$200,3,FALSE),""))</f>
        <v/>
      </c>
      <c r="L1770" s="23" t="str">
        <f t="shared" si="217"/>
        <v/>
      </c>
      <c r="M1770" s="24" t="str">
        <f t="shared" si="218"/>
        <v/>
      </c>
      <c r="N1770" s="24" t="str">
        <f t="shared" si="219"/>
        <v/>
      </c>
      <c r="O1770" s="15" t="str">
        <f t="shared" si="226"/>
        <v/>
      </c>
      <c r="P1770" s="31" t="str">
        <f t="shared" si="227"/>
        <v/>
      </c>
      <c r="Q1770" s="8" t="str">
        <f>IF(E1770="","",IFERROR(VLOOKUP(E1770,REGRAS_CST!$A$2:$D$200,4,FALSE),""))</f>
        <v/>
      </c>
      <c r="S1770" s="9">
        <f t="shared" si="222"/>
        <v>8.9999999999999993E-3</v>
      </c>
      <c r="T1770" s="9">
        <f t="shared" si="223"/>
        <v>1E-3</v>
      </c>
      <c r="U1770" s="16">
        <f>IFERROR(INDEX(BASE_CCLASSTRIB!$E:$E, MATCH(TEXT($D1770,"000000"), BASE_CCLASSTRIB!$A:$A, 0))/100, 0)</f>
        <v>0</v>
      </c>
      <c r="V1770" s="16">
        <f>IFERROR(INDEX(BASE_CCLASSTRIB!$F:$F, MATCH(TEXT($D1770,"000000"), BASE_CCLASSTRIB!$A:$A, 0))/100, 0)</f>
        <v>0</v>
      </c>
    </row>
    <row r="1771" spans="4:22" ht="15.75" thickBot="1" x14ac:dyDescent="0.3">
      <c r="D1771" s="38"/>
      <c r="E1771" s="27" t="str">
        <f t="shared" si="216"/>
        <v/>
      </c>
      <c r="F1771" s="28" t="str">
        <f>IF(E1771="","",IFERROR(VLOOKUP(E1771,REGRAS_CST!$A$2:$B$200,2,FALSE),""))</f>
        <v/>
      </c>
      <c r="H1771" s="29">
        <v>8.9999999999999993E-3</v>
      </c>
      <c r="I1771" s="29">
        <v>1E-3</v>
      </c>
      <c r="K1771" s="21" t="str">
        <f>IF(E1771="","",IFERROR(VLOOKUP(E1771,REGRAS_CST!$A$2:$C$200,3,FALSE),""))</f>
        <v/>
      </c>
      <c r="L1771" s="23" t="str">
        <f t="shared" si="217"/>
        <v/>
      </c>
      <c r="M1771" s="24" t="str">
        <f t="shared" si="218"/>
        <v/>
      </c>
      <c r="N1771" s="24" t="str">
        <f t="shared" si="219"/>
        <v/>
      </c>
      <c r="O1771" s="15" t="str">
        <f t="shared" si="226"/>
        <v/>
      </c>
      <c r="P1771" s="31" t="str">
        <f t="shared" si="227"/>
        <v/>
      </c>
      <c r="Q1771" s="8" t="str">
        <f>IF(E1771="","",IFERROR(VLOOKUP(E1771,REGRAS_CST!$A$2:$D$200,4,FALSE),""))</f>
        <v/>
      </c>
      <c r="S1771" s="9">
        <f t="shared" si="222"/>
        <v>8.9999999999999993E-3</v>
      </c>
      <c r="T1771" s="9">
        <f t="shared" si="223"/>
        <v>1E-3</v>
      </c>
      <c r="U1771" s="16">
        <f>IFERROR(INDEX(BASE_CCLASSTRIB!$E:$E, MATCH(TEXT($D1771,"000000"), BASE_CCLASSTRIB!$A:$A, 0))/100, 0)</f>
        <v>0</v>
      </c>
      <c r="V1771" s="16">
        <f>IFERROR(INDEX(BASE_CCLASSTRIB!$F:$F, MATCH(TEXT($D1771,"000000"), BASE_CCLASSTRIB!$A:$A, 0))/100, 0)</f>
        <v>0</v>
      </c>
    </row>
    <row r="1772" spans="4:22" ht="15.75" thickBot="1" x14ac:dyDescent="0.3">
      <c r="D1772" s="38"/>
      <c r="E1772" s="27" t="str">
        <f t="shared" si="216"/>
        <v/>
      </c>
      <c r="F1772" s="28" t="str">
        <f>IF(E1772="","",IFERROR(VLOOKUP(E1772,REGRAS_CST!$A$2:$B$200,2,FALSE),""))</f>
        <v/>
      </c>
      <c r="H1772" s="29">
        <v>8.9999999999999993E-3</v>
      </c>
      <c r="I1772" s="29">
        <v>1E-3</v>
      </c>
      <c r="K1772" s="21" t="str">
        <f>IF(E1772="","",IFERROR(VLOOKUP(E1772,REGRAS_CST!$A$2:$C$200,3,FALSE),""))</f>
        <v/>
      </c>
      <c r="L1772" s="23" t="str">
        <f t="shared" si="217"/>
        <v/>
      </c>
      <c r="M1772" s="24" t="str">
        <f t="shared" si="218"/>
        <v/>
      </c>
      <c r="N1772" s="24" t="str">
        <f t="shared" si="219"/>
        <v/>
      </c>
      <c r="O1772" s="15" t="str">
        <f t="shared" si="226"/>
        <v/>
      </c>
      <c r="P1772" s="31" t="str">
        <f t="shared" si="227"/>
        <v/>
      </c>
      <c r="Q1772" s="8" t="str">
        <f>IF(E1772="","",IFERROR(VLOOKUP(E1772,REGRAS_CST!$A$2:$D$200,4,FALSE),""))</f>
        <v/>
      </c>
      <c r="S1772" s="9">
        <f t="shared" si="222"/>
        <v>8.9999999999999993E-3</v>
      </c>
      <c r="T1772" s="9">
        <f t="shared" si="223"/>
        <v>1E-3</v>
      </c>
      <c r="U1772" s="16">
        <f>IFERROR(INDEX(BASE_CCLASSTRIB!$E:$E, MATCH(TEXT($D1772,"000000"), BASE_CCLASSTRIB!$A:$A, 0))/100, 0)</f>
        <v>0</v>
      </c>
      <c r="V1772" s="16">
        <f>IFERROR(INDEX(BASE_CCLASSTRIB!$F:$F, MATCH(TEXT($D1772,"000000"), BASE_CCLASSTRIB!$A:$A, 0))/100, 0)</f>
        <v>0</v>
      </c>
    </row>
    <row r="1773" spans="4:22" ht="15.75" thickBot="1" x14ac:dyDescent="0.3">
      <c r="D1773" s="38"/>
      <c r="E1773" s="27" t="str">
        <f t="shared" si="216"/>
        <v/>
      </c>
      <c r="F1773" s="28" t="str">
        <f>IF(E1773="","",IFERROR(VLOOKUP(E1773,REGRAS_CST!$A$2:$B$200,2,FALSE),""))</f>
        <v/>
      </c>
      <c r="H1773" s="29">
        <v>8.9999999999999993E-3</v>
      </c>
      <c r="I1773" s="29">
        <v>1E-3</v>
      </c>
      <c r="K1773" s="21" t="str">
        <f>IF(E1773="","",IFERROR(VLOOKUP(E1773,REGRAS_CST!$A$2:$C$200,3,FALSE),""))</f>
        <v/>
      </c>
      <c r="L1773" s="23" t="str">
        <f t="shared" si="217"/>
        <v/>
      </c>
      <c r="M1773" s="24" t="str">
        <f t="shared" si="218"/>
        <v/>
      </c>
      <c r="N1773" s="24" t="str">
        <f t="shared" si="219"/>
        <v/>
      </c>
      <c r="O1773" s="15" t="str">
        <f t="shared" si="226"/>
        <v/>
      </c>
      <c r="P1773" s="31" t="str">
        <f t="shared" si="227"/>
        <v/>
      </c>
      <c r="Q1773" s="8" t="str">
        <f>IF(E1773="","",IFERROR(VLOOKUP(E1773,REGRAS_CST!$A$2:$D$200,4,FALSE),""))</f>
        <v/>
      </c>
      <c r="S1773" s="9">
        <f t="shared" si="222"/>
        <v>8.9999999999999993E-3</v>
      </c>
      <c r="T1773" s="9">
        <f t="shared" si="223"/>
        <v>1E-3</v>
      </c>
      <c r="U1773" s="16">
        <f>IFERROR(INDEX(BASE_CCLASSTRIB!$E:$E, MATCH(TEXT($D1773,"000000"), BASE_CCLASSTRIB!$A:$A, 0))/100, 0)</f>
        <v>0</v>
      </c>
      <c r="V1773" s="16">
        <f>IFERROR(INDEX(BASE_CCLASSTRIB!$F:$F, MATCH(TEXT($D1773,"000000"), BASE_CCLASSTRIB!$A:$A, 0))/100, 0)</f>
        <v>0</v>
      </c>
    </row>
    <row r="1774" spans="4:22" ht="15.75" thickBot="1" x14ac:dyDescent="0.3">
      <c r="D1774" s="38"/>
      <c r="E1774" s="27" t="str">
        <f t="shared" si="216"/>
        <v/>
      </c>
      <c r="F1774" s="28" t="str">
        <f>IF(E1774="","",IFERROR(VLOOKUP(E1774,REGRAS_CST!$A$2:$B$200,2,FALSE),""))</f>
        <v/>
      </c>
      <c r="H1774" s="29">
        <v>8.9999999999999993E-3</v>
      </c>
      <c r="I1774" s="29">
        <v>1E-3</v>
      </c>
      <c r="K1774" s="21" t="str">
        <f>IF(E1774="","",IFERROR(VLOOKUP(E1774,REGRAS_CST!$A$2:$C$200,3,FALSE),""))</f>
        <v/>
      </c>
      <c r="L1774" s="23" t="str">
        <f t="shared" si="217"/>
        <v/>
      </c>
      <c r="M1774" s="24" t="str">
        <f t="shared" si="218"/>
        <v/>
      </c>
      <c r="N1774" s="24" t="str">
        <f t="shared" si="219"/>
        <v/>
      </c>
      <c r="O1774" s="15" t="str">
        <f t="shared" si="226"/>
        <v/>
      </c>
      <c r="P1774" s="31" t="str">
        <f t="shared" si="227"/>
        <v/>
      </c>
      <c r="Q1774" s="8" t="str">
        <f>IF(E1774="","",IFERROR(VLOOKUP(E1774,REGRAS_CST!$A$2:$D$200,4,FALSE),""))</f>
        <v/>
      </c>
      <c r="S1774" s="9">
        <f t="shared" si="222"/>
        <v>8.9999999999999993E-3</v>
      </c>
      <c r="T1774" s="9">
        <f t="shared" si="223"/>
        <v>1E-3</v>
      </c>
      <c r="U1774" s="16">
        <f>IFERROR(INDEX(BASE_CCLASSTRIB!$E:$E, MATCH(TEXT($D1774,"000000"), BASE_CCLASSTRIB!$A:$A, 0))/100, 0)</f>
        <v>0</v>
      </c>
      <c r="V1774" s="16">
        <f>IFERROR(INDEX(BASE_CCLASSTRIB!$F:$F, MATCH(TEXT($D1774,"000000"), BASE_CCLASSTRIB!$A:$A, 0))/100, 0)</f>
        <v>0</v>
      </c>
    </row>
    <row r="1775" spans="4:22" ht="15.75" thickBot="1" x14ac:dyDescent="0.3">
      <c r="D1775" s="38"/>
      <c r="E1775" s="27" t="str">
        <f t="shared" si="216"/>
        <v/>
      </c>
      <c r="F1775" s="28" t="str">
        <f>IF(E1775="","",IFERROR(VLOOKUP(E1775,REGRAS_CST!$A$2:$B$200,2,FALSE),""))</f>
        <v/>
      </c>
      <c r="H1775" s="29">
        <v>8.9999999999999993E-3</v>
      </c>
      <c r="I1775" s="29">
        <v>1E-3</v>
      </c>
      <c r="K1775" s="21" t="str">
        <f>IF(E1775="","",IFERROR(VLOOKUP(E1775,REGRAS_CST!$A$2:$C$200,3,FALSE),""))</f>
        <v/>
      </c>
      <c r="L1775" s="23" t="str">
        <f t="shared" si="217"/>
        <v/>
      </c>
      <c r="M1775" s="24" t="str">
        <f t="shared" si="218"/>
        <v/>
      </c>
      <c r="N1775" s="24" t="str">
        <f t="shared" si="219"/>
        <v/>
      </c>
      <c r="O1775" s="15" t="str">
        <f t="shared" si="226"/>
        <v/>
      </c>
      <c r="P1775" s="31" t="str">
        <f t="shared" si="227"/>
        <v/>
      </c>
      <c r="Q1775" s="8" t="str">
        <f>IF(E1775="","",IFERROR(VLOOKUP(E1775,REGRAS_CST!$A$2:$D$200,4,FALSE),""))</f>
        <v/>
      </c>
      <c r="S1775" s="9">
        <f t="shared" si="222"/>
        <v>8.9999999999999993E-3</v>
      </c>
      <c r="T1775" s="9">
        <f t="shared" si="223"/>
        <v>1E-3</v>
      </c>
      <c r="U1775" s="16">
        <f>IFERROR(INDEX(BASE_CCLASSTRIB!$E:$E, MATCH(TEXT($D1775,"000000"), BASE_CCLASSTRIB!$A:$A, 0))/100, 0)</f>
        <v>0</v>
      </c>
      <c r="V1775" s="16">
        <f>IFERROR(INDEX(BASE_CCLASSTRIB!$F:$F, MATCH(TEXT($D1775,"000000"), BASE_CCLASSTRIB!$A:$A, 0))/100, 0)</f>
        <v>0</v>
      </c>
    </row>
    <row r="1776" spans="4:22" ht="15.75" thickBot="1" x14ac:dyDescent="0.3">
      <c r="D1776" s="38"/>
      <c r="E1776" s="27" t="str">
        <f t="shared" si="216"/>
        <v/>
      </c>
      <c r="F1776" s="28" t="str">
        <f>IF(E1776="","",IFERROR(VLOOKUP(E1776,REGRAS_CST!$A$2:$B$200,2,FALSE),""))</f>
        <v/>
      </c>
      <c r="H1776" s="29">
        <v>8.9999999999999993E-3</v>
      </c>
      <c r="I1776" s="29">
        <v>1E-3</v>
      </c>
      <c r="K1776" s="21" t="str">
        <f>IF(E1776="","",IFERROR(VLOOKUP(E1776,REGRAS_CST!$A$2:$C$200,3,FALSE),""))</f>
        <v/>
      </c>
      <c r="L1776" s="23" t="str">
        <f t="shared" si="217"/>
        <v/>
      </c>
      <c r="M1776" s="24" t="str">
        <f t="shared" si="218"/>
        <v/>
      </c>
      <c r="N1776" s="24" t="str">
        <f t="shared" si="219"/>
        <v/>
      </c>
      <c r="O1776" s="15" t="str">
        <f t="shared" si="226"/>
        <v/>
      </c>
      <c r="P1776" s="31" t="str">
        <f t="shared" si="227"/>
        <v/>
      </c>
      <c r="Q1776" s="8" t="str">
        <f>IF(E1776="","",IFERROR(VLOOKUP(E1776,REGRAS_CST!$A$2:$D$200,4,FALSE),""))</f>
        <v/>
      </c>
      <c r="S1776" s="9">
        <f t="shared" si="222"/>
        <v>8.9999999999999993E-3</v>
      </c>
      <c r="T1776" s="9">
        <f t="shared" si="223"/>
        <v>1E-3</v>
      </c>
      <c r="U1776" s="16">
        <f>IFERROR(INDEX(BASE_CCLASSTRIB!$E:$E, MATCH(TEXT($D1776,"000000"), BASE_CCLASSTRIB!$A:$A, 0))/100, 0)</f>
        <v>0</v>
      </c>
      <c r="V1776" s="16">
        <f>IFERROR(INDEX(BASE_CCLASSTRIB!$F:$F, MATCH(TEXT($D1776,"000000"), BASE_CCLASSTRIB!$A:$A, 0))/100, 0)</f>
        <v>0</v>
      </c>
    </row>
    <row r="1777" spans="4:22" ht="15.75" thickBot="1" x14ac:dyDescent="0.3">
      <c r="D1777" s="38"/>
      <c r="E1777" s="27" t="str">
        <f t="shared" si="216"/>
        <v/>
      </c>
      <c r="F1777" s="28" t="str">
        <f>IF(E1777="","",IFERROR(VLOOKUP(E1777,REGRAS_CST!$A$2:$B$200,2,FALSE),""))</f>
        <v/>
      </c>
      <c r="H1777" s="29">
        <v>8.9999999999999993E-3</v>
      </c>
      <c r="I1777" s="29">
        <v>1E-3</v>
      </c>
      <c r="K1777" s="21" t="str">
        <f>IF(E1777="","",IFERROR(VLOOKUP(E1777,REGRAS_CST!$A$2:$C$200,3,FALSE),""))</f>
        <v/>
      </c>
      <c r="L1777" s="23" t="str">
        <f t="shared" si="217"/>
        <v/>
      </c>
      <c r="M1777" s="24" t="str">
        <f t="shared" si="218"/>
        <v/>
      </c>
      <c r="N1777" s="24" t="str">
        <f t="shared" si="219"/>
        <v/>
      </c>
      <c r="O1777" s="15" t="str">
        <f t="shared" si="226"/>
        <v/>
      </c>
      <c r="P1777" s="31" t="str">
        <f t="shared" si="227"/>
        <v/>
      </c>
      <c r="Q1777" s="8" t="str">
        <f>IF(E1777="","",IFERROR(VLOOKUP(E1777,REGRAS_CST!$A$2:$D$200,4,FALSE),""))</f>
        <v/>
      </c>
      <c r="S1777" s="9">
        <f t="shared" si="222"/>
        <v>8.9999999999999993E-3</v>
      </c>
      <c r="T1777" s="9">
        <f t="shared" si="223"/>
        <v>1E-3</v>
      </c>
      <c r="U1777" s="16">
        <f>IFERROR(INDEX(BASE_CCLASSTRIB!$E:$E, MATCH(TEXT($D1777,"000000"), BASE_CCLASSTRIB!$A:$A, 0))/100, 0)</f>
        <v>0</v>
      </c>
      <c r="V1777" s="16">
        <f>IFERROR(INDEX(BASE_CCLASSTRIB!$F:$F, MATCH(TEXT($D1777,"000000"), BASE_CCLASSTRIB!$A:$A, 0))/100, 0)</f>
        <v>0</v>
      </c>
    </row>
    <row r="1778" spans="4:22" ht="15.75" thickBot="1" x14ac:dyDescent="0.3">
      <c r="D1778" s="38"/>
      <c r="E1778" s="27" t="str">
        <f t="shared" si="216"/>
        <v/>
      </c>
      <c r="F1778" s="28" t="str">
        <f>IF(E1778="","",IFERROR(VLOOKUP(E1778,REGRAS_CST!$A$2:$B$200,2,FALSE),""))</f>
        <v/>
      </c>
      <c r="H1778" s="29">
        <v>8.9999999999999993E-3</v>
      </c>
      <c r="I1778" s="29">
        <v>1E-3</v>
      </c>
      <c r="K1778" s="21" t="str">
        <f>IF(E1778="","",IFERROR(VLOOKUP(E1778,REGRAS_CST!$A$2:$C$200,3,FALSE),""))</f>
        <v/>
      </c>
      <c r="L1778" s="23" t="str">
        <f t="shared" si="217"/>
        <v/>
      </c>
      <c r="M1778" s="24" t="str">
        <f t="shared" si="218"/>
        <v/>
      </c>
      <c r="N1778" s="24" t="str">
        <f t="shared" si="219"/>
        <v/>
      </c>
      <c r="O1778" s="15" t="str">
        <f t="shared" si="226"/>
        <v/>
      </c>
      <c r="P1778" s="31" t="str">
        <f t="shared" si="227"/>
        <v/>
      </c>
      <c r="Q1778" s="8" t="str">
        <f>IF(E1778="","",IFERROR(VLOOKUP(E1778,REGRAS_CST!$A$2:$D$200,4,FALSE),""))</f>
        <v/>
      </c>
      <c r="S1778" s="9">
        <f t="shared" si="222"/>
        <v>8.9999999999999993E-3</v>
      </c>
      <c r="T1778" s="9">
        <f t="shared" si="223"/>
        <v>1E-3</v>
      </c>
      <c r="U1778" s="16">
        <f>IFERROR(INDEX(BASE_CCLASSTRIB!$E:$E, MATCH(TEXT($D1778,"000000"), BASE_CCLASSTRIB!$A:$A, 0))/100, 0)</f>
        <v>0</v>
      </c>
      <c r="V1778" s="16">
        <f>IFERROR(INDEX(BASE_CCLASSTRIB!$F:$F, MATCH(TEXT($D1778,"000000"), BASE_CCLASSTRIB!$A:$A, 0))/100, 0)</f>
        <v>0</v>
      </c>
    </row>
    <row r="1779" spans="4:22" ht="15.75" thickBot="1" x14ac:dyDescent="0.3">
      <c r="D1779" s="38"/>
      <c r="E1779" s="27" t="str">
        <f t="shared" si="216"/>
        <v/>
      </c>
      <c r="F1779" s="28" t="str">
        <f>IF(E1779="","",IFERROR(VLOOKUP(E1779,REGRAS_CST!$A$2:$B$200,2,FALSE),""))</f>
        <v/>
      </c>
      <c r="H1779" s="29">
        <v>8.9999999999999993E-3</v>
      </c>
      <c r="I1779" s="29">
        <v>1E-3</v>
      </c>
      <c r="K1779" s="21" t="str">
        <f>IF(E1779="","",IFERROR(VLOOKUP(E1779,REGRAS_CST!$A$2:$C$200,3,FALSE),""))</f>
        <v/>
      </c>
      <c r="L1779" s="23" t="str">
        <f t="shared" si="217"/>
        <v/>
      </c>
      <c r="M1779" s="24" t="str">
        <f t="shared" si="218"/>
        <v/>
      </c>
      <c r="N1779" s="24" t="str">
        <f t="shared" si="219"/>
        <v/>
      </c>
      <c r="O1779" s="15" t="str">
        <f t="shared" si="226"/>
        <v/>
      </c>
      <c r="P1779" s="31" t="str">
        <f t="shared" si="227"/>
        <v/>
      </c>
      <c r="Q1779" s="8" t="str">
        <f>IF(E1779="","",IFERROR(VLOOKUP(E1779,REGRAS_CST!$A$2:$D$200,4,FALSE),""))</f>
        <v/>
      </c>
      <c r="S1779" s="9">
        <f t="shared" si="222"/>
        <v>8.9999999999999993E-3</v>
      </c>
      <c r="T1779" s="9">
        <f t="shared" si="223"/>
        <v>1E-3</v>
      </c>
      <c r="U1779" s="16">
        <f>IFERROR(INDEX(BASE_CCLASSTRIB!$E:$E, MATCH(TEXT($D1779,"000000"), BASE_CCLASSTRIB!$A:$A, 0))/100, 0)</f>
        <v>0</v>
      </c>
      <c r="V1779" s="16">
        <f>IFERROR(INDEX(BASE_CCLASSTRIB!$F:$F, MATCH(TEXT($D1779,"000000"), BASE_CCLASSTRIB!$A:$A, 0))/100, 0)</f>
        <v>0</v>
      </c>
    </row>
    <row r="1780" spans="4:22" ht="15.75" thickBot="1" x14ac:dyDescent="0.3">
      <c r="D1780" s="38"/>
      <c r="E1780" s="27" t="str">
        <f t="shared" si="216"/>
        <v/>
      </c>
      <c r="F1780" s="28" t="str">
        <f>IF(E1780="","",IFERROR(VLOOKUP(E1780,REGRAS_CST!$A$2:$B$200,2,FALSE),""))</f>
        <v/>
      </c>
      <c r="H1780" s="29">
        <v>8.9999999999999993E-3</v>
      </c>
      <c r="I1780" s="29">
        <v>1E-3</v>
      </c>
      <c r="K1780" s="21" t="str">
        <f>IF(E1780="","",IFERROR(VLOOKUP(E1780,REGRAS_CST!$A$2:$C$200,3,FALSE),""))</f>
        <v/>
      </c>
      <c r="L1780" s="23" t="str">
        <f t="shared" si="217"/>
        <v/>
      </c>
      <c r="M1780" s="24" t="str">
        <f t="shared" si="218"/>
        <v/>
      </c>
      <c r="N1780" s="24" t="str">
        <f t="shared" si="219"/>
        <v/>
      </c>
      <c r="O1780" s="15" t="str">
        <f t="shared" si="226"/>
        <v/>
      </c>
      <c r="P1780" s="31" t="str">
        <f t="shared" si="227"/>
        <v/>
      </c>
      <c r="Q1780" s="8" t="str">
        <f>IF(E1780="","",IFERROR(VLOOKUP(E1780,REGRAS_CST!$A$2:$D$200,4,FALSE),""))</f>
        <v/>
      </c>
      <c r="S1780" s="9">
        <f t="shared" si="222"/>
        <v>8.9999999999999993E-3</v>
      </c>
      <c r="T1780" s="9">
        <f t="shared" si="223"/>
        <v>1E-3</v>
      </c>
      <c r="U1780" s="16">
        <f>IFERROR(INDEX(BASE_CCLASSTRIB!$E:$E, MATCH(TEXT($D1780,"000000"), BASE_CCLASSTRIB!$A:$A, 0))/100, 0)</f>
        <v>0</v>
      </c>
      <c r="V1780" s="16">
        <f>IFERROR(INDEX(BASE_CCLASSTRIB!$F:$F, MATCH(TEXT($D1780,"000000"), BASE_CCLASSTRIB!$A:$A, 0))/100, 0)</f>
        <v>0</v>
      </c>
    </row>
    <row r="1781" spans="4:22" ht="15.75" thickBot="1" x14ac:dyDescent="0.3">
      <c r="D1781" s="38"/>
      <c r="E1781" s="27" t="str">
        <f t="shared" si="216"/>
        <v/>
      </c>
      <c r="F1781" s="28" t="str">
        <f>IF(E1781="","",IFERROR(VLOOKUP(E1781,REGRAS_CST!$A$2:$B$200,2,FALSE),""))</f>
        <v/>
      </c>
      <c r="H1781" s="29">
        <v>8.9999999999999993E-3</v>
      </c>
      <c r="I1781" s="29">
        <v>1E-3</v>
      </c>
      <c r="K1781" s="21" t="str">
        <f>IF(E1781="","",IFERROR(VLOOKUP(E1781,REGRAS_CST!$A$2:$C$200,3,FALSE),""))</f>
        <v/>
      </c>
      <c r="L1781" s="23" t="str">
        <f t="shared" si="217"/>
        <v/>
      </c>
      <c r="M1781" s="24" t="str">
        <f t="shared" si="218"/>
        <v/>
      </c>
      <c r="N1781" s="24" t="str">
        <f t="shared" si="219"/>
        <v/>
      </c>
      <c r="O1781" s="15" t="str">
        <f t="shared" si="226"/>
        <v/>
      </c>
      <c r="P1781" s="31" t="str">
        <f t="shared" si="227"/>
        <v/>
      </c>
      <c r="Q1781" s="8" t="str">
        <f>IF(E1781="","",IFERROR(VLOOKUP(E1781,REGRAS_CST!$A$2:$D$200,4,FALSE),""))</f>
        <v/>
      </c>
      <c r="S1781" s="9">
        <f t="shared" si="222"/>
        <v>8.9999999999999993E-3</v>
      </c>
      <c r="T1781" s="9">
        <f t="shared" si="223"/>
        <v>1E-3</v>
      </c>
      <c r="U1781" s="16">
        <f>IFERROR(INDEX(BASE_CCLASSTRIB!$E:$E, MATCH(TEXT($D1781,"000000"), BASE_CCLASSTRIB!$A:$A, 0))/100, 0)</f>
        <v>0</v>
      </c>
      <c r="V1781" s="16">
        <f>IFERROR(INDEX(BASE_CCLASSTRIB!$F:$F, MATCH(TEXT($D1781,"000000"), BASE_CCLASSTRIB!$A:$A, 0))/100, 0)</f>
        <v>0</v>
      </c>
    </row>
    <row r="1782" spans="4:22" ht="15.75" thickBot="1" x14ac:dyDescent="0.3">
      <c r="D1782" s="38"/>
      <c r="E1782" s="27" t="str">
        <f t="shared" si="216"/>
        <v/>
      </c>
      <c r="F1782" s="28" t="str">
        <f>IF(E1782="","",IFERROR(VLOOKUP(E1782,REGRAS_CST!$A$2:$B$200,2,FALSE),""))</f>
        <v/>
      </c>
      <c r="H1782" s="29">
        <v>8.9999999999999993E-3</v>
      </c>
      <c r="I1782" s="29">
        <v>1E-3</v>
      </c>
      <c r="K1782" s="21" t="str">
        <f>IF(E1782="","",IFERROR(VLOOKUP(E1782,REGRAS_CST!$A$2:$C$200,3,FALSE),""))</f>
        <v/>
      </c>
      <c r="L1782" s="23" t="str">
        <f t="shared" si="217"/>
        <v/>
      </c>
      <c r="M1782" s="24" t="str">
        <f t="shared" si="218"/>
        <v/>
      </c>
      <c r="N1782" s="24" t="str">
        <f t="shared" si="219"/>
        <v/>
      </c>
      <c r="O1782" s="15" t="str">
        <f t="shared" si="226"/>
        <v/>
      </c>
      <c r="P1782" s="31" t="str">
        <f t="shared" si="227"/>
        <v/>
      </c>
      <c r="Q1782" s="8" t="str">
        <f>IF(E1782="","",IFERROR(VLOOKUP(E1782,REGRAS_CST!$A$2:$D$200,4,FALSE),""))</f>
        <v/>
      </c>
      <c r="S1782" s="9">
        <f t="shared" si="222"/>
        <v>8.9999999999999993E-3</v>
      </c>
      <c r="T1782" s="9">
        <f t="shared" si="223"/>
        <v>1E-3</v>
      </c>
      <c r="U1782" s="16">
        <f>IFERROR(INDEX(BASE_CCLASSTRIB!$E:$E, MATCH(TEXT($D1782,"000000"), BASE_CCLASSTRIB!$A:$A, 0))/100, 0)</f>
        <v>0</v>
      </c>
      <c r="V1782" s="16">
        <f>IFERROR(INDEX(BASE_CCLASSTRIB!$F:$F, MATCH(TEXT($D1782,"000000"), BASE_CCLASSTRIB!$A:$A, 0))/100, 0)</f>
        <v>0</v>
      </c>
    </row>
    <row r="1783" spans="4:22" ht="15.75" thickBot="1" x14ac:dyDescent="0.3">
      <c r="D1783" s="38"/>
      <c r="E1783" s="27" t="str">
        <f t="shared" si="216"/>
        <v/>
      </c>
      <c r="F1783" s="28" t="str">
        <f>IF(E1783="","",IFERROR(VLOOKUP(E1783,REGRAS_CST!$A$2:$B$200,2,FALSE),""))</f>
        <v/>
      </c>
      <c r="H1783" s="29">
        <v>8.9999999999999993E-3</v>
      </c>
      <c r="I1783" s="29">
        <v>1E-3</v>
      </c>
      <c r="K1783" s="21" t="str">
        <f>IF(E1783="","",IFERROR(VLOOKUP(E1783,REGRAS_CST!$A$2:$C$200,3,FALSE),""))</f>
        <v/>
      </c>
      <c r="L1783" s="23" t="str">
        <f t="shared" si="217"/>
        <v/>
      </c>
      <c r="M1783" s="24" t="str">
        <f t="shared" si="218"/>
        <v/>
      </c>
      <c r="N1783" s="24" t="str">
        <f t="shared" si="219"/>
        <v/>
      </c>
      <c r="O1783" s="15" t="str">
        <f t="shared" si="226"/>
        <v/>
      </c>
      <c r="P1783" s="31" t="str">
        <f t="shared" si="227"/>
        <v/>
      </c>
      <c r="Q1783" s="8" t="str">
        <f>IF(E1783="","",IFERROR(VLOOKUP(E1783,REGRAS_CST!$A$2:$D$200,4,FALSE),""))</f>
        <v/>
      </c>
      <c r="S1783" s="9">
        <f t="shared" si="222"/>
        <v>8.9999999999999993E-3</v>
      </c>
      <c r="T1783" s="9">
        <f t="shared" si="223"/>
        <v>1E-3</v>
      </c>
      <c r="U1783" s="16">
        <f>IFERROR(INDEX(BASE_CCLASSTRIB!$E:$E, MATCH(TEXT($D1783,"000000"), BASE_CCLASSTRIB!$A:$A, 0))/100, 0)</f>
        <v>0</v>
      </c>
      <c r="V1783" s="16">
        <f>IFERROR(INDEX(BASE_CCLASSTRIB!$F:$F, MATCH(TEXT($D1783,"000000"), BASE_CCLASSTRIB!$A:$A, 0))/100, 0)</f>
        <v>0</v>
      </c>
    </row>
    <row r="1784" spans="4:22" ht="15.75" thickBot="1" x14ac:dyDescent="0.3">
      <c r="D1784" s="38"/>
      <c r="E1784" s="27" t="str">
        <f t="shared" si="216"/>
        <v/>
      </c>
      <c r="F1784" s="28" t="str">
        <f>IF(E1784="","",IFERROR(VLOOKUP(E1784,REGRAS_CST!$A$2:$B$200,2,FALSE),""))</f>
        <v/>
      </c>
      <c r="H1784" s="29">
        <v>8.9999999999999993E-3</v>
      </c>
      <c r="I1784" s="29">
        <v>1E-3</v>
      </c>
      <c r="K1784" s="21" t="str">
        <f>IF(E1784="","",IFERROR(VLOOKUP(E1784,REGRAS_CST!$A$2:$C$200,3,FALSE),""))</f>
        <v/>
      </c>
      <c r="L1784" s="23" t="str">
        <f t="shared" si="217"/>
        <v/>
      </c>
      <c r="M1784" s="24" t="str">
        <f t="shared" si="218"/>
        <v/>
      </c>
      <c r="N1784" s="24" t="str">
        <f t="shared" si="219"/>
        <v/>
      </c>
      <c r="O1784" s="15" t="str">
        <f t="shared" si="226"/>
        <v/>
      </c>
      <c r="P1784" s="31" t="str">
        <f t="shared" si="227"/>
        <v/>
      </c>
      <c r="Q1784" s="8" t="str">
        <f>IF(E1784="","",IFERROR(VLOOKUP(E1784,REGRAS_CST!$A$2:$D$200,4,FALSE),""))</f>
        <v/>
      </c>
      <c r="S1784" s="9">
        <f t="shared" si="222"/>
        <v>8.9999999999999993E-3</v>
      </c>
      <c r="T1784" s="9">
        <f t="shared" si="223"/>
        <v>1E-3</v>
      </c>
      <c r="U1784" s="16">
        <f>IFERROR(INDEX(BASE_CCLASSTRIB!$E:$E, MATCH(TEXT($D1784,"000000"), BASE_CCLASSTRIB!$A:$A, 0))/100, 0)</f>
        <v>0</v>
      </c>
      <c r="V1784" s="16">
        <f>IFERROR(INDEX(BASE_CCLASSTRIB!$F:$F, MATCH(TEXT($D1784,"000000"), BASE_CCLASSTRIB!$A:$A, 0))/100, 0)</f>
        <v>0</v>
      </c>
    </row>
    <row r="1785" spans="4:22" ht="15.75" thickBot="1" x14ac:dyDescent="0.3">
      <c r="D1785" s="38"/>
      <c r="E1785" s="27" t="str">
        <f t="shared" si="216"/>
        <v/>
      </c>
      <c r="F1785" s="28" t="str">
        <f>IF(E1785="","",IFERROR(VLOOKUP(E1785,REGRAS_CST!$A$2:$B$200,2,FALSE),""))</f>
        <v/>
      </c>
      <c r="H1785" s="29">
        <v>8.9999999999999993E-3</v>
      </c>
      <c r="I1785" s="29">
        <v>1E-3</v>
      </c>
      <c r="K1785" s="21" t="str">
        <f>IF(E1785="","",IFERROR(VLOOKUP(E1785,REGRAS_CST!$A$2:$C$200,3,FALSE),""))</f>
        <v/>
      </c>
      <c r="L1785" s="23" t="str">
        <f t="shared" si="217"/>
        <v/>
      </c>
      <c r="M1785" s="24" t="str">
        <f t="shared" si="218"/>
        <v/>
      </c>
      <c r="N1785" s="24" t="str">
        <f t="shared" si="219"/>
        <v/>
      </c>
      <c r="O1785" s="15" t="str">
        <f t="shared" si="226"/>
        <v/>
      </c>
      <c r="P1785" s="31" t="str">
        <f t="shared" si="227"/>
        <v/>
      </c>
      <c r="Q1785" s="8" t="str">
        <f>IF(E1785="","",IFERROR(VLOOKUP(E1785,REGRAS_CST!$A$2:$D$200,4,FALSE),""))</f>
        <v/>
      </c>
      <c r="S1785" s="9">
        <f t="shared" si="222"/>
        <v>8.9999999999999993E-3</v>
      </c>
      <c r="T1785" s="9">
        <f t="shared" si="223"/>
        <v>1E-3</v>
      </c>
      <c r="U1785" s="16">
        <f>IFERROR(INDEX(BASE_CCLASSTRIB!$E:$E, MATCH(TEXT($D1785,"000000"), BASE_CCLASSTRIB!$A:$A, 0))/100, 0)</f>
        <v>0</v>
      </c>
      <c r="V1785" s="16">
        <f>IFERROR(INDEX(BASE_CCLASSTRIB!$F:$F, MATCH(TEXT($D1785,"000000"), BASE_CCLASSTRIB!$A:$A, 0))/100, 0)</f>
        <v>0</v>
      </c>
    </row>
    <row r="1786" spans="4:22" ht="15.75" thickBot="1" x14ac:dyDescent="0.3">
      <c r="D1786" s="38"/>
      <c r="E1786" s="27" t="str">
        <f t="shared" si="216"/>
        <v/>
      </c>
      <c r="F1786" s="28" t="str">
        <f>IF(E1786="","",IFERROR(VLOOKUP(E1786,REGRAS_CST!$A$2:$B$200,2,FALSE),""))</f>
        <v/>
      </c>
      <c r="H1786" s="29">
        <v>8.9999999999999993E-3</v>
      </c>
      <c r="I1786" s="29">
        <v>1E-3</v>
      </c>
      <c r="K1786" s="21" t="str">
        <f>IF(E1786="","",IFERROR(VLOOKUP(E1786,REGRAS_CST!$A$2:$C$200,3,FALSE),""))</f>
        <v/>
      </c>
      <c r="L1786" s="23" t="str">
        <f t="shared" si="217"/>
        <v/>
      </c>
      <c r="M1786" s="24" t="str">
        <f t="shared" si="218"/>
        <v/>
      </c>
      <c r="N1786" s="24" t="str">
        <f t="shared" si="219"/>
        <v/>
      </c>
      <c r="O1786" s="15" t="str">
        <f t="shared" si="226"/>
        <v/>
      </c>
      <c r="P1786" s="31" t="str">
        <f t="shared" si="227"/>
        <v/>
      </c>
      <c r="Q1786" s="8" t="str">
        <f>IF(E1786="","",IFERROR(VLOOKUP(E1786,REGRAS_CST!$A$2:$D$200,4,FALSE),""))</f>
        <v/>
      </c>
      <c r="S1786" s="9">
        <f t="shared" si="222"/>
        <v>8.9999999999999993E-3</v>
      </c>
      <c r="T1786" s="9">
        <f t="shared" si="223"/>
        <v>1E-3</v>
      </c>
      <c r="U1786" s="16">
        <f>IFERROR(INDEX(BASE_CCLASSTRIB!$E:$E, MATCH(TEXT($D1786,"000000"), BASE_CCLASSTRIB!$A:$A, 0))/100, 0)</f>
        <v>0</v>
      </c>
      <c r="V1786" s="16">
        <f>IFERROR(INDEX(BASE_CCLASSTRIB!$F:$F, MATCH(TEXT($D1786,"000000"), BASE_CCLASSTRIB!$A:$A, 0))/100, 0)</f>
        <v>0</v>
      </c>
    </row>
    <row r="1787" spans="4:22" ht="15.75" thickBot="1" x14ac:dyDescent="0.3">
      <c r="D1787" s="38"/>
      <c r="E1787" s="27" t="str">
        <f t="shared" si="216"/>
        <v/>
      </c>
      <c r="F1787" s="28" t="str">
        <f>IF(E1787="","",IFERROR(VLOOKUP(E1787,REGRAS_CST!$A$2:$B$200,2,FALSE),""))</f>
        <v/>
      </c>
      <c r="H1787" s="29">
        <v>8.9999999999999993E-3</v>
      </c>
      <c r="I1787" s="29">
        <v>1E-3</v>
      </c>
      <c r="K1787" s="21" t="str">
        <f>IF(E1787="","",IFERROR(VLOOKUP(E1787,REGRAS_CST!$A$2:$C$200,3,FALSE),""))</f>
        <v/>
      </c>
      <c r="L1787" s="23" t="str">
        <f t="shared" si="217"/>
        <v/>
      </c>
      <c r="M1787" s="24" t="str">
        <f t="shared" si="218"/>
        <v/>
      </c>
      <c r="N1787" s="24" t="str">
        <f t="shared" si="219"/>
        <v/>
      </c>
      <c r="O1787" s="15" t="str">
        <f t="shared" si="226"/>
        <v/>
      </c>
      <c r="P1787" s="31" t="str">
        <f t="shared" si="227"/>
        <v/>
      </c>
      <c r="Q1787" s="8" t="str">
        <f>IF(E1787="","",IFERROR(VLOOKUP(E1787,REGRAS_CST!$A$2:$D$200,4,FALSE),""))</f>
        <v/>
      </c>
      <c r="S1787" s="9">
        <f t="shared" si="222"/>
        <v>8.9999999999999993E-3</v>
      </c>
      <c r="T1787" s="9">
        <f t="shared" si="223"/>
        <v>1E-3</v>
      </c>
      <c r="U1787" s="16">
        <f>IFERROR(INDEX(BASE_CCLASSTRIB!$E:$E, MATCH(TEXT($D1787,"000000"), BASE_CCLASSTRIB!$A:$A, 0))/100, 0)</f>
        <v>0</v>
      </c>
      <c r="V1787" s="16">
        <f>IFERROR(INDEX(BASE_CCLASSTRIB!$F:$F, MATCH(TEXT($D1787,"000000"), BASE_CCLASSTRIB!$A:$A, 0))/100, 0)</f>
        <v>0</v>
      </c>
    </row>
    <row r="1788" spans="4:22" ht="15.75" thickBot="1" x14ac:dyDescent="0.3">
      <c r="D1788" s="38"/>
      <c r="E1788" s="27" t="str">
        <f t="shared" si="216"/>
        <v/>
      </c>
      <c r="F1788" s="28" t="str">
        <f>IF(E1788="","",IFERROR(VLOOKUP(E1788,REGRAS_CST!$A$2:$B$200,2,FALSE),""))</f>
        <v/>
      </c>
      <c r="H1788" s="29">
        <v>8.9999999999999993E-3</v>
      </c>
      <c r="I1788" s="29">
        <v>1E-3</v>
      </c>
      <c r="K1788" s="21" t="str">
        <f>IF(E1788="","",IFERROR(VLOOKUP(E1788,REGRAS_CST!$A$2:$C$200,3,FALSE),""))</f>
        <v/>
      </c>
      <c r="L1788" s="23" t="str">
        <f t="shared" si="217"/>
        <v/>
      </c>
      <c r="M1788" s="24" t="str">
        <f t="shared" si="218"/>
        <v/>
      </c>
      <c r="N1788" s="24" t="str">
        <f t="shared" si="219"/>
        <v/>
      </c>
      <c r="O1788" s="15" t="str">
        <f t="shared" si="226"/>
        <v/>
      </c>
      <c r="P1788" s="31" t="str">
        <f t="shared" si="227"/>
        <v/>
      </c>
      <c r="Q1788" s="8" t="str">
        <f>IF(E1788="","",IFERROR(VLOOKUP(E1788,REGRAS_CST!$A$2:$D$200,4,FALSE),""))</f>
        <v/>
      </c>
      <c r="S1788" s="9">
        <f t="shared" si="222"/>
        <v>8.9999999999999993E-3</v>
      </c>
      <c r="T1788" s="9">
        <f t="shared" si="223"/>
        <v>1E-3</v>
      </c>
      <c r="U1788" s="16">
        <f>IFERROR(INDEX(BASE_CCLASSTRIB!$E:$E, MATCH(TEXT($D1788,"000000"), BASE_CCLASSTRIB!$A:$A, 0))/100, 0)</f>
        <v>0</v>
      </c>
      <c r="V1788" s="16">
        <f>IFERROR(INDEX(BASE_CCLASSTRIB!$F:$F, MATCH(TEXT($D1788,"000000"), BASE_CCLASSTRIB!$A:$A, 0))/100, 0)</f>
        <v>0</v>
      </c>
    </row>
    <row r="1789" spans="4:22" ht="15.75" thickBot="1" x14ac:dyDescent="0.3">
      <c r="D1789" s="38"/>
      <c r="E1789" s="27" t="str">
        <f t="shared" si="216"/>
        <v/>
      </c>
      <c r="F1789" s="28" t="str">
        <f>IF(E1789="","",IFERROR(VLOOKUP(E1789,REGRAS_CST!$A$2:$B$200,2,FALSE),""))</f>
        <v/>
      </c>
      <c r="H1789" s="29">
        <v>8.9999999999999993E-3</v>
      </c>
      <c r="I1789" s="29">
        <v>1E-3</v>
      </c>
      <c r="K1789" s="21" t="str">
        <f>IF(E1789="","",IFERROR(VLOOKUP(E1789,REGRAS_CST!$A$2:$C$200,3,FALSE),""))</f>
        <v/>
      </c>
      <c r="L1789" s="23" t="str">
        <f t="shared" si="217"/>
        <v/>
      </c>
      <c r="M1789" s="24" t="str">
        <f t="shared" si="218"/>
        <v/>
      </c>
      <c r="N1789" s="24" t="str">
        <f t="shared" si="219"/>
        <v/>
      </c>
      <c r="O1789" s="15" t="str">
        <f t="shared" si="226"/>
        <v/>
      </c>
      <c r="P1789" s="31" t="str">
        <f t="shared" si="227"/>
        <v/>
      </c>
      <c r="Q1789" s="8" t="str">
        <f>IF(E1789="","",IFERROR(VLOOKUP(E1789,REGRAS_CST!$A$2:$D$200,4,FALSE),""))</f>
        <v/>
      </c>
      <c r="S1789" s="9">
        <f t="shared" si="222"/>
        <v>8.9999999999999993E-3</v>
      </c>
      <c r="T1789" s="9">
        <f t="shared" si="223"/>
        <v>1E-3</v>
      </c>
      <c r="U1789" s="16">
        <f>IFERROR(INDEX(BASE_CCLASSTRIB!$E:$E, MATCH(TEXT($D1789,"000000"), BASE_CCLASSTRIB!$A:$A, 0))/100, 0)</f>
        <v>0</v>
      </c>
      <c r="V1789" s="16">
        <f>IFERROR(INDEX(BASE_CCLASSTRIB!$F:$F, MATCH(TEXT($D1789,"000000"), BASE_CCLASSTRIB!$A:$A, 0))/100, 0)</f>
        <v>0</v>
      </c>
    </row>
    <row r="1790" spans="4:22" ht="15.75" thickBot="1" x14ac:dyDescent="0.3">
      <c r="D1790" s="38"/>
      <c r="E1790" s="27" t="str">
        <f t="shared" si="216"/>
        <v/>
      </c>
      <c r="F1790" s="28" t="str">
        <f>IF(E1790="","",IFERROR(VLOOKUP(E1790,REGRAS_CST!$A$2:$B$200,2,FALSE),""))</f>
        <v/>
      </c>
      <c r="H1790" s="29">
        <v>8.9999999999999993E-3</v>
      </c>
      <c r="I1790" s="29">
        <v>1E-3</v>
      </c>
      <c r="K1790" s="21" t="str">
        <f>IF(E1790="","",IFERROR(VLOOKUP(E1790,REGRAS_CST!$A$2:$C$200,3,FALSE),""))</f>
        <v/>
      </c>
      <c r="L1790" s="23" t="str">
        <f t="shared" si="217"/>
        <v/>
      </c>
      <c r="M1790" s="24" t="str">
        <f t="shared" si="218"/>
        <v/>
      </c>
      <c r="N1790" s="24" t="str">
        <f t="shared" si="219"/>
        <v/>
      </c>
      <c r="O1790" s="15" t="str">
        <f t="shared" si="226"/>
        <v/>
      </c>
      <c r="P1790" s="31" t="str">
        <f t="shared" si="227"/>
        <v/>
      </c>
      <c r="Q1790" s="8" t="str">
        <f>IF(E1790="","",IFERROR(VLOOKUP(E1790,REGRAS_CST!$A$2:$D$200,4,FALSE),""))</f>
        <v/>
      </c>
      <c r="S1790" s="9">
        <f t="shared" si="222"/>
        <v>8.9999999999999993E-3</v>
      </c>
      <c r="T1790" s="9">
        <f t="shared" si="223"/>
        <v>1E-3</v>
      </c>
      <c r="U1790" s="16">
        <f>IFERROR(INDEX(BASE_CCLASSTRIB!$E:$E, MATCH(TEXT($D1790,"000000"), BASE_CCLASSTRIB!$A:$A, 0))/100, 0)</f>
        <v>0</v>
      </c>
      <c r="V1790" s="16">
        <f>IFERROR(INDEX(BASE_CCLASSTRIB!$F:$F, MATCH(TEXT($D1790,"000000"), BASE_CCLASSTRIB!$A:$A, 0))/100, 0)</f>
        <v>0</v>
      </c>
    </row>
    <row r="1791" spans="4:22" ht="15.75" thickBot="1" x14ac:dyDescent="0.3">
      <c r="D1791" s="38"/>
      <c r="E1791" s="27" t="str">
        <f t="shared" si="216"/>
        <v/>
      </c>
      <c r="F1791" s="28" t="str">
        <f>IF(E1791="","",IFERROR(VLOOKUP(E1791,REGRAS_CST!$A$2:$B$200,2,FALSE),""))</f>
        <v/>
      </c>
      <c r="H1791" s="29">
        <v>8.9999999999999993E-3</v>
      </c>
      <c r="I1791" s="29">
        <v>1E-3</v>
      </c>
      <c r="K1791" s="21" t="str">
        <f>IF(E1791="","",IFERROR(VLOOKUP(E1791,REGRAS_CST!$A$2:$C$200,3,FALSE),""))</f>
        <v/>
      </c>
      <c r="L1791" s="23" t="str">
        <f t="shared" si="217"/>
        <v/>
      </c>
      <c r="M1791" s="24" t="str">
        <f t="shared" si="218"/>
        <v/>
      </c>
      <c r="N1791" s="24" t="str">
        <f t="shared" si="219"/>
        <v/>
      </c>
      <c r="O1791" s="15" t="str">
        <f t="shared" si="226"/>
        <v/>
      </c>
      <c r="P1791" s="31" t="str">
        <f t="shared" si="227"/>
        <v/>
      </c>
      <c r="Q1791" s="8" t="str">
        <f>IF(E1791="","",IFERROR(VLOOKUP(E1791,REGRAS_CST!$A$2:$D$200,4,FALSE),""))</f>
        <v/>
      </c>
      <c r="S1791" s="9">
        <f t="shared" si="222"/>
        <v>8.9999999999999993E-3</v>
      </c>
      <c r="T1791" s="9">
        <f t="shared" si="223"/>
        <v>1E-3</v>
      </c>
      <c r="U1791" s="16">
        <f>IFERROR(INDEX(BASE_CCLASSTRIB!$E:$E, MATCH(TEXT($D1791,"000000"), BASE_CCLASSTRIB!$A:$A, 0))/100, 0)</f>
        <v>0</v>
      </c>
      <c r="V1791" s="16">
        <f>IFERROR(INDEX(BASE_CCLASSTRIB!$F:$F, MATCH(TEXT($D1791,"000000"), BASE_CCLASSTRIB!$A:$A, 0))/100, 0)</f>
        <v>0</v>
      </c>
    </row>
    <row r="1792" spans="4:22" ht="15.75" thickBot="1" x14ac:dyDescent="0.3">
      <c r="D1792" s="38"/>
      <c r="E1792" s="27" t="str">
        <f t="shared" si="216"/>
        <v/>
      </c>
      <c r="F1792" s="28" t="str">
        <f>IF(E1792="","",IFERROR(VLOOKUP(E1792,REGRAS_CST!$A$2:$B$200,2,FALSE),""))</f>
        <v/>
      </c>
      <c r="H1792" s="29">
        <v>8.9999999999999993E-3</v>
      </c>
      <c r="I1792" s="29">
        <v>1E-3</v>
      </c>
      <c r="K1792" s="21" t="str">
        <f>IF(E1792="","",IFERROR(VLOOKUP(E1792,REGRAS_CST!$A$2:$C$200,3,FALSE),""))</f>
        <v/>
      </c>
      <c r="L1792" s="23" t="str">
        <f t="shared" si="217"/>
        <v/>
      </c>
      <c r="M1792" s="24" t="str">
        <f t="shared" si="218"/>
        <v/>
      </c>
      <c r="N1792" s="24" t="str">
        <f t="shared" si="219"/>
        <v/>
      </c>
      <c r="O1792" s="15" t="str">
        <f t="shared" si="226"/>
        <v/>
      </c>
      <c r="P1792" s="31" t="str">
        <f t="shared" si="227"/>
        <v/>
      </c>
      <c r="Q1792" s="8" t="str">
        <f>IF(E1792="","",IFERROR(VLOOKUP(E1792,REGRAS_CST!$A$2:$D$200,4,FALSE),""))</f>
        <v/>
      </c>
      <c r="S1792" s="9">
        <f t="shared" si="222"/>
        <v>8.9999999999999993E-3</v>
      </c>
      <c r="T1792" s="9">
        <f t="shared" si="223"/>
        <v>1E-3</v>
      </c>
      <c r="U1792" s="16">
        <f>IFERROR(INDEX(BASE_CCLASSTRIB!$E:$E, MATCH(TEXT($D1792,"000000"), BASE_CCLASSTRIB!$A:$A, 0))/100, 0)</f>
        <v>0</v>
      </c>
      <c r="V1792" s="16">
        <f>IFERROR(INDEX(BASE_CCLASSTRIB!$F:$F, MATCH(TEXT($D1792,"000000"), BASE_CCLASSTRIB!$A:$A, 0))/100, 0)</f>
        <v>0</v>
      </c>
    </row>
    <row r="1793" spans="4:22" ht="15.75" thickBot="1" x14ac:dyDescent="0.3">
      <c r="D1793" s="38"/>
      <c r="E1793" s="27" t="str">
        <f t="shared" si="216"/>
        <v/>
      </c>
      <c r="F1793" s="28" t="str">
        <f>IF(E1793="","",IFERROR(VLOOKUP(E1793,REGRAS_CST!$A$2:$B$200,2,FALSE),""))</f>
        <v/>
      </c>
      <c r="H1793" s="29">
        <v>8.9999999999999993E-3</v>
      </c>
      <c r="I1793" s="29">
        <v>1E-3</v>
      </c>
      <c r="K1793" s="21" t="str">
        <f>IF(E1793="","",IFERROR(VLOOKUP(E1793,REGRAS_CST!$A$2:$C$200,3,FALSE),""))</f>
        <v/>
      </c>
      <c r="L1793" s="23" t="str">
        <f t="shared" si="217"/>
        <v/>
      </c>
      <c r="M1793" s="24" t="str">
        <f t="shared" si="218"/>
        <v/>
      </c>
      <c r="N1793" s="24" t="str">
        <f t="shared" si="219"/>
        <v/>
      </c>
      <c r="O1793" s="15" t="str">
        <f t="shared" si="226"/>
        <v/>
      </c>
      <c r="P1793" s="31" t="str">
        <f t="shared" si="227"/>
        <v/>
      </c>
      <c r="Q1793" s="8" t="str">
        <f>IF(E1793="","",IFERROR(VLOOKUP(E1793,REGRAS_CST!$A$2:$D$200,4,FALSE),""))</f>
        <v/>
      </c>
      <c r="S1793" s="9">
        <f t="shared" si="222"/>
        <v>8.9999999999999993E-3</v>
      </c>
      <c r="T1793" s="9">
        <f t="shared" si="223"/>
        <v>1E-3</v>
      </c>
      <c r="U1793" s="16">
        <f>IFERROR(INDEX(BASE_CCLASSTRIB!$E:$E, MATCH(TEXT($D1793,"000000"), BASE_CCLASSTRIB!$A:$A, 0))/100, 0)</f>
        <v>0</v>
      </c>
      <c r="V1793" s="16">
        <f>IFERROR(INDEX(BASE_CCLASSTRIB!$F:$F, MATCH(TEXT($D1793,"000000"), BASE_CCLASSTRIB!$A:$A, 0))/100, 0)</f>
        <v>0</v>
      </c>
    </row>
    <row r="1794" spans="4:22" ht="15.75" thickBot="1" x14ac:dyDescent="0.3">
      <c r="D1794" s="38"/>
      <c r="E1794" s="27" t="str">
        <f t="shared" ref="E1794:E1857" si="228">IF(D1794="","",LEFT(D1794,3))</f>
        <v/>
      </c>
      <c r="F1794" s="28" t="str">
        <f>IF(E1794="","",IFERROR(VLOOKUP(E1794,REGRAS_CST!$A$2:$B$200,2,FALSE),""))</f>
        <v/>
      </c>
      <c r="H1794" s="29">
        <v>8.9999999999999993E-3</v>
      </c>
      <c r="I1794" s="29">
        <v>1E-3</v>
      </c>
      <c r="K1794" s="21" t="str">
        <f>IF(E1794="","",IFERROR(VLOOKUP(E1794,REGRAS_CST!$A$2:$C$200,3,FALSE),""))</f>
        <v/>
      </c>
      <c r="L1794" s="23" t="str">
        <f t="shared" ref="L1794:L1857" si="229">IF($G1794="", "", $G1794*(1-$V1794))</f>
        <v/>
      </c>
      <c r="M1794" s="24" t="str">
        <f t="shared" ref="M1794:M1857" si="230">IF(OR($L1794="",$S1794=""),"",$L1794*$S1794)</f>
        <v/>
      </c>
      <c r="N1794" s="24" t="str">
        <f t="shared" ref="N1794:N1857" si="231">IF(OR($L1794="",$T1794=""),"",$L1794*$T1794)</f>
        <v/>
      </c>
      <c r="O1794" s="15" t="str">
        <f t="shared" si="226"/>
        <v/>
      </c>
      <c r="P1794" s="31" t="str">
        <f t="shared" si="227"/>
        <v/>
      </c>
      <c r="Q1794" s="8" t="str">
        <f>IF(E1794="","",IFERROR(VLOOKUP(E1794,REGRAS_CST!$A$2:$D$200,4,FALSE),""))</f>
        <v/>
      </c>
      <c r="S1794" s="9">
        <f t="shared" ref="S1794:S1857" si="232">IF($H1794="","",$H1794*(1-$U1794))</f>
        <v>8.9999999999999993E-3</v>
      </c>
      <c r="T1794" s="9">
        <f t="shared" ref="T1794:T1857" si="233">IF($I1794="","",$I1794*(1-$U1794))</f>
        <v>1E-3</v>
      </c>
      <c r="U1794" s="16">
        <f>IFERROR(INDEX(BASE_CCLASSTRIB!$E:$E, MATCH(TEXT($D1794,"000000"), BASE_CCLASSTRIB!$A:$A, 0))/100, 0)</f>
        <v>0</v>
      </c>
      <c r="V1794" s="16">
        <f>IFERROR(INDEX(BASE_CCLASSTRIB!$F:$F, MATCH(TEXT($D1794,"000000"), BASE_CCLASSTRIB!$A:$A, 0))/100, 0)</f>
        <v>0</v>
      </c>
    </row>
    <row r="1795" spans="4:22" ht="15.75" thickBot="1" x14ac:dyDescent="0.3">
      <c r="D1795" s="38"/>
      <c r="E1795" s="27" t="str">
        <f t="shared" si="228"/>
        <v/>
      </c>
      <c r="F1795" s="28" t="str">
        <f>IF(E1795="","",IFERROR(VLOOKUP(E1795,REGRAS_CST!$A$2:$B$200,2,FALSE),""))</f>
        <v/>
      </c>
      <c r="H1795" s="29">
        <v>8.9999999999999993E-3</v>
      </c>
      <c r="I1795" s="29">
        <v>1E-3</v>
      </c>
      <c r="K1795" s="21" t="str">
        <f>IF(E1795="","",IFERROR(VLOOKUP(E1795,REGRAS_CST!$A$2:$C$200,3,FALSE),""))</f>
        <v/>
      </c>
      <c r="L1795" s="23" t="str">
        <f t="shared" si="229"/>
        <v/>
      </c>
      <c r="M1795" s="24" t="str">
        <f t="shared" si="230"/>
        <v/>
      </c>
      <c r="N1795" s="24" t="str">
        <f t="shared" si="231"/>
        <v/>
      </c>
      <c r="O1795" s="15" t="str">
        <f t="shared" si="226"/>
        <v/>
      </c>
      <c r="P1795" s="31" t="str">
        <f t="shared" si="227"/>
        <v/>
      </c>
      <c r="Q1795" s="8" t="str">
        <f>IF(E1795="","",IFERROR(VLOOKUP(E1795,REGRAS_CST!$A$2:$D$200,4,FALSE),""))</f>
        <v/>
      </c>
      <c r="S1795" s="9">
        <f t="shared" si="232"/>
        <v>8.9999999999999993E-3</v>
      </c>
      <c r="T1795" s="9">
        <f t="shared" si="233"/>
        <v>1E-3</v>
      </c>
      <c r="U1795" s="16">
        <f>IFERROR(INDEX(BASE_CCLASSTRIB!$E:$E, MATCH(TEXT($D1795,"000000"), BASE_CCLASSTRIB!$A:$A, 0))/100, 0)</f>
        <v>0</v>
      </c>
      <c r="V1795" s="16">
        <f>IFERROR(INDEX(BASE_CCLASSTRIB!$F:$F, MATCH(TEXT($D1795,"000000"), BASE_CCLASSTRIB!$A:$A, 0))/100, 0)</f>
        <v>0</v>
      </c>
    </row>
    <row r="1796" spans="4:22" ht="15.75" thickBot="1" x14ac:dyDescent="0.3">
      <c r="D1796" s="38"/>
      <c r="E1796" s="27" t="str">
        <f t="shared" si="228"/>
        <v/>
      </c>
      <c r="F1796" s="28" t="str">
        <f>IF(E1796="","",IFERROR(VLOOKUP(E1796,REGRAS_CST!$A$2:$B$200,2,FALSE),""))</f>
        <v/>
      </c>
      <c r="H1796" s="29">
        <v>8.9999999999999993E-3</v>
      </c>
      <c r="I1796" s="29">
        <v>1E-3</v>
      </c>
      <c r="K1796" s="21" t="str">
        <f>IF(E1796="","",IFERROR(VLOOKUP(E1796,REGRAS_CST!$A$2:$C$200,3,FALSE),""))</f>
        <v/>
      </c>
      <c r="L1796" s="23" t="str">
        <f t="shared" si="229"/>
        <v/>
      </c>
      <c r="M1796" s="24" t="str">
        <f t="shared" si="230"/>
        <v/>
      </c>
      <c r="N1796" s="24" t="str">
        <f t="shared" si="231"/>
        <v/>
      </c>
      <c r="O1796" s="15" t="str">
        <f t="shared" si="226"/>
        <v/>
      </c>
      <c r="P1796" s="31" t="str">
        <f t="shared" si="227"/>
        <v/>
      </c>
      <c r="Q1796" s="8" t="str">
        <f>IF(E1796="","",IFERROR(VLOOKUP(E1796,REGRAS_CST!$A$2:$D$200,4,FALSE),""))</f>
        <v/>
      </c>
      <c r="S1796" s="9">
        <f t="shared" si="232"/>
        <v>8.9999999999999993E-3</v>
      </c>
      <c r="T1796" s="9">
        <f t="shared" si="233"/>
        <v>1E-3</v>
      </c>
      <c r="U1796" s="16">
        <f>IFERROR(INDEX(BASE_CCLASSTRIB!$E:$E, MATCH(TEXT($D1796,"000000"), BASE_CCLASSTRIB!$A:$A, 0))/100, 0)</f>
        <v>0</v>
      </c>
      <c r="V1796" s="16">
        <f>IFERROR(INDEX(BASE_CCLASSTRIB!$F:$F, MATCH(TEXT($D1796,"000000"), BASE_CCLASSTRIB!$A:$A, 0))/100, 0)</f>
        <v>0</v>
      </c>
    </row>
    <row r="1797" spans="4:22" ht="15.75" thickBot="1" x14ac:dyDescent="0.3">
      <c r="D1797" s="38"/>
      <c r="E1797" s="27" t="str">
        <f t="shared" si="228"/>
        <v/>
      </c>
      <c r="F1797" s="28" t="str">
        <f>IF(E1797="","",IFERROR(VLOOKUP(E1797,REGRAS_CST!$A$2:$B$200,2,FALSE),""))</f>
        <v/>
      </c>
      <c r="H1797" s="29">
        <v>8.9999999999999993E-3</v>
      </c>
      <c r="I1797" s="29">
        <v>1E-3</v>
      </c>
      <c r="K1797" s="21" t="str">
        <f>IF(E1797="","",IFERROR(VLOOKUP(E1797,REGRAS_CST!$A$2:$C$200,3,FALSE),""))</f>
        <v/>
      </c>
      <c r="L1797" s="23" t="str">
        <f t="shared" si="229"/>
        <v/>
      </c>
      <c r="M1797" s="24" t="str">
        <f t="shared" si="230"/>
        <v/>
      </c>
      <c r="N1797" s="24" t="str">
        <f t="shared" si="231"/>
        <v/>
      </c>
      <c r="O1797" s="15" t="str">
        <f t="shared" si="226"/>
        <v/>
      </c>
      <c r="P1797" s="31" t="str">
        <f t="shared" si="227"/>
        <v/>
      </c>
      <c r="Q1797" s="8" t="str">
        <f>IF(E1797="","",IFERROR(VLOOKUP(E1797,REGRAS_CST!$A$2:$D$200,4,FALSE),""))</f>
        <v/>
      </c>
      <c r="S1797" s="9">
        <f t="shared" si="232"/>
        <v>8.9999999999999993E-3</v>
      </c>
      <c r="T1797" s="9">
        <f t="shared" si="233"/>
        <v>1E-3</v>
      </c>
      <c r="U1797" s="16">
        <f>IFERROR(INDEX(BASE_CCLASSTRIB!$E:$E, MATCH(TEXT($D1797,"000000"), BASE_CCLASSTRIB!$A:$A, 0))/100, 0)</f>
        <v>0</v>
      </c>
      <c r="V1797" s="16">
        <f>IFERROR(INDEX(BASE_CCLASSTRIB!$F:$F, MATCH(TEXT($D1797,"000000"), BASE_CCLASSTRIB!$A:$A, 0))/100, 0)</f>
        <v>0</v>
      </c>
    </row>
    <row r="1798" spans="4:22" ht="15.75" thickBot="1" x14ac:dyDescent="0.3">
      <c r="D1798" s="38"/>
      <c r="E1798" s="27" t="str">
        <f t="shared" si="228"/>
        <v/>
      </c>
      <c r="F1798" s="28" t="str">
        <f>IF(E1798="","",IFERROR(VLOOKUP(E1798,REGRAS_CST!$A$2:$B$200,2,FALSE),""))</f>
        <v/>
      </c>
      <c r="H1798" s="29">
        <v>8.9999999999999993E-3</v>
      </c>
      <c r="I1798" s="29">
        <v>1E-3</v>
      </c>
      <c r="K1798" s="21" t="str">
        <f>IF(E1798="","",IFERROR(VLOOKUP(E1798,REGRAS_CST!$A$2:$C$200,3,FALSE),""))</f>
        <v/>
      </c>
      <c r="L1798" s="23" t="str">
        <f t="shared" si="229"/>
        <v/>
      </c>
      <c r="M1798" s="24" t="str">
        <f t="shared" si="230"/>
        <v/>
      </c>
      <c r="N1798" s="24" t="str">
        <f t="shared" si="231"/>
        <v/>
      </c>
      <c r="O1798" s="15" t="str">
        <f t="shared" si="226"/>
        <v/>
      </c>
      <c r="P1798" s="31" t="str">
        <f t="shared" si="227"/>
        <v/>
      </c>
      <c r="Q1798" s="8" t="str">
        <f>IF(E1798="","",IFERROR(VLOOKUP(E1798,REGRAS_CST!$A$2:$D$200,4,FALSE),""))</f>
        <v/>
      </c>
      <c r="S1798" s="9">
        <f t="shared" si="232"/>
        <v>8.9999999999999993E-3</v>
      </c>
      <c r="T1798" s="9">
        <f t="shared" si="233"/>
        <v>1E-3</v>
      </c>
      <c r="U1798" s="16">
        <f>IFERROR(INDEX(BASE_CCLASSTRIB!$E:$E, MATCH(TEXT($D1798,"000000"), BASE_CCLASSTRIB!$A:$A, 0))/100, 0)</f>
        <v>0</v>
      </c>
      <c r="V1798" s="16">
        <f>IFERROR(INDEX(BASE_CCLASSTRIB!$F:$F, MATCH(TEXT($D1798,"000000"), BASE_CCLASSTRIB!$A:$A, 0))/100, 0)</f>
        <v>0</v>
      </c>
    </row>
    <row r="1799" spans="4:22" ht="15.75" thickBot="1" x14ac:dyDescent="0.3">
      <c r="D1799" s="38"/>
      <c r="E1799" s="27" t="str">
        <f t="shared" si="228"/>
        <v/>
      </c>
      <c r="F1799" s="28" t="str">
        <f>IF(E1799="","",IFERROR(VLOOKUP(E1799,REGRAS_CST!$A$2:$B$200,2,FALSE),""))</f>
        <v/>
      </c>
      <c r="H1799" s="29">
        <v>8.9999999999999993E-3</v>
      </c>
      <c r="I1799" s="29">
        <v>1E-3</v>
      </c>
      <c r="K1799" s="21" t="str">
        <f>IF(E1799="","",IFERROR(VLOOKUP(E1799,REGRAS_CST!$A$2:$C$200,3,FALSE),""))</f>
        <v/>
      </c>
      <c r="L1799" s="23" t="str">
        <f t="shared" si="229"/>
        <v/>
      </c>
      <c r="M1799" s="24" t="str">
        <f t="shared" si="230"/>
        <v/>
      </c>
      <c r="N1799" s="24" t="str">
        <f t="shared" si="231"/>
        <v/>
      </c>
      <c r="O1799" s="15" t="str">
        <f t="shared" si="226"/>
        <v/>
      </c>
      <c r="P1799" s="31" t="str">
        <f t="shared" si="227"/>
        <v/>
      </c>
      <c r="Q1799" s="8" t="str">
        <f>IF(E1799="","",IFERROR(VLOOKUP(E1799,REGRAS_CST!$A$2:$D$200,4,FALSE),""))</f>
        <v/>
      </c>
      <c r="S1799" s="9">
        <f t="shared" si="232"/>
        <v>8.9999999999999993E-3</v>
      </c>
      <c r="T1799" s="9">
        <f t="shared" si="233"/>
        <v>1E-3</v>
      </c>
      <c r="U1799" s="16">
        <f>IFERROR(INDEX(BASE_CCLASSTRIB!$E:$E, MATCH(TEXT($D1799,"000000"), BASE_CCLASSTRIB!$A:$A, 0))/100, 0)</f>
        <v>0</v>
      </c>
      <c r="V1799" s="16">
        <f>IFERROR(INDEX(BASE_CCLASSTRIB!$F:$F, MATCH(TEXT($D1799,"000000"), BASE_CCLASSTRIB!$A:$A, 0))/100, 0)</f>
        <v>0</v>
      </c>
    </row>
    <row r="1800" spans="4:22" ht="15.75" thickBot="1" x14ac:dyDescent="0.3">
      <c r="D1800" s="38"/>
      <c r="E1800" s="27" t="str">
        <f t="shared" si="228"/>
        <v/>
      </c>
      <c r="F1800" s="28" t="str">
        <f>IF(E1800="","",IFERROR(VLOOKUP(E1800,REGRAS_CST!$A$2:$B$200,2,FALSE),""))</f>
        <v/>
      </c>
      <c r="H1800" s="29">
        <v>8.9999999999999993E-3</v>
      </c>
      <c r="I1800" s="29">
        <v>1E-3</v>
      </c>
      <c r="K1800" s="21" t="str">
        <f>IF(E1800="","",IFERROR(VLOOKUP(E1800,REGRAS_CST!$A$2:$C$200,3,FALSE),""))</f>
        <v/>
      </c>
      <c r="L1800" s="23" t="str">
        <f t="shared" si="229"/>
        <v/>
      </c>
      <c r="M1800" s="24" t="str">
        <f t="shared" si="230"/>
        <v/>
      </c>
      <c r="N1800" s="24" t="str">
        <f t="shared" si="231"/>
        <v/>
      </c>
      <c r="O1800" s="15" t="str">
        <f t="shared" si="226"/>
        <v/>
      </c>
      <c r="P1800" s="31" t="str">
        <f t="shared" si="227"/>
        <v/>
      </c>
      <c r="Q1800" s="8" t="str">
        <f>IF(E1800="","",IFERROR(VLOOKUP(E1800,REGRAS_CST!$A$2:$D$200,4,FALSE),""))</f>
        <v/>
      </c>
      <c r="S1800" s="9">
        <f t="shared" si="232"/>
        <v>8.9999999999999993E-3</v>
      </c>
      <c r="T1800" s="9">
        <f t="shared" si="233"/>
        <v>1E-3</v>
      </c>
      <c r="U1800" s="16">
        <f>IFERROR(INDEX(BASE_CCLASSTRIB!$E:$E, MATCH(TEXT($D1800,"000000"), BASE_CCLASSTRIB!$A:$A, 0))/100, 0)</f>
        <v>0</v>
      </c>
      <c r="V1800" s="16">
        <f>IFERROR(INDEX(BASE_CCLASSTRIB!$F:$F, MATCH(TEXT($D1800,"000000"), BASE_CCLASSTRIB!$A:$A, 0))/100, 0)</f>
        <v>0</v>
      </c>
    </row>
    <row r="1801" spans="4:22" ht="15.75" thickBot="1" x14ac:dyDescent="0.3">
      <c r="D1801" s="38"/>
      <c r="E1801" s="27" t="str">
        <f t="shared" si="228"/>
        <v/>
      </c>
      <c r="F1801" s="28" t="str">
        <f>IF(E1801="","",IFERROR(VLOOKUP(E1801,REGRAS_CST!$A$2:$B$200,2,FALSE),""))</f>
        <v/>
      </c>
      <c r="H1801" s="29">
        <v>8.9999999999999993E-3</v>
      </c>
      <c r="I1801" s="29">
        <v>1E-3</v>
      </c>
      <c r="K1801" s="21" t="str">
        <f>IF(E1801="","",IFERROR(VLOOKUP(E1801,REGRAS_CST!$A$2:$C$200,3,FALSE),""))</f>
        <v/>
      </c>
      <c r="L1801" s="23" t="str">
        <f t="shared" si="229"/>
        <v/>
      </c>
      <c r="M1801" s="24" t="str">
        <f t="shared" si="230"/>
        <v/>
      </c>
      <c r="N1801" s="24" t="str">
        <f t="shared" si="231"/>
        <v/>
      </c>
      <c r="O1801" s="15" t="str">
        <f t="shared" si="226"/>
        <v/>
      </c>
      <c r="P1801" s="31" t="str">
        <f t="shared" si="227"/>
        <v/>
      </c>
      <c r="Q1801" s="8" t="str">
        <f>IF(E1801="","",IFERROR(VLOOKUP(E1801,REGRAS_CST!$A$2:$D$200,4,FALSE),""))</f>
        <v/>
      </c>
      <c r="S1801" s="9">
        <f t="shared" si="232"/>
        <v>8.9999999999999993E-3</v>
      </c>
      <c r="T1801" s="9">
        <f t="shared" si="233"/>
        <v>1E-3</v>
      </c>
      <c r="U1801" s="16">
        <f>IFERROR(INDEX(BASE_CCLASSTRIB!$E:$E, MATCH(TEXT($D1801,"000000"), BASE_CCLASSTRIB!$A:$A, 0))/100, 0)</f>
        <v>0</v>
      </c>
      <c r="V1801" s="16">
        <f>IFERROR(INDEX(BASE_CCLASSTRIB!$F:$F, MATCH(TEXT($D1801,"000000"), BASE_CCLASSTRIB!$A:$A, 0))/100, 0)</f>
        <v>0</v>
      </c>
    </row>
    <row r="1802" spans="4:22" ht="15.75" thickBot="1" x14ac:dyDescent="0.3">
      <c r="D1802" s="38"/>
      <c r="E1802" s="27" t="str">
        <f t="shared" si="228"/>
        <v/>
      </c>
      <c r="F1802" s="28" t="str">
        <f>IF(E1802="","",IFERROR(VLOOKUP(E1802,REGRAS_CST!$A$2:$B$200,2,FALSE),""))</f>
        <v/>
      </c>
      <c r="H1802" s="29">
        <v>8.9999999999999993E-3</v>
      </c>
      <c r="I1802" s="29">
        <v>1E-3</v>
      </c>
      <c r="K1802" s="21" t="str">
        <f>IF(E1802="","",IFERROR(VLOOKUP(E1802,REGRAS_CST!$A$2:$C$200,3,FALSE),""))</f>
        <v/>
      </c>
      <c r="L1802" s="23" t="str">
        <f t="shared" si="229"/>
        <v/>
      </c>
      <c r="M1802" s="24" t="str">
        <f t="shared" si="230"/>
        <v/>
      </c>
      <c r="N1802" s="24" t="str">
        <f t="shared" si="231"/>
        <v/>
      </c>
      <c r="O1802" s="15" t="str">
        <f t="shared" si="226"/>
        <v/>
      </c>
      <c r="P1802" s="31" t="str">
        <f t="shared" si="227"/>
        <v/>
      </c>
      <c r="Q1802" s="8" t="str">
        <f>IF(E1802="","",IFERROR(VLOOKUP(E1802,REGRAS_CST!$A$2:$D$200,4,FALSE),""))</f>
        <v/>
      </c>
      <c r="S1802" s="9">
        <f t="shared" si="232"/>
        <v>8.9999999999999993E-3</v>
      </c>
      <c r="T1802" s="9">
        <f t="shared" si="233"/>
        <v>1E-3</v>
      </c>
      <c r="U1802" s="16">
        <f>IFERROR(INDEX(BASE_CCLASSTRIB!$E:$E, MATCH(TEXT($D1802,"000000"), BASE_CCLASSTRIB!$A:$A, 0))/100, 0)</f>
        <v>0</v>
      </c>
      <c r="V1802" s="16">
        <f>IFERROR(INDEX(BASE_CCLASSTRIB!$F:$F, MATCH(TEXT($D1802,"000000"), BASE_CCLASSTRIB!$A:$A, 0))/100, 0)</f>
        <v>0</v>
      </c>
    </row>
    <row r="1803" spans="4:22" ht="15.75" thickBot="1" x14ac:dyDescent="0.3">
      <c r="D1803" s="38"/>
      <c r="E1803" s="27" t="str">
        <f t="shared" si="228"/>
        <v/>
      </c>
      <c r="F1803" s="28" t="str">
        <f>IF(E1803="","",IFERROR(VLOOKUP(E1803,REGRAS_CST!$A$2:$B$200,2,FALSE),""))</f>
        <v/>
      </c>
      <c r="H1803" s="29">
        <v>8.9999999999999993E-3</v>
      </c>
      <c r="I1803" s="29">
        <v>1E-3</v>
      </c>
      <c r="K1803" s="21" t="str">
        <f>IF(E1803="","",IFERROR(VLOOKUP(E1803,REGRAS_CST!$A$2:$C$200,3,FALSE),""))</f>
        <v/>
      </c>
      <c r="L1803" s="23" t="str">
        <f t="shared" si="229"/>
        <v/>
      </c>
      <c r="M1803" s="24" t="str">
        <f t="shared" si="230"/>
        <v/>
      </c>
      <c r="N1803" s="24" t="str">
        <f t="shared" si="231"/>
        <v/>
      </c>
      <c r="O1803" s="15" t="str">
        <f t="shared" si="226"/>
        <v/>
      </c>
      <c r="P1803" s="31" t="str">
        <f t="shared" si="227"/>
        <v/>
      </c>
      <c r="Q1803" s="8" t="str">
        <f>IF(E1803="","",IFERROR(VLOOKUP(E1803,REGRAS_CST!$A$2:$D$200,4,FALSE),""))</f>
        <v/>
      </c>
      <c r="S1803" s="9">
        <f t="shared" si="232"/>
        <v>8.9999999999999993E-3</v>
      </c>
      <c r="T1803" s="9">
        <f t="shared" si="233"/>
        <v>1E-3</v>
      </c>
      <c r="U1803" s="16">
        <f>IFERROR(INDEX(BASE_CCLASSTRIB!$E:$E, MATCH(TEXT($D1803,"000000"), BASE_CCLASSTRIB!$A:$A, 0))/100, 0)</f>
        <v>0</v>
      </c>
      <c r="V1803" s="16">
        <f>IFERROR(INDEX(BASE_CCLASSTRIB!$F:$F, MATCH(TEXT($D1803,"000000"), BASE_CCLASSTRIB!$A:$A, 0))/100, 0)</f>
        <v>0</v>
      </c>
    </row>
    <row r="1804" spans="4:22" ht="15.75" thickBot="1" x14ac:dyDescent="0.3">
      <c r="D1804" s="38"/>
      <c r="E1804" s="27" t="str">
        <f t="shared" si="228"/>
        <v/>
      </c>
      <c r="F1804" s="28" t="str">
        <f>IF(E1804="","",IFERROR(VLOOKUP(E1804,REGRAS_CST!$A$2:$B$200,2,FALSE),""))</f>
        <v/>
      </c>
      <c r="H1804" s="29">
        <v>8.9999999999999993E-3</v>
      </c>
      <c r="I1804" s="29">
        <v>1E-3</v>
      </c>
      <c r="K1804" s="21" t="str">
        <f>IF(E1804="","",IFERROR(VLOOKUP(E1804,REGRAS_CST!$A$2:$C$200,3,FALSE),""))</f>
        <v/>
      </c>
      <c r="L1804" s="23" t="str">
        <f t="shared" si="229"/>
        <v/>
      </c>
      <c r="M1804" s="24" t="str">
        <f t="shared" si="230"/>
        <v/>
      </c>
      <c r="N1804" s="24" t="str">
        <f t="shared" si="231"/>
        <v/>
      </c>
      <c r="O1804" s="15" t="str">
        <f t="shared" si="226"/>
        <v/>
      </c>
      <c r="P1804" s="31" t="str">
        <f t="shared" si="227"/>
        <v/>
      </c>
      <c r="Q1804" s="8" t="str">
        <f>IF(E1804="","",IFERROR(VLOOKUP(E1804,REGRAS_CST!$A$2:$D$200,4,FALSE),""))</f>
        <v/>
      </c>
      <c r="S1804" s="9">
        <f t="shared" si="232"/>
        <v>8.9999999999999993E-3</v>
      </c>
      <c r="T1804" s="9">
        <f t="shared" si="233"/>
        <v>1E-3</v>
      </c>
      <c r="U1804" s="16">
        <f>IFERROR(INDEX(BASE_CCLASSTRIB!$E:$E, MATCH(TEXT($D1804,"000000"), BASE_CCLASSTRIB!$A:$A, 0))/100, 0)</f>
        <v>0</v>
      </c>
      <c r="V1804" s="16">
        <f>IFERROR(INDEX(BASE_CCLASSTRIB!$F:$F, MATCH(TEXT($D1804,"000000"), BASE_CCLASSTRIB!$A:$A, 0))/100, 0)</f>
        <v>0</v>
      </c>
    </row>
    <row r="1805" spans="4:22" ht="15.75" thickBot="1" x14ac:dyDescent="0.3">
      <c r="D1805" s="38"/>
      <c r="E1805" s="27" t="str">
        <f t="shared" si="228"/>
        <v/>
      </c>
      <c r="F1805" s="28" t="str">
        <f>IF(E1805="","",IFERROR(VLOOKUP(E1805,REGRAS_CST!$A$2:$B$200,2,FALSE),""))</f>
        <v/>
      </c>
      <c r="H1805" s="29">
        <v>8.9999999999999993E-3</v>
      </c>
      <c r="I1805" s="29">
        <v>1E-3</v>
      </c>
      <c r="K1805" s="21" t="str">
        <f>IF(E1805="","",IFERROR(VLOOKUP(E1805,REGRAS_CST!$A$2:$C$200,3,FALSE),""))</f>
        <v/>
      </c>
      <c r="L1805" s="23" t="str">
        <f t="shared" si="229"/>
        <v/>
      </c>
      <c r="M1805" s="24" t="str">
        <f t="shared" si="230"/>
        <v/>
      </c>
      <c r="N1805" s="24" t="str">
        <f t="shared" si="231"/>
        <v/>
      </c>
      <c r="O1805" s="15" t="str">
        <f t="shared" si="226"/>
        <v/>
      </c>
      <c r="P1805" s="31" t="str">
        <f t="shared" si="227"/>
        <v/>
      </c>
      <c r="Q1805" s="8" t="str">
        <f>IF(E1805="","",IFERROR(VLOOKUP(E1805,REGRAS_CST!$A$2:$D$200,4,FALSE),""))</f>
        <v/>
      </c>
      <c r="S1805" s="9">
        <f t="shared" si="232"/>
        <v>8.9999999999999993E-3</v>
      </c>
      <c r="T1805" s="9">
        <f t="shared" si="233"/>
        <v>1E-3</v>
      </c>
      <c r="U1805" s="16">
        <f>IFERROR(INDEX(BASE_CCLASSTRIB!$E:$E, MATCH(TEXT($D1805,"000000"), BASE_CCLASSTRIB!$A:$A, 0))/100, 0)</f>
        <v>0</v>
      </c>
      <c r="V1805" s="16">
        <f>IFERROR(INDEX(BASE_CCLASSTRIB!$F:$F, MATCH(TEXT($D1805,"000000"), BASE_CCLASSTRIB!$A:$A, 0))/100, 0)</f>
        <v>0</v>
      </c>
    </row>
    <row r="1806" spans="4:22" ht="15.75" thickBot="1" x14ac:dyDescent="0.3">
      <c r="D1806" s="38"/>
      <c r="E1806" s="27" t="str">
        <f t="shared" si="228"/>
        <v/>
      </c>
      <c r="F1806" s="28" t="str">
        <f>IF(E1806="","",IFERROR(VLOOKUP(E1806,REGRAS_CST!$A$2:$B$200,2,FALSE),""))</f>
        <v/>
      </c>
      <c r="H1806" s="29">
        <v>8.9999999999999993E-3</v>
      </c>
      <c r="I1806" s="29">
        <v>1E-3</v>
      </c>
      <c r="K1806" s="21" t="str">
        <f>IF(E1806="","",IFERROR(VLOOKUP(E1806,REGRAS_CST!$A$2:$C$200,3,FALSE),""))</f>
        <v/>
      </c>
      <c r="L1806" s="23" t="str">
        <f t="shared" si="229"/>
        <v/>
      </c>
      <c r="M1806" s="24" t="str">
        <f t="shared" si="230"/>
        <v/>
      </c>
      <c r="N1806" s="24" t="str">
        <f t="shared" si="231"/>
        <v/>
      </c>
      <c r="O1806" s="15" t="str">
        <f t="shared" si="226"/>
        <v/>
      </c>
      <c r="P1806" s="31" t="str">
        <f t="shared" si="227"/>
        <v/>
      </c>
      <c r="Q1806" s="8" t="str">
        <f>IF(E1806="","",IFERROR(VLOOKUP(E1806,REGRAS_CST!$A$2:$D$200,4,FALSE),""))</f>
        <v/>
      </c>
      <c r="S1806" s="9">
        <f t="shared" si="232"/>
        <v>8.9999999999999993E-3</v>
      </c>
      <c r="T1806" s="9">
        <f t="shared" si="233"/>
        <v>1E-3</v>
      </c>
      <c r="U1806" s="16">
        <f>IFERROR(INDEX(BASE_CCLASSTRIB!$E:$E, MATCH(TEXT($D1806,"000000"), BASE_CCLASSTRIB!$A:$A, 0))/100, 0)</f>
        <v>0</v>
      </c>
      <c r="V1806" s="16">
        <f>IFERROR(INDEX(BASE_CCLASSTRIB!$F:$F, MATCH(TEXT($D1806,"000000"), BASE_CCLASSTRIB!$A:$A, 0))/100, 0)</f>
        <v>0</v>
      </c>
    </row>
    <row r="1807" spans="4:22" ht="15.75" thickBot="1" x14ac:dyDescent="0.3">
      <c r="D1807" s="38"/>
      <c r="E1807" s="27" t="str">
        <f t="shared" si="228"/>
        <v/>
      </c>
      <c r="F1807" s="28" t="str">
        <f>IF(E1807="","",IFERROR(VLOOKUP(E1807,REGRAS_CST!$A$2:$B$200,2,FALSE),""))</f>
        <v/>
      </c>
      <c r="H1807" s="29">
        <v>8.9999999999999993E-3</v>
      </c>
      <c r="I1807" s="29">
        <v>1E-3</v>
      </c>
      <c r="K1807" s="21" t="str">
        <f>IF(E1807="","",IFERROR(VLOOKUP(E1807,REGRAS_CST!$A$2:$C$200,3,FALSE),""))</f>
        <v/>
      </c>
      <c r="L1807" s="23" t="str">
        <f t="shared" si="229"/>
        <v/>
      </c>
      <c r="M1807" s="24" t="str">
        <f t="shared" si="230"/>
        <v/>
      </c>
      <c r="N1807" s="24" t="str">
        <f t="shared" si="231"/>
        <v/>
      </c>
      <c r="O1807" s="15" t="str">
        <f t="shared" si="226"/>
        <v/>
      </c>
      <c r="P1807" s="31" t="str">
        <f t="shared" si="227"/>
        <v/>
      </c>
      <c r="Q1807" s="8" t="str">
        <f>IF(E1807="","",IFERROR(VLOOKUP(E1807,REGRAS_CST!$A$2:$D$200,4,FALSE),""))</f>
        <v/>
      </c>
      <c r="S1807" s="9">
        <f t="shared" si="232"/>
        <v>8.9999999999999993E-3</v>
      </c>
      <c r="T1807" s="9">
        <f t="shared" si="233"/>
        <v>1E-3</v>
      </c>
      <c r="U1807" s="16">
        <f>IFERROR(INDEX(BASE_CCLASSTRIB!$E:$E, MATCH(TEXT($D1807,"000000"), BASE_CCLASSTRIB!$A:$A, 0))/100, 0)</f>
        <v>0</v>
      </c>
      <c r="V1807" s="16">
        <f>IFERROR(INDEX(BASE_CCLASSTRIB!$F:$F, MATCH(TEXT($D1807,"000000"), BASE_CCLASSTRIB!$A:$A, 0))/100, 0)</f>
        <v>0</v>
      </c>
    </row>
    <row r="1808" spans="4:22" ht="15.75" thickBot="1" x14ac:dyDescent="0.3">
      <c r="D1808" s="38"/>
      <c r="E1808" s="27" t="str">
        <f t="shared" si="228"/>
        <v/>
      </c>
      <c r="F1808" s="28" t="str">
        <f>IF(E1808="","",IFERROR(VLOOKUP(E1808,REGRAS_CST!$A$2:$B$200,2,FALSE),""))</f>
        <v/>
      </c>
      <c r="H1808" s="29">
        <v>8.9999999999999993E-3</v>
      </c>
      <c r="I1808" s="29">
        <v>1E-3</v>
      </c>
      <c r="K1808" s="21" t="str">
        <f>IF(E1808="","",IFERROR(VLOOKUP(E1808,REGRAS_CST!$A$2:$C$200,3,FALSE),""))</f>
        <v/>
      </c>
      <c r="L1808" s="23" t="str">
        <f t="shared" si="229"/>
        <v/>
      </c>
      <c r="M1808" s="24" t="str">
        <f t="shared" si="230"/>
        <v/>
      </c>
      <c r="N1808" s="24" t="str">
        <f t="shared" si="231"/>
        <v/>
      </c>
      <c r="O1808" s="15" t="str">
        <f t="shared" ref="O1808:O1871" si="234">IF(D1808="","",
IF(AND(K1808&lt;&gt;"SIM",V1808&gt;0),"ERRO: % BC &gt; 0, mas NÃO permitida ❌",
IF(AND(K1808="SIM",V1808=0),"ATENÇÃO: BC permitida, mas % = 0 🔎",
"Base de cálculo aplicada corretamente ✅")))</f>
        <v/>
      </c>
      <c r="P1808" s="31" t="str">
        <f t="shared" ref="P1808:P1871" si="235">IF(D1808="","",
IF(AND(Q1808&lt;&gt;"SIM",U1808&gt;0),"ERRO: % alíquota &gt; 0, mas NÃO permitida ❌",
IF(AND(Q1808="SIM",U1808=0),"ATENÇÃO: alíquota permitida, mas % = 0 🔎",
"Alíquota aplicada corretamente ✅")))</f>
        <v/>
      </c>
      <c r="Q1808" s="8" t="str">
        <f>IF(E1808="","",IFERROR(VLOOKUP(E1808,REGRAS_CST!$A$2:$D$200,4,FALSE),""))</f>
        <v/>
      </c>
      <c r="S1808" s="9">
        <f t="shared" si="232"/>
        <v>8.9999999999999993E-3</v>
      </c>
      <c r="T1808" s="9">
        <f t="shared" si="233"/>
        <v>1E-3</v>
      </c>
      <c r="U1808" s="16">
        <f>IFERROR(INDEX(BASE_CCLASSTRIB!$E:$E, MATCH(TEXT($D1808,"000000"), BASE_CCLASSTRIB!$A:$A, 0))/100, 0)</f>
        <v>0</v>
      </c>
      <c r="V1808" s="16">
        <f>IFERROR(INDEX(BASE_CCLASSTRIB!$F:$F, MATCH(TEXT($D1808,"000000"), BASE_CCLASSTRIB!$A:$A, 0))/100, 0)</f>
        <v>0</v>
      </c>
    </row>
    <row r="1809" spans="4:22" ht="15.75" thickBot="1" x14ac:dyDescent="0.3">
      <c r="D1809" s="38"/>
      <c r="E1809" s="27" t="str">
        <f t="shared" si="228"/>
        <v/>
      </c>
      <c r="F1809" s="28" t="str">
        <f>IF(E1809="","",IFERROR(VLOOKUP(E1809,REGRAS_CST!$A$2:$B$200,2,FALSE),""))</f>
        <v/>
      </c>
      <c r="H1809" s="29">
        <v>8.9999999999999993E-3</v>
      </c>
      <c r="I1809" s="29">
        <v>1E-3</v>
      </c>
      <c r="K1809" s="21" t="str">
        <f>IF(E1809="","",IFERROR(VLOOKUP(E1809,REGRAS_CST!$A$2:$C$200,3,FALSE),""))</f>
        <v/>
      </c>
      <c r="L1809" s="23" t="str">
        <f t="shared" si="229"/>
        <v/>
      </c>
      <c r="M1809" s="24" t="str">
        <f t="shared" si="230"/>
        <v/>
      </c>
      <c r="N1809" s="24" t="str">
        <f t="shared" si="231"/>
        <v/>
      </c>
      <c r="O1809" s="15" t="str">
        <f t="shared" si="234"/>
        <v/>
      </c>
      <c r="P1809" s="31" t="str">
        <f t="shared" si="235"/>
        <v/>
      </c>
      <c r="Q1809" s="8" t="str">
        <f>IF(E1809="","",IFERROR(VLOOKUP(E1809,REGRAS_CST!$A$2:$D$200,4,FALSE),""))</f>
        <v/>
      </c>
      <c r="S1809" s="9">
        <f t="shared" si="232"/>
        <v>8.9999999999999993E-3</v>
      </c>
      <c r="T1809" s="9">
        <f t="shared" si="233"/>
        <v>1E-3</v>
      </c>
      <c r="U1809" s="16">
        <f>IFERROR(INDEX(BASE_CCLASSTRIB!$E:$E, MATCH(TEXT($D1809,"000000"), BASE_CCLASSTRIB!$A:$A, 0))/100, 0)</f>
        <v>0</v>
      </c>
      <c r="V1809" s="16">
        <f>IFERROR(INDEX(BASE_CCLASSTRIB!$F:$F, MATCH(TEXT($D1809,"000000"), BASE_CCLASSTRIB!$A:$A, 0))/100, 0)</f>
        <v>0</v>
      </c>
    </row>
    <row r="1810" spans="4:22" ht="15.75" thickBot="1" x14ac:dyDescent="0.3">
      <c r="D1810" s="38"/>
      <c r="E1810" s="27" t="str">
        <f t="shared" si="228"/>
        <v/>
      </c>
      <c r="F1810" s="28" t="str">
        <f>IF(E1810="","",IFERROR(VLOOKUP(E1810,REGRAS_CST!$A$2:$B$200,2,FALSE),""))</f>
        <v/>
      </c>
      <c r="H1810" s="29">
        <v>8.9999999999999993E-3</v>
      </c>
      <c r="I1810" s="29">
        <v>1E-3</v>
      </c>
      <c r="K1810" s="21" t="str">
        <f>IF(E1810="","",IFERROR(VLOOKUP(E1810,REGRAS_CST!$A$2:$C$200,3,FALSE),""))</f>
        <v/>
      </c>
      <c r="L1810" s="23" t="str">
        <f t="shared" si="229"/>
        <v/>
      </c>
      <c r="M1810" s="24" t="str">
        <f t="shared" si="230"/>
        <v/>
      </c>
      <c r="N1810" s="24" t="str">
        <f t="shared" si="231"/>
        <v/>
      </c>
      <c r="O1810" s="15" t="str">
        <f t="shared" si="234"/>
        <v/>
      </c>
      <c r="P1810" s="31" t="str">
        <f t="shared" si="235"/>
        <v/>
      </c>
      <c r="Q1810" s="8" t="str">
        <f>IF(E1810="","",IFERROR(VLOOKUP(E1810,REGRAS_CST!$A$2:$D$200,4,FALSE),""))</f>
        <v/>
      </c>
      <c r="S1810" s="9">
        <f t="shared" si="232"/>
        <v>8.9999999999999993E-3</v>
      </c>
      <c r="T1810" s="9">
        <f t="shared" si="233"/>
        <v>1E-3</v>
      </c>
      <c r="U1810" s="16">
        <f>IFERROR(INDEX(BASE_CCLASSTRIB!$E:$E, MATCH(TEXT($D1810,"000000"), BASE_CCLASSTRIB!$A:$A, 0))/100, 0)</f>
        <v>0</v>
      </c>
      <c r="V1810" s="16">
        <f>IFERROR(INDEX(BASE_CCLASSTRIB!$F:$F, MATCH(TEXT($D1810,"000000"), BASE_CCLASSTRIB!$A:$A, 0))/100, 0)</f>
        <v>0</v>
      </c>
    </row>
    <row r="1811" spans="4:22" ht="15.75" thickBot="1" x14ac:dyDescent="0.3">
      <c r="D1811" s="38"/>
      <c r="E1811" s="27" t="str">
        <f t="shared" si="228"/>
        <v/>
      </c>
      <c r="F1811" s="28" t="str">
        <f>IF(E1811="","",IFERROR(VLOOKUP(E1811,REGRAS_CST!$A$2:$B$200,2,FALSE),""))</f>
        <v/>
      </c>
      <c r="H1811" s="29">
        <v>8.9999999999999993E-3</v>
      </c>
      <c r="I1811" s="29">
        <v>1E-3</v>
      </c>
      <c r="K1811" s="21" t="str">
        <f>IF(E1811="","",IFERROR(VLOOKUP(E1811,REGRAS_CST!$A$2:$C$200,3,FALSE),""))</f>
        <v/>
      </c>
      <c r="L1811" s="23" t="str">
        <f t="shared" si="229"/>
        <v/>
      </c>
      <c r="M1811" s="24" t="str">
        <f t="shared" si="230"/>
        <v/>
      </c>
      <c r="N1811" s="24" t="str">
        <f t="shared" si="231"/>
        <v/>
      </c>
      <c r="O1811" s="15" t="str">
        <f t="shared" si="234"/>
        <v/>
      </c>
      <c r="P1811" s="31" t="str">
        <f t="shared" si="235"/>
        <v/>
      </c>
      <c r="Q1811" s="8" t="str">
        <f>IF(E1811="","",IFERROR(VLOOKUP(E1811,REGRAS_CST!$A$2:$D$200,4,FALSE),""))</f>
        <v/>
      </c>
      <c r="S1811" s="9">
        <f t="shared" si="232"/>
        <v>8.9999999999999993E-3</v>
      </c>
      <c r="T1811" s="9">
        <f t="shared" si="233"/>
        <v>1E-3</v>
      </c>
      <c r="U1811" s="16">
        <f>IFERROR(INDEX(BASE_CCLASSTRIB!$E:$E, MATCH(TEXT($D1811,"000000"), BASE_CCLASSTRIB!$A:$A, 0))/100, 0)</f>
        <v>0</v>
      </c>
      <c r="V1811" s="16">
        <f>IFERROR(INDEX(BASE_CCLASSTRIB!$F:$F, MATCH(TEXT($D1811,"000000"), BASE_CCLASSTRIB!$A:$A, 0))/100, 0)</f>
        <v>0</v>
      </c>
    </row>
    <row r="1812" spans="4:22" ht="15.75" thickBot="1" x14ac:dyDescent="0.3">
      <c r="D1812" s="38"/>
      <c r="E1812" s="27" t="str">
        <f t="shared" si="228"/>
        <v/>
      </c>
      <c r="F1812" s="28" t="str">
        <f>IF(E1812="","",IFERROR(VLOOKUP(E1812,REGRAS_CST!$A$2:$B$200,2,FALSE),""))</f>
        <v/>
      </c>
      <c r="H1812" s="29">
        <v>8.9999999999999993E-3</v>
      </c>
      <c r="I1812" s="29">
        <v>1E-3</v>
      </c>
      <c r="K1812" s="21" t="str">
        <f>IF(E1812="","",IFERROR(VLOOKUP(E1812,REGRAS_CST!$A$2:$C$200,3,FALSE),""))</f>
        <v/>
      </c>
      <c r="L1812" s="23" t="str">
        <f t="shared" si="229"/>
        <v/>
      </c>
      <c r="M1812" s="24" t="str">
        <f t="shared" si="230"/>
        <v/>
      </c>
      <c r="N1812" s="24" t="str">
        <f t="shared" si="231"/>
        <v/>
      </c>
      <c r="O1812" s="15" t="str">
        <f t="shared" si="234"/>
        <v/>
      </c>
      <c r="P1812" s="31" t="str">
        <f t="shared" si="235"/>
        <v/>
      </c>
      <c r="Q1812" s="8" t="str">
        <f>IF(E1812="","",IFERROR(VLOOKUP(E1812,REGRAS_CST!$A$2:$D$200,4,FALSE),""))</f>
        <v/>
      </c>
      <c r="S1812" s="9">
        <f t="shared" si="232"/>
        <v>8.9999999999999993E-3</v>
      </c>
      <c r="T1812" s="9">
        <f t="shared" si="233"/>
        <v>1E-3</v>
      </c>
      <c r="U1812" s="16">
        <f>IFERROR(INDEX(BASE_CCLASSTRIB!$E:$E, MATCH(TEXT($D1812,"000000"), BASE_CCLASSTRIB!$A:$A, 0))/100, 0)</f>
        <v>0</v>
      </c>
      <c r="V1812" s="16">
        <f>IFERROR(INDEX(BASE_CCLASSTRIB!$F:$F, MATCH(TEXT($D1812,"000000"), BASE_CCLASSTRIB!$A:$A, 0))/100, 0)</f>
        <v>0</v>
      </c>
    </row>
    <row r="1813" spans="4:22" ht="15.75" thickBot="1" x14ac:dyDescent="0.3">
      <c r="D1813" s="38"/>
      <c r="E1813" s="27" t="str">
        <f t="shared" si="228"/>
        <v/>
      </c>
      <c r="F1813" s="28" t="str">
        <f>IF(E1813="","",IFERROR(VLOOKUP(E1813,REGRAS_CST!$A$2:$B$200,2,FALSE),""))</f>
        <v/>
      </c>
      <c r="H1813" s="29">
        <v>8.9999999999999993E-3</v>
      </c>
      <c r="I1813" s="29">
        <v>1E-3</v>
      </c>
      <c r="K1813" s="21" t="str">
        <f>IF(E1813="","",IFERROR(VLOOKUP(E1813,REGRAS_CST!$A$2:$C$200,3,FALSE),""))</f>
        <v/>
      </c>
      <c r="L1813" s="23" t="str">
        <f t="shared" si="229"/>
        <v/>
      </c>
      <c r="M1813" s="24" t="str">
        <f t="shared" si="230"/>
        <v/>
      </c>
      <c r="N1813" s="24" t="str">
        <f t="shared" si="231"/>
        <v/>
      </c>
      <c r="O1813" s="15" t="str">
        <f t="shared" si="234"/>
        <v/>
      </c>
      <c r="P1813" s="31" t="str">
        <f t="shared" si="235"/>
        <v/>
      </c>
      <c r="Q1813" s="8" t="str">
        <f>IF(E1813="","",IFERROR(VLOOKUP(E1813,REGRAS_CST!$A$2:$D$200,4,FALSE),""))</f>
        <v/>
      </c>
      <c r="S1813" s="9">
        <f t="shared" si="232"/>
        <v>8.9999999999999993E-3</v>
      </c>
      <c r="T1813" s="9">
        <f t="shared" si="233"/>
        <v>1E-3</v>
      </c>
      <c r="U1813" s="16">
        <f>IFERROR(INDEX(BASE_CCLASSTRIB!$E:$E, MATCH(TEXT($D1813,"000000"), BASE_CCLASSTRIB!$A:$A, 0))/100, 0)</f>
        <v>0</v>
      </c>
      <c r="V1813" s="16">
        <f>IFERROR(INDEX(BASE_CCLASSTRIB!$F:$F, MATCH(TEXT($D1813,"000000"), BASE_CCLASSTRIB!$A:$A, 0))/100, 0)</f>
        <v>0</v>
      </c>
    </row>
    <row r="1814" spans="4:22" ht="15.75" thickBot="1" x14ac:dyDescent="0.3">
      <c r="D1814" s="38"/>
      <c r="E1814" s="27" t="str">
        <f t="shared" si="228"/>
        <v/>
      </c>
      <c r="F1814" s="28" t="str">
        <f>IF(E1814="","",IFERROR(VLOOKUP(E1814,REGRAS_CST!$A$2:$B$200,2,FALSE),""))</f>
        <v/>
      </c>
      <c r="H1814" s="29">
        <v>8.9999999999999993E-3</v>
      </c>
      <c r="I1814" s="29">
        <v>1E-3</v>
      </c>
      <c r="K1814" s="21" t="str">
        <f>IF(E1814="","",IFERROR(VLOOKUP(E1814,REGRAS_CST!$A$2:$C$200,3,FALSE),""))</f>
        <v/>
      </c>
      <c r="L1814" s="23" t="str">
        <f t="shared" si="229"/>
        <v/>
      </c>
      <c r="M1814" s="24" t="str">
        <f t="shared" si="230"/>
        <v/>
      </c>
      <c r="N1814" s="24" t="str">
        <f t="shared" si="231"/>
        <v/>
      </c>
      <c r="O1814" s="15" t="str">
        <f t="shared" si="234"/>
        <v/>
      </c>
      <c r="P1814" s="31" t="str">
        <f t="shared" si="235"/>
        <v/>
      </c>
      <c r="Q1814" s="8" t="str">
        <f>IF(E1814="","",IFERROR(VLOOKUP(E1814,REGRAS_CST!$A$2:$D$200,4,FALSE),""))</f>
        <v/>
      </c>
      <c r="S1814" s="9">
        <f t="shared" si="232"/>
        <v>8.9999999999999993E-3</v>
      </c>
      <c r="T1814" s="9">
        <f t="shared" si="233"/>
        <v>1E-3</v>
      </c>
      <c r="U1814" s="16">
        <f>IFERROR(INDEX(BASE_CCLASSTRIB!$E:$E, MATCH(TEXT($D1814,"000000"), BASE_CCLASSTRIB!$A:$A, 0))/100, 0)</f>
        <v>0</v>
      </c>
      <c r="V1814" s="16">
        <f>IFERROR(INDEX(BASE_CCLASSTRIB!$F:$F, MATCH(TEXT($D1814,"000000"), BASE_CCLASSTRIB!$A:$A, 0))/100, 0)</f>
        <v>0</v>
      </c>
    </row>
    <row r="1815" spans="4:22" ht="15.75" thickBot="1" x14ac:dyDescent="0.3">
      <c r="D1815" s="38"/>
      <c r="E1815" s="27" t="str">
        <f t="shared" si="228"/>
        <v/>
      </c>
      <c r="F1815" s="28" t="str">
        <f>IF(E1815="","",IFERROR(VLOOKUP(E1815,REGRAS_CST!$A$2:$B$200,2,FALSE),""))</f>
        <v/>
      </c>
      <c r="H1815" s="29">
        <v>8.9999999999999993E-3</v>
      </c>
      <c r="I1815" s="29">
        <v>1E-3</v>
      </c>
      <c r="K1815" s="21" t="str">
        <f>IF(E1815="","",IFERROR(VLOOKUP(E1815,REGRAS_CST!$A$2:$C$200,3,FALSE),""))</f>
        <v/>
      </c>
      <c r="L1815" s="23" t="str">
        <f t="shared" si="229"/>
        <v/>
      </c>
      <c r="M1815" s="24" t="str">
        <f t="shared" si="230"/>
        <v/>
      </c>
      <c r="N1815" s="24" t="str">
        <f t="shared" si="231"/>
        <v/>
      </c>
      <c r="O1815" s="15" t="str">
        <f t="shared" si="234"/>
        <v/>
      </c>
      <c r="P1815" s="31" t="str">
        <f t="shared" si="235"/>
        <v/>
      </c>
      <c r="Q1815" s="8" t="str">
        <f>IF(E1815="","",IFERROR(VLOOKUP(E1815,REGRAS_CST!$A$2:$D$200,4,FALSE),""))</f>
        <v/>
      </c>
      <c r="S1815" s="9">
        <f t="shared" si="232"/>
        <v>8.9999999999999993E-3</v>
      </c>
      <c r="T1815" s="9">
        <f t="shared" si="233"/>
        <v>1E-3</v>
      </c>
      <c r="U1815" s="16">
        <f>IFERROR(INDEX(BASE_CCLASSTRIB!$E:$E, MATCH(TEXT($D1815,"000000"), BASE_CCLASSTRIB!$A:$A, 0))/100, 0)</f>
        <v>0</v>
      </c>
      <c r="V1815" s="16">
        <f>IFERROR(INDEX(BASE_CCLASSTRIB!$F:$F, MATCH(TEXT($D1815,"000000"), BASE_CCLASSTRIB!$A:$A, 0))/100, 0)</f>
        <v>0</v>
      </c>
    </row>
    <row r="1816" spans="4:22" ht="15.75" thickBot="1" x14ac:dyDescent="0.3">
      <c r="D1816" s="38"/>
      <c r="E1816" s="27" t="str">
        <f t="shared" si="228"/>
        <v/>
      </c>
      <c r="F1816" s="28" t="str">
        <f>IF(E1816="","",IFERROR(VLOOKUP(E1816,REGRAS_CST!$A$2:$B$200,2,FALSE),""))</f>
        <v/>
      </c>
      <c r="H1816" s="29">
        <v>8.9999999999999993E-3</v>
      </c>
      <c r="I1816" s="29">
        <v>1E-3</v>
      </c>
      <c r="K1816" s="21" t="str">
        <f>IF(E1816="","",IFERROR(VLOOKUP(E1816,REGRAS_CST!$A$2:$C$200,3,FALSE),""))</f>
        <v/>
      </c>
      <c r="L1816" s="23" t="str">
        <f t="shared" si="229"/>
        <v/>
      </c>
      <c r="M1816" s="24" t="str">
        <f t="shared" si="230"/>
        <v/>
      </c>
      <c r="N1816" s="24" t="str">
        <f t="shared" si="231"/>
        <v/>
      </c>
      <c r="O1816" s="15" t="str">
        <f t="shared" si="234"/>
        <v/>
      </c>
      <c r="P1816" s="31" t="str">
        <f t="shared" si="235"/>
        <v/>
      </c>
      <c r="Q1816" s="8" t="str">
        <f>IF(E1816="","",IFERROR(VLOOKUP(E1816,REGRAS_CST!$A$2:$D$200,4,FALSE),""))</f>
        <v/>
      </c>
      <c r="S1816" s="9">
        <f t="shared" si="232"/>
        <v>8.9999999999999993E-3</v>
      </c>
      <c r="T1816" s="9">
        <f t="shared" si="233"/>
        <v>1E-3</v>
      </c>
      <c r="U1816" s="16">
        <f>IFERROR(INDEX(BASE_CCLASSTRIB!$E:$E, MATCH(TEXT($D1816,"000000"), BASE_CCLASSTRIB!$A:$A, 0))/100, 0)</f>
        <v>0</v>
      </c>
      <c r="V1816" s="16">
        <f>IFERROR(INDEX(BASE_CCLASSTRIB!$F:$F, MATCH(TEXT($D1816,"000000"), BASE_CCLASSTRIB!$A:$A, 0))/100, 0)</f>
        <v>0</v>
      </c>
    </row>
    <row r="1817" spans="4:22" ht="15.75" thickBot="1" x14ac:dyDescent="0.3">
      <c r="D1817" s="38"/>
      <c r="E1817" s="27" t="str">
        <f t="shared" si="228"/>
        <v/>
      </c>
      <c r="F1817" s="28" t="str">
        <f>IF(E1817="","",IFERROR(VLOOKUP(E1817,REGRAS_CST!$A$2:$B$200,2,FALSE),""))</f>
        <v/>
      </c>
      <c r="H1817" s="29">
        <v>8.9999999999999993E-3</v>
      </c>
      <c r="I1817" s="29">
        <v>1E-3</v>
      </c>
      <c r="K1817" s="21" t="str">
        <f>IF(E1817="","",IFERROR(VLOOKUP(E1817,REGRAS_CST!$A$2:$C$200,3,FALSE),""))</f>
        <v/>
      </c>
      <c r="L1817" s="23" t="str">
        <f t="shared" si="229"/>
        <v/>
      </c>
      <c r="M1817" s="24" t="str">
        <f t="shared" si="230"/>
        <v/>
      </c>
      <c r="N1817" s="24" t="str">
        <f t="shared" si="231"/>
        <v/>
      </c>
      <c r="O1817" s="15" t="str">
        <f t="shared" si="234"/>
        <v/>
      </c>
      <c r="P1817" s="31" t="str">
        <f t="shared" si="235"/>
        <v/>
      </c>
      <c r="Q1817" s="8" t="str">
        <f>IF(E1817="","",IFERROR(VLOOKUP(E1817,REGRAS_CST!$A$2:$D$200,4,FALSE),""))</f>
        <v/>
      </c>
      <c r="S1817" s="9">
        <f t="shared" si="232"/>
        <v>8.9999999999999993E-3</v>
      </c>
      <c r="T1817" s="9">
        <f t="shared" si="233"/>
        <v>1E-3</v>
      </c>
      <c r="U1817" s="16">
        <f>IFERROR(INDEX(BASE_CCLASSTRIB!$E:$E, MATCH(TEXT($D1817,"000000"), BASE_CCLASSTRIB!$A:$A, 0))/100, 0)</f>
        <v>0</v>
      </c>
      <c r="V1817" s="16">
        <f>IFERROR(INDEX(BASE_CCLASSTRIB!$F:$F, MATCH(TEXT($D1817,"000000"), BASE_CCLASSTRIB!$A:$A, 0))/100, 0)</f>
        <v>0</v>
      </c>
    </row>
    <row r="1818" spans="4:22" ht="15.75" thickBot="1" x14ac:dyDescent="0.3">
      <c r="D1818" s="38"/>
      <c r="E1818" s="27" t="str">
        <f t="shared" si="228"/>
        <v/>
      </c>
      <c r="F1818" s="28" t="str">
        <f>IF(E1818="","",IFERROR(VLOOKUP(E1818,REGRAS_CST!$A$2:$B$200,2,FALSE),""))</f>
        <v/>
      </c>
      <c r="H1818" s="29">
        <v>8.9999999999999993E-3</v>
      </c>
      <c r="I1818" s="29">
        <v>1E-3</v>
      </c>
      <c r="K1818" s="21" t="str">
        <f>IF(E1818="","",IFERROR(VLOOKUP(E1818,REGRAS_CST!$A$2:$C$200,3,FALSE),""))</f>
        <v/>
      </c>
      <c r="L1818" s="23" t="str">
        <f t="shared" si="229"/>
        <v/>
      </c>
      <c r="M1818" s="24" t="str">
        <f t="shared" si="230"/>
        <v/>
      </c>
      <c r="N1818" s="24" t="str">
        <f t="shared" si="231"/>
        <v/>
      </c>
      <c r="O1818" s="15" t="str">
        <f t="shared" si="234"/>
        <v/>
      </c>
      <c r="P1818" s="31" t="str">
        <f t="shared" si="235"/>
        <v/>
      </c>
      <c r="Q1818" s="8" t="str">
        <f>IF(E1818="","",IFERROR(VLOOKUP(E1818,REGRAS_CST!$A$2:$D$200,4,FALSE),""))</f>
        <v/>
      </c>
      <c r="S1818" s="9">
        <f t="shared" si="232"/>
        <v>8.9999999999999993E-3</v>
      </c>
      <c r="T1818" s="9">
        <f t="shared" si="233"/>
        <v>1E-3</v>
      </c>
      <c r="U1818" s="16">
        <f>IFERROR(INDEX(BASE_CCLASSTRIB!$E:$E, MATCH(TEXT($D1818,"000000"), BASE_CCLASSTRIB!$A:$A, 0))/100, 0)</f>
        <v>0</v>
      </c>
      <c r="V1818" s="16">
        <f>IFERROR(INDEX(BASE_CCLASSTRIB!$F:$F, MATCH(TEXT($D1818,"000000"), BASE_CCLASSTRIB!$A:$A, 0))/100, 0)</f>
        <v>0</v>
      </c>
    </row>
    <row r="1819" spans="4:22" ht="15.75" thickBot="1" x14ac:dyDescent="0.3">
      <c r="D1819" s="38"/>
      <c r="E1819" s="27" t="str">
        <f t="shared" si="228"/>
        <v/>
      </c>
      <c r="F1819" s="28" t="str">
        <f>IF(E1819="","",IFERROR(VLOOKUP(E1819,REGRAS_CST!$A$2:$B$200,2,FALSE),""))</f>
        <v/>
      </c>
      <c r="H1819" s="29">
        <v>8.9999999999999993E-3</v>
      </c>
      <c r="I1819" s="29">
        <v>1E-3</v>
      </c>
      <c r="K1819" s="21" t="str">
        <f>IF(E1819="","",IFERROR(VLOOKUP(E1819,REGRAS_CST!$A$2:$C$200,3,FALSE),""))</f>
        <v/>
      </c>
      <c r="L1819" s="23" t="str">
        <f t="shared" si="229"/>
        <v/>
      </c>
      <c r="M1819" s="24" t="str">
        <f t="shared" si="230"/>
        <v/>
      </c>
      <c r="N1819" s="24" t="str">
        <f t="shared" si="231"/>
        <v/>
      </c>
      <c r="O1819" s="15" t="str">
        <f t="shared" si="234"/>
        <v/>
      </c>
      <c r="P1819" s="31" t="str">
        <f t="shared" si="235"/>
        <v/>
      </c>
      <c r="Q1819" s="8" t="str">
        <f>IF(E1819="","",IFERROR(VLOOKUP(E1819,REGRAS_CST!$A$2:$D$200,4,FALSE),""))</f>
        <v/>
      </c>
      <c r="S1819" s="9">
        <f t="shared" si="232"/>
        <v>8.9999999999999993E-3</v>
      </c>
      <c r="T1819" s="9">
        <f t="shared" si="233"/>
        <v>1E-3</v>
      </c>
      <c r="U1819" s="16">
        <f>IFERROR(INDEX(BASE_CCLASSTRIB!$E:$E, MATCH(TEXT($D1819,"000000"), BASE_CCLASSTRIB!$A:$A, 0))/100, 0)</f>
        <v>0</v>
      </c>
      <c r="V1819" s="16">
        <f>IFERROR(INDEX(BASE_CCLASSTRIB!$F:$F, MATCH(TEXT($D1819,"000000"), BASE_CCLASSTRIB!$A:$A, 0))/100, 0)</f>
        <v>0</v>
      </c>
    </row>
    <row r="1820" spans="4:22" ht="15.75" thickBot="1" x14ac:dyDescent="0.3">
      <c r="D1820" s="38"/>
      <c r="E1820" s="27" t="str">
        <f t="shared" si="228"/>
        <v/>
      </c>
      <c r="F1820" s="28" t="str">
        <f>IF(E1820="","",IFERROR(VLOOKUP(E1820,REGRAS_CST!$A$2:$B$200,2,FALSE),""))</f>
        <v/>
      </c>
      <c r="H1820" s="29">
        <v>8.9999999999999993E-3</v>
      </c>
      <c r="I1820" s="29">
        <v>1E-3</v>
      </c>
      <c r="K1820" s="21" t="str">
        <f>IF(E1820="","",IFERROR(VLOOKUP(E1820,REGRAS_CST!$A$2:$C$200,3,FALSE),""))</f>
        <v/>
      </c>
      <c r="L1820" s="23" t="str">
        <f t="shared" si="229"/>
        <v/>
      </c>
      <c r="M1820" s="24" t="str">
        <f t="shared" si="230"/>
        <v/>
      </c>
      <c r="N1820" s="24" t="str">
        <f t="shared" si="231"/>
        <v/>
      </c>
      <c r="O1820" s="15" t="str">
        <f t="shared" si="234"/>
        <v/>
      </c>
      <c r="P1820" s="31" t="str">
        <f t="shared" si="235"/>
        <v/>
      </c>
      <c r="Q1820" s="8" t="str">
        <f>IF(E1820="","",IFERROR(VLOOKUP(E1820,REGRAS_CST!$A$2:$D$200,4,FALSE),""))</f>
        <v/>
      </c>
      <c r="S1820" s="9">
        <f t="shared" si="232"/>
        <v>8.9999999999999993E-3</v>
      </c>
      <c r="T1820" s="9">
        <f t="shared" si="233"/>
        <v>1E-3</v>
      </c>
      <c r="U1820" s="16">
        <f>IFERROR(INDEX(BASE_CCLASSTRIB!$E:$E, MATCH(TEXT($D1820,"000000"), BASE_CCLASSTRIB!$A:$A, 0))/100, 0)</f>
        <v>0</v>
      </c>
      <c r="V1820" s="16">
        <f>IFERROR(INDEX(BASE_CCLASSTRIB!$F:$F, MATCH(TEXT($D1820,"000000"), BASE_CCLASSTRIB!$A:$A, 0))/100, 0)</f>
        <v>0</v>
      </c>
    </row>
    <row r="1821" spans="4:22" ht="15.75" thickBot="1" x14ac:dyDescent="0.3">
      <c r="D1821" s="38"/>
      <c r="E1821" s="27" t="str">
        <f t="shared" si="228"/>
        <v/>
      </c>
      <c r="F1821" s="28" t="str">
        <f>IF(E1821="","",IFERROR(VLOOKUP(E1821,REGRAS_CST!$A$2:$B$200,2,FALSE),""))</f>
        <v/>
      </c>
      <c r="H1821" s="29">
        <v>8.9999999999999993E-3</v>
      </c>
      <c r="I1821" s="29">
        <v>1E-3</v>
      </c>
      <c r="K1821" s="21" t="str">
        <f>IF(E1821="","",IFERROR(VLOOKUP(E1821,REGRAS_CST!$A$2:$C$200,3,FALSE),""))</f>
        <v/>
      </c>
      <c r="L1821" s="23" t="str">
        <f t="shared" si="229"/>
        <v/>
      </c>
      <c r="M1821" s="24" t="str">
        <f t="shared" si="230"/>
        <v/>
      </c>
      <c r="N1821" s="24" t="str">
        <f t="shared" si="231"/>
        <v/>
      </c>
      <c r="O1821" s="15" t="str">
        <f t="shared" si="234"/>
        <v/>
      </c>
      <c r="P1821" s="31" t="str">
        <f t="shared" si="235"/>
        <v/>
      </c>
      <c r="Q1821" s="8" t="str">
        <f>IF(E1821="","",IFERROR(VLOOKUP(E1821,REGRAS_CST!$A$2:$D$200,4,FALSE),""))</f>
        <v/>
      </c>
      <c r="S1821" s="9">
        <f t="shared" si="232"/>
        <v>8.9999999999999993E-3</v>
      </c>
      <c r="T1821" s="9">
        <f t="shared" si="233"/>
        <v>1E-3</v>
      </c>
      <c r="U1821" s="16">
        <f>IFERROR(INDEX(BASE_CCLASSTRIB!$E:$E, MATCH(TEXT($D1821,"000000"), BASE_CCLASSTRIB!$A:$A, 0))/100, 0)</f>
        <v>0</v>
      </c>
      <c r="V1821" s="16">
        <f>IFERROR(INDEX(BASE_CCLASSTRIB!$F:$F, MATCH(TEXT($D1821,"000000"), BASE_CCLASSTRIB!$A:$A, 0))/100, 0)</f>
        <v>0</v>
      </c>
    </row>
    <row r="1822" spans="4:22" ht="15.75" thickBot="1" x14ac:dyDescent="0.3">
      <c r="D1822" s="38"/>
      <c r="E1822" s="27" t="str">
        <f t="shared" si="228"/>
        <v/>
      </c>
      <c r="F1822" s="28" t="str">
        <f>IF(E1822="","",IFERROR(VLOOKUP(E1822,REGRAS_CST!$A$2:$B$200,2,FALSE),""))</f>
        <v/>
      </c>
      <c r="H1822" s="29">
        <v>8.9999999999999993E-3</v>
      </c>
      <c r="I1822" s="29">
        <v>1E-3</v>
      </c>
      <c r="K1822" s="21" t="str">
        <f>IF(E1822="","",IFERROR(VLOOKUP(E1822,REGRAS_CST!$A$2:$C$200,3,FALSE),""))</f>
        <v/>
      </c>
      <c r="L1822" s="23" t="str">
        <f t="shared" si="229"/>
        <v/>
      </c>
      <c r="M1822" s="24" t="str">
        <f t="shared" si="230"/>
        <v/>
      </c>
      <c r="N1822" s="24" t="str">
        <f t="shared" si="231"/>
        <v/>
      </c>
      <c r="O1822" s="15" t="str">
        <f t="shared" si="234"/>
        <v/>
      </c>
      <c r="P1822" s="31" t="str">
        <f t="shared" si="235"/>
        <v/>
      </c>
      <c r="Q1822" s="8" t="str">
        <f>IF(E1822="","",IFERROR(VLOOKUP(E1822,REGRAS_CST!$A$2:$D$200,4,FALSE),""))</f>
        <v/>
      </c>
      <c r="S1822" s="9">
        <f t="shared" si="232"/>
        <v>8.9999999999999993E-3</v>
      </c>
      <c r="T1822" s="9">
        <f t="shared" si="233"/>
        <v>1E-3</v>
      </c>
      <c r="U1822" s="16">
        <f>IFERROR(INDEX(BASE_CCLASSTRIB!$E:$E, MATCH(TEXT($D1822,"000000"), BASE_CCLASSTRIB!$A:$A, 0))/100, 0)</f>
        <v>0</v>
      </c>
      <c r="V1822" s="16">
        <f>IFERROR(INDEX(BASE_CCLASSTRIB!$F:$F, MATCH(TEXT($D1822,"000000"), BASE_CCLASSTRIB!$A:$A, 0))/100, 0)</f>
        <v>0</v>
      </c>
    </row>
    <row r="1823" spans="4:22" ht="15.75" thickBot="1" x14ac:dyDescent="0.3">
      <c r="D1823" s="38"/>
      <c r="E1823" s="27" t="str">
        <f t="shared" si="228"/>
        <v/>
      </c>
      <c r="F1823" s="28" t="str">
        <f>IF(E1823="","",IFERROR(VLOOKUP(E1823,REGRAS_CST!$A$2:$B$200,2,FALSE),""))</f>
        <v/>
      </c>
      <c r="H1823" s="29">
        <v>8.9999999999999993E-3</v>
      </c>
      <c r="I1823" s="29">
        <v>1E-3</v>
      </c>
      <c r="K1823" s="21" t="str">
        <f>IF(E1823="","",IFERROR(VLOOKUP(E1823,REGRAS_CST!$A$2:$C$200,3,FALSE),""))</f>
        <v/>
      </c>
      <c r="L1823" s="23" t="str">
        <f t="shared" si="229"/>
        <v/>
      </c>
      <c r="M1823" s="24" t="str">
        <f t="shared" si="230"/>
        <v/>
      </c>
      <c r="N1823" s="24" t="str">
        <f t="shared" si="231"/>
        <v/>
      </c>
      <c r="O1823" s="15" t="str">
        <f t="shared" si="234"/>
        <v/>
      </c>
      <c r="P1823" s="31" t="str">
        <f t="shared" si="235"/>
        <v/>
      </c>
      <c r="Q1823" s="8" t="str">
        <f>IF(E1823="","",IFERROR(VLOOKUP(E1823,REGRAS_CST!$A$2:$D$200,4,FALSE),""))</f>
        <v/>
      </c>
      <c r="S1823" s="9">
        <f t="shared" si="232"/>
        <v>8.9999999999999993E-3</v>
      </c>
      <c r="T1823" s="9">
        <f t="shared" si="233"/>
        <v>1E-3</v>
      </c>
      <c r="U1823" s="16">
        <f>IFERROR(INDEX(BASE_CCLASSTRIB!$E:$E, MATCH(TEXT($D1823,"000000"), BASE_CCLASSTRIB!$A:$A, 0))/100, 0)</f>
        <v>0</v>
      </c>
      <c r="V1823" s="16">
        <f>IFERROR(INDEX(BASE_CCLASSTRIB!$F:$F, MATCH(TEXT($D1823,"000000"), BASE_CCLASSTRIB!$A:$A, 0))/100, 0)</f>
        <v>0</v>
      </c>
    </row>
    <row r="1824" spans="4:22" ht="15.75" thickBot="1" x14ac:dyDescent="0.3">
      <c r="D1824" s="38"/>
      <c r="E1824" s="27" t="str">
        <f t="shared" si="228"/>
        <v/>
      </c>
      <c r="F1824" s="28" t="str">
        <f>IF(E1824="","",IFERROR(VLOOKUP(E1824,REGRAS_CST!$A$2:$B$200,2,FALSE),""))</f>
        <v/>
      </c>
      <c r="H1824" s="29">
        <v>8.9999999999999993E-3</v>
      </c>
      <c r="I1824" s="29">
        <v>1E-3</v>
      </c>
      <c r="K1824" s="21" t="str">
        <f>IF(E1824="","",IFERROR(VLOOKUP(E1824,REGRAS_CST!$A$2:$C$200,3,FALSE),""))</f>
        <v/>
      </c>
      <c r="L1824" s="23" t="str">
        <f t="shared" si="229"/>
        <v/>
      </c>
      <c r="M1824" s="24" t="str">
        <f t="shared" si="230"/>
        <v/>
      </c>
      <c r="N1824" s="24" t="str">
        <f t="shared" si="231"/>
        <v/>
      </c>
      <c r="O1824" s="15" t="str">
        <f t="shared" si="234"/>
        <v/>
      </c>
      <c r="P1824" s="31" t="str">
        <f t="shared" si="235"/>
        <v/>
      </c>
      <c r="Q1824" s="8" t="str">
        <f>IF(E1824="","",IFERROR(VLOOKUP(E1824,REGRAS_CST!$A$2:$D$200,4,FALSE),""))</f>
        <v/>
      </c>
      <c r="S1824" s="9">
        <f t="shared" si="232"/>
        <v>8.9999999999999993E-3</v>
      </c>
      <c r="T1824" s="9">
        <f t="shared" si="233"/>
        <v>1E-3</v>
      </c>
      <c r="U1824" s="16">
        <f>IFERROR(INDEX(BASE_CCLASSTRIB!$E:$E, MATCH(TEXT($D1824,"000000"), BASE_CCLASSTRIB!$A:$A, 0))/100, 0)</f>
        <v>0</v>
      </c>
      <c r="V1824" s="16">
        <f>IFERROR(INDEX(BASE_CCLASSTRIB!$F:$F, MATCH(TEXT($D1824,"000000"), BASE_CCLASSTRIB!$A:$A, 0))/100, 0)</f>
        <v>0</v>
      </c>
    </row>
    <row r="1825" spans="4:22" ht="15.75" thickBot="1" x14ac:dyDescent="0.3">
      <c r="D1825" s="38"/>
      <c r="E1825" s="27" t="str">
        <f t="shared" si="228"/>
        <v/>
      </c>
      <c r="F1825" s="28" t="str">
        <f>IF(E1825="","",IFERROR(VLOOKUP(E1825,REGRAS_CST!$A$2:$B$200,2,FALSE),""))</f>
        <v/>
      </c>
      <c r="H1825" s="29">
        <v>8.9999999999999993E-3</v>
      </c>
      <c r="I1825" s="29">
        <v>1E-3</v>
      </c>
      <c r="K1825" s="21" t="str">
        <f>IF(E1825="","",IFERROR(VLOOKUP(E1825,REGRAS_CST!$A$2:$C$200,3,FALSE),""))</f>
        <v/>
      </c>
      <c r="L1825" s="23" t="str">
        <f t="shared" si="229"/>
        <v/>
      </c>
      <c r="M1825" s="24" t="str">
        <f t="shared" si="230"/>
        <v/>
      </c>
      <c r="N1825" s="24" t="str">
        <f t="shared" si="231"/>
        <v/>
      </c>
      <c r="O1825" s="15" t="str">
        <f t="shared" si="234"/>
        <v/>
      </c>
      <c r="P1825" s="31" t="str">
        <f t="shared" si="235"/>
        <v/>
      </c>
      <c r="Q1825" s="8" t="str">
        <f>IF(E1825="","",IFERROR(VLOOKUP(E1825,REGRAS_CST!$A$2:$D$200,4,FALSE),""))</f>
        <v/>
      </c>
      <c r="S1825" s="9">
        <f t="shared" si="232"/>
        <v>8.9999999999999993E-3</v>
      </c>
      <c r="T1825" s="9">
        <f t="shared" si="233"/>
        <v>1E-3</v>
      </c>
      <c r="U1825" s="16">
        <f>IFERROR(INDEX(BASE_CCLASSTRIB!$E:$E, MATCH(TEXT($D1825,"000000"), BASE_CCLASSTRIB!$A:$A, 0))/100, 0)</f>
        <v>0</v>
      </c>
      <c r="V1825" s="16">
        <f>IFERROR(INDEX(BASE_CCLASSTRIB!$F:$F, MATCH(TEXT($D1825,"000000"), BASE_CCLASSTRIB!$A:$A, 0))/100, 0)</f>
        <v>0</v>
      </c>
    </row>
    <row r="1826" spans="4:22" ht="15.75" thickBot="1" x14ac:dyDescent="0.3">
      <c r="D1826" s="38"/>
      <c r="E1826" s="27" t="str">
        <f t="shared" si="228"/>
        <v/>
      </c>
      <c r="F1826" s="28" t="str">
        <f>IF(E1826="","",IFERROR(VLOOKUP(E1826,REGRAS_CST!$A$2:$B$200,2,FALSE),""))</f>
        <v/>
      </c>
      <c r="H1826" s="29">
        <v>8.9999999999999993E-3</v>
      </c>
      <c r="I1826" s="29">
        <v>1E-3</v>
      </c>
      <c r="K1826" s="21" t="str">
        <f>IF(E1826="","",IFERROR(VLOOKUP(E1826,REGRAS_CST!$A$2:$C$200,3,FALSE),""))</f>
        <v/>
      </c>
      <c r="L1826" s="23" t="str">
        <f t="shared" si="229"/>
        <v/>
      </c>
      <c r="M1826" s="24" t="str">
        <f t="shared" si="230"/>
        <v/>
      </c>
      <c r="N1826" s="24" t="str">
        <f t="shared" si="231"/>
        <v/>
      </c>
      <c r="O1826" s="15" t="str">
        <f t="shared" si="234"/>
        <v/>
      </c>
      <c r="P1826" s="31" t="str">
        <f t="shared" si="235"/>
        <v/>
      </c>
      <c r="Q1826" s="8" t="str">
        <f>IF(E1826="","",IFERROR(VLOOKUP(E1826,REGRAS_CST!$A$2:$D$200,4,FALSE),""))</f>
        <v/>
      </c>
      <c r="S1826" s="9">
        <f t="shared" si="232"/>
        <v>8.9999999999999993E-3</v>
      </c>
      <c r="T1826" s="9">
        <f t="shared" si="233"/>
        <v>1E-3</v>
      </c>
      <c r="U1826" s="16">
        <f>IFERROR(INDEX(BASE_CCLASSTRIB!$E:$E, MATCH(TEXT($D1826,"000000"), BASE_CCLASSTRIB!$A:$A, 0))/100, 0)</f>
        <v>0</v>
      </c>
      <c r="V1826" s="16">
        <f>IFERROR(INDEX(BASE_CCLASSTRIB!$F:$F, MATCH(TEXT($D1826,"000000"), BASE_CCLASSTRIB!$A:$A, 0))/100, 0)</f>
        <v>0</v>
      </c>
    </row>
    <row r="1827" spans="4:22" ht="15.75" thickBot="1" x14ac:dyDescent="0.3">
      <c r="D1827" s="38"/>
      <c r="E1827" s="27" t="str">
        <f t="shared" si="228"/>
        <v/>
      </c>
      <c r="F1827" s="28" t="str">
        <f>IF(E1827="","",IFERROR(VLOOKUP(E1827,REGRAS_CST!$A$2:$B$200,2,FALSE),""))</f>
        <v/>
      </c>
      <c r="H1827" s="29">
        <v>8.9999999999999993E-3</v>
      </c>
      <c r="I1827" s="29">
        <v>1E-3</v>
      </c>
      <c r="K1827" s="21" t="str">
        <f>IF(E1827="","",IFERROR(VLOOKUP(E1827,REGRAS_CST!$A$2:$C$200,3,FALSE),""))</f>
        <v/>
      </c>
      <c r="L1827" s="23" t="str">
        <f t="shared" si="229"/>
        <v/>
      </c>
      <c r="M1827" s="24" t="str">
        <f t="shared" si="230"/>
        <v/>
      </c>
      <c r="N1827" s="24" t="str">
        <f t="shared" si="231"/>
        <v/>
      </c>
      <c r="O1827" s="15" t="str">
        <f t="shared" si="234"/>
        <v/>
      </c>
      <c r="P1827" s="31" t="str">
        <f t="shared" si="235"/>
        <v/>
      </c>
      <c r="Q1827" s="8" t="str">
        <f>IF(E1827="","",IFERROR(VLOOKUP(E1827,REGRAS_CST!$A$2:$D$200,4,FALSE),""))</f>
        <v/>
      </c>
      <c r="S1827" s="9">
        <f t="shared" si="232"/>
        <v>8.9999999999999993E-3</v>
      </c>
      <c r="T1827" s="9">
        <f t="shared" si="233"/>
        <v>1E-3</v>
      </c>
      <c r="U1827" s="16">
        <f>IFERROR(INDEX(BASE_CCLASSTRIB!$E:$E, MATCH(TEXT($D1827,"000000"), BASE_CCLASSTRIB!$A:$A, 0))/100, 0)</f>
        <v>0</v>
      </c>
      <c r="V1827" s="16">
        <f>IFERROR(INDEX(BASE_CCLASSTRIB!$F:$F, MATCH(TEXT($D1827,"000000"), BASE_CCLASSTRIB!$A:$A, 0))/100, 0)</f>
        <v>0</v>
      </c>
    </row>
    <row r="1828" spans="4:22" ht="15.75" thickBot="1" x14ac:dyDescent="0.3">
      <c r="D1828" s="38"/>
      <c r="E1828" s="27" t="str">
        <f t="shared" si="228"/>
        <v/>
      </c>
      <c r="F1828" s="28" t="str">
        <f>IF(E1828="","",IFERROR(VLOOKUP(E1828,REGRAS_CST!$A$2:$B$200,2,FALSE),""))</f>
        <v/>
      </c>
      <c r="H1828" s="29">
        <v>8.9999999999999993E-3</v>
      </c>
      <c r="I1828" s="29">
        <v>1E-3</v>
      </c>
      <c r="K1828" s="21" t="str">
        <f>IF(E1828="","",IFERROR(VLOOKUP(E1828,REGRAS_CST!$A$2:$C$200,3,FALSE),""))</f>
        <v/>
      </c>
      <c r="L1828" s="23" t="str">
        <f t="shared" si="229"/>
        <v/>
      </c>
      <c r="M1828" s="24" t="str">
        <f t="shared" si="230"/>
        <v/>
      </c>
      <c r="N1828" s="24" t="str">
        <f t="shared" si="231"/>
        <v/>
      </c>
      <c r="O1828" s="15" t="str">
        <f t="shared" si="234"/>
        <v/>
      </c>
      <c r="P1828" s="31" t="str">
        <f t="shared" si="235"/>
        <v/>
      </c>
      <c r="Q1828" s="8" t="str">
        <f>IF(E1828="","",IFERROR(VLOOKUP(E1828,REGRAS_CST!$A$2:$D$200,4,FALSE),""))</f>
        <v/>
      </c>
      <c r="S1828" s="9">
        <f t="shared" si="232"/>
        <v>8.9999999999999993E-3</v>
      </c>
      <c r="T1828" s="9">
        <f t="shared" si="233"/>
        <v>1E-3</v>
      </c>
      <c r="U1828" s="16">
        <f>IFERROR(INDEX(BASE_CCLASSTRIB!$E:$E, MATCH(TEXT($D1828,"000000"), BASE_CCLASSTRIB!$A:$A, 0))/100, 0)</f>
        <v>0</v>
      </c>
      <c r="V1828" s="16">
        <f>IFERROR(INDEX(BASE_CCLASSTRIB!$F:$F, MATCH(TEXT($D1828,"000000"), BASE_CCLASSTRIB!$A:$A, 0))/100, 0)</f>
        <v>0</v>
      </c>
    </row>
    <row r="1829" spans="4:22" ht="15.75" thickBot="1" x14ac:dyDescent="0.3">
      <c r="D1829" s="38"/>
      <c r="E1829" s="27" t="str">
        <f t="shared" si="228"/>
        <v/>
      </c>
      <c r="F1829" s="28" t="str">
        <f>IF(E1829="","",IFERROR(VLOOKUP(E1829,REGRAS_CST!$A$2:$B$200,2,FALSE),""))</f>
        <v/>
      </c>
      <c r="H1829" s="29">
        <v>8.9999999999999993E-3</v>
      </c>
      <c r="I1829" s="29">
        <v>1E-3</v>
      </c>
      <c r="K1829" s="21" t="str">
        <f>IF(E1829="","",IFERROR(VLOOKUP(E1829,REGRAS_CST!$A$2:$C$200,3,FALSE),""))</f>
        <v/>
      </c>
      <c r="L1829" s="23" t="str">
        <f t="shared" si="229"/>
        <v/>
      </c>
      <c r="M1829" s="24" t="str">
        <f t="shared" si="230"/>
        <v/>
      </c>
      <c r="N1829" s="24" t="str">
        <f t="shared" si="231"/>
        <v/>
      </c>
      <c r="O1829" s="15" t="str">
        <f t="shared" si="234"/>
        <v/>
      </c>
      <c r="P1829" s="31" t="str">
        <f t="shared" si="235"/>
        <v/>
      </c>
      <c r="Q1829" s="8" t="str">
        <f>IF(E1829="","",IFERROR(VLOOKUP(E1829,REGRAS_CST!$A$2:$D$200,4,FALSE),""))</f>
        <v/>
      </c>
      <c r="S1829" s="9">
        <f t="shared" si="232"/>
        <v>8.9999999999999993E-3</v>
      </c>
      <c r="T1829" s="9">
        <f t="shared" si="233"/>
        <v>1E-3</v>
      </c>
      <c r="U1829" s="16">
        <f>IFERROR(INDEX(BASE_CCLASSTRIB!$E:$E, MATCH(TEXT($D1829,"000000"), BASE_CCLASSTRIB!$A:$A, 0))/100, 0)</f>
        <v>0</v>
      </c>
      <c r="V1829" s="16">
        <f>IFERROR(INDEX(BASE_CCLASSTRIB!$F:$F, MATCH(TEXT($D1829,"000000"), BASE_CCLASSTRIB!$A:$A, 0))/100, 0)</f>
        <v>0</v>
      </c>
    </row>
    <row r="1830" spans="4:22" ht="15.75" thickBot="1" x14ac:dyDescent="0.3">
      <c r="D1830" s="38"/>
      <c r="E1830" s="27" t="str">
        <f t="shared" si="228"/>
        <v/>
      </c>
      <c r="F1830" s="28" t="str">
        <f>IF(E1830="","",IFERROR(VLOOKUP(E1830,REGRAS_CST!$A$2:$B$200,2,FALSE),""))</f>
        <v/>
      </c>
      <c r="H1830" s="29">
        <v>8.9999999999999993E-3</v>
      </c>
      <c r="I1830" s="29">
        <v>1E-3</v>
      </c>
      <c r="K1830" s="21" t="str">
        <f>IF(E1830="","",IFERROR(VLOOKUP(E1830,REGRAS_CST!$A$2:$C$200,3,FALSE),""))</f>
        <v/>
      </c>
      <c r="L1830" s="23" t="str">
        <f t="shared" si="229"/>
        <v/>
      </c>
      <c r="M1830" s="24" t="str">
        <f t="shared" si="230"/>
        <v/>
      </c>
      <c r="N1830" s="24" t="str">
        <f t="shared" si="231"/>
        <v/>
      </c>
      <c r="O1830" s="15" t="str">
        <f t="shared" si="234"/>
        <v/>
      </c>
      <c r="P1830" s="31" t="str">
        <f t="shared" si="235"/>
        <v/>
      </c>
      <c r="Q1830" s="8" t="str">
        <f>IF(E1830="","",IFERROR(VLOOKUP(E1830,REGRAS_CST!$A$2:$D$200,4,FALSE),""))</f>
        <v/>
      </c>
      <c r="S1830" s="9">
        <f t="shared" si="232"/>
        <v>8.9999999999999993E-3</v>
      </c>
      <c r="T1830" s="9">
        <f t="shared" si="233"/>
        <v>1E-3</v>
      </c>
      <c r="U1830" s="16">
        <f>IFERROR(INDEX(BASE_CCLASSTRIB!$E:$E, MATCH(TEXT($D1830,"000000"), BASE_CCLASSTRIB!$A:$A, 0))/100, 0)</f>
        <v>0</v>
      </c>
      <c r="V1830" s="16">
        <f>IFERROR(INDEX(BASE_CCLASSTRIB!$F:$F, MATCH(TEXT($D1830,"000000"), BASE_CCLASSTRIB!$A:$A, 0))/100, 0)</f>
        <v>0</v>
      </c>
    </row>
    <row r="1831" spans="4:22" ht="15.75" thickBot="1" x14ac:dyDescent="0.3">
      <c r="D1831" s="38"/>
      <c r="E1831" s="27" t="str">
        <f t="shared" si="228"/>
        <v/>
      </c>
      <c r="F1831" s="28" t="str">
        <f>IF(E1831="","",IFERROR(VLOOKUP(E1831,REGRAS_CST!$A$2:$B$200,2,FALSE),""))</f>
        <v/>
      </c>
      <c r="H1831" s="29">
        <v>8.9999999999999993E-3</v>
      </c>
      <c r="I1831" s="29">
        <v>1E-3</v>
      </c>
      <c r="K1831" s="21" t="str">
        <f>IF(E1831="","",IFERROR(VLOOKUP(E1831,REGRAS_CST!$A$2:$C$200,3,FALSE),""))</f>
        <v/>
      </c>
      <c r="L1831" s="23" t="str">
        <f t="shared" si="229"/>
        <v/>
      </c>
      <c r="M1831" s="24" t="str">
        <f t="shared" si="230"/>
        <v/>
      </c>
      <c r="N1831" s="24" t="str">
        <f t="shared" si="231"/>
        <v/>
      </c>
      <c r="O1831" s="15" t="str">
        <f t="shared" si="234"/>
        <v/>
      </c>
      <c r="P1831" s="31" t="str">
        <f t="shared" si="235"/>
        <v/>
      </c>
      <c r="Q1831" s="8" t="str">
        <f>IF(E1831="","",IFERROR(VLOOKUP(E1831,REGRAS_CST!$A$2:$D$200,4,FALSE),""))</f>
        <v/>
      </c>
      <c r="S1831" s="9">
        <f t="shared" si="232"/>
        <v>8.9999999999999993E-3</v>
      </c>
      <c r="T1831" s="9">
        <f t="shared" si="233"/>
        <v>1E-3</v>
      </c>
      <c r="U1831" s="16">
        <f>IFERROR(INDEX(BASE_CCLASSTRIB!$E:$E, MATCH(TEXT($D1831,"000000"), BASE_CCLASSTRIB!$A:$A, 0))/100, 0)</f>
        <v>0</v>
      </c>
      <c r="V1831" s="16">
        <f>IFERROR(INDEX(BASE_CCLASSTRIB!$F:$F, MATCH(TEXT($D1831,"000000"), BASE_CCLASSTRIB!$A:$A, 0))/100, 0)</f>
        <v>0</v>
      </c>
    </row>
    <row r="1832" spans="4:22" ht="15.75" thickBot="1" x14ac:dyDescent="0.3">
      <c r="D1832" s="38"/>
      <c r="E1832" s="27" t="str">
        <f t="shared" si="228"/>
        <v/>
      </c>
      <c r="F1832" s="28" t="str">
        <f>IF(E1832="","",IFERROR(VLOOKUP(E1832,REGRAS_CST!$A$2:$B$200,2,FALSE),""))</f>
        <v/>
      </c>
      <c r="H1832" s="29">
        <v>8.9999999999999993E-3</v>
      </c>
      <c r="I1832" s="29">
        <v>1E-3</v>
      </c>
      <c r="K1832" s="21" t="str">
        <f>IF(E1832="","",IFERROR(VLOOKUP(E1832,REGRAS_CST!$A$2:$C$200,3,FALSE),""))</f>
        <v/>
      </c>
      <c r="L1832" s="23" t="str">
        <f t="shared" si="229"/>
        <v/>
      </c>
      <c r="M1832" s="24" t="str">
        <f t="shared" si="230"/>
        <v/>
      </c>
      <c r="N1832" s="24" t="str">
        <f t="shared" si="231"/>
        <v/>
      </c>
      <c r="O1832" s="15" t="str">
        <f t="shared" si="234"/>
        <v/>
      </c>
      <c r="P1832" s="31" t="str">
        <f t="shared" si="235"/>
        <v/>
      </c>
      <c r="Q1832" s="8" t="str">
        <f>IF(E1832="","",IFERROR(VLOOKUP(E1832,REGRAS_CST!$A$2:$D$200,4,FALSE),""))</f>
        <v/>
      </c>
      <c r="S1832" s="9">
        <f t="shared" si="232"/>
        <v>8.9999999999999993E-3</v>
      </c>
      <c r="T1832" s="9">
        <f t="shared" si="233"/>
        <v>1E-3</v>
      </c>
      <c r="U1832" s="16">
        <f>IFERROR(INDEX(BASE_CCLASSTRIB!$E:$E, MATCH(TEXT($D1832,"000000"), BASE_CCLASSTRIB!$A:$A, 0))/100, 0)</f>
        <v>0</v>
      </c>
      <c r="V1832" s="16">
        <f>IFERROR(INDEX(BASE_CCLASSTRIB!$F:$F, MATCH(TEXT($D1832,"000000"), BASE_CCLASSTRIB!$A:$A, 0))/100, 0)</f>
        <v>0</v>
      </c>
    </row>
    <row r="1833" spans="4:22" ht="15.75" thickBot="1" x14ac:dyDescent="0.3">
      <c r="D1833" s="38"/>
      <c r="E1833" s="27" t="str">
        <f t="shared" si="228"/>
        <v/>
      </c>
      <c r="F1833" s="28" t="str">
        <f>IF(E1833="","",IFERROR(VLOOKUP(E1833,REGRAS_CST!$A$2:$B$200,2,FALSE),""))</f>
        <v/>
      </c>
      <c r="H1833" s="29">
        <v>8.9999999999999993E-3</v>
      </c>
      <c r="I1833" s="29">
        <v>1E-3</v>
      </c>
      <c r="K1833" s="21" t="str">
        <f>IF(E1833="","",IFERROR(VLOOKUP(E1833,REGRAS_CST!$A$2:$C$200,3,FALSE),""))</f>
        <v/>
      </c>
      <c r="L1833" s="23" t="str">
        <f t="shared" si="229"/>
        <v/>
      </c>
      <c r="M1833" s="24" t="str">
        <f t="shared" si="230"/>
        <v/>
      </c>
      <c r="N1833" s="24" t="str">
        <f t="shared" si="231"/>
        <v/>
      </c>
      <c r="O1833" s="15" t="str">
        <f t="shared" si="234"/>
        <v/>
      </c>
      <c r="P1833" s="31" t="str">
        <f t="shared" si="235"/>
        <v/>
      </c>
      <c r="Q1833" s="8" t="str">
        <f>IF(E1833="","",IFERROR(VLOOKUP(E1833,REGRAS_CST!$A$2:$D$200,4,FALSE),""))</f>
        <v/>
      </c>
      <c r="S1833" s="9">
        <f t="shared" si="232"/>
        <v>8.9999999999999993E-3</v>
      </c>
      <c r="T1833" s="9">
        <f t="shared" si="233"/>
        <v>1E-3</v>
      </c>
      <c r="U1833" s="16">
        <f>IFERROR(INDEX(BASE_CCLASSTRIB!$E:$E, MATCH(TEXT($D1833,"000000"), BASE_CCLASSTRIB!$A:$A, 0))/100, 0)</f>
        <v>0</v>
      </c>
      <c r="V1833" s="16">
        <f>IFERROR(INDEX(BASE_CCLASSTRIB!$F:$F, MATCH(TEXT($D1833,"000000"), BASE_CCLASSTRIB!$A:$A, 0))/100, 0)</f>
        <v>0</v>
      </c>
    </row>
    <row r="1834" spans="4:22" ht="15.75" thickBot="1" x14ac:dyDescent="0.3">
      <c r="D1834" s="38"/>
      <c r="E1834" s="27" t="str">
        <f t="shared" si="228"/>
        <v/>
      </c>
      <c r="F1834" s="28" t="str">
        <f>IF(E1834="","",IFERROR(VLOOKUP(E1834,REGRAS_CST!$A$2:$B$200,2,FALSE),""))</f>
        <v/>
      </c>
      <c r="H1834" s="29">
        <v>8.9999999999999993E-3</v>
      </c>
      <c r="I1834" s="29">
        <v>1E-3</v>
      </c>
      <c r="K1834" s="21" t="str">
        <f>IF(E1834="","",IFERROR(VLOOKUP(E1834,REGRAS_CST!$A$2:$C$200,3,FALSE),""))</f>
        <v/>
      </c>
      <c r="L1834" s="23" t="str">
        <f t="shared" si="229"/>
        <v/>
      </c>
      <c r="M1834" s="24" t="str">
        <f t="shared" si="230"/>
        <v/>
      </c>
      <c r="N1834" s="24" t="str">
        <f t="shared" si="231"/>
        <v/>
      </c>
      <c r="O1834" s="15" t="str">
        <f t="shared" si="234"/>
        <v/>
      </c>
      <c r="P1834" s="31" t="str">
        <f t="shared" si="235"/>
        <v/>
      </c>
      <c r="Q1834" s="8" t="str">
        <f>IF(E1834="","",IFERROR(VLOOKUP(E1834,REGRAS_CST!$A$2:$D$200,4,FALSE),""))</f>
        <v/>
      </c>
      <c r="S1834" s="9">
        <f t="shared" si="232"/>
        <v>8.9999999999999993E-3</v>
      </c>
      <c r="T1834" s="9">
        <f t="shared" si="233"/>
        <v>1E-3</v>
      </c>
      <c r="U1834" s="16">
        <f>IFERROR(INDEX(BASE_CCLASSTRIB!$E:$E, MATCH(TEXT($D1834,"000000"), BASE_CCLASSTRIB!$A:$A, 0))/100, 0)</f>
        <v>0</v>
      </c>
      <c r="V1834" s="16">
        <f>IFERROR(INDEX(BASE_CCLASSTRIB!$F:$F, MATCH(TEXT($D1834,"000000"), BASE_CCLASSTRIB!$A:$A, 0))/100, 0)</f>
        <v>0</v>
      </c>
    </row>
    <row r="1835" spans="4:22" ht="15.75" thickBot="1" x14ac:dyDescent="0.3">
      <c r="D1835" s="38"/>
      <c r="E1835" s="27" t="str">
        <f t="shared" si="228"/>
        <v/>
      </c>
      <c r="F1835" s="28" t="str">
        <f>IF(E1835="","",IFERROR(VLOOKUP(E1835,REGRAS_CST!$A$2:$B$200,2,FALSE),""))</f>
        <v/>
      </c>
      <c r="H1835" s="29">
        <v>8.9999999999999993E-3</v>
      </c>
      <c r="I1835" s="29">
        <v>1E-3</v>
      </c>
      <c r="K1835" s="21" t="str">
        <f>IF(E1835="","",IFERROR(VLOOKUP(E1835,REGRAS_CST!$A$2:$C$200,3,FALSE),""))</f>
        <v/>
      </c>
      <c r="L1835" s="23" t="str">
        <f t="shared" si="229"/>
        <v/>
      </c>
      <c r="M1835" s="24" t="str">
        <f t="shared" si="230"/>
        <v/>
      </c>
      <c r="N1835" s="24" t="str">
        <f t="shared" si="231"/>
        <v/>
      </c>
      <c r="O1835" s="15" t="str">
        <f t="shared" si="234"/>
        <v/>
      </c>
      <c r="P1835" s="31" t="str">
        <f t="shared" si="235"/>
        <v/>
      </c>
      <c r="Q1835" s="8" t="str">
        <f>IF(E1835="","",IFERROR(VLOOKUP(E1835,REGRAS_CST!$A$2:$D$200,4,FALSE),""))</f>
        <v/>
      </c>
      <c r="S1835" s="9">
        <f t="shared" si="232"/>
        <v>8.9999999999999993E-3</v>
      </c>
      <c r="T1835" s="9">
        <f t="shared" si="233"/>
        <v>1E-3</v>
      </c>
      <c r="U1835" s="16">
        <f>IFERROR(INDEX(BASE_CCLASSTRIB!$E:$E, MATCH(TEXT($D1835,"000000"), BASE_CCLASSTRIB!$A:$A, 0))/100, 0)</f>
        <v>0</v>
      </c>
      <c r="V1835" s="16">
        <f>IFERROR(INDEX(BASE_CCLASSTRIB!$F:$F, MATCH(TEXT($D1835,"000000"), BASE_CCLASSTRIB!$A:$A, 0))/100, 0)</f>
        <v>0</v>
      </c>
    </row>
    <row r="1836" spans="4:22" ht="15.75" thickBot="1" x14ac:dyDescent="0.3">
      <c r="D1836" s="38"/>
      <c r="E1836" s="27" t="str">
        <f t="shared" si="228"/>
        <v/>
      </c>
      <c r="F1836" s="28" t="str">
        <f>IF(E1836="","",IFERROR(VLOOKUP(E1836,REGRAS_CST!$A$2:$B$200,2,FALSE),""))</f>
        <v/>
      </c>
      <c r="H1836" s="29">
        <v>8.9999999999999993E-3</v>
      </c>
      <c r="I1836" s="29">
        <v>1E-3</v>
      </c>
      <c r="K1836" s="21" t="str">
        <f>IF(E1836="","",IFERROR(VLOOKUP(E1836,REGRAS_CST!$A$2:$C$200,3,FALSE),""))</f>
        <v/>
      </c>
      <c r="L1836" s="23" t="str">
        <f t="shared" si="229"/>
        <v/>
      </c>
      <c r="M1836" s="24" t="str">
        <f t="shared" si="230"/>
        <v/>
      </c>
      <c r="N1836" s="24" t="str">
        <f t="shared" si="231"/>
        <v/>
      </c>
      <c r="O1836" s="15" t="str">
        <f t="shared" si="234"/>
        <v/>
      </c>
      <c r="P1836" s="31" t="str">
        <f t="shared" si="235"/>
        <v/>
      </c>
      <c r="Q1836" s="8" t="str">
        <f>IF(E1836="","",IFERROR(VLOOKUP(E1836,REGRAS_CST!$A$2:$D$200,4,FALSE),""))</f>
        <v/>
      </c>
      <c r="S1836" s="9">
        <f t="shared" si="232"/>
        <v>8.9999999999999993E-3</v>
      </c>
      <c r="T1836" s="9">
        <f t="shared" si="233"/>
        <v>1E-3</v>
      </c>
      <c r="U1836" s="16">
        <f>IFERROR(INDEX(BASE_CCLASSTRIB!$E:$E, MATCH(TEXT($D1836,"000000"), BASE_CCLASSTRIB!$A:$A, 0))/100, 0)</f>
        <v>0</v>
      </c>
      <c r="V1836" s="16">
        <f>IFERROR(INDEX(BASE_CCLASSTRIB!$F:$F, MATCH(TEXT($D1836,"000000"), BASE_CCLASSTRIB!$A:$A, 0))/100, 0)</f>
        <v>0</v>
      </c>
    </row>
    <row r="1837" spans="4:22" ht="15.75" thickBot="1" x14ac:dyDescent="0.3">
      <c r="D1837" s="38"/>
      <c r="E1837" s="27" t="str">
        <f t="shared" si="228"/>
        <v/>
      </c>
      <c r="F1837" s="28" t="str">
        <f>IF(E1837="","",IFERROR(VLOOKUP(E1837,REGRAS_CST!$A$2:$B$200,2,FALSE),""))</f>
        <v/>
      </c>
      <c r="H1837" s="29">
        <v>8.9999999999999993E-3</v>
      </c>
      <c r="I1837" s="29">
        <v>1E-3</v>
      </c>
      <c r="K1837" s="21" t="str">
        <f>IF(E1837="","",IFERROR(VLOOKUP(E1837,REGRAS_CST!$A$2:$C$200,3,FALSE),""))</f>
        <v/>
      </c>
      <c r="L1837" s="23" t="str">
        <f t="shared" si="229"/>
        <v/>
      </c>
      <c r="M1837" s="24" t="str">
        <f t="shared" si="230"/>
        <v/>
      </c>
      <c r="N1837" s="24" t="str">
        <f t="shared" si="231"/>
        <v/>
      </c>
      <c r="O1837" s="15" t="str">
        <f t="shared" si="234"/>
        <v/>
      </c>
      <c r="P1837" s="31" t="str">
        <f t="shared" si="235"/>
        <v/>
      </c>
      <c r="Q1837" s="8" t="str">
        <f>IF(E1837="","",IFERROR(VLOOKUP(E1837,REGRAS_CST!$A$2:$D$200,4,FALSE),""))</f>
        <v/>
      </c>
      <c r="S1837" s="9">
        <f t="shared" si="232"/>
        <v>8.9999999999999993E-3</v>
      </c>
      <c r="T1837" s="9">
        <f t="shared" si="233"/>
        <v>1E-3</v>
      </c>
      <c r="U1837" s="16">
        <f>IFERROR(INDEX(BASE_CCLASSTRIB!$E:$E, MATCH(TEXT($D1837,"000000"), BASE_CCLASSTRIB!$A:$A, 0))/100, 0)</f>
        <v>0</v>
      </c>
      <c r="V1837" s="16">
        <f>IFERROR(INDEX(BASE_CCLASSTRIB!$F:$F, MATCH(TEXT($D1837,"000000"), BASE_CCLASSTRIB!$A:$A, 0))/100, 0)</f>
        <v>0</v>
      </c>
    </row>
    <row r="1838" spans="4:22" ht="15.75" thickBot="1" x14ac:dyDescent="0.3">
      <c r="D1838" s="38"/>
      <c r="E1838" s="27" t="str">
        <f t="shared" si="228"/>
        <v/>
      </c>
      <c r="F1838" s="28" t="str">
        <f>IF(E1838="","",IFERROR(VLOOKUP(E1838,REGRAS_CST!$A$2:$B$200,2,FALSE),""))</f>
        <v/>
      </c>
      <c r="H1838" s="29">
        <v>8.9999999999999993E-3</v>
      </c>
      <c r="I1838" s="29">
        <v>1E-3</v>
      </c>
      <c r="K1838" s="21" t="str">
        <f>IF(E1838="","",IFERROR(VLOOKUP(E1838,REGRAS_CST!$A$2:$C$200,3,FALSE),""))</f>
        <v/>
      </c>
      <c r="L1838" s="23" t="str">
        <f t="shared" si="229"/>
        <v/>
      </c>
      <c r="M1838" s="24" t="str">
        <f t="shared" si="230"/>
        <v/>
      </c>
      <c r="N1838" s="24" t="str">
        <f t="shared" si="231"/>
        <v/>
      </c>
      <c r="O1838" s="15" t="str">
        <f t="shared" si="234"/>
        <v/>
      </c>
      <c r="P1838" s="31" t="str">
        <f t="shared" si="235"/>
        <v/>
      </c>
      <c r="Q1838" s="8" t="str">
        <f>IF(E1838="","",IFERROR(VLOOKUP(E1838,REGRAS_CST!$A$2:$D$200,4,FALSE),""))</f>
        <v/>
      </c>
      <c r="S1838" s="9">
        <f t="shared" si="232"/>
        <v>8.9999999999999993E-3</v>
      </c>
      <c r="T1838" s="9">
        <f t="shared" si="233"/>
        <v>1E-3</v>
      </c>
      <c r="U1838" s="16">
        <f>IFERROR(INDEX(BASE_CCLASSTRIB!$E:$E, MATCH(TEXT($D1838,"000000"), BASE_CCLASSTRIB!$A:$A, 0))/100, 0)</f>
        <v>0</v>
      </c>
      <c r="V1838" s="16">
        <f>IFERROR(INDEX(BASE_CCLASSTRIB!$F:$F, MATCH(TEXT($D1838,"000000"), BASE_CCLASSTRIB!$A:$A, 0))/100, 0)</f>
        <v>0</v>
      </c>
    </row>
    <row r="1839" spans="4:22" ht="15.75" thickBot="1" x14ac:dyDescent="0.3">
      <c r="D1839" s="38"/>
      <c r="E1839" s="27" t="str">
        <f t="shared" si="228"/>
        <v/>
      </c>
      <c r="F1839" s="28" t="str">
        <f>IF(E1839="","",IFERROR(VLOOKUP(E1839,REGRAS_CST!$A$2:$B$200,2,FALSE),""))</f>
        <v/>
      </c>
      <c r="H1839" s="29">
        <v>8.9999999999999993E-3</v>
      </c>
      <c r="I1839" s="29">
        <v>1E-3</v>
      </c>
      <c r="K1839" s="21" t="str">
        <f>IF(E1839="","",IFERROR(VLOOKUP(E1839,REGRAS_CST!$A$2:$C$200,3,FALSE),""))</f>
        <v/>
      </c>
      <c r="L1839" s="23" t="str">
        <f t="shared" si="229"/>
        <v/>
      </c>
      <c r="M1839" s="24" t="str">
        <f t="shared" si="230"/>
        <v/>
      </c>
      <c r="N1839" s="24" t="str">
        <f t="shared" si="231"/>
        <v/>
      </c>
      <c r="O1839" s="15" t="str">
        <f t="shared" si="234"/>
        <v/>
      </c>
      <c r="P1839" s="31" t="str">
        <f t="shared" si="235"/>
        <v/>
      </c>
      <c r="Q1839" s="8" t="str">
        <f>IF(E1839="","",IFERROR(VLOOKUP(E1839,REGRAS_CST!$A$2:$D$200,4,FALSE),""))</f>
        <v/>
      </c>
      <c r="S1839" s="9">
        <f t="shared" si="232"/>
        <v>8.9999999999999993E-3</v>
      </c>
      <c r="T1839" s="9">
        <f t="shared" si="233"/>
        <v>1E-3</v>
      </c>
      <c r="U1839" s="16">
        <f>IFERROR(INDEX(BASE_CCLASSTRIB!$E:$E, MATCH(TEXT($D1839,"000000"), BASE_CCLASSTRIB!$A:$A, 0))/100, 0)</f>
        <v>0</v>
      </c>
      <c r="V1839" s="16">
        <f>IFERROR(INDEX(BASE_CCLASSTRIB!$F:$F, MATCH(TEXT($D1839,"000000"), BASE_CCLASSTRIB!$A:$A, 0))/100, 0)</f>
        <v>0</v>
      </c>
    </row>
    <row r="1840" spans="4:22" ht="15.75" thickBot="1" x14ac:dyDescent="0.3">
      <c r="D1840" s="38"/>
      <c r="E1840" s="27" t="str">
        <f t="shared" si="228"/>
        <v/>
      </c>
      <c r="F1840" s="28" t="str">
        <f>IF(E1840="","",IFERROR(VLOOKUP(E1840,REGRAS_CST!$A$2:$B$200,2,FALSE),""))</f>
        <v/>
      </c>
      <c r="H1840" s="29">
        <v>8.9999999999999993E-3</v>
      </c>
      <c r="I1840" s="29">
        <v>1E-3</v>
      </c>
      <c r="K1840" s="21" t="str">
        <f>IF(E1840="","",IFERROR(VLOOKUP(E1840,REGRAS_CST!$A$2:$C$200,3,FALSE),""))</f>
        <v/>
      </c>
      <c r="L1840" s="23" t="str">
        <f t="shared" si="229"/>
        <v/>
      </c>
      <c r="M1840" s="24" t="str">
        <f t="shared" si="230"/>
        <v/>
      </c>
      <c r="N1840" s="24" t="str">
        <f t="shared" si="231"/>
        <v/>
      </c>
      <c r="O1840" s="15" t="str">
        <f t="shared" si="234"/>
        <v/>
      </c>
      <c r="P1840" s="31" t="str">
        <f t="shared" si="235"/>
        <v/>
      </c>
      <c r="Q1840" s="8" t="str">
        <f>IF(E1840="","",IFERROR(VLOOKUP(E1840,REGRAS_CST!$A$2:$D$200,4,FALSE),""))</f>
        <v/>
      </c>
      <c r="S1840" s="9">
        <f t="shared" si="232"/>
        <v>8.9999999999999993E-3</v>
      </c>
      <c r="T1840" s="9">
        <f t="shared" si="233"/>
        <v>1E-3</v>
      </c>
      <c r="U1840" s="16">
        <f>IFERROR(INDEX(BASE_CCLASSTRIB!$E:$E, MATCH(TEXT($D1840,"000000"), BASE_CCLASSTRIB!$A:$A, 0))/100, 0)</f>
        <v>0</v>
      </c>
      <c r="V1840" s="16">
        <f>IFERROR(INDEX(BASE_CCLASSTRIB!$F:$F, MATCH(TEXT($D1840,"000000"), BASE_CCLASSTRIB!$A:$A, 0))/100, 0)</f>
        <v>0</v>
      </c>
    </row>
    <row r="1841" spans="4:22" ht="15.75" thickBot="1" x14ac:dyDescent="0.3">
      <c r="D1841" s="38"/>
      <c r="E1841" s="27" t="str">
        <f t="shared" si="228"/>
        <v/>
      </c>
      <c r="F1841" s="28" t="str">
        <f>IF(E1841="","",IFERROR(VLOOKUP(E1841,REGRAS_CST!$A$2:$B$200,2,FALSE),""))</f>
        <v/>
      </c>
      <c r="H1841" s="29">
        <v>8.9999999999999993E-3</v>
      </c>
      <c r="I1841" s="29">
        <v>1E-3</v>
      </c>
      <c r="K1841" s="21" t="str">
        <f>IF(E1841="","",IFERROR(VLOOKUP(E1841,REGRAS_CST!$A$2:$C$200,3,FALSE),""))</f>
        <v/>
      </c>
      <c r="L1841" s="23" t="str">
        <f t="shared" si="229"/>
        <v/>
      </c>
      <c r="M1841" s="24" t="str">
        <f t="shared" si="230"/>
        <v/>
      </c>
      <c r="N1841" s="24" t="str">
        <f t="shared" si="231"/>
        <v/>
      </c>
      <c r="O1841" s="15" t="str">
        <f t="shared" si="234"/>
        <v/>
      </c>
      <c r="P1841" s="31" t="str">
        <f t="shared" si="235"/>
        <v/>
      </c>
      <c r="Q1841" s="8" t="str">
        <f>IF(E1841="","",IFERROR(VLOOKUP(E1841,REGRAS_CST!$A$2:$D$200,4,FALSE),""))</f>
        <v/>
      </c>
      <c r="S1841" s="9">
        <f t="shared" si="232"/>
        <v>8.9999999999999993E-3</v>
      </c>
      <c r="T1841" s="9">
        <f t="shared" si="233"/>
        <v>1E-3</v>
      </c>
      <c r="U1841" s="16">
        <f>IFERROR(INDEX(BASE_CCLASSTRIB!$E:$E, MATCH(TEXT($D1841,"000000"), BASE_CCLASSTRIB!$A:$A, 0))/100, 0)</f>
        <v>0</v>
      </c>
      <c r="V1841" s="16">
        <f>IFERROR(INDEX(BASE_CCLASSTRIB!$F:$F, MATCH(TEXT($D1841,"000000"), BASE_CCLASSTRIB!$A:$A, 0))/100, 0)</f>
        <v>0</v>
      </c>
    </row>
    <row r="1842" spans="4:22" ht="15.75" thickBot="1" x14ac:dyDescent="0.3">
      <c r="D1842" s="38"/>
      <c r="E1842" s="27" t="str">
        <f t="shared" si="228"/>
        <v/>
      </c>
      <c r="F1842" s="28" t="str">
        <f>IF(E1842="","",IFERROR(VLOOKUP(E1842,REGRAS_CST!$A$2:$B$200,2,FALSE),""))</f>
        <v/>
      </c>
      <c r="H1842" s="29">
        <v>8.9999999999999993E-3</v>
      </c>
      <c r="I1842" s="29">
        <v>1E-3</v>
      </c>
      <c r="K1842" s="21" t="str">
        <f>IF(E1842="","",IFERROR(VLOOKUP(E1842,REGRAS_CST!$A$2:$C$200,3,FALSE),""))</f>
        <v/>
      </c>
      <c r="L1842" s="23" t="str">
        <f t="shared" si="229"/>
        <v/>
      </c>
      <c r="M1842" s="24" t="str">
        <f t="shared" si="230"/>
        <v/>
      </c>
      <c r="N1842" s="24" t="str">
        <f t="shared" si="231"/>
        <v/>
      </c>
      <c r="O1842" s="15" t="str">
        <f t="shared" si="234"/>
        <v/>
      </c>
      <c r="P1842" s="31" t="str">
        <f t="shared" si="235"/>
        <v/>
      </c>
      <c r="Q1842" s="8" t="str">
        <f>IF(E1842="","",IFERROR(VLOOKUP(E1842,REGRAS_CST!$A$2:$D$200,4,FALSE),""))</f>
        <v/>
      </c>
      <c r="S1842" s="9">
        <f t="shared" si="232"/>
        <v>8.9999999999999993E-3</v>
      </c>
      <c r="T1842" s="9">
        <f t="shared" si="233"/>
        <v>1E-3</v>
      </c>
      <c r="U1842" s="16">
        <f>IFERROR(INDEX(BASE_CCLASSTRIB!$E:$E, MATCH(TEXT($D1842,"000000"), BASE_CCLASSTRIB!$A:$A, 0))/100, 0)</f>
        <v>0</v>
      </c>
      <c r="V1842" s="16">
        <f>IFERROR(INDEX(BASE_CCLASSTRIB!$F:$F, MATCH(TEXT($D1842,"000000"), BASE_CCLASSTRIB!$A:$A, 0))/100, 0)</f>
        <v>0</v>
      </c>
    </row>
    <row r="1843" spans="4:22" ht="15.75" thickBot="1" x14ac:dyDescent="0.3">
      <c r="D1843" s="38"/>
      <c r="E1843" s="27" t="str">
        <f t="shared" si="228"/>
        <v/>
      </c>
      <c r="F1843" s="28" t="str">
        <f>IF(E1843="","",IFERROR(VLOOKUP(E1843,REGRAS_CST!$A$2:$B$200,2,FALSE),""))</f>
        <v/>
      </c>
      <c r="H1843" s="29">
        <v>8.9999999999999993E-3</v>
      </c>
      <c r="I1843" s="29">
        <v>1E-3</v>
      </c>
      <c r="K1843" s="21" t="str">
        <f>IF(E1843="","",IFERROR(VLOOKUP(E1843,REGRAS_CST!$A$2:$C$200,3,FALSE),""))</f>
        <v/>
      </c>
      <c r="L1843" s="23" t="str">
        <f t="shared" si="229"/>
        <v/>
      </c>
      <c r="M1843" s="24" t="str">
        <f t="shared" si="230"/>
        <v/>
      </c>
      <c r="N1843" s="24" t="str">
        <f t="shared" si="231"/>
        <v/>
      </c>
      <c r="O1843" s="15" t="str">
        <f t="shared" si="234"/>
        <v/>
      </c>
      <c r="P1843" s="31" t="str">
        <f t="shared" si="235"/>
        <v/>
      </c>
      <c r="Q1843" s="8" t="str">
        <f>IF(E1843="","",IFERROR(VLOOKUP(E1843,REGRAS_CST!$A$2:$D$200,4,FALSE),""))</f>
        <v/>
      </c>
      <c r="S1843" s="9">
        <f t="shared" si="232"/>
        <v>8.9999999999999993E-3</v>
      </c>
      <c r="T1843" s="9">
        <f t="shared" si="233"/>
        <v>1E-3</v>
      </c>
      <c r="U1843" s="16">
        <f>IFERROR(INDEX(BASE_CCLASSTRIB!$E:$E, MATCH(TEXT($D1843,"000000"), BASE_CCLASSTRIB!$A:$A, 0))/100, 0)</f>
        <v>0</v>
      </c>
      <c r="V1843" s="16">
        <f>IFERROR(INDEX(BASE_CCLASSTRIB!$F:$F, MATCH(TEXT($D1843,"000000"), BASE_CCLASSTRIB!$A:$A, 0))/100, 0)</f>
        <v>0</v>
      </c>
    </row>
    <row r="1844" spans="4:22" ht="15.75" thickBot="1" x14ac:dyDescent="0.3">
      <c r="D1844" s="38"/>
      <c r="E1844" s="27" t="str">
        <f t="shared" si="228"/>
        <v/>
      </c>
      <c r="F1844" s="28" t="str">
        <f>IF(E1844="","",IFERROR(VLOOKUP(E1844,REGRAS_CST!$A$2:$B$200,2,FALSE),""))</f>
        <v/>
      </c>
      <c r="H1844" s="29">
        <v>8.9999999999999993E-3</v>
      </c>
      <c r="I1844" s="29">
        <v>1E-3</v>
      </c>
      <c r="K1844" s="21" t="str">
        <f>IF(E1844="","",IFERROR(VLOOKUP(E1844,REGRAS_CST!$A$2:$C$200,3,FALSE),""))</f>
        <v/>
      </c>
      <c r="L1844" s="23" t="str">
        <f t="shared" si="229"/>
        <v/>
      </c>
      <c r="M1844" s="24" t="str">
        <f t="shared" si="230"/>
        <v/>
      </c>
      <c r="N1844" s="24" t="str">
        <f t="shared" si="231"/>
        <v/>
      </c>
      <c r="O1844" s="15" t="str">
        <f t="shared" si="234"/>
        <v/>
      </c>
      <c r="P1844" s="31" t="str">
        <f t="shared" si="235"/>
        <v/>
      </c>
      <c r="Q1844" s="8" t="str">
        <f>IF(E1844="","",IFERROR(VLOOKUP(E1844,REGRAS_CST!$A$2:$D$200,4,FALSE),""))</f>
        <v/>
      </c>
      <c r="S1844" s="9">
        <f t="shared" si="232"/>
        <v>8.9999999999999993E-3</v>
      </c>
      <c r="T1844" s="9">
        <f t="shared" si="233"/>
        <v>1E-3</v>
      </c>
      <c r="U1844" s="16">
        <f>IFERROR(INDEX(BASE_CCLASSTRIB!$E:$E, MATCH(TEXT($D1844,"000000"), BASE_CCLASSTRIB!$A:$A, 0))/100, 0)</f>
        <v>0</v>
      </c>
      <c r="V1844" s="16">
        <f>IFERROR(INDEX(BASE_CCLASSTRIB!$F:$F, MATCH(TEXT($D1844,"000000"), BASE_CCLASSTRIB!$A:$A, 0))/100, 0)</f>
        <v>0</v>
      </c>
    </row>
    <row r="1845" spans="4:22" ht="15.75" thickBot="1" x14ac:dyDescent="0.3">
      <c r="D1845" s="38"/>
      <c r="E1845" s="27" t="str">
        <f t="shared" si="228"/>
        <v/>
      </c>
      <c r="F1845" s="28" t="str">
        <f>IF(E1845="","",IFERROR(VLOOKUP(E1845,REGRAS_CST!$A$2:$B$200,2,FALSE),""))</f>
        <v/>
      </c>
      <c r="H1845" s="29">
        <v>8.9999999999999993E-3</v>
      </c>
      <c r="I1845" s="29">
        <v>1E-3</v>
      </c>
      <c r="K1845" s="21" t="str">
        <f>IF(E1845="","",IFERROR(VLOOKUP(E1845,REGRAS_CST!$A$2:$C$200,3,FALSE),""))</f>
        <v/>
      </c>
      <c r="L1845" s="23" t="str">
        <f t="shared" si="229"/>
        <v/>
      </c>
      <c r="M1845" s="24" t="str">
        <f t="shared" si="230"/>
        <v/>
      </c>
      <c r="N1845" s="24" t="str">
        <f t="shared" si="231"/>
        <v/>
      </c>
      <c r="O1845" s="15" t="str">
        <f t="shared" si="234"/>
        <v/>
      </c>
      <c r="P1845" s="31" t="str">
        <f t="shared" si="235"/>
        <v/>
      </c>
      <c r="Q1845" s="8" t="str">
        <f>IF(E1845="","",IFERROR(VLOOKUP(E1845,REGRAS_CST!$A$2:$D$200,4,FALSE),""))</f>
        <v/>
      </c>
      <c r="S1845" s="9">
        <f t="shared" si="232"/>
        <v>8.9999999999999993E-3</v>
      </c>
      <c r="T1845" s="9">
        <f t="shared" si="233"/>
        <v>1E-3</v>
      </c>
      <c r="U1845" s="16">
        <f>IFERROR(INDEX(BASE_CCLASSTRIB!$E:$E, MATCH(TEXT($D1845,"000000"), BASE_CCLASSTRIB!$A:$A, 0))/100, 0)</f>
        <v>0</v>
      </c>
      <c r="V1845" s="16">
        <f>IFERROR(INDEX(BASE_CCLASSTRIB!$F:$F, MATCH(TEXT($D1845,"000000"), BASE_CCLASSTRIB!$A:$A, 0))/100, 0)</f>
        <v>0</v>
      </c>
    </row>
    <row r="1846" spans="4:22" ht="15.75" thickBot="1" x14ac:dyDescent="0.3">
      <c r="D1846" s="38"/>
      <c r="E1846" s="27" t="str">
        <f t="shared" si="228"/>
        <v/>
      </c>
      <c r="F1846" s="28" t="str">
        <f>IF(E1846="","",IFERROR(VLOOKUP(E1846,REGRAS_CST!$A$2:$B$200,2,FALSE),""))</f>
        <v/>
      </c>
      <c r="H1846" s="29">
        <v>8.9999999999999993E-3</v>
      </c>
      <c r="I1846" s="29">
        <v>1E-3</v>
      </c>
      <c r="K1846" s="21" t="str">
        <f>IF(E1846="","",IFERROR(VLOOKUP(E1846,REGRAS_CST!$A$2:$C$200,3,FALSE),""))</f>
        <v/>
      </c>
      <c r="L1846" s="23" t="str">
        <f t="shared" si="229"/>
        <v/>
      </c>
      <c r="M1846" s="24" t="str">
        <f t="shared" si="230"/>
        <v/>
      </c>
      <c r="N1846" s="24" t="str">
        <f t="shared" si="231"/>
        <v/>
      </c>
      <c r="O1846" s="15" t="str">
        <f t="shared" si="234"/>
        <v/>
      </c>
      <c r="P1846" s="31" t="str">
        <f t="shared" si="235"/>
        <v/>
      </c>
      <c r="Q1846" s="8" t="str">
        <f>IF(E1846="","",IFERROR(VLOOKUP(E1846,REGRAS_CST!$A$2:$D$200,4,FALSE),""))</f>
        <v/>
      </c>
      <c r="S1846" s="9">
        <f t="shared" si="232"/>
        <v>8.9999999999999993E-3</v>
      </c>
      <c r="T1846" s="9">
        <f t="shared" si="233"/>
        <v>1E-3</v>
      </c>
      <c r="U1846" s="16">
        <f>IFERROR(INDEX(BASE_CCLASSTRIB!$E:$E, MATCH(TEXT($D1846,"000000"), BASE_CCLASSTRIB!$A:$A, 0))/100, 0)</f>
        <v>0</v>
      </c>
      <c r="V1846" s="16">
        <f>IFERROR(INDEX(BASE_CCLASSTRIB!$F:$F, MATCH(TEXT($D1846,"000000"), BASE_CCLASSTRIB!$A:$A, 0))/100, 0)</f>
        <v>0</v>
      </c>
    </row>
    <row r="1847" spans="4:22" ht="15.75" thickBot="1" x14ac:dyDescent="0.3">
      <c r="D1847" s="38"/>
      <c r="E1847" s="27" t="str">
        <f t="shared" si="228"/>
        <v/>
      </c>
      <c r="F1847" s="28" t="str">
        <f>IF(E1847="","",IFERROR(VLOOKUP(E1847,REGRAS_CST!$A$2:$B$200,2,FALSE),""))</f>
        <v/>
      </c>
      <c r="H1847" s="29">
        <v>8.9999999999999993E-3</v>
      </c>
      <c r="I1847" s="29">
        <v>1E-3</v>
      </c>
      <c r="K1847" s="21" t="str">
        <f>IF(E1847="","",IFERROR(VLOOKUP(E1847,REGRAS_CST!$A$2:$C$200,3,FALSE),""))</f>
        <v/>
      </c>
      <c r="L1847" s="23" t="str">
        <f t="shared" si="229"/>
        <v/>
      </c>
      <c r="M1847" s="24" t="str">
        <f t="shared" si="230"/>
        <v/>
      </c>
      <c r="N1847" s="24" t="str">
        <f t="shared" si="231"/>
        <v/>
      </c>
      <c r="O1847" s="15" t="str">
        <f t="shared" si="234"/>
        <v/>
      </c>
      <c r="P1847" s="31" t="str">
        <f t="shared" si="235"/>
        <v/>
      </c>
      <c r="Q1847" s="8" t="str">
        <f>IF(E1847="","",IFERROR(VLOOKUP(E1847,REGRAS_CST!$A$2:$D$200,4,FALSE),""))</f>
        <v/>
      </c>
      <c r="S1847" s="9">
        <f t="shared" si="232"/>
        <v>8.9999999999999993E-3</v>
      </c>
      <c r="T1847" s="9">
        <f t="shared" si="233"/>
        <v>1E-3</v>
      </c>
      <c r="U1847" s="16">
        <f>IFERROR(INDEX(BASE_CCLASSTRIB!$E:$E, MATCH(TEXT($D1847,"000000"), BASE_CCLASSTRIB!$A:$A, 0))/100, 0)</f>
        <v>0</v>
      </c>
      <c r="V1847" s="16">
        <f>IFERROR(INDEX(BASE_CCLASSTRIB!$F:$F, MATCH(TEXT($D1847,"000000"), BASE_CCLASSTRIB!$A:$A, 0))/100, 0)</f>
        <v>0</v>
      </c>
    </row>
    <row r="1848" spans="4:22" ht="15.75" thickBot="1" x14ac:dyDescent="0.3">
      <c r="D1848" s="38"/>
      <c r="E1848" s="27" t="str">
        <f t="shared" si="228"/>
        <v/>
      </c>
      <c r="F1848" s="28" t="str">
        <f>IF(E1848="","",IFERROR(VLOOKUP(E1848,REGRAS_CST!$A$2:$B$200,2,FALSE),""))</f>
        <v/>
      </c>
      <c r="H1848" s="29">
        <v>8.9999999999999993E-3</v>
      </c>
      <c r="I1848" s="29">
        <v>1E-3</v>
      </c>
      <c r="K1848" s="21" t="str">
        <f>IF(E1848="","",IFERROR(VLOOKUP(E1848,REGRAS_CST!$A$2:$C$200,3,FALSE),""))</f>
        <v/>
      </c>
      <c r="L1848" s="23" t="str">
        <f t="shared" si="229"/>
        <v/>
      </c>
      <c r="M1848" s="24" t="str">
        <f t="shared" si="230"/>
        <v/>
      </c>
      <c r="N1848" s="24" t="str">
        <f t="shared" si="231"/>
        <v/>
      </c>
      <c r="O1848" s="15" t="str">
        <f t="shared" si="234"/>
        <v/>
      </c>
      <c r="P1848" s="31" t="str">
        <f t="shared" si="235"/>
        <v/>
      </c>
      <c r="Q1848" s="8" t="str">
        <f>IF(E1848="","",IFERROR(VLOOKUP(E1848,REGRAS_CST!$A$2:$D$200,4,FALSE),""))</f>
        <v/>
      </c>
      <c r="S1848" s="9">
        <f t="shared" si="232"/>
        <v>8.9999999999999993E-3</v>
      </c>
      <c r="T1848" s="9">
        <f t="shared" si="233"/>
        <v>1E-3</v>
      </c>
      <c r="U1848" s="16">
        <f>IFERROR(INDEX(BASE_CCLASSTRIB!$E:$E, MATCH(TEXT($D1848,"000000"), BASE_CCLASSTRIB!$A:$A, 0))/100, 0)</f>
        <v>0</v>
      </c>
      <c r="V1848" s="16">
        <f>IFERROR(INDEX(BASE_CCLASSTRIB!$F:$F, MATCH(TEXT($D1848,"000000"), BASE_CCLASSTRIB!$A:$A, 0))/100, 0)</f>
        <v>0</v>
      </c>
    </row>
    <row r="1849" spans="4:22" ht="15.75" thickBot="1" x14ac:dyDescent="0.3">
      <c r="D1849" s="38"/>
      <c r="E1849" s="27" t="str">
        <f t="shared" si="228"/>
        <v/>
      </c>
      <c r="F1849" s="28" t="str">
        <f>IF(E1849="","",IFERROR(VLOOKUP(E1849,REGRAS_CST!$A$2:$B$200,2,FALSE),""))</f>
        <v/>
      </c>
      <c r="H1849" s="29">
        <v>8.9999999999999993E-3</v>
      </c>
      <c r="I1849" s="29">
        <v>1E-3</v>
      </c>
      <c r="K1849" s="21" t="str">
        <f>IF(E1849="","",IFERROR(VLOOKUP(E1849,REGRAS_CST!$A$2:$C$200,3,FALSE),""))</f>
        <v/>
      </c>
      <c r="L1849" s="23" t="str">
        <f t="shared" si="229"/>
        <v/>
      </c>
      <c r="M1849" s="24" t="str">
        <f t="shared" si="230"/>
        <v/>
      </c>
      <c r="N1849" s="24" t="str">
        <f t="shared" si="231"/>
        <v/>
      </c>
      <c r="O1849" s="15" t="str">
        <f t="shared" si="234"/>
        <v/>
      </c>
      <c r="P1849" s="31" t="str">
        <f t="shared" si="235"/>
        <v/>
      </c>
      <c r="Q1849" s="8" t="str">
        <f>IF(E1849="","",IFERROR(VLOOKUP(E1849,REGRAS_CST!$A$2:$D$200,4,FALSE),""))</f>
        <v/>
      </c>
      <c r="S1849" s="9">
        <f t="shared" si="232"/>
        <v>8.9999999999999993E-3</v>
      </c>
      <c r="T1849" s="9">
        <f t="shared" si="233"/>
        <v>1E-3</v>
      </c>
      <c r="U1849" s="16">
        <f>IFERROR(INDEX(BASE_CCLASSTRIB!$E:$E, MATCH(TEXT($D1849,"000000"), BASE_CCLASSTRIB!$A:$A, 0))/100, 0)</f>
        <v>0</v>
      </c>
      <c r="V1849" s="16">
        <f>IFERROR(INDEX(BASE_CCLASSTRIB!$F:$F, MATCH(TEXT($D1849,"000000"), BASE_CCLASSTRIB!$A:$A, 0))/100, 0)</f>
        <v>0</v>
      </c>
    </row>
    <row r="1850" spans="4:22" ht="15.75" thickBot="1" x14ac:dyDescent="0.3">
      <c r="D1850" s="38"/>
      <c r="E1850" s="27" t="str">
        <f t="shared" si="228"/>
        <v/>
      </c>
      <c r="F1850" s="28" t="str">
        <f>IF(E1850="","",IFERROR(VLOOKUP(E1850,REGRAS_CST!$A$2:$B$200,2,FALSE),""))</f>
        <v/>
      </c>
      <c r="H1850" s="29">
        <v>8.9999999999999993E-3</v>
      </c>
      <c r="I1850" s="29">
        <v>1E-3</v>
      </c>
      <c r="K1850" s="21" t="str">
        <f>IF(E1850="","",IFERROR(VLOOKUP(E1850,REGRAS_CST!$A$2:$C$200,3,FALSE),""))</f>
        <v/>
      </c>
      <c r="L1850" s="23" t="str">
        <f t="shared" si="229"/>
        <v/>
      </c>
      <c r="M1850" s="24" t="str">
        <f t="shared" si="230"/>
        <v/>
      </c>
      <c r="N1850" s="24" t="str">
        <f t="shared" si="231"/>
        <v/>
      </c>
      <c r="O1850" s="15" t="str">
        <f t="shared" si="234"/>
        <v/>
      </c>
      <c r="P1850" s="31" t="str">
        <f t="shared" si="235"/>
        <v/>
      </c>
      <c r="Q1850" s="8" t="str">
        <f>IF(E1850="","",IFERROR(VLOOKUP(E1850,REGRAS_CST!$A$2:$D$200,4,FALSE),""))</f>
        <v/>
      </c>
      <c r="S1850" s="9">
        <f t="shared" si="232"/>
        <v>8.9999999999999993E-3</v>
      </c>
      <c r="T1850" s="9">
        <f t="shared" si="233"/>
        <v>1E-3</v>
      </c>
      <c r="U1850" s="16">
        <f>IFERROR(INDEX(BASE_CCLASSTRIB!$E:$E, MATCH(TEXT($D1850,"000000"), BASE_CCLASSTRIB!$A:$A, 0))/100, 0)</f>
        <v>0</v>
      </c>
      <c r="V1850" s="16">
        <f>IFERROR(INDEX(BASE_CCLASSTRIB!$F:$F, MATCH(TEXT($D1850,"000000"), BASE_CCLASSTRIB!$A:$A, 0))/100, 0)</f>
        <v>0</v>
      </c>
    </row>
    <row r="1851" spans="4:22" ht="15.75" thickBot="1" x14ac:dyDescent="0.3">
      <c r="D1851" s="38"/>
      <c r="E1851" s="27" t="str">
        <f t="shared" si="228"/>
        <v/>
      </c>
      <c r="F1851" s="28" t="str">
        <f>IF(E1851="","",IFERROR(VLOOKUP(E1851,REGRAS_CST!$A$2:$B$200,2,FALSE),""))</f>
        <v/>
      </c>
      <c r="H1851" s="29">
        <v>8.9999999999999993E-3</v>
      </c>
      <c r="I1851" s="29">
        <v>1E-3</v>
      </c>
      <c r="K1851" s="21" t="str">
        <f>IF(E1851="","",IFERROR(VLOOKUP(E1851,REGRAS_CST!$A$2:$C$200,3,FALSE),""))</f>
        <v/>
      </c>
      <c r="L1851" s="23" t="str">
        <f t="shared" si="229"/>
        <v/>
      </c>
      <c r="M1851" s="24" t="str">
        <f t="shared" si="230"/>
        <v/>
      </c>
      <c r="N1851" s="24" t="str">
        <f t="shared" si="231"/>
        <v/>
      </c>
      <c r="O1851" s="15" t="str">
        <f t="shared" si="234"/>
        <v/>
      </c>
      <c r="P1851" s="31" t="str">
        <f t="shared" si="235"/>
        <v/>
      </c>
      <c r="Q1851" s="8" t="str">
        <f>IF(E1851="","",IFERROR(VLOOKUP(E1851,REGRAS_CST!$A$2:$D$200,4,FALSE),""))</f>
        <v/>
      </c>
      <c r="S1851" s="9">
        <f t="shared" si="232"/>
        <v>8.9999999999999993E-3</v>
      </c>
      <c r="T1851" s="9">
        <f t="shared" si="233"/>
        <v>1E-3</v>
      </c>
      <c r="U1851" s="16">
        <f>IFERROR(INDEX(BASE_CCLASSTRIB!$E:$E, MATCH(TEXT($D1851,"000000"), BASE_CCLASSTRIB!$A:$A, 0))/100, 0)</f>
        <v>0</v>
      </c>
      <c r="V1851" s="16">
        <f>IFERROR(INDEX(BASE_CCLASSTRIB!$F:$F, MATCH(TEXT($D1851,"000000"), BASE_CCLASSTRIB!$A:$A, 0))/100, 0)</f>
        <v>0</v>
      </c>
    </row>
    <row r="1852" spans="4:22" ht="15.75" thickBot="1" x14ac:dyDescent="0.3">
      <c r="D1852" s="38"/>
      <c r="E1852" s="27" t="str">
        <f t="shared" si="228"/>
        <v/>
      </c>
      <c r="F1852" s="28" t="str">
        <f>IF(E1852="","",IFERROR(VLOOKUP(E1852,REGRAS_CST!$A$2:$B$200,2,FALSE),""))</f>
        <v/>
      </c>
      <c r="H1852" s="29">
        <v>8.9999999999999993E-3</v>
      </c>
      <c r="I1852" s="29">
        <v>1E-3</v>
      </c>
      <c r="K1852" s="21" t="str">
        <f>IF(E1852="","",IFERROR(VLOOKUP(E1852,REGRAS_CST!$A$2:$C$200,3,FALSE),""))</f>
        <v/>
      </c>
      <c r="L1852" s="23" t="str">
        <f t="shared" si="229"/>
        <v/>
      </c>
      <c r="M1852" s="24" t="str">
        <f t="shared" si="230"/>
        <v/>
      </c>
      <c r="N1852" s="24" t="str">
        <f t="shared" si="231"/>
        <v/>
      </c>
      <c r="O1852" s="15" t="str">
        <f t="shared" si="234"/>
        <v/>
      </c>
      <c r="P1852" s="31" t="str">
        <f t="shared" si="235"/>
        <v/>
      </c>
      <c r="Q1852" s="8" t="str">
        <f>IF(E1852="","",IFERROR(VLOOKUP(E1852,REGRAS_CST!$A$2:$D$200,4,FALSE),""))</f>
        <v/>
      </c>
      <c r="S1852" s="9">
        <f t="shared" si="232"/>
        <v>8.9999999999999993E-3</v>
      </c>
      <c r="T1852" s="9">
        <f t="shared" si="233"/>
        <v>1E-3</v>
      </c>
      <c r="U1852" s="16">
        <f>IFERROR(INDEX(BASE_CCLASSTRIB!$E:$E, MATCH(TEXT($D1852,"000000"), BASE_CCLASSTRIB!$A:$A, 0))/100, 0)</f>
        <v>0</v>
      </c>
      <c r="V1852" s="16">
        <f>IFERROR(INDEX(BASE_CCLASSTRIB!$F:$F, MATCH(TEXT($D1852,"000000"), BASE_CCLASSTRIB!$A:$A, 0))/100, 0)</f>
        <v>0</v>
      </c>
    </row>
    <row r="1853" spans="4:22" ht="15.75" thickBot="1" x14ac:dyDescent="0.3">
      <c r="D1853" s="38"/>
      <c r="E1853" s="27" t="str">
        <f t="shared" si="228"/>
        <v/>
      </c>
      <c r="F1853" s="28" t="str">
        <f>IF(E1853="","",IFERROR(VLOOKUP(E1853,REGRAS_CST!$A$2:$B$200,2,FALSE),""))</f>
        <v/>
      </c>
      <c r="H1853" s="29">
        <v>8.9999999999999993E-3</v>
      </c>
      <c r="I1853" s="29">
        <v>1E-3</v>
      </c>
      <c r="K1853" s="21" t="str">
        <f>IF(E1853="","",IFERROR(VLOOKUP(E1853,REGRAS_CST!$A$2:$C$200,3,FALSE),""))</f>
        <v/>
      </c>
      <c r="L1853" s="23" t="str">
        <f t="shared" si="229"/>
        <v/>
      </c>
      <c r="M1853" s="24" t="str">
        <f t="shared" si="230"/>
        <v/>
      </c>
      <c r="N1853" s="24" t="str">
        <f t="shared" si="231"/>
        <v/>
      </c>
      <c r="O1853" s="15" t="str">
        <f t="shared" si="234"/>
        <v/>
      </c>
      <c r="P1853" s="31" t="str">
        <f t="shared" si="235"/>
        <v/>
      </c>
      <c r="Q1853" s="8" t="str">
        <f>IF(E1853="","",IFERROR(VLOOKUP(E1853,REGRAS_CST!$A$2:$D$200,4,FALSE),""))</f>
        <v/>
      </c>
      <c r="S1853" s="9">
        <f t="shared" si="232"/>
        <v>8.9999999999999993E-3</v>
      </c>
      <c r="T1853" s="9">
        <f t="shared" si="233"/>
        <v>1E-3</v>
      </c>
      <c r="U1853" s="16">
        <f>IFERROR(INDEX(BASE_CCLASSTRIB!$E:$E, MATCH(TEXT($D1853,"000000"), BASE_CCLASSTRIB!$A:$A, 0))/100, 0)</f>
        <v>0</v>
      </c>
      <c r="V1853" s="16">
        <f>IFERROR(INDEX(BASE_CCLASSTRIB!$F:$F, MATCH(TEXT($D1853,"000000"), BASE_CCLASSTRIB!$A:$A, 0))/100, 0)</f>
        <v>0</v>
      </c>
    </row>
    <row r="1854" spans="4:22" ht="15.75" thickBot="1" x14ac:dyDescent="0.3">
      <c r="D1854" s="38"/>
      <c r="E1854" s="27" t="str">
        <f t="shared" si="228"/>
        <v/>
      </c>
      <c r="F1854" s="28" t="str">
        <f>IF(E1854="","",IFERROR(VLOOKUP(E1854,REGRAS_CST!$A$2:$B$200,2,FALSE),""))</f>
        <v/>
      </c>
      <c r="H1854" s="29">
        <v>8.9999999999999993E-3</v>
      </c>
      <c r="I1854" s="29">
        <v>1E-3</v>
      </c>
      <c r="K1854" s="21" t="str">
        <f>IF(E1854="","",IFERROR(VLOOKUP(E1854,REGRAS_CST!$A$2:$C$200,3,FALSE),""))</f>
        <v/>
      </c>
      <c r="L1854" s="23" t="str">
        <f t="shared" si="229"/>
        <v/>
      </c>
      <c r="M1854" s="24" t="str">
        <f t="shared" si="230"/>
        <v/>
      </c>
      <c r="N1854" s="24" t="str">
        <f t="shared" si="231"/>
        <v/>
      </c>
      <c r="O1854" s="15" t="str">
        <f t="shared" si="234"/>
        <v/>
      </c>
      <c r="P1854" s="31" t="str">
        <f t="shared" si="235"/>
        <v/>
      </c>
      <c r="Q1854" s="8" t="str">
        <f>IF(E1854="","",IFERROR(VLOOKUP(E1854,REGRAS_CST!$A$2:$D$200,4,FALSE),""))</f>
        <v/>
      </c>
      <c r="S1854" s="9">
        <f t="shared" si="232"/>
        <v>8.9999999999999993E-3</v>
      </c>
      <c r="T1854" s="9">
        <f t="shared" si="233"/>
        <v>1E-3</v>
      </c>
      <c r="U1854" s="16">
        <f>IFERROR(INDEX(BASE_CCLASSTRIB!$E:$E, MATCH(TEXT($D1854,"000000"), BASE_CCLASSTRIB!$A:$A, 0))/100, 0)</f>
        <v>0</v>
      </c>
      <c r="V1854" s="16">
        <f>IFERROR(INDEX(BASE_CCLASSTRIB!$F:$F, MATCH(TEXT($D1854,"000000"), BASE_CCLASSTRIB!$A:$A, 0))/100, 0)</f>
        <v>0</v>
      </c>
    </row>
    <row r="1855" spans="4:22" ht="15.75" thickBot="1" x14ac:dyDescent="0.3">
      <c r="D1855" s="38"/>
      <c r="E1855" s="27" t="str">
        <f t="shared" si="228"/>
        <v/>
      </c>
      <c r="F1855" s="28" t="str">
        <f>IF(E1855="","",IFERROR(VLOOKUP(E1855,REGRAS_CST!$A$2:$B$200,2,FALSE),""))</f>
        <v/>
      </c>
      <c r="H1855" s="29">
        <v>8.9999999999999993E-3</v>
      </c>
      <c r="I1855" s="29">
        <v>1E-3</v>
      </c>
      <c r="K1855" s="21" t="str">
        <f>IF(E1855="","",IFERROR(VLOOKUP(E1855,REGRAS_CST!$A$2:$C$200,3,FALSE),""))</f>
        <v/>
      </c>
      <c r="L1855" s="23" t="str">
        <f t="shared" si="229"/>
        <v/>
      </c>
      <c r="M1855" s="24" t="str">
        <f t="shared" si="230"/>
        <v/>
      </c>
      <c r="N1855" s="24" t="str">
        <f t="shared" si="231"/>
        <v/>
      </c>
      <c r="O1855" s="15" t="str">
        <f t="shared" si="234"/>
        <v/>
      </c>
      <c r="P1855" s="31" t="str">
        <f t="shared" si="235"/>
        <v/>
      </c>
      <c r="Q1855" s="8" t="str">
        <f>IF(E1855="","",IFERROR(VLOOKUP(E1855,REGRAS_CST!$A$2:$D$200,4,FALSE),""))</f>
        <v/>
      </c>
      <c r="S1855" s="9">
        <f t="shared" si="232"/>
        <v>8.9999999999999993E-3</v>
      </c>
      <c r="T1855" s="9">
        <f t="shared" si="233"/>
        <v>1E-3</v>
      </c>
      <c r="U1855" s="16">
        <f>IFERROR(INDEX(BASE_CCLASSTRIB!$E:$E, MATCH(TEXT($D1855,"000000"), BASE_CCLASSTRIB!$A:$A, 0))/100, 0)</f>
        <v>0</v>
      </c>
      <c r="V1855" s="16">
        <f>IFERROR(INDEX(BASE_CCLASSTRIB!$F:$F, MATCH(TEXT($D1855,"000000"), BASE_CCLASSTRIB!$A:$A, 0))/100, 0)</f>
        <v>0</v>
      </c>
    </row>
    <row r="1856" spans="4:22" ht="15.75" thickBot="1" x14ac:dyDescent="0.3">
      <c r="D1856" s="38"/>
      <c r="E1856" s="27" t="str">
        <f t="shared" si="228"/>
        <v/>
      </c>
      <c r="F1856" s="28" t="str">
        <f>IF(E1856="","",IFERROR(VLOOKUP(E1856,REGRAS_CST!$A$2:$B$200,2,FALSE),""))</f>
        <v/>
      </c>
      <c r="H1856" s="29">
        <v>8.9999999999999993E-3</v>
      </c>
      <c r="I1856" s="29">
        <v>1E-3</v>
      </c>
      <c r="K1856" s="21" t="str">
        <f>IF(E1856="","",IFERROR(VLOOKUP(E1856,REGRAS_CST!$A$2:$C$200,3,FALSE),""))</f>
        <v/>
      </c>
      <c r="L1856" s="23" t="str">
        <f t="shared" si="229"/>
        <v/>
      </c>
      <c r="M1856" s="24" t="str">
        <f t="shared" si="230"/>
        <v/>
      </c>
      <c r="N1856" s="24" t="str">
        <f t="shared" si="231"/>
        <v/>
      </c>
      <c r="O1856" s="15" t="str">
        <f t="shared" si="234"/>
        <v/>
      </c>
      <c r="P1856" s="31" t="str">
        <f t="shared" si="235"/>
        <v/>
      </c>
      <c r="Q1856" s="8" t="str">
        <f>IF(E1856="","",IFERROR(VLOOKUP(E1856,REGRAS_CST!$A$2:$D$200,4,FALSE),""))</f>
        <v/>
      </c>
      <c r="S1856" s="9">
        <f t="shared" si="232"/>
        <v>8.9999999999999993E-3</v>
      </c>
      <c r="T1856" s="9">
        <f t="shared" si="233"/>
        <v>1E-3</v>
      </c>
      <c r="U1856" s="16">
        <f>IFERROR(INDEX(BASE_CCLASSTRIB!$E:$E, MATCH(TEXT($D1856,"000000"), BASE_CCLASSTRIB!$A:$A, 0))/100, 0)</f>
        <v>0</v>
      </c>
      <c r="V1856" s="16">
        <f>IFERROR(INDEX(BASE_CCLASSTRIB!$F:$F, MATCH(TEXT($D1856,"000000"), BASE_CCLASSTRIB!$A:$A, 0))/100, 0)</f>
        <v>0</v>
      </c>
    </row>
    <row r="1857" spans="4:22" ht="15.75" thickBot="1" x14ac:dyDescent="0.3">
      <c r="D1857" s="38"/>
      <c r="E1857" s="27" t="str">
        <f t="shared" si="228"/>
        <v/>
      </c>
      <c r="F1857" s="28" t="str">
        <f>IF(E1857="","",IFERROR(VLOOKUP(E1857,REGRAS_CST!$A$2:$B$200,2,FALSE),""))</f>
        <v/>
      </c>
      <c r="H1857" s="29">
        <v>8.9999999999999993E-3</v>
      </c>
      <c r="I1857" s="29">
        <v>1E-3</v>
      </c>
      <c r="K1857" s="21" t="str">
        <f>IF(E1857="","",IFERROR(VLOOKUP(E1857,REGRAS_CST!$A$2:$C$200,3,FALSE),""))</f>
        <v/>
      </c>
      <c r="L1857" s="23" t="str">
        <f t="shared" si="229"/>
        <v/>
      </c>
      <c r="M1857" s="24" t="str">
        <f t="shared" si="230"/>
        <v/>
      </c>
      <c r="N1857" s="24" t="str">
        <f t="shared" si="231"/>
        <v/>
      </c>
      <c r="O1857" s="15" t="str">
        <f t="shared" si="234"/>
        <v/>
      </c>
      <c r="P1857" s="31" t="str">
        <f t="shared" si="235"/>
        <v/>
      </c>
      <c r="Q1857" s="8" t="str">
        <f>IF(E1857="","",IFERROR(VLOOKUP(E1857,REGRAS_CST!$A$2:$D$200,4,FALSE),""))</f>
        <v/>
      </c>
      <c r="S1857" s="9">
        <f t="shared" si="232"/>
        <v>8.9999999999999993E-3</v>
      </c>
      <c r="T1857" s="9">
        <f t="shared" si="233"/>
        <v>1E-3</v>
      </c>
      <c r="U1857" s="16">
        <f>IFERROR(INDEX(BASE_CCLASSTRIB!$E:$E, MATCH(TEXT($D1857,"000000"), BASE_CCLASSTRIB!$A:$A, 0))/100, 0)</f>
        <v>0</v>
      </c>
      <c r="V1857" s="16">
        <f>IFERROR(INDEX(BASE_CCLASSTRIB!$F:$F, MATCH(TEXT($D1857,"000000"), BASE_CCLASSTRIB!$A:$A, 0))/100, 0)</f>
        <v>0</v>
      </c>
    </row>
    <row r="1858" spans="4:22" ht="15.75" thickBot="1" x14ac:dyDescent="0.3">
      <c r="D1858" s="38"/>
      <c r="E1858" s="27" t="str">
        <f t="shared" ref="E1858:E1921" si="236">IF(D1858="","",LEFT(D1858,3))</f>
        <v/>
      </c>
      <c r="F1858" s="28" t="str">
        <f>IF(E1858="","",IFERROR(VLOOKUP(E1858,REGRAS_CST!$A$2:$B$200,2,FALSE),""))</f>
        <v/>
      </c>
      <c r="H1858" s="29">
        <v>8.9999999999999993E-3</v>
      </c>
      <c r="I1858" s="29">
        <v>1E-3</v>
      </c>
      <c r="K1858" s="21" t="str">
        <f>IF(E1858="","",IFERROR(VLOOKUP(E1858,REGRAS_CST!$A$2:$C$200,3,FALSE),""))</f>
        <v/>
      </c>
      <c r="L1858" s="23" t="str">
        <f t="shared" ref="L1858:L1921" si="237">IF($G1858="", "", $G1858*(1-$V1858))</f>
        <v/>
      </c>
      <c r="M1858" s="24" t="str">
        <f t="shared" ref="M1858:M1921" si="238">IF(OR($L1858="",$S1858=""),"",$L1858*$S1858)</f>
        <v/>
      </c>
      <c r="N1858" s="24" t="str">
        <f t="shared" ref="N1858:N1921" si="239">IF(OR($L1858="",$T1858=""),"",$L1858*$T1858)</f>
        <v/>
      </c>
      <c r="O1858" s="15" t="str">
        <f t="shared" si="234"/>
        <v/>
      </c>
      <c r="P1858" s="31" t="str">
        <f t="shared" si="235"/>
        <v/>
      </c>
      <c r="Q1858" s="8" t="str">
        <f>IF(E1858="","",IFERROR(VLOOKUP(E1858,REGRAS_CST!$A$2:$D$200,4,FALSE),""))</f>
        <v/>
      </c>
      <c r="S1858" s="9">
        <f t="shared" ref="S1858:S1921" si="240">IF($H1858="","",$H1858*(1-$U1858))</f>
        <v>8.9999999999999993E-3</v>
      </c>
      <c r="T1858" s="9">
        <f t="shared" ref="T1858:T1921" si="241">IF($I1858="","",$I1858*(1-$U1858))</f>
        <v>1E-3</v>
      </c>
      <c r="U1858" s="16">
        <f>IFERROR(INDEX(BASE_CCLASSTRIB!$E:$E, MATCH(TEXT($D1858,"000000"), BASE_CCLASSTRIB!$A:$A, 0))/100, 0)</f>
        <v>0</v>
      </c>
      <c r="V1858" s="16">
        <f>IFERROR(INDEX(BASE_CCLASSTRIB!$F:$F, MATCH(TEXT($D1858,"000000"), BASE_CCLASSTRIB!$A:$A, 0))/100, 0)</f>
        <v>0</v>
      </c>
    </row>
    <row r="1859" spans="4:22" ht="15.75" thickBot="1" x14ac:dyDescent="0.3">
      <c r="D1859" s="38"/>
      <c r="E1859" s="27" t="str">
        <f t="shared" si="236"/>
        <v/>
      </c>
      <c r="F1859" s="28" t="str">
        <f>IF(E1859="","",IFERROR(VLOOKUP(E1859,REGRAS_CST!$A$2:$B$200,2,FALSE),""))</f>
        <v/>
      </c>
      <c r="H1859" s="29">
        <v>8.9999999999999993E-3</v>
      </c>
      <c r="I1859" s="29">
        <v>1E-3</v>
      </c>
      <c r="K1859" s="21" t="str">
        <f>IF(E1859="","",IFERROR(VLOOKUP(E1859,REGRAS_CST!$A$2:$C$200,3,FALSE),""))</f>
        <v/>
      </c>
      <c r="L1859" s="23" t="str">
        <f t="shared" si="237"/>
        <v/>
      </c>
      <c r="M1859" s="24" t="str">
        <f t="shared" si="238"/>
        <v/>
      </c>
      <c r="N1859" s="24" t="str">
        <f t="shared" si="239"/>
        <v/>
      </c>
      <c r="O1859" s="15" t="str">
        <f t="shared" si="234"/>
        <v/>
      </c>
      <c r="P1859" s="31" t="str">
        <f t="shared" si="235"/>
        <v/>
      </c>
      <c r="Q1859" s="8" t="str">
        <f>IF(E1859="","",IFERROR(VLOOKUP(E1859,REGRAS_CST!$A$2:$D$200,4,FALSE),""))</f>
        <v/>
      </c>
      <c r="S1859" s="9">
        <f t="shared" si="240"/>
        <v>8.9999999999999993E-3</v>
      </c>
      <c r="T1859" s="9">
        <f t="shared" si="241"/>
        <v>1E-3</v>
      </c>
      <c r="U1859" s="16">
        <f>IFERROR(INDEX(BASE_CCLASSTRIB!$E:$E, MATCH(TEXT($D1859,"000000"), BASE_CCLASSTRIB!$A:$A, 0))/100, 0)</f>
        <v>0</v>
      </c>
      <c r="V1859" s="16">
        <f>IFERROR(INDEX(BASE_CCLASSTRIB!$F:$F, MATCH(TEXT($D1859,"000000"), BASE_CCLASSTRIB!$A:$A, 0))/100, 0)</f>
        <v>0</v>
      </c>
    </row>
    <row r="1860" spans="4:22" ht="15.75" thickBot="1" x14ac:dyDescent="0.3">
      <c r="D1860" s="38"/>
      <c r="E1860" s="27" t="str">
        <f t="shared" si="236"/>
        <v/>
      </c>
      <c r="F1860" s="28" t="str">
        <f>IF(E1860="","",IFERROR(VLOOKUP(E1860,REGRAS_CST!$A$2:$B$200,2,FALSE),""))</f>
        <v/>
      </c>
      <c r="H1860" s="29">
        <v>8.9999999999999993E-3</v>
      </c>
      <c r="I1860" s="29">
        <v>1E-3</v>
      </c>
      <c r="K1860" s="21" t="str">
        <f>IF(E1860="","",IFERROR(VLOOKUP(E1860,REGRAS_CST!$A$2:$C$200,3,FALSE),""))</f>
        <v/>
      </c>
      <c r="L1860" s="23" t="str">
        <f t="shared" si="237"/>
        <v/>
      </c>
      <c r="M1860" s="24" t="str">
        <f t="shared" si="238"/>
        <v/>
      </c>
      <c r="N1860" s="24" t="str">
        <f t="shared" si="239"/>
        <v/>
      </c>
      <c r="O1860" s="15" t="str">
        <f t="shared" si="234"/>
        <v/>
      </c>
      <c r="P1860" s="31" t="str">
        <f t="shared" si="235"/>
        <v/>
      </c>
      <c r="Q1860" s="8" t="str">
        <f>IF(E1860="","",IFERROR(VLOOKUP(E1860,REGRAS_CST!$A$2:$D$200,4,FALSE),""))</f>
        <v/>
      </c>
      <c r="S1860" s="9">
        <f t="shared" si="240"/>
        <v>8.9999999999999993E-3</v>
      </c>
      <c r="T1860" s="9">
        <f t="shared" si="241"/>
        <v>1E-3</v>
      </c>
      <c r="U1860" s="16">
        <f>IFERROR(INDEX(BASE_CCLASSTRIB!$E:$E, MATCH(TEXT($D1860,"000000"), BASE_CCLASSTRIB!$A:$A, 0))/100, 0)</f>
        <v>0</v>
      </c>
      <c r="V1860" s="16">
        <f>IFERROR(INDEX(BASE_CCLASSTRIB!$F:$F, MATCH(TEXT($D1860,"000000"), BASE_CCLASSTRIB!$A:$A, 0))/100, 0)</f>
        <v>0</v>
      </c>
    </row>
    <row r="1861" spans="4:22" ht="15.75" thickBot="1" x14ac:dyDescent="0.3">
      <c r="D1861" s="38"/>
      <c r="E1861" s="27" t="str">
        <f t="shared" si="236"/>
        <v/>
      </c>
      <c r="F1861" s="28" t="str">
        <f>IF(E1861="","",IFERROR(VLOOKUP(E1861,REGRAS_CST!$A$2:$B$200,2,FALSE),""))</f>
        <v/>
      </c>
      <c r="H1861" s="29">
        <v>8.9999999999999993E-3</v>
      </c>
      <c r="I1861" s="29">
        <v>1E-3</v>
      </c>
      <c r="K1861" s="21" t="str">
        <f>IF(E1861="","",IFERROR(VLOOKUP(E1861,REGRAS_CST!$A$2:$C$200,3,FALSE),""))</f>
        <v/>
      </c>
      <c r="L1861" s="23" t="str">
        <f t="shared" si="237"/>
        <v/>
      </c>
      <c r="M1861" s="24" t="str">
        <f t="shared" si="238"/>
        <v/>
      </c>
      <c r="N1861" s="24" t="str">
        <f t="shared" si="239"/>
        <v/>
      </c>
      <c r="O1861" s="15" t="str">
        <f t="shared" si="234"/>
        <v/>
      </c>
      <c r="P1861" s="31" t="str">
        <f t="shared" si="235"/>
        <v/>
      </c>
      <c r="Q1861" s="8" t="str">
        <f>IF(E1861="","",IFERROR(VLOOKUP(E1861,REGRAS_CST!$A$2:$D$200,4,FALSE),""))</f>
        <v/>
      </c>
      <c r="S1861" s="9">
        <f t="shared" si="240"/>
        <v>8.9999999999999993E-3</v>
      </c>
      <c r="T1861" s="9">
        <f t="shared" si="241"/>
        <v>1E-3</v>
      </c>
      <c r="U1861" s="16">
        <f>IFERROR(INDEX(BASE_CCLASSTRIB!$E:$E, MATCH(TEXT($D1861,"000000"), BASE_CCLASSTRIB!$A:$A, 0))/100, 0)</f>
        <v>0</v>
      </c>
      <c r="V1861" s="16">
        <f>IFERROR(INDEX(BASE_CCLASSTRIB!$F:$F, MATCH(TEXT($D1861,"000000"), BASE_CCLASSTRIB!$A:$A, 0))/100, 0)</f>
        <v>0</v>
      </c>
    </row>
    <row r="1862" spans="4:22" ht="15.75" thickBot="1" x14ac:dyDescent="0.3">
      <c r="D1862" s="38"/>
      <c r="E1862" s="27" t="str">
        <f t="shared" si="236"/>
        <v/>
      </c>
      <c r="F1862" s="28" t="str">
        <f>IF(E1862="","",IFERROR(VLOOKUP(E1862,REGRAS_CST!$A$2:$B$200,2,FALSE),""))</f>
        <v/>
      </c>
      <c r="H1862" s="29">
        <v>8.9999999999999993E-3</v>
      </c>
      <c r="I1862" s="29">
        <v>1E-3</v>
      </c>
      <c r="K1862" s="21" t="str">
        <f>IF(E1862="","",IFERROR(VLOOKUP(E1862,REGRAS_CST!$A$2:$C$200,3,FALSE),""))</f>
        <v/>
      </c>
      <c r="L1862" s="23" t="str">
        <f t="shared" si="237"/>
        <v/>
      </c>
      <c r="M1862" s="24" t="str">
        <f t="shared" si="238"/>
        <v/>
      </c>
      <c r="N1862" s="24" t="str">
        <f t="shared" si="239"/>
        <v/>
      </c>
      <c r="O1862" s="15" t="str">
        <f t="shared" si="234"/>
        <v/>
      </c>
      <c r="P1862" s="31" t="str">
        <f t="shared" si="235"/>
        <v/>
      </c>
      <c r="Q1862" s="8" t="str">
        <f>IF(E1862="","",IFERROR(VLOOKUP(E1862,REGRAS_CST!$A$2:$D$200,4,FALSE),""))</f>
        <v/>
      </c>
      <c r="S1862" s="9">
        <f t="shared" si="240"/>
        <v>8.9999999999999993E-3</v>
      </c>
      <c r="T1862" s="9">
        <f t="shared" si="241"/>
        <v>1E-3</v>
      </c>
      <c r="U1862" s="16">
        <f>IFERROR(INDEX(BASE_CCLASSTRIB!$E:$E, MATCH(TEXT($D1862,"000000"), BASE_CCLASSTRIB!$A:$A, 0))/100, 0)</f>
        <v>0</v>
      </c>
      <c r="V1862" s="16">
        <f>IFERROR(INDEX(BASE_CCLASSTRIB!$F:$F, MATCH(TEXT($D1862,"000000"), BASE_CCLASSTRIB!$A:$A, 0))/100, 0)</f>
        <v>0</v>
      </c>
    </row>
    <row r="1863" spans="4:22" ht="15.75" thickBot="1" x14ac:dyDescent="0.3">
      <c r="D1863" s="38"/>
      <c r="E1863" s="27" t="str">
        <f t="shared" si="236"/>
        <v/>
      </c>
      <c r="F1863" s="28" t="str">
        <f>IF(E1863="","",IFERROR(VLOOKUP(E1863,REGRAS_CST!$A$2:$B$200,2,FALSE),""))</f>
        <v/>
      </c>
      <c r="H1863" s="29">
        <v>8.9999999999999993E-3</v>
      </c>
      <c r="I1863" s="29">
        <v>1E-3</v>
      </c>
      <c r="K1863" s="21" t="str">
        <f>IF(E1863="","",IFERROR(VLOOKUP(E1863,REGRAS_CST!$A$2:$C$200,3,FALSE),""))</f>
        <v/>
      </c>
      <c r="L1863" s="23" t="str">
        <f t="shared" si="237"/>
        <v/>
      </c>
      <c r="M1863" s="24" t="str">
        <f t="shared" si="238"/>
        <v/>
      </c>
      <c r="N1863" s="24" t="str">
        <f t="shared" si="239"/>
        <v/>
      </c>
      <c r="O1863" s="15" t="str">
        <f t="shared" si="234"/>
        <v/>
      </c>
      <c r="P1863" s="31" t="str">
        <f t="shared" si="235"/>
        <v/>
      </c>
      <c r="Q1863" s="8" t="str">
        <f>IF(E1863="","",IFERROR(VLOOKUP(E1863,REGRAS_CST!$A$2:$D$200,4,FALSE),""))</f>
        <v/>
      </c>
      <c r="S1863" s="9">
        <f t="shared" si="240"/>
        <v>8.9999999999999993E-3</v>
      </c>
      <c r="T1863" s="9">
        <f t="shared" si="241"/>
        <v>1E-3</v>
      </c>
      <c r="U1863" s="16">
        <f>IFERROR(INDEX(BASE_CCLASSTRIB!$E:$E, MATCH(TEXT($D1863,"000000"), BASE_CCLASSTRIB!$A:$A, 0))/100, 0)</f>
        <v>0</v>
      </c>
      <c r="V1863" s="16">
        <f>IFERROR(INDEX(BASE_CCLASSTRIB!$F:$F, MATCH(TEXT($D1863,"000000"), BASE_CCLASSTRIB!$A:$A, 0))/100, 0)</f>
        <v>0</v>
      </c>
    </row>
    <row r="1864" spans="4:22" ht="15.75" thickBot="1" x14ac:dyDescent="0.3">
      <c r="D1864" s="38"/>
      <c r="E1864" s="27" t="str">
        <f t="shared" si="236"/>
        <v/>
      </c>
      <c r="F1864" s="28" t="str">
        <f>IF(E1864="","",IFERROR(VLOOKUP(E1864,REGRAS_CST!$A$2:$B$200,2,FALSE),""))</f>
        <v/>
      </c>
      <c r="H1864" s="29">
        <v>8.9999999999999993E-3</v>
      </c>
      <c r="I1864" s="29">
        <v>1E-3</v>
      </c>
      <c r="K1864" s="21" t="str">
        <f>IF(E1864="","",IFERROR(VLOOKUP(E1864,REGRAS_CST!$A$2:$C$200,3,FALSE),""))</f>
        <v/>
      </c>
      <c r="L1864" s="23" t="str">
        <f t="shared" si="237"/>
        <v/>
      </c>
      <c r="M1864" s="24" t="str">
        <f t="shared" si="238"/>
        <v/>
      </c>
      <c r="N1864" s="24" t="str">
        <f t="shared" si="239"/>
        <v/>
      </c>
      <c r="O1864" s="15" t="str">
        <f t="shared" si="234"/>
        <v/>
      </c>
      <c r="P1864" s="31" t="str">
        <f t="shared" si="235"/>
        <v/>
      </c>
      <c r="Q1864" s="8" t="str">
        <f>IF(E1864="","",IFERROR(VLOOKUP(E1864,REGRAS_CST!$A$2:$D$200,4,FALSE),""))</f>
        <v/>
      </c>
      <c r="S1864" s="9">
        <f t="shared" si="240"/>
        <v>8.9999999999999993E-3</v>
      </c>
      <c r="T1864" s="9">
        <f t="shared" si="241"/>
        <v>1E-3</v>
      </c>
      <c r="U1864" s="16">
        <f>IFERROR(INDEX(BASE_CCLASSTRIB!$E:$E, MATCH(TEXT($D1864,"000000"), BASE_CCLASSTRIB!$A:$A, 0))/100, 0)</f>
        <v>0</v>
      </c>
      <c r="V1864" s="16">
        <f>IFERROR(INDEX(BASE_CCLASSTRIB!$F:$F, MATCH(TEXT($D1864,"000000"), BASE_CCLASSTRIB!$A:$A, 0))/100, 0)</f>
        <v>0</v>
      </c>
    </row>
    <row r="1865" spans="4:22" ht="15.75" thickBot="1" x14ac:dyDescent="0.3">
      <c r="D1865" s="38"/>
      <c r="E1865" s="27" t="str">
        <f t="shared" si="236"/>
        <v/>
      </c>
      <c r="F1865" s="28" t="str">
        <f>IF(E1865="","",IFERROR(VLOOKUP(E1865,REGRAS_CST!$A$2:$B$200,2,FALSE),""))</f>
        <v/>
      </c>
      <c r="H1865" s="29">
        <v>8.9999999999999993E-3</v>
      </c>
      <c r="I1865" s="29">
        <v>1E-3</v>
      </c>
      <c r="K1865" s="21" t="str">
        <f>IF(E1865="","",IFERROR(VLOOKUP(E1865,REGRAS_CST!$A$2:$C$200,3,FALSE),""))</f>
        <v/>
      </c>
      <c r="L1865" s="23" t="str">
        <f t="shared" si="237"/>
        <v/>
      </c>
      <c r="M1865" s="24" t="str">
        <f t="shared" si="238"/>
        <v/>
      </c>
      <c r="N1865" s="24" t="str">
        <f t="shared" si="239"/>
        <v/>
      </c>
      <c r="O1865" s="15" t="str">
        <f t="shared" si="234"/>
        <v/>
      </c>
      <c r="P1865" s="31" t="str">
        <f t="shared" si="235"/>
        <v/>
      </c>
      <c r="Q1865" s="8" t="str">
        <f>IF(E1865="","",IFERROR(VLOOKUP(E1865,REGRAS_CST!$A$2:$D$200,4,FALSE),""))</f>
        <v/>
      </c>
      <c r="S1865" s="9">
        <f t="shared" si="240"/>
        <v>8.9999999999999993E-3</v>
      </c>
      <c r="T1865" s="9">
        <f t="shared" si="241"/>
        <v>1E-3</v>
      </c>
      <c r="U1865" s="16">
        <f>IFERROR(INDEX(BASE_CCLASSTRIB!$E:$E, MATCH(TEXT($D1865,"000000"), BASE_CCLASSTRIB!$A:$A, 0))/100, 0)</f>
        <v>0</v>
      </c>
      <c r="V1865" s="16">
        <f>IFERROR(INDEX(BASE_CCLASSTRIB!$F:$F, MATCH(TEXT($D1865,"000000"), BASE_CCLASSTRIB!$A:$A, 0))/100, 0)</f>
        <v>0</v>
      </c>
    </row>
    <row r="1866" spans="4:22" ht="15.75" thickBot="1" x14ac:dyDescent="0.3">
      <c r="D1866" s="38"/>
      <c r="E1866" s="27" t="str">
        <f t="shared" si="236"/>
        <v/>
      </c>
      <c r="F1866" s="28" t="str">
        <f>IF(E1866="","",IFERROR(VLOOKUP(E1866,REGRAS_CST!$A$2:$B$200,2,FALSE),""))</f>
        <v/>
      </c>
      <c r="H1866" s="29">
        <v>8.9999999999999993E-3</v>
      </c>
      <c r="I1866" s="29">
        <v>1E-3</v>
      </c>
      <c r="K1866" s="21" t="str">
        <f>IF(E1866="","",IFERROR(VLOOKUP(E1866,REGRAS_CST!$A$2:$C$200,3,FALSE),""))</f>
        <v/>
      </c>
      <c r="L1866" s="23" t="str">
        <f t="shared" si="237"/>
        <v/>
      </c>
      <c r="M1866" s="24" t="str">
        <f t="shared" si="238"/>
        <v/>
      </c>
      <c r="N1866" s="24" t="str">
        <f t="shared" si="239"/>
        <v/>
      </c>
      <c r="O1866" s="15" t="str">
        <f t="shared" si="234"/>
        <v/>
      </c>
      <c r="P1866" s="31" t="str">
        <f t="shared" si="235"/>
        <v/>
      </c>
      <c r="Q1866" s="8" t="str">
        <f>IF(E1866="","",IFERROR(VLOOKUP(E1866,REGRAS_CST!$A$2:$D$200,4,FALSE),""))</f>
        <v/>
      </c>
      <c r="S1866" s="9">
        <f t="shared" si="240"/>
        <v>8.9999999999999993E-3</v>
      </c>
      <c r="T1866" s="9">
        <f t="shared" si="241"/>
        <v>1E-3</v>
      </c>
      <c r="U1866" s="16">
        <f>IFERROR(INDEX(BASE_CCLASSTRIB!$E:$E, MATCH(TEXT($D1866,"000000"), BASE_CCLASSTRIB!$A:$A, 0))/100, 0)</f>
        <v>0</v>
      </c>
      <c r="V1866" s="16">
        <f>IFERROR(INDEX(BASE_CCLASSTRIB!$F:$F, MATCH(TEXT($D1866,"000000"), BASE_CCLASSTRIB!$A:$A, 0))/100, 0)</f>
        <v>0</v>
      </c>
    </row>
    <row r="1867" spans="4:22" ht="15.75" thickBot="1" x14ac:dyDescent="0.3">
      <c r="D1867" s="38"/>
      <c r="E1867" s="27" t="str">
        <f t="shared" si="236"/>
        <v/>
      </c>
      <c r="F1867" s="28" t="str">
        <f>IF(E1867="","",IFERROR(VLOOKUP(E1867,REGRAS_CST!$A$2:$B$200,2,FALSE),""))</f>
        <v/>
      </c>
      <c r="H1867" s="29">
        <v>8.9999999999999993E-3</v>
      </c>
      <c r="I1867" s="29">
        <v>1E-3</v>
      </c>
      <c r="K1867" s="21" t="str">
        <f>IF(E1867="","",IFERROR(VLOOKUP(E1867,REGRAS_CST!$A$2:$C$200,3,FALSE),""))</f>
        <v/>
      </c>
      <c r="L1867" s="23" t="str">
        <f t="shared" si="237"/>
        <v/>
      </c>
      <c r="M1867" s="24" t="str">
        <f t="shared" si="238"/>
        <v/>
      </c>
      <c r="N1867" s="24" t="str">
        <f t="shared" si="239"/>
        <v/>
      </c>
      <c r="O1867" s="15" t="str">
        <f t="shared" si="234"/>
        <v/>
      </c>
      <c r="P1867" s="31" t="str">
        <f t="shared" si="235"/>
        <v/>
      </c>
      <c r="Q1867" s="8" t="str">
        <f>IF(E1867="","",IFERROR(VLOOKUP(E1867,REGRAS_CST!$A$2:$D$200,4,FALSE),""))</f>
        <v/>
      </c>
      <c r="S1867" s="9">
        <f t="shared" si="240"/>
        <v>8.9999999999999993E-3</v>
      </c>
      <c r="T1867" s="9">
        <f t="shared" si="241"/>
        <v>1E-3</v>
      </c>
      <c r="U1867" s="16">
        <f>IFERROR(INDEX(BASE_CCLASSTRIB!$E:$E, MATCH(TEXT($D1867,"000000"), BASE_CCLASSTRIB!$A:$A, 0))/100, 0)</f>
        <v>0</v>
      </c>
      <c r="V1867" s="16">
        <f>IFERROR(INDEX(BASE_CCLASSTRIB!$F:$F, MATCH(TEXT($D1867,"000000"), BASE_CCLASSTRIB!$A:$A, 0))/100, 0)</f>
        <v>0</v>
      </c>
    </row>
    <row r="1868" spans="4:22" ht="15.75" thickBot="1" x14ac:dyDescent="0.3">
      <c r="D1868" s="38"/>
      <c r="E1868" s="27" t="str">
        <f t="shared" si="236"/>
        <v/>
      </c>
      <c r="F1868" s="28" t="str">
        <f>IF(E1868="","",IFERROR(VLOOKUP(E1868,REGRAS_CST!$A$2:$B$200,2,FALSE),""))</f>
        <v/>
      </c>
      <c r="H1868" s="29">
        <v>8.9999999999999993E-3</v>
      </c>
      <c r="I1868" s="29">
        <v>1E-3</v>
      </c>
      <c r="K1868" s="21" t="str">
        <f>IF(E1868="","",IFERROR(VLOOKUP(E1868,REGRAS_CST!$A$2:$C$200,3,FALSE),""))</f>
        <v/>
      </c>
      <c r="L1868" s="23" t="str">
        <f t="shared" si="237"/>
        <v/>
      </c>
      <c r="M1868" s="24" t="str">
        <f t="shared" si="238"/>
        <v/>
      </c>
      <c r="N1868" s="24" t="str">
        <f t="shared" si="239"/>
        <v/>
      </c>
      <c r="O1868" s="15" t="str">
        <f t="shared" si="234"/>
        <v/>
      </c>
      <c r="P1868" s="31" t="str">
        <f t="shared" si="235"/>
        <v/>
      </c>
      <c r="Q1868" s="8" t="str">
        <f>IF(E1868="","",IFERROR(VLOOKUP(E1868,REGRAS_CST!$A$2:$D$200,4,FALSE),""))</f>
        <v/>
      </c>
      <c r="S1868" s="9">
        <f t="shared" si="240"/>
        <v>8.9999999999999993E-3</v>
      </c>
      <c r="T1868" s="9">
        <f t="shared" si="241"/>
        <v>1E-3</v>
      </c>
      <c r="U1868" s="16">
        <f>IFERROR(INDEX(BASE_CCLASSTRIB!$E:$E, MATCH(TEXT($D1868,"000000"), BASE_CCLASSTRIB!$A:$A, 0))/100, 0)</f>
        <v>0</v>
      </c>
      <c r="V1868" s="16">
        <f>IFERROR(INDEX(BASE_CCLASSTRIB!$F:$F, MATCH(TEXT($D1868,"000000"), BASE_CCLASSTRIB!$A:$A, 0))/100, 0)</f>
        <v>0</v>
      </c>
    </row>
    <row r="1869" spans="4:22" ht="15.75" thickBot="1" x14ac:dyDescent="0.3">
      <c r="D1869" s="38"/>
      <c r="E1869" s="27" t="str">
        <f t="shared" si="236"/>
        <v/>
      </c>
      <c r="F1869" s="28" t="str">
        <f>IF(E1869="","",IFERROR(VLOOKUP(E1869,REGRAS_CST!$A$2:$B$200,2,FALSE),""))</f>
        <v/>
      </c>
      <c r="H1869" s="29">
        <v>8.9999999999999993E-3</v>
      </c>
      <c r="I1869" s="29">
        <v>1E-3</v>
      </c>
      <c r="K1869" s="21" t="str">
        <f>IF(E1869="","",IFERROR(VLOOKUP(E1869,REGRAS_CST!$A$2:$C$200,3,FALSE),""))</f>
        <v/>
      </c>
      <c r="L1869" s="23" t="str">
        <f t="shared" si="237"/>
        <v/>
      </c>
      <c r="M1869" s="24" t="str">
        <f t="shared" si="238"/>
        <v/>
      </c>
      <c r="N1869" s="24" t="str">
        <f t="shared" si="239"/>
        <v/>
      </c>
      <c r="O1869" s="15" t="str">
        <f t="shared" si="234"/>
        <v/>
      </c>
      <c r="P1869" s="31" t="str">
        <f t="shared" si="235"/>
        <v/>
      </c>
      <c r="Q1869" s="8" t="str">
        <f>IF(E1869="","",IFERROR(VLOOKUP(E1869,REGRAS_CST!$A$2:$D$200,4,FALSE),""))</f>
        <v/>
      </c>
      <c r="S1869" s="9">
        <f t="shared" si="240"/>
        <v>8.9999999999999993E-3</v>
      </c>
      <c r="T1869" s="9">
        <f t="shared" si="241"/>
        <v>1E-3</v>
      </c>
      <c r="U1869" s="16">
        <f>IFERROR(INDEX(BASE_CCLASSTRIB!$E:$E, MATCH(TEXT($D1869,"000000"), BASE_CCLASSTRIB!$A:$A, 0))/100, 0)</f>
        <v>0</v>
      </c>
      <c r="V1869" s="16">
        <f>IFERROR(INDEX(BASE_CCLASSTRIB!$F:$F, MATCH(TEXT($D1869,"000000"), BASE_CCLASSTRIB!$A:$A, 0))/100, 0)</f>
        <v>0</v>
      </c>
    </row>
    <row r="1870" spans="4:22" ht="15.75" thickBot="1" x14ac:dyDescent="0.3">
      <c r="D1870" s="38"/>
      <c r="E1870" s="27" t="str">
        <f t="shared" si="236"/>
        <v/>
      </c>
      <c r="F1870" s="28" t="str">
        <f>IF(E1870="","",IFERROR(VLOOKUP(E1870,REGRAS_CST!$A$2:$B$200,2,FALSE),""))</f>
        <v/>
      </c>
      <c r="H1870" s="29">
        <v>8.9999999999999993E-3</v>
      </c>
      <c r="I1870" s="29">
        <v>1E-3</v>
      </c>
      <c r="K1870" s="21" t="str">
        <f>IF(E1870="","",IFERROR(VLOOKUP(E1870,REGRAS_CST!$A$2:$C$200,3,FALSE),""))</f>
        <v/>
      </c>
      <c r="L1870" s="23" t="str">
        <f t="shared" si="237"/>
        <v/>
      </c>
      <c r="M1870" s="24" t="str">
        <f t="shared" si="238"/>
        <v/>
      </c>
      <c r="N1870" s="24" t="str">
        <f t="shared" si="239"/>
        <v/>
      </c>
      <c r="O1870" s="15" t="str">
        <f t="shared" si="234"/>
        <v/>
      </c>
      <c r="P1870" s="31" t="str">
        <f t="shared" si="235"/>
        <v/>
      </c>
      <c r="Q1870" s="8" t="str">
        <f>IF(E1870="","",IFERROR(VLOOKUP(E1870,REGRAS_CST!$A$2:$D$200,4,FALSE),""))</f>
        <v/>
      </c>
      <c r="S1870" s="9">
        <f t="shared" si="240"/>
        <v>8.9999999999999993E-3</v>
      </c>
      <c r="T1870" s="9">
        <f t="shared" si="241"/>
        <v>1E-3</v>
      </c>
      <c r="U1870" s="16">
        <f>IFERROR(INDEX(BASE_CCLASSTRIB!$E:$E, MATCH(TEXT($D1870,"000000"), BASE_CCLASSTRIB!$A:$A, 0))/100, 0)</f>
        <v>0</v>
      </c>
      <c r="V1870" s="16">
        <f>IFERROR(INDEX(BASE_CCLASSTRIB!$F:$F, MATCH(TEXT($D1870,"000000"), BASE_CCLASSTRIB!$A:$A, 0))/100, 0)</f>
        <v>0</v>
      </c>
    </row>
    <row r="1871" spans="4:22" ht="15.75" thickBot="1" x14ac:dyDescent="0.3">
      <c r="D1871" s="38"/>
      <c r="E1871" s="27" t="str">
        <f t="shared" si="236"/>
        <v/>
      </c>
      <c r="F1871" s="28" t="str">
        <f>IF(E1871="","",IFERROR(VLOOKUP(E1871,REGRAS_CST!$A$2:$B$200,2,FALSE),""))</f>
        <v/>
      </c>
      <c r="H1871" s="29">
        <v>8.9999999999999993E-3</v>
      </c>
      <c r="I1871" s="29">
        <v>1E-3</v>
      </c>
      <c r="K1871" s="21" t="str">
        <f>IF(E1871="","",IFERROR(VLOOKUP(E1871,REGRAS_CST!$A$2:$C$200,3,FALSE),""))</f>
        <v/>
      </c>
      <c r="L1871" s="23" t="str">
        <f t="shared" si="237"/>
        <v/>
      </c>
      <c r="M1871" s="24" t="str">
        <f t="shared" si="238"/>
        <v/>
      </c>
      <c r="N1871" s="24" t="str">
        <f t="shared" si="239"/>
        <v/>
      </c>
      <c r="O1871" s="15" t="str">
        <f t="shared" si="234"/>
        <v/>
      </c>
      <c r="P1871" s="31" t="str">
        <f t="shared" si="235"/>
        <v/>
      </c>
      <c r="Q1871" s="8" t="str">
        <f>IF(E1871="","",IFERROR(VLOOKUP(E1871,REGRAS_CST!$A$2:$D$200,4,FALSE),""))</f>
        <v/>
      </c>
      <c r="S1871" s="9">
        <f t="shared" si="240"/>
        <v>8.9999999999999993E-3</v>
      </c>
      <c r="T1871" s="9">
        <f t="shared" si="241"/>
        <v>1E-3</v>
      </c>
      <c r="U1871" s="16">
        <f>IFERROR(INDEX(BASE_CCLASSTRIB!$E:$E, MATCH(TEXT($D1871,"000000"), BASE_CCLASSTRIB!$A:$A, 0))/100, 0)</f>
        <v>0</v>
      </c>
      <c r="V1871" s="16">
        <f>IFERROR(INDEX(BASE_CCLASSTRIB!$F:$F, MATCH(TEXT($D1871,"000000"), BASE_CCLASSTRIB!$A:$A, 0))/100, 0)</f>
        <v>0</v>
      </c>
    </row>
    <row r="1872" spans="4:22" ht="15.75" thickBot="1" x14ac:dyDescent="0.3">
      <c r="D1872" s="38"/>
      <c r="E1872" s="27" t="str">
        <f t="shared" si="236"/>
        <v/>
      </c>
      <c r="F1872" s="28" t="str">
        <f>IF(E1872="","",IFERROR(VLOOKUP(E1872,REGRAS_CST!$A$2:$B$200,2,FALSE),""))</f>
        <v/>
      </c>
      <c r="H1872" s="29">
        <v>8.9999999999999993E-3</v>
      </c>
      <c r="I1872" s="29">
        <v>1E-3</v>
      </c>
      <c r="K1872" s="21" t="str">
        <f>IF(E1872="","",IFERROR(VLOOKUP(E1872,REGRAS_CST!$A$2:$C$200,3,FALSE),""))</f>
        <v/>
      </c>
      <c r="L1872" s="23" t="str">
        <f t="shared" si="237"/>
        <v/>
      </c>
      <c r="M1872" s="24" t="str">
        <f t="shared" si="238"/>
        <v/>
      </c>
      <c r="N1872" s="24" t="str">
        <f t="shared" si="239"/>
        <v/>
      </c>
      <c r="O1872" s="15" t="str">
        <f t="shared" ref="O1872:O1935" si="242">IF(D1872="","",
IF(AND(K1872&lt;&gt;"SIM",V1872&gt;0),"ERRO: % BC &gt; 0, mas NÃO permitida ❌",
IF(AND(K1872="SIM",V1872=0),"ATENÇÃO: BC permitida, mas % = 0 🔎",
"Base de cálculo aplicada corretamente ✅")))</f>
        <v/>
      </c>
      <c r="P1872" s="31" t="str">
        <f t="shared" ref="P1872:P1935" si="243">IF(D1872="","",
IF(AND(Q1872&lt;&gt;"SIM",U1872&gt;0),"ERRO: % alíquota &gt; 0, mas NÃO permitida ❌",
IF(AND(Q1872="SIM",U1872=0),"ATENÇÃO: alíquota permitida, mas % = 0 🔎",
"Alíquota aplicada corretamente ✅")))</f>
        <v/>
      </c>
      <c r="Q1872" s="8" t="str">
        <f>IF(E1872="","",IFERROR(VLOOKUP(E1872,REGRAS_CST!$A$2:$D$200,4,FALSE),""))</f>
        <v/>
      </c>
      <c r="S1872" s="9">
        <f t="shared" si="240"/>
        <v>8.9999999999999993E-3</v>
      </c>
      <c r="T1872" s="9">
        <f t="shared" si="241"/>
        <v>1E-3</v>
      </c>
      <c r="U1872" s="16">
        <f>IFERROR(INDEX(BASE_CCLASSTRIB!$E:$E, MATCH(TEXT($D1872,"000000"), BASE_CCLASSTRIB!$A:$A, 0))/100, 0)</f>
        <v>0</v>
      </c>
      <c r="V1872" s="16">
        <f>IFERROR(INDEX(BASE_CCLASSTRIB!$F:$F, MATCH(TEXT($D1872,"000000"), BASE_CCLASSTRIB!$A:$A, 0))/100, 0)</f>
        <v>0</v>
      </c>
    </row>
    <row r="1873" spans="4:22" ht="15.75" thickBot="1" x14ac:dyDescent="0.3">
      <c r="D1873" s="38"/>
      <c r="E1873" s="27" t="str">
        <f t="shared" si="236"/>
        <v/>
      </c>
      <c r="F1873" s="28" t="str">
        <f>IF(E1873="","",IFERROR(VLOOKUP(E1873,REGRAS_CST!$A$2:$B$200,2,FALSE),""))</f>
        <v/>
      </c>
      <c r="H1873" s="29">
        <v>8.9999999999999993E-3</v>
      </c>
      <c r="I1873" s="29">
        <v>1E-3</v>
      </c>
      <c r="K1873" s="21" t="str">
        <f>IF(E1873="","",IFERROR(VLOOKUP(E1873,REGRAS_CST!$A$2:$C$200,3,FALSE),""))</f>
        <v/>
      </c>
      <c r="L1873" s="23" t="str">
        <f t="shared" si="237"/>
        <v/>
      </c>
      <c r="M1873" s="24" t="str">
        <f t="shared" si="238"/>
        <v/>
      </c>
      <c r="N1873" s="24" t="str">
        <f t="shared" si="239"/>
        <v/>
      </c>
      <c r="O1873" s="15" t="str">
        <f t="shared" si="242"/>
        <v/>
      </c>
      <c r="P1873" s="31" t="str">
        <f t="shared" si="243"/>
        <v/>
      </c>
      <c r="Q1873" s="8" t="str">
        <f>IF(E1873="","",IFERROR(VLOOKUP(E1873,REGRAS_CST!$A$2:$D$200,4,FALSE),""))</f>
        <v/>
      </c>
      <c r="S1873" s="9">
        <f t="shared" si="240"/>
        <v>8.9999999999999993E-3</v>
      </c>
      <c r="T1873" s="9">
        <f t="shared" si="241"/>
        <v>1E-3</v>
      </c>
      <c r="U1873" s="16">
        <f>IFERROR(INDEX(BASE_CCLASSTRIB!$E:$E, MATCH(TEXT($D1873,"000000"), BASE_CCLASSTRIB!$A:$A, 0))/100, 0)</f>
        <v>0</v>
      </c>
      <c r="V1873" s="16">
        <f>IFERROR(INDEX(BASE_CCLASSTRIB!$F:$F, MATCH(TEXT($D1873,"000000"), BASE_CCLASSTRIB!$A:$A, 0))/100, 0)</f>
        <v>0</v>
      </c>
    </row>
    <row r="1874" spans="4:22" ht="15.75" thickBot="1" x14ac:dyDescent="0.3">
      <c r="D1874" s="38"/>
      <c r="E1874" s="27" t="str">
        <f t="shared" si="236"/>
        <v/>
      </c>
      <c r="F1874" s="28" t="str">
        <f>IF(E1874="","",IFERROR(VLOOKUP(E1874,REGRAS_CST!$A$2:$B$200,2,FALSE),""))</f>
        <v/>
      </c>
      <c r="H1874" s="29">
        <v>8.9999999999999993E-3</v>
      </c>
      <c r="I1874" s="29">
        <v>1E-3</v>
      </c>
      <c r="K1874" s="21" t="str">
        <f>IF(E1874="","",IFERROR(VLOOKUP(E1874,REGRAS_CST!$A$2:$C$200,3,FALSE),""))</f>
        <v/>
      </c>
      <c r="L1874" s="23" t="str">
        <f t="shared" si="237"/>
        <v/>
      </c>
      <c r="M1874" s="24" t="str">
        <f t="shared" si="238"/>
        <v/>
      </c>
      <c r="N1874" s="24" t="str">
        <f t="shared" si="239"/>
        <v/>
      </c>
      <c r="O1874" s="15" t="str">
        <f t="shared" si="242"/>
        <v/>
      </c>
      <c r="P1874" s="31" t="str">
        <f t="shared" si="243"/>
        <v/>
      </c>
      <c r="Q1874" s="8" t="str">
        <f>IF(E1874="","",IFERROR(VLOOKUP(E1874,REGRAS_CST!$A$2:$D$200,4,FALSE),""))</f>
        <v/>
      </c>
      <c r="S1874" s="9">
        <f t="shared" si="240"/>
        <v>8.9999999999999993E-3</v>
      </c>
      <c r="T1874" s="9">
        <f t="shared" si="241"/>
        <v>1E-3</v>
      </c>
      <c r="U1874" s="16">
        <f>IFERROR(INDEX(BASE_CCLASSTRIB!$E:$E, MATCH(TEXT($D1874,"000000"), BASE_CCLASSTRIB!$A:$A, 0))/100, 0)</f>
        <v>0</v>
      </c>
      <c r="V1874" s="16">
        <f>IFERROR(INDEX(BASE_CCLASSTRIB!$F:$F, MATCH(TEXT($D1874,"000000"), BASE_CCLASSTRIB!$A:$A, 0))/100, 0)</f>
        <v>0</v>
      </c>
    </row>
    <row r="1875" spans="4:22" ht="15.75" thickBot="1" x14ac:dyDescent="0.3">
      <c r="D1875" s="38"/>
      <c r="E1875" s="27" t="str">
        <f t="shared" si="236"/>
        <v/>
      </c>
      <c r="F1875" s="28" t="str">
        <f>IF(E1875="","",IFERROR(VLOOKUP(E1875,REGRAS_CST!$A$2:$B$200,2,FALSE),""))</f>
        <v/>
      </c>
      <c r="H1875" s="29">
        <v>8.9999999999999993E-3</v>
      </c>
      <c r="I1875" s="29">
        <v>1E-3</v>
      </c>
      <c r="K1875" s="21" t="str">
        <f>IF(E1875="","",IFERROR(VLOOKUP(E1875,REGRAS_CST!$A$2:$C$200,3,FALSE),""))</f>
        <v/>
      </c>
      <c r="L1875" s="23" t="str">
        <f t="shared" si="237"/>
        <v/>
      </c>
      <c r="M1875" s="24" t="str">
        <f t="shared" si="238"/>
        <v/>
      </c>
      <c r="N1875" s="24" t="str">
        <f t="shared" si="239"/>
        <v/>
      </c>
      <c r="O1875" s="15" t="str">
        <f t="shared" si="242"/>
        <v/>
      </c>
      <c r="P1875" s="31" t="str">
        <f t="shared" si="243"/>
        <v/>
      </c>
      <c r="Q1875" s="8" t="str">
        <f>IF(E1875="","",IFERROR(VLOOKUP(E1875,REGRAS_CST!$A$2:$D$200,4,FALSE),""))</f>
        <v/>
      </c>
      <c r="S1875" s="9">
        <f t="shared" si="240"/>
        <v>8.9999999999999993E-3</v>
      </c>
      <c r="T1875" s="9">
        <f t="shared" si="241"/>
        <v>1E-3</v>
      </c>
      <c r="U1875" s="16">
        <f>IFERROR(INDEX(BASE_CCLASSTRIB!$E:$E, MATCH(TEXT($D1875,"000000"), BASE_CCLASSTRIB!$A:$A, 0))/100, 0)</f>
        <v>0</v>
      </c>
      <c r="V1875" s="16">
        <f>IFERROR(INDEX(BASE_CCLASSTRIB!$F:$F, MATCH(TEXT($D1875,"000000"), BASE_CCLASSTRIB!$A:$A, 0))/100, 0)</f>
        <v>0</v>
      </c>
    </row>
    <row r="1876" spans="4:22" ht="15.75" thickBot="1" x14ac:dyDescent="0.3">
      <c r="D1876" s="38"/>
      <c r="E1876" s="27" t="str">
        <f t="shared" si="236"/>
        <v/>
      </c>
      <c r="F1876" s="28" t="str">
        <f>IF(E1876="","",IFERROR(VLOOKUP(E1876,REGRAS_CST!$A$2:$B$200,2,FALSE),""))</f>
        <v/>
      </c>
      <c r="H1876" s="29">
        <v>8.9999999999999993E-3</v>
      </c>
      <c r="I1876" s="29">
        <v>1E-3</v>
      </c>
      <c r="K1876" s="21" t="str">
        <f>IF(E1876="","",IFERROR(VLOOKUP(E1876,REGRAS_CST!$A$2:$C$200,3,FALSE),""))</f>
        <v/>
      </c>
      <c r="L1876" s="23" t="str">
        <f t="shared" si="237"/>
        <v/>
      </c>
      <c r="M1876" s="24" t="str">
        <f t="shared" si="238"/>
        <v/>
      </c>
      <c r="N1876" s="24" t="str">
        <f t="shared" si="239"/>
        <v/>
      </c>
      <c r="O1876" s="15" t="str">
        <f t="shared" si="242"/>
        <v/>
      </c>
      <c r="P1876" s="31" t="str">
        <f t="shared" si="243"/>
        <v/>
      </c>
      <c r="Q1876" s="8" t="str">
        <f>IF(E1876="","",IFERROR(VLOOKUP(E1876,REGRAS_CST!$A$2:$D$200,4,FALSE),""))</f>
        <v/>
      </c>
      <c r="S1876" s="9">
        <f t="shared" si="240"/>
        <v>8.9999999999999993E-3</v>
      </c>
      <c r="T1876" s="9">
        <f t="shared" si="241"/>
        <v>1E-3</v>
      </c>
      <c r="U1876" s="16">
        <f>IFERROR(INDEX(BASE_CCLASSTRIB!$E:$E, MATCH(TEXT($D1876,"000000"), BASE_CCLASSTRIB!$A:$A, 0))/100, 0)</f>
        <v>0</v>
      </c>
      <c r="V1876" s="16">
        <f>IFERROR(INDEX(BASE_CCLASSTRIB!$F:$F, MATCH(TEXT($D1876,"000000"), BASE_CCLASSTRIB!$A:$A, 0))/100, 0)</f>
        <v>0</v>
      </c>
    </row>
    <row r="1877" spans="4:22" ht="15.75" thickBot="1" x14ac:dyDescent="0.3">
      <c r="D1877" s="38"/>
      <c r="E1877" s="27" t="str">
        <f t="shared" si="236"/>
        <v/>
      </c>
      <c r="F1877" s="28" t="str">
        <f>IF(E1877="","",IFERROR(VLOOKUP(E1877,REGRAS_CST!$A$2:$B$200,2,FALSE),""))</f>
        <v/>
      </c>
      <c r="H1877" s="29">
        <v>8.9999999999999993E-3</v>
      </c>
      <c r="I1877" s="29">
        <v>1E-3</v>
      </c>
      <c r="K1877" s="21" t="str">
        <f>IF(E1877="","",IFERROR(VLOOKUP(E1877,REGRAS_CST!$A$2:$C$200,3,FALSE),""))</f>
        <v/>
      </c>
      <c r="L1877" s="23" t="str">
        <f t="shared" si="237"/>
        <v/>
      </c>
      <c r="M1877" s="24" t="str">
        <f t="shared" si="238"/>
        <v/>
      </c>
      <c r="N1877" s="24" t="str">
        <f t="shared" si="239"/>
        <v/>
      </c>
      <c r="O1877" s="15" t="str">
        <f t="shared" si="242"/>
        <v/>
      </c>
      <c r="P1877" s="31" t="str">
        <f t="shared" si="243"/>
        <v/>
      </c>
      <c r="Q1877" s="8" t="str">
        <f>IF(E1877="","",IFERROR(VLOOKUP(E1877,REGRAS_CST!$A$2:$D$200,4,FALSE),""))</f>
        <v/>
      </c>
      <c r="S1877" s="9">
        <f t="shared" si="240"/>
        <v>8.9999999999999993E-3</v>
      </c>
      <c r="T1877" s="9">
        <f t="shared" si="241"/>
        <v>1E-3</v>
      </c>
      <c r="U1877" s="16">
        <f>IFERROR(INDEX(BASE_CCLASSTRIB!$E:$E, MATCH(TEXT($D1877,"000000"), BASE_CCLASSTRIB!$A:$A, 0))/100, 0)</f>
        <v>0</v>
      </c>
      <c r="V1877" s="16">
        <f>IFERROR(INDEX(BASE_CCLASSTRIB!$F:$F, MATCH(TEXT($D1877,"000000"), BASE_CCLASSTRIB!$A:$A, 0))/100, 0)</f>
        <v>0</v>
      </c>
    </row>
    <row r="1878" spans="4:22" ht="15.75" thickBot="1" x14ac:dyDescent="0.3">
      <c r="D1878" s="38"/>
      <c r="E1878" s="27" t="str">
        <f t="shared" si="236"/>
        <v/>
      </c>
      <c r="F1878" s="28" t="str">
        <f>IF(E1878="","",IFERROR(VLOOKUP(E1878,REGRAS_CST!$A$2:$B$200,2,FALSE),""))</f>
        <v/>
      </c>
      <c r="H1878" s="29">
        <v>8.9999999999999993E-3</v>
      </c>
      <c r="I1878" s="29">
        <v>1E-3</v>
      </c>
      <c r="K1878" s="21" t="str">
        <f>IF(E1878="","",IFERROR(VLOOKUP(E1878,REGRAS_CST!$A$2:$C$200,3,FALSE),""))</f>
        <v/>
      </c>
      <c r="L1878" s="23" t="str">
        <f t="shared" si="237"/>
        <v/>
      </c>
      <c r="M1878" s="24" t="str">
        <f t="shared" si="238"/>
        <v/>
      </c>
      <c r="N1878" s="24" t="str">
        <f t="shared" si="239"/>
        <v/>
      </c>
      <c r="O1878" s="15" t="str">
        <f t="shared" si="242"/>
        <v/>
      </c>
      <c r="P1878" s="31" t="str">
        <f t="shared" si="243"/>
        <v/>
      </c>
      <c r="Q1878" s="8" t="str">
        <f>IF(E1878="","",IFERROR(VLOOKUP(E1878,REGRAS_CST!$A$2:$D$200,4,FALSE),""))</f>
        <v/>
      </c>
      <c r="S1878" s="9">
        <f t="shared" si="240"/>
        <v>8.9999999999999993E-3</v>
      </c>
      <c r="T1878" s="9">
        <f t="shared" si="241"/>
        <v>1E-3</v>
      </c>
      <c r="U1878" s="16">
        <f>IFERROR(INDEX(BASE_CCLASSTRIB!$E:$E, MATCH(TEXT($D1878,"000000"), BASE_CCLASSTRIB!$A:$A, 0))/100, 0)</f>
        <v>0</v>
      </c>
      <c r="V1878" s="16">
        <f>IFERROR(INDEX(BASE_CCLASSTRIB!$F:$F, MATCH(TEXT($D1878,"000000"), BASE_CCLASSTRIB!$A:$A, 0))/100, 0)</f>
        <v>0</v>
      </c>
    </row>
    <row r="1879" spans="4:22" ht="15.75" thickBot="1" x14ac:dyDescent="0.3">
      <c r="D1879" s="38"/>
      <c r="E1879" s="27" t="str">
        <f t="shared" si="236"/>
        <v/>
      </c>
      <c r="F1879" s="28" t="str">
        <f>IF(E1879="","",IFERROR(VLOOKUP(E1879,REGRAS_CST!$A$2:$B$200,2,FALSE),""))</f>
        <v/>
      </c>
      <c r="H1879" s="29">
        <v>8.9999999999999993E-3</v>
      </c>
      <c r="I1879" s="29">
        <v>1E-3</v>
      </c>
      <c r="K1879" s="21" t="str">
        <f>IF(E1879="","",IFERROR(VLOOKUP(E1879,REGRAS_CST!$A$2:$C$200,3,FALSE),""))</f>
        <v/>
      </c>
      <c r="L1879" s="23" t="str">
        <f t="shared" si="237"/>
        <v/>
      </c>
      <c r="M1879" s="24" t="str">
        <f t="shared" si="238"/>
        <v/>
      </c>
      <c r="N1879" s="24" t="str">
        <f t="shared" si="239"/>
        <v/>
      </c>
      <c r="O1879" s="15" t="str">
        <f t="shared" si="242"/>
        <v/>
      </c>
      <c r="P1879" s="31" t="str">
        <f t="shared" si="243"/>
        <v/>
      </c>
      <c r="Q1879" s="8" t="str">
        <f>IF(E1879="","",IFERROR(VLOOKUP(E1879,REGRAS_CST!$A$2:$D$200,4,FALSE),""))</f>
        <v/>
      </c>
      <c r="S1879" s="9">
        <f t="shared" si="240"/>
        <v>8.9999999999999993E-3</v>
      </c>
      <c r="T1879" s="9">
        <f t="shared" si="241"/>
        <v>1E-3</v>
      </c>
      <c r="U1879" s="16">
        <f>IFERROR(INDEX(BASE_CCLASSTRIB!$E:$E, MATCH(TEXT($D1879,"000000"), BASE_CCLASSTRIB!$A:$A, 0))/100, 0)</f>
        <v>0</v>
      </c>
      <c r="V1879" s="16">
        <f>IFERROR(INDEX(BASE_CCLASSTRIB!$F:$F, MATCH(TEXT($D1879,"000000"), BASE_CCLASSTRIB!$A:$A, 0))/100, 0)</f>
        <v>0</v>
      </c>
    </row>
    <row r="1880" spans="4:22" ht="15.75" thickBot="1" x14ac:dyDescent="0.3">
      <c r="D1880" s="38"/>
      <c r="E1880" s="27" t="str">
        <f t="shared" si="236"/>
        <v/>
      </c>
      <c r="F1880" s="28" t="str">
        <f>IF(E1880="","",IFERROR(VLOOKUP(E1880,REGRAS_CST!$A$2:$B$200,2,FALSE),""))</f>
        <v/>
      </c>
      <c r="H1880" s="29">
        <v>8.9999999999999993E-3</v>
      </c>
      <c r="I1880" s="29">
        <v>1E-3</v>
      </c>
      <c r="K1880" s="21" t="str">
        <f>IF(E1880="","",IFERROR(VLOOKUP(E1880,REGRAS_CST!$A$2:$C$200,3,FALSE),""))</f>
        <v/>
      </c>
      <c r="L1880" s="23" t="str">
        <f t="shared" si="237"/>
        <v/>
      </c>
      <c r="M1880" s="24" t="str">
        <f t="shared" si="238"/>
        <v/>
      </c>
      <c r="N1880" s="24" t="str">
        <f t="shared" si="239"/>
        <v/>
      </c>
      <c r="O1880" s="15" t="str">
        <f t="shared" si="242"/>
        <v/>
      </c>
      <c r="P1880" s="31" t="str">
        <f t="shared" si="243"/>
        <v/>
      </c>
      <c r="Q1880" s="8" t="str">
        <f>IF(E1880="","",IFERROR(VLOOKUP(E1880,REGRAS_CST!$A$2:$D$200,4,FALSE),""))</f>
        <v/>
      </c>
      <c r="S1880" s="9">
        <f t="shared" si="240"/>
        <v>8.9999999999999993E-3</v>
      </c>
      <c r="T1880" s="9">
        <f t="shared" si="241"/>
        <v>1E-3</v>
      </c>
      <c r="U1880" s="16">
        <f>IFERROR(INDEX(BASE_CCLASSTRIB!$E:$E, MATCH(TEXT($D1880,"000000"), BASE_CCLASSTRIB!$A:$A, 0))/100, 0)</f>
        <v>0</v>
      </c>
      <c r="V1880" s="16">
        <f>IFERROR(INDEX(BASE_CCLASSTRIB!$F:$F, MATCH(TEXT($D1880,"000000"), BASE_CCLASSTRIB!$A:$A, 0))/100, 0)</f>
        <v>0</v>
      </c>
    </row>
    <row r="1881" spans="4:22" ht="15.75" thickBot="1" x14ac:dyDescent="0.3">
      <c r="D1881" s="38"/>
      <c r="E1881" s="27" t="str">
        <f t="shared" si="236"/>
        <v/>
      </c>
      <c r="F1881" s="28" t="str">
        <f>IF(E1881="","",IFERROR(VLOOKUP(E1881,REGRAS_CST!$A$2:$B$200,2,FALSE),""))</f>
        <v/>
      </c>
      <c r="H1881" s="29">
        <v>8.9999999999999993E-3</v>
      </c>
      <c r="I1881" s="29">
        <v>1E-3</v>
      </c>
      <c r="K1881" s="21" t="str">
        <f>IF(E1881="","",IFERROR(VLOOKUP(E1881,REGRAS_CST!$A$2:$C$200,3,FALSE),""))</f>
        <v/>
      </c>
      <c r="L1881" s="23" t="str">
        <f t="shared" si="237"/>
        <v/>
      </c>
      <c r="M1881" s="24" t="str">
        <f t="shared" si="238"/>
        <v/>
      </c>
      <c r="N1881" s="24" t="str">
        <f t="shared" si="239"/>
        <v/>
      </c>
      <c r="O1881" s="15" t="str">
        <f t="shared" si="242"/>
        <v/>
      </c>
      <c r="P1881" s="31" t="str">
        <f t="shared" si="243"/>
        <v/>
      </c>
      <c r="Q1881" s="8" t="str">
        <f>IF(E1881="","",IFERROR(VLOOKUP(E1881,REGRAS_CST!$A$2:$D$200,4,FALSE),""))</f>
        <v/>
      </c>
      <c r="S1881" s="9">
        <f t="shared" si="240"/>
        <v>8.9999999999999993E-3</v>
      </c>
      <c r="T1881" s="9">
        <f t="shared" si="241"/>
        <v>1E-3</v>
      </c>
      <c r="U1881" s="16">
        <f>IFERROR(INDEX(BASE_CCLASSTRIB!$E:$E, MATCH(TEXT($D1881,"000000"), BASE_CCLASSTRIB!$A:$A, 0))/100, 0)</f>
        <v>0</v>
      </c>
      <c r="V1881" s="16">
        <f>IFERROR(INDEX(BASE_CCLASSTRIB!$F:$F, MATCH(TEXT($D1881,"000000"), BASE_CCLASSTRIB!$A:$A, 0))/100, 0)</f>
        <v>0</v>
      </c>
    </row>
    <row r="1882" spans="4:22" ht="15.75" thickBot="1" x14ac:dyDescent="0.3">
      <c r="D1882" s="38"/>
      <c r="E1882" s="27" t="str">
        <f t="shared" si="236"/>
        <v/>
      </c>
      <c r="F1882" s="28" t="str">
        <f>IF(E1882="","",IFERROR(VLOOKUP(E1882,REGRAS_CST!$A$2:$B$200,2,FALSE),""))</f>
        <v/>
      </c>
      <c r="H1882" s="29">
        <v>8.9999999999999993E-3</v>
      </c>
      <c r="I1882" s="29">
        <v>1E-3</v>
      </c>
      <c r="K1882" s="21" t="str">
        <f>IF(E1882="","",IFERROR(VLOOKUP(E1882,REGRAS_CST!$A$2:$C$200,3,FALSE),""))</f>
        <v/>
      </c>
      <c r="L1882" s="23" t="str">
        <f t="shared" si="237"/>
        <v/>
      </c>
      <c r="M1882" s="24" t="str">
        <f t="shared" si="238"/>
        <v/>
      </c>
      <c r="N1882" s="24" t="str">
        <f t="shared" si="239"/>
        <v/>
      </c>
      <c r="O1882" s="15" t="str">
        <f t="shared" si="242"/>
        <v/>
      </c>
      <c r="P1882" s="31" t="str">
        <f t="shared" si="243"/>
        <v/>
      </c>
      <c r="Q1882" s="8" t="str">
        <f>IF(E1882="","",IFERROR(VLOOKUP(E1882,REGRAS_CST!$A$2:$D$200,4,FALSE),""))</f>
        <v/>
      </c>
      <c r="S1882" s="9">
        <f t="shared" si="240"/>
        <v>8.9999999999999993E-3</v>
      </c>
      <c r="T1882" s="9">
        <f t="shared" si="241"/>
        <v>1E-3</v>
      </c>
      <c r="U1882" s="16">
        <f>IFERROR(INDEX(BASE_CCLASSTRIB!$E:$E, MATCH(TEXT($D1882,"000000"), BASE_CCLASSTRIB!$A:$A, 0))/100, 0)</f>
        <v>0</v>
      </c>
      <c r="V1882" s="16">
        <f>IFERROR(INDEX(BASE_CCLASSTRIB!$F:$F, MATCH(TEXT($D1882,"000000"), BASE_CCLASSTRIB!$A:$A, 0))/100, 0)</f>
        <v>0</v>
      </c>
    </row>
    <row r="1883" spans="4:22" ht="15.75" thickBot="1" x14ac:dyDescent="0.3">
      <c r="D1883" s="38"/>
      <c r="E1883" s="27" t="str">
        <f t="shared" si="236"/>
        <v/>
      </c>
      <c r="F1883" s="28" t="str">
        <f>IF(E1883="","",IFERROR(VLOOKUP(E1883,REGRAS_CST!$A$2:$B$200,2,FALSE),""))</f>
        <v/>
      </c>
      <c r="H1883" s="29">
        <v>8.9999999999999993E-3</v>
      </c>
      <c r="I1883" s="29">
        <v>1E-3</v>
      </c>
      <c r="K1883" s="21" t="str">
        <f>IF(E1883="","",IFERROR(VLOOKUP(E1883,REGRAS_CST!$A$2:$C$200,3,FALSE),""))</f>
        <v/>
      </c>
      <c r="L1883" s="23" t="str">
        <f t="shared" si="237"/>
        <v/>
      </c>
      <c r="M1883" s="24" t="str">
        <f t="shared" si="238"/>
        <v/>
      </c>
      <c r="N1883" s="24" t="str">
        <f t="shared" si="239"/>
        <v/>
      </c>
      <c r="O1883" s="15" t="str">
        <f t="shared" si="242"/>
        <v/>
      </c>
      <c r="P1883" s="31" t="str">
        <f t="shared" si="243"/>
        <v/>
      </c>
      <c r="Q1883" s="8" t="str">
        <f>IF(E1883="","",IFERROR(VLOOKUP(E1883,REGRAS_CST!$A$2:$D$200,4,FALSE),""))</f>
        <v/>
      </c>
      <c r="S1883" s="9">
        <f t="shared" si="240"/>
        <v>8.9999999999999993E-3</v>
      </c>
      <c r="T1883" s="9">
        <f t="shared" si="241"/>
        <v>1E-3</v>
      </c>
      <c r="U1883" s="16">
        <f>IFERROR(INDEX(BASE_CCLASSTRIB!$E:$E, MATCH(TEXT($D1883,"000000"), BASE_CCLASSTRIB!$A:$A, 0))/100, 0)</f>
        <v>0</v>
      </c>
      <c r="V1883" s="16">
        <f>IFERROR(INDEX(BASE_CCLASSTRIB!$F:$F, MATCH(TEXT($D1883,"000000"), BASE_CCLASSTRIB!$A:$A, 0))/100, 0)</f>
        <v>0</v>
      </c>
    </row>
    <row r="1884" spans="4:22" ht="15.75" thickBot="1" x14ac:dyDescent="0.3">
      <c r="D1884" s="38"/>
      <c r="E1884" s="27" t="str">
        <f t="shared" si="236"/>
        <v/>
      </c>
      <c r="F1884" s="28" t="str">
        <f>IF(E1884="","",IFERROR(VLOOKUP(E1884,REGRAS_CST!$A$2:$B$200,2,FALSE),""))</f>
        <v/>
      </c>
      <c r="H1884" s="29">
        <v>8.9999999999999993E-3</v>
      </c>
      <c r="I1884" s="29">
        <v>1E-3</v>
      </c>
      <c r="K1884" s="21" t="str">
        <f>IF(E1884="","",IFERROR(VLOOKUP(E1884,REGRAS_CST!$A$2:$C$200,3,FALSE),""))</f>
        <v/>
      </c>
      <c r="L1884" s="23" t="str">
        <f t="shared" si="237"/>
        <v/>
      </c>
      <c r="M1884" s="24" t="str">
        <f t="shared" si="238"/>
        <v/>
      </c>
      <c r="N1884" s="24" t="str">
        <f t="shared" si="239"/>
        <v/>
      </c>
      <c r="O1884" s="15" t="str">
        <f t="shared" si="242"/>
        <v/>
      </c>
      <c r="P1884" s="31" t="str">
        <f t="shared" si="243"/>
        <v/>
      </c>
      <c r="Q1884" s="8" t="str">
        <f>IF(E1884="","",IFERROR(VLOOKUP(E1884,REGRAS_CST!$A$2:$D$200,4,FALSE),""))</f>
        <v/>
      </c>
      <c r="S1884" s="9">
        <f t="shared" si="240"/>
        <v>8.9999999999999993E-3</v>
      </c>
      <c r="T1884" s="9">
        <f t="shared" si="241"/>
        <v>1E-3</v>
      </c>
      <c r="U1884" s="16">
        <f>IFERROR(INDEX(BASE_CCLASSTRIB!$E:$E, MATCH(TEXT($D1884,"000000"), BASE_CCLASSTRIB!$A:$A, 0))/100, 0)</f>
        <v>0</v>
      </c>
      <c r="V1884" s="16">
        <f>IFERROR(INDEX(BASE_CCLASSTRIB!$F:$F, MATCH(TEXT($D1884,"000000"), BASE_CCLASSTRIB!$A:$A, 0))/100, 0)</f>
        <v>0</v>
      </c>
    </row>
    <row r="1885" spans="4:22" ht="15.75" thickBot="1" x14ac:dyDescent="0.3">
      <c r="D1885" s="38"/>
      <c r="E1885" s="27" t="str">
        <f t="shared" si="236"/>
        <v/>
      </c>
      <c r="F1885" s="28" t="str">
        <f>IF(E1885="","",IFERROR(VLOOKUP(E1885,REGRAS_CST!$A$2:$B$200,2,FALSE),""))</f>
        <v/>
      </c>
      <c r="H1885" s="29">
        <v>8.9999999999999993E-3</v>
      </c>
      <c r="I1885" s="29">
        <v>1E-3</v>
      </c>
      <c r="K1885" s="21" t="str">
        <f>IF(E1885="","",IFERROR(VLOOKUP(E1885,REGRAS_CST!$A$2:$C$200,3,FALSE),""))</f>
        <v/>
      </c>
      <c r="L1885" s="23" t="str">
        <f t="shared" si="237"/>
        <v/>
      </c>
      <c r="M1885" s="24" t="str">
        <f t="shared" si="238"/>
        <v/>
      </c>
      <c r="N1885" s="24" t="str">
        <f t="shared" si="239"/>
        <v/>
      </c>
      <c r="O1885" s="15" t="str">
        <f t="shared" si="242"/>
        <v/>
      </c>
      <c r="P1885" s="31" t="str">
        <f t="shared" si="243"/>
        <v/>
      </c>
      <c r="Q1885" s="8" t="str">
        <f>IF(E1885="","",IFERROR(VLOOKUP(E1885,REGRAS_CST!$A$2:$D$200,4,FALSE),""))</f>
        <v/>
      </c>
      <c r="S1885" s="9">
        <f t="shared" si="240"/>
        <v>8.9999999999999993E-3</v>
      </c>
      <c r="T1885" s="9">
        <f t="shared" si="241"/>
        <v>1E-3</v>
      </c>
      <c r="U1885" s="16">
        <f>IFERROR(INDEX(BASE_CCLASSTRIB!$E:$E, MATCH(TEXT($D1885,"000000"), BASE_CCLASSTRIB!$A:$A, 0))/100, 0)</f>
        <v>0</v>
      </c>
      <c r="V1885" s="16">
        <f>IFERROR(INDEX(BASE_CCLASSTRIB!$F:$F, MATCH(TEXT($D1885,"000000"), BASE_CCLASSTRIB!$A:$A, 0))/100, 0)</f>
        <v>0</v>
      </c>
    </row>
    <row r="1886" spans="4:22" ht="15.75" thickBot="1" x14ac:dyDescent="0.3">
      <c r="D1886" s="38"/>
      <c r="E1886" s="27" t="str">
        <f t="shared" si="236"/>
        <v/>
      </c>
      <c r="F1886" s="28" t="str">
        <f>IF(E1886="","",IFERROR(VLOOKUP(E1886,REGRAS_CST!$A$2:$B$200,2,FALSE),""))</f>
        <v/>
      </c>
      <c r="H1886" s="29">
        <v>8.9999999999999993E-3</v>
      </c>
      <c r="I1886" s="29">
        <v>1E-3</v>
      </c>
      <c r="K1886" s="21" t="str">
        <f>IF(E1886="","",IFERROR(VLOOKUP(E1886,REGRAS_CST!$A$2:$C$200,3,FALSE),""))</f>
        <v/>
      </c>
      <c r="L1886" s="23" t="str">
        <f t="shared" si="237"/>
        <v/>
      </c>
      <c r="M1886" s="24" t="str">
        <f t="shared" si="238"/>
        <v/>
      </c>
      <c r="N1886" s="24" t="str">
        <f t="shared" si="239"/>
        <v/>
      </c>
      <c r="O1886" s="15" t="str">
        <f t="shared" si="242"/>
        <v/>
      </c>
      <c r="P1886" s="31" t="str">
        <f t="shared" si="243"/>
        <v/>
      </c>
      <c r="Q1886" s="8" t="str">
        <f>IF(E1886="","",IFERROR(VLOOKUP(E1886,REGRAS_CST!$A$2:$D$200,4,FALSE),""))</f>
        <v/>
      </c>
      <c r="S1886" s="9">
        <f t="shared" si="240"/>
        <v>8.9999999999999993E-3</v>
      </c>
      <c r="T1886" s="9">
        <f t="shared" si="241"/>
        <v>1E-3</v>
      </c>
      <c r="U1886" s="16">
        <f>IFERROR(INDEX(BASE_CCLASSTRIB!$E:$E, MATCH(TEXT($D1886,"000000"), BASE_CCLASSTRIB!$A:$A, 0))/100, 0)</f>
        <v>0</v>
      </c>
      <c r="V1886" s="16">
        <f>IFERROR(INDEX(BASE_CCLASSTRIB!$F:$F, MATCH(TEXT($D1886,"000000"), BASE_CCLASSTRIB!$A:$A, 0))/100, 0)</f>
        <v>0</v>
      </c>
    </row>
    <row r="1887" spans="4:22" ht="15.75" thickBot="1" x14ac:dyDescent="0.3">
      <c r="D1887" s="38"/>
      <c r="E1887" s="27" t="str">
        <f t="shared" si="236"/>
        <v/>
      </c>
      <c r="F1887" s="28" t="str">
        <f>IF(E1887="","",IFERROR(VLOOKUP(E1887,REGRAS_CST!$A$2:$B$200,2,FALSE),""))</f>
        <v/>
      </c>
      <c r="H1887" s="29">
        <v>8.9999999999999993E-3</v>
      </c>
      <c r="I1887" s="29">
        <v>1E-3</v>
      </c>
      <c r="K1887" s="21" t="str">
        <f>IF(E1887="","",IFERROR(VLOOKUP(E1887,REGRAS_CST!$A$2:$C$200,3,FALSE),""))</f>
        <v/>
      </c>
      <c r="L1887" s="23" t="str">
        <f t="shared" si="237"/>
        <v/>
      </c>
      <c r="M1887" s="24" t="str">
        <f t="shared" si="238"/>
        <v/>
      </c>
      <c r="N1887" s="24" t="str">
        <f t="shared" si="239"/>
        <v/>
      </c>
      <c r="O1887" s="15" t="str">
        <f t="shared" si="242"/>
        <v/>
      </c>
      <c r="P1887" s="31" t="str">
        <f t="shared" si="243"/>
        <v/>
      </c>
      <c r="Q1887" s="8" t="str">
        <f>IF(E1887="","",IFERROR(VLOOKUP(E1887,REGRAS_CST!$A$2:$D$200,4,FALSE),""))</f>
        <v/>
      </c>
      <c r="S1887" s="9">
        <f t="shared" si="240"/>
        <v>8.9999999999999993E-3</v>
      </c>
      <c r="T1887" s="9">
        <f t="shared" si="241"/>
        <v>1E-3</v>
      </c>
      <c r="U1887" s="16">
        <f>IFERROR(INDEX(BASE_CCLASSTRIB!$E:$E, MATCH(TEXT($D1887,"000000"), BASE_CCLASSTRIB!$A:$A, 0))/100, 0)</f>
        <v>0</v>
      </c>
      <c r="V1887" s="16">
        <f>IFERROR(INDEX(BASE_CCLASSTRIB!$F:$F, MATCH(TEXT($D1887,"000000"), BASE_CCLASSTRIB!$A:$A, 0))/100, 0)</f>
        <v>0</v>
      </c>
    </row>
    <row r="1888" spans="4:22" ht="15.75" thickBot="1" x14ac:dyDescent="0.3">
      <c r="D1888" s="38"/>
      <c r="E1888" s="27" t="str">
        <f t="shared" si="236"/>
        <v/>
      </c>
      <c r="F1888" s="28" t="str">
        <f>IF(E1888="","",IFERROR(VLOOKUP(E1888,REGRAS_CST!$A$2:$B$200,2,FALSE),""))</f>
        <v/>
      </c>
      <c r="H1888" s="29">
        <v>8.9999999999999993E-3</v>
      </c>
      <c r="I1888" s="29">
        <v>1E-3</v>
      </c>
      <c r="K1888" s="21" t="str">
        <f>IF(E1888="","",IFERROR(VLOOKUP(E1888,REGRAS_CST!$A$2:$C$200,3,FALSE),""))</f>
        <v/>
      </c>
      <c r="L1888" s="23" t="str">
        <f t="shared" si="237"/>
        <v/>
      </c>
      <c r="M1888" s="24" t="str">
        <f t="shared" si="238"/>
        <v/>
      </c>
      <c r="N1888" s="24" t="str">
        <f t="shared" si="239"/>
        <v/>
      </c>
      <c r="O1888" s="15" t="str">
        <f t="shared" si="242"/>
        <v/>
      </c>
      <c r="P1888" s="31" t="str">
        <f t="shared" si="243"/>
        <v/>
      </c>
      <c r="Q1888" s="8" t="str">
        <f>IF(E1888="","",IFERROR(VLOOKUP(E1888,REGRAS_CST!$A$2:$D$200,4,FALSE),""))</f>
        <v/>
      </c>
      <c r="S1888" s="9">
        <f t="shared" si="240"/>
        <v>8.9999999999999993E-3</v>
      </c>
      <c r="T1888" s="9">
        <f t="shared" si="241"/>
        <v>1E-3</v>
      </c>
      <c r="U1888" s="16">
        <f>IFERROR(INDEX(BASE_CCLASSTRIB!$E:$E, MATCH(TEXT($D1888,"000000"), BASE_CCLASSTRIB!$A:$A, 0))/100, 0)</f>
        <v>0</v>
      </c>
      <c r="V1888" s="16">
        <f>IFERROR(INDEX(BASE_CCLASSTRIB!$F:$F, MATCH(TEXT($D1888,"000000"), BASE_CCLASSTRIB!$A:$A, 0))/100, 0)</f>
        <v>0</v>
      </c>
    </row>
    <row r="1889" spans="4:22" ht="15.75" thickBot="1" x14ac:dyDescent="0.3">
      <c r="D1889" s="38"/>
      <c r="E1889" s="27" t="str">
        <f t="shared" si="236"/>
        <v/>
      </c>
      <c r="F1889" s="28" t="str">
        <f>IF(E1889="","",IFERROR(VLOOKUP(E1889,REGRAS_CST!$A$2:$B$200,2,FALSE),""))</f>
        <v/>
      </c>
      <c r="H1889" s="29">
        <v>8.9999999999999993E-3</v>
      </c>
      <c r="I1889" s="29">
        <v>1E-3</v>
      </c>
      <c r="K1889" s="21" t="str">
        <f>IF(E1889="","",IFERROR(VLOOKUP(E1889,REGRAS_CST!$A$2:$C$200,3,FALSE),""))</f>
        <v/>
      </c>
      <c r="L1889" s="23" t="str">
        <f t="shared" si="237"/>
        <v/>
      </c>
      <c r="M1889" s="24" t="str">
        <f t="shared" si="238"/>
        <v/>
      </c>
      <c r="N1889" s="24" t="str">
        <f t="shared" si="239"/>
        <v/>
      </c>
      <c r="O1889" s="15" t="str">
        <f t="shared" si="242"/>
        <v/>
      </c>
      <c r="P1889" s="31" t="str">
        <f t="shared" si="243"/>
        <v/>
      </c>
      <c r="Q1889" s="8" t="str">
        <f>IF(E1889="","",IFERROR(VLOOKUP(E1889,REGRAS_CST!$A$2:$D$200,4,FALSE),""))</f>
        <v/>
      </c>
      <c r="S1889" s="9">
        <f t="shared" si="240"/>
        <v>8.9999999999999993E-3</v>
      </c>
      <c r="T1889" s="9">
        <f t="shared" si="241"/>
        <v>1E-3</v>
      </c>
      <c r="U1889" s="16">
        <f>IFERROR(INDEX(BASE_CCLASSTRIB!$E:$E, MATCH(TEXT($D1889,"000000"), BASE_CCLASSTRIB!$A:$A, 0))/100, 0)</f>
        <v>0</v>
      </c>
      <c r="V1889" s="16">
        <f>IFERROR(INDEX(BASE_CCLASSTRIB!$F:$F, MATCH(TEXT($D1889,"000000"), BASE_CCLASSTRIB!$A:$A, 0))/100, 0)</f>
        <v>0</v>
      </c>
    </row>
    <row r="1890" spans="4:22" ht="15.75" thickBot="1" x14ac:dyDescent="0.3">
      <c r="D1890" s="38"/>
      <c r="E1890" s="27" t="str">
        <f t="shared" si="236"/>
        <v/>
      </c>
      <c r="F1890" s="28" t="str">
        <f>IF(E1890="","",IFERROR(VLOOKUP(E1890,REGRAS_CST!$A$2:$B$200,2,FALSE),""))</f>
        <v/>
      </c>
      <c r="H1890" s="29">
        <v>8.9999999999999993E-3</v>
      </c>
      <c r="I1890" s="29">
        <v>1E-3</v>
      </c>
      <c r="K1890" s="21" t="str">
        <f>IF(E1890="","",IFERROR(VLOOKUP(E1890,REGRAS_CST!$A$2:$C$200,3,FALSE),""))</f>
        <v/>
      </c>
      <c r="L1890" s="23" t="str">
        <f t="shared" si="237"/>
        <v/>
      </c>
      <c r="M1890" s="24" t="str">
        <f t="shared" si="238"/>
        <v/>
      </c>
      <c r="N1890" s="24" t="str">
        <f t="shared" si="239"/>
        <v/>
      </c>
      <c r="O1890" s="15" t="str">
        <f t="shared" si="242"/>
        <v/>
      </c>
      <c r="P1890" s="31" t="str">
        <f t="shared" si="243"/>
        <v/>
      </c>
      <c r="Q1890" s="8" t="str">
        <f>IF(E1890="","",IFERROR(VLOOKUP(E1890,REGRAS_CST!$A$2:$D$200,4,FALSE),""))</f>
        <v/>
      </c>
      <c r="S1890" s="9">
        <f t="shared" si="240"/>
        <v>8.9999999999999993E-3</v>
      </c>
      <c r="T1890" s="9">
        <f t="shared" si="241"/>
        <v>1E-3</v>
      </c>
      <c r="U1890" s="16">
        <f>IFERROR(INDEX(BASE_CCLASSTRIB!$E:$E, MATCH(TEXT($D1890,"000000"), BASE_CCLASSTRIB!$A:$A, 0))/100, 0)</f>
        <v>0</v>
      </c>
      <c r="V1890" s="16">
        <f>IFERROR(INDEX(BASE_CCLASSTRIB!$F:$F, MATCH(TEXT($D1890,"000000"), BASE_CCLASSTRIB!$A:$A, 0))/100, 0)</f>
        <v>0</v>
      </c>
    </row>
    <row r="1891" spans="4:22" ht="15.75" thickBot="1" x14ac:dyDescent="0.3">
      <c r="D1891" s="38"/>
      <c r="E1891" s="27" t="str">
        <f t="shared" si="236"/>
        <v/>
      </c>
      <c r="F1891" s="28" t="str">
        <f>IF(E1891="","",IFERROR(VLOOKUP(E1891,REGRAS_CST!$A$2:$B$200,2,FALSE),""))</f>
        <v/>
      </c>
      <c r="H1891" s="29">
        <v>8.9999999999999993E-3</v>
      </c>
      <c r="I1891" s="29">
        <v>1E-3</v>
      </c>
      <c r="K1891" s="21" t="str">
        <f>IF(E1891="","",IFERROR(VLOOKUP(E1891,REGRAS_CST!$A$2:$C$200,3,FALSE),""))</f>
        <v/>
      </c>
      <c r="L1891" s="23" t="str">
        <f t="shared" si="237"/>
        <v/>
      </c>
      <c r="M1891" s="24" t="str">
        <f t="shared" si="238"/>
        <v/>
      </c>
      <c r="N1891" s="24" t="str">
        <f t="shared" si="239"/>
        <v/>
      </c>
      <c r="O1891" s="15" t="str">
        <f t="shared" si="242"/>
        <v/>
      </c>
      <c r="P1891" s="31" t="str">
        <f t="shared" si="243"/>
        <v/>
      </c>
      <c r="Q1891" s="8" t="str">
        <f>IF(E1891="","",IFERROR(VLOOKUP(E1891,REGRAS_CST!$A$2:$D$200,4,FALSE),""))</f>
        <v/>
      </c>
      <c r="S1891" s="9">
        <f t="shared" si="240"/>
        <v>8.9999999999999993E-3</v>
      </c>
      <c r="T1891" s="9">
        <f t="shared" si="241"/>
        <v>1E-3</v>
      </c>
      <c r="U1891" s="16">
        <f>IFERROR(INDEX(BASE_CCLASSTRIB!$E:$E, MATCH(TEXT($D1891,"000000"), BASE_CCLASSTRIB!$A:$A, 0))/100, 0)</f>
        <v>0</v>
      </c>
      <c r="V1891" s="16">
        <f>IFERROR(INDEX(BASE_CCLASSTRIB!$F:$F, MATCH(TEXT($D1891,"000000"), BASE_CCLASSTRIB!$A:$A, 0))/100, 0)</f>
        <v>0</v>
      </c>
    </row>
    <row r="1892" spans="4:22" ht="15.75" thickBot="1" x14ac:dyDescent="0.3">
      <c r="D1892" s="38"/>
      <c r="E1892" s="27" t="str">
        <f t="shared" si="236"/>
        <v/>
      </c>
      <c r="F1892" s="28" t="str">
        <f>IF(E1892="","",IFERROR(VLOOKUP(E1892,REGRAS_CST!$A$2:$B$200,2,FALSE),""))</f>
        <v/>
      </c>
      <c r="H1892" s="29">
        <v>8.9999999999999993E-3</v>
      </c>
      <c r="I1892" s="29">
        <v>1E-3</v>
      </c>
      <c r="K1892" s="21" t="str">
        <f>IF(E1892="","",IFERROR(VLOOKUP(E1892,REGRAS_CST!$A$2:$C$200,3,FALSE),""))</f>
        <v/>
      </c>
      <c r="L1892" s="23" t="str">
        <f t="shared" si="237"/>
        <v/>
      </c>
      <c r="M1892" s="24" t="str">
        <f t="shared" si="238"/>
        <v/>
      </c>
      <c r="N1892" s="24" t="str">
        <f t="shared" si="239"/>
        <v/>
      </c>
      <c r="O1892" s="15" t="str">
        <f t="shared" si="242"/>
        <v/>
      </c>
      <c r="P1892" s="31" t="str">
        <f t="shared" si="243"/>
        <v/>
      </c>
      <c r="Q1892" s="8" t="str">
        <f>IF(E1892="","",IFERROR(VLOOKUP(E1892,REGRAS_CST!$A$2:$D$200,4,FALSE),""))</f>
        <v/>
      </c>
      <c r="S1892" s="9">
        <f t="shared" si="240"/>
        <v>8.9999999999999993E-3</v>
      </c>
      <c r="T1892" s="9">
        <f t="shared" si="241"/>
        <v>1E-3</v>
      </c>
      <c r="U1892" s="16">
        <f>IFERROR(INDEX(BASE_CCLASSTRIB!$E:$E, MATCH(TEXT($D1892,"000000"), BASE_CCLASSTRIB!$A:$A, 0))/100, 0)</f>
        <v>0</v>
      </c>
      <c r="V1892" s="16">
        <f>IFERROR(INDEX(BASE_CCLASSTRIB!$F:$F, MATCH(TEXT($D1892,"000000"), BASE_CCLASSTRIB!$A:$A, 0))/100, 0)</f>
        <v>0</v>
      </c>
    </row>
    <row r="1893" spans="4:22" ht="15.75" thickBot="1" x14ac:dyDescent="0.3">
      <c r="D1893" s="38"/>
      <c r="E1893" s="27" t="str">
        <f t="shared" si="236"/>
        <v/>
      </c>
      <c r="F1893" s="28" t="str">
        <f>IF(E1893="","",IFERROR(VLOOKUP(E1893,REGRAS_CST!$A$2:$B$200,2,FALSE),""))</f>
        <v/>
      </c>
      <c r="H1893" s="29">
        <v>8.9999999999999993E-3</v>
      </c>
      <c r="I1893" s="29">
        <v>1E-3</v>
      </c>
      <c r="K1893" s="21" t="str">
        <f>IF(E1893="","",IFERROR(VLOOKUP(E1893,REGRAS_CST!$A$2:$C$200,3,FALSE),""))</f>
        <v/>
      </c>
      <c r="L1893" s="23" t="str">
        <f t="shared" si="237"/>
        <v/>
      </c>
      <c r="M1893" s="24" t="str">
        <f t="shared" si="238"/>
        <v/>
      </c>
      <c r="N1893" s="24" t="str">
        <f t="shared" si="239"/>
        <v/>
      </c>
      <c r="O1893" s="15" t="str">
        <f t="shared" si="242"/>
        <v/>
      </c>
      <c r="P1893" s="31" t="str">
        <f t="shared" si="243"/>
        <v/>
      </c>
      <c r="Q1893" s="8" t="str">
        <f>IF(E1893="","",IFERROR(VLOOKUP(E1893,REGRAS_CST!$A$2:$D$200,4,FALSE),""))</f>
        <v/>
      </c>
      <c r="S1893" s="9">
        <f t="shared" si="240"/>
        <v>8.9999999999999993E-3</v>
      </c>
      <c r="T1893" s="9">
        <f t="shared" si="241"/>
        <v>1E-3</v>
      </c>
      <c r="U1893" s="16">
        <f>IFERROR(INDEX(BASE_CCLASSTRIB!$E:$E, MATCH(TEXT($D1893,"000000"), BASE_CCLASSTRIB!$A:$A, 0))/100, 0)</f>
        <v>0</v>
      </c>
      <c r="V1893" s="16">
        <f>IFERROR(INDEX(BASE_CCLASSTRIB!$F:$F, MATCH(TEXT($D1893,"000000"), BASE_CCLASSTRIB!$A:$A, 0))/100, 0)</f>
        <v>0</v>
      </c>
    </row>
    <row r="1894" spans="4:22" ht="15.75" thickBot="1" x14ac:dyDescent="0.3">
      <c r="D1894" s="38"/>
      <c r="E1894" s="27" t="str">
        <f t="shared" si="236"/>
        <v/>
      </c>
      <c r="F1894" s="28" t="str">
        <f>IF(E1894="","",IFERROR(VLOOKUP(E1894,REGRAS_CST!$A$2:$B$200,2,FALSE),""))</f>
        <v/>
      </c>
      <c r="H1894" s="29">
        <v>8.9999999999999993E-3</v>
      </c>
      <c r="I1894" s="29">
        <v>1E-3</v>
      </c>
      <c r="K1894" s="21" t="str">
        <f>IF(E1894="","",IFERROR(VLOOKUP(E1894,REGRAS_CST!$A$2:$C$200,3,FALSE),""))</f>
        <v/>
      </c>
      <c r="L1894" s="23" t="str">
        <f t="shared" si="237"/>
        <v/>
      </c>
      <c r="M1894" s="24" t="str">
        <f t="shared" si="238"/>
        <v/>
      </c>
      <c r="N1894" s="24" t="str">
        <f t="shared" si="239"/>
        <v/>
      </c>
      <c r="O1894" s="15" t="str">
        <f t="shared" si="242"/>
        <v/>
      </c>
      <c r="P1894" s="31" t="str">
        <f t="shared" si="243"/>
        <v/>
      </c>
      <c r="Q1894" s="8" t="str">
        <f>IF(E1894="","",IFERROR(VLOOKUP(E1894,REGRAS_CST!$A$2:$D$200,4,FALSE),""))</f>
        <v/>
      </c>
      <c r="S1894" s="9">
        <f t="shared" si="240"/>
        <v>8.9999999999999993E-3</v>
      </c>
      <c r="T1894" s="9">
        <f t="shared" si="241"/>
        <v>1E-3</v>
      </c>
      <c r="U1894" s="16">
        <f>IFERROR(INDEX(BASE_CCLASSTRIB!$E:$E, MATCH(TEXT($D1894,"000000"), BASE_CCLASSTRIB!$A:$A, 0))/100, 0)</f>
        <v>0</v>
      </c>
      <c r="V1894" s="16">
        <f>IFERROR(INDEX(BASE_CCLASSTRIB!$F:$F, MATCH(TEXT($D1894,"000000"), BASE_CCLASSTRIB!$A:$A, 0))/100, 0)</f>
        <v>0</v>
      </c>
    </row>
    <row r="1895" spans="4:22" ht="15.75" thickBot="1" x14ac:dyDescent="0.3">
      <c r="D1895" s="38"/>
      <c r="E1895" s="27" t="str">
        <f t="shared" si="236"/>
        <v/>
      </c>
      <c r="F1895" s="28" t="str">
        <f>IF(E1895="","",IFERROR(VLOOKUP(E1895,REGRAS_CST!$A$2:$B$200,2,FALSE),""))</f>
        <v/>
      </c>
      <c r="H1895" s="29">
        <v>8.9999999999999993E-3</v>
      </c>
      <c r="I1895" s="29">
        <v>1E-3</v>
      </c>
      <c r="K1895" s="21" t="str">
        <f>IF(E1895="","",IFERROR(VLOOKUP(E1895,REGRAS_CST!$A$2:$C$200,3,FALSE),""))</f>
        <v/>
      </c>
      <c r="L1895" s="23" t="str">
        <f t="shared" si="237"/>
        <v/>
      </c>
      <c r="M1895" s="24" t="str">
        <f t="shared" si="238"/>
        <v/>
      </c>
      <c r="N1895" s="24" t="str">
        <f t="shared" si="239"/>
        <v/>
      </c>
      <c r="O1895" s="15" t="str">
        <f t="shared" si="242"/>
        <v/>
      </c>
      <c r="P1895" s="31" t="str">
        <f t="shared" si="243"/>
        <v/>
      </c>
      <c r="Q1895" s="8" t="str">
        <f>IF(E1895="","",IFERROR(VLOOKUP(E1895,REGRAS_CST!$A$2:$D$200,4,FALSE),""))</f>
        <v/>
      </c>
      <c r="S1895" s="9">
        <f t="shared" si="240"/>
        <v>8.9999999999999993E-3</v>
      </c>
      <c r="T1895" s="9">
        <f t="shared" si="241"/>
        <v>1E-3</v>
      </c>
      <c r="U1895" s="16">
        <f>IFERROR(INDEX(BASE_CCLASSTRIB!$E:$E, MATCH(TEXT($D1895,"000000"), BASE_CCLASSTRIB!$A:$A, 0))/100, 0)</f>
        <v>0</v>
      </c>
      <c r="V1895" s="16">
        <f>IFERROR(INDEX(BASE_CCLASSTRIB!$F:$F, MATCH(TEXT($D1895,"000000"), BASE_CCLASSTRIB!$A:$A, 0))/100, 0)</f>
        <v>0</v>
      </c>
    </row>
    <row r="1896" spans="4:22" ht="15.75" thickBot="1" x14ac:dyDescent="0.3">
      <c r="D1896" s="38"/>
      <c r="E1896" s="27" t="str">
        <f t="shared" si="236"/>
        <v/>
      </c>
      <c r="F1896" s="28" t="str">
        <f>IF(E1896="","",IFERROR(VLOOKUP(E1896,REGRAS_CST!$A$2:$B$200,2,FALSE),""))</f>
        <v/>
      </c>
      <c r="H1896" s="29">
        <v>8.9999999999999993E-3</v>
      </c>
      <c r="I1896" s="29">
        <v>1E-3</v>
      </c>
      <c r="K1896" s="21" t="str">
        <f>IF(E1896="","",IFERROR(VLOOKUP(E1896,REGRAS_CST!$A$2:$C$200,3,FALSE),""))</f>
        <v/>
      </c>
      <c r="L1896" s="23" t="str">
        <f t="shared" si="237"/>
        <v/>
      </c>
      <c r="M1896" s="24" t="str">
        <f t="shared" si="238"/>
        <v/>
      </c>
      <c r="N1896" s="24" t="str">
        <f t="shared" si="239"/>
        <v/>
      </c>
      <c r="O1896" s="15" t="str">
        <f t="shared" si="242"/>
        <v/>
      </c>
      <c r="P1896" s="31" t="str">
        <f t="shared" si="243"/>
        <v/>
      </c>
      <c r="Q1896" s="8" t="str">
        <f>IF(E1896="","",IFERROR(VLOOKUP(E1896,REGRAS_CST!$A$2:$D$200,4,FALSE),""))</f>
        <v/>
      </c>
      <c r="S1896" s="9">
        <f t="shared" si="240"/>
        <v>8.9999999999999993E-3</v>
      </c>
      <c r="T1896" s="9">
        <f t="shared" si="241"/>
        <v>1E-3</v>
      </c>
      <c r="U1896" s="16">
        <f>IFERROR(INDEX(BASE_CCLASSTRIB!$E:$E, MATCH(TEXT($D1896,"000000"), BASE_CCLASSTRIB!$A:$A, 0))/100, 0)</f>
        <v>0</v>
      </c>
      <c r="V1896" s="16">
        <f>IFERROR(INDEX(BASE_CCLASSTRIB!$F:$F, MATCH(TEXT($D1896,"000000"), BASE_CCLASSTRIB!$A:$A, 0))/100, 0)</f>
        <v>0</v>
      </c>
    </row>
    <row r="1897" spans="4:22" ht="15.75" thickBot="1" x14ac:dyDescent="0.3">
      <c r="D1897" s="38"/>
      <c r="E1897" s="27" t="str">
        <f t="shared" si="236"/>
        <v/>
      </c>
      <c r="F1897" s="28" t="str">
        <f>IF(E1897="","",IFERROR(VLOOKUP(E1897,REGRAS_CST!$A$2:$B$200,2,FALSE),""))</f>
        <v/>
      </c>
      <c r="H1897" s="29">
        <v>8.9999999999999993E-3</v>
      </c>
      <c r="I1897" s="29">
        <v>1E-3</v>
      </c>
      <c r="K1897" s="21" t="str">
        <f>IF(E1897="","",IFERROR(VLOOKUP(E1897,REGRAS_CST!$A$2:$C$200,3,FALSE),""))</f>
        <v/>
      </c>
      <c r="L1897" s="23" t="str">
        <f t="shared" si="237"/>
        <v/>
      </c>
      <c r="M1897" s="24" t="str">
        <f t="shared" si="238"/>
        <v/>
      </c>
      <c r="N1897" s="24" t="str">
        <f t="shared" si="239"/>
        <v/>
      </c>
      <c r="O1897" s="15" t="str">
        <f t="shared" si="242"/>
        <v/>
      </c>
      <c r="P1897" s="31" t="str">
        <f t="shared" si="243"/>
        <v/>
      </c>
      <c r="Q1897" s="8" t="str">
        <f>IF(E1897="","",IFERROR(VLOOKUP(E1897,REGRAS_CST!$A$2:$D$200,4,FALSE),""))</f>
        <v/>
      </c>
      <c r="S1897" s="9">
        <f t="shared" si="240"/>
        <v>8.9999999999999993E-3</v>
      </c>
      <c r="T1897" s="9">
        <f t="shared" si="241"/>
        <v>1E-3</v>
      </c>
      <c r="U1897" s="16">
        <f>IFERROR(INDEX(BASE_CCLASSTRIB!$E:$E, MATCH(TEXT($D1897,"000000"), BASE_CCLASSTRIB!$A:$A, 0))/100, 0)</f>
        <v>0</v>
      </c>
      <c r="V1897" s="16">
        <f>IFERROR(INDEX(BASE_CCLASSTRIB!$F:$F, MATCH(TEXT($D1897,"000000"), BASE_CCLASSTRIB!$A:$A, 0))/100, 0)</f>
        <v>0</v>
      </c>
    </row>
    <row r="1898" spans="4:22" ht="15.75" thickBot="1" x14ac:dyDescent="0.3">
      <c r="D1898" s="38"/>
      <c r="E1898" s="27" t="str">
        <f t="shared" si="236"/>
        <v/>
      </c>
      <c r="F1898" s="28" t="str">
        <f>IF(E1898="","",IFERROR(VLOOKUP(E1898,REGRAS_CST!$A$2:$B$200,2,FALSE),""))</f>
        <v/>
      </c>
      <c r="H1898" s="29">
        <v>8.9999999999999993E-3</v>
      </c>
      <c r="I1898" s="29">
        <v>1E-3</v>
      </c>
      <c r="K1898" s="21" t="str">
        <f>IF(E1898="","",IFERROR(VLOOKUP(E1898,REGRAS_CST!$A$2:$C$200,3,FALSE),""))</f>
        <v/>
      </c>
      <c r="L1898" s="23" t="str">
        <f t="shared" si="237"/>
        <v/>
      </c>
      <c r="M1898" s="24" t="str">
        <f t="shared" si="238"/>
        <v/>
      </c>
      <c r="N1898" s="24" t="str">
        <f t="shared" si="239"/>
        <v/>
      </c>
      <c r="O1898" s="15" t="str">
        <f t="shared" si="242"/>
        <v/>
      </c>
      <c r="P1898" s="31" t="str">
        <f t="shared" si="243"/>
        <v/>
      </c>
      <c r="Q1898" s="8" t="str">
        <f>IF(E1898="","",IFERROR(VLOOKUP(E1898,REGRAS_CST!$A$2:$D$200,4,FALSE),""))</f>
        <v/>
      </c>
      <c r="S1898" s="9">
        <f t="shared" si="240"/>
        <v>8.9999999999999993E-3</v>
      </c>
      <c r="T1898" s="9">
        <f t="shared" si="241"/>
        <v>1E-3</v>
      </c>
      <c r="U1898" s="16">
        <f>IFERROR(INDEX(BASE_CCLASSTRIB!$E:$E, MATCH(TEXT($D1898,"000000"), BASE_CCLASSTRIB!$A:$A, 0))/100, 0)</f>
        <v>0</v>
      </c>
      <c r="V1898" s="16">
        <f>IFERROR(INDEX(BASE_CCLASSTRIB!$F:$F, MATCH(TEXT($D1898,"000000"), BASE_CCLASSTRIB!$A:$A, 0))/100, 0)</f>
        <v>0</v>
      </c>
    </row>
    <row r="1899" spans="4:22" ht="15.75" thickBot="1" x14ac:dyDescent="0.3">
      <c r="D1899" s="38"/>
      <c r="E1899" s="27" t="str">
        <f t="shared" si="236"/>
        <v/>
      </c>
      <c r="F1899" s="28" t="str">
        <f>IF(E1899="","",IFERROR(VLOOKUP(E1899,REGRAS_CST!$A$2:$B$200,2,FALSE),""))</f>
        <v/>
      </c>
      <c r="H1899" s="29">
        <v>8.9999999999999993E-3</v>
      </c>
      <c r="I1899" s="29">
        <v>1E-3</v>
      </c>
      <c r="K1899" s="21" t="str">
        <f>IF(E1899="","",IFERROR(VLOOKUP(E1899,REGRAS_CST!$A$2:$C$200,3,FALSE),""))</f>
        <v/>
      </c>
      <c r="L1899" s="23" t="str">
        <f t="shared" si="237"/>
        <v/>
      </c>
      <c r="M1899" s="24" t="str">
        <f t="shared" si="238"/>
        <v/>
      </c>
      <c r="N1899" s="24" t="str">
        <f t="shared" si="239"/>
        <v/>
      </c>
      <c r="O1899" s="15" t="str">
        <f t="shared" si="242"/>
        <v/>
      </c>
      <c r="P1899" s="31" t="str">
        <f t="shared" si="243"/>
        <v/>
      </c>
      <c r="Q1899" s="8" t="str">
        <f>IF(E1899="","",IFERROR(VLOOKUP(E1899,REGRAS_CST!$A$2:$D$200,4,FALSE),""))</f>
        <v/>
      </c>
      <c r="S1899" s="9">
        <f t="shared" si="240"/>
        <v>8.9999999999999993E-3</v>
      </c>
      <c r="T1899" s="9">
        <f t="shared" si="241"/>
        <v>1E-3</v>
      </c>
      <c r="U1899" s="16">
        <f>IFERROR(INDEX(BASE_CCLASSTRIB!$E:$E, MATCH(TEXT($D1899,"000000"), BASE_CCLASSTRIB!$A:$A, 0))/100, 0)</f>
        <v>0</v>
      </c>
      <c r="V1899" s="16">
        <f>IFERROR(INDEX(BASE_CCLASSTRIB!$F:$F, MATCH(TEXT($D1899,"000000"), BASE_CCLASSTRIB!$A:$A, 0))/100, 0)</f>
        <v>0</v>
      </c>
    </row>
    <row r="1900" spans="4:22" ht="15.75" thickBot="1" x14ac:dyDescent="0.3">
      <c r="D1900" s="38"/>
      <c r="E1900" s="27" t="str">
        <f t="shared" si="236"/>
        <v/>
      </c>
      <c r="F1900" s="28" t="str">
        <f>IF(E1900="","",IFERROR(VLOOKUP(E1900,REGRAS_CST!$A$2:$B$200,2,FALSE),""))</f>
        <v/>
      </c>
      <c r="H1900" s="29">
        <v>8.9999999999999993E-3</v>
      </c>
      <c r="I1900" s="29">
        <v>1E-3</v>
      </c>
      <c r="K1900" s="21" t="str">
        <f>IF(E1900="","",IFERROR(VLOOKUP(E1900,REGRAS_CST!$A$2:$C$200,3,FALSE),""))</f>
        <v/>
      </c>
      <c r="L1900" s="23" t="str">
        <f t="shared" si="237"/>
        <v/>
      </c>
      <c r="M1900" s="24" t="str">
        <f t="shared" si="238"/>
        <v/>
      </c>
      <c r="N1900" s="24" t="str">
        <f t="shared" si="239"/>
        <v/>
      </c>
      <c r="O1900" s="15" t="str">
        <f t="shared" si="242"/>
        <v/>
      </c>
      <c r="P1900" s="31" t="str">
        <f t="shared" si="243"/>
        <v/>
      </c>
      <c r="Q1900" s="8" t="str">
        <f>IF(E1900="","",IFERROR(VLOOKUP(E1900,REGRAS_CST!$A$2:$D$200,4,FALSE),""))</f>
        <v/>
      </c>
      <c r="S1900" s="9">
        <f t="shared" si="240"/>
        <v>8.9999999999999993E-3</v>
      </c>
      <c r="T1900" s="9">
        <f t="shared" si="241"/>
        <v>1E-3</v>
      </c>
      <c r="U1900" s="16">
        <f>IFERROR(INDEX(BASE_CCLASSTRIB!$E:$E, MATCH(TEXT($D1900,"000000"), BASE_CCLASSTRIB!$A:$A, 0))/100, 0)</f>
        <v>0</v>
      </c>
      <c r="V1900" s="16">
        <f>IFERROR(INDEX(BASE_CCLASSTRIB!$F:$F, MATCH(TEXT($D1900,"000000"), BASE_CCLASSTRIB!$A:$A, 0))/100, 0)</f>
        <v>0</v>
      </c>
    </row>
    <row r="1901" spans="4:22" ht="15.75" thickBot="1" x14ac:dyDescent="0.3">
      <c r="D1901" s="38"/>
      <c r="E1901" s="27" t="str">
        <f t="shared" si="236"/>
        <v/>
      </c>
      <c r="F1901" s="28" t="str">
        <f>IF(E1901="","",IFERROR(VLOOKUP(E1901,REGRAS_CST!$A$2:$B$200,2,FALSE),""))</f>
        <v/>
      </c>
      <c r="H1901" s="29">
        <v>8.9999999999999993E-3</v>
      </c>
      <c r="I1901" s="29">
        <v>1E-3</v>
      </c>
      <c r="K1901" s="21" t="str">
        <f>IF(E1901="","",IFERROR(VLOOKUP(E1901,REGRAS_CST!$A$2:$C$200,3,FALSE),""))</f>
        <v/>
      </c>
      <c r="L1901" s="23" t="str">
        <f t="shared" si="237"/>
        <v/>
      </c>
      <c r="M1901" s="24" t="str">
        <f t="shared" si="238"/>
        <v/>
      </c>
      <c r="N1901" s="24" t="str">
        <f t="shared" si="239"/>
        <v/>
      </c>
      <c r="O1901" s="15" t="str">
        <f t="shared" si="242"/>
        <v/>
      </c>
      <c r="P1901" s="31" t="str">
        <f t="shared" si="243"/>
        <v/>
      </c>
      <c r="Q1901" s="8" t="str">
        <f>IF(E1901="","",IFERROR(VLOOKUP(E1901,REGRAS_CST!$A$2:$D$200,4,FALSE),""))</f>
        <v/>
      </c>
      <c r="S1901" s="9">
        <f t="shared" si="240"/>
        <v>8.9999999999999993E-3</v>
      </c>
      <c r="T1901" s="9">
        <f t="shared" si="241"/>
        <v>1E-3</v>
      </c>
      <c r="U1901" s="16">
        <f>IFERROR(INDEX(BASE_CCLASSTRIB!$E:$E, MATCH(TEXT($D1901,"000000"), BASE_CCLASSTRIB!$A:$A, 0))/100, 0)</f>
        <v>0</v>
      </c>
      <c r="V1901" s="16">
        <f>IFERROR(INDEX(BASE_CCLASSTRIB!$F:$F, MATCH(TEXT($D1901,"000000"), BASE_CCLASSTRIB!$A:$A, 0))/100, 0)</f>
        <v>0</v>
      </c>
    </row>
    <row r="1902" spans="4:22" ht="15.75" thickBot="1" x14ac:dyDescent="0.3">
      <c r="D1902" s="38"/>
      <c r="E1902" s="27" t="str">
        <f t="shared" si="236"/>
        <v/>
      </c>
      <c r="F1902" s="28" t="str">
        <f>IF(E1902="","",IFERROR(VLOOKUP(E1902,REGRAS_CST!$A$2:$B$200,2,FALSE),""))</f>
        <v/>
      </c>
      <c r="H1902" s="29">
        <v>8.9999999999999993E-3</v>
      </c>
      <c r="I1902" s="29">
        <v>1E-3</v>
      </c>
      <c r="K1902" s="21" t="str">
        <f>IF(E1902="","",IFERROR(VLOOKUP(E1902,REGRAS_CST!$A$2:$C$200,3,FALSE),""))</f>
        <v/>
      </c>
      <c r="L1902" s="23" t="str">
        <f t="shared" si="237"/>
        <v/>
      </c>
      <c r="M1902" s="24" t="str">
        <f t="shared" si="238"/>
        <v/>
      </c>
      <c r="N1902" s="24" t="str">
        <f t="shared" si="239"/>
        <v/>
      </c>
      <c r="O1902" s="15" t="str">
        <f t="shared" si="242"/>
        <v/>
      </c>
      <c r="P1902" s="31" t="str">
        <f t="shared" si="243"/>
        <v/>
      </c>
      <c r="Q1902" s="8" t="str">
        <f>IF(E1902="","",IFERROR(VLOOKUP(E1902,REGRAS_CST!$A$2:$D$200,4,FALSE),""))</f>
        <v/>
      </c>
      <c r="S1902" s="9">
        <f t="shared" si="240"/>
        <v>8.9999999999999993E-3</v>
      </c>
      <c r="T1902" s="9">
        <f t="shared" si="241"/>
        <v>1E-3</v>
      </c>
      <c r="U1902" s="16">
        <f>IFERROR(INDEX(BASE_CCLASSTRIB!$E:$E, MATCH(TEXT($D1902,"000000"), BASE_CCLASSTRIB!$A:$A, 0))/100, 0)</f>
        <v>0</v>
      </c>
      <c r="V1902" s="16">
        <f>IFERROR(INDEX(BASE_CCLASSTRIB!$F:$F, MATCH(TEXT($D1902,"000000"), BASE_CCLASSTRIB!$A:$A, 0))/100, 0)</f>
        <v>0</v>
      </c>
    </row>
    <row r="1903" spans="4:22" ht="15.75" thickBot="1" x14ac:dyDescent="0.3">
      <c r="D1903" s="38"/>
      <c r="E1903" s="27" t="str">
        <f t="shared" si="236"/>
        <v/>
      </c>
      <c r="F1903" s="28" t="str">
        <f>IF(E1903="","",IFERROR(VLOOKUP(E1903,REGRAS_CST!$A$2:$B$200,2,FALSE),""))</f>
        <v/>
      </c>
      <c r="H1903" s="29">
        <v>8.9999999999999993E-3</v>
      </c>
      <c r="I1903" s="29">
        <v>1E-3</v>
      </c>
      <c r="K1903" s="21" t="str">
        <f>IF(E1903="","",IFERROR(VLOOKUP(E1903,REGRAS_CST!$A$2:$C$200,3,FALSE),""))</f>
        <v/>
      </c>
      <c r="L1903" s="23" t="str">
        <f t="shared" si="237"/>
        <v/>
      </c>
      <c r="M1903" s="24" t="str">
        <f t="shared" si="238"/>
        <v/>
      </c>
      <c r="N1903" s="24" t="str">
        <f t="shared" si="239"/>
        <v/>
      </c>
      <c r="O1903" s="15" t="str">
        <f t="shared" si="242"/>
        <v/>
      </c>
      <c r="P1903" s="31" t="str">
        <f t="shared" si="243"/>
        <v/>
      </c>
      <c r="Q1903" s="8" t="str">
        <f>IF(E1903="","",IFERROR(VLOOKUP(E1903,REGRAS_CST!$A$2:$D$200,4,FALSE),""))</f>
        <v/>
      </c>
      <c r="S1903" s="9">
        <f t="shared" si="240"/>
        <v>8.9999999999999993E-3</v>
      </c>
      <c r="T1903" s="9">
        <f t="shared" si="241"/>
        <v>1E-3</v>
      </c>
      <c r="U1903" s="16">
        <f>IFERROR(INDEX(BASE_CCLASSTRIB!$E:$E, MATCH(TEXT($D1903,"000000"), BASE_CCLASSTRIB!$A:$A, 0))/100, 0)</f>
        <v>0</v>
      </c>
      <c r="V1903" s="16">
        <f>IFERROR(INDEX(BASE_CCLASSTRIB!$F:$F, MATCH(TEXT($D1903,"000000"), BASE_CCLASSTRIB!$A:$A, 0))/100, 0)</f>
        <v>0</v>
      </c>
    </row>
    <row r="1904" spans="4:22" ht="15.75" thickBot="1" x14ac:dyDescent="0.3">
      <c r="D1904" s="38"/>
      <c r="E1904" s="27" t="str">
        <f t="shared" si="236"/>
        <v/>
      </c>
      <c r="F1904" s="28" t="str">
        <f>IF(E1904="","",IFERROR(VLOOKUP(E1904,REGRAS_CST!$A$2:$B$200,2,FALSE),""))</f>
        <v/>
      </c>
      <c r="H1904" s="29">
        <v>8.9999999999999993E-3</v>
      </c>
      <c r="I1904" s="29">
        <v>1E-3</v>
      </c>
      <c r="K1904" s="21" t="str">
        <f>IF(E1904="","",IFERROR(VLOOKUP(E1904,REGRAS_CST!$A$2:$C$200,3,FALSE),""))</f>
        <v/>
      </c>
      <c r="L1904" s="23" t="str">
        <f t="shared" si="237"/>
        <v/>
      </c>
      <c r="M1904" s="24" t="str">
        <f t="shared" si="238"/>
        <v/>
      </c>
      <c r="N1904" s="24" t="str">
        <f t="shared" si="239"/>
        <v/>
      </c>
      <c r="O1904" s="15" t="str">
        <f t="shared" si="242"/>
        <v/>
      </c>
      <c r="P1904" s="31" t="str">
        <f t="shared" si="243"/>
        <v/>
      </c>
      <c r="Q1904" s="8" t="str">
        <f>IF(E1904="","",IFERROR(VLOOKUP(E1904,REGRAS_CST!$A$2:$D$200,4,FALSE),""))</f>
        <v/>
      </c>
      <c r="S1904" s="9">
        <f t="shared" si="240"/>
        <v>8.9999999999999993E-3</v>
      </c>
      <c r="T1904" s="9">
        <f t="shared" si="241"/>
        <v>1E-3</v>
      </c>
      <c r="U1904" s="16">
        <f>IFERROR(INDEX(BASE_CCLASSTRIB!$E:$E, MATCH(TEXT($D1904,"000000"), BASE_CCLASSTRIB!$A:$A, 0))/100, 0)</f>
        <v>0</v>
      </c>
      <c r="V1904" s="16">
        <f>IFERROR(INDEX(BASE_CCLASSTRIB!$F:$F, MATCH(TEXT($D1904,"000000"), BASE_CCLASSTRIB!$A:$A, 0))/100, 0)</f>
        <v>0</v>
      </c>
    </row>
    <row r="1905" spans="4:22" ht="15.75" thickBot="1" x14ac:dyDescent="0.3">
      <c r="D1905" s="38"/>
      <c r="E1905" s="27" t="str">
        <f t="shared" si="236"/>
        <v/>
      </c>
      <c r="F1905" s="28" t="str">
        <f>IF(E1905="","",IFERROR(VLOOKUP(E1905,REGRAS_CST!$A$2:$B$200,2,FALSE),""))</f>
        <v/>
      </c>
      <c r="H1905" s="29">
        <v>8.9999999999999993E-3</v>
      </c>
      <c r="I1905" s="29">
        <v>1E-3</v>
      </c>
      <c r="K1905" s="21" t="str">
        <f>IF(E1905="","",IFERROR(VLOOKUP(E1905,REGRAS_CST!$A$2:$C$200,3,FALSE),""))</f>
        <v/>
      </c>
      <c r="L1905" s="23" t="str">
        <f t="shared" si="237"/>
        <v/>
      </c>
      <c r="M1905" s="24" t="str">
        <f t="shared" si="238"/>
        <v/>
      </c>
      <c r="N1905" s="24" t="str">
        <f t="shared" si="239"/>
        <v/>
      </c>
      <c r="O1905" s="15" t="str">
        <f t="shared" si="242"/>
        <v/>
      </c>
      <c r="P1905" s="31" t="str">
        <f t="shared" si="243"/>
        <v/>
      </c>
      <c r="Q1905" s="8" t="str">
        <f>IF(E1905="","",IFERROR(VLOOKUP(E1905,REGRAS_CST!$A$2:$D$200,4,FALSE),""))</f>
        <v/>
      </c>
      <c r="S1905" s="9">
        <f t="shared" si="240"/>
        <v>8.9999999999999993E-3</v>
      </c>
      <c r="T1905" s="9">
        <f t="shared" si="241"/>
        <v>1E-3</v>
      </c>
      <c r="U1905" s="16">
        <f>IFERROR(INDEX(BASE_CCLASSTRIB!$E:$E, MATCH(TEXT($D1905,"000000"), BASE_CCLASSTRIB!$A:$A, 0))/100, 0)</f>
        <v>0</v>
      </c>
      <c r="V1905" s="16">
        <f>IFERROR(INDEX(BASE_CCLASSTRIB!$F:$F, MATCH(TEXT($D1905,"000000"), BASE_CCLASSTRIB!$A:$A, 0))/100, 0)</f>
        <v>0</v>
      </c>
    </row>
    <row r="1906" spans="4:22" ht="15.75" thickBot="1" x14ac:dyDescent="0.3">
      <c r="D1906" s="38"/>
      <c r="E1906" s="27" t="str">
        <f t="shared" si="236"/>
        <v/>
      </c>
      <c r="F1906" s="28" t="str">
        <f>IF(E1906="","",IFERROR(VLOOKUP(E1906,REGRAS_CST!$A$2:$B$200,2,FALSE),""))</f>
        <v/>
      </c>
      <c r="H1906" s="29">
        <v>8.9999999999999993E-3</v>
      </c>
      <c r="I1906" s="29">
        <v>1E-3</v>
      </c>
      <c r="K1906" s="21" t="str">
        <f>IF(E1906="","",IFERROR(VLOOKUP(E1906,REGRAS_CST!$A$2:$C$200,3,FALSE),""))</f>
        <v/>
      </c>
      <c r="L1906" s="23" t="str">
        <f t="shared" si="237"/>
        <v/>
      </c>
      <c r="M1906" s="24" t="str">
        <f t="shared" si="238"/>
        <v/>
      </c>
      <c r="N1906" s="24" t="str">
        <f t="shared" si="239"/>
        <v/>
      </c>
      <c r="O1906" s="15" t="str">
        <f t="shared" si="242"/>
        <v/>
      </c>
      <c r="P1906" s="31" t="str">
        <f t="shared" si="243"/>
        <v/>
      </c>
      <c r="Q1906" s="8" t="str">
        <f>IF(E1906="","",IFERROR(VLOOKUP(E1906,REGRAS_CST!$A$2:$D$200,4,FALSE),""))</f>
        <v/>
      </c>
      <c r="S1906" s="9">
        <f t="shared" si="240"/>
        <v>8.9999999999999993E-3</v>
      </c>
      <c r="T1906" s="9">
        <f t="shared" si="241"/>
        <v>1E-3</v>
      </c>
      <c r="U1906" s="16">
        <f>IFERROR(INDEX(BASE_CCLASSTRIB!$E:$E, MATCH(TEXT($D1906,"000000"), BASE_CCLASSTRIB!$A:$A, 0))/100, 0)</f>
        <v>0</v>
      </c>
      <c r="V1906" s="16">
        <f>IFERROR(INDEX(BASE_CCLASSTRIB!$F:$F, MATCH(TEXT($D1906,"000000"), BASE_CCLASSTRIB!$A:$A, 0))/100, 0)</f>
        <v>0</v>
      </c>
    </row>
    <row r="1907" spans="4:22" ht="15.75" thickBot="1" x14ac:dyDescent="0.3">
      <c r="D1907" s="38"/>
      <c r="E1907" s="27" t="str">
        <f t="shared" si="236"/>
        <v/>
      </c>
      <c r="F1907" s="28" t="str">
        <f>IF(E1907="","",IFERROR(VLOOKUP(E1907,REGRAS_CST!$A$2:$B$200,2,FALSE),""))</f>
        <v/>
      </c>
      <c r="H1907" s="29">
        <v>8.9999999999999993E-3</v>
      </c>
      <c r="I1907" s="29">
        <v>1E-3</v>
      </c>
      <c r="K1907" s="21" t="str">
        <f>IF(E1907="","",IFERROR(VLOOKUP(E1907,REGRAS_CST!$A$2:$C$200,3,FALSE),""))</f>
        <v/>
      </c>
      <c r="L1907" s="23" t="str">
        <f t="shared" si="237"/>
        <v/>
      </c>
      <c r="M1907" s="24" t="str">
        <f t="shared" si="238"/>
        <v/>
      </c>
      <c r="N1907" s="24" t="str">
        <f t="shared" si="239"/>
        <v/>
      </c>
      <c r="O1907" s="15" t="str">
        <f t="shared" si="242"/>
        <v/>
      </c>
      <c r="P1907" s="31" t="str">
        <f t="shared" si="243"/>
        <v/>
      </c>
      <c r="Q1907" s="8" t="str">
        <f>IF(E1907="","",IFERROR(VLOOKUP(E1907,REGRAS_CST!$A$2:$D$200,4,FALSE),""))</f>
        <v/>
      </c>
      <c r="S1907" s="9">
        <f t="shared" si="240"/>
        <v>8.9999999999999993E-3</v>
      </c>
      <c r="T1907" s="9">
        <f t="shared" si="241"/>
        <v>1E-3</v>
      </c>
      <c r="U1907" s="16">
        <f>IFERROR(INDEX(BASE_CCLASSTRIB!$E:$E, MATCH(TEXT($D1907,"000000"), BASE_CCLASSTRIB!$A:$A, 0))/100, 0)</f>
        <v>0</v>
      </c>
      <c r="V1907" s="16">
        <f>IFERROR(INDEX(BASE_CCLASSTRIB!$F:$F, MATCH(TEXT($D1907,"000000"), BASE_CCLASSTRIB!$A:$A, 0))/100, 0)</f>
        <v>0</v>
      </c>
    </row>
    <row r="1908" spans="4:22" ht="15.75" thickBot="1" x14ac:dyDescent="0.3">
      <c r="D1908" s="38"/>
      <c r="E1908" s="27" t="str">
        <f t="shared" si="236"/>
        <v/>
      </c>
      <c r="F1908" s="28" t="str">
        <f>IF(E1908="","",IFERROR(VLOOKUP(E1908,REGRAS_CST!$A$2:$B$200,2,FALSE),""))</f>
        <v/>
      </c>
      <c r="H1908" s="29">
        <v>8.9999999999999993E-3</v>
      </c>
      <c r="I1908" s="29">
        <v>1E-3</v>
      </c>
      <c r="K1908" s="21" t="str">
        <f>IF(E1908="","",IFERROR(VLOOKUP(E1908,REGRAS_CST!$A$2:$C$200,3,FALSE),""))</f>
        <v/>
      </c>
      <c r="L1908" s="23" t="str">
        <f t="shared" si="237"/>
        <v/>
      </c>
      <c r="M1908" s="24" t="str">
        <f t="shared" si="238"/>
        <v/>
      </c>
      <c r="N1908" s="24" t="str">
        <f t="shared" si="239"/>
        <v/>
      </c>
      <c r="O1908" s="15" t="str">
        <f t="shared" si="242"/>
        <v/>
      </c>
      <c r="P1908" s="31" t="str">
        <f t="shared" si="243"/>
        <v/>
      </c>
      <c r="Q1908" s="8" t="str">
        <f>IF(E1908="","",IFERROR(VLOOKUP(E1908,REGRAS_CST!$A$2:$D$200,4,FALSE),""))</f>
        <v/>
      </c>
      <c r="S1908" s="9">
        <f t="shared" si="240"/>
        <v>8.9999999999999993E-3</v>
      </c>
      <c r="T1908" s="9">
        <f t="shared" si="241"/>
        <v>1E-3</v>
      </c>
      <c r="U1908" s="16">
        <f>IFERROR(INDEX(BASE_CCLASSTRIB!$E:$E, MATCH(TEXT($D1908,"000000"), BASE_CCLASSTRIB!$A:$A, 0))/100, 0)</f>
        <v>0</v>
      </c>
      <c r="V1908" s="16">
        <f>IFERROR(INDEX(BASE_CCLASSTRIB!$F:$F, MATCH(TEXT($D1908,"000000"), BASE_CCLASSTRIB!$A:$A, 0))/100, 0)</f>
        <v>0</v>
      </c>
    </row>
    <row r="1909" spans="4:22" ht="15.75" thickBot="1" x14ac:dyDescent="0.3">
      <c r="D1909" s="38"/>
      <c r="E1909" s="27" t="str">
        <f t="shared" si="236"/>
        <v/>
      </c>
      <c r="F1909" s="28" t="str">
        <f>IF(E1909="","",IFERROR(VLOOKUP(E1909,REGRAS_CST!$A$2:$B$200,2,FALSE),""))</f>
        <v/>
      </c>
      <c r="H1909" s="29">
        <v>8.9999999999999993E-3</v>
      </c>
      <c r="I1909" s="29">
        <v>1E-3</v>
      </c>
      <c r="K1909" s="21" t="str">
        <f>IF(E1909="","",IFERROR(VLOOKUP(E1909,REGRAS_CST!$A$2:$C$200,3,FALSE),""))</f>
        <v/>
      </c>
      <c r="L1909" s="23" t="str">
        <f t="shared" si="237"/>
        <v/>
      </c>
      <c r="M1909" s="24" t="str">
        <f t="shared" si="238"/>
        <v/>
      </c>
      <c r="N1909" s="24" t="str">
        <f t="shared" si="239"/>
        <v/>
      </c>
      <c r="O1909" s="15" t="str">
        <f t="shared" si="242"/>
        <v/>
      </c>
      <c r="P1909" s="31" t="str">
        <f t="shared" si="243"/>
        <v/>
      </c>
      <c r="Q1909" s="8" t="str">
        <f>IF(E1909="","",IFERROR(VLOOKUP(E1909,REGRAS_CST!$A$2:$D$200,4,FALSE),""))</f>
        <v/>
      </c>
      <c r="S1909" s="9">
        <f t="shared" si="240"/>
        <v>8.9999999999999993E-3</v>
      </c>
      <c r="T1909" s="9">
        <f t="shared" si="241"/>
        <v>1E-3</v>
      </c>
      <c r="U1909" s="16">
        <f>IFERROR(INDEX(BASE_CCLASSTRIB!$E:$E, MATCH(TEXT($D1909,"000000"), BASE_CCLASSTRIB!$A:$A, 0))/100, 0)</f>
        <v>0</v>
      </c>
      <c r="V1909" s="16">
        <f>IFERROR(INDEX(BASE_CCLASSTRIB!$F:$F, MATCH(TEXT($D1909,"000000"), BASE_CCLASSTRIB!$A:$A, 0))/100, 0)</f>
        <v>0</v>
      </c>
    </row>
    <row r="1910" spans="4:22" ht="15.75" thickBot="1" x14ac:dyDescent="0.3">
      <c r="D1910" s="38"/>
      <c r="E1910" s="27" t="str">
        <f t="shared" si="236"/>
        <v/>
      </c>
      <c r="F1910" s="28" t="str">
        <f>IF(E1910="","",IFERROR(VLOOKUP(E1910,REGRAS_CST!$A$2:$B$200,2,FALSE),""))</f>
        <v/>
      </c>
      <c r="H1910" s="29">
        <v>8.9999999999999993E-3</v>
      </c>
      <c r="I1910" s="29">
        <v>1E-3</v>
      </c>
      <c r="K1910" s="21" t="str">
        <f>IF(E1910="","",IFERROR(VLOOKUP(E1910,REGRAS_CST!$A$2:$C$200,3,FALSE),""))</f>
        <v/>
      </c>
      <c r="L1910" s="23" t="str">
        <f t="shared" si="237"/>
        <v/>
      </c>
      <c r="M1910" s="24" t="str">
        <f t="shared" si="238"/>
        <v/>
      </c>
      <c r="N1910" s="24" t="str">
        <f t="shared" si="239"/>
        <v/>
      </c>
      <c r="O1910" s="15" t="str">
        <f t="shared" si="242"/>
        <v/>
      </c>
      <c r="P1910" s="31" t="str">
        <f t="shared" si="243"/>
        <v/>
      </c>
      <c r="Q1910" s="8" t="str">
        <f>IF(E1910="","",IFERROR(VLOOKUP(E1910,REGRAS_CST!$A$2:$D$200,4,FALSE),""))</f>
        <v/>
      </c>
      <c r="S1910" s="9">
        <f t="shared" si="240"/>
        <v>8.9999999999999993E-3</v>
      </c>
      <c r="T1910" s="9">
        <f t="shared" si="241"/>
        <v>1E-3</v>
      </c>
      <c r="U1910" s="16">
        <f>IFERROR(INDEX(BASE_CCLASSTRIB!$E:$E, MATCH(TEXT($D1910,"000000"), BASE_CCLASSTRIB!$A:$A, 0))/100, 0)</f>
        <v>0</v>
      </c>
      <c r="V1910" s="16">
        <f>IFERROR(INDEX(BASE_CCLASSTRIB!$F:$F, MATCH(TEXT($D1910,"000000"), BASE_CCLASSTRIB!$A:$A, 0))/100, 0)</f>
        <v>0</v>
      </c>
    </row>
    <row r="1911" spans="4:22" ht="15.75" thickBot="1" x14ac:dyDescent="0.3">
      <c r="D1911" s="38"/>
      <c r="E1911" s="27" t="str">
        <f t="shared" si="236"/>
        <v/>
      </c>
      <c r="F1911" s="28" t="str">
        <f>IF(E1911="","",IFERROR(VLOOKUP(E1911,REGRAS_CST!$A$2:$B$200,2,FALSE),""))</f>
        <v/>
      </c>
      <c r="H1911" s="29">
        <v>8.9999999999999993E-3</v>
      </c>
      <c r="I1911" s="29">
        <v>1E-3</v>
      </c>
      <c r="K1911" s="21" t="str">
        <f>IF(E1911="","",IFERROR(VLOOKUP(E1911,REGRAS_CST!$A$2:$C$200,3,FALSE),""))</f>
        <v/>
      </c>
      <c r="L1911" s="23" t="str">
        <f t="shared" si="237"/>
        <v/>
      </c>
      <c r="M1911" s="24" t="str">
        <f t="shared" si="238"/>
        <v/>
      </c>
      <c r="N1911" s="24" t="str">
        <f t="shared" si="239"/>
        <v/>
      </c>
      <c r="O1911" s="15" t="str">
        <f t="shared" si="242"/>
        <v/>
      </c>
      <c r="P1911" s="31" t="str">
        <f t="shared" si="243"/>
        <v/>
      </c>
      <c r="Q1911" s="8" t="str">
        <f>IF(E1911="","",IFERROR(VLOOKUP(E1911,REGRAS_CST!$A$2:$D$200,4,FALSE),""))</f>
        <v/>
      </c>
      <c r="S1911" s="9">
        <f t="shared" si="240"/>
        <v>8.9999999999999993E-3</v>
      </c>
      <c r="T1911" s="9">
        <f t="shared" si="241"/>
        <v>1E-3</v>
      </c>
      <c r="U1911" s="16">
        <f>IFERROR(INDEX(BASE_CCLASSTRIB!$E:$E, MATCH(TEXT($D1911,"000000"), BASE_CCLASSTRIB!$A:$A, 0))/100, 0)</f>
        <v>0</v>
      </c>
      <c r="V1911" s="16">
        <f>IFERROR(INDEX(BASE_CCLASSTRIB!$F:$F, MATCH(TEXT($D1911,"000000"), BASE_CCLASSTRIB!$A:$A, 0))/100, 0)</f>
        <v>0</v>
      </c>
    </row>
    <row r="1912" spans="4:22" ht="15.75" thickBot="1" x14ac:dyDescent="0.3">
      <c r="D1912" s="38"/>
      <c r="E1912" s="27" t="str">
        <f t="shared" si="236"/>
        <v/>
      </c>
      <c r="F1912" s="28" t="str">
        <f>IF(E1912="","",IFERROR(VLOOKUP(E1912,REGRAS_CST!$A$2:$B$200,2,FALSE),""))</f>
        <v/>
      </c>
      <c r="H1912" s="29">
        <v>8.9999999999999993E-3</v>
      </c>
      <c r="I1912" s="29">
        <v>1E-3</v>
      </c>
      <c r="K1912" s="21" t="str">
        <f>IF(E1912="","",IFERROR(VLOOKUP(E1912,REGRAS_CST!$A$2:$C$200,3,FALSE),""))</f>
        <v/>
      </c>
      <c r="L1912" s="23" t="str">
        <f t="shared" si="237"/>
        <v/>
      </c>
      <c r="M1912" s="24" t="str">
        <f t="shared" si="238"/>
        <v/>
      </c>
      <c r="N1912" s="24" t="str">
        <f t="shared" si="239"/>
        <v/>
      </c>
      <c r="O1912" s="15" t="str">
        <f t="shared" si="242"/>
        <v/>
      </c>
      <c r="P1912" s="31" t="str">
        <f t="shared" si="243"/>
        <v/>
      </c>
      <c r="Q1912" s="8" t="str">
        <f>IF(E1912="","",IFERROR(VLOOKUP(E1912,REGRAS_CST!$A$2:$D$200,4,FALSE),""))</f>
        <v/>
      </c>
      <c r="S1912" s="9">
        <f t="shared" si="240"/>
        <v>8.9999999999999993E-3</v>
      </c>
      <c r="T1912" s="9">
        <f t="shared" si="241"/>
        <v>1E-3</v>
      </c>
      <c r="U1912" s="16">
        <f>IFERROR(INDEX(BASE_CCLASSTRIB!$E:$E, MATCH(TEXT($D1912,"000000"), BASE_CCLASSTRIB!$A:$A, 0))/100, 0)</f>
        <v>0</v>
      </c>
      <c r="V1912" s="16">
        <f>IFERROR(INDEX(BASE_CCLASSTRIB!$F:$F, MATCH(TEXT($D1912,"000000"), BASE_CCLASSTRIB!$A:$A, 0))/100, 0)</f>
        <v>0</v>
      </c>
    </row>
    <row r="1913" spans="4:22" ht="15.75" thickBot="1" x14ac:dyDescent="0.3">
      <c r="D1913" s="38"/>
      <c r="E1913" s="27" t="str">
        <f t="shared" si="236"/>
        <v/>
      </c>
      <c r="F1913" s="28" t="str">
        <f>IF(E1913="","",IFERROR(VLOOKUP(E1913,REGRAS_CST!$A$2:$B$200,2,FALSE),""))</f>
        <v/>
      </c>
      <c r="H1913" s="29">
        <v>8.9999999999999993E-3</v>
      </c>
      <c r="I1913" s="29">
        <v>1E-3</v>
      </c>
      <c r="K1913" s="21" t="str">
        <f>IF(E1913="","",IFERROR(VLOOKUP(E1913,REGRAS_CST!$A$2:$C$200,3,FALSE),""))</f>
        <v/>
      </c>
      <c r="L1913" s="23" t="str">
        <f t="shared" si="237"/>
        <v/>
      </c>
      <c r="M1913" s="24" t="str">
        <f t="shared" si="238"/>
        <v/>
      </c>
      <c r="N1913" s="24" t="str">
        <f t="shared" si="239"/>
        <v/>
      </c>
      <c r="O1913" s="15" t="str">
        <f t="shared" si="242"/>
        <v/>
      </c>
      <c r="P1913" s="31" t="str">
        <f t="shared" si="243"/>
        <v/>
      </c>
      <c r="Q1913" s="8" t="str">
        <f>IF(E1913="","",IFERROR(VLOOKUP(E1913,REGRAS_CST!$A$2:$D$200,4,FALSE),""))</f>
        <v/>
      </c>
      <c r="S1913" s="9">
        <f t="shared" si="240"/>
        <v>8.9999999999999993E-3</v>
      </c>
      <c r="T1913" s="9">
        <f t="shared" si="241"/>
        <v>1E-3</v>
      </c>
      <c r="U1913" s="16">
        <f>IFERROR(INDEX(BASE_CCLASSTRIB!$E:$E, MATCH(TEXT($D1913,"000000"), BASE_CCLASSTRIB!$A:$A, 0))/100, 0)</f>
        <v>0</v>
      </c>
      <c r="V1913" s="16">
        <f>IFERROR(INDEX(BASE_CCLASSTRIB!$F:$F, MATCH(TEXT($D1913,"000000"), BASE_CCLASSTRIB!$A:$A, 0))/100, 0)</f>
        <v>0</v>
      </c>
    </row>
    <row r="1914" spans="4:22" ht="15.75" thickBot="1" x14ac:dyDescent="0.3">
      <c r="D1914" s="38"/>
      <c r="E1914" s="27" t="str">
        <f t="shared" si="236"/>
        <v/>
      </c>
      <c r="F1914" s="28" t="str">
        <f>IF(E1914="","",IFERROR(VLOOKUP(E1914,REGRAS_CST!$A$2:$B$200,2,FALSE),""))</f>
        <v/>
      </c>
      <c r="H1914" s="29">
        <v>8.9999999999999993E-3</v>
      </c>
      <c r="I1914" s="29">
        <v>1E-3</v>
      </c>
      <c r="K1914" s="21" t="str">
        <f>IF(E1914="","",IFERROR(VLOOKUP(E1914,REGRAS_CST!$A$2:$C$200,3,FALSE),""))</f>
        <v/>
      </c>
      <c r="L1914" s="23" t="str">
        <f t="shared" si="237"/>
        <v/>
      </c>
      <c r="M1914" s="24" t="str">
        <f t="shared" si="238"/>
        <v/>
      </c>
      <c r="N1914" s="24" t="str">
        <f t="shared" si="239"/>
        <v/>
      </c>
      <c r="O1914" s="15" t="str">
        <f t="shared" si="242"/>
        <v/>
      </c>
      <c r="P1914" s="31" t="str">
        <f t="shared" si="243"/>
        <v/>
      </c>
      <c r="Q1914" s="8" t="str">
        <f>IF(E1914="","",IFERROR(VLOOKUP(E1914,REGRAS_CST!$A$2:$D$200,4,FALSE),""))</f>
        <v/>
      </c>
      <c r="S1914" s="9">
        <f t="shared" si="240"/>
        <v>8.9999999999999993E-3</v>
      </c>
      <c r="T1914" s="9">
        <f t="shared" si="241"/>
        <v>1E-3</v>
      </c>
      <c r="U1914" s="16">
        <f>IFERROR(INDEX(BASE_CCLASSTRIB!$E:$E, MATCH(TEXT($D1914,"000000"), BASE_CCLASSTRIB!$A:$A, 0))/100, 0)</f>
        <v>0</v>
      </c>
      <c r="V1914" s="16">
        <f>IFERROR(INDEX(BASE_CCLASSTRIB!$F:$F, MATCH(TEXT($D1914,"000000"), BASE_CCLASSTRIB!$A:$A, 0))/100, 0)</f>
        <v>0</v>
      </c>
    </row>
    <row r="1915" spans="4:22" ht="15.75" thickBot="1" x14ac:dyDescent="0.3">
      <c r="D1915" s="38"/>
      <c r="E1915" s="27" t="str">
        <f t="shared" si="236"/>
        <v/>
      </c>
      <c r="F1915" s="28" t="str">
        <f>IF(E1915="","",IFERROR(VLOOKUP(E1915,REGRAS_CST!$A$2:$B$200,2,FALSE),""))</f>
        <v/>
      </c>
      <c r="H1915" s="29">
        <v>8.9999999999999993E-3</v>
      </c>
      <c r="I1915" s="29">
        <v>1E-3</v>
      </c>
      <c r="K1915" s="21" t="str">
        <f>IF(E1915="","",IFERROR(VLOOKUP(E1915,REGRAS_CST!$A$2:$C$200,3,FALSE),""))</f>
        <v/>
      </c>
      <c r="L1915" s="23" t="str">
        <f t="shared" si="237"/>
        <v/>
      </c>
      <c r="M1915" s="24" t="str">
        <f t="shared" si="238"/>
        <v/>
      </c>
      <c r="N1915" s="24" t="str">
        <f t="shared" si="239"/>
        <v/>
      </c>
      <c r="O1915" s="15" t="str">
        <f t="shared" si="242"/>
        <v/>
      </c>
      <c r="P1915" s="31" t="str">
        <f t="shared" si="243"/>
        <v/>
      </c>
      <c r="Q1915" s="8" t="str">
        <f>IF(E1915="","",IFERROR(VLOOKUP(E1915,REGRAS_CST!$A$2:$D$200,4,FALSE),""))</f>
        <v/>
      </c>
      <c r="S1915" s="9">
        <f t="shared" si="240"/>
        <v>8.9999999999999993E-3</v>
      </c>
      <c r="T1915" s="9">
        <f t="shared" si="241"/>
        <v>1E-3</v>
      </c>
      <c r="U1915" s="16">
        <f>IFERROR(INDEX(BASE_CCLASSTRIB!$E:$E, MATCH(TEXT($D1915,"000000"), BASE_CCLASSTRIB!$A:$A, 0))/100, 0)</f>
        <v>0</v>
      </c>
      <c r="V1915" s="16">
        <f>IFERROR(INDEX(BASE_CCLASSTRIB!$F:$F, MATCH(TEXT($D1915,"000000"), BASE_CCLASSTRIB!$A:$A, 0))/100, 0)</f>
        <v>0</v>
      </c>
    </row>
    <row r="1916" spans="4:22" ht="15.75" thickBot="1" x14ac:dyDescent="0.3">
      <c r="D1916" s="38"/>
      <c r="E1916" s="27" t="str">
        <f t="shared" si="236"/>
        <v/>
      </c>
      <c r="F1916" s="28" t="str">
        <f>IF(E1916="","",IFERROR(VLOOKUP(E1916,REGRAS_CST!$A$2:$B$200,2,FALSE),""))</f>
        <v/>
      </c>
      <c r="H1916" s="29">
        <v>8.9999999999999993E-3</v>
      </c>
      <c r="I1916" s="29">
        <v>1E-3</v>
      </c>
      <c r="K1916" s="21" t="str">
        <f>IF(E1916="","",IFERROR(VLOOKUP(E1916,REGRAS_CST!$A$2:$C$200,3,FALSE),""))</f>
        <v/>
      </c>
      <c r="L1916" s="23" t="str">
        <f t="shared" si="237"/>
        <v/>
      </c>
      <c r="M1916" s="24" t="str">
        <f t="shared" si="238"/>
        <v/>
      </c>
      <c r="N1916" s="24" t="str">
        <f t="shared" si="239"/>
        <v/>
      </c>
      <c r="O1916" s="15" t="str">
        <f t="shared" si="242"/>
        <v/>
      </c>
      <c r="P1916" s="31" t="str">
        <f t="shared" si="243"/>
        <v/>
      </c>
      <c r="Q1916" s="8" t="str">
        <f>IF(E1916="","",IFERROR(VLOOKUP(E1916,REGRAS_CST!$A$2:$D$200,4,FALSE),""))</f>
        <v/>
      </c>
      <c r="S1916" s="9">
        <f t="shared" si="240"/>
        <v>8.9999999999999993E-3</v>
      </c>
      <c r="T1916" s="9">
        <f t="shared" si="241"/>
        <v>1E-3</v>
      </c>
      <c r="U1916" s="16">
        <f>IFERROR(INDEX(BASE_CCLASSTRIB!$E:$E, MATCH(TEXT($D1916,"000000"), BASE_CCLASSTRIB!$A:$A, 0))/100, 0)</f>
        <v>0</v>
      </c>
      <c r="V1916" s="16">
        <f>IFERROR(INDEX(BASE_CCLASSTRIB!$F:$F, MATCH(TEXT($D1916,"000000"), BASE_CCLASSTRIB!$A:$A, 0))/100, 0)</f>
        <v>0</v>
      </c>
    </row>
    <row r="1917" spans="4:22" ht="15.75" thickBot="1" x14ac:dyDescent="0.3">
      <c r="D1917" s="38"/>
      <c r="E1917" s="27" t="str">
        <f t="shared" si="236"/>
        <v/>
      </c>
      <c r="F1917" s="28" t="str">
        <f>IF(E1917="","",IFERROR(VLOOKUP(E1917,REGRAS_CST!$A$2:$B$200,2,FALSE),""))</f>
        <v/>
      </c>
      <c r="H1917" s="29">
        <v>8.9999999999999993E-3</v>
      </c>
      <c r="I1917" s="29">
        <v>1E-3</v>
      </c>
      <c r="K1917" s="21" t="str">
        <f>IF(E1917="","",IFERROR(VLOOKUP(E1917,REGRAS_CST!$A$2:$C$200,3,FALSE),""))</f>
        <v/>
      </c>
      <c r="L1917" s="23" t="str">
        <f t="shared" si="237"/>
        <v/>
      </c>
      <c r="M1917" s="24" t="str">
        <f t="shared" si="238"/>
        <v/>
      </c>
      <c r="N1917" s="24" t="str">
        <f t="shared" si="239"/>
        <v/>
      </c>
      <c r="O1917" s="15" t="str">
        <f t="shared" si="242"/>
        <v/>
      </c>
      <c r="P1917" s="31" t="str">
        <f t="shared" si="243"/>
        <v/>
      </c>
      <c r="Q1917" s="8" t="str">
        <f>IF(E1917="","",IFERROR(VLOOKUP(E1917,REGRAS_CST!$A$2:$D$200,4,FALSE),""))</f>
        <v/>
      </c>
      <c r="S1917" s="9">
        <f t="shared" si="240"/>
        <v>8.9999999999999993E-3</v>
      </c>
      <c r="T1917" s="9">
        <f t="shared" si="241"/>
        <v>1E-3</v>
      </c>
      <c r="U1917" s="16">
        <f>IFERROR(INDEX(BASE_CCLASSTRIB!$E:$E, MATCH(TEXT($D1917,"000000"), BASE_CCLASSTRIB!$A:$A, 0))/100, 0)</f>
        <v>0</v>
      </c>
      <c r="V1917" s="16">
        <f>IFERROR(INDEX(BASE_CCLASSTRIB!$F:$F, MATCH(TEXT($D1917,"000000"), BASE_CCLASSTRIB!$A:$A, 0))/100, 0)</f>
        <v>0</v>
      </c>
    </row>
    <row r="1918" spans="4:22" ht="15.75" thickBot="1" x14ac:dyDescent="0.3">
      <c r="D1918" s="38"/>
      <c r="E1918" s="27" t="str">
        <f t="shared" si="236"/>
        <v/>
      </c>
      <c r="F1918" s="28" t="str">
        <f>IF(E1918="","",IFERROR(VLOOKUP(E1918,REGRAS_CST!$A$2:$B$200,2,FALSE),""))</f>
        <v/>
      </c>
      <c r="H1918" s="29">
        <v>8.9999999999999993E-3</v>
      </c>
      <c r="I1918" s="29">
        <v>1E-3</v>
      </c>
      <c r="K1918" s="21" t="str">
        <f>IF(E1918="","",IFERROR(VLOOKUP(E1918,REGRAS_CST!$A$2:$C$200,3,FALSE),""))</f>
        <v/>
      </c>
      <c r="L1918" s="23" t="str">
        <f t="shared" si="237"/>
        <v/>
      </c>
      <c r="M1918" s="24" t="str">
        <f t="shared" si="238"/>
        <v/>
      </c>
      <c r="N1918" s="24" t="str">
        <f t="shared" si="239"/>
        <v/>
      </c>
      <c r="O1918" s="15" t="str">
        <f t="shared" si="242"/>
        <v/>
      </c>
      <c r="P1918" s="31" t="str">
        <f t="shared" si="243"/>
        <v/>
      </c>
      <c r="Q1918" s="8" t="str">
        <f>IF(E1918="","",IFERROR(VLOOKUP(E1918,REGRAS_CST!$A$2:$D$200,4,FALSE),""))</f>
        <v/>
      </c>
      <c r="S1918" s="9">
        <f t="shared" si="240"/>
        <v>8.9999999999999993E-3</v>
      </c>
      <c r="T1918" s="9">
        <f t="shared" si="241"/>
        <v>1E-3</v>
      </c>
      <c r="U1918" s="16">
        <f>IFERROR(INDEX(BASE_CCLASSTRIB!$E:$E, MATCH(TEXT($D1918,"000000"), BASE_CCLASSTRIB!$A:$A, 0))/100, 0)</f>
        <v>0</v>
      </c>
      <c r="V1918" s="16">
        <f>IFERROR(INDEX(BASE_CCLASSTRIB!$F:$F, MATCH(TEXT($D1918,"000000"), BASE_CCLASSTRIB!$A:$A, 0))/100, 0)</f>
        <v>0</v>
      </c>
    </row>
    <row r="1919" spans="4:22" ht="15.75" thickBot="1" x14ac:dyDescent="0.3">
      <c r="D1919" s="38"/>
      <c r="E1919" s="27" t="str">
        <f t="shared" si="236"/>
        <v/>
      </c>
      <c r="F1919" s="28" t="str">
        <f>IF(E1919="","",IFERROR(VLOOKUP(E1919,REGRAS_CST!$A$2:$B$200,2,FALSE),""))</f>
        <v/>
      </c>
      <c r="H1919" s="29">
        <v>8.9999999999999993E-3</v>
      </c>
      <c r="I1919" s="29">
        <v>1E-3</v>
      </c>
      <c r="K1919" s="21" t="str">
        <f>IF(E1919="","",IFERROR(VLOOKUP(E1919,REGRAS_CST!$A$2:$C$200,3,FALSE),""))</f>
        <v/>
      </c>
      <c r="L1919" s="23" t="str">
        <f t="shared" si="237"/>
        <v/>
      </c>
      <c r="M1919" s="24" t="str">
        <f t="shared" si="238"/>
        <v/>
      </c>
      <c r="N1919" s="24" t="str">
        <f t="shared" si="239"/>
        <v/>
      </c>
      <c r="O1919" s="15" t="str">
        <f t="shared" si="242"/>
        <v/>
      </c>
      <c r="P1919" s="31" t="str">
        <f t="shared" si="243"/>
        <v/>
      </c>
      <c r="Q1919" s="8" t="str">
        <f>IF(E1919="","",IFERROR(VLOOKUP(E1919,REGRAS_CST!$A$2:$D$200,4,FALSE),""))</f>
        <v/>
      </c>
      <c r="S1919" s="9">
        <f t="shared" si="240"/>
        <v>8.9999999999999993E-3</v>
      </c>
      <c r="T1919" s="9">
        <f t="shared" si="241"/>
        <v>1E-3</v>
      </c>
      <c r="U1919" s="16">
        <f>IFERROR(INDEX(BASE_CCLASSTRIB!$E:$E, MATCH(TEXT($D1919,"000000"), BASE_CCLASSTRIB!$A:$A, 0))/100, 0)</f>
        <v>0</v>
      </c>
      <c r="V1919" s="16">
        <f>IFERROR(INDEX(BASE_CCLASSTRIB!$F:$F, MATCH(TEXT($D1919,"000000"), BASE_CCLASSTRIB!$A:$A, 0))/100, 0)</f>
        <v>0</v>
      </c>
    </row>
    <row r="1920" spans="4:22" ht="15.75" thickBot="1" x14ac:dyDescent="0.3">
      <c r="D1920" s="38"/>
      <c r="E1920" s="27" t="str">
        <f t="shared" si="236"/>
        <v/>
      </c>
      <c r="F1920" s="28" t="str">
        <f>IF(E1920="","",IFERROR(VLOOKUP(E1920,REGRAS_CST!$A$2:$B$200,2,FALSE),""))</f>
        <v/>
      </c>
      <c r="H1920" s="29">
        <v>8.9999999999999993E-3</v>
      </c>
      <c r="I1920" s="29">
        <v>1E-3</v>
      </c>
      <c r="K1920" s="21" t="str">
        <f>IF(E1920="","",IFERROR(VLOOKUP(E1920,REGRAS_CST!$A$2:$C$200,3,FALSE),""))</f>
        <v/>
      </c>
      <c r="L1920" s="23" t="str">
        <f t="shared" si="237"/>
        <v/>
      </c>
      <c r="M1920" s="24" t="str">
        <f t="shared" si="238"/>
        <v/>
      </c>
      <c r="N1920" s="24" t="str">
        <f t="shared" si="239"/>
        <v/>
      </c>
      <c r="O1920" s="15" t="str">
        <f t="shared" si="242"/>
        <v/>
      </c>
      <c r="P1920" s="31" t="str">
        <f t="shared" si="243"/>
        <v/>
      </c>
      <c r="Q1920" s="8" t="str">
        <f>IF(E1920="","",IFERROR(VLOOKUP(E1920,REGRAS_CST!$A$2:$D$200,4,FALSE),""))</f>
        <v/>
      </c>
      <c r="S1920" s="9">
        <f t="shared" si="240"/>
        <v>8.9999999999999993E-3</v>
      </c>
      <c r="T1920" s="9">
        <f t="shared" si="241"/>
        <v>1E-3</v>
      </c>
      <c r="U1920" s="16">
        <f>IFERROR(INDEX(BASE_CCLASSTRIB!$E:$E, MATCH(TEXT($D1920,"000000"), BASE_CCLASSTRIB!$A:$A, 0))/100, 0)</f>
        <v>0</v>
      </c>
      <c r="V1920" s="16">
        <f>IFERROR(INDEX(BASE_CCLASSTRIB!$F:$F, MATCH(TEXT($D1920,"000000"), BASE_CCLASSTRIB!$A:$A, 0))/100, 0)</f>
        <v>0</v>
      </c>
    </row>
    <row r="1921" spans="4:22" ht="15.75" thickBot="1" x14ac:dyDescent="0.3">
      <c r="D1921" s="38"/>
      <c r="E1921" s="27" t="str">
        <f t="shared" si="236"/>
        <v/>
      </c>
      <c r="F1921" s="28" t="str">
        <f>IF(E1921="","",IFERROR(VLOOKUP(E1921,REGRAS_CST!$A$2:$B$200,2,FALSE),""))</f>
        <v/>
      </c>
      <c r="H1921" s="29">
        <v>8.9999999999999993E-3</v>
      </c>
      <c r="I1921" s="29">
        <v>1E-3</v>
      </c>
      <c r="K1921" s="21" t="str">
        <f>IF(E1921="","",IFERROR(VLOOKUP(E1921,REGRAS_CST!$A$2:$C$200,3,FALSE),""))</f>
        <v/>
      </c>
      <c r="L1921" s="23" t="str">
        <f t="shared" si="237"/>
        <v/>
      </c>
      <c r="M1921" s="24" t="str">
        <f t="shared" si="238"/>
        <v/>
      </c>
      <c r="N1921" s="24" t="str">
        <f t="shared" si="239"/>
        <v/>
      </c>
      <c r="O1921" s="15" t="str">
        <f t="shared" si="242"/>
        <v/>
      </c>
      <c r="P1921" s="31" t="str">
        <f t="shared" si="243"/>
        <v/>
      </c>
      <c r="Q1921" s="8" t="str">
        <f>IF(E1921="","",IFERROR(VLOOKUP(E1921,REGRAS_CST!$A$2:$D$200,4,FALSE),""))</f>
        <v/>
      </c>
      <c r="S1921" s="9">
        <f t="shared" si="240"/>
        <v>8.9999999999999993E-3</v>
      </c>
      <c r="T1921" s="9">
        <f t="shared" si="241"/>
        <v>1E-3</v>
      </c>
      <c r="U1921" s="16">
        <f>IFERROR(INDEX(BASE_CCLASSTRIB!$E:$E, MATCH(TEXT($D1921,"000000"), BASE_CCLASSTRIB!$A:$A, 0))/100, 0)</f>
        <v>0</v>
      </c>
      <c r="V1921" s="16">
        <f>IFERROR(INDEX(BASE_CCLASSTRIB!$F:$F, MATCH(TEXT($D1921,"000000"), BASE_CCLASSTRIB!$A:$A, 0))/100, 0)</f>
        <v>0</v>
      </c>
    </row>
    <row r="1922" spans="4:22" ht="15.75" thickBot="1" x14ac:dyDescent="0.3">
      <c r="D1922" s="38"/>
      <c r="E1922" s="27" t="str">
        <f t="shared" ref="E1922:E1985" si="244">IF(D1922="","",LEFT(D1922,3))</f>
        <v/>
      </c>
      <c r="F1922" s="28" t="str">
        <f>IF(E1922="","",IFERROR(VLOOKUP(E1922,REGRAS_CST!$A$2:$B$200,2,FALSE),""))</f>
        <v/>
      </c>
      <c r="H1922" s="29">
        <v>8.9999999999999993E-3</v>
      </c>
      <c r="I1922" s="29">
        <v>1E-3</v>
      </c>
      <c r="K1922" s="21" t="str">
        <f>IF(E1922="","",IFERROR(VLOOKUP(E1922,REGRAS_CST!$A$2:$C$200,3,FALSE),""))</f>
        <v/>
      </c>
      <c r="L1922" s="23" t="str">
        <f t="shared" ref="L1922:L1985" si="245">IF($G1922="", "", $G1922*(1-$V1922))</f>
        <v/>
      </c>
      <c r="M1922" s="24" t="str">
        <f t="shared" ref="M1922:M1985" si="246">IF(OR($L1922="",$S1922=""),"",$L1922*$S1922)</f>
        <v/>
      </c>
      <c r="N1922" s="24" t="str">
        <f t="shared" ref="N1922:N1985" si="247">IF(OR($L1922="",$T1922=""),"",$L1922*$T1922)</f>
        <v/>
      </c>
      <c r="O1922" s="15" t="str">
        <f t="shared" si="242"/>
        <v/>
      </c>
      <c r="P1922" s="31" t="str">
        <f t="shared" si="243"/>
        <v/>
      </c>
      <c r="Q1922" s="8" t="str">
        <f>IF(E1922="","",IFERROR(VLOOKUP(E1922,REGRAS_CST!$A$2:$D$200,4,FALSE),""))</f>
        <v/>
      </c>
      <c r="S1922" s="9">
        <f t="shared" ref="S1922:S1985" si="248">IF($H1922="","",$H1922*(1-$U1922))</f>
        <v>8.9999999999999993E-3</v>
      </c>
      <c r="T1922" s="9">
        <f t="shared" ref="T1922:T1985" si="249">IF($I1922="","",$I1922*(1-$U1922))</f>
        <v>1E-3</v>
      </c>
      <c r="U1922" s="16">
        <f>IFERROR(INDEX(BASE_CCLASSTRIB!$E:$E, MATCH(TEXT($D1922,"000000"), BASE_CCLASSTRIB!$A:$A, 0))/100, 0)</f>
        <v>0</v>
      </c>
      <c r="V1922" s="16">
        <f>IFERROR(INDEX(BASE_CCLASSTRIB!$F:$F, MATCH(TEXT($D1922,"000000"), BASE_CCLASSTRIB!$A:$A, 0))/100, 0)</f>
        <v>0</v>
      </c>
    </row>
    <row r="1923" spans="4:22" ht="15.75" thickBot="1" x14ac:dyDescent="0.3">
      <c r="D1923" s="38"/>
      <c r="E1923" s="27" t="str">
        <f t="shared" si="244"/>
        <v/>
      </c>
      <c r="F1923" s="28" t="str">
        <f>IF(E1923="","",IFERROR(VLOOKUP(E1923,REGRAS_CST!$A$2:$B$200,2,FALSE),""))</f>
        <v/>
      </c>
      <c r="H1923" s="29">
        <v>8.9999999999999993E-3</v>
      </c>
      <c r="I1923" s="29">
        <v>1E-3</v>
      </c>
      <c r="K1923" s="21" t="str">
        <f>IF(E1923="","",IFERROR(VLOOKUP(E1923,REGRAS_CST!$A$2:$C$200,3,FALSE),""))</f>
        <v/>
      </c>
      <c r="L1923" s="23" t="str">
        <f t="shared" si="245"/>
        <v/>
      </c>
      <c r="M1923" s="24" t="str">
        <f t="shared" si="246"/>
        <v/>
      </c>
      <c r="N1923" s="24" t="str">
        <f t="shared" si="247"/>
        <v/>
      </c>
      <c r="O1923" s="15" t="str">
        <f t="shared" si="242"/>
        <v/>
      </c>
      <c r="P1923" s="31" t="str">
        <f t="shared" si="243"/>
        <v/>
      </c>
      <c r="Q1923" s="8" t="str">
        <f>IF(E1923="","",IFERROR(VLOOKUP(E1923,REGRAS_CST!$A$2:$D$200,4,FALSE),""))</f>
        <v/>
      </c>
      <c r="S1923" s="9">
        <f t="shared" si="248"/>
        <v>8.9999999999999993E-3</v>
      </c>
      <c r="T1923" s="9">
        <f t="shared" si="249"/>
        <v>1E-3</v>
      </c>
      <c r="U1923" s="16">
        <f>IFERROR(INDEX(BASE_CCLASSTRIB!$E:$E, MATCH(TEXT($D1923,"000000"), BASE_CCLASSTRIB!$A:$A, 0))/100, 0)</f>
        <v>0</v>
      </c>
      <c r="V1923" s="16">
        <f>IFERROR(INDEX(BASE_CCLASSTRIB!$F:$F, MATCH(TEXT($D1923,"000000"), BASE_CCLASSTRIB!$A:$A, 0))/100, 0)</f>
        <v>0</v>
      </c>
    </row>
    <row r="1924" spans="4:22" ht="15.75" thickBot="1" x14ac:dyDescent="0.3">
      <c r="D1924" s="38"/>
      <c r="E1924" s="27" t="str">
        <f t="shared" si="244"/>
        <v/>
      </c>
      <c r="F1924" s="28" t="str">
        <f>IF(E1924="","",IFERROR(VLOOKUP(E1924,REGRAS_CST!$A$2:$B$200,2,FALSE),""))</f>
        <v/>
      </c>
      <c r="H1924" s="29">
        <v>8.9999999999999993E-3</v>
      </c>
      <c r="I1924" s="29">
        <v>1E-3</v>
      </c>
      <c r="K1924" s="21" t="str">
        <f>IF(E1924="","",IFERROR(VLOOKUP(E1924,REGRAS_CST!$A$2:$C$200,3,FALSE),""))</f>
        <v/>
      </c>
      <c r="L1924" s="23" t="str">
        <f t="shared" si="245"/>
        <v/>
      </c>
      <c r="M1924" s="24" t="str">
        <f t="shared" si="246"/>
        <v/>
      </c>
      <c r="N1924" s="24" t="str">
        <f t="shared" si="247"/>
        <v/>
      </c>
      <c r="O1924" s="15" t="str">
        <f t="shared" si="242"/>
        <v/>
      </c>
      <c r="P1924" s="31" t="str">
        <f t="shared" si="243"/>
        <v/>
      </c>
      <c r="Q1924" s="8" t="str">
        <f>IF(E1924="","",IFERROR(VLOOKUP(E1924,REGRAS_CST!$A$2:$D$200,4,FALSE),""))</f>
        <v/>
      </c>
      <c r="S1924" s="9">
        <f t="shared" si="248"/>
        <v>8.9999999999999993E-3</v>
      </c>
      <c r="T1924" s="9">
        <f t="shared" si="249"/>
        <v>1E-3</v>
      </c>
      <c r="U1924" s="16">
        <f>IFERROR(INDEX(BASE_CCLASSTRIB!$E:$E, MATCH(TEXT($D1924,"000000"), BASE_CCLASSTRIB!$A:$A, 0))/100, 0)</f>
        <v>0</v>
      </c>
      <c r="V1924" s="16">
        <f>IFERROR(INDEX(BASE_CCLASSTRIB!$F:$F, MATCH(TEXT($D1924,"000000"), BASE_CCLASSTRIB!$A:$A, 0))/100, 0)</f>
        <v>0</v>
      </c>
    </row>
    <row r="1925" spans="4:22" ht="15.75" thickBot="1" x14ac:dyDescent="0.3">
      <c r="D1925" s="38"/>
      <c r="E1925" s="27" t="str">
        <f t="shared" si="244"/>
        <v/>
      </c>
      <c r="F1925" s="28" t="str">
        <f>IF(E1925="","",IFERROR(VLOOKUP(E1925,REGRAS_CST!$A$2:$B$200,2,FALSE),""))</f>
        <v/>
      </c>
      <c r="H1925" s="29">
        <v>8.9999999999999993E-3</v>
      </c>
      <c r="I1925" s="29">
        <v>1E-3</v>
      </c>
      <c r="K1925" s="21" t="str">
        <f>IF(E1925="","",IFERROR(VLOOKUP(E1925,REGRAS_CST!$A$2:$C$200,3,FALSE),""))</f>
        <v/>
      </c>
      <c r="L1925" s="23" t="str">
        <f t="shared" si="245"/>
        <v/>
      </c>
      <c r="M1925" s="24" t="str">
        <f t="shared" si="246"/>
        <v/>
      </c>
      <c r="N1925" s="24" t="str">
        <f t="shared" si="247"/>
        <v/>
      </c>
      <c r="O1925" s="15" t="str">
        <f t="shared" si="242"/>
        <v/>
      </c>
      <c r="P1925" s="31" t="str">
        <f t="shared" si="243"/>
        <v/>
      </c>
      <c r="Q1925" s="8" t="str">
        <f>IF(E1925="","",IFERROR(VLOOKUP(E1925,REGRAS_CST!$A$2:$D$200,4,FALSE),""))</f>
        <v/>
      </c>
      <c r="S1925" s="9">
        <f t="shared" si="248"/>
        <v>8.9999999999999993E-3</v>
      </c>
      <c r="T1925" s="9">
        <f t="shared" si="249"/>
        <v>1E-3</v>
      </c>
      <c r="U1925" s="16">
        <f>IFERROR(INDEX(BASE_CCLASSTRIB!$E:$E, MATCH(TEXT($D1925,"000000"), BASE_CCLASSTRIB!$A:$A, 0))/100, 0)</f>
        <v>0</v>
      </c>
      <c r="V1925" s="16">
        <f>IFERROR(INDEX(BASE_CCLASSTRIB!$F:$F, MATCH(TEXT($D1925,"000000"), BASE_CCLASSTRIB!$A:$A, 0))/100, 0)</f>
        <v>0</v>
      </c>
    </row>
    <row r="1926" spans="4:22" ht="15.75" thickBot="1" x14ac:dyDescent="0.3">
      <c r="D1926" s="38"/>
      <c r="E1926" s="27" t="str">
        <f t="shared" si="244"/>
        <v/>
      </c>
      <c r="F1926" s="28" t="str">
        <f>IF(E1926="","",IFERROR(VLOOKUP(E1926,REGRAS_CST!$A$2:$B$200,2,FALSE),""))</f>
        <v/>
      </c>
      <c r="H1926" s="29">
        <v>8.9999999999999993E-3</v>
      </c>
      <c r="I1926" s="29">
        <v>1E-3</v>
      </c>
      <c r="K1926" s="21" t="str">
        <f>IF(E1926="","",IFERROR(VLOOKUP(E1926,REGRAS_CST!$A$2:$C$200,3,FALSE),""))</f>
        <v/>
      </c>
      <c r="L1926" s="23" t="str">
        <f t="shared" si="245"/>
        <v/>
      </c>
      <c r="M1926" s="24" t="str">
        <f t="shared" si="246"/>
        <v/>
      </c>
      <c r="N1926" s="24" t="str">
        <f t="shared" si="247"/>
        <v/>
      </c>
      <c r="O1926" s="15" t="str">
        <f t="shared" si="242"/>
        <v/>
      </c>
      <c r="P1926" s="31" t="str">
        <f t="shared" si="243"/>
        <v/>
      </c>
      <c r="Q1926" s="8" t="str">
        <f>IF(E1926="","",IFERROR(VLOOKUP(E1926,REGRAS_CST!$A$2:$D$200,4,FALSE),""))</f>
        <v/>
      </c>
      <c r="S1926" s="9">
        <f t="shared" si="248"/>
        <v>8.9999999999999993E-3</v>
      </c>
      <c r="T1926" s="9">
        <f t="shared" si="249"/>
        <v>1E-3</v>
      </c>
      <c r="U1926" s="16">
        <f>IFERROR(INDEX(BASE_CCLASSTRIB!$E:$E, MATCH(TEXT($D1926,"000000"), BASE_CCLASSTRIB!$A:$A, 0))/100, 0)</f>
        <v>0</v>
      </c>
      <c r="V1926" s="16">
        <f>IFERROR(INDEX(BASE_CCLASSTRIB!$F:$F, MATCH(TEXT($D1926,"000000"), BASE_CCLASSTRIB!$A:$A, 0))/100, 0)</f>
        <v>0</v>
      </c>
    </row>
    <row r="1927" spans="4:22" ht="15.75" thickBot="1" x14ac:dyDescent="0.3">
      <c r="D1927" s="38"/>
      <c r="E1927" s="27" t="str">
        <f t="shared" si="244"/>
        <v/>
      </c>
      <c r="F1927" s="28" t="str">
        <f>IF(E1927="","",IFERROR(VLOOKUP(E1927,REGRAS_CST!$A$2:$B$200,2,FALSE),""))</f>
        <v/>
      </c>
      <c r="H1927" s="29">
        <v>8.9999999999999993E-3</v>
      </c>
      <c r="I1927" s="29">
        <v>1E-3</v>
      </c>
      <c r="K1927" s="21" t="str">
        <f>IF(E1927="","",IFERROR(VLOOKUP(E1927,REGRAS_CST!$A$2:$C$200,3,FALSE),""))</f>
        <v/>
      </c>
      <c r="L1927" s="23" t="str">
        <f t="shared" si="245"/>
        <v/>
      </c>
      <c r="M1927" s="24" t="str">
        <f t="shared" si="246"/>
        <v/>
      </c>
      <c r="N1927" s="24" t="str">
        <f t="shared" si="247"/>
        <v/>
      </c>
      <c r="O1927" s="15" t="str">
        <f t="shared" si="242"/>
        <v/>
      </c>
      <c r="P1927" s="31" t="str">
        <f t="shared" si="243"/>
        <v/>
      </c>
      <c r="Q1927" s="8" t="str">
        <f>IF(E1927="","",IFERROR(VLOOKUP(E1927,REGRAS_CST!$A$2:$D$200,4,FALSE),""))</f>
        <v/>
      </c>
      <c r="S1927" s="9">
        <f t="shared" si="248"/>
        <v>8.9999999999999993E-3</v>
      </c>
      <c r="T1927" s="9">
        <f t="shared" si="249"/>
        <v>1E-3</v>
      </c>
      <c r="U1927" s="16">
        <f>IFERROR(INDEX(BASE_CCLASSTRIB!$E:$E, MATCH(TEXT($D1927,"000000"), BASE_CCLASSTRIB!$A:$A, 0))/100, 0)</f>
        <v>0</v>
      </c>
      <c r="V1927" s="16">
        <f>IFERROR(INDEX(BASE_CCLASSTRIB!$F:$F, MATCH(TEXT($D1927,"000000"), BASE_CCLASSTRIB!$A:$A, 0))/100, 0)</f>
        <v>0</v>
      </c>
    </row>
    <row r="1928" spans="4:22" ht="15.75" thickBot="1" x14ac:dyDescent="0.3">
      <c r="D1928" s="38"/>
      <c r="E1928" s="27" t="str">
        <f t="shared" si="244"/>
        <v/>
      </c>
      <c r="F1928" s="28" t="str">
        <f>IF(E1928="","",IFERROR(VLOOKUP(E1928,REGRAS_CST!$A$2:$B$200,2,FALSE),""))</f>
        <v/>
      </c>
      <c r="H1928" s="29">
        <v>8.9999999999999993E-3</v>
      </c>
      <c r="I1928" s="29">
        <v>1E-3</v>
      </c>
      <c r="K1928" s="21" t="str">
        <f>IF(E1928="","",IFERROR(VLOOKUP(E1928,REGRAS_CST!$A$2:$C$200,3,FALSE),""))</f>
        <v/>
      </c>
      <c r="L1928" s="23" t="str">
        <f t="shared" si="245"/>
        <v/>
      </c>
      <c r="M1928" s="24" t="str">
        <f t="shared" si="246"/>
        <v/>
      </c>
      <c r="N1928" s="24" t="str">
        <f t="shared" si="247"/>
        <v/>
      </c>
      <c r="O1928" s="15" t="str">
        <f t="shared" si="242"/>
        <v/>
      </c>
      <c r="P1928" s="31" t="str">
        <f t="shared" si="243"/>
        <v/>
      </c>
      <c r="Q1928" s="8" t="str">
        <f>IF(E1928="","",IFERROR(VLOOKUP(E1928,REGRAS_CST!$A$2:$D$200,4,FALSE),""))</f>
        <v/>
      </c>
      <c r="S1928" s="9">
        <f t="shared" si="248"/>
        <v>8.9999999999999993E-3</v>
      </c>
      <c r="T1928" s="9">
        <f t="shared" si="249"/>
        <v>1E-3</v>
      </c>
      <c r="U1928" s="16">
        <f>IFERROR(INDEX(BASE_CCLASSTRIB!$E:$E, MATCH(TEXT($D1928,"000000"), BASE_CCLASSTRIB!$A:$A, 0))/100, 0)</f>
        <v>0</v>
      </c>
      <c r="V1928" s="16">
        <f>IFERROR(INDEX(BASE_CCLASSTRIB!$F:$F, MATCH(TEXT($D1928,"000000"), BASE_CCLASSTRIB!$A:$A, 0))/100, 0)</f>
        <v>0</v>
      </c>
    </row>
    <row r="1929" spans="4:22" ht="15.75" thickBot="1" x14ac:dyDescent="0.3">
      <c r="D1929" s="38"/>
      <c r="E1929" s="27" t="str">
        <f t="shared" si="244"/>
        <v/>
      </c>
      <c r="F1929" s="28" t="str">
        <f>IF(E1929="","",IFERROR(VLOOKUP(E1929,REGRAS_CST!$A$2:$B$200,2,FALSE),""))</f>
        <v/>
      </c>
      <c r="H1929" s="29">
        <v>8.9999999999999993E-3</v>
      </c>
      <c r="I1929" s="29">
        <v>1E-3</v>
      </c>
      <c r="K1929" s="21" t="str">
        <f>IF(E1929="","",IFERROR(VLOOKUP(E1929,REGRAS_CST!$A$2:$C$200,3,FALSE),""))</f>
        <v/>
      </c>
      <c r="L1929" s="23" t="str">
        <f t="shared" si="245"/>
        <v/>
      </c>
      <c r="M1929" s="24" t="str">
        <f t="shared" si="246"/>
        <v/>
      </c>
      <c r="N1929" s="24" t="str">
        <f t="shared" si="247"/>
        <v/>
      </c>
      <c r="O1929" s="15" t="str">
        <f t="shared" si="242"/>
        <v/>
      </c>
      <c r="P1929" s="31" t="str">
        <f t="shared" si="243"/>
        <v/>
      </c>
      <c r="Q1929" s="8" t="str">
        <f>IF(E1929="","",IFERROR(VLOOKUP(E1929,REGRAS_CST!$A$2:$D$200,4,FALSE),""))</f>
        <v/>
      </c>
      <c r="S1929" s="9">
        <f t="shared" si="248"/>
        <v>8.9999999999999993E-3</v>
      </c>
      <c r="T1929" s="9">
        <f t="shared" si="249"/>
        <v>1E-3</v>
      </c>
      <c r="U1929" s="16">
        <f>IFERROR(INDEX(BASE_CCLASSTRIB!$E:$E, MATCH(TEXT($D1929,"000000"), BASE_CCLASSTRIB!$A:$A, 0))/100, 0)</f>
        <v>0</v>
      </c>
      <c r="V1929" s="16">
        <f>IFERROR(INDEX(BASE_CCLASSTRIB!$F:$F, MATCH(TEXT($D1929,"000000"), BASE_CCLASSTRIB!$A:$A, 0))/100, 0)</f>
        <v>0</v>
      </c>
    </row>
    <row r="1930" spans="4:22" ht="15.75" thickBot="1" x14ac:dyDescent="0.3">
      <c r="D1930" s="38"/>
      <c r="E1930" s="27" t="str">
        <f t="shared" si="244"/>
        <v/>
      </c>
      <c r="F1930" s="28" t="str">
        <f>IF(E1930="","",IFERROR(VLOOKUP(E1930,REGRAS_CST!$A$2:$B$200,2,FALSE),""))</f>
        <v/>
      </c>
      <c r="H1930" s="29">
        <v>8.9999999999999993E-3</v>
      </c>
      <c r="I1930" s="29">
        <v>1E-3</v>
      </c>
      <c r="K1930" s="21" t="str">
        <f>IF(E1930="","",IFERROR(VLOOKUP(E1930,REGRAS_CST!$A$2:$C$200,3,FALSE),""))</f>
        <v/>
      </c>
      <c r="L1930" s="23" t="str">
        <f t="shared" si="245"/>
        <v/>
      </c>
      <c r="M1930" s="24" t="str">
        <f t="shared" si="246"/>
        <v/>
      </c>
      <c r="N1930" s="24" t="str">
        <f t="shared" si="247"/>
        <v/>
      </c>
      <c r="O1930" s="15" t="str">
        <f t="shared" si="242"/>
        <v/>
      </c>
      <c r="P1930" s="31" t="str">
        <f t="shared" si="243"/>
        <v/>
      </c>
      <c r="Q1930" s="8" t="str">
        <f>IF(E1930="","",IFERROR(VLOOKUP(E1930,REGRAS_CST!$A$2:$D$200,4,FALSE),""))</f>
        <v/>
      </c>
      <c r="S1930" s="9">
        <f t="shared" si="248"/>
        <v>8.9999999999999993E-3</v>
      </c>
      <c r="T1930" s="9">
        <f t="shared" si="249"/>
        <v>1E-3</v>
      </c>
      <c r="U1930" s="16">
        <f>IFERROR(INDEX(BASE_CCLASSTRIB!$E:$E, MATCH(TEXT($D1930,"000000"), BASE_CCLASSTRIB!$A:$A, 0))/100, 0)</f>
        <v>0</v>
      </c>
      <c r="V1930" s="16">
        <f>IFERROR(INDEX(BASE_CCLASSTRIB!$F:$F, MATCH(TEXT($D1930,"000000"), BASE_CCLASSTRIB!$A:$A, 0))/100, 0)</f>
        <v>0</v>
      </c>
    </row>
    <row r="1931" spans="4:22" ht="15.75" thickBot="1" x14ac:dyDescent="0.3">
      <c r="D1931" s="38"/>
      <c r="E1931" s="27" t="str">
        <f t="shared" si="244"/>
        <v/>
      </c>
      <c r="F1931" s="28" t="str">
        <f>IF(E1931="","",IFERROR(VLOOKUP(E1931,REGRAS_CST!$A$2:$B$200,2,FALSE),""))</f>
        <v/>
      </c>
      <c r="H1931" s="29">
        <v>8.9999999999999993E-3</v>
      </c>
      <c r="I1931" s="29">
        <v>1E-3</v>
      </c>
      <c r="K1931" s="21" t="str">
        <f>IF(E1931="","",IFERROR(VLOOKUP(E1931,REGRAS_CST!$A$2:$C$200,3,FALSE),""))</f>
        <v/>
      </c>
      <c r="L1931" s="23" t="str">
        <f t="shared" si="245"/>
        <v/>
      </c>
      <c r="M1931" s="24" t="str">
        <f t="shared" si="246"/>
        <v/>
      </c>
      <c r="N1931" s="24" t="str">
        <f t="shared" si="247"/>
        <v/>
      </c>
      <c r="O1931" s="15" t="str">
        <f t="shared" si="242"/>
        <v/>
      </c>
      <c r="P1931" s="31" t="str">
        <f t="shared" si="243"/>
        <v/>
      </c>
      <c r="Q1931" s="8" t="str">
        <f>IF(E1931="","",IFERROR(VLOOKUP(E1931,REGRAS_CST!$A$2:$D$200,4,FALSE),""))</f>
        <v/>
      </c>
      <c r="S1931" s="9">
        <f t="shared" si="248"/>
        <v>8.9999999999999993E-3</v>
      </c>
      <c r="T1931" s="9">
        <f t="shared" si="249"/>
        <v>1E-3</v>
      </c>
      <c r="U1931" s="16">
        <f>IFERROR(INDEX(BASE_CCLASSTRIB!$E:$E, MATCH(TEXT($D1931,"000000"), BASE_CCLASSTRIB!$A:$A, 0))/100, 0)</f>
        <v>0</v>
      </c>
      <c r="V1931" s="16">
        <f>IFERROR(INDEX(BASE_CCLASSTRIB!$F:$F, MATCH(TEXT($D1931,"000000"), BASE_CCLASSTRIB!$A:$A, 0))/100, 0)</f>
        <v>0</v>
      </c>
    </row>
    <row r="1932" spans="4:22" ht="15.75" thickBot="1" x14ac:dyDescent="0.3">
      <c r="D1932" s="38"/>
      <c r="E1932" s="27" t="str">
        <f t="shared" si="244"/>
        <v/>
      </c>
      <c r="F1932" s="28" t="str">
        <f>IF(E1932="","",IFERROR(VLOOKUP(E1932,REGRAS_CST!$A$2:$B$200,2,FALSE),""))</f>
        <v/>
      </c>
      <c r="H1932" s="29">
        <v>8.9999999999999993E-3</v>
      </c>
      <c r="I1932" s="29">
        <v>1E-3</v>
      </c>
      <c r="K1932" s="21" t="str">
        <f>IF(E1932="","",IFERROR(VLOOKUP(E1932,REGRAS_CST!$A$2:$C$200,3,FALSE),""))</f>
        <v/>
      </c>
      <c r="L1932" s="23" t="str">
        <f t="shared" si="245"/>
        <v/>
      </c>
      <c r="M1932" s="24" t="str">
        <f t="shared" si="246"/>
        <v/>
      </c>
      <c r="N1932" s="24" t="str">
        <f t="shared" si="247"/>
        <v/>
      </c>
      <c r="O1932" s="15" t="str">
        <f t="shared" si="242"/>
        <v/>
      </c>
      <c r="P1932" s="31" t="str">
        <f t="shared" si="243"/>
        <v/>
      </c>
      <c r="Q1932" s="8" t="str">
        <f>IF(E1932="","",IFERROR(VLOOKUP(E1932,REGRAS_CST!$A$2:$D$200,4,FALSE),""))</f>
        <v/>
      </c>
      <c r="S1932" s="9">
        <f t="shared" si="248"/>
        <v>8.9999999999999993E-3</v>
      </c>
      <c r="T1932" s="9">
        <f t="shared" si="249"/>
        <v>1E-3</v>
      </c>
      <c r="U1932" s="16">
        <f>IFERROR(INDEX(BASE_CCLASSTRIB!$E:$E, MATCH(TEXT($D1932,"000000"), BASE_CCLASSTRIB!$A:$A, 0))/100, 0)</f>
        <v>0</v>
      </c>
      <c r="V1932" s="16">
        <f>IFERROR(INDEX(BASE_CCLASSTRIB!$F:$F, MATCH(TEXT($D1932,"000000"), BASE_CCLASSTRIB!$A:$A, 0))/100, 0)</f>
        <v>0</v>
      </c>
    </row>
    <row r="1933" spans="4:22" ht="15.75" thickBot="1" x14ac:dyDescent="0.3">
      <c r="D1933" s="38"/>
      <c r="E1933" s="27" t="str">
        <f t="shared" si="244"/>
        <v/>
      </c>
      <c r="F1933" s="28" t="str">
        <f>IF(E1933="","",IFERROR(VLOOKUP(E1933,REGRAS_CST!$A$2:$B$200,2,FALSE),""))</f>
        <v/>
      </c>
      <c r="H1933" s="29">
        <v>8.9999999999999993E-3</v>
      </c>
      <c r="I1933" s="29">
        <v>1E-3</v>
      </c>
      <c r="K1933" s="21" t="str">
        <f>IF(E1933="","",IFERROR(VLOOKUP(E1933,REGRAS_CST!$A$2:$C$200,3,FALSE),""))</f>
        <v/>
      </c>
      <c r="L1933" s="23" t="str">
        <f t="shared" si="245"/>
        <v/>
      </c>
      <c r="M1933" s="24" t="str">
        <f t="shared" si="246"/>
        <v/>
      </c>
      <c r="N1933" s="24" t="str">
        <f t="shared" si="247"/>
        <v/>
      </c>
      <c r="O1933" s="15" t="str">
        <f t="shared" si="242"/>
        <v/>
      </c>
      <c r="P1933" s="31" t="str">
        <f t="shared" si="243"/>
        <v/>
      </c>
      <c r="Q1933" s="8" t="str">
        <f>IF(E1933="","",IFERROR(VLOOKUP(E1933,REGRAS_CST!$A$2:$D$200,4,FALSE),""))</f>
        <v/>
      </c>
      <c r="S1933" s="9">
        <f t="shared" si="248"/>
        <v>8.9999999999999993E-3</v>
      </c>
      <c r="T1933" s="9">
        <f t="shared" si="249"/>
        <v>1E-3</v>
      </c>
      <c r="U1933" s="16">
        <f>IFERROR(INDEX(BASE_CCLASSTRIB!$E:$E, MATCH(TEXT($D1933,"000000"), BASE_CCLASSTRIB!$A:$A, 0))/100, 0)</f>
        <v>0</v>
      </c>
      <c r="V1933" s="16">
        <f>IFERROR(INDEX(BASE_CCLASSTRIB!$F:$F, MATCH(TEXT($D1933,"000000"), BASE_CCLASSTRIB!$A:$A, 0))/100, 0)</f>
        <v>0</v>
      </c>
    </row>
    <row r="1934" spans="4:22" ht="15.75" thickBot="1" x14ac:dyDescent="0.3">
      <c r="D1934" s="38"/>
      <c r="E1934" s="27" t="str">
        <f t="shared" si="244"/>
        <v/>
      </c>
      <c r="F1934" s="28" t="str">
        <f>IF(E1934="","",IFERROR(VLOOKUP(E1934,REGRAS_CST!$A$2:$B$200,2,FALSE),""))</f>
        <v/>
      </c>
      <c r="H1934" s="29">
        <v>8.9999999999999993E-3</v>
      </c>
      <c r="I1934" s="29">
        <v>1E-3</v>
      </c>
      <c r="K1934" s="21" t="str">
        <f>IF(E1934="","",IFERROR(VLOOKUP(E1934,REGRAS_CST!$A$2:$C$200,3,FALSE),""))</f>
        <v/>
      </c>
      <c r="L1934" s="23" t="str">
        <f t="shared" si="245"/>
        <v/>
      </c>
      <c r="M1934" s="24" t="str">
        <f t="shared" si="246"/>
        <v/>
      </c>
      <c r="N1934" s="24" t="str">
        <f t="shared" si="247"/>
        <v/>
      </c>
      <c r="O1934" s="15" t="str">
        <f t="shared" si="242"/>
        <v/>
      </c>
      <c r="P1934" s="31" t="str">
        <f t="shared" si="243"/>
        <v/>
      </c>
      <c r="Q1934" s="8" t="str">
        <f>IF(E1934="","",IFERROR(VLOOKUP(E1934,REGRAS_CST!$A$2:$D$200,4,FALSE),""))</f>
        <v/>
      </c>
      <c r="S1934" s="9">
        <f t="shared" si="248"/>
        <v>8.9999999999999993E-3</v>
      </c>
      <c r="T1934" s="9">
        <f t="shared" si="249"/>
        <v>1E-3</v>
      </c>
      <c r="U1934" s="16">
        <f>IFERROR(INDEX(BASE_CCLASSTRIB!$E:$E, MATCH(TEXT($D1934,"000000"), BASE_CCLASSTRIB!$A:$A, 0))/100, 0)</f>
        <v>0</v>
      </c>
      <c r="V1934" s="16">
        <f>IFERROR(INDEX(BASE_CCLASSTRIB!$F:$F, MATCH(TEXT($D1934,"000000"), BASE_CCLASSTRIB!$A:$A, 0))/100, 0)</f>
        <v>0</v>
      </c>
    </row>
    <row r="1935" spans="4:22" ht="15.75" thickBot="1" x14ac:dyDescent="0.3">
      <c r="D1935" s="38"/>
      <c r="E1935" s="27" t="str">
        <f t="shared" si="244"/>
        <v/>
      </c>
      <c r="F1935" s="28" t="str">
        <f>IF(E1935="","",IFERROR(VLOOKUP(E1935,REGRAS_CST!$A$2:$B$200,2,FALSE),""))</f>
        <v/>
      </c>
      <c r="H1935" s="29">
        <v>8.9999999999999993E-3</v>
      </c>
      <c r="I1935" s="29">
        <v>1E-3</v>
      </c>
      <c r="K1935" s="21" t="str">
        <f>IF(E1935="","",IFERROR(VLOOKUP(E1935,REGRAS_CST!$A$2:$C$200,3,FALSE),""))</f>
        <v/>
      </c>
      <c r="L1935" s="23" t="str">
        <f t="shared" si="245"/>
        <v/>
      </c>
      <c r="M1935" s="24" t="str">
        <f t="shared" si="246"/>
        <v/>
      </c>
      <c r="N1935" s="24" t="str">
        <f t="shared" si="247"/>
        <v/>
      </c>
      <c r="O1935" s="15" t="str">
        <f t="shared" si="242"/>
        <v/>
      </c>
      <c r="P1935" s="31" t="str">
        <f t="shared" si="243"/>
        <v/>
      </c>
      <c r="Q1935" s="8" t="str">
        <f>IF(E1935="","",IFERROR(VLOOKUP(E1935,REGRAS_CST!$A$2:$D$200,4,FALSE),""))</f>
        <v/>
      </c>
      <c r="S1935" s="9">
        <f t="shared" si="248"/>
        <v>8.9999999999999993E-3</v>
      </c>
      <c r="T1935" s="9">
        <f t="shared" si="249"/>
        <v>1E-3</v>
      </c>
      <c r="U1935" s="16">
        <f>IFERROR(INDEX(BASE_CCLASSTRIB!$E:$E, MATCH(TEXT($D1935,"000000"), BASE_CCLASSTRIB!$A:$A, 0))/100, 0)</f>
        <v>0</v>
      </c>
      <c r="V1935" s="16">
        <f>IFERROR(INDEX(BASE_CCLASSTRIB!$F:$F, MATCH(TEXT($D1935,"000000"), BASE_CCLASSTRIB!$A:$A, 0))/100, 0)</f>
        <v>0</v>
      </c>
    </row>
    <row r="1936" spans="4:22" ht="15.75" thickBot="1" x14ac:dyDescent="0.3">
      <c r="D1936" s="38"/>
      <c r="E1936" s="27" t="str">
        <f t="shared" si="244"/>
        <v/>
      </c>
      <c r="F1936" s="28" t="str">
        <f>IF(E1936="","",IFERROR(VLOOKUP(E1936,REGRAS_CST!$A$2:$B$200,2,FALSE),""))</f>
        <v/>
      </c>
      <c r="H1936" s="29">
        <v>8.9999999999999993E-3</v>
      </c>
      <c r="I1936" s="29">
        <v>1E-3</v>
      </c>
      <c r="K1936" s="21" t="str">
        <f>IF(E1936="","",IFERROR(VLOOKUP(E1936,REGRAS_CST!$A$2:$C$200,3,FALSE),""))</f>
        <v/>
      </c>
      <c r="L1936" s="23" t="str">
        <f t="shared" si="245"/>
        <v/>
      </c>
      <c r="M1936" s="24" t="str">
        <f t="shared" si="246"/>
        <v/>
      </c>
      <c r="N1936" s="24" t="str">
        <f t="shared" si="247"/>
        <v/>
      </c>
      <c r="O1936" s="15" t="str">
        <f t="shared" ref="O1936:O1999" si="250">IF(D1936="","",
IF(AND(K1936&lt;&gt;"SIM",V1936&gt;0),"ERRO: % BC &gt; 0, mas NÃO permitida ❌",
IF(AND(K1936="SIM",V1936=0),"ATENÇÃO: BC permitida, mas % = 0 🔎",
"Base de cálculo aplicada corretamente ✅")))</f>
        <v/>
      </c>
      <c r="P1936" s="31" t="str">
        <f t="shared" ref="P1936:P1999" si="251">IF(D1936="","",
IF(AND(Q1936&lt;&gt;"SIM",U1936&gt;0),"ERRO: % alíquota &gt; 0, mas NÃO permitida ❌",
IF(AND(Q1936="SIM",U1936=0),"ATENÇÃO: alíquota permitida, mas % = 0 🔎",
"Alíquota aplicada corretamente ✅")))</f>
        <v/>
      </c>
      <c r="Q1936" s="8" t="str">
        <f>IF(E1936="","",IFERROR(VLOOKUP(E1936,REGRAS_CST!$A$2:$D$200,4,FALSE),""))</f>
        <v/>
      </c>
      <c r="S1936" s="9">
        <f t="shared" si="248"/>
        <v>8.9999999999999993E-3</v>
      </c>
      <c r="T1936" s="9">
        <f t="shared" si="249"/>
        <v>1E-3</v>
      </c>
      <c r="U1936" s="16">
        <f>IFERROR(INDEX(BASE_CCLASSTRIB!$E:$E, MATCH(TEXT($D1936,"000000"), BASE_CCLASSTRIB!$A:$A, 0))/100, 0)</f>
        <v>0</v>
      </c>
      <c r="V1936" s="16">
        <f>IFERROR(INDEX(BASE_CCLASSTRIB!$F:$F, MATCH(TEXT($D1936,"000000"), BASE_CCLASSTRIB!$A:$A, 0))/100, 0)</f>
        <v>0</v>
      </c>
    </row>
    <row r="1937" spans="4:22" ht="15.75" thickBot="1" x14ac:dyDescent="0.3">
      <c r="D1937" s="38"/>
      <c r="E1937" s="27" t="str">
        <f t="shared" si="244"/>
        <v/>
      </c>
      <c r="F1937" s="28" t="str">
        <f>IF(E1937="","",IFERROR(VLOOKUP(E1937,REGRAS_CST!$A$2:$B$200,2,FALSE),""))</f>
        <v/>
      </c>
      <c r="H1937" s="29">
        <v>8.9999999999999993E-3</v>
      </c>
      <c r="I1937" s="29">
        <v>1E-3</v>
      </c>
      <c r="K1937" s="21" t="str">
        <f>IF(E1937="","",IFERROR(VLOOKUP(E1937,REGRAS_CST!$A$2:$C$200,3,FALSE),""))</f>
        <v/>
      </c>
      <c r="L1937" s="23" t="str">
        <f t="shared" si="245"/>
        <v/>
      </c>
      <c r="M1937" s="24" t="str">
        <f t="shared" si="246"/>
        <v/>
      </c>
      <c r="N1937" s="24" t="str">
        <f t="shared" si="247"/>
        <v/>
      </c>
      <c r="O1937" s="15" t="str">
        <f t="shared" si="250"/>
        <v/>
      </c>
      <c r="P1937" s="31" t="str">
        <f t="shared" si="251"/>
        <v/>
      </c>
      <c r="Q1937" s="8" t="str">
        <f>IF(E1937="","",IFERROR(VLOOKUP(E1937,REGRAS_CST!$A$2:$D$200,4,FALSE),""))</f>
        <v/>
      </c>
      <c r="S1937" s="9">
        <f t="shared" si="248"/>
        <v>8.9999999999999993E-3</v>
      </c>
      <c r="T1937" s="9">
        <f t="shared" si="249"/>
        <v>1E-3</v>
      </c>
      <c r="U1937" s="16">
        <f>IFERROR(INDEX(BASE_CCLASSTRIB!$E:$E, MATCH(TEXT($D1937,"000000"), BASE_CCLASSTRIB!$A:$A, 0))/100, 0)</f>
        <v>0</v>
      </c>
      <c r="V1937" s="16">
        <f>IFERROR(INDEX(BASE_CCLASSTRIB!$F:$F, MATCH(TEXT($D1937,"000000"), BASE_CCLASSTRIB!$A:$A, 0))/100, 0)</f>
        <v>0</v>
      </c>
    </row>
    <row r="1938" spans="4:22" ht="15.75" thickBot="1" x14ac:dyDescent="0.3">
      <c r="D1938" s="38"/>
      <c r="E1938" s="27" t="str">
        <f t="shared" si="244"/>
        <v/>
      </c>
      <c r="F1938" s="28" t="str">
        <f>IF(E1938="","",IFERROR(VLOOKUP(E1938,REGRAS_CST!$A$2:$B$200,2,FALSE),""))</f>
        <v/>
      </c>
      <c r="H1938" s="29">
        <v>8.9999999999999993E-3</v>
      </c>
      <c r="I1938" s="29">
        <v>1E-3</v>
      </c>
      <c r="K1938" s="21" t="str">
        <f>IF(E1938="","",IFERROR(VLOOKUP(E1938,REGRAS_CST!$A$2:$C$200,3,FALSE),""))</f>
        <v/>
      </c>
      <c r="L1938" s="23" t="str">
        <f t="shared" si="245"/>
        <v/>
      </c>
      <c r="M1938" s="24" t="str">
        <f t="shared" si="246"/>
        <v/>
      </c>
      <c r="N1938" s="24" t="str">
        <f t="shared" si="247"/>
        <v/>
      </c>
      <c r="O1938" s="15" t="str">
        <f t="shared" si="250"/>
        <v/>
      </c>
      <c r="P1938" s="31" t="str">
        <f t="shared" si="251"/>
        <v/>
      </c>
      <c r="Q1938" s="8" t="str">
        <f>IF(E1938="","",IFERROR(VLOOKUP(E1938,REGRAS_CST!$A$2:$D$200,4,FALSE),""))</f>
        <v/>
      </c>
      <c r="S1938" s="9">
        <f t="shared" si="248"/>
        <v>8.9999999999999993E-3</v>
      </c>
      <c r="T1938" s="9">
        <f t="shared" si="249"/>
        <v>1E-3</v>
      </c>
      <c r="U1938" s="16">
        <f>IFERROR(INDEX(BASE_CCLASSTRIB!$E:$E, MATCH(TEXT($D1938,"000000"), BASE_CCLASSTRIB!$A:$A, 0))/100, 0)</f>
        <v>0</v>
      </c>
      <c r="V1938" s="16">
        <f>IFERROR(INDEX(BASE_CCLASSTRIB!$F:$F, MATCH(TEXT($D1938,"000000"), BASE_CCLASSTRIB!$A:$A, 0))/100, 0)</f>
        <v>0</v>
      </c>
    </row>
    <row r="1939" spans="4:22" ht="15.75" thickBot="1" x14ac:dyDescent="0.3">
      <c r="D1939" s="38"/>
      <c r="E1939" s="27" t="str">
        <f t="shared" si="244"/>
        <v/>
      </c>
      <c r="F1939" s="28" t="str">
        <f>IF(E1939="","",IFERROR(VLOOKUP(E1939,REGRAS_CST!$A$2:$B$200,2,FALSE),""))</f>
        <v/>
      </c>
      <c r="H1939" s="29">
        <v>8.9999999999999993E-3</v>
      </c>
      <c r="I1939" s="29">
        <v>1E-3</v>
      </c>
      <c r="K1939" s="21" t="str">
        <f>IF(E1939="","",IFERROR(VLOOKUP(E1939,REGRAS_CST!$A$2:$C$200,3,FALSE),""))</f>
        <v/>
      </c>
      <c r="L1939" s="23" t="str">
        <f t="shared" si="245"/>
        <v/>
      </c>
      <c r="M1939" s="24" t="str">
        <f t="shared" si="246"/>
        <v/>
      </c>
      <c r="N1939" s="24" t="str">
        <f t="shared" si="247"/>
        <v/>
      </c>
      <c r="O1939" s="15" t="str">
        <f t="shared" si="250"/>
        <v/>
      </c>
      <c r="P1939" s="31" t="str">
        <f t="shared" si="251"/>
        <v/>
      </c>
      <c r="Q1939" s="8" t="str">
        <f>IF(E1939="","",IFERROR(VLOOKUP(E1939,REGRAS_CST!$A$2:$D$200,4,FALSE),""))</f>
        <v/>
      </c>
      <c r="S1939" s="9">
        <f t="shared" si="248"/>
        <v>8.9999999999999993E-3</v>
      </c>
      <c r="T1939" s="9">
        <f t="shared" si="249"/>
        <v>1E-3</v>
      </c>
      <c r="U1939" s="16">
        <f>IFERROR(INDEX(BASE_CCLASSTRIB!$E:$E, MATCH(TEXT($D1939,"000000"), BASE_CCLASSTRIB!$A:$A, 0))/100, 0)</f>
        <v>0</v>
      </c>
      <c r="V1939" s="16">
        <f>IFERROR(INDEX(BASE_CCLASSTRIB!$F:$F, MATCH(TEXT($D1939,"000000"), BASE_CCLASSTRIB!$A:$A, 0))/100, 0)</f>
        <v>0</v>
      </c>
    </row>
    <row r="1940" spans="4:22" ht="15.75" thickBot="1" x14ac:dyDescent="0.3">
      <c r="D1940" s="38"/>
      <c r="E1940" s="27" t="str">
        <f t="shared" si="244"/>
        <v/>
      </c>
      <c r="F1940" s="28" t="str">
        <f>IF(E1940="","",IFERROR(VLOOKUP(E1940,REGRAS_CST!$A$2:$B$200,2,FALSE),""))</f>
        <v/>
      </c>
      <c r="H1940" s="29">
        <v>8.9999999999999993E-3</v>
      </c>
      <c r="I1940" s="29">
        <v>1E-3</v>
      </c>
      <c r="K1940" s="21" t="str">
        <f>IF(E1940="","",IFERROR(VLOOKUP(E1940,REGRAS_CST!$A$2:$C$200,3,FALSE),""))</f>
        <v/>
      </c>
      <c r="L1940" s="23" t="str">
        <f t="shared" si="245"/>
        <v/>
      </c>
      <c r="M1940" s="24" t="str">
        <f t="shared" si="246"/>
        <v/>
      </c>
      <c r="N1940" s="24" t="str">
        <f t="shared" si="247"/>
        <v/>
      </c>
      <c r="O1940" s="15" t="str">
        <f t="shared" si="250"/>
        <v/>
      </c>
      <c r="P1940" s="31" t="str">
        <f t="shared" si="251"/>
        <v/>
      </c>
      <c r="Q1940" s="8" t="str">
        <f>IF(E1940="","",IFERROR(VLOOKUP(E1940,REGRAS_CST!$A$2:$D$200,4,FALSE),""))</f>
        <v/>
      </c>
      <c r="S1940" s="9">
        <f t="shared" si="248"/>
        <v>8.9999999999999993E-3</v>
      </c>
      <c r="T1940" s="9">
        <f t="shared" si="249"/>
        <v>1E-3</v>
      </c>
      <c r="U1940" s="16">
        <f>IFERROR(INDEX(BASE_CCLASSTRIB!$E:$E, MATCH(TEXT($D1940,"000000"), BASE_CCLASSTRIB!$A:$A, 0))/100, 0)</f>
        <v>0</v>
      </c>
      <c r="V1940" s="16">
        <f>IFERROR(INDEX(BASE_CCLASSTRIB!$F:$F, MATCH(TEXT($D1940,"000000"), BASE_CCLASSTRIB!$A:$A, 0))/100, 0)</f>
        <v>0</v>
      </c>
    </row>
    <row r="1941" spans="4:22" ht="15.75" thickBot="1" x14ac:dyDescent="0.3">
      <c r="D1941" s="38"/>
      <c r="E1941" s="27" t="str">
        <f t="shared" si="244"/>
        <v/>
      </c>
      <c r="F1941" s="28" t="str">
        <f>IF(E1941="","",IFERROR(VLOOKUP(E1941,REGRAS_CST!$A$2:$B$200,2,FALSE),""))</f>
        <v/>
      </c>
      <c r="H1941" s="29">
        <v>8.9999999999999993E-3</v>
      </c>
      <c r="I1941" s="29">
        <v>1E-3</v>
      </c>
      <c r="K1941" s="21" t="str">
        <f>IF(E1941="","",IFERROR(VLOOKUP(E1941,REGRAS_CST!$A$2:$C$200,3,FALSE),""))</f>
        <v/>
      </c>
      <c r="L1941" s="23" t="str">
        <f t="shared" si="245"/>
        <v/>
      </c>
      <c r="M1941" s="24" t="str">
        <f t="shared" si="246"/>
        <v/>
      </c>
      <c r="N1941" s="24" t="str">
        <f t="shared" si="247"/>
        <v/>
      </c>
      <c r="O1941" s="15" t="str">
        <f t="shared" si="250"/>
        <v/>
      </c>
      <c r="P1941" s="31" t="str">
        <f t="shared" si="251"/>
        <v/>
      </c>
      <c r="Q1941" s="8" t="str">
        <f>IF(E1941="","",IFERROR(VLOOKUP(E1941,REGRAS_CST!$A$2:$D$200,4,FALSE),""))</f>
        <v/>
      </c>
      <c r="S1941" s="9">
        <f t="shared" si="248"/>
        <v>8.9999999999999993E-3</v>
      </c>
      <c r="T1941" s="9">
        <f t="shared" si="249"/>
        <v>1E-3</v>
      </c>
      <c r="U1941" s="16">
        <f>IFERROR(INDEX(BASE_CCLASSTRIB!$E:$E, MATCH(TEXT($D1941,"000000"), BASE_CCLASSTRIB!$A:$A, 0))/100, 0)</f>
        <v>0</v>
      </c>
      <c r="V1941" s="16">
        <f>IFERROR(INDEX(BASE_CCLASSTRIB!$F:$F, MATCH(TEXT($D1941,"000000"), BASE_CCLASSTRIB!$A:$A, 0))/100, 0)</f>
        <v>0</v>
      </c>
    </row>
    <row r="1942" spans="4:22" ht="15.75" thickBot="1" x14ac:dyDescent="0.3">
      <c r="D1942" s="38"/>
      <c r="E1942" s="27" t="str">
        <f t="shared" si="244"/>
        <v/>
      </c>
      <c r="F1942" s="28" t="str">
        <f>IF(E1942="","",IFERROR(VLOOKUP(E1942,REGRAS_CST!$A$2:$B$200,2,FALSE),""))</f>
        <v/>
      </c>
      <c r="H1942" s="29">
        <v>8.9999999999999993E-3</v>
      </c>
      <c r="I1942" s="29">
        <v>1E-3</v>
      </c>
      <c r="K1942" s="21" t="str">
        <f>IF(E1942="","",IFERROR(VLOOKUP(E1942,REGRAS_CST!$A$2:$C$200,3,FALSE),""))</f>
        <v/>
      </c>
      <c r="L1942" s="23" t="str">
        <f t="shared" si="245"/>
        <v/>
      </c>
      <c r="M1942" s="24" t="str">
        <f t="shared" si="246"/>
        <v/>
      </c>
      <c r="N1942" s="24" t="str">
        <f t="shared" si="247"/>
        <v/>
      </c>
      <c r="O1942" s="15" t="str">
        <f t="shared" si="250"/>
        <v/>
      </c>
      <c r="P1942" s="31" t="str">
        <f t="shared" si="251"/>
        <v/>
      </c>
      <c r="Q1942" s="8" t="str">
        <f>IF(E1942="","",IFERROR(VLOOKUP(E1942,REGRAS_CST!$A$2:$D$200,4,FALSE),""))</f>
        <v/>
      </c>
      <c r="S1942" s="9">
        <f t="shared" si="248"/>
        <v>8.9999999999999993E-3</v>
      </c>
      <c r="T1942" s="9">
        <f t="shared" si="249"/>
        <v>1E-3</v>
      </c>
      <c r="U1942" s="16">
        <f>IFERROR(INDEX(BASE_CCLASSTRIB!$E:$E, MATCH(TEXT($D1942,"000000"), BASE_CCLASSTRIB!$A:$A, 0))/100, 0)</f>
        <v>0</v>
      </c>
      <c r="V1942" s="16">
        <f>IFERROR(INDEX(BASE_CCLASSTRIB!$F:$F, MATCH(TEXT($D1942,"000000"), BASE_CCLASSTRIB!$A:$A, 0))/100, 0)</f>
        <v>0</v>
      </c>
    </row>
    <row r="1943" spans="4:22" ht="15.75" thickBot="1" x14ac:dyDescent="0.3">
      <c r="D1943" s="38"/>
      <c r="E1943" s="27" t="str">
        <f t="shared" si="244"/>
        <v/>
      </c>
      <c r="F1943" s="28" t="str">
        <f>IF(E1943="","",IFERROR(VLOOKUP(E1943,REGRAS_CST!$A$2:$B$200,2,FALSE),""))</f>
        <v/>
      </c>
      <c r="H1943" s="29">
        <v>8.9999999999999993E-3</v>
      </c>
      <c r="I1943" s="29">
        <v>1E-3</v>
      </c>
      <c r="K1943" s="21" t="str">
        <f>IF(E1943="","",IFERROR(VLOOKUP(E1943,REGRAS_CST!$A$2:$C$200,3,FALSE),""))</f>
        <v/>
      </c>
      <c r="L1943" s="23" t="str">
        <f t="shared" si="245"/>
        <v/>
      </c>
      <c r="M1943" s="24" t="str">
        <f t="shared" si="246"/>
        <v/>
      </c>
      <c r="N1943" s="24" t="str">
        <f t="shared" si="247"/>
        <v/>
      </c>
      <c r="O1943" s="15" t="str">
        <f t="shared" si="250"/>
        <v/>
      </c>
      <c r="P1943" s="31" t="str">
        <f t="shared" si="251"/>
        <v/>
      </c>
      <c r="Q1943" s="8" t="str">
        <f>IF(E1943="","",IFERROR(VLOOKUP(E1943,REGRAS_CST!$A$2:$D$200,4,FALSE),""))</f>
        <v/>
      </c>
      <c r="S1943" s="9">
        <f t="shared" si="248"/>
        <v>8.9999999999999993E-3</v>
      </c>
      <c r="T1943" s="9">
        <f t="shared" si="249"/>
        <v>1E-3</v>
      </c>
      <c r="U1943" s="16">
        <f>IFERROR(INDEX(BASE_CCLASSTRIB!$E:$E, MATCH(TEXT($D1943,"000000"), BASE_CCLASSTRIB!$A:$A, 0))/100, 0)</f>
        <v>0</v>
      </c>
      <c r="V1943" s="16">
        <f>IFERROR(INDEX(BASE_CCLASSTRIB!$F:$F, MATCH(TEXT($D1943,"000000"), BASE_CCLASSTRIB!$A:$A, 0))/100, 0)</f>
        <v>0</v>
      </c>
    </row>
    <row r="1944" spans="4:22" ht="15.75" thickBot="1" x14ac:dyDescent="0.3">
      <c r="D1944" s="38"/>
      <c r="E1944" s="27" t="str">
        <f t="shared" si="244"/>
        <v/>
      </c>
      <c r="F1944" s="28" t="str">
        <f>IF(E1944="","",IFERROR(VLOOKUP(E1944,REGRAS_CST!$A$2:$B$200,2,FALSE),""))</f>
        <v/>
      </c>
      <c r="H1944" s="29">
        <v>8.9999999999999993E-3</v>
      </c>
      <c r="I1944" s="29">
        <v>1E-3</v>
      </c>
      <c r="K1944" s="21" t="str">
        <f>IF(E1944="","",IFERROR(VLOOKUP(E1944,REGRAS_CST!$A$2:$C$200,3,FALSE),""))</f>
        <v/>
      </c>
      <c r="L1944" s="23" t="str">
        <f t="shared" si="245"/>
        <v/>
      </c>
      <c r="M1944" s="24" t="str">
        <f t="shared" si="246"/>
        <v/>
      </c>
      <c r="N1944" s="24" t="str">
        <f t="shared" si="247"/>
        <v/>
      </c>
      <c r="O1944" s="15" t="str">
        <f t="shared" si="250"/>
        <v/>
      </c>
      <c r="P1944" s="31" t="str">
        <f t="shared" si="251"/>
        <v/>
      </c>
      <c r="Q1944" s="8" t="str">
        <f>IF(E1944="","",IFERROR(VLOOKUP(E1944,REGRAS_CST!$A$2:$D$200,4,FALSE),""))</f>
        <v/>
      </c>
      <c r="S1944" s="9">
        <f t="shared" si="248"/>
        <v>8.9999999999999993E-3</v>
      </c>
      <c r="T1944" s="9">
        <f t="shared" si="249"/>
        <v>1E-3</v>
      </c>
      <c r="U1944" s="16">
        <f>IFERROR(INDEX(BASE_CCLASSTRIB!$E:$E, MATCH(TEXT($D1944,"000000"), BASE_CCLASSTRIB!$A:$A, 0))/100, 0)</f>
        <v>0</v>
      </c>
      <c r="V1944" s="16">
        <f>IFERROR(INDEX(BASE_CCLASSTRIB!$F:$F, MATCH(TEXT($D1944,"000000"), BASE_CCLASSTRIB!$A:$A, 0))/100, 0)</f>
        <v>0</v>
      </c>
    </row>
    <row r="1945" spans="4:22" ht="15.75" thickBot="1" x14ac:dyDescent="0.3">
      <c r="D1945" s="38"/>
      <c r="E1945" s="27" t="str">
        <f t="shared" si="244"/>
        <v/>
      </c>
      <c r="F1945" s="28" t="str">
        <f>IF(E1945="","",IFERROR(VLOOKUP(E1945,REGRAS_CST!$A$2:$B$200,2,FALSE),""))</f>
        <v/>
      </c>
      <c r="H1945" s="29">
        <v>8.9999999999999993E-3</v>
      </c>
      <c r="I1945" s="29">
        <v>1E-3</v>
      </c>
      <c r="K1945" s="21" t="str">
        <f>IF(E1945="","",IFERROR(VLOOKUP(E1945,REGRAS_CST!$A$2:$C$200,3,FALSE),""))</f>
        <v/>
      </c>
      <c r="L1945" s="23" t="str">
        <f t="shared" si="245"/>
        <v/>
      </c>
      <c r="M1945" s="24" t="str">
        <f t="shared" si="246"/>
        <v/>
      </c>
      <c r="N1945" s="24" t="str">
        <f t="shared" si="247"/>
        <v/>
      </c>
      <c r="O1945" s="15" t="str">
        <f t="shared" si="250"/>
        <v/>
      </c>
      <c r="P1945" s="31" t="str">
        <f t="shared" si="251"/>
        <v/>
      </c>
      <c r="Q1945" s="8" t="str">
        <f>IF(E1945="","",IFERROR(VLOOKUP(E1945,REGRAS_CST!$A$2:$D$200,4,FALSE),""))</f>
        <v/>
      </c>
      <c r="S1945" s="9">
        <f t="shared" si="248"/>
        <v>8.9999999999999993E-3</v>
      </c>
      <c r="T1945" s="9">
        <f t="shared" si="249"/>
        <v>1E-3</v>
      </c>
      <c r="U1945" s="16">
        <f>IFERROR(INDEX(BASE_CCLASSTRIB!$E:$E, MATCH(TEXT($D1945,"000000"), BASE_CCLASSTRIB!$A:$A, 0))/100, 0)</f>
        <v>0</v>
      </c>
      <c r="V1945" s="16">
        <f>IFERROR(INDEX(BASE_CCLASSTRIB!$F:$F, MATCH(TEXT($D1945,"000000"), BASE_CCLASSTRIB!$A:$A, 0))/100, 0)</f>
        <v>0</v>
      </c>
    </row>
    <row r="1946" spans="4:22" ht="15.75" thickBot="1" x14ac:dyDescent="0.3">
      <c r="D1946" s="38"/>
      <c r="E1946" s="27" t="str">
        <f t="shared" si="244"/>
        <v/>
      </c>
      <c r="F1946" s="28" t="str">
        <f>IF(E1946="","",IFERROR(VLOOKUP(E1946,REGRAS_CST!$A$2:$B$200,2,FALSE),""))</f>
        <v/>
      </c>
      <c r="H1946" s="29">
        <v>8.9999999999999993E-3</v>
      </c>
      <c r="I1946" s="29">
        <v>1E-3</v>
      </c>
      <c r="K1946" s="21" t="str">
        <f>IF(E1946="","",IFERROR(VLOOKUP(E1946,REGRAS_CST!$A$2:$C$200,3,FALSE),""))</f>
        <v/>
      </c>
      <c r="L1946" s="23" t="str">
        <f t="shared" si="245"/>
        <v/>
      </c>
      <c r="M1946" s="24" t="str">
        <f t="shared" si="246"/>
        <v/>
      </c>
      <c r="N1946" s="24" t="str">
        <f t="shared" si="247"/>
        <v/>
      </c>
      <c r="O1946" s="15" t="str">
        <f t="shared" si="250"/>
        <v/>
      </c>
      <c r="P1946" s="31" t="str">
        <f t="shared" si="251"/>
        <v/>
      </c>
      <c r="Q1946" s="8" t="str">
        <f>IF(E1946="","",IFERROR(VLOOKUP(E1946,REGRAS_CST!$A$2:$D$200,4,FALSE),""))</f>
        <v/>
      </c>
      <c r="S1946" s="9">
        <f t="shared" si="248"/>
        <v>8.9999999999999993E-3</v>
      </c>
      <c r="T1946" s="9">
        <f t="shared" si="249"/>
        <v>1E-3</v>
      </c>
      <c r="U1946" s="16">
        <f>IFERROR(INDEX(BASE_CCLASSTRIB!$E:$E, MATCH(TEXT($D1946,"000000"), BASE_CCLASSTRIB!$A:$A, 0))/100, 0)</f>
        <v>0</v>
      </c>
      <c r="V1946" s="16">
        <f>IFERROR(INDEX(BASE_CCLASSTRIB!$F:$F, MATCH(TEXT($D1946,"000000"), BASE_CCLASSTRIB!$A:$A, 0))/100, 0)</f>
        <v>0</v>
      </c>
    </row>
    <row r="1947" spans="4:22" ht="15.75" thickBot="1" x14ac:dyDescent="0.3">
      <c r="D1947" s="38"/>
      <c r="E1947" s="27" t="str">
        <f t="shared" si="244"/>
        <v/>
      </c>
      <c r="F1947" s="28" t="str">
        <f>IF(E1947="","",IFERROR(VLOOKUP(E1947,REGRAS_CST!$A$2:$B$200,2,FALSE),""))</f>
        <v/>
      </c>
      <c r="H1947" s="29">
        <v>8.9999999999999993E-3</v>
      </c>
      <c r="I1947" s="29">
        <v>1E-3</v>
      </c>
      <c r="K1947" s="21" t="str">
        <f>IF(E1947="","",IFERROR(VLOOKUP(E1947,REGRAS_CST!$A$2:$C$200,3,FALSE),""))</f>
        <v/>
      </c>
      <c r="L1947" s="23" t="str">
        <f t="shared" si="245"/>
        <v/>
      </c>
      <c r="M1947" s="24" t="str">
        <f t="shared" si="246"/>
        <v/>
      </c>
      <c r="N1947" s="24" t="str">
        <f t="shared" si="247"/>
        <v/>
      </c>
      <c r="O1947" s="15" t="str">
        <f t="shared" si="250"/>
        <v/>
      </c>
      <c r="P1947" s="31" t="str">
        <f t="shared" si="251"/>
        <v/>
      </c>
      <c r="Q1947" s="8" t="str">
        <f>IF(E1947="","",IFERROR(VLOOKUP(E1947,REGRAS_CST!$A$2:$D$200,4,FALSE),""))</f>
        <v/>
      </c>
      <c r="S1947" s="9">
        <f t="shared" si="248"/>
        <v>8.9999999999999993E-3</v>
      </c>
      <c r="T1947" s="9">
        <f t="shared" si="249"/>
        <v>1E-3</v>
      </c>
      <c r="U1947" s="16">
        <f>IFERROR(INDEX(BASE_CCLASSTRIB!$E:$E, MATCH(TEXT($D1947,"000000"), BASE_CCLASSTRIB!$A:$A, 0))/100, 0)</f>
        <v>0</v>
      </c>
      <c r="V1947" s="16">
        <f>IFERROR(INDEX(BASE_CCLASSTRIB!$F:$F, MATCH(TEXT($D1947,"000000"), BASE_CCLASSTRIB!$A:$A, 0))/100, 0)</f>
        <v>0</v>
      </c>
    </row>
    <row r="1948" spans="4:22" ht="15.75" thickBot="1" x14ac:dyDescent="0.3">
      <c r="D1948" s="38"/>
      <c r="E1948" s="27" t="str">
        <f t="shared" si="244"/>
        <v/>
      </c>
      <c r="F1948" s="28" t="str">
        <f>IF(E1948="","",IFERROR(VLOOKUP(E1948,REGRAS_CST!$A$2:$B$200,2,FALSE),""))</f>
        <v/>
      </c>
      <c r="H1948" s="29">
        <v>8.9999999999999993E-3</v>
      </c>
      <c r="I1948" s="29">
        <v>1E-3</v>
      </c>
      <c r="K1948" s="21" t="str">
        <f>IF(E1948="","",IFERROR(VLOOKUP(E1948,REGRAS_CST!$A$2:$C$200,3,FALSE),""))</f>
        <v/>
      </c>
      <c r="L1948" s="23" t="str">
        <f t="shared" si="245"/>
        <v/>
      </c>
      <c r="M1948" s="24" t="str">
        <f t="shared" si="246"/>
        <v/>
      </c>
      <c r="N1948" s="24" t="str">
        <f t="shared" si="247"/>
        <v/>
      </c>
      <c r="O1948" s="15" t="str">
        <f t="shared" si="250"/>
        <v/>
      </c>
      <c r="P1948" s="31" t="str">
        <f t="shared" si="251"/>
        <v/>
      </c>
      <c r="Q1948" s="8" t="str">
        <f>IF(E1948="","",IFERROR(VLOOKUP(E1948,REGRAS_CST!$A$2:$D$200,4,FALSE),""))</f>
        <v/>
      </c>
      <c r="S1948" s="9">
        <f t="shared" si="248"/>
        <v>8.9999999999999993E-3</v>
      </c>
      <c r="T1948" s="9">
        <f t="shared" si="249"/>
        <v>1E-3</v>
      </c>
      <c r="U1948" s="16">
        <f>IFERROR(INDEX(BASE_CCLASSTRIB!$E:$E, MATCH(TEXT($D1948,"000000"), BASE_CCLASSTRIB!$A:$A, 0))/100, 0)</f>
        <v>0</v>
      </c>
      <c r="V1948" s="16">
        <f>IFERROR(INDEX(BASE_CCLASSTRIB!$F:$F, MATCH(TEXT($D1948,"000000"), BASE_CCLASSTRIB!$A:$A, 0))/100, 0)</f>
        <v>0</v>
      </c>
    </row>
    <row r="1949" spans="4:22" ht="15.75" thickBot="1" x14ac:dyDescent="0.3">
      <c r="D1949" s="38"/>
      <c r="E1949" s="27" t="str">
        <f t="shared" si="244"/>
        <v/>
      </c>
      <c r="F1949" s="28" t="str">
        <f>IF(E1949="","",IFERROR(VLOOKUP(E1949,REGRAS_CST!$A$2:$B$200,2,FALSE),""))</f>
        <v/>
      </c>
      <c r="H1949" s="29">
        <v>8.9999999999999993E-3</v>
      </c>
      <c r="I1949" s="29">
        <v>1E-3</v>
      </c>
      <c r="K1949" s="21" t="str">
        <f>IF(E1949="","",IFERROR(VLOOKUP(E1949,REGRAS_CST!$A$2:$C$200,3,FALSE),""))</f>
        <v/>
      </c>
      <c r="L1949" s="23" t="str">
        <f t="shared" si="245"/>
        <v/>
      </c>
      <c r="M1949" s="24" t="str">
        <f t="shared" si="246"/>
        <v/>
      </c>
      <c r="N1949" s="24" t="str">
        <f t="shared" si="247"/>
        <v/>
      </c>
      <c r="O1949" s="15" t="str">
        <f t="shared" si="250"/>
        <v/>
      </c>
      <c r="P1949" s="31" t="str">
        <f t="shared" si="251"/>
        <v/>
      </c>
      <c r="Q1949" s="8" t="str">
        <f>IF(E1949="","",IFERROR(VLOOKUP(E1949,REGRAS_CST!$A$2:$D$200,4,FALSE),""))</f>
        <v/>
      </c>
      <c r="S1949" s="9">
        <f t="shared" si="248"/>
        <v>8.9999999999999993E-3</v>
      </c>
      <c r="T1949" s="9">
        <f t="shared" si="249"/>
        <v>1E-3</v>
      </c>
      <c r="U1949" s="16">
        <f>IFERROR(INDEX(BASE_CCLASSTRIB!$E:$E, MATCH(TEXT($D1949,"000000"), BASE_CCLASSTRIB!$A:$A, 0))/100, 0)</f>
        <v>0</v>
      </c>
      <c r="V1949" s="16">
        <f>IFERROR(INDEX(BASE_CCLASSTRIB!$F:$F, MATCH(TEXT($D1949,"000000"), BASE_CCLASSTRIB!$A:$A, 0))/100, 0)</f>
        <v>0</v>
      </c>
    </row>
    <row r="1950" spans="4:22" ht="15.75" thickBot="1" x14ac:dyDescent="0.3">
      <c r="D1950" s="38"/>
      <c r="E1950" s="27" t="str">
        <f t="shared" si="244"/>
        <v/>
      </c>
      <c r="F1950" s="28" t="str">
        <f>IF(E1950="","",IFERROR(VLOOKUP(E1950,REGRAS_CST!$A$2:$B$200,2,FALSE),""))</f>
        <v/>
      </c>
      <c r="H1950" s="29">
        <v>8.9999999999999993E-3</v>
      </c>
      <c r="I1950" s="29">
        <v>1E-3</v>
      </c>
      <c r="K1950" s="21" t="str">
        <f>IF(E1950="","",IFERROR(VLOOKUP(E1950,REGRAS_CST!$A$2:$C$200,3,FALSE),""))</f>
        <v/>
      </c>
      <c r="L1950" s="23" t="str">
        <f t="shared" si="245"/>
        <v/>
      </c>
      <c r="M1950" s="24" t="str">
        <f t="shared" si="246"/>
        <v/>
      </c>
      <c r="N1950" s="24" t="str">
        <f t="shared" si="247"/>
        <v/>
      </c>
      <c r="O1950" s="15" t="str">
        <f t="shared" si="250"/>
        <v/>
      </c>
      <c r="P1950" s="31" t="str">
        <f t="shared" si="251"/>
        <v/>
      </c>
      <c r="Q1950" s="8" t="str">
        <f>IF(E1950="","",IFERROR(VLOOKUP(E1950,REGRAS_CST!$A$2:$D$200,4,FALSE),""))</f>
        <v/>
      </c>
      <c r="S1950" s="9">
        <f t="shared" si="248"/>
        <v>8.9999999999999993E-3</v>
      </c>
      <c r="T1950" s="9">
        <f t="shared" si="249"/>
        <v>1E-3</v>
      </c>
      <c r="U1950" s="16">
        <f>IFERROR(INDEX(BASE_CCLASSTRIB!$E:$E, MATCH(TEXT($D1950,"000000"), BASE_CCLASSTRIB!$A:$A, 0))/100, 0)</f>
        <v>0</v>
      </c>
      <c r="V1950" s="16">
        <f>IFERROR(INDEX(BASE_CCLASSTRIB!$F:$F, MATCH(TEXT($D1950,"000000"), BASE_CCLASSTRIB!$A:$A, 0))/100, 0)</f>
        <v>0</v>
      </c>
    </row>
    <row r="1951" spans="4:22" ht="15.75" thickBot="1" x14ac:dyDescent="0.3">
      <c r="D1951" s="38"/>
      <c r="E1951" s="27" t="str">
        <f t="shared" si="244"/>
        <v/>
      </c>
      <c r="F1951" s="28" t="str">
        <f>IF(E1951="","",IFERROR(VLOOKUP(E1951,REGRAS_CST!$A$2:$B$200,2,FALSE),""))</f>
        <v/>
      </c>
      <c r="H1951" s="29">
        <v>8.9999999999999993E-3</v>
      </c>
      <c r="I1951" s="29">
        <v>1E-3</v>
      </c>
      <c r="K1951" s="21" t="str">
        <f>IF(E1951="","",IFERROR(VLOOKUP(E1951,REGRAS_CST!$A$2:$C$200,3,FALSE),""))</f>
        <v/>
      </c>
      <c r="L1951" s="23" t="str">
        <f t="shared" si="245"/>
        <v/>
      </c>
      <c r="M1951" s="24" t="str">
        <f t="shared" si="246"/>
        <v/>
      </c>
      <c r="N1951" s="24" t="str">
        <f t="shared" si="247"/>
        <v/>
      </c>
      <c r="O1951" s="15" t="str">
        <f t="shared" si="250"/>
        <v/>
      </c>
      <c r="P1951" s="31" t="str">
        <f t="shared" si="251"/>
        <v/>
      </c>
      <c r="Q1951" s="8" t="str">
        <f>IF(E1951="","",IFERROR(VLOOKUP(E1951,REGRAS_CST!$A$2:$D$200,4,FALSE),""))</f>
        <v/>
      </c>
      <c r="S1951" s="9">
        <f t="shared" si="248"/>
        <v>8.9999999999999993E-3</v>
      </c>
      <c r="T1951" s="9">
        <f t="shared" si="249"/>
        <v>1E-3</v>
      </c>
      <c r="U1951" s="16">
        <f>IFERROR(INDEX(BASE_CCLASSTRIB!$E:$E, MATCH(TEXT($D1951,"000000"), BASE_CCLASSTRIB!$A:$A, 0))/100, 0)</f>
        <v>0</v>
      </c>
      <c r="V1951" s="16">
        <f>IFERROR(INDEX(BASE_CCLASSTRIB!$F:$F, MATCH(TEXT($D1951,"000000"), BASE_CCLASSTRIB!$A:$A, 0))/100, 0)</f>
        <v>0</v>
      </c>
    </row>
    <row r="1952" spans="4:22" ht="15.75" thickBot="1" x14ac:dyDescent="0.3">
      <c r="D1952" s="38"/>
      <c r="E1952" s="27" t="str">
        <f t="shared" si="244"/>
        <v/>
      </c>
      <c r="F1952" s="28" t="str">
        <f>IF(E1952="","",IFERROR(VLOOKUP(E1952,REGRAS_CST!$A$2:$B$200,2,FALSE),""))</f>
        <v/>
      </c>
      <c r="H1952" s="29">
        <v>8.9999999999999993E-3</v>
      </c>
      <c r="I1952" s="29">
        <v>1E-3</v>
      </c>
      <c r="K1952" s="21" t="str">
        <f>IF(E1952="","",IFERROR(VLOOKUP(E1952,REGRAS_CST!$A$2:$C$200,3,FALSE),""))</f>
        <v/>
      </c>
      <c r="L1952" s="23" t="str">
        <f t="shared" si="245"/>
        <v/>
      </c>
      <c r="M1952" s="24" t="str">
        <f t="shared" si="246"/>
        <v/>
      </c>
      <c r="N1952" s="24" t="str">
        <f t="shared" si="247"/>
        <v/>
      </c>
      <c r="O1952" s="15" t="str">
        <f t="shared" si="250"/>
        <v/>
      </c>
      <c r="P1952" s="31" t="str">
        <f t="shared" si="251"/>
        <v/>
      </c>
      <c r="Q1952" s="8" t="str">
        <f>IF(E1952="","",IFERROR(VLOOKUP(E1952,REGRAS_CST!$A$2:$D$200,4,FALSE),""))</f>
        <v/>
      </c>
      <c r="S1952" s="9">
        <f t="shared" si="248"/>
        <v>8.9999999999999993E-3</v>
      </c>
      <c r="T1952" s="9">
        <f t="shared" si="249"/>
        <v>1E-3</v>
      </c>
      <c r="U1952" s="16">
        <f>IFERROR(INDEX(BASE_CCLASSTRIB!$E:$E, MATCH(TEXT($D1952,"000000"), BASE_CCLASSTRIB!$A:$A, 0))/100, 0)</f>
        <v>0</v>
      </c>
      <c r="V1952" s="16">
        <f>IFERROR(INDEX(BASE_CCLASSTRIB!$F:$F, MATCH(TEXT($D1952,"000000"), BASE_CCLASSTRIB!$A:$A, 0))/100, 0)</f>
        <v>0</v>
      </c>
    </row>
    <row r="1953" spans="4:22" ht="15.75" thickBot="1" x14ac:dyDescent="0.3">
      <c r="D1953" s="38"/>
      <c r="E1953" s="27" t="str">
        <f t="shared" si="244"/>
        <v/>
      </c>
      <c r="F1953" s="28" t="str">
        <f>IF(E1953="","",IFERROR(VLOOKUP(E1953,REGRAS_CST!$A$2:$B$200,2,FALSE),""))</f>
        <v/>
      </c>
      <c r="H1953" s="29">
        <v>8.9999999999999993E-3</v>
      </c>
      <c r="I1953" s="29">
        <v>1E-3</v>
      </c>
      <c r="K1953" s="21" t="str">
        <f>IF(E1953="","",IFERROR(VLOOKUP(E1953,REGRAS_CST!$A$2:$C$200,3,FALSE),""))</f>
        <v/>
      </c>
      <c r="L1953" s="23" t="str">
        <f t="shared" si="245"/>
        <v/>
      </c>
      <c r="M1953" s="24" t="str">
        <f t="shared" si="246"/>
        <v/>
      </c>
      <c r="N1953" s="24" t="str">
        <f t="shared" si="247"/>
        <v/>
      </c>
      <c r="O1953" s="15" t="str">
        <f t="shared" si="250"/>
        <v/>
      </c>
      <c r="P1953" s="31" t="str">
        <f t="shared" si="251"/>
        <v/>
      </c>
      <c r="Q1953" s="8" t="str">
        <f>IF(E1953="","",IFERROR(VLOOKUP(E1953,REGRAS_CST!$A$2:$D$200,4,FALSE),""))</f>
        <v/>
      </c>
      <c r="S1953" s="9">
        <f t="shared" si="248"/>
        <v>8.9999999999999993E-3</v>
      </c>
      <c r="T1953" s="9">
        <f t="shared" si="249"/>
        <v>1E-3</v>
      </c>
      <c r="U1953" s="16">
        <f>IFERROR(INDEX(BASE_CCLASSTRIB!$E:$E, MATCH(TEXT($D1953,"000000"), BASE_CCLASSTRIB!$A:$A, 0))/100, 0)</f>
        <v>0</v>
      </c>
      <c r="V1953" s="16">
        <f>IFERROR(INDEX(BASE_CCLASSTRIB!$F:$F, MATCH(TEXT($D1953,"000000"), BASE_CCLASSTRIB!$A:$A, 0))/100, 0)</f>
        <v>0</v>
      </c>
    </row>
    <row r="1954" spans="4:22" ht="15.75" thickBot="1" x14ac:dyDescent="0.3">
      <c r="D1954" s="38"/>
      <c r="E1954" s="27" t="str">
        <f t="shared" si="244"/>
        <v/>
      </c>
      <c r="F1954" s="28" t="str">
        <f>IF(E1954="","",IFERROR(VLOOKUP(E1954,REGRAS_CST!$A$2:$B$200,2,FALSE),""))</f>
        <v/>
      </c>
      <c r="H1954" s="29">
        <v>8.9999999999999993E-3</v>
      </c>
      <c r="I1954" s="29">
        <v>1E-3</v>
      </c>
      <c r="K1954" s="21" t="str">
        <f>IF(E1954="","",IFERROR(VLOOKUP(E1954,REGRAS_CST!$A$2:$C$200,3,FALSE),""))</f>
        <v/>
      </c>
      <c r="L1954" s="23" t="str">
        <f t="shared" si="245"/>
        <v/>
      </c>
      <c r="M1954" s="24" t="str">
        <f t="shared" si="246"/>
        <v/>
      </c>
      <c r="N1954" s="24" t="str">
        <f t="shared" si="247"/>
        <v/>
      </c>
      <c r="O1954" s="15" t="str">
        <f t="shared" si="250"/>
        <v/>
      </c>
      <c r="P1954" s="31" t="str">
        <f t="shared" si="251"/>
        <v/>
      </c>
      <c r="Q1954" s="8" t="str">
        <f>IF(E1954="","",IFERROR(VLOOKUP(E1954,REGRAS_CST!$A$2:$D$200,4,FALSE),""))</f>
        <v/>
      </c>
      <c r="S1954" s="9">
        <f t="shared" si="248"/>
        <v>8.9999999999999993E-3</v>
      </c>
      <c r="T1954" s="9">
        <f t="shared" si="249"/>
        <v>1E-3</v>
      </c>
      <c r="U1954" s="16">
        <f>IFERROR(INDEX(BASE_CCLASSTRIB!$E:$E, MATCH(TEXT($D1954,"000000"), BASE_CCLASSTRIB!$A:$A, 0))/100, 0)</f>
        <v>0</v>
      </c>
      <c r="V1954" s="16">
        <f>IFERROR(INDEX(BASE_CCLASSTRIB!$F:$F, MATCH(TEXT($D1954,"000000"), BASE_CCLASSTRIB!$A:$A, 0))/100, 0)</f>
        <v>0</v>
      </c>
    </row>
    <row r="1955" spans="4:22" ht="15.75" thickBot="1" x14ac:dyDescent="0.3">
      <c r="D1955" s="38"/>
      <c r="E1955" s="27" t="str">
        <f t="shared" si="244"/>
        <v/>
      </c>
      <c r="F1955" s="28" t="str">
        <f>IF(E1955="","",IFERROR(VLOOKUP(E1955,REGRAS_CST!$A$2:$B$200,2,FALSE),""))</f>
        <v/>
      </c>
      <c r="H1955" s="29">
        <v>8.9999999999999993E-3</v>
      </c>
      <c r="I1955" s="29">
        <v>1E-3</v>
      </c>
      <c r="K1955" s="21" t="str">
        <f>IF(E1955="","",IFERROR(VLOOKUP(E1955,REGRAS_CST!$A$2:$C$200,3,FALSE),""))</f>
        <v/>
      </c>
      <c r="L1955" s="23" t="str">
        <f t="shared" si="245"/>
        <v/>
      </c>
      <c r="M1955" s="24" t="str">
        <f t="shared" si="246"/>
        <v/>
      </c>
      <c r="N1955" s="24" t="str">
        <f t="shared" si="247"/>
        <v/>
      </c>
      <c r="O1955" s="15" t="str">
        <f t="shared" si="250"/>
        <v/>
      </c>
      <c r="P1955" s="31" t="str">
        <f t="shared" si="251"/>
        <v/>
      </c>
      <c r="Q1955" s="8" t="str">
        <f>IF(E1955="","",IFERROR(VLOOKUP(E1955,REGRAS_CST!$A$2:$D$200,4,FALSE),""))</f>
        <v/>
      </c>
      <c r="S1955" s="9">
        <f t="shared" si="248"/>
        <v>8.9999999999999993E-3</v>
      </c>
      <c r="T1955" s="9">
        <f t="shared" si="249"/>
        <v>1E-3</v>
      </c>
      <c r="U1955" s="16">
        <f>IFERROR(INDEX(BASE_CCLASSTRIB!$E:$E, MATCH(TEXT($D1955,"000000"), BASE_CCLASSTRIB!$A:$A, 0))/100, 0)</f>
        <v>0</v>
      </c>
      <c r="V1955" s="16">
        <f>IFERROR(INDEX(BASE_CCLASSTRIB!$F:$F, MATCH(TEXT($D1955,"000000"), BASE_CCLASSTRIB!$A:$A, 0))/100, 0)</f>
        <v>0</v>
      </c>
    </row>
    <row r="1956" spans="4:22" ht="15.75" thickBot="1" x14ac:dyDescent="0.3">
      <c r="D1956" s="38"/>
      <c r="E1956" s="27" t="str">
        <f t="shared" si="244"/>
        <v/>
      </c>
      <c r="F1956" s="28" t="str">
        <f>IF(E1956="","",IFERROR(VLOOKUP(E1956,REGRAS_CST!$A$2:$B$200,2,FALSE),""))</f>
        <v/>
      </c>
      <c r="H1956" s="29">
        <v>8.9999999999999993E-3</v>
      </c>
      <c r="I1956" s="29">
        <v>1E-3</v>
      </c>
      <c r="K1956" s="21" t="str">
        <f>IF(E1956="","",IFERROR(VLOOKUP(E1956,REGRAS_CST!$A$2:$C$200,3,FALSE),""))</f>
        <v/>
      </c>
      <c r="L1956" s="23" t="str">
        <f t="shared" si="245"/>
        <v/>
      </c>
      <c r="M1956" s="24" t="str">
        <f t="shared" si="246"/>
        <v/>
      </c>
      <c r="N1956" s="24" t="str">
        <f t="shared" si="247"/>
        <v/>
      </c>
      <c r="O1956" s="15" t="str">
        <f t="shared" si="250"/>
        <v/>
      </c>
      <c r="P1956" s="31" t="str">
        <f t="shared" si="251"/>
        <v/>
      </c>
      <c r="Q1956" s="8" t="str">
        <f>IF(E1956="","",IFERROR(VLOOKUP(E1956,REGRAS_CST!$A$2:$D$200,4,FALSE),""))</f>
        <v/>
      </c>
      <c r="S1956" s="9">
        <f t="shared" si="248"/>
        <v>8.9999999999999993E-3</v>
      </c>
      <c r="T1956" s="9">
        <f t="shared" si="249"/>
        <v>1E-3</v>
      </c>
      <c r="U1956" s="16">
        <f>IFERROR(INDEX(BASE_CCLASSTRIB!$E:$E, MATCH(TEXT($D1956,"000000"), BASE_CCLASSTRIB!$A:$A, 0))/100, 0)</f>
        <v>0</v>
      </c>
      <c r="V1956" s="16">
        <f>IFERROR(INDEX(BASE_CCLASSTRIB!$F:$F, MATCH(TEXT($D1956,"000000"), BASE_CCLASSTRIB!$A:$A, 0))/100, 0)</f>
        <v>0</v>
      </c>
    </row>
    <row r="1957" spans="4:22" ht="15.75" thickBot="1" x14ac:dyDescent="0.3">
      <c r="D1957" s="38"/>
      <c r="E1957" s="27" t="str">
        <f t="shared" si="244"/>
        <v/>
      </c>
      <c r="F1957" s="28" t="str">
        <f>IF(E1957="","",IFERROR(VLOOKUP(E1957,REGRAS_CST!$A$2:$B$200,2,FALSE),""))</f>
        <v/>
      </c>
      <c r="H1957" s="29">
        <v>8.9999999999999993E-3</v>
      </c>
      <c r="I1957" s="29">
        <v>1E-3</v>
      </c>
      <c r="K1957" s="21" t="str">
        <f>IF(E1957="","",IFERROR(VLOOKUP(E1957,REGRAS_CST!$A$2:$C$200,3,FALSE),""))</f>
        <v/>
      </c>
      <c r="L1957" s="23" t="str">
        <f t="shared" si="245"/>
        <v/>
      </c>
      <c r="M1957" s="24" t="str">
        <f t="shared" si="246"/>
        <v/>
      </c>
      <c r="N1957" s="24" t="str">
        <f t="shared" si="247"/>
        <v/>
      </c>
      <c r="O1957" s="15" t="str">
        <f t="shared" si="250"/>
        <v/>
      </c>
      <c r="P1957" s="31" t="str">
        <f t="shared" si="251"/>
        <v/>
      </c>
      <c r="Q1957" s="8" t="str">
        <f>IF(E1957="","",IFERROR(VLOOKUP(E1957,REGRAS_CST!$A$2:$D$200,4,FALSE),""))</f>
        <v/>
      </c>
      <c r="S1957" s="9">
        <f t="shared" si="248"/>
        <v>8.9999999999999993E-3</v>
      </c>
      <c r="T1957" s="9">
        <f t="shared" si="249"/>
        <v>1E-3</v>
      </c>
      <c r="U1957" s="16">
        <f>IFERROR(INDEX(BASE_CCLASSTRIB!$E:$E, MATCH(TEXT($D1957,"000000"), BASE_CCLASSTRIB!$A:$A, 0))/100, 0)</f>
        <v>0</v>
      </c>
      <c r="V1957" s="16">
        <f>IFERROR(INDEX(BASE_CCLASSTRIB!$F:$F, MATCH(TEXT($D1957,"000000"), BASE_CCLASSTRIB!$A:$A, 0))/100, 0)</f>
        <v>0</v>
      </c>
    </row>
    <row r="1958" spans="4:22" ht="15.75" thickBot="1" x14ac:dyDescent="0.3">
      <c r="D1958" s="38"/>
      <c r="E1958" s="27" t="str">
        <f t="shared" si="244"/>
        <v/>
      </c>
      <c r="F1958" s="28" t="str">
        <f>IF(E1958="","",IFERROR(VLOOKUP(E1958,REGRAS_CST!$A$2:$B$200,2,FALSE),""))</f>
        <v/>
      </c>
      <c r="H1958" s="29">
        <v>8.9999999999999993E-3</v>
      </c>
      <c r="I1958" s="29">
        <v>1E-3</v>
      </c>
      <c r="K1958" s="21" t="str">
        <f>IF(E1958="","",IFERROR(VLOOKUP(E1958,REGRAS_CST!$A$2:$C$200,3,FALSE),""))</f>
        <v/>
      </c>
      <c r="L1958" s="23" t="str">
        <f t="shared" si="245"/>
        <v/>
      </c>
      <c r="M1958" s="24" t="str">
        <f t="shared" si="246"/>
        <v/>
      </c>
      <c r="N1958" s="24" t="str">
        <f t="shared" si="247"/>
        <v/>
      </c>
      <c r="O1958" s="15" t="str">
        <f t="shared" si="250"/>
        <v/>
      </c>
      <c r="P1958" s="31" t="str">
        <f t="shared" si="251"/>
        <v/>
      </c>
      <c r="Q1958" s="8" t="str">
        <f>IF(E1958="","",IFERROR(VLOOKUP(E1958,REGRAS_CST!$A$2:$D$200,4,FALSE),""))</f>
        <v/>
      </c>
      <c r="S1958" s="9">
        <f t="shared" si="248"/>
        <v>8.9999999999999993E-3</v>
      </c>
      <c r="T1958" s="9">
        <f t="shared" si="249"/>
        <v>1E-3</v>
      </c>
      <c r="U1958" s="16">
        <f>IFERROR(INDEX(BASE_CCLASSTRIB!$E:$E, MATCH(TEXT($D1958,"000000"), BASE_CCLASSTRIB!$A:$A, 0))/100, 0)</f>
        <v>0</v>
      </c>
      <c r="V1958" s="16">
        <f>IFERROR(INDEX(BASE_CCLASSTRIB!$F:$F, MATCH(TEXT($D1958,"000000"), BASE_CCLASSTRIB!$A:$A, 0))/100, 0)</f>
        <v>0</v>
      </c>
    </row>
    <row r="1959" spans="4:22" ht="15.75" thickBot="1" x14ac:dyDescent="0.3">
      <c r="D1959" s="38"/>
      <c r="E1959" s="27" t="str">
        <f t="shared" si="244"/>
        <v/>
      </c>
      <c r="F1959" s="28" t="str">
        <f>IF(E1959="","",IFERROR(VLOOKUP(E1959,REGRAS_CST!$A$2:$B$200,2,FALSE),""))</f>
        <v/>
      </c>
      <c r="H1959" s="29">
        <v>8.9999999999999993E-3</v>
      </c>
      <c r="I1959" s="29">
        <v>1E-3</v>
      </c>
      <c r="K1959" s="21" t="str">
        <f>IF(E1959="","",IFERROR(VLOOKUP(E1959,REGRAS_CST!$A$2:$C$200,3,FALSE),""))</f>
        <v/>
      </c>
      <c r="L1959" s="23" t="str">
        <f t="shared" si="245"/>
        <v/>
      </c>
      <c r="M1959" s="24" t="str">
        <f t="shared" si="246"/>
        <v/>
      </c>
      <c r="N1959" s="24" t="str">
        <f t="shared" si="247"/>
        <v/>
      </c>
      <c r="O1959" s="15" t="str">
        <f t="shared" si="250"/>
        <v/>
      </c>
      <c r="P1959" s="31" t="str">
        <f t="shared" si="251"/>
        <v/>
      </c>
      <c r="Q1959" s="8" t="str">
        <f>IF(E1959="","",IFERROR(VLOOKUP(E1959,REGRAS_CST!$A$2:$D$200,4,FALSE),""))</f>
        <v/>
      </c>
      <c r="S1959" s="9">
        <f t="shared" si="248"/>
        <v>8.9999999999999993E-3</v>
      </c>
      <c r="T1959" s="9">
        <f t="shared" si="249"/>
        <v>1E-3</v>
      </c>
      <c r="U1959" s="16">
        <f>IFERROR(INDEX(BASE_CCLASSTRIB!$E:$E, MATCH(TEXT($D1959,"000000"), BASE_CCLASSTRIB!$A:$A, 0))/100, 0)</f>
        <v>0</v>
      </c>
      <c r="V1959" s="16">
        <f>IFERROR(INDEX(BASE_CCLASSTRIB!$F:$F, MATCH(TEXT($D1959,"000000"), BASE_CCLASSTRIB!$A:$A, 0))/100, 0)</f>
        <v>0</v>
      </c>
    </row>
    <row r="1960" spans="4:22" ht="15.75" thickBot="1" x14ac:dyDescent="0.3">
      <c r="D1960" s="38"/>
      <c r="E1960" s="27" t="str">
        <f t="shared" si="244"/>
        <v/>
      </c>
      <c r="F1960" s="28" t="str">
        <f>IF(E1960="","",IFERROR(VLOOKUP(E1960,REGRAS_CST!$A$2:$B$200,2,FALSE),""))</f>
        <v/>
      </c>
      <c r="H1960" s="29">
        <v>8.9999999999999993E-3</v>
      </c>
      <c r="I1960" s="29">
        <v>1E-3</v>
      </c>
      <c r="K1960" s="21" t="str">
        <f>IF(E1960="","",IFERROR(VLOOKUP(E1960,REGRAS_CST!$A$2:$C$200,3,FALSE),""))</f>
        <v/>
      </c>
      <c r="L1960" s="23" t="str">
        <f t="shared" si="245"/>
        <v/>
      </c>
      <c r="M1960" s="24" t="str">
        <f t="shared" si="246"/>
        <v/>
      </c>
      <c r="N1960" s="24" t="str">
        <f t="shared" si="247"/>
        <v/>
      </c>
      <c r="O1960" s="15" t="str">
        <f t="shared" si="250"/>
        <v/>
      </c>
      <c r="P1960" s="31" t="str">
        <f t="shared" si="251"/>
        <v/>
      </c>
      <c r="Q1960" s="8" t="str">
        <f>IF(E1960="","",IFERROR(VLOOKUP(E1960,REGRAS_CST!$A$2:$D$200,4,FALSE),""))</f>
        <v/>
      </c>
      <c r="S1960" s="9">
        <f t="shared" si="248"/>
        <v>8.9999999999999993E-3</v>
      </c>
      <c r="T1960" s="9">
        <f t="shared" si="249"/>
        <v>1E-3</v>
      </c>
      <c r="U1960" s="16">
        <f>IFERROR(INDEX(BASE_CCLASSTRIB!$E:$E, MATCH(TEXT($D1960,"000000"), BASE_CCLASSTRIB!$A:$A, 0))/100, 0)</f>
        <v>0</v>
      </c>
      <c r="V1960" s="16">
        <f>IFERROR(INDEX(BASE_CCLASSTRIB!$F:$F, MATCH(TEXT($D1960,"000000"), BASE_CCLASSTRIB!$A:$A, 0))/100, 0)</f>
        <v>0</v>
      </c>
    </row>
    <row r="1961" spans="4:22" ht="15.75" thickBot="1" x14ac:dyDescent="0.3">
      <c r="D1961" s="38"/>
      <c r="E1961" s="27" t="str">
        <f t="shared" si="244"/>
        <v/>
      </c>
      <c r="F1961" s="28" t="str">
        <f>IF(E1961="","",IFERROR(VLOOKUP(E1961,REGRAS_CST!$A$2:$B$200,2,FALSE),""))</f>
        <v/>
      </c>
      <c r="H1961" s="29">
        <v>8.9999999999999993E-3</v>
      </c>
      <c r="I1961" s="29">
        <v>1E-3</v>
      </c>
      <c r="K1961" s="21" t="str">
        <f>IF(E1961="","",IFERROR(VLOOKUP(E1961,REGRAS_CST!$A$2:$C$200,3,FALSE),""))</f>
        <v/>
      </c>
      <c r="L1961" s="23" t="str">
        <f t="shared" si="245"/>
        <v/>
      </c>
      <c r="M1961" s="24" t="str">
        <f t="shared" si="246"/>
        <v/>
      </c>
      <c r="N1961" s="24" t="str">
        <f t="shared" si="247"/>
        <v/>
      </c>
      <c r="O1961" s="15" t="str">
        <f t="shared" si="250"/>
        <v/>
      </c>
      <c r="P1961" s="31" t="str">
        <f t="shared" si="251"/>
        <v/>
      </c>
      <c r="Q1961" s="8" t="str">
        <f>IF(E1961="","",IFERROR(VLOOKUP(E1961,REGRAS_CST!$A$2:$D$200,4,FALSE),""))</f>
        <v/>
      </c>
      <c r="S1961" s="9">
        <f t="shared" si="248"/>
        <v>8.9999999999999993E-3</v>
      </c>
      <c r="T1961" s="9">
        <f t="shared" si="249"/>
        <v>1E-3</v>
      </c>
      <c r="U1961" s="16">
        <f>IFERROR(INDEX(BASE_CCLASSTRIB!$E:$E, MATCH(TEXT($D1961,"000000"), BASE_CCLASSTRIB!$A:$A, 0))/100, 0)</f>
        <v>0</v>
      </c>
      <c r="V1961" s="16">
        <f>IFERROR(INDEX(BASE_CCLASSTRIB!$F:$F, MATCH(TEXT($D1961,"000000"), BASE_CCLASSTRIB!$A:$A, 0))/100, 0)</f>
        <v>0</v>
      </c>
    </row>
    <row r="1962" spans="4:22" ht="15.75" thickBot="1" x14ac:dyDescent="0.3">
      <c r="D1962" s="38"/>
      <c r="E1962" s="27" t="str">
        <f t="shared" si="244"/>
        <v/>
      </c>
      <c r="F1962" s="28" t="str">
        <f>IF(E1962="","",IFERROR(VLOOKUP(E1962,REGRAS_CST!$A$2:$B$200,2,FALSE),""))</f>
        <v/>
      </c>
      <c r="H1962" s="29">
        <v>8.9999999999999993E-3</v>
      </c>
      <c r="I1962" s="29">
        <v>1E-3</v>
      </c>
      <c r="K1962" s="21" t="str">
        <f>IF(E1962="","",IFERROR(VLOOKUP(E1962,REGRAS_CST!$A$2:$C$200,3,FALSE),""))</f>
        <v/>
      </c>
      <c r="L1962" s="23" t="str">
        <f t="shared" si="245"/>
        <v/>
      </c>
      <c r="M1962" s="24" t="str">
        <f t="shared" si="246"/>
        <v/>
      </c>
      <c r="N1962" s="24" t="str">
        <f t="shared" si="247"/>
        <v/>
      </c>
      <c r="O1962" s="15" t="str">
        <f t="shared" si="250"/>
        <v/>
      </c>
      <c r="P1962" s="31" t="str">
        <f t="shared" si="251"/>
        <v/>
      </c>
      <c r="Q1962" s="8" t="str">
        <f>IF(E1962="","",IFERROR(VLOOKUP(E1962,REGRAS_CST!$A$2:$D$200,4,FALSE),""))</f>
        <v/>
      </c>
      <c r="S1962" s="9">
        <f t="shared" si="248"/>
        <v>8.9999999999999993E-3</v>
      </c>
      <c r="T1962" s="9">
        <f t="shared" si="249"/>
        <v>1E-3</v>
      </c>
      <c r="U1962" s="16">
        <f>IFERROR(INDEX(BASE_CCLASSTRIB!$E:$E, MATCH(TEXT($D1962,"000000"), BASE_CCLASSTRIB!$A:$A, 0))/100, 0)</f>
        <v>0</v>
      </c>
      <c r="V1962" s="16">
        <f>IFERROR(INDEX(BASE_CCLASSTRIB!$F:$F, MATCH(TEXT($D1962,"000000"), BASE_CCLASSTRIB!$A:$A, 0))/100, 0)</f>
        <v>0</v>
      </c>
    </row>
    <row r="1963" spans="4:22" ht="15.75" thickBot="1" x14ac:dyDescent="0.3">
      <c r="D1963" s="38"/>
      <c r="E1963" s="27" t="str">
        <f t="shared" si="244"/>
        <v/>
      </c>
      <c r="F1963" s="28" t="str">
        <f>IF(E1963="","",IFERROR(VLOOKUP(E1963,REGRAS_CST!$A$2:$B$200,2,FALSE),""))</f>
        <v/>
      </c>
      <c r="H1963" s="29">
        <v>8.9999999999999993E-3</v>
      </c>
      <c r="I1963" s="29">
        <v>1E-3</v>
      </c>
      <c r="K1963" s="21" t="str">
        <f>IF(E1963="","",IFERROR(VLOOKUP(E1963,REGRAS_CST!$A$2:$C$200,3,FALSE),""))</f>
        <v/>
      </c>
      <c r="L1963" s="23" t="str">
        <f t="shared" si="245"/>
        <v/>
      </c>
      <c r="M1963" s="24" t="str">
        <f t="shared" si="246"/>
        <v/>
      </c>
      <c r="N1963" s="24" t="str">
        <f t="shared" si="247"/>
        <v/>
      </c>
      <c r="O1963" s="15" t="str">
        <f t="shared" si="250"/>
        <v/>
      </c>
      <c r="P1963" s="31" t="str">
        <f t="shared" si="251"/>
        <v/>
      </c>
      <c r="Q1963" s="8" t="str">
        <f>IF(E1963="","",IFERROR(VLOOKUP(E1963,REGRAS_CST!$A$2:$D$200,4,FALSE),""))</f>
        <v/>
      </c>
      <c r="S1963" s="9">
        <f t="shared" si="248"/>
        <v>8.9999999999999993E-3</v>
      </c>
      <c r="T1963" s="9">
        <f t="shared" si="249"/>
        <v>1E-3</v>
      </c>
      <c r="U1963" s="16">
        <f>IFERROR(INDEX(BASE_CCLASSTRIB!$E:$E, MATCH(TEXT($D1963,"000000"), BASE_CCLASSTRIB!$A:$A, 0))/100, 0)</f>
        <v>0</v>
      </c>
      <c r="V1963" s="16">
        <f>IFERROR(INDEX(BASE_CCLASSTRIB!$F:$F, MATCH(TEXT($D1963,"000000"), BASE_CCLASSTRIB!$A:$A, 0))/100, 0)</f>
        <v>0</v>
      </c>
    </row>
    <row r="1964" spans="4:22" ht="15.75" thickBot="1" x14ac:dyDescent="0.3">
      <c r="D1964" s="38"/>
      <c r="E1964" s="27" t="str">
        <f t="shared" si="244"/>
        <v/>
      </c>
      <c r="F1964" s="28" t="str">
        <f>IF(E1964="","",IFERROR(VLOOKUP(E1964,REGRAS_CST!$A$2:$B$200,2,FALSE),""))</f>
        <v/>
      </c>
      <c r="H1964" s="29">
        <v>8.9999999999999993E-3</v>
      </c>
      <c r="I1964" s="29">
        <v>1E-3</v>
      </c>
      <c r="K1964" s="21" t="str">
        <f>IF(E1964="","",IFERROR(VLOOKUP(E1964,REGRAS_CST!$A$2:$C$200,3,FALSE),""))</f>
        <v/>
      </c>
      <c r="L1964" s="23" t="str">
        <f t="shared" si="245"/>
        <v/>
      </c>
      <c r="M1964" s="24" t="str">
        <f t="shared" si="246"/>
        <v/>
      </c>
      <c r="N1964" s="24" t="str">
        <f t="shared" si="247"/>
        <v/>
      </c>
      <c r="O1964" s="15" t="str">
        <f t="shared" si="250"/>
        <v/>
      </c>
      <c r="P1964" s="31" t="str">
        <f t="shared" si="251"/>
        <v/>
      </c>
      <c r="Q1964" s="8" t="str">
        <f>IF(E1964="","",IFERROR(VLOOKUP(E1964,REGRAS_CST!$A$2:$D$200,4,FALSE),""))</f>
        <v/>
      </c>
      <c r="S1964" s="9">
        <f t="shared" si="248"/>
        <v>8.9999999999999993E-3</v>
      </c>
      <c r="T1964" s="9">
        <f t="shared" si="249"/>
        <v>1E-3</v>
      </c>
      <c r="U1964" s="16">
        <f>IFERROR(INDEX(BASE_CCLASSTRIB!$E:$E, MATCH(TEXT($D1964,"000000"), BASE_CCLASSTRIB!$A:$A, 0))/100, 0)</f>
        <v>0</v>
      </c>
      <c r="V1964" s="16">
        <f>IFERROR(INDEX(BASE_CCLASSTRIB!$F:$F, MATCH(TEXT($D1964,"000000"), BASE_CCLASSTRIB!$A:$A, 0))/100, 0)</f>
        <v>0</v>
      </c>
    </row>
    <row r="1965" spans="4:22" ht="15.75" thickBot="1" x14ac:dyDescent="0.3">
      <c r="D1965" s="38"/>
      <c r="E1965" s="27" t="str">
        <f t="shared" si="244"/>
        <v/>
      </c>
      <c r="F1965" s="28" t="str">
        <f>IF(E1965="","",IFERROR(VLOOKUP(E1965,REGRAS_CST!$A$2:$B$200,2,FALSE),""))</f>
        <v/>
      </c>
      <c r="H1965" s="29">
        <v>8.9999999999999993E-3</v>
      </c>
      <c r="I1965" s="29">
        <v>1E-3</v>
      </c>
      <c r="K1965" s="21" t="str">
        <f>IF(E1965="","",IFERROR(VLOOKUP(E1965,REGRAS_CST!$A$2:$C$200,3,FALSE),""))</f>
        <v/>
      </c>
      <c r="L1965" s="23" t="str">
        <f t="shared" si="245"/>
        <v/>
      </c>
      <c r="M1965" s="24" t="str">
        <f t="shared" si="246"/>
        <v/>
      </c>
      <c r="N1965" s="24" t="str">
        <f t="shared" si="247"/>
        <v/>
      </c>
      <c r="O1965" s="15" t="str">
        <f t="shared" si="250"/>
        <v/>
      </c>
      <c r="P1965" s="31" t="str">
        <f t="shared" si="251"/>
        <v/>
      </c>
      <c r="Q1965" s="8" t="str">
        <f>IF(E1965="","",IFERROR(VLOOKUP(E1965,REGRAS_CST!$A$2:$D$200,4,FALSE),""))</f>
        <v/>
      </c>
      <c r="S1965" s="9">
        <f t="shared" si="248"/>
        <v>8.9999999999999993E-3</v>
      </c>
      <c r="T1965" s="9">
        <f t="shared" si="249"/>
        <v>1E-3</v>
      </c>
      <c r="U1965" s="16">
        <f>IFERROR(INDEX(BASE_CCLASSTRIB!$E:$E, MATCH(TEXT($D1965,"000000"), BASE_CCLASSTRIB!$A:$A, 0))/100, 0)</f>
        <v>0</v>
      </c>
      <c r="V1965" s="16">
        <f>IFERROR(INDEX(BASE_CCLASSTRIB!$F:$F, MATCH(TEXT($D1965,"000000"), BASE_CCLASSTRIB!$A:$A, 0))/100, 0)</f>
        <v>0</v>
      </c>
    </row>
    <row r="1966" spans="4:22" ht="15.75" thickBot="1" x14ac:dyDescent="0.3">
      <c r="D1966" s="38"/>
      <c r="E1966" s="27" t="str">
        <f t="shared" si="244"/>
        <v/>
      </c>
      <c r="F1966" s="28" t="str">
        <f>IF(E1966="","",IFERROR(VLOOKUP(E1966,REGRAS_CST!$A$2:$B$200,2,FALSE),""))</f>
        <v/>
      </c>
      <c r="H1966" s="29">
        <v>8.9999999999999993E-3</v>
      </c>
      <c r="I1966" s="29">
        <v>1E-3</v>
      </c>
      <c r="K1966" s="21" t="str">
        <f>IF(E1966="","",IFERROR(VLOOKUP(E1966,REGRAS_CST!$A$2:$C$200,3,FALSE),""))</f>
        <v/>
      </c>
      <c r="L1966" s="23" t="str">
        <f t="shared" si="245"/>
        <v/>
      </c>
      <c r="M1966" s="24" t="str">
        <f t="shared" si="246"/>
        <v/>
      </c>
      <c r="N1966" s="24" t="str">
        <f t="shared" si="247"/>
        <v/>
      </c>
      <c r="O1966" s="15" t="str">
        <f t="shared" si="250"/>
        <v/>
      </c>
      <c r="P1966" s="31" t="str">
        <f t="shared" si="251"/>
        <v/>
      </c>
      <c r="Q1966" s="8" t="str">
        <f>IF(E1966="","",IFERROR(VLOOKUP(E1966,REGRAS_CST!$A$2:$D$200,4,FALSE),""))</f>
        <v/>
      </c>
      <c r="S1966" s="9">
        <f t="shared" si="248"/>
        <v>8.9999999999999993E-3</v>
      </c>
      <c r="T1966" s="9">
        <f t="shared" si="249"/>
        <v>1E-3</v>
      </c>
      <c r="U1966" s="16">
        <f>IFERROR(INDEX(BASE_CCLASSTRIB!$E:$E, MATCH(TEXT($D1966,"000000"), BASE_CCLASSTRIB!$A:$A, 0))/100, 0)</f>
        <v>0</v>
      </c>
      <c r="V1966" s="16">
        <f>IFERROR(INDEX(BASE_CCLASSTRIB!$F:$F, MATCH(TEXT($D1966,"000000"), BASE_CCLASSTRIB!$A:$A, 0))/100, 0)</f>
        <v>0</v>
      </c>
    </row>
    <row r="1967" spans="4:22" ht="15.75" thickBot="1" x14ac:dyDescent="0.3">
      <c r="D1967" s="38"/>
      <c r="E1967" s="27" t="str">
        <f t="shared" si="244"/>
        <v/>
      </c>
      <c r="F1967" s="28" t="str">
        <f>IF(E1967="","",IFERROR(VLOOKUP(E1967,REGRAS_CST!$A$2:$B$200,2,FALSE),""))</f>
        <v/>
      </c>
      <c r="H1967" s="29">
        <v>8.9999999999999993E-3</v>
      </c>
      <c r="I1967" s="29">
        <v>1E-3</v>
      </c>
      <c r="K1967" s="21" t="str">
        <f>IF(E1967="","",IFERROR(VLOOKUP(E1967,REGRAS_CST!$A$2:$C$200,3,FALSE),""))</f>
        <v/>
      </c>
      <c r="L1967" s="23" t="str">
        <f t="shared" si="245"/>
        <v/>
      </c>
      <c r="M1967" s="24" t="str">
        <f t="shared" si="246"/>
        <v/>
      </c>
      <c r="N1967" s="24" t="str">
        <f t="shared" si="247"/>
        <v/>
      </c>
      <c r="O1967" s="15" t="str">
        <f t="shared" si="250"/>
        <v/>
      </c>
      <c r="P1967" s="31" t="str">
        <f t="shared" si="251"/>
        <v/>
      </c>
      <c r="Q1967" s="8" t="str">
        <f>IF(E1967="","",IFERROR(VLOOKUP(E1967,REGRAS_CST!$A$2:$D$200,4,FALSE),""))</f>
        <v/>
      </c>
      <c r="S1967" s="9">
        <f t="shared" si="248"/>
        <v>8.9999999999999993E-3</v>
      </c>
      <c r="T1967" s="9">
        <f t="shared" si="249"/>
        <v>1E-3</v>
      </c>
      <c r="U1967" s="16">
        <f>IFERROR(INDEX(BASE_CCLASSTRIB!$E:$E, MATCH(TEXT($D1967,"000000"), BASE_CCLASSTRIB!$A:$A, 0))/100, 0)</f>
        <v>0</v>
      </c>
      <c r="V1967" s="16">
        <f>IFERROR(INDEX(BASE_CCLASSTRIB!$F:$F, MATCH(TEXT($D1967,"000000"), BASE_CCLASSTRIB!$A:$A, 0))/100, 0)</f>
        <v>0</v>
      </c>
    </row>
    <row r="1968" spans="4:22" ht="15.75" thickBot="1" x14ac:dyDescent="0.3">
      <c r="D1968" s="38"/>
      <c r="E1968" s="27" t="str">
        <f t="shared" si="244"/>
        <v/>
      </c>
      <c r="F1968" s="28" t="str">
        <f>IF(E1968="","",IFERROR(VLOOKUP(E1968,REGRAS_CST!$A$2:$B$200,2,FALSE),""))</f>
        <v/>
      </c>
      <c r="H1968" s="29">
        <v>8.9999999999999993E-3</v>
      </c>
      <c r="I1968" s="29">
        <v>1E-3</v>
      </c>
      <c r="K1968" s="21" t="str">
        <f>IF(E1968="","",IFERROR(VLOOKUP(E1968,REGRAS_CST!$A$2:$C$200,3,FALSE),""))</f>
        <v/>
      </c>
      <c r="L1968" s="23" t="str">
        <f t="shared" si="245"/>
        <v/>
      </c>
      <c r="M1968" s="24" t="str">
        <f t="shared" si="246"/>
        <v/>
      </c>
      <c r="N1968" s="24" t="str">
        <f t="shared" si="247"/>
        <v/>
      </c>
      <c r="O1968" s="15" t="str">
        <f t="shared" si="250"/>
        <v/>
      </c>
      <c r="P1968" s="31" t="str">
        <f t="shared" si="251"/>
        <v/>
      </c>
      <c r="Q1968" s="8" t="str">
        <f>IF(E1968="","",IFERROR(VLOOKUP(E1968,REGRAS_CST!$A$2:$D$200,4,FALSE),""))</f>
        <v/>
      </c>
      <c r="S1968" s="9">
        <f t="shared" si="248"/>
        <v>8.9999999999999993E-3</v>
      </c>
      <c r="T1968" s="9">
        <f t="shared" si="249"/>
        <v>1E-3</v>
      </c>
      <c r="U1968" s="16">
        <f>IFERROR(INDEX(BASE_CCLASSTRIB!$E:$E, MATCH(TEXT($D1968,"000000"), BASE_CCLASSTRIB!$A:$A, 0))/100, 0)</f>
        <v>0</v>
      </c>
      <c r="V1968" s="16">
        <f>IFERROR(INDEX(BASE_CCLASSTRIB!$F:$F, MATCH(TEXT($D1968,"000000"), BASE_CCLASSTRIB!$A:$A, 0))/100, 0)</f>
        <v>0</v>
      </c>
    </row>
    <row r="1969" spans="4:22" ht="15.75" thickBot="1" x14ac:dyDescent="0.3">
      <c r="D1969" s="38"/>
      <c r="E1969" s="27" t="str">
        <f t="shared" si="244"/>
        <v/>
      </c>
      <c r="F1969" s="28" t="str">
        <f>IF(E1969="","",IFERROR(VLOOKUP(E1969,REGRAS_CST!$A$2:$B$200,2,FALSE),""))</f>
        <v/>
      </c>
      <c r="H1969" s="29">
        <v>8.9999999999999993E-3</v>
      </c>
      <c r="I1969" s="29">
        <v>1E-3</v>
      </c>
      <c r="K1969" s="21" t="str">
        <f>IF(E1969="","",IFERROR(VLOOKUP(E1969,REGRAS_CST!$A$2:$C$200,3,FALSE),""))</f>
        <v/>
      </c>
      <c r="L1969" s="23" t="str">
        <f t="shared" si="245"/>
        <v/>
      </c>
      <c r="M1969" s="24" t="str">
        <f t="shared" si="246"/>
        <v/>
      </c>
      <c r="N1969" s="24" t="str">
        <f t="shared" si="247"/>
        <v/>
      </c>
      <c r="O1969" s="15" t="str">
        <f t="shared" si="250"/>
        <v/>
      </c>
      <c r="P1969" s="31" t="str">
        <f t="shared" si="251"/>
        <v/>
      </c>
      <c r="Q1969" s="8" t="str">
        <f>IF(E1969="","",IFERROR(VLOOKUP(E1969,REGRAS_CST!$A$2:$D$200,4,FALSE),""))</f>
        <v/>
      </c>
      <c r="S1969" s="9">
        <f t="shared" si="248"/>
        <v>8.9999999999999993E-3</v>
      </c>
      <c r="T1969" s="9">
        <f t="shared" si="249"/>
        <v>1E-3</v>
      </c>
      <c r="U1969" s="16">
        <f>IFERROR(INDEX(BASE_CCLASSTRIB!$E:$E, MATCH(TEXT($D1969,"000000"), BASE_CCLASSTRIB!$A:$A, 0))/100, 0)</f>
        <v>0</v>
      </c>
      <c r="V1969" s="16">
        <f>IFERROR(INDEX(BASE_CCLASSTRIB!$F:$F, MATCH(TEXT($D1969,"000000"), BASE_CCLASSTRIB!$A:$A, 0))/100, 0)</f>
        <v>0</v>
      </c>
    </row>
    <row r="1970" spans="4:22" ht="15.75" thickBot="1" x14ac:dyDescent="0.3">
      <c r="D1970" s="38"/>
      <c r="E1970" s="27" t="str">
        <f t="shared" si="244"/>
        <v/>
      </c>
      <c r="F1970" s="28" t="str">
        <f>IF(E1970="","",IFERROR(VLOOKUP(E1970,REGRAS_CST!$A$2:$B$200,2,FALSE),""))</f>
        <v/>
      </c>
      <c r="H1970" s="29">
        <v>8.9999999999999993E-3</v>
      </c>
      <c r="I1970" s="29">
        <v>1E-3</v>
      </c>
      <c r="K1970" s="21" t="str">
        <f>IF(E1970="","",IFERROR(VLOOKUP(E1970,REGRAS_CST!$A$2:$C$200,3,FALSE),""))</f>
        <v/>
      </c>
      <c r="L1970" s="23" t="str">
        <f t="shared" si="245"/>
        <v/>
      </c>
      <c r="M1970" s="24" t="str">
        <f t="shared" si="246"/>
        <v/>
      </c>
      <c r="N1970" s="24" t="str">
        <f t="shared" si="247"/>
        <v/>
      </c>
      <c r="O1970" s="15" t="str">
        <f t="shared" si="250"/>
        <v/>
      </c>
      <c r="P1970" s="31" t="str">
        <f t="shared" si="251"/>
        <v/>
      </c>
      <c r="Q1970" s="8" t="str">
        <f>IF(E1970="","",IFERROR(VLOOKUP(E1970,REGRAS_CST!$A$2:$D$200,4,FALSE),""))</f>
        <v/>
      </c>
      <c r="S1970" s="9">
        <f t="shared" si="248"/>
        <v>8.9999999999999993E-3</v>
      </c>
      <c r="T1970" s="9">
        <f t="shared" si="249"/>
        <v>1E-3</v>
      </c>
      <c r="U1970" s="16">
        <f>IFERROR(INDEX(BASE_CCLASSTRIB!$E:$E, MATCH(TEXT($D1970,"000000"), BASE_CCLASSTRIB!$A:$A, 0))/100, 0)</f>
        <v>0</v>
      </c>
      <c r="V1970" s="16">
        <f>IFERROR(INDEX(BASE_CCLASSTRIB!$F:$F, MATCH(TEXT($D1970,"000000"), BASE_CCLASSTRIB!$A:$A, 0))/100, 0)</f>
        <v>0</v>
      </c>
    </row>
    <row r="1971" spans="4:22" ht="15.75" thickBot="1" x14ac:dyDescent="0.3">
      <c r="D1971" s="38"/>
      <c r="E1971" s="27" t="str">
        <f t="shared" si="244"/>
        <v/>
      </c>
      <c r="F1971" s="28" t="str">
        <f>IF(E1971="","",IFERROR(VLOOKUP(E1971,REGRAS_CST!$A$2:$B$200,2,FALSE),""))</f>
        <v/>
      </c>
      <c r="H1971" s="29">
        <v>8.9999999999999993E-3</v>
      </c>
      <c r="I1971" s="29">
        <v>1E-3</v>
      </c>
      <c r="K1971" s="21" t="str">
        <f>IF(E1971="","",IFERROR(VLOOKUP(E1971,REGRAS_CST!$A$2:$C$200,3,FALSE),""))</f>
        <v/>
      </c>
      <c r="L1971" s="23" t="str">
        <f t="shared" si="245"/>
        <v/>
      </c>
      <c r="M1971" s="24" t="str">
        <f t="shared" si="246"/>
        <v/>
      </c>
      <c r="N1971" s="24" t="str">
        <f t="shared" si="247"/>
        <v/>
      </c>
      <c r="O1971" s="15" t="str">
        <f t="shared" si="250"/>
        <v/>
      </c>
      <c r="P1971" s="31" t="str">
        <f t="shared" si="251"/>
        <v/>
      </c>
      <c r="Q1971" s="8" t="str">
        <f>IF(E1971="","",IFERROR(VLOOKUP(E1971,REGRAS_CST!$A$2:$D$200,4,FALSE),""))</f>
        <v/>
      </c>
      <c r="S1971" s="9">
        <f t="shared" si="248"/>
        <v>8.9999999999999993E-3</v>
      </c>
      <c r="T1971" s="9">
        <f t="shared" si="249"/>
        <v>1E-3</v>
      </c>
      <c r="U1971" s="16">
        <f>IFERROR(INDEX(BASE_CCLASSTRIB!$E:$E, MATCH(TEXT($D1971,"000000"), BASE_CCLASSTRIB!$A:$A, 0))/100, 0)</f>
        <v>0</v>
      </c>
      <c r="V1971" s="16">
        <f>IFERROR(INDEX(BASE_CCLASSTRIB!$F:$F, MATCH(TEXT($D1971,"000000"), BASE_CCLASSTRIB!$A:$A, 0))/100, 0)</f>
        <v>0</v>
      </c>
    </row>
    <row r="1972" spans="4:22" ht="15.75" thickBot="1" x14ac:dyDescent="0.3">
      <c r="D1972" s="38"/>
      <c r="E1972" s="27" t="str">
        <f t="shared" si="244"/>
        <v/>
      </c>
      <c r="F1972" s="28" t="str">
        <f>IF(E1972="","",IFERROR(VLOOKUP(E1972,REGRAS_CST!$A$2:$B$200,2,FALSE),""))</f>
        <v/>
      </c>
      <c r="H1972" s="29">
        <v>8.9999999999999993E-3</v>
      </c>
      <c r="I1972" s="29">
        <v>1E-3</v>
      </c>
      <c r="K1972" s="21" t="str">
        <f>IF(E1972="","",IFERROR(VLOOKUP(E1972,REGRAS_CST!$A$2:$C$200,3,FALSE),""))</f>
        <v/>
      </c>
      <c r="L1972" s="23" t="str">
        <f t="shared" si="245"/>
        <v/>
      </c>
      <c r="M1972" s="24" t="str">
        <f t="shared" si="246"/>
        <v/>
      </c>
      <c r="N1972" s="24" t="str">
        <f t="shared" si="247"/>
        <v/>
      </c>
      <c r="O1972" s="15" t="str">
        <f t="shared" si="250"/>
        <v/>
      </c>
      <c r="P1972" s="31" t="str">
        <f t="shared" si="251"/>
        <v/>
      </c>
      <c r="Q1972" s="8" t="str">
        <f>IF(E1972="","",IFERROR(VLOOKUP(E1972,REGRAS_CST!$A$2:$D$200,4,FALSE),""))</f>
        <v/>
      </c>
      <c r="S1972" s="9">
        <f t="shared" si="248"/>
        <v>8.9999999999999993E-3</v>
      </c>
      <c r="T1972" s="9">
        <f t="shared" si="249"/>
        <v>1E-3</v>
      </c>
      <c r="U1972" s="16">
        <f>IFERROR(INDEX(BASE_CCLASSTRIB!$E:$E, MATCH(TEXT($D1972,"000000"), BASE_CCLASSTRIB!$A:$A, 0))/100, 0)</f>
        <v>0</v>
      </c>
      <c r="V1972" s="16">
        <f>IFERROR(INDEX(BASE_CCLASSTRIB!$F:$F, MATCH(TEXT($D1972,"000000"), BASE_CCLASSTRIB!$A:$A, 0))/100, 0)</f>
        <v>0</v>
      </c>
    </row>
    <row r="1973" spans="4:22" ht="15.75" thickBot="1" x14ac:dyDescent="0.3">
      <c r="D1973" s="38"/>
      <c r="E1973" s="27" t="str">
        <f t="shared" si="244"/>
        <v/>
      </c>
      <c r="F1973" s="28" t="str">
        <f>IF(E1973="","",IFERROR(VLOOKUP(E1973,REGRAS_CST!$A$2:$B$200,2,FALSE),""))</f>
        <v/>
      </c>
      <c r="H1973" s="29">
        <v>8.9999999999999993E-3</v>
      </c>
      <c r="I1973" s="29">
        <v>1E-3</v>
      </c>
      <c r="K1973" s="21" t="str">
        <f>IF(E1973="","",IFERROR(VLOOKUP(E1973,REGRAS_CST!$A$2:$C$200,3,FALSE),""))</f>
        <v/>
      </c>
      <c r="L1973" s="23" t="str">
        <f t="shared" si="245"/>
        <v/>
      </c>
      <c r="M1973" s="24" t="str">
        <f t="shared" si="246"/>
        <v/>
      </c>
      <c r="N1973" s="24" t="str">
        <f t="shared" si="247"/>
        <v/>
      </c>
      <c r="O1973" s="15" t="str">
        <f t="shared" si="250"/>
        <v/>
      </c>
      <c r="P1973" s="31" t="str">
        <f t="shared" si="251"/>
        <v/>
      </c>
      <c r="Q1973" s="8" t="str">
        <f>IF(E1973="","",IFERROR(VLOOKUP(E1973,REGRAS_CST!$A$2:$D$200,4,FALSE),""))</f>
        <v/>
      </c>
      <c r="S1973" s="9">
        <f t="shared" si="248"/>
        <v>8.9999999999999993E-3</v>
      </c>
      <c r="T1973" s="9">
        <f t="shared" si="249"/>
        <v>1E-3</v>
      </c>
      <c r="U1973" s="16">
        <f>IFERROR(INDEX(BASE_CCLASSTRIB!$E:$E, MATCH(TEXT($D1973,"000000"), BASE_CCLASSTRIB!$A:$A, 0))/100, 0)</f>
        <v>0</v>
      </c>
      <c r="V1973" s="16">
        <f>IFERROR(INDEX(BASE_CCLASSTRIB!$F:$F, MATCH(TEXT($D1973,"000000"), BASE_CCLASSTRIB!$A:$A, 0))/100, 0)</f>
        <v>0</v>
      </c>
    </row>
    <row r="1974" spans="4:22" ht="15.75" thickBot="1" x14ac:dyDescent="0.3">
      <c r="D1974" s="38"/>
      <c r="E1974" s="27" t="str">
        <f t="shared" si="244"/>
        <v/>
      </c>
      <c r="F1974" s="28" t="str">
        <f>IF(E1974="","",IFERROR(VLOOKUP(E1974,REGRAS_CST!$A$2:$B$200,2,FALSE),""))</f>
        <v/>
      </c>
      <c r="H1974" s="29">
        <v>8.9999999999999993E-3</v>
      </c>
      <c r="I1974" s="29">
        <v>1E-3</v>
      </c>
      <c r="K1974" s="21" t="str">
        <f>IF(E1974="","",IFERROR(VLOOKUP(E1974,REGRAS_CST!$A$2:$C$200,3,FALSE),""))</f>
        <v/>
      </c>
      <c r="L1974" s="23" t="str">
        <f t="shared" si="245"/>
        <v/>
      </c>
      <c r="M1974" s="24" t="str">
        <f t="shared" si="246"/>
        <v/>
      </c>
      <c r="N1974" s="24" t="str">
        <f t="shared" si="247"/>
        <v/>
      </c>
      <c r="O1974" s="15" t="str">
        <f t="shared" si="250"/>
        <v/>
      </c>
      <c r="P1974" s="31" t="str">
        <f t="shared" si="251"/>
        <v/>
      </c>
      <c r="Q1974" s="8" t="str">
        <f>IF(E1974="","",IFERROR(VLOOKUP(E1974,REGRAS_CST!$A$2:$D$200,4,FALSE),""))</f>
        <v/>
      </c>
      <c r="S1974" s="9">
        <f t="shared" si="248"/>
        <v>8.9999999999999993E-3</v>
      </c>
      <c r="T1974" s="9">
        <f t="shared" si="249"/>
        <v>1E-3</v>
      </c>
      <c r="U1974" s="16">
        <f>IFERROR(INDEX(BASE_CCLASSTRIB!$E:$E, MATCH(TEXT($D1974,"000000"), BASE_CCLASSTRIB!$A:$A, 0))/100, 0)</f>
        <v>0</v>
      </c>
      <c r="V1974" s="16">
        <f>IFERROR(INDEX(BASE_CCLASSTRIB!$F:$F, MATCH(TEXT($D1974,"000000"), BASE_CCLASSTRIB!$A:$A, 0))/100, 0)</f>
        <v>0</v>
      </c>
    </row>
    <row r="1975" spans="4:22" ht="15.75" thickBot="1" x14ac:dyDescent="0.3">
      <c r="D1975" s="38"/>
      <c r="E1975" s="27" t="str">
        <f t="shared" si="244"/>
        <v/>
      </c>
      <c r="F1975" s="28" t="str">
        <f>IF(E1975="","",IFERROR(VLOOKUP(E1975,REGRAS_CST!$A$2:$B$200,2,FALSE),""))</f>
        <v/>
      </c>
      <c r="H1975" s="29">
        <v>8.9999999999999993E-3</v>
      </c>
      <c r="I1975" s="29">
        <v>1E-3</v>
      </c>
      <c r="K1975" s="21" t="str">
        <f>IF(E1975="","",IFERROR(VLOOKUP(E1975,REGRAS_CST!$A$2:$C$200,3,FALSE),""))</f>
        <v/>
      </c>
      <c r="L1975" s="23" t="str">
        <f t="shared" si="245"/>
        <v/>
      </c>
      <c r="M1975" s="24" t="str">
        <f t="shared" si="246"/>
        <v/>
      </c>
      <c r="N1975" s="24" t="str">
        <f t="shared" si="247"/>
        <v/>
      </c>
      <c r="O1975" s="15" t="str">
        <f t="shared" si="250"/>
        <v/>
      </c>
      <c r="P1975" s="31" t="str">
        <f t="shared" si="251"/>
        <v/>
      </c>
      <c r="Q1975" s="8" t="str">
        <f>IF(E1975="","",IFERROR(VLOOKUP(E1975,REGRAS_CST!$A$2:$D$200,4,FALSE),""))</f>
        <v/>
      </c>
      <c r="S1975" s="9">
        <f t="shared" si="248"/>
        <v>8.9999999999999993E-3</v>
      </c>
      <c r="T1975" s="9">
        <f t="shared" si="249"/>
        <v>1E-3</v>
      </c>
      <c r="U1975" s="16">
        <f>IFERROR(INDEX(BASE_CCLASSTRIB!$E:$E, MATCH(TEXT($D1975,"000000"), BASE_CCLASSTRIB!$A:$A, 0))/100, 0)</f>
        <v>0</v>
      </c>
      <c r="V1975" s="16">
        <f>IFERROR(INDEX(BASE_CCLASSTRIB!$F:$F, MATCH(TEXT($D1975,"000000"), BASE_CCLASSTRIB!$A:$A, 0))/100, 0)</f>
        <v>0</v>
      </c>
    </row>
    <row r="1976" spans="4:22" ht="15.75" thickBot="1" x14ac:dyDescent="0.3">
      <c r="D1976" s="38"/>
      <c r="E1976" s="27" t="str">
        <f t="shared" si="244"/>
        <v/>
      </c>
      <c r="F1976" s="28" t="str">
        <f>IF(E1976="","",IFERROR(VLOOKUP(E1976,REGRAS_CST!$A$2:$B$200,2,FALSE),""))</f>
        <v/>
      </c>
      <c r="H1976" s="29">
        <v>8.9999999999999993E-3</v>
      </c>
      <c r="I1976" s="29">
        <v>1E-3</v>
      </c>
      <c r="K1976" s="21" t="str">
        <f>IF(E1976="","",IFERROR(VLOOKUP(E1976,REGRAS_CST!$A$2:$C$200,3,FALSE),""))</f>
        <v/>
      </c>
      <c r="L1976" s="23" t="str">
        <f t="shared" si="245"/>
        <v/>
      </c>
      <c r="M1976" s="24" t="str">
        <f t="shared" si="246"/>
        <v/>
      </c>
      <c r="N1976" s="24" t="str">
        <f t="shared" si="247"/>
        <v/>
      </c>
      <c r="O1976" s="15" t="str">
        <f t="shared" si="250"/>
        <v/>
      </c>
      <c r="P1976" s="31" t="str">
        <f t="shared" si="251"/>
        <v/>
      </c>
      <c r="Q1976" s="8" t="str">
        <f>IF(E1976="","",IFERROR(VLOOKUP(E1976,REGRAS_CST!$A$2:$D$200,4,FALSE),""))</f>
        <v/>
      </c>
      <c r="S1976" s="9">
        <f t="shared" si="248"/>
        <v>8.9999999999999993E-3</v>
      </c>
      <c r="T1976" s="9">
        <f t="shared" si="249"/>
        <v>1E-3</v>
      </c>
      <c r="U1976" s="16">
        <f>IFERROR(INDEX(BASE_CCLASSTRIB!$E:$E, MATCH(TEXT($D1976,"000000"), BASE_CCLASSTRIB!$A:$A, 0))/100, 0)</f>
        <v>0</v>
      </c>
      <c r="V1976" s="16">
        <f>IFERROR(INDEX(BASE_CCLASSTRIB!$F:$F, MATCH(TEXT($D1976,"000000"), BASE_CCLASSTRIB!$A:$A, 0))/100, 0)</f>
        <v>0</v>
      </c>
    </row>
    <row r="1977" spans="4:22" ht="15.75" thickBot="1" x14ac:dyDescent="0.3">
      <c r="D1977" s="38"/>
      <c r="E1977" s="27" t="str">
        <f t="shared" si="244"/>
        <v/>
      </c>
      <c r="F1977" s="28" t="str">
        <f>IF(E1977="","",IFERROR(VLOOKUP(E1977,REGRAS_CST!$A$2:$B$200,2,FALSE),""))</f>
        <v/>
      </c>
      <c r="H1977" s="29">
        <v>8.9999999999999993E-3</v>
      </c>
      <c r="I1977" s="29">
        <v>1E-3</v>
      </c>
      <c r="K1977" s="21" t="str">
        <f>IF(E1977="","",IFERROR(VLOOKUP(E1977,REGRAS_CST!$A$2:$C$200,3,FALSE),""))</f>
        <v/>
      </c>
      <c r="L1977" s="23" t="str">
        <f t="shared" si="245"/>
        <v/>
      </c>
      <c r="M1977" s="24" t="str">
        <f t="shared" si="246"/>
        <v/>
      </c>
      <c r="N1977" s="24" t="str">
        <f t="shared" si="247"/>
        <v/>
      </c>
      <c r="O1977" s="15" t="str">
        <f t="shared" si="250"/>
        <v/>
      </c>
      <c r="P1977" s="31" t="str">
        <f t="shared" si="251"/>
        <v/>
      </c>
      <c r="Q1977" s="8" t="str">
        <f>IF(E1977="","",IFERROR(VLOOKUP(E1977,REGRAS_CST!$A$2:$D$200,4,FALSE),""))</f>
        <v/>
      </c>
      <c r="S1977" s="9">
        <f t="shared" si="248"/>
        <v>8.9999999999999993E-3</v>
      </c>
      <c r="T1977" s="9">
        <f t="shared" si="249"/>
        <v>1E-3</v>
      </c>
      <c r="U1977" s="16">
        <f>IFERROR(INDEX(BASE_CCLASSTRIB!$E:$E, MATCH(TEXT($D1977,"000000"), BASE_CCLASSTRIB!$A:$A, 0))/100, 0)</f>
        <v>0</v>
      </c>
      <c r="V1977" s="16">
        <f>IFERROR(INDEX(BASE_CCLASSTRIB!$F:$F, MATCH(TEXT($D1977,"000000"), BASE_CCLASSTRIB!$A:$A, 0))/100, 0)</f>
        <v>0</v>
      </c>
    </row>
    <row r="1978" spans="4:22" ht="15.75" thickBot="1" x14ac:dyDescent="0.3">
      <c r="D1978" s="38"/>
      <c r="E1978" s="27" t="str">
        <f t="shared" si="244"/>
        <v/>
      </c>
      <c r="F1978" s="28" t="str">
        <f>IF(E1978="","",IFERROR(VLOOKUP(E1978,REGRAS_CST!$A$2:$B$200,2,FALSE),""))</f>
        <v/>
      </c>
      <c r="H1978" s="29">
        <v>8.9999999999999993E-3</v>
      </c>
      <c r="I1978" s="29">
        <v>1E-3</v>
      </c>
      <c r="K1978" s="21" t="str">
        <f>IF(E1978="","",IFERROR(VLOOKUP(E1978,REGRAS_CST!$A$2:$C$200,3,FALSE),""))</f>
        <v/>
      </c>
      <c r="L1978" s="23" t="str">
        <f t="shared" si="245"/>
        <v/>
      </c>
      <c r="M1978" s="24" t="str">
        <f t="shared" si="246"/>
        <v/>
      </c>
      <c r="N1978" s="24" t="str">
        <f t="shared" si="247"/>
        <v/>
      </c>
      <c r="O1978" s="15" t="str">
        <f t="shared" si="250"/>
        <v/>
      </c>
      <c r="P1978" s="31" t="str">
        <f t="shared" si="251"/>
        <v/>
      </c>
      <c r="Q1978" s="8" t="str">
        <f>IF(E1978="","",IFERROR(VLOOKUP(E1978,REGRAS_CST!$A$2:$D$200,4,FALSE),""))</f>
        <v/>
      </c>
      <c r="S1978" s="9">
        <f t="shared" si="248"/>
        <v>8.9999999999999993E-3</v>
      </c>
      <c r="T1978" s="9">
        <f t="shared" si="249"/>
        <v>1E-3</v>
      </c>
      <c r="U1978" s="16">
        <f>IFERROR(INDEX(BASE_CCLASSTRIB!$E:$E, MATCH(TEXT($D1978,"000000"), BASE_CCLASSTRIB!$A:$A, 0))/100, 0)</f>
        <v>0</v>
      </c>
      <c r="V1978" s="16">
        <f>IFERROR(INDEX(BASE_CCLASSTRIB!$F:$F, MATCH(TEXT($D1978,"000000"), BASE_CCLASSTRIB!$A:$A, 0))/100, 0)</f>
        <v>0</v>
      </c>
    </row>
    <row r="1979" spans="4:22" ht="15.75" thickBot="1" x14ac:dyDescent="0.3">
      <c r="D1979" s="38"/>
      <c r="E1979" s="27" t="str">
        <f t="shared" si="244"/>
        <v/>
      </c>
      <c r="F1979" s="28" t="str">
        <f>IF(E1979="","",IFERROR(VLOOKUP(E1979,REGRAS_CST!$A$2:$B$200,2,FALSE),""))</f>
        <v/>
      </c>
      <c r="H1979" s="29">
        <v>8.9999999999999993E-3</v>
      </c>
      <c r="I1979" s="29">
        <v>1E-3</v>
      </c>
      <c r="K1979" s="21" t="str">
        <f>IF(E1979="","",IFERROR(VLOOKUP(E1979,REGRAS_CST!$A$2:$C$200,3,FALSE),""))</f>
        <v/>
      </c>
      <c r="L1979" s="23" t="str">
        <f t="shared" si="245"/>
        <v/>
      </c>
      <c r="M1979" s="24" t="str">
        <f t="shared" si="246"/>
        <v/>
      </c>
      <c r="N1979" s="24" t="str">
        <f t="shared" si="247"/>
        <v/>
      </c>
      <c r="O1979" s="15" t="str">
        <f t="shared" si="250"/>
        <v/>
      </c>
      <c r="P1979" s="31" t="str">
        <f t="shared" si="251"/>
        <v/>
      </c>
      <c r="Q1979" s="8" t="str">
        <f>IF(E1979="","",IFERROR(VLOOKUP(E1979,REGRAS_CST!$A$2:$D$200,4,FALSE),""))</f>
        <v/>
      </c>
      <c r="S1979" s="9">
        <f t="shared" si="248"/>
        <v>8.9999999999999993E-3</v>
      </c>
      <c r="T1979" s="9">
        <f t="shared" si="249"/>
        <v>1E-3</v>
      </c>
      <c r="U1979" s="16">
        <f>IFERROR(INDEX(BASE_CCLASSTRIB!$E:$E, MATCH(TEXT($D1979,"000000"), BASE_CCLASSTRIB!$A:$A, 0))/100, 0)</f>
        <v>0</v>
      </c>
      <c r="V1979" s="16">
        <f>IFERROR(INDEX(BASE_CCLASSTRIB!$F:$F, MATCH(TEXT($D1979,"000000"), BASE_CCLASSTRIB!$A:$A, 0))/100, 0)</f>
        <v>0</v>
      </c>
    </row>
    <row r="1980" spans="4:22" ht="15.75" thickBot="1" x14ac:dyDescent="0.3">
      <c r="D1980" s="38"/>
      <c r="E1980" s="27" t="str">
        <f t="shared" si="244"/>
        <v/>
      </c>
      <c r="F1980" s="28" t="str">
        <f>IF(E1980="","",IFERROR(VLOOKUP(E1980,REGRAS_CST!$A$2:$B$200,2,FALSE),""))</f>
        <v/>
      </c>
      <c r="H1980" s="29">
        <v>8.9999999999999993E-3</v>
      </c>
      <c r="I1980" s="29">
        <v>1E-3</v>
      </c>
      <c r="K1980" s="21" t="str">
        <f>IF(E1980="","",IFERROR(VLOOKUP(E1980,REGRAS_CST!$A$2:$C$200,3,FALSE),""))</f>
        <v/>
      </c>
      <c r="L1980" s="23" t="str">
        <f t="shared" si="245"/>
        <v/>
      </c>
      <c r="M1980" s="24" t="str">
        <f t="shared" si="246"/>
        <v/>
      </c>
      <c r="N1980" s="24" t="str">
        <f t="shared" si="247"/>
        <v/>
      </c>
      <c r="O1980" s="15" t="str">
        <f t="shared" si="250"/>
        <v/>
      </c>
      <c r="P1980" s="31" t="str">
        <f t="shared" si="251"/>
        <v/>
      </c>
      <c r="Q1980" s="8" t="str">
        <f>IF(E1980="","",IFERROR(VLOOKUP(E1980,REGRAS_CST!$A$2:$D$200,4,FALSE),""))</f>
        <v/>
      </c>
      <c r="S1980" s="9">
        <f t="shared" si="248"/>
        <v>8.9999999999999993E-3</v>
      </c>
      <c r="T1980" s="9">
        <f t="shared" si="249"/>
        <v>1E-3</v>
      </c>
      <c r="U1980" s="16">
        <f>IFERROR(INDEX(BASE_CCLASSTRIB!$E:$E, MATCH(TEXT($D1980,"000000"), BASE_CCLASSTRIB!$A:$A, 0))/100, 0)</f>
        <v>0</v>
      </c>
      <c r="V1980" s="16">
        <f>IFERROR(INDEX(BASE_CCLASSTRIB!$F:$F, MATCH(TEXT($D1980,"000000"), BASE_CCLASSTRIB!$A:$A, 0))/100, 0)</f>
        <v>0</v>
      </c>
    </row>
    <row r="1981" spans="4:22" ht="15.75" thickBot="1" x14ac:dyDescent="0.3">
      <c r="D1981" s="38"/>
      <c r="E1981" s="27" t="str">
        <f t="shared" si="244"/>
        <v/>
      </c>
      <c r="F1981" s="28" t="str">
        <f>IF(E1981="","",IFERROR(VLOOKUP(E1981,REGRAS_CST!$A$2:$B$200,2,FALSE),""))</f>
        <v/>
      </c>
      <c r="H1981" s="29">
        <v>8.9999999999999993E-3</v>
      </c>
      <c r="I1981" s="29">
        <v>1E-3</v>
      </c>
      <c r="K1981" s="21" t="str">
        <f>IF(E1981="","",IFERROR(VLOOKUP(E1981,REGRAS_CST!$A$2:$C$200,3,FALSE),""))</f>
        <v/>
      </c>
      <c r="L1981" s="23" t="str">
        <f t="shared" si="245"/>
        <v/>
      </c>
      <c r="M1981" s="24" t="str">
        <f t="shared" si="246"/>
        <v/>
      </c>
      <c r="N1981" s="24" t="str">
        <f t="shared" si="247"/>
        <v/>
      </c>
      <c r="O1981" s="15" t="str">
        <f t="shared" si="250"/>
        <v/>
      </c>
      <c r="P1981" s="31" t="str">
        <f t="shared" si="251"/>
        <v/>
      </c>
      <c r="Q1981" s="8" t="str">
        <f>IF(E1981="","",IFERROR(VLOOKUP(E1981,REGRAS_CST!$A$2:$D$200,4,FALSE),""))</f>
        <v/>
      </c>
      <c r="S1981" s="9">
        <f t="shared" si="248"/>
        <v>8.9999999999999993E-3</v>
      </c>
      <c r="T1981" s="9">
        <f t="shared" si="249"/>
        <v>1E-3</v>
      </c>
      <c r="U1981" s="16">
        <f>IFERROR(INDEX(BASE_CCLASSTRIB!$E:$E, MATCH(TEXT($D1981,"000000"), BASE_CCLASSTRIB!$A:$A, 0))/100, 0)</f>
        <v>0</v>
      </c>
      <c r="V1981" s="16">
        <f>IFERROR(INDEX(BASE_CCLASSTRIB!$F:$F, MATCH(TEXT($D1981,"000000"), BASE_CCLASSTRIB!$A:$A, 0))/100, 0)</f>
        <v>0</v>
      </c>
    </row>
    <row r="1982" spans="4:22" ht="15.75" thickBot="1" x14ac:dyDescent="0.3">
      <c r="D1982" s="38"/>
      <c r="E1982" s="27" t="str">
        <f t="shared" si="244"/>
        <v/>
      </c>
      <c r="F1982" s="28" t="str">
        <f>IF(E1982="","",IFERROR(VLOOKUP(E1982,REGRAS_CST!$A$2:$B$200,2,FALSE),""))</f>
        <v/>
      </c>
      <c r="H1982" s="29">
        <v>8.9999999999999993E-3</v>
      </c>
      <c r="I1982" s="29">
        <v>1E-3</v>
      </c>
      <c r="K1982" s="21" t="str">
        <f>IF(E1982="","",IFERROR(VLOOKUP(E1982,REGRAS_CST!$A$2:$C$200,3,FALSE),""))</f>
        <v/>
      </c>
      <c r="L1982" s="23" t="str">
        <f t="shared" si="245"/>
        <v/>
      </c>
      <c r="M1982" s="24" t="str">
        <f t="shared" si="246"/>
        <v/>
      </c>
      <c r="N1982" s="24" t="str">
        <f t="shared" si="247"/>
        <v/>
      </c>
      <c r="O1982" s="15" t="str">
        <f t="shared" si="250"/>
        <v/>
      </c>
      <c r="P1982" s="31" t="str">
        <f t="shared" si="251"/>
        <v/>
      </c>
      <c r="Q1982" s="8" t="str">
        <f>IF(E1982="","",IFERROR(VLOOKUP(E1982,REGRAS_CST!$A$2:$D$200,4,FALSE),""))</f>
        <v/>
      </c>
      <c r="S1982" s="9">
        <f t="shared" si="248"/>
        <v>8.9999999999999993E-3</v>
      </c>
      <c r="T1982" s="9">
        <f t="shared" si="249"/>
        <v>1E-3</v>
      </c>
      <c r="U1982" s="16">
        <f>IFERROR(INDEX(BASE_CCLASSTRIB!$E:$E, MATCH(TEXT($D1982,"000000"), BASE_CCLASSTRIB!$A:$A, 0))/100, 0)</f>
        <v>0</v>
      </c>
      <c r="V1982" s="16">
        <f>IFERROR(INDEX(BASE_CCLASSTRIB!$F:$F, MATCH(TEXT($D1982,"000000"), BASE_CCLASSTRIB!$A:$A, 0))/100, 0)</f>
        <v>0</v>
      </c>
    </row>
    <row r="1983" spans="4:22" ht="15.75" thickBot="1" x14ac:dyDescent="0.3">
      <c r="D1983" s="38"/>
      <c r="E1983" s="27" t="str">
        <f t="shared" si="244"/>
        <v/>
      </c>
      <c r="F1983" s="28" t="str">
        <f>IF(E1983="","",IFERROR(VLOOKUP(E1983,REGRAS_CST!$A$2:$B$200,2,FALSE),""))</f>
        <v/>
      </c>
      <c r="H1983" s="29">
        <v>8.9999999999999993E-3</v>
      </c>
      <c r="I1983" s="29">
        <v>1E-3</v>
      </c>
      <c r="K1983" s="21" t="str">
        <f>IF(E1983="","",IFERROR(VLOOKUP(E1983,REGRAS_CST!$A$2:$C$200,3,FALSE),""))</f>
        <v/>
      </c>
      <c r="L1983" s="23" t="str">
        <f t="shared" si="245"/>
        <v/>
      </c>
      <c r="M1983" s="24" t="str">
        <f t="shared" si="246"/>
        <v/>
      </c>
      <c r="N1983" s="24" t="str">
        <f t="shared" si="247"/>
        <v/>
      </c>
      <c r="O1983" s="15" t="str">
        <f t="shared" si="250"/>
        <v/>
      </c>
      <c r="P1983" s="31" t="str">
        <f t="shared" si="251"/>
        <v/>
      </c>
      <c r="Q1983" s="8" t="str">
        <f>IF(E1983="","",IFERROR(VLOOKUP(E1983,REGRAS_CST!$A$2:$D$200,4,FALSE),""))</f>
        <v/>
      </c>
      <c r="S1983" s="9">
        <f t="shared" si="248"/>
        <v>8.9999999999999993E-3</v>
      </c>
      <c r="T1983" s="9">
        <f t="shared" si="249"/>
        <v>1E-3</v>
      </c>
      <c r="U1983" s="16">
        <f>IFERROR(INDEX(BASE_CCLASSTRIB!$E:$E, MATCH(TEXT($D1983,"000000"), BASE_CCLASSTRIB!$A:$A, 0))/100, 0)</f>
        <v>0</v>
      </c>
      <c r="V1983" s="16">
        <f>IFERROR(INDEX(BASE_CCLASSTRIB!$F:$F, MATCH(TEXT($D1983,"000000"), BASE_CCLASSTRIB!$A:$A, 0))/100, 0)</f>
        <v>0</v>
      </c>
    </row>
    <row r="1984" spans="4:22" ht="15.75" thickBot="1" x14ac:dyDescent="0.3">
      <c r="D1984" s="38"/>
      <c r="E1984" s="27" t="str">
        <f t="shared" si="244"/>
        <v/>
      </c>
      <c r="F1984" s="28" t="str">
        <f>IF(E1984="","",IFERROR(VLOOKUP(E1984,REGRAS_CST!$A$2:$B$200,2,FALSE),""))</f>
        <v/>
      </c>
      <c r="H1984" s="29">
        <v>8.9999999999999993E-3</v>
      </c>
      <c r="I1984" s="29">
        <v>1E-3</v>
      </c>
      <c r="K1984" s="21" t="str">
        <f>IF(E1984="","",IFERROR(VLOOKUP(E1984,REGRAS_CST!$A$2:$C$200,3,FALSE),""))</f>
        <v/>
      </c>
      <c r="L1984" s="23" t="str">
        <f t="shared" si="245"/>
        <v/>
      </c>
      <c r="M1984" s="24" t="str">
        <f t="shared" si="246"/>
        <v/>
      </c>
      <c r="N1984" s="24" t="str">
        <f t="shared" si="247"/>
        <v/>
      </c>
      <c r="O1984" s="15" t="str">
        <f t="shared" si="250"/>
        <v/>
      </c>
      <c r="P1984" s="31" t="str">
        <f t="shared" si="251"/>
        <v/>
      </c>
      <c r="Q1984" s="8" t="str">
        <f>IF(E1984="","",IFERROR(VLOOKUP(E1984,REGRAS_CST!$A$2:$D$200,4,FALSE),""))</f>
        <v/>
      </c>
      <c r="S1984" s="9">
        <f t="shared" si="248"/>
        <v>8.9999999999999993E-3</v>
      </c>
      <c r="T1984" s="9">
        <f t="shared" si="249"/>
        <v>1E-3</v>
      </c>
      <c r="U1984" s="16">
        <f>IFERROR(INDEX(BASE_CCLASSTRIB!$E:$E, MATCH(TEXT($D1984,"000000"), BASE_CCLASSTRIB!$A:$A, 0))/100, 0)</f>
        <v>0</v>
      </c>
      <c r="V1984" s="16">
        <f>IFERROR(INDEX(BASE_CCLASSTRIB!$F:$F, MATCH(TEXT($D1984,"000000"), BASE_CCLASSTRIB!$A:$A, 0))/100, 0)</f>
        <v>0</v>
      </c>
    </row>
    <row r="1985" spans="4:22" ht="15.75" thickBot="1" x14ac:dyDescent="0.3">
      <c r="D1985" s="38"/>
      <c r="E1985" s="27" t="str">
        <f t="shared" si="244"/>
        <v/>
      </c>
      <c r="F1985" s="28" t="str">
        <f>IF(E1985="","",IFERROR(VLOOKUP(E1985,REGRAS_CST!$A$2:$B$200,2,FALSE),""))</f>
        <v/>
      </c>
      <c r="H1985" s="29">
        <v>8.9999999999999993E-3</v>
      </c>
      <c r="I1985" s="29">
        <v>1E-3</v>
      </c>
      <c r="K1985" s="21" t="str">
        <f>IF(E1985="","",IFERROR(VLOOKUP(E1985,REGRAS_CST!$A$2:$C$200,3,FALSE),""))</f>
        <v/>
      </c>
      <c r="L1985" s="23" t="str">
        <f t="shared" si="245"/>
        <v/>
      </c>
      <c r="M1985" s="24" t="str">
        <f t="shared" si="246"/>
        <v/>
      </c>
      <c r="N1985" s="24" t="str">
        <f t="shared" si="247"/>
        <v/>
      </c>
      <c r="O1985" s="15" t="str">
        <f t="shared" si="250"/>
        <v/>
      </c>
      <c r="P1985" s="31" t="str">
        <f t="shared" si="251"/>
        <v/>
      </c>
      <c r="Q1985" s="8" t="str">
        <f>IF(E1985="","",IFERROR(VLOOKUP(E1985,REGRAS_CST!$A$2:$D$200,4,FALSE),""))</f>
        <v/>
      </c>
      <c r="S1985" s="9">
        <f t="shared" si="248"/>
        <v>8.9999999999999993E-3</v>
      </c>
      <c r="T1985" s="9">
        <f t="shared" si="249"/>
        <v>1E-3</v>
      </c>
      <c r="U1985" s="16">
        <f>IFERROR(INDEX(BASE_CCLASSTRIB!$E:$E, MATCH(TEXT($D1985,"000000"), BASE_CCLASSTRIB!$A:$A, 0))/100, 0)</f>
        <v>0</v>
      </c>
      <c r="V1985" s="16">
        <f>IFERROR(INDEX(BASE_CCLASSTRIB!$F:$F, MATCH(TEXT($D1985,"000000"), BASE_CCLASSTRIB!$A:$A, 0))/100, 0)</f>
        <v>0</v>
      </c>
    </row>
    <row r="1986" spans="4:22" ht="15.75" thickBot="1" x14ac:dyDescent="0.3">
      <c r="D1986" s="38"/>
      <c r="E1986" s="27" t="str">
        <f t="shared" ref="E1986:E2049" si="252">IF(D1986="","",LEFT(D1986,3))</f>
        <v/>
      </c>
      <c r="F1986" s="28" t="str">
        <f>IF(E1986="","",IFERROR(VLOOKUP(E1986,REGRAS_CST!$A$2:$B$200,2,FALSE),""))</f>
        <v/>
      </c>
      <c r="H1986" s="29">
        <v>8.9999999999999993E-3</v>
      </c>
      <c r="I1986" s="29">
        <v>1E-3</v>
      </c>
      <c r="K1986" s="21" t="str">
        <f>IF(E1986="","",IFERROR(VLOOKUP(E1986,REGRAS_CST!$A$2:$C$200,3,FALSE),""))</f>
        <v/>
      </c>
      <c r="L1986" s="23" t="str">
        <f t="shared" ref="L1986:L2049" si="253">IF($G1986="", "", $G1986*(1-$V1986))</f>
        <v/>
      </c>
      <c r="M1986" s="24" t="str">
        <f t="shared" ref="M1986:M2049" si="254">IF(OR($L1986="",$S1986=""),"",$L1986*$S1986)</f>
        <v/>
      </c>
      <c r="N1986" s="24" t="str">
        <f t="shared" ref="N1986:N2049" si="255">IF(OR($L1986="",$T1986=""),"",$L1986*$T1986)</f>
        <v/>
      </c>
      <c r="O1986" s="15" t="str">
        <f t="shared" si="250"/>
        <v/>
      </c>
      <c r="P1986" s="31" t="str">
        <f t="shared" si="251"/>
        <v/>
      </c>
      <c r="Q1986" s="8" t="str">
        <f>IF(E1986="","",IFERROR(VLOOKUP(E1986,REGRAS_CST!$A$2:$D$200,4,FALSE),""))</f>
        <v/>
      </c>
      <c r="S1986" s="9">
        <f t="shared" ref="S1986:S2049" si="256">IF($H1986="","",$H1986*(1-$U1986))</f>
        <v>8.9999999999999993E-3</v>
      </c>
      <c r="T1986" s="9">
        <f t="shared" ref="T1986:T2049" si="257">IF($I1986="","",$I1986*(1-$U1986))</f>
        <v>1E-3</v>
      </c>
      <c r="U1986" s="16">
        <f>IFERROR(INDEX(BASE_CCLASSTRIB!$E:$E, MATCH(TEXT($D1986,"000000"), BASE_CCLASSTRIB!$A:$A, 0))/100, 0)</f>
        <v>0</v>
      </c>
      <c r="V1986" s="16">
        <f>IFERROR(INDEX(BASE_CCLASSTRIB!$F:$F, MATCH(TEXT($D1986,"000000"), BASE_CCLASSTRIB!$A:$A, 0))/100, 0)</f>
        <v>0</v>
      </c>
    </row>
    <row r="1987" spans="4:22" ht="15.75" thickBot="1" x14ac:dyDescent="0.3">
      <c r="D1987" s="38"/>
      <c r="E1987" s="27" t="str">
        <f t="shared" si="252"/>
        <v/>
      </c>
      <c r="F1987" s="28" t="str">
        <f>IF(E1987="","",IFERROR(VLOOKUP(E1987,REGRAS_CST!$A$2:$B$200,2,FALSE),""))</f>
        <v/>
      </c>
      <c r="H1987" s="29">
        <v>8.9999999999999993E-3</v>
      </c>
      <c r="I1987" s="29">
        <v>1E-3</v>
      </c>
      <c r="K1987" s="21" t="str">
        <f>IF(E1987="","",IFERROR(VLOOKUP(E1987,REGRAS_CST!$A$2:$C$200,3,FALSE),""))</f>
        <v/>
      </c>
      <c r="L1987" s="23" t="str">
        <f t="shared" si="253"/>
        <v/>
      </c>
      <c r="M1987" s="24" t="str">
        <f t="shared" si="254"/>
        <v/>
      </c>
      <c r="N1987" s="24" t="str">
        <f t="shared" si="255"/>
        <v/>
      </c>
      <c r="O1987" s="15" t="str">
        <f t="shared" si="250"/>
        <v/>
      </c>
      <c r="P1987" s="31" t="str">
        <f t="shared" si="251"/>
        <v/>
      </c>
      <c r="Q1987" s="8" t="str">
        <f>IF(E1987="","",IFERROR(VLOOKUP(E1987,REGRAS_CST!$A$2:$D$200,4,FALSE),""))</f>
        <v/>
      </c>
      <c r="S1987" s="9">
        <f t="shared" si="256"/>
        <v>8.9999999999999993E-3</v>
      </c>
      <c r="T1987" s="9">
        <f t="shared" si="257"/>
        <v>1E-3</v>
      </c>
      <c r="U1987" s="16">
        <f>IFERROR(INDEX(BASE_CCLASSTRIB!$E:$E, MATCH(TEXT($D1987,"000000"), BASE_CCLASSTRIB!$A:$A, 0))/100, 0)</f>
        <v>0</v>
      </c>
      <c r="V1987" s="16">
        <f>IFERROR(INDEX(BASE_CCLASSTRIB!$F:$F, MATCH(TEXT($D1987,"000000"), BASE_CCLASSTRIB!$A:$A, 0))/100, 0)</f>
        <v>0</v>
      </c>
    </row>
    <row r="1988" spans="4:22" ht="15.75" thickBot="1" x14ac:dyDescent="0.3">
      <c r="D1988" s="38"/>
      <c r="E1988" s="27" t="str">
        <f t="shared" si="252"/>
        <v/>
      </c>
      <c r="F1988" s="28" t="str">
        <f>IF(E1988="","",IFERROR(VLOOKUP(E1988,REGRAS_CST!$A$2:$B$200,2,FALSE),""))</f>
        <v/>
      </c>
      <c r="H1988" s="29">
        <v>8.9999999999999993E-3</v>
      </c>
      <c r="I1988" s="29">
        <v>1E-3</v>
      </c>
      <c r="K1988" s="21" t="str">
        <f>IF(E1988="","",IFERROR(VLOOKUP(E1988,REGRAS_CST!$A$2:$C$200,3,FALSE),""))</f>
        <v/>
      </c>
      <c r="L1988" s="23" t="str">
        <f t="shared" si="253"/>
        <v/>
      </c>
      <c r="M1988" s="24" t="str">
        <f t="shared" si="254"/>
        <v/>
      </c>
      <c r="N1988" s="24" t="str">
        <f t="shared" si="255"/>
        <v/>
      </c>
      <c r="O1988" s="15" t="str">
        <f t="shared" si="250"/>
        <v/>
      </c>
      <c r="P1988" s="31" t="str">
        <f t="shared" si="251"/>
        <v/>
      </c>
      <c r="Q1988" s="8" t="str">
        <f>IF(E1988="","",IFERROR(VLOOKUP(E1988,REGRAS_CST!$A$2:$D$200,4,FALSE),""))</f>
        <v/>
      </c>
      <c r="S1988" s="9">
        <f t="shared" si="256"/>
        <v>8.9999999999999993E-3</v>
      </c>
      <c r="T1988" s="9">
        <f t="shared" si="257"/>
        <v>1E-3</v>
      </c>
      <c r="U1988" s="16">
        <f>IFERROR(INDEX(BASE_CCLASSTRIB!$E:$E, MATCH(TEXT($D1988,"000000"), BASE_CCLASSTRIB!$A:$A, 0))/100, 0)</f>
        <v>0</v>
      </c>
      <c r="V1988" s="16">
        <f>IFERROR(INDEX(BASE_CCLASSTRIB!$F:$F, MATCH(TEXT($D1988,"000000"), BASE_CCLASSTRIB!$A:$A, 0))/100, 0)</f>
        <v>0</v>
      </c>
    </row>
    <row r="1989" spans="4:22" ht="15.75" thickBot="1" x14ac:dyDescent="0.3">
      <c r="D1989" s="38"/>
      <c r="E1989" s="27" t="str">
        <f t="shared" si="252"/>
        <v/>
      </c>
      <c r="F1989" s="28" t="str">
        <f>IF(E1989="","",IFERROR(VLOOKUP(E1989,REGRAS_CST!$A$2:$B$200,2,FALSE),""))</f>
        <v/>
      </c>
      <c r="H1989" s="29">
        <v>8.9999999999999993E-3</v>
      </c>
      <c r="I1989" s="29">
        <v>1E-3</v>
      </c>
      <c r="K1989" s="21" t="str">
        <f>IF(E1989="","",IFERROR(VLOOKUP(E1989,REGRAS_CST!$A$2:$C$200,3,FALSE),""))</f>
        <v/>
      </c>
      <c r="L1989" s="23" t="str">
        <f t="shared" si="253"/>
        <v/>
      </c>
      <c r="M1989" s="24" t="str">
        <f t="shared" si="254"/>
        <v/>
      </c>
      <c r="N1989" s="24" t="str">
        <f t="shared" si="255"/>
        <v/>
      </c>
      <c r="O1989" s="15" t="str">
        <f t="shared" si="250"/>
        <v/>
      </c>
      <c r="P1989" s="31" t="str">
        <f t="shared" si="251"/>
        <v/>
      </c>
      <c r="Q1989" s="8" t="str">
        <f>IF(E1989="","",IFERROR(VLOOKUP(E1989,REGRAS_CST!$A$2:$D$200,4,FALSE),""))</f>
        <v/>
      </c>
      <c r="S1989" s="9">
        <f t="shared" si="256"/>
        <v>8.9999999999999993E-3</v>
      </c>
      <c r="T1989" s="9">
        <f t="shared" si="257"/>
        <v>1E-3</v>
      </c>
      <c r="U1989" s="16">
        <f>IFERROR(INDEX(BASE_CCLASSTRIB!$E:$E, MATCH(TEXT($D1989,"000000"), BASE_CCLASSTRIB!$A:$A, 0))/100, 0)</f>
        <v>0</v>
      </c>
      <c r="V1989" s="16">
        <f>IFERROR(INDEX(BASE_CCLASSTRIB!$F:$F, MATCH(TEXT($D1989,"000000"), BASE_CCLASSTRIB!$A:$A, 0))/100, 0)</f>
        <v>0</v>
      </c>
    </row>
    <row r="1990" spans="4:22" ht="15.75" thickBot="1" x14ac:dyDescent="0.3">
      <c r="D1990" s="38"/>
      <c r="E1990" s="27" t="str">
        <f t="shared" si="252"/>
        <v/>
      </c>
      <c r="F1990" s="28" t="str">
        <f>IF(E1990="","",IFERROR(VLOOKUP(E1990,REGRAS_CST!$A$2:$B$200,2,FALSE),""))</f>
        <v/>
      </c>
      <c r="H1990" s="29">
        <v>8.9999999999999993E-3</v>
      </c>
      <c r="I1990" s="29">
        <v>1E-3</v>
      </c>
      <c r="K1990" s="21" t="str">
        <f>IF(E1990="","",IFERROR(VLOOKUP(E1990,REGRAS_CST!$A$2:$C$200,3,FALSE),""))</f>
        <v/>
      </c>
      <c r="L1990" s="23" t="str">
        <f t="shared" si="253"/>
        <v/>
      </c>
      <c r="M1990" s="24" t="str">
        <f t="shared" si="254"/>
        <v/>
      </c>
      <c r="N1990" s="24" t="str">
        <f t="shared" si="255"/>
        <v/>
      </c>
      <c r="O1990" s="15" t="str">
        <f t="shared" si="250"/>
        <v/>
      </c>
      <c r="P1990" s="31" t="str">
        <f t="shared" si="251"/>
        <v/>
      </c>
      <c r="Q1990" s="8" t="str">
        <f>IF(E1990="","",IFERROR(VLOOKUP(E1990,REGRAS_CST!$A$2:$D$200,4,FALSE),""))</f>
        <v/>
      </c>
      <c r="S1990" s="9">
        <f t="shared" si="256"/>
        <v>8.9999999999999993E-3</v>
      </c>
      <c r="T1990" s="9">
        <f t="shared" si="257"/>
        <v>1E-3</v>
      </c>
      <c r="U1990" s="16">
        <f>IFERROR(INDEX(BASE_CCLASSTRIB!$E:$E, MATCH(TEXT($D1990,"000000"), BASE_CCLASSTRIB!$A:$A, 0))/100, 0)</f>
        <v>0</v>
      </c>
      <c r="V1990" s="16">
        <f>IFERROR(INDEX(BASE_CCLASSTRIB!$F:$F, MATCH(TEXT($D1990,"000000"), BASE_CCLASSTRIB!$A:$A, 0))/100, 0)</f>
        <v>0</v>
      </c>
    </row>
    <row r="1991" spans="4:22" ht="15.75" thickBot="1" x14ac:dyDescent="0.3">
      <c r="D1991" s="38"/>
      <c r="E1991" s="27" t="str">
        <f t="shared" si="252"/>
        <v/>
      </c>
      <c r="F1991" s="28" t="str">
        <f>IF(E1991="","",IFERROR(VLOOKUP(E1991,REGRAS_CST!$A$2:$B$200,2,FALSE),""))</f>
        <v/>
      </c>
      <c r="H1991" s="29">
        <v>8.9999999999999993E-3</v>
      </c>
      <c r="I1991" s="29">
        <v>1E-3</v>
      </c>
      <c r="K1991" s="21" t="str">
        <f>IF(E1991="","",IFERROR(VLOOKUP(E1991,REGRAS_CST!$A$2:$C$200,3,FALSE),""))</f>
        <v/>
      </c>
      <c r="L1991" s="23" t="str">
        <f t="shared" si="253"/>
        <v/>
      </c>
      <c r="M1991" s="24" t="str">
        <f t="shared" si="254"/>
        <v/>
      </c>
      <c r="N1991" s="24" t="str">
        <f t="shared" si="255"/>
        <v/>
      </c>
      <c r="O1991" s="15" t="str">
        <f t="shared" si="250"/>
        <v/>
      </c>
      <c r="P1991" s="31" t="str">
        <f t="shared" si="251"/>
        <v/>
      </c>
      <c r="Q1991" s="8" t="str">
        <f>IF(E1991="","",IFERROR(VLOOKUP(E1991,REGRAS_CST!$A$2:$D$200,4,FALSE),""))</f>
        <v/>
      </c>
      <c r="S1991" s="9">
        <f t="shared" si="256"/>
        <v>8.9999999999999993E-3</v>
      </c>
      <c r="T1991" s="9">
        <f t="shared" si="257"/>
        <v>1E-3</v>
      </c>
      <c r="U1991" s="16">
        <f>IFERROR(INDEX(BASE_CCLASSTRIB!$E:$E, MATCH(TEXT($D1991,"000000"), BASE_CCLASSTRIB!$A:$A, 0))/100, 0)</f>
        <v>0</v>
      </c>
      <c r="V1991" s="16">
        <f>IFERROR(INDEX(BASE_CCLASSTRIB!$F:$F, MATCH(TEXT($D1991,"000000"), BASE_CCLASSTRIB!$A:$A, 0))/100, 0)</f>
        <v>0</v>
      </c>
    </row>
    <row r="1992" spans="4:22" ht="15.75" thickBot="1" x14ac:dyDescent="0.3">
      <c r="D1992" s="38"/>
      <c r="E1992" s="27" t="str">
        <f t="shared" si="252"/>
        <v/>
      </c>
      <c r="F1992" s="28" t="str">
        <f>IF(E1992="","",IFERROR(VLOOKUP(E1992,REGRAS_CST!$A$2:$B$200,2,FALSE),""))</f>
        <v/>
      </c>
      <c r="H1992" s="29">
        <v>8.9999999999999993E-3</v>
      </c>
      <c r="I1992" s="29">
        <v>1E-3</v>
      </c>
      <c r="K1992" s="21" t="str">
        <f>IF(E1992="","",IFERROR(VLOOKUP(E1992,REGRAS_CST!$A$2:$C$200,3,FALSE),""))</f>
        <v/>
      </c>
      <c r="L1992" s="23" t="str">
        <f t="shared" si="253"/>
        <v/>
      </c>
      <c r="M1992" s="24" t="str">
        <f t="shared" si="254"/>
        <v/>
      </c>
      <c r="N1992" s="24" t="str">
        <f t="shared" si="255"/>
        <v/>
      </c>
      <c r="O1992" s="15" t="str">
        <f t="shared" si="250"/>
        <v/>
      </c>
      <c r="P1992" s="31" t="str">
        <f t="shared" si="251"/>
        <v/>
      </c>
      <c r="Q1992" s="8" t="str">
        <f>IF(E1992="","",IFERROR(VLOOKUP(E1992,REGRAS_CST!$A$2:$D$200,4,FALSE),""))</f>
        <v/>
      </c>
      <c r="S1992" s="9">
        <f t="shared" si="256"/>
        <v>8.9999999999999993E-3</v>
      </c>
      <c r="T1992" s="9">
        <f t="shared" si="257"/>
        <v>1E-3</v>
      </c>
      <c r="U1992" s="16">
        <f>IFERROR(INDEX(BASE_CCLASSTRIB!$E:$E, MATCH(TEXT($D1992,"000000"), BASE_CCLASSTRIB!$A:$A, 0))/100, 0)</f>
        <v>0</v>
      </c>
      <c r="V1992" s="16">
        <f>IFERROR(INDEX(BASE_CCLASSTRIB!$F:$F, MATCH(TEXT($D1992,"000000"), BASE_CCLASSTRIB!$A:$A, 0))/100, 0)</f>
        <v>0</v>
      </c>
    </row>
    <row r="1993" spans="4:22" ht="15.75" thickBot="1" x14ac:dyDescent="0.3">
      <c r="D1993" s="38"/>
      <c r="E1993" s="27" t="str">
        <f t="shared" si="252"/>
        <v/>
      </c>
      <c r="F1993" s="28" t="str">
        <f>IF(E1993="","",IFERROR(VLOOKUP(E1993,REGRAS_CST!$A$2:$B$200,2,FALSE),""))</f>
        <v/>
      </c>
      <c r="H1993" s="29">
        <v>8.9999999999999993E-3</v>
      </c>
      <c r="I1993" s="29">
        <v>1E-3</v>
      </c>
      <c r="K1993" s="21" t="str">
        <f>IF(E1993="","",IFERROR(VLOOKUP(E1993,REGRAS_CST!$A$2:$C$200,3,FALSE),""))</f>
        <v/>
      </c>
      <c r="L1993" s="23" t="str">
        <f t="shared" si="253"/>
        <v/>
      </c>
      <c r="M1993" s="24" t="str">
        <f t="shared" si="254"/>
        <v/>
      </c>
      <c r="N1993" s="24" t="str">
        <f t="shared" si="255"/>
        <v/>
      </c>
      <c r="O1993" s="15" t="str">
        <f t="shared" si="250"/>
        <v/>
      </c>
      <c r="P1993" s="31" t="str">
        <f t="shared" si="251"/>
        <v/>
      </c>
      <c r="Q1993" s="8" t="str">
        <f>IF(E1993="","",IFERROR(VLOOKUP(E1993,REGRAS_CST!$A$2:$D$200,4,FALSE),""))</f>
        <v/>
      </c>
      <c r="S1993" s="9">
        <f t="shared" si="256"/>
        <v>8.9999999999999993E-3</v>
      </c>
      <c r="T1993" s="9">
        <f t="shared" si="257"/>
        <v>1E-3</v>
      </c>
      <c r="U1993" s="16">
        <f>IFERROR(INDEX(BASE_CCLASSTRIB!$E:$E, MATCH(TEXT($D1993,"000000"), BASE_CCLASSTRIB!$A:$A, 0))/100, 0)</f>
        <v>0</v>
      </c>
      <c r="V1993" s="16">
        <f>IFERROR(INDEX(BASE_CCLASSTRIB!$F:$F, MATCH(TEXT($D1993,"000000"), BASE_CCLASSTRIB!$A:$A, 0))/100, 0)</f>
        <v>0</v>
      </c>
    </row>
    <row r="1994" spans="4:22" ht="15.75" thickBot="1" x14ac:dyDescent="0.3">
      <c r="D1994" s="38"/>
      <c r="E1994" s="27" t="str">
        <f t="shared" si="252"/>
        <v/>
      </c>
      <c r="F1994" s="28" t="str">
        <f>IF(E1994="","",IFERROR(VLOOKUP(E1994,REGRAS_CST!$A$2:$B$200,2,FALSE),""))</f>
        <v/>
      </c>
      <c r="H1994" s="29">
        <v>8.9999999999999993E-3</v>
      </c>
      <c r="I1994" s="29">
        <v>1E-3</v>
      </c>
      <c r="K1994" s="21" t="str">
        <f>IF(E1994="","",IFERROR(VLOOKUP(E1994,REGRAS_CST!$A$2:$C$200,3,FALSE),""))</f>
        <v/>
      </c>
      <c r="L1994" s="23" t="str">
        <f t="shared" si="253"/>
        <v/>
      </c>
      <c r="M1994" s="24" t="str">
        <f t="shared" si="254"/>
        <v/>
      </c>
      <c r="N1994" s="24" t="str">
        <f t="shared" si="255"/>
        <v/>
      </c>
      <c r="O1994" s="15" t="str">
        <f t="shared" si="250"/>
        <v/>
      </c>
      <c r="P1994" s="31" t="str">
        <f t="shared" si="251"/>
        <v/>
      </c>
      <c r="Q1994" s="8" t="str">
        <f>IF(E1994="","",IFERROR(VLOOKUP(E1994,REGRAS_CST!$A$2:$D$200,4,FALSE),""))</f>
        <v/>
      </c>
      <c r="S1994" s="9">
        <f t="shared" si="256"/>
        <v>8.9999999999999993E-3</v>
      </c>
      <c r="T1994" s="9">
        <f t="shared" si="257"/>
        <v>1E-3</v>
      </c>
      <c r="U1994" s="16">
        <f>IFERROR(INDEX(BASE_CCLASSTRIB!$E:$E, MATCH(TEXT($D1994,"000000"), BASE_CCLASSTRIB!$A:$A, 0))/100, 0)</f>
        <v>0</v>
      </c>
      <c r="V1994" s="16">
        <f>IFERROR(INDEX(BASE_CCLASSTRIB!$F:$F, MATCH(TEXT($D1994,"000000"), BASE_CCLASSTRIB!$A:$A, 0))/100, 0)</f>
        <v>0</v>
      </c>
    </row>
    <row r="1995" spans="4:22" ht="15.75" thickBot="1" x14ac:dyDescent="0.3">
      <c r="D1995" s="38"/>
      <c r="E1995" s="27" t="str">
        <f t="shared" si="252"/>
        <v/>
      </c>
      <c r="F1995" s="28" t="str">
        <f>IF(E1995="","",IFERROR(VLOOKUP(E1995,REGRAS_CST!$A$2:$B$200,2,FALSE),""))</f>
        <v/>
      </c>
      <c r="H1995" s="29">
        <v>8.9999999999999993E-3</v>
      </c>
      <c r="I1995" s="29">
        <v>1E-3</v>
      </c>
      <c r="K1995" s="21" t="str">
        <f>IF(E1995="","",IFERROR(VLOOKUP(E1995,REGRAS_CST!$A$2:$C$200,3,FALSE),""))</f>
        <v/>
      </c>
      <c r="L1995" s="23" t="str">
        <f t="shared" si="253"/>
        <v/>
      </c>
      <c r="M1995" s="24" t="str">
        <f t="shared" si="254"/>
        <v/>
      </c>
      <c r="N1995" s="24" t="str">
        <f t="shared" si="255"/>
        <v/>
      </c>
      <c r="O1995" s="15" t="str">
        <f t="shared" si="250"/>
        <v/>
      </c>
      <c r="P1995" s="31" t="str">
        <f t="shared" si="251"/>
        <v/>
      </c>
      <c r="Q1995" s="8" t="str">
        <f>IF(E1995="","",IFERROR(VLOOKUP(E1995,REGRAS_CST!$A$2:$D$200,4,FALSE),""))</f>
        <v/>
      </c>
      <c r="S1995" s="9">
        <f t="shared" si="256"/>
        <v>8.9999999999999993E-3</v>
      </c>
      <c r="T1995" s="9">
        <f t="shared" si="257"/>
        <v>1E-3</v>
      </c>
      <c r="U1995" s="16">
        <f>IFERROR(INDEX(BASE_CCLASSTRIB!$E:$E, MATCH(TEXT($D1995,"000000"), BASE_CCLASSTRIB!$A:$A, 0))/100, 0)</f>
        <v>0</v>
      </c>
      <c r="V1995" s="16">
        <f>IFERROR(INDEX(BASE_CCLASSTRIB!$F:$F, MATCH(TEXT($D1995,"000000"), BASE_CCLASSTRIB!$A:$A, 0))/100, 0)</f>
        <v>0</v>
      </c>
    </row>
    <row r="1996" spans="4:22" ht="15.75" thickBot="1" x14ac:dyDescent="0.3">
      <c r="D1996" s="38"/>
      <c r="E1996" s="27" t="str">
        <f t="shared" si="252"/>
        <v/>
      </c>
      <c r="F1996" s="28" t="str">
        <f>IF(E1996="","",IFERROR(VLOOKUP(E1996,REGRAS_CST!$A$2:$B$200,2,FALSE),""))</f>
        <v/>
      </c>
      <c r="H1996" s="29">
        <v>8.9999999999999993E-3</v>
      </c>
      <c r="I1996" s="29">
        <v>1E-3</v>
      </c>
      <c r="K1996" s="21" t="str">
        <f>IF(E1996="","",IFERROR(VLOOKUP(E1996,REGRAS_CST!$A$2:$C$200,3,FALSE),""))</f>
        <v/>
      </c>
      <c r="L1996" s="23" t="str">
        <f t="shared" si="253"/>
        <v/>
      </c>
      <c r="M1996" s="24" t="str">
        <f t="shared" si="254"/>
        <v/>
      </c>
      <c r="N1996" s="24" t="str">
        <f t="shared" si="255"/>
        <v/>
      </c>
      <c r="O1996" s="15" t="str">
        <f t="shared" si="250"/>
        <v/>
      </c>
      <c r="P1996" s="31" t="str">
        <f t="shared" si="251"/>
        <v/>
      </c>
      <c r="Q1996" s="8" t="str">
        <f>IF(E1996="","",IFERROR(VLOOKUP(E1996,REGRAS_CST!$A$2:$D$200,4,FALSE),""))</f>
        <v/>
      </c>
      <c r="S1996" s="9">
        <f t="shared" si="256"/>
        <v>8.9999999999999993E-3</v>
      </c>
      <c r="T1996" s="9">
        <f t="shared" si="257"/>
        <v>1E-3</v>
      </c>
      <c r="U1996" s="16">
        <f>IFERROR(INDEX(BASE_CCLASSTRIB!$E:$E, MATCH(TEXT($D1996,"000000"), BASE_CCLASSTRIB!$A:$A, 0))/100, 0)</f>
        <v>0</v>
      </c>
      <c r="V1996" s="16">
        <f>IFERROR(INDEX(BASE_CCLASSTRIB!$F:$F, MATCH(TEXT($D1996,"000000"), BASE_CCLASSTRIB!$A:$A, 0))/100, 0)</f>
        <v>0</v>
      </c>
    </row>
    <row r="1997" spans="4:22" ht="15.75" thickBot="1" x14ac:dyDescent="0.3">
      <c r="D1997" s="38"/>
      <c r="E1997" s="27" t="str">
        <f t="shared" si="252"/>
        <v/>
      </c>
      <c r="F1997" s="28" t="str">
        <f>IF(E1997="","",IFERROR(VLOOKUP(E1997,REGRAS_CST!$A$2:$B$200,2,FALSE),""))</f>
        <v/>
      </c>
      <c r="H1997" s="29">
        <v>8.9999999999999993E-3</v>
      </c>
      <c r="I1997" s="29">
        <v>1E-3</v>
      </c>
      <c r="K1997" s="21" t="str">
        <f>IF(E1997="","",IFERROR(VLOOKUP(E1997,REGRAS_CST!$A$2:$C$200,3,FALSE),""))</f>
        <v/>
      </c>
      <c r="L1997" s="23" t="str">
        <f t="shared" si="253"/>
        <v/>
      </c>
      <c r="M1997" s="24" t="str">
        <f t="shared" si="254"/>
        <v/>
      </c>
      <c r="N1997" s="24" t="str">
        <f t="shared" si="255"/>
        <v/>
      </c>
      <c r="O1997" s="15" t="str">
        <f t="shared" si="250"/>
        <v/>
      </c>
      <c r="P1997" s="31" t="str">
        <f t="shared" si="251"/>
        <v/>
      </c>
      <c r="Q1997" s="8" t="str">
        <f>IF(E1997="","",IFERROR(VLOOKUP(E1997,REGRAS_CST!$A$2:$D$200,4,FALSE),""))</f>
        <v/>
      </c>
      <c r="S1997" s="9">
        <f t="shared" si="256"/>
        <v>8.9999999999999993E-3</v>
      </c>
      <c r="T1997" s="9">
        <f t="shared" si="257"/>
        <v>1E-3</v>
      </c>
      <c r="U1997" s="16">
        <f>IFERROR(INDEX(BASE_CCLASSTRIB!$E:$E, MATCH(TEXT($D1997,"000000"), BASE_CCLASSTRIB!$A:$A, 0))/100, 0)</f>
        <v>0</v>
      </c>
      <c r="V1997" s="16">
        <f>IFERROR(INDEX(BASE_CCLASSTRIB!$F:$F, MATCH(TEXT($D1997,"000000"), BASE_CCLASSTRIB!$A:$A, 0))/100, 0)</f>
        <v>0</v>
      </c>
    </row>
    <row r="1998" spans="4:22" ht="15.75" thickBot="1" x14ac:dyDescent="0.3">
      <c r="D1998" s="38"/>
      <c r="E1998" s="27" t="str">
        <f t="shared" si="252"/>
        <v/>
      </c>
      <c r="F1998" s="28" t="str">
        <f>IF(E1998="","",IFERROR(VLOOKUP(E1998,REGRAS_CST!$A$2:$B$200,2,FALSE),""))</f>
        <v/>
      </c>
      <c r="H1998" s="29">
        <v>8.9999999999999993E-3</v>
      </c>
      <c r="I1998" s="29">
        <v>1E-3</v>
      </c>
      <c r="K1998" s="21" t="str">
        <f>IF(E1998="","",IFERROR(VLOOKUP(E1998,REGRAS_CST!$A$2:$C$200,3,FALSE),""))</f>
        <v/>
      </c>
      <c r="L1998" s="23" t="str">
        <f t="shared" si="253"/>
        <v/>
      </c>
      <c r="M1998" s="24" t="str">
        <f t="shared" si="254"/>
        <v/>
      </c>
      <c r="N1998" s="24" t="str">
        <f t="shared" si="255"/>
        <v/>
      </c>
      <c r="O1998" s="15" t="str">
        <f t="shared" si="250"/>
        <v/>
      </c>
      <c r="P1998" s="31" t="str">
        <f t="shared" si="251"/>
        <v/>
      </c>
      <c r="Q1998" s="8" t="str">
        <f>IF(E1998="","",IFERROR(VLOOKUP(E1998,REGRAS_CST!$A$2:$D$200,4,FALSE),""))</f>
        <v/>
      </c>
      <c r="S1998" s="9">
        <f t="shared" si="256"/>
        <v>8.9999999999999993E-3</v>
      </c>
      <c r="T1998" s="9">
        <f t="shared" si="257"/>
        <v>1E-3</v>
      </c>
      <c r="U1998" s="16">
        <f>IFERROR(INDEX(BASE_CCLASSTRIB!$E:$E, MATCH(TEXT($D1998,"000000"), BASE_CCLASSTRIB!$A:$A, 0))/100, 0)</f>
        <v>0</v>
      </c>
      <c r="V1998" s="16">
        <f>IFERROR(INDEX(BASE_CCLASSTRIB!$F:$F, MATCH(TEXT($D1998,"000000"), BASE_CCLASSTRIB!$A:$A, 0))/100, 0)</f>
        <v>0</v>
      </c>
    </row>
    <row r="1999" spans="4:22" ht="15.75" thickBot="1" x14ac:dyDescent="0.3">
      <c r="D1999" s="38"/>
      <c r="E1999" s="27" t="str">
        <f t="shared" si="252"/>
        <v/>
      </c>
      <c r="F1999" s="28" t="str">
        <f>IF(E1999="","",IFERROR(VLOOKUP(E1999,REGRAS_CST!$A$2:$B$200,2,FALSE),""))</f>
        <v/>
      </c>
      <c r="H1999" s="29">
        <v>8.9999999999999993E-3</v>
      </c>
      <c r="I1999" s="29">
        <v>1E-3</v>
      </c>
      <c r="K1999" s="21" t="str">
        <f>IF(E1999="","",IFERROR(VLOOKUP(E1999,REGRAS_CST!$A$2:$C$200,3,FALSE),""))</f>
        <v/>
      </c>
      <c r="L1999" s="23" t="str">
        <f t="shared" si="253"/>
        <v/>
      </c>
      <c r="M1999" s="24" t="str">
        <f t="shared" si="254"/>
        <v/>
      </c>
      <c r="N1999" s="24" t="str">
        <f t="shared" si="255"/>
        <v/>
      </c>
      <c r="O1999" s="15" t="str">
        <f t="shared" si="250"/>
        <v/>
      </c>
      <c r="P1999" s="31" t="str">
        <f t="shared" si="251"/>
        <v/>
      </c>
      <c r="Q1999" s="8" t="str">
        <f>IF(E1999="","",IFERROR(VLOOKUP(E1999,REGRAS_CST!$A$2:$D$200,4,FALSE),""))</f>
        <v/>
      </c>
      <c r="S1999" s="9">
        <f t="shared" si="256"/>
        <v>8.9999999999999993E-3</v>
      </c>
      <c r="T1999" s="9">
        <f t="shared" si="257"/>
        <v>1E-3</v>
      </c>
      <c r="U1999" s="16">
        <f>IFERROR(INDEX(BASE_CCLASSTRIB!$E:$E, MATCH(TEXT($D1999,"000000"), BASE_CCLASSTRIB!$A:$A, 0))/100, 0)</f>
        <v>0</v>
      </c>
      <c r="V1999" s="16">
        <f>IFERROR(INDEX(BASE_CCLASSTRIB!$F:$F, MATCH(TEXT($D1999,"000000"), BASE_CCLASSTRIB!$A:$A, 0))/100, 0)</f>
        <v>0</v>
      </c>
    </row>
    <row r="2000" spans="4:22" ht="15.75" thickBot="1" x14ac:dyDescent="0.3">
      <c r="D2000" s="38"/>
      <c r="E2000" s="27" t="str">
        <f t="shared" si="252"/>
        <v/>
      </c>
      <c r="F2000" s="28" t="str">
        <f>IF(E2000="","",IFERROR(VLOOKUP(E2000,REGRAS_CST!$A$2:$B$200,2,FALSE),""))</f>
        <v/>
      </c>
      <c r="H2000" s="29">
        <v>8.9999999999999993E-3</v>
      </c>
      <c r="I2000" s="29">
        <v>1E-3</v>
      </c>
      <c r="K2000" s="21" t="str">
        <f>IF(E2000="","",IFERROR(VLOOKUP(E2000,REGRAS_CST!$A$2:$C$200,3,FALSE),""))</f>
        <v/>
      </c>
      <c r="L2000" s="23" t="str">
        <f t="shared" si="253"/>
        <v/>
      </c>
      <c r="M2000" s="24" t="str">
        <f t="shared" si="254"/>
        <v/>
      </c>
      <c r="N2000" s="24" t="str">
        <f t="shared" si="255"/>
        <v/>
      </c>
      <c r="O2000" s="15" t="str">
        <f t="shared" ref="O2000:O2063" si="258">IF(D2000="","",
IF(AND(K2000&lt;&gt;"SIM",V2000&gt;0),"ERRO: % BC &gt; 0, mas NÃO permitida ❌",
IF(AND(K2000="SIM",V2000=0),"ATENÇÃO: BC permitida, mas % = 0 🔎",
"Base de cálculo aplicada corretamente ✅")))</f>
        <v/>
      </c>
      <c r="P2000" s="31" t="str">
        <f t="shared" ref="P2000:P2063" si="259">IF(D2000="","",
IF(AND(Q2000&lt;&gt;"SIM",U2000&gt;0),"ERRO: % alíquota &gt; 0, mas NÃO permitida ❌",
IF(AND(Q2000="SIM",U2000=0),"ATENÇÃO: alíquota permitida, mas % = 0 🔎",
"Alíquota aplicada corretamente ✅")))</f>
        <v/>
      </c>
      <c r="Q2000" s="8" t="str">
        <f>IF(E2000="","",IFERROR(VLOOKUP(E2000,REGRAS_CST!$A$2:$D$200,4,FALSE),""))</f>
        <v/>
      </c>
      <c r="S2000" s="9">
        <f t="shared" si="256"/>
        <v>8.9999999999999993E-3</v>
      </c>
      <c r="T2000" s="9">
        <f t="shared" si="257"/>
        <v>1E-3</v>
      </c>
      <c r="U2000" s="16">
        <f>IFERROR(INDEX(BASE_CCLASSTRIB!$E:$E, MATCH(TEXT($D2000,"000000"), BASE_CCLASSTRIB!$A:$A, 0))/100, 0)</f>
        <v>0</v>
      </c>
      <c r="V2000" s="16">
        <f>IFERROR(INDEX(BASE_CCLASSTRIB!$F:$F, MATCH(TEXT($D2000,"000000"), BASE_CCLASSTRIB!$A:$A, 0))/100, 0)</f>
        <v>0</v>
      </c>
    </row>
    <row r="2001" spans="4:22" ht="15.75" thickBot="1" x14ac:dyDescent="0.3">
      <c r="D2001" s="38"/>
      <c r="E2001" s="27" t="str">
        <f t="shared" si="252"/>
        <v/>
      </c>
      <c r="F2001" s="28" t="str">
        <f>IF(E2001="","",IFERROR(VLOOKUP(E2001,REGRAS_CST!$A$2:$B$200,2,FALSE),""))</f>
        <v/>
      </c>
      <c r="H2001" s="29">
        <v>8.9999999999999993E-3</v>
      </c>
      <c r="I2001" s="29">
        <v>1E-3</v>
      </c>
      <c r="K2001" s="21" t="str">
        <f>IF(E2001="","",IFERROR(VLOOKUP(E2001,REGRAS_CST!$A$2:$C$200,3,FALSE),""))</f>
        <v/>
      </c>
      <c r="L2001" s="23" t="str">
        <f t="shared" si="253"/>
        <v/>
      </c>
      <c r="M2001" s="24" t="str">
        <f t="shared" si="254"/>
        <v/>
      </c>
      <c r="N2001" s="24" t="str">
        <f t="shared" si="255"/>
        <v/>
      </c>
      <c r="O2001" s="15" t="str">
        <f t="shared" si="258"/>
        <v/>
      </c>
      <c r="P2001" s="31" t="str">
        <f t="shared" si="259"/>
        <v/>
      </c>
      <c r="Q2001" s="8" t="str">
        <f>IF(E2001="","",IFERROR(VLOOKUP(E2001,REGRAS_CST!$A$2:$D$200,4,FALSE),""))</f>
        <v/>
      </c>
      <c r="S2001" s="9">
        <f t="shared" si="256"/>
        <v>8.9999999999999993E-3</v>
      </c>
      <c r="T2001" s="9">
        <f t="shared" si="257"/>
        <v>1E-3</v>
      </c>
      <c r="U2001" s="16">
        <f>IFERROR(INDEX(BASE_CCLASSTRIB!$E:$E, MATCH(TEXT($D2001,"000000"), BASE_CCLASSTRIB!$A:$A, 0))/100, 0)</f>
        <v>0</v>
      </c>
      <c r="V2001" s="16">
        <f>IFERROR(INDEX(BASE_CCLASSTRIB!$F:$F, MATCH(TEXT($D2001,"000000"), BASE_CCLASSTRIB!$A:$A, 0))/100, 0)</f>
        <v>0</v>
      </c>
    </row>
    <row r="2002" spans="4:22" ht="15.75" thickBot="1" x14ac:dyDescent="0.3">
      <c r="D2002" s="38"/>
      <c r="E2002" s="27" t="str">
        <f t="shared" si="252"/>
        <v/>
      </c>
      <c r="F2002" s="28" t="str">
        <f>IF(E2002="","",IFERROR(VLOOKUP(E2002,REGRAS_CST!$A$2:$B$200,2,FALSE),""))</f>
        <v/>
      </c>
      <c r="H2002" s="29">
        <v>8.9999999999999993E-3</v>
      </c>
      <c r="I2002" s="29">
        <v>1E-3</v>
      </c>
      <c r="K2002" s="21" t="str">
        <f>IF(E2002="","",IFERROR(VLOOKUP(E2002,REGRAS_CST!$A$2:$C$200,3,FALSE),""))</f>
        <v/>
      </c>
      <c r="L2002" s="23" t="str">
        <f t="shared" si="253"/>
        <v/>
      </c>
      <c r="M2002" s="24" t="str">
        <f t="shared" si="254"/>
        <v/>
      </c>
      <c r="N2002" s="24" t="str">
        <f t="shared" si="255"/>
        <v/>
      </c>
      <c r="O2002" s="15" t="str">
        <f t="shared" si="258"/>
        <v/>
      </c>
      <c r="P2002" s="31" t="str">
        <f t="shared" si="259"/>
        <v/>
      </c>
      <c r="Q2002" s="8" t="str">
        <f>IF(E2002="","",IFERROR(VLOOKUP(E2002,REGRAS_CST!$A$2:$D$200,4,FALSE),""))</f>
        <v/>
      </c>
      <c r="S2002" s="9">
        <f t="shared" si="256"/>
        <v>8.9999999999999993E-3</v>
      </c>
      <c r="T2002" s="9">
        <f t="shared" si="257"/>
        <v>1E-3</v>
      </c>
      <c r="U2002" s="16">
        <f>IFERROR(INDEX(BASE_CCLASSTRIB!$E:$E, MATCH(TEXT($D2002,"000000"), BASE_CCLASSTRIB!$A:$A, 0))/100, 0)</f>
        <v>0</v>
      </c>
      <c r="V2002" s="16">
        <f>IFERROR(INDEX(BASE_CCLASSTRIB!$F:$F, MATCH(TEXT($D2002,"000000"), BASE_CCLASSTRIB!$A:$A, 0))/100, 0)</f>
        <v>0</v>
      </c>
    </row>
    <row r="2003" spans="4:22" ht="15.75" thickBot="1" x14ac:dyDescent="0.3">
      <c r="D2003" s="38"/>
      <c r="E2003" s="27" t="str">
        <f t="shared" si="252"/>
        <v/>
      </c>
      <c r="F2003" s="28" t="str">
        <f>IF(E2003="","",IFERROR(VLOOKUP(E2003,REGRAS_CST!$A$2:$B$200,2,FALSE),""))</f>
        <v/>
      </c>
      <c r="H2003" s="29">
        <v>8.9999999999999993E-3</v>
      </c>
      <c r="I2003" s="29">
        <v>1E-3</v>
      </c>
      <c r="K2003" s="21" t="str">
        <f>IF(E2003="","",IFERROR(VLOOKUP(E2003,REGRAS_CST!$A$2:$C$200,3,FALSE),""))</f>
        <v/>
      </c>
      <c r="L2003" s="23" t="str">
        <f t="shared" si="253"/>
        <v/>
      </c>
      <c r="M2003" s="24" t="str">
        <f t="shared" si="254"/>
        <v/>
      </c>
      <c r="N2003" s="24" t="str">
        <f t="shared" si="255"/>
        <v/>
      </c>
      <c r="O2003" s="15" t="str">
        <f t="shared" si="258"/>
        <v/>
      </c>
      <c r="P2003" s="31" t="str">
        <f t="shared" si="259"/>
        <v/>
      </c>
      <c r="Q2003" s="8" t="str">
        <f>IF(E2003="","",IFERROR(VLOOKUP(E2003,REGRAS_CST!$A$2:$D$200,4,FALSE),""))</f>
        <v/>
      </c>
      <c r="S2003" s="9">
        <f t="shared" si="256"/>
        <v>8.9999999999999993E-3</v>
      </c>
      <c r="T2003" s="9">
        <f t="shared" si="257"/>
        <v>1E-3</v>
      </c>
      <c r="U2003" s="16">
        <f>IFERROR(INDEX(BASE_CCLASSTRIB!$E:$E, MATCH(TEXT($D2003,"000000"), BASE_CCLASSTRIB!$A:$A, 0))/100, 0)</f>
        <v>0</v>
      </c>
      <c r="V2003" s="16">
        <f>IFERROR(INDEX(BASE_CCLASSTRIB!$F:$F, MATCH(TEXT($D2003,"000000"), BASE_CCLASSTRIB!$A:$A, 0))/100, 0)</f>
        <v>0</v>
      </c>
    </row>
    <row r="2004" spans="4:22" ht="15.75" thickBot="1" x14ac:dyDescent="0.3">
      <c r="D2004" s="38"/>
      <c r="E2004" s="27" t="str">
        <f t="shared" si="252"/>
        <v/>
      </c>
      <c r="F2004" s="28" t="str">
        <f>IF(E2004="","",IFERROR(VLOOKUP(E2004,REGRAS_CST!$A$2:$B$200,2,FALSE),""))</f>
        <v/>
      </c>
      <c r="H2004" s="29">
        <v>8.9999999999999993E-3</v>
      </c>
      <c r="I2004" s="29">
        <v>1E-3</v>
      </c>
      <c r="K2004" s="21" t="str">
        <f>IF(E2004="","",IFERROR(VLOOKUP(E2004,REGRAS_CST!$A$2:$C$200,3,FALSE),""))</f>
        <v/>
      </c>
      <c r="L2004" s="23" t="str">
        <f t="shared" si="253"/>
        <v/>
      </c>
      <c r="M2004" s="24" t="str">
        <f t="shared" si="254"/>
        <v/>
      </c>
      <c r="N2004" s="24" t="str">
        <f t="shared" si="255"/>
        <v/>
      </c>
      <c r="O2004" s="15" t="str">
        <f t="shared" si="258"/>
        <v/>
      </c>
      <c r="P2004" s="31" t="str">
        <f t="shared" si="259"/>
        <v/>
      </c>
      <c r="Q2004" s="8" t="str">
        <f>IF(E2004="","",IFERROR(VLOOKUP(E2004,REGRAS_CST!$A$2:$D$200,4,FALSE),""))</f>
        <v/>
      </c>
      <c r="S2004" s="9">
        <f t="shared" si="256"/>
        <v>8.9999999999999993E-3</v>
      </c>
      <c r="T2004" s="9">
        <f t="shared" si="257"/>
        <v>1E-3</v>
      </c>
      <c r="U2004" s="16">
        <f>IFERROR(INDEX(BASE_CCLASSTRIB!$E:$E, MATCH(TEXT($D2004,"000000"), BASE_CCLASSTRIB!$A:$A, 0))/100, 0)</f>
        <v>0</v>
      </c>
      <c r="V2004" s="16">
        <f>IFERROR(INDEX(BASE_CCLASSTRIB!$F:$F, MATCH(TEXT($D2004,"000000"), BASE_CCLASSTRIB!$A:$A, 0))/100, 0)</f>
        <v>0</v>
      </c>
    </row>
    <row r="2005" spans="4:22" ht="15.75" thickBot="1" x14ac:dyDescent="0.3">
      <c r="D2005" s="38"/>
      <c r="E2005" s="27" t="str">
        <f t="shared" si="252"/>
        <v/>
      </c>
      <c r="F2005" s="28" t="str">
        <f>IF(E2005="","",IFERROR(VLOOKUP(E2005,REGRAS_CST!$A$2:$B$200,2,FALSE),""))</f>
        <v/>
      </c>
      <c r="H2005" s="29">
        <v>8.9999999999999993E-3</v>
      </c>
      <c r="I2005" s="29">
        <v>1E-3</v>
      </c>
      <c r="K2005" s="21" t="str">
        <f>IF(E2005="","",IFERROR(VLOOKUP(E2005,REGRAS_CST!$A$2:$C$200,3,FALSE),""))</f>
        <v/>
      </c>
      <c r="L2005" s="23" t="str">
        <f t="shared" si="253"/>
        <v/>
      </c>
      <c r="M2005" s="24" t="str">
        <f t="shared" si="254"/>
        <v/>
      </c>
      <c r="N2005" s="24" t="str">
        <f t="shared" si="255"/>
        <v/>
      </c>
      <c r="O2005" s="15" t="str">
        <f t="shared" si="258"/>
        <v/>
      </c>
      <c r="P2005" s="31" t="str">
        <f t="shared" si="259"/>
        <v/>
      </c>
      <c r="Q2005" s="8" t="str">
        <f>IF(E2005="","",IFERROR(VLOOKUP(E2005,REGRAS_CST!$A$2:$D$200,4,FALSE),""))</f>
        <v/>
      </c>
      <c r="S2005" s="9">
        <f t="shared" si="256"/>
        <v>8.9999999999999993E-3</v>
      </c>
      <c r="T2005" s="9">
        <f t="shared" si="257"/>
        <v>1E-3</v>
      </c>
      <c r="U2005" s="16">
        <f>IFERROR(INDEX(BASE_CCLASSTRIB!$E:$E, MATCH(TEXT($D2005,"000000"), BASE_CCLASSTRIB!$A:$A, 0))/100, 0)</f>
        <v>0</v>
      </c>
      <c r="V2005" s="16">
        <f>IFERROR(INDEX(BASE_CCLASSTRIB!$F:$F, MATCH(TEXT($D2005,"000000"), BASE_CCLASSTRIB!$A:$A, 0))/100, 0)</f>
        <v>0</v>
      </c>
    </row>
    <row r="2006" spans="4:22" ht="15.75" thickBot="1" x14ac:dyDescent="0.3">
      <c r="D2006" s="38"/>
      <c r="E2006" s="27" t="str">
        <f t="shared" si="252"/>
        <v/>
      </c>
      <c r="F2006" s="28" t="str">
        <f>IF(E2006="","",IFERROR(VLOOKUP(E2006,REGRAS_CST!$A$2:$B$200,2,FALSE),""))</f>
        <v/>
      </c>
      <c r="H2006" s="29">
        <v>8.9999999999999993E-3</v>
      </c>
      <c r="I2006" s="29">
        <v>1E-3</v>
      </c>
      <c r="K2006" s="21" t="str">
        <f>IF(E2006="","",IFERROR(VLOOKUP(E2006,REGRAS_CST!$A$2:$C$200,3,FALSE),""))</f>
        <v/>
      </c>
      <c r="L2006" s="23" t="str">
        <f t="shared" si="253"/>
        <v/>
      </c>
      <c r="M2006" s="24" t="str">
        <f t="shared" si="254"/>
        <v/>
      </c>
      <c r="N2006" s="24" t="str">
        <f t="shared" si="255"/>
        <v/>
      </c>
      <c r="O2006" s="15" t="str">
        <f t="shared" si="258"/>
        <v/>
      </c>
      <c r="P2006" s="31" t="str">
        <f t="shared" si="259"/>
        <v/>
      </c>
      <c r="Q2006" s="8" t="str">
        <f>IF(E2006="","",IFERROR(VLOOKUP(E2006,REGRAS_CST!$A$2:$D$200,4,FALSE),""))</f>
        <v/>
      </c>
      <c r="S2006" s="9">
        <f t="shared" si="256"/>
        <v>8.9999999999999993E-3</v>
      </c>
      <c r="T2006" s="9">
        <f t="shared" si="257"/>
        <v>1E-3</v>
      </c>
      <c r="U2006" s="16">
        <f>IFERROR(INDEX(BASE_CCLASSTRIB!$E:$E, MATCH(TEXT($D2006,"000000"), BASE_CCLASSTRIB!$A:$A, 0))/100, 0)</f>
        <v>0</v>
      </c>
      <c r="V2006" s="16">
        <f>IFERROR(INDEX(BASE_CCLASSTRIB!$F:$F, MATCH(TEXT($D2006,"000000"), BASE_CCLASSTRIB!$A:$A, 0))/100, 0)</f>
        <v>0</v>
      </c>
    </row>
    <row r="2007" spans="4:22" ht="15.75" thickBot="1" x14ac:dyDescent="0.3">
      <c r="D2007" s="38"/>
      <c r="E2007" s="27" t="str">
        <f t="shared" si="252"/>
        <v/>
      </c>
      <c r="F2007" s="28" t="str">
        <f>IF(E2007="","",IFERROR(VLOOKUP(E2007,REGRAS_CST!$A$2:$B$200,2,FALSE),""))</f>
        <v/>
      </c>
      <c r="H2007" s="29">
        <v>8.9999999999999993E-3</v>
      </c>
      <c r="I2007" s="29">
        <v>1E-3</v>
      </c>
      <c r="K2007" s="21" t="str">
        <f>IF(E2007="","",IFERROR(VLOOKUP(E2007,REGRAS_CST!$A$2:$C$200,3,FALSE),""))</f>
        <v/>
      </c>
      <c r="L2007" s="23" t="str">
        <f t="shared" si="253"/>
        <v/>
      </c>
      <c r="M2007" s="24" t="str">
        <f t="shared" si="254"/>
        <v/>
      </c>
      <c r="N2007" s="24" t="str">
        <f t="shared" si="255"/>
        <v/>
      </c>
      <c r="O2007" s="15" t="str">
        <f t="shared" si="258"/>
        <v/>
      </c>
      <c r="P2007" s="31" t="str">
        <f t="shared" si="259"/>
        <v/>
      </c>
      <c r="Q2007" s="8" t="str">
        <f>IF(E2007="","",IFERROR(VLOOKUP(E2007,REGRAS_CST!$A$2:$D$200,4,FALSE),""))</f>
        <v/>
      </c>
      <c r="S2007" s="9">
        <f t="shared" si="256"/>
        <v>8.9999999999999993E-3</v>
      </c>
      <c r="T2007" s="9">
        <f t="shared" si="257"/>
        <v>1E-3</v>
      </c>
      <c r="U2007" s="16">
        <f>IFERROR(INDEX(BASE_CCLASSTRIB!$E:$E, MATCH(TEXT($D2007,"000000"), BASE_CCLASSTRIB!$A:$A, 0))/100, 0)</f>
        <v>0</v>
      </c>
      <c r="V2007" s="16">
        <f>IFERROR(INDEX(BASE_CCLASSTRIB!$F:$F, MATCH(TEXT($D2007,"000000"), BASE_CCLASSTRIB!$A:$A, 0))/100, 0)</f>
        <v>0</v>
      </c>
    </row>
    <row r="2008" spans="4:22" ht="15.75" thickBot="1" x14ac:dyDescent="0.3">
      <c r="D2008" s="38"/>
      <c r="E2008" s="27" t="str">
        <f t="shared" si="252"/>
        <v/>
      </c>
      <c r="F2008" s="28" t="str">
        <f>IF(E2008="","",IFERROR(VLOOKUP(E2008,REGRAS_CST!$A$2:$B$200,2,FALSE),""))</f>
        <v/>
      </c>
      <c r="H2008" s="29">
        <v>8.9999999999999993E-3</v>
      </c>
      <c r="I2008" s="29">
        <v>1E-3</v>
      </c>
      <c r="K2008" s="21" t="str">
        <f>IF(E2008="","",IFERROR(VLOOKUP(E2008,REGRAS_CST!$A$2:$C$200,3,FALSE),""))</f>
        <v/>
      </c>
      <c r="L2008" s="23" t="str">
        <f t="shared" si="253"/>
        <v/>
      </c>
      <c r="M2008" s="24" t="str">
        <f t="shared" si="254"/>
        <v/>
      </c>
      <c r="N2008" s="24" t="str">
        <f t="shared" si="255"/>
        <v/>
      </c>
      <c r="O2008" s="15" t="str">
        <f t="shared" si="258"/>
        <v/>
      </c>
      <c r="P2008" s="31" t="str">
        <f t="shared" si="259"/>
        <v/>
      </c>
      <c r="Q2008" s="8" t="str">
        <f>IF(E2008="","",IFERROR(VLOOKUP(E2008,REGRAS_CST!$A$2:$D$200,4,FALSE),""))</f>
        <v/>
      </c>
      <c r="S2008" s="9">
        <f t="shared" si="256"/>
        <v>8.9999999999999993E-3</v>
      </c>
      <c r="T2008" s="9">
        <f t="shared" si="257"/>
        <v>1E-3</v>
      </c>
      <c r="U2008" s="16">
        <f>IFERROR(INDEX(BASE_CCLASSTRIB!$E:$E, MATCH(TEXT($D2008,"000000"), BASE_CCLASSTRIB!$A:$A, 0))/100, 0)</f>
        <v>0</v>
      </c>
      <c r="V2008" s="16">
        <f>IFERROR(INDEX(BASE_CCLASSTRIB!$F:$F, MATCH(TEXT($D2008,"000000"), BASE_CCLASSTRIB!$A:$A, 0))/100, 0)</f>
        <v>0</v>
      </c>
    </row>
    <row r="2009" spans="4:22" ht="15.75" thickBot="1" x14ac:dyDescent="0.3">
      <c r="D2009" s="38"/>
      <c r="E2009" s="27" t="str">
        <f t="shared" si="252"/>
        <v/>
      </c>
      <c r="F2009" s="28" t="str">
        <f>IF(E2009="","",IFERROR(VLOOKUP(E2009,REGRAS_CST!$A$2:$B$200,2,FALSE),""))</f>
        <v/>
      </c>
      <c r="H2009" s="29">
        <v>8.9999999999999993E-3</v>
      </c>
      <c r="I2009" s="29">
        <v>1E-3</v>
      </c>
      <c r="K2009" s="21" t="str">
        <f>IF(E2009="","",IFERROR(VLOOKUP(E2009,REGRAS_CST!$A$2:$C$200,3,FALSE),""))</f>
        <v/>
      </c>
      <c r="L2009" s="23" t="str">
        <f t="shared" si="253"/>
        <v/>
      </c>
      <c r="M2009" s="24" t="str">
        <f t="shared" si="254"/>
        <v/>
      </c>
      <c r="N2009" s="24" t="str">
        <f t="shared" si="255"/>
        <v/>
      </c>
      <c r="O2009" s="15" t="str">
        <f t="shared" si="258"/>
        <v/>
      </c>
      <c r="P2009" s="31" t="str">
        <f t="shared" si="259"/>
        <v/>
      </c>
      <c r="Q2009" s="8" t="str">
        <f>IF(E2009="","",IFERROR(VLOOKUP(E2009,REGRAS_CST!$A$2:$D$200,4,FALSE),""))</f>
        <v/>
      </c>
      <c r="S2009" s="9">
        <f t="shared" si="256"/>
        <v>8.9999999999999993E-3</v>
      </c>
      <c r="T2009" s="9">
        <f t="shared" si="257"/>
        <v>1E-3</v>
      </c>
      <c r="U2009" s="16">
        <f>IFERROR(INDEX(BASE_CCLASSTRIB!$E:$E, MATCH(TEXT($D2009,"000000"), BASE_CCLASSTRIB!$A:$A, 0))/100, 0)</f>
        <v>0</v>
      </c>
      <c r="V2009" s="16">
        <f>IFERROR(INDEX(BASE_CCLASSTRIB!$F:$F, MATCH(TEXT($D2009,"000000"), BASE_CCLASSTRIB!$A:$A, 0))/100, 0)</f>
        <v>0</v>
      </c>
    </row>
    <row r="2010" spans="4:22" ht="15.75" thickBot="1" x14ac:dyDescent="0.3">
      <c r="D2010" s="38"/>
      <c r="E2010" s="27" t="str">
        <f t="shared" si="252"/>
        <v/>
      </c>
      <c r="F2010" s="28" t="str">
        <f>IF(E2010="","",IFERROR(VLOOKUP(E2010,REGRAS_CST!$A$2:$B$200,2,FALSE),""))</f>
        <v/>
      </c>
      <c r="H2010" s="29">
        <v>8.9999999999999993E-3</v>
      </c>
      <c r="I2010" s="29">
        <v>1E-3</v>
      </c>
      <c r="K2010" s="21" t="str">
        <f>IF(E2010="","",IFERROR(VLOOKUP(E2010,REGRAS_CST!$A$2:$C$200,3,FALSE),""))</f>
        <v/>
      </c>
      <c r="L2010" s="23" t="str">
        <f t="shared" si="253"/>
        <v/>
      </c>
      <c r="M2010" s="24" t="str">
        <f t="shared" si="254"/>
        <v/>
      </c>
      <c r="N2010" s="24" t="str">
        <f t="shared" si="255"/>
        <v/>
      </c>
      <c r="O2010" s="15" t="str">
        <f t="shared" si="258"/>
        <v/>
      </c>
      <c r="P2010" s="31" t="str">
        <f t="shared" si="259"/>
        <v/>
      </c>
      <c r="Q2010" s="8" t="str">
        <f>IF(E2010="","",IFERROR(VLOOKUP(E2010,REGRAS_CST!$A$2:$D$200,4,FALSE),""))</f>
        <v/>
      </c>
      <c r="S2010" s="9">
        <f t="shared" si="256"/>
        <v>8.9999999999999993E-3</v>
      </c>
      <c r="T2010" s="9">
        <f t="shared" si="257"/>
        <v>1E-3</v>
      </c>
      <c r="U2010" s="16">
        <f>IFERROR(INDEX(BASE_CCLASSTRIB!$E:$E, MATCH(TEXT($D2010,"000000"), BASE_CCLASSTRIB!$A:$A, 0))/100, 0)</f>
        <v>0</v>
      </c>
      <c r="V2010" s="16">
        <f>IFERROR(INDEX(BASE_CCLASSTRIB!$F:$F, MATCH(TEXT($D2010,"000000"), BASE_CCLASSTRIB!$A:$A, 0))/100, 0)</f>
        <v>0</v>
      </c>
    </row>
    <row r="2011" spans="4:22" ht="15.75" thickBot="1" x14ac:dyDescent="0.3">
      <c r="D2011" s="38"/>
      <c r="E2011" s="27" t="str">
        <f t="shared" si="252"/>
        <v/>
      </c>
      <c r="F2011" s="28" t="str">
        <f>IF(E2011="","",IFERROR(VLOOKUP(E2011,REGRAS_CST!$A$2:$B$200,2,FALSE),""))</f>
        <v/>
      </c>
      <c r="H2011" s="29">
        <v>8.9999999999999993E-3</v>
      </c>
      <c r="I2011" s="29">
        <v>1E-3</v>
      </c>
      <c r="K2011" s="21" t="str">
        <f>IF(E2011="","",IFERROR(VLOOKUP(E2011,REGRAS_CST!$A$2:$C$200,3,FALSE),""))</f>
        <v/>
      </c>
      <c r="L2011" s="23" t="str">
        <f t="shared" si="253"/>
        <v/>
      </c>
      <c r="M2011" s="24" t="str">
        <f t="shared" si="254"/>
        <v/>
      </c>
      <c r="N2011" s="24" t="str">
        <f t="shared" si="255"/>
        <v/>
      </c>
      <c r="O2011" s="15" t="str">
        <f t="shared" si="258"/>
        <v/>
      </c>
      <c r="P2011" s="31" t="str">
        <f t="shared" si="259"/>
        <v/>
      </c>
      <c r="Q2011" s="8" t="str">
        <f>IF(E2011="","",IFERROR(VLOOKUP(E2011,REGRAS_CST!$A$2:$D$200,4,FALSE),""))</f>
        <v/>
      </c>
      <c r="S2011" s="9">
        <f t="shared" si="256"/>
        <v>8.9999999999999993E-3</v>
      </c>
      <c r="T2011" s="9">
        <f t="shared" si="257"/>
        <v>1E-3</v>
      </c>
      <c r="U2011" s="16">
        <f>IFERROR(INDEX(BASE_CCLASSTRIB!$E:$E, MATCH(TEXT($D2011,"000000"), BASE_CCLASSTRIB!$A:$A, 0))/100, 0)</f>
        <v>0</v>
      </c>
      <c r="V2011" s="16">
        <f>IFERROR(INDEX(BASE_CCLASSTRIB!$F:$F, MATCH(TEXT($D2011,"000000"), BASE_CCLASSTRIB!$A:$A, 0))/100, 0)</f>
        <v>0</v>
      </c>
    </row>
    <row r="2012" spans="4:22" ht="15.75" thickBot="1" x14ac:dyDescent="0.3">
      <c r="D2012" s="38"/>
      <c r="E2012" s="27" t="str">
        <f t="shared" si="252"/>
        <v/>
      </c>
      <c r="F2012" s="28" t="str">
        <f>IF(E2012="","",IFERROR(VLOOKUP(E2012,REGRAS_CST!$A$2:$B$200,2,FALSE),""))</f>
        <v/>
      </c>
      <c r="H2012" s="29">
        <v>8.9999999999999993E-3</v>
      </c>
      <c r="I2012" s="29">
        <v>1E-3</v>
      </c>
      <c r="K2012" s="21" t="str">
        <f>IF(E2012="","",IFERROR(VLOOKUP(E2012,REGRAS_CST!$A$2:$C$200,3,FALSE),""))</f>
        <v/>
      </c>
      <c r="L2012" s="23" t="str">
        <f t="shared" si="253"/>
        <v/>
      </c>
      <c r="M2012" s="24" t="str">
        <f t="shared" si="254"/>
        <v/>
      </c>
      <c r="N2012" s="24" t="str">
        <f t="shared" si="255"/>
        <v/>
      </c>
      <c r="O2012" s="15" t="str">
        <f t="shared" si="258"/>
        <v/>
      </c>
      <c r="P2012" s="31" t="str">
        <f t="shared" si="259"/>
        <v/>
      </c>
      <c r="Q2012" s="8" t="str">
        <f>IF(E2012="","",IFERROR(VLOOKUP(E2012,REGRAS_CST!$A$2:$D$200,4,FALSE),""))</f>
        <v/>
      </c>
      <c r="S2012" s="9">
        <f t="shared" si="256"/>
        <v>8.9999999999999993E-3</v>
      </c>
      <c r="T2012" s="9">
        <f t="shared" si="257"/>
        <v>1E-3</v>
      </c>
      <c r="U2012" s="16">
        <f>IFERROR(INDEX(BASE_CCLASSTRIB!$E:$E, MATCH(TEXT($D2012,"000000"), BASE_CCLASSTRIB!$A:$A, 0))/100, 0)</f>
        <v>0</v>
      </c>
      <c r="V2012" s="16">
        <f>IFERROR(INDEX(BASE_CCLASSTRIB!$F:$F, MATCH(TEXT($D2012,"000000"), BASE_CCLASSTRIB!$A:$A, 0))/100, 0)</f>
        <v>0</v>
      </c>
    </row>
    <row r="2013" spans="4:22" ht="15.75" thickBot="1" x14ac:dyDescent="0.3">
      <c r="D2013" s="38"/>
      <c r="E2013" s="27" t="str">
        <f t="shared" si="252"/>
        <v/>
      </c>
      <c r="F2013" s="28" t="str">
        <f>IF(E2013="","",IFERROR(VLOOKUP(E2013,REGRAS_CST!$A$2:$B$200,2,FALSE),""))</f>
        <v/>
      </c>
      <c r="H2013" s="29">
        <v>8.9999999999999993E-3</v>
      </c>
      <c r="I2013" s="29">
        <v>1E-3</v>
      </c>
      <c r="K2013" s="21" t="str">
        <f>IF(E2013="","",IFERROR(VLOOKUP(E2013,REGRAS_CST!$A$2:$C$200,3,FALSE),""))</f>
        <v/>
      </c>
      <c r="L2013" s="23" t="str">
        <f t="shared" si="253"/>
        <v/>
      </c>
      <c r="M2013" s="24" t="str">
        <f t="shared" si="254"/>
        <v/>
      </c>
      <c r="N2013" s="24" t="str">
        <f t="shared" si="255"/>
        <v/>
      </c>
      <c r="O2013" s="15" t="str">
        <f t="shared" si="258"/>
        <v/>
      </c>
      <c r="P2013" s="31" t="str">
        <f t="shared" si="259"/>
        <v/>
      </c>
      <c r="Q2013" s="8" t="str">
        <f>IF(E2013="","",IFERROR(VLOOKUP(E2013,REGRAS_CST!$A$2:$D$200,4,FALSE),""))</f>
        <v/>
      </c>
      <c r="S2013" s="9">
        <f t="shared" si="256"/>
        <v>8.9999999999999993E-3</v>
      </c>
      <c r="T2013" s="9">
        <f t="shared" si="257"/>
        <v>1E-3</v>
      </c>
      <c r="U2013" s="16">
        <f>IFERROR(INDEX(BASE_CCLASSTRIB!$E:$E, MATCH(TEXT($D2013,"000000"), BASE_CCLASSTRIB!$A:$A, 0))/100, 0)</f>
        <v>0</v>
      </c>
      <c r="V2013" s="16">
        <f>IFERROR(INDEX(BASE_CCLASSTRIB!$F:$F, MATCH(TEXT($D2013,"000000"), BASE_CCLASSTRIB!$A:$A, 0))/100, 0)</f>
        <v>0</v>
      </c>
    </row>
    <row r="2014" spans="4:22" ht="15.75" thickBot="1" x14ac:dyDescent="0.3">
      <c r="D2014" s="38"/>
      <c r="E2014" s="27" t="str">
        <f t="shared" si="252"/>
        <v/>
      </c>
      <c r="F2014" s="28" t="str">
        <f>IF(E2014="","",IFERROR(VLOOKUP(E2014,REGRAS_CST!$A$2:$B$200,2,FALSE),""))</f>
        <v/>
      </c>
      <c r="H2014" s="29">
        <v>8.9999999999999993E-3</v>
      </c>
      <c r="I2014" s="29">
        <v>1E-3</v>
      </c>
      <c r="K2014" s="21" t="str">
        <f>IF(E2014="","",IFERROR(VLOOKUP(E2014,REGRAS_CST!$A$2:$C$200,3,FALSE),""))</f>
        <v/>
      </c>
      <c r="L2014" s="23" t="str">
        <f t="shared" si="253"/>
        <v/>
      </c>
      <c r="M2014" s="24" t="str">
        <f t="shared" si="254"/>
        <v/>
      </c>
      <c r="N2014" s="24" t="str">
        <f t="shared" si="255"/>
        <v/>
      </c>
      <c r="O2014" s="15" t="str">
        <f t="shared" si="258"/>
        <v/>
      </c>
      <c r="P2014" s="31" t="str">
        <f t="shared" si="259"/>
        <v/>
      </c>
      <c r="Q2014" s="8" t="str">
        <f>IF(E2014="","",IFERROR(VLOOKUP(E2014,REGRAS_CST!$A$2:$D$200,4,FALSE),""))</f>
        <v/>
      </c>
      <c r="S2014" s="9">
        <f t="shared" si="256"/>
        <v>8.9999999999999993E-3</v>
      </c>
      <c r="T2014" s="9">
        <f t="shared" si="257"/>
        <v>1E-3</v>
      </c>
      <c r="U2014" s="16">
        <f>IFERROR(INDEX(BASE_CCLASSTRIB!$E:$E, MATCH(TEXT($D2014,"000000"), BASE_CCLASSTRIB!$A:$A, 0))/100, 0)</f>
        <v>0</v>
      </c>
      <c r="V2014" s="16">
        <f>IFERROR(INDEX(BASE_CCLASSTRIB!$F:$F, MATCH(TEXT($D2014,"000000"), BASE_CCLASSTRIB!$A:$A, 0))/100, 0)</f>
        <v>0</v>
      </c>
    </row>
    <row r="2015" spans="4:22" ht="15.75" thickBot="1" x14ac:dyDescent="0.3">
      <c r="D2015" s="38"/>
      <c r="E2015" s="27" t="str">
        <f t="shared" si="252"/>
        <v/>
      </c>
      <c r="F2015" s="28" t="str">
        <f>IF(E2015="","",IFERROR(VLOOKUP(E2015,REGRAS_CST!$A$2:$B$200,2,FALSE),""))</f>
        <v/>
      </c>
      <c r="H2015" s="29">
        <v>8.9999999999999993E-3</v>
      </c>
      <c r="I2015" s="29">
        <v>1E-3</v>
      </c>
      <c r="K2015" s="21" t="str">
        <f>IF(E2015="","",IFERROR(VLOOKUP(E2015,REGRAS_CST!$A$2:$C$200,3,FALSE),""))</f>
        <v/>
      </c>
      <c r="L2015" s="23" t="str">
        <f t="shared" si="253"/>
        <v/>
      </c>
      <c r="M2015" s="24" t="str">
        <f t="shared" si="254"/>
        <v/>
      </c>
      <c r="N2015" s="24" t="str">
        <f t="shared" si="255"/>
        <v/>
      </c>
      <c r="O2015" s="15" t="str">
        <f t="shared" si="258"/>
        <v/>
      </c>
      <c r="P2015" s="31" t="str">
        <f t="shared" si="259"/>
        <v/>
      </c>
      <c r="Q2015" s="8" t="str">
        <f>IF(E2015="","",IFERROR(VLOOKUP(E2015,REGRAS_CST!$A$2:$D$200,4,FALSE),""))</f>
        <v/>
      </c>
      <c r="S2015" s="9">
        <f t="shared" si="256"/>
        <v>8.9999999999999993E-3</v>
      </c>
      <c r="T2015" s="9">
        <f t="shared" si="257"/>
        <v>1E-3</v>
      </c>
      <c r="U2015" s="16">
        <f>IFERROR(INDEX(BASE_CCLASSTRIB!$E:$E, MATCH(TEXT($D2015,"000000"), BASE_CCLASSTRIB!$A:$A, 0))/100, 0)</f>
        <v>0</v>
      </c>
      <c r="V2015" s="16">
        <f>IFERROR(INDEX(BASE_CCLASSTRIB!$F:$F, MATCH(TEXT($D2015,"000000"), BASE_CCLASSTRIB!$A:$A, 0))/100, 0)</f>
        <v>0</v>
      </c>
    </row>
    <row r="2016" spans="4:22" ht="15.75" thickBot="1" x14ac:dyDescent="0.3">
      <c r="D2016" s="38"/>
      <c r="E2016" s="27" t="str">
        <f t="shared" si="252"/>
        <v/>
      </c>
      <c r="F2016" s="28" t="str">
        <f>IF(E2016="","",IFERROR(VLOOKUP(E2016,REGRAS_CST!$A$2:$B$200,2,FALSE),""))</f>
        <v/>
      </c>
      <c r="H2016" s="29">
        <v>8.9999999999999993E-3</v>
      </c>
      <c r="I2016" s="29">
        <v>1E-3</v>
      </c>
      <c r="K2016" s="21" t="str">
        <f>IF(E2016="","",IFERROR(VLOOKUP(E2016,REGRAS_CST!$A$2:$C$200,3,FALSE),""))</f>
        <v/>
      </c>
      <c r="L2016" s="23" t="str">
        <f t="shared" si="253"/>
        <v/>
      </c>
      <c r="M2016" s="24" t="str">
        <f t="shared" si="254"/>
        <v/>
      </c>
      <c r="N2016" s="24" t="str">
        <f t="shared" si="255"/>
        <v/>
      </c>
      <c r="O2016" s="15" t="str">
        <f t="shared" si="258"/>
        <v/>
      </c>
      <c r="P2016" s="31" t="str">
        <f t="shared" si="259"/>
        <v/>
      </c>
      <c r="Q2016" s="8" t="str">
        <f>IF(E2016="","",IFERROR(VLOOKUP(E2016,REGRAS_CST!$A$2:$D$200,4,FALSE),""))</f>
        <v/>
      </c>
      <c r="S2016" s="9">
        <f t="shared" si="256"/>
        <v>8.9999999999999993E-3</v>
      </c>
      <c r="T2016" s="9">
        <f t="shared" si="257"/>
        <v>1E-3</v>
      </c>
      <c r="U2016" s="16">
        <f>IFERROR(INDEX(BASE_CCLASSTRIB!$E:$E, MATCH(TEXT($D2016,"000000"), BASE_CCLASSTRIB!$A:$A, 0))/100, 0)</f>
        <v>0</v>
      </c>
      <c r="V2016" s="16">
        <f>IFERROR(INDEX(BASE_CCLASSTRIB!$F:$F, MATCH(TEXT($D2016,"000000"), BASE_CCLASSTRIB!$A:$A, 0))/100, 0)</f>
        <v>0</v>
      </c>
    </row>
    <row r="2017" spans="4:22" ht="15.75" thickBot="1" x14ac:dyDescent="0.3">
      <c r="D2017" s="38"/>
      <c r="E2017" s="27" t="str">
        <f t="shared" si="252"/>
        <v/>
      </c>
      <c r="F2017" s="28" t="str">
        <f>IF(E2017="","",IFERROR(VLOOKUP(E2017,REGRAS_CST!$A$2:$B$200,2,FALSE),""))</f>
        <v/>
      </c>
      <c r="H2017" s="29">
        <v>8.9999999999999993E-3</v>
      </c>
      <c r="I2017" s="29">
        <v>1E-3</v>
      </c>
      <c r="K2017" s="21" t="str">
        <f>IF(E2017="","",IFERROR(VLOOKUP(E2017,REGRAS_CST!$A$2:$C$200,3,FALSE),""))</f>
        <v/>
      </c>
      <c r="L2017" s="23" t="str">
        <f t="shared" si="253"/>
        <v/>
      </c>
      <c r="M2017" s="24" t="str">
        <f t="shared" si="254"/>
        <v/>
      </c>
      <c r="N2017" s="24" t="str">
        <f t="shared" si="255"/>
        <v/>
      </c>
      <c r="O2017" s="15" t="str">
        <f t="shared" si="258"/>
        <v/>
      </c>
      <c r="P2017" s="31" t="str">
        <f t="shared" si="259"/>
        <v/>
      </c>
      <c r="Q2017" s="8" t="str">
        <f>IF(E2017="","",IFERROR(VLOOKUP(E2017,REGRAS_CST!$A$2:$D$200,4,FALSE),""))</f>
        <v/>
      </c>
      <c r="S2017" s="9">
        <f t="shared" si="256"/>
        <v>8.9999999999999993E-3</v>
      </c>
      <c r="T2017" s="9">
        <f t="shared" si="257"/>
        <v>1E-3</v>
      </c>
      <c r="U2017" s="16">
        <f>IFERROR(INDEX(BASE_CCLASSTRIB!$E:$E, MATCH(TEXT($D2017,"000000"), BASE_CCLASSTRIB!$A:$A, 0))/100, 0)</f>
        <v>0</v>
      </c>
      <c r="V2017" s="16">
        <f>IFERROR(INDEX(BASE_CCLASSTRIB!$F:$F, MATCH(TEXT($D2017,"000000"), BASE_CCLASSTRIB!$A:$A, 0))/100, 0)</f>
        <v>0</v>
      </c>
    </row>
    <row r="2018" spans="4:22" ht="15.75" thickBot="1" x14ac:dyDescent="0.3">
      <c r="D2018" s="38"/>
      <c r="E2018" s="27" t="str">
        <f t="shared" si="252"/>
        <v/>
      </c>
      <c r="F2018" s="28" t="str">
        <f>IF(E2018="","",IFERROR(VLOOKUP(E2018,REGRAS_CST!$A$2:$B$200,2,FALSE),""))</f>
        <v/>
      </c>
      <c r="H2018" s="29">
        <v>8.9999999999999993E-3</v>
      </c>
      <c r="I2018" s="29">
        <v>1E-3</v>
      </c>
      <c r="K2018" s="21" t="str">
        <f>IF(E2018="","",IFERROR(VLOOKUP(E2018,REGRAS_CST!$A$2:$C$200,3,FALSE),""))</f>
        <v/>
      </c>
      <c r="L2018" s="23" t="str">
        <f t="shared" si="253"/>
        <v/>
      </c>
      <c r="M2018" s="24" t="str">
        <f t="shared" si="254"/>
        <v/>
      </c>
      <c r="N2018" s="24" t="str">
        <f t="shared" si="255"/>
        <v/>
      </c>
      <c r="O2018" s="15" t="str">
        <f t="shared" si="258"/>
        <v/>
      </c>
      <c r="P2018" s="31" t="str">
        <f t="shared" si="259"/>
        <v/>
      </c>
      <c r="Q2018" s="8" t="str">
        <f>IF(E2018="","",IFERROR(VLOOKUP(E2018,REGRAS_CST!$A$2:$D$200,4,FALSE),""))</f>
        <v/>
      </c>
      <c r="S2018" s="9">
        <f t="shared" si="256"/>
        <v>8.9999999999999993E-3</v>
      </c>
      <c r="T2018" s="9">
        <f t="shared" si="257"/>
        <v>1E-3</v>
      </c>
      <c r="U2018" s="16">
        <f>IFERROR(INDEX(BASE_CCLASSTRIB!$E:$E, MATCH(TEXT($D2018,"000000"), BASE_CCLASSTRIB!$A:$A, 0))/100, 0)</f>
        <v>0</v>
      </c>
      <c r="V2018" s="16">
        <f>IFERROR(INDEX(BASE_CCLASSTRIB!$F:$F, MATCH(TEXT($D2018,"000000"), BASE_CCLASSTRIB!$A:$A, 0))/100, 0)</f>
        <v>0</v>
      </c>
    </row>
    <row r="2019" spans="4:22" ht="15.75" thickBot="1" x14ac:dyDescent="0.3">
      <c r="D2019" s="38"/>
      <c r="E2019" s="27" t="str">
        <f t="shared" si="252"/>
        <v/>
      </c>
      <c r="F2019" s="28" t="str">
        <f>IF(E2019="","",IFERROR(VLOOKUP(E2019,REGRAS_CST!$A$2:$B$200,2,FALSE),""))</f>
        <v/>
      </c>
      <c r="H2019" s="29">
        <v>8.9999999999999993E-3</v>
      </c>
      <c r="I2019" s="29">
        <v>1E-3</v>
      </c>
      <c r="K2019" s="21" t="str">
        <f>IF(E2019="","",IFERROR(VLOOKUP(E2019,REGRAS_CST!$A$2:$C$200,3,FALSE),""))</f>
        <v/>
      </c>
      <c r="L2019" s="23" t="str">
        <f t="shared" si="253"/>
        <v/>
      </c>
      <c r="M2019" s="24" t="str">
        <f t="shared" si="254"/>
        <v/>
      </c>
      <c r="N2019" s="24" t="str">
        <f t="shared" si="255"/>
        <v/>
      </c>
      <c r="O2019" s="15" t="str">
        <f t="shared" si="258"/>
        <v/>
      </c>
      <c r="P2019" s="31" t="str">
        <f t="shared" si="259"/>
        <v/>
      </c>
      <c r="Q2019" s="8" t="str">
        <f>IF(E2019="","",IFERROR(VLOOKUP(E2019,REGRAS_CST!$A$2:$D$200,4,FALSE),""))</f>
        <v/>
      </c>
      <c r="S2019" s="9">
        <f t="shared" si="256"/>
        <v>8.9999999999999993E-3</v>
      </c>
      <c r="T2019" s="9">
        <f t="shared" si="257"/>
        <v>1E-3</v>
      </c>
      <c r="U2019" s="16">
        <f>IFERROR(INDEX(BASE_CCLASSTRIB!$E:$E, MATCH(TEXT($D2019,"000000"), BASE_CCLASSTRIB!$A:$A, 0))/100, 0)</f>
        <v>0</v>
      </c>
      <c r="V2019" s="16">
        <f>IFERROR(INDEX(BASE_CCLASSTRIB!$F:$F, MATCH(TEXT($D2019,"000000"), BASE_CCLASSTRIB!$A:$A, 0))/100, 0)</f>
        <v>0</v>
      </c>
    </row>
    <row r="2020" spans="4:22" ht="15.75" thickBot="1" x14ac:dyDescent="0.3">
      <c r="D2020" s="38"/>
      <c r="E2020" s="27" t="str">
        <f t="shared" si="252"/>
        <v/>
      </c>
      <c r="F2020" s="28" t="str">
        <f>IF(E2020="","",IFERROR(VLOOKUP(E2020,REGRAS_CST!$A$2:$B$200,2,FALSE),""))</f>
        <v/>
      </c>
      <c r="H2020" s="29">
        <v>8.9999999999999993E-3</v>
      </c>
      <c r="I2020" s="29">
        <v>1E-3</v>
      </c>
      <c r="K2020" s="21" t="str">
        <f>IF(E2020="","",IFERROR(VLOOKUP(E2020,REGRAS_CST!$A$2:$C$200,3,FALSE),""))</f>
        <v/>
      </c>
      <c r="L2020" s="23" t="str">
        <f t="shared" si="253"/>
        <v/>
      </c>
      <c r="M2020" s="24" t="str">
        <f t="shared" si="254"/>
        <v/>
      </c>
      <c r="N2020" s="24" t="str">
        <f t="shared" si="255"/>
        <v/>
      </c>
      <c r="O2020" s="15" t="str">
        <f t="shared" si="258"/>
        <v/>
      </c>
      <c r="P2020" s="31" t="str">
        <f t="shared" si="259"/>
        <v/>
      </c>
      <c r="Q2020" s="8" t="str">
        <f>IF(E2020="","",IFERROR(VLOOKUP(E2020,REGRAS_CST!$A$2:$D$200,4,FALSE),""))</f>
        <v/>
      </c>
      <c r="S2020" s="9">
        <f t="shared" si="256"/>
        <v>8.9999999999999993E-3</v>
      </c>
      <c r="T2020" s="9">
        <f t="shared" si="257"/>
        <v>1E-3</v>
      </c>
      <c r="U2020" s="16">
        <f>IFERROR(INDEX(BASE_CCLASSTRIB!$E:$E, MATCH(TEXT($D2020,"000000"), BASE_CCLASSTRIB!$A:$A, 0))/100, 0)</f>
        <v>0</v>
      </c>
      <c r="V2020" s="16">
        <f>IFERROR(INDEX(BASE_CCLASSTRIB!$F:$F, MATCH(TEXT($D2020,"000000"), BASE_CCLASSTRIB!$A:$A, 0))/100, 0)</f>
        <v>0</v>
      </c>
    </row>
    <row r="2021" spans="4:22" ht="15.75" thickBot="1" x14ac:dyDescent="0.3">
      <c r="D2021" s="38"/>
      <c r="E2021" s="27" t="str">
        <f t="shared" si="252"/>
        <v/>
      </c>
      <c r="F2021" s="28" t="str">
        <f>IF(E2021="","",IFERROR(VLOOKUP(E2021,REGRAS_CST!$A$2:$B$200,2,FALSE),""))</f>
        <v/>
      </c>
      <c r="H2021" s="29">
        <v>8.9999999999999993E-3</v>
      </c>
      <c r="I2021" s="29">
        <v>1E-3</v>
      </c>
      <c r="K2021" s="21" t="str">
        <f>IF(E2021="","",IFERROR(VLOOKUP(E2021,REGRAS_CST!$A$2:$C$200,3,FALSE),""))</f>
        <v/>
      </c>
      <c r="L2021" s="23" t="str">
        <f t="shared" si="253"/>
        <v/>
      </c>
      <c r="M2021" s="24" t="str">
        <f t="shared" si="254"/>
        <v/>
      </c>
      <c r="N2021" s="24" t="str">
        <f t="shared" si="255"/>
        <v/>
      </c>
      <c r="O2021" s="15" t="str">
        <f t="shared" si="258"/>
        <v/>
      </c>
      <c r="P2021" s="31" t="str">
        <f t="shared" si="259"/>
        <v/>
      </c>
      <c r="Q2021" s="8" t="str">
        <f>IF(E2021="","",IFERROR(VLOOKUP(E2021,REGRAS_CST!$A$2:$D$200,4,FALSE),""))</f>
        <v/>
      </c>
      <c r="S2021" s="9">
        <f t="shared" si="256"/>
        <v>8.9999999999999993E-3</v>
      </c>
      <c r="T2021" s="9">
        <f t="shared" si="257"/>
        <v>1E-3</v>
      </c>
      <c r="U2021" s="16">
        <f>IFERROR(INDEX(BASE_CCLASSTRIB!$E:$E, MATCH(TEXT($D2021,"000000"), BASE_CCLASSTRIB!$A:$A, 0))/100, 0)</f>
        <v>0</v>
      </c>
      <c r="V2021" s="16">
        <f>IFERROR(INDEX(BASE_CCLASSTRIB!$F:$F, MATCH(TEXT($D2021,"000000"), BASE_CCLASSTRIB!$A:$A, 0))/100, 0)</f>
        <v>0</v>
      </c>
    </row>
    <row r="2022" spans="4:22" ht="15.75" thickBot="1" x14ac:dyDescent="0.3">
      <c r="D2022" s="38"/>
      <c r="E2022" s="27" t="str">
        <f t="shared" si="252"/>
        <v/>
      </c>
      <c r="F2022" s="28" t="str">
        <f>IF(E2022="","",IFERROR(VLOOKUP(E2022,REGRAS_CST!$A$2:$B$200,2,FALSE),""))</f>
        <v/>
      </c>
      <c r="H2022" s="29">
        <v>8.9999999999999993E-3</v>
      </c>
      <c r="I2022" s="29">
        <v>1E-3</v>
      </c>
      <c r="K2022" s="21" t="str">
        <f>IF(E2022="","",IFERROR(VLOOKUP(E2022,REGRAS_CST!$A$2:$C$200,3,FALSE),""))</f>
        <v/>
      </c>
      <c r="L2022" s="23" t="str">
        <f t="shared" si="253"/>
        <v/>
      </c>
      <c r="M2022" s="24" t="str">
        <f t="shared" si="254"/>
        <v/>
      </c>
      <c r="N2022" s="24" t="str">
        <f t="shared" si="255"/>
        <v/>
      </c>
      <c r="O2022" s="15" t="str">
        <f t="shared" si="258"/>
        <v/>
      </c>
      <c r="P2022" s="31" t="str">
        <f t="shared" si="259"/>
        <v/>
      </c>
      <c r="Q2022" s="8" t="str">
        <f>IF(E2022="","",IFERROR(VLOOKUP(E2022,REGRAS_CST!$A$2:$D$200,4,FALSE),""))</f>
        <v/>
      </c>
      <c r="S2022" s="9">
        <f t="shared" si="256"/>
        <v>8.9999999999999993E-3</v>
      </c>
      <c r="T2022" s="9">
        <f t="shared" si="257"/>
        <v>1E-3</v>
      </c>
      <c r="U2022" s="16">
        <f>IFERROR(INDEX(BASE_CCLASSTRIB!$E:$E, MATCH(TEXT($D2022,"000000"), BASE_CCLASSTRIB!$A:$A, 0))/100, 0)</f>
        <v>0</v>
      </c>
      <c r="V2022" s="16">
        <f>IFERROR(INDEX(BASE_CCLASSTRIB!$F:$F, MATCH(TEXT($D2022,"000000"), BASE_CCLASSTRIB!$A:$A, 0))/100, 0)</f>
        <v>0</v>
      </c>
    </row>
    <row r="2023" spans="4:22" ht="15.75" thickBot="1" x14ac:dyDescent="0.3">
      <c r="D2023" s="38"/>
      <c r="E2023" s="27" t="str">
        <f t="shared" si="252"/>
        <v/>
      </c>
      <c r="F2023" s="28" t="str">
        <f>IF(E2023="","",IFERROR(VLOOKUP(E2023,REGRAS_CST!$A$2:$B$200,2,FALSE),""))</f>
        <v/>
      </c>
      <c r="H2023" s="29">
        <v>8.9999999999999993E-3</v>
      </c>
      <c r="I2023" s="29">
        <v>1E-3</v>
      </c>
      <c r="K2023" s="21" t="str">
        <f>IF(E2023="","",IFERROR(VLOOKUP(E2023,REGRAS_CST!$A$2:$C$200,3,FALSE),""))</f>
        <v/>
      </c>
      <c r="L2023" s="23" t="str">
        <f t="shared" si="253"/>
        <v/>
      </c>
      <c r="M2023" s="24" t="str">
        <f t="shared" si="254"/>
        <v/>
      </c>
      <c r="N2023" s="24" t="str">
        <f t="shared" si="255"/>
        <v/>
      </c>
      <c r="O2023" s="15" t="str">
        <f t="shared" si="258"/>
        <v/>
      </c>
      <c r="P2023" s="31" t="str">
        <f t="shared" si="259"/>
        <v/>
      </c>
      <c r="Q2023" s="8" t="str">
        <f>IF(E2023="","",IFERROR(VLOOKUP(E2023,REGRAS_CST!$A$2:$D$200,4,FALSE),""))</f>
        <v/>
      </c>
      <c r="S2023" s="9">
        <f t="shared" si="256"/>
        <v>8.9999999999999993E-3</v>
      </c>
      <c r="T2023" s="9">
        <f t="shared" si="257"/>
        <v>1E-3</v>
      </c>
      <c r="U2023" s="16">
        <f>IFERROR(INDEX(BASE_CCLASSTRIB!$E:$E, MATCH(TEXT($D2023,"000000"), BASE_CCLASSTRIB!$A:$A, 0))/100, 0)</f>
        <v>0</v>
      </c>
      <c r="V2023" s="16">
        <f>IFERROR(INDEX(BASE_CCLASSTRIB!$F:$F, MATCH(TEXT($D2023,"000000"), BASE_CCLASSTRIB!$A:$A, 0))/100, 0)</f>
        <v>0</v>
      </c>
    </row>
    <row r="2024" spans="4:22" ht="15.75" thickBot="1" x14ac:dyDescent="0.3">
      <c r="D2024" s="38"/>
      <c r="E2024" s="27" t="str">
        <f t="shared" si="252"/>
        <v/>
      </c>
      <c r="F2024" s="28" t="str">
        <f>IF(E2024="","",IFERROR(VLOOKUP(E2024,REGRAS_CST!$A$2:$B$200,2,FALSE),""))</f>
        <v/>
      </c>
      <c r="H2024" s="29">
        <v>8.9999999999999993E-3</v>
      </c>
      <c r="I2024" s="29">
        <v>1E-3</v>
      </c>
      <c r="K2024" s="21" t="str">
        <f>IF(E2024="","",IFERROR(VLOOKUP(E2024,REGRAS_CST!$A$2:$C$200,3,FALSE),""))</f>
        <v/>
      </c>
      <c r="L2024" s="23" t="str">
        <f t="shared" si="253"/>
        <v/>
      </c>
      <c r="M2024" s="24" t="str">
        <f t="shared" si="254"/>
        <v/>
      </c>
      <c r="N2024" s="24" t="str">
        <f t="shared" si="255"/>
        <v/>
      </c>
      <c r="O2024" s="15" t="str">
        <f t="shared" si="258"/>
        <v/>
      </c>
      <c r="P2024" s="31" t="str">
        <f t="shared" si="259"/>
        <v/>
      </c>
      <c r="Q2024" s="8" t="str">
        <f>IF(E2024="","",IFERROR(VLOOKUP(E2024,REGRAS_CST!$A$2:$D$200,4,FALSE),""))</f>
        <v/>
      </c>
      <c r="S2024" s="9">
        <f t="shared" si="256"/>
        <v>8.9999999999999993E-3</v>
      </c>
      <c r="T2024" s="9">
        <f t="shared" si="257"/>
        <v>1E-3</v>
      </c>
      <c r="U2024" s="16">
        <f>IFERROR(INDEX(BASE_CCLASSTRIB!$E:$E, MATCH(TEXT($D2024,"000000"), BASE_CCLASSTRIB!$A:$A, 0))/100, 0)</f>
        <v>0</v>
      </c>
      <c r="V2024" s="16">
        <f>IFERROR(INDEX(BASE_CCLASSTRIB!$F:$F, MATCH(TEXT($D2024,"000000"), BASE_CCLASSTRIB!$A:$A, 0))/100, 0)</f>
        <v>0</v>
      </c>
    </row>
    <row r="2025" spans="4:22" ht="15.75" thickBot="1" x14ac:dyDescent="0.3">
      <c r="D2025" s="38"/>
      <c r="E2025" s="27" t="str">
        <f t="shared" si="252"/>
        <v/>
      </c>
      <c r="F2025" s="28" t="str">
        <f>IF(E2025="","",IFERROR(VLOOKUP(E2025,REGRAS_CST!$A$2:$B$200,2,FALSE),""))</f>
        <v/>
      </c>
      <c r="H2025" s="29">
        <v>8.9999999999999993E-3</v>
      </c>
      <c r="I2025" s="29">
        <v>1E-3</v>
      </c>
      <c r="K2025" s="21" t="str">
        <f>IF(E2025="","",IFERROR(VLOOKUP(E2025,REGRAS_CST!$A$2:$C$200,3,FALSE),""))</f>
        <v/>
      </c>
      <c r="L2025" s="23" t="str">
        <f t="shared" si="253"/>
        <v/>
      </c>
      <c r="M2025" s="24" t="str">
        <f t="shared" si="254"/>
        <v/>
      </c>
      <c r="N2025" s="24" t="str">
        <f t="shared" si="255"/>
        <v/>
      </c>
      <c r="O2025" s="15" t="str">
        <f t="shared" si="258"/>
        <v/>
      </c>
      <c r="P2025" s="31" t="str">
        <f t="shared" si="259"/>
        <v/>
      </c>
      <c r="Q2025" s="8" t="str">
        <f>IF(E2025="","",IFERROR(VLOOKUP(E2025,REGRAS_CST!$A$2:$D$200,4,FALSE),""))</f>
        <v/>
      </c>
      <c r="S2025" s="9">
        <f t="shared" si="256"/>
        <v>8.9999999999999993E-3</v>
      </c>
      <c r="T2025" s="9">
        <f t="shared" si="257"/>
        <v>1E-3</v>
      </c>
      <c r="U2025" s="16">
        <f>IFERROR(INDEX(BASE_CCLASSTRIB!$E:$E, MATCH(TEXT($D2025,"000000"), BASE_CCLASSTRIB!$A:$A, 0))/100, 0)</f>
        <v>0</v>
      </c>
      <c r="V2025" s="16">
        <f>IFERROR(INDEX(BASE_CCLASSTRIB!$F:$F, MATCH(TEXT($D2025,"000000"), BASE_CCLASSTRIB!$A:$A, 0))/100, 0)</f>
        <v>0</v>
      </c>
    </row>
    <row r="2026" spans="4:22" ht="15.75" thickBot="1" x14ac:dyDescent="0.3">
      <c r="D2026" s="38"/>
      <c r="E2026" s="27" t="str">
        <f t="shared" si="252"/>
        <v/>
      </c>
      <c r="F2026" s="28" t="str">
        <f>IF(E2026="","",IFERROR(VLOOKUP(E2026,REGRAS_CST!$A$2:$B$200,2,FALSE),""))</f>
        <v/>
      </c>
      <c r="H2026" s="29">
        <v>8.9999999999999993E-3</v>
      </c>
      <c r="I2026" s="29">
        <v>1E-3</v>
      </c>
      <c r="K2026" s="21" t="str">
        <f>IF(E2026="","",IFERROR(VLOOKUP(E2026,REGRAS_CST!$A$2:$C$200,3,FALSE),""))</f>
        <v/>
      </c>
      <c r="L2026" s="23" t="str">
        <f t="shared" si="253"/>
        <v/>
      </c>
      <c r="M2026" s="24" t="str">
        <f t="shared" si="254"/>
        <v/>
      </c>
      <c r="N2026" s="24" t="str">
        <f t="shared" si="255"/>
        <v/>
      </c>
      <c r="O2026" s="15" t="str">
        <f t="shared" si="258"/>
        <v/>
      </c>
      <c r="P2026" s="31" t="str">
        <f t="shared" si="259"/>
        <v/>
      </c>
      <c r="Q2026" s="8" t="str">
        <f>IF(E2026="","",IFERROR(VLOOKUP(E2026,REGRAS_CST!$A$2:$D$200,4,FALSE),""))</f>
        <v/>
      </c>
      <c r="S2026" s="9">
        <f t="shared" si="256"/>
        <v>8.9999999999999993E-3</v>
      </c>
      <c r="T2026" s="9">
        <f t="shared" si="257"/>
        <v>1E-3</v>
      </c>
      <c r="U2026" s="16">
        <f>IFERROR(INDEX(BASE_CCLASSTRIB!$E:$E, MATCH(TEXT($D2026,"000000"), BASE_CCLASSTRIB!$A:$A, 0))/100, 0)</f>
        <v>0</v>
      </c>
      <c r="V2026" s="16">
        <f>IFERROR(INDEX(BASE_CCLASSTRIB!$F:$F, MATCH(TEXT($D2026,"000000"), BASE_CCLASSTRIB!$A:$A, 0))/100, 0)</f>
        <v>0</v>
      </c>
    </row>
    <row r="2027" spans="4:22" ht="15.75" thickBot="1" x14ac:dyDescent="0.3">
      <c r="D2027" s="38"/>
      <c r="E2027" s="27" t="str">
        <f t="shared" si="252"/>
        <v/>
      </c>
      <c r="F2027" s="28" t="str">
        <f>IF(E2027="","",IFERROR(VLOOKUP(E2027,REGRAS_CST!$A$2:$B$200,2,FALSE),""))</f>
        <v/>
      </c>
      <c r="H2027" s="29">
        <v>8.9999999999999993E-3</v>
      </c>
      <c r="I2027" s="29">
        <v>1E-3</v>
      </c>
      <c r="K2027" s="21" t="str">
        <f>IF(E2027="","",IFERROR(VLOOKUP(E2027,REGRAS_CST!$A$2:$C$200,3,FALSE),""))</f>
        <v/>
      </c>
      <c r="L2027" s="23" t="str">
        <f t="shared" si="253"/>
        <v/>
      </c>
      <c r="M2027" s="24" t="str">
        <f t="shared" si="254"/>
        <v/>
      </c>
      <c r="N2027" s="24" t="str">
        <f t="shared" si="255"/>
        <v/>
      </c>
      <c r="O2027" s="15" t="str">
        <f t="shared" si="258"/>
        <v/>
      </c>
      <c r="P2027" s="31" t="str">
        <f t="shared" si="259"/>
        <v/>
      </c>
      <c r="Q2027" s="8" t="str">
        <f>IF(E2027="","",IFERROR(VLOOKUP(E2027,REGRAS_CST!$A$2:$D$200,4,FALSE),""))</f>
        <v/>
      </c>
      <c r="S2027" s="9">
        <f t="shared" si="256"/>
        <v>8.9999999999999993E-3</v>
      </c>
      <c r="T2027" s="9">
        <f t="shared" si="257"/>
        <v>1E-3</v>
      </c>
      <c r="U2027" s="16">
        <f>IFERROR(INDEX(BASE_CCLASSTRIB!$E:$E, MATCH(TEXT($D2027,"000000"), BASE_CCLASSTRIB!$A:$A, 0))/100, 0)</f>
        <v>0</v>
      </c>
      <c r="V2027" s="16">
        <f>IFERROR(INDEX(BASE_CCLASSTRIB!$F:$F, MATCH(TEXT($D2027,"000000"), BASE_CCLASSTRIB!$A:$A, 0))/100, 0)</f>
        <v>0</v>
      </c>
    </row>
    <row r="2028" spans="4:22" ht="15.75" thickBot="1" x14ac:dyDescent="0.3">
      <c r="D2028" s="38"/>
      <c r="E2028" s="27" t="str">
        <f t="shared" si="252"/>
        <v/>
      </c>
      <c r="F2028" s="28" t="str">
        <f>IF(E2028="","",IFERROR(VLOOKUP(E2028,REGRAS_CST!$A$2:$B$200,2,FALSE),""))</f>
        <v/>
      </c>
      <c r="H2028" s="29">
        <v>8.9999999999999993E-3</v>
      </c>
      <c r="I2028" s="29">
        <v>1E-3</v>
      </c>
      <c r="K2028" s="21" t="str">
        <f>IF(E2028="","",IFERROR(VLOOKUP(E2028,REGRAS_CST!$A$2:$C$200,3,FALSE),""))</f>
        <v/>
      </c>
      <c r="L2028" s="23" t="str">
        <f t="shared" si="253"/>
        <v/>
      </c>
      <c r="M2028" s="24" t="str">
        <f t="shared" si="254"/>
        <v/>
      </c>
      <c r="N2028" s="24" t="str">
        <f t="shared" si="255"/>
        <v/>
      </c>
      <c r="O2028" s="15" t="str">
        <f t="shared" si="258"/>
        <v/>
      </c>
      <c r="P2028" s="31" t="str">
        <f t="shared" si="259"/>
        <v/>
      </c>
      <c r="Q2028" s="8" t="str">
        <f>IF(E2028="","",IFERROR(VLOOKUP(E2028,REGRAS_CST!$A$2:$D$200,4,FALSE),""))</f>
        <v/>
      </c>
      <c r="S2028" s="9">
        <f t="shared" si="256"/>
        <v>8.9999999999999993E-3</v>
      </c>
      <c r="T2028" s="9">
        <f t="shared" si="257"/>
        <v>1E-3</v>
      </c>
      <c r="U2028" s="16">
        <f>IFERROR(INDEX(BASE_CCLASSTRIB!$E:$E, MATCH(TEXT($D2028,"000000"), BASE_CCLASSTRIB!$A:$A, 0))/100, 0)</f>
        <v>0</v>
      </c>
      <c r="V2028" s="16">
        <f>IFERROR(INDEX(BASE_CCLASSTRIB!$F:$F, MATCH(TEXT($D2028,"000000"), BASE_CCLASSTRIB!$A:$A, 0))/100, 0)</f>
        <v>0</v>
      </c>
    </row>
    <row r="2029" spans="4:22" ht="15.75" thickBot="1" x14ac:dyDescent="0.3">
      <c r="D2029" s="38"/>
      <c r="E2029" s="27" t="str">
        <f t="shared" si="252"/>
        <v/>
      </c>
      <c r="F2029" s="28" t="str">
        <f>IF(E2029="","",IFERROR(VLOOKUP(E2029,REGRAS_CST!$A$2:$B$200,2,FALSE),""))</f>
        <v/>
      </c>
      <c r="H2029" s="29">
        <v>8.9999999999999993E-3</v>
      </c>
      <c r="I2029" s="29">
        <v>1E-3</v>
      </c>
      <c r="K2029" s="21" t="str">
        <f>IF(E2029="","",IFERROR(VLOOKUP(E2029,REGRAS_CST!$A$2:$C$200,3,FALSE),""))</f>
        <v/>
      </c>
      <c r="L2029" s="23" t="str">
        <f t="shared" si="253"/>
        <v/>
      </c>
      <c r="M2029" s="24" t="str">
        <f t="shared" si="254"/>
        <v/>
      </c>
      <c r="N2029" s="24" t="str">
        <f t="shared" si="255"/>
        <v/>
      </c>
      <c r="O2029" s="15" t="str">
        <f t="shared" si="258"/>
        <v/>
      </c>
      <c r="P2029" s="31" t="str">
        <f t="shared" si="259"/>
        <v/>
      </c>
      <c r="Q2029" s="8" t="str">
        <f>IF(E2029="","",IFERROR(VLOOKUP(E2029,REGRAS_CST!$A$2:$D$200,4,FALSE),""))</f>
        <v/>
      </c>
      <c r="S2029" s="9">
        <f t="shared" si="256"/>
        <v>8.9999999999999993E-3</v>
      </c>
      <c r="T2029" s="9">
        <f t="shared" si="257"/>
        <v>1E-3</v>
      </c>
      <c r="U2029" s="16">
        <f>IFERROR(INDEX(BASE_CCLASSTRIB!$E:$E, MATCH(TEXT($D2029,"000000"), BASE_CCLASSTRIB!$A:$A, 0))/100, 0)</f>
        <v>0</v>
      </c>
      <c r="V2029" s="16">
        <f>IFERROR(INDEX(BASE_CCLASSTRIB!$F:$F, MATCH(TEXT($D2029,"000000"), BASE_CCLASSTRIB!$A:$A, 0))/100, 0)</f>
        <v>0</v>
      </c>
    </row>
    <row r="2030" spans="4:22" ht="15.75" thickBot="1" x14ac:dyDescent="0.3">
      <c r="D2030" s="38"/>
      <c r="E2030" s="27" t="str">
        <f t="shared" si="252"/>
        <v/>
      </c>
      <c r="F2030" s="28" t="str">
        <f>IF(E2030="","",IFERROR(VLOOKUP(E2030,REGRAS_CST!$A$2:$B$200,2,FALSE),""))</f>
        <v/>
      </c>
      <c r="H2030" s="29">
        <v>8.9999999999999993E-3</v>
      </c>
      <c r="I2030" s="29">
        <v>1E-3</v>
      </c>
      <c r="K2030" s="21" t="str">
        <f>IF(E2030="","",IFERROR(VLOOKUP(E2030,REGRAS_CST!$A$2:$C$200,3,FALSE),""))</f>
        <v/>
      </c>
      <c r="L2030" s="23" t="str">
        <f t="shared" si="253"/>
        <v/>
      </c>
      <c r="M2030" s="24" t="str">
        <f t="shared" si="254"/>
        <v/>
      </c>
      <c r="N2030" s="24" t="str">
        <f t="shared" si="255"/>
        <v/>
      </c>
      <c r="O2030" s="15" t="str">
        <f t="shared" si="258"/>
        <v/>
      </c>
      <c r="P2030" s="31" t="str">
        <f t="shared" si="259"/>
        <v/>
      </c>
      <c r="Q2030" s="8" t="str">
        <f>IF(E2030="","",IFERROR(VLOOKUP(E2030,REGRAS_CST!$A$2:$D$200,4,FALSE),""))</f>
        <v/>
      </c>
      <c r="S2030" s="9">
        <f t="shared" si="256"/>
        <v>8.9999999999999993E-3</v>
      </c>
      <c r="T2030" s="9">
        <f t="shared" si="257"/>
        <v>1E-3</v>
      </c>
      <c r="U2030" s="16">
        <f>IFERROR(INDEX(BASE_CCLASSTRIB!$E:$E, MATCH(TEXT($D2030,"000000"), BASE_CCLASSTRIB!$A:$A, 0))/100, 0)</f>
        <v>0</v>
      </c>
      <c r="V2030" s="16">
        <f>IFERROR(INDEX(BASE_CCLASSTRIB!$F:$F, MATCH(TEXT($D2030,"000000"), BASE_CCLASSTRIB!$A:$A, 0))/100, 0)</f>
        <v>0</v>
      </c>
    </row>
    <row r="2031" spans="4:22" ht="15.75" thickBot="1" x14ac:dyDescent="0.3">
      <c r="D2031" s="38"/>
      <c r="E2031" s="27" t="str">
        <f t="shared" si="252"/>
        <v/>
      </c>
      <c r="F2031" s="28" t="str">
        <f>IF(E2031="","",IFERROR(VLOOKUP(E2031,REGRAS_CST!$A$2:$B$200,2,FALSE),""))</f>
        <v/>
      </c>
      <c r="H2031" s="29">
        <v>8.9999999999999993E-3</v>
      </c>
      <c r="I2031" s="29">
        <v>1E-3</v>
      </c>
      <c r="K2031" s="21" t="str">
        <f>IF(E2031="","",IFERROR(VLOOKUP(E2031,REGRAS_CST!$A$2:$C$200,3,FALSE),""))</f>
        <v/>
      </c>
      <c r="L2031" s="23" t="str">
        <f t="shared" si="253"/>
        <v/>
      </c>
      <c r="M2031" s="24" t="str">
        <f t="shared" si="254"/>
        <v/>
      </c>
      <c r="N2031" s="24" t="str">
        <f t="shared" si="255"/>
        <v/>
      </c>
      <c r="O2031" s="15" t="str">
        <f t="shared" si="258"/>
        <v/>
      </c>
      <c r="P2031" s="31" t="str">
        <f t="shared" si="259"/>
        <v/>
      </c>
      <c r="Q2031" s="8" t="str">
        <f>IF(E2031="","",IFERROR(VLOOKUP(E2031,REGRAS_CST!$A$2:$D$200,4,FALSE),""))</f>
        <v/>
      </c>
      <c r="S2031" s="9">
        <f t="shared" si="256"/>
        <v>8.9999999999999993E-3</v>
      </c>
      <c r="T2031" s="9">
        <f t="shared" si="257"/>
        <v>1E-3</v>
      </c>
      <c r="U2031" s="16">
        <f>IFERROR(INDEX(BASE_CCLASSTRIB!$E:$E, MATCH(TEXT($D2031,"000000"), BASE_CCLASSTRIB!$A:$A, 0))/100, 0)</f>
        <v>0</v>
      </c>
      <c r="V2031" s="16">
        <f>IFERROR(INDEX(BASE_CCLASSTRIB!$F:$F, MATCH(TEXT($D2031,"000000"), BASE_CCLASSTRIB!$A:$A, 0))/100, 0)</f>
        <v>0</v>
      </c>
    </row>
    <row r="2032" spans="4:22" ht="15.75" thickBot="1" x14ac:dyDescent="0.3">
      <c r="D2032" s="38"/>
      <c r="E2032" s="27" t="str">
        <f t="shared" si="252"/>
        <v/>
      </c>
      <c r="F2032" s="28" t="str">
        <f>IF(E2032="","",IFERROR(VLOOKUP(E2032,REGRAS_CST!$A$2:$B$200,2,FALSE),""))</f>
        <v/>
      </c>
      <c r="H2032" s="29">
        <v>8.9999999999999993E-3</v>
      </c>
      <c r="I2032" s="29">
        <v>1E-3</v>
      </c>
      <c r="K2032" s="21" t="str">
        <f>IF(E2032="","",IFERROR(VLOOKUP(E2032,REGRAS_CST!$A$2:$C$200,3,FALSE),""))</f>
        <v/>
      </c>
      <c r="L2032" s="23" t="str">
        <f t="shared" si="253"/>
        <v/>
      </c>
      <c r="M2032" s="24" t="str">
        <f t="shared" si="254"/>
        <v/>
      </c>
      <c r="N2032" s="24" t="str">
        <f t="shared" si="255"/>
        <v/>
      </c>
      <c r="O2032" s="15" t="str">
        <f t="shared" si="258"/>
        <v/>
      </c>
      <c r="P2032" s="31" t="str">
        <f t="shared" si="259"/>
        <v/>
      </c>
      <c r="Q2032" s="8" t="str">
        <f>IF(E2032="","",IFERROR(VLOOKUP(E2032,REGRAS_CST!$A$2:$D$200,4,FALSE),""))</f>
        <v/>
      </c>
      <c r="S2032" s="9">
        <f t="shared" si="256"/>
        <v>8.9999999999999993E-3</v>
      </c>
      <c r="T2032" s="9">
        <f t="shared" si="257"/>
        <v>1E-3</v>
      </c>
      <c r="U2032" s="16">
        <f>IFERROR(INDEX(BASE_CCLASSTRIB!$E:$E, MATCH(TEXT($D2032,"000000"), BASE_CCLASSTRIB!$A:$A, 0))/100, 0)</f>
        <v>0</v>
      </c>
      <c r="V2032" s="16">
        <f>IFERROR(INDEX(BASE_CCLASSTRIB!$F:$F, MATCH(TEXT($D2032,"000000"), BASE_CCLASSTRIB!$A:$A, 0))/100, 0)</f>
        <v>0</v>
      </c>
    </row>
    <row r="2033" spans="4:22" ht="15.75" thickBot="1" x14ac:dyDescent="0.3">
      <c r="D2033" s="38"/>
      <c r="E2033" s="27" t="str">
        <f t="shared" si="252"/>
        <v/>
      </c>
      <c r="F2033" s="28" t="str">
        <f>IF(E2033="","",IFERROR(VLOOKUP(E2033,REGRAS_CST!$A$2:$B$200,2,FALSE),""))</f>
        <v/>
      </c>
      <c r="H2033" s="29">
        <v>8.9999999999999993E-3</v>
      </c>
      <c r="I2033" s="29">
        <v>1E-3</v>
      </c>
      <c r="K2033" s="21" t="str">
        <f>IF(E2033="","",IFERROR(VLOOKUP(E2033,REGRAS_CST!$A$2:$C$200,3,FALSE),""))</f>
        <v/>
      </c>
      <c r="L2033" s="23" t="str">
        <f t="shared" si="253"/>
        <v/>
      </c>
      <c r="M2033" s="24" t="str">
        <f t="shared" si="254"/>
        <v/>
      </c>
      <c r="N2033" s="24" t="str">
        <f t="shared" si="255"/>
        <v/>
      </c>
      <c r="O2033" s="15" t="str">
        <f t="shared" si="258"/>
        <v/>
      </c>
      <c r="P2033" s="31" t="str">
        <f t="shared" si="259"/>
        <v/>
      </c>
      <c r="Q2033" s="8" t="str">
        <f>IF(E2033="","",IFERROR(VLOOKUP(E2033,REGRAS_CST!$A$2:$D$200,4,FALSE),""))</f>
        <v/>
      </c>
      <c r="S2033" s="9">
        <f t="shared" si="256"/>
        <v>8.9999999999999993E-3</v>
      </c>
      <c r="T2033" s="9">
        <f t="shared" si="257"/>
        <v>1E-3</v>
      </c>
      <c r="U2033" s="16">
        <f>IFERROR(INDEX(BASE_CCLASSTRIB!$E:$E, MATCH(TEXT($D2033,"000000"), BASE_CCLASSTRIB!$A:$A, 0))/100, 0)</f>
        <v>0</v>
      </c>
      <c r="V2033" s="16">
        <f>IFERROR(INDEX(BASE_CCLASSTRIB!$F:$F, MATCH(TEXT($D2033,"000000"), BASE_CCLASSTRIB!$A:$A, 0))/100, 0)</f>
        <v>0</v>
      </c>
    </row>
    <row r="2034" spans="4:22" ht="15.75" thickBot="1" x14ac:dyDescent="0.3">
      <c r="D2034" s="38"/>
      <c r="E2034" s="27" t="str">
        <f t="shared" si="252"/>
        <v/>
      </c>
      <c r="F2034" s="28" t="str">
        <f>IF(E2034="","",IFERROR(VLOOKUP(E2034,REGRAS_CST!$A$2:$B$200,2,FALSE),""))</f>
        <v/>
      </c>
      <c r="H2034" s="29">
        <v>8.9999999999999993E-3</v>
      </c>
      <c r="I2034" s="29">
        <v>1E-3</v>
      </c>
      <c r="K2034" s="21" t="str">
        <f>IF(E2034="","",IFERROR(VLOOKUP(E2034,REGRAS_CST!$A$2:$C$200,3,FALSE),""))</f>
        <v/>
      </c>
      <c r="L2034" s="23" t="str">
        <f t="shared" si="253"/>
        <v/>
      </c>
      <c r="M2034" s="24" t="str">
        <f t="shared" si="254"/>
        <v/>
      </c>
      <c r="N2034" s="24" t="str">
        <f t="shared" si="255"/>
        <v/>
      </c>
      <c r="O2034" s="15" t="str">
        <f t="shared" si="258"/>
        <v/>
      </c>
      <c r="P2034" s="31" t="str">
        <f t="shared" si="259"/>
        <v/>
      </c>
      <c r="Q2034" s="8" t="str">
        <f>IF(E2034="","",IFERROR(VLOOKUP(E2034,REGRAS_CST!$A$2:$D$200,4,FALSE),""))</f>
        <v/>
      </c>
      <c r="S2034" s="9">
        <f t="shared" si="256"/>
        <v>8.9999999999999993E-3</v>
      </c>
      <c r="T2034" s="9">
        <f t="shared" si="257"/>
        <v>1E-3</v>
      </c>
      <c r="U2034" s="16">
        <f>IFERROR(INDEX(BASE_CCLASSTRIB!$E:$E, MATCH(TEXT($D2034,"000000"), BASE_CCLASSTRIB!$A:$A, 0))/100, 0)</f>
        <v>0</v>
      </c>
      <c r="V2034" s="16">
        <f>IFERROR(INDEX(BASE_CCLASSTRIB!$F:$F, MATCH(TEXT($D2034,"000000"), BASE_CCLASSTRIB!$A:$A, 0))/100, 0)</f>
        <v>0</v>
      </c>
    </row>
    <row r="2035" spans="4:22" ht="15.75" thickBot="1" x14ac:dyDescent="0.3">
      <c r="D2035" s="38"/>
      <c r="E2035" s="27" t="str">
        <f t="shared" si="252"/>
        <v/>
      </c>
      <c r="F2035" s="28" t="str">
        <f>IF(E2035="","",IFERROR(VLOOKUP(E2035,REGRAS_CST!$A$2:$B$200,2,FALSE),""))</f>
        <v/>
      </c>
      <c r="H2035" s="29">
        <v>8.9999999999999993E-3</v>
      </c>
      <c r="I2035" s="29">
        <v>1E-3</v>
      </c>
      <c r="K2035" s="21" t="str">
        <f>IF(E2035="","",IFERROR(VLOOKUP(E2035,REGRAS_CST!$A$2:$C$200,3,FALSE),""))</f>
        <v/>
      </c>
      <c r="L2035" s="23" t="str">
        <f t="shared" si="253"/>
        <v/>
      </c>
      <c r="M2035" s="24" t="str">
        <f t="shared" si="254"/>
        <v/>
      </c>
      <c r="N2035" s="24" t="str">
        <f t="shared" si="255"/>
        <v/>
      </c>
      <c r="O2035" s="15" t="str">
        <f t="shared" si="258"/>
        <v/>
      </c>
      <c r="P2035" s="31" t="str">
        <f t="shared" si="259"/>
        <v/>
      </c>
      <c r="Q2035" s="8" t="str">
        <f>IF(E2035="","",IFERROR(VLOOKUP(E2035,REGRAS_CST!$A$2:$D$200,4,FALSE),""))</f>
        <v/>
      </c>
      <c r="S2035" s="9">
        <f t="shared" si="256"/>
        <v>8.9999999999999993E-3</v>
      </c>
      <c r="T2035" s="9">
        <f t="shared" si="257"/>
        <v>1E-3</v>
      </c>
      <c r="U2035" s="16">
        <f>IFERROR(INDEX(BASE_CCLASSTRIB!$E:$E, MATCH(TEXT($D2035,"000000"), BASE_CCLASSTRIB!$A:$A, 0))/100, 0)</f>
        <v>0</v>
      </c>
      <c r="V2035" s="16">
        <f>IFERROR(INDEX(BASE_CCLASSTRIB!$F:$F, MATCH(TEXT($D2035,"000000"), BASE_CCLASSTRIB!$A:$A, 0))/100, 0)</f>
        <v>0</v>
      </c>
    </row>
    <row r="2036" spans="4:22" ht="15.75" thickBot="1" x14ac:dyDescent="0.3">
      <c r="D2036" s="38"/>
      <c r="E2036" s="27" t="str">
        <f t="shared" si="252"/>
        <v/>
      </c>
      <c r="F2036" s="28" t="str">
        <f>IF(E2036="","",IFERROR(VLOOKUP(E2036,REGRAS_CST!$A$2:$B$200,2,FALSE),""))</f>
        <v/>
      </c>
      <c r="H2036" s="29">
        <v>8.9999999999999993E-3</v>
      </c>
      <c r="I2036" s="29">
        <v>1E-3</v>
      </c>
      <c r="K2036" s="21" t="str">
        <f>IF(E2036="","",IFERROR(VLOOKUP(E2036,REGRAS_CST!$A$2:$C$200,3,FALSE),""))</f>
        <v/>
      </c>
      <c r="L2036" s="23" t="str">
        <f t="shared" si="253"/>
        <v/>
      </c>
      <c r="M2036" s="24" t="str">
        <f t="shared" si="254"/>
        <v/>
      </c>
      <c r="N2036" s="24" t="str">
        <f t="shared" si="255"/>
        <v/>
      </c>
      <c r="O2036" s="15" t="str">
        <f t="shared" si="258"/>
        <v/>
      </c>
      <c r="P2036" s="31" t="str">
        <f t="shared" si="259"/>
        <v/>
      </c>
      <c r="Q2036" s="8" t="str">
        <f>IF(E2036="","",IFERROR(VLOOKUP(E2036,REGRAS_CST!$A$2:$D$200,4,FALSE),""))</f>
        <v/>
      </c>
      <c r="S2036" s="9">
        <f t="shared" si="256"/>
        <v>8.9999999999999993E-3</v>
      </c>
      <c r="T2036" s="9">
        <f t="shared" si="257"/>
        <v>1E-3</v>
      </c>
      <c r="U2036" s="16">
        <f>IFERROR(INDEX(BASE_CCLASSTRIB!$E:$E, MATCH(TEXT($D2036,"000000"), BASE_CCLASSTRIB!$A:$A, 0))/100, 0)</f>
        <v>0</v>
      </c>
      <c r="V2036" s="16">
        <f>IFERROR(INDEX(BASE_CCLASSTRIB!$F:$F, MATCH(TEXT($D2036,"000000"), BASE_CCLASSTRIB!$A:$A, 0))/100, 0)</f>
        <v>0</v>
      </c>
    </row>
    <row r="2037" spans="4:22" ht="15.75" thickBot="1" x14ac:dyDescent="0.3">
      <c r="D2037" s="38"/>
      <c r="E2037" s="27" t="str">
        <f t="shared" si="252"/>
        <v/>
      </c>
      <c r="F2037" s="28" t="str">
        <f>IF(E2037="","",IFERROR(VLOOKUP(E2037,REGRAS_CST!$A$2:$B$200,2,FALSE),""))</f>
        <v/>
      </c>
      <c r="H2037" s="29">
        <v>8.9999999999999993E-3</v>
      </c>
      <c r="I2037" s="29">
        <v>1E-3</v>
      </c>
      <c r="K2037" s="21" t="str">
        <f>IF(E2037="","",IFERROR(VLOOKUP(E2037,REGRAS_CST!$A$2:$C$200,3,FALSE),""))</f>
        <v/>
      </c>
      <c r="L2037" s="23" t="str">
        <f t="shared" si="253"/>
        <v/>
      </c>
      <c r="M2037" s="24" t="str">
        <f t="shared" si="254"/>
        <v/>
      </c>
      <c r="N2037" s="24" t="str">
        <f t="shared" si="255"/>
        <v/>
      </c>
      <c r="O2037" s="15" t="str">
        <f t="shared" si="258"/>
        <v/>
      </c>
      <c r="P2037" s="31" t="str">
        <f t="shared" si="259"/>
        <v/>
      </c>
      <c r="Q2037" s="8" t="str">
        <f>IF(E2037="","",IFERROR(VLOOKUP(E2037,REGRAS_CST!$A$2:$D$200,4,FALSE),""))</f>
        <v/>
      </c>
      <c r="S2037" s="9">
        <f t="shared" si="256"/>
        <v>8.9999999999999993E-3</v>
      </c>
      <c r="T2037" s="9">
        <f t="shared" si="257"/>
        <v>1E-3</v>
      </c>
      <c r="U2037" s="16">
        <f>IFERROR(INDEX(BASE_CCLASSTRIB!$E:$E, MATCH(TEXT($D2037,"000000"), BASE_CCLASSTRIB!$A:$A, 0))/100, 0)</f>
        <v>0</v>
      </c>
      <c r="V2037" s="16">
        <f>IFERROR(INDEX(BASE_CCLASSTRIB!$F:$F, MATCH(TEXT($D2037,"000000"), BASE_CCLASSTRIB!$A:$A, 0))/100, 0)</f>
        <v>0</v>
      </c>
    </row>
    <row r="2038" spans="4:22" ht="15.75" thickBot="1" x14ac:dyDescent="0.3">
      <c r="D2038" s="38"/>
      <c r="E2038" s="27" t="str">
        <f t="shared" si="252"/>
        <v/>
      </c>
      <c r="F2038" s="28" t="str">
        <f>IF(E2038="","",IFERROR(VLOOKUP(E2038,REGRAS_CST!$A$2:$B$200,2,FALSE),""))</f>
        <v/>
      </c>
      <c r="H2038" s="29">
        <v>8.9999999999999993E-3</v>
      </c>
      <c r="I2038" s="29">
        <v>1E-3</v>
      </c>
      <c r="K2038" s="21" t="str">
        <f>IF(E2038="","",IFERROR(VLOOKUP(E2038,REGRAS_CST!$A$2:$C$200,3,FALSE),""))</f>
        <v/>
      </c>
      <c r="L2038" s="23" t="str">
        <f t="shared" si="253"/>
        <v/>
      </c>
      <c r="M2038" s="24" t="str">
        <f t="shared" si="254"/>
        <v/>
      </c>
      <c r="N2038" s="24" t="str">
        <f t="shared" si="255"/>
        <v/>
      </c>
      <c r="O2038" s="15" t="str">
        <f t="shared" si="258"/>
        <v/>
      </c>
      <c r="P2038" s="31" t="str">
        <f t="shared" si="259"/>
        <v/>
      </c>
      <c r="Q2038" s="8" t="str">
        <f>IF(E2038="","",IFERROR(VLOOKUP(E2038,REGRAS_CST!$A$2:$D$200,4,FALSE),""))</f>
        <v/>
      </c>
      <c r="S2038" s="9">
        <f t="shared" si="256"/>
        <v>8.9999999999999993E-3</v>
      </c>
      <c r="T2038" s="9">
        <f t="shared" si="257"/>
        <v>1E-3</v>
      </c>
      <c r="U2038" s="16">
        <f>IFERROR(INDEX(BASE_CCLASSTRIB!$E:$E, MATCH(TEXT($D2038,"000000"), BASE_CCLASSTRIB!$A:$A, 0))/100, 0)</f>
        <v>0</v>
      </c>
      <c r="V2038" s="16">
        <f>IFERROR(INDEX(BASE_CCLASSTRIB!$F:$F, MATCH(TEXT($D2038,"000000"), BASE_CCLASSTRIB!$A:$A, 0))/100, 0)</f>
        <v>0</v>
      </c>
    </row>
    <row r="2039" spans="4:22" ht="15.75" thickBot="1" x14ac:dyDescent="0.3">
      <c r="D2039" s="38"/>
      <c r="E2039" s="27" t="str">
        <f t="shared" si="252"/>
        <v/>
      </c>
      <c r="F2039" s="28" t="str">
        <f>IF(E2039="","",IFERROR(VLOOKUP(E2039,REGRAS_CST!$A$2:$B$200,2,FALSE),""))</f>
        <v/>
      </c>
      <c r="H2039" s="29">
        <v>8.9999999999999993E-3</v>
      </c>
      <c r="I2039" s="29">
        <v>1E-3</v>
      </c>
      <c r="K2039" s="21" t="str">
        <f>IF(E2039="","",IFERROR(VLOOKUP(E2039,REGRAS_CST!$A$2:$C$200,3,FALSE),""))</f>
        <v/>
      </c>
      <c r="L2039" s="23" t="str">
        <f t="shared" si="253"/>
        <v/>
      </c>
      <c r="M2039" s="24" t="str">
        <f t="shared" si="254"/>
        <v/>
      </c>
      <c r="N2039" s="24" t="str">
        <f t="shared" si="255"/>
        <v/>
      </c>
      <c r="O2039" s="15" t="str">
        <f t="shared" si="258"/>
        <v/>
      </c>
      <c r="P2039" s="31" t="str">
        <f t="shared" si="259"/>
        <v/>
      </c>
      <c r="Q2039" s="8" t="str">
        <f>IF(E2039="","",IFERROR(VLOOKUP(E2039,REGRAS_CST!$A$2:$D$200,4,FALSE),""))</f>
        <v/>
      </c>
      <c r="S2039" s="9">
        <f t="shared" si="256"/>
        <v>8.9999999999999993E-3</v>
      </c>
      <c r="T2039" s="9">
        <f t="shared" si="257"/>
        <v>1E-3</v>
      </c>
      <c r="U2039" s="16">
        <f>IFERROR(INDEX(BASE_CCLASSTRIB!$E:$E, MATCH(TEXT($D2039,"000000"), BASE_CCLASSTRIB!$A:$A, 0))/100, 0)</f>
        <v>0</v>
      </c>
      <c r="V2039" s="16">
        <f>IFERROR(INDEX(BASE_CCLASSTRIB!$F:$F, MATCH(TEXT($D2039,"000000"), BASE_CCLASSTRIB!$A:$A, 0))/100, 0)</f>
        <v>0</v>
      </c>
    </row>
    <row r="2040" spans="4:22" ht="15.75" thickBot="1" x14ac:dyDescent="0.3">
      <c r="D2040" s="38"/>
      <c r="E2040" s="27" t="str">
        <f t="shared" si="252"/>
        <v/>
      </c>
      <c r="F2040" s="28" t="str">
        <f>IF(E2040="","",IFERROR(VLOOKUP(E2040,REGRAS_CST!$A$2:$B$200,2,FALSE),""))</f>
        <v/>
      </c>
      <c r="H2040" s="29">
        <v>8.9999999999999993E-3</v>
      </c>
      <c r="I2040" s="29">
        <v>1E-3</v>
      </c>
      <c r="K2040" s="21" t="str">
        <f>IF(E2040="","",IFERROR(VLOOKUP(E2040,REGRAS_CST!$A$2:$C$200,3,FALSE),""))</f>
        <v/>
      </c>
      <c r="L2040" s="23" t="str">
        <f t="shared" si="253"/>
        <v/>
      </c>
      <c r="M2040" s="24" t="str">
        <f t="shared" si="254"/>
        <v/>
      </c>
      <c r="N2040" s="24" t="str">
        <f t="shared" si="255"/>
        <v/>
      </c>
      <c r="O2040" s="15" t="str">
        <f t="shared" si="258"/>
        <v/>
      </c>
      <c r="P2040" s="31" t="str">
        <f t="shared" si="259"/>
        <v/>
      </c>
      <c r="Q2040" s="8" t="str">
        <f>IF(E2040="","",IFERROR(VLOOKUP(E2040,REGRAS_CST!$A$2:$D$200,4,FALSE),""))</f>
        <v/>
      </c>
      <c r="S2040" s="9">
        <f t="shared" si="256"/>
        <v>8.9999999999999993E-3</v>
      </c>
      <c r="T2040" s="9">
        <f t="shared" si="257"/>
        <v>1E-3</v>
      </c>
      <c r="U2040" s="16">
        <f>IFERROR(INDEX(BASE_CCLASSTRIB!$E:$E, MATCH(TEXT($D2040,"000000"), BASE_CCLASSTRIB!$A:$A, 0))/100, 0)</f>
        <v>0</v>
      </c>
      <c r="V2040" s="16">
        <f>IFERROR(INDEX(BASE_CCLASSTRIB!$F:$F, MATCH(TEXT($D2040,"000000"), BASE_CCLASSTRIB!$A:$A, 0))/100, 0)</f>
        <v>0</v>
      </c>
    </row>
    <row r="2041" spans="4:22" ht="15.75" thickBot="1" x14ac:dyDescent="0.3">
      <c r="D2041" s="38"/>
      <c r="E2041" s="27" t="str">
        <f t="shared" si="252"/>
        <v/>
      </c>
      <c r="F2041" s="28" t="str">
        <f>IF(E2041="","",IFERROR(VLOOKUP(E2041,REGRAS_CST!$A$2:$B$200,2,FALSE),""))</f>
        <v/>
      </c>
      <c r="H2041" s="29">
        <v>8.9999999999999993E-3</v>
      </c>
      <c r="I2041" s="29">
        <v>1E-3</v>
      </c>
      <c r="K2041" s="21" t="str">
        <f>IF(E2041="","",IFERROR(VLOOKUP(E2041,REGRAS_CST!$A$2:$C$200,3,FALSE),""))</f>
        <v/>
      </c>
      <c r="L2041" s="23" t="str">
        <f t="shared" si="253"/>
        <v/>
      </c>
      <c r="M2041" s="24" t="str">
        <f t="shared" si="254"/>
        <v/>
      </c>
      <c r="N2041" s="24" t="str">
        <f t="shared" si="255"/>
        <v/>
      </c>
      <c r="O2041" s="15" t="str">
        <f t="shared" si="258"/>
        <v/>
      </c>
      <c r="P2041" s="31" t="str">
        <f t="shared" si="259"/>
        <v/>
      </c>
      <c r="Q2041" s="8" t="str">
        <f>IF(E2041="","",IFERROR(VLOOKUP(E2041,REGRAS_CST!$A$2:$D$200,4,FALSE),""))</f>
        <v/>
      </c>
      <c r="S2041" s="9">
        <f t="shared" si="256"/>
        <v>8.9999999999999993E-3</v>
      </c>
      <c r="T2041" s="9">
        <f t="shared" si="257"/>
        <v>1E-3</v>
      </c>
      <c r="U2041" s="16">
        <f>IFERROR(INDEX(BASE_CCLASSTRIB!$E:$E, MATCH(TEXT($D2041,"000000"), BASE_CCLASSTRIB!$A:$A, 0))/100, 0)</f>
        <v>0</v>
      </c>
      <c r="V2041" s="16">
        <f>IFERROR(INDEX(BASE_CCLASSTRIB!$F:$F, MATCH(TEXT($D2041,"000000"), BASE_CCLASSTRIB!$A:$A, 0))/100, 0)</f>
        <v>0</v>
      </c>
    </row>
    <row r="2042" spans="4:22" ht="15.75" thickBot="1" x14ac:dyDescent="0.3">
      <c r="D2042" s="38"/>
      <c r="E2042" s="27" t="str">
        <f t="shared" si="252"/>
        <v/>
      </c>
      <c r="F2042" s="28" t="str">
        <f>IF(E2042="","",IFERROR(VLOOKUP(E2042,REGRAS_CST!$A$2:$B$200,2,FALSE),""))</f>
        <v/>
      </c>
      <c r="H2042" s="29">
        <v>8.9999999999999993E-3</v>
      </c>
      <c r="I2042" s="29">
        <v>1E-3</v>
      </c>
      <c r="K2042" s="21" t="str">
        <f>IF(E2042="","",IFERROR(VLOOKUP(E2042,REGRAS_CST!$A$2:$C$200,3,FALSE),""))</f>
        <v/>
      </c>
      <c r="L2042" s="23" t="str">
        <f t="shared" si="253"/>
        <v/>
      </c>
      <c r="M2042" s="24" t="str">
        <f t="shared" si="254"/>
        <v/>
      </c>
      <c r="N2042" s="24" t="str">
        <f t="shared" si="255"/>
        <v/>
      </c>
      <c r="O2042" s="15" t="str">
        <f t="shared" si="258"/>
        <v/>
      </c>
      <c r="P2042" s="31" t="str">
        <f t="shared" si="259"/>
        <v/>
      </c>
      <c r="Q2042" s="8" t="str">
        <f>IF(E2042="","",IFERROR(VLOOKUP(E2042,REGRAS_CST!$A$2:$D$200,4,FALSE),""))</f>
        <v/>
      </c>
      <c r="S2042" s="9">
        <f t="shared" si="256"/>
        <v>8.9999999999999993E-3</v>
      </c>
      <c r="T2042" s="9">
        <f t="shared" si="257"/>
        <v>1E-3</v>
      </c>
      <c r="U2042" s="16">
        <f>IFERROR(INDEX(BASE_CCLASSTRIB!$E:$E, MATCH(TEXT($D2042,"000000"), BASE_CCLASSTRIB!$A:$A, 0))/100, 0)</f>
        <v>0</v>
      </c>
      <c r="V2042" s="16">
        <f>IFERROR(INDEX(BASE_CCLASSTRIB!$F:$F, MATCH(TEXT($D2042,"000000"), BASE_CCLASSTRIB!$A:$A, 0))/100, 0)</f>
        <v>0</v>
      </c>
    </row>
    <row r="2043" spans="4:22" ht="15.75" thickBot="1" x14ac:dyDescent="0.3">
      <c r="D2043" s="38"/>
      <c r="E2043" s="27" t="str">
        <f t="shared" si="252"/>
        <v/>
      </c>
      <c r="F2043" s="28" t="str">
        <f>IF(E2043="","",IFERROR(VLOOKUP(E2043,REGRAS_CST!$A$2:$B$200,2,FALSE),""))</f>
        <v/>
      </c>
      <c r="H2043" s="29">
        <v>8.9999999999999993E-3</v>
      </c>
      <c r="I2043" s="29">
        <v>1E-3</v>
      </c>
      <c r="K2043" s="21" t="str">
        <f>IF(E2043="","",IFERROR(VLOOKUP(E2043,REGRAS_CST!$A$2:$C$200,3,FALSE),""))</f>
        <v/>
      </c>
      <c r="L2043" s="23" t="str">
        <f t="shared" si="253"/>
        <v/>
      </c>
      <c r="M2043" s="24" t="str">
        <f t="shared" si="254"/>
        <v/>
      </c>
      <c r="N2043" s="24" t="str">
        <f t="shared" si="255"/>
        <v/>
      </c>
      <c r="O2043" s="15" t="str">
        <f t="shared" si="258"/>
        <v/>
      </c>
      <c r="P2043" s="31" t="str">
        <f t="shared" si="259"/>
        <v/>
      </c>
      <c r="Q2043" s="8" t="str">
        <f>IF(E2043="","",IFERROR(VLOOKUP(E2043,REGRAS_CST!$A$2:$D$200,4,FALSE),""))</f>
        <v/>
      </c>
      <c r="S2043" s="9">
        <f t="shared" si="256"/>
        <v>8.9999999999999993E-3</v>
      </c>
      <c r="T2043" s="9">
        <f t="shared" si="257"/>
        <v>1E-3</v>
      </c>
      <c r="U2043" s="16">
        <f>IFERROR(INDEX(BASE_CCLASSTRIB!$E:$E, MATCH(TEXT($D2043,"000000"), BASE_CCLASSTRIB!$A:$A, 0))/100, 0)</f>
        <v>0</v>
      </c>
      <c r="V2043" s="16">
        <f>IFERROR(INDEX(BASE_CCLASSTRIB!$F:$F, MATCH(TEXT($D2043,"000000"), BASE_CCLASSTRIB!$A:$A, 0))/100, 0)</f>
        <v>0</v>
      </c>
    </row>
    <row r="2044" spans="4:22" ht="15.75" thickBot="1" x14ac:dyDescent="0.3">
      <c r="D2044" s="38"/>
      <c r="E2044" s="27" t="str">
        <f t="shared" si="252"/>
        <v/>
      </c>
      <c r="F2044" s="28" t="str">
        <f>IF(E2044="","",IFERROR(VLOOKUP(E2044,REGRAS_CST!$A$2:$B$200,2,FALSE),""))</f>
        <v/>
      </c>
      <c r="H2044" s="29">
        <v>8.9999999999999993E-3</v>
      </c>
      <c r="I2044" s="29">
        <v>1E-3</v>
      </c>
      <c r="K2044" s="21" t="str">
        <f>IF(E2044="","",IFERROR(VLOOKUP(E2044,REGRAS_CST!$A$2:$C$200,3,FALSE),""))</f>
        <v/>
      </c>
      <c r="L2044" s="23" t="str">
        <f t="shared" si="253"/>
        <v/>
      </c>
      <c r="M2044" s="24" t="str">
        <f t="shared" si="254"/>
        <v/>
      </c>
      <c r="N2044" s="24" t="str">
        <f t="shared" si="255"/>
        <v/>
      </c>
      <c r="O2044" s="15" t="str">
        <f t="shared" si="258"/>
        <v/>
      </c>
      <c r="P2044" s="31" t="str">
        <f t="shared" si="259"/>
        <v/>
      </c>
      <c r="Q2044" s="8" t="str">
        <f>IF(E2044="","",IFERROR(VLOOKUP(E2044,REGRAS_CST!$A$2:$D$200,4,FALSE),""))</f>
        <v/>
      </c>
      <c r="S2044" s="9">
        <f t="shared" si="256"/>
        <v>8.9999999999999993E-3</v>
      </c>
      <c r="T2044" s="9">
        <f t="shared" si="257"/>
        <v>1E-3</v>
      </c>
      <c r="U2044" s="16">
        <f>IFERROR(INDEX(BASE_CCLASSTRIB!$E:$E, MATCH(TEXT($D2044,"000000"), BASE_CCLASSTRIB!$A:$A, 0))/100, 0)</f>
        <v>0</v>
      </c>
      <c r="V2044" s="16">
        <f>IFERROR(INDEX(BASE_CCLASSTRIB!$F:$F, MATCH(TEXT($D2044,"000000"), BASE_CCLASSTRIB!$A:$A, 0))/100, 0)</f>
        <v>0</v>
      </c>
    </row>
    <row r="2045" spans="4:22" ht="15.75" thickBot="1" x14ac:dyDescent="0.3">
      <c r="D2045" s="38"/>
      <c r="E2045" s="27" t="str">
        <f t="shared" si="252"/>
        <v/>
      </c>
      <c r="F2045" s="28" t="str">
        <f>IF(E2045="","",IFERROR(VLOOKUP(E2045,REGRAS_CST!$A$2:$B$200,2,FALSE),""))</f>
        <v/>
      </c>
      <c r="H2045" s="29">
        <v>8.9999999999999993E-3</v>
      </c>
      <c r="I2045" s="29">
        <v>1E-3</v>
      </c>
      <c r="K2045" s="21" t="str">
        <f>IF(E2045="","",IFERROR(VLOOKUP(E2045,REGRAS_CST!$A$2:$C$200,3,FALSE),""))</f>
        <v/>
      </c>
      <c r="L2045" s="23" t="str">
        <f t="shared" si="253"/>
        <v/>
      </c>
      <c r="M2045" s="24" t="str">
        <f t="shared" si="254"/>
        <v/>
      </c>
      <c r="N2045" s="24" t="str">
        <f t="shared" si="255"/>
        <v/>
      </c>
      <c r="O2045" s="15" t="str">
        <f t="shared" si="258"/>
        <v/>
      </c>
      <c r="P2045" s="31" t="str">
        <f t="shared" si="259"/>
        <v/>
      </c>
      <c r="Q2045" s="8" t="str">
        <f>IF(E2045="","",IFERROR(VLOOKUP(E2045,REGRAS_CST!$A$2:$D$200,4,FALSE),""))</f>
        <v/>
      </c>
      <c r="S2045" s="9">
        <f t="shared" si="256"/>
        <v>8.9999999999999993E-3</v>
      </c>
      <c r="T2045" s="9">
        <f t="shared" si="257"/>
        <v>1E-3</v>
      </c>
      <c r="U2045" s="16">
        <f>IFERROR(INDEX(BASE_CCLASSTRIB!$E:$E, MATCH(TEXT($D2045,"000000"), BASE_CCLASSTRIB!$A:$A, 0))/100, 0)</f>
        <v>0</v>
      </c>
      <c r="V2045" s="16">
        <f>IFERROR(INDEX(BASE_CCLASSTRIB!$F:$F, MATCH(TEXT($D2045,"000000"), BASE_CCLASSTRIB!$A:$A, 0))/100, 0)</f>
        <v>0</v>
      </c>
    </row>
    <row r="2046" spans="4:22" ht="15.75" thickBot="1" x14ac:dyDescent="0.3">
      <c r="D2046" s="38"/>
      <c r="E2046" s="27" t="str">
        <f t="shared" si="252"/>
        <v/>
      </c>
      <c r="F2046" s="28" t="str">
        <f>IF(E2046="","",IFERROR(VLOOKUP(E2046,REGRAS_CST!$A$2:$B$200,2,FALSE),""))</f>
        <v/>
      </c>
      <c r="H2046" s="29">
        <v>8.9999999999999993E-3</v>
      </c>
      <c r="I2046" s="29">
        <v>1E-3</v>
      </c>
      <c r="K2046" s="21" t="str">
        <f>IF(E2046="","",IFERROR(VLOOKUP(E2046,REGRAS_CST!$A$2:$C$200,3,FALSE),""))</f>
        <v/>
      </c>
      <c r="L2046" s="23" t="str">
        <f t="shared" si="253"/>
        <v/>
      </c>
      <c r="M2046" s="24" t="str">
        <f t="shared" si="254"/>
        <v/>
      </c>
      <c r="N2046" s="24" t="str">
        <f t="shared" si="255"/>
        <v/>
      </c>
      <c r="O2046" s="15" t="str">
        <f t="shared" si="258"/>
        <v/>
      </c>
      <c r="P2046" s="31" t="str">
        <f t="shared" si="259"/>
        <v/>
      </c>
      <c r="Q2046" s="8" t="str">
        <f>IF(E2046="","",IFERROR(VLOOKUP(E2046,REGRAS_CST!$A$2:$D$200,4,FALSE),""))</f>
        <v/>
      </c>
      <c r="S2046" s="9">
        <f t="shared" si="256"/>
        <v>8.9999999999999993E-3</v>
      </c>
      <c r="T2046" s="9">
        <f t="shared" si="257"/>
        <v>1E-3</v>
      </c>
      <c r="U2046" s="16">
        <f>IFERROR(INDEX(BASE_CCLASSTRIB!$E:$E, MATCH(TEXT($D2046,"000000"), BASE_CCLASSTRIB!$A:$A, 0))/100, 0)</f>
        <v>0</v>
      </c>
      <c r="V2046" s="16">
        <f>IFERROR(INDEX(BASE_CCLASSTRIB!$F:$F, MATCH(TEXT($D2046,"000000"), BASE_CCLASSTRIB!$A:$A, 0))/100, 0)</f>
        <v>0</v>
      </c>
    </row>
    <row r="2047" spans="4:22" ht="15.75" thickBot="1" x14ac:dyDescent="0.3">
      <c r="D2047" s="38"/>
      <c r="E2047" s="27" t="str">
        <f t="shared" si="252"/>
        <v/>
      </c>
      <c r="F2047" s="28" t="str">
        <f>IF(E2047="","",IFERROR(VLOOKUP(E2047,REGRAS_CST!$A$2:$B$200,2,FALSE),""))</f>
        <v/>
      </c>
      <c r="H2047" s="29">
        <v>8.9999999999999993E-3</v>
      </c>
      <c r="I2047" s="29">
        <v>1E-3</v>
      </c>
      <c r="K2047" s="21" t="str">
        <f>IF(E2047="","",IFERROR(VLOOKUP(E2047,REGRAS_CST!$A$2:$C$200,3,FALSE),""))</f>
        <v/>
      </c>
      <c r="L2047" s="23" t="str">
        <f t="shared" si="253"/>
        <v/>
      </c>
      <c r="M2047" s="24" t="str">
        <f t="shared" si="254"/>
        <v/>
      </c>
      <c r="N2047" s="24" t="str">
        <f t="shared" si="255"/>
        <v/>
      </c>
      <c r="O2047" s="15" t="str">
        <f t="shared" si="258"/>
        <v/>
      </c>
      <c r="P2047" s="31" t="str">
        <f t="shared" si="259"/>
        <v/>
      </c>
      <c r="Q2047" s="8" t="str">
        <f>IF(E2047="","",IFERROR(VLOOKUP(E2047,REGRAS_CST!$A$2:$D$200,4,FALSE),""))</f>
        <v/>
      </c>
      <c r="S2047" s="9">
        <f t="shared" si="256"/>
        <v>8.9999999999999993E-3</v>
      </c>
      <c r="T2047" s="9">
        <f t="shared" si="257"/>
        <v>1E-3</v>
      </c>
      <c r="U2047" s="16">
        <f>IFERROR(INDEX(BASE_CCLASSTRIB!$E:$E, MATCH(TEXT($D2047,"000000"), BASE_CCLASSTRIB!$A:$A, 0))/100, 0)</f>
        <v>0</v>
      </c>
      <c r="V2047" s="16">
        <f>IFERROR(INDEX(BASE_CCLASSTRIB!$F:$F, MATCH(TEXT($D2047,"000000"), BASE_CCLASSTRIB!$A:$A, 0))/100, 0)</f>
        <v>0</v>
      </c>
    </row>
    <row r="2048" spans="4:22" ht="15.75" thickBot="1" x14ac:dyDescent="0.3">
      <c r="D2048" s="38"/>
      <c r="E2048" s="27" t="str">
        <f t="shared" si="252"/>
        <v/>
      </c>
      <c r="F2048" s="28" t="str">
        <f>IF(E2048="","",IFERROR(VLOOKUP(E2048,REGRAS_CST!$A$2:$B$200,2,FALSE),""))</f>
        <v/>
      </c>
      <c r="H2048" s="29">
        <v>8.9999999999999993E-3</v>
      </c>
      <c r="I2048" s="29">
        <v>1E-3</v>
      </c>
      <c r="K2048" s="21" t="str">
        <f>IF(E2048="","",IFERROR(VLOOKUP(E2048,REGRAS_CST!$A$2:$C$200,3,FALSE),""))</f>
        <v/>
      </c>
      <c r="L2048" s="23" t="str">
        <f t="shared" si="253"/>
        <v/>
      </c>
      <c r="M2048" s="24" t="str">
        <f t="shared" si="254"/>
        <v/>
      </c>
      <c r="N2048" s="24" t="str">
        <f t="shared" si="255"/>
        <v/>
      </c>
      <c r="O2048" s="15" t="str">
        <f t="shared" si="258"/>
        <v/>
      </c>
      <c r="P2048" s="31" t="str">
        <f t="shared" si="259"/>
        <v/>
      </c>
      <c r="Q2048" s="8" t="str">
        <f>IF(E2048="","",IFERROR(VLOOKUP(E2048,REGRAS_CST!$A$2:$D$200,4,FALSE),""))</f>
        <v/>
      </c>
      <c r="S2048" s="9">
        <f t="shared" si="256"/>
        <v>8.9999999999999993E-3</v>
      </c>
      <c r="T2048" s="9">
        <f t="shared" si="257"/>
        <v>1E-3</v>
      </c>
      <c r="U2048" s="16">
        <f>IFERROR(INDEX(BASE_CCLASSTRIB!$E:$E, MATCH(TEXT($D2048,"000000"), BASE_CCLASSTRIB!$A:$A, 0))/100, 0)</f>
        <v>0</v>
      </c>
      <c r="V2048" s="16">
        <f>IFERROR(INDEX(BASE_CCLASSTRIB!$F:$F, MATCH(TEXT($D2048,"000000"), BASE_CCLASSTRIB!$A:$A, 0))/100, 0)</f>
        <v>0</v>
      </c>
    </row>
    <row r="2049" spans="4:22" ht="15.75" thickBot="1" x14ac:dyDescent="0.3">
      <c r="D2049" s="38"/>
      <c r="E2049" s="27" t="str">
        <f t="shared" si="252"/>
        <v/>
      </c>
      <c r="F2049" s="28" t="str">
        <f>IF(E2049="","",IFERROR(VLOOKUP(E2049,REGRAS_CST!$A$2:$B$200,2,FALSE),""))</f>
        <v/>
      </c>
      <c r="H2049" s="29">
        <v>8.9999999999999993E-3</v>
      </c>
      <c r="I2049" s="29">
        <v>1E-3</v>
      </c>
      <c r="K2049" s="21" t="str">
        <f>IF(E2049="","",IFERROR(VLOOKUP(E2049,REGRAS_CST!$A$2:$C$200,3,FALSE),""))</f>
        <v/>
      </c>
      <c r="L2049" s="23" t="str">
        <f t="shared" si="253"/>
        <v/>
      </c>
      <c r="M2049" s="24" t="str">
        <f t="shared" si="254"/>
        <v/>
      </c>
      <c r="N2049" s="24" t="str">
        <f t="shared" si="255"/>
        <v/>
      </c>
      <c r="O2049" s="15" t="str">
        <f t="shared" si="258"/>
        <v/>
      </c>
      <c r="P2049" s="31" t="str">
        <f t="shared" si="259"/>
        <v/>
      </c>
      <c r="Q2049" s="8" t="str">
        <f>IF(E2049="","",IFERROR(VLOOKUP(E2049,REGRAS_CST!$A$2:$D$200,4,FALSE),""))</f>
        <v/>
      </c>
      <c r="S2049" s="9">
        <f t="shared" si="256"/>
        <v>8.9999999999999993E-3</v>
      </c>
      <c r="T2049" s="9">
        <f t="shared" si="257"/>
        <v>1E-3</v>
      </c>
      <c r="U2049" s="16">
        <f>IFERROR(INDEX(BASE_CCLASSTRIB!$E:$E, MATCH(TEXT($D2049,"000000"), BASE_CCLASSTRIB!$A:$A, 0))/100, 0)</f>
        <v>0</v>
      </c>
      <c r="V2049" s="16">
        <f>IFERROR(INDEX(BASE_CCLASSTRIB!$F:$F, MATCH(TEXT($D2049,"000000"), BASE_CCLASSTRIB!$A:$A, 0))/100, 0)</f>
        <v>0</v>
      </c>
    </row>
    <row r="2050" spans="4:22" ht="15.75" thickBot="1" x14ac:dyDescent="0.3">
      <c r="D2050" s="38"/>
      <c r="E2050" s="27" t="str">
        <f t="shared" ref="E2050:E2113" si="260">IF(D2050="","",LEFT(D2050,3))</f>
        <v/>
      </c>
      <c r="F2050" s="28" t="str">
        <f>IF(E2050="","",IFERROR(VLOOKUP(E2050,REGRAS_CST!$A$2:$B$200,2,FALSE),""))</f>
        <v/>
      </c>
      <c r="H2050" s="29">
        <v>8.9999999999999993E-3</v>
      </c>
      <c r="I2050" s="29">
        <v>1E-3</v>
      </c>
      <c r="K2050" s="21" t="str">
        <f>IF(E2050="","",IFERROR(VLOOKUP(E2050,REGRAS_CST!$A$2:$C$200,3,FALSE),""))</f>
        <v/>
      </c>
      <c r="L2050" s="23" t="str">
        <f t="shared" ref="L2050:L2113" si="261">IF($G2050="", "", $G2050*(1-$V2050))</f>
        <v/>
      </c>
      <c r="M2050" s="24" t="str">
        <f t="shared" ref="M2050:M2113" si="262">IF(OR($L2050="",$S2050=""),"",$L2050*$S2050)</f>
        <v/>
      </c>
      <c r="N2050" s="24" t="str">
        <f t="shared" ref="N2050:N2113" si="263">IF(OR($L2050="",$T2050=""),"",$L2050*$T2050)</f>
        <v/>
      </c>
      <c r="O2050" s="15" t="str">
        <f t="shared" si="258"/>
        <v/>
      </c>
      <c r="P2050" s="31" t="str">
        <f t="shared" si="259"/>
        <v/>
      </c>
      <c r="Q2050" s="8" t="str">
        <f>IF(E2050="","",IFERROR(VLOOKUP(E2050,REGRAS_CST!$A$2:$D$200,4,FALSE),""))</f>
        <v/>
      </c>
      <c r="S2050" s="9">
        <f t="shared" ref="S2050:S2113" si="264">IF($H2050="","",$H2050*(1-$U2050))</f>
        <v>8.9999999999999993E-3</v>
      </c>
      <c r="T2050" s="9">
        <f t="shared" ref="T2050:T2113" si="265">IF($I2050="","",$I2050*(1-$U2050))</f>
        <v>1E-3</v>
      </c>
      <c r="U2050" s="16">
        <f>IFERROR(INDEX(BASE_CCLASSTRIB!$E:$E, MATCH(TEXT($D2050,"000000"), BASE_CCLASSTRIB!$A:$A, 0))/100, 0)</f>
        <v>0</v>
      </c>
      <c r="V2050" s="16">
        <f>IFERROR(INDEX(BASE_CCLASSTRIB!$F:$F, MATCH(TEXT($D2050,"000000"), BASE_CCLASSTRIB!$A:$A, 0))/100, 0)</f>
        <v>0</v>
      </c>
    </row>
    <row r="2051" spans="4:22" ht="15.75" thickBot="1" x14ac:dyDescent="0.3">
      <c r="D2051" s="38"/>
      <c r="E2051" s="27" t="str">
        <f t="shared" si="260"/>
        <v/>
      </c>
      <c r="F2051" s="28" t="str">
        <f>IF(E2051="","",IFERROR(VLOOKUP(E2051,REGRAS_CST!$A$2:$B$200,2,FALSE),""))</f>
        <v/>
      </c>
      <c r="H2051" s="29">
        <v>8.9999999999999993E-3</v>
      </c>
      <c r="I2051" s="29">
        <v>1E-3</v>
      </c>
      <c r="K2051" s="21" t="str">
        <f>IF(E2051="","",IFERROR(VLOOKUP(E2051,REGRAS_CST!$A$2:$C$200,3,FALSE),""))</f>
        <v/>
      </c>
      <c r="L2051" s="23" t="str">
        <f t="shared" si="261"/>
        <v/>
      </c>
      <c r="M2051" s="24" t="str">
        <f t="shared" si="262"/>
        <v/>
      </c>
      <c r="N2051" s="24" t="str">
        <f t="shared" si="263"/>
        <v/>
      </c>
      <c r="O2051" s="15" t="str">
        <f t="shared" si="258"/>
        <v/>
      </c>
      <c r="P2051" s="31" t="str">
        <f t="shared" si="259"/>
        <v/>
      </c>
      <c r="Q2051" s="8" t="str">
        <f>IF(E2051="","",IFERROR(VLOOKUP(E2051,REGRAS_CST!$A$2:$D$200,4,FALSE),""))</f>
        <v/>
      </c>
      <c r="S2051" s="9">
        <f t="shared" si="264"/>
        <v>8.9999999999999993E-3</v>
      </c>
      <c r="T2051" s="9">
        <f t="shared" si="265"/>
        <v>1E-3</v>
      </c>
      <c r="U2051" s="16">
        <f>IFERROR(INDEX(BASE_CCLASSTRIB!$E:$E, MATCH(TEXT($D2051,"000000"), BASE_CCLASSTRIB!$A:$A, 0))/100, 0)</f>
        <v>0</v>
      </c>
      <c r="V2051" s="16">
        <f>IFERROR(INDEX(BASE_CCLASSTRIB!$F:$F, MATCH(TEXT($D2051,"000000"), BASE_CCLASSTRIB!$A:$A, 0))/100, 0)</f>
        <v>0</v>
      </c>
    </row>
    <row r="2052" spans="4:22" ht="15.75" thickBot="1" x14ac:dyDescent="0.3">
      <c r="D2052" s="38"/>
      <c r="E2052" s="27" t="str">
        <f t="shared" si="260"/>
        <v/>
      </c>
      <c r="F2052" s="28" t="str">
        <f>IF(E2052="","",IFERROR(VLOOKUP(E2052,REGRAS_CST!$A$2:$B$200,2,FALSE),""))</f>
        <v/>
      </c>
      <c r="H2052" s="29">
        <v>8.9999999999999993E-3</v>
      </c>
      <c r="I2052" s="29">
        <v>1E-3</v>
      </c>
      <c r="K2052" s="21" t="str">
        <f>IF(E2052="","",IFERROR(VLOOKUP(E2052,REGRAS_CST!$A$2:$C$200,3,FALSE),""))</f>
        <v/>
      </c>
      <c r="L2052" s="23" t="str">
        <f t="shared" si="261"/>
        <v/>
      </c>
      <c r="M2052" s="24" t="str">
        <f t="shared" si="262"/>
        <v/>
      </c>
      <c r="N2052" s="24" t="str">
        <f t="shared" si="263"/>
        <v/>
      </c>
      <c r="O2052" s="15" t="str">
        <f t="shared" si="258"/>
        <v/>
      </c>
      <c r="P2052" s="31" t="str">
        <f t="shared" si="259"/>
        <v/>
      </c>
      <c r="Q2052" s="8" t="str">
        <f>IF(E2052="","",IFERROR(VLOOKUP(E2052,REGRAS_CST!$A$2:$D$200,4,FALSE),""))</f>
        <v/>
      </c>
      <c r="S2052" s="9">
        <f t="shared" si="264"/>
        <v>8.9999999999999993E-3</v>
      </c>
      <c r="T2052" s="9">
        <f t="shared" si="265"/>
        <v>1E-3</v>
      </c>
      <c r="U2052" s="16">
        <f>IFERROR(INDEX(BASE_CCLASSTRIB!$E:$E, MATCH(TEXT($D2052,"000000"), BASE_CCLASSTRIB!$A:$A, 0))/100, 0)</f>
        <v>0</v>
      </c>
      <c r="V2052" s="16">
        <f>IFERROR(INDEX(BASE_CCLASSTRIB!$F:$F, MATCH(TEXT($D2052,"000000"), BASE_CCLASSTRIB!$A:$A, 0))/100, 0)</f>
        <v>0</v>
      </c>
    </row>
    <row r="2053" spans="4:22" ht="15.75" thickBot="1" x14ac:dyDescent="0.3">
      <c r="D2053" s="38"/>
      <c r="E2053" s="27" t="str">
        <f t="shared" si="260"/>
        <v/>
      </c>
      <c r="F2053" s="28" t="str">
        <f>IF(E2053="","",IFERROR(VLOOKUP(E2053,REGRAS_CST!$A$2:$B$200,2,FALSE),""))</f>
        <v/>
      </c>
      <c r="H2053" s="29">
        <v>8.9999999999999993E-3</v>
      </c>
      <c r="I2053" s="29">
        <v>1E-3</v>
      </c>
      <c r="K2053" s="21" t="str">
        <f>IF(E2053="","",IFERROR(VLOOKUP(E2053,REGRAS_CST!$A$2:$C$200,3,FALSE),""))</f>
        <v/>
      </c>
      <c r="L2053" s="23" t="str">
        <f t="shared" si="261"/>
        <v/>
      </c>
      <c r="M2053" s="24" t="str">
        <f t="shared" si="262"/>
        <v/>
      </c>
      <c r="N2053" s="24" t="str">
        <f t="shared" si="263"/>
        <v/>
      </c>
      <c r="O2053" s="15" t="str">
        <f t="shared" si="258"/>
        <v/>
      </c>
      <c r="P2053" s="31" t="str">
        <f t="shared" si="259"/>
        <v/>
      </c>
      <c r="Q2053" s="8" t="str">
        <f>IF(E2053="","",IFERROR(VLOOKUP(E2053,REGRAS_CST!$A$2:$D$200,4,FALSE),""))</f>
        <v/>
      </c>
      <c r="S2053" s="9">
        <f t="shared" si="264"/>
        <v>8.9999999999999993E-3</v>
      </c>
      <c r="T2053" s="9">
        <f t="shared" si="265"/>
        <v>1E-3</v>
      </c>
      <c r="U2053" s="16">
        <f>IFERROR(INDEX(BASE_CCLASSTRIB!$E:$E, MATCH(TEXT($D2053,"000000"), BASE_CCLASSTRIB!$A:$A, 0))/100, 0)</f>
        <v>0</v>
      </c>
      <c r="V2053" s="16">
        <f>IFERROR(INDEX(BASE_CCLASSTRIB!$F:$F, MATCH(TEXT($D2053,"000000"), BASE_CCLASSTRIB!$A:$A, 0))/100, 0)</f>
        <v>0</v>
      </c>
    </row>
    <row r="2054" spans="4:22" ht="15.75" thickBot="1" x14ac:dyDescent="0.3">
      <c r="D2054" s="38"/>
      <c r="E2054" s="27" t="str">
        <f t="shared" si="260"/>
        <v/>
      </c>
      <c r="F2054" s="28" t="str">
        <f>IF(E2054="","",IFERROR(VLOOKUP(E2054,REGRAS_CST!$A$2:$B$200,2,FALSE),""))</f>
        <v/>
      </c>
      <c r="H2054" s="29">
        <v>8.9999999999999993E-3</v>
      </c>
      <c r="I2054" s="29">
        <v>1E-3</v>
      </c>
      <c r="K2054" s="21" t="str">
        <f>IF(E2054="","",IFERROR(VLOOKUP(E2054,REGRAS_CST!$A$2:$C$200,3,FALSE),""))</f>
        <v/>
      </c>
      <c r="L2054" s="23" t="str">
        <f t="shared" si="261"/>
        <v/>
      </c>
      <c r="M2054" s="24" t="str">
        <f t="shared" si="262"/>
        <v/>
      </c>
      <c r="N2054" s="24" t="str">
        <f t="shared" si="263"/>
        <v/>
      </c>
      <c r="O2054" s="15" t="str">
        <f t="shared" si="258"/>
        <v/>
      </c>
      <c r="P2054" s="31" t="str">
        <f t="shared" si="259"/>
        <v/>
      </c>
      <c r="Q2054" s="8" t="str">
        <f>IF(E2054="","",IFERROR(VLOOKUP(E2054,REGRAS_CST!$A$2:$D$200,4,FALSE),""))</f>
        <v/>
      </c>
      <c r="S2054" s="9">
        <f t="shared" si="264"/>
        <v>8.9999999999999993E-3</v>
      </c>
      <c r="T2054" s="9">
        <f t="shared" si="265"/>
        <v>1E-3</v>
      </c>
      <c r="U2054" s="16">
        <f>IFERROR(INDEX(BASE_CCLASSTRIB!$E:$E, MATCH(TEXT($D2054,"000000"), BASE_CCLASSTRIB!$A:$A, 0))/100, 0)</f>
        <v>0</v>
      </c>
      <c r="V2054" s="16">
        <f>IFERROR(INDEX(BASE_CCLASSTRIB!$F:$F, MATCH(TEXT($D2054,"000000"), BASE_CCLASSTRIB!$A:$A, 0))/100, 0)</f>
        <v>0</v>
      </c>
    </row>
    <row r="2055" spans="4:22" ht="15.75" thickBot="1" x14ac:dyDescent="0.3">
      <c r="D2055" s="38"/>
      <c r="E2055" s="27" t="str">
        <f t="shared" si="260"/>
        <v/>
      </c>
      <c r="F2055" s="28" t="str">
        <f>IF(E2055="","",IFERROR(VLOOKUP(E2055,REGRAS_CST!$A$2:$B$200,2,FALSE),""))</f>
        <v/>
      </c>
      <c r="H2055" s="29">
        <v>8.9999999999999993E-3</v>
      </c>
      <c r="I2055" s="29">
        <v>1E-3</v>
      </c>
      <c r="K2055" s="21" t="str">
        <f>IF(E2055="","",IFERROR(VLOOKUP(E2055,REGRAS_CST!$A$2:$C$200,3,FALSE),""))</f>
        <v/>
      </c>
      <c r="L2055" s="23" t="str">
        <f t="shared" si="261"/>
        <v/>
      </c>
      <c r="M2055" s="24" t="str">
        <f t="shared" si="262"/>
        <v/>
      </c>
      <c r="N2055" s="24" t="str">
        <f t="shared" si="263"/>
        <v/>
      </c>
      <c r="O2055" s="15" t="str">
        <f t="shared" si="258"/>
        <v/>
      </c>
      <c r="P2055" s="31" t="str">
        <f t="shared" si="259"/>
        <v/>
      </c>
      <c r="Q2055" s="8" t="str">
        <f>IF(E2055="","",IFERROR(VLOOKUP(E2055,REGRAS_CST!$A$2:$D$200,4,FALSE),""))</f>
        <v/>
      </c>
      <c r="S2055" s="9">
        <f t="shared" si="264"/>
        <v>8.9999999999999993E-3</v>
      </c>
      <c r="T2055" s="9">
        <f t="shared" si="265"/>
        <v>1E-3</v>
      </c>
      <c r="U2055" s="16">
        <f>IFERROR(INDEX(BASE_CCLASSTRIB!$E:$E, MATCH(TEXT($D2055,"000000"), BASE_CCLASSTRIB!$A:$A, 0))/100, 0)</f>
        <v>0</v>
      </c>
      <c r="V2055" s="16">
        <f>IFERROR(INDEX(BASE_CCLASSTRIB!$F:$F, MATCH(TEXT($D2055,"000000"), BASE_CCLASSTRIB!$A:$A, 0))/100, 0)</f>
        <v>0</v>
      </c>
    </row>
    <row r="2056" spans="4:22" ht="15.75" thickBot="1" x14ac:dyDescent="0.3">
      <c r="D2056" s="38"/>
      <c r="E2056" s="27" t="str">
        <f t="shared" si="260"/>
        <v/>
      </c>
      <c r="F2056" s="28" t="str">
        <f>IF(E2056="","",IFERROR(VLOOKUP(E2056,REGRAS_CST!$A$2:$B$200,2,FALSE),""))</f>
        <v/>
      </c>
      <c r="H2056" s="29">
        <v>8.9999999999999993E-3</v>
      </c>
      <c r="I2056" s="29">
        <v>1E-3</v>
      </c>
      <c r="K2056" s="21" t="str">
        <f>IF(E2056="","",IFERROR(VLOOKUP(E2056,REGRAS_CST!$A$2:$C$200,3,FALSE),""))</f>
        <v/>
      </c>
      <c r="L2056" s="23" t="str">
        <f t="shared" si="261"/>
        <v/>
      </c>
      <c r="M2056" s="24" t="str">
        <f t="shared" si="262"/>
        <v/>
      </c>
      <c r="N2056" s="24" t="str">
        <f t="shared" si="263"/>
        <v/>
      </c>
      <c r="O2056" s="15" t="str">
        <f t="shared" si="258"/>
        <v/>
      </c>
      <c r="P2056" s="31" t="str">
        <f t="shared" si="259"/>
        <v/>
      </c>
      <c r="Q2056" s="8" t="str">
        <f>IF(E2056="","",IFERROR(VLOOKUP(E2056,REGRAS_CST!$A$2:$D$200,4,FALSE),""))</f>
        <v/>
      </c>
      <c r="S2056" s="9">
        <f t="shared" si="264"/>
        <v>8.9999999999999993E-3</v>
      </c>
      <c r="T2056" s="9">
        <f t="shared" si="265"/>
        <v>1E-3</v>
      </c>
      <c r="U2056" s="16">
        <f>IFERROR(INDEX(BASE_CCLASSTRIB!$E:$E, MATCH(TEXT($D2056,"000000"), BASE_CCLASSTRIB!$A:$A, 0))/100, 0)</f>
        <v>0</v>
      </c>
      <c r="V2056" s="16">
        <f>IFERROR(INDEX(BASE_CCLASSTRIB!$F:$F, MATCH(TEXT($D2056,"000000"), BASE_CCLASSTRIB!$A:$A, 0))/100, 0)</f>
        <v>0</v>
      </c>
    </row>
    <row r="2057" spans="4:22" ht="15.75" thickBot="1" x14ac:dyDescent="0.3">
      <c r="D2057" s="38"/>
      <c r="E2057" s="27" t="str">
        <f t="shared" si="260"/>
        <v/>
      </c>
      <c r="F2057" s="28" t="str">
        <f>IF(E2057="","",IFERROR(VLOOKUP(E2057,REGRAS_CST!$A$2:$B$200,2,FALSE),""))</f>
        <v/>
      </c>
      <c r="H2057" s="29">
        <v>8.9999999999999993E-3</v>
      </c>
      <c r="I2057" s="29">
        <v>1E-3</v>
      </c>
      <c r="K2057" s="21" t="str">
        <f>IF(E2057="","",IFERROR(VLOOKUP(E2057,REGRAS_CST!$A$2:$C$200,3,FALSE),""))</f>
        <v/>
      </c>
      <c r="L2057" s="23" t="str">
        <f t="shared" si="261"/>
        <v/>
      </c>
      <c r="M2057" s="24" t="str">
        <f t="shared" si="262"/>
        <v/>
      </c>
      <c r="N2057" s="24" t="str">
        <f t="shared" si="263"/>
        <v/>
      </c>
      <c r="O2057" s="15" t="str">
        <f t="shared" si="258"/>
        <v/>
      </c>
      <c r="P2057" s="31" t="str">
        <f t="shared" si="259"/>
        <v/>
      </c>
      <c r="Q2057" s="8" t="str">
        <f>IF(E2057="","",IFERROR(VLOOKUP(E2057,REGRAS_CST!$A$2:$D$200,4,FALSE),""))</f>
        <v/>
      </c>
      <c r="S2057" s="9">
        <f t="shared" si="264"/>
        <v>8.9999999999999993E-3</v>
      </c>
      <c r="T2057" s="9">
        <f t="shared" si="265"/>
        <v>1E-3</v>
      </c>
      <c r="U2057" s="16">
        <f>IFERROR(INDEX(BASE_CCLASSTRIB!$E:$E, MATCH(TEXT($D2057,"000000"), BASE_CCLASSTRIB!$A:$A, 0))/100, 0)</f>
        <v>0</v>
      </c>
      <c r="V2057" s="16">
        <f>IFERROR(INDEX(BASE_CCLASSTRIB!$F:$F, MATCH(TEXT($D2057,"000000"), BASE_CCLASSTRIB!$A:$A, 0))/100, 0)</f>
        <v>0</v>
      </c>
    </row>
    <row r="2058" spans="4:22" ht="15.75" thickBot="1" x14ac:dyDescent="0.3">
      <c r="D2058" s="38"/>
      <c r="E2058" s="27" t="str">
        <f t="shared" si="260"/>
        <v/>
      </c>
      <c r="F2058" s="28" t="str">
        <f>IF(E2058="","",IFERROR(VLOOKUP(E2058,REGRAS_CST!$A$2:$B$200,2,FALSE),""))</f>
        <v/>
      </c>
      <c r="H2058" s="29">
        <v>8.9999999999999993E-3</v>
      </c>
      <c r="I2058" s="29">
        <v>1E-3</v>
      </c>
      <c r="K2058" s="21" t="str">
        <f>IF(E2058="","",IFERROR(VLOOKUP(E2058,REGRAS_CST!$A$2:$C$200,3,FALSE),""))</f>
        <v/>
      </c>
      <c r="L2058" s="23" t="str">
        <f t="shared" si="261"/>
        <v/>
      </c>
      <c r="M2058" s="24" t="str">
        <f t="shared" si="262"/>
        <v/>
      </c>
      <c r="N2058" s="24" t="str">
        <f t="shared" si="263"/>
        <v/>
      </c>
      <c r="O2058" s="15" t="str">
        <f t="shared" si="258"/>
        <v/>
      </c>
      <c r="P2058" s="31" t="str">
        <f t="shared" si="259"/>
        <v/>
      </c>
      <c r="Q2058" s="8" t="str">
        <f>IF(E2058="","",IFERROR(VLOOKUP(E2058,REGRAS_CST!$A$2:$D$200,4,FALSE),""))</f>
        <v/>
      </c>
      <c r="S2058" s="9">
        <f t="shared" si="264"/>
        <v>8.9999999999999993E-3</v>
      </c>
      <c r="T2058" s="9">
        <f t="shared" si="265"/>
        <v>1E-3</v>
      </c>
      <c r="U2058" s="16">
        <f>IFERROR(INDEX(BASE_CCLASSTRIB!$E:$E, MATCH(TEXT($D2058,"000000"), BASE_CCLASSTRIB!$A:$A, 0))/100, 0)</f>
        <v>0</v>
      </c>
      <c r="V2058" s="16">
        <f>IFERROR(INDEX(BASE_CCLASSTRIB!$F:$F, MATCH(TEXT($D2058,"000000"), BASE_CCLASSTRIB!$A:$A, 0))/100, 0)</f>
        <v>0</v>
      </c>
    </row>
    <row r="2059" spans="4:22" ht="15.75" thickBot="1" x14ac:dyDescent="0.3">
      <c r="D2059" s="38"/>
      <c r="E2059" s="27" t="str">
        <f t="shared" si="260"/>
        <v/>
      </c>
      <c r="F2059" s="28" t="str">
        <f>IF(E2059="","",IFERROR(VLOOKUP(E2059,REGRAS_CST!$A$2:$B$200,2,FALSE),""))</f>
        <v/>
      </c>
      <c r="H2059" s="29">
        <v>8.9999999999999993E-3</v>
      </c>
      <c r="I2059" s="29">
        <v>1E-3</v>
      </c>
      <c r="K2059" s="21" t="str">
        <f>IF(E2059="","",IFERROR(VLOOKUP(E2059,REGRAS_CST!$A$2:$C$200,3,FALSE),""))</f>
        <v/>
      </c>
      <c r="L2059" s="23" t="str">
        <f t="shared" si="261"/>
        <v/>
      </c>
      <c r="M2059" s="24" t="str">
        <f t="shared" si="262"/>
        <v/>
      </c>
      <c r="N2059" s="24" t="str">
        <f t="shared" si="263"/>
        <v/>
      </c>
      <c r="O2059" s="15" t="str">
        <f t="shared" si="258"/>
        <v/>
      </c>
      <c r="P2059" s="31" t="str">
        <f t="shared" si="259"/>
        <v/>
      </c>
      <c r="Q2059" s="8" t="str">
        <f>IF(E2059="","",IFERROR(VLOOKUP(E2059,REGRAS_CST!$A$2:$D$200,4,FALSE),""))</f>
        <v/>
      </c>
      <c r="S2059" s="9">
        <f t="shared" si="264"/>
        <v>8.9999999999999993E-3</v>
      </c>
      <c r="T2059" s="9">
        <f t="shared" si="265"/>
        <v>1E-3</v>
      </c>
      <c r="U2059" s="16">
        <f>IFERROR(INDEX(BASE_CCLASSTRIB!$E:$E, MATCH(TEXT($D2059,"000000"), BASE_CCLASSTRIB!$A:$A, 0))/100, 0)</f>
        <v>0</v>
      </c>
      <c r="V2059" s="16">
        <f>IFERROR(INDEX(BASE_CCLASSTRIB!$F:$F, MATCH(TEXT($D2059,"000000"), BASE_CCLASSTRIB!$A:$A, 0))/100, 0)</f>
        <v>0</v>
      </c>
    </row>
    <row r="2060" spans="4:22" ht="15.75" thickBot="1" x14ac:dyDescent="0.3">
      <c r="D2060" s="38"/>
      <c r="E2060" s="27" t="str">
        <f t="shared" si="260"/>
        <v/>
      </c>
      <c r="F2060" s="28" t="str">
        <f>IF(E2060="","",IFERROR(VLOOKUP(E2060,REGRAS_CST!$A$2:$B$200,2,FALSE),""))</f>
        <v/>
      </c>
      <c r="H2060" s="29">
        <v>8.9999999999999993E-3</v>
      </c>
      <c r="I2060" s="29">
        <v>1E-3</v>
      </c>
      <c r="K2060" s="21" t="str">
        <f>IF(E2060="","",IFERROR(VLOOKUP(E2060,REGRAS_CST!$A$2:$C$200,3,FALSE),""))</f>
        <v/>
      </c>
      <c r="L2060" s="23" t="str">
        <f t="shared" si="261"/>
        <v/>
      </c>
      <c r="M2060" s="24" t="str">
        <f t="shared" si="262"/>
        <v/>
      </c>
      <c r="N2060" s="24" t="str">
        <f t="shared" si="263"/>
        <v/>
      </c>
      <c r="O2060" s="15" t="str">
        <f t="shared" si="258"/>
        <v/>
      </c>
      <c r="P2060" s="31" t="str">
        <f t="shared" si="259"/>
        <v/>
      </c>
      <c r="Q2060" s="8" t="str">
        <f>IF(E2060="","",IFERROR(VLOOKUP(E2060,REGRAS_CST!$A$2:$D$200,4,FALSE),""))</f>
        <v/>
      </c>
      <c r="S2060" s="9">
        <f t="shared" si="264"/>
        <v>8.9999999999999993E-3</v>
      </c>
      <c r="T2060" s="9">
        <f t="shared" si="265"/>
        <v>1E-3</v>
      </c>
      <c r="U2060" s="16">
        <f>IFERROR(INDEX(BASE_CCLASSTRIB!$E:$E, MATCH(TEXT($D2060,"000000"), BASE_CCLASSTRIB!$A:$A, 0))/100, 0)</f>
        <v>0</v>
      </c>
      <c r="V2060" s="16">
        <f>IFERROR(INDEX(BASE_CCLASSTRIB!$F:$F, MATCH(TEXT($D2060,"000000"), BASE_CCLASSTRIB!$A:$A, 0))/100, 0)</f>
        <v>0</v>
      </c>
    </row>
    <row r="2061" spans="4:22" ht="15.75" thickBot="1" x14ac:dyDescent="0.3">
      <c r="D2061" s="38"/>
      <c r="E2061" s="27" t="str">
        <f t="shared" si="260"/>
        <v/>
      </c>
      <c r="F2061" s="28" t="str">
        <f>IF(E2061="","",IFERROR(VLOOKUP(E2061,REGRAS_CST!$A$2:$B$200,2,FALSE),""))</f>
        <v/>
      </c>
      <c r="H2061" s="29">
        <v>8.9999999999999993E-3</v>
      </c>
      <c r="I2061" s="29">
        <v>1E-3</v>
      </c>
      <c r="K2061" s="21" t="str">
        <f>IF(E2061="","",IFERROR(VLOOKUP(E2061,REGRAS_CST!$A$2:$C$200,3,FALSE),""))</f>
        <v/>
      </c>
      <c r="L2061" s="23" t="str">
        <f t="shared" si="261"/>
        <v/>
      </c>
      <c r="M2061" s="24" t="str">
        <f t="shared" si="262"/>
        <v/>
      </c>
      <c r="N2061" s="24" t="str">
        <f t="shared" si="263"/>
        <v/>
      </c>
      <c r="O2061" s="15" t="str">
        <f t="shared" si="258"/>
        <v/>
      </c>
      <c r="P2061" s="31" t="str">
        <f t="shared" si="259"/>
        <v/>
      </c>
      <c r="Q2061" s="8" t="str">
        <f>IF(E2061="","",IFERROR(VLOOKUP(E2061,REGRAS_CST!$A$2:$D$200,4,FALSE),""))</f>
        <v/>
      </c>
      <c r="S2061" s="9">
        <f t="shared" si="264"/>
        <v>8.9999999999999993E-3</v>
      </c>
      <c r="T2061" s="9">
        <f t="shared" si="265"/>
        <v>1E-3</v>
      </c>
      <c r="U2061" s="16">
        <f>IFERROR(INDEX(BASE_CCLASSTRIB!$E:$E, MATCH(TEXT($D2061,"000000"), BASE_CCLASSTRIB!$A:$A, 0))/100, 0)</f>
        <v>0</v>
      </c>
      <c r="V2061" s="16">
        <f>IFERROR(INDEX(BASE_CCLASSTRIB!$F:$F, MATCH(TEXT($D2061,"000000"), BASE_CCLASSTRIB!$A:$A, 0))/100, 0)</f>
        <v>0</v>
      </c>
    </row>
    <row r="2062" spans="4:22" ht="15.75" thickBot="1" x14ac:dyDescent="0.3">
      <c r="D2062" s="38"/>
      <c r="E2062" s="27" t="str">
        <f t="shared" si="260"/>
        <v/>
      </c>
      <c r="F2062" s="28" t="str">
        <f>IF(E2062="","",IFERROR(VLOOKUP(E2062,REGRAS_CST!$A$2:$B$200,2,FALSE),""))</f>
        <v/>
      </c>
      <c r="H2062" s="29">
        <v>8.9999999999999993E-3</v>
      </c>
      <c r="I2062" s="29">
        <v>1E-3</v>
      </c>
      <c r="K2062" s="21" t="str">
        <f>IF(E2062="","",IFERROR(VLOOKUP(E2062,REGRAS_CST!$A$2:$C$200,3,FALSE),""))</f>
        <v/>
      </c>
      <c r="L2062" s="23" t="str">
        <f t="shared" si="261"/>
        <v/>
      </c>
      <c r="M2062" s="24" t="str">
        <f t="shared" si="262"/>
        <v/>
      </c>
      <c r="N2062" s="24" t="str">
        <f t="shared" si="263"/>
        <v/>
      </c>
      <c r="O2062" s="15" t="str">
        <f t="shared" si="258"/>
        <v/>
      </c>
      <c r="P2062" s="31" t="str">
        <f t="shared" si="259"/>
        <v/>
      </c>
      <c r="Q2062" s="8" t="str">
        <f>IF(E2062="","",IFERROR(VLOOKUP(E2062,REGRAS_CST!$A$2:$D$200,4,FALSE),""))</f>
        <v/>
      </c>
      <c r="S2062" s="9">
        <f t="shared" si="264"/>
        <v>8.9999999999999993E-3</v>
      </c>
      <c r="T2062" s="9">
        <f t="shared" si="265"/>
        <v>1E-3</v>
      </c>
      <c r="U2062" s="16">
        <f>IFERROR(INDEX(BASE_CCLASSTRIB!$E:$E, MATCH(TEXT($D2062,"000000"), BASE_CCLASSTRIB!$A:$A, 0))/100, 0)</f>
        <v>0</v>
      </c>
      <c r="V2062" s="16">
        <f>IFERROR(INDEX(BASE_CCLASSTRIB!$F:$F, MATCH(TEXT($D2062,"000000"), BASE_CCLASSTRIB!$A:$A, 0))/100, 0)</f>
        <v>0</v>
      </c>
    </row>
    <row r="2063" spans="4:22" ht="15.75" thickBot="1" x14ac:dyDescent="0.3">
      <c r="D2063" s="38"/>
      <c r="E2063" s="27" t="str">
        <f t="shared" si="260"/>
        <v/>
      </c>
      <c r="F2063" s="28" t="str">
        <f>IF(E2063="","",IFERROR(VLOOKUP(E2063,REGRAS_CST!$A$2:$B$200,2,FALSE),""))</f>
        <v/>
      </c>
      <c r="H2063" s="29">
        <v>8.9999999999999993E-3</v>
      </c>
      <c r="I2063" s="29">
        <v>1E-3</v>
      </c>
      <c r="K2063" s="21" t="str">
        <f>IF(E2063="","",IFERROR(VLOOKUP(E2063,REGRAS_CST!$A$2:$C$200,3,FALSE),""))</f>
        <v/>
      </c>
      <c r="L2063" s="23" t="str">
        <f t="shared" si="261"/>
        <v/>
      </c>
      <c r="M2063" s="24" t="str">
        <f t="shared" si="262"/>
        <v/>
      </c>
      <c r="N2063" s="24" t="str">
        <f t="shared" si="263"/>
        <v/>
      </c>
      <c r="O2063" s="15" t="str">
        <f t="shared" si="258"/>
        <v/>
      </c>
      <c r="P2063" s="31" t="str">
        <f t="shared" si="259"/>
        <v/>
      </c>
      <c r="Q2063" s="8" t="str">
        <f>IF(E2063="","",IFERROR(VLOOKUP(E2063,REGRAS_CST!$A$2:$D$200,4,FALSE),""))</f>
        <v/>
      </c>
      <c r="S2063" s="9">
        <f t="shared" si="264"/>
        <v>8.9999999999999993E-3</v>
      </c>
      <c r="T2063" s="9">
        <f t="shared" si="265"/>
        <v>1E-3</v>
      </c>
      <c r="U2063" s="16">
        <f>IFERROR(INDEX(BASE_CCLASSTRIB!$E:$E, MATCH(TEXT($D2063,"000000"), BASE_CCLASSTRIB!$A:$A, 0))/100, 0)</f>
        <v>0</v>
      </c>
      <c r="V2063" s="16">
        <f>IFERROR(INDEX(BASE_CCLASSTRIB!$F:$F, MATCH(TEXT($D2063,"000000"), BASE_CCLASSTRIB!$A:$A, 0))/100, 0)</f>
        <v>0</v>
      </c>
    </row>
    <row r="2064" spans="4:22" ht="15.75" thickBot="1" x14ac:dyDescent="0.3">
      <c r="D2064" s="38"/>
      <c r="E2064" s="27" t="str">
        <f t="shared" si="260"/>
        <v/>
      </c>
      <c r="F2064" s="28" t="str">
        <f>IF(E2064="","",IFERROR(VLOOKUP(E2064,REGRAS_CST!$A$2:$B$200,2,FALSE),""))</f>
        <v/>
      </c>
      <c r="H2064" s="29">
        <v>8.9999999999999993E-3</v>
      </c>
      <c r="I2064" s="29">
        <v>1E-3</v>
      </c>
      <c r="K2064" s="21" t="str">
        <f>IF(E2064="","",IFERROR(VLOOKUP(E2064,REGRAS_CST!$A$2:$C$200,3,FALSE),""))</f>
        <v/>
      </c>
      <c r="L2064" s="23" t="str">
        <f t="shared" si="261"/>
        <v/>
      </c>
      <c r="M2064" s="24" t="str">
        <f t="shared" si="262"/>
        <v/>
      </c>
      <c r="N2064" s="24" t="str">
        <f t="shared" si="263"/>
        <v/>
      </c>
      <c r="O2064" s="15" t="str">
        <f t="shared" ref="O2064:O2127" si="266">IF(D2064="","",
IF(AND(K2064&lt;&gt;"SIM",V2064&gt;0),"ERRO: % BC &gt; 0, mas NÃO permitida ❌",
IF(AND(K2064="SIM",V2064=0),"ATENÇÃO: BC permitida, mas % = 0 🔎",
"Base de cálculo aplicada corretamente ✅")))</f>
        <v/>
      </c>
      <c r="P2064" s="31" t="str">
        <f t="shared" ref="P2064:P2127" si="267">IF(D2064="","",
IF(AND(Q2064&lt;&gt;"SIM",U2064&gt;0),"ERRO: % alíquota &gt; 0, mas NÃO permitida ❌",
IF(AND(Q2064="SIM",U2064=0),"ATENÇÃO: alíquota permitida, mas % = 0 🔎",
"Alíquota aplicada corretamente ✅")))</f>
        <v/>
      </c>
      <c r="Q2064" s="8" t="str">
        <f>IF(E2064="","",IFERROR(VLOOKUP(E2064,REGRAS_CST!$A$2:$D$200,4,FALSE),""))</f>
        <v/>
      </c>
      <c r="S2064" s="9">
        <f t="shared" si="264"/>
        <v>8.9999999999999993E-3</v>
      </c>
      <c r="T2064" s="9">
        <f t="shared" si="265"/>
        <v>1E-3</v>
      </c>
      <c r="U2064" s="16">
        <f>IFERROR(INDEX(BASE_CCLASSTRIB!$E:$E, MATCH(TEXT($D2064,"000000"), BASE_CCLASSTRIB!$A:$A, 0))/100, 0)</f>
        <v>0</v>
      </c>
      <c r="V2064" s="16">
        <f>IFERROR(INDEX(BASE_CCLASSTRIB!$F:$F, MATCH(TEXT($D2064,"000000"), BASE_CCLASSTRIB!$A:$A, 0))/100, 0)</f>
        <v>0</v>
      </c>
    </row>
    <row r="2065" spans="4:22" ht="15.75" thickBot="1" x14ac:dyDescent="0.3">
      <c r="D2065" s="38"/>
      <c r="E2065" s="27" t="str">
        <f t="shared" si="260"/>
        <v/>
      </c>
      <c r="F2065" s="28" t="str">
        <f>IF(E2065="","",IFERROR(VLOOKUP(E2065,REGRAS_CST!$A$2:$B$200,2,FALSE),""))</f>
        <v/>
      </c>
      <c r="H2065" s="29">
        <v>8.9999999999999993E-3</v>
      </c>
      <c r="I2065" s="29">
        <v>1E-3</v>
      </c>
      <c r="K2065" s="21" t="str">
        <f>IF(E2065="","",IFERROR(VLOOKUP(E2065,REGRAS_CST!$A$2:$C$200,3,FALSE),""))</f>
        <v/>
      </c>
      <c r="L2065" s="23" t="str">
        <f t="shared" si="261"/>
        <v/>
      </c>
      <c r="M2065" s="24" t="str">
        <f t="shared" si="262"/>
        <v/>
      </c>
      <c r="N2065" s="24" t="str">
        <f t="shared" si="263"/>
        <v/>
      </c>
      <c r="O2065" s="15" t="str">
        <f t="shared" si="266"/>
        <v/>
      </c>
      <c r="P2065" s="31" t="str">
        <f t="shared" si="267"/>
        <v/>
      </c>
      <c r="Q2065" s="8" t="str">
        <f>IF(E2065="","",IFERROR(VLOOKUP(E2065,REGRAS_CST!$A$2:$D$200,4,FALSE),""))</f>
        <v/>
      </c>
      <c r="S2065" s="9">
        <f t="shared" si="264"/>
        <v>8.9999999999999993E-3</v>
      </c>
      <c r="T2065" s="9">
        <f t="shared" si="265"/>
        <v>1E-3</v>
      </c>
      <c r="U2065" s="16">
        <f>IFERROR(INDEX(BASE_CCLASSTRIB!$E:$E, MATCH(TEXT($D2065,"000000"), BASE_CCLASSTRIB!$A:$A, 0))/100, 0)</f>
        <v>0</v>
      </c>
      <c r="V2065" s="16">
        <f>IFERROR(INDEX(BASE_CCLASSTRIB!$F:$F, MATCH(TEXT($D2065,"000000"), BASE_CCLASSTRIB!$A:$A, 0))/100, 0)</f>
        <v>0</v>
      </c>
    </row>
    <row r="2066" spans="4:22" ht="15.75" thickBot="1" x14ac:dyDescent="0.3">
      <c r="D2066" s="38"/>
      <c r="E2066" s="27" t="str">
        <f t="shared" si="260"/>
        <v/>
      </c>
      <c r="F2066" s="28" t="str">
        <f>IF(E2066="","",IFERROR(VLOOKUP(E2066,REGRAS_CST!$A$2:$B$200,2,FALSE),""))</f>
        <v/>
      </c>
      <c r="H2066" s="29">
        <v>8.9999999999999993E-3</v>
      </c>
      <c r="I2066" s="29">
        <v>1E-3</v>
      </c>
      <c r="K2066" s="21" t="str">
        <f>IF(E2066="","",IFERROR(VLOOKUP(E2066,REGRAS_CST!$A$2:$C$200,3,FALSE),""))</f>
        <v/>
      </c>
      <c r="L2066" s="23" t="str">
        <f t="shared" si="261"/>
        <v/>
      </c>
      <c r="M2066" s="24" t="str">
        <f t="shared" si="262"/>
        <v/>
      </c>
      <c r="N2066" s="24" t="str">
        <f t="shared" si="263"/>
        <v/>
      </c>
      <c r="O2066" s="15" t="str">
        <f t="shared" si="266"/>
        <v/>
      </c>
      <c r="P2066" s="31" t="str">
        <f t="shared" si="267"/>
        <v/>
      </c>
      <c r="Q2066" s="8" t="str">
        <f>IF(E2066="","",IFERROR(VLOOKUP(E2066,REGRAS_CST!$A$2:$D$200,4,FALSE),""))</f>
        <v/>
      </c>
      <c r="S2066" s="9">
        <f t="shared" si="264"/>
        <v>8.9999999999999993E-3</v>
      </c>
      <c r="T2066" s="9">
        <f t="shared" si="265"/>
        <v>1E-3</v>
      </c>
      <c r="U2066" s="16">
        <f>IFERROR(INDEX(BASE_CCLASSTRIB!$E:$E, MATCH(TEXT($D2066,"000000"), BASE_CCLASSTRIB!$A:$A, 0))/100, 0)</f>
        <v>0</v>
      </c>
      <c r="V2066" s="16">
        <f>IFERROR(INDEX(BASE_CCLASSTRIB!$F:$F, MATCH(TEXT($D2066,"000000"), BASE_CCLASSTRIB!$A:$A, 0))/100, 0)</f>
        <v>0</v>
      </c>
    </row>
    <row r="2067" spans="4:22" ht="15.75" thickBot="1" x14ac:dyDescent="0.3">
      <c r="D2067" s="38"/>
      <c r="E2067" s="27" t="str">
        <f t="shared" si="260"/>
        <v/>
      </c>
      <c r="F2067" s="28" t="str">
        <f>IF(E2067="","",IFERROR(VLOOKUP(E2067,REGRAS_CST!$A$2:$B$200,2,FALSE),""))</f>
        <v/>
      </c>
      <c r="H2067" s="29">
        <v>8.9999999999999993E-3</v>
      </c>
      <c r="I2067" s="29">
        <v>1E-3</v>
      </c>
      <c r="K2067" s="21" t="str">
        <f>IF(E2067="","",IFERROR(VLOOKUP(E2067,REGRAS_CST!$A$2:$C$200,3,FALSE),""))</f>
        <v/>
      </c>
      <c r="L2067" s="23" t="str">
        <f t="shared" si="261"/>
        <v/>
      </c>
      <c r="M2067" s="24" t="str">
        <f t="shared" si="262"/>
        <v/>
      </c>
      <c r="N2067" s="24" t="str">
        <f t="shared" si="263"/>
        <v/>
      </c>
      <c r="O2067" s="15" t="str">
        <f t="shared" si="266"/>
        <v/>
      </c>
      <c r="P2067" s="31" t="str">
        <f t="shared" si="267"/>
        <v/>
      </c>
      <c r="Q2067" s="8" t="str">
        <f>IF(E2067="","",IFERROR(VLOOKUP(E2067,REGRAS_CST!$A$2:$D$200,4,FALSE),""))</f>
        <v/>
      </c>
      <c r="S2067" s="9">
        <f t="shared" si="264"/>
        <v>8.9999999999999993E-3</v>
      </c>
      <c r="T2067" s="9">
        <f t="shared" si="265"/>
        <v>1E-3</v>
      </c>
      <c r="U2067" s="16">
        <f>IFERROR(INDEX(BASE_CCLASSTRIB!$E:$E, MATCH(TEXT($D2067,"000000"), BASE_CCLASSTRIB!$A:$A, 0))/100, 0)</f>
        <v>0</v>
      </c>
      <c r="V2067" s="16">
        <f>IFERROR(INDEX(BASE_CCLASSTRIB!$F:$F, MATCH(TEXT($D2067,"000000"), BASE_CCLASSTRIB!$A:$A, 0))/100, 0)</f>
        <v>0</v>
      </c>
    </row>
    <row r="2068" spans="4:22" ht="15.75" thickBot="1" x14ac:dyDescent="0.3">
      <c r="D2068" s="38"/>
      <c r="E2068" s="27" t="str">
        <f t="shared" si="260"/>
        <v/>
      </c>
      <c r="F2068" s="28" t="str">
        <f>IF(E2068="","",IFERROR(VLOOKUP(E2068,REGRAS_CST!$A$2:$B$200,2,FALSE),""))</f>
        <v/>
      </c>
      <c r="H2068" s="29">
        <v>8.9999999999999993E-3</v>
      </c>
      <c r="I2068" s="29">
        <v>1E-3</v>
      </c>
      <c r="K2068" s="21" t="str">
        <f>IF(E2068="","",IFERROR(VLOOKUP(E2068,REGRAS_CST!$A$2:$C$200,3,FALSE),""))</f>
        <v/>
      </c>
      <c r="L2068" s="23" t="str">
        <f t="shared" si="261"/>
        <v/>
      </c>
      <c r="M2068" s="24" t="str">
        <f t="shared" si="262"/>
        <v/>
      </c>
      <c r="N2068" s="24" t="str">
        <f t="shared" si="263"/>
        <v/>
      </c>
      <c r="O2068" s="15" t="str">
        <f t="shared" si="266"/>
        <v/>
      </c>
      <c r="P2068" s="31" t="str">
        <f t="shared" si="267"/>
        <v/>
      </c>
      <c r="Q2068" s="8" t="str">
        <f>IF(E2068="","",IFERROR(VLOOKUP(E2068,REGRAS_CST!$A$2:$D$200,4,FALSE),""))</f>
        <v/>
      </c>
      <c r="S2068" s="9">
        <f t="shared" si="264"/>
        <v>8.9999999999999993E-3</v>
      </c>
      <c r="T2068" s="9">
        <f t="shared" si="265"/>
        <v>1E-3</v>
      </c>
      <c r="U2068" s="16">
        <f>IFERROR(INDEX(BASE_CCLASSTRIB!$E:$E, MATCH(TEXT($D2068,"000000"), BASE_CCLASSTRIB!$A:$A, 0))/100, 0)</f>
        <v>0</v>
      </c>
      <c r="V2068" s="16">
        <f>IFERROR(INDEX(BASE_CCLASSTRIB!$F:$F, MATCH(TEXT($D2068,"000000"), BASE_CCLASSTRIB!$A:$A, 0))/100, 0)</f>
        <v>0</v>
      </c>
    </row>
    <row r="2069" spans="4:22" ht="15.75" thickBot="1" x14ac:dyDescent="0.3">
      <c r="D2069" s="38"/>
      <c r="E2069" s="27" t="str">
        <f t="shared" si="260"/>
        <v/>
      </c>
      <c r="F2069" s="28" t="str">
        <f>IF(E2069="","",IFERROR(VLOOKUP(E2069,REGRAS_CST!$A$2:$B$200,2,FALSE),""))</f>
        <v/>
      </c>
      <c r="H2069" s="29">
        <v>8.9999999999999993E-3</v>
      </c>
      <c r="I2069" s="29">
        <v>1E-3</v>
      </c>
      <c r="K2069" s="21" t="str">
        <f>IF(E2069="","",IFERROR(VLOOKUP(E2069,REGRAS_CST!$A$2:$C$200,3,FALSE),""))</f>
        <v/>
      </c>
      <c r="L2069" s="23" t="str">
        <f t="shared" si="261"/>
        <v/>
      </c>
      <c r="M2069" s="24" t="str">
        <f t="shared" si="262"/>
        <v/>
      </c>
      <c r="N2069" s="24" t="str">
        <f t="shared" si="263"/>
        <v/>
      </c>
      <c r="O2069" s="15" t="str">
        <f t="shared" si="266"/>
        <v/>
      </c>
      <c r="P2069" s="31" t="str">
        <f t="shared" si="267"/>
        <v/>
      </c>
      <c r="Q2069" s="8" t="str">
        <f>IF(E2069="","",IFERROR(VLOOKUP(E2069,REGRAS_CST!$A$2:$D$200,4,FALSE),""))</f>
        <v/>
      </c>
      <c r="S2069" s="9">
        <f t="shared" si="264"/>
        <v>8.9999999999999993E-3</v>
      </c>
      <c r="T2069" s="9">
        <f t="shared" si="265"/>
        <v>1E-3</v>
      </c>
      <c r="U2069" s="16">
        <f>IFERROR(INDEX(BASE_CCLASSTRIB!$E:$E, MATCH(TEXT($D2069,"000000"), BASE_CCLASSTRIB!$A:$A, 0))/100, 0)</f>
        <v>0</v>
      </c>
      <c r="V2069" s="16">
        <f>IFERROR(INDEX(BASE_CCLASSTRIB!$F:$F, MATCH(TEXT($D2069,"000000"), BASE_CCLASSTRIB!$A:$A, 0))/100, 0)</f>
        <v>0</v>
      </c>
    </row>
    <row r="2070" spans="4:22" ht="15.75" thickBot="1" x14ac:dyDescent="0.3">
      <c r="D2070" s="38"/>
      <c r="E2070" s="27" t="str">
        <f t="shared" si="260"/>
        <v/>
      </c>
      <c r="F2070" s="28" t="str">
        <f>IF(E2070="","",IFERROR(VLOOKUP(E2070,REGRAS_CST!$A$2:$B$200,2,FALSE),""))</f>
        <v/>
      </c>
      <c r="H2070" s="29">
        <v>8.9999999999999993E-3</v>
      </c>
      <c r="I2070" s="29">
        <v>1E-3</v>
      </c>
      <c r="K2070" s="21" t="str">
        <f>IF(E2070="","",IFERROR(VLOOKUP(E2070,REGRAS_CST!$A$2:$C$200,3,FALSE),""))</f>
        <v/>
      </c>
      <c r="L2070" s="23" t="str">
        <f t="shared" si="261"/>
        <v/>
      </c>
      <c r="M2070" s="24" t="str">
        <f t="shared" si="262"/>
        <v/>
      </c>
      <c r="N2070" s="24" t="str">
        <f t="shared" si="263"/>
        <v/>
      </c>
      <c r="O2070" s="15" t="str">
        <f t="shared" si="266"/>
        <v/>
      </c>
      <c r="P2070" s="31" t="str">
        <f t="shared" si="267"/>
        <v/>
      </c>
      <c r="Q2070" s="8" t="str">
        <f>IF(E2070="","",IFERROR(VLOOKUP(E2070,REGRAS_CST!$A$2:$D$200,4,FALSE),""))</f>
        <v/>
      </c>
      <c r="S2070" s="9">
        <f t="shared" si="264"/>
        <v>8.9999999999999993E-3</v>
      </c>
      <c r="T2070" s="9">
        <f t="shared" si="265"/>
        <v>1E-3</v>
      </c>
      <c r="U2070" s="16">
        <f>IFERROR(INDEX(BASE_CCLASSTRIB!$E:$E, MATCH(TEXT($D2070,"000000"), BASE_CCLASSTRIB!$A:$A, 0))/100, 0)</f>
        <v>0</v>
      </c>
      <c r="V2070" s="16">
        <f>IFERROR(INDEX(BASE_CCLASSTRIB!$F:$F, MATCH(TEXT($D2070,"000000"), BASE_CCLASSTRIB!$A:$A, 0))/100, 0)</f>
        <v>0</v>
      </c>
    </row>
    <row r="2071" spans="4:22" ht="15.75" thickBot="1" x14ac:dyDescent="0.3">
      <c r="D2071" s="38"/>
      <c r="E2071" s="27" t="str">
        <f t="shared" si="260"/>
        <v/>
      </c>
      <c r="F2071" s="28" t="str">
        <f>IF(E2071="","",IFERROR(VLOOKUP(E2071,REGRAS_CST!$A$2:$B$200,2,FALSE),""))</f>
        <v/>
      </c>
      <c r="H2071" s="29">
        <v>8.9999999999999993E-3</v>
      </c>
      <c r="I2071" s="29">
        <v>1E-3</v>
      </c>
      <c r="K2071" s="21" t="str">
        <f>IF(E2071="","",IFERROR(VLOOKUP(E2071,REGRAS_CST!$A$2:$C$200,3,FALSE),""))</f>
        <v/>
      </c>
      <c r="L2071" s="23" t="str">
        <f t="shared" si="261"/>
        <v/>
      </c>
      <c r="M2071" s="24" t="str">
        <f t="shared" si="262"/>
        <v/>
      </c>
      <c r="N2071" s="24" t="str">
        <f t="shared" si="263"/>
        <v/>
      </c>
      <c r="O2071" s="15" t="str">
        <f t="shared" si="266"/>
        <v/>
      </c>
      <c r="P2071" s="31" t="str">
        <f t="shared" si="267"/>
        <v/>
      </c>
      <c r="Q2071" s="8" t="str">
        <f>IF(E2071="","",IFERROR(VLOOKUP(E2071,REGRAS_CST!$A$2:$D$200,4,FALSE),""))</f>
        <v/>
      </c>
      <c r="S2071" s="9">
        <f t="shared" si="264"/>
        <v>8.9999999999999993E-3</v>
      </c>
      <c r="T2071" s="9">
        <f t="shared" si="265"/>
        <v>1E-3</v>
      </c>
      <c r="U2071" s="16">
        <f>IFERROR(INDEX(BASE_CCLASSTRIB!$E:$E, MATCH(TEXT($D2071,"000000"), BASE_CCLASSTRIB!$A:$A, 0))/100, 0)</f>
        <v>0</v>
      </c>
      <c r="V2071" s="16">
        <f>IFERROR(INDEX(BASE_CCLASSTRIB!$F:$F, MATCH(TEXT($D2071,"000000"), BASE_CCLASSTRIB!$A:$A, 0))/100, 0)</f>
        <v>0</v>
      </c>
    </row>
    <row r="2072" spans="4:22" ht="15.75" thickBot="1" x14ac:dyDescent="0.3">
      <c r="D2072" s="38"/>
      <c r="E2072" s="27" t="str">
        <f t="shared" si="260"/>
        <v/>
      </c>
      <c r="F2072" s="28" t="str">
        <f>IF(E2072="","",IFERROR(VLOOKUP(E2072,REGRAS_CST!$A$2:$B$200,2,FALSE),""))</f>
        <v/>
      </c>
      <c r="H2072" s="29">
        <v>8.9999999999999993E-3</v>
      </c>
      <c r="I2072" s="29">
        <v>1E-3</v>
      </c>
      <c r="K2072" s="21" t="str">
        <f>IF(E2072="","",IFERROR(VLOOKUP(E2072,REGRAS_CST!$A$2:$C$200,3,FALSE),""))</f>
        <v/>
      </c>
      <c r="L2072" s="23" t="str">
        <f t="shared" si="261"/>
        <v/>
      </c>
      <c r="M2072" s="24" t="str">
        <f t="shared" si="262"/>
        <v/>
      </c>
      <c r="N2072" s="24" t="str">
        <f t="shared" si="263"/>
        <v/>
      </c>
      <c r="O2072" s="15" t="str">
        <f t="shared" si="266"/>
        <v/>
      </c>
      <c r="P2072" s="31" t="str">
        <f t="shared" si="267"/>
        <v/>
      </c>
      <c r="Q2072" s="8" t="str">
        <f>IF(E2072="","",IFERROR(VLOOKUP(E2072,REGRAS_CST!$A$2:$D$200,4,FALSE),""))</f>
        <v/>
      </c>
      <c r="S2072" s="9">
        <f t="shared" si="264"/>
        <v>8.9999999999999993E-3</v>
      </c>
      <c r="T2072" s="9">
        <f t="shared" si="265"/>
        <v>1E-3</v>
      </c>
      <c r="U2072" s="16">
        <f>IFERROR(INDEX(BASE_CCLASSTRIB!$E:$E, MATCH(TEXT($D2072,"000000"), BASE_CCLASSTRIB!$A:$A, 0))/100, 0)</f>
        <v>0</v>
      </c>
      <c r="V2072" s="16">
        <f>IFERROR(INDEX(BASE_CCLASSTRIB!$F:$F, MATCH(TEXT($D2072,"000000"), BASE_CCLASSTRIB!$A:$A, 0))/100, 0)</f>
        <v>0</v>
      </c>
    </row>
    <row r="2073" spans="4:22" ht="15.75" thickBot="1" x14ac:dyDescent="0.3">
      <c r="D2073" s="38"/>
      <c r="E2073" s="27" t="str">
        <f t="shared" si="260"/>
        <v/>
      </c>
      <c r="F2073" s="28" t="str">
        <f>IF(E2073="","",IFERROR(VLOOKUP(E2073,REGRAS_CST!$A$2:$B$200,2,FALSE),""))</f>
        <v/>
      </c>
      <c r="H2073" s="29">
        <v>8.9999999999999993E-3</v>
      </c>
      <c r="I2073" s="29">
        <v>1E-3</v>
      </c>
      <c r="K2073" s="21" t="str">
        <f>IF(E2073="","",IFERROR(VLOOKUP(E2073,REGRAS_CST!$A$2:$C$200,3,FALSE),""))</f>
        <v/>
      </c>
      <c r="L2073" s="23" t="str">
        <f t="shared" si="261"/>
        <v/>
      </c>
      <c r="M2073" s="24" t="str">
        <f t="shared" si="262"/>
        <v/>
      </c>
      <c r="N2073" s="24" t="str">
        <f t="shared" si="263"/>
        <v/>
      </c>
      <c r="O2073" s="15" t="str">
        <f t="shared" si="266"/>
        <v/>
      </c>
      <c r="P2073" s="31" t="str">
        <f t="shared" si="267"/>
        <v/>
      </c>
      <c r="Q2073" s="8" t="str">
        <f>IF(E2073="","",IFERROR(VLOOKUP(E2073,REGRAS_CST!$A$2:$D$200,4,FALSE),""))</f>
        <v/>
      </c>
      <c r="S2073" s="9">
        <f t="shared" si="264"/>
        <v>8.9999999999999993E-3</v>
      </c>
      <c r="T2073" s="9">
        <f t="shared" si="265"/>
        <v>1E-3</v>
      </c>
      <c r="U2073" s="16">
        <f>IFERROR(INDEX(BASE_CCLASSTRIB!$E:$E, MATCH(TEXT($D2073,"000000"), BASE_CCLASSTRIB!$A:$A, 0))/100, 0)</f>
        <v>0</v>
      </c>
      <c r="V2073" s="16">
        <f>IFERROR(INDEX(BASE_CCLASSTRIB!$F:$F, MATCH(TEXT($D2073,"000000"), BASE_CCLASSTRIB!$A:$A, 0))/100, 0)</f>
        <v>0</v>
      </c>
    </row>
    <row r="2074" spans="4:22" ht="15.75" thickBot="1" x14ac:dyDescent="0.3">
      <c r="D2074" s="38"/>
      <c r="E2074" s="27" t="str">
        <f t="shared" si="260"/>
        <v/>
      </c>
      <c r="F2074" s="28" t="str">
        <f>IF(E2074="","",IFERROR(VLOOKUP(E2074,REGRAS_CST!$A$2:$B$200,2,FALSE),""))</f>
        <v/>
      </c>
      <c r="H2074" s="29">
        <v>8.9999999999999993E-3</v>
      </c>
      <c r="I2074" s="29">
        <v>1E-3</v>
      </c>
      <c r="K2074" s="21" t="str">
        <f>IF(E2074="","",IFERROR(VLOOKUP(E2074,REGRAS_CST!$A$2:$C$200,3,FALSE),""))</f>
        <v/>
      </c>
      <c r="L2074" s="23" t="str">
        <f t="shared" si="261"/>
        <v/>
      </c>
      <c r="M2074" s="24" t="str">
        <f t="shared" si="262"/>
        <v/>
      </c>
      <c r="N2074" s="24" t="str">
        <f t="shared" si="263"/>
        <v/>
      </c>
      <c r="O2074" s="15" t="str">
        <f t="shared" si="266"/>
        <v/>
      </c>
      <c r="P2074" s="31" t="str">
        <f t="shared" si="267"/>
        <v/>
      </c>
      <c r="Q2074" s="8" t="str">
        <f>IF(E2074="","",IFERROR(VLOOKUP(E2074,REGRAS_CST!$A$2:$D$200,4,FALSE),""))</f>
        <v/>
      </c>
      <c r="S2074" s="9">
        <f t="shared" si="264"/>
        <v>8.9999999999999993E-3</v>
      </c>
      <c r="T2074" s="9">
        <f t="shared" si="265"/>
        <v>1E-3</v>
      </c>
      <c r="U2074" s="16">
        <f>IFERROR(INDEX(BASE_CCLASSTRIB!$E:$E, MATCH(TEXT($D2074,"000000"), BASE_CCLASSTRIB!$A:$A, 0))/100, 0)</f>
        <v>0</v>
      </c>
      <c r="V2074" s="16">
        <f>IFERROR(INDEX(BASE_CCLASSTRIB!$F:$F, MATCH(TEXT($D2074,"000000"), BASE_CCLASSTRIB!$A:$A, 0))/100, 0)</f>
        <v>0</v>
      </c>
    </row>
    <row r="2075" spans="4:22" ht="15.75" thickBot="1" x14ac:dyDescent="0.3">
      <c r="D2075" s="38"/>
      <c r="E2075" s="27" t="str">
        <f t="shared" si="260"/>
        <v/>
      </c>
      <c r="F2075" s="28" t="str">
        <f>IF(E2075="","",IFERROR(VLOOKUP(E2075,REGRAS_CST!$A$2:$B$200,2,FALSE),""))</f>
        <v/>
      </c>
      <c r="H2075" s="29">
        <v>8.9999999999999993E-3</v>
      </c>
      <c r="I2075" s="29">
        <v>1E-3</v>
      </c>
      <c r="K2075" s="21" t="str">
        <f>IF(E2075="","",IFERROR(VLOOKUP(E2075,REGRAS_CST!$A$2:$C$200,3,FALSE),""))</f>
        <v/>
      </c>
      <c r="L2075" s="23" t="str">
        <f t="shared" si="261"/>
        <v/>
      </c>
      <c r="M2075" s="24" t="str">
        <f t="shared" si="262"/>
        <v/>
      </c>
      <c r="N2075" s="24" t="str">
        <f t="shared" si="263"/>
        <v/>
      </c>
      <c r="O2075" s="15" t="str">
        <f t="shared" si="266"/>
        <v/>
      </c>
      <c r="P2075" s="31" t="str">
        <f t="shared" si="267"/>
        <v/>
      </c>
      <c r="Q2075" s="8" t="str">
        <f>IF(E2075="","",IFERROR(VLOOKUP(E2075,REGRAS_CST!$A$2:$D$200,4,FALSE),""))</f>
        <v/>
      </c>
      <c r="S2075" s="9">
        <f t="shared" si="264"/>
        <v>8.9999999999999993E-3</v>
      </c>
      <c r="T2075" s="9">
        <f t="shared" si="265"/>
        <v>1E-3</v>
      </c>
      <c r="U2075" s="16">
        <f>IFERROR(INDEX(BASE_CCLASSTRIB!$E:$E, MATCH(TEXT($D2075,"000000"), BASE_CCLASSTRIB!$A:$A, 0))/100, 0)</f>
        <v>0</v>
      </c>
      <c r="V2075" s="16">
        <f>IFERROR(INDEX(BASE_CCLASSTRIB!$F:$F, MATCH(TEXT($D2075,"000000"), BASE_CCLASSTRIB!$A:$A, 0))/100, 0)</f>
        <v>0</v>
      </c>
    </row>
    <row r="2076" spans="4:22" ht="15.75" thickBot="1" x14ac:dyDescent="0.3">
      <c r="D2076" s="38"/>
      <c r="E2076" s="27" t="str">
        <f t="shared" si="260"/>
        <v/>
      </c>
      <c r="F2076" s="28" t="str">
        <f>IF(E2076="","",IFERROR(VLOOKUP(E2076,REGRAS_CST!$A$2:$B$200,2,FALSE),""))</f>
        <v/>
      </c>
      <c r="H2076" s="29">
        <v>8.9999999999999993E-3</v>
      </c>
      <c r="I2076" s="29">
        <v>1E-3</v>
      </c>
      <c r="K2076" s="21" t="str">
        <f>IF(E2076="","",IFERROR(VLOOKUP(E2076,REGRAS_CST!$A$2:$C$200,3,FALSE),""))</f>
        <v/>
      </c>
      <c r="L2076" s="23" t="str">
        <f t="shared" si="261"/>
        <v/>
      </c>
      <c r="M2076" s="24" t="str">
        <f t="shared" si="262"/>
        <v/>
      </c>
      <c r="N2076" s="24" t="str">
        <f t="shared" si="263"/>
        <v/>
      </c>
      <c r="O2076" s="15" t="str">
        <f t="shared" si="266"/>
        <v/>
      </c>
      <c r="P2076" s="31" t="str">
        <f t="shared" si="267"/>
        <v/>
      </c>
      <c r="Q2076" s="8" t="str">
        <f>IF(E2076="","",IFERROR(VLOOKUP(E2076,REGRAS_CST!$A$2:$D$200,4,FALSE),""))</f>
        <v/>
      </c>
      <c r="S2076" s="9">
        <f t="shared" si="264"/>
        <v>8.9999999999999993E-3</v>
      </c>
      <c r="T2076" s="9">
        <f t="shared" si="265"/>
        <v>1E-3</v>
      </c>
      <c r="U2076" s="16">
        <f>IFERROR(INDEX(BASE_CCLASSTRIB!$E:$E, MATCH(TEXT($D2076,"000000"), BASE_CCLASSTRIB!$A:$A, 0))/100, 0)</f>
        <v>0</v>
      </c>
      <c r="V2076" s="16">
        <f>IFERROR(INDEX(BASE_CCLASSTRIB!$F:$F, MATCH(TEXT($D2076,"000000"), BASE_CCLASSTRIB!$A:$A, 0))/100, 0)</f>
        <v>0</v>
      </c>
    </row>
    <row r="2077" spans="4:22" ht="15.75" thickBot="1" x14ac:dyDescent="0.3">
      <c r="D2077" s="38"/>
      <c r="E2077" s="27" t="str">
        <f t="shared" si="260"/>
        <v/>
      </c>
      <c r="F2077" s="28" t="str">
        <f>IF(E2077="","",IFERROR(VLOOKUP(E2077,REGRAS_CST!$A$2:$B$200,2,FALSE),""))</f>
        <v/>
      </c>
      <c r="H2077" s="29">
        <v>8.9999999999999993E-3</v>
      </c>
      <c r="I2077" s="29">
        <v>1E-3</v>
      </c>
      <c r="K2077" s="21" t="str">
        <f>IF(E2077="","",IFERROR(VLOOKUP(E2077,REGRAS_CST!$A$2:$C$200,3,FALSE),""))</f>
        <v/>
      </c>
      <c r="L2077" s="23" t="str">
        <f t="shared" si="261"/>
        <v/>
      </c>
      <c r="M2077" s="24" t="str">
        <f t="shared" si="262"/>
        <v/>
      </c>
      <c r="N2077" s="24" t="str">
        <f t="shared" si="263"/>
        <v/>
      </c>
      <c r="O2077" s="15" t="str">
        <f t="shared" si="266"/>
        <v/>
      </c>
      <c r="P2077" s="31" t="str">
        <f t="shared" si="267"/>
        <v/>
      </c>
      <c r="Q2077" s="8" t="str">
        <f>IF(E2077="","",IFERROR(VLOOKUP(E2077,REGRAS_CST!$A$2:$D$200,4,FALSE),""))</f>
        <v/>
      </c>
      <c r="S2077" s="9">
        <f t="shared" si="264"/>
        <v>8.9999999999999993E-3</v>
      </c>
      <c r="T2077" s="9">
        <f t="shared" si="265"/>
        <v>1E-3</v>
      </c>
      <c r="U2077" s="16">
        <f>IFERROR(INDEX(BASE_CCLASSTRIB!$E:$E, MATCH(TEXT($D2077,"000000"), BASE_CCLASSTRIB!$A:$A, 0))/100, 0)</f>
        <v>0</v>
      </c>
      <c r="V2077" s="16">
        <f>IFERROR(INDEX(BASE_CCLASSTRIB!$F:$F, MATCH(TEXT($D2077,"000000"), BASE_CCLASSTRIB!$A:$A, 0))/100, 0)</f>
        <v>0</v>
      </c>
    </row>
    <row r="2078" spans="4:22" ht="15.75" thickBot="1" x14ac:dyDescent="0.3">
      <c r="D2078" s="38"/>
      <c r="E2078" s="27" t="str">
        <f t="shared" si="260"/>
        <v/>
      </c>
      <c r="F2078" s="28" t="str">
        <f>IF(E2078="","",IFERROR(VLOOKUP(E2078,REGRAS_CST!$A$2:$B$200,2,FALSE),""))</f>
        <v/>
      </c>
      <c r="H2078" s="29">
        <v>8.9999999999999993E-3</v>
      </c>
      <c r="I2078" s="29">
        <v>1E-3</v>
      </c>
      <c r="K2078" s="21" t="str">
        <f>IF(E2078="","",IFERROR(VLOOKUP(E2078,REGRAS_CST!$A$2:$C$200,3,FALSE),""))</f>
        <v/>
      </c>
      <c r="L2078" s="23" t="str">
        <f t="shared" si="261"/>
        <v/>
      </c>
      <c r="M2078" s="24" t="str">
        <f t="shared" si="262"/>
        <v/>
      </c>
      <c r="N2078" s="24" t="str">
        <f t="shared" si="263"/>
        <v/>
      </c>
      <c r="O2078" s="15" t="str">
        <f t="shared" si="266"/>
        <v/>
      </c>
      <c r="P2078" s="31" t="str">
        <f t="shared" si="267"/>
        <v/>
      </c>
      <c r="Q2078" s="8" t="str">
        <f>IF(E2078="","",IFERROR(VLOOKUP(E2078,REGRAS_CST!$A$2:$D$200,4,FALSE),""))</f>
        <v/>
      </c>
      <c r="S2078" s="9">
        <f t="shared" si="264"/>
        <v>8.9999999999999993E-3</v>
      </c>
      <c r="T2078" s="9">
        <f t="shared" si="265"/>
        <v>1E-3</v>
      </c>
      <c r="U2078" s="16">
        <f>IFERROR(INDEX(BASE_CCLASSTRIB!$E:$E, MATCH(TEXT($D2078,"000000"), BASE_CCLASSTRIB!$A:$A, 0))/100, 0)</f>
        <v>0</v>
      </c>
      <c r="V2078" s="16">
        <f>IFERROR(INDEX(BASE_CCLASSTRIB!$F:$F, MATCH(TEXT($D2078,"000000"), BASE_CCLASSTRIB!$A:$A, 0))/100, 0)</f>
        <v>0</v>
      </c>
    </row>
    <row r="2079" spans="4:22" ht="15.75" thickBot="1" x14ac:dyDescent="0.3">
      <c r="D2079" s="38"/>
      <c r="E2079" s="27" t="str">
        <f t="shared" si="260"/>
        <v/>
      </c>
      <c r="F2079" s="28" t="str">
        <f>IF(E2079="","",IFERROR(VLOOKUP(E2079,REGRAS_CST!$A$2:$B$200,2,FALSE),""))</f>
        <v/>
      </c>
      <c r="H2079" s="29">
        <v>8.9999999999999993E-3</v>
      </c>
      <c r="I2079" s="29">
        <v>1E-3</v>
      </c>
      <c r="K2079" s="21" t="str">
        <f>IF(E2079="","",IFERROR(VLOOKUP(E2079,REGRAS_CST!$A$2:$C$200,3,FALSE),""))</f>
        <v/>
      </c>
      <c r="L2079" s="23" t="str">
        <f t="shared" si="261"/>
        <v/>
      </c>
      <c r="M2079" s="24" t="str">
        <f t="shared" si="262"/>
        <v/>
      </c>
      <c r="N2079" s="24" t="str">
        <f t="shared" si="263"/>
        <v/>
      </c>
      <c r="O2079" s="15" t="str">
        <f t="shared" si="266"/>
        <v/>
      </c>
      <c r="P2079" s="31" t="str">
        <f t="shared" si="267"/>
        <v/>
      </c>
      <c r="Q2079" s="8" t="str">
        <f>IF(E2079="","",IFERROR(VLOOKUP(E2079,REGRAS_CST!$A$2:$D$200,4,FALSE),""))</f>
        <v/>
      </c>
      <c r="S2079" s="9">
        <f t="shared" si="264"/>
        <v>8.9999999999999993E-3</v>
      </c>
      <c r="T2079" s="9">
        <f t="shared" si="265"/>
        <v>1E-3</v>
      </c>
      <c r="U2079" s="16">
        <f>IFERROR(INDEX(BASE_CCLASSTRIB!$E:$E, MATCH(TEXT($D2079,"000000"), BASE_CCLASSTRIB!$A:$A, 0))/100, 0)</f>
        <v>0</v>
      </c>
      <c r="V2079" s="16">
        <f>IFERROR(INDEX(BASE_CCLASSTRIB!$F:$F, MATCH(TEXT($D2079,"000000"), BASE_CCLASSTRIB!$A:$A, 0))/100, 0)</f>
        <v>0</v>
      </c>
    </row>
    <row r="2080" spans="4:22" ht="15.75" thickBot="1" x14ac:dyDescent="0.3">
      <c r="D2080" s="38"/>
      <c r="E2080" s="27" t="str">
        <f t="shared" si="260"/>
        <v/>
      </c>
      <c r="F2080" s="28" t="str">
        <f>IF(E2080="","",IFERROR(VLOOKUP(E2080,REGRAS_CST!$A$2:$B$200,2,FALSE),""))</f>
        <v/>
      </c>
      <c r="H2080" s="29">
        <v>8.9999999999999993E-3</v>
      </c>
      <c r="I2080" s="29">
        <v>1E-3</v>
      </c>
      <c r="K2080" s="21" t="str">
        <f>IF(E2080="","",IFERROR(VLOOKUP(E2080,REGRAS_CST!$A$2:$C$200,3,FALSE),""))</f>
        <v/>
      </c>
      <c r="L2080" s="23" t="str">
        <f t="shared" si="261"/>
        <v/>
      </c>
      <c r="M2080" s="24" t="str">
        <f t="shared" si="262"/>
        <v/>
      </c>
      <c r="N2080" s="24" t="str">
        <f t="shared" si="263"/>
        <v/>
      </c>
      <c r="O2080" s="15" t="str">
        <f t="shared" si="266"/>
        <v/>
      </c>
      <c r="P2080" s="31" t="str">
        <f t="shared" si="267"/>
        <v/>
      </c>
      <c r="Q2080" s="8" t="str">
        <f>IF(E2080="","",IFERROR(VLOOKUP(E2080,REGRAS_CST!$A$2:$D$200,4,FALSE),""))</f>
        <v/>
      </c>
      <c r="S2080" s="9">
        <f t="shared" si="264"/>
        <v>8.9999999999999993E-3</v>
      </c>
      <c r="T2080" s="9">
        <f t="shared" si="265"/>
        <v>1E-3</v>
      </c>
      <c r="U2080" s="16">
        <f>IFERROR(INDEX(BASE_CCLASSTRIB!$E:$E, MATCH(TEXT($D2080,"000000"), BASE_CCLASSTRIB!$A:$A, 0))/100, 0)</f>
        <v>0</v>
      </c>
      <c r="V2080" s="16">
        <f>IFERROR(INDEX(BASE_CCLASSTRIB!$F:$F, MATCH(TEXT($D2080,"000000"), BASE_CCLASSTRIB!$A:$A, 0))/100, 0)</f>
        <v>0</v>
      </c>
    </row>
    <row r="2081" spans="4:22" ht="15.75" thickBot="1" x14ac:dyDescent="0.3">
      <c r="D2081" s="38"/>
      <c r="E2081" s="27" t="str">
        <f t="shared" si="260"/>
        <v/>
      </c>
      <c r="F2081" s="28" t="str">
        <f>IF(E2081="","",IFERROR(VLOOKUP(E2081,REGRAS_CST!$A$2:$B$200,2,FALSE),""))</f>
        <v/>
      </c>
      <c r="H2081" s="29">
        <v>8.9999999999999993E-3</v>
      </c>
      <c r="I2081" s="29">
        <v>1E-3</v>
      </c>
      <c r="K2081" s="21" t="str">
        <f>IF(E2081="","",IFERROR(VLOOKUP(E2081,REGRAS_CST!$A$2:$C$200,3,FALSE),""))</f>
        <v/>
      </c>
      <c r="L2081" s="23" t="str">
        <f t="shared" si="261"/>
        <v/>
      </c>
      <c r="M2081" s="24" t="str">
        <f t="shared" si="262"/>
        <v/>
      </c>
      <c r="N2081" s="24" t="str">
        <f t="shared" si="263"/>
        <v/>
      </c>
      <c r="O2081" s="15" t="str">
        <f t="shared" si="266"/>
        <v/>
      </c>
      <c r="P2081" s="31" t="str">
        <f t="shared" si="267"/>
        <v/>
      </c>
      <c r="Q2081" s="8" t="str">
        <f>IF(E2081="","",IFERROR(VLOOKUP(E2081,REGRAS_CST!$A$2:$D$200,4,FALSE),""))</f>
        <v/>
      </c>
      <c r="S2081" s="9">
        <f t="shared" si="264"/>
        <v>8.9999999999999993E-3</v>
      </c>
      <c r="T2081" s="9">
        <f t="shared" si="265"/>
        <v>1E-3</v>
      </c>
      <c r="U2081" s="16">
        <f>IFERROR(INDEX(BASE_CCLASSTRIB!$E:$E, MATCH(TEXT($D2081,"000000"), BASE_CCLASSTRIB!$A:$A, 0))/100, 0)</f>
        <v>0</v>
      </c>
      <c r="V2081" s="16">
        <f>IFERROR(INDEX(BASE_CCLASSTRIB!$F:$F, MATCH(TEXT($D2081,"000000"), BASE_CCLASSTRIB!$A:$A, 0))/100, 0)</f>
        <v>0</v>
      </c>
    </row>
    <row r="2082" spans="4:22" ht="15.75" thickBot="1" x14ac:dyDescent="0.3">
      <c r="D2082" s="38"/>
      <c r="E2082" s="27" t="str">
        <f t="shared" si="260"/>
        <v/>
      </c>
      <c r="F2082" s="28" t="str">
        <f>IF(E2082="","",IFERROR(VLOOKUP(E2082,REGRAS_CST!$A$2:$B$200,2,FALSE),""))</f>
        <v/>
      </c>
      <c r="H2082" s="29">
        <v>8.9999999999999993E-3</v>
      </c>
      <c r="I2082" s="29">
        <v>1E-3</v>
      </c>
      <c r="K2082" s="21" t="str">
        <f>IF(E2082="","",IFERROR(VLOOKUP(E2082,REGRAS_CST!$A$2:$C$200,3,FALSE),""))</f>
        <v/>
      </c>
      <c r="L2082" s="23" t="str">
        <f t="shared" si="261"/>
        <v/>
      </c>
      <c r="M2082" s="24" t="str">
        <f t="shared" si="262"/>
        <v/>
      </c>
      <c r="N2082" s="24" t="str">
        <f t="shared" si="263"/>
        <v/>
      </c>
      <c r="O2082" s="15" t="str">
        <f t="shared" si="266"/>
        <v/>
      </c>
      <c r="P2082" s="31" t="str">
        <f t="shared" si="267"/>
        <v/>
      </c>
      <c r="Q2082" s="8" t="str">
        <f>IF(E2082="","",IFERROR(VLOOKUP(E2082,REGRAS_CST!$A$2:$D$200,4,FALSE),""))</f>
        <v/>
      </c>
      <c r="S2082" s="9">
        <f t="shared" si="264"/>
        <v>8.9999999999999993E-3</v>
      </c>
      <c r="T2082" s="9">
        <f t="shared" si="265"/>
        <v>1E-3</v>
      </c>
      <c r="U2082" s="16">
        <f>IFERROR(INDEX(BASE_CCLASSTRIB!$E:$E, MATCH(TEXT($D2082,"000000"), BASE_CCLASSTRIB!$A:$A, 0))/100, 0)</f>
        <v>0</v>
      </c>
      <c r="V2082" s="16">
        <f>IFERROR(INDEX(BASE_CCLASSTRIB!$F:$F, MATCH(TEXT($D2082,"000000"), BASE_CCLASSTRIB!$A:$A, 0))/100, 0)</f>
        <v>0</v>
      </c>
    </row>
    <row r="2083" spans="4:22" ht="15.75" thickBot="1" x14ac:dyDescent="0.3">
      <c r="D2083" s="38"/>
      <c r="E2083" s="27" t="str">
        <f t="shared" si="260"/>
        <v/>
      </c>
      <c r="F2083" s="28" t="str">
        <f>IF(E2083="","",IFERROR(VLOOKUP(E2083,REGRAS_CST!$A$2:$B$200,2,FALSE),""))</f>
        <v/>
      </c>
      <c r="H2083" s="29">
        <v>8.9999999999999993E-3</v>
      </c>
      <c r="I2083" s="29">
        <v>1E-3</v>
      </c>
      <c r="K2083" s="21" t="str">
        <f>IF(E2083="","",IFERROR(VLOOKUP(E2083,REGRAS_CST!$A$2:$C$200,3,FALSE),""))</f>
        <v/>
      </c>
      <c r="L2083" s="23" t="str">
        <f t="shared" si="261"/>
        <v/>
      </c>
      <c r="M2083" s="24" t="str">
        <f t="shared" si="262"/>
        <v/>
      </c>
      <c r="N2083" s="24" t="str">
        <f t="shared" si="263"/>
        <v/>
      </c>
      <c r="O2083" s="15" t="str">
        <f t="shared" si="266"/>
        <v/>
      </c>
      <c r="P2083" s="31" t="str">
        <f t="shared" si="267"/>
        <v/>
      </c>
      <c r="Q2083" s="8" t="str">
        <f>IF(E2083="","",IFERROR(VLOOKUP(E2083,REGRAS_CST!$A$2:$D$200,4,FALSE),""))</f>
        <v/>
      </c>
      <c r="S2083" s="9">
        <f t="shared" si="264"/>
        <v>8.9999999999999993E-3</v>
      </c>
      <c r="T2083" s="9">
        <f t="shared" si="265"/>
        <v>1E-3</v>
      </c>
      <c r="U2083" s="16">
        <f>IFERROR(INDEX(BASE_CCLASSTRIB!$E:$E, MATCH(TEXT($D2083,"000000"), BASE_CCLASSTRIB!$A:$A, 0))/100, 0)</f>
        <v>0</v>
      </c>
      <c r="V2083" s="16">
        <f>IFERROR(INDEX(BASE_CCLASSTRIB!$F:$F, MATCH(TEXT($D2083,"000000"), BASE_CCLASSTRIB!$A:$A, 0))/100, 0)</f>
        <v>0</v>
      </c>
    </row>
    <row r="2084" spans="4:22" ht="15.75" thickBot="1" x14ac:dyDescent="0.3">
      <c r="D2084" s="38"/>
      <c r="E2084" s="27" t="str">
        <f t="shared" si="260"/>
        <v/>
      </c>
      <c r="F2084" s="28" t="str">
        <f>IF(E2084="","",IFERROR(VLOOKUP(E2084,REGRAS_CST!$A$2:$B$200,2,FALSE),""))</f>
        <v/>
      </c>
      <c r="H2084" s="29">
        <v>8.9999999999999993E-3</v>
      </c>
      <c r="I2084" s="29">
        <v>1E-3</v>
      </c>
      <c r="K2084" s="21" t="str">
        <f>IF(E2084="","",IFERROR(VLOOKUP(E2084,REGRAS_CST!$A$2:$C$200,3,FALSE),""))</f>
        <v/>
      </c>
      <c r="L2084" s="23" t="str">
        <f t="shared" si="261"/>
        <v/>
      </c>
      <c r="M2084" s="24" t="str">
        <f t="shared" si="262"/>
        <v/>
      </c>
      <c r="N2084" s="24" t="str">
        <f t="shared" si="263"/>
        <v/>
      </c>
      <c r="O2084" s="15" t="str">
        <f t="shared" si="266"/>
        <v/>
      </c>
      <c r="P2084" s="31" t="str">
        <f t="shared" si="267"/>
        <v/>
      </c>
      <c r="Q2084" s="8" t="str">
        <f>IF(E2084="","",IFERROR(VLOOKUP(E2084,REGRAS_CST!$A$2:$D$200,4,FALSE),""))</f>
        <v/>
      </c>
      <c r="S2084" s="9">
        <f t="shared" si="264"/>
        <v>8.9999999999999993E-3</v>
      </c>
      <c r="T2084" s="9">
        <f t="shared" si="265"/>
        <v>1E-3</v>
      </c>
      <c r="U2084" s="16">
        <f>IFERROR(INDEX(BASE_CCLASSTRIB!$E:$E, MATCH(TEXT($D2084,"000000"), BASE_CCLASSTRIB!$A:$A, 0))/100, 0)</f>
        <v>0</v>
      </c>
      <c r="V2084" s="16">
        <f>IFERROR(INDEX(BASE_CCLASSTRIB!$F:$F, MATCH(TEXT($D2084,"000000"), BASE_CCLASSTRIB!$A:$A, 0))/100, 0)</f>
        <v>0</v>
      </c>
    </row>
    <row r="2085" spans="4:22" ht="15.75" thickBot="1" x14ac:dyDescent="0.3">
      <c r="D2085" s="38"/>
      <c r="E2085" s="27" t="str">
        <f t="shared" si="260"/>
        <v/>
      </c>
      <c r="F2085" s="28" t="str">
        <f>IF(E2085="","",IFERROR(VLOOKUP(E2085,REGRAS_CST!$A$2:$B$200,2,FALSE),""))</f>
        <v/>
      </c>
      <c r="H2085" s="29">
        <v>8.9999999999999993E-3</v>
      </c>
      <c r="I2085" s="29">
        <v>1E-3</v>
      </c>
      <c r="K2085" s="21" t="str">
        <f>IF(E2085="","",IFERROR(VLOOKUP(E2085,REGRAS_CST!$A$2:$C$200,3,FALSE),""))</f>
        <v/>
      </c>
      <c r="L2085" s="23" t="str">
        <f t="shared" si="261"/>
        <v/>
      </c>
      <c r="M2085" s="24" t="str">
        <f t="shared" si="262"/>
        <v/>
      </c>
      <c r="N2085" s="24" t="str">
        <f t="shared" si="263"/>
        <v/>
      </c>
      <c r="O2085" s="15" t="str">
        <f t="shared" si="266"/>
        <v/>
      </c>
      <c r="P2085" s="31" t="str">
        <f t="shared" si="267"/>
        <v/>
      </c>
      <c r="Q2085" s="8" t="str">
        <f>IF(E2085="","",IFERROR(VLOOKUP(E2085,REGRAS_CST!$A$2:$D$200,4,FALSE),""))</f>
        <v/>
      </c>
      <c r="S2085" s="9">
        <f t="shared" si="264"/>
        <v>8.9999999999999993E-3</v>
      </c>
      <c r="T2085" s="9">
        <f t="shared" si="265"/>
        <v>1E-3</v>
      </c>
      <c r="U2085" s="16">
        <f>IFERROR(INDEX(BASE_CCLASSTRIB!$E:$E, MATCH(TEXT($D2085,"000000"), BASE_CCLASSTRIB!$A:$A, 0))/100, 0)</f>
        <v>0</v>
      </c>
      <c r="V2085" s="16">
        <f>IFERROR(INDEX(BASE_CCLASSTRIB!$F:$F, MATCH(TEXT($D2085,"000000"), BASE_CCLASSTRIB!$A:$A, 0))/100, 0)</f>
        <v>0</v>
      </c>
    </row>
    <row r="2086" spans="4:22" ht="15.75" thickBot="1" x14ac:dyDescent="0.3">
      <c r="D2086" s="38"/>
      <c r="E2086" s="27" t="str">
        <f t="shared" si="260"/>
        <v/>
      </c>
      <c r="F2086" s="28" t="str">
        <f>IF(E2086="","",IFERROR(VLOOKUP(E2086,REGRAS_CST!$A$2:$B$200,2,FALSE),""))</f>
        <v/>
      </c>
      <c r="H2086" s="29">
        <v>8.9999999999999993E-3</v>
      </c>
      <c r="I2086" s="29">
        <v>1E-3</v>
      </c>
      <c r="K2086" s="21" t="str">
        <f>IF(E2086="","",IFERROR(VLOOKUP(E2086,REGRAS_CST!$A$2:$C$200,3,FALSE),""))</f>
        <v/>
      </c>
      <c r="L2086" s="23" t="str">
        <f t="shared" si="261"/>
        <v/>
      </c>
      <c r="M2086" s="24" t="str">
        <f t="shared" si="262"/>
        <v/>
      </c>
      <c r="N2086" s="24" t="str">
        <f t="shared" si="263"/>
        <v/>
      </c>
      <c r="O2086" s="15" t="str">
        <f t="shared" si="266"/>
        <v/>
      </c>
      <c r="P2086" s="31" t="str">
        <f t="shared" si="267"/>
        <v/>
      </c>
      <c r="Q2086" s="8" t="str">
        <f>IF(E2086="","",IFERROR(VLOOKUP(E2086,REGRAS_CST!$A$2:$D$200,4,FALSE),""))</f>
        <v/>
      </c>
      <c r="S2086" s="9">
        <f t="shared" si="264"/>
        <v>8.9999999999999993E-3</v>
      </c>
      <c r="T2086" s="9">
        <f t="shared" si="265"/>
        <v>1E-3</v>
      </c>
      <c r="U2086" s="16">
        <f>IFERROR(INDEX(BASE_CCLASSTRIB!$E:$E, MATCH(TEXT($D2086,"000000"), BASE_CCLASSTRIB!$A:$A, 0))/100, 0)</f>
        <v>0</v>
      </c>
      <c r="V2086" s="16">
        <f>IFERROR(INDEX(BASE_CCLASSTRIB!$F:$F, MATCH(TEXT($D2086,"000000"), BASE_CCLASSTRIB!$A:$A, 0))/100, 0)</f>
        <v>0</v>
      </c>
    </row>
    <row r="2087" spans="4:22" ht="15.75" thickBot="1" x14ac:dyDescent="0.3">
      <c r="D2087" s="38"/>
      <c r="E2087" s="27" t="str">
        <f t="shared" si="260"/>
        <v/>
      </c>
      <c r="F2087" s="28" t="str">
        <f>IF(E2087="","",IFERROR(VLOOKUP(E2087,REGRAS_CST!$A$2:$B$200,2,FALSE),""))</f>
        <v/>
      </c>
      <c r="H2087" s="29">
        <v>8.9999999999999993E-3</v>
      </c>
      <c r="I2087" s="29">
        <v>1E-3</v>
      </c>
      <c r="K2087" s="21" t="str">
        <f>IF(E2087="","",IFERROR(VLOOKUP(E2087,REGRAS_CST!$A$2:$C$200,3,FALSE),""))</f>
        <v/>
      </c>
      <c r="L2087" s="23" t="str">
        <f t="shared" si="261"/>
        <v/>
      </c>
      <c r="M2087" s="24" t="str">
        <f t="shared" si="262"/>
        <v/>
      </c>
      <c r="N2087" s="24" t="str">
        <f t="shared" si="263"/>
        <v/>
      </c>
      <c r="O2087" s="15" t="str">
        <f t="shared" si="266"/>
        <v/>
      </c>
      <c r="P2087" s="31" t="str">
        <f t="shared" si="267"/>
        <v/>
      </c>
      <c r="Q2087" s="8" t="str">
        <f>IF(E2087="","",IFERROR(VLOOKUP(E2087,REGRAS_CST!$A$2:$D$200,4,FALSE),""))</f>
        <v/>
      </c>
      <c r="S2087" s="9">
        <f t="shared" si="264"/>
        <v>8.9999999999999993E-3</v>
      </c>
      <c r="T2087" s="9">
        <f t="shared" si="265"/>
        <v>1E-3</v>
      </c>
      <c r="U2087" s="16">
        <f>IFERROR(INDEX(BASE_CCLASSTRIB!$E:$E, MATCH(TEXT($D2087,"000000"), BASE_CCLASSTRIB!$A:$A, 0))/100, 0)</f>
        <v>0</v>
      </c>
      <c r="V2087" s="16">
        <f>IFERROR(INDEX(BASE_CCLASSTRIB!$F:$F, MATCH(TEXT($D2087,"000000"), BASE_CCLASSTRIB!$A:$A, 0))/100, 0)</f>
        <v>0</v>
      </c>
    </row>
    <row r="2088" spans="4:22" ht="15.75" thickBot="1" x14ac:dyDescent="0.3">
      <c r="D2088" s="38"/>
      <c r="E2088" s="27" t="str">
        <f t="shared" si="260"/>
        <v/>
      </c>
      <c r="F2088" s="28" t="str">
        <f>IF(E2088="","",IFERROR(VLOOKUP(E2088,REGRAS_CST!$A$2:$B$200,2,FALSE),""))</f>
        <v/>
      </c>
      <c r="H2088" s="29">
        <v>8.9999999999999993E-3</v>
      </c>
      <c r="I2088" s="29">
        <v>1E-3</v>
      </c>
      <c r="K2088" s="21" t="str">
        <f>IF(E2088="","",IFERROR(VLOOKUP(E2088,REGRAS_CST!$A$2:$C$200,3,FALSE),""))</f>
        <v/>
      </c>
      <c r="L2088" s="23" t="str">
        <f t="shared" si="261"/>
        <v/>
      </c>
      <c r="M2088" s="24" t="str">
        <f t="shared" si="262"/>
        <v/>
      </c>
      <c r="N2088" s="24" t="str">
        <f t="shared" si="263"/>
        <v/>
      </c>
      <c r="O2088" s="15" t="str">
        <f t="shared" si="266"/>
        <v/>
      </c>
      <c r="P2088" s="31" t="str">
        <f t="shared" si="267"/>
        <v/>
      </c>
      <c r="Q2088" s="8" t="str">
        <f>IF(E2088="","",IFERROR(VLOOKUP(E2088,REGRAS_CST!$A$2:$D$200,4,FALSE),""))</f>
        <v/>
      </c>
      <c r="S2088" s="9">
        <f t="shared" si="264"/>
        <v>8.9999999999999993E-3</v>
      </c>
      <c r="T2088" s="9">
        <f t="shared" si="265"/>
        <v>1E-3</v>
      </c>
      <c r="U2088" s="16">
        <f>IFERROR(INDEX(BASE_CCLASSTRIB!$E:$E, MATCH(TEXT($D2088,"000000"), BASE_CCLASSTRIB!$A:$A, 0))/100, 0)</f>
        <v>0</v>
      </c>
      <c r="V2088" s="16">
        <f>IFERROR(INDEX(BASE_CCLASSTRIB!$F:$F, MATCH(TEXT($D2088,"000000"), BASE_CCLASSTRIB!$A:$A, 0))/100, 0)</f>
        <v>0</v>
      </c>
    </row>
    <row r="2089" spans="4:22" ht="15.75" thickBot="1" x14ac:dyDescent="0.3">
      <c r="D2089" s="38"/>
      <c r="E2089" s="27" t="str">
        <f t="shared" si="260"/>
        <v/>
      </c>
      <c r="F2089" s="28" t="str">
        <f>IF(E2089="","",IFERROR(VLOOKUP(E2089,REGRAS_CST!$A$2:$B$200,2,FALSE),""))</f>
        <v/>
      </c>
      <c r="H2089" s="29">
        <v>8.9999999999999993E-3</v>
      </c>
      <c r="I2089" s="29">
        <v>1E-3</v>
      </c>
      <c r="K2089" s="21" t="str">
        <f>IF(E2089="","",IFERROR(VLOOKUP(E2089,REGRAS_CST!$A$2:$C$200,3,FALSE),""))</f>
        <v/>
      </c>
      <c r="L2089" s="23" t="str">
        <f t="shared" si="261"/>
        <v/>
      </c>
      <c r="M2089" s="24" t="str">
        <f t="shared" si="262"/>
        <v/>
      </c>
      <c r="N2089" s="24" t="str">
        <f t="shared" si="263"/>
        <v/>
      </c>
      <c r="O2089" s="15" t="str">
        <f t="shared" si="266"/>
        <v/>
      </c>
      <c r="P2089" s="31" t="str">
        <f t="shared" si="267"/>
        <v/>
      </c>
      <c r="Q2089" s="8" t="str">
        <f>IF(E2089="","",IFERROR(VLOOKUP(E2089,REGRAS_CST!$A$2:$D$200,4,FALSE),""))</f>
        <v/>
      </c>
      <c r="S2089" s="9">
        <f t="shared" si="264"/>
        <v>8.9999999999999993E-3</v>
      </c>
      <c r="T2089" s="9">
        <f t="shared" si="265"/>
        <v>1E-3</v>
      </c>
      <c r="U2089" s="16">
        <f>IFERROR(INDEX(BASE_CCLASSTRIB!$E:$E, MATCH(TEXT($D2089,"000000"), BASE_CCLASSTRIB!$A:$A, 0))/100, 0)</f>
        <v>0</v>
      </c>
      <c r="V2089" s="16">
        <f>IFERROR(INDEX(BASE_CCLASSTRIB!$F:$F, MATCH(TEXT($D2089,"000000"), BASE_CCLASSTRIB!$A:$A, 0))/100, 0)</f>
        <v>0</v>
      </c>
    </row>
    <row r="2090" spans="4:22" ht="15.75" thickBot="1" x14ac:dyDescent="0.3">
      <c r="D2090" s="38"/>
      <c r="E2090" s="27" t="str">
        <f t="shared" si="260"/>
        <v/>
      </c>
      <c r="F2090" s="28" t="str">
        <f>IF(E2090="","",IFERROR(VLOOKUP(E2090,REGRAS_CST!$A$2:$B$200,2,FALSE),""))</f>
        <v/>
      </c>
      <c r="H2090" s="29">
        <v>8.9999999999999993E-3</v>
      </c>
      <c r="I2090" s="29">
        <v>1E-3</v>
      </c>
      <c r="K2090" s="21" t="str">
        <f>IF(E2090="","",IFERROR(VLOOKUP(E2090,REGRAS_CST!$A$2:$C$200,3,FALSE),""))</f>
        <v/>
      </c>
      <c r="L2090" s="23" t="str">
        <f t="shared" si="261"/>
        <v/>
      </c>
      <c r="M2090" s="24" t="str">
        <f t="shared" si="262"/>
        <v/>
      </c>
      <c r="N2090" s="24" t="str">
        <f t="shared" si="263"/>
        <v/>
      </c>
      <c r="O2090" s="15" t="str">
        <f t="shared" si="266"/>
        <v/>
      </c>
      <c r="P2090" s="31" t="str">
        <f t="shared" si="267"/>
        <v/>
      </c>
      <c r="Q2090" s="8" t="str">
        <f>IF(E2090="","",IFERROR(VLOOKUP(E2090,REGRAS_CST!$A$2:$D$200,4,FALSE),""))</f>
        <v/>
      </c>
      <c r="S2090" s="9">
        <f t="shared" si="264"/>
        <v>8.9999999999999993E-3</v>
      </c>
      <c r="T2090" s="9">
        <f t="shared" si="265"/>
        <v>1E-3</v>
      </c>
      <c r="U2090" s="16">
        <f>IFERROR(INDEX(BASE_CCLASSTRIB!$E:$E, MATCH(TEXT($D2090,"000000"), BASE_CCLASSTRIB!$A:$A, 0))/100, 0)</f>
        <v>0</v>
      </c>
      <c r="V2090" s="16">
        <f>IFERROR(INDEX(BASE_CCLASSTRIB!$F:$F, MATCH(TEXT($D2090,"000000"), BASE_CCLASSTRIB!$A:$A, 0))/100, 0)</f>
        <v>0</v>
      </c>
    </row>
    <row r="2091" spans="4:22" ht="15.75" thickBot="1" x14ac:dyDescent="0.3">
      <c r="D2091" s="38"/>
      <c r="E2091" s="27" t="str">
        <f t="shared" si="260"/>
        <v/>
      </c>
      <c r="F2091" s="28" t="str">
        <f>IF(E2091="","",IFERROR(VLOOKUP(E2091,REGRAS_CST!$A$2:$B$200,2,FALSE),""))</f>
        <v/>
      </c>
      <c r="H2091" s="29">
        <v>8.9999999999999993E-3</v>
      </c>
      <c r="I2091" s="29">
        <v>1E-3</v>
      </c>
      <c r="K2091" s="21" t="str">
        <f>IF(E2091="","",IFERROR(VLOOKUP(E2091,REGRAS_CST!$A$2:$C$200,3,FALSE),""))</f>
        <v/>
      </c>
      <c r="L2091" s="23" t="str">
        <f t="shared" si="261"/>
        <v/>
      </c>
      <c r="M2091" s="24" t="str">
        <f t="shared" si="262"/>
        <v/>
      </c>
      <c r="N2091" s="24" t="str">
        <f t="shared" si="263"/>
        <v/>
      </c>
      <c r="O2091" s="15" t="str">
        <f t="shared" si="266"/>
        <v/>
      </c>
      <c r="P2091" s="31" t="str">
        <f t="shared" si="267"/>
        <v/>
      </c>
      <c r="Q2091" s="8" t="str">
        <f>IF(E2091="","",IFERROR(VLOOKUP(E2091,REGRAS_CST!$A$2:$D$200,4,FALSE),""))</f>
        <v/>
      </c>
      <c r="S2091" s="9">
        <f t="shared" si="264"/>
        <v>8.9999999999999993E-3</v>
      </c>
      <c r="T2091" s="9">
        <f t="shared" si="265"/>
        <v>1E-3</v>
      </c>
      <c r="U2091" s="16">
        <f>IFERROR(INDEX(BASE_CCLASSTRIB!$E:$E, MATCH(TEXT($D2091,"000000"), BASE_CCLASSTRIB!$A:$A, 0))/100, 0)</f>
        <v>0</v>
      </c>
      <c r="V2091" s="16">
        <f>IFERROR(INDEX(BASE_CCLASSTRIB!$F:$F, MATCH(TEXT($D2091,"000000"), BASE_CCLASSTRIB!$A:$A, 0))/100, 0)</f>
        <v>0</v>
      </c>
    </row>
    <row r="2092" spans="4:22" ht="15.75" thickBot="1" x14ac:dyDescent="0.3">
      <c r="D2092" s="38"/>
      <c r="E2092" s="27" t="str">
        <f t="shared" si="260"/>
        <v/>
      </c>
      <c r="F2092" s="28" t="str">
        <f>IF(E2092="","",IFERROR(VLOOKUP(E2092,REGRAS_CST!$A$2:$B$200,2,FALSE),""))</f>
        <v/>
      </c>
      <c r="H2092" s="29">
        <v>8.9999999999999993E-3</v>
      </c>
      <c r="I2092" s="29">
        <v>1E-3</v>
      </c>
      <c r="K2092" s="21" t="str">
        <f>IF(E2092="","",IFERROR(VLOOKUP(E2092,REGRAS_CST!$A$2:$C$200,3,FALSE),""))</f>
        <v/>
      </c>
      <c r="L2092" s="23" t="str">
        <f t="shared" si="261"/>
        <v/>
      </c>
      <c r="M2092" s="24" t="str">
        <f t="shared" si="262"/>
        <v/>
      </c>
      <c r="N2092" s="24" t="str">
        <f t="shared" si="263"/>
        <v/>
      </c>
      <c r="O2092" s="15" t="str">
        <f t="shared" si="266"/>
        <v/>
      </c>
      <c r="P2092" s="31" t="str">
        <f t="shared" si="267"/>
        <v/>
      </c>
      <c r="Q2092" s="8" t="str">
        <f>IF(E2092="","",IFERROR(VLOOKUP(E2092,REGRAS_CST!$A$2:$D$200,4,FALSE),""))</f>
        <v/>
      </c>
      <c r="S2092" s="9">
        <f t="shared" si="264"/>
        <v>8.9999999999999993E-3</v>
      </c>
      <c r="T2092" s="9">
        <f t="shared" si="265"/>
        <v>1E-3</v>
      </c>
      <c r="U2092" s="16">
        <f>IFERROR(INDEX(BASE_CCLASSTRIB!$E:$E, MATCH(TEXT($D2092,"000000"), BASE_CCLASSTRIB!$A:$A, 0))/100, 0)</f>
        <v>0</v>
      </c>
      <c r="V2092" s="16">
        <f>IFERROR(INDEX(BASE_CCLASSTRIB!$F:$F, MATCH(TEXT($D2092,"000000"), BASE_CCLASSTRIB!$A:$A, 0))/100, 0)</f>
        <v>0</v>
      </c>
    </row>
    <row r="2093" spans="4:22" ht="15.75" thickBot="1" x14ac:dyDescent="0.3">
      <c r="D2093" s="38"/>
      <c r="E2093" s="27" t="str">
        <f t="shared" si="260"/>
        <v/>
      </c>
      <c r="F2093" s="28" t="str">
        <f>IF(E2093="","",IFERROR(VLOOKUP(E2093,REGRAS_CST!$A$2:$B$200,2,FALSE),""))</f>
        <v/>
      </c>
      <c r="H2093" s="29">
        <v>8.9999999999999993E-3</v>
      </c>
      <c r="I2093" s="29">
        <v>1E-3</v>
      </c>
      <c r="K2093" s="21" t="str">
        <f>IF(E2093="","",IFERROR(VLOOKUP(E2093,REGRAS_CST!$A$2:$C$200,3,FALSE),""))</f>
        <v/>
      </c>
      <c r="L2093" s="23" t="str">
        <f t="shared" si="261"/>
        <v/>
      </c>
      <c r="M2093" s="24" t="str">
        <f t="shared" si="262"/>
        <v/>
      </c>
      <c r="N2093" s="24" t="str">
        <f t="shared" si="263"/>
        <v/>
      </c>
      <c r="O2093" s="15" t="str">
        <f t="shared" si="266"/>
        <v/>
      </c>
      <c r="P2093" s="31" t="str">
        <f t="shared" si="267"/>
        <v/>
      </c>
      <c r="Q2093" s="8" t="str">
        <f>IF(E2093="","",IFERROR(VLOOKUP(E2093,REGRAS_CST!$A$2:$D$200,4,FALSE),""))</f>
        <v/>
      </c>
      <c r="S2093" s="9">
        <f t="shared" si="264"/>
        <v>8.9999999999999993E-3</v>
      </c>
      <c r="T2093" s="9">
        <f t="shared" si="265"/>
        <v>1E-3</v>
      </c>
      <c r="U2093" s="16">
        <f>IFERROR(INDEX(BASE_CCLASSTRIB!$E:$E, MATCH(TEXT($D2093,"000000"), BASE_CCLASSTRIB!$A:$A, 0))/100, 0)</f>
        <v>0</v>
      </c>
      <c r="V2093" s="16">
        <f>IFERROR(INDEX(BASE_CCLASSTRIB!$F:$F, MATCH(TEXT($D2093,"000000"), BASE_CCLASSTRIB!$A:$A, 0))/100, 0)</f>
        <v>0</v>
      </c>
    </row>
    <row r="2094" spans="4:22" ht="15.75" thickBot="1" x14ac:dyDescent="0.3">
      <c r="D2094" s="38"/>
      <c r="E2094" s="27" t="str">
        <f t="shared" si="260"/>
        <v/>
      </c>
      <c r="F2094" s="28" t="str">
        <f>IF(E2094="","",IFERROR(VLOOKUP(E2094,REGRAS_CST!$A$2:$B$200,2,FALSE),""))</f>
        <v/>
      </c>
      <c r="H2094" s="29">
        <v>8.9999999999999993E-3</v>
      </c>
      <c r="I2094" s="29">
        <v>1E-3</v>
      </c>
      <c r="K2094" s="21" t="str">
        <f>IF(E2094="","",IFERROR(VLOOKUP(E2094,REGRAS_CST!$A$2:$C$200,3,FALSE),""))</f>
        <v/>
      </c>
      <c r="L2094" s="23" t="str">
        <f t="shared" si="261"/>
        <v/>
      </c>
      <c r="M2094" s="24" t="str">
        <f t="shared" si="262"/>
        <v/>
      </c>
      <c r="N2094" s="24" t="str">
        <f t="shared" si="263"/>
        <v/>
      </c>
      <c r="O2094" s="15" t="str">
        <f t="shared" si="266"/>
        <v/>
      </c>
      <c r="P2094" s="31" t="str">
        <f t="shared" si="267"/>
        <v/>
      </c>
      <c r="Q2094" s="8" t="str">
        <f>IF(E2094="","",IFERROR(VLOOKUP(E2094,REGRAS_CST!$A$2:$D$200,4,FALSE),""))</f>
        <v/>
      </c>
      <c r="S2094" s="9">
        <f t="shared" si="264"/>
        <v>8.9999999999999993E-3</v>
      </c>
      <c r="T2094" s="9">
        <f t="shared" si="265"/>
        <v>1E-3</v>
      </c>
      <c r="U2094" s="16">
        <f>IFERROR(INDEX(BASE_CCLASSTRIB!$E:$E, MATCH(TEXT($D2094,"000000"), BASE_CCLASSTRIB!$A:$A, 0))/100, 0)</f>
        <v>0</v>
      </c>
      <c r="V2094" s="16">
        <f>IFERROR(INDEX(BASE_CCLASSTRIB!$F:$F, MATCH(TEXT($D2094,"000000"), BASE_CCLASSTRIB!$A:$A, 0))/100, 0)</f>
        <v>0</v>
      </c>
    </row>
    <row r="2095" spans="4:22" ht="15.75" thickBot="1" x14ac:dyDescent="0.3">
      <c r="D2095" s="38"/>
      <c r="E2095" s="27" t="str">
        <f t="shared" si="260"/>
        <v/>
      </c>
      <c r="F2095" s="28" t="str">
        <f>IF(E2095="","",IFERROR(VLOOKUP(E2095,REGRAS_CST!$A$2:$B$200,2,FALSE),""))</f>
        <v/>
      </c>
      <c r="H2095" s="29">
        <v>8.9999999999999993E-3</v>
      </c>
      <c r="I2095" s="29">
        <v>1E-3</v>
      </c>
      <c r="K2095" s="21" t="str">
        <f>IF(E2095="","",IFERROR(VLOOKUP(E2095,REGRAS_CST!$A$2:$C$200,3,FALSE),""))</f>
        <v/>
      </c>
      <c r="L2095" s="23" t="str">
        <f t="shared" si="261"/>
        <v/>
      </c>
      <c r="M2095" s="24" t="str">
        <f t="shared" si="262"/>
        <v/>
      </c>
      <c r="N2095" s="24" t="str">
        <f t="shared" si="263"/>
        <v/>
      </c>
      <c r="O2095" s="15" t="str">
        <f t="shared" si="266"/>
        <v/>
      </c>
      <c r="P2095" s="31" t="str">
        <f t="shared" si="267"/>
        <v/>
      </c>
      <c r="Q2095" s="8" t="str">
        <f>IF(E2095="","",IFERROR(VLOOKUP(E2095,REGRAS_CST!$A$2:$D$200,4,FALSE),""))</f>
        <v/>
      </c>
      <c r="S2095" s="9">
        <f t="shared" si="264"/>
        <v>8.9999999999999993E-3</v>
      </c>
      <c r="T2095" s="9">
        <f t="shared" si="265"/>
        <v>1E-3</v>
      </c>
      <c r="U2095" s="16">
        <f>IFERROR(INDEX(BASE_CCLASSTRIB!$E:$E, MATCH(TEXT($D2095,"000000"), BASE_CCLASSTRIB!$A:$A, 0))/100, 0)</f>
        <v>0</v>
      </c>
      <c r="V2095" s="16">
        <f>IFERROR(INDEX(BASE_CCLASSTRIB!$F:$F, MATCH(TEXT($D2095,"000000"), BASE_CCLASSTRIB!$A:$A, 0))/100, 0)</f>
        <v>0</v>
      </c>
    </row>
    <row r="2096" spans="4:22" ht="15.75" thickBot="1" x14ac:dyDescent="0.3">
      <c r="D2096" s="38"/>
      <c r="E2096" s="27" t="str">
        <f t="shared" si="260"/>
        <v/>
      </c>
      <c r="F2096" s="28" t="str">
        <f>IF(E2096="","",IFERROR(VLOOKUP(E2096,REGRAS_CST!$A$2:$B$200,2,FALSE),""))</f>
        <v/>
      </c>
      <c r="H2096" s="29">
        <v>8.9999999999999993E-3</v>
      </c>
      <c r="I2096" s="29">
        <v>1E-3</v>
      </c>
      <c r="K2096" s="21" t="str">
        <f>IF(E2096="","",IFERROR(VLOOKUP(E2096,REGRAS_CST!$A$2:$C$200,3,FALSE),""))</f>
        <v/>
      </c>
      <c r="L2096" s="23" t="str">
        <f t="shared" si="261"/>
        <v/>
      </c>
      <c r="M2096" s="24" t="str">
        <f t="shared" si="262"/>
        <v/>
      </c>
      <c r="N2096" s="24" t="str">
        <f t="shared" si="263"/>
        <v/>
      </c>
      <c r="O2096" s="15" t="str">
        <f t="shared" si="266"/>
        <v/>
      </c>
      <c r="P2096" s="31" t="str">
        <f t="shared" si="267"/>
        <v/>
      </c>
      <c r="Q2096" s="8" t="str">
        <f>IF(E2096="","",IFERROR(VLOOKUP(E2096,REGRAS_CST!$A$2:$D$200,4,FALSE),""))</f>
        <v/>
      </c>
      <c r="S2096" s="9">
        <f t="shared" si="264"/>
        <v>8.9999999999999993E-3</v>
      </c>
      <c r="T2096" s="9">
        <f t="shared" si="265"/>
        <v>1E-3</v>
      </c>
      <c r="U2096" s="16">
        <f>IFERROR(INDEX(BASE_CCLASSTRIB!$E:$E, MATCH(TEXT($D2096,"000000"), BASE_CCLASSTRIB!$A:$A, 0))/100, 0)</f>
        <v>0</v>
      </c>
      <c r="V2096" s="16">
        <f>IFERROR(INDEX(BASE_CCLASSTRIB!$F:$F, MATCH(TEXT($D2096,"000000"), BASE_CCLASSTRIB!$A:$A, 0))/100, 0)</f>
        <v>0</v>
      </c>
    </row>
    <row r="2097" spans="4:22" ht="15.75" thickBot="1" x14ac:dyDescent="0.3">
      <c r="D2097" s="38"/>
      <c r="E2097" s="27" t="str">
        <f t="shared" si="260"/>
        <v/>
      </c>
      <c r="F2097" s="28" t="str">
        <f>IF(E2097="","",IFERROR(VLOOKUP(E2097,REGRAS_CST!$A$2:$B$200,2,FALSE),""))</f>
        <v/>
      </c>
      <c r="H2097" s="29">
        <v>8.9999999999999993E-3</v>
      </c>
      <c r="I2097" s="29">
        <v>1E-3</v>
      </c>
      <c r="K2097" s="21" t="str">
        <f>IF(E2097="","",IFERROR(VLOOKUP(E2097,REGRAS_CST!$A$2:$C$200,3,FALSE),""))</f>
        <v/>
      </c>
      <c r="L2097" s="23" t="str">
        <f t="shared" si="261"/>
        <v/>
      </c>
      <c r="M2097" s="24" t="str">
        <f t="shared" si="262"/>
        <v/>
      </c>
      <c r="N2097" s="24" t="str">
        <f t="shared" si="263"/>
        <v/>
      </c>
      <c r="O2097" s="15" t="str">
        <f t="shared" si="266"/>
        <v/>
      </c>
      <c r="P2097" s="31" t="str">
        <f t="shared" si="267"/>
        <v/>
      </c>
      <c r="Q2097" s="8" t="str">
        <f>IF(E2097="","",IFERROR(VLOOKUP(E2097,REGRAS_CST!$A$2:$D$200,4,FALSE),""))</f>
        <v/>
      </c>
      <c r="S2097" s="9">
        <f t="shared" si="264"/>
        <v>8.9999999999999993E-3</v>
      </c>
      <c r="T2097" s="9">
        <f t="shared" si="265"/>
        <v>1E-3</v>
      </c>
      <c r="U2097" s="16">
        <f>IFERROR(INDEX(BASE_CCLASSTRIB!$E:$E, MATCH(TEXT($D2097,"000000"), BASE_CCLASSTRIB!$A:$A, 0))/100, 0)</f>
        <v>0</v>
      </c>
      <c r="V2097" s="16">
        <f>IFERROR(INDEX(BASE_CCLASSTRIB!$F:$F, MATCH(TEXT($D2097,"000000"), BASE_CCLASSTRIB!$A:$A, 0))/100, 0)</f>
        <v>0</v>
      </c>
    </row>
    <row r="2098" spans="4:22" ht="15.75" thickBot="1" x14ac:dyDescent="0.3">
      <c r="D2098" s="38"/>
      <c r="E2098" s="27" t="str">
        <f t="shared" si="260"/>
        <v/>
      </c>
      <c r="F2098" s="28" t="str">
        <f>IF(E2098="","",IFERROR(VLOOKUP(E2098,REGRAS_CST!$A$2:$B$200,2,FALSE),""))</f>
        <v/>
      </c>
      <c r="H2098" s="29">
        <v>8.9999999999999993E-3</v>
      </c>
      <c r="I2098" s="29">
        <v>1E-3</v>
      </c>
      <c r="K2098" s="21" t="str">
        <f>IF(E2098="","",IFERROR(VLOOKUP(E2098,REGRAS_CST!$A$2:$C$200,3,FALSE),""))</f>
        <v/>
      </c>
      <c r="L2098" s="23" t="str">
        <f t="shared" si="261"/>
        <v/>
      </c>
      <c r="M2098" s="24" t="str">
        <f t="shared" si="262"/>
        <v/>
      </c>
      <c r="N2098" s="24" t="str">
        <f t="shared" si="263"/>
        <v/>
      </c>
      <c r="O2098" s="15" t="str">
        <f t="shared" si="266"/>
        <v/>
      </c>
      <c r="P2098" s="31" t="str">
        <f t="shared" si="267"/>
        <v/>
      </c>
      <c r="Q2098" s="8" t="str">
        <f>IF(E2098="","",IFERROR(VLOOKUP(E2098,REGRAS_CST!$A$2:$D$200,4,FALSE),""))</f>
        <v/>
      </c>
      <c r="S2098" s="9">
        <f t="shared" si="264"/>
        <v>8.9999999999999993E-3</v>
      </c>
      <c r="T2098" s="9">
        <f t="shared" si="265"/>
        <v>1E-3</v>
      </c>
      <c r="U2098" s="16">
        <f>IFERROR(INDEX(BASE_CCLASSTRIB!$E:$E, MATCH(TEXT($D2098,"000000"), BASE_CCLASSTRIB!$A:$A, 0))/100, 0)</f>
        <v>0</v>
      </c>
      <c r="V2098" s="16">
        <f>IFERROR(INDEX(BASE_CCLASSTRIB!$F:$F, MATCH(TEXT($D2098,"000000"), BASE_CCLASSTRIB!$A:$A, 0))/100, 0)</f>
        <v>0</v>
      </c>
    </row>
    <row r="2099" spans="4:22" ht="15.75" thickBot="1" x14ac:dyDescent="0.3">
      <c r="D2099" s="38"/>
      <c r="E2099" s="27" t="str">
        <f t="shared" si="260"/>
        <v/>
      </c>
      <c r="F2099" s="28" t="str">
        <f>IF(E2099="","",IFERROR(VLOOKUP(E2099,REGRAS_CST!$A$2:$B$200,2,FALSE),""))</f>
        <v/>
      </c>
      <c r="H2099" s="29">
        <v>8.9999999999999993E-3</v>
      </c>
      <c r="I2099" s="29">
        <v>1E-3</v>
      </c>
      <c r="K2099" s="21" t="str">
        <f>IF(E2099="","",IFERROR(VLOOKUP(E2099,REGRAS_CST!$A$2:$C$200,3,FALSE),""))</f>
        <v/>
      </c>
      <c r="L2099" s="23" t="str">
        <f t="shared" si="261"/>
        <v/>
      </c>
      <c r="M2099" s="24" t="str">
        <f t="shared" si="262"/>
        <v/>
      </c>
      <c r="N2099" s="24" t="str">
        <f t="shared" si="263"/>
        <v/>
      </c>
      <c r="O2099" s="15" t="str">
        <f t="shared" si="266"/>
        <v/>
      </c>
      <c r="P2099" s="31" t="str">
        <f t="shared" si="267"/>
        <v/>
      </c>
      <c r="Q2099" s="8" t="str">
        <f>IF(E2099="","",IFERROR(VLOOKUP(E2099,REGRAS_CST!$A$2:$D$200,4,FALSE),""))</f>
        <v/>
      </c>
      <c r="S2099" s="9">
        <f t="shared" si="264"/>
        <v>8.9999999999999993E-3</v>
      </c>
      <c r="T2099" s="9">
        <f t="shared" si="265"/>
        <v>1E-3</v>
      </c>
      <c r="U2099" s="16">
        <f>IFERROR(INDEX(BASE_CCLASSTRIB!$E:$E, MATCH(TEXT($D2099,"000000"), BASE_CCLASSTRIB!$A:$A, 0))/100, 0)</f>
        <v>0</v>
      </c>
      <c r="V2099" s="16">
        <f>IFERROR(INDEX(BASE_CCLASSTRIB!$F:$F, MATCH(TEXT($D2099,"000000"), BASE_CCLASSTRIB!$A:$A, 0))/100, 0)</f>
        <v>0</v>
      </c>
    </row>
    <row r="2100" spans="4:22" ht="15.75" thickBot="1" x14ac:dyDescent="0.3">
      <c r="D2100" s="38"/>
      <c r="E2100" s="27" t="str">
        <f t="shared" si="260"/>
        <v/>
      </c>
      <c r="F2100" s="28" t="str">
        <f>IF(E2100="","",IFERROR(VLOOKUP(E2100,REGRAS_CST!$A$2:$B$200,2,FALSE),""))</f>
        <v/>
      </c>
      <c r="H2100" s="29">
        <v>8.9999999999999993E-3</v>
      </c>
      <c r="I2100" s="29">
        <v>1E-3</v>
      </c>
      <c r="K2100" s="21" t="str">
        <f>IF(E2100="","",IFERROR(VLOOKUP(E2100,REGRAS_CST!$A$2:$C$200,3,FALSE),""))</f>
        <v/>
      </c>
      <c r="L2100" s="23" t="str">
        <f t="shared" si="261"/>
        <v/>
      </c>
      <c r="M2100" s="24" t="str">
        <f t="shared" si="262"/>
        <v/>
      </c>
      <c r="N2100" s="24" t="str">
        <f t="shared" si="263"/>
        <v/>
      </c>
      <c r="O2100" s="15" t="str">
        <f t="shared" si="266"/>
        <v/>
      </c>
      <c r="P2100" s="31" t="str">
        <f t="shared" si="267"/>
        <v/>
      </c>
      <c r="Q2100" s="8" t="str">
        <f>IF(E2100="","",IFERROR(VLOOKUP(E2100,REGRAS_CST!$A$2:$D$200,4,FALSE),""))</f>
        <v/>
      </c>
      <c r="S2100" s="9">
        <f t="shared" si="264"/>
        <v>8.9999999999999993E-3</v>
      </c>
      <c r="T2100" s="9">
        <f t="shared" si="265"/>
        <v>1E-3</v>
      </c>
      <c r="U2100" s="16">
        <f>IFERROR(INDEX(BASE_CCLASSTRIB!$E:$E, MATCH(TEXT($D2100,"000000"), BASE_CCLASSTRIB!$A:$A, 0))/100, 0)</f>
        <v>0</v>
      </c>
      <c r="V2100" s="16">
        <f>IFERROR(INDEX(BASE_CCLASSTRIB!$F:$F, MATCH(TEXT($D2100,"000000"), BASE_CCLASSTRIB!$A:$A, 0))/100, 0)</f>
        <v>0</v>
      </c>
    </row>
    <row r="2101" spans="4:22" ht="15.75" thickBot="1" x14ac:dyDescent="0.3">
      <c r="D2101" s="38"/>
      <c r="E2101" s="27" t="str">
        <f t="shared" si="260"/>
        <v/>
      </c>
      <c r="F2101" s="28" t="str">
        <f>IF(E2101="","",IFERROR(VLOOKUP(E2101,REGRAS_CST!$A$2:$B$200,2,FALSE),""))</f>
        <v/>
      </c>
      <c r="H2101" s="29">
        <v>8.9999999999999993E-3</v>
      </c>
      <c r="I2101" s="29">
        <v>1E-3</v>
      </c>
      <c r="K2101" s="21" t="str">
        <f>IF(E2101="","",IFERROR(VLOOKUP(E2101,REGRAS_CST!$A$2:$C$200,3,FALSE),""))</f>
        <v/>
      </c>
      <c r="L2101" s="23" t="str">
        <f t="shared" si="261"/>
        <v/>
      </c>
      <c r="M2101" s="24" t="str">
        <f t="shared" si="262"/>
        <v/>
      </c>
      <c r="N2101" s="24" t="str">
        <f t="shared" si="263"/>
        <v/>
      </c>
      <c r="O2101" s="15" t="str">
        <f t="shared" si="266"/>
        <v/>
      </c>
      <c r="P2101" s="31" t="str">
        <f t="shared" si="267"/>
        <v/>
      </c>
      <c r="Q2101" s="8" t="str">
        <f>IF(E2101="","",IFERROR(VLOOKUP(E2101,REGRAS_CST!$A$2:$D$200,4,FALSE),""))</f>
        <v/>
      </c>
      <c r="S2101" s="9">
        <f t="shared" si="264"/>
        <v>8.9999999999999993E-3</v>
      </c>
      <c r="T2101" s="9">
        <f t="shared" si="265"/>
        <v>1E-3</v>
      </c>
      <c r="U2101" s="16">
        <f>IFERROR(INDEX(BASE_CCLASSTRIB!$E:$E, MATCH(TEXT($D2101,"000000"), BASE_CCLASSTRIB!$A:$A, 0))/100, 0)</f>
        <v>0</v>
      </c>
      <c r="V2101" s="16">
        <f>IFERROR(INDEX(BASE_CCLASSTRIB!$F:$F, MATCH(TEXT($D2101,"000000"), BASE_CCLASSTRIB!$A:$A, 0))/100, 0)</f>
        <v>0</v>
      </c>
    </row>
    <row r="2102" spans="4:22" ht="15.75" thickBot="1" x14ac:dyDescent="0.3">
      <c r="D2102" s="38"/>
      <c r="E2102" s="27" t="str">
        <f t="shared" si="260"/>
        <v/>
      </c>
      <c r="F2102" s="28" t="str">
        <f>IF(E2102="","",IFERROR(VLOOKUP(E2102,REGRAS_CST!$A$2:$B$200,2,FALSE),""))</f>
        <v/>
      </c>
      <c r="H2102" s="29">
        <v>8.9999999999999993E-3</v>
      </c>
      <c r="I2102" s="29">
        <v>1E-3</v>
      </c>
      <c r="K2102" s="21" t="str">
        <f>IF(E2102="","",IFERROR(VLOOKUP(E2102,REGRAS_CST!$A$2:$C$200,3,FALSE),""))</f>
        <v/>
      </c>
      <c r="L2102" s="23" t="str">
        <f t="shared" si="261"/>
        <v/>
      </c>
      <c r="M2102" s="24" t="str">
        <f t="shared" si="262"/>
        <v/>
      </c>
      <c r="N2102" s="24" t="str">
        <f t="shared" si="263"/>
        <v/>
      </c>
      <c r="O2102" s="15" t="str">
        <f t="shared" si="266"/>
        <v/>
      </c>
      <c r="P2102" s="31" t="str">
        <f t="shared" si="267"/>
        <v/>
      </c>
      <c r="Q2102" s="8" t="str">
        <f>IF(E2102="","",IFERROR(VLOOKUP(E2102,REGRAS_CST!$A$2:$D$200,4,FALSE),""))</f>
        <v/>
      </c>
      <c r="S2102" s="9">
        <f t="shared" si="264"/>
        <v>8.9999999999999993E-3</v>
      </c>
      <c r="T2102" s="9">
        <f t="shared" si="265"/>
        <v>1E-3</v>
      </c>
      <c r="U2102" s="16">
        <f>IFERROR(INDEX(BASE_CCLASSTRIB!$E:$E, MATCH(TEXT($D2102,"000000"), BASE_CCLASSTRIB!$A:$A, 0))/100, 0)</f>
        <v>0</v>
      </c>
      <c r="V2102" s="16">
        <f>IFERROR(INDEX(BASE_CCLASSTRIB!$F:$F, MATCH(TEXT($D2102,"000000"), BASE_CCLASSTRIB!$A:$A, 0))/100, 0)</f>
        <v>0</v>
      </c>
    </row>
    <row r="2103" spans="4:22" ht="15.75" thickBot="1" x14ac:dyDescent="0.3">
      <c r="D2103" s="38"/>
      <c r="E2103" s="27" t="str">
        <f t="shared" si="260"/>
        <v/>
      </c>
      <c r="F2103" s="28" t="str">
        <f>IF(E2103="","",IFERROR(VLOOKUP(E2103,REGRAS_CST!$A$2:$B$200,2,FALSE),""))</f>
        <v/>
      </c>
      <c r="H2103" s="29">
        <v>8.9999999999999993E-3</v>
      </c>
      <c r="I2103" s="29">
        <v>1E-3</v>
      </c>
      <c r="K2103" s="21" t="str">
        <f>IF(E2103="","",IFERROR(VLOOKUP(E2103,REGRAS_CST!$A$2:$C$200,3,FALSE),""))</f>
        <v/>
      </c>
      <c r="L2103" s="23" t="str">
        <f t="shared" si="261"/>
        <v/>
      </c>
      <c r="M2103" s="24" t="str">
        <f t="shared" si="262"/>
        <v/>
      </c>
      <c r="N2103" s="24" t="str">
        <f t="shared" si="263"/>
        <v/>
      </c>
      <c r="O2103" s="15" t="str">
        <f t="shared" si="266"/>
        <v/>
      </c>
      <c r="P2103" s="31" t="str">
        <f t="shared" si="267"/>
        <v/>
      </c>
      <c r="Q2103" s="8" t="str">
        <f>IF(E2103="","",IFERROR(VLOOKUP(E2103,REGRAS_CST!$A$2:$D$200,4,FALSE),""))</f>
        <v/>
      </c>
      <c r="S2103" s="9">
        <f t="shared" si="264"/>
        <v>8.9999999999999993E-3</v>
      </c>
      <c r="T2103" s="9">
        <f t="shared" si="265"/>
        <v>1E-3</v>
      </c>
      <c r="U2103" s="16">
        <f>IFERROR(INDEX(BASE_CCLASSTRIB!$E:$E, MATCH(TEXT($D2103,"000000"), BASE_CCLASSTRIB!$A:$A, 0))/100, 0)</f>
        <v>0</v>
      </c>
      <c r="V2103" s="16">
        <f>IFERROR(INDEX(BASE_CCLASSTRIB!$F:$F, MATCH(TEXT($D2103,"000000"), BASE_CCLASSTRIB!$A:$A, 0))/100, 0)</f>
        <v>0</v>
      </c>
    </row>
    <row r="2104" spans="4:22" ht="15.75" thickBot="1" x14ac:dyDescent="0.3">
      <c r="D2104" s="38"/>
      <c r="E2104" s="27" t="str">
        <f t="shared" si="260"/>
        <v/>
      </c>
      <c r="F2104" s="28" t="str">
        <f>IF(E2104="","",IFERROR(VLOOKUP(E2104,REGRAS_CST!$A$2:$B$200,2,FALSE),""))</f>
        <v/>
      </c>
      <c r="H2104" s="29">
        <v>8.9999999999999993E-3</v>
      </c>
      <c r="I2104" s="29">
        <v>1E-3</v>
      </c>
      <c r="K2104" s="21" t="str">
        <f>IF(E2104="","",IFERROR(VLOOKUP(E2104,REGRAS_CST!$A$2:$C$200,3,FALSE),""))</f>
        <v/>
      </c>
      <c r="L2104" s="23" t="str">
        <f t="shared" si="261"/>
        <v/>
      </c>
      <c r="M2104" s="24" t="str">
        <f t="shared" si="262"/>
        <v/>
      </c>
      <c r="N2104" s="24" t="str">
        <f t="shared" si="263"/>
        <v/>
      </c>
      <c r="O2104" s="15" t="str">
        <f t="shared" si="266"/>
        <v/>
      </c>
      <c r="P2104" s="31" t="str">
        <f t="shared" si="267"/>
        <v/>
      </c>
      <c r="Q2104" s="8" t="str">
        <f>IF(E2104="","",IFERROR(VLOOKUP(E2104,REGRAS_CST!$A$2:$D$200,4,FALSE),""))</f>
        <v/>
      </c>
      <c r="S2104" s="9">
        <f t="shared" si="264"/>
        <v>8.9999999999999993E-3</v>
      </c>
      <c r="T2104" s="9">
        <f t="shared" si="265"/>
        <v>1E-3</v>
      </c>
      <c r="U2104" s="16">
        <f>IFERROR(INDEX(BASE_CCLASSTRIB!$E:$E, MATCH(TEXT($D2104,"000000"), BASE_CCLASSTRIB!$A:$A, 0))/100, 0)</f>
        <v>0</v>
      </c>
      <c r="V2104" s="16">
        <f>IFERROR(INDEX(BASE_CCLASSTRIB!$F:$F, MATCH(TEXT($D2104,"000000"), BASE_CCLASSTRIB!$A:$A, 0))/100, 0)</f>
        <v>0</v>
      </c>
    </row>
    <row r="2105" spans="4:22" ht="15.75" thickBot="1" x14ac:dyDescent="0.3">
      <c r="D2105" s="38"/>
      <c r="E2105" s="27" t="str">
        <f t="shared" si="260"/>
        <v/>
      </c>
      <c r="F2105" s="28" t="str">
        <f>IF(E2105="","",IFERROR(VLOOKUP(E2105,REGRAS_CST!$A$2:$B$200,2,FALSE),""))</f>
        <v/>
      </c>
      <c r="H2105" s="29">
        <v>8.9999999999999993E-3</v>
      </c>
      <c r="I2105" s="29">
        <v>1E-3</v>
      </c>
      <c r="K2105" s="21" t="str">
        <f>IF(E2105="","",IFERROR(VLOOKUP(E2105,REGRAS_CST!$A$2:$C$200,3,FALSE),""))</f>
        <v/>
      </c>
      <c r="L2105" s="23" t="str">
        <f t="shared" si="261"/>
        <v/>
      </c>
      <c r="M2105" s="24" t="str">
        <f t="shared" si="262"/>
        <v/>
      </c>
      <c r="N2105" s="24" t="str">
        <f t="shared" si="263"/>
        <v/>
      </c>
      <c r="O2105" s="15" t="str">
        <f t="shared" si="266"/>
        <v/>
      </c>
      <c r="P2105" s="31" t="str">
        <f t="shared" si="267"/>
        <v/>
      </c>
      <c r="Q2105" s="8" t="str">
        <f>IF(E2105="","",IFERROR(VLOOKUP(E2105,REGRAS_CST!$A$2:$D$200,4,FALSE),""))</f>
        <v/>
      </c>
      <c r="S2105" s="9">
        <f t="shared" si="264"/>
        <v>8.9999999999999993E-3</v>
      </c>
      <c r="T2105" s="9">
        <f t="shared" si="265"/>
        <v>1E-3</v>
      </c>
      <c r="U2105" s="16">
        <f>IFERROR(INDEX(BASE_CCLASSTRIB!$E:$E, MATCH(TEXT($D2105,"000000"), BASE_CCLASSTRIB!$A:$A, 0))/100, 0)</f>
        <v>0</v>
      </c>
      <c r="V2105" s="16">
        <f>IFERROR(INDEX(BASE_CCLASSTRIB!$F:$F, MATCH(TEXT($D2105,"000000"), BASE_CCLASSTRIB!$A:$A, 0))/100, 0)</f>
        <v>0</v>
      </c>
    </row>
    <row r="2106" spans="4:22" ht="15.75" thickBot="1" x14ac:dyDescent="0.3">
      <c r="D2106" s="38"/>
      <c r="E2106" s="27" t="str">
        <f t="shared" si="260"/>
        <v/>
      </c>
      <c r="F2106" s="28" t="str">
        <f>IF(E2106="","",IFERROR(VLOOKUP(E2106,REGRAS_CST!$A$2:$B$200,2,FALSE),""))</f>
        <v/>
      </c>
      <c r="H2106" s="29">
        <v>8.9999999999999993E-3</v>
      </c>
      <c r="I2106" s="29">
        <v>1E-3</v>
      </c>
      <c r="K2106" s="21" t="str">
        <f>IF(E2106="","",IFERROR(VLOOKUP(E2106,REGRAS_CST!$A$2:$C$200,3,FALSE),""))</f>
        <v/>
      </c>
      <c r="L2106" s="23" t="str">
        <f t="shared" si="261"/>
        <v/>
      </c>
      <c r="M2106" s="24" t="str">
        <f t="shared" si="262"/>
        <v/>
      </c>
      <c r="N2106" s="24" t="str">
        <f t="shared" si="263"/>
        <v/>
      </c>
      <c r="O2106" s="15" t="str">
        <f t="shared" si="266"/>
        <v/>
      </c>
      <c r="P2106" s="31" t="str">
        <f t="shared" si="267"/>
        <v/>
      </c>
      <c r="Q2106" s="8" t="str">
        <f>IF(E2106="","",IFERROR(VLOOKUP(E2106,REGRAS_CST!$A$2:$D$200,4,FALSE),""))</f>
        <v/>
      </c>
      <c r="S2106" s="9">
        <f t="shared" si="264"/>
        <v>8.9999999999999993E-3</v>
      </c>
      <c r="T2106" s="9">
        <f t="shared" si="265"/>
        <v>1E-3</v>
      </c>
      <c r="U2106" s="16">
        <f>IFERROR(INDEX(BASE_CCLASSTRIB!$E:$E, MATCH(TEXT($D2106,"000000"), BASE_CCLASSTRIB!$A:$A, 0))/100, 0)</f>
        <v>0</v>
      </c>
      <c r="V2106" s="16">
        <f>IFERROR(INDEX(BASE_CCLASSTRIB!$F:$F, MATCH(TEXT($D2106,"000000"), BASE_CCLASSTRIB!$A:$A, 0))/100, 0)</f>
        <v>0</v>
      </c>
    </row>
    <row r="2107" spans="4:22" ht="15.75" thickBot="1" x14ac:dyDescent="0.3">
      <c r="D2107" s="38"/>
      <c r="E2107" s="27" t="str">
        <f t="shared" si="260"/>
        <v/>
      </c>
      <c r="F2107" s="28" t="str">
        <f>IF(E2107="","",IFERROR(VLOOKUP(E2107,REGRAS_CST!$A$2:$B$200,2,FALSE),""))</f>
        <v/>
      </c>
      <c r="H2107" s="29">
        <v>8.9999999999999993E-3</v>
      </c>
      <c r="I2107" s="29">
        <v>1E-3</v>
      </c>
      <c r="K2107" s="21" t="str">
        <f>IF(E2107="","",IFERROR(VLOOKUP(E2107,REGRAS_CST!$A$2:$C$200,3,FALSE),""))</f>
        <v/>
      </c>
      <c r="L2107" s="23" t="str">
        <f t="shared" si="261"/>
        <v/>
      </c>
      <c r="M2107" s="24" t="str">
        <f t="shared" si="262"/>
        <v/>
      </c>
      <c r="N2107" s="24" t="str">
        <f t="shared" si="263"/>
        <v/>
      </c>
      <c r="O2107" s="15" t="str">
        <f t="shared" si="266"/>
        <v/>
      </c>
      <c r="P2107" s="31" t="str">
        <f t="shared" si="267"/>
        <v/>
      </c>
      <c r="Q2107" s="8" t="str">
        <f>IF(E2107="","",IFERROR(VLOOKUP(E2107,REGRAS_CST!$A$2:$D$200,4,FALSE),""))</f>
        <v/>
      </c>
      <c r="S2107" s="9">
        <f t="shared" si="264"/>
        <v>8.9999999999999993E-3</v>
      </c>
      <c r="T2107" s="9">
        <f t="shared" si="265"/>
        <v>1E-3</v>
      </c>
      <c r="U2107" s="16">
        <f>IFERROR(INDEX(BASE_CCLASSTRIB!$E:$E, MATCH(TEXT($D2107,"000000"), BASE_CCLASSTRIB!$A:$A, 0))/100, 0)</f>
        <v>0</v>
      </c>
      <c r="V2107" s="16">
        <f>IFERROR(INDEX(BASE_CCLASSTRIB!$F:$F, MATCH(TEXT($D2107,"000000"), BASE_CCLASSTRIB!$A:$A, 0))/100, 0)</f>
        <v>0</v>
      </c>
    </row>
    <row r="2108" spans="4:22" ht="15.75" thickBot="1" x14ac:dyDescent="0.3">
      <c r="D2108" s="38"/>
      <c r="E2108" s="27" t="str">
        <f t="shared" si="260"/>
        <v/>
      </c>
      <c r="F2108" s="28" t="str">
        <f>IF(E2108="","",IFERROR(VLOOKUP(E2108,REGRAS_CST!$A$2:$B$200,2,FALSE),""))</f>
        <v/>
      </c>
      <c r="H2108" s="29">
        <v>8.9999999999999993E-3</v>
      </c>
      <c r="I2108" s="29">
        <v>1E-3</v>
      </c>
      <c r="K2108" s="21" t="str">
        <f>IF(E2108="","",IFERROR(VLOOKUP(E2108,REGRAS_CST!$A$2:$C$200,3,FALSE),""))</f>
        <v/>
      </c>
      <c r="L2108" s="23" t="str">
        <f t="shared" si="261"/>
        <v/>
      </c>
      <c r="M2108" s="24" t="str">
        <f t="shared" si="262"/>
        <v/>
      </c>
      <c r="N2108" s="24" t="str">
        <f t="shared" si="263"/>
        <v/>
      </c>
      <c r="O2108" s="15" t="str">
        <f t="shared" si="266"/>
        <v/>
      </c>
      <c r="P2108" s="31" t="str">
        <f t="shared" si="267"/>
        <v/>
      </c>
      <c r="Q2108" s="8" t="str">
        <f>IF(E2108="","",IFERROR(VLOOKUP(E2108,REGRAS_CST!$A$2:$D$200,4,FALSE),""))</f>
        <v/>
      </c>
      <c r="S2108" s="9">
        <f t="shared" si="264"/>
        <v>8.9999999999999993E-3</v>
      </c>
      <c r="T2108" s="9">
        <f t="shared" si="265"/>
        <v>1E-3</v>
      </c>
      <c r="U2108" s="16">
        <f>IFERROR(INDEX(BASE_CCLASSTRIB!$E:$E, MATCH(TEXT($D2108,"000000"), BASE_CCLASSTRIB!$A:$A, 0))/100, 0)</f>
        <v>0</v>
      </c>
      <c r="V2108" s="16">
        <f>IFERROR(INDEX(BASE_CCLASSTRIB!$F:$F, MATCH(TEXT($D2108,"000000"), BASE_CCLASSTRIB!$A:$A, 0))/100, 0)</f>
        <v>0</v>
      </c>
    </row>
    <row r="2109" spans="4:22" ht="15.75" thickBot="1" x14ac:dyDescent="0.3">
      <c r="D2109" s="38"/>
      <c r="E2109" s="27" t="str">
        <f t="shared" si="260"/>
        <v/>
      </c>
      <c r="F2109" s="28" t="str">
        <f>IF(E2109="","",IFERROR(VLOOKUP(E2109,REGRAS_CST!$A$2:$B$200,2,FALSE),""))</f>
        <v/>
      </c>
      <c r="H2109" s="29">
        <v>8.9999999999999993E-3</v>
      </c>
      <c r="I2109" s="29">
        <v>1E-3</v>
      </c>
      <c r="K2109" s="21" t="str">
        <f>IF(E2109="","",IFERROR(VLOOKUP(E2109,REGRAS_CST!$A$2:$C$200,3,FALSE),""))</f>
        <v/>
      </c>
      <c r="L2109" s="23" t="str">
        <f t="shared" si="261"/>
        <v/>
      </c>
      <c r="M2109" s="24" t="str">
        <f t="shared" si="262"/>
        <v/>
      </c>
      <c r="N2109" s="24" t="str">
        <f t="shared" si="263"/>
        <v/>
      </c>
      <c r="O2109" s="15" t="str">
        <f t="shared" si="266"/>
        <v/>
      </c>
      <c r="P2109" s="31" t="str">
        <f t="shared" si="267"/>
        <v/>
      </c>
      <c r="Q2109" s="8" t="str">
        <f>IF(E2109="","",IFERROR(VLOOKUP(E2109,REGRAS_CST!$A$2:$D$200,4,FALSE),""))</f>
        <v/>
      </c>
      <c r="S2109" s="9">
        <f t="shared" si="264"/>
        <v>8.9999999999999993E-3</v>
      </c>
      <c r="T2109" s="9">
        <f t="shared" si="265"/>
        <v>1E-3</v>
      </c>
      <c r="U2109" s="16">
        <f>IFERROR(INDEX(BASE_CCLASSTRIB!$E:$E, MATCH(TEXT($D2109,"000000"), BASE_CCLASSTRIB!$A:$A, 0))/100, 0)</f>
        <v>0</v>
      </c>
      <c r="V2109" s="16">
        <f>IFERROR(INDEX(BASE_CCLASSTRIB!$F:$F, MATCH(TEXT($D2109,"000000"), BASE_CCLASSTRIB!$A:$A, 0))/100, 0)</f>
        <v>0</v>
      </c>
    </row>
    <row r="2110" spans="4:22" ht="15.75" thickBot="1" x14ac:dyDescent="0.3">
      <c r="D2110" s="38"/>
      <c r="E2110" s="27" t="str">
        <f t="shared" si="260"/>
        <v/>
      </c>
      <c r="F2110" s="28" t="str">
        <f>IF(E2110="","",IFERROR(VLOOKUP(E2110,REGRAS_CST!$A$2:$B$200,2,FALSE),""))</f>
        <v/>
      </c>
      <c r="H2110" s="29">
        <v>8.9999999999999993E-3</v>
      </c>
      <c r="I2110" s="29">
        <v>1E-3</v>
      </c>
      <c r="K2110" s="21" t="str">
        <f>IF(E2110="","",IFERROR(VLOOKUP(E2110,REGRAS_CST!$A$2:$C$200,3,FALSE),""))</f>
        <v/>
      </c>
      <c r="L2110" s="23" t="str">
        <f t="shared" si="261"/>
        <v/>
      </c>
      <c r="M2110" s="24" t="str">
        <f t="shared" si="262"/>
        <v/>
      </c>
      <c r="N2110" s="24" t="str">
        <f t="shared" si="263"/>
        <v/>
      </c>
      <c r="O2110" s="15" t="str">
        <f t="shared" si="266"/>
        <v/>
      </c>
      <c r="P2110" s="31" t="str">
        <f t="shared" si="267"/>
        <v/>
      </c>
      <c r="Q2110" s="8" t="str">
        <f>IF(E2110="","",IFERROR(VLOOKUP(E2110,REGRAS_CST!$A$2:$D$200,4,FALSE),""))</f>
        <v/>
      </c>
      <c r="S2110" s="9">
        <f t="shared" si="264"/>
        <v>8.9999999999999993E-3</v>
      </c>
      <c r="T2110" s="9">
        <f t="shared" si="265"/>
        <v>1E-3</v>
      </c>
      <c r="U2110" s="16">
        <f>IFERROR(INDEX(BASE_CCLASSTRIB!$E:$E, MATCH(TEXT($D2110,"000000"), BASE_CCLASSTRIB!$A:$A, 0))/100, 0)</f>
        <v>0</v>
      </c>
      <c r="V2110" s="16">
        <f>IFERROR(INDEX(BASE_CCLASSTRIB!$F:$F, MATCH(TEXT($D2110,"000000"), BASE_CCLASSTRIB!$A:$A, 0))/100, 0)</f>
        <v>0</v>
      </c>
    </row>
    <row r="2111" spans="4:22" ht="15.75" thickBot="1" x14ac:dyDescent="0.3">
      <c r="D2111" s="38"/>
      <c r="E2111" s="27" t="str">
        <f t="shared" si="260"/>
        <v/>
      </c>
      <c r="F2111" s="28" t="str">
        <f>IF(E2111="","",IFERROR(VLOOKUP(E2111,REGRAS_CST!$A$2:$B$200,2,FALSE),""))</f>
        <v/>
      </c>
      <c r="H2111" s="29">
        <v>8.9999999999999993E-3</v>
      </c>
      <c r="I2111" s="29">
        <v>1E-3</v>
      </c>
      <c r="K2111" s="21" t="str">
        <f>IF(E2111="","",IFERROR(VLOOKUP(E2111,REGRAS_CST!$A$2:$C$200,3,FALSE),""))</f>
        <v/>
      </c>
      <c r="L2111" s="23" t="str">
        <f t="shared" si="261"/>
        <v/>
      </c>
      <c r="M2111" s="24" t="str">
        <f t="shared" si="262"/>
        <v/>
      </c>
      <c r="N2111" s="24" t="str">
        <f t="shared" si="263"/>
        <v/>
      </c>
      <c r="O2111" s="15" t="str">
        <f t="shared" si="266"/>
        <v/>
      </c>
      <c r="P2111" s="31" t="str">
        <f t="shared" si="267"/>
        <v/>
      </c>
      <c r="Q2111" s="8" t="str">
        <f>IF(E2111="","",IFERROR(VLOOKUP(E2111,REGRAS_CST!$A$2:$D$200,4,FALSE),""))</f>
        <v/>
      </c>
      <c r="S2111" s="9">
        <f t="shared" si="264"/>
        <v>8.9999999999999993E-3</v>
      </c>
      <c r="T2111" s="9">
        <f t="shared" si="265"/>
        <v>1E-3</v>
      </c>
      <c r="U2111" s="16">
        <f>IFERROR(INDEX(BASE_CCLASSTRIB!$E:$E, MATCH(TEXT($D2111,"000000"), BASE_CCLASSTRIB!$A:$A, 0))/100, 0)</f>
        <v>0</v>
      </c>
      <c r="V2111" s="16">
        <f>IFERROR(INDEX(BASE_CCLASSTRIB!$F:$F, MATCH(TEXT($D2111,"000000"), BASE_CCLASSTRIB!$A:$A, 0))/100, 0)</f>
        <v>0</v>
      </c>
    </row>
    <row r="2112" spans="4:22" ht="15.75" thickBot="1" x14ac:dyDescent="0.3">
      <c r="D2112" s="38"/>
      <c r="E2112" s="27" t="str">
        <f t="shared" si="260"/>
        <v/>
      </c>
      <c r="F2112" s="28" t="str">
        <f>IF(E2112="","",IFERROR(VLOOKUP(E2112,REGRAS_CST!$A$2:$B$200,2,FALSE),""))</f>
        <v/>
      </c>
      <c r="H2112" s="29">
        <v>8.9999999999999993E-3</v>
      </c>
      <c r="I2112" s="29">
        <v>1E-3</v>
      </c>
      <c r="K2112" s="21" t="str">
        <f>IF(E2112="","",IFERROR(VLOOKUP(E2112,REGRAS_CST!$A$2:$C$200,3,FALSE),""))</f>
        <v/>
      </c>
      <c r="L2112" s="23" t="str">
        <f t="shared" si="261"/>
        <v/>
      </c>
      <c r="M2112" s="24" t="str">
        <f t="shared" si="262"/>
        <v/>
      </c>
      <c r="N2112" s="24" t="str">
        <f t="shared" si="263"/>
        <v/>
      </c>
      <c r="O2112" s="15" t="str">
        <f t="shared" si="266"/>
        <v/>
      </c>
      <c r="P2112" s="31" t="str">
        <f t="shared" si="267"/>
        <v/>
      </c>
      <c r="Q2112" s="8" t="str">
        <f>IF(E2112="","",IFERROR(VLOOKUP(E2112,REGRAS_CST!$A$2:$D$200,4,FALSE),""))</f>
        <v/>
      </c>
      <c r="S2112" s="9">
        <f t="shared" si="264"/>
        <v>8.9999999999999993E-3</v>
      </c>
      <c r="T2112" s="9">
        <f t="shared" si="265"/>
        <v>1E-3</v>
      </c>
      <c r="U2112" s="16">
        <f>IFERROR(INDEX(BASE_CCLASSTRIB!$E:$E, MATCH(TEXT($D2112,"000000"), BASE_CCLASSTRIB!$A:$A, 0))/100, 0)</f>
        <v>0</v>
      </c>
      <c r="V2112" s="16">
        <f>IFERROR(INDEX(BASE_CCLASSTRIB!$F:$F, MATCH(TEXT($D2112,"000000"), BASE_CCLASSTRIB!$A:$A, 0))/100, 0)</f>
        <v>0</v>
      </c>
    </row>
    <row r="2113" spans="4:22" ht="15.75" thickBot="1" x14ac:dyDescent="0.3">
      <c r="D2113" s="38"/>
      <c r="E2113" s="27" t="str">
        <f t="shared" si="260"/>
        <v/>
      </c>
      <c r="F2113" s="28" t="str">
        <f>IF(E2113="","",IFERROR(VLOOKUP(E2113,REGRAS_CST!$A$2:$B$200,2,FALSE),""))</f>
        <v/>
      </c>
      <c r="H2113" s="29">
        <v>8.9999999999999993E-3</v>
      </c>
      <c r="I2113" s="29">
        <v>1E-3</v>
      </c>
      <c r="K2113" s="21" t="str">
        <f>IF(E2113="","",IFERROR(VLOOKUP(E2113,REGRAS_CST!$A$2:$C$200,3,FALSE),""))</f>
        <v/>
      </c>
      <c r="L2113" s="23" t="str">
        <f t="shared" si="261"/>
        <v/>
      </c>
      <c r="M2113" s="24" t="str">
        <f t="shared" si="262"/>
        <v/>
      </c>
      <c r="N2113" s="24" t="str">
        <f t="shared" si="263"/>
        <v/>
      </c>
      <c r="O2113" s="15" t="str">
        <f t="shared" si="266"/>
        <v/>
      </c>
      <c r="P2113" s="31" t="str">
        <f t="shared" si="267"/>
        <v/>
      </c>
      <c r="Q2113" s="8" t="str">
        <f>IF(E2113="","",IFERROR(VLOOKUP(E2113,REGRAS_CST!$A$2:$D$200,4,FALSE),""))</f>
        <v/>
      </c>
      <c r="S2113" s="9">
        <f t="shared" si="264"/>
        <v>8.9999999999999993E-3</v>
      </c>
      <c r="T2113" s="9">
        <f t="shared" si="265"/>
        <v>1E-3</v>
      </c>
      <c r="U2113" s="16">
        <f>IFERROR(INDEX(BASE_CCLASSTRIB!$E:$E, MATCH(TEXT($D2113,"000000"), BASE_CCLASSTRIB!$A:$A, 0))/100, 0)</f>
        <v>0</v>
      </c>
      <c r="V2113" s="16">
        <f>IFERROR(INDEX(BASE_CCLASSTRIB!$F:$F, MATCH(TEXT($D2113,"000000"), BASE_CCLASSTRIB!$A:$A, 0))/100, 0)</f>
        <v>0</v>
      </c>
    </row>
    <row r="2114" spans="4:22" ht="15.75" thickBot="1" x14ac:dyDescent="0.3">
      <c r="D2114" s="38"/>
      <c r="E2114" s="27" t="str">
        <f t="shared" ref="E2114:E2177" si="268">IF(D2114="","",LEFT(D2114,3))</f>
        <v/>
      </c>
      <c r="F2114" s="28" t="str">
        <f>IF(E2114="","",IFERROR(VLOOKUP(E2114,REGRAS_CST!$A$2:$B$200,2,FALSE),""))</f>
        <v/>
      </c>
      <c r="H2114" s="29">
        <v>8.9999999999999993E-3</v>
      </c>
      <c r="I2114" s="29">
        <v>1E-3</v>
      </c>
      <c r="K2114" s="21" t="str">
        <f>IF(E2114="","",IFERROR(VLOOKUP(E2114,REGRAS_CST!$A$2:$C$200,3,FALSE),""))</f>
        <v/>
      </c>
      <c r="L2114" s="23" t="str">
        <f t="shared" ref="L2114:L2177" si="269">IF($G2114="", "", $G2114*(1-$V2114))</f>
        <v/>
      </c>
      <c r="M2114" s="24" t="str">
        <f t="shared" ref="M2114:M2177" si="270">IF(OR($L2114="",$S2114=""),"",$L2114*$S2114)</f>
        <v/>
      </c>
      <c r="N2114" s="24" t="str">
        <f t="shared" ref="N2114:N2177" si="271">IF(OR($L2114="",$T2114=""),"",$L2114*$T2114)</f>
        <v/>
      </c>
      <c r="O2114" s="15" t="str">
        <f t="shared" si="266"/>
        <v/>
      </c>
      <c r="P2114" s="31" t="str">
        <f t="shared" si="267"/>
        <v/>
      </c>
      <c r="Q2114" s="8" t="str">
        <f>IF(E2114="","",IFERROR(VLOOKUP(E2114,REGRAS_CST!$A$2:$D$200,4,FALSE),""))</f>
        <v/>
      </c>
      <c r="S2114" s="9">
        <f t="shared" ref="S2114:S2177" si="272">IF($H2114="","",$H2114*(1-$U2114))</f>
        <v>8.9999999999999993E-3</v>
      </c>
      <c r="T2114" s="9">
        <f t="shared" ref="T2114:T2177" si="273">IF($I2114="","",$I2114*(1-$U2114))</f>
        <v>1E-3</v>
      </c>
      <c r="U2114" s="16">
        <f>IFERROR(INDEX(BASE_CCLASSTRIB!$E:$E, MATCH(TEXT($D2114,"000000"), BASE_CCLASSTRIB!$A:$A, 0))/100, 0)</f>
        <v>0</v>
      </c>
      <c r="V2114" s="16">
        <f>IFERROR(INDEX(BASE_CCLASSTRIB!$F:$F, MATCH(TEXT($D2114,"000000"), BASE_CCLASSTRIB!$A:$A, 0))/100, 0)</f>
        <v>0</v>
      </c>
    </row>
    <row r="2115" spans="4:22" ht="15.75" thickBot="1" x14ac:dyDescent="0.3">
      <c r="D2115" s="38"/>
      <c r="E2115" s="27" t="str">
        <f t="shared" si="268"/>
        <v/>
      </c>
      <c r="F2115" s="28" t="str">
        <f>IF(E2115="","",IFERROR(VLOOKUP(E2115,REGRAS_CST!$A$2:$B$200,2,FALSE),""))</f>
        <v/>
      </c>
      <c r="H2115" s="29">
        <v>8.9999999999999993E-3</v>
      </c>
      <c r="I2115" s="29">
        <v>1E-3</v>
      </c>
      <c r="K2115" s="21" t="str">
        <f>IF(E2115="","",IFERROR(VLOOKUP(E2115,REGRAS_CST!$A$2:$C$200,3,FALSE),""))</f>
        <v/>
      </c>
      <c r="L2115" s="23" t="str">
        <f t="shared" si="269"/>
        <v/>
      </c>
      <c r="M2115" s="24" t="str">
        <f t="shared" si="270"/>
        <v/>
      </c>
      <c r="N2115" s="24" t="str">
        <f t="shared" si="271"/>
        <v/>
      </c>
      <c r="O2115" s="15" t="str">
        <f t="shared" si="266"/>
        <v/>
      </c>
      <c r="P2115" s="31" t="str">
        <f t="shared" si="267"/>
        <v/>
      </c>
      <c r="Q2115" s="8" t="str">
        <f>IF(E2115="","",IFERROR(VLOOKUP(E2115,REGRAS_CST!$A$2:$D$200,4,FALSE),""))</f>
        <v/>
      </c>
      <c r="S2115" s="9">
        <f t="shared" si="272"/>
        <v>8.9999999999999993E-3</v>
      </c>
      <c r="T2115" s="9">
        <f t="shared" si="273"/>
        <v>1E-3</v>
      </c>
      <c r="U2115" s="16">
        <f>IFERROR(INDEX(BASE_CCLASSTRIB!$E:$E, MATCH(TEXT($D2115,"000000"), BASE_CCLASSTRIB!$A:$A, 0))/100, 0)</f>
        <v>0</v>
      </c>
      <c r="V2115" s="16">
        <f>IFERROR(INDEX(BASE_CCLASSTRIB!$F:$F, MATCH(TEXT($D2115,"000000"), BASE_CCLASSTRIB!$A:$A, 0))/100, 0)</f>
        <v>0</v>
      </c>
    </row>
    <row r="2116" spans="4:22" ht="15.75" thickBot="1" x14ac:dyDescent="0.3">
      <c r="D2116" s="38"/>
      <c r="E2116" s="27" t="str">
        <f t="shared" si="268"/>
        <v/>
      </c>
      <c r="F2116" s="28" t="str">
        <f>IF(E2116="","",IFERROR(VLOOKUP(E2116,REGRAS_CST!$A$2:$B$200,2,FALSE),""))</f>
        <v/>
      </c>
      <c r="H2116" s="29">
        <v>8.9999999999999993E-3</v>
      </c>
      <c r="I2116" s="29">
        <v>1E-3</v>
      </c>
      <c r="K2116" s="21" t="str">
        <f>IF(E2116="","",IFERROR(VLOOKUP(E2116,REGRAS_CST!$A$2:$C$200,3,FALSE),""))</f>
        <v/>
      </c>
      <c r="L2116" s="23" t="str">
        <f t="shared" si="269"/>
        <v/>
      </c>
      <c r="M2116" s="24" t="str">
        <f t="shared" si="270"/>
        <v/>
      </c>
      <c r="N2116" s="24" t="str">
        <f t="shared" si="271"/>
        <v/>
      </c>
      <c r="O2116" s="15" t="str">
        <f t="shared" si="266"/>
        <v/>
      </c>
      <c r="P2116" s="31" t="str">
        <f t="shared" si="267"/>
        <v/>
      </c>
      <c r="Q2116" s="8" t="str">
        <f>IF(E2116="","",IFERROR(VLOOKUP(E2116,REGRAS_CST!$A$2:$D$200,4,FALSE),""))</f>
        <v/>
      </c>
      <c r="S2116" s="9">
        <f t="shared" si="272"/>
        <v>8.9999999999999993E-3</v>
      </c>
      <c r="T2116" s="9">
        <f t="shared" si="273"/>
        <v>1E-3</v>
      </c>
      <c r="U2116" s="16">
        <f>IFERROR(INDEX(BASE_CCLASSTRIB!$E:$E, MATCH(TEXT($D2116,"000000"), BASE_CCLASSTRIB!$A:$A, 0))/100, 0)</f>
        <v>0</v>
      </c>
      <c r="V2116" s="16">
        <f>IFERROR(INDEX(BASE_CCLASSTRIB!$F:$F, MATCH(TEXT($D2116,"000000"), BASE_CCLASSTRIB!$A:$A, 0))/100, 0)</f>
        <v>0</v>
      </c>
    </row>
    <row r="2117" spans="4:22" ht="15.75" thickBot="1" x14ac:dyDescent="0.3">
      <c r="D2117" s="38"/>
      <c r="E2117" s="27" t="str">
        <f t="shared" si="268"/>
        <v/>
      </c>
      <c r="F2117" s="28" t="str">
        <f>IF(E2117="","",IFERROR(VLOOKUP(E2117,REGRAS_CST!$A$2:$B$200,2,FALSE),""))</f>
        <v/>
      </c>
      <c r="H2117" s="29">
        <v>8.9999999999999993E-3</v>
      </c>
      <c r="I2117" s="29">
        <v>1E-3</v>
      </c>
      <c r="K2117" s="21" t="str">
        <f>IF(E2117="","",IFERROR(VLOOKUP(E2117,REGRAS_CST!$A$2:$C$200,3,FALSE),""))</f>
        <v/>
      </c>
      <c r="L2117" s="23" t="str">
        <f t="shared" si="269"/>
        <v/>
      </c>
      <c r="M2117" s="24" t="str">
        <f t="shared" si="270"/>
        <v/>
      </c>
      <c r="N2117" s="24" t="str">
        <f t="shared" si="271"/>
        <v/>
      </c>
      <c r="O2117" s="15" t="str">
        <f t="shared" si="266"/>
        <v/>
      </c>
      <c r="P2117" s="31" t="str">
        <f t="shared" si="267"/>
        <v/>
      </c>
      <c r="Q2117" s="8" t="str">
        <f>IF(E2117="","",IFERROR(VLOOKUP(E2117,REGRAS_CST!$A$2:$D$200,4,FALSE),""))</f>
        <v/>
      </c>
      <c r="S2117" s="9">
        <f t="shared" si="272"/>
        <v>8.9999999999999993E-3</v>
      </c>
      <c r="T2117" s="9">
        <f t="shared" si="273"/>
        <v>1E-3</v>
      </c>
      <c r="U2117" s="16">
        <f>IFERROR(INDEX(BASE_CCLASSTRIB!$E:$E, MATCH(TEXT($D2117,"000000"), BASE_CCLASSTRIB!$A:$A, 0))/100, 0)</f>
        <v>0</v>
      </c>
      <c r="V2117" s="16">
        <f>IFERROR(INDEX(BASE_CCLASSTRIB!$F:$F, MATCH(TEXT($D2117,"000000"), BASE_CCLASSTRIB!$A:$A, 0))/100, 0)</f>
        <v>0</v>
      </c>
    </row>
    <row r="2118" spans="4:22" ht="15.75" thickBot="1" x14ac:dyDescent="0.3">
      <c r="D2118" s="38"/>
      <c r="E2118" s="27" t="str">
        <f t="shared" si="268"/>
        <v/>
      </c>
      <c r="F2118" s="28" t="str">
        <f>IF(E2118="","",IFERROR(VLOOKUP(E2118,REGRAS_CST!$A$2:$B$200,2,FALSE),""))</f>
        <v/>
      </c>
      <c r="H2118" s="29">
        <v>8.9999999999999993E-3</v>
      </c>
      <c r="I2118" s="29">
        <v>1E-3</v>
      </c>
      <c r="K2118" s="21" t="str">
        <f>IF(E2118="","",IFERROR(VLOOKUP(E2118,REGRAS_CST!$A$2:$C$200,3,FALSE),""))</f>
        <v/>
      </c>
      <c r="L2118" s="23" t="str">
        <f t="shared" si="269"/>
        <v/>
      </c>
      <c r="M2118" s="24" t="str">
        <f t="shared" si="270"/>
        <v/>
      </c>
      <c r="N2118" s="24" t="str">
        <f t="shared" si="271"/>
        <v/>
      </c>
      <c r="O2118" s="15" t="str">
        <f t="shared" si="266"/>
        <v/>
      </c>
      <c r="P2118" s="31" t="str">
        <f t="shared" si="267"/>
        <v/>
      </c>
      <c r="Q2118" s="8" t="str">
        <f>IF(E2118="","",IFERROR(VLOOKUP(E2118,REGRAS_CST!$A$2:$D$200,4,FALSE),""))</f>
        <v/>
      </c>
      <c r="S2118" s="9">
        <f t="shared" si="272"/>
        <v>8.9999999999999993E-3</v>
      </c>
      <c r="T2118" s="9">
        <f t="shared" si="273"/>
        <v>1E-3</v>
      </c>
      <c r="U2118" s="16">
        <f>IFERROR(INDEX(BASE_CCLASSTRIB!$E:$E, MATCH(TEXT($D2118,"000000"), BASE_CCLASSTRIB!$A:$A, 0))/100, 0)</f>
        <v>0</v>
      </c>
      <c r="V2118" s="16">
        <f>IFERROR(INDEX(BASE_CCLASSTRIB!$F:$F, MATCH(TEXT($D2118,"000000"), BASE_CCLASSTRIB!$A:$A, 0))/100, 0)</f>
        <v>0</v>
      </c>
    </row>
    <row r="2119" spans="4:22" ht="15.75" thickBot="1" x14ac:dyDescent="0.3">
      <c r="D2119" s="38"/>
      <c r="E2119" s="27" t="str">
        <f t="shared" si="268"/>
        <v/>
      </c>
      <c r="F2119" s="28" t="str">
        <f>IF(E2119="","",IFERROR(VLOOKUP(E2119,REGRAS_CST!$A$2:$B$200,2,FALSE),""))</f>
        <v/>
      </c>
      <c r="H2119" s="29">
        <v>8.9999999999999993E-3</v>
      </c>
      <c r="I2119" s="29">
        <v>1E-3</v>
      </c>
      <c r="K2119" s="21" t="str">
        <f>IF(E2119="","",IFERROR(VLOOKUP(E2119,REGRAS_CST!$A$2:$C$200,3,FALSE),""))</f>
        <v/>
      </c>
      <c r="L2119" s="23" t="str">
        <f t="shared" si="269"/>
        <v/>
      </c>
      <c r="M2119" s="24" t="str">
        <f t="shared" si="270"/>
        <v/>
      </c>
      <c r="N2119" s="24" t="str">
        <f t="shared" si="271"/>
        <v/>
      </c>
      <c r="O2119" s="15" t="str">
        <f t="shared" si="266"/>
        <v/>
      </c>
      <c r="P2119" s="31" t="str">
        <f t="shared" si="267"/>
        <v/>
      </c>
      <c r="Q2119" s="8" t="str">
        <f>IF(E2119="","",IFERROR(VLOOKUP(E2119,REGRAS_CST!$A$2:$D$200,4,FALSE),""))</f>
        <v/>
      </c>
      <c r="S2119" s="9">
        <f t="shared" si="272"/>
        <v>8.9999999999999993E-3</v>
      </c>
      <c r="T2119" s="9">
        <f t="shared" si="273"/>
        <v>1E-3</v>
      </c>
      <c r="U2119" s="16">
        <f>IFERROR(INDEX(BASE_CCLASSTRIB!$E:$E, MATCH(TEXT($D2119,"000000"), BASE_CCLASSTRIB!$A:$A, 0))/100, 0)</f>
        <v>0</v>
      </c>
      <c r="V2119" s="16">
        <f>IFERROR(INDEX(BASE_CCLASSTRIB!$F:$F, MATCH(TEXT($D2119,"000000"), BASE_CCLASSTRIB!$A:$A, 0))/100, 0)</f>
        <v>0</v>
      </c>
    </row>
    <row r="2120" spans="4:22" ht="15.75" thickBot="1" x14ac:dyDescent="0.3">
      <c r="D2120" s="38"/>
      <c r="E2120" s="27" t="str">
        <f t="shared" si="268"/>
        <v/>
      </c>
      <c r="F2120" s="28" t="str">
        <f>IF(E2120="","",IFERROR(VLOOKUP(E2120,REGRAS_CST!$A$2:$B$200,2,FALSE),""))</f>
        <v/>
      </c>
      <c r="H2120" s="29">
        <v>8.9999999999999993E-3</v>
      </c>
      <c r="I2120" s="29">
        <v>1E-3</v>
      </c>
      <c r="K2120" s="21" t="str">
        <f>IF(E2120="","",IFERROR(VLOOKUP(E2120,REGRAS_CST!$A$2:$C$200,3,FALSE),""))</f>
        <v/>
      </c>
      <c r="L2120" s="23" t="str">
        <f t="shared" si="269"/>
        <v/>
      </c>
      <c r="M2120" s="24" t="str">
        <f t="shared" si="270"/>
        <v/>
      </c>
      <c r="N2120" s="24" t="str">
        <f t="shared" si="271"/>
        <v/>
      </c>
      <c r="O2120" s="15" t="str">
        <f t="shared" si="266"/>
        <v/>
      </c>
      <c r="P2120" s="31" t="str">
        <f t="shared" si="267"/>
        <v/>
      </c>
      <c r="Q2120" s="8" t="str">
        <f>IF(E2120="","",IFERROR(VLOOKUP(E2120,REGRAS_CST!$A$2:$D$200,4,FALSE),""))</f>
        <v/>
      </c>
      <c r="S2120" s="9">
        <f t="shared" si="272"/>
        <v>8.9999999999999993E-3</v>
      </c>
      <c r="T2120" s="9">
        <f t="shared" si="273"/>
        <v>1E-3</v>
      </c>
      <c r="U2120" s="16">
        <f>IFERROR(INDEX(BASE_CCLASSTRIB!$E:$E, MATCH(TEXT($D2120,"000000"), BASE_CCLASSTRIB!$A:$A, 0))/100, 0)</f>
        <v>0</v>
      </c>
      <c r="V2120" s="16">
        <f>IFERROR(INDEX(BASE_CCLASSTRIB!$F:$F, MATCH(TEXT($D2120,"000000"), BASE_CCLASSTRIB!$A:$A, 0))/100, 0)</f>
        <v>0</v>
      </c>
    </row>
    <row r="2121" spans="4:22" ht="15.75" thickBot="1" x14ac:dyDescent="0.3">
      <c r="D2121" s="38"/>
      <c r="E2121" s="27" t="str">
        <f t="shared" si="268"/>
        <v/>
      </c>
      <c r="F2121" s="28" t="str">
        <f>IF(E2121="","",IFERROR(VLOOKUP(E2121,REGRAS_CST!$A$2:$B$200,2,FALSE),""))</f>
        <v/>
      </c>
      <c r="H2121" s="29">
        <v>8.9999999999999993E-3</v>
      </c>
      <c r="I2121" s="29">
        <v>1E-3</v>
      </c>
      <c r="K2121" s="21" t="str">
        <f>IF(E2121="","",IFERROR(VLOOKUP(E2121,REGRAS_CST!$A$2:$C$200,3,FALSE),""))</f>
        <v/>
      </c>
      <c r="L2121" s="23" t="str">
        <f t="shared" si="269"/>
        <v/>
      </c>
      <c r="M2121" s="24" t="str">
        <f t="shared" si="270"/>
        <v/>
      </c>
      <c r="N2121" s="24" t="str">
        <f t="shared" si="271"/>
        <v/>
      </c>
      <c r="O2121" s="15" t="str">
        <f t="shared" si="266"/>
        <v/>
      </c>
      <c r="P2121" s="31" t="str">
        <f t="shared" si="267"/>
        <v/>
      </c>
      <c r="Q2121" s="8" t="str">
        <f>IF(E2121="","",IFERROR(VLOOKUP(E2121,REGRAS_CST!$A$2:$D$200,4,FALSE),""))</f>
        <v/>
      </c>
      <c r="S2121" s="9">
        <f t="shared" si="272"/>
        <v>8.9999999999999993E-3</v>
      </c>
      <c r="T2121" s="9">
        <f t="shared" si="273"/>
        <v>1E-3</v>
      </c>
      <c r="U2121" s="16">
        <f>IFERROR(INDEX(BASE_CCLASSTRIB!$E:$E, MATCH(TEXT($D2121,"000000"), BASE_CCLASSTRIB!$A:$A, 0))/100, 0)</f>
        <v>0</v>
      </c>
      <c r="V2121" s="16">
        <f>IFERROR(INDEX(BASE_CCLASSTRIB!$F:$F, MATCH(TEXT($D2121,"000000"), BASE_CCLASSTRIB!$A:$A, 0))/100, 0)</f>
        <v>0</v>
      </c>
    </row>
    <row r="2122" spans="4:22" ht="15.75" thickBot="1" x14ac:dyDescent="0.3">
      <c r="D2122" s="38"/>
      <c r="E2122" s="27" t="str">
        <f t="shared" si="268"/>
        <v/>
      </c>
      <c r="F2122" s="28" t="str">
        <f>IF(E2122="","",IFERROR(VLOOKUP(E2122,REGRAS_CST!$A$2:$B$200,2,FALSE),""))</f>
        <v/>
      </c>
      <c r="H2122" s="29">
        <v>8.9999999999999993E-3</v>
      </c>
      <c r="I2122" s="29">
        <v>1E-3</v>
      </c>
      <c r="K2122" s="21" t="str">
        <f>IF(E2122="","",IFERROR(VLOOKUP(E2122,REGRAS_CST!$A$2:$C$200,3,FALSE),""))</f>
        <v/>
      </c>
      <c r="L2122" s="23" t="str">
        <f t="shared" si="269"/>
        <v/>
      </c>
      <c r="M2122" s="24" t="str">
        <f t="shared" si="270"/>
        <v/>
      </c>
      <c r="N2122" s="24" t="str">
        <f t="shared" si="271"/>
        <v/>
      </c>
      <c r="O2122" s="15" t="str">
        <f t="shared" si="266"/>
        <v/>
      </c>
      <c r="P2122" s="31" t="str">
        <f t="shared" si="267"/>
        <v/>
      </c>
      <c r="Q2122" s="8" t="str">
        <f>IF(E2122="","",IFERROR(VLOOKUP(E2122,REGRAS_CST!$A$2:$D$200,4,FALSE),""))</f>
        <v/>
      </c>
      <c r="S2122" s="9">
        <f t="shared" si="272"/>
        <v>8.9999999999999993E-3</v>
      </c>
      <c r="T2122" s="9">
        <f t="shared" si="273"/>
        <v>1E-3</v>
      </c>
      <c r="U2122" s="16">
        <f>IFERROR(INDEX(BASE_CCLASSTRIB!$E:$E, MATCH(TEXT($D2122,"000000"), BASE_CCLASSTRIB!$A:$A, 0))/100, 0)</f>
        <v>0</v>
      </c>
      <c r="V2122" s="16">
        <f>IFERROR(INDEX(BASE_CCLASSTRIB!$F:$F, MATCH(TEXT($D2122,"000000"), BASE_CCLASSTRIB!$A:$A, 0))/100, 0)</f>
        <v>0</v>
      </c>
    </row>
    <row r="2123" spans="4:22" ht="15.75" thickBot="1" x14ac:dyDescent="0.3">
      <c r="D2123" s="38"/>
      <c r="E2123" s="27" t="str">
        <f t="shared" si="268"/>
        <v/>
      </c>
      <c r="F2123" s="28" t="str">
        <f>IF(E2123="","",IFERROR(VLOOKUP(E2123,REGRAS_CST!$A$2:$B$200,2,FALSE),""))</f>
        <v/>
      </c>
      <c r="H2123" s="29">
        <v>8.9999999999999993E-3</v>
      </c>
      <c r="I2123" s="29">
        <v>1E-3</v>
      </c>
      <c r="K2123" s="21" t="str">
        <f>IF(E2123="","",IFERROR(VLOOKUP(E2123,REGRAS_CST!$A$2:$C$200,3,FALSE),""))</f>
        <v/>
      </c>
      <c r="L2123" s="23" t="str">
        <f t="shared" si="269"/>
        <v/>
      </c>
      <c r="M2123" s="24" t="str">
        <f t="shared" si="270"/>
        <v/>
      </c>
      <c r="N2123" s="24" t="str">
        <f t="shared" si="271"/>
        <v/>
      </c>
      <c r="O2123" s="15" t="str">
        <f t="shared" si="266"/>
        <v/>
      </c>
      <c r="P2123" s="31" t="str">
        <f t="shared" si="267"/>
        <v/>
      </c>
      <c r="Q2123" s="8" t="str">
        <f>IF(E2123="","",IFERROR(VLOOKUP(E2123,REGRAS_CST!$A$2:$D$200,4,FALSE),""))</f>
        <v/>
      </c>
      <c r="S2123" s="9">
        <f t="shared" si="272"/>
        <v>8.9999999999999993E-3</v>
      </c>
      <c r="T2123" s="9">
        <f t="shared" si="273"/>
        <v>1E-3</v>
      </c>
      <c r="U2123" s="16">
        <f>IFERROR(INDEX(BASE_CCLASSTRIB!$E:$E, MATCH(TEXT($D2123,"000000"), BASE_CCLASSTRIB!$A:$A, 0))/100, 0)</f>
        <v>0</v>
      </c>
      <c r="V2123" s="16">
        <f>IFERROR(INDEX(BASE_CCLASSTRIB!$F:$F, MATCH(TEXT($D2123,"000000"), BASE_CCLASSTRIB!$A:$A, 0))/100, 0)</f>
        <v>0</v>
      </c>
    </row>
    <row r="2124" spans="4:22" ht="15.75" thickBot="1" x14ac:dyDescent="0.3">
      <c r="D2124" s="38"/>
      <c r="E2124" s="27" t="str">
        <f t="shared" si="268"/>
        <v/>
      </c>
      <c r="F2124" s="28" t="str">
        <f>IF(E2124="","",IFERROR(VLOOKUP(E2124,REGRAS_CST!$A$2:$B$200,2,FALSE),""))</f>
        <v/>
      </c>
      <c r="H2124" s="29">
        <v>8.9999999999999993E-3</v>
      </c>
      <c r="I2124" s="29">
        <v>1E-3</v>
      </c>
      <c r="K2124" s="21" t="str">
        <f>IF(E2124="","",IFERROR(VLOOKUP(E2124,REGRAS_CST!$A$2:$C$200,3,FALSE),""))</f>
        <v/>
      </c>
      <c r="L2124" s="23" t="str">
        <f t="shared" si="269"/>
        <v/>
      </c>
      <c r="M2124" s="24" t="str">
        <f t="shared" si="270"/>
        <v/>
      </c>
      <c r="N2124" s="24" t="str">
        <f t="shared" si="271"/>
        <v/>
      </c>
      <c r="O2124" s="15" t="str">
        <f t="shared" si="266"/>
        <v/>
      </c>
      <c r="P2124" s="31" t="str">
        <f t="shared" si="267"/>
        <v/>
      </c>
      <c r="Q2124" s="8" t="str">
        <f>IF(E2124="","",IFERROR(VLOOKUP(E2124,REGRAS_CST!$A$2:$D$200,4,FALSE),""))</f>
        <v/>
      </c>
      <c r="S2124" s="9">
        <f t="shared" si="272"/>
        <v>8.9999999999999993E-3</v>
      </c>
      <c r="T2124" s="9">
        <f t="shared" si="273"/>
        <v>1E-3</v>
      </c>
      <c r="U2124" s="16">
        <f>IFERROR(INDEX(BASE_CCLASSTRIB!$E:$E, MATCH(TEXT($D2124,"000000"), BASE_CCLASSTRIB!$A:$A, 0))/100, 0)</f>
        <v>0</v>
      </c>
      <c r="V2124" s="16">
        <f>IFERROR(INDEX(BASE_CCLASSTRIB!$F:$F, MATCH(TEXT($D2124,"000000"), BASE_CCLASSTRIB!$A:$A, 0))/100, 0)</f>
        <v>0</v>
      </c>
    </row>
    <row r="2125" spans="4:22" ht="15.75" thickBot="1" x14ac:dyDescent="0.3">
      <c r="D2125" s="38"/>
      <c r="E2125" s="27" t="str">
        <f t="shared" si="268"/>
        <v/>
      </c>
      <c r="F2125" s="28" t="str">
        <f>IF(E2125="","",IFERROR(VLOOKUP(E2125,REGRAS_CST!$A$2:$B$200,2,FALSE),""))</f>
        <v/>
      </c>
      <c r="H2125" s="29">
        <v>8.9999999999999993E-3</v>
      </c>
      <c r="I2125" s="29">
        <v>1E-3</v>
      </c>
      <c r="K2125" s="21" t="str">
        <f>IF(E2125="","",IFERROR(VLOOKUP(E2125,REGRAS_CST!$A$2:$C$200,3,FALSE),""))</f>
        <v/>
      </c>
      <c r="L2125" s="23" t="str">
        <f t="shared" si="269"/>
        <v/>
      </c>
      <c r="M2125" s="24" t="str">
        <f t="shared" si="270"/>
        <v/>
      </c>
      <c r="N2125" s="24" t="str">
        <f t="shared" si="271"/>
        <v/>
      </c>
      <c r="O2125" s="15" t="str">
        <f t="shared" si="266"/>
        <v/>
      </c>
      <c r="P2125" s="31" t="str">
        <f t="shared" si="267"/>
        <v/>
      </c>
      <c r="Q2125" s="8" t="str">
        <f>IF(E2125="","",IFERROR(VLOOKUP(E2125,REGRAS_CST!$A$2:$D$200,4,FALSE),""))</f>
        <v/>
      </c>
      <c r="S2125" s="9">
        <f t="shared" si="272"/>
        <v>8.9999999999999993E-3</v>
      </c>
      <c r="T2125" s="9">
        <f t="shared" si="273"/>
        <v>1E-3</v>
      </c>
      <c r="U2125" s="16">
        <f>IFERROR(INDEX(BASE_CCLASSTRIB!$E:$E, MATCH(TEXT($D2125,"000000"), BASE_CCLASSTRIB!$A:$A, 0))/100, 0)</f>
        <v>0</v>
      </c>
      <c r="V2125" s="16">
        <f>IFERROR(INDEX(BASE_CCLASSTRIB!$F:$F, MATCH(TEXT($D2125,"000000"), BASE_CCLASSTRIB!$A:$A, 0))/100, 0)</f>
        <v>0</v>
      </c>
    </row>
    <row r="2126" spans="4:22" ht="15.75" thickBot="1" x14ac:dyDescent="0.3">
      <c r="D2126" s="38"/>
      <c r="E2126" s="27" t="str">
        <f t="shared" si="268"/>
        <v/>
      </c>
      <c r="F2126" s="28" t="str">
        <f>IF(E2126="","",IFERROR(VLOOKUP(E2126,REGRAS_CST!$A$2:$B$200,2,FALSE),""))</f>
        <v/>
      </c>
      <c r="H2126" s="29">
        <v>8.9999999999999993E-3</v>
      </c>
      <c r="I2126" s="29">
        <v>1E-3</v>
      </c>
      <c r="K2126" s="21" t="str">
        <f>IF(E2126="","",IFERROR(VLOOKUP(E2126,REGRAS_CST!$A$2:$C$200,3,FALSE),""))</f>
        <v/>
      </c>
      <c r="L2126" s="23" t="str">
        <f t="shared" si="269"/>
        <v/>
      </c>
      <c r="M2126" s="24" t="str">
        <f t="shared" si="270"/>
        <v/>
      </c>
      <c r="N2126" s="24" t="str">
        <f t="shared" si="271"/>
        <v/>
      </c>
      <c r="O2126" s="15" t="str">
        <f t="shared" si="266"/>
        <v/>
      </c>
      <c r="P2126" s="31" t="str">
        <f t="shared" si="267"/>
        <v/>
      </c>
      <c r="Q2126" s="8" t="str">
        <f>IF(E2126="","",IFERROR(VLOOKUP(E2126,REGRAS_CST!$A$2:$D$200,4,FALSE),""))</f>
        <v/>
      </c>
      <c r="S2126" s="9">
        <f t="shared" si="272"/>
        <v>8.9999999999999993E-3</v>
      </c>
      <c r="T2126" s="9">
        <f t="shared" si="273"/>
        <v>1E-3</v>
      </c>
      <c r="U2126" s="16">
        <f>IFERROR(INDEX(BASE_CCLASSTRIB!$E:$E, MATCH(TEXT($D2126,"000000"), BASE_CCLASSTRIB!$A:$A, 0))/100, 0)</f>
        <v>0</v>
      </c>
      <c r="V2126" s="16">
        <f>IFERROR(INDEX(BASE_CCLASSTRIB!$F:$F, MATCH(TEXT($D2126,"000000"), BASE_CCLASSTRIB!$A:$A, 0))/100, 0)</f>
        <v>0</v>
      </c>
    </row>
    <row r="2127" spans="4:22" ht="15.75" thickBot="1" x14ac:dyDescent="0.3">
      <c r="D2127" s="38"/>
      <c r="E2127" s="27" t="str">
        <f t="shared" si="268"/>
        <v/>
      </c>
      <c r="F2127" s="28" t="str">
        <f>IF(E2127="","",IFERROR(VLOOKUP(E2127,REGRAS_CST!$A$2:$B$200,2,FALSE),""))</f>
        <v/>
      </c>
      <c r="H2127" s="29">
        <v>8.9999999999999993E-3</v>
      </c>
      <c r="I2127" s="29">
        <v>1E-3</v>
      </c>
      <c r="K2127" s="21" t="str">
        <f>IF(E2127="","",IFERROR(VLOOKUP(E2127,REGRAS_CST!$A$2:$C$200,3,FALSE),""))</f>
        <v/>
      </c>
      <c r="L2127" s="23" t="str">
        <f t="shared" si="269"/>
        <v/>
      </c>
      <c r="M2127" s="24" t="str">
        <f t="shared" si="270"/>
        <v/>
      </c>
      <c r="N2127" s="24" t="str">
        <f t="shared" si="271"/>
        <v/>
      </c>
      <c r="O2127" s="15" t="str">
        <f t="shared" si="266"/>
        <v/>
      </c>
      <c r="P2127" s="31" t="str">
        <f t="shared" si="267"/>
        <v/>
      </c>
      <c r="Q2127" s="8" t="str">
        <f>IF(E2127="","",IFERROR(VLOOKUP(E2127,REGRAS_CST!$A$2:$D$200,4,FALSE),""))</f>
        <v/>
      </c>
      <c r="S2127" s="9">
        <f t="shared" si="272"/>
        <v>8.9999999999999993E-3</v>
      </c>
      <c r="T2127" s="9">
        <f t="shared" si="273"/>
        <v>1E-3</v>
      </c>
      <c r="U2127" s="16">
        <f>IFERROR(INDEX(BASE_CCLASSTRIB!$E:$E, MATCH(TEXT($D2127,"000000"), BASE_CCLASSTRIB!$A:$A, 0))/100, 0)</f>
        <v>0</v>
      </c>
      <c r="V2127" s="16">
        <f>IFERROR(INDEX(BASE_CCLASSTRIB!$F:$F, MATCH(TEXT($D2127,"000000"), BASE_CCLASSTRIB!$A:$A, 0))/100, 0)</f>
        <v>0</v>
      </c>
    </row>
    <row r="2128" spans="4:22" ht="15.75" thickBot="1" x14ac:dyDescent="0.3">
      <c r="D2128" s="38"/>
      <c r="E2128" s="27" t="str">
        <f t="shared" si="268"/>
        <v/>
      </c>
      <c r="F2128" s="28" t="str">
        <f>IF(E2128="","",IFERROR(VLOOKUP(E2128,REGRAS_CST!$A$2:$B$200,2,FALSE),""))</f>
        <v/>
      </c>
      <c r="H2128" s="29">
        <v>8.9999999999999993E-3</v>
      </c>
      <c r="I2128" s="29">
        <v>1E-3</v>
      </c>
      <c r="K2128" s="21" t="str">
        <f>IF(E2128="","",IFERROR(VLOOKUP(E2128,REGRAS_CST!$A$2:$C$200,3,FALSE),""))</f>
        <v/>
      </c>
      <c r="L2128" s="23" t="str">
        <f t="shared" si="269"/>
        <v/>
      </c>
      <c r="M2128" s="24" t="str">
        <f t="shared" si="270"/>
        <v/>
      </c>
      <c r="N2128" s="24" t="str">
        <f t="shared" si="271"/>
        <v/>
      </c>
      <c r="O2128" s="15" t="str">
        <f t="shared" ref="O2128:O2191" si="274">IF(D2128="","",
IF(AND(K2128&lt;&gt;"SIM",V2128&gt;0),"ERRO: % BC &gt; 0, mas NÃO permitida ❌",
IF(AND(K2128="SIM",V2128=0),"ATENÇÃO: BC permitida, mas % = 0 🔎",
"Base de cálculo aplicada corretamente ✅")))</f>
        <v/>
      </c>
      <c r="P2128" s="31" t="str">
        <f t="shared" ref="P2128:P2191" si="275">IF(D2128="","",
IF(AND(Q2128&lt;&gt;"SIM",U2128&gt;0),"ERRO: % alíquota &gt; 0, mas NÃO permitida ❌",
IF(AND(Q2128="SIM",U2128=0),"ATENÇÃO: alíquota permitida, mas % = 0 🔎",
"Alíquota aplicada corretamente ✅")))</f>
        <v/>
      </c>
      <c r="Q2128" s="8" t="str">
        <f>IF(E2128="","",IFERROR(VLOOKUP(E2128,REGRAS_CST!$A$2:$D$200,4,FALSE),""))</f>
        <v/>
      </c>
      <c r="S2128" s="9">
        <f t="shared" si="272"/>
        <v>8.9999999999999993E-3</v>
      </c>
      <c r="T2128" s="9">
        <f t="shared" si="273"/>
        <v>1E-3</v>
      </c>
      <c r="U2128" s="16">
        <f>IFERROR(INDEX(BASE_CCLASSTRIB!$E:$E, MATCH(TEXT($D2128,"000000"), BASE_CCLASSTRIB!$A:$A, 0))/100, 0)</f>
        <v>0</v>
      </c>
      <c r="V2128" s="16">
        <f>IFERROR(INDEX(BASE_CCLASSTRIB!$F:$F, MATCH(TEXT($D2128,"000000"), BASE_CCLASSTRIB!$A:$A, 0))/100, 0)</f>
        <v>0</v>
      </c>
    </row>
    <row r="2129" spans="4:22" ht="15.75" thickBot="1" x14ac:dyDescent="0.3">
      <c r="D2129" s="38"/>
      <c r="E2129" s="27" t="str">
        <f t="shared" si="268"/>
        <v/>
      </c>
      <c r="F2129" s="28" t="str">
        <f>IF(E2129="","",IFERROR(VLOOKUP(E2129,REGRAS_CST!$A$2:$B$200,2,FALSE),""))</f>
        <v/>
      </c>
      <c r="H2129" s="29">
        <v>8.9999999999999993E-3</v>
      </c>
      <c r="I2129" s="29">
        <v>1E-3</v>
      </c>
      <c r="K2129" s="21" t="str">
        <f>IF(E2129="","",IFERROR(VLOOKUP(E2129,REGRAS_CST!$A$2:$C$200,3,FALSE),""))</f>
        <v/>
      </c>
      <c r="L2129" s="23" t="str">
        <f t="shared" si="269"/>
        <v/>
      </c>
      <c r="M2129" s="24" t="str">
        <f t="shared" si="270"/>
        <v/>
      </c>
      <c r="N2129" s="24" t="str">
        <f t="shared" si="271"/>
        <v/>
      </c>
      <c r="O2129" s="15" t="str">
        <f t="shared" si="274"/>
        <v/>
      </c>
      <c r="P2129" s="31" t="str">
        <f t="shared" si="275"/>
        <v/>
      </c>
      <c r="Q2129" s="8" t="str">
        <f>IF(E2129="","",IFERROR(VLOOKUP(E2129,REGRAS_CST!$A$2:$D$200,4,FALSE),""))</f>
        <v/>
      </c>
      <c r="S2129" s="9">
        <f t="shared" si="272"/>
        <v>8.9999999999999993E-3</v>
      </c>
      <c r="T2129" s="9">
        <f t="shared" si="273"/>
        <v>1E-3</v>
      </c>
      <c r="U2129" s="16">
        <f>IFERROR(INDEX(BASE_CCLASSTRIB!$E:$E, MATCH(TEXT($D2129,"000000"), BASE_CCLASSTRIB!$A:$A, 0))/100, 0)</f>
        <v>0</v>
      </c>
      <c r="V2129" s="16">
        <f>IFERROR(INDEX(BASE_CCLASSTRIB!$F:$F, MATCH(TEXT($D2129,"000000"), BASE_CCLASSTRIB!$A:$A, 0))/100, 0)</f>
        <v>0</v>
      </c>
    </row>
    <row r="2130" spans="4:22" ht="15.75" thickBot="1" x14ac:dyDescent="0.3">
      <c r="D2130" s="38"/>
      <c r="E2130" s="27" t="str">
        <f t="shared" si="268"/>
        <v/>
      </c>
      <c r="F2130" s="28" t="str">
        <f>IF(E2130="","",IFERROR(VLOOKUP(E2130,REGRAS_CST!$A$2:$B$200,2,FALSE),""))</f>
        <v/>
      </c>
      <c r="H2130" s="29">
        <v>8.9999999999999993E-3</v>
      </c>
      <c r="I2130" s="29">
        <v>1E-3</v>
      </c>
      <c r="K2130" s="21" t="str">
        <f>IF(E2130="","",IFERROR(VLOOKUP(E2130,REGRAS_CST!$A$2:$C$200,3,FALSE),""))</f>
        <v/>
      </c>
      <c r="L2130" s="23" t="str">
        <f t="shared" si="269"/>
        <v/>
      </c>
      <c r="M2130" s="24" t="str">
        <f t="shared" si="270"/>
        <v/>
      </c>
      <c r="N2130" s="24" t="str">
        <f t="shared" si="271"/>
        <v/>
      </c>
      <c r="O2130" s="15" t="str">
        <f t="shared" si="274"/>
        <v/>
      </c>
      <c r="P2130" s="31" t="str">
        <f t="shared" si="275"/>
        <v/>
      </c>
      <c r="Q2130" s="8" t="str">
        <f>IF(E2130="","",IFERROR(VLOOKUP(E2130,REGRAS_CST!$A$2:$D$200,4,FALSE),""))</f>
        <v/>
      </c>
      <c r="S2130" s="9">
        <f t="shared" si="272"/>
        <v>8.9999999999999993E-3</v>
      </c>
      <c r="T2130" s="9">
        <f t="shared" si="273"/>
        <v>1E-3</v>
      </c>
      <c r="U2130" s="16">
        <f>IFERROR(INDEX(BASE_CCLASSTRIB!$E:$E, MATCH(TEXT($D2130,"000000"), BASE_CCLASSTRIB!$A:$A, 0))/100, 0)</f>
        <v>0</v>
      </c>
      <c r="V2130" s="16">
        <f>IFERROR(INDEX(BASE_CCLASSTRIB!$F:$F, MATCH(TEXT($D2130,"000000"), BASE_CCLASSTRIB!$A:$A, 0))/100, 0)</f>
        <v>0</v>
      </c>
    </row>
    <row r="2131" spans="4:22" ht="15.75" thickBot="1" x14ac:dyDescent="0.3">
      <c r="D2131" s="38"/>
      <c r="E2131" s="27" t="str">
        <f t="shared" si="268"/>
        <v/>
      </c>
      <c r="F2131" s="28" t="str">
        <f>IF(E2131="","",IFERROR(VLOOKUP(E2131,REGRAS_CST!$A$2:$B$200,2,FALSE),""))</f>
        <v/>
      </c>
      <c r="H2131" s="29">
        <v>8.9999999999999993E-3</v>
      </c>
      <c r="I2131" s="29">
        <v>1E-3</v>
      </c>
      <c r="K2131" s="21" t="str">
        <f>IF(E2131="","",IFERROR(VLOOKUP(E2131,REGRAS_CST!$A$2:$C$200,3,FALSE),""))</f>
        <v/>
      </c>
      <c r="L2131" s="23" t="str">
        <f t="shared" si="269"/>
        <v/>
      </c>
      <c r="M2131" s="24" t="str">
        <f t="shared" si="270"/>
        <v/>
      </c>
      <c r="N2131" s="24" t="str">
        <f t="shared" si="271"/>
        <v/>
      </c>
      <c r="O2131" s="15" t="str">
        <f t="shared" si="274"/>
        <v/>
      </c>
      <c r="P2131" s="31" t="str">
        <f t="shared" si="275"/>
        <v/>
      </c>
      <c r="Q2131" s="8" t="str">
        <f>IF(E2131="","",IFERROR(VLOOKUP(E2131,REGRAS_CST!$A$2:$D$200,4,FALSE),""))</f>
        <v/>
      </c>
      <c r="S2131" s="9">
        <f t="shared" si="272"/>
        <v>8.9999999999999993E-3</v>
      </c>
      <c r="T2131" s="9">
        <f t="shared" si="273"/>
        <v>1E-3</v>
      </c>
      <c r="U2131" s="16">
        <f>IFERROR(INDEX(BASE_CCLASSTRIB!$E:$E, MATCH(TEXT($D2131,"000000"), BASE_CCLASSTRIB!$A:$A, 0))/100, 0)</f>
        <v>0</v>
      </c>
      <c r="V2131" s="16">
        <f>IFERROR(INDEX(BASE_CCLASSTRIB!$F:$F, MATCH(TEXT($D2131,"000000"), BASE_CCLASSTRIB!$A:$A, 0))/100, 0)</f>
        <v>0</v>
      </c>
    </row>
    <row r="2132" spans="4:22" ht="15.75" thickBot="1" x14ac:dyDescent="0.3">
      <c r="D2132" s="38"/>
      <c r="E2132" s="27" t="str">
        <f t="shared" si="268"/>
        <v/>
      </c>
      <c r="F2132" s="28" t="str">
        <f>IF(E2132="","",IFERROR(VLOOKUP(E2132,REGRAS_CST!$A$2:$B$200,2,FALSE),""))</f>
        <v/>
      </c>
      <c r="H2132" s="29">
        <v>8.9999999999999993E-3</v>
      </c>
      <c r="I2132" s="29">
        <v>1E-3</v>
      </c>
      <c r="K2132" s="21" t="str">
        <f>IF(E2132="","",IFERROR(VLOOKUP(E2132,REGRAS_CST!$A$2:$C$200,3,FALSE),""))</f>
        <v/>
      </c>
      <c r="L2132" s="23" t="str">
        <f t="shared" si="269"/>
        <v/>
      </c>
      <c r="M2132" s="24" t="str">
        <f t="shared" si="270"/>
        <v/>
      </c>
      <c r="N2132" s="24" t="str">
        <f t="shared" si="271"/>
        <v/>
      </c>
      <c r="O2132" s="15" t="str">
        <f t="shared" si="274"/>
        <v/>
      </c>
      <c r="P2132" s="31" t="str">
        <f t="shared" si="275"/>
        <v/>
      </c>
      <c r="Q2132" s="8" t="str">
        <f>IF(E2132="","",IFERROR(VLOOKUP(E2132,REGRAS_CST!$A$2:$D$200,4,FALSE),""))</f>
        <v/>
      </c>
      <c r="S2132" s="9">
        <f t="shared" si="272"/>
        <v>8.9999999999999993E-3</v>
      </c>
      <c r="T2132" s="9">
        <f t="shared" si="273"/>
        <v>1E-3</v>
      </c>
      <c r="U2132" s="16">
        <f>IFERROR(INDEX(BASE_CCLASSTRIB!$E:$E, MATCH(TEXT($D2132,"000000"), BASE_CCLASSTRIB!$A:$A, 0))/100, 0)</f>
        <v>0</v>
      </c>
      <c r="V2132" s="16">
        <f>IFERROR(INDEX(BASE_CCLASSTRIB!$F:$F, MATCH(TEXT($D2132,"000000"), BASE_CCLASSTRIB!$A:$A, 0))/100, 0)</f>
        <v>0</v>
      </c>
    </row>
    <row r="2133" spans="4:22" ht="15.75" thickBot="1" x14ac:dyDescent="0.3">
      <c r="D2133" s="38"/>
      <c r="E2133" s="27" t="str">
        <f t="shared" si="268"/>
        <v/>
      </c>
      <c r="F2133" s="28" t="str">
        <f>IF(E2133="","",IFERROR(VLOOKUP(E2133,REGRAS_CST!$A$2:$B$200,2,FALSE),""))</f>
        <v/>
      </c>
      <c r="H2133" s="29">
        <v>8.9999999999999993E-3</v>
      </c>
      <c r="I2133" s="29">
        <v>1E-3</v>
      </c>
      <c r="K2133" s="21" t="str">
        <f>IF(E2133="","",IFERROR(VLOOKUP(E2133,REGRAS_CST!$A$2:$C$200,3,FALSE),""))</f>
        <v/>
      </c>
      <c r="L2133" s="23" t="str">
        <f t="shared" si="269"/>
        <v/>
      </c>
      <c r="M2133" s="24" t="str">
        <f t="shared" si="270"/>
        <v/>
      </c>
      <c r="N2133" s="24" t="str">
        <f t="shared" si="271"/>
        <v/>
      </c>
      <c r="O2133" s="15" t="str">
        <f t="shared" si="274"/>
        <v/>
      </c>
      <c r="P2133" s="31" t="str">
        <f t="shared" si="275"/>
        <v/>
      </c>
      <c r="Q2133" s="8" t="str">
        <f>IF(E2133="","",IFERROR(VLOOKUP(E2133,REGRAS_CST!$A$2:$D$200,4,FALSE),""))</f>
        <v/>
      </c>
      <c r="S2133" s="9">
        <f t="shared" si="272"/>
        <v>8.9999999999999993E-3</v>
      </c>
      <c r="T2133" s="9">
        <f t="shared" si="273"/>
        <v>1E-3</v>
      </c>
      <c r="U2133" s="16">
        <f>IFERROR(INDEX(BASE_CCLASSTRIB!$E:$E, MATCH(TEXT($D2133,"000000"), BASE_CCLASSTRIB!$A:$A, 0))/100, 0)</f>
        <v>0</v>
      </c>
      <c r="V2133" s="16">
        <f>IFERROR(INDEX(BASE_CCLASSTRIB!$F:$F, MATCH(TEXT($D2133,"000000"), BASE_CCLASSTRIB!$A:$A, 0))/100, 0)</f>
        <v>0</v>
      </c>
    </row>
    <row r="2134" spans="4:22" ht="15.75" thickBot="1" x14ac:dyDescent="0.3">
      <c r="D2134" s="38"/>
      <c r="E2134" s="27" t="str">
        <f t="shared" si="268"/>
        <v/>
      </c>
      <c r="F2134" s="28" t="str">
        <f>IF(E2134="","",IFERROR(VLOOKUP(E2134,REGRAS_CST!$A$2:$B$200,2,FALSE),""))</f>
        <v/>
      </c>
      <c r="H2134" s="29">
        <v>8.9999999999999993E-3</v>
      </c>
      <c r="I2134" s="29">
        <v>1E-3</v>
      </c>
      <c r="K2134" s="21" t="str">
        <f>IF(E2134="","",IFERROR(VLOOKUP(E2134,REGRAS_CST!$A$2:$C$200,3,FALSE),""))</f>
        <v/>
      </c>
      <c r="L2134" s="23" t="str">
        <f t="shared" si="269"/>
        <v/>
      </c>
      <c r="M2134" s="24" t="str">
        <f t="shared" si="270"/>
        <v/>
      </c>
      <c r="N2134" s="24" t="str">
        <f t="shared" si="271"/>
        <v/>
      </c>
      <c r="O2134" s="15" t="str">
        <f t="shared" si="274"/>
        <v/>
      </c>
      <c r="P2134" s="31" t="str">
        <f t="shared" si="275"/>
        <v/>
      </c>
      <c r="Q2134" s="8" t="str">
        <f>IF(E2134="","",IFERROR(VLOOKUP(E2134,REGRAS_CST!$A$2:$D$200,4,FALSE),""))</f>
        <v/>
      </c>
      <c r="S2134" s="9">
        <f t="shared" si="272"/>
        <v>8.9999999999999993E-3</v>
      </c>
      <c r="T2134" s="9">
        <f t="shared" si="273"/>
        <v>1E-3</v>
      </c>
      <c r="U2134" s="16">
        <f>IFERROR(INDEX(BASE_CCLASSTRIB!$E:$E, MATCH(TEXT($D2134,"000000"), BASE_CCLASSTRIB!$A:$A, 0))/100, 0)</f>
        <v>0</v>
      </c>
      <c r="V2134" s="16">
        <f>IFERROR(INDEX(BASE_CCLASSTRIB!$F:$F, MATCH(TEXT($D2134,"000000"), BASE_CCLASSTRIB!$A:$A, 0))/100, 0)</f>
        <v>0</v>
      </c>
    </row>
    <row r="2135" spans="4:22" ht="15.75" thickBot="1" x14ac:dyDescent="0.3">
      <c r="D2135" s="38"/>
      <c r="E2135" s="27" t="str">
        <f t="shared" si="268"/>
        <v/>
      </c>
      <c r="F2135" s="28" t="str">
        <f>IF(E2135="","",IFERROR(VLOOKUP(E2135,REGRAS_CST!$A$2:$B$200,2,FALSE),""))</f>
        <v/>
      </c>
      <c r="H2135" s="29">
        <v>8.9999999999999993E-3</v>
      </c>
      <c r="I2135" s="29">
        <v>1E-3</v>
      </c>
      <c r="K2135" s="21" t="str">
        <f>IF(E2135="","",IFERROR(VLOOKUP(E2135,REGRAS_CST!$A$2:$C$200,3,FALSE),""))</f>
        <v/>
      </c>
      <c r="L2135" s="23" t="str">
        <f t="shared" si="269"/>
        <v/>
      </c>
      <c r="M2135" s="24" t="str">
        <f t="shared" si="270"/>
        <v/>
      </c>
      <c r="N2135" s="24" t="str">
        <f t="shared" si="271"/>
        <v/>
      </c>
      <c r="O2135" s="15" t="str">
        <f t="shared" si="274"/>
        <v/>
      </c>
      <c r="P2135" s="31" t="str">
        <f t="shared" si="275"/>
        <v/>
      </c>
      <c r="Q2135" s="8" t="str">
        <f>IF(E2135="","",IFERROR(VLOOKUP(E2135,REGRAS_CST!$A$2:$D$200,4,FALSE),""))</f>
        <v/>
      </c>
      <c r="S2135" s="9">
        <f t="shared" si="272"/>
        <v>8.9999999999999993E-3</v>
      </c>
      <c r="T2135" s="9">
        <f t="shared" si="273"/>
        <v>1E-3</v>
      </c>
      <c r="U2135" s="16">
        <f>IFERROR(INDEX(BASE_CCLASSTRIB!$E:$E, MATCH(TEXT($D2135,"000000"), BASE_CCLASSTRIB!$A:$A, 0))/100, 0)</f>
        <v>0</v>
      </c>
      <c r="V2135" s="16">
        <f>IFERROR(INDEX(BASE_CCLASSTRIB!$F:$F, MATCH(TEXT($D2135,"000000"), BASE_CCLASSTRIB!$A:$A, 0))/100, 0)</f>
        <v>0</v>
      </c>
    </row>
    <row r="2136" spans="4:22" ht="15.75" thickBot="1" x14ac:dyDescent="0.3">
      <c r="D2136" s="38"/>
      <c r="E2136" s="27" t="str">
        <f t="shared" si="268"/>
        <v/>
      </c>
      <c r="F2136" s="28" t="str">
        <f>IF(E2136="","",IFERROR(VLOOKUP(E2136,REGRAS_CST!$A$2:$B$200,2,FALSE),""))</f>
        <v/>
      </c>
      <c r="H2136" s="29">
        <v>8.9999999999999993E-3</v>
      </c>
      <c r="I2136" s="29">
        <v>1E-3</v>
      </c>
      <c r="K2136" s="21" t="str">
        <f>IF(E2136="","",IFERROR(VLOOKUP(E2136,REGRAS_CST!$A$2:$C$200,3,FALSE),""))</f>
        <v/>
      </c>
      <c r="L2136" s="23" t="str">
        <f t="shared" si="269"/>
        <v/>
      </c>
      <c r="M2136" s="24" t="str">
        <f t="shared" si="270"/>
        <v/>
      </c>
      <c r="N2136" s="24" t="str">
        <f t="shared" si="271"/>
        <v/>
      </c>
      <c r="O2136" s="15" t="str">
        <f t="shared" si="274"/>
        <v/>
      </c>
      <c r="P2136" s="31" t="str">
        <f t="shared" si="275"/>
        <v/>
      </c>
      <c r="Q2136" s="8" t="str">
        <f>IF(E2136="","",IFERROR(VLOOKUP(E2136,REGRAS_CST!$A$2:$D$200,4,FALSE),""))</f>
        <v/>
      </c>
      <c r="S2136" s="9">
        <f t="shared" si="272"/>
        <v>8.9999999999999993E-3</v>
      </c>
      <c r="T2136" s="9">
        <f t="shared" si="273"/>
        <v>1E-3</v>
      </c>
      <c r="U2136" s="16">
        <f>IFERROR(INDEX(BASE_CCLASSTRIB!$E:$E, MATCH(TEXT($D2136,"000000"), BASE_CCLASSTRIB!$A:$A, 0))/100, 0)</f>
        <v>0</v>
      </c>
      <c r="V2136" s="16">
        <f>IFERROR(INDEX(BASE_CCLASSTRIB!$F:$F, MATCH(TEXT($D2136,"000000"), BASE_CCLASSTRIB!$A:$A, 0))/100, 0)</f>
        <v>0</v>
      </c>
    </row>
    <row r="2137" spans="4:22" ht="15.75" thickBot="1" x14ac:dyDescent="0.3">
      <c r="D2137" s="38"/>
      <c r="E2137" s="27" t="str">
        <f t="shared" si="268"/>
        <v/>
      </c>
      <c r="F2137" s="28" t="str">
        <f>IF(E2137="","",IFERROR(VLOOKUP(E2137,REGRAS_CST!$A$2:$B$200,2,FALSE),""))</f>
        <v/>
      </c>
      <c r="H2137" s="29">
        <v>8.9999999999999993E-3</v>
      </c>
      <c r="I2137" s="29">
        <v>1E-3</v>
      </c>
      <c r="K2137" s="21" t="str">
        <f>IF(E2137="","",IFERROR(VLOOKUP(E2137,REGRAS_CST!$A$2:$C$200,3,FALSE),""))</f>
        <v/>
      </c>
      <c r="L2137" s="23" t="str">
        <f t="shared" si="269"/>
        <v/>
      </c>
      <c r="M2137" s="24" t="str">
        <f t="shared" si="270"/>
        <v/>
      </c>
      <c r="N2137" s="24" t="str">
        <f t="shared" si="271"/>
        <v/>
      </c>
      <c r="O2137" s="15" t="str">
        <f t="shared" si="274"/>
        <v/>
      </c>
      <c r="P2137" s="31" t="str">
        <f t="shared" si="275"/>
        <v/>
      </c>
      <c r="Q2137" s="8" t="str">
        <f>IF(E2137="","",IFERROR(VLOOKUP(E2137,REGRAS_CST!$A$2:$D$200,4,FALSE),""))</f>
        <v/>
      </c>
      <c r="S2137" s="9">
        <f t="shared" si="272"/>
        <v>8.9999999999999993E-3</v>
      </c>
      <c r="T2137" s="9">
        <f t="shared" si="273"/>
        <v>1E-3</v>
      </c>
      <c r="U2137" s="16">
        <f>IFERROR(INDEX(BASE_CCLASSTRIB!$E:$E, MATCH(TEXT($D2137,"000000"), BASE_CCLASSTRIB!$A:$A, 0))/100, 0)</f>
        <v>0</v>
      </c>
      <c r="V2137" s="16">
        <f>IFERROR(INDEX(BASE_CCLASSTRIB!$F:$F, MATCH(TEXT($D2137,"000000"), BASE_CCLASSTRIB!$A:$A, 0))/100, 0)</f>
        <v>0</v>
      </c>
    </row>
    <row r="2138" spans="4:22" ht="15.75" thickBot="1" x14ac:dyDescent="0.3">
      <c r="D2138" s="38"/>
      <c r="E2138" s="27" t="str">
        <f t="shared" si="268"/>
        <v/>
      </c>
      <c r="F2138" s="28" t="str">
        <f>IF(E2138="","",IFERROR(VLOOKUP(E2138,REGRAS_CST!$A$2:$B$200,2,FALSE),""))</f>
        <v/>
      </c>
      <c r="H2138" s="29">
        <v>8.9999999999999993E-3</v>
      </c>
      <c r="I2138" s="29">
        <v>1E-3</v>
      </c>
      <c r="K2138" s="21" t="str">
        <f>IF(E2138="","",IFERROR(VLOOKUP(E2138,REGRAS_CST!$A$2:$C$200,3,FALSE),""))</f>
        <v/>
      </c>
      <c r="L2138" s="23" t="str">
        <f t="shared" si="269"/>
        <v/>
      </c>
      <c r="M2138" s="24" t="str">
        <f t="shared" si="270"/>
        <v/>
      </c>
      <c r="N2138" s="24" t="str">
        <f t="shared" si="271"/>
        <v/>
      </c>
      <c r="O2138" s="15" t="str">
        <f t="shared" si="274"/>
        <v/>
      </c>
      <c r="P2138" s="31" t="str">
        <f t="shared" si="275"/>
        <v/>
      </c>
      <c r="Q2138" s="8" t="str">
        <f>IF(E2138="","",IFERROR(VLOOKUP(E2138,REGRAS_CST!$A$2:$D$200,4,FALSE),""))</f>
        <v/>
      </c>
      <c r="S2138" s="9">
        <f t="shared" si="272"/>
        <v>8.9999999999999993E-3</v>
      </c>
      <c r="T2138" s="9">
        <f t="shared" si="273"/>
        <v>1E-3</v>
      </c>
      <c r="U2138" s="16">
        <f>IFERROR(INDEX(BASE_CCLASSTRIB!$E:$E, MATCH(TEXT($D2138,"000000"), BASE_CCLASSTRIB!$A:$A, 0))/100, 0)</f>
        <v>0</v>
      </c>
      <c r="V2138" s="16">
        <f>IFERROR(INDEX(BASE_CCLASSTRIB!$F:$F, MATCH(TEXT($D2138,"000000"), BASE_CCLASSTRIB!$A:$A, 0))/100, 0)</f>
        <v>0</v>
      </c>
    </row>
    <row r="2139" spans="4:22" ht="15.75" thickBot="1" x14ac:dyDescent="0.3">
      <c r="D2139" s="38"/>
      <c r="E2139" s="27" t="str">
        <f t="shared" si="268"/>
        <v/>
      </c>
      <c r="F2139" s="28" t="str">
        <f>IF(E2139="","",IFERROR(VLOOKUP(E2139,REGRAS_CST!$A$2:$B$200,2,FALSE),""))</f>
        <v/>
      </c>
      <c r="H2139" s="29">
        <v>8.9999999999999993E-3</v>
      </c>
      <c r="I2139" s="29">
        <v>1E-3</v>
      </c>
      <c r="K2139" s="21" t="str">
        <f>IF(E2139="","",IFERROR(VLOOKUP(E2139,REGRAS_CST!$A$2:$C$200,3,FALSE),""))</f>
        <v/>
      </c>
      <c r="L2139" s="23" t="str">
        <f t="shared" si="269"/>
        <v/>
      </c>
      <c r="M2139" s="24" t="str">
        <f t="shared" si="270"/>
        <v/>
      </c>
      <c r="N2139" s="24" t="str">
        <f t="shared" si="271"/>
        <v/>
      </c>
      <c r="O2139" s="15" t="str">
        <f t="shared" si="274"/>
        <v/>
      </c>
      <c r="P2139" s="31" t="str">
        <f t="shared" si="275"/>
        <v/>
      </c>
      <c r="Q2139" s="8" t="str">
        <f>IF(E2139="","",IFERROR(VLOOKUP(E2139,REGRAS_CST!$A$2:$D$200,4,FALSE),""))</f>
        <v/>
      </c>
      <c r="S2139" s="9">
        <f t="shared" si="272"/>
        <v>8.9999999999999993E-3</v>
      </c>
      <c r="T2139" s="9">
        <f t="shared" si="273"/>
        <v>1E-3</v>
      </c>
      <c r="U2139" s="16">
        <f>IFERROR(INDEX(BASE_CCLASSTRIB!$E:$E, MATCH(TEXT($D2139,"000000"), BASE_CCLASSTRIB!$A:$A, 0))/100, 0)</f>
        <v>0</v>
      </c>
      <c r="V2139" s="16">
        <f>IFERROR(INDEX(BASE_CCLASSTRIB!$F:$F, MATCH(TEXT($D2139,"000000"), BASE_CCLASSTRIB!$A:$A, 0))/100, 0)</f>
        <v>0</v>
      </c>
    </row>
    <row r="2140" spans="4:22" ht="15.75" thickBot="1" x14ac:dyDescent="0.3">
      <c r="D2140" s="38"/>
      <c r="E2140" s="27" t="str">
        <f t="shared" si="268"/>
        <v/>
      </c>
      <c r="F2140" s="28" t="str">
        <f>IF(E2140="","",IFERROR(VLOOKUP(E2140,REGRAS_CST!$A$2:$B$200,2,FALSE),""))</f>
        <v/>
      </c>
      <c r="H2140" s="29">
        <v>8.9999999999999993E-3</v>
      </c>
      <c r="I2140" s="29">
        <v>1E-3</v>
      </c>
      <c r="K2140" s="21" t="str">
        <f>IF(E2140="","",IFERROR(VLOOKUP(E2140,REGRAS_CST!$A$2:$C$200,3,FALSE),""))</f>
        <v/>
      </c>
      <c r="L2140" s="23" t="str">
        <f t="shared" si="269"/>
        <v/>
      </c>
      <c r="M2140" s="24" t="str">
        <f t="shared" si="270"/>
        <v/>
      </c>
      <c r="N2140" s="24" t="str">
        <f t="shared" si="271"/>
        <v/>
      </c>
      <c r="O2140" s="15" t="str">
        <f t="shared" si="274"/>
        <v/>
      </c>
      <c r="P2140" s="31" t="str">
        <f t="shared" si="275"/>
        <v/>
      </c>
      <c r="Q2140" s="8" t="str">
        <f>IF(E2140="","",IFERROR(VLOOKUP(E2140,REGRAS_CST!$A$2:$D$200,4,FALSE),""))</f>
        <v/>
      </c>
      <c r="S2140" s="9">
        <f t="shared" si="272"/>
        <v>8.9999999999999993E-3</v>
      </c>
      <c r="T2140" s="9">
        <f t="shared" si="273"/>
        <v>1E-3</v>
      </c>
      <c r="U2140" s="16">
        <f>IFERROR(INDEX(BASE_CCLASSTRIB!$E:$E, MATCH(TEXT($D2140,"000000"), BASE_CCLASSTRIB!$A:$A, 0))/100, 0)</f>
        <v>0</v>
      </c>
      <c r="V2140" s="16">
        <f>IFERROR(INDEX(BASE_CCLASSTRIB!$F:$F, MATCH(TEXT($D2140,"000000"), BASE_CCLASSTRIB!$A:$A, 0))/100, 0)</f>
        <v>0</v>
      </c>
    </row>
    <row r="2141" spans="4:22" ht="15.75" thickBot="1" x14ac:dyDescent="0.3">
      <c r="D2141" s="38"/>
      <c r="E2141" s="27" t="str">
        <f t="shared" si="268"/>
        <v/>
      </c>
      <c r="F2141" s="28" t="str">
        <f>IF(E2141="","",IFERROR(VLOOKUP(E2141,REGRAS_CST!$A$2:$B$200,2,FALSE),""))</f>
        <v/>
      </c>
      <c r="H2141" s="29">
        <v>8.9999999999999993E-3</v>
      </c>
      <c r="I2141" s="29">
        <v>1E-3</v>
      </c>
      <c r="K2141" s="21" t="str">
        <f>IF(E2141="","",IFERROR(VLOOKUP(E2141,REGRAS_CST!$A$2:$C$200,3,FALSE),""))</f>
        <v/>
      </c>
      <c r="L2141" s="23" t="str">
        <f t="shared" si="269"/>
        <v/>
      </c>
      <c r="M2141" s="24" t="str">
        <f t="shared" si="270"/>
        <v/>
      </c>
      <c r="N2141" s="24" t="str">
        <f t="shared" si="271"/>
        <v/>
      </c>
      <c r="O2141" s="15" t="str">
        <f t="shared" si="274"/>
        <v/>
      </c>
      <c r="P2141" s="31" t="str">
        <f t="shared" si="275"/>
        <v/>
      </c>
      <c r="Q2141" s="8" t="str">
        <f>IF(E2141="","",IFERROR(VLOOKUP(E2141,REGRAS_CST!$A$2:$D$200,4,FALSE),""))</f>
        <v/>
      </c>
      <c r="S2141" s="9">
        <f t="shared" si="272"/>
        <v>8.9999999999999993E-3</v>
      </c>
      <c r="T2141" s="9">
        <f t="shared" si="273"/>
        <v>1E-3</v>
      </c>
      <c r="U2141" s="16">
        <f>IFERROR(INDEX(BASE_CCLASSTRIB!$E:$E, MATCH(TEXT($D2141,"000000"), BASE_CCLASSTRIB!$A:$A, 0))/100, 0)</f>
        <v>0</v>
      </c>
      <c r="V2141" s="16">
        <f>IFERROR(INDEX(BASE_CCLASSTRIB!$F:$F, MATCH(TEXT($D2141,"000000"), BASE_CCLASSTRIB!$A:$A, 0))/100, 0)</f>
        <v>0</v>
      </c>
    </row>
    <row r="2142" spans="4:22" ht="15.75" thickBot="1" x14ac:dyDescent="0.3">
      <c r="D2142" s="38"/>
      <c r="E2142" s="27" t="str">
        <f t="shared" si="268"/>
        <v/>
      </c>
      <c r="F2142" s="28" t="str">
        <f>IF(E2142="","",IFERROR(VLOOKUP(E2142,REGRAS_CST!$A$2:$B$200,2,FALSE),""))</f>
        <v/>
      </c>
      <c r="H2142" s="29">
        <v>8.9999999999999993E-3</v>
      </c>
      <c r="I2142" s="29">
        <v>1E-3</v>
      </c>
      <c r="K2142" s="21" t="str">
        <f>IF(E2142="","",IFERROR(VLOOKUP(E2142,REGRAS_CST!$A$2:$C$200,3,FALSE),""))</f>
        <v/>
      </c>
      <c r="L2142" s="23" t="str">
        <f t="shared" si="269"/>
        <v/>
      </c>
      <c r="M2142" s="24" t="str">
        <f t="shared" si="270"/>
        <v/>
      </c>
      <c r="N2142" s="24" t="str">
        <f t="shared" si="271"/>
        <v/>
      </c>
      <c r="O2142" s="15" t="str">
        <f t="shared" si="274"/>
        <v/>
      </c>
      <c r="P2142" s="31" t="str">
        <f t="shared" si="275"/>
        <v/>
      </c>
      <c r="Q2142" s="8" t="str">
        <f>IF(E2142="","",IFERROR(VLOOKUP(E2142,REGRAS_CST!$A$2:$D$200,4,FALSE),""))</f>
        <v/>
      </c>
      <c r="S2142" s="9">
        <f t="shared" si="272"/>
        <v>8.9999999999999993E-3</v>
      </c>
      <c r="T2142" s="9">
        <f t="shared" si="273"/>
        <v>1E-3</v>
      </c>
      <c r="U2142" s="16">
        <f>IFERROR(INDEX(BASE_CCLASSTRIB!$E:$E, MATCH(TEXT($D2142,"000000"), BASE_CCLASSTRIB!$A:$A, 0))/100, 0)</f>
        <v>0</v>
      </c>
      <c r="V2142" s="16">
        <f>IFERROR(INDEX(BASE_CCLASSTRIB!$F:$F, MATCH(TEXT($D2142,"000000"), BASE_CCLASSTRIB!$A:$A, 0))/100, 0)</f>
        <v>0</v>
      </c>
    </row>
    <row r="2143" spans="4:22" ht="15.75" thickBot="1" x14ac:dyDescent="0.3">
      <c r="D2143" s="38"/>
      <c r="E2143" s="27" t="str">
        <f t="shared" si="268"/>
        <v/>
      </c>
      <c r="F2143" s="28" t="str">
        <f>IF(E2143="","",IFERROR(VLOOKUP(E2143,REGRAS_CST!$A$2:$B$200,2,FALSE),""))</f>
        <v/>
      </c>
      <c r="H2143" s="29">
        <v>8.9999999999999993E-3</v>
      </c>
      <c r="I2143" s="29">
        <v>1E-3</v>
      </c>
      <c r="K2143" s="21" t="str">
        <f>IF(E2143="","",IFERROR(VLOOKUP(E2143,REGRAS_CST!$A$2:$C$200,3,FALSE),""))</f>
        <v/>
      </c>
      <c r="L2143" s="23" t="str">
        <f t="shared" si="269"/>
        <v/>
      </c>
      <c r="M2143" s="24" t="str">
        <f t="shared" si="270"/>
        <v/>
      </c>
      <c r="N2143" s="24" t="str">
        <f t="shared" si="271"/>
        <v/>
      </c>
      <c r="O2143" s="15" t="str">
        <f t="shared" si="274"/>
        <v/>
      </c>
      <c r="P2143" s="31" t="str">
        <f t="shared" si="275"/>
        <v/>
      </c>
      <c r="Q2143" s="8" t="str">
        <f>IF(E2143="","",IFERROR(VLOOKUP(E2143,REGRAS_CST!$A$2:$D$200,4,FALSE),""))</f>
        <v/>
      </c>
      <c r="S2143" s="9">
        <f t="shared" si="272"/>
        <v>8.9999999999999993E-3</v>
      </c>
      <c r="T2143" s="9">
        <f t="shared" si="273"/>
        <v>1E-3</v>
      </c>
      <c r="U2143" s="16">
        <f>IFERROR(INDEX(BASE_CCLASSTRIB!$E:$E, MATCH(TEXT($D2143,"000000"), BASE_CCLASSTRIB!$A:$A, 0))/100, 0)</f>
        <v>0</v>
      </c>
      <c r="V2143" s="16">
        <f>IFERROR(INDEX(BASE_CCLASSTRIB!$F:$F, MATCH(TEXT($D2143,"000000"), BASE_CCLASSTRIB!$A:$A, 0))/100, 0)</f>
        <v>0</v>
      </c>
    </row>
    <row r="2144" spans="4:22" ht="15.75" thickBot="1" x14ac:dyDescent="0.3">
      <c r="D2144" s="38"/>
      <c r="E2144" s="27" t="str">
        <f t="shared" si="268"/>
        <v/>
      </c>
      <c r="F2144" s="28" t="str">
        <f>IF(E2144="","",IFERROR(VLOOKUP(E2144,REGRAS_CST!$A$2:$B$200,2,FALSE),""))</f>
        <v/>
      </c>
      <c r="H2144" s="29">
        <v>8.9999999999999993E-3</v>
      </c>
      <c r="I2144" s="29">
        <v>1E-3</v>
      </c>
      <c r="K2144" s="21" t="str">
        <f>IF(E2144="","",IFERROR(VLOOKUP(E2144,REGRAS_CST!$A$2:$C$200,3,FALSE),""))</f>
        <v/>
      </c>
      <c r="L2144" s="23" t="str">
        <f t="shared" si="269"/>
        <v/>
      </c>
      <c r="M2144" s="24" t="str">
        <f t="shared" si="270"/>
        <v/>
      </c>
      <c r="N2144" s="24" t="str">
        <f t="shared" si="271"/>
        <v/>
      </c>
      <c r="O2144" s="15" t="str">
        <f t="shared" si="274"/>
        <v/>
      </c>
      <c r="P2144" s="31" t="str">
        <f t="shared" si="275"/>
        <v/>
      </c>
      <c r="Q2144" s="8" t="str">
        <f>IF(E2144="","",IFERROR(VLOOKUP(E2144,REGRAS_CST!$A$2:$D$200,4,FALSE),""))</f>
        <v/>
      </c>
      <c r="S2144" s="9">
        <f t="shared" si="272"/>
        <v>8.9999999999999993E-3</v>
      </c>
      <c r="T2144" s="9">
        <f t="shared" si="273"/>
        <v>1E-3</v>
      </c>
      <c r="U2144" s="16">
        <f>IFERROR(INDEX(BASE_CCLASSTRIB!$E:$E, MATCH(TEXT($D2144,"000000"), BASE_CCLASSTRIB!$A:$A, 0))/100, 0)</f>
        <v>0</v>
      </c>
      <c r="V2144" s="16">
        <f>IFERROR(INDEX(BASE_CCLASSTRIB!$F:$F, MATCH(TEXT($D2144,"000000"), BASE_CCLASSTRIB!$A:$A, 0))/100, 0)</f>
        <v>0</v>
      </c>
    </row>
    <row r="2145" spans="4:22" ht="15.75" thickBot="1" x14ac:dyDescent="0.3">
      <c r="D2145" s="38"/>
      <c r="E2145" s="27" t="str">
        <f t="shared" si="268"/>
        <v/>
      </c>
      <c r="F2145" s="28" t="str">
        <f>IF(E2145="","",IFERROR(VLOOKUP(E2145,REGRAS_CST!$A$2:$B$200,2,FALSE),""))</f>
        <v/>
      </c>
      <c r="H2145" s="29">
        <v>8.9999999999999993E-3</v>
      </c>
      <c r="I2145" s="29">
        <v>1E-3</v>
      </c>
      <c r="K2145" s="21" t="str">
        <f>IF(E2145="","",IFERROR(VLOOKUP(E2145,REGRAS_CST!$A$2:$C$200,3,FALSE),""))</f>
        <v/>
      </c>
      <c r="L2145" s="23" t="str">
        <f t="shared" si="269"/>
        <v/>
      </c>
      <c r="M2145" s="24" t="str">
        <f t="shared" si="270"/>
        <v/>
      </c>
      <c r="N2145" s="24" t="str">
        <f t="shared" si="271"/>
        <v/>
      </c>
      <c r="O2145" s="15" t="str">
        <f t="shared" si="274"/>
        <v/>
      </c>
      <c r="P2145" s="31" t="str">
        <f t="shared" si="275"/>
        <v/>
      </c>
      <c r="Q2145" s="8" t="str">
        <f>IF(E2145="","",IFERROR(VLOOKUP(E2145,REGRAS_CST!$A$2:$D$200,4,FALSE),""))</f>
        <v/>
      </c>
      <c r="S2145" s="9">
        <f t="shared" si="272"/>
        <v>8.9999999999999993E-3</v>
      </c>
      <c r="T2145" s="9">
        <f t="shared" si="273"/>
        <v>1E-3</v>
      </c>
      <c r="U2145" s="16">
        <f>IFERROR(INDEX(BASE_CCLASSTRIB!$E:$E, MATCH(TEXT($D2145,"000000"), BASE_CCLASSTRIB!$A:$A, 0))/100, 0)</f>
        <v>0</v>
      </c>
      <c r="V2145" s="16">
        <f>IFERROR(INDEX(BASE_CCLASSTRIB!$F:$F, MATCH(TEXT($D2145,"000000"), BASE_CCLASSTRIB!$A:$A, 0))/100, 0)</f>
        <v>0</v>
      </c>
    </row>
    <row r="2146" spans="4:22" ht="15.75" thickBot="1" x14ac:dyDescent="0.3">
      <c r="D2146" s="38"/>
      <c r="E2146" s="27" t="str">
        <f t="shared" si="268"/>
        <v/>
      </c>
      <c r="F2146" s="28" t="str">
        <f>IF(E2146="","",IFERROR(VLOOKUP(E2146,REGRAS_CST!$A$2:$B$200,2,FALSE),""))</f>
        <v/>
      </c>
      <c r="H2146" s="29">
        <v>8.9999999999999993E-3</v>
      </c>
      <c r="I2146" s="29">
        <v>1E-3</v>
      </c>
      <c r="K2146" s="21" t="str">
        <f>IF(E2146="","",IFERROR(VLOOKUP(E2146,REGRAS_CST!$A$2:$C$200,3,FALSE),""))</f>
        <v/>
      </c>
      <c r="L2146" s="23" t="str">
        <f t="shared" si="269"/>
        <v/>
      </c>
      <c r="M2146" s="24" t="str">
        <f t="shared" si="270"/>
        <v/>
      </c>
      <c r="N2146" s="24" t="str">
        <f t="shared" si="271"/>
        <v/>
      </c>
      <c r="O2146" s="15" t="str">
        <f t="shared" si="274"/>
        <v/>
      </c>
      <c r="P2146" s="31" t="str">
        <f t="shared" si="275"/>
        <v/>
      </c>
      <c r="Q2146" s="8" t="str">
        <f>IF(E2146="","",IFERROR(VLOOKUP(E2146,REGRAS_CST!$A$2:$D$200,4,FALSE),""))</f>
        <v/>
      </c>
      <c r="S2146" s="9">
        <f t="shared" si="272"/>
        <v>8.9999999999999993E-3</v>
      </c>
      <c r="T2146" s="9">
        <f t="shared" si="273"/>
        <v>1E-3</v>
      </c>
      <c r="U2146" s="16">
        <f>IFERROR(INDEX(BASE_CCLASSTRIB!$E:$E, MATCH(TEXT($D2146,"000000"), BASE_CCLASSTRIB!$A:$A, 0))/100, 0)</f>
        <v>0</v>
      </c>
      <c r="V2146" s="16">
        <f>IFERROR(INDEX(BASE_CCLASSTRIB!$F:$F, MATCH(TEXT($D2146,"000000"), BASE_CCLASSTRIB!$A:$A, 0))/100, 0)</f>
        <v>0</v>
      </c>
    </row>
    <row r="2147" spans="4:22" ht="15.75" thickBot="1" x14ac:dyDescent="0.3">
      <c r="D2147" s="38"/>
      <c r="E2147" s="27" t="str">
        <f t="shared" si="268"/>
        <v/>
      </c>
      <c r="F2147" s="28" t="str">
        <f>IF(E2147="","",IFERROR(VLOOKUP(E2147,REGRAS_CST!$A$2:$B$200,2,FALSE),""))</f>
        <v/>
      </c>
      <c r="H2147" s="29">
        <v>8.9999999999999993E-3</v>
      </c>
      <c r="I2147" s="29">
        <v>1E-3</v>
      </c>
      <c r="K2147" s="21" t="str">
        <f>IF(E2147="","",IFERROR(VLOOKUP(E2147,REGRAS_CST!$A$2:$C$200,3,FALSE),""))</f>
        <v/>
      </c>
      <c r="L2147" s="23" t="str">
        <f t="shared" si="269"/>
        <v/>
      </c>
      <c r="M2147" s="24" t="str">
        <f t="shared" si="270"/>
        <v/>
      </c>
      <c r="N2147" s="24" t="str">
        <f t="shared" si="271"/>
        <v/>
      </c>
      <c r="O2147" s="15" t="str">
        <f t="shared" si="274"/>
        <v/>
      </c>
      <c r="P2147" s="31" t="str">
        <f t="shared" si="275"/>
        <v/>
      </c>
      <c r="Q2147" s="8" t="str">
        <f>IF(E2147="","",IFERROR(VLOOKUP(E2147,REGRAS_CST!$A$2:$D$200,4,FALSE),""))</f>
        <v/>
      </c>
      <c r="S2147" s="9">
        <f t="shared" si="272"/>
        <v>8.9999999999999993E-3</v>
      </c>
      <c r="T2147" s="9">
        <f t="shared" si="273"/>
        <v>1E-3</v>
      </c>
      <c r="U2147" s="16">
        <f>IFERROR(INDEX(BASE_CCLASSTRIB!$E:$E, MATCH(TEXT($D2147,"000000"), BASE_CCLASSTRIB!$A:$A, 0))/100, 0)</f>
        <v>0</v>
      </c>
      <c r="V2147" s="16">
        <f>IFERROR(INDEX(BASE_CCLASSTRIB!$F:$F, MATCH(TEXT($D2147,"000000"), BASE_CCLASSTRIB!$A:$A, 0))/100, 0)</f>
        <v>0</v>
      </c>
    </row>
    <row r="2148" spans="4:22" ht="15.75" thickBot="1" x14ac:dyDescent="0.3">
      <c r="D2148" s="38"/>
      <c r="E2148" s="27" t="str">
        <f t="shared" si="268"/>
        <v/>
      </c>
      <c r="F2148" s="28" t="str">
        <f>IF(E2148="","",IFERROR(VLOOKUP(E2148,REGRAS_CST!$A$2:$B$200,2,FALSE),""))</f>
        <v/>
      </c>
      <c r="H2148" s="29">
        <v>8.9999999999999993E-3</v>
      </c>
      <c r="I2148" s="29">
        <v>1E-3</v>
      </c>
      <c r="K2148" s="21" t="str">
        <f>IF(E2148="","",IFERROR(VLOOKUP(E2148,REGRAS_CST!$A$2:$C$200,3,FALSE),""))</f>
        <v/>
      </c>
      <c r="L2148" s="23" t="str">
        <f t="shared" si="269"/>
        <v/>
      </c>
      <c r="M2148" s="24" t="str">
        <f t="shared" si="270"/>
        <v/>
      </c>
      <c r="N2148" s="24" t="str">
        <f t="shared" si="271"/>
        <v/>
      </c>
      <c r="O2148" s="15" t="str">
        <f t="shared" si="274"/>
        <v/>
      </c>
      <c r="P2148" s="31" t="str">
        <f t="shared" si="275"/>
        <v/>
      </c>
      <c r="Q2148" s="8" t="str">
        <f>IF(E2148="","",IFERROR(VLOOKUP(E2148,REGRAS_CST!$A$2:$D$200,4,FALSE),""))</f>
        <v/>
      </c>
      <c r="S2148" s="9">
        <f t="shared" si="272"/>
        <v>8.9999999999999993E-3</v>
      </c>
      <c r="T2148" s="9">
        <f t="shared" si="273"/>
        <v>1E-3</v>
      </c>
      <c r="U2148" s="16">
        <f>IFERROR(INDEX(BASE_CCLASSTRIB!$E:$E, MATCH(TEXT($D2148,"000000"), BASE_CCLASSTRIB!$A:$A, 0))/100, 0)</f>
        <v>0</v>
      </c>
      <c r="V2148" s="16">
        <f>IFERROR(INDEX(BASE_CCLASSTRIB!$F:$F, MATCH(TEXT($D2148,"000000"), BASE_CCLASSTRIB!$A:$A, 0))/100, 0)</f>
        <v>0</v>
      </c>
    </row>
    <row r="2149" spans="4:22" ht="15.75" thickBot="1" x14ac:dyDescent="0.3">
      <c r="D2149" s="38"/>
      <c r="E2149" s="27" t="str">
        <f t="shared" si="268"/>
        <v/>
      </c>
      <c r="F2149" s="28" t="str">
        <f>IF(E2149="","",IFERROR(VLOOKUP(E2149,REGRAS_CST!$A$2:$B$200,2,FALSE),""))</f>
        <v/>
      </c>
      <c r="H2149" s="29">
        <v>8.9999999999999993E-3</v>
      </c>
      <c r="I2149" s="29">
        <v>1E-3</v>
      </c>
      <c r="K2149" s="21" t="str">
        <f>IF(E2149="","",IFERROR(VLOOKUP(E2149,REGRAS_CST!$A$2:$C$200,3,FALSE),""))</f>
        <v/>
      </c>
      <c r="L2149" s="23" t="str">
        <f t="shared" si="269"/>
        <v/>
      </c>
      <c r="M2149" s="24" t="str">
        <f t="shared" si="270"/>
        <v/>
      </c>
      <c r="N2149" s="24" t="str">
        <f t="shared" si="271"/>
        <v/>
      </c>
      <c r="O2149" s="15" t="str">
        <f t="shared" si="274"/>
        <v/>
      </c>
      <c r="P2149" s="31" t="str">
        <f t="shared" si="275"/>
        <v/>
      </c>
      <c r="Q2149" s="8" t="str">
        <f>IF(E2149="","",IFERROR(VLOOKUP(E2149,REGRAS_CST!$A$2:$D$200,4,FALSE),""))</f>
        <v/>
      </c>
      <c r="S2149" s="9">
        <f t="shared" si="272"/>
        <v>8.9999999999999993E-3</v>
      </c>
      <c r="T2149" s="9">
        <f t="shared" si="273"/>
        <v>1E-3</v>
      </c>
      <c r="U2149" s="16">
        <f>IFERROR(INDEX(BASE_CCLASSTRIB!$E:$E, MATCH(TEXT($D2149,"000000"), BASE_CCLASSTRIB!$A:$A, 0))/100, 0)</f>
        <v>0</v>
      </c>
      <c r="V2149" s="16">
        <f>IFERROR(INDEX(BASE_CCLASSTRIB!$F:$F, MATCH(TEXT($D2149,"000000"), BASE_CCLASSTRIB!$A:$A, 0))/100, 0)</f>
        <v>0</v>
      </c>
    </row>
    <row r="2150" spans="4:22" ht="15.75" thickBot="1" x14ac:dyDescent="0.3">
      <c r="D2150" s="38"/>
      <c r="E2150" s="27" t="str">
        <f t="shared" si="268"/>
        <v/>
      </c>
      <c r="F2150" s="28" t="str">
        <f>IF(E2150="","",IFERROR(VLOOKUP(E2150,REGRAS_CST!$A$2:$B$200,2,FALSE),""))</f>
        <v/>
      </c>
      <c r="H2150" s="29">
        <v>8.9999999999999993E-3</v>
      </c>
      <c r="I2150" s="29">
        <v>1E-3</v>
      </c>
      <c r="K2150" s="21" t="str">
        <f>IF(E2150="","",IFERROR(VLOOKUP(E2150,REGRAS_CST!$A$2:$C$200,3,FALSE),""))</f>
        <v/>
      </c>
      <c r="L2150" s="23" t="str">
        <f t="shared" si="269"/>
        <v/>
      </c>
      <c r="M2150" s="24" t="str">
        <f t="shared" si="270"/>
        <v/>
      </c>
      <c r="N2150" s="24" t="str">
        <f t="shared" si="271"/>
        <v/>
      </c>
      <c r="O2150" s="15" t="str">
        <f t="shared" si="274"/>
        <v/>
      </c>
      <c r="P2150" s="31" t="str">
        <f t="shared" si="275"/>
        <v/>
      </c>
      <c r="Q2150" s="8" t="str">
        <f>IF(E2150="","",IFERROR(VLOOKUP(E2150,REGRAS_CST!$A$2:$D$200,4,FALSE),""))</f>
        <v/>
      </c>
      <c r="S2150" s="9">
        <f t="shared" si="272"/>
        <v>8.9999999999999993E-3</v>
      </c>
      <c r="T2150" s="9">
        <f t="shared" si="273"/>
        <v>1E-3</v>
      </c>
      <c r="U2150" s="16">
        <f>IFERROR(INDEX(BASE_CCLASSTRIB!$E:$E, MATCH(TEXT($D2150,"000000"), BASE_CCLASSTRIB!$A:$A, 0))/100, 0)</f>
        <v>0</v>
      </c>
      <c r="V2150" s="16">
        <f>IFERROR(INDEX(BASE_CCLASSTRIB!$F:$F, MATCH(TEXT($D2150,"000000"), BASE_CCLASSTRIB!$A:$A, 0))/100, 0)</f>
        <v>0</v>
      </c>
    </row>
    <row r="2151" spans="4:22" ht="15.75" thickBot="1" x14ac:dyDescent="0.3">
      <c r="D2151" s="38"/>
      <c r="E2151" s="27" t="str">
        <f t="shared" si="268"/>
        <v/>
      </c>
      <c r="F2151" s="28" t="str">
        <f>IF(E2151="","",IFERROR(VLOOKUP(E2151,REGRAS_CST!$A$2:$B$200,2,FALSE),""))</f>
        <v/>
      </c>
      <c r="H2151" s="29">
        <v>8.9999999999999993E-3</v>
      </c>
      <c r="I2151" s="29">
        <v>1E-3</v>
      </c>
      <c r="K2151" s="21" t="str">
        <f>IF(E2151="","",IFERROR(VLOOKUP(E2151,REGRAS_CST!$A$2:$C$200,3,FALSE),""))</f>
        <v/>
      </c>
      <c r="L2151" s="23" t="str">
        <f t="shared" si="269"/>
        <v/>
      </c>
      <c r="M2151" s="24" t="str">
        <f t="shared" si="270"/>
        <v/>
      </c>
      <c r="N2151" s="24" t="str">
        <f t="shared" si="271"/>
        <v/>
      </c>
      <c r="O2151" s="15" t="str">
        <f t="shared" si="274"/>
        <v/>
      </c>
      <c r="P2151" s="31" t="str">
        <f t="shared" si="275"/>
        <v/>
      </c>
      <c r="Q2151" s="8" t="str">
        <f>IF(E2151="","",IFERROR(VLOOKUP(E2151,REGRAS_CST!$A$2:$D$200,4,FALSE),""))</f>
        <v/>
      </c>
      <c r="S2151" s="9">
        <f t="shared" si="272"/>
        <v>8.9999999999999993E-3</v>
      </c>
      <c r="T2151" s="9">
        <f t="shared" si="273"/>
        <v>1E-3</v>
      </c>
      <c r="U2151" s="16">
        <f>IFERROR(INDEX(BASE_CCLASSTRIB!$E:$E, MATCH(TEXT($D2151,"000000"), BASE_CCLASSTRIB!$A:$A, 0))/100, 0)</f>
        <v>0</v>
      </c>
      <c r="V2151" s="16">
        <f>IFERROR(INDEX(BASE_CCLASSTRIB!$F:$F, MATCH(TEXT($D2151,"000000"), BASE_CCLASSTRIB!$A:$A, 0))/100, 0)</f>
        <v>0</v>
      </c>
    </row>
    <row r="2152" spans="4:22" ht="15.75" thickBot="1" x14ac:dyDescent="0.3">
      <c r="D2152" s="38"/>
      <c r="E2152" s="27" t="str">
        <f t="shared" si="268"/>
        <v/>
      </c>
      <c r="F2152" s="28" t="str">
        <f>IF(E2152="","",IFERROR(VLOOKUP(E2152,REGRAS_CST!$A$2:$B$200,2,FALSE),""))</f>
        <v/>
      </c>
      <c r="H2152" s="29">
        <v>8.9999999999999993E-3</v>
      </c>
      <c r="I2152" s="29">
        <v>1E-3</v>
      </c>
      <c r="K2152" s="21" t="str">
        <f>IF(E2152="","",IFERROR(VLOOKUP(E2152,REGRAS_CST!$A$2:$C$200,3,FALSE),""))</f>
        <v/>
      </c>
      <c r="L2152" s="23" t="str">
        <f t="shared" si="269"/>
        <v/>
      </c>
      <c r="M2152" s="24" t="str">
        <f t="shared" si="270"/>
        <v/>
      </c>
      <c r="N2152" s="24" t="str">
        <f t="shared" si="271"/>
        <v/>
      </c>
      <c r="O2152" s="15" t="str">
        <f t="shared" si="274"/>
        <v/>
      </c>
      <c r="P2152" s="31" t="str">
        <f t="shared" si="275"/>
        <v/>
      </c>
      <c r="Q2152" s="8" t="str">
        <f>IF(E2152="","",IFERROR(VLOOKUP(E2152,REGRAS_CST!$A$2:$D$200,4,FALSE),""))</f>
        <v/>
      </c>
      <c r="S2152" s="9">
        <f t="shared" si="272"/>
        <v>8.9999999999999993E-3</v>
      </c>
      <c r="T2152" s="9">
        <f t="shared" si="273"/>
        <v>1E-3</v>
      </c>
      <c r="U2152" s="16">
        <f>IFERROR(INDEX(BASE_CCLASSTRIB!$E:$E, MATCH(TEXT($D2152,"000000"), BASE_CCLASSTRIB!$A:$A, 0))/100, 0)</f>
        <v>0</v>
      </c>
      <c r="V2152" s="16">
        <f>IFERROR(INDEX(BASE_CCLASSTRIB!$F:$F, MATCH(TEXT($D2152,"000000"), BASE_CCLASSTRIB!$A:$A, 0))/100, 0)</f>
        <v>0</v>
      </c>
    </row>
    <row r="2153" spans="4:22" ht="15.75" thickBot="1" x14ac:dyDescent="0.3">
      <c r="D2153" s="38"/>
      <c r="E2153" s="27" t="str">
        <f t="shared" si="268"/>
        <v/>
      </c>
      <c r="F2153" s="28" t="str">
        <f>IF(E2153="","",IFERROR(VLOOKUP(E2153,REGRAS_CST!$A$2:$B$200,2,FALSE),""))</f>
        <v/>
      </c>
      <c r="H2153" s="29">
        <v>8.9999999999999993E-3</v>
      </c>
      <c r="I2153" s="29">
        <v>1E-3</v>
      </c>
      <c r="K2153" s="21" t="str">
        <f>IF(E2153="","",IFERROR(VLOOKUP(E2153,REGRAS_CST!$A$2:$C$200,3,FALSE),""))</f>
        <v/>
      </c>
      <c r="L2153" s="23" t="str">
        <f t="shared" si="269"/>
        <v/>
      </c>
      <c r="M2153" s="24" t="str">
        <f t="shared" si="270"/>
        <v/>
      </c>
      <c r="N2153" s="24" t="str">
        <f t="shared" si="271"/>
        <v/>
      </c>
      <c r="O2153" s="15" t="str">
        <f t="shared" si="274"/>
        <v/>
      </c>
      <c r="P2153" s="31" t="str">
        <f t="shared" si="275"/>
        <v/>
      </c>
      <c r="Q2153" s="8" t="str">
        <f>IF(E2153="","",IFERROR(VLOOKUP(E2153,REGRAS_CST!$A$2:$D$200,4,FALSE),""))</f>
        <v/>
      </c>
      <c r="S2153" s="9">
        <f t="shared" si="272"/>
        <v>8.9999999999999993E-3</v>
      </c>
      <c r="T2153" s="9">
        <f t="shared" si="273"/>
        <v>1E-3</v>
      </c>
      <c r="U2153" s="16">
        <f>IFERROR(INDEX(BASE_CCLASSTRIB!$E:$E, MATCH(TEXT($D2153,"000000"), BASE_CCLASSTRIB!$A:$A, 0))/100, 0)</f>
        <v>0</v>
      </c>
      <c r="V2153" s="16">
        <f>IFERROR(INDEX(BASE_CCLASSTRIB!$F:$F, MATCH(TEXT($D2153,"000000"), BASE_CCLASSTRIB!$A:$A, 0))/100, 0)</f>
        <v>0</v>
      </c>
    </row>
    <row r="2154" spans="4:22" ht="15.75" thickBot="1" x14ac:dyDescent="0.3">
      <c r="D2154" s="38"/>
      <c r="E2154" s="27" t="str">
        <f t="shared" si="268"/>
        <v/>
      </c>
      <c r="F2154" s="28" t="str">
        <f>IF(E2154="","",IFERROR(VLOOKUP(E2154,REGRAS_CST!$A$2:$B$200,2,FALSE),""))</f>
        <v/>
      </c>
      <c r="H2154" s="29">
        <v>8.9999999999999993E-3</v>
      </c>
      <c r="I2154" s="29">
        <v>1E-3</v>
      </c>
      <c r="K2154" s="21" t="str">
        <f>IF(E2154="","",IFERROR(VLOOKUP(E2154,REGRAS_CST!$A$2:$C$200,3,FALSE),""))</f>
        <v/>
      </c>
      <c r="L2154" s="23" t="str">
        <f t="shared" si="269"/>
        <v/>
      </c>
      <c r="M2154" s="24" t="str">
        <f t="shared" si="270"/>
        <v/>
      </c>
      <c r="N2154" s="24" t="str">
        <f t="shared" si="271"/>
        <v/>
      </c>
      <c r="O2154" s="15" t="str">
        <f t="shared" si="274"/>
        <v/>
      </c>
      <c r="P2154" s="31" t="str">
        <f t="shared" si="275"/>
        <v/>
      </c>
      <c r="Q2154" s="8" t="str">
        <f>IF(E2154="","",IFERROR(VLOOKUP(E2154,REGRAS_CST!$A$2:$D$200,4,FALSE),""))</f>
        <v/>
      </c>
      <c r="S2154" s="9">
        <f t="shared" si="272"/>
        <v>8.9999999999999993E-3</v>
      </c>
      <c r="T2154" s="9">
        <f t="shared" si="273"/>
        <v>1E-3</v>
      </c>
      <c r="U2154" s="16">
        <f>IFERROR(INDEX(BASE_CCLASSTRIB!$E:$E, MATCH(TEXT($D2154,"000000"), BASE_CCLASSTRIB!$A:$A, 0))/100, 0)</f>
        <v>0</v>
      </c>
      <c r="V2154" s="16">
        <f>IFERROR(INDEX(BASE_CCLASSTRIB!$F:$F, MATCH(TEXT($D2154,"000000"), BASE_CCLASSTRIB!$A:$A, 0))/100, 0)</f>
        <v>0</v>
      </c>
    </row>
    <row r="2155" spans="4:22" ht="15.75" thickBot="1" x14ac:dyDescent="0.3">
      <c r="D2155" s="38"/>
      <c r="E2155" s="27" t="str">
        <f t="shared" si="268"/>
        <v/>
      </c>
      <c r="F2155" s="28" t="str">
        <f>IF(E2155="","",IFERROR(VLOOKUP(E2155,REGRAS_CST!$A$2:$B$200,2,FALSE),""))</f>
        <v/>
      </c>
      <c r="H2155" s="29">
        <v>8.9999999999999993E-3</v>
      </c>
      <c r="I2155" s="29">
        <v>1E-3</v>
      </c>
      <c r="K2155" s="21" t="str">
        <f>IF(E2155="","",IFERROR(VLOOKUP(E2155,REGRAS_CST!$A$2:$C$200,3,FALSE),""))</f>
        <v/>
      </c>
      <c r="L2155" s="23" t="str">
        <f t="shared" si="269"/>
        <v/>
      </c>
      <c r="M2155" s="24" t="str">
        <f t="shared" si="270"/>
        <v/>
      </c>
      <c r="N2155" s="24" t="str">
        <f t="shared" si="271"/>
        <v/>
      </c>
      <c r="O2155" s="15" t="str">
        <f t="shared" si="274"/>
        <v/>
      </c>
      <c r="P2155" s="31" t="str">
        <f t="shared" si="275"/>
        <v/>
      </c>
      <c r="Q2155" s="8" t="str">
        <f>IF(E2155="","",IFERROR(VLOOKUP(E2155,REGRAS_CST!$A$2:$D$200,4,FALSE),""))</f>
        <v/>
      </c>
      <c r="S2155" s="9">
        <f t="shared" si="272"/>
        <v>8.9999999999999993E-3</v>
      </c>
      <c r="T2155" s="9">
        <f t="shared" si="273"/>
        <v>1E-3</v>
      </c>
      <c r="U2155" s="16">
        <f>IFERROR(INDEX(BASE_CCLASSTRIB!$E:$E, MATCH(TEXT($D2155,"000000"), BASE_CCLASSTRIB!$A:$A, 0))/100, 0)</f>
        <v>0</v>
      </c>
      <c r="V2155" s="16">
        <f>IFERROR(INDEX(BASE_CCLASSTRIB!$F:$F, MATCH(TEXT($D2155,"000000"), BASE_CCLASSTRIB!$A:$A, 0))/100, 0)</f>
        <v>0</v>
      </c>
    </row>
    <row r="2156" spans="4:22" ht="15.75" thickBot="1" x14ac:dyDescent="0.3">
      <c r="D2156" s="38"/>
      <c r="E2156" s="27" t="str">
        <f t="shared" si="268"/>
        <v/>
      </c>
      <c r="F2156" s="28" t="str">
        <f>IF(E2156="","",IFERROR(VLOOKUP(E2156,REGRAS_CST!$A$2:$B$200,2,FALSE),""))</f>
        <v/>
      </c>
      <c r="H2156" s="29">
        <v>8.9999999999999993E-3</v>
      </c>
      <c r="I2156" s="29">
        <v>1E-3</v>
      </c>
      <c r="K2156" s="21" t="str">
        <f>IF(E2156="","",IFERROR(VLOOKUP(E2156,REGRAS_CST!$A$2:$C$200,3,FALSE),""))</f>
        <v/>
      </c>
      <c r="L2156" s="23" t="str">
        <f t="shared" si="269"/>
        <v/>
      </c>
      <c r="M2156" s="24" t="str">
        <f t="shared" si="270"/>
        <v/>
      </c>
      <c r="N2156" s="24" t="str">
        <f t="shared" si="271"/>
        <v/>
      </c>
      <c r="O2156" s="15" t="str">
        <f t="shared" si="274"/>
        <v/>
      </c>
      <c r="P2156" s="31" t="str">
        <f t="shared" si="275"/>
        <v/>
      </c>
      <c r="Q2156" s="8" t="str">
        <f>IF(E2156="","",IFERROR(VLOOKUP(E2156,REGRAS_CST!$A$2:$D$200,4,FALSE),""))</f>
        <v/>
      </c>
      <c r="S2156" s="9">
        <f t="shared" si="272"/>
        <v>8.9999999999999993E-3</v>
      </c>
      <c r="T2156" s="9">
        <f t="shared" si="273"/>
        <v>1E-3</v>
      </c>
      <c r="U2156" s="16">
        <f>IFERROR(INDEX(BASE_CCLASSTRIB!$E:$E, MATCH(TEXT($D2156,"000000"), BASE_CCLASSTRIB!$A:$A, 0))/100, 0)</f>
        <v>0</v>
      </c>
      <c r="V2156" s="16">
        <f>IFERROR(INDEX(BASE_CCLASSTRIB!$F:$F, MATCH(TEXT($D2156,"000000"), BASE_CCLASSTRIB!$A:$A, 0))/100, 0)</f>
        <v>0</v>
      </c>
    </row>
    <row r="2157" spans="4:22" ht="15.75" thickBot="1" x14ac:dyDescent="0.3">
      <c r="D2157" s="38"/>
      <c r="E2157" s="27" t="str">
        <f t="shared" si="268"/>
        <v/>
      </c>
      <c r="F2157" s="28" t="str">
        <f>IF(E2157="","",IFERROR(VLOOKUP(E2157,REGRAS_CST!$A$2:$B$200,2,FALSE),""))</f>
        <v/>
      </c>
      <c r="H2157" s="29">
        <v>8.9999999999999993E-3</v>
      </c>
      <c r="I2157" s="29">
        <v>1E-3</v>
      </c>
      <c r="K2157" s="21" t="str">
        <f>IF(E2157="","",IFERROR(VLOOKUP(E2157,REGRAS_CST!$A$2:$C$200,3,FALSE),""))</f>
        <v/>
      </c>
      <c r="L2157" s="23" t="str">
        <f t="shared" si="269"/>
        <v/>
      </c>
      <c r="M2157" s="24" t="str">
        <f t="shared" si="270"/>
        <v/>
      </c>
      <c r="N2157" s="24" t="str">
        <f t="shared" si="271"/>
        <v/>
      </c>
      <c r="O2157" s="15" t="str">
        <f t="shared" si="274"/>
        <v/>
      </c>
      <c r="P2157" s="31" t="str">
        <f t="shared" si="275"/>
        <v/>
      </c>
      <c r="Q2157" s="8" t="str">
        <f>IF(E2157="","",IFERROR(VLOOKUP(E2157,REGRAS_CST!$A$2:$D$200,4,FALSE),""))</f>
        <v/>
      </c>
      <c r="S2157" s="9">
        <f t="shared" si="272"/>
        <v>8.9999999999999993E-3</v>
      </c>
      <c r="T2157" s="9">
        <f t="shared" si="273"/>
        <v>1E-3</v>
      </c>
      <c r="U2157" s="16">
        <f>IFERROR(INDEX(BASE_CCLASSTRIB!$E:$E, MATCH(TEXT($D2157,"000000"), BASE_CCLASSTRIB!$A:$A, 0))/100, 0)</f>
        <v>0</v>
      </c>
      <c r="V2157" s="16">
        <f>IFERROR(INDEX(BASE_CCLASSTRIB!$F:$F, MATCH(TEXT($D2157,"000000"), BASE_CCLASSTRIB!$A:$A, 0))/100, 0)</f>
        <v>0</v>
      </c>
    </row>
    <row r="2158" spans="4:22" ht="15.75" thickBot="1" x14ac:dyDescent="0.3">
      <c r="D2158" s="38"/>
      <c r="E2158" s="27" t="str">
        <f t="shared" si="268"/>
        <v/>
      </c>
      <c r="F2158" s="28" t="str">
        <f>IF(E2158="","",IFERROR(VLOOKUP(E2158,REGRAS_CST!$A$2:$B$200,2,FALSE),""))</f>
        <v/>
      </c>
      <c r="H2158" s="29">
        <v>8.9999999999999993E-3</v>
      </c>
      <c r="I2158" s="29">
        <v>1E-3</v>
      </c>
      <c r="K2158" s="21" t="str">
        <f>IF(E2158="","",IFERROR(VLOOKUP(E2158,REGRAS_CST!$A$2:$C$200,3,FALSE),""))</f>
        <v/>
      </c>
      <c r="L2158" s="23" t="str">
        <f t="shared" si="269"/>
        <v/>
      </c>
      <c r="M2158" s="24" t="str">
        <f t="shared" si="270"/>
        <v/>
      </c>
      <c r="N2158" s="24" t="str">
        <f t="shared" si="271"/>
        <v/>
      </c>
      <c r="O2158" s="15" t="str">
        <f t="shared" si="274"/>
        <v/>
      </c>
      <c r="P2158" s="31" t="str">
        <f t="shared" si="275"/>
        <v/>
      </c>
      <c r="Q2158" s="8" t="str">
        <f>IF(E2158="","",IFERROR(VLOOKUP(E2158,REGRAS_CST!$A$2:$D$200,4,FALSE),""))</f>
        <v/>
      </c>
      <c r="S2158" s="9">
        <f t="shared" si="272"/>
        <v>8.9999999999999993E-3</v>
      </c>
      <c r="T2158" s="9">
        <f t="shared" si="273"/>
        <v>1E-3</v>
      </c>
      <c r="U2158" s="16">
        <f>IFERROR(INDEX(BASE_CCLASSTRIB!$E:$E, MATCH(TEXT($D2158,"000000"), BASE_CCLASSTRIB!$A:$A, 0))/100, 0)</f>
        <v>0</v>
      </c>
      <c r="V2158" s="16">
        <f>IFERROR(INDEX(BASE_CCLASSTRIB!$F:$F, MATCH(TEXT($D2158,"000000"), BASE_CCLASSTRIB!$A:$A, 0))/100, 0)</f>
        <v>0</v>
      </c>
    </row>
    <row r="2159" spans="4:22" ht="15.75" thickBot="1" x14ac:dyDescent="0.3">
      <c r="D2159" s="38"/>
      <c r="E2159" s="27" t="str">
        <f t="shared" si="268"/>
        <v/>
      </c>
      <c r="F2159" s="28" t="str">
        <f>IF(E2159="","",IFERROR(VLOOKUP(E2159,REGRAS_CST!$A$2:$B$200,2,FALSE),""))</f>
        <v/>
      </c>
      <c r="H2159" s="29">
        <v>8.9999999999999993E-3</v>
      </c>
      <c r="I2159" s="29">
        <v>1E-3</v>
      </c>
      <c r="K2159" s="21" t="str">
        <f>IF(E2159="","",IFERROR(VLOOKUP(E2159,REGRAS_CST!$A$2:$C$200,3,FALSE),""))</f>
        <v/>
      </c>
      <c r="L2159" s="23" t="str">
        <f t="shared" si="269"/>
        <v/>
      </c>
      <c r="M2159" s="24" t="str">
        <f t="shared" si="270"/>
        <v/>
      </c>
      <c r="N2159" s="24" t="str">
        <f t="shared" si="271"/>
        <v/>
      </c>
      <c r="O2159" s="15" t="str">
        <f t="shared" si="274"/>
        <v/>
      </c>
      <c r="P2159" s="31" t="str">
        <f t="shared" si="275"/>
        <v/>
      </c>
      <c r="Q2159" s="8" t="str">
        <f>IF(E2159="","",IFERROR(VLOOKUP(E2159,REGRAS_CST!$A$2:$D$200,4,FALSE),""))</f>
        <v/>
      </c>
      <c r="S2159" s="9">
        <f t="shared" si="272"/>
        <v>8.9999999999999993E-3</v>
      </c>
      <c r="T2159" s="9">
        <f t="shared" si="273"/>
        <v>1E-3</v>
      </c>
      <c r="U2159" s="16">
        <f>IFERROR(INDEX(BASE_CCLASSTRIB!$E:$E, MATCH(TEXT($D2159,"000000"), BASE_CCLASSTRIB!$A:$A, 0))/100, 0)</f>
        <v>0</v>
      </c>
      <c r="V2159" s="16">
        <f>IFERROR(INDEX(BASE_CCLASSTRIB!$F:$F, MATCH(TEXT($D2159,"000000"), BASE_CCLASSTRIB!$A:$A, 0))/100, 0)</f>
        <v>0</v>
      </c>
    </row>
    <row r="2160" spans="4:22" ht="15.75" thickBot="1" x14ac:dyDescent="0.3">
      <c r="D2160" s="38"/>
      <c r="E2160" s="27" t="str">
        <f t="shared" si="268"/>
        <v/>
      </c>
      <c r="F2160" s="28" t="str">
        <f>IF(E2160="","",IFERROR(VLOOKUP(E2160,REGRAS_CST!$A$2:$B$200,2,FALSE),""))</f>
        <v/>
      </c>
      <c r="H2160" s="29">
        <v>8.9999999999999993E-3</v>
      </c>
      <c r="I2160" s="29">
        <v>1E-3</v>
      </c>
      <c r="K2160" s="21" t="str">
        <f>IF(E2160="","",IFERROR(VLOOKUP(E2160,REGRAS_CST!$A$2:$C$200,3,FALSE),""))</f>
        <v/>
      </c>
      <c r="L2160" s="23" t="str">
        <f t="shared" si="269"/>
        <v/>
      </c>
      <c r="M2160" s="24" t="str">
        <f t="shared" si="270"/>
        <v/>
      </c>
      <c r="N2160" s="24" t="str">
        <f t="shared" si="271"/>
        <v/>
      </c>
      <c r="O2160" s="15" t="str">
        <f t="shared" si="274"/>
        <v/>
      </c>
      <c r="P2160" s="31" t="str">
        <f t="shared" si="275"/>
        <v/>
      </c>
      <c r="Q2160" s="8" t="str">
        <f>IF(E2160="","",IFERROR(VLOOKUP(E2160,REGRAS_CST!$A$2:$D$200,4,FALSE),""))</f>
        <v/>
      </c>
      <c r="S2160" s="9">
        <f t="shared" si="272"/>
        <v>8.9999999999999993E-3</v>
      </c>
      <c r="T2160" s="9">
        <f t="shared" si="273"/>
        <v>1E-3</v>
      </c>
      <c r="U2160" s="16">
        <f>IFERROR(INDEX(BASE_CCLASSTRIB!$E:$E, MATCH(TEXT($D2160,"000000"), BASE_CCLASSTRIB!$A:$A, 0))/100, 0)</f>
        <v>0</v>
      </c>
      <c r="V2160" s="16">
        <f>IFERROR(INDEX(BASE_CCLASSTRIB!$F:$F, MATCH(TEXT($D2160,"000000"), BASE_CCLASSTRIB!$A:$A, 0))/100, 0)</f>
        <v>0</v>
      </c>
    </row>
    <row r="2161" spans="4:22" ht="15.75" thickBot="1" x14ac:dyDescent="0.3">
      <c r="D2161" s="38"/>
      <c r="E2161" s="27" t="str">
        <f t="shared" si="268"/>
        <v/>
      </c>
      <c r="F2161" s="28" t="str">
        <f>IF(E2161="","",IFERROR(VLOOKUP(E2161,REGRAS_CST!$A$2:$B$200,2,FALSE),""))</f>
        <v/>
      </c>
      <c r="H2161" s="29">
        <v>8.9999999999999993E-3</v>
      </c>
      <c r="I2161" s="29">
        <v>1E-3</v>
      </c>
      <c r="K2161" s="21" t="str">
        <f>IF(E2161="","",IFERROR(VLOOKUP(E2161,REGRAS_CST!$A$2:$C$200,3,FALSE),""))</f>
        <v/>
      </c>
      <c r="L2161" s="23" t="str">
        <f t="shared" si="269"/>
        <v/>
      </c>
      <c r="M2161" s="24" t="str">
        <f t="shared" si="270"/>
        <v/>
      </c>
      <c r="N2161" s="24" t="str">
        <f t="shared" si="271"/>
        <v/>
      </c>
      <c r="O2161" s="15" t="str">
        <f t="shared" si="274"/>
        <v/>
      </c>
      <c r="P2161" s="31" t="str">
        <f t="shared" si="275"/>
        <v/>
      </c>
      <c r="Q2161" s="8" t="str">
        <f>IF(E2161="","",IFERROR(VLOOKUP(E2161,REGRAS_CST!$A$2:$D$200,4,FALSE),""))</f>
        <v/>
      </c>
      <c r="S2161" s="9">
        <f t="shared" si="272"/>
        <v>8.9999999999999993E-3</v>
      </c>
      <c r="T2161" s="9">
        <f t="shared" si="273"/>
        <v>1E-3</v>
      </c>
      <c r="U2161" s="16">
        <f>IFERROR(INDEX(BASE_CCLASSTRIB!$E:$E, MATCH(TEXT($D2161,"000000"), BASE_CCLASSTRIB!$A:$A, 0))/100, 0)</f>
        <v>0</v>
      </c>
      <c r="V2161" s="16">
        <f>IFERROR(INDEX(BASE_CCLASSTRIB!$F:$F, MATCH(TEXT($D2161,"000000"), BASE_CCLASSTRIB!$A:$A, 0))/100, 0)</f>
        <v>0</v>
      </c>
    </row>
    <row r="2162" spans="4:22" ht="15.75" thickBot="1" x14ac:dyDescent="0.3">
      <c r="D2162" s="38"/>
      <c r="E2162" s="27" t="str">
        <f t="shared" si="268"/>
        <v/>
      </c>
      <c r="F2162" s="28" t="str">
        <f>IF(E2162="","",IFERROR(VLOOKUP(E2162,REGRAS_CST!$A$2:$B$200,2,FALSE),""))</f>
        <v/>
      </c>
      <c r="H2162" s="29">
        <v>8.9999999999999993E-3</v>
      </c>
      <c r="I2162" s="29">
        <v>1E-3</v>
      </c>
      <c r="K2162" s="21" t="str">
        <f>IF(E2162="","",IFERROR(VLOOKUP(E2162,REGRAS_CST!$A$2:$C$200,3,FALSE),""))</f>
        <v/>
      </c>
      <c r="L2162" s="23" t="str">
        <f t="shared" si="269"/>
        <v/>
      </c>
      <c r="M2162" s="24" t="str">
        <f t="shared" si="270"/>
        <v/>
      </c>
      <c r="N2162" s="24" t="str">
        <f t="shared" si="271"/>
        <v/>
      </c>
      <c r="O2162" s="15" t="str">
        <f t="shared" si="274"/>
        <v/>
      </c>
      <c r="P2162" s="31" t="str">
        <f t="shared" si="275"/>
        <v/>
      </c>
      <c r="Q2162" s="8" t="str">
        <f>IF(E2162="","",IFERROR(VLOOKUP(E2162,REGRAS_CST!$A$2:$D$200,4,FALSE),""))</f>
        <v/>
      </c>
      <c r="S2162" s="9">
        <f t="shared" si="272"/>
        <v>8.9999999999999993E-3</v>
      </c>
      <c r="T2162" s="9">
        <f t="shared" si="273"/>
        <v>1E-3</v>
      </c>
      <c r="U2162" s="16">
        <f>IFERROR(INDEX(BASE_CCLASSTRIB!$E:$E, MATCH(TEXT($D2162,"000000"), BASE_CCLASSTRIB!$A:$A, 0))/100, 0)</f>
        <v>0</v>
      </c>
      <c r="V2162" s="16">
        <f>IFERROR(INDEX(BASE_CCLASSTRIB!$F:$F, MATCH(TEXT($D2162,"000000"), BASE_CCLASSTRIB!$A:$A, 0))/100, 0)</f>
        <v>0</v>
      </c>
    </row>
    <row r="2163" spans="4:22" ht="15.75" thickBot="1" x14ac:dyDescent="0.3">
      <c r="D2163" s="38"/>
      <c r="E2163" s="27" t="str">
        <f t="shared" si="268"/>
        <v/>
      </c>
      <c r="F2163" s="28" t="str">
        <f>IF(E2163="","",IFERROR(VLOOKUP(E2163,REGRAS_CST!$A$2:$B$200,2,FALSE),""))</f>
        <v/>
      </c>
      <c r="H2163" s="29">
        <v>8.9999999999999993E-3</v>
      </c>
      <c r="I2163" s="29">
        <v>1E-3</v>
      </c>
      <c r="K2163" s="21" t="str">
        <f>IF(E2163="","",IFERROR(VLOOKUP(E2163,REGRAS_CST!$A$2:$C$200,3,FALSE),""))</f>
        <v/>
      </c>
      <c r="L2163" s="23" t="str">
        <f t="shared" si="269"/>
        <v/>
      </c>
      <c r="M2163" s="24" t="str">
        <f t="shared" si="270"/>
        <v/>
      </c>
      <c r="N2163" s="24" t="str">
        <f t="shared" si="271"/>
        <v/>
      </c>
      <c r="O2163" s="15" t="str">
        <f t="shared" si="274"/>
        <v/>
      </c>
      <c r="P2163" s="31" t="str">
        <f t="shared" si="275"/>
        <v/>
      </c>
      <c r="Q2163" s="8" t="str">
        <f>IF(E2163="","",IFERROR(VLOOKUP(E2163,REGRAS_CST!$A$2:$D$200,4,FALSE),""))</f>
        <v/>
      </c>
      <c r="S2163" s="9">
        <f t="shared" si="272"/>
        <v>8.9999999999999993E-3</v>
      </c>
      <c r="T2163" s="9">
        <f t="shared" si="273"/>
        <v>1E-3</v>
      </c>
      <c r="U2163" s="16">
        <f>IFERROR(INDEX(BASE_CCLASSTRIB!$E:$E, MATCH(TEXT($D2163,"000000"), BASE_CCLASSTRIB!$A:$A, 0))/100, 0)</f>
        <v>0</v>
      </c>
      <c r="V2163" s="16">
        <f>IFERROR(INDEX(BASE_CCLASSTRIB!$F:$F, MATCH(TEXT($D2163,"000000"), BASE_CCLASSTRIB!$A:$A, 0))/100, 0)</f>
        <v>0</v>
      </c>
    </row>
    <row r="2164" spans="4:22" ht="15.75" thickBot="1" x14ac:dyDescent="0.3">
      <c r="D2164" s="38"/>
      <c r="E2164" s="27" t="str">
        <f t="shared" si="268"/>
        <v/>
      </c>
      <c r="F2164" s="28" t="str">
        <f>IF(E2164="","",IFERROR(VLOOKUP(E2164,REGRAS_CST!$A$2:$B$200,2,FALSE),""))</f>
        <v/>
      </c>
      <c r="H2164" s="29">
        <v>8.9999999999999993E-3</v>
      </c>
      <c r="I2164" s="29">
        <v>1E-3</v>
      </c>
      <c r="K2164" s="21" t="str">
        <f>IF(E2164="","",IFERROR(VLOOKUP(E2164,REGRAS_CST!$A$2:$C$200,3,FALSE),""))</f>
        <v/>
      </c>
      <c r="L2164" s="23" t="str">
        <f t="shared" si="269"/>
        <v/>
      </c>
      <c r="M2164" s="24" t="str">
        <f t="shared" si="270"/>
        <v/>
      </c>
      <c r="N2164" s="24" t="str">
        <f t="shared" si="271"/>
        <v/>
      </c>
      <c r="O2164" s="15" t="str">
        <f t="shared" si="274"/>
        <v/>
      </c>
      <c r="P2164" s="31" t="str">
        <f t="shared" si="275"/>
        <v/>
      </c>
      <c r="Q2164" s="8" t="str">
        <f>IF(E2164="","",IFERROR(VLOOKUP(E2164,REGRAS_CST!$A$2:$D$200,4,FALSE),""))</f>
        <v/>
      </c>
      <c r="S2164" s="9">
        <f t="shared" si="272"/>
        <v>8.9999999999999993E-3</v>
      </c>
      <c r="T2164" s="9">
        <f t="shared" si="273"/>
        <v>1E-3</v>
      </c>
      <c r="U2164" s="16">
        <f>IFERROR(INDEX(BASE_CCLASSTRIB!$E:$E, MATCH(TEXT($D2164,"000000"), BASE_CCLASSTRIB!$A:$A, 0))/100, 0)</f>
        <v>0</v>
      </c>
      <c r="V2164" s="16">
        <f>IFERROR(INDEX(BASE_CCLASSTRIB!$F:$F, MATCH(TEXT($D2164,"000000"), BASE_CCLASSTRIB!$A:$A, 0))/100, 0)</f>
        <v>0</v>
      </c>
    </row>
    <row r="2165" spans="4:22" ht="15.75" thickBot="1" x14ac:dyDescent="0.3">
      <c r="D2165" s="38"/>
      <c r="E2165" s="27" t="str">
        <f t="shared" si="268"/>
        <v/>
      </c>
      <c r="F2165" s="28" t="str">
        <f>IF(E2165="","",IFERROR(VLOOKUP(E2165,REGRAS_CST!$A$2:$B$200,2,FALSE),""))</f>
        <v/>
      </c>
      <c r="H2165" s="29">
        <v>8.9999999999999993E-3</v>
      </c>
      <c r="I2165" s="29">
        <v>1E-3</v>
      </c>
      <c r="K2165" s="21" t="str">
        <f>IF(E2165="","",IFERROR(VLOOKUP(E2165,REGRAS_CST!$A$2:$C$200,3,FALSE),""))</f>
        <v/>
      </c>
      <c r="L2165" s="23" t="str">
        <f t="shared" si="269"/>
        <v/>
      </c>
      <c r="M2165" s="24" t="str">
        <f t="shared" si="270"/>
        <v/>
      </c>
      <c r="N2165" s="24" t="str">
        <f t="shared" si="271"/>
        <v/>
      </c>
      <c r="O2165" s="15" t="str">
        <f t="shared" si="274"/>
        <v/>
      </c>
      <c r="P2165" s="31" t="str">
        <f t="shared" si="275"/>
        <v/>
      </c>
      <c r="Q2165" s="8" t="str">
        <f>IF(E2165="","",IFERROR(VLOOKUP(E2165,REGRAS_CST!$A$2:$D$200,4,FALSE),""))</f>
        <v/>
      </c>
      <c r="S2165" s="9">
        <f t="shared" si="272"/>
        <v>8.9999999999999993E-3</v>
      </c>
      <c r="T2165" s="9">
        <f t="shared" si="273"/>
        <v>1E-3</v>
      </c>
      <c r="U2165" s="16">
        <f>IFERROR(INDEX(BASE_CCLASSTRIB!$E:$E, MATCH(TEXT($D2165,"000000"), BASE_CCLASSTRIB!$A:$A, 0))/100, 0)</f>
        <v>0</v>
      </c>
      <c r="V2165" s="16">
        <f>IFERROR(INDEX(BASE_CCLASSTRIB!$F:$F, MATCH(TEXT($D2165,"000000"), BASE_CCLASSTRIB!$A:$A, 0))/100, 0)</f>
        <v>0</v>
      </c>
    </row>
    <row r="2166" spans="4:22" ht="15.75" thickBot="1" x14ac:dyDescent="0.3">
      <c r="D2166" s="38"/>
      <c r="E2166" s="27" t="str">
        <f t="shared" si="268"/>
        <v/>
      </c>
      <c r="F2166" s="28" t="str">
        <f>IF(E2166="","",IFERROR(VLOOKUP(E2166,REGRAS_CST!$A$2:$B$200,2,FALSE),""))</f>
        <v/>
      </c>
      <c r="H2166" s="29">
        <v>8.9999999999999993E-3</v>
      </c>
      <c r="I2166" s="29">
        <v>1E-3</v>
      </c>
      <c r="K2166" s="21" t="str">
        <f>IF(E2166="","",IFERROR(VLOOKUP(E2166,REGRAS_CST!$A$2:$C$200,3,FALSE),""))</f>
        <v/>
      </c>
      <c r="L2166" s="23" t="str">
        <f t="shared" si="269"/>
        <v/>
      </c>
      <c r="M2166" s="24" t="str">
        <f t="shared" si="270"/>
        <v/>
      </c>
      <c r="N2166" s="24" t="str">
        <f t="shared" si="271"/>
        <v/>
      </c>
      <c r="O2166" s="15" t="str">
        <f t="shared" si="274"/>
        <v/>
      </c>
      <c r="P2166" s="31" t="str">
        <f t="shared" si="275"/>
        <v/>
      </c>
      <c r="Q2166" s="8" t="str">
        <f>IF(E2166="","",IFERROR(VLOOKUP(E2166,REGRAS_CST!$A$2:$D$200,4,FALSE),""))</f>
        <v/>
      </c>
      <c r="S2166" s="9">
        <f t="shared" si="272"/>
        <v>8.9999999999999993E-3</v>
      </c>
      <c r="T2166" s="9">
        <f t="shared" si="273"/>
        <v>1E-3</v>
      </c>
      <c r="U2166" s="16">
        <f>IFERROR(INDEX(BASE_CCLASSTRIB!$E:$E, MATCH(TEXT($D2166,"000000"), BASE_CCLASSTRIB!$A:$A, 0))/100, 0)</f>
        <v>0</v>
      </c>
      <c r="V2166" s="16">
        <f>IFERROR(INDEX(BASE_CCLASSTRIB!$F:$F, MATCH(TEXT($D2166,"000000"), BASE_CCLASSTRIB!$A:$A, 0))/100, 0)</f>
        <v>0</v>
      </c>
    </row>
    <row r="2167" spans="4:22" ht="15.75" thickBot="1" x14ac:dyDescent="0.3">
      <c r="D2167" s="38"/>
      <c r="E2167" s="27" t="str">
        <f t="shared" si="268"/>
        <v/>
      </c>
      <c r="F2167" s="28" t="str">
        <f>IF(E2167="","",IFERROR(VLOOKUP(E2167,REGRAS_CST!$A$2:$B$200,2,FALSE),""))</f>
        <v/>
      </c>
      <c r="H2167" s="29">
        <v>8.9999999999999993E-3</v>
      </c>
      <c r="I2167" s="29">
        <v>1E-3</v>
      </c>
      <c r="K2167" s="21" t="str">
        <f>IF(E2167="","",IFERROR(VLOOKUP(E2167,REGRAS_CST!$A$2:$C$200,3,FALSE),""))</f>
        <v/>
      </c>
      <c r="L2167" s="23" t="str">
        <f t="shared" si="269"/>
        <v/>
      </c>
      <c r="M2167" s="24" t="str">
        <f t="shared" si="270"/>
        <v/>
      </c>
      <c r="N2167" s="24" t="str">
        <f t="shared" si="271"/>
        <v/>
      </c>
      <c r="O2167" s="15" t="str">
        <f t="shared" si="274"/>
        <v/>
      </c>
      <c r="P2167" s="31" t="str">
        <f t="shared" si="275"/>
        <v/>
      </c>
      <c r="Q2167" s="8" t="str">
        <f>IF(E2167="","",IFERROR(VLOOKUP(E2167,REGRAS_CST!$A$2:$D$200,4,FALSE),""))</f>
        <v/>
      </c>
      <c r="S2167" s="9">
        <f t="shared" si="272"/>
        <v>8.9999999999999993E-3</v>
      </c>
      <c r="T2167" s="9">
        <f t="shared" si="273"/>
        <v>1E-3</v>
      </c>
      <c r="U2167" s="16">
        <f>IFERROR(INDEX(BASE_CCLASSTRIB!$E:$E, MATCH(TEXT($D2167,"000000"), BASE_CCLASSTRIB!$A:$A, 0))/100, 0)</f>
        <v>0</v>
      </c>
      <c r="V2167" s="16">
        <f>IFERROR(INDEX(BASE_CCLASSTRIB!$F:$F, MATCH(TEXT($D2167,"000000"), BASE_CCLASSTRIB!$A:$A, 0))/100, 0)</f>
        <v>0</v>
      </c>
    </row>
    <row r="2168" spans="4:22" ht="15.75" thickBot="1" x14ac:dyDescent="0.3">
      <c r="D2168" s="38"/>
      <c r="E2168" s="27" t="str">
        <f t="shared" si="268"/>
        <v/>
      </c>
      <c r="F2168" s="28" t="str">
        <f>IF(E2168="","",IFERROR(VLOOKUP(E2168,REGRAS_CST!$A$2:$B$200,2,FALSE),""))</f>
        <v/>
      </c>
      <c r="H2168" s="29">
        <v>8.9999999999999993E-3</v>
      </c>
      <c r="I2168" s="29">
        <v>1E-3</v>
      </c>
      <c r="K2168" s="21" t="str">
        <f>IF(E2168="","",IFERROR(VLOOKUP(E2168,REGRAS_CST!$A$2:$C$200,3,FALSE),""))</f>
        <v/>
      </c>
      <c r="L2168" s="23" t="str">
        <f t="shared" si="269"/>
        <v/>
      </c>
      <c r="M2168" s="24" t="str">
        <f t="shared" si="270"/>
        <v/>
      </c>
      <c r="N2168" s="24" t="str">
        <f t="shared" si="271"/>
        <v/>
      </c>
      <c r="O2168" s="15" t="str">
        <f t="shared" si="274"/>
        <v/>
      </c>
      <c r="P2168" s="31" t="str">
        <f t="shared" si="275"/>
        <v/>
      </c>
      <c r="Q2168" s="8" t="str">
        <f>IF(E2168="","",IFERROR(VLOOKUP(E2168,REGRAS_CST!$A$2:$D$200,4,FALSE),""))</f>
        <v/>
      </c>
      <c r="S2168" s="9">
        <f t="shared" si="272"/>
        <v>8.9999999999999993E-3</v>
      </c>
      <c r="T2168" s="9">
        <f t="shared" si="273"/>
        <v>1E-3</v>
      </c>
      <c r="U2168" s="16">
        <f>IFERROR(INDEX(BASE_CCLASSTRIB!$E:$E, MATCH(TEXT($D2168,"000000"), BASE_CCLASSTRIB!$A:$A, 0))/100, 0)</f>
        <v>0</v>
      </c>
      <c r="V2168" s="16">
        <f>IFERROR(INDEX(BASE_CCLASSTRIB!$F:$F, MATCH(TEXT($D2168,"000000"), BASE_CCLASSTRIB!$A:$A, 0))/100, 0)</f>
        <v>0</v>
      </c>
    </row>
    <row r="2169" spans="4:22" ht="15.75" thickBot="1" x14ac:dyDescent="0.3">
      <c r="D2169" s="38"/>
      <c r="E2169" s="27" t="str">
        <f t="shared" si="268"/>
        <v/>
      </c>
      <c r="F2169" s="28" t="str">
        <f>IF(E2169="","",IFERROR(VLOOKUP(E2169,REGRAS_CST!$A$2:$B$200,2,FALSE),""))</f>
        <v/>
      </c>
      <c r="H2169" s="29">
        <v>8.9999999999999993E-3</v>
      </c>
      <c r="I2169" s="29">
        <v>1E-3</v>
      </c>
      <c r="K2169" s="21" t="str">
        <f>IF(E2169="","",IFERROR(VLOOKUP(E2169,REGRAS_CST!$A$2:$C$200,3,FALSE),""))</f>
        <v/>
      </c>
      <c r="L2169" s="23" t="str">
        <f t="shared" si="269"/>
        <v/>
      </c>
      <c r="M2169" s="24" t="str">
        <f t="shared" si="270"/>
        <v/>
      </c>
      <c r="N2169" s="24" t="str">
        <f t="shared" si="271"/>
        <v/>
      </c>
      <c r="O2169" s="15" t="str">
        <f t="shared" si="274"/>
        <v/>
      </c>
      <c r="P2169" s="31" t="str">
        <f t="shared" si="275"/>
        <v/>
      </c>
      <c r="Q2169" s="8" t="str">
        <f>IF(E2169="","",IFERROR(VLOOKUP(E2169,REGRAS_CST!$A$2:$D$200,4,FALSE),""))</f>
        <v/>
      </c>
      <c r="S2169" s="9">
        <f t="shared" si="272"/>
        <v>8.9999999999999993E-3</v>
      </c>
      <c r="T2169" s="9">
        <f t="shared" si="273"/>
        <v>1E-3</v>
      </c>
      <c r="U2169" s="16">
        <f>IFERROR(INDEX(BASE_CCLASSTRIB!$E:$E, MATCH(TEXT($D2169,"000000"), BASE_CCLASSTRIB!$A:$A, 0))/100, 0)</f>
        <v>0</v>
      </c>
      <c r="V2169" s="16">
        <f>IFERROR(INDEX(BASE_CCLASSTRIB!$F:$F, MATCH(TEXT($D2169,"000000"), BASE_CCLASSTRIB!$A:$A, 0))/100, 0)</f>
        <v>0</v>
      </c>
    </row>
    <row r="2170" spans="4:22" ht="15.75" thickBot="1" x14ac:dyDescent="0.3">
      <c r="D2170" s="38"/>
      <c r="E2170" s="27" t="str">
        <f t="shared" si="268"/>
        <v/>
      </c>
      <c r="F2170" s="28" t="str">
        <f>IF(E2170="","",IFERROR(VLOOKUP(E2170,REGRAS_CST!$A$2:$B$200,2,FALSE),""))</f>
        <v/>
      </c>
      <c r="H2170" s="29">
        <v>8.9999999999999993E-3</v>
      </c>
      <c r="I2170" s="29">
        <v>1E-3</v>
      </c>
      <c r="K2170" s="21" t="str">
        <f>IF(E2170="","",IFERROR(VLOOKUP(E2170,REGRAS_CST!$A$2:$C$200,3,FALSE),""))</f>
        <v/>
      </c>
      <c r="L2170" s="23" t="str">
        <f t="shared" si="269"/>
        <v/>
      </c>
      <c r="M2170" s="24" t="str">
        <f t="shared" si="270"/>
        <v/>
      </c>
      <c r="N2170" s="24" t="str">
        <f t="shared" si="271"/>
        <v/>
      </c>
      <c r="O2170" s="15" t="str">
        <f t="shared" si="274"/>
        <v/>
      </c>
      <c r="P2170" s="31" t="str">
        <f t="shared" si="275"/>
        <v/>
      </c>
      <c r="Q2170" s="8" t="str">
        <f>IF(E2170="","",IFERROR(VLOOKUP(E2170,REGRAS_CST!$A$2:$D$200,4,FALSE),""))</f>
        <v/>
      </c>
      <c r="S2170" s="9">
        <f t="shared" si="272"/>
        <v>8.9999999999999993E-3</v>
      </c>
      <c r="T2170" s="9">
        <f t="shared" si="273"/>
        <v>1E-3</v>
      </c>
      <c r="U2170" s="16">
        <f>IFERROR(INDEX(BASE_CCLASSTRIB!$E:$E, MATCH(TEXT($D2170,"000000"), BASE_CCLASSTRIB!$A:$A, 0))/100, 0)</f>
        <v>0</v>
      </c>
      <c r="V2170" s="16">
        <f>IFERROR(INDEX(BASE_CCLASSTRIB!$F:$F, MATCH(TEXT($D2170,"000000"), BASE_CCLASSTRIB!$A:$A, 0))/100, 0)</f>
        <v>0</v>
      </c>
    </row>
    <row r="2171" spans="4:22" ht="15.75" thickBot="1" x14ac:dyDescent="0.3">
      <c r="D2171" s="38"/>
      <c r="E2171" s="27" t="str">
        <f t="shared" si="268"/>
        <v/>
      </c>
      <c r="F2171" s="28" t="str">
        <f>IF(E2171="","",IFERROR(VLOOKUP(E2171,REGRAS_CST!$A$2:$B$200,2,FALSE),""))</f>
        <v/>
      </c>
      <c r="H2171" s="29">
        <v>8.9999999999999993E-3</v>
      </c>
      <c r="I2171" s="29">
        <v>1E-3</v>
      </c>
      <c r="K2171" s="21" t="str">
        <f>IF(E2171="","",IFERROR(VLOOKUP(E2171,REGRAS_CST!$A$2:$C$200,3,FALSE),""))</f>
        <v/>
      </c>
      <c r="L2171" s="23" t="str">
        <f t="shared" si="269"/>
        <v/>
      </c>
      <c r="M2171" s="24" t="str">
        <f t="shared" si="270"/>
        <v/>
      </c>
      <c r="N2171" s="24" t="str">
        <f t="shared" si="271"/>
        <v/>
      </c>
      <c r="O2171" s="15" t="str">
        <f t="shared" si="274"/>
        <v/>
      </c>
      <c r="P2171" s="31" t="str">
        <f t="shared" si="275"/>
        <v/>
      </c>
      <c r="Q2171" s="8" t="str">
        <f>IF(E2171="","",IFERROR(VLOOKUP(E2171,REGRAS_CST!$A$2:$D$200,4,FALSE),""))</f>
        <v/>
      </c>
      <c r="S2171" s="9">
        <f t="shared" si="272"/>
        <v>8.9999999999999993E-3</v>
      </c>
      <c r="T2171" s="9">
        <f t="shared" si="273"/>
        <v>1E-3</v>
      </c>
      <c r="U2171" s="16">
        <f>IFERROR(INDEX(BASE_CCLASSTRIB!$E:$E, MATCH(TEXT($D2171,"000000"), BASE_CCLASSTRIB!$A:$A, 0))/100, 0)</f>
        <v>0</v>
      </c>
      <c r="V2171" s="16">
        <f>IFERROR(INDEX(BASE_CCLASSTRIB!$F:$F, MATCH(TEXT($D2171,"000000"), BASE_CCLASSTRIB!$A:$A, 0))/100, 0)</f>
        <v>0</v>
      </c>
    </row>
    <row r="2172" spans="4:22" ht="15.75" thickBot="1" x14ac:dyDescent="0.3">
      <c r="D2172" s="38"/>
      <c r="E2172" s="27" t="str">
        <f t="shared" si="268"/>
        <v/>
      </c>
      <c r="F2172" s="28" t="str">
        <f>IF(E2172="","",IFERROR(VLOOKUP(E2172,REGRAS_CST!$A$2:$B$200,2,FALSE),""))</f>
        <v/>
      </c>
      <c r="H2172" s="29">
        <v>8.9999999999999993E-3</v>
      </c>
      <c r="I2172" s="29">
        <v>1E-3</v>
      </c>
      <c r="K2172" s="21" t="str">
        <f>IF(E2172="","",IFERROR(VLOOKUP(E2172,REGRAS_CST!$A$2:$C$200,3,FALSE),""))</f>
        <v/>
      </c>
      <c r="L2172" s="23" t="str">
        <f t="shared" si="269"/>
        <v/>
      </c>
      <c r="M2172" s="24" t="str">
        <f t="shared" si="270"/>
        <v/>
      </c>
      <c r="N2172" s="24" t="str">
        <f t="shared" si="271"/>
        <v/>
      </c>
      <c r="O2172" s="15" t="str">
        <f t="shared" si="274"/>
        <v/>
      </c>
      <c r="P2172" s="31" t="str">
        <f t="shared" si="275"/>
        <v/>
      </c>
      <c r="Q2172" s="8" t="str">
        <f>IF(E2172="","",IFERROR(VLOOKUP(E2172,REGRAS_CST!$A$2:$D$200,4,FALSE),""))</f>
        <v/>
      </c>
      <c r="S2172" s="9">
        <f t="shared" si="272"/>
        <v>8.9999999999999993E-3</v>
      </c>
      <c r="T2172" s="9">
        <f t="shared" si="273"/>
        <v>1E-3</v>
      </c>
      <c r="U2172" s="16">
        <f>IFERROR(INDEX(BASE_CCLASSTRIB!$E:$E, MATCH(TEXT($D2172,"000000"), BASE_CCLASSTRIB!$A:$A, 0))/100, 0)</f>
        <v>0</v>
      </c>
      <c r="V2172" s="16">
        <f>IFERROR(INDEX(BASE_CCLASSTRIB!$F:$F, MATCH(TEXT($D2172,"000000"), BASE_CCLASSTRIB!$A:$A, 0))/100, 0)</f>
        <v>0</v>
      </c>
    </row>
    <row r="2173" spans="4:22" ht="15.75" thickBot="1" x14ac:dyDescent="0.3">
      <c r="D2173" s="38"/>
      <c r="E2173" s="27" t="str">
        <f t="shared" si="268"/>
        <v/>
      </c>
      <c r="F2173" s="28" t="str">
        <f>IF(E2173="","",IFERROR(VLOOKUP(E2173,REGRAS_CST!$A$2:$B$200,2,FALSE),""))</f>
        <v/>
      </c>
      <c r="H2173" s="29">
        <v>8.9999999999999993E-3</v>
      </c>
      <c r="I2173" s="29">
        <v>1E-3</v>
      </c>
      <c r="K2173" s="21" t="str">
        <f>IF(E2173="","",IFERROR(VLOOKUP(E2173,REGRAS_CST!$A$2:$C$200,3,FALSE),""))</f>
        <v/>
      </c>
      <c r="L2173" s="23" t="str">
        <f t="shared" si="269"/>
        <v/>
      </c>
      <c r="M2173" s="24" t="str">
        <f t="shared" si="270"/>
        <v/>
      </c>
      <c r="N2173" s="24" t="str">
        <f t="shared" si="271"/>
        <v/>
      </c>
      <c r="O2173" s="15" t="str">
        <f t="shared" si="274"/>
        <v/>
      </c>
      <c r="P2173" s="31" t="str">
        <f t="shared" si="275"/>
        <v/>
      </c>
      <c r="Q2173" s="8" t="str">
        <f>IF(E2173="","",IFERROR(VLOOKUP(E2173,REGRAS_CST!$A$2:$D$200,4,FALSE),""))</f>
        <v/>
      </c>
      <c r="S2173" s="9">
        <f t="shared" si="272"/>
        <v>8.9999999999999993E-3</v>
      </c>
      <c r="T2173" s="9">
        <f t="shared" si="273"/>
        <v>1E-3</v>
      </c>
      <c r="U2173" s="16">
        <f>IFERROR(INDEX(BASE_CCLASSTRIB!$E:$E, MATCH(TEXT($D2173,"000000"), BASE_CCLASSTRIB!$A:$A, 0))/100, 0)</f>
        <v>0</v>
      </c>
      <c r="V2173" s="16">
        <f>IFERROR(INDEX(BASE_CCLASSTRIB!$F:$F, MATCH(TEXT($D2173,"000000"), BASE_CCLASSTRIB!$A:$A, 0))/100, 0)</f>
        <v>0</v>
      </c>
    </row>
    <row r="2174" spans="4:22" ht="15.75" thickBot="1" x14ac:dyDescent="0.3">
      <c r="D2174" s="38"/>
      <c r="E2174" s="27" t="str">
        <f t="shared" si="268"/>
        <v/>
      </c>
      <c r="F2174" s="28" t="str">
        <f>IF(E2174="","",IFERROR(VLOOKUP(E2174,REGRAS_CST!$A$2:$B$200,2,FALSE),""))</f>
        <v/>
      </c>
      <c r="H2174" s="29">
        <v>8.9999999999999993E-3</v>
      </c>
      <c r="I2174" s="29">
        <v>1E-3</v>
      </c>
      <c r="K2174" s="21" t="str">
        <f>IF(E2174="","",IFERROR(VLOOKUP(E2174,REGRAS_CST!$A$2:$C$200,3,FALSE),""))</f>
        <v/>
      </c>
      <c r="L2174" s="23" t="str">
        <f t="shared" si="269"/>
        <v/>
      </c>
      <c r="M2174" s="24" t="str">
        <f t="shared" si="270"/>
        <v/>
      </c>
      <c r="N2174" s="24" t="str">
        <f t="shared" si="271"/>
        <v/>
      </c>
      <c r="O2174" s="15" t="str">
        <f t="shared" si="274"/>
        <v/>
      </c>
      <c r="P2174" s="31" t="str">
        <f t="shared" si="275"/>
        <v/>
      </c>
      <c r="Q2174" s="8" t="str">
        <f>IF(E2174="","",IFERROR(VLOOKUP(E2174,REGRAS_CST!$A$2:$D$200,4,FALSE),""))</f>
        <v/>
      </c>
      <c r="S2174" s="9">
        <f t="shared" si="272"/>
        <v>8.9999999999999993E-3</v>
      </c>
      <c r="T2174" s="9">
        <f t="shared" si="273"/>
        <v>1E-3</v>
      </c>
      <c r="U2174" s="16">
        <f>IFERROR(INDEX(BASE_CCLASSTRIB!$E:$E, MATCH(TEXT($D2174,"000000"), BASE_CCLASSTRIB!$A:$A, 0))/100, 0)</f>
        <v>0</v>
      </c>
      <c r="V2174" s="16">
        <f>IFERROR(INDEX(BASE_CCLASSTRIB!$F:$F, MATCH(TEXT($D2174,"000000"), BASE_CCLASSTRIB!$A:$A, 0))/100, 0)</f>
        <v>0</v>
      </c>
    </row>
    <row r="2175" spans="4:22" ht="15.75" thickBot="1" x14ac:dyDescent="0.3">
      <c r="D2175" s="38"/>
      <c r="E2175" s="27" t="str">
        <f t="shared" si="268"/>
        <v/>
      </c>
      <c r="F2175" s="28" t="str">
        <f>IF(E2175="","",IFERROR(VLOOKUP(E2175,REGRAS_CST!$A$2:$B$200,2,FALSE),""))</f>
        <v/>
      </c>
      <c r="H2175" s="29">
        <v>8.9999999999999993E-3</v>
      </c>
      <c r="I2175" s="29">
        <v>1E-3</v>
      </c>
      <c r="K2175" s="21" t="str">
        <f>IF(E2175="","",IFERROR(VLOOKUP(E2175,REGRAS_CST!$A$2:$C$200,3,FALSE),""))</f>
        <v/>
      </c>
      <c r="L2175" s="23" t="str">
        <f t="shared" si="269"/>
        <v/>
      </c>
      <c r="M2175" s="24" t="str">
        <f t="shared" si="270"/>
        <v/>
      </c>
      <c r="N2175" s="24" t="str">
        <f t="shared" si="271"/>
        <v/>
      </c>
      <c r="O2175" s="15" t="str">
        <f t="shared" si="274"/>
        <v/>
      </c>
      <c r="P2175" s="31" t="str">
        <f t="shared" si="275"/>
        <v/>
      </c>
      <c r="Q2175" s="8" t="str">
        <f>IF(E2175="","",IFERROR(VLOOKUP(E2175,REGRAS_CST!$A$2:$D$200,4,FALSE),""))</f>
        <v/>
      </c>
      <c r="S2175" s="9">
        <f t="shared" si="272"/>
        <v>8.9999999999999993E-3</v>
      </c>
      <c r="T2175" s="9">
        <f t="shared" si="273"/>
        <v>1E-3</v>
      </c>
      <c r="U2175" s="16">
        <f>IFERROR(INDEX(BASE_CCLASSTRIB!$E:$E, MATCH(TEXT($D2175,"000000"), BASE_CCLASSTRIB!$A:$A, 0))/100, 0)</f>
        <v>0</v>
      </c>
      <c r="V2175" s="16">
        <f>IFERROR(INDEX(BASE_CCLASSTRIB!$F:$F, MATCH(TEXT($D2175,"000000"), BASE_CCLASSTRIB!$A:$A, 0))/100, 0)</f>
        <v>0</v>
      </c>
    </row>
    <row r="2176" spans="4:22" ht="15.75" thickBot="1" x14ac:dyDescent="0.3">
      <c r="D2176" s="38"/>
      <c r="E2176" s="27" t="str">
        <f t="shared" si="268"/>
        <v/>
      </c>
      <c r="F2176" s="28" t="str">
        <f>IF(E2176="","",IFERROR(VLOOKUP(E2176,REGRAS_CST!$A$2:$B$200,2,FALSE),""))</f>
        <v/>
      </c>
      <c r="H2176" s="29">
        <v>8.9999999999999993E-3</v>
      </c>
      <c r="I2176" s="29">
        <v>1E-3</v>
      </c>
      <c r="K2176" s="21" t="str">
        <f>IF(E2176="","",IFERROR(VLOOKUP(E2176,REGRAS_CST!$A$2:$C$200,3,FALSE),""))</f>
        <v/>
      </c>
      <c r="L2176" s="23" t="str">
        <f t="shared" si="269"/>
        <v/>
      </c>
      <c r="M2176" s="24" t="str">
        <f t="shared" si="270"/>
        <v/>
      </c>
      <c r="N2176" s="24" t="str">
        <f t="shared" si="271"/>
        <v/>
      </c>
      <c r="O2176" s="15" t="str">
        <f t="shared" si="274"/>
        <v/>
      </c>
      <c r="P2176" s="31" t="str">
        <f t="shared" si="275"/>
        <v/>
      </c>
      <c r="Q2176" s="8" t="str">
        <f>IF(E2176="","",IFERROR(VLOOKUP(E2176,REGRAS_CST!$A$2:$D$200,4,FALSE),""))</f>
        <v/>
      </c>
      <c r="S2176" s="9">
        <f t="shared" si="272"/>
        <v>8.9999999999999993E-3</v>
      </c>
      <c r="T2176" s="9">
        <f t="shared" si="273"/>
        <v>1E-3</v>
      </c>
      <c r="U2176" s="16">
        <f>IFERROR(INDEX(BASE_CCLASSTRIB!$E:$E, MATCH(TEXT($D2176,"000000"), BASE_CCLASSTRIB!$A:$A, 0))/100, 0)</f>
        <v>0</v>
      </c>
      <c r="V2176" s="16">
        <f>IFERROR(INDEX(BASE_CCLASSTRIB!$F:$F, MATCH(TEXT($D2176,"000000"), BASE_CCLASSTRIB!$A:$A, 0))/100, 0)</f>
        <v>0</v>
      </c>
    </row>
    <row r="2177" spans="4:22" ht="15.75" thickBot="1" x14ac:dyDescent="0.3">
      <c r="D2177" s="38"/>
      <c r="E2177" s="27" t="str">
        <f t="shared" si="268"/>
        <v/>
      </c>
      <c r="F2177" s="28" t="str">
        <f>IF(E2177="","",IFERROR(VLOOKUP(E2177,REGRAS_CST!$A$2:$B$200,2,FALSE),""))</f>
        <v/>
      </c>
      <c r="H2177" s="29">
        <v>8.9999999999999993E-3</v>
      </c>
      <c r="I2177" s="29">
        <v>1E-3</v>
      </c>
      <c r="K2177" s="21" t="str">
        <f>IF(E2177="","",IFERROR(VLOOKUP(E2177,REGRAS_CST!$A$2:$C$200,3,FALSE),""))</f>
        <v/>
      </c>
      <c r="L2177" s="23" t="str">
        <f t="shared" si="269"/>
        <v/>
      </c>
      <c r="M2177" s="24" t="str">
        <f t="shared" si="270"/>
        <v/>
      </c>
      <c r="N2177" s="24" t="str">
        <f t="shared" si="271"/>
        <v/>
      </c>
      <c r="O2177" s="15" t="str">
        <f t="shared" si="274"/>
        <v/>
      </c>
      <c r="P2177" s="31" t="str">
        <f t="shared" si="275"/>
        <v/>
      </c>
      <c r="Q2177" s="8" t="str">
        <f>IF(E2177="","",IFERROR(VLOOKUP(E2177,REGRAS_CST!$A$2:$D$200,4,FALSE),""))</f>
        <v/>
      </c>
      <c r="S2177" s="9">
        <f t="shared" si="272"/>
        <v>8.9999999999999993E-3</v>
      </c>
      <c r="T2177" s="9">
        <f t="shared" si="273"/>
        <v>1E-3</v>
      </c>
      <c r="U2177" s="16">
        <f>IFERROR(INDEX(BASE_CCLASSTRIB!$E:$E, MATCH(TEXT($D2177,"000000"), BASE_CCLASSTRIB!$A:$A, 0))/100, 0)</f>
        <v>0</v>
      </c>
      <c r="V2177" s="16">
        <f>IFERROR(INDEX(BASE_CCLASSTRIB!$F:$F, MATCH(TEXT($D2177,"000000"), BASE_CCLASSTRIB!$A:$A, 0))/100, 0)</f>
        <v>0</v>
      </c>
    </row>
    <row r="2178" spans="4:22" ht="15.75" thickBot="1" x14ac:dyDescent="0.3">
      <c r="D2178" s="38"/>
      <c r="E2178" s="27" t="str">
        <f t="shared" ref="E2178:E2241" si="276">IF(D2178="","",LEFT(D2178,3))</f>
        <v/>
      </c>
      <c r="F2178" s="28" t="str">
        <f>IF(E2178="","",IFERROR(VLOOKUP(E2178,REGRAS_CST!$A$2:$B$200,2,FALSE),""))</f>
        <v/>
      </c>
      <c r="H2178" s="29">
        <v>8.9999999999999993E-3</v>
      </c>
      <c r="I2178" s="29">
        <v>1E-3</v>
      </c>
      <c r="K2178" s="21" t="str">
        <f>IF(E2178="","",IFERROR(VLOOKUP(E2178,REGRAS_CST!$A$2:$C$200,3,FALSE),""))</f>
        <v/>
      </c>
      <c r="L2178" s="23" t="str">
        <f t="shared" ref="L2178:L2241" si="277">IF($G2178="", "", $G2178*(1-$V2178))</f>
        <v/>
      </c>
      <c r="M2178" s="24" t="str">
        <f t="shared" ref="M2178:M2241" si="278">IF(OR($L2178="",$S2178=""),"",$L2178*$S2178)</f>
        <v/>
      </c>
      <c r="N2178" s="24" t="str">
        <f t="shared" ref="N2178:N2241" si="279">IF(OR($L2178="",$T2178=""),"",$L2178*$T2178)</f>
        <v/>
      </c>
      <c r="O2178" s="15" t="str">
        <f t="shared" si="274"/>
        <v/>
      </c>
      <c r="P2178" s="31" t="str">
        <f t="shared" si="275"/>
        <v/>
      </c>
      <c r="Q2178" s="8" t="str">
        <f>IF(E2178="","",IFERROR(VLOOKUP(E2178,REGRAS_CST!$A$2:$D$200,4,FALSE),""))</f>
        <v/>
      </c>
      <c r="S2178" s="9">
        <f t="shared" ref="S2178:S2241" si="280">IF($H2178="","",$H2178*(1-$U2178))</f>
        <v>8.9999999999999993E-3</v>
      </c>
      <c r="T2178" s="9">
        <f t="shared" ref="T2178:T2241" si="281">IF($I2178="","",$I2178*(1-$U2178))</f>
        <v>1E-3</v>
      </c>
      <c r="U2178" s="16">
        <f>IFERROR(INDEX(BASE_CCLASSTRIB!$E:$E, MATCH(TEXT($D2178,"000000"), BASE_CCLASSTRIB!$A:$A, 0))/100, 0)</f>
        <v>0</v>
      </c>
      <c r="V2178" s="16">
        <f>IFERROR(INDEX(BASE_CCLASSTRIB!$F:$F, MATCH(TEXT($D2178,"000000"), BASE_CCLASSTRIB!$A:$A, 0))/100, 0)</f>
        <v>0</v>
      </c>
    </row>
    <row r="2179" spans="4:22" ht="15.75" thickBot="1" x14ac:dyDescent="0.3">
      <c r="D2179" s="38"/>
      <c r="E2179" s="27" t="str">
        <f t="shared" si="276"/>
        <v/>
      </c>
      <c r="F2179" s="28" t="str">
        <f>IF(E2179="","",IFERROR(VLOOKUP(E2179,REGRAS_CST!$A$2:$B$200,2,FALSE),""))</f>
        <v/>
      </c>
      <c r="H2179" s="29">
        <v>8.9999999999999993E-3</v>
      </c>
      <c r="I2179" s="29">
        <v>1E-3</v>
      </c>
      <c r="K2179" s="21" t="str">
        <f>IF(E2179="","",IFERROR(VLOOKUP(E2179,REGRAS_CST!$A$2:$C$200,3,FALSE),""))</f>
        <v/>
      </c>
      <c r="L2179" s="23" t="str">
        <f t="shared" si="277"/>
        <v/>
      </c>
      <c r="M2179" s="24" t="str">
        <f t="shared" si="278"/>
        <v/>
      </c>
      <c r="N2179" s="24" t="str">
        <f t="shared" si="279"/>
        <v/>
      </c>
      <c r="O2179" s="15" t="str">
        <f t="shared" si="274"/>
        <v/>
      </c>
      <c r="P2179" s="31" t="str">
        <f t="shared" si="275"/>
        <v/>
      </c>
      <c r="Q2179" s="8" t="str">
        <f>IF(E2179="","",IFERROR(VLOOKUP(E2179,REGRAS_CST!$A$2:$D$200,4,FALSE),""))</f>
        <v/>
      </c>
      <c r="S2179" s="9">
        <f t="shared" si="280"/>
        <v>8.9999999999999993E-3</v>
      </c>
      <c r="T2179" s="9">
        <f t="shared" si="281"/>
        <v>1E-3</v>
      </c>
      <c r="U2179" s="16">
        <f>IFERROR(INDEX(BASE_CCLASSTRIB!$E:$E, MATCH(TEXT($D2179,"000000"), BASE_CCLASSTRIB!$A:$A, 0))/100, 0)</f>
        <v>0</v>
      </c>
      <c r="V2179" s="16">
        <f>IFERROR(INDEX(BASE_CCLASSTRIB!$F:$F, MATCH(TEXT($D2179,"000000"), BASE_CCLASSTRIB!$A:$A, 0))/100, 0)</f>
        <v>0</v>
      </c>
    </row>
    <row r="2180" spans="4:22" ht="15.75" thickBot="1" x14ac:dyDescent="0.3">
      <c r="D2180" s="38"/>
      <c r="E2180" s="27" t="str">
        <f t="shared" si="276"/>
        <v/>
      </c>
      <c r="F2180" s="28" t="str">
        <f>IF(E2180="","",IFERROR(VLOOKUP(E2180,REGRAS_CST!$A$2:$B$200,2,FALSE),""))</f>
        <v/>
      </c>
      <c r="H2180" s="29">
        <v>8.9999999999999993E-3</v>
      </c>
      <c r="I2180" s="29">
        <v>1E-3</v>
      </c>
      <c r="K2180" s="21" t="str">
        <f>IF(E2180="","",IFERROR(VLOOKUP(E2180,REGRAS_CST!$A$2:$C$200,3,FALSE),""))</f>
        <v/>
      </c>
      <c r="L2180" s="23" t="str">
        <f t="shared" si="277"/>
        <v/>
      </c>
      <c r="M2180" s="24" t="str">
        <f t="shared" si="278"/>
        <v/>
      </c>
      <c r="N2180" s="24" t="str">
        <f t="shared" si="279"/>
        <v/>
      </c>
      <c r="O2180" s="15" t="str">
        <f t="shared" si="274"/>
        <v/>
      </c>
      <c r="P2180" s="31" t="str">
        <f t="shared" si="275"/>
        <v/>
      </c>
      <c r="Q2180" s="8" t="str">
        <f>IF(E2180="","",IFERROR(VLOOKUP(E2180,REGRAS_CST!$A$2:$D$200,4,FALSE),""))</f>
        <v/>
      </c>
      <c r="S2180" s="9">
        <f t="shared" si="280"/>
        <v>8.9999999999999993E-3</v>
      </c>
      <c r="T2180" s="9">
        <f t="shared" si="281"/>
        <v>1E-3</v>
      </c>
      <c r="U2180" s="16">
        <f>IFERROR(INDEX(BASE_CCLASSTRIB!$E:$E, MATCH(TEXT($D2180,"000000"), BASE_CCLASSTRIB!$A:$A, 0))/100, 0)</f>
        <v>0</v>
      </c>
      <c r="V2180" s="16">
        <f>IFERROR(INDEX(BASE_CCLASSTRIB!$F:$F, MATCH(TEXT($D2180,"000000"), BASE_CCLASSTRIB!$A:$A, 0))/100, 0)</f>
        <v>0</v>
      </c>
    </row>
    <row r="2181" spans="4:22" ht="15.75" thickBot="1" x14ac:dyDescent="0.3">
      <c r="D2181" s="38"/>
      <c r="E2181" s="27" t="str">
        <f t="shared" si="276"/>
        <v/>
      </c>
      <c r="F2181" s="28" t="str">
        <f>IF(E2181="","",IFERROR(VLOOKUP(E2181,REGRAS_CST!$A$2:$B$200,2,FALSE),""))</f>
        <v/>
      </c>
      <c r="H2181" s="29">
        <v>8.9999999999999993E-3</v>
      </c>
      <c r="I2181" s="29">
        <v>1E-3</v>
      </c>
      <c r="K2181" s="21" t="str">
        <f>IF(E2181="","",IFERROR(VLOOKUP(E2181,REGRAS_CST!$A$2:$C$200,3,FALSE),""))</f>
        <v/>
      </c>
      <c r="L2181" s="23" t="str">
        <f t="shared" si="277"/>
        <v/>
      </c>
      <c r="M2181" s="24" t="str">
        <f t="shared" si="278"/>
        <v/>
      </c>
      <c r="N2181" s="24" t="str">
        <f t="shared" si="279"/>
        <v/>
      </c>
      <c r="O2181" s="15" t="str">
        <f t="shared" si="274"/>
        <v/>
      </c>
      <c r="P2181" s="31" t="str">
        <f t="shared" si="275"/>
        <v/>
      </c>
      <c r="Q2181" s="8" t="str">
        <f>IF(E2181="","",IFERROR(VLOOKUP(E2181,REGRAS_CST!$A$2:$D$200,4,FALSE),""))</f>
        <v/>
      </c>
      <c r="S2181" s="9">
        <f t="shared" si="280"/>
        <v>8.9999999999999993E-3</v>
      </c>
      <c r="T2181" s="9">
        <f t="shared" si="281"/>
        <v>1E-3</v>
      </c>
      <c r="U2181" s="16">
        <f>IFERROR(INDEX(BASE_CCLASSTRIB!$E:$E, MATCH(TEXT($D2181,"000000"), BASE_CCLASSTRIB!$A:$A, 0))/100, 0)</f>
        <v>0</v>
      </c>
      <c r="V2181" s="16">
        <f>IFERROR(INDEX(BASE_CCLASSTRIB!$F:$F, MATCH(TEXT($D2181,"000000"), BASE_CCLASSTRIB!$A:$A, 0))/100, 0)</f>
        <v>0</v>
      </c>
    </row>
    <row r="2182" spans="4:22" ht="15.75" thickBot="1" x14ac:dyDescent="0.3">
      <c r="D2182" s="38"/>
      <c r="E2182" s="27" t="str">
        <f t="shared" si="276"/>
        <v/>
      </c>
      <c r="F2182" s="28" t="str">
        <f>IF(E2182="","",IFERROR(VLOOKUP(E2182,REGRAS_CST!$A$2:$B$200,2,FALSE),""))</f>
        <v/>
      </c>
      <c r="H2182" s="29">
        <v>8.9999999999999993E-3</v>
      </c>
      <c r="I2182" s="29">
        <v>1E-3</v>
      </c>
      <c r="K2182" s="21" t="str">
        <f>IF(E2182="","",IFERROR(VLOOKUP(E2182,REGRAS_CST!$A$2:$C$200,3,FALSE),""))</f>
        <v/>
      </c>
      <c r="L2182" s="23" t="str">
        <f t="shared" si="277"/>
        <v/>
      </c>
      <c r="M2182" s="24" t="str">
        <f t="shared" si="278"/>
        <v/>
      </c>
      <c r="N2182" s="24" t="str">
        <f t="shared" si="279"/>
        <v/>
      </c>
      <c r="O2182" s="15" t="str">
        <f t="shared" si="274"/>
        <v/>
      </c>
      <c r="P2182" s="31" t="str">
        <f t="shared" si="275"/>
        <v/>
      </c>
      <c r="Q2182" s="8" t="str">
        <f>IF(E2182="","",IFERROR(VLOOKUP(E2182,REGRAS_CST!$A$2:$D$200,4,FALSE),""))</f>
        <v/>
      </c>
      <c r="S2182" s="9">
        <f t="shared" si="280"/>
        <v>8.9999999999999993E-3</v>
      </c>
      <c r="T2182" s="9">
        <f t="shared" si="281"/>
        <v>1E-3</v>
      </c>
      <c r="U2182" s="16">
        <f>IFERROR(INDEX(BASE_CCLASSTRIB!$E:$E, MATCH(TEXT($D2182,"000000"), BASE_CCLASSTRIB!$A:$A, 0))/100, 0)</f>
        <v>0</v>
      </c>
      <c r="V2182" s="16">
        <f>IFERROR(INDEX(BASE_CCLASSTRIB!$F:$F, MATCH(TEXT($D2182,"000000"), BASE_CCLASSTRIB!$A:$A, 0))/100, 0)</f>
        <v>0</v>
      </c>
    </row>
    <row r="2183" spans="4:22" ht="15.75" thickBot="1" x14ac:dyDescent="0.3">
      <c r="D2183" s="38"/>
      <c r="E2183" s="27" t="str">
        <f t="shared" si="276"/>
        <v/>
      </c>
      <c r="F2183" s="28" t="str">
        <f>IF(E2183="","",IFERROR(VLOOKUP(E2183,REGRAS_CST!$A$2:$B$200,2,FALSE),""))</f>
        <v/>
      </c>
      <c r="H2183" s="29">
        <v>8.9999999999999993E-3</v>
      </c>
      <c r="I2183" s="29">
        <v>1E-3</v>
      </c>
      <c r="K2183" s="21" t="str">
        <f>IF(E2183="","",IFERROR(VLOOKUP(E2183,REGRAS_CST!$A$2:$C$200,3,FALSE),""))</f>
        <v/>
      </c>
      <c r="L2183" s="23" t="str">
        <f t="shared" si="277"/>
        <v/>
      </c>
      <c r="M2183" s="24" t="str">
        <f t="shared" si="278"/>
        <v/>
      </c>
      <c r="N2183" s="24" t="str">
        <f t="shared" si="279"/>
        <v/>
      </c>
      <c r="O2183" s="15" t="str">
        <f t="shared" si="274"/>
        <v/>
      </c>
      <c r="P2183" s="31" t="str">
        <f t="shared" si="275"/>
        <v/>
      </c>
      <c r="Q2183" s="8" t="str">
        <f>IF(E2183="","",IFERROR(VLOOKUP(E2183,REGRAS_CST!$A$2:$D$200,4,FALSE),""))</f>
        <v/>
      </c>
      <c r="S2183" s="9">
        <f t="shared" si="280"/>
        <v>8.9999999999999993E-3</v>
      </c>
      <c r="T2183" s="9">
        <f t="shared" si="281"/>
        <v>1E-3</v>
      </c>
      <c r="U2183" s="16">
        <f>IFERROR(INDEX(BASE_CCLASSTRIB!$E:$E, MATCH(TEXT($D2183,"000000"), BASE_CCLASSTRIB!$A:$A, 0))/100, 0)</f>
        <v>0</v>
      </c>
      <c r="V2183" s="16">
        <f>IFERROR(INDEX(BASE_CCLASSTRIB!$F:$F, MATCH(TEXT($D2183,"000000"), BASE_CCLASSTRIB!$A:$A, 0))/100, 0)</f>
        <v>0</v>
      </c>
    </row>
    <row r="2184" spans="4:22" ht="15.75" thickBot="1" x14ac:dyDescent="0.3">
      <c r="D2184" s="38"/>
      <c r="E2184" s="27" t="str">
        <f t="shared" si="276"/>
        <v/>
      </c>
      <c r="F2184" s="28" t="str">
        <f>IF(E2184="","",IFERROR(VLOOKUP(E2184,REGRAS_CST!$A$2:$B$200,2,FALSE),""))</f>
        <v/>
      </c>
      <c r="H2184" s="29">
        <v>8.9999999999999993E-3</v>
      </c>
      <c r="I2184" s="29">
        <v>1E-3</v>
      </c>
      <c r="K2184" s="21" t="str">
        <f>IF(E2184="","",IFERROR(VLOOKUP(E2184,REGRAS_CST!$A$2:$C$200,3,FALSE),""))</f>
        <v/>
      </c>
      <c r="L2184" s="23" t="str">
        <f t="shared" si="277"/>
        <v/>
      </c>
      <c r="M2184" s="24" t="str">
        <f t="shared" si="278"/>
        <v/>
      </c>
      <c r="N2184" s="24" t="str">
        <f t="shared" si="279"/>
        <v/>
      </c>
      <c r="O2184" s="15" t="str">
        <f t="shared" si="274"/>
        <v/>
      </c>
      <c r="P2184" s="31" t="str">
        <f t="shared" si="275"/>
        <v/>
      </c>
      <c r="Q2184" s="8" t="str">
        <f>IF(E2184="","",IFERROR(VLOOKUP(E2184,REGRAS_CST!$A$2:$D$200,4,FALSE),""))</f>
        <v/>
      </c>
      <c r="S2184" s="9">
        <f t="shared" si="280"/>
        <v>8.9999999999999993E-3</v>
      </c>
      <c r="T2184" s="9">
        <f t="shared" si="281"/>
        <v>1E-3</v>
      </c>
      <c r="U2184" s="16">
        <f>IFERROR(INDEX(BASE_CCLASSTRIB!$E:$E, MATCH(TEXT($D2184,"000000"), BASE_CCLASSTRIB!$A:$A, 0))/100, 0)</f>
        <v>0</v>
      </c>
      <c r="V2184" s="16">
        <f>IFERROR(INDEX(BASE_CCLASSTRIB!$F:$F, MATCH(TEXT($D2184,"000000"), BASE_CCLASSTRIB!$A:$A, 0))/100, 0)</f>
        <v>0</v>
      </c>
    </row>
    <row r="2185" spans="4:22" ht="15.75" thickBot="1" x14ac:dyDescent="0.3">
      <c r="D2185" s="38"/>
      <c r="E2185" s="27" t="str">
        <f t="shared" si="276"/>
        <v/>
      </c>
      <c r="F2185" s="28" t="str">
        <f>IF(E2185="","",IFERROR(VLOOKUP(E2185,REGRAS_CST!$A$2:$B$200,2,FALSE),""))</f>
        <v/>
      </c>
      <c r="H2185" s="29">
        <v>8.9999999999999993E-3</v>
      </c>
      <c r="I2185" s="29">
        <v>1E-3</v>
      </c>
      <c r="K2185" s="21" t="str">
        <f>IF(E2185="","",IFERROR(VLOOKUP(E2185,REGRAS_CST!$A$2:$C$200,3,FALSE),""))</f>
        <v/>
      </c>
      <c r="L2185" s="23" t="str">
        <f t="shared" si="277"/>
        <v/>
      </c>
      <c r="M2185" s="24" t="str">
        <f t="shared" si="278"/>
        <v/>
      </c>
      <c r="N2185" s="24" t="str">
        <f t="shared" si="279"/>
        <v/>
      </c>
      <c r="O2185" s="15" t="str">
        <f t="shared" si="274"/>
        <v/>
      </c>
      <c r="P2185" s="31" t="str">
        <f t="shared" si="275"/>
        <v/>
      </c>
      <c r="Q2185" s="8" t="str">
        <f>IF(E2185="","",IFERROR(VLOOKUP(E2185,REGRAS_CST!$A$2:$D$200,4,FALSE),""))</f>
        <v/>
      </c>
      <c r="S2185" s="9">
        <f t="shared" si="280"/>
        <v>8.9999999999999993E-3</v>
      </c>
      <c r="T2185" s="9">
        <f t="shared" si="281"/>
        <v>1E-3</v>
      </c>
      <c r="U2185" s="16">
        <f>IFERROR(INDEX(BASE_CCLASSTRIB!$E:$E, MATCH(TEXT($D2185,"000000"), BASE_CCLASSTRIB!$A:$A, 0))/100, 0)</f>
        <v>0</v>
      </c>
      <c r="V2185" s="16">
        <f>IFERROR(INDEX(BASE_CCLASSTRIB!$F:$F, MATCH(TEXT($D2185,"000000"), BASE_CCLASSTRIB!$A:$A, 0))/100, 0)</f>
        <v>0</v>
      </c>
    </row>
    <row r="2186" spans="4:22" ht="15.75" thickBot="1" x14ac:dyDescent="0.3">
      <c r="D2186" s="38"/>
      <c r="E2186" s="27" t="str">
        <f t="shared" si="276"/>
        <v/>
      </c>
      <c r="F2186" s="28" t="str">
        <f>IF(E2186="","",IFERROR(VLOOKUP(E2186,REGRAS_CST!$A$2:$B$200,2,FALSE),""))</f>
        <v/>
      </c>
      <c r="H2186" s="29">
        <v>8.9999999999999993E-3</v>
      </c>
      <c r="I2186" s="29">
        <v>1E-3</v>
      </c>
      <c r="K2186" s="21" t="str">
        <f>IF(E2186="","",IFERROR(VLOOKUP(E2186,REGRAS_CST!$A$2:$C$200,3,FALSE),""))</f>
        <v/>
      </c>
      <c r="L2186" s="23" t="str">
        <f t="shared" si="277"/>
        <v/>
      </c>
      <c r="M2186" s="24" t="str">
        <f t="shared" si="278"/>
        <v/>
      </c>
      <c r="N2186" s="24" t="str">
        <f t="shared" si="279"/>
        <v/>
      </c>
      <c r="O2186" s="15" t="str">
        <f t="shared" si="274"/>
        <v/>
      </c>
      <c r="P2186" s="31" t="str">
        <f t="shared" si="275"/>
        <v/>
      </c>
      <c r="Q2186" s="8" t="str">
        <f>IF(E2186="","",IFERROR(VLOOKUP(E2186,REGRAS_CST!$A$2:$D$200,4,FALSE),""))</f>
        <v/>
      </c>
      <c r="S2186" s="9">
        <f t="shared" si="280"/>
        <v>8.9999999999999993E-3</v>
      </c>
      <c r="T2186" s="9">
        <f t="shared" si="281"/>
        <v>1E-3</v>
      </c>
      <c r="U2186" s="16">
        <f>IFERROR(INDEX(BASE_CCLASSTRIB!$E:$E, MATCH(TEXT($D2186,"000000"), BASE_CCLASSTRIB!$A:$A, 0))/100, 0)</f>
        <v>0</v>
      </c>
      <c r="V2186" s="16">
        <f>IFERROR(INDEX(BASE_CCLASSTRIB!$F:$F, MATCH(TEXT($D2186,"000000"), BASE_CCLASSTRIB!$A:$A, 0))/100, 0)</f>
        <v>0</v>
      </c>
    </row>
    <row r="2187" spans="4:22" ht="15.75" thickBot="1" x14ac:dyDescent="0.3">
      <c r="D2187" s="38"/>
      <c r="E2187" s="27" t="str">
        <f t="shared" si="276"/>
        <v/>
      </c>
      <c r="F2187" s="28" t="str">
        <f>IF(E2187="","",IFERROR(VLOOKUP(E2187,REGRAS_CST!$A$2:$B$200,2,FALSE),""))</f>
        <v/>
      </c>
      <c r="H2187" s="29">
        <v>8.9999999999999993E-3</v>
      </c>
      <c r="I2187" s="29">
        <v>1E-3</v>
      </c>
      <c r="K2187" s="21" t="str">
        <f>IF(E2187="","",IFERROR(VLOOKUP(E2187,REGRAS_CST!$A$2:$C$200,3,FALSE),""))</f>
        <v/>
      </c>
      <c r="L2187" s="23" t="str">
        <f t="shared" si="277"/>
        <v/>
      </c>
      <c r="M2187" s="24" t="str">
        <f t="shared" si="278"/>
        <v/>
      </c>
      <c r="N2187" s="24" t="str">
        <f t="shared" si="279"/>
        <v/>
      </c>
      <c r="O2187" s="15" t="str">
        <f t="shared" si="274"/>
        <v/>
      </c>
      <c r="P2187" s="31" t="str">
        <f t="shared" si="275"/>
        <v/>
      </c>
      <c r="Q2187" s="8" t="str">
        <f>IF(E2187="","",IFERROR(VLOOKUP(E2187,REGRAS_CST!$A$2:$D$200,4,FALSE),""))</f>
        <v/>
      </c>
      <c r="S2187" s="9">
        <f t="shared" si="280"/>
        <v>8.9999999999999993E-3</v>
      </c>
      <c r="T2187" s="9">
        <f t="shared" si="281"/>
        <v>1E-3</v>
      </c>
      <c r="U2187" s="16">
        <f>IFERROR(INDEX(BASE_CCLASSTRIB!$E:$E, MATCH(TEXT($D2187,"000000"), BASE_CCLASSTRIB!$A:$A, 0))/100, 0)</f>
        <v>0</v>
      </c>
      <c r="V2187" s="16">
        <f>IFERROR(INDEX(BASE_CCLASSTRIB!$F:$F, MATCH(TEXT($D2187,"000000"), BASE_CCLASSTRIB!$A:$A, 0))/100, 0)</f>
        <v>0</v>
      </c>
    </row>
    <row r="2188" spans="4:22" ht="15.75" thickBot="1" x14ac:dyDescent="0.3">
      <c r="D2188" s="38"/>
      <c r="E2188" s="27" t="str">
        <f t="shared" si="276"/>
        <v/>
      </c>
      <c r="F2188" s="28" t="str">
        <f>IF(E2188="","",IFERROR(VLOOKUP(E2188,REGRAS_CST!$A$2:$B$200,2,FALSE),""))</f>
        <v/>
      </c>
      <c r="H2188" s="29">
        <v>8.9999999999999993E-3</v>
      </c>
      <c r="I2188" s="29">
        <v>1E-3</v>
      </c>
      <c r="K2188" s="21" t="str">
        <f>IF(E2188="","",IFERROR(VLOOKUP(E2188,REGRAS_CST!$A$2:$C$200,3,FALSE),""))</f>
        <v/>
      </c>
      <c r="L2188" s="23" t="str">
        <f t="shared" si="277"/>
        <v/>
      </c>
      <c r="M2188" s="24" t="str">
        <f t="shared" si="278"/>
        <v/>
      </c>
      <c r="N2188" s="24" t="str">
        <f t="shared" si="279"/>
        <v/>
      </c>
      <c r="O2188" s="15" t="str">
        <f t="shared" si="274"/>
        <v/>
      </c>
      <c r="P2188" s="31" t="str">
        <f t="shared" si="275"/>
        <v/>
      </c>
      <c r="Q2188" s="8" t="str">
        <f>IF(E2188="","",IFERROR(VLOOKUP(E2188,REGRAS_CST!$A$2:$D$200,4,FALSE),""))</f>
        <v/>
      </c>
      <c r="S2188" s="9">
        <f t="shared" si="280"/>
        <v>8.9999999999999993E-3</v>
      </c>
      <c r="T2188" s="9">
        <f t="shared" si="281"/>
        <v>1E-3</v>
      </c>
      <c r="U2188" s="16">
        <f>IFERROR(INDEX(BASE_CCLASSTRIB!$E:$E, MATCH(TEXT($D2188,"000000"), BASE_CCLASSTRIB!$A:$A, 0))/100, 0)</f>
        <v>0</v>
      </c>
      <c r="V2188" s="16">
        <f>IFERROR(INDEX(BASE_CCLASSTRIB!$F:$F, MATCH(TEXT($D2188,"000000"), BASE_CCLASSTRIB!$A:$A, 0))/100, 0)</f>
        <v>0</v>
      </c>
    </row>
    <row r="2189" spans="4:22" ht="15.75" thickBot="1" x14ac:dyDescent="0.3">
      <c r="D2189" s="38"/>
      <c r="E2189" s="27" t="str">
        <f t="shared" si="276"/>
        <v/>
      </c>
      <c r="F2189" s="28" t="str">
        <f>IF(E2189="","",IFERROR(VLOOKUP(E2189,REGRAS_CST!$A$2:$B$200,2,FALSE),""))</f>
        <v/>
      </c>
      <c r="H2189" s="29">
        <v>8.9999999999999993E-3</v>
      </c>
      <c r="I2189" s="29">
        <v>1E-3</v>
      </c>
      <c r="K2189" s="21" t="str">
        <f>IF(E2189="","",IFERROR(VLOOKUP(E2189,REGRAS_CST!$A$2:$C$200,3,FALSE),""))</f>
        <v/>
      </c>
      <c r="L2189" s="23" t="str">
        <f t="shared" si="277"/>
        <v/>
      </c>
      <c r="M2189" s="24" t="str">
        <f t="shared" si="278"/>
        <v/>
      </c>
      <c r="N2189" s="24" t="str">
        <f t="shared" si="279"/>
        <v/>
      </c>
      <c r="O2189" s="15" t="str">
        <f t="shared" si="274"/>
        <v/>
      </c>
      <c r="P2189" s="31" t="str">
        <f t="shared" si="275"/>
        <v/>
      </c>
      <c r="Q2189" s="8" t="str">
        <f>IF(E2189="","",IFERROR(VLOOKUP(E2189,REGRAS_CST!$A$2:$D$200,4,FALSE),""))</f>
        <v/>
      </c>
      <c r="S2189" s="9">
        <f t="shared" si="280"/>
        <v>8.9999999999999993E-3</v>
      </c>
      <c r="T2189" s="9">
        <f t="shared" si="281"/>
        <v>1E-3</v>
      </c>
      <c r="U2189" s="16">
        <f>IFERROR(INDEX(BASE_CCLASSTRIB!$E:$E, MATCH(TEXT($D2189,"000000"), BASE_CCLASSTRIB!$A:$A, 0))/100, 0)</f>
        <v>0</v>
      </c>
      <c r="V2189" s="16">
        <f>IFERROR(INDEX(BASE_CCLASSTRIB!$F:$F, MATCH(TEXT($D2189,"000000"), BASE_CCLASSTRIB!$A:$A, 0))/100, 0)</f>
        <v>0</v>
      </c>
    </row>
    <row r="2190" spans="4:22" ht="15.75" thickBot="1" x14ac:dyDescent="0.3">
      <c r="D2190" s="38"/>
      <c r="E2190" s="27" t="str">
        <f t="shared" si="276"/>
        <v/>
      </c>
      <c r="F2190" s="28" t="str">
        <f>IF(E2190="","",IFERROR(VLOOKUP(E2190,REGRAS_CST!$A$2:$B$200,2,FALSE),""))</f>
        <v/>
      </c>
      <c r="H2190" s="29">
        <v>8.9999999999999993E-3</v>
      </c>
      <c r="I2190" s="29">
        <v>1E-3</v>
      </c>
      <c r="K2190" s="21" t="str">
        <f>IF(E2190="","",IFERROR(VLOOKUP(E2190,REGRAS_CST!$A$2:$C$200,3,FALSE),""))</f>
        <v/>
      </c>
      <c r="L2190" s="23" t="str">
        <f t="shared" si="277"/>
        <v/>
      </c>
      <c r="M2190" s="24" t="str">
        <f t="shared" si="278"/>
        <v/>
      </c>
      <c r="N2190" s="24" t="str">
        <f t="shared" si="279"/>
        <v/>
      </c>
      <c r="O2190" s="15" t="str">
        <f t="shared" si="274"/>
        <v/>
      </c>
      <c r="P2190" s="31" t="str">
        <f t="shared" si="275"/>
        <v/>
      </c>
      <c r="Q2190" s="8" t="str">
        <f>IF(E2190="","",IFERROR(VLOOKUP(E2190,REGRAS_CST!$A$2:$D$200,4,FALSE),""))</f>
        <v/>
      </c>
      <c r="S2190" s="9">
        <f t="shared" si="280"/>
        <v>8.9999999999999993E-3</v>
      </c>
      <c r="T2190" s="9">
        <f t="shared" si="281"/>
        <v>1E-3</v>
      </c>
      <c r="U2190" s="16">
        <f>IFERROR(INDEX(BASE_CCLASSTRIB!$E:$E, MATCH(TEXT($D2190,"000000"), BASE_CCLASSTRIB!$A:$A, 0))/100, 0)</f>
        <v>0</v>
      </c>
      <c r="V2190" s="16">
        <f>IFERROR(INDEX(BASE_CCLASSTRIB!$F:$F, MATCH(TEXT($D2190,"000000"), BASE_CCLASSTRIB!$A:$A, 0))/100, 0)</f>
        <v>0</v>
      </c>
    </row>
    <row r="2191" spans="4:22" ht="15.75" thickBot="1" x14ac:dyDescent="0.3">
      <c r="D2191" s="38"/>
      <c r="E2191" s="27" t="str">
        <f t="shared" si="276"/>
        <v/>
      </c>
      <c r="F2191" s="28" t="str">
        <f>IF(E2191="","",IFERROR(VLOOKUP(E2191,REGRAS_CST!$A$2:$B$200,2,FALSE),""))</f>
        <v/>
      </c>
      <c r="H2191" s="29">
        <v>8.9999999999999993E-3</v>
      </c>
      <c r="I2191" s="29">
        <v>1E-3</v>
      </c>
      <c r="K2191" s="21" t="str">
        <f>IF(E2191="","",IFERROR(VLOOKUP(E2191,REGRAS_CST!$A$2:$C$200,3,FALSE),""))</f>
        <v/>
      </c>
      <c r="L2191" s="23" t="str">
        <f t="shared" si="277"/>
        <v/>
      </c>
      <c r="M2191" s="24" t="str">
        <f t="shared" si="278"/>
        <v/>
      </c>
      <c r="N2191" s="24" t="str">
        <f t="shared" si="279"/>
        <v/>
      </c>
      <c r="O2191" s="15" t="str">
        <f t="shared" si="274"/>
        <v/>
      </c>
      <c r="P2191" s="31" t="str">
        <f t="shared" si="275"/>
        <v/>
      </c>
      <c r="Q2191" s="8" t="str">
        <f>IF(E2191="","",IFERROR(VLOOKUP(E2191,REGRAS_CST!$A$2:$D$200,4,FALSE),""))</f>
        <v/>
      </c>
      <c r="S2191" s="9">
        <f t="shared" si="280"/>
        <v>8.9999999999999993E-3</v>
      </c>
      <c r="T2191" s="9">
        <f t="shared" si="281"/>
        <v>1E-3</v>
      </c>
      <c r="U2191" s="16">
        <f>IFERROR(INDEX(BASE_CCLASSTRIB!$E:$E, MATCH(TEXT($D2191,"000000"), BASE_CCLASSTRIB!$A:$A, 0))/100, 0)</f>
        <v>0</v>
      </c>
      <c r="V2191" s="16">
        <f>IFERROR(INDEX(BASE_CCLASSTRIB!$F:$F, MATCH(TEXT($D2191,"000000"), BASE_CCLASSTRIB!$A:$A, 0))/100, 0)</f>
        <v>0</v>
      </c>
    </row>
    <row r="2192" spans="4:22" ht="15.75" thickBot="1" x14ac:dyDescent="0.3">
      <c r="D2192" s="38"/>
      <c r="E2192" s="27" t="str">
        <f t="shared" si="276"/>
        <v/>
      </c>
      <c r="F2192" s="28" t="str">
        <f>IF(E2192="","",IFERROR(VLOOKUP(E2192,REGRAS_CST!$A$2:$B$200,2,FALSE),""))</f>
        <v/>
      </c>
      <c r="H2192" s="29">
        <v>8.9999999999999993E-3</v>
      </c>
      <c r="I2192" s="29">
        <v>1E-3</v>
      </c>
      <c r="K2192" s="21" t="str">
        <f>IF(E2192="","",IFERROR(VLOOKUP(E2192,REGRAS_CST!$A$2:$C$200,3,FALSE),""))</f>
        <v/>
      </c>
      <c r="L2192" s="23" t="str">
        <f t="shared" si="277"/>
        <v/>
      </c>
      <c r="M2192" s="24" t="str">
        <f t="shared" si="278"/>
        <v/>
      </c>
      <c r="N2192" s="24" t="str">
        <f t="shared" si="279"/>
        <v/>
      </c>
      <c r="O2192" s="15" t="str">
        <f t="shared" ref="O2192:O2255" si="282">IF(D2192="","",
IF(AND(K2192&lt;&gt;"SIM",V2192&gt;0),"ERRO: % BC &gt; 0, mas NÃO permitida ❌",
IF(AND(K2192="SIM",V2192=0),"ATENÇÃO: BC permitida, mas % = 0 🔎",
"Base de cálculo aplicada corretamente ✅")))</f>
        <v/>
      </c>
      <c r="P2192" s="31" t="str">
        <f t="shared" ref="P2192:P2255" si="283">IF(D2192="","",
IF(AND(Q2192&lt;&gt;"SIM",U2192&gt;0),"ERRO: % alíquota &gt; 0, mas NÃO permitida ❌",
IF(AND(Q2192="SIM",U2192=0),"ATENÇÃO: alíquota permitida, mas % = 0 🔎",
"Alíquota aplicada corretamente ✅")))</f>
        <v/>
      </c>
      <c r="Q2192" s="8" t="str">
        <f>IF(E2192="","",IFERROR(VLOOKUP(E2192,REGRAS_CST!$A$2:$D$200,4,FALSE),""))</f>
        <v/>
      </c>
      <c r="S2192" s="9">
        <f t="shared" si="280"/>
        <v>8.9999999999999993E-3</v>
      </c>
      <c r="T2192" s="9">
        <f t="shared" si="281"/>
        <v>1E-3</v>
      </c>
      <c r="U2192" s="16">
        <f>IFERROR(INDEX(BASE_CCLASSTRIB!$E:$E, MATCH(TEXT($D2192,"000000"), BASE_CCLASSTRIB!$A:$A, 0))/100, 0)</f>
        <v>0</v>
      </c>
      <c r="V2192" s="16">
        <f>IFERROR(INDEX(BASE_CCLASSTRIB!$F:$F, MATCH(TEXT($D2192,"000000"), BASE_CCLASSTRIB!$A:$A, 0))/100, 0)</f>
        <v>0</v>
      </c>
    </row>
    <row r="2193" spans="4:22" ht="15.75" thickBot="1" x14ac:dyDescent="0.3">
      <c r="D2193" s="38"/>
      <c r="E2193" s="27" t="str">
        <f t="shared" si="276"/>
        <v/>
      </c>
      <c r="F2193" s="28" t="str">
        <f>IF(E2193="","",IFERROR(VLOOKUP(E2193,REGRAS_CST!$A$2:$B$200,2,FALSE),""))</f>
        <v/>
      </c>
      <c r="H2193" s="29">
        <v>8.9999999999999993E-3</v>
      </c>
      <c r="I2193" s="29">
        <v>1E-3</v>
      </c>
      <c r="K2193" s="21" t="str">
        <f>IF(E2193="","",IFERROR(VLOOKUP(E2193,REGRAS_CST!$A$2:$C$200,3,FALSE),""))</f>
        <v/>
      </c>
      <c r="L2193" s="23" t="str">
        <f t="shared" si="277"/>
        <v/>
      </c>
      <c r="M2193" s="24" t="str">
        <f t="shared" si="278"/>
        <v/>
      </c>
      <c r="N2193" s="24" t="str">
        <f t="shared" si="279"/>
        <v/>
      </c>
      <c r="O2193" s="15" t="str">
        <f t="shared" si="282"/>
        <v/>
      </c>
      <c r="P2193" s="31" t="str">
        <f t="shared" si="283"/>
        <v/>
      </c>
      <c r="Q2193" s="8" t="str">
        <f>IF(E2193="","",IFERROR(VLOOKUP(E2193,REGRAS_CST!$A$2:$D$200,4,FALSE),""))</f>
        <v/>
      </c>
      <c r="S2193" s="9">
        <f t="shared" si="280"/>
        <v>8.9999999999999993E-3</v>
      </c>
      <c r="T2193" s="9">
        <f t="shared" si="281"/>
        <v>1E-3</v>
      </c>
      <c r="U2193" s="16">
        <f>IFERROR(INDEX(BASE_CCLASSTRIB!$E:$E, MATCH(TEXT($D2193,"000000"), BASE_CCLASSTRIB!$A:$A, 0))/100, 0)</f>
        <v>0</v>
      </c>
      <c r="V2193" s="16">
        <f>IFERROR(INDEX(BASE_CCLASSTRIB!$F:$F, MATCH(TEXT($D2193,"000000"), BASE_CCLASSTRIB!$A:$A, 0))/100, 0)</f>
        <v>0</v>
      </c>
    </row>
    <row r="2194" spans="4:22" ht="15.75" thickBot="1" x14ac:dyDescent="0.3">
      <c r="D2194" s="38"/>
      <c r="E2194" s="27" t="str">
        <f t="shared" si="276"/>
        <v/>
      </c>
      <c r="F2194" s="28" t="str">
        <f>IF(E2194="","",IFERROR(VLOOKUP(E2194,REGRAS_CST!$A$2:$B$200,2,FALSE),""))</f>
        <v/>
      </c>
      <c r="H2194" s="29">
        <v>8.9999999999999993E-3</v>
      </c>
      <c r="I2194" s="29">
        <v>1E-3</v>
      </c>
      <c r="K2194" s="21" t="str">
        <f>IF(E2194="","",IFERROR(VLOOKUP(E2194,REGRAS_CST!$A$2:$C$200,3,FALSE),""))</f>
        <v/>
      </c>
      <c r="L2194" s="23" t="str">
        <f t="shared" si="277"/>
        <v/>
      </c>
      <c r="M2194" s="24" t="str">
        <f t="shared" si="278"/>
        <v/>
      </c>
      <c r="N2194" s="24" t="str">
        <f t="shared" si="279"/>
        <v/>
      </c>
      <c r="O2194" s="15" t="str">
        <f t="shared" si="282"/>
        <v/>
      </c>
      <c r="P2194" s="31" t="str">
        <f t="shared" si="283"/>
        <v/>
      </c>
      <c r="Q2194" s="8" t="str">
        <f>IF(E2194="","",IFERROR(VLOOKUP(E2194,REGRAS_CST!$A$2:$D$200,4,FALSE),""))</f>
        <v/>
      </c>
      <c r="S2194" s="9">
        <f t="shared" si="280"/>
        <v>8.9999999999999993E-3</v>
      </c>
      <c r="T2194" s="9">
        <f t="shared" si="281"/>
        <v>1E-3</v>
      </c>
      <c r="U2194" s="16">
        <f>IFERROR(INDEX(BASE_CCLASSTRIB!$E:$E, MATCH(TEXT($D2194,"000000"), BASE_CCLASSTRIB!$A:$A, 0))/100, 0)</f>
        <v>0</v>
      </c>
      <c r="V2194" s="16">
        <f>IFERROR(INDEX(BASE_CCLASSTRIB!$F:$F, MATCH(TEXT($D2194,"000000"), BASE_CCLASSTRIB!$A:$A, 0))/100, 0)</f>
        <v>0</v>
      </c>
    </row>
    <row r="2195" spans="4:22" ht="15.75" thickBot="1" x14ac:dyDescent="0.3">
      <c r="D2195" s="38"/>
      <c r="E2195" s="27" t="str">
        <f t="shared" si="276"/>
        <v/>
      </c>
      <c r="F2195" s="28" t="str">
        <f>IF(E2195="","",IFERROR(VLOOKUP(E2195,REGRAS_CST!$A$2:$B$200,2,FALSE),""))</f>
        <v/>
      </c>
      <c r="H2195" s="29">
        <v>8.9999999999999993E-3</v>
      </c>
      <c r="I2195" s="29">
        <v>1E-3</v>
      </c>
      <c r="K2195" s="21" t="str">
        <f>IF(E2195="","",IFERROR(VLOOKUP(E2195,REGRAS_CST!$A$2:$C$200,3,FALSE),""))</f>
        <v/>
      </c>
      <c r="L2195" s="23" t="str">
        <f t="shared" si="277"/>
        <v/>
      </c>
      <c r="M2195" s="24" t="str">
        <f t="shared" si="278"/>
        <v/>
      </c>
      <c r="N2195" s="24" t="str">
        <f t="shared" si="279"/>
        <v/>
      </c>
      <c r="O2195" s="15" t="str">
        <f t="shared" si="282"/>
        <v/>
      </c>
      <c r="P2195" s="31" t="str">
        <f t="shared" si="283"/>
        <v/>
      </c>
      <c r="Q2195" s="8" t="str">
        <f>IF(E2195="","",IFERROR(VLOOKUP(E2195,REGRAS_CST!$A$2:$D$200,4,FALSE),""))</f>
        <v/>
      </c>
      <c r="S2195" s="9">
        <f t="shared" si="280"/>
        <v>8.9999999999999993E-3</v>
      </c>
      <c r="T2195" s="9">
        <f t="shared" si="281"/>
        <v>1E-3</v>
      </c>
      <c r="U2195" s="16">
        <f>IFERROR(INDEX(BASE_CCLASSTRIB!$E:$E, MATCH(TEXT($D2195,"000000"), BASE_CCLASSTRIB!$A:$A, 0))/100, 0)</f>
        <v>0</v>
      </c>
      <c r="V2195" s="16">
        <f>IFERROR(INDEX(BASE_CCLASSTRIB!$F:$F, MATCH(TEXT($D2195,"000000"), BASE_CCLASSTRIB!$A:$A, 0))/100, 0)</f>
        <v>0</v>
      </c>
    </row>
    <row r="2196" spans="4:22" ht="15.75" thickBot="1" x14ac:dyDescent="0.3">
      <c r="D2196" s="38"/>
      <c r="E2196" s="27" t="str">
        <f t="shared" si="276"/>
        <v/>
      </c>
      <c r="F2196" s="28" t="str">
        <f>IF(E2196="","",IFERROR(VLOOKUP(E2196,REGRAS_CST!$A$2:$B$200,2,FALSE),""))</f>
        <v/>
      </c>
      <c r="H2196" s="29">
        <v>8.9999999999999993E-3</v>
      </c>
      <c r="I2196" s="29">
        <v>1E-3</v>
      </c>
      <c r="K2196" s="21" t="str">
        <f>IF(E2196="","",IFERROR(VLOOKUP(E2196,REGRAS_CST!$A$2:$C$200,3,FALSE),""))</f>
        <v/>
      </c>
      <c r="L2196" s="23" t="str">
        <f t="shared" si="277"/>
        <v/>
      </c>
      <c r="M2196" s="24" t="str">
        <f t="shared" si="278"/>
        <v/>
      </c>
      <c r="N2196" s="24" t="str">
        <f t="shared" si="279"/>
        <v/>
      </c>
      <c r="O2196" s="15" t="str">
        <f t="shared" si="282"/>
        <v/>
      </c>
      <c r="P2196" s="31" t="str">
        <f t="shared" si="283"/>
        <v/>
      </c>
      <c r="Q2196" s="8" t="str">
        <f>IF(E2196="","",IFERROR(VLOOKUP(E2196,REGRAS_CST!$A$2:$D$200,4,FALSE),""))</f>
        <v/>
      </c>
      <c r="S2196" s="9">
        <f t="shared" si="280"/>
        <v>8.9999999999999993E-3</v>
      </c>
      <c r="T2196" s="9">
        <f t="shared" si="281"/>
        <v>1E-3</v>
      </c>
      <c r="U2196" s="16">
        <f>IFERROR(INDEX(BASE_CCLASSTRIB!$E:$E, MATCH(TEXT($D2196,"000000"), BASE_CCLASSTRIB!$A:$A, 0))/100, 0)</f>
        <v>0</v>
      </c>
      <c r="V2196" s="16">
        <f>IFERROR(INDEX(BASE_CCLASSTRIB!$F:$F, MATCH(TEXT($D2196,"000000"), BASE_CCLASSTRIB!$A:$A, 0))/100, 0)</f>
        <v>0</v>
      </c>
    </row>
    <row r="2197" spans="4:22" ht="15.75" thickBot="1" x14ac:dyDescent="0.3">
      <c r="D2197" s="38"/>
      <c r="E2197" s="27" t="str">
        <f t="shared" si="276"/>
        <v/>
      </c>
      <c r="F2197" s="28" t="str">
        <f>IF(E2197="","",IFERROR(VLOOKUP(E2197,REGRAS_CST!$A$2:$B$200,2,FALSE),""))</f>
        <v/>
      </c>
      <c r="H2197" s="29">
        <v>8.9999999999999993E-3</v>
      </c>
      <c r="I2197" s="29">
        <v>1E-3</v>
      </c>
      <c r="K2197" s="21" t="str">
        <f>IF(E2197="","",IFERROR(VLOOKUP(E2197,REGRAS_CST!$A$2:$C$200,3,FALSE),""))</f>
        <v/>
      </c>
      <c r="L2197" s="23" t="str">
        <f t="shared" si="277"/>
        <v/>
      </c>
      <c r="M2197" s="24" t="str">
        <f t="shared" si="278"/>
        <v/>
      </c>
      <c r="N2197" s="24" t="str">
        <f t="shared" si="279"/>
        <v/>
      </c>
      <c r="O2197" s="15" t="str">
        <f t="shared" si="282"/>
        <v/>
      </c>
      <c r="P2197" s="31" t="str">
        <f t="shared" si="283"/>
        <v/>
      </c>
      <c r="Q2197" s="8" t="str">
        <f>IF(E2197="","",IFERROR(VLOOKUP(E2197,REGRAS_CST!$A$2:$D$200,4,FALSE),""))</f>
        <v/>
      </c>
      <c r="S2197" s="9">
        <f t="shared" si="280"/>
        <v>8.9999999999999993E-3</v>
      </c>
      <c r="T2197" s="9">
        <f t="shared" si="281"/>
        <v>1E-3</v>
      </c>
      <c r="U2197" s="16">
        <f>IFERROR(INDEX(BASE_CCLASSTRIB!$E:$E, MATCH(TEXT($D2197,"000000"), BASE_CCLASSTRIB!$A:$A, 0))/100, 0)</f>
        <v>0</v>
      </c>
      <c r="V2197" s="16">
        <f>IFERROR(INDEX(BASE_CCLASSTRIB!$F:$F, MATCH(TEXT($D2197,"000000"), BASE_CCLASSTRIB!$A:$A, 0))/100, 0)</f>
        <v>0</v>
      </c>
    </row>
    <row r="2198" spans="4:22" ht="15.75" thickBot="1" x14ac:dyDescent="0.3">
      <c r="D2198" s="38"/>
      <c r="E2198" s="27" t="str">
        <f t="shared" si="276"/>
        <v/>
      </c>
      <c r="F2198" s="28" t="str">
        <f>IF(E2198="","",IFERROR(VLOOKUP(E2198,REGRAS_CST!$A$2:$B$200,2,FALSE),""))</f>
        <v/>
      </c>
      <c r="H2198" s="29">
        <v>8.9999999999999993E-3</v>
      </c>
      <c r="I2198" s="29">
        <v>1E-3</v>
      </c>
      <c r="K2198" s="21" t="str">
        <f>IF(E2198="","",IFERROR(VLOOKUP(E2198,REGRAS_CST!$A$2:$C$200,3,FALSE),""))</f>
        <v/>
      </c>
      <c r="L2198" s="23" t="str">
        <f t="shared" si="277"/>
        <v/>
      </c>
      <c r="M2198" s="24" t="str">
        <f t="shared" si="278"/>
        <v/>
      </c>
      <c r="N2198" s="24" t="str">
        <f t="shared" si="279"/>
        <v/>
      </c>
      <c r="O2198" s="15" t="str">
        <f t="shared" si="282"/>
        <v/>
      </c>
      <c r="P2198" s="31" t="str">
        <f t="shared" si="283"/>
        <v/>
      </c>
      <c r="Q2198" s="8" t="str">
        <f>IF(E2198="","",IFERROR(VLOOKUP(E2198,REGRAS_CST!$A$2:$D$200,4,FALSE),""))</f>
        <v/>
      </c>
      <c r="S2198" s="9">
        <f t="shared" si="280"/>
        <v>8.9999999999999993E-3</v>
      </c>
      <c r="T2198" s="9">
        <f t="shared" si="281"/>
        <v>1E-3</v>
      </c>
      <c r="U2198" s="16">
        <f>IFERROR(INDEX(BASE_CCLASSTRIB!$E:$E, MATCH(TEXT($D2198,"000000"), BASE_CCLASSTRIB!$A:$A, 0))/100, 0)</f>
        <v>0</v>
      </c>
      <c r="V2198" s="16">
        <f>IFERROR(INDEX(BASE_CCLASSTRIB!$F:$F, MATCH(TEXT($D2198,"000000"), BASE_CCLASSTRIB!$A:$A, 0))/100, 0)</f>
        <v>0</v>
      </c>
    </row>
    <row r="2199" spans="4:22" ht="15.75" thickBot="1" x14ac:dyDescent="0.3">
      <c r="D2199" s="38"/>
      <c r="E2199" s="27" t="str">
        <f t="shared" si="276"/>
        <v/>
      </c>
      <c r="F2199" s="28" t="str">
        <f>IF(E2199="","",IFERROR(VLOOKUP(E2199,REGRAS_CST!$A$2:$B$200,2,FALSE),""))</f>
        <v/>
      </c>
      <c r="H2199" s="29">
        <v>8.9999999999999993E-3</v>
      </c>
      <c r="I2199" s="29">
        <v>1E-3</v>
      </c>
      <c r="K2199" s="21" t="str">
        <f>IF(E2199="","",IFERROR(VLOOKUP(E2199,REGRAS_CST!$A$2:$C$200,3,FALSE),""))</f>
        <v/>
      </c>
      <c r="L2199" s="23" t="str">
        <f t="shared" si="277"/>
        <v/>
      </c>
      <c r="M2199" s="24" t="str">
        <f t="shared" si="278"/>
        <v/>
      </c>
      <c r="N2199" s="24" t="str">
        <f t="shared" si="279"/>
        <v/>
      </c>
      <c r="O2199" s="15" t="str">
        <f t="shared" si="282"/>
        <v/>
      </c>
      <c r="P2199" s="31" t="str">
        <f t="shared" si="283"/>
        <v/>
      </c>
      <c r="Q2199" s="8" t="str">
        <f>IF(E2199="","",IFERROR(VLOOKUP(E2199,REGRAS_CST!$A$2:$D$200,4,FALSE),""))</f>
        <v/>
      </c>
      <c r="S2199" s="9">
        <f t="shared" si="280"/>
        <v>8.9999999999999993E-3</v>
      </c>
      <c r="T2199" s="9">
        <f t="shared" si="281"/>
        <v>1E-3</v>
      </c>
      <c r="U2199" s="16">
        <f>IFERROR(INDEX(BASE_CCLASSTRIB!$E:$E, MATCH(TEXT($D2199,"000000"), BASE_CCLASSTRIB!$A:$A, 0))/100, 0)</f>
        <v>0</v>
      </c>
      <c r="V2199" s="16">
        <f>IFERROR(INDEX(BASE_CCLASSTRIB!$F:$F, MATCH(TEXT($D2199,"000000"), BASE_CCLASSTRIB!$A:$A, 0))/100, 0)</f>
        <v>0</v>
      </c>
    </row>
    <row r="2200" spans="4:22" ht="15.75" thickBot="1" x14ac:dyDescent="0.3">
      <c r="D2200" s="38"/>
      <c r="E2200" s="27" t="str">
        <f t="shared" si="276"/>
        <v/>
      </c>
      <c r="F2200" s="28" t="str">
        <f>IF(E2200="","",IFERROR(VLOOKUP(E2200,REGRAS_CST!$A$2:$B$200,2,FALSE),""))</f>
        <v/>
      </c>
      <c r="H2200" s="29">
        <v>8.9999999999999993E-3</v>
      </c>
      <c r="I2200" s="29">
        <v>1E-3</v>
      </c>
      <c r="K2200" s="21" t="str">
        <f>IF(E2200="","",IFERROR(VLOOKUP(E2200,REGRAS_CST!$A$2:$C$200,3,FALSE),""))</f>
        <v/>
      </c>
      <c r="L2200" s="23" t="str">
        <f t="shared" si="277"/>
        <v/>
      </c>
      <c r="M2200" s="24" t="str">
        <f t="shared" si="278"/>
        <v/>
      </c>
      <c r="N2200" s="24" t="str">
        <f t="shared" si="279"/>
        <v/>
      </c>
      <c r="O2200" s="15" t="str">
        <f t="shared" si="282"/>
        <v/>
      </c>
      <c r="P2200" s="31" t="str">
        <f t="shared" si="283"/>
        <v/>
      </c>
      <c r="Q2200" s="8" t="str">
        <f>IF(E2200="","",IFERROR(VLOOKUP(E2200,REGRAS_CST!$A$2:$D$200,4,FALSE),""))</f>
        <v/>
      </c>
      <c r="S2200" s="9">
        <f t="shared" si="280"/>
        <v>8.9999999999999993E-3</v>
      </c>
      <c r="T2200" s="9">
        <f t="shared" si="281"/>
        <v>1E-3</v>
      </c>
      <c r="U2200" s="16">
        <f>IFERROR(INDEX(BASE_CCLASSTRIB!$E:$E, MATCH(TEXT($D2200,"000000"), BASE_CCLASSTRIB!$A:$A, 0))/100, 0)</f>
        <v>0</v>
      </c>
      <c r="V2200" s="16">
        <f>IFERROR(INDEX(BASE_CCLASSTRIB!$F:$F, MATCH(TEXT($D2200,"000000"), BASE_CCLASSTRIB!$A:$A, 0))/100, 0)</f>
        <v>0</v>
      </c>
    </row>
    <row r="2201" spans="4:22" ht="15.75" thickBot="1" x14ac:dyDescent="0.3">
      <c r="D2201" s="38"/>
      <c r="E2201" s="27" t="str">
        <f t="shared" si="276"/>
        <v/>
      </c>
      <c r="F2201" s="28" t="str">
        <f>IF(E2201="","",IFERROR(VLOOKUP(E2201,REGRAS_CST!$A$2:$B$200,2,FALSE),""))</f>
        <v/>
      </c>
      <c r="H2201" s="29">
        <v>8.9999999999999993E-3</v>
      </c>
      <c r="I2201" s="29">
        <v>1E-3</v>
      </c>
      <c r="K2201" s="21" t="str">
        <f>IF(E2201="","",IFERROR(VLOOKUP(E2201,REGRAS_CST!$A$2:$C$200,3,FALSE),""))</f>
        <v/>
      </c>
      <c r="L2201" s="23" t="str">
        <f t="shared" si="277"/>
        <v/>
      </c>
      <c r="M2201" s="24" t="str">
        <f t="shared" si="278"/>
        <v/>
      </c>
      <c r="N2201" s="24" t="str">
        <f t="shared" si="279"/>
        <v/>
      </c>
      <c r="O2201" s="15" t="str">
        <f t="shared" si="282"/>
        <v/>
      </c>
      <c r="P2201" s="31" t="str">
        <f t="shared" si="283"/>
        <v/>
      </c>
      <c r="Q2201" s="8" t="str">
        <f>IF(E2201="","",IFERROR(VLOOKUP(E2201,REGRAS_CST!$A$2:$D$200,4,FALSE),""))</f>
        <v/>
      </c>
      <c r="S2201" s="9">
        <f t="shared" si="280"/>
        <v>8.9999999999999993E-3</v>
      </c>
      <c r="T2201" s="9">
        <f t="shared" si="281"/>
        <v>1E-3</v>
      </c>
      <c r="U2201" s="16">
        <f>IFERROR(INDEX(BASE_CCLASSTRIB!$E:$E, MATCH(TEXT($D2201,"000000"), BASE_CCLASSTRIB!$A:$A, 0))/100, 0)</f>
        <v>0</v>
      </c>
      <c r="V2201" s="16">
        <f>IFERROR(INDEX(BASE_CCLASSTRIB!$F:$F, MATCH(TEXT($D2201,"000000"), BASE_CCLASSTRIB!$A:$A, 0))/100, 0)</f>
        <v>0</v>
      </c>
    </row>
    <row r="2202" spans="4:22" ht="15.75" thickBot="1" x14ac:dyDescent="0.3">
      <c r="D2202" s="38"/>
      <c r="E2202" s="27" t="str">
        <f t="shared" si="276"/>
        <v/>
      </c>
      <c r="F2202" s="28" t="str">
        <f>IF(E2202="","",IFERROR(VLOOKUP(E2202,REGRAS_CST!$A$2:$B$200,2,FALSE),""))</f>
        <v/>
      </c>
      <c r="H2202" s="29">
        <v>8.9999999999999993E-3</v>
      </c>
      <c r="I2202" s="29">
        <v>1E-3</v>
      </c>
      <c r="K2202" s="21" t="str">
        <f>IF(E2202="","",IFERROR(VLOOKUP(E2202,REGRAS_CST!$A$2:$C$200,3,FALSE),""))</f>
        <v/>
      </c>
      <c r="L2202" s="23" t="str">
        <f t="shared" si="277"/>
        <v/>
      </c>
      <c r="M2202" s="24" t="str">
        <f t="shared" si="278"/>
        <v/>
      </c>
      <c r="N2202" s="24" t="str">
        <f t="shared" si="279"/>
        <v/>
      </c>
      <c r="O2202" s="15" t="str">
        <f t="shared" si="282"/>
        <v/>
      </c>
      <c r="P2202" s="31" t="str">
        <f t="shared" si="283"/>
        <v/>
      </c>
      <c r="Q2202" s="8" t="str">
        <f>IF(E2202="","",IFERROR(VLOOKUP(E2202,REGRAS_CST!$A$2:$D$200,4,FALSE),""))</f>
        <v/>
      </c>
      <c r="S2202" s="9">
        <f t="shared" si="280"/>
        <v>8.9999999999999993E-3</v>
      </c>
      <c r="T2202" s="9">
        <f t="shared" si="281"/>
        <v>1E-3</v>
      </c>
      <c r="U2202" s="16">
        <f>IFERROR(INDEX(BASE_CCLASSTRIB!$E:$E, MATCH(TEXT($D2202,"000000"), BASE_CCLASSTRIB!$A:$A, 0))/100, 0)</f>
        <v>0</v>
      </c>
      <c r="V2202" s="16">
        <f>IFERROR(INDEX(BASE_CCLASSTRIB!$F:$F, MATCH(TEXT($D2202,"000000"), BASE_CCLASSTRIB!$A:$A, 0))/100, 0)</f>
        <v>0</v>
      </c>
    </row>
    <row r="2203" spans="4:22" ht="15.75" thickBot="1" x14ac:dyDescent="0.3">
      <c r="D2203" s="38"/>
      <c r="E2203" s="27" t="str">
        <f t="shared" si="276"/>
        <v/>
      </c>
      <c r="F2203" s="28" t="str">
        <f>IF(E2203="","",IFERROR(VLOOKUP(E2203,REGRAS_CST!$A$2:$B$200,2,FALSE),""))</f>
        <v/>
      </c>
      <c r="H2203" s="29">
        <v>8.9999999999999993E-3</v>
      </c>
      <c r="I2203" s="29">
        <v>1E-3</v>
      </c>
      <c r="K2203" s="21" t="str">
        <f>IF(E2203="","",IFERROR(VLOOKUP(E2203,REGRAS_CST!$A$2:$C$200,3,FALSE),""))</f>
        <v/>
      </c>
      <c r="L2203" s="23" t="str">
        <f t="shared" si="277"/>
        <v/>
      </c>
      <c r="M2203" s="24" t="str">
        <f t="shared" si="278"/>
        <v/>
      </c>
      <c r="N2203" s="24" t="str">
        <f t="shared" si="279"/>
        <v/>
      </c>
      <c r="O2203" s="15" t="str">
        <f t="shared" si="282"/>
        <v/>
      </c>
      <c r="P2203" s="31" t="str">
        <f t="shared" si="283"/>
        <v/>
      </c>
      <c r="Q2203" s="8" t="str">
        <f>IF(E2203="","",IFERROR(VLOOKUP(E2203,REGRAS_CST!$A$2:$D$200,4,FALSE),""))</f>
        <v/>
      </c>
      <c r="S2203" s="9">
        <f t="shared" si="280"/>
        <v>8.9999999999999993E-3</v>
      </c>
      <c r="T2203" s="9">
        <f t="shared" si="281"/>
        <v>1E-3</v>
      </c>
      <c r="U2203" s="16">
        <f>IFERROR(INDEX(BASE_CCLASSTRIB!$E:$E, MATCH(TEXT($D2203,"000000"), BASE_CCLASSTRIB!$A:$A, 0))/100, 0)</f>
        <v>0</v>
      </c>
      <c r="V2203" s="16">
        <f>IFERROR(INDEX(BASE_CCLASSTRIB!$F:$F, MATCH(TEXT($D2203,"000000"), BASE_CCLASSTRIB!$A:$A, 0))/100, 0)</f>
        <v>0</v>
      </c>
    </row>
    <row r="2204" spans="4:22" ht="15.75" thickBot="1" x14ac:dyDescent="0.3">
      <c r="D2204" s="38"/>
      <c r="E2204" s="27" t="str">
        <f t="shared" si="276"/>
        <v/>
      </c>
      <c r="F2204" s="28" t="str">
        <f>IF(E2204="","",IFERROR(VLOOKUP(E2204,REGRAS_CST!$A$2:$B$200,2,FALSE),""))</f>
        <v/>
      </c>
      <c r="H2204" s="29">
        <v>8.9999999999999993E-3</v>
      </c>
      <c r="I2204" s="29">
        <v>1E-3</v>
      </c>
      <c r="K2204" s="21" t="str">
        <f>IF(E2204="","",IFERROR(VLOOKUP(E2204,REGRAS_CST!$A$2:$C$200,3,FALSE),""))</f>
        <v/>
      </c>
      <c r="L2204" s="23" t="str">
        <f t="shared" si="277"/>
        <v/>
      </c>
      <c r="M2204" s="24" t="str">
        <f t="shared" si="278"/>
        <v/>
      </c>
      <c r="N2204" s="24" t="str">
        <f t="shared" si="279"/>
        <v/>
      </c>
      <c r="O2204" s="15" t="str">
        <f t="shared" si="282"/>
        <v/>
      </c>
      <c r="P2204" s="31" t="str">
        <f t="shared" si="283"/>
        <v/>
      </c>
      <c r="Q2204" s="8" t="str">
        <f>IF(E2204="","",IFERROR(VLOOKUP(E2204,REGRAS_CST!$A$2:$D$200,4,FALSE),""))</f>
        <v/>
      </c>
      <c r="S2204" s="9">
        <f t="shared" si="280"/>
        <v>8.9999999999999993E-3</v>
      </c>
      <c r="T2204" s="9">
        <f t="shared" si="281"/>
        <v>1E-3</v>
      </c>
      <c r="U2204" s="16">
        <f>IFERROR(INDEX(BASE_CCLASSTRIB!$E:$E, MATCH(TEXT($D2204,"000000"), BASE_CCLASSTRIB!$A:$A, 0))/100, 0)</f>
        <v>0</v>
      </c>
      <c r="V2204" s="16">
        <f>IFERROR(INDEX(BASE_CCLASSTRIB!$F:$F, MATCH(TEXT($D2204,"000000"), BASE_CCLASSTRIB!$A:$A, 0))/100, 0)</f>
        <v>0</v>
      </c>
    </row>
    <row r="2205" spans="4:22" ht="15.75" thickBot="1" x14ac:dyDescent="0.3">
      <c r="D2205" s="38"/>
      <c r="E2205" s="27" t="str">
        <f t="shared" si="276"/>
        <v/>
      </c>
      <c r="F2205" s="28" t="str">
        <f>IF(E2205="","",IFERROR(VLOOKUP(E2205,REGRAS_CST!$A$2:$B$200,2,FALSE),""))</f>
        <v/>
      </c>
      <c r="H2205" s="29">
        <v>8.9999999999999993E-3</v>
      </c>
      <c r="I2205" s="29">
        <v>1E-3</v>
      </c>
      <c r="K2205" s="21" t="str">
        <f>IF(E2205="","",IFERROR(VLOOKUP(E2205,REGRAS_CST!$A$2:$C$200,3,FALSE),""))</f>
        <v/>
      </c>
      <c r="L2205" s="23" t="str">
        <f t="shared" si="277"/>
        <v/>
      </c>
      <c r="M2205" s="24" t="str">
        <f t="shared" si="278"/>
        <v/>
      </c>
      <c r="N2205" s="24" t="str">
        <f t="shared" si="279"/>
        <v/>
      </c>
      <c r="O2205" s="15" t="str">
        <f t="shared" si="282"/>
        <v/>
      </c>
      <c r="P2205" s="31" t="str">
        <f t="shared" si="283"/>
        <v/>
      </c>
      <c r="Q2205" s="8" t="str">
        <f>IF(E2205="","",IFERROR(VLOOKUP(E2205,REGRAS_CST!$A$2:$D$200,4,FALSE),""))</f>
        <v/>
      </c>
      <c r="S2205" s="9">
        <f t="shared" si="280"/>
        <v>8.9999999999999993E-3</v>
      </c>
      <c r="T2205" s="9">
        <f t="shared" si="281"/>
        <v>1E-3</v>
      </c>
      <c r="U2205" s="16">
        <f>IFERROR(INDEX(BASE_CCLASSTRIB!$E:$E, MATCH(TEXT($D2205,"000000"), BASE_CCLASSTRIB!$A:$A, 0))/100, 0)</f>
        <v>0</v>
      </c>
      <c r="V2205" s="16">
        <f>IFERROR(INDEX(BASE_CCLASSTRIB!$F:$F, MATCH(TEXT($D2205,"000000"), BASE_CCLASSTRIB!$A:$A, 0))/100, 0)</f>
        <v>0</v>
      </c>
    </row>
    <row r="2206" spans="4:22" ht="15.75" thickBot="1" x14ac:dyDescent="0.3">
      <c r="D2206" s="38"/>
      <c r="E2206" s="27" t="str">
        <f t="shared" si="276"/>
        <v/>
      </c>
      <c r="F2206" s="28" t="str">
        <f>IF(E2206="","",IFERROR(VLOOKUP(E2206,REGRAS_CST!$A$2:$B$200,2,FALSE),""))</f>
        <v/>
      </c>
      <c r="H2206" s="29">
        <v>8.9999999999999993E-3</v>
      </c>
      <c r="I2206" s="29">
        <v>1E-3</v>
      </c>
      <c r="K2206" s="21" t="str">
        <f>IF(E2206="","",IFERROR(VLOOKUP(E2206,REGRAS_CST!$A$2:$C$200,3,FALSE),""))</f>
        <v/>
      </c>
      <c r="L2206" s="23" t="str">
        <f t="shared" si="277"/>
        <v/>
      </c>
      <c r="M2206" s="24" t="str">
        <f t="shared" si="278"/>
        <v/>
      </c>
      <c r="N2206" s="24" t="str">
        <f t="shared" si="279"/>
        <v/>
      </c>
      <c r="O2206" s="15" t="str">
        <f t="shared" si="282"/>
        <v/>
      </c>
      <c r="P2206" s="31" t="str">
        <f t="shared" si="283"/>
        <v/>
      </c>
      <c r="Q2206" s="8" t="str">
        <f>IF(E2206="","",IFERROR(VLOOKUP(E2206,REGRAS_CST!$A$2:$D$200,4,FALSE),""))</f>
        <v/>
      </c>
      <c r="S2206" s="9">
        <f t="shared" si="280"/>
        <v>8.9999999999999993E-3</v>
      </c>
      <c r="T2206" s="9">
        <f t="shared" si="281"/>
        <v>1E-3</v>
      </c>
      <c r="U2206" s="16">
        <f>IFERROR(INDEX(BASE_CCLASSTRIB!$E:$E, MATCH(TEXT($D2206,"000000"), BASE_CCLASSTRIB!$A:$A, 0))/100, 0)</f>
        <v>0</v>
      </c>
      <c r="V2206" s="16">
        <f>IFERROR(INDEX(BASE_CCLASSTRIB!$F:$F, MATCH(TEXT($D2206,"000000"), BASE_CCLASSTRIB!$A:$A, 0))/100, 0)</f>
        <v>0</v>
      </c>
    </row>
    <row r="2207" spans="4:22" ht="15.75" thickBot="1" x14ac:dyDescent="0.3">
      <c r="D2207" s="38"/>
      <c r="E2207" s="27" t="str">
        <f t="shared" si="276"/>
        <v/>
      </c>
      <c r="F2207" s="28" t="str">
        <f>IF(E2207="","",IFERROR(VLOOKUP(E2207,REGRAS_CST!$A$2:$B$200,2,FALSE),""))</f>
        <v/>
      </c>
      <c r="H2207" s="29">
        <v>8.9999999999999993E-3</v>
      </c>
      <c r="I2207" s="29">
        <v>1E-3</v>
      </c>
      <c r="K2207" s="21" t="str">
        <f>IF(E2207="","",IFERROR(VLOOKUP(E2207,REGRAS_CST!$A$2:$C$200,3,FALSE),""))</f>
        <v/>
      </c>
      <c r="L2207" s="23" t="str">
        <f t="shared" si="277"/>
        <v/>
      </c>
      <c r="M2207" s="24" t="str">
        <f t="shared" si="278"/>
        <v/>
      </c>
      <c r="N2207" s="24" t="str">
        <f t="shared" si="279"/>
        <v/>
      </c>
      <c r="O2207" s="15" t="str">
        <f t="shared" si="282"/>
        <v/>
      </c>
      <c r="P2207" s="31" t="str">
        <f t="shared" si="283"/>
        <v/>
      </c>
      <c r="Q2207" s="8" t="str">
        <f>IF(E2207="","",IFERROR(VLOOKUP(E2207,REGRAS_CST!$A$2:$D$200,4,FALSE),""))</f>
        <v/>
      </c>
      <c r="S2207" s="9">
        <f t="shared" si="280"/>
        <v>8.9999999999999993E-3</v>
      </c>
      <c r="T2207" s="9">
        <f t="shared" si="281"/>
        <v>1E-3</v>
      </c>
      <c r="U2207" s="16">
        <f>IFERROR(INDEX(BASE_CCLASSTRIB!$E:$E, MATCH(TEXT($D2207,"000000"), BASE_CCLASSTRIB!$A:$A, 0))/100, 0)</f>
        <v>0</v>
      </c>
      <c r="V2207" s="16">
        <f>IFERROR(INDEX(BASE_CCLASSTRIB!$F:$F, MATCH(TEXT($D2207,"000000"), BASE_CCLASSTRIB!$A:$A, 0))/100, 0)</f>
        <v>0</v>
      </c>
    </row>
    <row r="2208" spans="4:22" ht="15.75" thickBot="1" x14ac:dyDescent="0.3">
      <c r="D2208" s="38"/>
      <c r="E2208" s="27" t="str">
        <f t="shared" si="276"/>
        <v/>
      </c>
      <c r="F2208" s="28" t="str">
        <f>IF(E2208="","",IFERROR(VLOOKUP(E2208,REGRAS_CST!$A$2:$B$200,2,FALSE),""))</f>
        <v/>
      </c>
      <c r="H2208" s="29">
        <v>8.9999999999999993E-3</v>
      </c>
      <c r="I2208" s="29">
        <v>1E-3</v>
      </c>
      <c r="K2208" s="21" t="str">
        <f>IF(E2208="","",IFERROR(VLOOKUP(E2208,REGRAS_CST!$A$2:$C$200,3,FALSE),""))</f>
        <v/>
      </c>
      <c r="L2208" s="23" t="str">
        <f t="shared" si="277"/>
        <v/>
      </c>
      <c r="M2208" s="24" t="str">
        <f t="shared" si="278"/>
        <v/>
      </c>
      <c r="N2208" s="24" t="str">
        <f t="shared" si="279"/>
        <v/>
      </c>
      <c r="O2208" s="15" t="str">
        <f t="shared" si="282"/>
        <v/>
      </c>
      <c r="P2208" s="31" t="str">
        <f t="shared" si="283"/>
        <v/>
      </c>
      <c r="Q2208" s="8" t="str">
        <f>IF(E2208="","",IFERROR(VLOOKUP(E2208,REGRAS_CST!$A$2:$D$200,4,FALSE),""))</f>
        <v/>
      </c>
      <c r="S2208" s="9">
        <f t="shared" si="280"/>
        <v>8.9999999999999993E-3</v>
      </c>
      <c r="T2208" s="9">
        <f t="shared" si="281"/>
        <v>1E-3</v>
      </c>
      <c r="U2208" s="16">
        <f>IFERROR(INDEX(BASE_CCLASSTRIB!$E:$E, MATCH(TEXT($D2208,"000000"), BASE_CCLASSTRIB!$A:$A, 0))/100, 0)</f>
        <v>0</v>
      </c>
      <c r="V2208" s="16">
        <f>IFERROR(INDEX(BASE_CCLASSTRIB!$F:$F, MATCH(TEXT($D2208,"000000"), BASE_CCLASSTRIB!$A:$A, 0))/100, 0)</f>
        <v>0</v>
      </c>
    </row>
    <row r="2209" spans="4:22" ht="15.75" thickBot="1" x14ac:dyDescent="0.3">
      <c r="D2209" s="38"/>
      <c r="E2209" s="27" t="str">
        <f t="shared" si="276"/>
        <v/>
      </c>
      <c r="F2209" s="28" t="str">
        <f>IF(E2209="","",IFERROR(VLOOKUP(E2209,REGRAS_CST!$A$2:$B$200,2,FALSE),""))</f>
        <v/>
      </c>
      <c r="H2209" s="29">
        <v>8.9999999999999993E-3</v>
      </c>
      <c r="I2209" s="29">
        <v>1E-3</v>
      </c>
      <c r="K2209" s="21" t="str">
        <f>IF(E2209="","",IFERROR(VLOOKUP(E2209,REGRAS_CST!$A$2:$C$200,3,FALSE),""))</f>
        <v/>
      </c>
      <c r="L2209" s="23" t="str">
        <f t="shared" si="277"/>
        <v/>
      </c>
      <c r="M2209" s="24" t="str">
        <f t="shared" si="278"/>
        <v/>
      </c>
      <c r="N2209" s="24" t="str">
        <f t="shared" si="279"/>
        <v/>
      </c>
      <c r="O2209" s="15" t="str">
        <f t="shared" si="282"/>
        <v/>
      </c>
      <c r="P2209" s="31" t="str">
        <f t="shared" si="283"/>
        <v/>
      </c>
      <c r="Q2209" s="8" t="str">
        <f>IF(E2209="","",IFERROR(VLOOKUP(E2209,REGRAS_CST!$A$2:$D$200,4,FALSE),""))</f>
        <v/>
      </c>
      <c r="S2209" s="9">
        <f t="shared" si="280"/>
        <v>8.9999999999999993E-3</v>
      </c>
      <c r="T2209" s="9">
        <f t="shared" si="281"/>
        <v>1E-3</v>
      </c>
      <c r="U2209" s="16">
        <f>IFERROR(INDEX(BASE_CCLASSTRIB!$E:$E, MATCH(TEXT($D2209,"000000"), BASE_CCLASSTRIB!$A:$A, 0))/100, 0)</f>
        <v>0</v>
      </c>
      <c r="V2209" s="16">
        <f>IFERROR(INDEX(BASE_CCLASSTRIB!$F:$F, MATCH(TEXT($D2209,"000000"), BASE_CCLASSTRIB!$A:$A, 0))/100, 0)</f>
        <v>0</v>
      </c>
    </row>
    <row r="2210" spans="4:22" ht="15.75" thickBot="1" x14ac:dyDescent="0.3">
      <c r="D2210" s="38"/>
      <c r="E2210" s="27" t="str">
        <f t="shared" si="276"/>
        <v/>
      </c>
      <c r="F2210" s="28" t="str">
        <f>IF(E2210="","",IFERROR(VLOOKUP(E2210,REGRAS_CST!$A$2:$B$200,2,FALSE),""))</f>
        <v/>
      </c>
      <c r="H2210" s="29">
        <v>8.9999999999999993E-3</v>
      </c>
      <c r="I2210" s="29">
        <v>1E-3</v>
      </c>
      <c r="K2210" s="21" t="str">
        <f>IF(E2210="","",IFERROR(VLOOKUP(E2210,REGRAS_CST!$A$2:$C$200,3,FALSE),""))</f>
        <v/>
      </c>
      <c r="L2210" s="23" t="str">
        <f t="shared" si="277"/>
        <v/>
      </c>
      <c r="M2210" s="24" t="str">
        <f t="shared" si="278"/>
        <v/>
      </c>
      <c r="N2210" s="24" t="str">
        <f t="shared" si="279"/>
        <v/>
      </c>
      <c r="O2210" s="15" t="str">
        <f t="shared" si="282"/>
        <v/>
      </c>
      <c r="P2210" s="31" t="str">
        <f t="shared" si="283"/>
        <v/>
      </c>
      <c r="Q2210" s="8" t="str">
        <f>IF(E2210="","",IFERROR(VLOOKUP(E2210,REGRAS_CST!$A$2:$D$200,4,FALSE),""))</f>
        <v/>
      </c>
      <c r="S2210" s="9">
        <f t="shared" si="280"/>
        <v>8.9999999999999993E-3</v>
      </c>
      <c r="T2210" s="9">
        <f t="shared" si="281"/>
        <v>1E-3</v>
      </c>
      <c r="U2210" s="16">
        <f>IFERROR(INDEX(BASE_CCLASSTRIB!$E:$E, MATCH(TEXT($D2210,"000000"), BASE_CCLASSTRIB!$A:$A, 0))/100, 0)</f>
        <v>0</v>
      </c>
      <c r="V2210" s="16">
        <f>IFERROR(INDEX(BASE_CCLASSTRIB!$F:$F, MATCH(TEXT($D2210,"000000"), BASE_CCLASSTRIB!$A:$A, 0))/100, 0)</f>
        <v>0</v>
      </c>
    </row>
    <row r="2211" spans="4:22" ht="15.75" thickBot="1" x14ac:dyDescent="0.3">
      <c r="D2211" s="38"/>
      <c r="E2211" s="27" t="str">
        <f t="shared" si="276"/>
        <v/>
      </c>
      <c r="F2211" s="28" t="str">
        <f>IF(E2211="","",IFERROR(VLOOKUP(E2211,REGRAS_CST!$A$2:$B$200,2,FALSE),""))</f>
        <v/>
      </c>
      <c r="H2211" s="29">
        <v>8.9999999999999993E-3</v>
      </c>
      <c r="I2211" s="29">
        <v>1E-3</v>
      </c>
      <c r="K2211" s="21" t="str">
        <f>IF(E2211="","",IFERROR(VLOOKUP(E2211,REGRAS_CST!$A$2:$C$200,3,FALSE),""))</f>
        <v/>
      </c>
      <c r="L2211" s="23" t="str">
        <f t="shared" si="277"/>
        <v/>
      </c>
      <c r="M2211" s="24" t="str">
        <f t="shared" si="278"/>
        <v/>
      </c>
      <c r="N2211" s="24" t="str">
        <f t="shared" si="279"/>
        <v/>
      </c>
      <c r="O2211" s="15" t="str">
        <f t="shared" si="282"/>
        <v/>
      </c>
      <c r="P2211" s="31" t="str">
        <f t="shared" si="283"/>
        <v/>
      </c>
      <c r="Q2211" s="8" t="str">
        <f>IF(E2211="","",IFERROR(VLOOKUP(E2211,REGRAS_CST!$A$2:$D$200,4,FALSE),""))</f>
        <v/>
      </c>
      <c r="S2211" s="9">
        <f t="shared" si="280"/>
        <v>8.9999999999999993E-3</v>
      </c>
      <c r="T2211" s="9">
        <f t="shared" si="281"/>
        <v>1E-3</v>
      </c>
      <c r="U2211" s="16">
        <f>IFERROR(INDEX(BASE_CCLASSTRIB!$E:$E, MATCH(TEXT($D2211,"000000"), BASE_CCLASSTRIB!$A:$A, 0))/100, 0)</f>
        <v>0</v>
      </c>
      <c r="V2211" s="16">
        <f>IFERROR(INDEX(BASE_CCLASSTRIB!$F:$F, MATCH(TEXT($D2211,"000000"), BASE_CCLASSTRIB!$A:$A, 0))/100, 0)</f>
        <v>0</v>
      </c>
    </row>
    <row r="2212" spans="4:22" ht="15.75" thickBot="1" x14ac:dyDescent="0.3">
      <c r="D2212" s="38"/>
      <c r="E2212" s="27" t="str">
        <f t="shared" si="276"/>
        <v/>
      </c>
      <c r="F2212" s="28" t="str">
        <f>IF(E2212="","",IFERROR(VLOOKUP(E2212,REGRAS_CST!$A$2:$B$200,2,FALSE),""))</f>
        <v/>
      </c>
      <c r="H2212" s="29">
        <v>8.9999999999999993E-3</v>
      </c>
      <c r="I2212" s="29">
        <v>1E-3</v>
      </c>
      <c r="K2212" s="21" t="str">
        <f>IF(E2212="","",IFERROR(VLOOKUP(E2212,REGRAS_CST!$A$2:$C$200,3,FALSE),""))</f>
        <v/>
      </c>
      <c r="L2212" s="23" t="str">
        <f t="shared" si="277"/>
        <v/>
      </c>
      <c r="M2212" s="24" t="str">
        <f t="shared" si="278"/>
        <v/>
      </c>
      <c r="N2212" s="24" t="str">
        <f t="shared" si="279"/>
        <v/>
      </c>
      <c r="O2212" s="15" t="str">
        <f t="shared" si="282"/>
        <v/>
      </c>
      <c r="P2212" s="31" t="str">
        <f t="shared" si="283"/>
        <v/>
      </c>
      <c r="Q2212" s="8" t="str">
        <f>IF(E2212="","",IFERROR(VLOOKUP(E2212,REGRAS_CST!$A$2:$D$200,4,FALSE),""))</f>
        <v/>
      </c>
      <c r="S2212" s="9">
        <f t="shared" si="280"/>
        <v>8.9999999999999993E-3</v>
      </c>
      <c r="T2212" s="9">
        <f t="shared" si="281"/>
        <v>1E-3</v>
      </c>
      <c r="U2212" s="16">
        <f>IFERROR(INDEX(BASE_CCLASSTRIB!$E:$E, MATCH(TEXT($D2212,"000000"), BASE_CCLASSTRIB!$A:$A, 0))/100, 0)</f>
        <v>0</v>
      </c>
      <c r="V2212" s="16">
        <f>IFERROR(INDEX(BASE_CCLASSTRIB!$F:$F, MATCH(TEXT($D2212,"000000"), BASE_CCLASSTRIB!$A:$A, 0))/100, 0)</f>
        <v>0</v>
      </c>
    </row>
    <row r="2213" spans="4:22" ht="15.75" thickBot="1" x14ac:dyDescent="0.3">
      <c r="D2213" s="38"/>
      <c r="E2213" s="27" t="str">
        <f t="shared" si="276"/>
        <v/>
      </c>
      <c r="F2213" s="28" t="str">
        <f>IF(E2213="","",IFERROR(VLOOKUP(E2213,REGRAS_CST!$A$2:$B$200,2,FALSE),""))</f>
        <v/>
      </c>
      <c r="H2213" s="29">
        <v>8.9999999999999993E-3</v>
      </c>
      <c r="I2213" s="29">
        <v>1E-3</v>
      </c>
      <c r="K2213" s="21" t="str">
        <f>IF(E2213="","",IFERROR(VLOOKUP(E2213,REGRAS_CST!$A$2:$C$200,3,FALSE),""))</f>
        <v/>
      </c>
      <c r="L2213" s="23" t="str">
        <f t="shared" si="277"/>
        <v/>
      </c>
      <c r="M2213" s="24" t="str">
        <f t="shared" si="278"/>
        <v/>
      </c>
      <c r="N2213" s="24" t="str">
        <f t="shared" si="279"/>
        <v/>
      </c>
      <c r="O2213" s="15" t="str">
        <f t="shared" si="282"/>
        <v/>
      </c>
      <c r="P2213" s="31" t="str">
        <f t="shared" si="283"/>
        <v/>
      </c>
      <c r="Q2213" s="8" t="str">
        <f>IF(E2213="","",IFERROR(VLOOKUP(E2213,REGRAS_CST!$A$2:$D$200,4,FALSE),""))</f>
        <v/>
      </c>
      <c r="S2213" s="9">
        <f t="shared" si="280"/>
        <v>8.9999999999999993E-3</v>
      </c>
      <c r="T2213" s="9">
        <f t="shared" si="281"/>
        <v>1E-3</v>
      </c>
      <c r="U2213" s="16">
        <f>IFERROR(INDEX(BASE_CCLASSTRIB!$E:$E, MATCH(TEXT($D2213,"000000"), BASE_CCLASSTRIB!$A:$A, 0))/100, 0)</f>
        <v>0</v>
      </c>
      <c r="V2213" s="16">
        <f>IFERROR(INDEX(BASE_CCLASSTRIB!$F:$F, MATCH(TEXT($D2213,"000000"), BASE_CCLASSTRIB!$A:$A, 0))/100, 0)</f>
        <v>0</v>
      </c>
    </row>
    <row r="2214" spans="4:22" ht="15.75" thickBot="1" x14ac:dyDescent="0.3">
      <c r="D2214" s="38"/>
      <c r="E2214" s="27" t="str">
        <f t="shared" si="276"/>
        <v/>
      </c>
      <c r="F2214" s="28" t="str">
        <f>IF(E2214="","",IFERROR(VLOOKUP(E2214,REGRAS_CST!$A$2:$B$200,2,FALSE),""))</f>
        <v/>
      </c>
      <c r="H2214" s="29">
        <v>8.9999999999999993E-3</v>
      </c>
      <c r="I2214" s="29">
        <v>1E-3</v>
      </c>
      <c r="K2214" s="21" t="str">
        <f>IF(E2214="","",IFERROR(VLOOKUP(E2214,REGRAS_CST!$A$2:$C$200,3,FALSE),""))</f>
        <v/>
      </c>
      <c r="L2214" s="23" t="str">
        <f t="shared" si="277"/>
        <v/>
      </c>
      <c r="M2214" s="24" t="str">
        <f t="shared" si="278"/>
        <v/>
      </c>
      <c r="N2214" s="24" t="str">
        <f t="shared" si="279"/>
        <v/>
      </c>
      <c r="O2214" s="15" t="str">
        <f t="shared" si="282"/>
        <v/>
      </c>
      <c r="P2214" s="31" t="str">
        <f t="shared" si="283"/>
        <v/>
      </c>
      <c r="Q2214" s="8" t="str">
        <f>IF(E2214="","",IFERROR(VLOOKUP(E2214,REGRAS_CST!$A$2:$D$200,4,FALSE),""))</f>
        <v/>
      </c>
      <c r="S2214" s="9">
        <f t="shared" si="280"/>
        <v>8.9999999999999993E-3</v>
      </c>
      <c r="T2214" s="9">
        <f t="shared" si="281"/>
        <v>1E-3</v>
      </c>
      <c r="U2214" s="16">
        <f>IFERROR(INDEX(BASE_CCLASSTRIB!$E:$E, MATCH(TEXT($D2214,"000000"), BASE_CCLASSTRIB!$A:$A, 0))/100, 0)</f>
        <v>0</v>
      </c>
      <c r="V2214" s="16">
        <f>IFERROR(INDEX(BASE_CCLASSTRIB!$F:$F, MATCH(TEXT($D2214,"000000"), BASE_CCLASSTRIB!$A:$A, 0))/100, 0)</f>
        <v>0</v>
      </c>
    </row>
    <row r="2215" spans="4:22" ht="15.75" thickBot="1" x14ac:dyDescent="0.3">
      <c r="D2215" s="38"/>
      <c r="E2215" s="27" t="str">
        <f t="shared" si="276"/>
        <v/>
      </c>
      <c r="F2215" s="28" t="str">
        <f>IF(E2215="","",IFERROR(VLOOKUP(E2215,REGRAS_CST!$A$2:$B$200,2,FALSE),""))</f>
        <v/>
      </c>
      <c r="H2215" s="29">
        <v>8.9999999999999993E-3</v>
      </c>
      <c r="I2215" s="29">
        <v>1E-3</v>
      </c>
      <c r="K2215" s="21" t="str">
        <f>IF(E2215="","",IFERROR(VLOOKUP(E2215,REGRAS_CST!$A$2:$C$200,3,FALSE),""))</f>
        <v/>
      </c>
      <c r="L2215" s="23" t="str">
        <f t="shared" si="277"/>
        <v/>
      </c>
      <c r="M2215" s="24" t="str">
        <f t="shared" si="278"/>
        <v/>
      </c>
      <c r="N2215" s="24" t="str">
        <f t="shared" si="279"/>
        <v/>
      </c>
      <c r="O2215" s="15" t="str">
        <f t="shared" si="282"/>
        <v/>
      </c>
      <c r="P2215" s="31" t="str">
        <f t="shared" si="283"/>
        <v/>
      </c>
      <c r="Q2215" s="8" t="str">
        <f>IF(E2215="","",IFERROR(VLOOKUP(E2215,REGRAS_CST!$A$2:$D$200,4,FALSE),""))</f>
        <v/>
      </c>
      <c r="S2215" s="9">
        <f t="shared" si="280"/>
        <v>8.9999999999999993E-3</v>
      </c>
      <c r="T2215" s="9">
        <f t="shared" si="281"/>
        <v>1E-3</v>
      </c>
      <c r="U2215" s="16">
        <f>IFERROR(INDEX(BASE_CCLASSTRIB!$E:$E, MATCH(TEXT($D2215,"000000"), BASE_CCLASSTRIB!$A:$A, 0))/100, 0)</f>
        <v>0</v>
      </c>
      <c r="V2215" s="16">
        <f>IFERROR(INDEX(BASE_CCLASSTRIB!$F:$F, MATCH(TEXT($D2215,"000000"), BASE_CCLASSTRIB!$A:$A, 0))/100, 0)</f>
        <v>0</v>
      </c>
    </row>
    <row r="2216" spans="4:22" ht="15.75" thickBot="1" x14ac:dyDescent="0.3">
      <c r="D2216" s="38"/>
      <c r="E2216" s="27" t="str">
        <f t="shared" si="276"/>
        <v/>
      </c>
      <c r="F2216" s="28" t="str">
        <f>IF(E2216="","",IFERROR(VLOOKUP(E2216,REGRAS_CST!$A$2:$B$200,2,FALSE),""))</f>
        <v/>
      </c>
      <c r="H2216" s="29">
        <v>8.9999999999999993E-3</v>
      </c>
      <c r="I2216" s="29">
        <v>1E-3</v>
      </c>
      <c r="K2216" s="21" t="str">
        <f>IF(E2216="","",IFERROR(VLOOKUP(E2216,REGRAS_CST!$A$2:$C$200,3,FALSE),""))</f>
        <v/>
      </c>
      <c r="L2216" s="23" t="str">
        <f t="shared" si="277"/>
        <v/>
      </c>
      <c r="M2216" s="24" t="str">
        <f t="shared" si="278"/>
        <v/>
      </c>
      <c r="N2216" s="24" t="str">
        <f t="shared" si="279"/>
        <v/>
      </c>
      <c r="O2216" s="15" t="str">
        <f t="shared" si="282"/>
        <v/>
      </c>
      <c r="P2216" s="31" t="str">
        <f t="shared" si="283"/>
        <v/>
      </c>
      <c r="Q2216" s="8" t="str">
        <f>IF(E2216="","",IFERROR(VLOOKUP(E2216,REGRAS_CST!$A$2:$D$200,4,FALSE),""))</f>
        <v/>
      </c>
      <c r="S2216" s="9">
        <f t="shared" si="280"/>
        <v>8.9999999999999993E-3</v>
      </c>
      <c r="T2216" s="9">
        <f t="shared" si="281"/>
        <v>1E-3</v>
      </c>
      <c r="U2216" s="16">
        <f>IFERROR(INDEX(BASE_CCLASSTRIB!$E:$E, MATCH(TEXT($D2216,"000000"), BASE_CCLASSTRIB!$A:$A, 0))/100, 0)</f>
        <v>0</v>
      </c>
      <c r="V2216" s="16">
        <f>IFERROR(INDEX(BASE_CCLASSTRIB!$F:$F, MATCH(TEXT($D2216,"000000"), BASE_CCLASSTRIB!$A:$A, 0))/100, 0)</f>
        <v>0</v>
      </c>
    </row>
    <row r="2217" spans="4:22" ht="15.75" thickBot="1" x14ac:dyDescent="0.3">
      <c r="D2217" s="38"/>
      <c r="E2217" s="27" t="str">
        <f t="shared" si="276"/>
        <v/>
      </c>
      <c r="F2217" s="28" t="str">
        <f>IF(E2217="","",IFERROR(VLOOKUP(E2217,REGRAS_CST!$A$2:$B$200,2,FALSE),""))</f>
        <v/>
      </c>
      <c r="H2217" s="29">
        <v>8.9999999999999993E-3</v>
      </c>
      <c r="I2217" s="29">
        <v>1E-3</v>
      </c>
      <c r="K2217" s="21" t="str">
        <f>IF(E2217="","",IFERROR(VLOOKUP(E2217,REGRAS_CST!$A$2:$C$200,3,FALSE),""))</f>
        <v/>
      </c>
      <c r="L2217" s="23" t="str">
        <f t="shared" si="277"/>
        <v/>
      </c>
      <c r="M2217" s="24" t="str">
        <f t="shared" si="278"/>
        <v/>
      </c>
      <c r="N2217" s="24" t="str">
        <f t="shared" si="279"/>
        <v/>
      </c>
      <c r="O2217" s="15" t="str">
        <f t="shared" si="282"/>
        <v/>
      </c>
      <c r="P2217" s="31" t="str">
        <f t="shared" si="283"/>
        <v/>
      </c>
      <c r="Q2217" s="8" t="str">
        <f>IF(E2217="","",IFERROR(VLOOKUP(E2217,REGRAS_CST!$A$2:$D$200,4,FALSE),""))</f>
        <v/>
      </c>
      <c r="S2217" s="9">
        <f t="shared" si="280"/>
        <v>8.9999999999999993E-3</v>
      </c>
      <c r="T2217" s="9">
        <f t="shared" si="281"/>
        <v>1E-3</v>
      </c>
      <c r="U2217" s="16">
        <f>IFERROR(INDEX(BASE_CCLASSTRIB!$E:$E, MATCH(TEXT($D2217,"000000"), BASE_CCLASSTRIB!$A:$A, 0))/100, 0)</f>
        <v>0</v>
      </c>
      <c r="V2217" s="16">
        <f>IFERROR(INDEX(BASE_CCLASSTRIB!$F:$F, MATCH(TEXT($D2217,"000000"), BASE_CCLASSTRIB!$A:$A, 0))/100, 0)</f>
        <v>0</v>
      </c>
    </row>
    <row r="2218" spans="4:22" ht="15.75" thickBot="1" x14ac:dyDescent="0.3">
      <c r="D2218" s="38"/>
      <c r="E2218" s="27" t="str">
        <f t="shared" si="276"/>
        <v/>
      </c>
      <c r="F2218" s="28" t="str">
        <f>IF(E2218="","",IFERROR(VLOOKUP(E2218,REGRAS_CST!$A$2:$B$200,2,FALSE),""))</f>
        <v/>
      </c>
      <c r="H2218" s="29">
        <v>8.9999999999999993E-3</v>
      </c>
      <c r="I2218" s="29">
        <v>1E-3</v>
      </c>
      <c r="K2218" s="21" t="str">
        <f>IF(E2218="","",IFERROR(VLOOKUP(E2218,REGRAS_CST!$A$2:$C$200,3,FALSE),""))</f>
        <v/>
      </c>
      <c r="L2218" s="23" t="str">
        <f t="shared" si="277"/>
        <v/>
      </c>
      <c r="M2218" s="24" t="str">
        <f t="shared" si="278"/>
        <v/>
      </c>
      <c r="N2218" s="24" t="str">
        <f t="shared" si="279"/>
        <v/>
      </c>
      <c r="O2218" s="15" t="str">
        <f t="shared" si="282"/>
        <v/>
      </c>
      <c r="P2218" s="31" t="str">
        <f t="shared" si="283"/>
        <v/>
      </c>
      <c r="Q2218" s="8" t="str">
        <f>IF(E2218="","",IFERROR(VLOOKUP(E2218,REGRAS_CST!$A$2:$D$200,4,FALSE),""))</f>
        <v/>
      </c>
      <c r="S2218" s="9">
        <f t="shared" si="280"/>
        <v>8.9999999999999993E-3</v>
      </c>
      <c r="T2218" s="9">
        <f t="shared" si="281"/>
        <v>1E-3</v>
      </c>
      <c r="U2218" s="16">
        <f>IFERROR(INDEX(BASE_CCLASSTRIB!$E:$E, MATCH(TEXT($D2218,"000000"), BASE_CCLASSTRIB!$A:$A, 0))/100, 0)</f>
        <v>0</v>
      </c>
      <c r="V2218" s="16">
        <f>IFERROR(INDEX(BASE_CCLASSTRIB!$F:$F, MATCH(TEXT($D2218,"000000"), BASE_CCLASSTRIB!$A:$A, 0))/100, 0)</f>
        <v>0</v>
      </c>
    </row>
    <row r="2219" spans="4:22" ht="15.75" thickBot="1" x14ac:dyDescent="0.3">
      <c r="D2219" s="38"/>
      <c r="E2219" s="27" t="str">
        <f t="shared" si="276"/>
        <v/>
      </c>
      <c r="F2219" s="28" t="str">
        <f>IF(E2219="","",IFERROR(VLOOKUP(E2219,REGRAS_CST!$A$2:$B$200,2,FALSE),""))</f>
        <v/>
      </c>
      <c r="H2219" s="29">
        <v>8.9999999999999993E-3</v>
      </c>
      <c r="I2219" s="29">
        <v>1E-3</v>
      </c>
      <c r="K2219" s="21" t="str">
        <f>IF(E2219="","",IFERROR(VLOOKUP(E2219,REGRAS_CST!$A$2:$C$200,3,FALSE),""))</f>
        <v/>
      </c>
      <c r="L2219" s="23" t="str">
        <f t="shared" si="277"/>
        <v/>
      </c>
      <c r="M2219" s="24" t="str">
        <f t="shared" si="278"/>
        <v/>
      </c>
      <c r="N2219" s="24" t="str">
        <f t="shared" si="279"/>
        <v/>
      </c>
      <c r="O2219" s="15" t="str">
        <f t="shared" si="282"/>
        <v/>
      </c>
      <c r="P2219" s="31" t="str">
        <f t="shared" si="283"/>
        <v/>
      </c>
      <c r="Q2219" s="8" t="str">
        <f>IF(E2219="","",IFERROR(VLOOKUP(E2219,REGRAS_CST!$A$2:$D$200,4,FALSE),""))</f>
        <v/>
      </c>
      <c r="S2219" s="9">
        <f t="shared" si="280"/>
        <v>8.9999999999999993E-3</v>
      </c>
      <c r="T2219" s="9">
        <f t="shared" si="281"/>
        <v>1E-3</v>
      </c>
      <c r="U2219" s="16">
        <f>IFERROR(INDEX(BASE_CCLASSTRIB!$E:$E, MATCH(TEXT($D2219,"000000"), BASE_CCLASSTRIB!$A:$A, 0))/100, 0)</f>
        <v>0</v>
      </c>
      <c r="V2219" s="16">
        <f>IFERROR(INDEX(BASE_CCLASSTRIB!$F:$F, MATCH(TEXT($D2219,"000000"), BASE_CCLASSTRIB!$A:$A, 0))/100, 0)</f>
        <v>0</v>
      </c>
    </row>
    <row r="2220" spans="4:22" ht="15.75" thickBot="1" x14ac:dyDescent="0.3">
      <c r="D2220" s="38"/>
      <c r="E2220" s="27" t="str">
        <f t="shared" si="276"/>
        <v/>
      </c>
      <c r="F2220" s="28" t="str">
        <f>IF(E2220="","",IFERROR(VLOOKUP(E2220,REGRAS_CST!$A$2:$B$200,2,FALSE),""))</f>
        <v/>
      </c>
      <c r="H2220" s="29">
        <v>8.9999999999999993E-3</v>
      </c>
      <c r="I2220" s="29">
        <v>1E-3</v>
      </c>
      <c r="K2220" s="21" t="str">
        <f>IF(E2220="","",IFERROR(VLOOKUP(E2220,REGRAS_CST!$A$2:$C$200,3,FALSE),""))</f>
        <v/>
      </c>
      <c r="L2220" s="23" t="str">
        <f t="shared" si="277"/>
        <v/>
      </c>
      <c r="M2220" s="24" t="str">
        <f t="shared" si="278"/>
        <v/>
      </c>
      <c r="N2220" s="24" t="str">
        <f t="shared" si="279"/>
        <v/>
      </c>
      <c r="O2220" s="15" t="str">
        <f t="shared" si="282"/>
        <v/>
      </c>
      <c r="P2220" s="31" t="str">
        <f t="shared" si="283"/>
        <v/>
      </c>
      <c r="Q2220" s="8" t="str">
        <f>IF(E2220="","",IFERROR(VLOOKUP(E2220,REGRAS_CST!$A$2:$D$200,4,FALSE),""))</f>
        <v/>
      </c>
      <c r="S2220" s="9">
        <f t="shared" si="280"/>
        <v>8.9999999999999993E-3</v>
      </c>
      <c r="T2220" s="9">
        <f t="shared" si="281"/>
        <v>1E-3</v>
      </c>
      <c r="U2220" s="16">
        <f>IFERROR(INDEX(BASE_CCLASSTRIB!$E:$E, MATCH(TEXT($D2220,"000000"), BASE_CCLASSTRIB!$A:$A, 0))/100, 0)</f>
        <v>0</v>
      </c>
      <c r="V2220" s="16">
        <f>IFERROR(INDEX(BASE_CCLASSTRIB!$F:$F, MATCH(TEXT($D2220,"000000"), BASE_CCLASSTRIB!$A:$A, 0))/100, 0)</f>
        <v>0</v>
      </c>
    </row>
    <row r="2221" spans="4:22" ht="15.75" thickBot="1" x14ac:dyDescent="0.3">
      <c r="D2221" s="38"/>
      <c r="E2221" s="27" t="str">
        <f t="shared" si="276"/>
        <v/>
      </c>
      <c r="F2221" s="28" t="str">
        <f>IF(E2221="","",IFERROR(VLOOKUP(E2221,REGRAS_CST!$A$2:$B$200,2,FALSE),""))</f>
        <v/>
      </c>
      <c r="H2221" s="29">
        <v>8.9999999999999993E-3</v>
      </c>
      <c r="I2221" s="29">
        <v>1E-3</v>
      </c>
      <c r="K2221" s="21" t="str">
        <f>IF(E2221="","",IFERROR(VLOOKUP(E2221,REGRAS_CST!$A$2:$C$200,3,FALSE),""))</f>
        <v/>
      </c>
      <c r="L2221" s="23" t="str">
        <f t="shared" si="277"/>
        <v/>
      </c>
      <c r="M2221" s="24" t="str">
        <f t="shared" si="278"/>
        <v/>
      </c>
      <c r="N2221" s="24" t="str">
        <f t="shared" si="279"/>
        <v/>
      </c>
      <c r="O2221" s="15" t="str">
        <f t="shared" si="282"/>
        <v/>
      </c>
      <c r="P2221" s="31" t="str">
        <f t="shared" si="283"/>
        <v/>
      </c>
      <c r="Q2221" s="8" t="str">
        <f>IF(E2221="","",IFERROR(VLOOKUP(E2221,REGRAS_CST!$A$2:$D$200,4,FALSE),""))</f>
        <v/>
      </c>
      <c r="S2221" s="9">
        <f t="shared" si="280"/>
        <v>8.9999999999999993E-3</v>
      </c>
      <c r="T2221" s="9">
        <f t="shared" si="281"/>
        <v>1E-3</v>
      </c>
      <c r="U2221" s="16">
        <f>IFERROR(INDEX(BASE_CCLASSTRIB!$E:$E, MATCH(TEXT($D2221,"000000"), BASE_CCLASSTRIB!$A:$A, 0))/100, 0)</f>
        <v>0</v>
      </c>
      <c r="V2221" s="16">
        <f>IFERROR(INDEX(BASE_CCLASSTRIB!$F:$F, MATCH(TEXT($D2221,"000000"), BASE_CCLASSTRIB!$A:$A, 0))/100, 0)</f>
        <v>0</v>
      </c>
    </row>
    <row r="2222" spans="4:22" ht="15.75" thickBot="1" x14ac:dyDescent="0.3">
      <c r="D2222" s="38"/>
      <c r="E2222" s="27" t="str">
        <f t="shared" si="276"/>
        <v/>
      </c>
      <c r="F2222" s="28" t="str">
        <f>IF(E2222="","",IFERROR(VLOOKUP(E2222,REGRAS_CST!$A$2:$B$200,2,FALSE),""))</f>
        <v/>
      </c>
      <c r="H2222" s="29">
        <v>8.9999999999999993E-3</v>
      </c>
      <c r="I2222" s="29">
        <v>1E-3</v>
      </c>
      <c r="K2222" s="21" t="str">
        <f>IF(E2222="","",IFERROR(VLOOKUP(E2222,REGRAS_CST!$A$2:$C$200,3,FALSE),""))</f>
        <v/>
      </c>
      <c r="L2222" s="23" t="str">
        <f t="shared" si="277"/>
        <v/>
      </c>
      <c r="M2222" s="24" t="str">
        <f t="shared" si="278"/>
        <v/>
      </c>
      <c r="N2222" s="24" t="str">
        <f t="shared" si="279"/>
        <v/>
      </c>
      <c r="O2222" s="15" t="str">
        <f t="shared" si="282"/>
        <v/>
      </c>
      <c r="P2222" s="31" t="str">
        <f t="shared" si="283"/>
        <v/>
      </c>
      <c r="Q2222" s="8" t="str">
        <f>IF(E2222="","",IFERROR(VLOOKUP(E2222,REGRAS_CST!$A$2:$D$200,4,FALSE),""))</f>
        <v/>
      </c>
      <c r="S2222" s="9">
        <f t="shared" si="280"/>
        <v>8.9999999999999993E-3</v>
      </c>
      <c r="T2222" s="9">
        <f t="shared" si="281"/>
        <v>1E-3</v>
      </c>
      <c r="U2222" s="16">
        <f>IFERROR(INDEX(BASE_CCLASSTRIB!$E:$E, MATCH(TEXT($D2222,"000000"), BASE_CCLASSTRIB!$A:$A, 0))/100, 0)</f>
        <v>0</v>
      </c>
      <c r="V2222" s="16">
        <f>IFERROR(INDEX(BASE_CCLASSTRIB!$F:$F, MATCH(TEXT($D2222,"000000"), BASE_CCLASSTRIB!$A:$A, 0))/100, 0)</f>
        <v>0</v>
      </c>
    </row>
    <row r="2223" spans="4:22" ht="15.75" thickBot="1" x14ac:dyDescent="0.3">
      <c r="D2223" s="38"/>
      <c r="E2223" s="27" t="str">
        <f t="shared" si="276"/>
        <v/>
      </c>
      <c r="F2223" s="28" t="str">
        <f>IF(E2223="","",IFERROR(VLOOKUP(E2223,REGRAS_CST!$A$2:$B$200,2,FALSE),""))</f>
        <v/>
      </c>
      <c r="H2223" s="29">
        <v>8.9999999999999993E-3</v>
      </c>
      <c r="I2223" s="29">
        <v>1E-3</v>
      </c>
      <c r="K2223" s="21" t="str">
        <f>IF(E2223="","",IFERROR(VLOOKUP(E2223,REGRAS_CST!$A$2:$C$200,3,FALSE),""))</f>
        <v/>
      </c>
      <c r="L2223" s="23" t="str">
        <f t="shared" si="277"/>
        <v/>
      </c>
      <c r="M2223" s="24" t="str">
        <f t="shared" si="278"/>
        <v/>
      </c>
      <c r="N2223" s="24" t="str">
        <f t="shared" si="279"/>
        <v/>
      </c>
      <c r="O2223" s="15" t="str">
        <f t="shared" si="282"/>
        <v/>
      </c>
      <c r="P2223" s="31" t="str">
        <f t="shared" si="283"/>
        <v/>
      </c>
      <c r="Q2223" s="8" t="str">
        <f>IF(E2223="","",IFERROR(VLOOKUP(E2223,REGRAS_CST!$A$2:$D$200,4,FALSE),""))</f>
        <v/>
      </c>
      <c r="S2223" s="9">
        <f t="shared" si="280"/>
        <v>8.9999999999999993E-3</v>
      </c>
      <c r="T2223" s="9">
        <f t="shared" si="281"/>
        <v>1E-3</v>
      </c>
      <c r="U2223" s="16">
        <f>IFERROR(INDEX(BASE_CCLASSTRIB!$E:$E, MATCH(TEXT($D2223,"000000"), BASE_CCLASSTRIB!$A:$A, 0))/100, 0)</f>
        <v>0</v>
      </c>
      <c r="V2223" s="16">
        <f>IFERROR(INDEX(BASE_CCLASSTRIB!$F:$F, MATCH(TEXT($D2223,"000000"), BASE_CCLASSTRIB!$A:$A, 0))/100, 0)</f>
        <v>0</v>
      </c>
    </row>
    <row r="2224" spans="4:22" ht="15.75" thickBot="1" x14ac:dyDescent="0.3">
      <c r="D2224" s="38"/>
      <c r="E2224" s="27" t="str">
        <f t="shared" si="276"/>
        <v/>
      </c>
      <c r="F2224" s="28" t="str">
        <f>IF(E2224="","",IFERROR(VLOOKUP(E2224,REGRAS_CST!$A$2:$B$200,2,FALSE),""))</f>
        <v/>
      </c>
      <c r="H2224" s="29">
        <v>8.9999999999999993E-3</v>
      </c>
      <c r="I2224" s="29">
        <v>1E-3</v>
      </c>
      <c r="K2224" s="21" t="str">
        <f>IF(E2224="","",IFERROR(VLOOKUP(E2224,REGRAS_CST!$A$2:$C$200,3,FALSE),""))</f>
        <v/>
      </c>
      <c r="L2224" s="23" t="str">
        <f t="shared" si="277"/>
        <v/>
      </c>
      <c r="M2224" s="24" t="str">
        <f t="shared" si="278"/>
        <v/>
      </c>
      <c r="N2224" s="24" t="str">
        <f t="shared" si="279"/>
        <v/>
      </c>
      <c r="O2224" s="15" t="str">
        <f t="shared" si="282"/>
        <v/>
      </c>
      <c r="P2224" s="31" t="str">
        <f t="shared" si="283"/>
        <v/>
      </c>
      <c r="Q2224" s="8" t="str">
        <f>IF(E2224="","",IFERROR(VLOOKUP(E2224,REGRAS_CST!$A$2:$D$200,4,FALSE),""))</f>
        <v/>
      </c>
      <c r="S2224" s="9">
        <f t="shared" si="280"/>
        <v>8.9999999999999993E-3</v>
      </c>
      <c r="T2224" s="9">
        <f t="shared" si="281"/>
        <v>1E-3</v>
      </c>
      <c r="U2224" s="16">
        <f>IFERROR(INDEX(BASE_CCLASSTRIB!$E:$E, MATCH(TEXT($D2224,"000000"), BASE_CCLASSTRIB!$A:$A, 0))/100, 0)</f>
        <v>0</v>
      </c>
      <c r="V2224" s="16">
        <f>IFERROR(INDEX(BASE_CCLASSTRIB!$F:$F, MATCH(TEXT($D2224,"000000"), BASE_CCLASSTRIB!$A:$A, 0))/100, 0)</f>
        <v>0</v>
      </c>
    </row>
    <row r="2225" spans="4:22" ht="15.75" thickBot="1" x14ac:dyDescent="0.3">
      <c r="D2225" s="38"/>
      <c r="E2225" s="27" t="str">
        <f t="shared" si="276"/>
        <v/>
      </c>
      <c r="F2225" s="28" t="str">
        <f>IF(E2225="","",IFERROR(VLOOKUP(E2225,REGRAS_CST!$A$2:$B$200,2,FALSE),""))</f>
        <v/>
      </c>
      <c r="H2225" s="29">
        <v>8.9999999999999993E-3</v>
      </c>
      <c r="I2225" s="29">
        <v>1E-3</v>
      </c>
      <c r="K2225" s="21" t="str">
        <f>IF(E2225="","",IFERROR(VLOOKUP(E2225,REGRAS_CST!$A$2:$C$200,3,FALSE),""))</f>
        <v/>
      </c>
      <c r="L2225" s="23" t="str">
        <f t="shared" si="277"/>
        <v/>
      </c>
      <c r="M2225" s="24" t="str">
        <f t="shared" si="278"/>
        <v/>
      </c>
      <c r="N2225" s="24" t="str">
        <f t="shared" si="279"/>
        <v/>
      </c>
      <c r="O2225" s="15" t="str">
        <f t="shared" si="282"/>
        <v/>
      </c>
      <c r="P2225" s="31" t="str">
        <f t="shared" si="283"/>
        <v/>
      </c>
      <c r="Q2225" s="8" t="str">
        <f>IF(E2225="","",IFERROR(VLOOKUP(E2225,REGRAS_CST!$A$2:$D$200,4,FALSE),""))</f>
        <v/>
      </c>
      <c r="S2225" s="9">
        <f t="shared" si="280"/>
        <v>8.9999999999999993E-3</v>
      </c>
      <c r="T2225" s="9">
        <f t="shared" si="281"/>
        <v>1E-3</v>
      </c>
      <c r="U2225" s="16">
        <f>IFERROR(INDEX(BASE_CCLASSTRIB!$E:$E, MATCH(TEXT($D2225,"000000"), BASE_CCLASSTRIB!$A:$A, 0))/100, 0)</f>
        <v>0</v>
      </c>
      <c r="V2225" s="16">
        <f>IFERROR(INDEX(BASE_CCLASSTRIB!$F:$F, MATCH(TEXT($D2225,"000000"), BASE_CCLASSTRIB!$A:$A, 0))/100, 0)</f>
        <v>0</v>
      </c>
    </row>
    <row r="2226" spans="4:22" ht="15.75" thickBot="1" x14ac:dyDescent="0.3">
      <c r="D2226" s="38"/>
      <c r="E2226" s="27" t="str">
        <f t="shared" si="276"/>
        <v/>
      </c>
      <c r="F2226" s="28" t="str">
        <f>IF(E2226="","",IFERROR(VLOOKUP(E2226,REGRAS_CST!$A$2:$B$200,2,FALSE),""))</f>
        <v/>
      </c>
      <c r="H2226" s="29">
        <v>8.9999999999999993E-3</v>
      </c>
      <c r="I2226" s="29">
        <v>1E-3</v>
      </c>
      <c r="K2226" s="21" t="str">
        <f>IF(E2226="","",IFERROR(VLOOKUP(E2226,REGRAS_CST!$A$2:$C$200,3,FALSE),""))</f>
        <v/>
      </c>
      <c r="L2226" s="23" t="str">
        <f t="shared" si="277"/>
        <v/>
      </c>
      <c r="M2226" s="24" t="str">
        <f t="shared" si="278"/>
        <v/>
      </c>
      <c r="N2226" s="24" t="str">
        <f t="shared" si="279"/>
        <v/>
      </c>
      <c r="O2226" s="15" t="str">
        <f t="shared" si="282"/>
        <v/>
      </c>
      <c r="P2226" s="31" t="str">
        <f t="shared" si="283"/>
        <v/>
      </c>
      <c r="Q2226" s="8" t="str">
        <f>IF(E2226="","",IFERROR(VLOOKUP(E2226,REGRAS_CST!$A$2:$D$200,4,FALSE),""))</f>
        <v/>
      </c>
      <c r="S2226" s="9">
        <f t="shared" si="280"/>
        <v>8.9999999999999993E-3</v>
      </c>
      <c r="T2226" s="9">
        <f t="shared" si="281"/>
        <v>1E-3</v>
      </c>
      <c r="U2226" s="16">
        <f>IFERROR(INDEX(BASE_CCLASSTRIB!$E:$E, MATCH(TEXT($D2226,"000000"), BASE_CCLASSTRIB!$A:$A, 0))/100, 0)</f>
        <v>0</v>
      </c>
      <c r="V2226" s="16">
        <f>IFERROR(INDEX(BASE_CCLASSTRIB!$F:$F, MATCH(TEXT($D2226,"000000"), BASE_CCLASSTRIB!$A:$A, 0))/100, 0)</f>
        <v>0</v>
      </c>
    </row>
    <row r="2227" spans="4:22" ht="15.75" thickBot="1" x14ac:dyDescent="0.3">
      <c r="D2227" s="38"/>
      <c r="E2227" s="27" t="str">
        <f t="shared" si="276"/>
        <v/>
      </c>
      <c r="F2227" s="28" t="str">
        <f>IF(E2227="","",IFERROR(VLOOKUP(E2227,REGRAS_CST!$A$2:$B$200,2,FALSE),""))</f>
        <v/>
      </c>
      <c r="H2227" s="29">
        <v>8.9999999999999993E-3</v>
      </c>
      <c r="I2227" s="29">
        <v>1E-3</v>
      </c>
      <c r="K2227" s="21" t="str">
        <f>IF(E2227="","",IFERROR(VLOOKUP(E2227,REGRAS_CST!$A$2:$C$200,3,FALSE),""))</f>
        <v/>
      </c>
      <c r="L2227" s="23" t="str">
        <f t="shared" si="277"/>
        <v/>
      </c>
      <c r="M2227" s="24" t="str">
        <f t="shared" si="278"/>
        <v/>
      </c>
      <c r="N2227" s="24" t="str">
        <f t="shared" si="279"/>
        <v/>
      </c>
      <c r="O2227" s="15" t="str">
        <f t="shared" si="282"/>
        <v/>
      </c>
      <c r="P2227" s="31" t="str">
        <f t="shared" si="283"/>
        <v/>
      </c>
      <c r="Q2227" s="8" t="str">
        <f>IF(E2227="","",IFERROR(VLOOKUP(E2227,REGRAS_CST!$A$2:$D$200,4,FALSE),""))</f>
        <v/>
      </c>
      <c r="S2227" s="9">
        <f t="shared" si="280"/>
        <v>8.9999999999999993E-3</v>
      </c>
      <c r="T2227" s="9">
        <f t="shared" si="281"/>
        <v>1E-3</v>
      </c>
      <c r="U2227" s="16">
        <f>IFERROR(INDEX(BASE_CCLASSTRIB!$E:$E, MATCH(TEXT($D2227,"000000"), BASE_CCLASSTRIB!$A:$A, 0))/100, 0)</f>
        <v>0</v>
      </c>
      <c r="V2227" s="16">
        <f>IFERROR(INDEX(BASE_CCLASSTRIB!$F:$F, MATCH(TEXT($D2227,"000000"), BASE_CCLASSTRIB!$A:$A, 0))/100, 0)</f>
        <v>0</v>
      </c>
    </row>
    <row r="2228" spans="4:22" ht="15.75" thickBot="1" x14ac:dyDescent="0.3">
      <c r="D2228" s="38"/>
      <c r="E2228" s="27" t="str">
        <f t="shared" si="276"/>
        <v/>
      </c>
      <c r="F2228" s="28" t="str">
        <f>IF(E2228="","",IFERROR(VLOOKUP(E2228,REGRAS_CST!$A$2:$B$200,2,FALSE),""))</f>
        <v/>
      </c>
      <c r="H2228" s="29">
        <v>8.9999999999999993E-3</v>
      </c>
      <c r="I2228" s="29">
        <v>1E-3</v>
      </c>
      <c r="K2228" s="21" t="str">
        <f>IF(E2228="","",IFERROR(VLOOKUP(E2228,REGRAS_CST!$A$2:$C$200,3,FALSE),""))</f>
        <v/>
      </c>
      <c r="L2228" s="23" t="str">
        <f t="shared" si="277"/>
        <v/>
      </c>
      <c r="M2228" s="24" t="str">
        <f t="shared" si="278"/>
        <v/>
      </c>
      <c r="N2228" s="24" t="str">
        <f t="shared" si="279"/>
        <v/>
      </c>
      <c r="O2228" s="15" t="str">
        <f t="shared" si="282"/>
        <v/>
      </c>
      <c r="P2228" s="31" t="str">
        <f t="shared" si="283"/>
        <v/>
      </c>
      <c r="Q2228" s="8" t="str">
        <f>IF(E2228="","",IFERROR(VLOOKUP(E2228,REGRAS_CST!$A$2:$D$200,4,FALSE),""))</f>
        <v/>
      </c>
      <c r="S2228" s="9">
        <f t="shared" si="280"/>
        <v>8.9999999999999993E-3</v>
      </c>
      <c r="T2228" s="9">
        <f t="shared" si="281"/>
        <v>1E-3</v>
      </c>
      <c r="U2228" s="16">
        <f>IFERROR(INDEX(BASE_CCLASSTRIB!$E:$E, MATCH(TEXT($D2228,"000000"), BASE_CCLASSTRIB!$A:$A, 0))/100, 0)</f>
        <v>0</v>
      </c>
      <c r="V2228" s="16">
        <f>IFERROR(INDEX(BASE_CCLASSTRIB!$F:$F, MATCH(TEXT($D2228,"000000"), BASE_CCLASSTRIB!$A:$A, 0))/100, 0)</f>
        <v>0</v>
      </c>
    </row>
    <row r="2229" spans="4:22" ht="15.75" thickBot="1" x14ac:dyDescent="0.3">
      <c r="D2229" s="38"/>
      <c r="E2229" s="27" t="str">
        <f t="shared" si="276"/>
        <v/>
      </c>
      <c r="F2229" s="28" t="str">
        <f>IF(E2229="","",IFERROR(VLOOKUP(E2229,REGRAS_CST!$A$2:$B$200,2,FALSE),""))</f>
        <v/>
      </c>
      <c r="H2229" s="29">
        <v>8.9999999999999993E-3</v>
      </c>
      <c r="I2229" s="29">
        <v>1E-3</v>
      </c>
      <c r="K2229" s="21" t="str">
        <f>IF(E2229="","",IFERROR(VLOOKUP(E2229,REGRAS_CST!$A$2:$C$200,3,FALSE),""))</f>
        <v/>
      </c>
      <c r="L2229" s="23" t="str">
        <f t="shared" si="277"/>
        <v/>
      </c>
      <c r="M2229" s="24" t="str">
        <f t="shared" si="278"/>
        <v/>
      </c>
      <c r="N2229" s="24" t="str">
        <f t="shared" si="279"/>
        <v/>
      </c>
      <c r="O2229" s="15" t="str">
        <f t="shared" si="282"/>
        <v/>
      </c>
      <c r="P2229" s="31" t="str">
        <f t="shared" si="283"/>
        <v/>
      </c>
      <c r="Q2229" s="8" t="str">
        <f>IF(E2229="","",IFERROR(VLOOKUP(E2229,REGRAS_CST!$A$2:$D$200,4,FALSE),""))</f>
        <v/>
      </c>
      <c r="S2229" s="9">
        <f t="shared" si="280"/>
        <v>8.9999999999999993E-3</v>
      </c>
      <c r="T2229" s="9">
        <f t="shared" si="281"/>
        <v>1E-3</v>
      </c>
      <c r="U2229" s="16">
        <f>IFERROR(INDEX(BASE_CCLASSTRIB!$E:$E, MATCH(TEXT($D2229,"000000"), BASE_CCLASSTRIB!$A:$A, 0))/100, 0)</f>
        <v>0</v>
      </c>
      <c r="V2229" s="16">
        <f>IFERROR(INDEX(BASE_CCLASSTRIB!$F:$F, MATCH(TEXT($D2229,"000000"), BASE_CCLASSTRIB!$A:$A, 0))/100, 0)</f>
        <v>0</v>
      </c>
    </row>
    <row r="2230" spans="4:22" ht="15.75" thickBot="1" x14ac:dyDescent="0.3">
      <c r="D2230" s="38"/>
      <c r="E2230" s="27" t="str">
        <f t="shared" si="276"/>
        <v/>
      </c>
      <c r="F2230" s="28" t="str">
        <f>IF(E2230="","",IFERROR(VLOOKUP(E2230,REGRAS_CST!$A$2:$B$200,2,FALSE),""))</f>
        <v/>
      </c>
      <c r="H2230" s="29">
        <v>8.9999999999999993E-3</v>
      </c>
      <c r="I2230" s="29">
        <v>1E-3</v>
      </c>
      <c r="K2230" s="21" t="str">
        <f>IF(E2230="","",IFERROR(VLOOKUP(E2230,REGRAS_CST!$A$2:$C$200,3,FALSE),""))</f>
        <v/>
      </c>
      <c r="L2230" s="23" t="str">
        <f t="shared" si="277"/>
        <v/>
      </c>
      <c r="M2230" s="24" t="str">
        <f t="shared" si="278"/>
        <v/>
      </c>
      <c r="N2230" s="24" t="str">
        <f t="shared" si="279"/>
        <v/>
      </c>
      <c r="O2230" s="15" t="str">
        <f t="shared" si="282"/>
        <v/>
      </c>
      <c r="P2230" s="31" t="str">
        <f t="shared" si="283"/>
        <v/>
      </c>
      <c r="Q2230" s="8" t="str">
        <f>IF(E2230="","",IFERROR(VLOOKUP(E2230,REGRAS_CST!$A$2:$D$200,4,FALSE),""))</f>
        <v/>
      </c>
      <c r="S2230" s="9">
        <f t="shared" si="280"/>
        <v>8.9999999999999993E-3</v>
      </c>
      <c r="T2230" s="9">
        <f t="shared" si="281"/>
        <v>1E-3</v>
      </c>
      <c r="U2230" s="16">
        <f>IFERROR(INDEX(BASE_CCLASSTRIB!$E:$E, MATCH(TEXT($D2230,"000000"), BASE_CCLASSTRIB!$A:$A, 0))/100, 0)</f>
        <v>0</v>
      </c>
      <c r="V2230" s="16">
        <f>IFERROR(INDEX(BASE_CCLASSTRIB!$F:$F, MATCH(TEXT($D2230,"000000"), BASE_CCLASSTRIB!$A:$A, 0))/100, 0)</f>
        <v>0</v>
      </c>
    </row>
    <row r="2231" spans="4:22" ht="15.75" thickBot="1" x14ac:dyDescent="0.3">
      <c r="D2231" s="38"/>
      <c r="E2231" s="27" t="str">
        <f t="shared" si="276"/>
        <v/>
      </c>
      <c r="F2231" s="28" t="str">
        <f>IF(E2231="","",IFERROR(VLOOKUP(E2231,REGRAS_CST!$A$2:$B$200,2,FALSE),""))</f>
        <v/>
      </c>
      <c r="H2231" s="29">
        <v>8.9999999999999993E-3</v>
      </c>
      <c r="I2231" s="29">
        <v>1E-3</v>
      </c>
      <c r="K2231" s="21" t="str">
        <f>IF(E2231="","",IFERROR(VLOOKUP(E2231,REGRAS_CST!$A$2:$C$200,3,FALSE),""))</f>
        <v/>
      </c>
      <c r="L2231" s="23" t="str">
        <f t="shared" si="277"/>
        <v/>
      </c>
      <c r="M2231" s="24" t="str">
        <f t="shared" si="278"/>
        <v/>
      </c>
      <c r="N2231" s="24" t="str">
        <f t="shared" si="279"/>
        <v/>
      </c>
      <c r="O2231" s="15" t="str">
        <f t="shared" si="282"/>
        <v/>
      </c>
      <c r="P2231" s="31" t="str">
        <f t="shared" si="283"/>
        <v/>
      </c>
      <c r="Q2231" s="8" t="str">
        <f>IF(E2231="","",IFERROR(VLOOKUP(E2231,REGRAS_CST!$A$2:$D$200,4,FALSE),""))</f>
        <v/>
      </c>
      <c r="S2231" s="9">
        <f t="shared" si="280"/>
        <v>8.9999999999999993E-3</v>
      </c>
      <c r="T2231" s="9">
        <f t="shared" si="281"/>
        <v>1E-3</v>
      </c>
      <c r="U2231" s="16">
        <f>IFERROR(INDEX(BASE_CCLASSTRIB!$E:$E, MATCH(TEXT($D2231,"000000"), BASE_CCLASSTRIB!$A:$A, 0))/100, 0)</f>
        <v>0</v>
      </c>
      <c r="V2231" s="16">
        <f>IFERROR(INDEX(BASE_CCLASSTRIB!$F:$F, MATCH(TEXT($D2231,"000000"), BASE_CCLASSTRIB!$A:$A, 0))/100, 0)</f>
        <v>0</v>
      </c>
    </row>
    <row r="2232" spans="4:22" ht="15.75" thickBot="1" x14ac:dyDescent="0.3">
      <c r="D2232" s="38"/>
      <c r="E2232" s="27" t="str">
        <f t="shared" si="276"/>
        <v/>
      </c>
      <c r="F2232" s="28" t="str">
        <f>IF(E2232="","",IFERROR(VLOOKUP(E2232,REGRAS_CST!$A$2:$B$200,2,FALSE),""))</f>
        <v/>
      </c>
      <c r="H2232" s="29">
        <v>8.9999999999999993E-3</v>
      </c>
      <c r="I2232" s="29">
        <v>1E-3</v>
      </c>
      <c r="K2232" s="21" t="str">
        <f>IF(E2232="","",IFERROR(VLOOKUP(E2232,REGRAS_CST!$A$2:$C$200,3,FALSE),""))</f>
        <v/>
      </c>
      <c r="L2232" s="23" t="str">
        <f t="shared" si="277"/>
        <v/>
      </c>
      <c r="M2232" s="24" t="str">
        <f t="shared" si="278"/>
        <v/>
      </c>
      <c r="N2232" s="24" t="str">
        <f t="shared" si="279"/>
        <v/>
      </c>
      <c r="O2232" s="15" t="str">
        <f t="shared" si="282"/>
        <v/>
      </c>
      <c r="P2232" s="31" t="str">
        <f t="shared" si="283"/>
        <v/>
      </c>
      <c r="Q2232" s="8" t="str">
        <f>IF(E2232="","",IFERROR(VLOOKUP(E2232,REGRAS_CST!$A$2:$D$200,4,FALSE),""))</f>
        <v/>
      </c>
      <c r="S2232" s="9">
        <f t="shared" si="280"/>
        <v>8.9999999999999993E-3</v>
      </c>
      <c r="T2232" s="9">
        <f t="shared" si="281"/>
        <v>1E-3</v>
      </c>
      <c r="U2232" s="16">
        <f>IFERROR(INDEX(BASE_CCLASSTRIB!$E:$E, MATCH(TEXT($D2232,"000000"), BASE_CCLASSTRIB!$A:$A, 0))/100, 0)</f>
        <v>0</v>
      </c>
      <c r="V2232" s="16">
        <f>IFERROR(INDEX(BASE_CCLASSTRIB!$F:$F, MATCH(TEXT($D2232,"000000"), BASE_CCLASSTRIB!$A:$A, 0))/100, 0)</f>
        <v>0</v>
      </c>
    </row>
    <row r="2233" spans="4:22" ht="15.75" thickBot="1" x14ac:dyDescent="0.3">
      <c r="D2233" s="38"/>
      <c r="E2233" s="27" t="str">
        <f t="shared" si="276"/>
        <v/>
      </c>
      <c r="F2233" s="28" t="str">
        <f>IF(E2233="","",IFERROR(VLOOKUP(E2233,REGRAS_CST!$A$2:$B$200,2,FALSE),""))</f>
        <v/>
      </c>
      <c r="H2233" s="29">
        <v>8.9999999999999993E-3</v>
      </c>
      <c r="I2233" s="29">
        <v>1E-3</v>
      </c>
      <c r="K2233" s="21" t="str">
        <f>IF(E2233="","",IFERROR(VLOOKUP(E2233,REGRAS_CST!$A$2:$C$200,3,FALSE),""))</f>
        <v/>
      </c>
      <c r="L2233" s="23" t="str">
        <f t="shared" si="277"/>
        <v/>
      </c>
      <c r="M2233" s="24" t="str">
        <f t="shared" si="278"/>
        <v/>
      </c>
      <c r="N2233" s="24" t="str">
        <f t="shared" si="279"/>
        <v/>
      </c>
      <c r="O2233" s="15" t="str">
        <f t="shared" si="282"/>
        <v/>
      </c>
      <c r="P2233" s="31" t="str">
        <f t="shared" si="283"/>
        <v/>
      </c>
      <c r="Q2233" s="8" t="str">
        <f>IF(E2233="","",IFERROR(VLOOKUP(E2233,REGRAS_CST!$A$2:$D$200,4,FALSE),""))</f>
        <v/>
      </c>
      <c r="S2233" s="9">
        <f t="shared" si="280"/>
        <v>8.9999999999999993E-3</v>
      </c>
      <c r="T2233" s="9">
        <f t="shared" si="281"/>
        <v>1E-3</v>
      </c>
      <c r="U2233" s="16">
        <f>IFERROR(INDEX(BASE_CCLASSTRIB!$E:$E, MATCH(TEXT($D2233,"000000"), BASE_CCLASSTRIB!$A:$A, 0))/100, 0)</f>
        <v>0</v>
      </c>
      <c r="V2233" s="16">
        <f>IFERROR(INDEX(BASE_CCLASSTRIB!$F:$F, MATCH(TEXT($D2233,"000000"), BASE_CCLASSTRIB!$A:$A, 0))/100, 0)</f>
        <v>0</v>
      </c>
    </row>
    <row r="2234" spans="4:22" ht="15.75" thickBot="1" x14ac:dyDescent="0.3">
      <c r="D2234" s="38"/>
      <c r="E2234" s="27" t="str">
        <f t="shared" si="276"/>
        <v/>
      </c>
      <c r="F2234" s="28" t="str">
        <f>IF(E2234="","",IFERROR(VLOOKUP(E2234,REGRAS_CST!$A$2:$B$200,2,FALSE),""))</f>
        <v/>
      </c>
      <c r="H2234" s="29">
        <v>8.9999999999999993E-3</v>
      </c>
      <c r="I2234" s="29">
        <v>1E-3</v>
      </c>
      <c r="K2234" s="21" t="str">
        <f>IF(E2234="","",IFERROR(VLOOKUP(E2234,REGRAS_CST!$A$2:$C$200,3,FALSE),""))</f>
        <v/>
      </c>
      <c r="L2234" s="23" t="str">
        <f t="shared" si="277"/>
        <v/>
      </c>
      <c r="M2234" s="24" t="str">
        <f t="shared" si="278"/>
        <v/>
      </c>
      <c r="N2234" s="24" t="str">
        <f t="shared" si="279"/>
        <v/>
      </c>
      <c r="O2234" s="15" t="str">
        <f t="shared" si="282"/>
        <v/>
      </c>
      <c r="P2234" s="31" t="str">
        <f t="shared" si="283"/>
        <v/>
      </c>
      <c r="Q2234" s="8" t="str">
        <f>IF(E2234="","",IFERROR(VLOOKUP(E2234,REGRAS_CST!$A$2:$D$200,4,FALSE),""))</f>
        <v/>
      </c>
      <c r="S2234" s="9">
        <f t="shared" si="280"/>
        <v>8.9999999999999993E-3</v>
      </c>
      <c r="T2234" s="9">
        <f t="shared" si="281"/>
        <v>1E-3</v>
      </c>
      <c r="U2234" s="16">
        <f>IFERROR(INDEX(BASE_CCLASSTRIB!$E:$E, MATCH(TEXT($D2234,"000000"), BASE_CCLASSTRIB!$A:$A, 0))/100, 0)</f>
        <v>0</v>
      </c>
      <c r="V2234" s="16">
        <f>IFERROR(INDEX(BASE_CCLASSTRIB!$F:$F, MATCH(TEXT($D2234,"000000"), BASE_CCLASSTRIB!$A:$A, 0))/100, 0)</f>
        <v>0</v>
      </c>
    </row>
    <row r="2235" spans="4:22" ht="15.75" thickBot="1" x14ac:dyDescent="0.3">
      <c r="D2235" s="38"/>
      <c r="E2235" s="27" t="str">
        <f t="shared" si="276"/>
        <v/>
      </c>
      <c r="F2235" s="28" t="str">
        <f>IF(E2235="","",IFERROR(VLOOKUP(E2235,REGRAS_CST!$A$2:$B$200,2,FALSE),""))</f>
        <v/>
      </c>
      <c r="H2235" s="29">
        <v>8.9999999999999993E-3</v>
      </c>
      <c r="I2235" s="29">
        <v>1E-3</v>
      </c>
      <c r="K2235" s="21" t="str">
        <f>IF(E2235="","",IFERROR(VLOOKUP(E2235,REGRAS_CST!$A$2:$C$200,3,FALSE),""))</f>
        <v/>
      </c>
      <c r="L2235" s="23" t="str">
        <f t="shared" si="277"/>
        <v/>
      </c>
      <c r="M2235" s="24" t="str">
        <f t="shared" si="278"/>
        <v/>
      </c>
      <c r="N2235" s="24" t="str">
        <f t="shared" si="279"/>
        <v/>
      </c>
      <c r="O2235" s="15" t="str">
        <f t="shared" si="282"/>
        <v/>
      </c>
      <c r="P2235" s="31" t="str">
        <f t="shared" si="283"/>
        <v/>
      </c>
      <c r="Q2235" s="8" t="str">
        <f>IF(E2235="","",IFERROR(VLOOKUP(E2235,REGRAS_CST!$A$2:$D$200,4,FALSE),""))</f>
        <v/>
      </c>
      <c r="S2235" s="9">
        <f t="shared" si="280"/>
        <v>8.9999999999999993E-3</v>
      </c>
      <c r="T2235" s="9">
        <f t="shared" si="281"/>
        <v>1E-3</v>
      </c>
      <c r="U2235" s="16">
        <f>IFERROR(INDEX(BASE_CCLASSTRIB!$E:$E, MATCH(TEXT($D2235,"000000"), BASE_CCLASSTRIB!$A:$A, 0))/100, 0)</f>
        <v>0</v>
      </c>
      <c r="V2235" s="16">
        <f>IFERROR(INDEX(BASE_CCLASSTRIB!$F:$F, MATCH(TEXT($D2235,"000000"), BASE_CCLASSTRIB!$A:$A, 0))/100, 0)</f>
        <v>0</v>
      </c>
    </row>
    <row r="2236" spans="4:22" ht="15.75" thickBot="1" x14ac:dyDescent="0.3">
      <c r="D2236" s="38"/>
      <c r="E2236" s="27" t="str">
        <f t="shared" si="276"/>
        <v/>
      </c>
      <c r="F2236" s="28" t="str">
        <f>IF(E2236="","",IFERROR(VLOOKUP(E2236,REGRAS_CST!$A$2:$B$200,2,FALSE),""))</f>
        <v/>
      </c>
      <c r="H2236" s="29">
        <v>8.9999999999999993E-3</v>
      </c>
      <c r="I2236" s="29">
        <v>1E-3</v>
      </c>
      <c r="K2236" s="21" t="str">
        <f>IF(E2236="","",IFERROR(VLOOKUP(E2236,REGRAS_CST!$A$2:$C$200,3,FALSE),""))</f>
        <v/>
      </c>
      <c r="L2236" s="23" t="str">
        <f t="shared" si="277"/>
        <v/>
      </c>
      <c r="M2236" s="24" t="str">
        <f t="shared" si="278"/>
        <v/>
      </c>
      <c r="N2236" s="24" t="str">
        <f t="shared" si="279"/>
        <v/>
      </c>
      <c r="O2236" s="15" t="str">
        <f t="shared" si="282"/>
        <v/>
      </c>
      <c r="P2236" s="31" t="str">
        <f t="shared" si="283"/>
        <v/>
      </c>
      <c r="Q2236" s="8" t="str">
        <f>IF(E2236="","",IFERROR(VLOOKUP(E2236,REGRAS_CST!$A$2:$D$200,4,FALSE),""))</f>
        <v/>
      </c>
      <c r="S2236" s="9">
        <f t="shared" si="280"/>
        <v>8.9999999999999993E-3</v>
      </c>
      <c r="T2236" s="9">
        <f t="shared" si="281"/>
        <v>1E-3</v>
      </c>
      <c r="U2236" s="16">
        <f>IFERROR(INDEX(BASE_CCLASSTRIB!$E:$E, MATCH(TEXT($D2236,"000000"), BASE_CCLASSTRIB!$A:$A, 0))/100, 0)</f>
        <v>0</v>
      </c>
      <c r="V2236" s="16">
        <f>IFERROR(INDEX(BASE_CCLASSTRIB!$F:$F, MATCH(TEXT($D2236,"000000"), BASE_CCLASSTRIB!$A:$A, 0))/100, 0)</f>
        <v>0</v>
      </c>
    </row>
    <row r="2237" spans="4:22" ht="15.75" thickBot="1" x14ac:dyDescent="0.3">
      <c r="D2237" s="38"/>
      <c r="E2237" s="27" t="str">
        <f t="shared" si="276"/>
        <v/>
      </c>
      <c r="F2237" s="28" t="str">
        <f>IF(E2237="","",IFERROR(VLOOKUP(E2237,REGRAS_CST!$A$2:$B$200,2,FALSE),""))</f>
        <v/>
      </c>
      <c r="H2237" s="29">
        <v>8.9999999999999993E-3</v>
      </c>
      <c r="I2237" s="29">
        <v>1E-3</v>
      </c>
      <c r="K2237" s="21" t="str">
        <f>IF(E2237="","",IFERROR(VLOOKUP(E2237,REGRAS_CST!$A$2:$C$200,3,FALSE),""))</f>
        <v/>
      </c>
      <c r="L2237" s="23" t="str">
        <f t="shared" si="277"/>
        <v/>
      </c>
      <c r="M2237" s="24" t="str">
        <f t="shared" si="278"/>
        <v/>
      </c>
      <c r="N2237" s="24" t="str">
        <f t="shared" si="279"/>
        <v/>
      </c>
      <c r="O2237" s="15" t="str">
        <f t="shared" si="282"/>
        <v/>
      </c>
      <c r="P2237" s="31" t="str">
        <f t="shared" si="283"/>
        <v/>
      </c>
      <c r="Q2237" s="8" t="str">
        <f>IF(E2237="","",IFERROR(VLOOKUP(E2237,REGRAS_CST!$A$2:$D$200,4,FALSE),""))</f>
        <v/>
      </c>
      <c r="S2237" s="9">
        <f t="shared" si="280"/>
        <v>8.9999999999999993E-3</v>
      </c>
      <c r="T2237" s="9">
        <f t="shared" si="281"/>
        <v>1E-3</v>
      </c>
      <c r="U2237" s="16">
        <f>IFERROR(INDEX(BASE_CCLASSTRIB!$E:$E, MATCH(TEXT($D2237,"000000"), BASE_CCLASSTRIB!$A:$A, 0))/100, 0)</f>
        <v>0</v>
      </c>
      <c r="V2237" s="16">
        <f>IFERROR(INDEX(BASE_CCLASSTRIB!$F:$F, MATCH(TEXT($D2237,"000000"), BASE_CCLASSTRIB!$A:$A, 0))/100, 0)</f>
        <v>0</v>
      </c>
    </row>
    <row r="2238" spans="4:22" ht="15.75" thickBot="1" x14ac:dyDescent="0.3">
      <c r="D2238" s="38"/>
      <c r="E2238" s="27" t="str">
        <f t="shared" si="276"/>
        <v/>
      </c>
      <c r="F2238" s="28" t="str">
        <f>IF(E2238="","",IFERROR(VLOOKUP(E2238,REGRAS_CST!$A$2:$B$200,2,FALSE),""))</f>
        <v/>
      </c>
      <c r="H2238" s="29">
        <v>8.9999999999999993E-3</v>
      </c>
      <c r="I2238" s="29">
        <v>1E-3</v>
      </c>
      <c r="K2238" s="21" t="str">
        <f>IF(E2238="","",IFERROR(VLOOKUP(E2238,REGRAS_CST!$A$2:$C$200,3,FALSE),""))</f>
        <v/>
      </c>
      <c r="L2238" s="23" t="str">
        <f t="shared" si="277"/>
        <v/>
      </c>
      <c r="M2238" s="24" t="str">
        <f t="shared" si="278"/>
        <v/>
      </c>
      <c r="N2238" s="24" t="str">
        <f t="shared" si="279"/>
        <v/>
      </c>
      <c r="O2238" s="15" t="str">
        <f t="shared" si="282"/>
        <v/>
      </c>
      <c r="P2238" s="31" t="str">
        <f t="shared" si="283"/>
        <v/>
      </c>
      <c r="Q2238" s="8" t="str">
        <f>IF(E2238="","",IFERROR(VLOOKUP(E2238,REGRAS_CST!$A$2:$D$200,4,FALSE),""))</f>
        <v/>
      </c>
      <c r="S2238" s="9">
        <f t="shared" si="280"/>
        <v>8.9999999999999993E-3</v>
      </c>
      <c r="T2238" s="9">
        <f t="shared" si="281"/>
        <v>1E-3</v>
      </c>
      <c r="U2238" s="16">
        <f>IFERROR(INDEX(BASE_CCLASSTRIB!$E:$E, MATCH(TEXT($D2238,"000000"), BASE_CCLASSTRIB!$A:$A, 0))/100, 0)</f>
        <v>0</v>
      </c>
      <c r="V2238" s="16">
        <f>IFERROR(INDEX(BASE_CCLASSTRIB!$F:$F, MATCH(TEXT($D2238,"000000"), BASE_CCLASSTRIB!$A:$A, 0))/100, 0)</f>
        <v>0</v>
      </c>
    </row>
    <row r="2239" spans="4:22" ht="15.75" thickBot="1" x14ac:dyDescent="0.3">
      <c r="D2239" s="38"/>
      <c r="E2239" s="27" t="str">
        <f t="shared" si="276"/>
        <v/>
      </c>
      <c r="F2239" s="28" t="str">
        <f>IF(E2239="","",IFERROR(VLOOKUP(E2239,REGRAS_CST!$A$2:$B$200,2,FALSE),""))</f>
        <v/>
      </c>
      <c r="H2239" s="29">
        <v>8.9999999999999993E-3</v>
      </c>
      <c r="I2239" s="29">
        <v>1E-3</v>
      </c>
      <c r="K2239" s="21" t="str">
        <f>IF(E2239="","",IFERROR(VLOOKUP(E2239,REGRAS_CST!$A$2:$C$200,3,FALSE),""))</f>
        <v/>
      </c>
      <c r="L2239" s="23" t="str">
        <f t="shared" si="277"/>
        <v/>
      </c>
      <c r="M2239" s="24" t="str">
        <f t="shared" si="278"/>
        <v/>
      </c>
      <c r="N2239" s="24" t="str">
        <f t="shared" si="279"/>
        <v/>
      </c>
      <c r="O2239" s="15" t="str">
        <f t="shared" si="282"/>
        <v/>
      </c>
      <c r="P2239" s="31" t="str">
        <f t="shared" si="283"/>
        <v/>
      </c>
      <c r="Q2239" s="8" t="str">
        <f>IF(E2239="","",IFERROR(VLOOKUP(E2239,REGRAS_CST!$A$2:$D$200,4,FALSE),""))</f>
        <v/>
      </c>
      <c r="S2239" s="9">
        <f t="shared" si="280"/>
        <v>8.9999999999999993E-3</v>
      </c>
      <c r="T2239" s="9">
        <f t="shared" si="281"/>
        <v>1E-3</v>
      </c>
      <c r="U2239" s="16">
        <f>IFERROR(INDEX(BASE_CCLASSTRIB!$E:$E, MATCH(TEXT($D2239,"000000"), BASE_CCLASSTRIB!$A:$A, 0))/100, 0)</f>
        <v>0</v>
      </c>
      <c r="V2239" s="16">
        <f>IFERROR(INDEX(BASE_CCLASSTRIB!$F:$F, MATCH(TEXT($D2239,"000000"), BASE_CCLASSTRIB!$A:$A, 0))/100, 0)</f>
        <v>0</v>
      </c>
    </row>
    <row r="2240" spans="4:22" ht="15.75" thickBot="1" x14ac:dyDescent="0.3">
      <c r="D2240" s="38"/>
      <c r="E2240" s="27" t="str">
        <f t="shared" si="276"/>
        <v/>
      </c>
      <c r="F2240" s="28" t="str">
        <f>IF(E2240="","",IFERROR(VLOOKUP(E2240,REGRAS_CST!$A$2:$B$200,2,FALSE),""))</f>
        <v/>
      </c>
      <c r="H2240" s="29">
        <v>8.9999999999999993E-3</v>
      </c>
      <c r="I2240" s="29">
        <v>1E-3</v>
      </c>
      <c r="K2240" s="21" t="str">
        <f>IF(E2240="","",IFERROR(VLOOKUP(E2240,REGRAS_CST!$A$2:$C$200,3,FALSE),""))</f>
        <v/>
      </c>
      <c r="L2240" s="23" t="str">
        <f t="shared" si="277"/>
        <v/>
      </c>
      <c r="M2240" s="24" t="str">
        <f t="shared" si="278"/>
        <v/>
      </c>
      <c r="N2240" s="24" t="str">
        <f t="shared" si="279"/>
        <v/>
      </c>
      <c r="O2240" s="15" t="str">
        <f t="shared" si="282"/>
        <v/>
      </c>
      <c r="P2240" s="31" t="str">
        <f t="shared" si="283"/>
        <v/>
      </c>
      <c r="Q2240" s="8" t="str">
        <f>IF(E2240="","",IFERROR(VLOOKUP(E2240,REGRAS_CST!$A$2:$D$200,4,FALSE),""))</f>
        <v/>
      </c>
      <c r="S2240" s="9">
        <f t="shared" si="280"/>
        <v>8.9999999999999993E-3</v>
      </c>
      <c r="T2240" s="9">
        <f t="shared" si="281"/>
        <v>1E-3</v>
      </c>
      <c r="U2240" s="16">
        <f>IFERROR(INDEX(BASE_CCLASSTRIB!$E:$E, MATCH(TEXT($D2240,"000000"), BASE_CCLASSTRIB!$A:$A, 0))/100, 0)</f>
        <v>0</v>
      </c>
      <c r="V2240" s="16">
        <f>IFERROR(INDEX(BASE_CCLASSTRIB!$F:$F, MATCH(TEXT($D2240,"000000"), BASE_CCLASSTRIB!$A:$A, 0))/100, 0)</f>
        <v>0</v>
      </c>
    </row>
    <row r="2241" spans="4:22" ht="15.75" thickBot="1" x14ac:dyDescent="0.3">
      <c r="D2241" s="38"/>
      <c r="E2241" s="27" t="str">
        <f t="shared" si="276"/>
        <v/>
      </c>
      <c r="F2241" s="28" t="str">
        <f>IF(E2241="","",IFERROR(VLOOKUP(E2241,REGRAS_CST!$A$2:$B$200,2,FALSE),""))</f>
        <v/>
      </c>
      <c r="H2241" s="29">
        <v>8.9999999999999993E-3</v>
      </c>
      <c r="I2241" s="29">
        <v>1E-3</v>
      </c>
      <c r="K2241" s="21" t="str">
        <f>IF(E2241="","",IFERROR(VLOOKUP(E2241,REGRAS_CST!$A$2:$C$200,3,FALSE),""))</f>
        <v/>
      </c>
      <c r="L2241" s="23" t="str">
        <f t="shared" si="277"/>
        <v/>
      </c>
      <c r="M2241" s="24" t="str">
        <f t="shared" si="278"/>
        <v/>
      </c>
      <c r="N2241" s="24" t="str">
        <f t="shared" si="279"/>
        <v/>
      </c>
      <c r="O2241" s="15" t="str">
        <f t="shared" si="282"/>
        <v/>
      </c>
      <c r="P2241" s="31" t="str">
        <f t="shared" si="283"/>
        <v/>
      </c>
      <c r="Q2241" s="8" t="str">
        <f>IF(E2241="","",IFERROR(VLOOKUP(E2241,REGRAS_CST!$A$2:$D$200,4,FALSE),""))</f>
        <v/>
      </c>
      <c r="S2241" s="9">
        <f t="shared" si="280"/>
        <v>8.9999999999999993E-3</v>
      </c>
      <c r="T2241" s="9">
        <f t="shared" si="281"/>
        <v>1E-3</v>
      </c>
      <c r="U2241" s="16">
        <f>IFERROR(INDEX(BASE_CCLASSTRIB!$E:$E, MATCH(TEXT($D2241,"000000"), BASE_CCLASSTRIB!$A:$A, 0))/100, 0)</f>
        <v>0</v>
      </c>
      <c r="V2241" s="16">
        <f>IFERROR(INDEX(BASE_CCLASSTRIB!$F:$F, MATCH(TEXT($D2241,"000000"), BASE_CCLASSTRIB!$A:$A, 0))/100, 0)</f>
        <v>0</v>
      </c>
    </row>
    <row r="2242" spans="4:22" ht="15.75" thickBot="1" x14ac:dyDescent="0.3">
      <c r="D2242" s="38"/>
      <c r="E2242" s="27" t="str">
        <f t="shared" ref="E2242:E2305" si="284">IF(D2242="","",LEFT(D2242,3))</f>
        <v/>
      </c>
      <c r="F2242" s="28" t="str">
        <f>IF(E2242="","",IFERROR(VLOOKUP(E2242,REGRAS_CST!$A$2:$B$200,2,FALSE),""))</f>
        <v/>
      </c>
      <c r="H2242" s="29">
        <v>8.9999999999999993E-3</v>
      </c>
      <c r="I2242" s="29">
        <v>1E-3</v>
      </c>
      <c r="K2242" s="21" t="str">
        <f>IF(E2242="","",IFERROR(VLOOKUP(E2242,REGRAS_CST!$A$2:$C$200,3,FALSE),""))</f>
        <v/>
      </c>
      <c r="L2242" s="23" t="str">
        <f t="shared" ref="L2242:L2305" si="285">IF($G2242="", "", $G2242*(1-$V2242))</f>
        <v/>
      </c>
      <c r="M2242" s="24" t="str">
        <f t="shared" ref="M2242:M2305" si="286">IF(OR($L2242="",$S2242=""),"",$L2242*$S2242)</f>
        <v/>
      </c>
      <c r="N2242" s="24" t="str">
        <f t="shared" ref="N2242:N2305" si="287">IF(OR($L2242="",$T2242=""),"",$L2242*$T2242)</f>
        <v/>
      </c>
      <c r="O2242" s="15" t="str">
        <f t="shared" si="282"/>
        <v/>
      </c>
      <c r="P2242" s="31" t="str">
        <f t="shared" si="283"/>
        <v/>
      </c>
      <c r="Q2242" s="8" t="str">
        <f>IF(E2242="","",IFERROR(VLOOKUP(E2242,REGRAS_CST!$A$2:$D$200,4,FALSE),""))</f>
        <v/>
      </c>
      <c r="S2242" s="9">
        <f t="shared" ref="S2242:S2305" si="288">IF($H2242="","",$H2242*(1-$U2242))</f>
        <v>8.9999999999999993E-3</v>
      </c>
      <c r="T2242" s="9">
        <f t="shared" ref="T2242:T2305" si="289">IF($I2242="","",$I2242*(1-$U2242))</f>
        <v>1E-3</v>
      </c>
      <c r="U2242" s="16">
        <f>IFERROR(INDEX(BASE_CCLASSTRIB!$E:$E, MATCH(TEXT($D2242,"000000"), BASE_CCLASSTRIB!$A:$A, 0))/100, 0)</f>
        <v>0</v>
      </c>
      <c r="V2242" s="16">
        <f>IFERROR(INDEX(BASE_CCLASSTRIB!$F:$F, MATCH(TEXT($D2242,"000000"), BASE_CCLASSTRIB!$A:$A, 0))/100, 0)</f>
        <v>0</v>
      </c>
    </row>
    <row r="2243" spans="4:22" ht="15.75" thickBot="1" x14ac:dyDescent="0.3">
      <c r="D2243" s="38"/>
      <c r="E2243" s="27" t="str">
        <f t="shared" si="284"/>
        <v/>
      </c>
      <c r="F2243" s="28" t="str">
        <f>IF(E2243="","",IFERROR(VLOOKUP(E2243,REGRAS_CST!$A$2:$B$200,2,FALSE),""))</f>
        <v/>
      </c>
      <c r="H2243" s="29">
        <v>8.9999999999999993E-3</v>
      </c>
      <c r="I2243" s="29">
        <v>1E-3</v>
      </c>
      <c r="K2243" s="21" t="str">
        <f>IF(E2243="","",IFERROR(VLOOKUP(E2243,REGRAS_CST!$A$2:$C$200,3,FALSE),""))</f>
        <v/>
      </c>
      <c r="L2243" s="23" t="str">
        <f t="shared" si="285"/>
        <v/>
      </c>
      <c r="M2243" s="24" t="str">
        <f t="shared" si="286"/>
        <v/>
      </c>
      <c r="N2243" s="24" t="str">
        <f t="shared" si="287"/>
        <v/>
      </c>
      <c r="O2243" s="15" t="str">
        <f t="shared" si="282"/>
        <v/>
      </c>
      <c r="P2243" s="31" t="str">
        <f t="shared" si="283"/>
        <v/>
      </c>
      <c r="Q2243" s="8" t="str">
        <f>IF(E2243="","",IFERROR(VLOOKUP(E2243,REGRAS_CST!$A$2:$D$200,4,FALSE),""))</f>
        <v/>
      </c>
      <c r="S2243" s="9">
        <f t="shared" si="288"/>
        <v>8.9999999999999993E-3</v>
      </c>
      <c r="T2243" s="9">
        <f t="shared" si="289"/>
        <v>1E-3</v>
      </c>
      <c r="U2243" s="16">
        <f>IFERROR(INDEX(BASE_CCLASSTRIB!$E:$E, MATCH(TEXT($D2243,"000000"), BASE_CCLASSTRIB!$A:$A, 0))/100, 0)</f>
        <v>0</v>
      </c>
      <c r="V2243" s="16">
        <f>IFERROR(INDEX(BASE_CCLASSTRIB!$F:$F, MATCH(TEXT($D2243,"000000"), BASE_CCLASSTRIB!$A:$A, 0))/100, 0)</f>
        <v>0</v>
      </c>
    </row>
    <row r="2244" spans="4:22" ht="15.75" thickBot="1" x14ac:dyDescent="0.3">
      <c r="D2244" s="38"/>
      <c r="E2244" s="27" t="str">
        <f t="shared" si="284"/>
        <v/>
      </c>
      <c r="F2244" s="28" t="str">
        <f>IF(E2244="","",IFERROR(VLOOKUP(E2244,REGRAS_CST!$A$2:$B$200,2,FALSE),""))</f>
        <v/>
      </c>
      <c r="H2244" s="29">
        <v>8.9999999999999993E-3</v>
      </c>
      <c r="I2244" s="29">
        <v>1E-3</v>
      </c>
      <c r="K2244" s="21" t="str">
        <f>IF(E2244="","",IFERROR(VLOOKUP(E2244,REGRAS_CST!$A$2:$C$200,3,FALSE),""))</f>
        <v/>
      </c>
      <c r="L2244" s="23" t="str">
        <f t="shared" si="285"/>
        <v/>
      </c>
      <c r="M2244" s="24" t="str">
        <f t="shared" si="286"/>
        <v/>
      </c>
      <c r="N2244" s="24" t="str">
        <f t="shared" si="287"/>
        <v/>
      </c>
      <c r="O2244" s="15" t="str">
        <f t="shared" si="282"/>
        <v/>
      </c>
      <c r="P2244" s="31" t="str">
        <f t="shared" si="283"/>
        <v/>
      </c>
      <c r="Q2244" s="8" t="str">
        <f>IF(E2244="","",IFERROR(VLOOKUP(E2244,REGRAS_CST!$A$2:$D$200,4,FALSE),""))</f>
        <v/>
      </c>
      <c r="S2244" s="9">
        <f t="shared" si="288"/>
        <v>8.9999999999999993E-3</v>
      </c>
      <c r="T2244" s="9">
        <f t="shared" si="289"/>
        <v>1E-3</v>
      </c>
      <c r="U2244" s="16">
        <f>IFERROR(INDEX(BASE_CCLASSTRIB!$E:$E, MATCH(TEXT($D2244,"000000"), BASE_CCLASSTRIB!$A:$A, 0))/100, 0)</f>
        <v>0</v>
      </c>
      <c r="V2244" s="16">
        <f>IFERROR(INDEX(BASE_CCLASSTRIB!$F:$F, MATCH(TEXT($D2244,"000000"), BASE_CCLASSTRIB!$A:$A, 0))/100, 0)</f>
        <v>0</v>
      </c>
    </row>
    <row r="2245" spans="4:22" ht="15.75" thickBot="1" x14ac:dyDescent="0.3">
      <c r="D2245" s="38"/>
      <c r="E2245" s="27" t="str">
        <f t="shared" si="284"/>
        <v/>
      </c>
      <c r="F2245" s="28" t="str">
        <f>IF(E2245="","",IFERROR(VLOOKUP(E2245,REGRAS_CST!$A$2:$B$200,2,FALSE),""))</f>
        <v/>
      </c>
      <c r="H2245" s="29">
        <v>8.9999999999999993E-3</v>
      </c>
      <c r="I2245" s="29">
        <v>1E-3</v>
      </c>
      <c r="K2245" s="21" t="str">
        <f>IF(E2245="","",IFERROR(VLOOKUP(E2245,REGRAS_CST!$A$2:$C$200,3,FALSE),""))</f>
        <v/>
      </c>
      <c r="L2245" s="23" t="str">
        <f t="shared" si="285"/>
        <v/>
      </c>
      <c r="M2245" s="24" t="str">
        <f t="shared" si="286"/>
        <v/>
      </c>
      <c r="N2245" s="24" t="str">
        <f t="shared" si="287"/>
        <v/>
      </c>
      <c r="O2245" s="15" t="str">
        <f t="shared" si="282"/>
        <v/>
      </c>
      <c r="P2245" s="31" t="str">
        <f t="shared" si="283"/>
        <v/>
      </c>
      <c r="Q2245" s="8" t="str">
        <f>IF(E2245="","",IFERROR(VLOOKUP(E2245,REGRAS_CST!$A$2:$D$200,4,FALSE),""))</f>
        <v/>
      </c>
      <c r="S2245" s="9">
        <f t="shared" si="288"/>
        <v>8.9999999999999993E-3</v>
      </c>
      <c r="T2245" s="9">
        <f t="shared" si="289"/>
        <v>1E-3</v>
      </c>
      <c r="U2245" s="16">
        <f>IFERROR(INDEX(BASE_CCLASSTRIB!$E:$E, MATCH(TEXT($D2245,"000000"), BASE_CCLASSTRIB!$A:$A, 0))/100, 0)</f>
        <v>0</v>
      </c>
      <c r="V2245" s="16">
        <f>IFERROR(INDEX(BASE_CCLASSTRIB!$F:$F, MATCH(TEXT($D2245,"000000"), BASE_CCLASSTRIB!$A:$A, 0))/100, 0)</f>
        <v>0</v>
      </c>
    </row>
    <row r="2246" spans="4:22" ht="15.75" thickBot="1" x14ac:dyDescent="0.3">
      <c r="D2246" s="38"/>
      <c r="E2246" s="27" t="str">
        <f t="shared" si="284"/>
        <v/>
      </c>
      <c r="F2246" s="28" t="str">
        <f>IF(E2246="","",IFERROR(VLOOKUP(E2246,REGRAS_CST!$A$2:$B$200,2,FALSE),""))</f>
        <v/>
      </c>
      <c r="H2246" s="29">
        <v>8.9999999999999993E-3</v>
      </c>
      <c r="I2246" s="29">
        <v>1E-3</v>
      </c>
      <c r="K2246" s="21" t="str">
        <f>IF(E2246="","",IFERROR(VLOOKUP(E2246,REGRAS_CST!$A$2:$C$200,3,FALSE),""))</f>
        <v/>
      </c>
      <c r="L2246" s="23" t="str">
        <f t="shared" si="285"/>
        <v/>
      </c>
      <c r="M2246" s="24" t="str">
        <f t="shared" si="286"/>
        <v/>
      </c>
      <c r="N2246" s="24" t="str">
        <f t="shared" si="287"/>
        <v/>
      </c>
      <c r="O2246" s="15" t="str">
        <f t="shared" si="282"/>
        <v/>
      </c>
      <c r="P2246" s="31" t="str">
        <f t="shared" si="283"/>
        <v/>
      </c>
      <c r="Q2246" s="8" t="str">
        <f>IF(E2246="","",IFERROR(VLOOKUP(E2246,REGRAS_CST!$A$2:$D$200,4,FALSE),""))</f>
        <v/>
      </c>
      <c r="S2246" s="9">
        <f t="shared" si="288"/>
        <v>8.9999999999999993E-3</v>
      </c>
      <c r="T2246" s="9">
        <f t="shared" si="289"/>
        <v>1E-3</v>
      </c>
      <c r="U2246" s="16">
        <f>IFERROR(INDEX(BASE_CCLASSTRIB!$E:$E, MATCH(TEXT($D2246,"000000"), BASE_CCLASSTRIB!$A:$A, 0))/100, 0)</f>
        <v>0</v>
      </c>
      <c r="V2246" s="16">
        <f>IFERROR(INDEX(BASE_CCLASSTRIB!$F:$F, MATCH(TEXT($D2246,"000000"), BASE_CCLASSTRIB!$A:$A, 0))/100, 0)</f>
        <v>0</v>
      </c>
    </row>
    <row r="2247" spans="4:22" ht="15.75" thickBot="1" x14ac:dyDescent="0.3">
      <c r="D2247" s="38"/>
      <c r="E2247" s="27" t="str">
        <f t="shared" si="284"/>
        <v/>
      </c>
      <c r="F2247" s="28" t="str">
        <f>IF(E2247="","",IFERROR(VLOOKUP(E2247,REGRAS_CST!$A$2:$B$200,2,FALSE),""))</f>
        <v/>
      </c>
      <c r="H2247" s="29">
        <v>8.9999999999999993E-3</v>
      </c>
      <c r="I2247" s="29">
        <v>1E-3</v>
      </c>
      <c r="K2247" s="21" t="str">
        <f>IF(E2247="","",IFERROR(VLOOKUP(E2247,REGRAS_CST!$A$2:$C$200,3,FALSE),""))</f>
        <v/>
      </c>
      <c r="L2247" s="23" t="str">
        <f t="shared" si="285"/>
        <v/>
      </c>
      <c r="M2247" s="24" t="str">
        <f t="shared" si="286"/>
        <v/>
      </c>
      <c r="N2247" s="24" t="str">
        <f t="shared" si="287"/>
        <v/>
      </c>
      <c r="O2247" s="15" t="str">
        <f t="shared" si="282"/>
        <v/>
      </c>
      <c r="P2247" s="31" t="str">
        <f t="shared" si="283"/>
        <v/>
      </c>
      <c r="Q2247" s="8" t="str">
        <f>IF(E2247="","",IFERROR(VLOOKUP(E2247,REGRAS_CST!$A$2:$D$200,4,FALSE),""))</f>
        <v/>
      </c>
      <c r="S2247" s="9">
        <f t="shared" si="288"/>
        <v>8.9999999999999993E-3</v>
      </c>
      <c r="T2247" s="9">
        <f t="shared" si="289"/>
        <v>1E-3</v>
      </c>
      <c r="U2247" s="16">
        <f>IFERROR(INDEX(BASE_CCLASSTRIB!$E:$E, MATCH(TEXT($D2247,"000000"), BASE_CCLASSTRIB!$A:$A, 0))/100, 0)</f>
        <v>0</v>
      </c>
      <c r="V2247" s="16">
        <f>IFERROR(INDEX(BASE_CCLASSTRIB!$F:$F, MATCH(TEXT($D2247,"000000"), BASE_CCLASSTRIB!$A:$A, 0))/100, 0)</f>
        <v>0</v>
      </c>
    </row>
    <row r="2248" spans="4:22" ht="15.75" thickBot="1" x14ac:dyDescent="0.3">
      <c r="D2248" s="38"/>
      <c r="E2248" s="27" t="str">
        <f t="shared" si="284"/>
        <v/>
      </c>
      <c r="F2248" s="28" t="str">
        <f>IF(E2248="","",IFERROR(VLOOKUP(E2248,REGRAS_CST!$A$2:$B$200,2,FALSE),""))</f>
        <v/>
      </c>
      <c r="H2248" s="29">
        <v>8.9999999999999993E-3</v>
      </c>
      <c r="I2248" s="29">
        <v>1E-3</v>
      </c>
      <c r="K2248" s="21" t="str">
        <f>IF(E2248="","",IFERROR(VLOOKUP(E2248,REGRAS_CST!$A$2:$C$200,3,FALSE),""))</f>
        <v/>
      </c>
      <c r="L2248" s="23" t="str">
        <f t="shared" si="285"/>
        <v/>
      </c>
      <c r="M2248" s="24" t="str">
        <f t="shared" si="286"/>
        <v/>
      </c>
      <c r="N2248" s="24" t="str">
        <f t="shared" si="287"/>
        <v/>
      </c>
      <c r="O2248" s="15" t="str">
        <f t="shared" si="282"/>
        <v/>
      </c>
      <c r="P2248" s="31" t="str">
        <f t="shared" si="283"/>
        <v/>
      </c>
      <c r="Q2248" s="8" t="str">
        <f>IF(E2248="","",IFERROR(VLOOKUP(E2248,REGRAS_CST!$A$2:$D$200,4,FALSE),""))</f>
        <v/>
      </c>
      <c r="S2248" s="9">
        <f t="shared" si="288"/>
        <v>8.9999999999999993E-3</v>
      </c>
      <c r="T2248" s="9">
        <f t="shared" si="289"/>
        <v>1E-3</v>
      </c>
      <c r="U2248" s="16">
        <f>IFERROR(INDEX(BASE_CCLASSTRIB!$E:$E, MATCH(TEXT($D2248,"000000"), BASE_CCLASSTRIB!$A:$A, 0))/100, 0)</f>
        <v>0</v>
      </c>
      <c r="V2248" s="16">
        <f>IFERROR(INDEX(BASE_CCLASSTRIB!$F:$F, MATCH(TEXT($D2248,"000000"), BASE_CCLASSTRIB!$A:$A, 0))/100, 0)</f>
        <v>0</v>
      </c>
    </row>
    <row r="2249" spans="4:22" ht="15.75" thickBot="1" x14ac:dyDescent="0.3">
      <c r="D2249" s="38"/>
      <c r="E2249" s="27" t="str">
        <f t="shared" si="284"/>
        <v/>
      </c>
      <c r="F2249" s="28" t="str">
        <f>IF(E2249="","",IFERROR(VLOOKUP(E2249,REGRAS_CST!$A$2:$B$200,2,FALSE),""))</f>
        <v/>
      </c>
      <c r="H2249" s="29">
        <v>8.9999999999999993E-3</v>
      </c>
      <c r="I2249" s="29">
        <v>1E-3</v>
      </c>
      <c r="K2249" s="21" t="str">
        <f>IF(E2249="","",IFERROR(VLOOKUP(E2249,REGRAS_CST!$A$2:$C$200,3,FALSE),""))</f>
        <v/>
      </c>
      <c r="L2249" s="23" t="str">
        <f t="shared" si="285"/>
        <v/>
      </c>
      <c r="M2249" s="24" t="str">
        <f t="shared" si="286"/>
        <v/>
      </c>
      <c r="N2249" s="24" t="str">
        <f t="shared" si="287"/>
        <v/>
      </c>
      <c r="O2249" s="15" t="str">
        <f t="shared" si="282"/>
        <v/>
      </c>
      <c r="P2249" s="31" t="str">
        <f t="shared" si="283"/>
        <v/>
      </c>
      <c r="Q2249" s="8" t="str">
        <f>IF(E2249="","",IFERROR(VLOOKUP(E2249,REGRAS_CST!$A$2:$D$200,4,FALSE),""))</f>
        <v/>
      </c>
      <c r="S2249" s="9">
        <f t="shared" si="288"/>
        <v>8.9999999999999993E-3</v>
      </c>
      <c r="T2249" s="9">
        <f t="shared" si="289"/>
        <v>1E-3</v>
      </c>
      <c r="U2249" s="16">
        <f>IFERROR(INDEX(BASE_CCLASSTRIB!$E:$E, MATCH(TEXT($D2249,"000000"), BASE_CCLASSTRIB!$A:$A, 0))/100, 0)</f>
        <v>0</v>
      </c>
      <c r="V2249" s="16">
        <f>IFERROR(INDEX(BASE_CCLASSTRIB!$F:$F, MATCH(TEXT($D2249,"000000"), BASE_CCLASSTRIB!$A:$A, 0))/100, 0)</f>
        <v>0</v>
      </c>
    </row>
    <row r="2250" spans="4:22" ht="15.75" thickBot="1" x14ac:dyDescent="0.3">
      <c r="D2250" s="38"/>
      <c r="E2250" s="27" t="str">
        <f t="shared" si="284"/>
        <v/>
      </c>
      <c r="F2250" s="28" t="str">
        <f>IF(E2250="","",IFERROR(VLOOKUP(E2250,REGRAS_CST!$A$2:$B$200,2,FALSE),""))</f>
        <v/>
      </c>
      <c r="H2250" s="29">
        <v>8.9999999999999993E-3</v>
      </c>
      <c r="I2250" s="29">
        <v>1E-3</v>
      </c>
      <c r="K2250" s="21" t="str">
        <f>IF(E2250="","",IFERROR(VLOOKUP(E2250,REGRAS_CST!$A$2:$C$200,3,FALSE),""))</f>
        <v/>
      </c>
      <c r="L2250" s="23" t="str">
        <f t="shared" si="285"/>
        <v/>
      </c>
      <c r="M2250" s="24" t="str">
        <f t="shared" si="286"/>
        <v/>
      </c>
      <c r="N2250" s="24" t="str">
        <f t="shared" si="287"/>
        <v/>
      </c>
      <c r="O2250" s="15" t="str">
        <f t="shared" si="282"/>
        <v/>
      </c>
      <c r="P2250" s="31" t="str">
        <f t="shared" si="283"/>
        <v/>
      </c>
      <c r="Q2250" s="8" t="str">
        <f>IF(E2250="","",IFERROR(VLOOKUP(E2250,REGRAS_CST!$A$2:$D$200,4,FALSE),""))</f>
        <v/>
      </c>
      <c r="S2250" s="9">
        <f t="shared" si="288"/>
        <v>8.9999999999999993E-3</v>
      </c>
      <c r="T2250" s="9">
        <f t="shared" si="289"/>
        <v>1E-3</v>
      </c>
      <c r="U2250" s="16">
        <f>IFERROR(INDEX(BASE_CCLASSTRIB!$E:$E, MATCH(TEXT($D2250,"000000"), BASE_CCLASSTRIB!$A:$A, 0))/100, 0)</f>
        <v>0</v>
      </c>
      <c r="V2250" s="16">
        <f>IFERROR(INDEX(BASE_CCLASSTRIB!$F:$F, MATCH(TEXT($D2250,"000000"), BASE_CCLASSTRIB!$A:$A, 0))/100, 0)</f>
        <v>0</v>
      </c>
    </row>
    <row r="2251" spans="4:22" ht="15.75" thickBot="1" x14ac:dyDescent="0.3">
      <c r="D2251" s="38"/>
      <c r="E2251" s="27" t="str">
        <f t="shared" si="284"/>
        <v/>
      </c>
      <c r="F2251" s="28" t="str">
        <f>IF(E2251="","",IFERROR(VLOOKUP(E2251,REGRAS_CST!$A$2:$B$200,2,FALSE),""))</f>
        <v/>
      </c>
      <c r="H2251" s="29">
        <v>8.9999999999999993E-3</v>
      </c>
      <c r="I2251" s="29">
        <v>1E-3</v>
      </c>
      <c r="K2251" s="21" t="str">
        <f>IF(E2251="","",IFERROR(VLOOKUP(E2251,REGRAS_CST!$A$2:$C$200,3,FALSE),""))</f>
        <v/>
      </c>
      <c r="L2251" s="23" t="str">
        <f t="shared" si="285"/>
        <v/>
      </c>
      <c r="M2251" s="24" t="str">
        <f t="shared" si="286"/>
        <v/>
      </c>
      <c r="N2251" s="24" t="str">
        <f t="shared" si="287"/>
        <v/>
      </c>
      <c r="O2251" s="15" t="str">
        <f t="shared" si="282"/>
        <v/>
      </c>
      <c r="P2251" s="31" t="str">
        <f t="shared" si="283"/>
        <v/>
      </c>
      <c r="Q2251" s="8" t="str">
        <f>IF(E2251="","",IFERROR(VLOOKUP(E2251,REGRAS_CST!$A$2:$D$200,4,FALSE),""))</f>
        <v/>
      </c>
      <c r="S2251" s="9">
        <f t="shared" si="288"/>
        <v>8.9999999999999993E-3</v>
      </c>
      <c r="T2251" s="9">
        <f t="shared" si="289"/>
        <v>1E-3</v>
      </c>
      <c r="U2251" s="16">
        <f>IFERROR(INDEX(BASE_CCLASSTRIB!$E:$E, MATCH(TEXT($D2251,"000000"), BASE_CCLASSTRIB!$A:$A, 0))/100, 0)</f>
        <v>0</v>
      </c>
      <c r="V2251" s="16">
        <f>IFERROR(INDEX(BASE_CCLASSTRIB!$F:$F, MATCH(TEXT($D2251,"000000"), BASE_CCLASSTRIB!$A:$A, 0))/100, 0)</f>
        <v>0</v>
      </c>
    </row>
    <row r="2252" spans="4:22" ht="15.75" thickBot="1" x14ac:dyDescent="0.3">
      <c r="D2252" s="38"/>
      <c r="E2252" s="27" t="str">
        <f t="shared" si="284"/>
        <v/>
      </c>
      <c r="F2252" s="28" t="str">
        <f>IF(E2252="","",IFERROR(VLOOKUP(E2252,REGRAS_CST!$A$2:$B$200,2,FALSE),""))</f>
        <v/>
      </c>
      <c r="H2252" s="29">
        <v>8.9999999999999993E-3</v>
      </c>
      <c r="I2252" s="29">
        <v>1E-3</v>
      </c>
      <c r="K2252" s="21" t="str">
        <f>IF(E2252="","",IFERROR(VLOOKUP(E2252,REGRAS_CST!$A$2:$C$200,3,FALSE),""))</f>
        <v/>
      </c>
      <c r="L2252" s="23" t="str">
        <f t="shared" si="285"/>
        <v/>
      </c>
      <c r="M2252" s="24" t="str">
        <f t="shared" si="286"/>
        <v/>
      </c>
      <c r="N2252" s="24" t="str">
        <f t="shared" si="287"/>
        <v/>
      </c>
      <c r="O2252" s="15" t="str">
        <f t="shared" si="282"/>
        <v/>
      </c>
      <c r="P2252" s="31" t="str">
        <f t="shared" si="283"/>
        <v/>
      </c>
      <c r="Q2252" s="8" t="str">
        <f>IF(E2252="","",IFERROR(VLOOKUP(E2252,REGRAS_CST!$A$2:$D$200,4,FALSE),""))</f>
        <v/>
      </c>
      <c r="S2252" s="9">
        <f t="shared" si="288"/>
        <v>8.9999999999999993E-3</v>
      </c>
      <c r="T2252" s="9">
        <f t="shared" si="289"/>
        <v>1E-3</v>
      </c>
      <c r="U2252" s="16">
        <f>IFERROR(INDEX(BASE_CCLASSTRIB!$E:$E, MATCH(TEXT($D2252,"000000"), BASE_CCLASSTRIB!$A:$A, 0))/100, 0)</f>
        <v>0</v>
      </c>
      <c r="V2252" s="16">
        <f>IFERROR(INDEX(BASE_CCLASSTRIB!$F:$F, MATCH(TEXT($D2252,"000000"), BASE_CCLASSTRIB!$A:$A, 0))/100, 0)</f>
        <v>0</v>
      </c>
    </row>
    <row r="2253" spans="4:22" ht="15.75" thickBot="1" x14ac:dyDescent="0.3">
      <c r="D2253" s="38"/>
      <c r="E2253" s="27" t="str">
        <f t="shared" si="284"/>
        <v/>
      </c>
      <c r="F2253" s="28" t="str">
        <f>IF(E2253="","",IFERROR(VLOOKUP(E2253,REGRAS_CST!$A$2:$B$200,2,FALSE),""))</f>
        <v/>
      </c>
      <c r="H2253" s="29">
        <v>8.9999999999999993E-3</v>
      </c>
      <c r="I2253" s="29">
        <v>1E-3</v>
      </c>
      <c r="K2253" s="21" t="str">
        <f>IF(E2253="","",IFERROR(VLOOKUP(E2253,REGRAS_CST!$A$2:$C$200,3,FALSE),""))</f>
        <v/>
      </c>
      <c r="L2253" s="23" t="str">
        <f t="shared" si="285"/>
        <v/>
      </c>
      <c r="M2253" s="24" t="str">
        <f t="shared" si="286"/>
        <v/>
      </c>
      <c r="N2253" s="24" t="str">
        <f t="shared" si="287"/>
        <v/>
      </c>
      <c r="O2253" s="15" t="str">
        <f t="shared" si="282"/>
        <v/>
      </c>
      <c r="P2253" s="31" t="str">
        <f t="shared" si="283"/>
        <v/>
      </c>
      <c r="Q2253" s="8" t="str">
        <f>IF(E2253="","",IFERROR(VLOOKUP(E2253,REGRAS_CST!$A$2:$D$200,4,FALSE),""))</f>
        <v/>
      </c>
      <c r="S2253" s="9">
        <f t="shared" si="288"/>
        <v>8.9999999999999993E-3</v>
      </c>
      <c r="T2253" s="9">
        <f t="shared" si="289"/>
        <v>1E-3</v>
      </c>
      <c r="U2253" s="16">
        <f>IFERROR(INDEX(BASE_CCLASSTRIB!$E:$E, MATCH(TEXT($D2253,"000000"), BASE_CCLASSTRIB!$A:$A, 0))/100, 0)</f>
        <v>0</v>
      </c>
      <c r="V2253" s="16">
        <f>IFERROR(INDEX(BASE_CCLASSTRIB!$F:$F, MATCH(TEXT($D2253,"000000"), BASE_CCLASSTRIB!$A:$A, 0))/100, 0)</f>
        <v>0</v>
      </c>
    </row>
    <row r="2254" spans="4:22" ht="15.75" thickBot="1" x14ac:dyDescent="0.3">
      <c r="D2254" s="38"/>
      <c r="E2254" s="27" t="str">
        <f t="shared" si="284"/>
        <v/>
      </c>
      <c r="F2254" s="28" t="str">
        <f>IF(E2254="","",IFERROR(VLOOKUP(E2254,REGRAS_CST!$A$2:$B$200,2,FALSE),""))</f>
        <v/>
      </c>
      <c r="H2254" s="29">
        <v>8.9999999999999993E-3</v>
      </c>
      <c r="I2254" s="29">
        <v>1E-3</v>
      </c>
      <c r="K2254" s="21" t="str">
        <f>IF(E2254="","",IFERROR(VLOOKUP(E2254,REGRAS_CST!$A$2:$C$200,3,FALSE),""))</f>
        <v/>
      </c>
      <c r="L2254" s="23" t="str">
        <f t="shared" si="285"/>
        <v/>
      </c>
      <c r="M2254" s="24" t="str">
        <f t="shared" si="286"/>
        <v/>
      </c>
      <c r="N2254" s="24" t="str">
        <f t="shared" si="287"/>
        <v/>
      </c>
      <c r="O2254" s="15" t="str">
        <f t="shared" si="282"/>
        <v/>
      </c>
      <c r="P2254" s="31" t="str">
        <f t="shared" si="283"/>
        <v/>
      </c>
      <c r="Q2254" s="8" t="str">
        <f>IF(E2254="","",IFERROR(VLOOKUP(E2254,REGRAS_CST!$A$2:$D$200,4,FALSE),""))</f>
        <v/>
      </c>
      <c r="S2254" s="9">
        <f t="shared" si="288"/>
        <v>8.9999999999999993E-3</v>
      </c>
      <c r="T2254" s="9">
        <f t="shared" si="289"/>
        <v>1E-3</v>
      </c>
      <c r="U2254" s="16">
        <f>IFERROR(INDEX(BASE_CCLASSTRIB!$E:$E, MATCH(TEXT($D2254,"000000"), BASE_CCLASSTRIB!$A:$A, 0))/100, 0)</f>
        <v>0</v>
      </c>
      <c r="V2254" s="16">
        <f>IFERROR(INDEX(BASE_CCLASSTRIB!$F:$F, MATCH(TEXT($D2254,"000000"), BASE_CCLASSTRIB!$A:$A, 0))/100, 0)</f>
        <v>0</v>
      </c>
    </row>
    <row r="2255" spans="4:22" ht="15.75" thickBot="1" x14ac:dyDescent="0.3">
      <c r="D2255" s="38"/>
      <c r="E2255" s="27" t="str">
        <f t="shared" si="284"/>
        <v/>
      </c>
      <c r="F2255" s="28" t="str">
        <f>IF(E2255="","",IFERROR(VLOOKUP(E2255,REGRAS_CST!$A$2:$B$200,2,FALSE),""))</f>
        <v/>
      </c>
      <c r="H2255" s="29">
        <v>8.9999999999999993E-3</v>
      </c>
      <c r="I2255" s="29">
        <v>1E-3</v>
      </c>
      <c r="K2255" s="21" t="str">
        <f>IF(E2255="","",IFERROR(VLOOKUP(E2255,REGRAS_CST!$A$2:$C$200,3,FALSE),""))</f>
        <v/>
      </c>
      <c r="L2255" s="23" t="str">
        <f t="shared" si="285"/>
        <v/>
      </c>
      <c r="M2255" s="24" t="str">
        <f t="shared" si="286"/>
        <v/>
      </c>
      <c r="N2255" s="24" t="str">
        <f t="shared" si="287"/>
        <v/>
      </c>
      <c r="O2255" s="15" t="str">
        <f t="shared" si="282"/>
        <v/>
      </c>
      <c r="P2255" s="31" t="str">
        <f t="shared" si="283"/>
        <v/>
      </c>
      <c r="Q2255" s="8" t="str">
        <f>IF(E2255="","",IFERROR(VLOOKUP(E2255,REGRAS_CST!$A$2:$D$200,4,FALSE),""))</f>
        <v/>
      </c>
      <c r="S2255" s="9">
        <f t="shared" si="288"/>
        <v>8.9999999999999993E-3</v>
      </c>
      <c r="T2255" s="9">
        <f t="shared" si="289"/>
        <v>1E-3</v>
      </c>
      <c r="U2255" s="16">
        <f>IFERROR(INDEX(BASE_CCLASSTRIB!$E:$E, MATCH(TEXT($D2255,"000000"), BASE_CCLASSTRIB!$A:$A, 0))/100, 0)</f>
        <v>0</v>
      </c>
      <c r="V2255" s="16">
        <f>IFERROR(INDEX(BASE_CCLASSTRIB!$F:$F, MATCH(TEXT($D2255,"000000"), BASE_CCLASSTRIB!$A:$A, 0))/100, 0)</f>
        <v>0</v>
      </c>
    </row>
    <row r="2256" spans="4:22" ht="15.75" thickBot="1" x14ac:dyDescent="0.3">
      <c r="D2256" s="38"/>
      <c r="E2256" s="27" t="str">
        <f t="shared" si="284"/>
        <v/>
      </c>
      <c r="F2256" s="28" t="str">
        <f>IF(E2256="","",IFERROR(VLOOKUP(E2256,REGRAS_CST!$A$2:$B$200,2,FALSE),""))</f>
        <v/>
      </c>
      <c r="H2256" s="29">
        <v>8.9999999999999993E-3</v>
      </c>
      <c r="I2256" s="29">
        <v>1E-3</v>
      </c>
      <c r="K2256" s="21" t="str">
        <f>IF(E2256="","",IFERROR(VLOOKUP(E2256,REGRAS_CST!$A$2:$C$200,3,FALSE),""))</f>
        <v/>
      </c>
      <c r="L2256" s="23" t="str">
        <f t="shared" si="285"/>
        <v/>
      </c>
      <c r="M2256" s="24" t="str">
        <f t="shared" si="286"/>
        <v/>
      </c>
      <c r="N2256" s="24" t="str">
        <f t="shared" si="287"/>
        <v/>
      </c>
      <c r="O2256" s="15" t="str">
        <f t="shared" ref="O2256:O2319" si="290">IF(D2256="","",
IF(AND(K2256&lt;&gt;"SIM",V2256&gt;0),"ERRO: % BC &gt; 0, mas NÃO permitida ❌",
IF(AND(K2256="SIM",V2256=0),"ATENÇÃO: BC permitida, mas % = 0 🔎",
"Base de cálculo aplicada corretamente ✅")))</f>
        <v/>
      </c>
      <c r="P2256" s="31" t="str">
        <f t="shared" ref="P2256:P2319" si="291">IF(D2256="","",
IF(AND(Q2256&lt;&gt;"SIM",U2256&gt;0),"ERRO: % alíquota &gt; 0, mas NÃO permitida ❌",
IF(AND(Q2256="SIM",U2256=0),"ATENÇÃO: alíquota permitida, mas % = 0 🔎",
"Alíquota aplicada corretamente ✅")))</f>
        <v/>
      </c>
      <c r="Q2256" s="8" t="str">
        <f>IF(E2256="","",IFERROR(VLOOKUP(E2256,REGRAS_CST!$A$2:$D$200,4,FALSE),""))</f>
        <v/>
      </c>
      <c r="S2256" s="9">
        <f t="shared" si="288"/>
        <v>8.9999999999999993E-3</v>
      </c>
      <c r="T2256" s="9">
        <f t="shared" si="289"/>
        <v>1E-3</v>
      </c>
      <c r="U2256" s="16">
        <f>IFERROR(INDEX(BASE_CCLASSTRIB!$E:$E, MATCH(TEXT($D2256,"000000"), BASE_CCLASSTRIB!$A:$A, 0))/100, 0)</f>
        <v>0</v>
      </c>
      <c r="V2256" s="16">
        <f>IFERROR(INDEX(BASE_CCLASSTRIB!$F:$F, MATCH(TEXT($D2256,"000000"), BASE_CCLASSTRIB!$A:$A, 0))/100, 0)</f>
        <v>0</v>
      </c>
    </row>
    <row r="2257" spans="4:22" ht="15.75" thickBot="1" x14ac:dyDescent="0.3">
      <c r="D2257" s="38"/>
      <c r="E2257" s="27" t="str">
        <f t="shared" si="284"/>
        <v/>
      </c>
      <c r="F2257" s="28" t="str">
        <f>IF(E2257="","",IFERROR(VLOOKUP(E2257,REGRAS_CST!$A$2:$B$200,2,FALSE),""))</f>
        <v/>
      </c>
      <c r="H2257" s="29">
        <v>8.9999999999999993E-3</v>
      </c>
      <c r="I2257" s="29">
        <v>1E-3</v>
      </c>
      <c r="K2257" s="21" t="str">
        <f>IF(E2257="","",IFERROR(VLOOKUP(E2257,REGRAS_CST!$A$2:$C$200,3,FALSE),""))</f>
        <v/>
      </c>
      <c r="L2257" s="23" t="str">
        <f t="shared" si="285"/>
        <v/>
      </c>
      <c r="M2257" s="24" t="str">
        <f t="shared" si="286"/>
        <v/>
      </c>
      <c r="N2257" s="24" t="str">
        <f t="shared" si="287"/>
        <v/>
      </c>
      <c r="O2257" s="15" t="str">
        <f t="shared" si="290"/>
        <v/>
      </c>
      <c r="P2257" s="31" t="str">
        <f t="shared" si="291"/>
        <v/>
      </c>
      <c r="Q2257" s="8" t="str">
        <f>IF(E2257="","",IFERROR(VLOOKUP(E2257,REGRAS_CST!$A$2:$D$200,4,FALSE),""))</f>
        <v/>
      </c>
      <c r="S2257" s="9">
        <f t="shared" si="288"/>
        <v>8.9999999999999993E-3</v>
      </c>
      <c r="T2257" s="9">
        <f t="shared" si="289"/>
        <v>1E-3</v>
      </c>
      <c r="U2257" s="16">
        <f>IFERROR(INDEX(BASE_CCLASSTRIB!$E:$E, MATCH(TEXT($D2257,"000000"), BASE_CCLASSTRIB!$A:$A, 0))/100, 0)</f>
        <v>0</v>
      </c>
      <c r="V2257" s="16">
        <f>IFERROR(INDEX(BASE_CCLASSTRIB!$F:$F, MATCH(TEXT($D2257,"000000"), BASE_CCLASSTRIB!$A:$A, 0))/100, 0)</f>
        <v>0</v>
      </c>
    </row>
    <row r="2258" spans="4:22" ht="15.75" thickBot="1" x14ac:dyDescent="0.3">
      <c r="D2258" s="38"/>
      <c r="E2258" s="27" t="str">
        <f t="shared" si="284"/>
        <v/>
      </c>
      <c r="F2258" s="28" t="str">
        <f>IF(E2258="","",IFERROR(VLOOKUP(E2258,REGRAS_CST!$A$2:$B$200,2,FALSE),""))</f>
        <v/>
      </c>
      <c r="H2258" s="29">
        <v>8.9999999999999993E-3</v>
      </c>
      <c r="I2258" s="29">
        <v>1E-3</v>
      </c>
      <c r="K2258" s="21" t="str">
        <f>IF(E2258="","",IFERROR(VLOOKUP(E2258,REGRAS_CST!$A$2:$C$200,3,FALSE),""))</f>
        <v/>
      </c>
      <c r="L2258" s="23" t="str">
        <f t="shared" si="285"/>
        <v/>
      </c>
      <c r="M2258" s="24" t="str">
        <f t="shared" si="286"/>
        <v/>
      </c>
      <c r="N2258" s="24" t="str">
        <f t="shared" si="287"/>
        <v/>
      </c>
      <c r="O2258" s="15" t="str">
        <f t="shared" si="290"/>
        <v/>
      </c>
      <c r="P2258" s="31" t="str">
        <f t="shared" si="291"/>
        <v/>
      </c>
      <c r="Q2258" s="8" t="str">
        <f>IF(E2258="","",IFERROR(VLOOKUP(E2258,REGRAS_CST!$A$2:$D$200,4,FALSE),""))</f>
        <v/>
      </c>
      <c r="S2258" s="9">
        <f t="shared" si="288"/>
        <v>8.9999999999999993E-3</v>
      </c>
      <c r="T2258" s="9">
        <f t="shared" si="289"/>
        <v>1E-3</v>
      </c>
      <c r="U2258" s="16">
        <f>IFERROR(INDEX(BASE_CCLASSTRIB!$E:$E, MATCH(TEXT($D2258,"000000"), BASE_CCLASSTRIB!$A:$A, 0))/100, 0)</f>
        <v>0</v>
      </c>
      <c r="V2258" s="16">
        <f>IFERROR(INDEX(BASE_CCLASSTRIB!$F:$F, MATCH(TEXT($D2258,"000000"), BASE_CCLASSTRIB!$A:$A, 0))/100, 0)</f>
        <v>0</v>
      </c>
    </row>
    <row r="2259" spans="4:22" ht="15.75" thickBot="1" x14ac:dyDescent="0.3">
      <c r="D2259" s="38"/>
      <c r="E2259" s="27" t="str">
        <f t="shared" si="284"/>
        <v/>
      </c>
      <c r="F2259" s="28" t="str">
        <f>IF(E2259="","",IFERROR(VLOOKUP(E2259,REGRAS_CST!$A$2:$B$200,2,FALSE),""))</f>
        <v/>
      </c>
      <c r="H2259" s="29">
        <v>8.9999999999999993E-3</v>
      </c>
      <c r="I2259" s="29">
        <v>1E-3</v>
      </c>
      <c r="K2259" s="21" t="str">
        <f>IF(E2259="","",IFERROR(VLOOKUP(E2259,REGRAS_CST!$A$2:$C$200,3,FALSE),""))</f>
        <v/>
      </c>
      <c r="L2259" s="23" t="str">
        <f t="shared" si="285"/>
        <v/>
      </c>
      <c r="M2259" s="24" t="str">
        <f t="shared" si="286"/>
        <v/>
      </c>
      <c r="N2259" s="24" t="str">
        <f t="shared" si="287"/>
        <v/>
      </c>
      <c r="O2259" s="15" t="str">
        <f t="shared" si="290"/>
        <v/>
      </c>
      <c r="P2259" s="31" t="str">
        <f t="shared" si="291"/>
        <v/>
      </c>
      <c r="Q2259" s="8" t="str">
        <f>IF(E2259="","",IFERROR(VLOOKUP(E2259,REGRAS_CST!$A$2:$D$200,4,FALSE),""))</f>
        <v/>
      </c>
      <c r="S2259" s="9">
        <f t="shared" si="288"/>
        <v>8.9999999999999993E-3</v>
      </c>
      <c r="T2259" s="9">
        <f t="shared" si="289"/>
        <v>1E-3</v>
      </c>
      <c r="U2259" s="16">
        <f>IFERROR(INDEX(BASE_CCLASSTRIB!$E:$E, MATCH(TEXT($D2259,"000000"), BASE_CCLASSTRIB!$A:$A, 0))/100, 0)</f>
        <v>0</v>
      </c>
      <c r="V2259" s="16">
        <f>IFERROR(INDEX(BASE_CCLASSTRIB!$F:$F, MATCH(TEXT($D2259,"000000"), BASE_CCLASSTRIB!$A:$A, 0))/100, 0)</f>
        <v>0</v>
      </c>
    </row>
    <row r="2260" spans="4:22" ht="15.75" thickBot="1" x14ac:dyDescent="0.3">
      <c r="D2260" s="38"/>
      <c r="E2260" s="27" t="str">
        <f t="shared" si="284"/>
        <v/>
      </c>
      <c r="F2260" s="28" t="str">
        <f>IF(E2260="","",IFERROR(VLOOKUP(E2260,REGRAS_CST!$A$2:$B$200,2,FALSE),""))</f>
        <v/>
      </c>
      <c r="H2260" s="29">
        <v>8.9999999999999993E-3</v>
      </c>
      <c r="I2260" s="29">
        <v>1E-3</v>
      </c>
      <c r="K2260" s="21" t="str">
        <f>IF(E2260="","",IFERROR(VLOOKUP(E2260,REGRAS_CST!$A$2:$C$200,3,FALSE),""))</f>
        <v/>
      </c>
      <c r="L2260" s="23" t="str">
        <f t="shared" si="285"/>
        <v/>
      </c>
      <c r="M2260" s="24" t="str">
        <f t="shared" si="286"/>
        <v/>
      </c>
      <c r="N2260" s="24" t="str">
        <f t="shared" si="287"/>
        <v/>
      </c>
      <c r="O2260" s="15" t="str">
        <f t="shared" si="290"/>
        <v/>
      </c>
      <c r="P2260" s="31" t="str">
        <f t="shared" si="291"/>
        <v/>
      </c>
      <c r="Q2260" s="8" t="str">
        <f>IF(E2260="","",IFERROR(VLOOKUP(E2260,REGRAS_CST!$A$2:$D$200,4,FALSE),""))</f>
        <v/>
      </c>
      <c r="S2260" s="9">
        <f t="shared" si="288"/>
        <v>8.9999999999999993E-3</v>
      </c>
      <c r="T2260" s="9">
        <f t="shared" si="289"/>
        <v>1E-3</v>
      </c>
      <c r="U2260" s="16">
        <f>IFERROR(INDEX(BASE_CCLASSTRIB!$E:$E, MATCH(TEXT($D2260,"000000"), BASE_CCLASSTRIB!$A:$A, 0))/100, 0)</f>
        <v>0</v>
      </c>
      <c r="V2260" s="16">
        <f>IFERROR(INDEX(BASE_CCLASSTRIB!$F:$F, MATCH(TEXT($D2260,"000000"), BASE_CCLASSTRIB!$A:$A, 0))/100, 0)</f>
        <v>0</v>
      </c>
    </row>
    <row r="2261" spans="4:22" ht="15.75" thickBot="1" x14ac:dyDescent="0.3">
      <c r="D2261" s="38"/>
      <c r="E2261" s="27" t="str">
        <f t="shared" si="284"/>
        <v/>
      </c>
      <c r="F2261" s="28" t="str">
        <f>IF(E2261="","",IFERROR(VLOOKUP(E2261,REGRAS_CST!$A$2:$B$200,2,FALSE),""))</f>
        <v/>
      </c>
      <c r="H2261" s="29">
        <v>8.9999999999999993E-3</v>
      </c>
      <c r="I2261" s="29">
        <v>1E-3</v>
      </c>
      <c r="K2261" s="21" t="str">
        <f>IF(E2261="","",IFERROR(VLOOKUP(E2261,REGRAS_CST!$A$2:$C$200,3,FALSE),""))</f>
        <v/>
      </c>
      <c r="L2261" s="23" t="str">
        <f t="shared" si="285"/>
        <v/>
      </c>
      <c r="M2261" s="24" t="str">
        <f t="shared" si="286"/>
        <v/>
      </c>
      <c r="N2261" s="24" t="str">
        <f t="shared" si="287"/>
        <v/>
      </c>
      <c r="O2261" s="15" t="str">
        <f t="shared" si="290"/>
        <v/>
      </c>
      <c r="P2261" s="31" t="str">
        <f t="shared" si="291"/>
        <v/>
      </c>
      <c r="Q2261" s="8" t="str">
        <f>IF(E2261="","",IFERROR(VLOOKUP(E2261,REGRAS_CST!$A$2:$D$200,4,FALSE),""))</f>
        <v/>
      </c>
      <c r="S2261" s="9">
        <f t="shared" si="288"/>
        <v>8.9999999999999993E-3</v>
      </c>
      <c r="T2261" s="9">
        <f t="shared" si="289"/>
        <v>1E-3</v>
      </c>
      <c r="U2261" s="16">
        <f>IFERROR(INDEX(BASE_CCLASSTRIB!$E:$E, MATCH(TEXT($D2261,"000000"), BASE_CCLASSTRIB!$A:$A, 0))/100, 0)</f>
        <v>0</v>
      </c>
      <c r="V2261" s="16">
        <f>IFERROR(INDEX(BASE_CCLASSTRIB!$F:$F, MATCH(TEXT($D2261,"000000"), BASE_CCLASSTRIB!$A:$A, 0))/100, 0)</f>
        <v>0</v>
      </c>
    </row>
    <row r="2262" spans="4:22" ht="15.75" thickBot="1" x14ac:dyDescent="0.3">
      <c r="D2262" s="38"/>
      <c r="E2262" s="27" t="str">
        <f t="shared" si="284"/>
        <v/>
      </c>
      <c r="F2262" s="28" t="str">
        <f>IF(E2262="","",IFERROR(VLOOKUP(E2262,REGRAS_CST!$A$2:$B$200,2,FALSE),""))</f>
        <v/>
      </c>
      <c r="H2262" s="29">
        <v>8.9999999999999993E-3</v>
      </c>
      <c r="I2262" s="29">
        <v>1E-3</v>
      </c>
      <c r="K2262" s="21" t="str">
        <f>IF(E2262="","",IFERROR(VLOOKUP(E2262,REGRAS_CST!$A$2:$C$200,3,FALSE),""))</f>
        <v/>
      </c>
      <c r="L2262" s="23" t="str">
        <f t="shared" si="285"/>
        <v/>
      </c>
      <c r="M2262" s="24" t="str">
        <f t="shared" si="286"/>
        <v/>
      </c>
      <c r="N2262" s="24" t="str">
        <f t="shared" si="287"/>
        <v/>
      </c>
      <c r="O2262" s="15" t="str">
        <f t="shared" si="290"/>
        <v/>
      </c>
      <c r="P2262" s="31" t="str">
        <f t="shared" si="291"/>
        <v/>
      </c>
      <c r="Q2262" s="8" t="str">
        <f>IF(E2262="","",IFERROR(VLOOKUP(E2262,REGRAS_CST!$A$2:$D$200,4,FALSE),""))</f>
        <v/>
      </c>
      <c r="S2262" s="9">
        <f t="shared" si="288"/>
        <v>8.9999999999999993E-3</v>
      </c>
      <c r="T2262" s="9">
        <f t="shared" si="289"/>
        <v>1E-3</v>
      </c>
      <c r="U2262" s="16">
        <f>IFERROR(INDEX(BASE_CCLASSTRIB!$E:$E, MATCH(TEXT($D2262,"000000"), BASE_CCLASSTRIB!$A:$A, 0))/100, 0)</f>
        <v>0</v>
      </c>
      <c r="V2262" s="16">
        <f>IFERROR(INDEX(BASE_CCLASSTRIB!$F:$F, MATCH(TEXT($D2262,"000000"), BASE_CCLASSTRIB!$A:$A, 0))/100, 0)</f>
        <v>0</v>
      </c>
    </row>
    <row r="2263" spans="4:22" ht="15.75" thickBot="1" x14ac:dyDescent="0.3">
      <c r="D2263" s="38"/>
      <c r="E2263" s="27" t="str">
        <f t="shared" si="284"/>
        <v/>
      </c>
      <c r="F2263" s="28" t="str">
        <f>IF(E2263="","",IFERROR(VLOOKUP(E2263,REGRAS_CST!$A$2:$B$200,2,FALSE),""))</f>
        <v/>
      </c>
      <c r="H2263" s="29">
        <v>8.9999999999999993E-3</v>
      </c>
      <c r="I2263" s="29">
        <v>1E-3</v>
      </c>
      <c r="K2263" s="21" t="str">
        <f>IF(E2263="","",IFERROR(VLOOKUP(E2263,REGRAS_CST!$A$2:$C$200,3,FALSE),""))</f>
        <v/>
      </c>
      <c r="L2263" s="23" t="str">
        <f t="shared" si="285"/>
        <v/>
      </c>
      <c r="M2263" s="24" t="str">
        <f t="shared" si="286"/>
        <v/>
      </c>
      <c r="N2263" s="24" t="str">
        <f t="shared" si="287"/>
        <v/>
      </c>
      <c r="O2263" s="15" t="str">
        <f t="shared" si="290"/>
        <v/>
      </c>
      <c r="P2263" s="31" t="str">
        <f t="shared" si="291"/>
        <v/>
      </c>
      <c r="Q2263" s="8" t="str">
        <f>IF(E2263="","",IFERROR(VLOOKUP(E2263,REGRAS_CST!$A$2:$D$200,4,FALSE),""))</f>
        <v/>
      </c>
      <c r="S2263" s="9">
        <f t="shared" si="288"/>
        <v>8.9999999999999993E-3</v>
      </c>
      <c r="T2263" s="9">
        <f t="shared" si="289"/>
        <v>1E-3</v>
      </c>
      <c r="U2263" s="16">
        <f>IFERROR(INDEX(BASE_CCLASSTRIB!$E:$E, MATCH(TEXT($D2263,"000000"), BASE_CCLASSTRIB!$A:$A, 0))/100, 0)</f>
        <v>0</v>
      </c>
      <c r="V2263" s="16">
        <f>IFERROR(INDEX(BASE_CCLASSTRIB!$F:$F, MATCH(TEXT($D2263,"000000"), BASE_CCLASSTRIB!$A:$A, 0))/100, 0)</f>
        <v>0</v>
      </c>
    </row>
    <row r="2264" spans="4:22" ht="15.75" thickBot="1" x14ac:dyDescent="0.3">
      <c r="D2264" s="38"/>
      <c r="E2264" s="27" t="str">
        <f t="shared" si="284"/>
        <v/>
      </c>
      <c r="F2264" s="28" t="str">
        <f>IF(E2264="","",IFERROR(VLOOKUP(E2264,REGRAS_CST!$A$2:$B$200,2,FALSE),""))</f>
        <v/>
      </c>
      <c r="H2264" s="29">
        <v>8.9999999999999993E-3</v>
      </c>
      <c r="I2264" s="29">
        <v>1E-3</v>
      </c>
      <c r="K2264" s="21" t="str">
        <f>IF(E2264="","",IFERROR(VLOOKUP(E2264,REGRAS_CST!$A$2:$C$200,3,FALSE),""))</f>
        <v/>
      </c>
      <c r="L2264" s="23" t="str">
        <f t="shared" si="285"/>
        <v/>
      </c>
      <c r="M2264" s="24" t="str">
        <f t="shared" si="286"/>
        <v/>
      </c>
      <c r="N2264" s="24" t="str">
        <f t="shared" si="287"/>
        <v/>
      </c>
      <c r="O2264" s="15" t="str">
        <f t="shared" si="290"/>
        <v/>
      </c>
      <c r="P2264" s="31" t="str">
        <f t="shared" si="291"/>
        <v/>
      </c>
      <c r="Q2264" s="8" t="str">
        <f>IF(E2264="","",IFERROR(VLOOKUP(E2264,REGRAS_CST!$A$2:$D$200,4,FALSE),""))</f>
        <v/>
      </c>
      <c r="S2264" s="9">
        <f t="shared" si="288"/>
        <v>8.9999999999999993E-3</v>
      </c>
      <c r="T2264" s="9">
        <f t="shared" si="289"/>
        <v>1E-3</v>
      </c>
      <c r="U2264" s="16">
        <f>IFERROR(INDEX(BASE_CCLASSTRIB!$E:$E, MATCH(TEXT($D2264,"000000"), BASE_CCLASSTRIB!$A:$A, 0))/100, 0)</f>
        <v>0</v>
      </c>
      <c r="V2264" s="16">
        <f>IFERROR(INDEX(BASE_CCLASSTRIB!$F:$F, MATCH(TEXT($D2264,"000000"), BASE_CCLASSTRIB!$A:$A, 0))/100, 0)</f>
        <v>0</v>
      </c>
    </row>
    <row r="2265" spans="4:22" ht="15.75" thickBot="1" x14ac:dyDescent="0.3">
      <c r="D2265" s="38"/>
      <c r="E2265" s="27" t="str">
        <f t="shared" si="284"/>
        <v/>
      </c>
      <c r="F2265" s="28" t="str">
        <f>IF(E2265="","",IFERROR(VLOOKUP(E2265,REGRAS_CST!$A$2:$B$200,2,FALSE),""))</f>
        <v/>
      </c>
      <c r="H2265" s="29">
        <v>8.9999999999999993E-3</v>
      </c>
      <c r="I2265" s="29">
        <v>1E-3</v>
      </c>
      <c r="K2265" s="21" t="str">
        <f>IF(E2265="","",IFERROR(VLOOKUP(E2265,REGRAS_CST!$A$2:$C$200,3,FALSE),""))</f>
        <v/>
      </c>
      <c r="L2265" s="23" t="str">
        <f t="shared" si="285"/>
        <v/>
      </c>
      <c r="M2265" s="24" t="str">
        <f t="shared" si="286"/>
        <v/>
      </c>
      <c r="N2265" s="24" t="str">
        <f t="shared" si="287"/>
        <v/>
      </c>
      <c r="O2265" s="15" t="str">
        <f t="shared" si="290"/>
        <v/>
      </c>
      <c r="P2265" s="31" t="str">
        <f t="shared" si="291"/>
        <v/>
      </c>
      <c r="Q2265" s="8" t="str">
        <f>IF(E2265="","",IFERROR(VLOOKUP(E2265,REGRAS_CST!$A$2:$D$200,4,FALSE),""))</f>
        <v/>
      </c>
      <c r="S2265" s="9">
        <f t="shared" si="288"/>
        <v>8.9999999999999993E-3</v>
      </c>
      <c r="T2265" s="9">
        <f t="shared" si="289"/>
        <v>1E-3</v>
      </c>
      <c r="U2265" s="16">
        <f>IFERROR(INDEX(BASE_CCLASSTRIB!$E:$E, MATCH(TEXT($D2265,"000000"), BASE_CCLASSTRIB!$A:$A, 0))/100, 0)</f>
        <v>0</v>
      </c>
      <c r="V2265" s="16">
        <f>IFERROR(INDEX(BASE_CCLASSTRIB!$F:$F, MATCH(TEXT($D2265,"000000"), BASE_CCLASSTRIB!$A:$A, 0))/100, 0)</f>
        <v>0</v>
      </c>
    </row>
    <row r="2266" spans="4:22" ht="15.75" thickBot="1" x14ac:dyDescent="0.3">
      <c r="D2266" s="38"/>
      <c r="E2266" s="27" t="str">
        <f t="shared" si="284"/>
        <v/>
      </c>
      <c r="F2266" s="28" t="str">
        <f>IF(E2266="","",IFERROR(VLOOKUP(E2266,REGRAS_CST!$A$2:$B$200,2,FALSE),""))</f>
        <v/>
      </c>
      <c r="H2266" s="29">
        <v>8.9999999999999993E-3</v>
      </c>
      <c r="I2266" s="29">
        <v>1E-3</v>
      </c>
      <c r="K2266" s="21" t="str">
        <f>IF(E2266="","",IFERROR(VLOOKUP(E2266,REGRAS_CST!$A$2:$C$200,3,FALSE),""))</f>
        <v/>
      </c>
      <c r="L2266" s="23" t="str">
        <f t="shared" si="285"/>
        <v/>
      </c>
      <c r="M2266" s="24" t="str">
        <f t="shared" si="286"/>
        <v/>
      </c>
      <c r="N2266" s="24" t="str">
        <f t="shared" si="287"/>
        <v/>
      </c>
      <c r="O2266" s="15" t="str">
        <f t="shared" si="290"/>
        <v/>
      </c>
      <c r="P2266" s="31" t="str">
        <f t="shared" si="291"/>
        <v/>
      </c>
      <c r="Q2266" s="8" t="str">
        <f>IF(E2266="","",IFERROR(VLOOKUP(E2266,REGRAS_CST!$A$2:$D$200,4,FALSE),""))</f>
        <v/>
      </c>
      <c r="S2266" s="9">
        <f t="shared" si="288"/>
        <v>8.9999999999999993E-3</v>
      </c>
      <c r="T2266" s="9">
        <f t="shared" si="289"/>
        <v>1E-3</v>
      </c>
      <c r="U2266" s="16">
        <f>IFERROR(INDEX(BASE_CCLASSTRIB!$E:$E, MATCH(TEXT($D2266,"000000"), BASE_CCLASSTRIB!$A:$A, 0))/100, 0)</f>
        <v>0</v>
      </c>
      <c r="V2266" s="16">
        <f>IFERROR(INDEX(BASE_CCLASSTRIB!$F:$F, MATCH(TEXT($D2266,"000000"), BASE_CCLASSTRIB!$A:$A, 0))/100, 0)</f>
        <v>0</v>
      </c>
    </row>
    <row r="2267" spans="4:22" ht="15.75" thickBot="1" x14ac:dyDescent="0.3">
      <c r="D2267" s="38"/>
      <c r="E2267" s="27" t="str">
        <f t="shared" si="284"/>
        <v/>
      </c>
      <c r="F2267" s="28" t="str">
        <f>IF(E2267="","",IFERROR(VLOOKUP(E2267,REGRAS_CST!$A$2:$B$200,2,FALSE),""))</f>
        <v/>
      </c>
      <c r="H2267" s="29">
        <v>8.9999999999999993E-3</v>
      </c>
      <c r="I2267" s="29">
        <v>1E-3</v>
      </c>
      <c r="K2267" s="21" t="str">
        <f>IF(E2267="","",IFERROR(VLOOKUP(E2267,REGRAS_CST!$A$2:$C$200,3,FALSE),""))</f>
        <v/>
      </c>
      <c r="L2267" s="23" t="str">
        <f t="shared" si="285"/>
        <v/>
      </c>
      <c r="M2267" s="24" t="str">
        <f t="shared" si="286"/>
        <v/>
      </c>
      <c r="N2267" s="24" t="str">
        <f t="shared" si="287"/>
        <v/>
      </c>
      <c r="O2267" s="15" t="str">
        <f t="shared" si="290"/>
        <v/>
      </c>
      <c r="P2267" s="31" t="str">
        <f t="shared" si="291"/>
        <v/>
      </c>
      <c r="Q2267" s="8" t="str">
        <f>IF(E2267="","",IFERROR(VLOOKUP(E2267,REGRAS_CST!$A$2:$D$200,4,FALSE),""))</f>
        <v/>
      </c>
      <c r="S2267" s="9">
        <f t="shared" si="288"/>
        <v>8.9999999999999993E-3</v>
      </c>
      <c r="T2267" s="9">
        <f t="shared" si="289"/>
        <v>1E-3</v>
      </c>
      <c r="U2267" s="16">
        <f>IFERROR(INDEX(BASE_CCLASSTRIB!$E:$E, MATCH(TEXT($D2267,"000000"), BASE_CCLASSTRIB!$A:$A, 0))/100, 0)</f>
        <v>0</v>
      </c>
      <c r="V2267" s="16">
        <f>IFERROR(INDEX(BASE_CCLASSTRIB!$F:$F, MATCH(TEXT($D2267,"000000"), BASE_CCLASSTRIB!$A:$A, 0))/100, 0)</f>
        <v>0</v>
      </c>
    </row>
    <row r="2268" spans="4:22" ht="15.75" thickBot="1" x14ac:dyDescent="0.3">
      <c r="D2268" s="38"/>
      <c r="E2268" s="27" t="str">
        <f t="shared" si="284"/>
        <v/>
      </c>
      <c r="F2268" s="28" t="str">
        <f>IF(E2268="","",IFERROR(VLOOKUP(E2268,REGRAS_CST!$A$2:$B$200,2,FALSE),""))</f>
        <v/>
      </c>
      <c r="H2268" s="29">
        <v>8.9999999999999993E-3</v>
      </c>
      <c r="I2268" s="29">
        <v>1E-3</v>
      </c>
      <c r="K2268" s="21" t="str">
        <f>IF(E2268="","",IFERROR(VLOOKUP(E2268,REGRAS_CST!$A$2:$C$200,3,FALSE),""))</f>
        <v/>
      </c>
      <c r="L2268" s="23" t="str">
        <f t="shared" si="285"/>
        <v/>
      </c>
      <c r="M2268" s="24" t="str">
        <f t="shared" si="286"/>
        <v/>
      </c>
      <c r="N2268" s="24" t="str">
        <f t="shared" si="287"/>
        <v/>
      </c>
      <c r="O2268" s="15" t="str">
        <f t="shared" si="290"/>
        <v/>
      </c>
      <c r="P2268" s="31" t="str">
        <f t="shared" si="291"/>
        <v/>
      </c>
      <c r="Q2268" s="8" t="str">
        <f>IF(E2268="","",IFERROR(VLOOKUP(E2268,REGRAS_CST!$A$2:$D$200,4,FALSE),""))</f>
        <v/>
      </c>
      <c r="S2268" s="9">
        <f t="shared" si="288"/>
        <v>8.9999999999999993E-3</v>
      </c>
      <c r="T2268" s="9">
        <f t="shared" si="289"/>
        <v>1E-3</v>
      </c>
      <c r="U2268" s="16">
        <f>IFERROR(INDEX(BASE_CCLASSTRIB!$E:$E, MATCH(TEXT($D2268,"000000"), BASE_CCLASSTRIB!$A:$A, 0))/100, 0)</f>
        <v>0</v>
      </c>
      <c r="V2268" s="16">
        <f>IFERROR(INDEX(BASE_CCLASSTRIB!$F:$F, MATCH(TEXT($D2268,"000000"), BASE_CCLASSTRIB!$A:$A, 0))/100, 0)</f>
        <v>0</v>
      </c>
    </row>
    <row r="2269" spans="4:22" ht="15.75" thickBot="1" x14ac:dyDescent="0.3">
      <c r="D2269" s="38"/>
      <c r="E2269" s="27" t="str">
        <f t="shared" si="284"/>
        <v/>
      </c>
      <c r="F2269" s="28" t="str">
        <f>IF(E2269="","",IFERROR(VLOOKUP(E2269,REGRAS_CST!$A$2:$B$200,2,FALSE),""))</f>
        <v/>
      </c>
      <c r="H2269" s="29">
        <v>8.9999999999999993E-3</v>
      </c>
      <c r="I2269" s="29">
        <v>1E-3</v>
      </c>
      <c r="K2269" s="21" t="str">
        <f>IF(E2269="","",IFERROR(VLOOKUP(E2269,REGRAS_CST!$A$2:$C$200,3,FALSE),""))</f>
        <v/>
      </c>
      <c r="L2269" s="23" t="str">
        <f t="shared" si="285"/>
        <v/>
      </c>
      <c r="M2269" s="24" t="str">
        <f t="shared" si="286"/>
        <v/>
      </c>
      <c r="N2269" s="24" t="str">
        <f t="shared" si="287"/>
        <v/>
      </c>
      <c r="O2269" s="15" t="str">
        <f t="shared" si="290"/>
        <v/>
      </c>
      <c r="P2269" s="31" t="str">
        <f t="shared" si="291"/>
        <v/>
      </c>
      <c r="Q2269" s="8" t="str">
        <f>IF(E2269="","",IFERROR(VLOOKUP(E2269,REGRAS_CST!$A$2:$D$200,4,FALSE),""))</f>
        <v/>
      </c>
      <c r="S2269" s="9">
        <f t="shared" si="288"/>
        <v>8.9999999999999993E-3</v>
      </c>
      <c r="T2269" s="9">
        <f t="shared" si="289"/>
        <v>1E-3</v>
      </c>
      <c r="U2269" s="16">
        <f>IFERROR(INDEX(BASE_CCLASSTRIB!$E:$E, MATCH(TEXT($D2269,"000000"), BASE_CCLASSTRIB!$A:$A, 0))/100, 0)</f>
        <v>0</v>
      </c>
      <c r="V2269" s="16">
        <f>IFERROR(INDEX(BASE_CCLASSTRIB!$F:$F, MATCH(TEXT($D2269,"000000"), BASE_CCLASSTRIB!$A:$A, 0))/100, 0)</f>
        <v>0</v>
      </c>
    </row>
    <row r="2270" spans="4:22" ht="15.75" thickBot="1" x14ac:dyDescent="0.3">
      <c r="D2270" s="38"/>
      <c r="E2270" s="27" t="str">
        <f t="shared" si="284"/>
        <v/>
      </c>
      <c r="F2270" s="28" t="str">
        <f>IF(E2270="","",IFERROR(VLOOKUP(E2270,REGRAS_CST!$A$2:$B$200,2,FALSE),""))</f>
        <v/>
      </c>
      <c r="H2270" s="29">
        <v>8.9999999999999993E-3</v>
      </c>
      <c r="I2270" s="29">
        <v>1E-3</v>
      </c>
      <c r="K2270" s="21" t="str">
        <f>IF(E2270="","",IFERROR(VLOOKUP(E2270,REGRAS_CST!$A$2:$C$200,3,FALSE),""))</f>
        <v/>
      </c>
      <c r="L2270" s="23" t="str">
        <f t="shared" si="285"/>
        <v/>
      </c>
      <c r="M2270" s="24" t="str">
        <f t="shared" si="286"/>
        <v/>
      </c>
      <c r="N2270" s="24" t="str">
        <f t="shared" si="287"/>
        <v/>
      </c>
      <c r="O2270" s="15" t="str">
        <f t="shared" si="290"/>
        <v/>
      </c>
      <c r="P2270" s="31" t="str">
        <f t="shared" si="291"/>
        <v/>
      </c>
      <c r="Q2270" s="8" t="str">
        <f>IF(E2270="","",IFERROR(VLOOKUP(E2270,REGRAS_CST!$A$2:$D$200,4,FALSE),""))</f>
        <v/>
      </c>
      <c r="S2270" s="9">
        <f t="shared" si="288"/>
        <v>8.9999999999999993E-3</v>
      </c>
      <c r="T2270" s="9">
        <f t="shared" si="289"/>
        <v>1E-3</v>
      </c>
      <c r="U2270" s="16">
        <f>IFERROR(INDEX(BASE_CCLASSTRIB!$E:$E, MATCH(TEXT($D2270,"000000"), BASE_CCLASSTRIB!$A:$A, 0))/100, 0)</f>
        <v>0</v>
      </c>
      <c r="V2270" s="16">
        <f>IFERROR(INDEX(BASE_CCLASSTRIB!$F:$F, MATCH(TEXT($D2270,"000000"), BASE_CCLASSTRIB!$A:$A, 0))/100, 0)</f>
        <v>0</v>
      </c>
    </row>
    <row r="2271" spans="4:22" ht="15.75" thickBot="1" x14ac:dyDescent="0.3">
      <c r="D2271" s="38"/>
      <c r="E2271" s="27" t="str">
        <f t="shared" si="284"/>
        <v/>
      </c>
      <c r="F2271" s="28" t="str">
        <f>IF(E2271="","",IFERROR(VLOOKUP(E2271,REGRAS_CST!$A$2:$B$200,2,FALSE),""))</f>
        <v/>
      </c>
      <c r="H2271" s="29">
        <v>8.9999999999999993E-3</v>
      </c>
      <c r="I2271" s="29">
        <v>1E-3</v>
      </c>
      <c r="K2271" s="21" t="str">
        <f>IF(E2271="","",IFERROR(VLOOKUP(E2271,REGRAS_CST!$A$2:$C$200,3,FALSE),""))</f>
        <v/>
      </c>
      <c r="L2271" s="23" t="str">
        <f t="shared" si="285"/>
        <v/>
      </c>
      <c r="M2271" s="24" t="str">
        <f t="shared" si="286"/>
        <v/>
      </c>
      <c r="N2271" s="24" t="str">
        <f t="shared" si="287"/>
        <v/>
      </c>
      <c r="O2271" s="15" t="str">
        <f t="shared" si="290"/>
        <v/>
      </c>
      <c r="P2271" s="31" t="str">
        <f t="shared" si="291"/>
        <v/>
      </c>
      <c r="Q2271" s="8" t="str">
        <f>IF(E2271="","",IFERROR(VLOOKUP(E2271,REGRAS_CST!$A$2:$D$200,4,FALSE),""))</f>
        <v/>
      </c>
      <c r="S2271" s="9">
        <f t="shared" si="288"/>
        <v>8.9999999999999993E-3</v>
      </c>
      <c r="T2271" s="9">
        <f t="shared" si="289"/>
        <v>1E-3</v>
      </c>
      <c r="U2271" s="16">
        <f>IFERROR(INDEX(BASE_CCLASSTRIB!$E:$E, MATCH(TEXT($D2271,"000000"), BASE_CCLASSTRIB!$A:$A, 0))/100, 0)</f>
        <v>0</v>
      </c>
      <c r="V2271" s="16">
        <f>IFERROR(INDEX(BASE_CCLASSTRIB!$F:$F, MATCH(TEXT($D2271,"000000"), BASE_CCLASSTRIB!$A:$A, 0))/100, 0)</f>
        <v>0</v>
      </c>
    </row>
    <row r="2272" spans="4:22" ht="15.75" thickBot="1" x14ac:dyDescent="0.3">
      <c r="D2272" s="38"/>
      <c r="E2272" s="27" t="str">
        <f t="shared" si="284"/>
        <v/>
      </c>
      <c r="F2272" s="28" t="str">
        <f>IF(E2272="","",IFERROR(VLOOKUP(E2272,REGRAS_CST!$A$2:$B$200,2,FALSE),""))</f>
        <v/>
      </c>
      <c r="H2272" s="29">
        <v>8.9999999999999993E-3</v>
      </c>
      <c r="I2272" s="29">
        <v>1E-3</v>
      </c>
      <c r="K2272" s="21" t="str">
        <f>IF(E2272="","",IFERROR(VLOOKUP(E2272,REGRAS_CST!$A$2:$C$200,3,FALSE),""))</f>
        <v/>
      </c>
      <c r="L2272" s="23" t="str">
        <f t="shared" si="285"/>
        <v/>
      </c>
      <c r="M2272" s="24" t="str">
        <f t="shared" si="286"/>
        <v/>
      </c>
      <c r="N2272" s="24" t="str">
        <f t="shared" si="287"/>
        <v/>
      </c>
      <c r="O2272" s="15" t="str">
        <f t="shared" si="290"/>
        <v/>
      </c>
      <c r="P2272" s="31" t="str">
        <f t="shared" si="291"/>
        <v/>
      </c>
      <c r="Q2272" s="8" t="str">
        <f>IF(E2272="","",IFERROR(VLOOKUP(E2272,REGRAS_CST!$A$2:$D$200,4,FALSE),""))</f>
        <v/>
      </c>
      <c r="S2272" s="9">
        <f t="shared" si="288"/>
        <v>8.9999999999999993E-3</v>
      </c>
      <c r="T2272" s="9">
        <f t="shared" si="289"/>
        <v>1E-3</v>
      </c>
      <c r="U2272" s="16">
        <f>IFERROR(INDEX(BASE_CCLASSTRIB!$E:$E, MATCH(TEXT($D2272,"000000"), BASE_CCLASSTRIB!$A:$A, 0))/100, 0)</f>
        <v>0</v>
      </c>
      <c r="V2272" s="16">
        <f>IFERROR(INDEX(BASE_CCLASSTRIB!$F:$F, MATCH(TEXT($D2272,"000000"), BASE_CCLASSTRIB!$A:$A, 0))/100, 0)</f>
        <v>0</v>
      </c>
    </row>
    <row r="2273" spans="4:22" ht="15.75" thickBot="1" x14ac:dyDescent="0.3">
      <c r="D2273" s="38"/>
      <c r="E2273" s="27" t="str">
        <f t="shared" si="284"/>
        <v/>
      </c>
      <c r="F2273" s="28" t="str">
        <f>IF(E2273="","",IFERROR(VLOOKUP(E2273,REGRAS_CST!$A$2:$B$200,2,FALSE),""))</f>
        <v/>
      </c>
      <c r="H2273" s="29">
        <v>8.9999999999999993E-3</v>
      </c>
      <c r="I2273" s="29">
        <v>1E-3</v>
      </c>
      <c r="K2273" s="21" t="str">
        <f>IF(E2273="","",IFERROR(VLOOKUP(E2273,REGRAS_CST!$A$2:$C$200,3,FALSE),""))</f>
        <v/>
      </c>
      <c r="L2273" s="23" t="str">
        <f t="shared" si="285"/>
        <v/>
      </c>
      <c r="M2273" s="24" t="str">
        <f t="shared" si="286"/>
        <v/>
      </c>
      <c r="N2273" s="24" t="str">
        <f t="shared" si="287"/>
        <v/>
      </c>
      <c r="O2273" s="15" t="str">
        <f t="shared" si="290"/>
        <v/>
      </c>
      <c r="P2273" s="31" t="str">
        <f t="shared" si="291"/>
        <v/>
      </c>
      <c r="Q2273" s="8" t="str">
        <f>IF(E2273="","",IFERROR(VLOOKUP(E2273,REGRAS_CST!$A$2:$D$200,4,FALSE),""))</f>
        <v/>
      </c>
      <c r="S2273" s="9">
        <f t="shared" si="288"/>
        <v>8.9999999999999993E-3</v>
      </c>
      <c r="T2273" s="9">
        <f t="shared" si="289"/>
        <v>1E-3</v>
      </c>
      <c r="U2273" s="16">
        <f>IFERROR(INDEX(BASE_CCLASSTRIB!$E:$E, MATCH(TEXT($D2273,"000000"), BASE_CCLASSTRIB!$A:$A, 0))/100, 0)</f>
        <v>0</v>
      </c>
      <c r="V2273" s="16">
        <f>IFERROR(INDEX(BASE_CCLASSTRIB!$F:$F, MATCH(TEXT($D2273,"000000"), BASE_CCLASSTRIB!$A:$A, 0))/100, 0)</f>
        <v>0</v>
      </c>
    </row>
    <row r="2274" spans="4:22" ht="15.75" thickBot="1" x14ac:dyDescent="0.3">
      <c r="D2274" s="38"/>
      <c r="E2274" s="27" t="str">
        <f t="shared" si="284"/>
        <v/>
      </c>
      <c r="F2274" s="28" t="str">
        <f>IF(E2274="","",IFERROR(VLOOKUP(E2274,REGRAS_CST!$A$2:$B$200,2,FALSE),""))</f>
        <v/>
      </c>
      <c r="H2274" s="29">
        <v>8.9999999999999993E-3</v>
      </c>
      <c r="I2274" s="29">
        <v>1E-3</v>
      </c>
      <c r="K2274" s="21" t="str">
        <f>IF(E2274="","",IFERROR(VLOOKUP(E2274,REGRAS_CST!$A$2:$C$200,3,FALSE),""))</f>
        <v/>
      </c>
      <c r="L2274" s="23" t="str">
        <f t="shared" si="285"/>
        <v/>
      </c>
      <c r="M2274" s="24" t="str">
        <f t="shared" si="286"/>
        <v/>
      </c>
      <c r="N2274" s="24" t="str">
        <f t="shared" si="287"/>
        <v/>
      </c>
      <c r="O2274" s="15" t="str">
        <f t="shared" si="290"/>
        <v/>
      </c>
      <c r="P2274" s="31" t="str">
        <f t="shared" si="291"/>
        <v/>
      </c>
      <c r="Q2274" s="8" t="str">
        <f>IF(E2274="","",IFERROR(VLOOKUP(E2274,REGRAS_CST!$A$2:$D$200,4,FALSE),""))</f>
        <v/>
      </c>
      <c r="S2274" s="9">
        <f t="shared" si="288"/>
        <v>8.9999999999999993E-3</v>
      </c>
      <c r="T2274" s="9">
        <f t="shared" si="289"/>
        <v>1E-3</v>
      </c>
      <c r="U2274" s="16">
        <f>IFERROR(INDEX(BASE_CCLASSTRIB!$E:$E, MATCH(TEXT($D2274,"000000"), BASE_CCLASSTRIB!$A:$A, 0))/100, 0)</f>
        <v>0</v>
      </c>
      <c r="V2274" s="16">
        <f>IFERROR(INDEX(BASE_CCLASSTRIB!$F:$F, MATCH(TEXT($D2274,"000000"), BASE_CCLASSTRIB!$A:$A, 0))/100, 0)</f>
        <v>0</v>
      </c>
    </row>
    <row r="2275" spans="4:22" ht="15.75" thickBot="1" x14ac:dyDescent="0.3">
      <c r="D2275" s="38"/>
      <c r="E2275" s="27" t="str">
        <f t="shared" si="284"/>
        <v/>
      </c>
      <c r="F2275" s="28" t="str">
        <f>IF(E2275="","",IFERROR(VLOOKUP(E2275,REGRAS_CST!$A$2:$B$200,2,FALSE),""))</f>
        <v/>
      </c>
      <c r="H2275" s="29">
        <v>8.9999999999999993E-3</v>
      </c>
      <c r="I2275" s="29">
        <v>1E-3</v>
      </c>
      <c r="K2275" s="21" t="str">
        <f>IF(E2275="","",IFERROR(VLOOKUP(E2275,REGRAS_CST!$A$2:$C$200,3,FALSE),""))</f>
        <v/>
      </c>
      <c r="L2275" s="23" t="str">
        <f t="shared" si="285"/>
        <v/>
      </c>
      <c r="M2275" s="24" t="str">
        <f t="shared" si="286"/>
        <v/>
      </c>
      <c r="N2275" s="24" t="str">
        <f t="shared" si="287"/>
        <v/>
      </c>
      <c r="O2275" s="15" t="str">
        <f t="shared" si="290"/>
        <v/>
      </c>
      <c r="P2275" s="31" t="str">
        <f t="shared" si="291"/>
        <v/>
      </c>
      <c r="Q2275" s="8" t="str">
        <f>IF(E2275="","",IFERROR(VLOOKUP(E2275,REGRAS_CST!$A$2:$D$200,4,FALSE),""))</f>
        <v/>
      </c>
      <c r="S2275" s="9">
        <f t="shared" si="288"/>
        <v>8.9999999999999993E-3</v>
      </c>
      <c r="T2275" s="9">
        <f t="shared" si="289"/>
        <v>1E-3</v>
      </c>
      <c r="U2275" s="16">
        <f>IFERROR(INDEX(BASE_CCLASSTRIB!$E:$E, MATCH(TEXT($D2275,"000000"), BASE_CCLASSTRIB!$A:$A, 0))/100, 0)</f>
        <v>0</v>
      </c>
      <c r="V2275" s="16">
        <f>IFERROR(INDEX(BASE_CCLASSTRIB!$F:$F, MATCH(TEXT($D2275,"000000"), BASE_CCLASSTRIB!$A:$A, 0))/100, 0)</f>
        <v>0</v>
      </c>
    </row>
    <row r="2276" spans="4:22" ht="15.75" thickBot="1" x14ac:dyDescent="0.3">
      <c r="D2276" s="38"/>
      <c r="E2276" s="27" t="str">
        <f t="shared" si="284"/>
        <v/>
      </c>
      <c r="F2276" s="28" t="str">
        <f>IF(E2276="","",IFERROR(VLOOKUP(E2276,REGRAS_CST!$A$2:$B$200,2,FALSE),""))</f>
        <v/>
      </c>
      <c r="H2276" s="29">
        <v>8.9999999999999993E-3</v>
      </c>
      <c r="I2276" s="29">
        <v>1E-3</v>
      </c>
      <c r="K2276" s="21" t="str">
        <f>IF(E2276="","",IFERROR(VLOOKUP(E2276,REGRAS_CST!$A$2:$C$200,3,FALSE),""))</f>
        <v/>
      </c>
      <c r="L2276" s="23" t="str">
        <f t="shared" si="285"/>
        <v/>
      </c>
      <c r="M2276" s="24" t="str">
        <f t="shared" si="286"/>
        <v/>
      </c>
      <c r="N2276" s="24" t="str">
        <f t="shared" si="287"/>
        <v/>
      </c>
      <c r="O2276" s="15" t="str">
        <f t="shared" si="290"/>
        <v/>
      </c>
      <c r="P2276" s="31" t="str">
        <f t="shared" si="291"/>
        <v/>
      </c>
      <c r="Q2276" s="8" t="str">
        <f>IF(E2276="","",IFERROR(VLOOKUP(E2276,REGRAS_CST!$A$2:$D$200,4,FALSE),""))</f>
        <v/>
      </c>
      <c r="S2276" s="9">
        <f t="shared" si="288"/>
        <v>8.9999999999999993E-3</v>
      </c>
      <c r="T2276" s="9">
        <f t="shared" si="289"/>
        <v>1E-3</v>
      </c>
      <c r="U2276" s="16">
        <f>IFERROR(INDEX(BASE_CCLASSTRIB!$E:$E, MATCH(TEXT($D2276,"000000"), BASE_CCLASSTRIB!$A:$A, 0))/100, 0)</f>
        <v>0</v>
      </c>
      <c r="V2276" s="16">
        <f>IFERROR(INDEX(BASE_CCLASSTRIB!$F:$F, MATCH(TEXT($D2276,"000000"), BASE_CCLASSTRIB!$A:$A, 0))/100, 0)</f>
        <v>0</v>
      </c>
    </row>
    <row r="2277" spans="4:22" ht="15.75" thickBot="1" x14ac:dyDescent="0.3">
      <c r="D2277" s="38"/>
      <c r="E2277" s="27" t="str">
        <f t="shared" si="284"/>
        <v/>
      </c>
      <c r="F2277" s="28" t="str">
        <f>IF(E2277="","",IFERROR(VLOOKUP(E2277,REGRAS_CST!$A$2:$B$200,2,FALSE),""))</f>
        <v/>
      </c>
      <c r="H2277" s="29">
        <v>8.9999999999999993E-3</v>
      </c>
      <c r="I2277" s="29">
        <v>1E-3</v>
      </c>
      <c r="K2277" s="21" t="str">
        <f>IF(E2277="","",IFERROR(VLOOKUP(E2277,REGRAS_CST!$A$2:$C$200,3,FALSE),""))</f>
        <v/>
      </c>
      <c r="L2277" s="23" t="str">
        <f t="shared" si="285"/>
        <v/>
      </c>
      <c r="M2277" s="24" t="str">
        <f t="shared" si="286"/>
        <v/>
      </c>
      <c r="N2277" s="24" t="str">
        <f t="shared" si="287"/>
        <v/>
      </c>
      <c r="O2277" s="15" t="str">
        <f t="shared" si="290"/>
        <v/>
      </c>
      <c r="P2277" s="31" t="str">
        <f t="shared" si="291"/>
        <v/>
      </c>
      <c r="Q2277" s="8" t="str">
        <f>IF(E2277="","",IFERROR(VLOOKUP(E2277,REGRAS_CST!$A$2:$D$200,4,FALSE),""))</f>
        <v/>
      </c>
      <c r="S2277" s="9">
        <f t="shared" si="288"/>
        <v>8.9999999999999993E-3</v>
      </c>
      <c r="T2277" s="9">
        <f t="shared" si="289"/>
        <v>1E-3</v>
      </c>
      <c r="U2277" s="16">
        <f>IFERROR(INDEX(BASE_CCLASSTRIB!$E:$E, MATCH(TEXT($D2277,"000000"), BASE_CCLASSTRIB!$A:$A, 0))/100, 0)</f>
        <v>0</v>
      </c>
      <c r="V2277" s="16">
        <f>IFERROR(INDEX(BASE_CCLASSTRIB!$F:$F, MATCH(TEXT($D2277,"000000"), BASE_CCLASSTRIB!$A:$A, 0))/100, 0)</f>
        <v>0</v>
      </c>
    </row>
    <row r="2278" spans="4:22" ht="15.75" thickBot="1" x14ac:dyDescent="0.3">
      <c r="D2278" s="38"/>
      <c r="E2278" s="27" t="str">
        <f t="shared" si="284"/>
        <v/>
      </c>
      <c r="F2278" s="28" t="str">
        <f>IF(E2278="","",IFERROR(VLOOKUP(E2278,REGRAS_CST!$A$2:$B$200,2,FALSE),""))</f>
        <v/>
      </c>
      <c r="H2278" s="29">
        <v>8.9999999999999993E-3</v>
      </c>
      <c r="I2278" s="29">
        <v>1E-3</v>
      </c>
      <c r="K2278" s="21" t="str">
        <f>IF(E2278="","",IFERROR(VLOOKUP(E2278,REGRAS_CST!$A$2:$C$200,3,FALSE),""))</f>
        <v/>
      </c>
      <c r="L2278" s="23" t="str">
        <f t="shared" si="285"/>
        <v/>
      </c>
      <c r="M2278" s="24" t="str">
        <f t="shared" si="286"/>
        <v/>
      </c>
      <c r="N2278" s="24" t="str">
        <f t="shared" si="287"/>
        <v/>
      </c>
      <c r="O2278" s="15" t="str">
        <f t="shared" si="290"/>
        <v/>
      </c>
      <c r="P2278" s="31" t="str">
        <f t="shared" si="291"/>
        <v/>
      </c>
      <c r="Q2278" s="8" t="str">
        <f>IF(E2278="","",IFERROR(VLOOKUP(E2278,REGRAS_CST!$A$2:$D$200,4,FALSE),""))</f>
        <v/>
      </c>
      <c r="S2278" s="9">
        <f t="shared" si="288"/>
        <v>8.9999999999999993E-3</v>
      </c>
      <c r="T2278" s="9">
        <f t="shared" si="289"/>
        <v>1E-3</v>
      </c>
      <c r="U2278" s="16">
        <f>IFERROR(INDEX(BASE_CCLASSTRIB!$E:$E, MATCH(TEXT($D2278,"000000"), BASE_CCLASSTRIB!$A:$A, 0))/100, 0)</f>
        <v>0</v>
      </c>
      <c r="V2278" s="16">
        <f>IFERROR(INDEX(BASE_CCLASSTRIB!$F:$F, MATCH(TEXT($D2278,"000000"), BASE_CCLASSTRIB!$A:$A, 0))/100, 0)</f>
        <v>0</v>
      </c>
    </row>
    <row r="2279" spans="4:22" ht="15.75" thickBot="1" x14ac:dyDescent="0.3">
      <c r="D2279" s="38"/>
      <c r="E2279" s="27" t="str">
        <f t="shared" si="284"/>
        <v/>
      </c>
      <c r="F2279" s="28" t="str">
        <f>IF(E2279="","",IFERROR(VLOOKUP(E2279,REGRAS_CST!$A$2:$B$200,2,FALSE),""))</f>
        <v/>
      </c>
      <c r="H2279" s="29">
        <v>8.9999999999999993E-3</v>
      </c>
      <c r="I2279" s="29">
        <v>1E-3</v>
      </c>
      <c r="K2279" s="21" t="str">
        <f>IF(E2279="","",IFERROR(VLOOKUP(E2279,REGRAS_CST!$A$2:$C$200,3,FALSE),""))</f>
        <v/>
      </c>
      <c r="L2279" s="23" t="str">
        <f t="shared" si="285"/>
        <v/>
      </c>
      <c r="M2279" s="24" t="str">
        <f t="shared" si="286"/>
        <v/>
      </c>
      <c r="N2279" s="24" t="str">
        <f t="shared" si="287"/>
        <v/>
      </c>
      <c r="O2279" s="15" t="str">
        <f t="shared" si="290"/>
        <v/>
      </c>
      <c r="P2279" s="31" t="str">
        <f t="shared" si="291"/>
        <v/>
      </c>
      <c r="Q2279" s="8" t="str">
        <f>IF(E2279="","",IFERROR(VLOOKUP(E2279,REGRAS_CST!$A$2:$D$200,4,FALSE),""))</f>
        <v/>
      </c>
      <c r="S2279" s="9">
        <f t="shared" si="288"/>
        <v>8.9999999999999993E-3</v>
      </c>
      <c r="T2279" s="9">
        <f t="shared" si="289"/>
        <v>1E-3</v>
      </c>
      <c r="U2279" s="16">
        <f>IFERROR(INDEX(BASE_CCLASSTRIB!$E:$E, MATCH(TEXT($D2279,"000000"), BASE_CCLASSTRIB!$A:$A, 0))/100, 0)</f>
        <v>0</v>
      </c>
      <c r="V2279" s="16">
        <f>IFERROR(INDEX(BASE_CCLASSTRIB!$F:$F, MATCH(TEXT($D2279,"000000"), BASE_CCLASSTRIB!$A:$A, 0))/100, 0)</f>
        <v>0</v>
      </c>
    </row>
    <row r="2280" spans="4:22" ht="15.75" thickBot="1" x14ac:dyDescent="0.3">
      <c r="D2280" s="38"/>
      <c r="E2280" s="27" t="str">
        <f t="shared" si="284"/>
        <v/>
      </c>
      <c r="F2280" s="28" t="str">
        <f>IF(E2280="","",IFERROR(VLOOKUP(E2280,REGRAS_CST!$A$2:$B$200,2,FALSE),""))</f>
        <v/>
      </c>
      <c r="H2280" s="29">
        <v>8.9999999999999993E-3</v>
      </c>
      <c r="I2280" s="29">
        <v>1E-3</v>
      </c>
      <c r="K2280" s="21" t="str">
        <f>IF(E2280="","",IFERROR(VLOOKUP(E2280,REGRAS_CST!$A$2:$C$200,3,FALSE),""))</f>
        <v/>
      </c>
      <c r="L2280" s="23" t="str">
        <f t="shared" si="285"/>
        <v/>
      </c>
      <c r="M2280" s="24" t="str">
        <f t="shared" si="286"/>
        <v/>
      </c>
      <c r="N2280" s="24" t="str">
        <f t="shared" si="287"/>
        <v/>
      </c>
      <c r="O2280" s="15" t="str">
        <f t="shared" si="290"/>
        <v/>
      </c>
      <c r="P2280" s="31" t="str">
        <f t="shared" si="291"/>
        <v/>
      </c>
      <c r="Q2280" s="8" t="str">
        <f>IF(E2280="","",IFERROR(VLOOKUP(E2280,REGRAS_CST!$A$2:$D$200,4,FALSE),""))</f>
        <v/>
      </c>
      <c r="S2280" s="9">
        <f t="shared" si="288"/>
        <v>8.9999999999999993E-3</v>
      </c>
      <c r="T2280" s="9">
        <f t="shared" si="289"/>
        <v>1E-3</v>
      </c>
      <c r="U2280" s="16">
        <f>IFERROR(INDEX(BASE_CCLASSTRIB!$E:$E, MATCH(TEXT($D2280,"000000"), BASE_CCLASSTRIB!$A:$A, 0))/100, 0)</f>
        <v>0</v>
      </c>
      <c r="V2280" s="16">
        <f>IFERROR(INDEX(BASE_CCLASSTRIB!$F:$F, MATCH(TEXT($D2280,"000000"), BASE_CCLASSTRIB!$A:$A, 0))/100, 0)</f>
        <v>0</v>
      </c>
    </row>
    <row r="2281" spans="4:22" ht="15.75" thickBot="1" x14ac:dyDescent="0.3">
      <c r="D2281" s="38"/>
      <c r="E2281" s="27" t="str">
        <f t="shared" si="284"/>
        <v/>
      </c>
      <c r="F2281" s="28" t="str">
        <f>IF(E2281="","",IFERROR(VLOOKUP(E2281,REGRAS_CST!$A$2:$B$200,2,FALSE),""))</f>
        <v/>
      </c>
      <c r="H2281" s="29">
        <v>8.9999999999999993E-3</v>
      </c>
      <c r="I2281" s="29">
        <v>1E-3</v>
      </c>
      <c r="K2281" s="21" t="str">
        <f>IF(E2281="","",IFERROR(VLOOKUP(E2281,REGRAS_CST!$A$2:$C$200,3,FALSE),""))</f>
        <v/>
      </c>
      <c r="L2281" s="23" t="str">
        <f t="shared" si="285"/>
        <v/>
      </c>
      <c r="M2281" s="24" t="str">
        <f t="shared" si="286"/>
        <v/>
      </c>
      <c r="N2281" s="24" t="str">
        <f t="shared" si="287"/>
        <v/>
      </c>
      <c r="O2281" s="15" t="str">
        <f t="shared" si="290"/>
        <v/>
      </c>
      <c r="P2281" s="31" t="str">
        <f t="shared" si="291"/>
        <v/>
      </c>
      <c r="Q2281" s="8" t="str">
        <f>IF(E2281="","",IFERROR(VLOOKUP(E2281,REGRAS_CST!$A$2:$D$200,4,FALSE),""))</f>
        <v/>
      </c>
      <c r="S2281" s="9">
        <f t="shared" si="288"/>
        <v>8.9999999999999993E-3</v>
      </c>
      <c r="T2281" s="9">
        <f t="shared" si="289"/>
        <v>1E-3</v>
      </c>
      <c r="U2281" s="16">
        <f>IFERROR(INDEX(BASE_CCLASSTRIB!$E:$E, MATCH(TEXT($D2281,"000000"), BASE_CCLASSTRIB!$A:$A, 0))/100, 0)</f>
        <v>0</v>
      </c>
      <c r="V2281" s="16">
        <f>IFERROR(INDEX(BASE_CCLASSTRIB!$F:$F, MATCH(TEXT($D2281,"000000"), BASE_CCLASSTRIB!$A:$A, 0))/100, 0)</f>
        <v>0</v>
      </c>
    </row>
    <row r="2282" spans="4:22" ht="15.75" thickBot="1" x14ac:dyDescent="0.3">
      <c r="D2282" s="38"/>
      <c r="E2282" s="27" t="str">
        <f t="shared" si="284"/>
        <v/>
      </c>
      <c r="F2282" s="28" t="str">
        <f>IF(E2282="","",IFERROR(VLOOKUP(E2282,REGRAS_CST!$A$2:$B$200,2,FALSE),""))</f>
        <v/>
      </c>
      <c r="H2282" s="29">
        <v>8.9999999999999993E-3</v>
      </c>
      <c r="I2282" s="29">
        <v>1E-3</v>
      </c>
      <c r="K2282" s="21" t="str">
        <f>IF(E2282="","",IFERROR(VLOOKUP(E2282,REGRAS_CST!$A$2:$C$200,3,FALSE),""))</f>
        <v/>
      </c>
      <c r="L2282" s="23" t="str">
        <f t="shared" si="285"/>
        <v/>
      </c>
      <c r="M2282" s="24" t="str">
        <f t="shared" si="286"/>
        <v/>
      </c>
      <c r="N2282" s="24" t="str">
        <f t="shared" si="287"/>
        <v/>
      </c>
      <c r="O2282" s="15" t="str">
        <f t="shared" si="290"/>
        <v/>
      </c>
      <c r="P2282" s="31" t="str">
        <f t="shared" si="291"/>
        <v/>
      </c>
      <c r="Q2282" s="8" t="str">
        <f>IF(E2282="","",IFERROR(VLOOKUP(E2282,REGRAS_CST!$A$2:$D$200,4,FALSE),""))</f>
        <v/>
      </c>
      <c r="S2282" s="9">
        <f t="shared" si="288"/>
        <v>8.9999999999999993E-3</v>
      </c>
      <c r="T2282" s="9">
        <f t="shared" si="289"/>
        <v>1E-3</v>
      </c>
      <c r="U2282" s="16">
        <f>IFERROR(INDEX(BASE_CCLASSTRIB!$E:$E, MATCH(TEXT($D2282,"000000"), BASE_CCLASSTRIB!$A:$A, 0))/100, 0)</f>
        <v>0</v>
      </c>
      <c r="V2282" s="16">
        <f>IFERROR(INDEX(BASE_CCLASSTRIB!$F:$F, MATCH(TEXT($D2282,"000000"), BASE_CCLASSTRIB!$A:$A, 0))/100, 0)</f>
        <v>0</v>
      </c>
    </row>
    <row r="2283" spans="4:22" ht="15.75" thickBot="1" x14ac:dyDescent="0.3">
      <c r="D2283" s="38"/>
      <c r="E2283" s="27" t="str">
        <f t="shared" si="284"/>
        <v/>
      </c>
      <c r="F2283" s="28" t="str">
        <f>IF(E2283="","",IFERROR(VLOOKUP(E2283,REGRAS_CST!$A$2:$B$200,2,FALSE),""))</f>
        <v/>
      </c>
      <c r="H2283" s="29">
        <v>8.9999999999999993E-3</v>
      </c>
      <c r="I2283" s="29">
        <v>1E-3</v>
      </c>
      <c r="K2283" s="21" t="str">
        <f>IF(E2283="","",IFERROR(VLOOKUP(E2283,REGRAS_CST!$A$2:$C$200,3,FALSE),""))</f>
        <v/>
      </c>
      <c r="L2283" s="23" t="str">
        <f t="shared" si="285"/>
        <v/>
      </c>
      <c r="M2283" s="24" t="str">
        <f t="shared" si="286"/>
        <v/>
      </c>
      <c r="N2283" s="24" t="str">
        <f t="shared" si="287"/>
        <v/>
      </c>
      <c r="O2283" s="15" t="str">
        <f t="shared" si="290"/>
        <v/>
      </c>
      <c r="P2283" s="31" t="str">
        <f t="shared" si="291"/>
        <v/>
      </c>
      <c r="Q2283" s="8" t="str">
        <f>IF(E2283="","",IFERROR(VLOOKUP(E2283,REGRAS_CST!$A$2:$D$200,4,FALSE),""))</f>
        <v/>
      </c>
      <c r="S2283" s="9">
        <f t="shared" si="288"/>
        <v>8.9999999999999993E-3</v>
      </c>
      <c r="T2283" s="9">
        <f t="shared" si="289"/>
        <v>1E-3</v>
      </c>
      <c r="U2283" s="16">
        <f>IFERROR(INDEX(BASE_CCLASSTRIB!$E:$E, MATCH(TEXT($D2283,"000000"), BASE_CCLASSTRIB!$A:$A, 0))/100, 0)</f>
        <v>0</v>
      </c>
      <c r="V2283" s="16">
        <f>IFERROR(INDEX(BASE_CCLASSTRIB!$F:$F, MATCH(TEXT($D2283,"000000"), BASE_CCLASSTRIB!$A:$A, 0))/100, 0)</f>
        <v>0</v>
      </c>
    </row>
    <row r="2284" spans="4:22" ht="15.75" thickBot="1" x14ac:dyDescent="0.3">
      <c r="D2284" s="38"/>
      <c r="E2284" s="27" t="str">
        <f t="shared" si="284"/>
        <v/>
      </c>
      <c r="F2284" s="28" t="str">
        <f>IF(E2284="","",IFERROR(VLOOKUP(E2284,REGRAS_CST!$A$2:$B$200,2,FALSE),""))</f>
        <v/>
      </c>
      <c r="H2284" s="29">
        <v>8.9999999999999993E-3</v>
      </c>
      <c r="I2284" s="29">
        <v>1E-3</v>
      </c>
      <c r="K2284" s="21" t="str">
        <f>IF(E2284="","",IFERROR(VLOOKUP(E2284,REGRAS_CST!$A$2:$C$200,3,FALSE),""))</f>
        <v/>
      </c>
      <c r="L2284" s="23" t="str">
        <f t="shared" si="285"/>
        <v/>
      </c>
      <c r="M2284" s="24" t="str">
        <f t="shared" si="286"/>
        <v/>
      </c>
      <c r="N2284" s="24" t="str">
        <f t="shared" si="287"/>
        <v/>
      </c>
      <c r="O2284" s="15" t="str">
        <f t="shared" si="290"/>
        <v/>
      </c>
      <c r="P2284" s="31" t="str">
        <f t="shared" si="291"/>
        <v/>
      </c>
      <c r="Q2284" s="8" t="str">
        <f>IF(E2284="","",IFERROR(VLOOKUP(E2284,REGRAS_CST!$A$2:$D$200,4,FALSE),""))</f>
        <v/>
      </c>
      <c r="S2284" s="9">
        <f t="shared" si="288"/>
        <v>8.9999999999999993E-3</v>
      </c>
      <c r="T2284" s="9">
        <f t="shared" si="289"/>
        <v>1E-3</v>
      </c>
      <c r="U2284" s="16">
        <f>IFERROR(INDEX(BASE_CCLASSTRIB!$E:$E, MATCH(TEXT($D2284,"000000"), BASE_CCLASSTRIB!$A:$A, 0))/100, 0)</f>
        <v>0</v>
      </c>
      <c r="V2284" s="16">
        <f>IFERROR(INDEX(BASE_CCLASSTRIB!$F:$F, MATCH(TEXT($D2284,"000000"), BASE_CCLASSTRIB!$A:$A, 0))/100, 0)</f>
        <v>0</v>
      </c>
    </row>
    <row r="2285" spans="4:22" ht="15.75" thickBot="1" x14ac:dyDescent="0.3">
      <c r="D2285" s="38"/>
      <c r="E2285" s="27" t="str">
        <f t="shared" si="284"/>
        <v/>
      </c>
      <c r="F2285" s="28" t="str">
        <f>IF(E2285="","",IFERROR(VLOOKUP(E2285,REGRAS_CST!$A$2:$B$200,2,FALSE),""))</f>
        <v/>
      </c>
      <c r="H2285" s="29">
        <v>8.9999999999999993E-3</v>
      </c>
      <c r="I2285" s="29">
        <v>1E-3</v>
      </c>
      <c r="K2285" s="21" t="str">
        <f>IF(E2285="","",IFERROR(VLOOKUP(E2285,REGRAS_CST!$A$2:$C$200,3,FALSE),""))</f>
        <v/>
      </c>
      <c r="L2285" s="23" t="str">
        <f t="shared" si="285"/>
        <v/>
      </c>
      <c r="M2285" s="24" t="str">
        <f t="shared" si="286"/>
        <v/>
      </c>
      <c r="N2285" s="24" t="str">
        <f t="shared" si="287"/>
        <v/>
      </c>
      <c r="O2285" s="15" t="str">
        <f t="shared" si="290"/>
        <v/>
      </c>
      <c r="P2285" s="31" t="str">
        <f t="shared" si="291"/>
        <v/>
      </c>
      <c r="Q2285" s="8" t="str">
        <f>IF(E2285="","",IFERROR(VLOOKUP(E2285,REGRAS_CST!$A$2:$D$200,4,FALSE),""))</f>
        <v/>
      </c>
      <c r="S2285" s="9">
        <f t="shared" si="288"/>
        <v>8.9999999999999993E-3</v>
      </c>
      <c r="T2285" s="9">
        <f t="shared" si="289"/>
        <v>1E-3</v>
      </c>
      <c r="U2285" s="16">
        <f>IFERROR(INDEX(BASE_CCLASSTRIB!$E:$E, MATCH(TEXT($D2285,"000000"), BASE_CCLASSTRIB!$A:$A, 0))/100, 0)</f>
        <v>0</v>
      </c>
      <c r="V2285" s="16">
        <f>IFERROR(INDEX(BASE_CCLASSTRIB!$F:$F, MATCH(TEXT($D2285,"000000"), BASE_CCLASSTRIB!$A:$A, 0))/100, 0)</f>
        <v>0</v>
      </c>
    </row>
    <row r="2286" spans="4:22" ht="15.75" thickBot="1" x14ac:dyDescent="0.3">
      <c r="D2286" s="38"/>
      <c r="E2286" s="27" t="str">
        <f t="shared" si="284"/>
        <v/>
      </c>
      <c r="F2286" s="28" t="str">
        <f>IF(E2286="","",IFERROR(VLOOKUP(E2286,REGRAS_CST!$A$2:$B$200,2,FALSE),""))</f>
        <v/>
      </c>
      <c r="H2286" s="29">
        <v>8.9999999999999993E-3</v>
      </c>
      <c r="I2286" s="29">
        <v>1E-3</v>
      </c>
      <c r="K2286" s="21" t="str">
        <f>IF(E2286="","",IFERROR(VLOOKUP(E2286,REGRAS_CST!$A$2:$C$200,3,FALSE),""))</f>
        <v/>
      </c>
      <c r="L2286" s="23" t="str">
        <f t="shared" si="285"/>
        <v/>
      </c>
      <c r="M2286" s="24" t="str">
        <f t="shared" si="286"/>
        <v/>
      </c>
      <c r="N2286" s="24" t="str">
        <f t="shared" si="287"/>
        <v/>
      </c>
      <c r="O2286" s="15" t="str">
        <f t="shared" si="290"/>
        <v/>
      </c>
      <c r="P2286" s="31" t="str">
        <f t="shared" si="291"/>
        <v/>
      </c>
      <c r="Q2286" s="8" t="str">
        <f>IF(E2286="","",IFERROR(VLOOKUP(E2286,REGRAS_CST!$A$2:$D$200,4,FALSE),""))</f>
        <v/>
      </c>
      <c r="S2286" s="9">
        <f t="shared" si="288"/>
        <v>8.9999999999999993E-3</v>
      </c>
      <c r="T2286" s="9">
        <f t="shared" si="289"/>
        <v>1E-3</v>
      </c>
      <c r="U2286" s="16">
        <f>IFERROR(INDEX(BASE_CCLASSTRIB!$E:$E, MATCH(TEXT($D2286,"000000"), BASE_CCLASSTRIB!$A:$A, 0))/100, 0)</f>
        <v>0</v>
      </c>
      <c r="V2286" s="16">
        <f>IFERROR(INDEX(BASE_CCLASSTRIB!$F:$F, MATCH(TEXT($D2286,"000000"), BASE_CCLASSTRIB!$A:$A, 0))/100, 0)</f>
        <v>0</v>
      </c>
    </row>
    <row r="2287" spans="4:22" ht="15.75" thickBot="1" x14ac:dyDescent="0.3">
      <c r="D2287" s="38"/>
      <c r="E2287" s="27" t="str">
        <f t="shared" si="284"/>
        <v/>
      </c>
      <c r="F2287" s="28" t="str">
        <f>IF(E2287="","",IFERROR(VLOOKUP(E2287,REGRAS_CST!$A$2:$B$200,2,FALSE),""))</f>
        <v/>
      </c>
      <c r="H2287" s="29">
        <v>8.9999999999999993E-3</v>
      </c>
      <c r="I2287" s="29">
        <v>1E-3</v>
      </c>
      <c r="K2287" s="21" t="str">
        <f>IF(E2287="","",IFERROR(VLOOKUP(E2287,REGRAS_CST!$A$2:$C$200,3,FALSE),""))</f>
        <v/>
      </c>
      <c r="L2287" s="23" t="str">
        <f t="shared" si="285"/>
        <v/>
      </c>
      <c r="M2287" s="24" t="str">
        <f t="shared" si="286"/>
        <v/>
      </c>
      <c r="N2287" s="24" t="str">
        <f t="shared" si="287"/>
        <v/>
      </c>
      <c r="O2287" s="15" t="str">
        <f t="shared" si="290"/>
        <v/>
      </c>
      <c r="P2287" s="31" t="str">
        <f t="shared" si="291"/>
        <v/>
      </c>
      <c r="Q2287" s="8" t="str">
        <f>IF(E2287="","",IFERROR(VLOOKUP(E2287,REGRAS_CST!$A$2:$D$200,4,FALSE),""))</f>
        <v/>
      </c>
      <c r="S2287" s="9">
        <f t="shared" si="288"/>
        <v>8.9999999999999993E-3</v>
      </c>
      <c r="T2287" s="9">
        <f t="shared" si="289"/>
        <v>1E-3</v>
      </c>
      <c r="U2287" s="16">
        <f>IFERROR(INDEX(BASE_CCLASSTRIB!$E:$E, MATCH(TEXT($D2287,"000000"), BASE_CCLASSTRIB!$A:$A, 0))/100, 0)</f>
        <v>0</v>
      </c>
      <c r="V2287" s="16">
        <f>IFERROR(INDEX(BASE_CCLASSTRIB!$F:$F, MATCH(TEXT($D2287,"000000"), BASE_CCLASSTRIB!$A:$A, 0))/100, 0)</f>
        <v>0</v>
      </c>
    </row>
    <row r="2288" spans="4:22" ht="15.75" thickBot="1" x14ac:dyDescent="0.3">
      <c r="D2288" s="38"/>
      <c r="E2288" s="27" t="str">
        <f t="shared" si="284"/>
        <v/>
      </c>
      <c r="F2288" s="28" t="str">
        <f>IF(E2288="","",IFERROR(VLOOKUP(E2288,REGRAS_CST!$A$2:$B$200,2,FALSE),""))</f>
        <v/>
      </c>
      <c r="H2288" s="29">
        <v>8.9999999999999993E-3</v>
      </c>
      <c r="I2288" s="29">
        <v>1E-3</v>
      </c>
      <c r="K2288" s="21" t="str">
        <f>IF(E2288="","",IFERROR(VLOOKUP(E2288,REGRAS_CST!$A$2:$C$200,3,FALSE),""))</f>
        <v/>
      </c>
      <c r="L2288" s="23" t="str">
        <f t="shared" si="285"/>
        <v/>
      </c>
      <c r="M2288" s="24" t="str">
        <f t="shared" si="286"/>
        <v/>
      </c>
      <c r="N2288" s="24" t="str">
        <f t="shared" si="287"/>
        <v/>
      </c>
      <c r="O2288" s="15" t="str">
        <f t="shared" si="290"/>
        <v/>
      </c>
      <c r="P2288" s="31" t="str">
        <f t="shared" si="291"/>
        <v/>
      </c>
      <c r="Q2288" s="8" t="str">
        <f>IF(E2288="","",IFERROR(VLOOKUP(E2288,REGRAS_CST!$A$2:$D$200,4,FALSE),""))</f>
        <v/>
      </c>
      <c r="S2288" s="9">
        <f t="shared" si="288"/>
        <v>8.9999999999999993E-3</v>
      </c>
      <c r="T2288" s="9">
        <f t="shared" si="289"/>
        <v>1E-3</v>
      </c>
      <c r="U2288" s="16">
        <f>IFERROR(INDEX(BASE_CCLASSTRIB!$E:$E, MATCH(TEXT($D2288,"000000"), BASE_CCLASSTRIB!$A:$A, 0))/100, 0)</f>
        <v>0</v>
      </c>
      <c r="V2288" s="16">
        <f>IFERROR(INDEX(BASE_CCLASSTRIB!$F:$F, MATCH(TEXT($D2288,"000000"), BASE_CCLASSTRIB!$A:$A, 0))/100, 0)</f>
        <v>0</v>
      </c>
    </row>
    <row r="2289" spans="4:22" ht="15.75" thickBot="1" x14ac:dyDescent="0.3">
      <c r="D2289" s="38"/>
      <c r="E2289" s="27" t="str">
        <f t="shared" si="284"/>
        <v/>
      </c>
      <c r="F2289" s="28" t="str">
        <f>IF(E2289="","",IFERROR(VLOOKUP(E2289,REGRAS_CST!$A$2:$B$200,2,FALSE),""))</f>
        <v/>
      </c>
      <c r="H2289" s="29">
        <v>8.9999999999999993E-3</v>
      </c>
      <c r="I2289" s="29">
        <v>1E-3</v>
      </c>
      <c r="K2289" s="21" t="str">
        <f>IF(E2289="","",IFERROR(VLOOKUP(E2289,REGRAS_CST!$A$2:$C$200,3,FALSE),""))</f>
        <v/>
      </c>
      <c r="L2289" s="23" t="str">
        <f t="shared" si="285"/>
        <v/>
      </c>
      <c r="M2289" s="24" t="str">
        <f t="shared" si="286"/>
        <v/>
      </c>
      <c r="N2289" s="24" t="str">
        <f t="shared" si="287"/>
        <v/>
      </c>
      <c r="O2289" s="15" t="str">
        <f t="shared" si="290"/>
        <v/>
      </c>
      <c r="P2289" s="31" t="str">
        <f t="shared" si="291"/>
        <v/>
      </c>
      <c r="Q2289" s="8" t="str">
        <f>IF(E2289="","",IFERROR(VLOOKUP(E2289,REGRAS_CST!$A$2:$D$200,4,FALSE),""))</f>
        <v/>
      </c>
      <c r="S2289" s="9">
        <f t="shared" si="288"/>
        <v>8.9999999999999993E-3</v>
      </c>
      <c r="T2289" s="9">
        <f t="shared" si="289"/>
        <v>1E-3</v>
      </c>
      <c r="U2289" s="16">
        <f>IFERROR(INDEX(BASE_CCLASSTRIB!$E:$E, MATCH(TEXT($D2289,"000000"), BASE_CCLASSTRIB!$A:$A, 0))/100, 0)</f>
        <v>0</v>
      </c>
      <c r="V2289" s="16">
        <f>IFERROR(INDEX(BASE_CCLASSTRIB!$F:$F, MATCH(TEXT($D2289,"000000"), BASE_CCLASSTRIB!$A:$A, 0))/100, 0)</f>
        <v>0</v>
      </c>
    </row>
    <row r="2290" spans="4:22" ht="15.75" thickBot="1" x14ac:dyDescent="0.3">
      <c r="D2290" s="38"/>
      <c r="E2290" s="27" t="str">
        <f t="shared" si="284"/>
        <v/>
      </c>
      <c r="F2290" s="28" t="str">
        <f>IF(E2290="","",IFERROR(VLOOKUP(E2290,REGRAS_CST!$A$2:$B$200,2,FALSE),""))</f>
        <v/>
      </c>
      <c r="H2290" s="29">
        <v>8.9999999999999993E-3</v>
      </c>
      <c r="I2290" s="29">
        <v>1E-3</v>
      </c>
      <c r="K2290" s="21" t="str">
        <f>IF(E2290="","",IFERROR(VLOOKUP(E2290,REGRAS_CST!$A$2:$C$200,3,FALSE),""))</f>
        <v/>
      </c>
      <c r="L2290" s="23" t="str">
        <f t="shared" si="285"/>
        <v/>
      </c>
      <c r="M2290" s="24" t="str">
        <f t="shared" si="286"/>
        <v/>
      </c>
      <c r="N2290" s="24" t="str">
        <f t="shared" si="287"/>
        <v/>
      </c>
      <c r="O2290" s="15" t="str">
        <f t="shared" si="290"/>
        <v/>
      </c>
      <c r="P2290" s="31" t="str">
        <f t="shared" si="291"/>
        <v/>
      </c>
      <c r="Q2290" s="8" t="str">
        <f>IF(E2290="","",IFERROR(VLOOKUP(E2290,REGRAS_CST!$A$2:$D$200,4,FALSE),""))</f>
        <v/>
      </c>
      <c r="S2290" s="9">
        <f t="shared" si="288"/>
        <v>8.9999999999999993E-3</v>
      </c>
      <c r="T2290" s="9">
        <f t="shared" si="289"/>
        <v>1E-3</v>
      </c>
      <c r="U2290" s="16">
        <f>IFERROR(INDEX(BASE_CCLASSTRIB!$E:$E, MATCH(TEXT($D2290,"000000"), BASE_CCLASSTRIB!$A:$A, 0))/100, 0)</f>
        <v>0</v>
      </c>
      <c r="V2290" s="16">
        <f>IFERROR(INDEX(BASE_CCLASSTRIB!$F:$F, MATCH(TEXT($D2290,"000000"), BASE_CCLASSTRIB!$A:$A, 0))/100, 0)</f>
        <v>0</v>
      </c>
    </row>
    <row r="2291" spans="4:22" ht="15.75" thickBot="1" x14ac:dyDescent="0.3">
      <c r="D2291" s="38"/>
      <c r="E2291" s="27" t="str">
        <f t="shared" si="284"/>
        <v/>
      </c>
      <c r="F2291" s="28" t="str">
        <f>IF(E2291="","",IFERROR(VLOOKUP(E2291,REGRAS_CST!$A$2:$B$200,2,FALSE),""))</f>
        <v/>
      </c>
      <c r="H2291" s="29">
        <v>8.9999999999999993E-3</v>
      </c>
      <c r="I2291" s="29">
        <v>1E-3</v>
      </c>
      <c r="K2291" s="21" t="str">
        <f>IF(E2291="","",IFERROR(VLOOKUP(E2291,REGRAS_CST!$A$2:$C$200,3,FALSE),""))</f>
        <v/>
      </c>
      <c r="L2291" s="23" t="str">
        <f t="shared" si="285"/>
        <v/>
      </c>
      <c r="M2291" s="24" t="str">
        <f t="shared" si="286"/>
        <v/>
      </c>
      <c r="N2291" s="24" t="str">
        <f t="shared" si="287"/>
        <v/>
      </c>
      <c r="O2291" s="15" t="str">
        <f t="shared" si="290"/>
        <v/>
      </c>
      <c r="P2291" s="31" t="str">
        <f t="shared" si="291"/>
        <v/>
      </c>
      <c r="Q2291" s="8" t="str">
        <f>IF(E2291="","",IFERROR(VLOOKUP(E2291,REGRAS_CST!$A$2:$D$200,4,FALSE),""))</f>
        <v/>
      </c>
      <c r="S2291" s="9">
        <f t="shared" si="288"/>
        <v>8.9999999999999993E-3</v>
      </c>
      <c r="T2291" s="9">
        <f t="shared" si="289"/>
        <v>1E-3</v>
      </c>
      <c r="U2291" s="16">
        <f>IFERROR(INDEX(BASE_CCLASSTRIB!$E:$E, MATCH(TEXT($D2291,"000000"), BASE_CCLASSTRIB!$A:$A, 0))/100, 0)</f>
        <v>0</v>
      </c>
      <c r="V2291" s="16">
        <f>IFERROR(INDEX(BASE_CCLASSTRIB!$F:$F, MATCH(TEXT($D2291,"000000"), BASE_CCLASSTRIB!$A:$A, 0))/100, 0)</f>
        <v>0</v>
      </c>
    </row>
    <row r="2292" spans="4:22" ht="15.75" thickBot="1" x14ac:dyDescent="0.3">
      <c r="D2292" s="38"/>
      <c r="E2292" s="27" t="str">
        <f t="shared" si="284"/>
        <v/>
      </c>
      <c r="F2292" s="28" t="str">
        <f>IF(E2292="","",IFERROR(VLOOKUP(E2292,REGRAS_CST!$A$2:$B$200,2,FALSE),""))</f>
        <v/>
      </c>
      <c r="H2292" s="29">
        <v>8.9999999999999993E-3</v>
      </c>
      <c r="I2292" s="29">
        <v>1E-3</v>
      </c>
      <c r="K2292" s="21" t="str">
        <f>IF(E2292="","",IFERROR(VLOOKUP(E2292,REGRAS_CST!$A$2:$C$200,3,FALSE),""))</f>
        <v/>
      </c>
      <c r="L2292" s="23" t="str">
        <f t="shared" si="285"/>
        <v/>
      </c>
      <c r="M2292" s="24" t="str">
        <f t="shared" si="286"/>
        <v/>
      </c>
      <c r="N2292" s="24" t="str">
        <f t="shared" si="287"/>
        <v/>
      </c>
      <c r="O2292" s="15" t="str">
        <f t="shared" si="290"/>
        <v/>
      </c>
      <c r="P2292" s="31" t="str">
        <f t="shared" si="291"/>
        <v/>
      </c>
      <c r="Q2292" s="8" t="str">
        <f>IF(E2292="","",IFERROR(VLOOKUP(E2292,REGRAS_CST!$A$2:$D$200,4,FALSE),""))</f>
        <v/>
      </c>
      <c r="S2292" s="9">
        <f t="shared" si="288"/>
        <v>8.9999999999999993E-3</v>
      </c>
      <c r="T2292" s="9">
        <f t="shared" si="289"/>
        <v>1E-3</v>
      </c>
      <c r="U2292" s="16">
        <f>IFERROR(INDEX(BASE_CCLASSTRIB!$E:$E, MATCH(TEXT($D2292,"000000"), BASE_CCLASSTRIB!$A:$A, 0))/100, 0)</f>
        <v>0</v>
      </c>
      <c r="V2292" s="16">
        <f>IFERROR(INDEX(BASE_CCLASSTRIB!$F:$F, MATCH(TEXT($D2292,"000000"), BASE_CCLASSTRIB!$A:$A, 0))/100, 0)</f>
        <v>0</v>
      </c>
    </row>
    <row r="2293" spans="4:22" ht="15.75" thickBot="1" x14ac:dyDescent="0.3">
      <c r="D2293" s="38"/>
      <c r="E2293" s="27" t="str">
        <f t="shared" si="284"/>
        <v/>
      </c>
      <c r="F2293" s="28" t="str">
        <f>IF(E2293="","",IFERROR(VLOOKUP(E2293,REGRAS_CST!$A$2:$B$200,2,FALSE),""))</f>
        <v/>
      </c>
      <c r="H2293" s="29">
        <v>8.9999999999999993E-3</v>
      </c>
      <c r="I2293" s="29">
        <v>1E-3</v>
      </c>
      <c r="K2293" s="21" t="str">
        <f>IF(E2293="","",IFERROR(VLOOKUP(E2293,REGRAS_CST!$A$2:$C$200,3,FALSE),""))</f>
        <v/>
      </c>
      <c r="L2293" s="23" t="str">
        <f t="shared" si="285"/>
        <v/>
      </c>
      <c r="M2293" s="24" t="str">
        <f t="shared" si="286"/>
        <v/>
      </c>
      <c r="N2293" s="24" t="str">
        <f t="shared" si="287"/>
        <v/>
      </c>
      <c r="O2293" s="15" t="str">
        <f t="shared" si="290"/>
        <v/>
      </c>
      <c r="P2293" s="31" t="str">
        <f t="shared" si="291"/>
        <v/>
      </c>
      <c r="Q2293" s="8" t="str">
        <f>IF(E2293="","",IFERROR(VLOOKUP(E2293,REGRAS_CST!$A$2:$D$200,4,FALSE),""))</f>
        <v/>
      </c>
      <c r="S2293" s="9">
        <f t="shared" si="288"/>
        <v>8.9999999999999993E-3</v>
      </c>
      <c r="T2293" s="9">
        <f t="shared" si="289"/>
        <v>1E-3</v>
      </c>
      <c r="U2293" s="16">
        <f>IFERROR(INDEX(BASE_CCLASSTRIB!$E:$E, MATCH(TEXT($D2293,"000000"), BASE_CCLASSTRIB!$A:$A, 0))/100, 0)</f>
        <v>0</v>
      </c>
      <c r="V2293" s="16">
        <f>IFERROR(INDEX(BASE_CCLASSTRIB!$F:$F, MATCH(TEXT($D2293,"000000"), BASE_CCLASSTRIB!$A:$A, 0))/100, 0)</f>
        <v>0</v>
      </c>
    </row>
    <row r="2294" spans="4:22" ht="15.75" thickBot="1" x14ac:dyDescent="0.3">
      <c r="D2294" s="38"/>
      <c r="E2294" s="27" t="str">
        <f t="shared" si="284"/>
        <v/>
      </c>
      <c r="F2294" s="28" t="str">
        <f>IF(E2294="","",IFERROR(VLOOKUP(E2294,REGRAS_CST!$A$2:$B$200,2,FALSE),""))</f>
        <v/>
      </c>
      <c r="H2294" s="29">
        <v>8.9999999999999993E-3</v>
      </c>
      <c r="I2294" s="29">
        <v>1E-3</v>
      </c>
      <c r="K2294" s="21" t="str">
        <f>IF(E2294="","",IFERROR(VLOOKUP(E2294,REGRAS_CST!$A$2:$C$200,3,FALSE),""))</f>
        <v/>
      </c>
      <c r="L2294" s="23" t="str">
        <f t="shared" si="285"/>
        <v/>
      </c>
      <c r="M2294" s="24" t="str">
        <f t="shared" si="286"/>
        <v/>
      </c>
      <c r="N2294" s="24" t="str">
        <f t="shared" si="287"/>
        <v/>
      </c>
      <c r="O2294" s="15" t="str">
        <f t="shared" si="290"/>
        <v/>
      </c>
      <c r="P2294" s="31" t="str">
        <f t="shared" si="291"/>
        <v/>
      </c>
      <c r="Q2294" s="8" t="str">
        <f>IF(E2294="","",IFERROR(VLOOKUP(E2294,REGRAS_CST!$A$2:$D$200,4,FALSE),""))</f>
        <v/>
      </c>
      <c r="S2294" s="9">
        <f t="shared" si="288"/>
        <v>8.9999999999999993E-3</v>
      </c>
      <c r="T2294" s="9">
        <f t="shared" si="289"/>
        <v>1E-3</v>
      </c>
      <c r="U2294" s="16">
        <f>IFERROR(INDEX(BASE_CCLASSTRIB!$E:$E, MATCH(TEXT($D2294,"000000"), BASE_CCLASSTRIB!$A:$A, 0))/100, 0)</f>
        <v>0</v>
      </c>
      <c r="V2294" s="16">
        <f>IFERROR(INDEX(BASE_CCLASSTRIB!$F:$F, MATCH(TEXT($D2294,"000000"), BASE_CCLASSTRIB!$A:$A, 0))/100, 0)</f>
        <v>0</v>
      </c>
    </row>
    <row r="2295" spans="4:22" ht="15.75" thickBot="1" x14ac:dyDescent="0.3">
      <c r="D2295" s="38"/>
      <c r="E2295" s="27" t="str">
        <f t="shared" si="284"/>
        <v/>
      </c>
      <c r="F2295" s="28" t="str">
        <f>IF(E2295="","",IFERROR(VLOOKUP(E2295,REGRAS_CST!$A$2:$B$200,2,FALSE),""))</f>
        <v/>
      </c>
      <c r="H2295" s="29">
        <v>8.9999999999999993E-3</v>
      </c>
      <c r="I2295" s="29">
        <v>1E-3</v>
      </c>
      <c r="K2295" s="21" t="str">
        <f>IF(E2295="","",IFERROR(VLOOKUP(E2295,REGRAS_CST!$A$2:$C$200,3,FALSE),""))</f>
        <v/>
      </c>
      <c r="L2295" s="23" t="str">
        <f t="shared" si="285"/>
        <v/>
      </c>
      <c r="M2295" s="24" t="str">
        <f t="shared" si="286"/>
        <v/>
      </c>
      <c r="N2295" s="24" t="str">
        <f t="shared" si="287"/>
        <v/>
      </c>
      <c r="O2295" s="15" t="str">
        <f t="shared" si="290"/>
        <v/>
      </c>
      <c r="P2295" s="31" t="str">
        <f t="shared" si="291"/>
        <v/>
      </c>
      <c r="Q2295" s="8" t="str">
        <f>IF(E2295="","",IFERROR(VLOOKUP(E2295,REGRAS_CST!$A$2:$D$200,4,FALSE),""))</f>
        <v/>
      </c>
      <c r="S2295" s="9">
        <f t="shared" si="288"/>
        <v>8.9999999999999993E-3</v>
      </c>
      <c r="T2295" s="9">
        <f t="shared" si="289"/>
        <v>1E-3</v>
      </c>
      <c r="U2295" s="16">
        <f>IFERROR(INDEX(BASE_CCLASSTRIB!$E:$E, MATCH(TEXT($D2295,"000000"), BASE_CCLASSTRIB!$A:$A, 0))/100, 0)</f>
        <v>0</v>
      </c>
      <c r="V2295" s="16">
        <f>IFERROR(INDEX(BASE_CCLASSTRIB!$F:$F, MATCH(TEXT($D2295,"000000"), BASE_CCLASSTRIB!$A:$A, 0))/100, 0)</f>
        <v>0</v>
      </c>
    </row>
    <row r="2296" spans="4:22" ht="15.75" thickBot="1" x14ac:dyDescent="0.3">
      <c r="D2296" s="38"/>
      <c r="E2296" s="27" t="str">
        <f t="shared" si="284"/>
        <v/>
      </c>
      <c r="F2296" s="28" t="str">
        <f>IF(E2296="","",IFERROR(VLOOKUP(E2296,REGRAS_CST!$A$2:$B$200,2,FALSE),""))</f>
        <v/>
      </c>
      <c r="H2296" s="29">
        <v>8.9999999999999993E-3</v>
      </c>
      <c r="I2296" s="29">
        <v>1E-3</v>
      </c>
      <c r="K2296" s="21" t="str">
        <f>IF(E2296="","",IFERROR(VLOOKUP(E2296,REGRAS_CST!$A$2:$C$200,3,FALSE),""))</f>
        <v/>
      </c>
      <c r="L2296" s="23" t="str">
        <f t="shared" si="285"/>
        <v/>
      </c>
      <c r="M2296" s="24" t="str">
        <f t="shared" si="286"/>
        <v/>
      </c>
      <c r="N2296" s="24" t="str">
        <f t="shared" si="287"/>
        <v/>
      </c>
      <c r="O2296" s="15" t="str">
        <f t="shared" si="290"/>
        <v/>
      </c>
      <c r="P2296" s="31" t="str">
        <f t="shared" si="291"/>
        <v/>
      </c>
      <c r="Q2296" s="8" t="str">
        <f>IF(E2296="","",IFERROR(VLOOKUP(E2296,REGRAS_CST!$A$2:$D$200,4,FALSE),""))</f>
        <v/>
      </c>
      <c r="S2296" s="9">
        <f t="shared" si="288"/>
        <v>8.9999999999999993E-3</v>
      </c>
      <c r="T2296" s="9">
        <f t="shared" si="289"/>
        <v>1E-3</v>
      </c>
      <c r="U2296" s="16">
        <f>IFERROR(INDEX(BASE_CCLASSTRIB!$E:$E, MATCH(TEXT($D2296,"000000"), BASE_CCLASSTRIB!$A:$A, 0))/100, 0)</f>
        <v>0</v>
      </c>
      <c r="V2296" s="16">
        <f>IFERROR(INDEX(BASE_CCLASSTRIB!$F:$F, MATCH(TEXT($D2296,"000000"), BASE_CCLASSTRIB!$A:$A, 0))/100, 0)</f>
        <v>0</v>
      </c>
    </row>
    <row r="2297" spans="4:22" ht="15.75" thickBot="1" x14ac:dyDescent="0.3">
      <c r="D2297" s="38"/>
      <c r="E2297" s="27" t="str">
        <f t="shared" si="284"/>
        <v/>
      </c>
      <c r="F2297" s="28" t="str">
        <f>IF(E2297="","",IFERROR(VLOOKUP(E2297,REGRAS_CST!$A$2:$B$200,2,FALSE),""))</f>
        <v/>
      </c>
      <c r="H2297" s="29">
        <v>8.9999999999999993E-3</v>
      </c>
      <c r="I2297" s="29">
        <v>1E-3</v>
      </c>
      <c r="K2297" s="21" t="str">
        <f>IF(E2297="","",IFERROR(VLOOKUP(E2297,REGRAS_CST!$A$2:$C$200,3,FALSE),""))</f>
        <v/>
      </c>
      <c r="L2297" s="23" t="str">
        <f t="shared" si="285"/>
        <v/>
      </c>
      <c r="M2297" s="24" t="str">
        <f t="shared" si="286"/>
        <v/>
      </c>
      <c r="N2297" s="24" t="str">
        <f t="shared" si="287"/>
        <v/>
      </c>
      <c r="O2297" s="15" t="str">
        <f t="shared" si="290"/>
        <v/>
      </c>
      <c r="P2297" s="31" t="str">
        <f t="shared" si="291"/>
        <v/>
      </c>
      <c r="Q2297" s="8" t="str">
        <f>IF(E2297="","",IFERROR(VLOOKUP(E2297,REGRAS_CST!$A$2:$D$200,4,FALSE),""))</f>
        <v/>
      </c>
      <c r="S2297" s="9">
        <f t="shared" si="288"/>
        <v>8.9999999999999993E-3</v>
      </c>
      <c r="T2297" s="9">
        <f t="shared" si="289"/>
        <v>1E-3</v>
      </c>
      <c r="U2297" s="16">
        <f>IFERROR(INDEX(BASE_CCLASSTRIB!$E:$E, MATCH(TEXT($D2297,"000000"), BASE_CCLASSTRIB!$A:$A, 0))/100, 0)</f>
        <v>0</v>
      </c>
      <c r="V2297" s="16">
        <f>IFERROR(INDEX(BASE_CCLASSTRIB!$F:$F, MATCH(TEXT($D2297,"000000"), BASE_CCLASSTRIB!$A:$A, 0))/100, 0)</f>
        <v>0</v>
      </c>
    </row>
    <row r="2298" spans="4:22" ht="15.75" thickBot="1" x14ac:dyDescent="0.3">
      <c r="D2298" s="38"/>
      <c r="E2298" s="27" t="str">
        <f t="shared" si="284"/>
        <v/>
      </c>
      <c r="F2298" s="28" t="str">
        <f>IF(E2298="","",IFERROR(VLOOKUP(E2298,REGRAS_CST!$A$2:$B$200,2,FALSE),""))</f>
        <v/>
      </c>
      <c r="H2298" s="29">
        <v>8.9999999999999993E-3</v>
      </c>
      <c r="I2298" s="29">
        <v>1E-3</v>
      </c>
      <c r="K2298" s="21" t="str">
        <f>IF(E2298="","",IFERROR(VLOOKUP(E2298,REGRAS_CST!$A$2:$C$200,3,FALSE),""))</f>
        <v/>
      </c>
      <c r="L2298" s="23" t="str">
        <f t="shared" si="285"/>
        <v/>
      </c>
      <c r="M2298" s="24" t="str">
        <f t="shared" si="286"/>
        <v/>
      </c>
      <c r="N2298" s="24" t="str">
        <f t="shared" si="287"/>
        <v/>
      </c>
      <c r="O2298" s="15" t="str">
        <f t="shared" si="290"/>
        <v/>
      </c>
      <c r="P2298" s="31" t="str">
        <f t="shared" si="291"/>
        <v/>
      </c>
      <c r="Q2298" s="8" t="str">
        <f>IF(E2298="","",IFERROR(VLOOKUP(E2298,REGRAS_CST!$A$2:$D$200,4,FALSE),""))</f>
        <v/>
      </c>
      <c r="S2298" s="9">
        <f t="shared" si="288"/>
        <v>8.9999999999999993E-3</v>
      </c>
      <c r="T2298" s="9">
        <f t="shared" si="289"/>
        <v>1E-3</v>
      </c>
      <c r="U2298" s="16">
        <f>IFERROR(INDEX(BASE_CCLASSTRIB!$E:$E, MATCH(TEXT($D2298,"000000"), BASE_CCLASSTRIB!$A:$A, 0))/100, 0)</f>
        <v>0</v>
      </c>
      <c r="V2298" s="16">
        <f>IFERROR(INDEX(BASE_CCLASSTRIB!$F:$F, MATCH(TEXT($D2298,"000000"), BASE_CCLASSTRIB!$A:$A, 0))/100, 0)</f>
        <v>0</v>
      </c>
    </row>
    <row r="2299" spans="4:22" ht="15.75" thickBot="1" x14ac:dyDescent="0.3">
      <c r="D2299" s="38"/>
      <c r="E2299" s="27" t="str">
        <f t="shared" si="284"/>
        <v/>
      </c>
      <c r="F2299" s="28" t="str">
        <f>IF(E2299="","",IFERROR(VLOOKUP(E2299,REGRAS_CST!$A$2:$B$200,2,FALSE),""))</f>
        <v/>
      </c>
      <c r="H2299" s="29">
        <v>8.9999999999999993E-3</v>
      </c>
      <c r="I2299" s="29">
        <v>1E-3</v>
      </c>
      <c r="K2299" s="21" t="str">
        <f>IF(E2299="","",IFERROR(VLOOKUP(E2299,REGRAS_CST!$A$2:$C$200,3,FALSE),""))</f>
        <v/>
      </c>
      <c r="L2299" s="23" t="str">
        <f t="shared" si="285"/>
        <v/>
      </c>
      <c r="M2299" s="24" t="str">
        <f t="shared" si="286"/>
        <v/>
      </c>
      <c r="N2299" s="24" t="str">
        <f t="shared" si="287"/>
        <v/>
      </c>
      <c r="O2299" s="15" t="str">
        <f t="shared" si="290"/>
        <v/>
      </c>
      <c r="P2299" s="31" t="str">
        <f t="shared" si="291"/>
        <v/>
      </c>
      <c r="Q2299" s="8" t="str">
        <f>IF(E2299="","",IFERROR(VLOOKUP(E2299,REGRAS_CST!$A$2:$D$200,4,FALSE),""))</f>
        <v/>
      </c>
      <c r="S2299" s="9">
        <f t="shared" si="288"/>
        <v>8.9999999999999993E-3</v>
      </c>
      <c r="T2299" s="9">
        <f t="shared" si="289"/>
        <v>1E-3</v>
      </c>
      <c r="U2299" s="16">
        <f>IFERROR(INDEX(BASE_CCLASSTRIB!$E:$E, MATCH(TEXT($D2299,"000000"), BASE_CCLASSTRIB!$A:$A, 0))/100, 0)</f>
        <v>0</v>
      </c>
      <c r="V2299" s="16">
        <f>IFERROR(INDEX(BASE_CCLASSTRIB!$F:$F, MATCH(TEXT($D2299,"000000"), BASE_CCLASSTRIB!$A:$A, 0))/100, 0)</f>
        <v>0</v>
      </c>
    </row>
    <row r="2300" spans="4:22" ht="15.75" thickBot="1" x14ac:dyDescent="0.3">
      <c r="D2300" s="38"/>
      <c r="E2300" s="27" t="str">
        <f t="shared" si="284"/>
        <v/>
      </c>
      <c r="F2300" s="28" t="str">
        <f>IF(E2300="","",IFERROR(VLOOKUP(E2300,REGRAS_CST!$A$2:$B$200,2,FALSE),""))</f>
        <v/>
      </c>
      <c r="H2300" s="29">
        <v>8.9999999999999993E-3</v>
      </c>
      <c r="I2300" s="29">
        <v>1E-3</v>
      </c>
      <c r="K2300" s="21" t="str">
        <f>IF(E2300="","",IFERROR(VLOOKUP(E2300,REGRAS_CST!$A$2:$C$200,3,FALSE),""))</f>
        <v/>
      </c>
      <c r="L2300" s="23" t="str">
        <f t="shared" si="285"/>
        <v/>
      </c>
      <c r="M2300" s="24" t="str">
        <f t="shared" si="286"/>
        <v/>
      </c>
      <c r="N2300" s="24" t="str">
        <f t="shared" si="287"/>
        <v/>
      </c>
      <c r="O2300" s="15" t="str">
        <f t="shared" si="290"/>
        <v/>
      </c>
      <c r="P2300" s="31" t="str">
        <f t="shared" si="291"/>
        <v/>
      </c>
      <c r="Q2300" s="8" t="str">
        <f>IF(E2300="","",IFERROR(VLOOKUP(E2300,REGRAS_CST!$A$2:$D$200,4,FALSE),""))</f>
        <v/>
      </c>
      <c r="S2300" s="9">
        <f t="shared" si="288"/>
        <v>8.9999999999999993E-3</v>
      </c>
      <c r="T2300" s="9">
        <f t="shared" si="289"/>
        <v>1E-3</v>
      </c>
      <c r="U2300" s="16">
        <f>IFERROR(INDEX(BASE_CCLASSTRIB!$E:$E, MATCH(TEXT($D2300,"000000"), BASE_CCLASSTRIB!$A:$A, 0))/100, 0)</f>
        <v>0</v>
      </c>
      <c r="V2300" s="16">
        <f>IFERROR(INDEX(BASE_CCLASSTRIB!$F:$F, MATCH(TEXT($D2300,"000000"), BASE_CCLASSTRIB!$A:$A, 0))/100, 0)</f>
        <v>0</v>
      </c>
    </row>
    <row r="2301" spans="4:22" ht="15.75" thickBot="1" x14ac:dyDescent="0.3">
      <c r="D2301" s="38"/>
      <c r="E2301" s="27" t="str">
        <f t="shared" si="284"/>
        <v/>
      </c>
      <c r="F2301" s="28" t="str">
        <f>IF(E2301="","",IFERROR(VLOOKUP(E2301,REGRAS_CST!$A$2:$B$200,2,FALSE),""))</f>
        <v/>
      </c>
      <c r="H2301" s="29">
        <v>8.9999999999999993E-3</v>
      </c>
      <c r="I2301" s="29">
        <v>1E-3</v>
      </c>
      <c r="K2301" s="21" t="str">
        <f>IF(E2301="","",IFERROR(VLOOKUP(E2301,REGRAS_CST!$A$2:$C$200,3,FALSE),""))</f>
        <v/>
      </c>
      <c r="L2301" s="23" t="str">
        <f t="shared" si="285"/>
        <v/>
      </c>
      <c r="M2301" s="24" t="str">
        <f t="shared" si="286"/>
        <v/>
      </c>
      <c r="N2301" s="24" t="str">
        <f t="shared" si="287"/>
        <v/>
      </c>
      <c r="O2301" s="15" t="str">
        <f t="shared" si="290"/>
        <v/>
      </c>
      <c r="P2301" s="31" t="str">
        <f t="shared" si="291"/>
        <v/>
      </c>
      <c r="Q2301" s="8" t="str">
        <f>IF(E2301="","",IFERROR(VLOOKUP(E2301,REGRAS_CST!$A$2:$D$200,4,FALSE),""))</f>
        <v/>
      </c>
      <c r="S2301" s="9">
        <f t="shared" si="288"/>
        <v>8.9999999999999993E-3</v>
      </c>
      <c r="T2301" s="9">
        <f t="shared" si="289"/>
        <v>1E-3</v>
      </c>
      <c r="U2301" s="16">
        <f>IFERROR(INDEX(BASE_CCLASSTRIB!$E:$E, MATCH(TEXT($D2301,"000000"), BASE_CCLASSTRIB!$A:$A, 0))/100, 0)</f>
        <v>0</v>
      </c>
      <c r="V2301" s="16">
        <f>IFERROR(INDEX(BASE_CCLASSTRIB!$F:$F, MATCH(TEXT($D2301,"000000"), BASE_CCLASSTRIB!$A:$A, 0))/100, 0)</f>
        <v>0</v>
      </c>
    </row>
    <row r="2302" spans="4:22" ht="15.75" thickBot="1" x14ac:dyDescent="0.3">
      <c r="D2302" s="38"/>
      <c r="E2302" s="27" t="str">
        <f t="shared" si="284"/>
        <v/>
      </c>
      <c r="F2302" s="28" t="str">
        <f>IF(E2302="","",IFERROR(VLOOKUP(E2302,REGRAS_CST!$A$2:$B$200,2,FALSE),""))</f>
        <v/>
      </c>
      <c r="H2302" s="29">
        <v>8.9999999999999993E-3</v>
      </c>
      <c r="I2302" s="29">
        <v>1E-3</v>
      </c>
      <c r="K2302" s="21" t="str">
        <f>IF(E2302="","",IFERROR(VLOOKUP(E2302,REGRAS_CST!$A$2:$C$200,3,FALSE),""))</f>
        <v/>
      </c>
      <c r="L2302" s="23" t="str">
        <f t="shared" si="285"/>
        <v/>
      </c>
      <c r="M2302" s="24" t="str">
        <f t="shared" si="286"/>
        <v/>
      </c>
      <c r="N2302" s="24" t="str">
        <f t="shared" si="287"/>
        <v/>
      </c>
      <c r="O2302" s="15" t="str">
        <f t="shared" si="290"/>
        <v/>
      </c>
      <c r="P2302" s="31" t="str">
        <f t="shared" si="291"/>
        <v/>
      </c>
      <c r="Q2302" s="8" t="str">
        <f>IF(E2302="","",IFERROR(VLOOKUP(E2302,REGRAS_CST!$A$2:$D$200,4,FALSE),""))</f>
        <v/>
      </c>
      <c r="S2302" s="9">
        <f t="shared" si="288"/>
        <v>8.9999999999999993E-3</v>
      </c>
      <c r="T2302" s="9">
        <f t="shared" si="289"/>
        <v>1E-3</v>
      </c>
      <c r="U2302" s="16">
        <f>IFERROR(INDEX(BASE_CCLASSTRIB!$E:$E, MATCH(TEXT($D2302,"000000"), BASE_CCLASSTRIB!$A:$A, 0))/100, 0)</f>
        <v>0</v>
      </c>
      <c r="V2302" s="16">
        <f>IFERROR(INDEX(BASE_CCLASSTRIB!$F:$F, MATCH(TEXT($D2302,"000000"), BASE_CCLASSTRIB!$A:$A, 0))/100, 0)</f>
        <v>0</v>
      </c>
    </row>
    <row r="2303" spans="4:22" ht="15.75" thickBot="1" x14ac:dyDescent="0.3">
      <c r="D2303" s="38"/>
      <c r="E2303" s="27" t="str">
        <f t="shared" si="284"/>
        <v/>
      </c>
      <c r="F2303" s="28" t="str">
        <f>IF(E2303="","",IFERROR(VLOOKUP(E2303,REGRAS_CST!$A$2:$B$200,2,FALSE),""))</f>
        <v/>
      </c>
      <c r="H2303" s="29">
        <v>8.9999999999999993E-3</v>
      </c>
      <c r="I2303" s="29">
        <v>1E-3</v>
      </c>
      <c r="K2303" s="21" t="str">
        <f>IF(E2303="","",IFERROR(VLOOKUP(E2303,REGRAS_CST!$A$2:$C$200,3,FALSE),""))</f>
        <v/>
      </c>
      <c r="L2303" s="23" t="str">
        <f t="shared" si="285"/>
        <v/>
      </c>
      <c r="M2303" s="24" t="str">
        <f t="shared" si="286"/>
        <v/>
      </c>
      <c r="N2303" s="24" t="str">
        <f t="shared" si="287"/>
        <v/>
      </c>
      <c r="O2303" s="15" t="str">
        <f t="shared" si="290"/>
        <v/>
      </c>
      <c r="P2303" s="31" t="str">
        <f t="shared" si="291"/>
        <v/>
      </c>
      <c r="Q2303" s="8" t="str">
        <f>IF(E2303="","",IFERROR(VLOOKUP(E2303,REGRAS_CST!$A$2:$D$200,4,FALSE),""))</f>
        <v/>
      </c>
      <c r="S2303" s="9">
        <f t="shared" si="288"/>
        <v>8.9999999999999993E-3</v>
      </c>
      <c r="T2303" s="9">
        <f t="shared" si="289"/>
        <v>1E-3</v>
      </c>
      <c r="U2303" s="16">
        <f>IFERROR(INDEX(BASE_CCLASSTRIB!$E:$E, MATCH(TEXT($D2303,"000000"), BASE_CCLASSTRIB!$A:$A, 0))/100, 0)</f>
        <v>0</v>
      </c>
      <c r="V2303" s="16">
        <f>IFERROR(INDEX(BASE_CCLASSTRIB!$F:$F, MATCH(TEXT($D2303,"000000"), BASE_CCLASSTRIB!$A:$A, 0))/100, 0)</f>
        <v>0</v>
      </c>
    </row>
    <row r="2304" spans="4:22" ht="15.75" thickBot="1" x14ac:dyDescent="0.3">
      <c r="D2304" s="38"/>
      <c r="E2304" s="27" t="str">
        <f t="shared" si="284"/>
        <v/>
      </c>
      <c r="F2304" s="28" t="str">
        <f>IF(E2304="","",IFERROR(VLOOKUP(E2304,REGRAS_CST!$A$2:$B$200,2,FALSE),""))</f>
        <v/>
      </c>
      <c r="H2304" s="29">
        <v>8.9999999999999993E-3</v>
      </c>
      <c r="I2304" s="29">
        <v>1E-3</v>
      </c>
      <c r="K2304" s="21" t="str">
        <f>IF(E2304="","",IFERROR(VLOOKUP(E2304,REGRAS_CST!$A$2:$C$200,3,FALSE),""))</f>
        <v/>
      </c>
      <c r="L2304" s="23" t="str">
        <f t="shared" si="285"/>
        <v/>
      </c>
      <c r="M2304" s="24" t="str">
        <f t="shared" si="286"/>
        <v/>
      </c>
      <c r="N2304" s="24" t="str">
        <f t="shared" si="287"/>
        <v/>
      </c>
      <c r="O2304" s="15" t="str">
        <f t="shared" si="290"/>
        <v/>
      </c>
      <c r="P2304" s="31" t="str">
        <f t="shared" si="291"/>
        <v/>
      </c>
      <c r="Q2304" s="8" t="str">
        <f>IF(E2304="","",IFERROR(VLOOKUP(E2304,REGRAS_CST!$A$2:$D$200,4,FALSE),""))</f>
        <v/>
      </c>
      <c r="S2304" s="9">
        <f t="shared" si="288"/>
        <v>8.9999999999999993E-3</v>
      </c>
      <c r="T2304" s="9">
        <f t="shared" si="289"/>
        <v>1E-3</v>
      </c>
      <c r="U2304" s="16">
        <f>IFERROR(INDEX(BASE_CCLASSTRIB!$E:$E, MATCH(TEXT($D2304,"000000"), BASE_CCLASSTRIB!$A:$A, 0))/100, 0)</f>
        <v>0</v>
      </c>
      <c r="V2304" s="16">
        <f>IFERROR(INDEX(BASE_CCLASSTRIB!$F:$F, MATCH(TEXT($D2304,"000000"), BASE_CCLASSTRIB!$A:$A, 0))/100, 0)</f>
        <v>0</v>
      </c>
    </row>
    <row r="2305" spans="4:22" ht="15.75" thickBot="1" x14ac:dyDescent="0.3">
      <c r="D2305" s="38"/>
      <c r="E2305" s="27" t="str">
        <f t="shared" si="284"/>
        <v/>
      </c>
      <c r="F2305" s="28" t="str">
        <f>IF(E2305="","",IFERROR(VLOOKUP(E2305,REGRAS_CST!$A$2:$B$200,2,FALSE),""))</f>
        <v/>
      </c>
      <c r="H2305" s="29">
        <v>8.9999999999999993E-3</v>
      </c>
      <c r="I2305" s="29">
        <v>1E-3</v>
      </c>
      <c r="K2305" s="21" t="str">
        <f>IF(E2305="","",IFERROR(VLOOKUP(E2305,REGRAS_CST!$A$2:$C$200,3,FALSE),""))</f>
        <v/>
      </c>
      <c r="L2305" s="23" t="str">
        <f t="shared" si="285"/>
        <v/>
      </c>
      <c r="M2305" s="24" t="str">
        <f t="shared" si="286"/>
        <v/>
      </c>
      <c r="N2305" s="24" t="str">
        <f t="shared" si="287"/>
        <v/>
      </c>
      <c r="O2305" s="15" t="str">
        <f t="shared" si="290"/>
        <v/>
      </c>
      <c r="P2305" s="31" t="str">
        <f t="shared" si="291"/>
        <v/>
      </c>
      <c r="Q2305" s="8" t="str">
        <f>IF(E2305="","",IFERROR(VLOOKUP(E2305,REGRAS_CST!$A$2:$D$200,4,FALSE),""))</f>
        <v/>
      </c>
      <c r="S2305" s="9">
        <f t="shared" si="288"/>
        <v>8.9999999999999993E-3</v>
      </c>
      <c r="T2305" s="9">
        <f t="shared" si="289"/>
        <v>1E-3</v>
      </c>
      <c r="U2305" s="16">
        <f>IFERROR(INDEX(BASE_CCLASSTRIB!$E:$E, MATCH(TEXT($D2305,"000000"), BASE_CCLASSTRIB!$A:$A, 0))/100, 0)</f>
        <v>0</v>
      </c>
      <c r="V2305" s="16">
        <f>IFERROR(INDEX(BASE_CCLASSTRIB!$F:$F, MATCH(TEXT($D2305,"000000"), BASE_CCLASSTRIB!$A:$A, 0))/100, 0)</f>
        <v>0</v>
      </c>
    </row>
    <row r="2306" spans="4:22" ht="15.75" thickBot="1" x14ac:dyDescent="0.3">
      <c r="D2306" s="38"/>
      <c r="E2306" s="27" t="str">
        <f t="shared" ref="E2306:E2369" si="292">IF(D2306="","",LEFT(D2306,3))</f>
        <v/>
      </c>
      <c r="F2306" s="28" t="str">
        <f>IF(E2306="","",IFERROR(VLOOKUP(E2306,REGRAS_CST!$A$2:$B$200,2,FALSE),""))</f>
        <v/>
      </c>
      <c r="H2306" s="29">
        <v>8.9999999999999993E-3</v>
      </c>
      <c r="I2306" s="29">
        <v>1E-3</v>
      </c>
      <c r="K2306" s="21" t="str">
        <f>IF(E2306="","",IFERROR(VLOOKUP(E2306,REGRAS_CST!$A$2:$C$200,3,FALSE),""))</f>
        <v/>
      </c>
      <c r="L2306" s="23" t="str">
        <f t="shared" ref="L2306:L2369" si="293">IF($G2306="", "", $G2306*(1-$V2306))</f>
        <v/>
      </c>
      <c r="M2306" s="24" t="str">
        <f t="shared" ref="M2306:M2369" si="294">IF(OR($L2306="",$S2306=""),"",$L2306*$S2306)</f>
        <v/>
      </c>
      <c r="N2306" s="24" t="str">
        <f t="shared" ref="N2306:N2369" si="295">IF(OR($L2306="",$T2306=""),"",$L2306*$T2306)</f>
        <v/>
      </c>
      <c r="O2306" s="15" t="str">
        <f t="shared" si="290"/>
        <v/>
      </c>
      <c r="P2306" s="31" t="str">
        <f t="shared" si="291"/>
        <v/>
      </c>
      <c r="Q2306" s="8" t="str">
        <f>IF(E2306="","",IFERROR(VLOOKUP(E2306,REGRAS_CST!$A$2:$D$200,4,FALSE),""))</f>
        <v/>
      </c>
      <c r="S2306" s="9">
        <f t="shared" ref="S2306:S2369" si="296">IF($H2306="","",$H2306*(1-$U2306))</f>
        <v>8.9999999999999993E-3</v>
      </c>
      <c r="T2306" s="9">
        <f t="shared" ref="T2306:T2369" si="297">IF($I2306="","",$I2306*(1-$U2306))</f>
        <v>1E-3</v>
      </c>
      <c r="U2306" s="16">
        <f>IFERROR(INDEX(BASE_CCLASSTRIB!$E:$E, MATCH(TEXT($D2306,"000000"), BASE_CCLASSTRIB!$A:$A, 0))/100, 0)</f>
        <v>0</v>
      </c>
      <c r="V2306" s="16">
        <f>IFERROR(INDEX(BASE_CCLASSTRIB!$F:$F, MATCH(TEXT($D2306,"000000"), BASE_CCLASSTRIB!$A:$A, 0))/100, 0)</f>
        <v>0</v>
      </c>
    </row>
    <row r="2307" spans="4:22" ht="15.75" thickBot="1" x14ac:dyDescent="0.3">
      <c r="D2307" s="38"/>
      <c r="E2307" s="27" t="str">
        <f t="shared" si="292"/>
        <v/>
      </c>
      <c r="F2307" s="28" t="str">
        <f>IF(E2307="","",IFERROR(VLOOKUP(E2307,REGRAS_CST!$A$2:$B$200,2,FALSE),""))</f>
        <v/>
      </c>
      <c r="H2307" s="29">
        <v>8.9999999999999993E-3</v>
      </c>
      <c r="I2307" s="29">
        <v>1E-3</v>
      </c>
      <c r="K2307" s="21" t="str">
        <f>IF(E2307="","",IFERROR(VLOOKUP(E2307,REGRAS_CST!$A$2:$C$200,3,FALSE),""))</f>
        <v/>
      </c>
      <c r="L2307" s="23" t="str">
        <f t="shared" si="293"/>
        <v/>
      </c>
      <c r="M2307" s="24" t="str">
        <f t="shared" si="294"/>
        <v/>
      </c>
      <c r="N2307" s="24" t="str">
        <f t="shared" si="295"/>
        <v/>
      </c>
      <c r="O2307" s="15" t="str">
        <f t="shared" si="290"/>
        <v/>
      </c>
      <c r="P2307" s="31" t="str">
        <f t="shared" si="291"/>
        <v/>
      </c>
      <c r="Q2307" s="8" t="str">
        <f>IF(E2307="","",IFERROR(VLOOKUP(E2307,REGRAS_CST!$A$2:$D$200,4,FALSE),""))</f>
        <v/>
      </c>
      <c r="S2307" s="9">
        <f t="shared" si="296"/>
        <v>8.9999999999999993E-3</v>
      </c>
      <c r="T2307" s="9">
        <f t="shared" si="297"/>
        <v>1E-3</v>
      </c>
      <c r="U2307" s="16">
        <f>IFERROR(INDEX(BASE_CCLASSTRIB!$E:$E, MATCH(TEXT($D2307,"000000"), BASE_CCLASSTRIB!$A:$A, 0))/100, 0)</f>
        <v>0</v>
      </c>
      <c r="V2307" s="16">
        <f>IFERROR(INDEX(BASE_CCLASSTRIB!$F:$F, MATCH(TEXT($D2307,"000000"), BASE_CCLASSTRIB!$A:$A, 0))/100, 0)</f>
        <v>0</v>
      </c>
    </row>
    <row r="2308" spans="4:22" ht="15.75" thickBot="1" x14ac:dyDescent="0.3">
      <c r="D2308" s="38"/>
      <c r="E2308" s="27" t="str">
        <f t="shared" si="292"/>
        <v/>
      </c>
      <c r="F2308" s="28" t="str">
        <f>IF(E2308="","",IFERROR(VLOOKUP(E2308,REGRAS_CST!$A$2:$B$200,2,FALSE),""))</f>
        <v/>
      </c>
      <c r="H2308" s="29">
        <v>8.9999999999999993E-3</v>
      </c>
      <c r="I2308" s="29">
        <v>1E-3</v>
      </c>
      <c r="K2308" s="21" t="str">
        <f>IF(E2308="","",IFERROR(VLOOKUP(E2308,REGRAS_CST!$A$2:$C$200,3,FALSE),""))</f>
        <v/>
      </c>
      <c r="L2308" s="23" t="str">
        <f t="shared" si="293"/>
        <v/>
      </c>
      <c r="M2308" s="24" t="str">
        <f t="shared" si="294"/>
        <v/>
      </c>
      <c r="N2308" s="24" t="str">
        <f t="shared" si="295"/>
        <v/>
      </c>
      <c r="O2308" s="15" t="str">
        <f t="shared" si="290"/>
        <v/>
      </c>
      <c r="P2308" s="31" t="str">
        <f t="shared" si="291"/>
        <v/>
      </c>
      <c r="Q2308" s="8" t="str">
        <f>IF(E2308="","",IFERROR(VLOOKUP(E2308,REGRAS_CST!$A$2:$D$200,4,FALSE),""))</f>
        <v/>
      </c>
      <c r="S2308" s="9">
        <f t="shared" si="296"/>
        <v>8.9999999999999993E-3</v>
      </c>
      <c r="T2308" s="9">
        <f t="shared" si="297"/>
        <v>1E-3</v>
      </c>
      <c r="U2308" s="16">
        <f>IFERROR(INDEX(BASE_CCLASSTRIB!$E:$E, MATCH(TEXT($D2308,"000000"), BASE_CCLASSTRIB!$A:$A, 0))/100, 0)</f>
        <v>0</v>
      </c>
      <c r="V2308" s="16">
        <f>IFERROR(INDEX(BASE_CCLASSTRIB!$F:$F, MATCH(TEXT($D2308,"000000"), BASE_CCLASSTRIB!$A:$A, 0))/100, 0)</f>
        <v>0</v>
      </c>
    </row>
    <row r="2309" spans="4:22" ht="15.75" thickBot="1" x14ac:dyDescent="0.3">
      <c r="D2309" s="38"/>
      <c r="E2309" s="27" t="str">
        <f t="shared" si="292"/>
        <v/>
      </c>
      <c r="F2309" s="28" t="str">
        <f>IF(E2309="","",IFERROR(VLOOKUP(E2309,REGRAS_CST!$A$2:$B$200,2,FALSE),""))</f>
        <v/>
      </c>
      <c r="H2309" s="29">
        <v>8.9999999999999993E-3</v>
      </c>
      <c r="I2309" s="29">
        <v>1E-3</v>
      </c>
      <c r="K2309" s="21" t="str">
        <f>IF(E2309="","",IFERROR(VLOOKUP(E2309,REGRAS_CST!$A$2:$C$200,3,FALSE),""))</f>
        <v/>
      </c>
      <c r="L2309" s="23" t="str">
        <f t="shared" si="293"/>
        <v/>
      </c>
      <c r="M2309" s="24" t="str">
        <f t="shared" si="294"/>
        <v/>
      </c>
      <c r="N2309" s="24" t="str">
        <f t="shared" si="295"/>
        <v/>
      </c>
      <c r="O2309" s="15" t="str">
        <f t="shared" si="290"/>
        <v/>
      </c>
      <c r="P2309" s="31" t="str">
        <f t="shared" si="291"/>
        <v/>
      </c>
      <c r="Q2309" s="8" t="str">
        <f>IF(E2309="","",IFERROR(VLOOKUP(E2309,REGRAS_CST!$A$2:$D$200,4,FALSE),""))</f>
        <v/>
      </c>
      <c r="S2309" s="9">
        <f t="shared" si="296"/>
        <v>8.9999999999999993E-3</v>
      </c>
      <c r="T2309" s="9">
        <f t="shared" si="297"/>
        <v>1E-3</v>
      </c>
      <c r="U2309" s="16">
        <f>IFERROR(INDEX(BASE_CCLASSTRIB!$E:$E, MATCH(TEXT($D2309,"000000"), BASE_CCLASSTRIB!$A:$A, 0))/100, 0)</f>
        <v>0</v>
      </c>
      <c r="V2309" s="16">
        <f>IFERROR(INDEX(BASE_CCLASSTRIB!$F:$F, MATCH(TEXT($D2309,"000000"), BASE_CCLASSTRIB!$A:$A, 0))/100, 0)</f>
        <v>0</v>
      </c>
    </row>
    <row r="2310" spans="4:22" ht="15.75" thickBot="1" x14ac:dyDescent="0.3">
      <c r="D2310" s="38"/>
      <c r="E2310" s="27" t="str">
        <f t="shared" si="292"/>
        <v/>
      </c>
      <c r="F2310" s="28" t="str">
        <f>IF(E2310="","",IFERROR(VLOOKUP(E2310,REGRAS_CST!$A$2:$B$200,2,FALSE),""))</f>
        <v/>
      </c>
      <c r="H2310" s="29">
        <v>8.9999999999999993E-3</v>
      </c>
      <c r="I2310" s="29">
        <v>1E-3</v>
      </c>
      <c r="K2310" s="21" t="str">
        <f>IF(E2310="","",IFERROR(VLOOKUP(E2310,REGRAS_CST!$A$2:$C$200,3,FALSE),""))</f>
        <v/>
      </c>
      <c r="L2310" s="23" t="str">
        <f t="shared" si="293"/>
        <v/>
      </c>
      <c r="M2310" s="24" t="str">
        <f t="shared" si="294"/>
        <v/>
      </c>
      <c r="N2310" s="24" t="str">
        <f t="shared" si="295"/>
        <v/>
      </c>
      <c r="O2310" s="15" t="str">
        <f t="shared" si="290"/>
        <v/>
      </c>
      <c r="P2310" s="31" t="str">
        <f t="shared" si="291"/>
        <v/>
      </c>
      <c r="Q2310" s="8" t="str">
        <f>IF(E2310="","",IFERROR(VLOOKUP(E2310,REGRAS_CST!$A$2:$D$200,4,FALSE),""))</f>
        <v/>
      </c>
      <c r="S2310" s="9">
        <f t="shared" si="296"/>
        <v>8.9999999999999993E-3</v>
      </c>
      <c r="T2310" s="9">
        <f t="shared" si="297"/>
        <v>1E-3</v>
      </c>
      <c r="U2310" s="16">
        <f>IFERROR(INDEX(BASE_CCLASSTRIB!$E:$E, MATCH(TEXT($D2310,"000000"), BASE_CCLASSTRIB!$A:$A, 0))/100, 0)</f>
        <v>0</v>
      </c>
      <c r="V2310" s="16">
        <f>IFERROR(INDEX(BASE_CCLASSTRIB!$F:$F, MATCH(TEXT($D2310,"000000"), BASE_CCLASSTRIB!$A:$A, 0))/100, 0)</f>
        <v>0</v>
      </c>
    </row>
    <row r="2311" spans="4:22" ht="15.75" thickBot="1" x14ac:dyDescent="0.3">
      <c r="D2311" s="38"/>
      <c r="E2311" s="27" t="str">
        <f t="shared" si="292"/>
        <v/>
      </c>
      <c r="F2311" s="28" t="str">
        <f>IF(E2311="","",IFERROR(VLOOKUP(E2311,REGRAS_CST!$A$2:$B$200,2,FALSE),""))</f>
        <v/>
      </c>
      <c r="H2311" s="29">
        <v>8.9999999999999993E-3</v>
      </c>
      <c r="I2311" s="29">
        <v>1E-3</v>
      </c>
      <c r="K2311" s="21" t="str">
        <f>IF(E2311="","",IFERROR(VLOOKUP(E2311,REGRAS_CST!$A$2:$C$200,3,FALSE),""))</f>
        <v/>
      </c>
      <c r="L2311" s="23" t="str">
        <f t="shared" si="293"/>
        <v/>
      </c>
      <c r="M2311" s="24" t="str">
        <f t="shared" si="294"/>
        <v/>
      </c>
      <c r="N2311" s="24" t="str">
        <f t="shared" si="295"/>
        <v/>
      </c>
      <c r="O2311" s="15" t="str">
        <f t="shared" si="290"/>
        <v/>
      </c>
      <c r="P2311" s="31" t="str">
        <f t="shared" si="291"/>
        <v/>
      </c>
      <c r="Q2311" s="8" t="str">
        <f>IF(E2311="","",IFERROR(VLOOKUP(E2311,REGRAS_CST!$A$2:$D$200,4,FALSE),""))</f>
        <v/>
      </c>
      <c r="S2311" s="9">
        <f t="shared" si="296"/>
        <v>8.9999999999999993E-3</v>
      </c>
      <c r="T2311" s="9">
        <f t="shared" si="297"/>
        <v>1E-3</v>
      </c>
      <c r="U2311" s="16">
        <f>IFERROR(INDEX(BASE_CCLASSTRIB!$E:$E, MATCH(TEXT($D2311,"000000"), BASE_CCLASSTRIB!$A:$A, 0))/100, 0)</f>
        <v>0</v>
      </c>
      <c r="V2311" s="16">
        <f>IFERROR(INDEX(BASE_CCLASSTRIB!$F:$F, MATCH(TEXT($D2311,"000000"), BASE_CCLASSTRIB!$A:$A, 0))/100, 0)</f>
        <v>0</v>
      </c>
    </row>
    <row r="2312" spans="4:22" ht="15.75" thickBot="1" x14ac:dyDescent="0.3">
      <c r="D2312" s="38"/>
      <c r="E2312" s="27" t="str">
        <f t="shared" si="292"/>
        <v/>
      </c>
      <c r="F2312" s="28" t="str">
        <f>IF(E2312="","",IFERROR(VLOOKUP(E2312,REGRAS_CST!$A$2:$B$200,2,FALSE),""))</f>
        <v/>
      </c>
      <c r="H2312" s="29">
        <v>8.9999999999999993E-3</v>
      </c>
      <c r="I2312" s="29">
        <v>1E-3</v>
      </c>
      <c r="K2312" s="21" t="str">
        <f>IF(E2312="","",IFERROR(VLOOKUP(E2312,REGRAS_CST!$A$2:$C$200,3,FALSE),""))</f>
        <v/>
      </c>
      <c r="L2312" s="23" t="str">
        <f t="shared" si="293"/>
        <v/>
      </c>
      <c r="M2312" s="24" t="str">
        <f t="shared" si="294"/>
        <v/>
      </c>
      <c r="N2312" s="24" t="str">
        <f t="shared" si="295"/>
        <v/>
      </c>
      <c r="O2312" s="15" t="str">
        <f t="shared" si="290"/>
        <v/>
      </c>
      <c r="P2312" s="31" t="str">
        <f t="shared" si="291"/>
        <v/>
      </c>
      <c r="Q2312" s="8" t="str">
        <f>IF(E2312="","",IFERROR(VLOOKUP(E2312,REGRAS_CST!$A$2:$D$200,4,FALSE),""))</f>
        <v/>
      </c>
      <c r="S2312" s="9">
        <f t="shared" si="296"/>
        <v>8.9999999999999993E-3</v>
      </c>
      <c r="T2312" s="9">
        <f t="shared" si="297"/>
        <v>1E-3</v>
      </c>
      <c r="U2312" s="16">
        <f>IFERROR(INDEX(BASE_CCLASSTRIB!$E:$E, MATCH(TEXT($D2312,"000000"), BASE_CCLASSTRIB!$A:$A, 0))/100, 0)</f>
        <v>0</v>
      </c>
      <c r="V2312" s="16">
        <f>IFERROR(INDEX(BASE_CCLASSTRIB!$F:$F, MATCH(TEXT($D2312,"000000"), BASE_CCLASSTRIB!$A:$A, 0))/100, 0)</f>
        <v>0</v>
      </c>
    </row>
    <row r="2313" spans="4:22" ht="15.75" thickBot="1" x14ac:dyDescent="0.3">
      <c r="D2313" s="38"/>
      <c r="E2313" s="27" t="str">
        <f t="shared" si="292"/>
        <v/>
      </c>
      <c r="F2313" s="28" t="str">
        <f>IF(E2313="","",IFERROR(VLOOKUP(E2313,REGRAS_CST!$A$2:$B$200,2,FALSE),""))</f>
        <v/>
      </c>
      <c r="H2313" s="29">
        <v>8.9999999999999993E-3</v>
      </c>
      <c r="I2313" s="29">
        <v>1E-3</v>
      </c>
      <c r="K2313" s="21" t="str">
        <f>IF(E2313="","",IFERROR(VLOOKUP(E2313,REGRAS_CST!$A$2:$C$200,3,FALSE),""))</f>
        <v/>
      </c>
      <c r="L2313" s="23" t="str">
        <f t="shared" si="293"/>
        <v/>
      </c>
      <c r="M2313" s="24" t="str">
        <f t="shared" si="294"/>
        <v/>
      </c>
      <c r="N2313" s="24" t="str">
        <f t="shared" si="295"/>
        <v/>
      </c>
      <c r="O2313" s="15" t="str">
        <f t="shared" si="290"/>
        <v/>
      </c>
      <c r="P2313" s="31" t="str">
        <f t="shared" si="291"/>
        <v/>
      </c>
      <c r="Q2313" s="8" t="str">
        <f>IF(E2313="","",IFERROR(VLOOKUP(E2313,REGRAS_CST!$A$2:$D$200,4,FALSE),""))</f>
        <v/>
      </c>
      <c r="S2313" s="9">
        <f t="shared" si="296"/>
        <v>8.9999999999999993E-3</v>
      </c>
      <c r="T2313" s="9">
        <f t="shared" si="297"/>
        <v>1E-3</v>
      </c>
      <c r="U2313" s="16">
        <f>IFERROR(INDEX(BASE_CCLASSTRIB!$E:$E, MATCH(TEXT($D2313,"000000"), BASE_CCLASSTRIB!$A:$A, 0))/100, 0)</f>
        <v>0</v>
      </c>
      <c r="V2313" s="16">
        <f>IFERROR(INDEX(BASE_CCLASSTRIB!$F:$F, MATCH(TEXT($D2313,"000000"), BASE_CCLASSTRIB!$A:$A, 0))/100, 0)</f>
        <v>0</v>
      </c>
    </row>
    <row r="2314" spans="4:22" ht="15.75" thickBot="1" x14ac:dyDescent="0.3">
      <c r="D2314" s="38"/>
      <c r="E2314" s="27" t="str">
        <f t="shared" si="292"/>
        <v/>
      </c>
      <c r="F2314" s="28" t="str">
        <f>IF(E2314="","",IFERROR(VLOOKUP(E2314,REGRAS_CST!$A$2:$B$200,2,FALSE),""))</f>
        <v/>
      </c>
      <c r="H2314" s="29">
        <v>8.9999999999999993E-3</v>
      </c>
      <c r="I2314" s="29">
        <v>1E-3</v>
      </c>
      <c r="K2314" s="21" t="str">
        <f>IF(E2314="","",IFERROR(VLOOKUP(E2314,REGRAS_CST!$A$2:$C$200,3,FALSE),""))</f>
        <v/>
      </c>
      <c r="L2314" s="23" t="str">
        <f t="shared" si="293"/>
        <v/>
      </c>
      <c r="M2314" s="24" t="str">
        <f t="shared" si="294"/>
        <v/>
      </c>
      <c r="N2314" s="24" t="str">
        <f t="shared" si="295"/>
        <v/>
      </c>
      <c r="O2314" s="15" t="str">
        <f t="shared" si="290"/>
        <v/>
      </c>
      <c r="P2314" s="31" t="str">
        <f t="shared" si="291"/>
        <v/>
      </c>
      <c r="Q2314" s="8" t="str">
        <f>IF(E2314="","",IFERROR(VLOOKUP(E2314,REGRAS_CST!$A$2:$D$200,4,FALSE),""))</f>
        <v/>
      </c>
      <c r="S2314" s="9">
        <f t="shared" si="296"/>
        <v>8.9999999999999993E-3</v>
      </c>
      <c r="T2314" s="9">
        <f t="shared" si="297"/>
        <v>1E-3</v>
      </c>
      <c r="U2314" s="16">
        <f>IFERROR(INDEX(BASE_CCLASSTRIB!$E:$E, MATCH(TEXT($D2314,"000000"), BASE_CCLASSTRIB!$A:$A, 0))/100, 0)</f>
        <v>0</v>
      </c>
      <c r="V2314" s="16">
        <f>IFERROR(INDEX(BASE_CCLASSTRIB!$F:$F, MATCH(TEXT($D2314,"000000"), BASE_CCLASSTRIB!$A:$A, 0))/100, 0)</f>
        <v>0</v>
      </c>
    </row>
    <row r="2315" spans="4:22" ht="15.75" thickBot="1" x14ac:dyDescent="0.3">
      <c r="D2315" s="38"/>
      <c r="E2315" s="27" t="str">
        <f t="shared" si="292"/>
        <v/>
      </c>
      <c r="F2315" s="28" t="str">
        <f>IF(E2315="","",IFERROR(VLOOKUP(E2315,REGRAS_CST!$A$2:$B$200,2,FALSE),""))</f>
        <v/>
      </c>
      <c r="H2315" s="29">
        <v>8.9999999999999993E-3</v>
      </c>
      <c r="I2315" s="29">
        <v>1E-3</v>
      </c>
      <c r="K2315" s="21" t="str">
        <f>IF(E2315="","",IFERROR(VLOOKUP(E2315,REGRAS_CST!$A$2:$C$200,3,FALSE),""))</f>
        <v/>
      </c>
      <c r="L2315" s="23" t="str">
        <f t="shared" si="293"/>
        <v/>
      </c>
      <c r="M2315" s="24" t="str">
        <f t="shared" si="294"/>
        <v/>
      </c>
      <c r="N2315" s="24" t="str">
        <f t="shared" si="295"/>
        <v/>
      </c>
      <c r="O2315" s="15" t="str">
        <f t="shared" si="290"/>
        <v/>
      </c>
      <c r="P2315" s="31" t="str">
        <f t="shared" si="291"/>
        <v/>
      </c>
      <c r="Q2315" s="8" t="str">
        <f>IF(E2315="","",IFERROR(VLOOKUP(E2315,REGRAS_CST!$A$2:$D$200,4,FALSE),""))</f>
        <v/>
      </c>
      <c r="S2315" s="9">
        <f t="shared" si="296"/>
        <v>8.9999999999999993E-3</v>
      </c>
      <c r="T2315" s="9">
        <f t="shared" si="297"/>
        <v>1E-3</v>
      </c>
      <c r="U2315" s="16">
        <f>IFERROR(INDEX(BASE_CCLASSTRIB!$E:$E, MATCH(TEXT($D2315,"000000"), BASE_CCLASSTRIB!$A:$A, 0))/100, 0)</f>
        <v>0</v>
      </c>
      <c r="V2315" s="16">
        <f>IFERROR(INDEX(BASE_CCLASSTRIB!$F:$F, MATCH(TEXT($D2315,"000000"), BASE_CCLASSTRIB!$A:$A, 0))/100, 0)</f>
        <v>0</v>
      </c>
    </row>
    <row r="2316" spans="4:22" ht="15.75" thickBot="1" x14ac:dyDescent="0.3">
      <c r="D2316" s="38"/>
      <c r="E2316" s="27" t="str">
        <f t="shared" si="292"/>
        <v/>
      </c>
      <c r="F2316" s="28" t="str">
        <f>IF(E2316="","",IFERROR(VLOOKUP(E2316,REGRAS_CST!$A$2:$B$200,2,FALSE),""))</f>
        <v/>
      </c>
      <c r="H2316" s="29">
        <v>8.9999999999999993E-3</v>
      </c>
      <c r="I2316" s="29">
        <v>1E-3</v>
      </c>
      <c r="K2316" s="21" t="str">
        <f>IF(E2316="","",IFERROR(VLOOKUP(E2316,REGRAS_CST!$A$2:$C$200,3,FALSE),""))</f>
        <v/>
      </c>
      <c r="L2316" s="23" t="str">
        <f t="shared" si="293"/>
        <v/>
      </c>
      <c r="M2316" s="24" t="str">
        <f t="shared" si="294"/>
        <v/>
      </c>
      <c r="N2316" s="24" t="str">
        <f t="shared" si="295"/>
        <v/>
      </c>
      <c r="O2316" s="15" t="str">
        <f t="shared" si="290"/>
        <v/>
      </c>
      <c r="P2316" s="31" t="str">
        <f t="shared" si="291"/>
        <v/>
      </c>
      <c r="Q2316" s="8" t="str">
        <f>IF(E2316="","",IFERROR(VLOOKUP(E2316,REGRAS_CST!$A$2:$D$200,4,FALSE),""))</f>
        <v/>
      </c>
      <c r="S2316" s="9">
        <f t="shared" si="296"/>
        <v>8.9999999999999993E-3</v>
      </c>
      <c r="T2316" s="9">
        <f t="shared" si="297"/>
        <v>1E-3</v>
      </c>
      <c r="U2316" s="16">
        <f>IFERROR(INDEX(BASE_CCLASSTRIB!$E:$E, MATCH(TEXT($D2316,"000000"), BASE_CCLASSTRIB!$A:$A, 0))/100, 0)</f>
        <v>0</v>
      </c>
      <c r="V2316" s="16">
        <f>IFERROR(INDEX(BASE_CCLASSTRIB!$F:$F, MATCH(TEXT($D2316,"000000"), BASE_CCLASSTRIB!$A:$A, 0))/100, 0)</f>
        <v>0</v>
      </c>
    </row>
    <row r="2317" spans="4:22" ht="15.75" thickBot="1" x14ac:dyDescent="0.3">
      <c r="D2317" s="38"/>
      <c r="E2317" s="27" t="str">
        <f t="shared" si="292"/>
        <v/>
      </c>
      <c r="F2317" s="28" t="str">
        <f>IF(E2317="","",IFERROR(VLOOKUP(E2317,REGRAS_CST!$A$2:$B$200,2,FALSE),""))</f>
        <v/>
      </c>
      <c r="H2317" s="29">
        <v>8.9999999999999993E-3</v>
      </c>
      <c r="I2317" s="29">
        <v>1E-3</v>
      </c>
      <c r="K2317" s="21" t="str">
        <f>IF(E2317="","",IFERROR(VLOOKUP(E2317,REGRAS_CST!$A$2:$C$200,3,FALSE),""))</f>
        <v/>
      </c>
      <c r="L2317" s="23" t="str">
        <f t="shared" si="293"/>
        <v/>
      </c>
      <c r="M2317" s="24" t="str">
        <f t="shared" si="294"/>
        <v/>
      </c>
      <c r="N2317" s="24" t="str">
        <f t="shared" si="295"/>
        <v/>
      </c>
      <c r="O2317" s="15" t="str">
        <f t="shared" si="290"/>
        <v/>
      </c>
      <c r="P2317" s="31" t="str">
        <f t="shared" si="291"/>
        <v/>
      </c>
      <c r="Q2317" s="8" t="str">
        <f>IF(E2317="","",IFERROR(VLOOKUP(E2317,REGRAS_CST!$A$2:$D$200,4,FALSE),""))</f>
        <v/>
      </c>
      <c r="S2317" s="9">
        <f t="shared" si="296"/>
        <v>8.9999999999999993E-3</v>
      </c>
      <c r="T2317" s="9">
        <f t="shared" si="297"/>
        <v>1E-3</v>
      </c>
      <c r="U2317" s="16">
        <f>IFERROR(INDEX(BASE_CCLASSTRIB!$E:$E, MATCH(TEXT($D2317,"000000"), BASE_CCLASSTRIB!$A:$A, 0))/100, 0)</f>
        <v>0</v>
      </c>
      <c r="V2317" s="16">
        <f>IFERROR(INDEX(BASE_CCLASSTRIB!$F:$F, MATCH(TEXT($D2317,"000000"), BASE_CCLASSTRIB!$A:$A, 0))/100, 0)</f>
        <v>0</v>
      </c>
    </row>
    <row r="2318" spans="4:22" ht="15.75" thickBot="1" x14ac:dyDescent="0.3">
      <c r="D2318" s="38"/>
      <c r="E2318" s="27" t="str">
        <f t="shared" si="292"/>
        <v/>
      </c>
      <c r="F2318" s="28" t="str">
        <f>IF(E2318="","",IFERROR(VLOOKUP(E2318,REGRAS_CST!$A$2:$B$200,2,FALSE),""))</f>
        <v/>
      </c>
      <c r="H2318" s="29">
        <v>8.9999999999999993E-3</v>
      </c>
      <c r="I2318" s="29">
        <v>1E-3</v>
      </c>
      <c r="K2318" s="21" t="str">
        <f>IF(E2318="","",IFERROR(VLOOKUP(E2318,REGRAS_CST!$A$2:$C$200,3,FALSE),""))</f>
        <v/>
      </c>
      <c r="L2318" s="23" t="str">
        <f t="shared" si="293"/>
        <v/>
      </c>
      <c r="M2318" s="24" t="str">
        <f t="shared" si="294"/>
        <v/>
      </c>
      <c r="N2318" s="24" t="str">
        <f t="shared" si="295"/>
        <v/>
      </c>
      <c r="O2318" s="15" t="str">
        <f t="shared" si="290"/>
        <v/>
      </c>
      <c r="P2318" s="31" t="str">
        <f t="shared" si="291"/>
        <v/>
      </c>
      <c r="Q2318" s="8" t="str">
        <f>IF(E2318="","",IFERROR(VLOOKUP(E2318,REGRAS_CST!$A$2:$D$200,4,FALSE),""))</f>
        <v/>
      </c>
      <c r="S2318" s="9">
        <f t="shared" si="296"/>
        <v>8.9999999999999993E-3</v>
      </c>
      <c r="T2318" s="9">
        <f t="shared" si="297"/>
        <v>1E-3</v>
      </c>
      <c r="U2318" s="16">
        <f>IFERROR(INDEX(BASE_CCLASSTRIB!$E:$E, MATCH(TEXT($D2318,"000000"), BASE_CCLASSTRIB!$A:$A, 0))/100, 0)</f>
        <v>0</v>
      </c>
      <c r="V2318" s="16">
        <f>IFERROR(INDEX(BASE_CCLASSTRIB!$F:$F, MATCH(TEXT($D2318,"000000"), BASE_CCLASSTRIB!$A:$A, 0))/100, 0)</f>
        <v>0</v>
      </c>
    </row>
    <row r="2319" spans="4:22" ht="15.75" thickBot="1" x14ac:dyDescent="0.3">
      <c r="D2319" s="38"/>
      <c r="E2319" s="27" t="str">
        <f t="shared" si="292"/>
        <v/>
      </c>
      <c r="F2319" s="28" t="str">
        <f>IF(E2319="","",IFERROR(VLOOKUP(E2319,REGRAS_CST!$A$2:$B$200,2,FALSE),""))</f>
        <v/>
      </c>
      <c r="H2319" s="29">
        <v>8.9999999999999993E-3</v>
      </c>
      <c r="I2319" s="29">
        <v>1E-3</v>
      </c>
      <c r="K2319" s="21" t="str">
        <f>IF(E2319="","",IFERROR(VLOOKUP(E2319,REGRAS_CST!$A$2:$C$200,3,FALSE),""))</f>
        <v/>
      </c>
      <c r="L2319" s="23" t="str">
        <f t="shared" si="293"/>
        <v/>
      </c>
      <c r="M2319" s="24" t="str">
        <f t="shared" si="294"/>
        <v/>
      </c>
      <c r="N2319" s="24" t="str">
        <f t="shared" si="295"/>
        <v/>
      </c>
      <c r="O2319" s="15" t="str">
        <f t="shared" si="290"/>
        <v/>
      </c>
      <c r="P2319" s="31" t="str">
        <f t="shared" si="291"/>
        <v/>
      </c>
      <c r="Q2319" s="8" t="str">
        <f>IF(E2319="","",IFERROR(VLOOKUP(E2319,REGRAS_CST!$A$2:$D$200,4,FALSE),""))</f>
        <v/>
      </c>
      <c r="S2319" s="9">
        <f t="shared" si="296"/>
        <v>8.9999999999999993E-3</v>
      </c>
      <c r="T2319" s="9">
        <f t="shared" si="297"/>
        <v>1E-3</v>
      </c>
      <c r="U2319" s="16">
        <f>IFERROR(INDEX(BASE_CCLASSTRIB!$E:$E, MATCH(TEXT($D2319,"000000"), BASE_CCLASSTRIB!$A:$A, 0))/100, 0)</f>
        <v>0</v>
      </c>
      <c r="V2319" s="16">
        <f>IFERROR(INDEX(BASE_CCLASSTRIB!$F:$F, MATCH(TEXT($D2319,"000000"), BASE_CCLASSTRIB!$A:$A, 0))/100, 0)</f>
        <v>0</v>
      </c>
    </row>
    <row r="2320" spans="4:22" ht="15.75" thickBot="1" x14ac:dyDescent="0.3">
      <c r="D2320" s="38"/>
      <c r="E2320" s="27" t="str">
        <f t="shared" si="292"/>
        <v/>
      </c>
      <c r="F2320" s="28" t="str">
        <f>IF(E2320="","",IFERROR(VLOOKUP(E2320,REGRAS_CST!$A$2:$B$200,2,FALSE),""))</f>
        <v/>
      </c>
      <c r="H2320" s="29">
        <v>8.9999999999999993E-3</v>
      </c>
      <c r="I2320" s="29">
        <v>1E-3</v>
      </c>
      <c r="K2320" s="21" t="str">
        <f>IF(E2320="","",IFERROR(VLOOKUP(E2320,REGRAS_CST!$A$2:$C$200,3,FALSE),""))</f>
        <v/>
      </c>
      <c r="L2320" s="23" t="str">
        <f t="shared" si="293"/>
        <v/>
      </c>
      <c r="M2320" s="24" t="str">
        <f t="shared" si="294"/>
        <v/>
      </c>
      <c r="N2320" s="24" t="str">
        <f t="shared" si="295"/>
        <v/>
      </c>
      <c r="O2320" s="15" t="str">
        <f t="shared" ref="O2320:O2383" si="298">IF(D2320="","",
IF(AND(K2320&lt;&gt;"SIM",V2320&gt;0),"ERRO: % BC &gt; 0, mas NÃO permitida ❌",
IF(AND(K2320="SIM",V2320=0),"ATENÇÃO: BC permitida, mas % = 0 🔎",
"Base de cálculo aplicada corretamente ✅")))</f>
        <v/>
      </c>
      <c r="P2320" s="31" t="str">
        <f t="shared" ref="P2320:P2383" si="299">IF(D2320="","",
IF(AND(Q2320&lt;&gt;"SIM",U2320&gt;0),"ERRO: % alíquota &gt; 0, mas NÃO permitida ❌",
IF(AND(Q2320="SIM",U2320=0),"ATENÇÃO: alíquota permitida, mas % = 0 🔎",
"Alíquota aplicada corretamente ✅")))</f>
        <v/>
      </c>
      <c r="Q2320" s="8" t="str">
        <f>IF(E2320="","",IFERROR(VLOOKUP(E2320,REGRAS_CST!$A$2:$D$200,4,FALSE),""))</f>
        <v/>
      </c>
      <c r="S2320" s="9">
        <f t="shared" si="296"/>
        <v>8.9999999999999993E-3</v>
      </c>
      <c r="T2320" s="9">
        <f t="shared" si="297"/>
        <v>1E-3</v>
      </c>
      <c r="U2320" s="16">
        <f>IFERROR(INDEX(BASE_CCLASSTRIB!$E:$E, MATCH(TEXT($D2320,"000000"), BASE_CCLASSTRIB!$A:$A, 0))/100, 0)</f>
        <v>0</v>
      </c>
      <c r="V2320" s="16">
        <f>IFERROR(INDEX(BASE_CCLASSTRIB!$F:$F, MATCH(TEXT($D2320,"000000"), BASE_CCLASSTRIB!$A:$A, 0))/100, 0)</f>
        <v>0</v>
      </c>
    </row>
    <row r="2321" spans="4:22" ht="15.75" thickBot="1" x14ac:dyDescent="0.3">
      <c r="D2321" s="38"/>
      <c r="E2321" s="27" t="str">
        <f t="shared" si="292"/>
        <v/>
      </c>
      <c r="F2321" s="28" t="str">
        <f>IF(E2321="","",IFERROR(VLOOKUP(E2321,REGRAS_CST!$A$2:$B$200,2,FALSE),""))</f>
        <v/>
      </c>
      <c r="H2321" s="29">
        <v>8.9999999999999993E-3</v>
      </c>
      <c r="I2321" s="29">
        <v>1E-3</v>
      </c>
      <c r="K2321" s="21" t="str">
        <f>IF(E2321="","",IFERROR(VLOOKUP(E2321,REGRAS_CST!$A$2:$C$200,3,FALSE),""))</f>
        <v/>
      </c>
      <c r="L2321" s="23" t="str">
        <f t="shared" si="293"/>
        <v/>
      </c>
      <c r="M2321" s="24" t="str">
        <f t="shared" si="294"/>
        <v/>
      </c>
      <c r="N2321" s="24" t="str">
        <f t="shared" si="295"/>
        <v/>
      </c>
      <c r="O2321" s="15" t="str">
        <f t="shared" si="298"/>
        <v/>
      </c>
      <c r="P2321" s="31" t="str">
        <f t="shared" si="299"/>
        <v/>
      </c>
      <c r="Q2321" s="8" t="str">
        <f>IF(E2321="","",IFERROR(VLOOKUP(E2321,REGRAS_CST!$A$2:$D$200,4,FALSE),""))</f>
        <v/>
      </c>
      <c r="S2321" s="9">
        <f t="shared" si="296"/>
        <v>8.9999999999999993E-3</v>
      </c>
      <c r="T2321" s="9">
        <f t="shared" si="297"/>
        <v>1E-3</v>
      </c>
      <c r="U2321" s="16">
        <f>IFERROR(INDEX(BASE_CCLASSTRIB!$E:$E, MATCH(TEXT($D2321,"000000"), BASE_CCLASSTRIB!$A:$A, 0))/100, 0)</f>
        <v>0</v>
      </c>
      <c r="V2321" s="16">
        <f>IFERROR(INDEX(BASE_CCLASSTRIB!$F:$F, MATCH(TEXT($D2321,"000000"), BASE_CCLASSTRIB!$A:$A, 0))/100, 0)</f>
        <v>0</v>
      </c>
    </row>
    <row r="2322" spans="4:22" ht="15.75" thickBot="1" x14ac:dyDescent="0.3">
      <c r="D2322" s="38"/>
      <c r="E2322" s="27" t="str">
        <f t="shared" si="292"/>
        <v/>
      </c>
      <c r="F2322" s="28" t="str">
        <f>IF(E2322="","",IFERROR(VLOOKUP(E2322,REGRAS_CST!$A$2:$B$200,2,FALSE),""))</f>
        <v/>
      </c>
      <c r="H2322" s="29">
        <v>8.9999999999999993E-3</v>
      </c>
      <c r="I2322" s="29">
        <v>1E-3</v>
      </c>
      <c r="K2322" s="21" t="str">
        <f>IF(E2322="","",IFERROR(VLOOKUP(E2322,REGRAS_CST!$A$2:$C$200,3,FALSE),""))</f>
        <v/>
      </c>
      <c r="L2322" s="23" t="str">
        <f t="shared" si="293"/>
        <v/>
      </c>
      <c r="M2322" s="24" t="str">
        <f t="shared" si="294"/>
        <v/>
      </c>
      <c r="N2322" s="24" t="str">
        <f t="shared" si="295"/>
        <v/>
      </c>
      <c r="O2322" s="15" t="str">
        <f t="shared" si="298"/>
        <v/>
      </c>
      <c r="P2322" s="31" t="str">
        <f t="shared" si="299"/>
        <v/>
      </c>
      <c r="Q2322" s="8" t="str">
        <f>IF(E2322="","",IFERROR(VLOOKUP(E2322,REGRAS_CST!$A$2:$D$200,4,FALSE),""))</f>
        <v/>
      </c>
      <c r="S2322" s="9">
        <f t="shared" si="296"/>
        <v>8.9999999999999993E-3</v>
      </c>
      <c r="T2322" s="9">
        <f t="shared" si="297"/>
        <v>1E-3</v>
      </c>
      <c r="U2322" s="16">
        <f>IFERROR(INDEX(BASE_CCLASSTRIB!$E:$E, MATCH(TEXT($D2322,"000000"), BASE_CCLASSTRIB!$A:$A, 0))/100, 0)</f>
        <v>0</v>
      </c>
      <c r="V2322" s="16">
        <f>IFERROR(INDEX(BASE_CCLASSTRIB!$F:$F, MATCH(TEXT($D2322,"000000"), BASE_CCLASSTRIB!$A:$A, 0))/100, 0)</f>
        <v>0</v>
      </c>
    </row>
    <row r="2323" spans="4:22" ht="15.75" thickBot="1" x14ac:dyDescent="0.3">
      <c r="D2323" s="38"/>
      <c r="E2323" s="27" t="str">
        <f t="shared" si="292"/>
        <v/>
      </c>
      <c r="F2323" s="28" t="str">
        <f>IF(E2323="","",IFERROR(VLOOKUP(E2323,REGRAS_CST!$A$2:$B$200,2,FALSE),""))</f>
        <v/>
      </c>
      <c r="H2323" s="29">
        <v>8.9999999999999993E-3</v>
      </c>
      <c r="I2323" s="29">
        <v>1E-3</v>
      </c>
      <c r="K2323" s="21" t="str">
        <f>IF(E2323="","",IFERROR(VLOOKUP(E2323,REGRAS_CST!$A$2:$C$200,3,FALSE),""))</f>
        <v/>
      </c>
      <c r="L2323" s="23" t="str">
        <f t="shared" si="293"/>
        <v/>
      </c>
      <c r="M2323" s="24" t="str">
        <f t="shared" si="294"/>
        <v/>
      </c>
      <c r="N2323" s="24" t="str">
        <f t="shared" si="295"/>
        <v/>
      </c>
      <c r="O2323" s="15" t="str">
        <f t="shared" si="298"/>
        <v/>
      </c>
      <c r="P2323" s="31" t="str">
        <f t="shared" si="299"/>
        <v/>
      </c>
      <c r="Q2323" s="8" t="str">
        <f>IF(E2323="","",IFERROR(VLOOKUP(E2323,REGRAS_CST!$A$2:$D$200,4,FALSE),""))</f>
        <v/>
      </c>
      <c r="S2323" s="9">
        <f t="shared" si="296"/>
        <v>8.9999999999999993E-3</v>
      </c>
      <c r="T2323" s="9">
        <f t="shared" si="297"/>
        <v>1E-3</v>
      </c>
      <c r="U2323" s="16">
        <f>IFERROR(INDEX(BASE_CCLASSTRIB!$E:$E, MATCH(TEXT($D2323,"000000"), BASE_CCLASSTRIB!$A:$A, 0))/100, 0)</f>
        <v>0</v>
      </c>
      <c r="V2323" s="16">
        <f>IFERROR(INDEX(BASE_CCLASSTRIB!$F:$F, MATCH(TEXT($D2323,"000000"), BASE_CCLASSTRIB!$A:$A, 0))/100, 0)</f>
        <v>0</v>
      </c>
    </row>
    <row r="2324" spans="4:22" ht="15.75" thickBot="1" x14ac:dyDescent="0.3">
      <c r="D2324" s="38"/>
      <c r="E2324" s="27" t="str">
        <f t="shared" si="292"/>
        <v/>
      </c>
      <c r="F2324" s="28" t="str">
        <f>IF(E2324="","",IFERROR(VLOOKUP(E2324,REGRAS_CST!$A$2:$B$200,2,FALSE),""))</f>
        <v/>
      </c>
      <c r="H2324" s="29">
        <v>8.9999999999999993E-3</v>
      </c>
      <c r="I2324" s="29">
        <v>1E-3</v>
      </c>
      <c r="K2324" s="21" t="str">
        <f>IF(E2324="","",IFERROR(VLOOKUP(E2324,REGRAS_CST!$A$2:$C$200,3,FALSE),""))</f>
        <v/>
      </c>
      <c r="L2324" s="23" t="str">
        <f t="shared" si="293"/>
        <v/>
      </c>
      <c r="M2324" s="24" t="str">
        <f t="shared" si="294"/>
        <v/>
      </c>
      <c r="N2324" s="24" t="str">
        <f t="shared" si="295"/>
        <v/>
      </c>
      <c r="O2324" s="15" t="str">
        <f t="shared" si="298"/>
        <v/>
      </c>
      <c r="P2324" s="31" t="str">
        <f t="shared" si="299"/>
        <v/>
      </c>
      <c r="Q2324" s="8" t="str">
        <f>IF(E2324="","",IFERROR(VLOOKUP(E2324,REGRAS_CST!$A$2:$D$200,4,FALSE),""))</f>
        <v/>
      </c>
      <c r="S2324" s="9">
        <f t="shared" si="296"/>
        <v>8.9999999999999993E-3</v>
      </c>
      <c r="T2324" s="9">
        <f t="shared" si="297"/>
        <v>1E-3</v>
      </c>
      <c r="U2324" s="16">
        <f>IFERROR(INDEX(BASE_CCLASSTRIB!$E:$E, MATCH(TEXT($D2324,"000000"), BASE_CCLASSTRIB!$A:$A, 0))/100, 0)</f>
        <v>0</v>
      </c>
      <c r="V2324" s="16">
        <f>IFERROR(INDEX(BASE_CCLASSTRIB!$F:$F, MATCH(TEXT($D2324,"000000"), BASE_CCLASSTRIB!$A:$A, 0))/100, 0)</f>
        <v>0</v>
      </c>
    </row>
    <row r="2325" spans="4:22" ht="15.75" thickBot="1" x14ac:dyDescent="0.3">
      <c r="D2325" s="38"/>
      <c r="E2325" s="27" t="str">
        <f t="shared" si="292"/>
        <v/>
      </c>
      <c r="F2325" s="28" t="str">
        <f>IF(E2325="","",IFERROR(VLOOKUP(E2325,REGRAS_CST!$A$2:$B$200,2,FALSE),""))</f>
        <v/>
      </c>
      <c r="H2325" s="29">
        <v>8.9999999999999993E-3</v>
      </c>
      <c r="I2325" s="29">
        <v>1E-3</v>
      </c>
      <c r="K2325" s="21" t="str">
        <f>IF(E2325="","",IFERROR(VLOOKUP(E2325,REGRAS_CST!$A$2:$C$200,3,FALSE),""))</f>
        <v/>
      </c>
      <c r="L2325" s="23" t="str">
        <f t="shared" si="293"/>
        <v/>
      </c>
      <c r="M2325" s="24" t="str">
        <f t="shared" si="294"/>
        <v/>
      </c>
      <c r="N2325" s="24" t="str">
        <f t="shared" si="295"/>
        <v/>
      </c>
      <c r="O2325" s="15" t="str">
        <f t="shared" si="298"/>
        <v/>
      </c>
      <c r="P2325" s="31" t="str">
        <f t="shared" si="299"/>
        <v/>
      </c>
      <c r="Q2325" s="8" t="str">
        <f>IF(E2325="","",IFERROR(VLOOKUP(E2325,REGRAS_CST!$A$2:$D$200,4,FALSE),""))</f>
        <v/>
      </c>
      <c r="S2325" s="9">
        <f t="shared" si="296"/>
        <v>8.9999999999999993E-3</v>
      </c>
      <c r="T2325" s="9">
        <f t="shared" si="297"/>
        <v>1E-3</v>
      </c>
      <c r="U2325" s="16">
        <f>IFERROR(INDEX(BASE_CCLASSTRIB!$E:$E, MATCH(TEXT($D2325,"000000"), BASE_CCLASSTRIB!$A:$A, 0))/100, 0)</f>
        <v>0</v>
      </c>
      <c r="V2325" s="16">
        <f>IFERROR(INDEX(BASE_CCLASSTRIB!$F:$F, MATCH(TEXT($D2325,"000000"), BASE_CCLASSTRIB!$A:$A, 0))/100, 0)</f>
        <v>0</v>
      </c>
    </row>
    <row r="2326" spans="4:22" ht="15.75" thickBot="1" x14ac:dyDescent="0.3">
      <c r="D2326" s="38"/>
      <c r="E2326" s="27" t="str">
        <f t="shared" si="292"/>
        <v/>
      </c>
      <c r="F2326" s="28" t="str">
        <f>IF(E2326="","",IFERROR(VLOOKUP(E2326,REGRAS_CST!$A$2:$B$200,2,FALSE),""))</f>
        <v/>
      </c>
      <c r="H2326" s="29">
        <v>8.9999999999999993E-3</v>
      </c>
      <c r="I2326" s="29">
        <v>1E-3</v>
      </c>
      <c r="K2326" s="21" t="str">
        <f>IF(E2326="","",IFERROR(VLOOKUP(E2326,REGRAS_CST!$A$2:$C$200,3,FALSE),""))</f>
        <v/>
      </c>
      <c r="L2326" s="23" t="str">
        <f t="shared" si="293"/>
        <v/>
      </c>
      <c r="M2326" s="24" t="str">
        <f t="shared" si="294"/>
        <v/>
      </c>
      <c r="N2326" s="24" t="str">
        <f t="shared" si="295"/>
        <v/>
      </c>
      <c r="O2326" s="15" t="str">
        <f t="shared" si="298"/>
        <v/>
      </c>
      <c r="P2326" s="31" t="str">
        <f t="shared" si="299"/>
        <v/>
      </c>
      <c r="Q2326" s="8" t="str">
        <f>IF(E2326="","",IFERROR(VLOOKUP(E2326,REGRAS_CST!$A$2:$D$200,4,FALSE),""))</f>
        <v/>
      </c>
      <c r="S2326" s="9">
        <f t="shared" si="296"/>
        <v>8.9999999999999993E-3</v>
      </c>
      <c r="T2326" s="9">
        <f t="shared" si="297"/>
        <v>1E-3</v>
      </c>
      <c r="U2326" s="16">
        <f>IFERROR(INDEX(BASE_CCLASSTRIB!$E:$E, MATCH(TEXT($D2326,"000000"), BASE_CCLASSTRIB!$A:$A, 0))/100, 0)</f>
        <v>0</v>
      </c>
      <c r="V2326" s="16">
        <f>IFERROR(INDEX(BASE_CCLASSTRIB!$F:$F, MATCH(TEXT($D2326,"000000"), BASE_CCLASSTRIB!$A:$A, 0))/100, 0)</f>
        <v>0</v>
      </c>
    </row>
    <row r="2327" spans="4:22" ht="15.75" thickBot="1" x14ac:dyDescent="0.3">
      <c r="D2327" s="38"/>
      <c r="E2327" s="27" t="str">
        <f t="shared" si="292"/>
        <v/>
      </c>
      <c r="F2327" s="28" t="str">
        <f>IF(E2327="","",IFERROR(VLOOKUP(E2327,REGRAS_CST!$A$2:$B$200,2,FALSE),""))</f>
        <v/>
      </c>
      <c r="H2327" s="29">
        <v>8.9999999999999993E-3</v>
      </c>
      <c r="I2327" s="29">
        <v>1E-3</v>
      </c>
      <c r="K2327" s="21" t="str">
        <f>IF(E2327="","",IFERROR(VLOOKUP(E2327,REGRAS_CST!$A$2:$C$200,3,FALSE),""))</f>
        <v/>
      </c>
      <c r="L2327" s="23" t="str">
        <f t="shared" si="293"/>
        <v/>
      </c>
      <c r="M2327" s="24" t="str">
        <f t="shared" si="294"/>
        <v/>
      </c>
      <c r="N2327" s="24" t="str">
        <f t="shared" si="295"/>
        <v/>
      </c>
      <c r="O2327" s="15" t="str">
        <f t="shared" si="298"/>
        <v/>
      </c>
      <c r="P2327" s="31" t="str">
        <f t="shared" si="299"/>
        <v/>
      </c>
      <c r="Q2327" s="8" t="str">
        <f>IF(E2327="","",IFERROR(VLOOKUP(E2327,REGRAS_CST!$A$2:$D$200,4,FALSE),""))</f>
        <v/>
      </c>
      <c r="S2327" s="9">
        <f t="shared" si="296"/>
        <v>8.9999999999999993E-3</v>
      </c>
      <c r="T2327" s="9">
        <f t="shared" si="297"/>
        <v>1E-3</v>
      </c>
      <c r="U2327" s="16">
        <f>IFERROR(INDEX(BASE_CCLASSTRIB!$E:$E, MATCH(TEXT($D2327,"000000"), BASE_CCLASSTRIB!$A:$A, 0))/100, 0)</f>
        <v>0</v>
      </c>
      <c r="V2327" s="16">
        <f>IFERROR(INDEX(BASE_CCLASSTRIB!$F:$F, MATCH(TEXT($D2327,"000000"), BASE_CCLASSTRIB!$A:$A, 0))/100, 0)</f>
        <v>0</v>
      </c>
    </row>
    <row r="2328" spans="4:22" ht="15.75" thickBot="1" x14ac:dyDescent="0.3">
      <c r="D2328" s="38"/>
      <c r="E2328" s="27" t="str">
        <f t="shared" si="292"/>
        <v/>
      </c>
      <c r="F2328" s="28" t="str">
        <f>IF(E2328="","",IFERROR(VLOOKUP(E2328,REGRAS_CST!$A$2:$B$200,2,FALSE),""))</f>
        <v/>
      </c>
      <c r="H2328" s="29">
        <v>8.9999999999999993E-3</v>
      </c>
      <c r="I2328" s="29">
        <v>1E-3</v>
      </c>
      <c r="K2328" s="21" t="str">
        <f>IF(E2328="","",IFERROR(VLOOKUP(E2328,REGRAS_CST!$A$2:$C$200,3,FALSE),""))</f>
        <v/>
      </c>
      <c r="L2328" s="23" t="str">
        <f t="shared" si="293"/>
        <v/>
      </c>
      <c r="M2328" s="24" t="str">
        <f t="shared" si="294"/>
        <v/>
      </c>
      <c r="N2328" s="24" t="str">
        <f t="shared" si="295"/>
        <v/>
      </c>
      <c r="O2328" s="15" t="str">
        <f t="shared" si="298"/>
        <v/>
      </c>
      <c r="P2328" s="31" t="str">
        <f t="shared" si="299"/>
        <v/>
      </c>
      <c r="Q2328" s="8" t="str">
        <f>IF(E2328="","",IFERROR(VLOOKUP(E2328,REGRAS_CST!$A$2:$D$200,4,FALSE),""))</f>
        <v/>
      </c>
      <c r="S2328" s="9">
        <f t="shared" si="296"/>
        <v>8.9999999999999993E-3</v>
      </c>
      <c r="T2328" s="9">
        <f t="shared" si="297"/>
        <v>1E-3</v>
      </c>
      <c r="U2328" s="16">
        <f>IFERROR(INDEX(BASE_CCLASSTRIB!$E:$E, MATCH(TEXT($D2328,"000000"), BASE_CCLASSTRIB!$A:$A, 0))/100, 0)</f>
        <v>0</v>
      </c>
      <c r="V2328" s="16">
        <f>IFERROR(INDEX(BASE_CCLASSTRIB!$F:$F, MATCH(TEXT($D2328,"000000"), BASE_CCLASSTRIB!$A:$A, 0))/100, 0)</f>
        <v>0</v>
      </c>
    </row>
    <row r="2329" spans="4:22" ht="15.75" thickBot="1" x14ac:dyDescent="0.3">
      <c r="D2329" s="38"/>
      <c r="E2329" s="27" t="str">
        <f t="shared" si="292"/>
        <v/>
      </c>
      <c r="F2329" s="28" t="str">
        <f>IF(E2329="","",IFERROR(VLOOKUP(E2329,REGRAS_CST!$A$2:$B$200,2,FALSE),""))</f>
        <v/>
      </c>
      <c r="H2329" s="29">
        <v>8.9999999999999993E-3</v>
      </c>
      <c r="I2329" s="29">
        <v>1E-3</v>
      </c>
      <c r="K2329" s="21" t="str">
        <f>IF(E2329="","",IFERROR(VLOOKUP(E2329,REGRAS_CST!$A$2:$C$200,3,FALSE),""))</f>
        <v/>
      </c>
      <c r="L2329" s="23" t="str">
        <f t="shared" si="293"/>
        <v/>
      </c>
      <c r="M2329" s="24" t="str">
        <f t="shared" si="294"/>
        <v/>
      </c>
      <c r="N2329" s="24" t="str">
        <f t="shared" si="295"/>
        <v/>
      </c>
      <c r="O2329" s="15" t="str">
        <f t="shared" si="298"/>
        <v/>
      </c>
      <c r="P2329" s="31" t="str">
        <f t="shared" si="299"/>
        <v/>
      </c>
      <c r="Q2329" s="8" t="str">
        <f>IF(E2329="","",IFERROR(VLOOKUP(E2329,REGRAS_CST!$A$2:$D$200,4,FALSE),""))</f>
        <v/>
      </c>
      <c r="S2329" s="9">
        <f t="shared" si="296"/>
        <v>8.9999999999999993E-3</v>
      </c>
      <c r="T2329" s="9">
        <f t="shared" si="297"/>
        <v>1E-3</v>
      </c>
      <c r="U2329" s="16">
        <f>IFERROR(INDEX(BASE_CCLASSTRIB!$E:$E, MATCH(TEXT($D2329,"000000"), BASE_CCLASSTRIB!$A:$A, 0))/100, 0)</f>
        <v>0</v>
      </c>
      <c r="V2329" s="16">
        <f>IFERROR(INDEX(BASE_CCLASSTRIB!$F:$F, MATCH(TEXT($D2329,"000000"), BASE_CCLASSTRIB!$A:$A, 0))/100, 0)</f>
        <v>0</v>
      </c>
    </row>
    <row r="2330" spans="4:22" ht="15.75" thickBot="1" x14ac:dyDescent="0.3">
      <c r="D2330" s="38"/>
      <c r="E2330" s="27" t="str">
        <f t="shared" si="292"/>
        <v/>
      </c>
      <c r="F2330" s="28" t="str">
        <f>IF(E2330="","",IFERROR(VLOOKUP(E2330,REGRAS_CST!$A$2:$B$200,2,FALSE),""))</f>
        <v/>
      </c>
      <c r="H2330" s="29">
        <v>8.9999999999999993E-3</v>
      </c>
      <c r="I2330" s="29">
        <v>1E-3</v>
      </c>
      <c r="K2330" s="21" t="str">
        <f>IF(E2330="","",IFERROR(VLOOKUP(E2330,REGRAS_CST!$A$2:$C$200,3,FALSE),""))</f>
        <v/>
      </c>
      <c r="L2330" s="23" t="str">
        <f t="shared" si="293"/>
        <v/>
      </c>
      <c r="M2330" s="24" t="str">
        <f t="shared" si="294"/>
        <v/>
      </c>
      <c r="N2330" s="24" t="str">
        <f t="shared" si="295"/>
        <v/>
      </c>
      <c r="O2330" s="15" t="str">
        <f t="shared" si="298"/>
        <v/>
      </c>
      <c r="P2330" s="31" t="str">
        <f t="shared" si="299"/>
        <v/>
      </c>
      <c r="Q2330" s="8" t="str">
        <f>IF(E2330="","",IFERROR(VLOOKUP(E2330,REGRAS_CST!$A$2:$D$200,4,FALSE),""))</f>
        <v/>
      </c>
      <c r="S2330" s="9">
        <f t="shared" si="296"/>
        <v>8.9999999999999993E-3</v>
      </c>
      <c r="T2330" s="9">
        <f t="shared" si="297"/>
        <v>1E-3</v>
      </c>
      <c r="U2330" s="16">
        <f>IFERROR(INDEX(BASE_CCLASSTRIB!$E:$E, MATCH(TEXT($D2330,"000000"), BASE_CCLASSTRIB!$A:$A, 0))/100, 0)</f>
        <v>0</v>
      </c>
      <c r="V2330" s="16">
        <f>IFERROR(INDEX(BASE_CCLASSTRIB!$F:$F, MATCH(TEXT($D2330,"000000"), BASE_CCLASSTRIB!$A:$A, 0))/100, 0)</f>
        <v>0</v>
      </c>
    </row>
    <row r="2331" spans="4:22" ht="15.75" thickBot="1" x14ac:dyDescent="0.3">
      <c r="D2331" s="38"/>
      <c r="E2331" s="27" t="str">
        <f t="shared" si="292"/>
        <v/>
      </c>
      <c r="F2331" s="28" t="str">
        <f>IF(E2331="","",IFERROR(VLOOKUP(E2331,REGRAS_CST!$A$2:$B$200,2,FALSE),""))</f>
        <v/>
      </c>
      <c r="H2331" s="29">
        <v>8.9999999999999993E-3</v>
      </c>
      <c r="I2331" s="29">
        <v>1E-3</v>
      </c>
      <c r="K2331" s="21" t="str">
        <f>IF(E2331="","",IFERROR(VLOOKUP(E2331,REGRAS_CST!$A$2:$C$200,3,FALSE),""))</f>
        <v/>
      </c>
      <c r="L2331" s="23" t="str">
        <f t="shared" si="293"/>
        <v/>
      </c>
      <c r="M2331" s="24" t="str">
        <f t="shared" si="294"/>
        <v/>
      </c>
      <c r="N2331" s="24" t="str">
        <f t="shared" si="295"/>
        <v/>
      </c>
      <c r="O2331" s="15" t="str">
        <f t="shared" si="298"/>
        <v/>
      </c>
      <c r="P2331" s="31" t="str">
        <f t="shared" si="299"/>
        <v/>
      </c>
      <c r="Q2331" s="8" t="str">
        <f>IF(E2331="","",IFERROR(VLOOKUP(E2331,REGRAS_CST!$A$2:$D$200,4,FALSE),""))</f>
        <v/>
      </c>
      <c r="S2331" s="9">
        <f t="shared" si="296"/>
        <v>8.9999999999999993E-3</v>
      </c>
      <c r="T2331" s="9">
        <f t="shared" si="297"/>
        <v>1E-3</v>
      </c>
      <c r="U2331" s="16">
        <f>IFERROR(INDEX(BASE_CCLASSTRIB!$E:$E, MATCH(TEXT($D2331,"000000"), BASE_CCLASSTRIB!$A:$A, 0))/100, 0)</f>
        <v>0</v>
      </c>
      <c r="V2331" s="16">
        <f>IFERROR(INDEX(BASE_CCLASSTRIB!$F:$F, MATCH(TEXT($D2331,"000000"), BASE_CCLASSTRIB!$A:$A, 0))/100, 0)</f>
        <v>0</v>
      </c>
    </row>
    <row r="2332" spans="4:22" ht="15.75" thickBot="1" x14ac:dyDescent="0.3">
      <c r="D2332" s="38"/>
      <c r="E2332" s="27" t="str">
        <f t="shared" si="292"/>
        <v/>
      </c>
      <c r="F2332" s="28" t="str">
        <f>IF(E2332="","",IFERROR(VLOOKUP(E2332,REGRAS_CST!$A$2:$B$200,2,FALSE),""))</f>
        <v/>
      </c>
      <c r="H2332" s="29">
        <v>8.9999999999999993E-3</v>
      </c>
      <c r="I2332" s="29">
        <v>1E-3</v>
      </c>
      <c r="K2332" s="21" t="str">
        <f>IF(E2332="","",IFERROR(VLOOKUP(E2332,REGRAS_CST!$A$2:$C$200,3,FALSE),""))</f>
        <v/>
      </c>
      <c r="L2332" s="23" t="str">
        <f t="shared" si="293"/>
        <v/>
      </c>
      <c r="M2332" s="24" t="str">
        <f t="shared" si="294"/>
        <v/>
      </c>
      <c r="N2332" s="24" t="str">
        <f t="shared" si="295"/>
        <v/>
      </c>
      <c r="O2332" s="15" t="str">
        <f t="shared" si="298"/>
        <v/>
      </c>
      <c r="P2332" s="31" t="str">
        <f t="shared" si="299"/>
        <v/>
      </c>
      <c r="Q2332" s="8" t="str">
        <f>IF(E2332="","",IFERROR(VLOOKUP(E2332,REGRAS_CST!$A$2:$D$200,4,FALSE),""))</f>
        <v/>
      </c>
      <c r="S2332" s="9">
        <f t="shared" si="296"/>
        <v>8.9999999999999993E-3</v>
      </c>
      <c r="T2332" s="9">
        <f t="shared" si="297"/>
        <v>1E-3</v>
      </c>
      <c r="U2332" s="16">
        <f>IFERROR(INDEX(BASE_CCLASSTRIB!$E:$E, MATCH(TEXT($D2332,"000000"), BASE_CCLASSTRIB!$A:$A, 0))/100, 0)</f>
        <v>0</v>
      </c>
      <c r="V2332" s="16">
        <f>IFERROR(INDEX(BASE_CCLASSTRIB!$F:$F, MATCH(TEXT($D2332,"000000"), BASE_CCLASSTRIB!$A:$A, 0))/100, 0)</f>
        <v>0</v>
      </c>
    </row>
    <row r="2333" spans="4:22" ht="15.75" thickBot="1" x14ac:dyDescent="0.3">
      <c r="D2333" s="38"/>
      <c r="E2333" s="27" t="str">
        <f t="shared" si="292"/>
        <v/>
      </c>
      <c r="F2333" s="28" t="str">
        <f>IF(E2333="","",IFERROR(VLOOKUP(E2333,REGRAS_CST!$A$2:$B$200,2,FALSE),""))</f>
        <v/>
      </c>
      <c r="H2333" s="29">
        <v>8.9999999999999993E-3</v>
      </c>
      <c r="I2333" s="29">
        <v>1E-3</v>
      </c>
      <c r="K2333" s="21" t="str">
        <f>IF(E2333="","",IFERROR(VLOOKUP(E2333,REGRAS_CST!$A$2:$C$200,3,FALSE),""))</f>
        <v/>
      </c>
      <c r="L2333" s="23" t="str">
        <f t="shared" si="293"/>
        <v/>
      </c>
      <c r="M2333" s="24" t="str">
        <f t="shared" si="294"/>
        <v/>
      </c>
      <c r="N2333" s="24" t="str">
        <f t="shared" si="295"/>
        <v/>
      </c>
      <c r="O2333" s="15" t="str">
        <f t="shared" si="298"/>
        <v/>
      </c>
      <c r="P2333" s="31" t="str">
        <f t="shared" si="299"/>
        <v/>
      </c>
      <c r="Q2333" s="8" t="str">
        <f>IF(E2333="","",IFERROR(VLOOKUP(E2333,REGRAS_CST!$A$2:$D$200,4,FALSE),""))</f>
        <v/>
      </c>
      <c r="S2333" s="9">
        <f t="shared" si="296"/>
        <v>8.9999999999999993E-3</v>
      </c>
      <c r="T2333" s="9">
        <f t="shared" si="297"/>
        <v>1E-3</v>
      </c>
      <c r="U2333" s="16">
        <f>IFERROR(INDEX(BASE_CCLASSTRIB!$E:$E, MATCH(TEXT($D2333,"000000"), BASE_CCLASSTRIB!$A:$A, 0))/100, 0)</f>
        <v>0</v>
      </c>
      <c r="V2333" s="16">
        <f>IFERROR(INDEX(BASE_CCLASSTRIB!$F:$F, MATCH(TEXT($D2333,"000000"), BASE_CCLASSTRIB!$A:$A, 0))/100, 0)</f>
        <v>0</v>
      </c>
    </row>
    <row r="2334" spans="4:22" ht="15.75" thickBot="1" x14ac:dyDescent="0.3">
      <c r="D2334" s="38"/>
      <c r="E2334" s="27" t="str">
        <f t="shared" si="292"/>
        <v/>
      </c>
      <c r="F2334" s="28" t="str">
        <f>IF(E2334="","",IFERROR(VLOOKUP(E2334,REGRAS_CST!$A$2:$B$200,2,FALSE),""))</f>
        <v/>
      </c>
      <c r="H2334" s="29">
        <v>8.9999999999999993E-3</v>
      </c>
      <c r="I2334" s="29">
        <v>1E-3</v>
      </c>
      <c r="K2334" s="21" t="str">
        <f>IF(E2334="","",IFERROR(VLOOKUP(E2334,REGRAS_CST!$A$2:$C$200,3,FALSE),""))</f>
        <v/>
      </c>
      <c r="L2334" s="23" t="str">
        <f t="shared" si="293"/>
        <v/>
      </c>
      <c r="M2334" s="24" t="str">
        <f t="shared" si="294"/>
        <v/>
      </c>
      <c r="N2334" s="24" t="str">
        <f t="shared" si="295"/>
        <v/>
      </c>
      <c r="O2334" s="15" t="str">
        <f t="shared" si="298"/>
        <v/>
      </c>
      <c r="P2334" s="31" t="str">
        <f t="shared" si="299"/>
        <v/>
      </c>
      <c r="Q2334" s="8" t="str">
        <f>IF(E2334="","",IFERROR(VLOOKUP(E2334,REGRAS_CST!$A$2:$D$200,4,FALSE),""))</f>
        <v/>
      </c>
      <c r="S2334" s="9">
        <f t="shared" si="296"/>
        <v>8.9999999999999993E-3</v>
      </c>
      <c r="T2334" s="9">
        <f t="shared" si="297"/>
        <v>1E-3</v>
      </c>
      <c r="U2334" s="16">
        <f>IFERROR(INDEX(BASE_CCLASSTRIB!$E:$E, MATCH(TEXT($D2334,"000000"), BASE_CCLASSTRIB!$A:$A, 0))/100, 0)</f>
        <v>0</v>
      </c>
      <c r="V2334" s="16">
        <f>IFERROR(INDEX(BASE_CCLASSTRIB!$F:$F, MATCH(TEXT($D2334,"000000"), BASE_CCLASSTRIB!$A:$A, 0))/100, 0)</f>
        <v>0</v>
      </c>
    </row>
    <row r="2335" spans="4:22" ht="15.75" thickBot="1" x14ac:dyDescent="0.3">
      <c r="D2335" s="38"/>
      <c r="E2335" s="27" t="str">
        <f t="shared" si="292"/>
        <v/>
      </c>
      <c r="F2335" s="28" t="str">
        <f>IF(E2335="","",IFERROR(VLOOKUP(E2335,REGRAS_CST!$A$2:$B$200,2,FALSE),""))</f>
        <v/>
      </c>
      <c r="H2335" s="29">
        <v>8.9999999999999993E-3</v>
      </c>
      <c r="I2335" s="29">
        <v>1E-3</v>
      </c>
      <c r="K2335" s="21" t="str">
        <f>IF(E2335="","",IFERROR(VLOOKUP(E2335,REGRAS_CST!$A$2:$C$200,3,FALSE),""))</f>
        <v/>
      </c>
      <c r="L2335" s="23" t="str">
        <f t="shared" si="293"/>
        <v/>
      </c>
      <c r="M2335" s="24" t="str">
        <f t="shared" si="294"/>
        <v/>
      </c>
      <c r="N2335" s="24" t="str">
        <f t="shared" si="295"/>
        <v/>
      </c>
      <c r="O2335" s="15" t="str">
        <f t="shared" si="298"/>
        <v/>
      </c>
      <c r="P2335" s="31" t="str">
        <f t="shared" si="299"/>
        <v/>
      </c>
      <c r="Q2335" s="8" t="str">
        <f>IF(E2335="","",IFERROR(VLOOKUP(E2335,REGRAS_CST!$A$2:$D$200,4,FALSE),""))</f>
        <v/>
      </c>
      <c r="S2335" s="9">
        <f t="shared" si="296"/>
        <v>8.9999999999999993E-3</v>
      </c>
      <c r="T2335" s="9">
        <f t="shared" si="297"/>
        <v>1E-3</v>
      </c>
      <c r="U2335" s="16">
        <f>IFERROR(INDEX(BASE_CCLASSTRIB!$E:$E, MATCH(TEXT($D2335,"000000"), BASE_CCLASSTRIB!$A:$A, 0))/100, 0)</f>
        <v>0</v>
      </c>
      <c r="V2335" s="16">
        <f>IFERROR(INDEX(BASE_CCLASSTRIB!$F:$F, MATCH(TEXT($D2335,"000000"), BASE_CCLASSTRIB!$A:$A, 0))/100, 0)</f>
        <v>0</v>
      </c>
    </row>
    <row r="2336" spans="4:22" ht="15.75" thickBot="1" x14ac:dyDescent="0.3">
      <c r="D2336" s="38"/>
      <c r="E2336" s="27" t="str">
        <f t="shared" si="292"/>
        <v/>
      </c>
      <c r="F2336" s="28" t="str">
        <f>IF(E2336="","",IFERROR(VLOOKUP(E2336,REGRAS_CST!$A$2:$B$200,2,FALSE),""))</f>
        <v/>
      </c>
      <c r="H2336" s="29">
        <v>8.9999999999999993E-3</v>
      </c>
      <c r="I2336" s="29">
        <v>1E-3</v>
      </c>
      <c r="K2336" s="21" t="str">
        <f>IF(E2336="","",IFERROR(VLOOKUP(E2336,REGRAS_CST!$A$2:$C$200,3,FALSE),""))</f>
        <v/>
      </c>
      <c r="L2336" s="23" t="str">
        <f t="shared" si="293"/>
        <v/>
      </c>
      <c r="M2336" s="24" t="str">
        <f t="shared" si="294"/>
        <v/>
      </c>
      <c r="N2336" s="24" t="str">
        <f t="shared" si="295"/>
        <v/>
      </c>
      <c r="O2336" s="15" t="str">
        <f t="shared" si="298"/>
        <v/>
      </c>
      <c r="P2336" s="31" t="str">
        <f t="shared" si="299"/>
        <v/>
      </c>
      <c r="Q2336" s="8" t="str">
        <f>IF(E2336="","",IFERROR(VLOOKUP(E2336,REGRAS_CST!$A$2:$D$200,4,FALSE),""))</f>
        <v/>
      </c>
      <c r="S2336" s="9">
        <f t="shared" si="296"/>
        <v>8.9999999999999993E-3</v>
      </c>
      <c r="T2336" s="9">
        <f t="shared" si="297"/>
        <v>1E-3</v>
      </c>
      <c r="U2336" s="16">
        <f>IFERROR(INDEX(BASE_CCLASSTRIB!$E:$E, MATCH(TEXT($D2336,"000000"), BASE_CCLASSTRIB!$A:$A, 0))/100, 0)</f>
        <v>0</v>
      </c>
      <c r="V2336" s="16">
        <f>IFERROR(INDEX(BASE_CCLASSTRIB!$F:$F, MATCH(TEXT($D2336,"000000"), BASE_CCLASSTRIB!$A:$A, 0))/100, 0)</f>
        <v>0</v>
      </c>
    </row>
    <row r="2337" spans="4:22" ht="15.75" thickBot="1" x14ac:dyDescent="0.3">
      <c r="D2337" s="38"/>
      <c r="E2337" s="27" t="str">
        <f t="shared" si="292"/>
        <v/>
      </c>
      <c r="F2337" s="28" t="str">
        <f>IF(E2337="","",IFERROR(VLOOKUP(E2337,REGRAS_CST!$A$2:$B$200,2,FALSE),""))</f>
        <v/>
      </c>
      <c r="H2337" s="29">
        <v>8.9999999999999993E-3</v>
      </c>
      <c r="I2337" s="29">
        <v>1E-3</v>
      </c>
      <c r="K2337" s="21" t="str">
        <f>IF(E2337="","",IFERROR(VLOOKUP(E2337,REGRAS_CST!$A$2:$C$200,3,FALSE),""))</f>
        <v/>
      </c>
      <c r="L2337" s="23" t="str">
        <f t="shared" si="293"/>
        <v/>
      </c>
      <c r="M2337" s="24" t="str">
        <f t="shared" si="294"/>
        <v/>
      </c>
      <c r="N2337" s="24" t="str">
        <f t="shared" si="295"/>
        <v/>
      </c>
      <c r="O2337" s="15" t="str">
        <f t="shared" si="298"/>
        <v/>
      </c>
      <c r="P2337" s="31" t="str">
        <f t="shared" si="299"/>
        <v/>
      </c>
      <c r="Q2337" s="8" t="str">
        <f>IF(E2337="","",IFERROR(VLOOKUP(E2337,REGRAS_CST!$A$2:$D$200,4,FALSE),""))</f>
        <v/>
      </c>
      <c r="S2337" s="9">
        <f t="shared" si="296"/>
        <v>8.9999999999999993E-3</v>
      </c>
      <c r="T2337" s="9">
        <f t="shared" si="297"/>
        <v>1E-3</v>
      </c>
      <c r="U2337" s="16">
        <f>IFERROR(INDEX(BASE_CCLASSTRIB!$E:$E, MATCH(TEXT($D2337,"000000"), BASE_CCLASSTRIB!$A:$A, 0))/100, 0)</f>
        <v>0</v>
      </c>
      <c r="V2337" s="16">
        <f>IFERROR(INDEX(BASE_CCLASSTRIB!$F:$F, MATCH(TEXT($D2337,"000000"), BASE_CCLASSTRIB!$A:$A, 0))/100, 0)</f>
        <v>0</v>
      </c>
    </row>
    <row r="2338" spans="4:22" ht="15.75" thickBot="1" x14ac:dyDescent="0.3">
      <c r="D2338" s="38"/>
      <c r="E2338" s="27" t="str">
        <f t="shared" si="292"/>
        <v/>
      </c>
      <c r="F2338" s="28" t="str">
        <f>IF(E2338="","",IFERROR(VLOOKUP(E2338,REGRAS_CST!$A$2:$B$200,2,FALSE),""))</f>
        <v/>
      </c>
      <c r="H2338" s="29">
        <v>8.9999999999999993E-3</v>
      </c>
      <c r="I2338" s="29">
        <v>1E-3</v>
      </c>
      <c r="K2338" s="21" t="str">
        <f>IF(E2338="","",IFERROR(VLOOKUP(E2338,REGRAS_CST!$A$2:$C$200,3,FALSE),""))</f>
        <v/>
      </c>
      <c r="L2338" s="23" t="str">
        <f t="shared" si="293"/>
        <v/>
      </c>
      <c r="M2338" s="24" t="str">
        <f t="shared" si="294"/>
        <v/>
      </c>
      <c r="N2338" s="24" t="str">
        <f t="shared" si="295"/>
        <v/>
      </c>
      <c r="O2338" s="15" t="str">
        <f t="shared" si="298"/>
        <v/>
      </c>
      <c r="P2338" s="31" t="str">
        <f t="shared" si="299"/>
        <v/>
      </c>
      <c r="Q2338" s="8" t="str">
        <f>IF(E2338="","",IFERROR(VLOOKUP(E2338,REGRAS_CST!$A$2:$D$200,4,FALSE),""))</f>
        <v/>
      </c>
      <c r="S2338" s="9">
        <f t="shared" si="296"/>
        <v>8.9999999999999993E-3</v>
      </c>
      <c r="T2338" s="9">
        <f t="shared" si="297"/>
        <v>1E-3</v>
      </c>
      <c r="U2338" s="16">
        <f>IFERROR(INDEX(BASE_CCLASSTRIB!$E:$E, MATCH(TEXT($D2338,"000000"), BASE_CCLASSTRIB!$A:$A, 0))/100, 0)</f>
        <v>0</v>
      </c>
      <c r="V2338" s="16">
        <f>IFERROR(INDEX(BASE_CCLASSTRIB!$F:$F, MATCH(TEXT($D2338,"000000"), BASE_CCLASSTRIB!$A:$A, 0))/100, 0)</f>
        <v>0</v>
      </c>
    </row>
    <row r="2339" spans="4:22" ht="15.75" thickBot="1" x14ac:dyDescent="0.3">
      <c r="D2339" s="38"/>
      <c r="E2339" s="27" t="str">
        <f t="shared" si="292"/>
        <v/>
      </c>
      <c r="F2339" s="28" t="str">
        <f>IF(E2339="","",IFERROR(VLOOKUP(E2339,REGRAS_CST!$A$2:$B$200,2,FALSE),""))</f>
        <v/>
      </c>
      <c r="H2339" s="29">
        <v>8.9999999999999993E-3</v>
      </c>
      <c r="I2339" s="29">
        <v>1E-3</v>
      </c>
      <c r="K2339" s="21" t="str">
        <f>IF(E2339="","",IFERROR(VLOOKUP(E2339,REGRAS_CST!$A$2:$C$200,3,FALSE),""))</f>
        <v/>
      </c>
      <c r="L2339" s="23" t="str">
        <f t="shared" si="293"/>
        <v/>
      </c>
      <c r="M2339" s="24" t="str">
        <f t="shared" si="294"/>
        <v/>
      </c>
      <c r="N2339" s="24" t="str">
        <f t="shared" si="295"/>
        <v/>
      </c>
      <c r="O2339" s="15" t="str">
        <f t="shared" si="298"/>
        <v/>
      </c>
      <c r="P2339" s="31" t="str">
        <f t="shared" si="299"/>
        <v/>
      </c>
      <c r="Q2339" s="8" t="str">
        <f>IF(E2339="","",IFERROR(VLOOKUP(E2339,REGRAS_CST!$A$2:$D$200,4,FALSE),""))</f>
        <v/>
      </c>
      <c r="S2339" s="9">
        <f t="shared" si="296"/>
        <v>8.9999999999999993E-3</v>
      </c>
      <c r="T2339" s="9">
        <f t="shared" si="297"/>
        <v>1E-3</v>
      </c>
      <c r="U2339" s="16">
        <f>IFERROR(INDEX(BASE_CCLASSTRIB!$E:$E, MATCH(TEXT($D2339,"000000"), BASE_CCLASSTRIB!$A:$A, 0))/100, 0)</f>
        <v>0</v>
      </c>
      <c r="V2339" s="16">
        <f>IFERROR(INDEX(BASE_CCLASSTRIB!$F:$F, MATCH(TEXT($D2339,"000000"), BASE_CCLASSTRIB!$A:$A, 0))/100, 0)</f>
        <v>0</v>
      </c>
    </row>
    <row r="2340" spans="4:22" ht="15.75" thickBot="1" x14ac:dyDescent="0.3">
      <c r="D2340" s="38"/>
      <c r="E2340" s="27" t="str">
        <f t="shared" si="292"/>
        <v/>
      </c>
      <c r="F2340" s="28" t="str">
        <f>IF(E2340="","",IFERROR(VLOOKUP(E2340,REGRAS_CST!$A$2:$B$200,2,FALSE),""))</f>
        <v/>
      </c>
      <c r="H2340" s="29">
        <v>8.9999999999999993E-3</v>
      </c>
      <c r="I2340" s="29">
        <v>1E-3</v>
      </c>
      <c r="K2340" s="21" t="str">
        <f>IF(E2340="","",IFERROR(VLOOKUP(E2340,REGRAS_CST!$A$2:$C$200,3,FALSE),""))</f>
        <v/>
      </c>
      <c r="L2340" s="23" t="str">
        <f t="shared" si="293"/>
        <v/>
      </c>
      <c r="M2340" s="24" t="str">
        <f t="shared" si="294"/>
        <v/>
      </c>
      <c r="N2340" s="24" t="str">
        <f t="shared" si="295"/>
        <v/>
      </c>
      <c r="O2340" s="15" t="str">
        <f t="shared" si="298"/>
        <v/>
      </c>
      <c r="P2340" s="31" t="str">
        <f t="shared" si="299"/>
        <v/>
      </c>
      <c r="Q2340" s="8" t="str">
        <f>IF(E2340="","",IFERROR(VLOOKUP(E2340,REGRAS_CST!$A$2:$D$200,4,FALSE),""))</f>
        <v/>
      </c>
      <c r="S2340" s="9">
        <f t="shared" si="296"/>
        <v>8.9999999999999993E-3</v>
      </c>
      <c r="T2340" s="9">
        <f t="shared" si="297"/>
        <v>1E-3</v>
      </c>
      <c r="U2340" s="16">
        <f>IFERROR(INDEX(BASE_CCLASSTRIB!$E:$E, MATCH(TEXT($D2340,"000000"), BASE_CCLASSTRIB!$A:$A, 0))/100, 0)</f>
        <v>0</v>
      </c>
      <c r="V2340" s="16">
        <f>IFERROR(INDEX(BASE_CCLASSTRIB!$F:$F, MATCH(TEXT($D2340,"000000"), BASE_CCLASSTRIB!$A:$A, 0))/100, 0)</f>
        <v>0</v>
      </c>
    </row>
    <row r="2341" spans="4:22" ht="15.75" thickBot="1" x14ac:dyDescent="0.3">
      <c r="D2341" s="38"/>
      <c r="E2341" s="27" t="str">
        <f t="shared" si="292"/>
        <v/>
      </c>
      <c r="F2341" s="28" t="str">
        <f>IF(E2341="","",IFERROR(VLOOKUP(E2341,REGRAS_CST!$A$2:$B$200,2,FALSE),""))</f>
        <v/>
      </c>
      <c r="H2341" s="29">
        <v>8.9999999999999993E-3</v>
      </c>
      <c r="I2341" s="29">
        <v>1E-3</v>
      </c>
      <c r="K2341" s="21" t="str">
        <f>IF(E2341="","",IFERROR(VLOOKUP(E2341,REGRAS_CST!$A$2:$C$200,3,FALSE),""))</f>
        <v/>
      </c>
      <c r="L2341" s="23" t="str">
        <f t="shared" si="293"/>
        <v/>
      </c>
      <c r="M2341" s="24" t="str">
        <f t="shared" si="294"/>
        <v/>
      </c>
      <c r="N2341" s="24" t="str">
        <f t="shared" si="295"/>
        <v/>
      </c>
      <c r="O2341" s="15" t="str">
        <f t="shared" si="298"/>
        <v/>
      </c>
      <c r="P2341" s="31" t="str">
        <f t="shared" si="299"/>
        <v/>
      </c>
      <c r="Q2341" s="8" t="str">
        <f>IF(E2341="","",IFERROR(VLOOKUP(E2341,REGRAS_CST!$A$2:$D$200,4,FALSE),""))</f>
        <v/>
      </c>
      <c r="S2341" s="9">
        <f t="shared" si="296"/>
        <v>8.9999999999999993E-3</v>
      </c>
      <c r="T2341" s="9">
        <f t="shared" si="297"/>
        <v>1E-3</v>
      </c>
      <c r="U2341" s="16">
        <f>IFERROR(INDEX(BASE_CCLASSTRIB!$E:$E, MATCH(TEXT($D2341,"000000"), BASE_CCLASSTRIB!$A:$A, 0))/100, 0)</f>
        <v>0</v>
      </c>
      <c r="V2341" s="16">
        <f>IFERROR(INDEX(BASE_CCLASSTRIB!$F:$F, MATCH(TEXT($D2341,"000000"), BASE_CCLASSTRIB!$A:$A, 0))/100, 0)</f>
        <v>0</v>
      </c>
    </row>
    <row r="2342" spans="4:22" ht="15.75" thickBot="1" x14ac:dyDescent="0.3">
      <c r="D2342" s="38"/>
      <c r="E2342" s="27" t="str">
        <f t="shared" si="292"/>
        <v/>
      </c>
      <c r="F2342" s="28" t="str">
        <f>IF(E2342="","",IFERROR(VLOOKUP(E2342,REGRAS_CST!$A$2:$B$200,2,FALSE),""))</f>
        <v/>
      </c>
      <c r="H2342" s="29">
        <v>8.9999999999999993E-3</v>
      </c>
      <c r="I2342" s="29">
        <v>1E-3</v>
      </c>
      <c r="K2342" s="21" t="str">
        <f>IF(E2342="","",IFERROR(VLOOKUP(E2342,REGRAS_CST!$A$2:$C$200,3,FALSE),""))</f>
        <v/>
      </c>
      <c r="L2342" s="23" t="str">
        <f t="shared" si="293"/>
        <v/>
      </c>
      <c r="M2342" s="24" t="str">
        <f t="shared" si="294"/>
        <v/>
      </c>
      <c r="N2342" s="24" t="str">
        <f t="shared" si="295"/>
        <v/>
      </c>
      <c r="O2342" s="15" t="str">
        <f t="shared" si="298"/>
        <v/>
      </c>
      <c r="P2342" s="31" t="str">
        <f t="shared" si="299"/>
        <v/>
      </c>
      <c r="Q2342" s="8" t="str">
        <f>IF(E2342="","",IFERROR(VLOOKUP(E2342,REGRAS_CST!$A$2:$D$200,4,FALSE),""))</f>
        <v/>
      </c>
      <c r="S2342" s="9">
        <f t="shared" si="296"/>
        <v>8.9999999999999993E-3</v>
      </c>
      <c r="T2342" s="9">
        <f t="shared" si="297"/>
        <v>1E-3</v>
      </c>
      <c r="U2342" s="16">
        <f>IFERROR(INDEX(BASE_CCLASSTRIB!$E:$E, MATCH(TEXT($D2342,"000000"), BASE_CCLASSTRIB!$A:$A, 0))/100, 0)</f>
        <v>0</v>
      </c>
      <c r="V2342" s="16">
        <f>IFERROR(INDEX(BASE_CCLASSTRIB!$F:$F, MATCH(TEXT($D2342,"000000"), BASE_CCLASSTRIB!$A:$A, 0))/100, 0)</f>
        <v>0</v>
      </c>
    </row>
    <row r="2343" spans="4:22" ht="15.75" thickBot="1" x14ac:dyDescent="0.3">
      <c r="D2343" s="38"/>
      <c r="E2343" s="27" t="str">
        <f t="shared" si="292"/>
        <v/>
      </c>
      <c r="F2343" s="28" t="str">
        <f>IF(E2343="","",IFERROR(VLOOKUP(E2343,REGRAS_CST!$A$2:$B$200,2,FALSE),""))</f>
        <v/>
      </c>
      <c r="H2343" s="29">
        <v>8.9999999999999993E-3</v>
      </c>
      <c r="I2343" s="29">
        <v>1E-3</v>
      </c>
      <c r="K2343" s="21" t="str">
        <f>IF(E2343="","",IFERROR(VLOOKUP(E2343,REGRAS_CST!$A$2:$C$200,3,FALSE),""))</f>
        <v/>
      </c>
      <c r="L2343" s="23" t="str">
        <f t="shared" si="293"/>
        <v/>
      </c>
      <c r="M2343" s="24" t="str">
        <f t="shared" si="294"/>
        <v/>
      </c>
      <c r="N2343" s="24" t="str">
        <f t="shared" si="295"/>
        <v/>
      </c>
      <c r="O2343" s="15" t="str">
        <f t="shared" si="298"/>
        <v/>
      </c>
      <c r="P2343" s="31" t="str">
        <f t="shared" si="299"/>
        <v/>
      </c>
      <c r="Q2343" s="8" t="str">
        <f>IF(E2343="","",IFERROR(VLOOKUP(E2343,REGRAS_CST!$A$2:$D$200,4,FALSE),""))</f>
        <v/>
      </c>
      <c r="S2343" s="9">
        <f t="shared" si="296"/>
        <v>8.9999999999999993E-3</v>
      </c>
      <c r="T2343" s="9">
        <f t="shared" si="297"/>
        <v>1E-3</v>
      </c>
      <c r="U2343" s="16">
        <f>IFERROR(INDEX(BASE_CCLASSTRIB!$E:$E, MATCH(TEXT($D2343,"000000"), BASE_CCLASSTRIB!$A:$A, 0))/100, 0)</f>
        <v>0</v>
      </c>
      <c r="V2343" s="16">
        <f>IFERROR(INDEX(BASE_CCLASSTRIB!$F:$F, MATCH(TEXT($D2343,"000000"), BASE_CCLASSTRIB!$A:$A, 0))/100, 0)</f>
        <v>0</v>
      </c>
    </row>
    <row r="2344" spans="4:22" ht="15.75" thickBot="1" x14ac:dyDescent="0.3">
      <c r="D2344" s="38"/>
      <c r="E2344" s="27" t="str">
        <f t="shared" si="292"/>
        <v/>
      </c>
      <c r="F2344" s="28" t="str">
        <f>IF(E2344="","",IFERROR(VLOOKUP(E2344,REGRAS_CST!$A$2:$B$200,2,FALSE),""))</f>
        <v/>
      </c>
      <c r="H2344" s="29">
        <v>8.9999999999999993E-3</v>
      </c>
      <c r="I2344" s="29">
        <v>1E-3</v>
      </c>
      <c r="K2344" s="21" t="str">
        <f>IF(E2344="","",IFERROR(VLOOKUP(E2344,REGRAS_CST!$A$2:$C$200,3,FALSE),""))</f>
        <v/>
      </c>
      <c r="L2344" s="23" t="str">
        <f t="shared" si="293"/>
        <v/>
      </c>
      <c r="M2344" s="24" t="str">
        <f t="shared" si="294"/>
        <v/>
      </c>
      <c r="N2344" s="24" t="str">
        <f t="shared" si="295"/>
        <v/>
      </c>
      <c r="O2344" s="15" t="str">
        <f t="shared" si="298"/>
        <v/>
      </c>
      <c r="P2344" s="31" t="str">
        <f t="shared" si="299"/>
        <v/>
      </c>
      <c r="Q2344" s="8" t="str">
        <f>IF(E2344="","",IFERROR(VLOOKUP(E2344,REGRAS_CST!$A$2:$D$200,4,FALSE),""))</f>
        <v/>
      </c>
      <c r="S2344" s="9">
        <f t="shared" si="296"/>
        <v>8.9999999999999993E-3</v>
      </c>
      <c r="T2344" s="9">
        <f t="shared" si="297"/>
        <v>1E-3</v>
      </c>
      <c r="U2344" s="16">
        <f>IFERROR(INDEX(BASE_CCLASSTRIB!$E:$E, MATCH(TEXT($D2344,"000000"), BASE_CCLASSTRIB!$A:$A, 0))/100, 0)</f>
        <v>0</v>
      </c>
      <c r="V2344" s="16">
        <f>IFERROR(INDEX(BASE_CCLASSTRIB!$F:$F, MATCH(TEXT($D2344,"000000"), BASE_CCLASSTRIB!$A:$A, 0))/100, 0)</f>
        <v>0</v>
      </c>
    </row>
    <row r="2345" spans="4:22" ht="15.75" thickBot="1" x14ac:dyDescent="0.3">
      <c r="D2345" s="38"/>
      <c r="E2345" s="27" t="str">
        <f t="shared" si="292"/>
        <v/>
      </c>
      <c r="F2345" s="28" t="str">
        <f>IF(E2345="","",IFERROR(VLOOKUP(E2345,REGRAS_CST!$A$2:$B$200,2,FALSE),""))</f>
        <v/>
      </c>
      <c r="H2345" s="29">
        <v>8.9999999999999993E-3</v>
      </c>
      <c r="I2345" s="29">
        <v>1E-3</v>
      </c>
      <c r="K2345" s="21" t="str">
        <f>IF(E2345="","",IFERROR(VLOOKUP(E2345,REGRAS_CST!$A$2:$C$200,3,FALSE),""))</f>
        <v/>
      </c>
      <c r="L2345" s="23" t="str">
        <f t="shared" si="293"/>
        <v/>
      </c>
      <c r="M2345" s="24" t="str">
        <f t="shared" si="294"/>
        <v/>
      </c>
      <c r="N2345" s="24" t="str">
        <f t="shared" si="295"/>
        <v/>
      </c>
      <c r="O2345" s="15" t="str">
        <f t="shared" si="298"/>
        <v/>
      </c>
      <c r="P2345" s="31" t="str">
        <f t="shared" si="299"/>
        <v/>
      </c>
      <c r="Q2345" s="8" t="str">
        <f>IF(E2345="","",IFERROR(VLOOKUP(E2345,REGRAS_CST!$A$2:$D$200,4,FALSE),""))</f>
        <v/>
      </c>
      <c r="S2345" s="9">
        <f t="shared" si="296"/>
        <v>8.9999999999999993E-3</v>
      </c>
      <c r="T2345" s="9">
        <f t="shared" si="297"/>
        <v>1E-3</v>
      </c>
      <c r="U2345" s="16">
        <f>IFERROR(INDEX(BASE_CCLASSTRIB!$E:$E, MATCH(TEXT($D2345,"000000"), BASE_CCLASSTRIB!$A:$A, 0))/100, 0)</f>
        <v>0</v>
      </c>
      <c r="V2345" s="16">
        <f>IFERROR(INDEX(BASE_CCLASSTRIB!$F:$F, MATCH(TEXT($D2345,"000000"), BASE_CCLASSTRIB!$A:$A, 0))/100, 0)</f>
        <v>0</v>
      </c>
    </row>
    <row r="2346" spans="4:22" ht="15.75" thickBot="1" x14ac:dyDescent="0.3">
      <c r="D2346" s="38"/>
      <c r="E2346" s="27" t="str">
        <f t="shared" si="292"/>
        <v/>
      </c>
      <c r="F2346" s="28" t="str">
        <f>IF(E2346="","",IFERROR(VLOOKUP(E2346,REGRAS_CST!$A$2:$B$200,2,FALSE),""))</f>
        <v/>
      </c>
      <c r="H2346" s="29">
        <v>8.9999999999999993E-3</v>
      </c>
      <c r="I2346" s="29">
        <v>1E-3</v>
      </c>
      <c r="K2346" s="21" t="str">
        <f>IF(E2346="","",IFERROR(VLOOKUP(E2346,REGRAS_CST!$A$2:$C$200,3,FALSE),""))</f>
        <v/>
      </c>
      <c r="L2346" s="23" t="str">
        <f t="shared" si="293"/>
        <v/>
      </c>
      <c r="M2346" s="24" t="str">
        <f t="shared" si="294"/>
        <v/>
      </c>
      <c r="N2346" s="24" t="str">
        <f t="shared" si="295"/>
        <v/>
      </c>
      <c r="O2346" s="15" t="str">
        <f t="shared" si="298"/>
        <v/>
      </c>
      <c r="P2346" s="31" t="str">
        <f t="shared" si="299"/>
        <v/>
      </c>
      <c r="Q2346" s="8" t="str">
        <f>IF(E2346="","",IFERROR(VLOOKUP(E2346,REGRAS_CST!$A$2:$D$200,4,FALSE),""))</f>
        <v/>
      </c>
      <c r="S2346" s="9">
        <f t="shared" si="296"/>
        <v>8.9999999999999993E-3</v>
      </c>
      <c r="T2346" s="9">
        <f t="shared" si="297"/>
        <v>1E-3</v>
      </c>
      <c r="U2346" s="16">
        <f>IFERROR(INDEX(BASE_CCLASSTRIB!$E:$E, MATCH(TEXT($D2346,"000000"), BASE_CCLASSTRIB!$A:$A, 0))/100, 0)</f>
        <v>0</v>
      </c>
      <c r="V2346" s="16">
        <f>IFERROR(INDEX(BASE_CCLASSTRIB!$F:$F, MATCH(TEXT($D2346,"000000"), BASE_CCLASSTRIB!$A:$A, 0))/100, 0)</f>
        <v>0</v>
      </c>
    </row>
    <row r="2347" spans="4:22" ht="15.75" thickBot="1" x14ac:dyDescent="0.3">
      <c r="D2347" s="38"/>
      <c r="E2347" s="27" t="str">
        <f t="shared" si="292"/>
        <v/>
      </c>
      <c r="F2347" s="28" t="str">
        <f>IF(E2347="","",IFERROR(VLOOKUP(E2347,REGRAS_CST!$A$2:$B$200,2,FALSE),""))</f>
        <v/>
      </c>
      <c r="H2347" s="29">
        <v>8.9999999999999993E-3</v>
      </c>
      <c r="I2347" s="29">
        <v>1E-3</v>
      </c>
      <c r="K2347" s="21" t="str">
        <f>IF(E2347="","",IFERROR(VLOOKUP(E2347,REGRAS_CST!$A$2:$C$200,3,FALSE),""))</f>
        <v/>
      </c>
      <c r="L2347" s="23" t="str">
        <f t="shared" si="293"/>
        <v/>
      </c>
      <c r="M2347" s="24" t="str">
        <f t="shared" si="294"/>
        <v/>
      </c>
      <c r="N2347" s="24" t="str">
        <f t="shared" si="295"/>
        <v/>
      </c>
      <c r="O2347" s="15" t="str">
        <f t="shared" si="298"/>
        <v/>
      </c>
      <c r="P2347" s="31" t="str">
        <f t="shared" si="299"/>
        <v/>
      </c>
      <c r="Q2347" s="8" t="str">
        <f>IF(E2347="","",IFERROR(VLOOKUP(E2347,REGRAS_CST!$A$2:$D$200,4,FALSE),""))</f>
        <v/>
      </c>
      <c r="S2347" s="9">
        <f t="shared" si="296"/>
        <v>8.9999999999999993E-3</v>
      </c>
      <c r="T2347" s="9">
        <f t="shared" si="297"/>
        <v>1E-3</v>
      </c>
      <c r="U2347" s="16">
        <f>IFERROR(INDEX(BASE_CCLASSTRIB!$E:$E, MATCH(TEXT($D2347,"000000"), BASE_CCLASSTRIB!$A:$A, 0))/100, 0)</f>
        <v>0</v>
      </c>
      <c r="V2347" s="16">
        <f>IFERROR(INDEX(BASE_CCLASSTRIB!$F:$F, MATCH(TEXT($D2347,"000000"), BASE_CCLASSTRIB!$A:$A, 0))/100, 0)</f>
        <v>0</v>
      </c>
    </row>
    <row r="2348" spans="4:22" ht="15.75" thickBot="1" x14ac:dyDescent="0.3">
      <c r="D2348" s="38"/>
      <c r="E2348" s="27" t="str">
        <f t="shared" si="292"/>
        <v/>
      </c>
      <c r="F2348" s="28" t="str">
        <f>IF(E2348="","",IFERROR(VLOOKUP(E2348,REGRAS_CST!$A$2:$B$200,2,FALSE),""))</f>
        <v/>
      </c>
      <c r="H2348" s="29">
        <v>8.9999999999999993E-3</v>
      </c>
      <c r="I2348" s="29">
        <v>1E-3</v>
      </c>
      <c r="K2348" s="21" t="str">
        <f>IF(E2348="","",IFERROR(VLOOKUP(E2348,REGRAS_CST!$A$2:$C$200,3,FALSE),""))</f>
        <v/>
      </c>
      <c r="L2348" s="23" t="str">
        <f t="shared" si="293"/>
        <v/>
      </c>
      <c r="M2348" s="24" t="str">
        <f t="shared" si="294"/>
        <v/>
      </c>
      <c r="N2348" s="24" t="str">
        <f t="shared" si="295"/>
        <v/>
      </c>
      <c r="O2348" s="15" t="str">
        <f t="shared" si="298"/>
        <v/>
      </c>
      <c r="P2348" s="31" t="str">
        <f t="shared" si="299"/>
        <v/>
      </c>
      <c r="Q2348" s="8" t="str">
        <f>IF(E2348="","",IFERROR(VLOOKUP(E2348,REGRAS_CST!$A$2:$D$200,4,FALSE),""))</f>
        <v/>
      </c>
      <c r="S2348" s="9">
        <f t="shared" si="296"/>
        <v>8.9999999999999993E-3</v>
      </c>
      <c r="T2348" s="9">
        <f t="shared" si="297"/>
        <v>1E-3</v>
      </c>
      <c r="U2348" s="16">
        <f>IFERROR(INDEX(BASE_CCLASSTRIB!$E:$E, MATCH(TEXT($D2348,"000000"), BASE_CCLASSTRIB!$A:$A, 0))/100, 0)</f>
        <v>0</v>
      </c>
      <c r="V2348" s="16">
        <f>IFERROR(INDEX(BASE_CCLASSTRIB!$F:$F, MATCH(TEXT($D2348,"000000"), BASE_CCLASSTRIB!$A:$A, 0))/100, 0)</f>
        <v>0</v>
      </c>
    </row>
    <row r="2349" spans="4:22" ht="15.75" thickBot="1" x14ac:dyDescent="0.3">
      <c r="D2349" s="38"/>
      <c r="E2349" s="27" t="str">
        <f t="shared" si="292"/>
        <v/>
      </c>
      <c r="F2349" s="28" t="str">
        <f>IF(E2349="","",IFERROR(VLOOKUP(E2349,REGRAS_CST!$A$2:$B$200,2,FALSE),""))</f>
        <v/>
      </c>
      <c r="H2349" s="29">
        <v>8.9999999999999993E-3</v>
      </c>
      <c r="I2349" s="29">
        <v>1E-3</v>
      </c>
      <c r="K2349" s="21" t="str">
        <f>IF(E2349="","",IFERROR(VLOOKUP(E2349,REGRAS_CST!$A$2:$C$200,3,FALSE),""))</f>
        <v/>
      </c>
      <c r="L2349" s="23" t="str">
        <f t="shared" si="293"/>
        <v/>
      </c>
      <c r="M2349" s="24" t="str">
        <f t="shared" si="294"/>
        <v/>
      </c>
      <c r="N2349" s="24" t="str">
        <f t="shared" si="295"/>
        <v/>
      </c>
      <c r="O2349" s="15" t="str">
        <f t="shared" si="298"/>
        <v/>
      </c>
      <c r="P2349" s="31" t="str">
        <f t="shared" si="299"/>
        <v/>
      </c>
      <c r="Q2349" s="8" t="str">
        <f>IF(E2349="","",IFERROR(VLOOKUP(E2349,REGRAS_CST!$A$2:$D$200,4,FALSE),""))</f>
        <v/>
      </c>
      <c r="S2349" s="9">
        <f t="shared" si="296"/>
        <v>8.9999999999999993E-3</v>
      </c>
      <c r="T2349" s="9">
        <f t="shared" si="297"/>
        <v>1E-3</v>
      </c>
      <c r="U2349" s="16">
        <f>IFERROR(INDEX(BASE_CCLASSTRIB!$E:$E, MATCH(TEXT($D2349,"000000"), BASE_CCLASSTRIB!$A:$A, 0))/100, 0)</f>
        <v>0</v>
      </c>
      <c r="V2349" s="16">
        <f>IFERROR(INDEX(BASE_CCLASSTRIB!$F:$F, MATCH(TEXT($D2349,"000000"), BASE_CCLASSTRIB!$A:$A, 0))/100, 0)</f>
        <v>0</v>
      </c>
    </row>
    <row r="2350" spans="4:22" ht="15.75" thickBot="1" x14ac:dyDescent="0.3">
      <c r="D2350" s="38"/>
      <c r="E2350" s="27" t="str">
        <f t="shared" si="292"/>
        <v/>
      </c>
      <c r="F2350" s="28" t="str">
        <f>IF(E2350="","",IFERROR(VLOOKUP(E2350,REGRAS_CST!$A$2:$B$200,2,FALSE),""))</f>
        <v/>
      </c>
      <c r="H2350" s="29">
        <v>8.9999999999999993E-3</v>
      </c>
      <c r="I2350" s="29">
        <v>1E-3</v>
      </c>
      <c r="K2350" s="21" t="str">
        <f>IF(E2350="","",IFERROR(VLOOKUP(E2350,REGRAS_CST!$A$2:$C$200,3,FALSE),""))</f>
        <v/>
      </c>
      <c r="L2350" s="23" t="str">
        <f t="shared" si="293"/>
        <v/>
      </c>
      <c r="M2350" s="24" t="str">
        <f t="shared" si="294"/>
        <v/>
      </c>
      <c r="N2350" s="24" t="str">
        <f t="shared" si="295"/>
        <v/>
      </c>
      <c r="O2350" s="15" t="str">
        <f t="shared" si="298"/>
        <v/>
      </c>
      <c r="P2350" s="31" t="str">
        <f t="shared" si="299"/>
        <v/>
      </c>
      <c r="Q2350" s="8" t="str">
        <f>IF(E2350="","",IFERROR(VLOOKUP(E2350,REGRAS_CST!$A$2:$D$200,4,FALSE),""))</f>
        <v/>
      </c>
      <c r="S2350" s="9">
        <f t="shared" si="296"/>
        <v>8.9999999999999993E-3</v>
      </c>
      <c r="T2350" s="9">
        <f t="shared" si="297"/>
        <v>1E-3</v>
      </c>
      <c r="U2350" s="16">
        <f>IFERROR(INDEX(BASE_CCLASSTRIB!$E:$E, MATCH(TEXT($D2350,"000000"), BASE_CCLASSTRIB!$A:$A, 0))/100, 0)</f>
        <v>0</v>
      </c>
      <c r="V2350" s="16">
        <f>IFERROR(INDEX(BASE_CCLASSTRIB!$F:$F, MATCH(TEXT($D2350,"000000"), BASE_CCLASSTRIB!$A:$A, 0))/100, 0)</f>
        <v>0</v>
      </c>
    </row>
    <row r="2351" spans="4:22" ht="15.75" thickBot="1" x14ac:dyDescent="0.3">
      <c r="D2351" s="38"/>
      <c r="E2351" s="27" t="str">
        <f t="shared" si="292"/>
        <v/>
      </c>
      <c r="F2351" s="28" t="str">
        <f>IF(E2351="","",IFERROR(VLOOKUP(E2351,REGRAS_CST!$A$2:$B$200,2,FALSE),""))</f>
        <v/>
      </c>
      <c r="H2351" s="29">
        <v>8.9999999999999993E-3</v>
      </c>
      <c r="I2351" s="29">
        <v>1E-3</v>
      </c>
      <c r="K2351" s="21" t="str">
        <f>IF(E2351="","",IFERROR(VLOOKUP(E2351,REGRAS_CST!$A$2:$C$200,3,FALSE),""))</f>
        <v/>
      </c>
      <c r="L2351" s="23" t="str">
        <f t="shared" si="293"/>
        <v/>
      </c>
      <c r="M2351" s="24" t="str">
        <f t="shared" si="294"/>
        <v/>
      </c>
      <c r="N2351" s="24" t="str">
        <f t="shared" si="295"/>
        <v/>
      </c>
      <c r="O2351" s="15" t="str">
        <f t="shared" si="298"/>
        <v/>
      </c>
      <c r="P2351" s="31" t="str">
        <f t="shared" si="299"/>
        <v/>
      </c>
      <c r="Q2351" s="8" t="str">
        <f>IF(E2351="","",IFERROR(VLOOKUP(E2351,REGRAS_CST!$A$2:$D$200,4,FALSE),""))</f>
        <v/>
      </c>
      <c r="S2351" s="9">
        <f t="shared" si="296"/>
        <v>8.9999999999999993E-3</v>
      </c>
      <c r="T2351" s="9">
        <f t="shared" si="297"/>
        <v>1E-3</v>
      </c>
      <c r="U2351" s="16">
        <f>IFERROR(INDEX(BASE_CCLASSTRIB!$E:$E, MATCH(TEXT($D2351,"000000"), BASE_CCLASSTRIB!$A:$A, 0))/100, 0)</f>
        <v>0</v>
      </c>
      <c r="V2351" s="16">
        <f>IFERROR(INDEX(BASE_CCLASSTRIB!$F:$F, MATCH(TEXT($D2351,"000000"), BASE_CCLASSTRIB!$A:$A, 0))/100, 0)</f>
        <v>0</v>
      </c>
    </row>
    <row r="2352" spans="4:22" ht="15.75" thickBot="1" x14ac:dyDescent="0.3">
      <c r="D2352" s="38"/>
      <c r="E2352" s="27" t="str">
        <f t="shared" si="292"/>
        <v/>
      </c>
      <c r="F2352" s="28" t="str">
        <f>IF(E2352="","",IFERROR(VLOOKUP(E2352,REGRAS_CST!$A$2:$B$200,2,FALSE),""))</f>
        <v/>
      </c>
      <c r="H2352" s="29">
        <v>8.9999999999999993E-3</v>
      </c>
      <c r="I2352" s="29">
        <v>1E-3</v>
      </c>
      <c r="K2352" s="21" t="str">
        <f>IF(E2352="","",IFERROR(VLOOKUP(E2352,REGRAS_CST!$A$2:$C$200,3,FALSE),""))</f>
        <v/>
      </c>
      <c r="L2352" s="23" t="str">
        <f t="shared" si="293"/>
        <v/>
      </c>
      <c r="M2352" s="24" t="str">
        <f t="shared" si="294"/>
        <v/>
      </c>
      <c r="N2352" s="24" t="str">
        <f t="shared" si="295"/>
        <v/>
      </c>
      <c r="O2352" s="15" t="str">
        <f t="shared" si="298"/>
        <v/>
      </c>
      <c r="P2352" s="31" t="str">
        <f t="shared" si="299"/>
        <v/>
      </c>
      <c r="Q2352" s="8" t="str">
        <f>IF(E2352="","",IFERROR(VLOOKUP(E2352,REGRAS_CST!$A$2:$D$200,4,FALSE),""))</f>
        <v/>
      </c>
      <c r="S2352" s="9">
        <f t="shared" si="296"/>
        <v>8.9999999999999993E-3</v>
      </c>
      <c r="T2352" s="9">
        <f t="shared" si="297"/>
        <v>1E-3</v>
      </c>
      <c r="U2352" s="16">
        <f>IFERROR(INDEX(BASE_CCLASSTRIB!$E:$E, MATCH(TEXT($D2352,"000000"), BASE_CCLASSTRIB!$A:$A, 0))/100, 0)</f>
        <v>0</v>
      </c>
      <c r="V2352" s="16">
        <f>IFERROR(INDEX(BASE_CCLASSTRIB!$F:$F, MATCH(TEXT($D2352,"000000"), BASE_CCLASSTRIB!$A:$A, 0))/100, 0)</f>
        <v>0</v>
      </c>
    </row>
    <row r="2353" spans="4:22" ht="15.75" thickBot="1" x14ac:dyDescent="0.3">
      <c r="D2353" s="38"/>
      <c r="E2353" s="27" t="str">
        <f t="shared" si="292"/>
        <v/>
      </c>
      <c r="F2353" s="28" t="str">
        <f>IF(E2353="","",IFERROR(VLOOKUP(E2353,REGRAS_CST!$A$2:$B$200,2,FALSE),""))</f>
        <v/>
      </c>
      <c r="H2353" s="29">
        <v>8.9999999999999993E-3</v>
      </c>
      <c r="I2353" s="29">
        <v>1E-3</v>
      </c>
      <c r="K2353" s="21" t="str">
        <f>IF(E2353="","",IFERROR(VLOOKUP(E2353,REGRAS_CST!$A$2:$C$200,3,FALSE),""))</f>
        <v/>
      </c>
      <c r="L2353" s="23" t="str">
        <f t="shared" si="293"/>
        <v/>
      </c>
      <c r="M2353" s="24" t="str">
        <f t="shared" si="294"/>
        <v/>
      </c>
      <c r="N2353" s="24" t="str">
        <f t="shared" si="295"/>
        <v/>
      </c>
      <c r="O2353" s="15" t="str">
        <f t="shared" si="298"/>
        <v/>
      </c>
      <c r="P2353" s="31" t="str">
        <f t="shared" si="299"/>
        <v/>
      </c>
      <c r="Q2353" s="8" t="str">
        <f>IF(E2353="","",IFERROR(VLOOKUP(E2353,REGRAS_CST!$A$2:$D$200,4,FALSE),""))</f>
        <v/>
      </c>
      <c r="S2353" s="9">
        <f t="shared" si="296"/>
        <v>8.9999999999999993E-3</v>
      </c>
      <c r="T2353" s="9">
        <f t="shared" si="297"/>
        <v>1E-3</v>
      </c>
      <c r="U2353" s="16">
        <f>IFERROR(INDEX(BASE_CCLASSTRIB!$E:$E, MATCH(TEXT($D2353,"000000"), BASE_CCLASSTRIB!$A:$A, 0))/100, 0)</f>
        <v>0</v>
      </c>
      <c r="V2353" s="16">
        <f>IFERROR(INDEX(BASE_CCLASSTRIB!$F:$F, MATCH(TEXT($D2353,"000000"), BASE_CCLASSTRIB!$A:$A, 0))/100, 0)</f>
        <v>0</v>
      </c>
    </row>
    <row r="2354" spans="4:22" ht="15.75" thickBot="1" x14ac:dyDescent="0.3">
      <c r="D2354" s="38"/>
      <c r="E2354" s="27" t="str">
        <f t="shared" si="292"/>
        <v/>
      </c>
      <c r="F2354" s="28" t="str">
        <f>IF(E2354="","",IFERROR(VLOOKUP(E2354,REGRAS_CST!$A$2:$B$200,2,FALSE),""))</f>
        <v/>
      </c>
      <c r="H2354" s="29">
        <v>8.9999999999999993E-3</v>
      </c>
      <c r="I2354" s="29">
        <v>1E-3</v>
      </c>
      <c r="K2354" s="21" t="str">
        <f>IF(E2354="","",IFERROR(VLOOKUP(E2354,REGRAS_CST!$A$2:$C$200,3,FALSE),""))</f>
        <v/>
      </c>
      <c r="L2354" s="23" t="str">
        <f t="shared" si="293"/>
        <v/>
      </c>
      <c r="M2354" s="24" t="str">
        <f t="shared" si="294"/>
        <v/>
      </c>
      <c r="N2354" s="24" t="str">
        <f t="shared" si="295"/>
        <v/>
      </c>
      <c r="O2354" s="15" t="str">
        <f t="shared" si="298"/>
        <v/>
      </c>
      <c r="P2354" s="31" t="str">
        <f t="shared" si="299"/>
        <v/>
      </c>
      <c r="Q2354" s="8" t="str">
        <f>IF(E2354="","",IFERROR(VLOOKUP(E2354,REGRAS_CST!$A$2:$D$200,4,FALSE),""))</f>
        <v/>
      </c>
      <c r="S2354" s="9">
        <f t="shared" si="296"/>
        <v>8.9999999999999993E-3</v>
      </c>
      <c r="T2354" s="9">
        <f t="shared" si="297"/>
        <v>1E-3</v>
      </c>
      <c r="U2354" s="16">
        <f>IFERROR(INDEX(BASE_CCLASSTRIB!$E:$E, MATCH(TEXT($D2354,"000000"), BASE_CCLASSTRIB!$A:$A, 0))/100, 0)</f>
        <v>0</v>
      </c>
      <c r="V2354" s="16">
        <f>IFERROR(INDEX(BASE_CCLASSTRIB!$F:$F, MATCH(TEXT($D2354,"000000"), BASE_CCLASSTRIB!$A:$A, 0))/100, 0)</f>
        <v>0</v>
      </c>
    </row>
    <row r="2355" spans="4:22" ht="15.75" thickBot="1" x14ac:dyDescent="0.3">
      <c r="D2355" s="38"/>
      <c r="E2355" s="27" t="str">
        <f t="shared" si="292"/>
        <v/>
      </c>
      <c r="F2355" s="28" t="str">
        <f>IF(E2355="","",IFERROR(VLOOKUP(E2355,REGRAS_CST!$A$2:$B$200,2,FALSE),""))</f>
        <v/>
      </c>
      <c r="H2355" s="29">
        <v>8.9999999999999993E-3</v>
      </c>
      <c r="I2355" s="29">
        <v>1E-3</v>
      </c>
      <c r="K2355" s="21" t="str">
        <f>IF(E2355="","",IFERROR(VLOOKUP(E2355,REGRAS_CST!$A$2:$C$200,3,FALSE),""))</f>
        <v/>
      </c>
      <c r="L2355" s="23" t="str">
        <f t="shared" si="293"/>
        <v/>
      </c>
      <c r="M2355" s="24" t="str">
        <f t="shared" si="294"/>
        <v/>
      </c>
      <c r="N2355" s="24" t="str">
        <f t="shared" si="295"/>
        <v/>
      </c>
      <c r="O2355" s="15" t="str">
        <f t="shared" si="298"/>
        <v/>
      </c>
      <c r="P2355" s="31" t="str">
        <f t="shared" si="299"/>
        <v/>
      </c>
      <c r="Q2355" s="8" t="str">
        <f>IF(E2355="","",IFERROR(VLOOKUP(E2355,REGRAS_CST!$A$2:$D$200,4,FALSE),""))</f>
        <v/>
      </c>
      <c r="S2355" s="9">
        <f t="shared" si="296"/>
        <v>8.9999999999999993E-3</v>
      </c>
      <c r="T2355" s="9">
        <f t="shared" si="297"/>
        <v>1E-3</v>
      </c>
      <c r="U2355" s="16">
        <f>IFERROR(INDEX(BASE_CCLASSTRIB!$E:$E, MATCH(TEXT($D2355,"000000"), BASE_CCLASSTRIB!$A:$A, 0))/100, 0)</f>
        <v>0</v>
      </c>
      <c r="V2355" s="16">
        <f>IFERROR(INDEX(BASE_CCLASSTRIB!$F:$F, MATCH(TEXT($D2355,"000000"), BASE_CCLASSTRIB!$A:$A, 0))/100, 0)</f>
        <v>0</v>
      </c>
    </row>
    <row r="2356" spans="4:22" ht="15.75" thickBot="1" x14ac:dyDescent="0.3">
      <c r="D2356" s="38"/>
      <c r="E2356" s="27" t="str">
        <f t="shared" si="292"/>
        <v/>
      </c>
      <c r="F2356" s="28" t="str">
        <f>IF(E2356="","",IFERROR(VLOOKUP(E2356,REGRAS_CST!$A$2:$B$200,2,FALSE),""))</f>
        <v/>
      </c>
      <c r="H2356" s="29">
        <v>8.9999999999999993E-3</v>
      </c>
      <c r="I2356" s="29">
        <v>1E-3</v>
      </c>
      <c r="K2356" s="21" t="str">
        <f>IF(E2356="","",IFERROR(VLOOKUP(E2356,REGRAS_CST!$A$2:$C$200,3,FALSE),""))</f>
        <v/>
      </c>
      <c r="L2356" s="23" t="str">
        <f t="shared" si="293"/>
        <v/>
      </c>
      <c r="M2356" s="24" t="str">
        <f t="shared" si="294"/>
        <v/>
      </c>
      <c r="N2356" s="24" t="str">
        <f t="shared" si="295"/>
        <v/>
      </c>
      <c r="O2356" s="15" t="str">
        <f t="shared" si="298"/>
        <v/>
      </c>
      <c r="P2356" s="31" t="str">
        <f t="shared" si="299"/>
        <v/>
      </c>
      <c r="Q2356" s="8" t="str">
        <f>IF(E2356="","",IFERROR(VLOOKUP(E2356,REGRAS_CST!$A$2:$D$200,4,FALSE),""))</f>
        <v/>
      </c>
      <c r="S2356" s="9">
        <f t="shared" si="296"/>
        <v>8.9999999999999993E-3</v>
      </c>
      <c r="T2356" s="9">
        <f t="shared" si="297"/>
        <v>1E-3</v>
      </c>
      <c r="U2356" s="16">
        <f>IFERROR(INDEX(BASE_CCLASSTRIB!$E:$E, MATCH(TEXT($D2356,"000000"), BASE_CCLASSTRIB!$A:$A, 0))/100, 0)</f>
        <v>0</v>
      </c>
      <c r="V2356" s="16">
        <f>IFERROR(INDEX(BASE_CCLASSTRIB!$F:$F, MATCH(TEXT($D2356,"000000"), BASE_CCLASSTRIB!$A:$A, 0))/100, 0)</f>
        <v>0</v>
      </c>
    </row>
    <row r="2357" spans="4:22" ht="15.75" thickBot="1" x14ac:dyDescent="0.3">
      <c r="D2357" s="38"/>
      <c r="E2357" s="27" t="str">
        <f t="shared" si="292"/>
        <v/>
      </c>
      <c r="F2357" s="28" t="str">
        <f>IF(E2357="","",IFERROR(VLOOKUP(E2357,REGRAS_CST!$A$2:$B$200,2,FALSE),""))</f>
        <v/>
      </c>
      <c r="H2357" s="29">
        <v>8.9999999999999993E-3</v>
      </c>
      <c r="I2357" s="29">
        <v>1E-3</v>
      </c>
      <c r="K2357" s="21" t="str">
        <f>IF(E2357="","",IFERROR(VLOOKUP(E2357,REGRAS_CST!$A$2:$C$200,3,FALSE),""))</f>
        <v/>
      </c>
      <c r="L2357" s="23" t="str">
        <f t="shared" si="293"/>
        <v/>
      </c>
      <c r="M2357" s="24" t="str">
        <f t="shared" si="294"/>
        <v/>
      </c>
      <c r="N2357" s="24" t="str">
        <f t="shared" si="295"/>
        <v/>
      </c>
      <c r="O2357" s="15" t="str">
        <f t="shared" si="298"/>
        <v/>
      </c>
      <c r="P2357" s="31" t="str">
        <f t="shared" si="299"/>
        <v/>
      </c>
      <c r="Q2357" s="8" t="str">
        <f>IF(E2357="","",IFERROR(VLOOKUP(E2357,REGRAS_CST!$A$2:$D$200,4,FALSE),""))</f>
        <v/>
      </c>
      <c r="S2357" s="9">
        <f t="shared" si="296"/>
        <v>8.9999999999999993E-3</v>
      </c>
      <c r="T2357" s="9">
        <f t="shared" si="297"/>
        <v>1E-3</v>
      </c>
      <c r="U2357" s="16">
        <f>IFERROR(INDEX(BASE_CCLASSTRIB!$E:$E, MATCH(TEXT($D2357,"000000"), BASE_CCLASSTRIB!$A:$A, 0))/100, 0)</f>
        <v>0</v>
      </c>
      <c r="V2357" s="16">
        <f>IFERROR(INDEX(BASE_CCLASSTRIB!$F:$F, MATCH(TEXT($D2357,"000000"), BASE_CCLASSTRIB!$A:$A, 0))/100, 0)</f>
        <v>0</v>
      </c>
    </row>
    <row r="2358" spans="4:22" ht="15.75" thickBot="1" x14ac:dyDescent="0.3">
      <c r="D2358" s="38"/>
      <c r="E2358" s="27" t="str">
        <f t="shared" si="292"/>
        <v/>
      </c>
      <c r="F2358" s="28" t="str">
        <f>IF(E2358="","",IFERROR(VLOOKUP(E2358,REGRAS_CST!$A$2:$B$200,2,FALSE),""))</f>
        <v/>
      </c>
      <c r="H2358" s="29">
        <v>8.9999999999999993E-3</v>
      </c>
      <c r="I2358" s="29">
        <v>1E-3</v>
      </c>
      <c r="K2358" s="21" t="str">
        <f>IF(E2358="","",IFERROR(VLOOKUP(E2358,REGRAS_CST!$A$2:$C$200,3,FALSE),""))</f>
        <v/>
      </c>
      <c r="L2358" s="23" t="str">
        <f t="shared" si="293"/>
        <v/>
      </c>
      <c r="M2358" s="24" t="str">
        <f t="shared" si="294"/>
        <v/>
      </c>
      <c r="N2358" s="24" t="str">
        <f t="shared" si="295"/>
        <v/>
      </c>
      <c r="O2358" s="15" t="str">
        <f t="shared" si="298"/>
        <v/>
      </c>
      <c r="P2358" s="31" t="str">
        <f t="shared" si="299"/>
        <v/>
      </c>
      <c r="Q2358" s="8" t="str">
        <f>IF(E2358="","",IFERROR(VLOOKUP(E2358,REGRAS_CST!$A$2:$D$200,4,FALSE),""))</f>
        <v/>
      </c>
      <c r="S2358" s="9">
        <f t="shared" si="296"/>
        <v>8.9999999999999993E-3</v>
      </c>
      <c r="T2358" s="9">
        <f t="shared" si="297"/>
        <v>1E-3</v>
      </c>
      <c r="U2358" s="16">
        <f>IFERROR(INDEX(BASE_CCLASSTRIB!$E:$E, MATCH(TEXT($D2358,"000000"), BASE_CCLASSTRIB!$A:$A, 0))/100, 0)</f>
        <v>0</v>
      </c>
      <c r="V2358" s="16">
        <f>IFERROR(INDEX(BASE_CCLASSTRIB!$F:$F, MATCH(TEXT($D2358,"000000"), BASE_CCLASSTRIB!$A:$A, 0))/100, 0)</f>
        <v>0</v>
      </c>
    </row>
    <row r="2359" spans="4:22" ht="15.75" thickBot="1" x14ac:dyDescent="0.3">
      <c r="D2359" s="38"/>
      <c r="E2359" s="27" t="str">
        <f t="shared" si="292"/>
        <v/>
      </c>
      <c r="F2359" s="28" t="str">
        <f>IF(E2359="","",IFERROR(VLOOKUP(E2359,REGRAS_CST!$A$2:$B$200,2,FALSE),""))</f>
        <v/>
      </c>
      <c r="H2359" s="29">
        <v>8.9999999999999993E-3</v>
      </c>
      <c r="I2359" s="29">
        <v>1E-3</v>
      </c>
      <c r="K2359" s="21" t="str">
        <f>IF(E2359="","",IFERROR(VLOOKUP(E2359,REGRAS_CST!$A$2:$C$200,3,FALSE),""))</f>
        <v/>
      </c>
      <c r="L2359" s="23" t="str">
        <f t="shared" si="293"/>
        <v/>
      </c>
      <c r="M2359" s="24" t="str">
        <f t="shared" si="294"/>
        <v/>
      </c>
      <c r="N2359" s="24" t="str">
        <f t="shared" si="295"/>
        <v/>
      </c>
      <c r="O2359" s="15" t="str">
        <f t="shared" si="298"/>
        <v/>
      </c>
      <c r="P2359" s="31" t="str">
        <f t="shared" si="299"/>
        <v/>
      </c>
      <c r="Q2359" s="8" t="str">
        <f>IF(E2359="","",IFERROR(VLOOKUP(E2359,REGRAS_CST!$A$2:$D$200,4,FALSE),""))</f>
        <v/>
      </c>
      <c r="S2359" s="9">
        <f t="shared" si="296"/>
        <v>8.9999999999999993E-3</v>
      </c>
      <c r="T2359" s="9">
        <f t="shared" si="297"/>
        <v>1E-3</v>
      </c>
      <c r="U2359" s="16">
        <f>IFERROR(INDEX(BASE_CCLASSTRIB!$E:$E, MATCH(TEXT($D2359,"000000"), BASE_CCLASSTRIB!$A:$A, 0))/100, 0)</f>
        <v>0</v>
      </c>
      <c r="V2359" s="16">
        <f>IFERROR(INDEX(BASE_CCLASSTRIB!$F:$F, MATCH(TEXT($D2359,"000000"), BASE_CCLASSTRIB!$A:$A, 0))/100, 0)</f>
        <v>0</v>
      </c>
    </row>
    <row r="2360" spans="4:22" ht="15.75" thickBot="1" x14ac:dyDescent="0.3">
      <c r="D2360" s="38"/>
      <c r="E2360" s="27" t="str">
        <f t="shared" si="292"/>
        <v/>
      </c>
      <c r="F2360" s="28" t="str">
        <f>IF(E2360="","",IFERROR(VLOOKUP(E2360,REGRAS_CST!$A$2:$B$200,2,FALSE),""))</f>
        <v/>
      </c>
      <c r="H2360" s="29">
        <v>8.9999999999999993E-3</v>
      </c>
      <c r="I2360" s="29">
        <v>1E-3</v>
      </c>
      <c r="K2360" s="21" t="str">
        <f>IF(E2360="","",IFERROR(VLOOKUP(E2360,REGRAS_CST!$A$2:$C$200,3,FALSE),""))</f>
        <v/>
      </c>
      <c r="L2360" s="23" t="str">
        <f t="shared" si="293"/>
        <v/>
      </c>
      <c r="M2360" s="24" t="str">
        <f t="shared" si="294"/>
        <v/>
      </c>
      <c r="N2360" s="24" t="str">
        <f t="shared" si="295"/>
        <v/>
      </c>
      <c r="O2360" s="15" t="str">
        <f t="shared" si="298"/>
        <v/>
      </c>
      <c r="P2360" s="31" t="str">
        <f t="shared" si="299"/>
        <v/>
      </c>
      <c r="Q2360" s="8" t="str">
        <f>IF(E2360="","",IFERROR(VLOOKUP(E2360,REGRAS_CST!$A$2:$D$200,4,FALSE),""))</f>
        <v/>
      </c>
      <c r="S2360" s="9">
        <f t="shared" si="296"/>
        <v>8.9999999999999993E-3</v>
      </c>
      <c r="T2360" s="9">
        <f t="shared" si="297"/>
        <v>1E-3</v>
      </c>
      <c r="U2360" s="16">
        <f>IFERROR(INDEX(BASE_CCLASSTRIB!$E:$E, MATCH(TEXT($D2360,"000000"), BASE_CCLASSTRIB!$A:$A, 0))/100, 0)</f>
        <v>0</v>
      </c>
      <c r="V2360" s="16">
        <f>IFERROR(INDEX(BASE_CCLASSTRIB!$F:$F, MATCH(TEXT($D2360,"000000"), BASE_CCLASSTRIB!$A:$A, 0))/100, 0)</f>
        <v>0</v>
      </c>
    </row>
    <row r="2361" spans="4:22" ht="15.75" thickBot="1" x14ac:dyDescent="0.3">
      <c r="D2361" s="38"/>
      <c r="E2361" s="27" t="str">
        <f t="shared" si="292"/>
        <v/>
      </c>
      <c r="F2361" s="28" t="str">
        <f>IF(E2361="","",IFERROR(VLOOKUP(E2361,REGRAS_CST!$A$2:$B$200,2,FALSE),""))</f>
        <v/>
      </c>
      <c r="H2361" s="29">
        <v>8.9999999999999993E-3</v>
      </c>
      <c r="I2361" s="29">
        <v>1E-3</v>
      </c>
      <c r="K2361" s="21" t="str">
        <f>IF(E2361="","",IFERROR(VLOOKUP(E2361,REGRAS_CST!$A$2:$C$200,3,FALSE),""))</f>
        <v/>
      </c>
      <c r="L2361" s="23" t="str">
        <f t="shared" si="293"/>
        <v/>
      </c>
      <c r="M2361" s="24" t="str">
        <f t="shared" si="294"/>
        <v/>
      </c>
      <c r="N2361" s="24" t="str">
        <f t="shared" si="295"/>
        <v/>
      </c>
      <c r="O2361" s="15" t="str">
        <f t="shared" si="298"/>
        <v/>
      </c>
      <c r="P2361" s="31" t="str">
        <f t="shared" si="299"/>
        <v/>
      </c>
      <c r="Q2361" s="8" t="str">
        <f>IF(E2361="","",IFERROR(VLOOKUP(E2361,REGRAS_CST!$A$2:$D$200,4,FALSE),""))</f>
        <v/>
      </c>
      <c r="S2361" s="9">
        <f t="shared" si="296"/>
        <v>8.9999999999999993E-3</v>
      </c>
      <c r="T2361" s="9">
        <f t="shared" si="297"/>
        <v>1E-3</v>
      </c>
      <c r="U2361" s="16">
        <f>IFERROR(INDEX(BASE_CCLASSTRIB!$E:$E, MATCH(TEXT($D2361,"000000"), BASE_CCLASSTRIB!$A:$A, 0))/100, 0)</f>
        <v>0</v>
      </c>
      <c r="V2361" s="16">
        <f>IFERROR(INDEX(BASE_CCLASSTRIB!$F:$F, MATCH(TEXT($D2361,"000000"), BASE_CCLASSTRIB!$A:$A, 0))/100, 0)</f>
        <v>0</v>
      </c>
    </row>
    <row r="2362" spans="4:22" ht="15.75" thickBot="1" x14ac:dyDescent="0.3">
      <c r="D2362" s="38"/>
      <c r="E2362" s="27" t="str">
        <f t="shared" si="292"/>
        <v/>
      </c>
      <c r="F2362" s="28" t="str">
        <f>IF(E2362="","",IFERROR(VLOOKUP(E2362,REGRAS_CST!$A$2:$B$200,2,FALSE),""))</f>
        <v/>
      </c>
      <c r="H2362" s="29">
        <v>8.9999999999999993E-3</v>
      </c>
      <c r="I2362" s="29">
        <v>1E-3</v>
      </c>
      <c r="K2362" s="21" t="str">
        <f>IF(E2362="","",IFERROR(VLOOKUP(E2362,REGRAS_CST!$A$2:$C$200,3,FALSE),""))</f>
        <v/>
      </c>
      <c r="L2362" s="23" t="str">
        <f t="shared" si="293"/>
        <v/>
      </c>
      <c r="M2362" s="24" t="str">
        <f t="shared" si="294"/>
        <v/>
      </c>
      <c r="N2362" s="24" t="str">
        <f t="shared" si="295"/>
        <v/>
      </c>
      <c r="O2362" s="15" t="str">
        <f t="shared" si="298"/>
        <v/>
      </c>
      <c r="P2362" s="31" t="str">
        <f t="shared" si="299"/>
        <v/>
      </c>
      <c r="Q2362" s="8" t="str">
        <f>IF(E2362="","",IFERROR(VLOOKUP(E2362,REGRAS_CST!$A$2:$D$200,4,FALSE),""))</f>
        <v/>
      </c>
      <c r="S2362" s="9">
        <f t="shared" si="296"/>
        <v>8.9999999999999993E-3</v>
      </c>
      <c r="T2362" s="9">
        <f t="shared" si="297"/>
        <v>1E-3</v>
      </c>
      <c r="U2362" s="16">
        <f>IFERROR(INDEX(BASE_CCLASSTRIB!$E:$E, MATCH(TEXT($D2362,"000000"), BASE_CCLASSTRIB!$A:$A, 0))/100, 0)</f>
        <v>0</v>
      </c>
      <c r="V2362" s="16">
        <f>IFERROR(INDEX(BASE_CCLASSTRIB!$F:$F, MATCH(TEXT($D2362,"000000"), BASE_CCLASSTRIB!$A:$A, 0))/100, 0)</f>
        <v>0</v>
      </c>
    </row>
    <row r="2363" spans="4:22" ht="15.75" thickBot="1" x14ac:dyDescent="0.3">
      <c r="D2363" s="38"/>
      <c r="E2363" s="27" t="str">
        <f t="shared" si="292"/>
        <v/>
      </c>
      <c r="F2363" s="28" t="str">
        <f>IF(E2363="","",IFERROR(VLOOKUP(E2363,REGRAS_CST!$A$2:$B$200,2,FALSE),""))</f>
        <v/>
      </c>
      <c r="H2363" s="29">
        <v>8.9999999999999993E-3</v>
      </c>
      <c r="I2363" s="29">
        <v>1E-3</v>
      </c>
      <c r="K2363" s="21" t="str">
        <f>IF(E2363="","",IFERROR(VLOOKUP(E2363,REGRAS_CST!$A$2:$C$200,3,FALSE),""))</f>
        <v/>
      </c>
      <c r="L2363" s="23" t="str">
        <f t="shared" si="293"/>
        <v/>
      </c>
      <c r="M2363" s="24" t="str">
        <f t="shared" si="294"/>
        <v/>
      </c>
      <c r="N2363" s="24" t="str">
        <f t="shared" si="295"/>
        <v/>
      </c>
      <c r="O2363" s="15" t="str">
        <f t="shared" si="298"/>
        <v/>
      </c>
      <c r="P2363" s="31" t="str">
        <f t="shared" si="299"/>
        <v/>
      </c>
      <c r="Q2363" s="8" t="str">
        <f>IF(E2363="","",IFERROR(VLOOKUP(E2363,REGRAS_CST!$A$2:$D$200,4,FALSE),""))</f>
        <v/>
      </c>
      <c r="S2363" s="9">
        <f t="shared" si="296"/>
        <v>8.9999999999999993E-3</v>
      </c>
      <c r="T2363" s="9">
        <f t="shared" si="297"/>
        <v>1E-3</v>
      </c>
      <c r="U2363" s="16">
        <f>IFERROR(INDEX(BASE_CCLASSTRIB!$E:$E, MATCH(TEXT($D2363,"000000"), BASE_CCLASSTRIB!$A:$A, 0))/100, 0)</f>
        <v>0</v>
      </c>
      <c r="V2363" s="16">
        <f>IFERROR(INDEX(BASE_CCLASSTRIB!$F:$F, MATCH(TEXT($D2363,"000000"), BASE_CCLASSTRIB!$A:$A, 0))/100, 0)</f>
        <v>0</v>
      </c>
    </row>
    <row r="2364" spans="4:22" ht="15.75" thickBot="1" x14ac:dyDescent="0.3">
      <c r="D2364" s="38"/>
      <c r="E2364" s="27" t="str">
        <f t="shared" si="292"/>
        <v/>
      </c>
      <c r="F2364" s="28" t="str">
        <f>IF(E2364="","",IFERROR(VLOOKUP(E2364,REGRAS_CST!$A$2:$B$200,2,FALSE),""))</f>
        <v/>
      </c>
      <c r="H2364" s="29">
        <v>8.9999999999999993E-3</v>
      </c>
      <c r="I2364" s="29">
        <v>1E-3</v>
      </c>
      <c r="K2364" s="21" t="str">
        <f>IF(E2364="","",IFERROR(VLOOKUP(E2364,REGRAS_CST!$A$2:$C$200,3,FALSE),""))</f>
        <v/>
      </c>
      <c r="L2364" s="23" t="str">
        <f t="shared" si="293"/>
        <v/>
      </c>
      <c r="M2364" s="24" t="str">
        <f t="shared" si="294"/>
        <v/>
      </c>
      <c r="N2364" s="24" t="str">
        <f t="shared" si="295"/>
        <v/>
      </c>
      <c r="O2364" s="15" t="str">
        <f t="shared" si="298"/>
        <v/>
      </c>
      <c r="P2364" s="31" t="str">
        <f t="shared" si="299"/>
        <v/>
      </c>
      <c r="Q2364" s="8" t="str">
        <f>IF(E2364="","",IFERROR(VLOOKUP(E2364,REGRAS_CST!$A$2:$D$200,4,FALSE),""))</f>
        <v/>
      </c>
      <c r="S2364" s="9">
        <f t="shared" si="296"/>
        <v>8.9999999999999993E-3</v>
      </c>
      <c r="T2364" s="9">
        <f t="shared" si="297"/>
        <v>1E-3</v>
      </c>
      <c r="U2364" s="16">
        <f>IFERROR(INDEX(BASE_CCLASSTRIB!$E:$E, MATCH(TEXT($D2364,"000000"), BASE_CCLASSTRIB!$A:$A, 0))/100, 0)</f>
        <v>0</v>
      </c>
      <c r="V2364" s="16">
        <f>IFERROR(INDEX(BASE_CCLASSTRIB!$F:$F, MATCH(TEXT($D2364,"000000"), BASE_CCLASSTRIB!$A:$A, 0))/100, 0)</f>
        <v>0</v>
      </c>
    </row>
    <row r="2365" spans="4:22" ht="15.75" thickBot="1" x14ac:dyDescent="0.3">
      <c r="D2365" s="38"/>
      <c r="E2365" s="27" t="str">
        <f t="shared" si="292"/>
        <v/>
      </c>
      <c r="F2365" s="28" t="str">
        <f>IF(E2365="","",IFERROR(VLOOKUP(E2365,REGRAS_CST!$A$2:$B$200,2,FALSE),""))</f>
        <v/>
      </c>
      <c r="H2365" s="29">
        <v>8.9999999999999993E-3</v>
      </c>
      <c r="I2365" s="29">
        <v>1E-3</v>
      </c>
      <c r="K2365" s="21" t="str">
        <f>IF(E2365="","",IFERROR(VLOOKUP(E2365,REGRAS_CST!$A$2:$C$200,3,FALSE),""))</f>
        <v/>
      </c>
      <c r="L2365" s="23" t="str">
        <f t="shared" si="293"/>
        <v/>
      </c>
      <c r="M2365" s="24" t="str">
        <f t="shared" si="294"/>
        <v/>
      </c>
      <c r="N2365" s="24" t="str">
        <f t="shared" si="295"/>
        <v/>
      </c>
      <c r="O2365" s="15" t="str">
        <f t="shared" si="298"/>
        <v/>
      </c>
      <c r="P2365" s="31" t="str">
        <f t="shared" si="299"/>
        <v/>
      </c>
      <c r="Q2365" s="8" t="str">
        <f>IF(E2365="","",IFERROR(VLOOKUP(E2365,REGRAS_CST!$A$2:$D$200,4,FALSE),""))</f>
        <v/>
      </c>
      <c r="S2365" s="9">
        <f t="shared" si="296"/>
        <v>8.9999999999999993E-3</v>
      </c>
      <c r="T2365" s="9">
        <f t="shared" si="297"/>
        <v>1E-3</v>
      </c>
      <c r="U2365" s="16">
        <f>IFERROR(INDEX(BASE_CCLASSTRIB!$E:$E, MATCH(TEXT($D2365,"000000"), BASE_CCLASSTRIB!$A:$A, 0))/100, 0)</f>
        <v>0</v>
      </c>
      <c r="V2365" s="16">
        <f>IFERROR(INDEX(BASE_CCLASSTRIB!$F:$F, MATCH(TEXT($D2365,"000000"), BASE_CCLASSTRIB!$A:$A, 0))/100, 0)</f>
        <v>0</v>
      </c>
    </row>
    <row r="2366" spans="4:22" ht="15.75" thickBot="1" x14ac:dyDescent="0.3">
      <c r="D2366" s="38"/>
      <c r="E2366" s="27" t="str">
        <f t="shared" si="292"/>
        <v/>
      </c>
      <c r="F2366" s="28" t="str">
        <f>IF(E2366="","",IFERROR(VLOOKUP(E2366,REGRAS_CST!$A$2:$B$200,2,FALSE),""))</f>
        <v/>
      </c>
      <c r="H2366" s="29">
        <v>8.9999999999999993E-3</v>
      </c>
      <c r="I2366" s="29">
        <v>1E-3</v>
      </c>
      <c r="K2366" s="21" t="str">
        <f>IF(E2366="","",IFERROR(VLOOKUP(E2366,REGRAS_CST!$A$2:$C$200,3,FALSE),""))</f>
        <v/>
      </c>
      <c r="L2366" s="23" t="str">
        <f t="shared" si="293"/>
        <v/>
      </c>
      <c r="M2366" s="24" t="str">
        <f t="shared" si="294"/>
        <v/>
      </c>
      <c r="N2366" s="24" t="str">
        <f t="shared" si="295"/>
        <v/>
      </c>
      <c r="O2366" s="15" t="str">
        <f t="shared" si="298"/>
        <v/>
      </c>
      <c r="P2366" s="31" t="str">
        <f t="shared" si="299"/>
        <v/>
      </c>
      <c r="Q2366" s="8" t="str">
        <f>IF(E2366="","",IFERROR(VLOOKUP(E2366,REGRAS_CST!$A$2:$D$200,4,FALSE),""))</f>
        <v/>
      </c>
      <c r="S2366" s="9">
        <f t="shared" si="296"/>
        <v>8.9999999999999993E-3</v>
      </c>
      <c r="T2366" s="9">
        <f t="shared" si="297"/>
        <v>1E-3</v>
      </c>
      <c r="U2366" s="16">
        <f>IFERROR(INDEX(BASE_CCLASSTRIB!$E:$E, MATCH(TEXT($D2366,"000000"), BASE_CCLASSTRIB!$A:$A, 0))/100, 0)</f>
        <v>0</v>
      </c>
      <c r="V2366" s="16">
        <f>IFERROR(INDEX(BASE_CCLASSTRIB!$F:$F, MATCH(TEXT($D2366,"000000"), BASE_CCLASSTRIB!$A:$A, 0))/100, 0)</f>
        <v>0</v>
      </c>
    </row>
    <row r="2367" spans="4:22" ht="15.75" thickBot="1" x14ac:dyDescent="0.3">
      <c r="D2367" s="38"/>
      <c r="E2367" s="27" t="str">
        <f t="shared" si="292"/>
        <v/>
      </c>
      <c r="F2367" s="28" t="str">
        <f>IF(E2367="","",IFERROR(VLOOKUP(E2367,REGRAS_CST!$A$2:$B$200,2,FALSE),""))</f>
        <v/>
      </c>
      <c r="H2367" s="29">
        <v>8.9999999999999993E-3</v>
      </c>
      <c r="I2367" s="29">
        <v>1E-3</v>
      </c>
      <c r="K2367" s="21" t="str">
        <f>IF(E2367="","",IFERROR(VLOOKUP(E2367,REGRAS_CST!$A$2:$C$200,3,FALSE),""))</f>
        <v/>
      </c>
      <c r="L2367" s="23" t="str">
        <f t="shared" si="293"/>
        <v/>
      </c>
      <c r="M2367" s="24" t="str">
        <f t="shared" si="294"/>
        <v/>
      </c>
      <c r="N2367" s="24" t="str">
        <f t="shared" si="295"/>
        <v/>
      </c>
      <c r="O2367" s="15" t="str">
        <f t="shared" si="298"/>
        <v/>
      </c>
      <c r="P2367" s="31" t="str">
        <f t="shared" si="299"/>
        <v/>
      </c>
      <c r="Q2367" s="8" t="str">
        <f>IF(E2367="","",IFERROR(VLOOKUP(E2367,REGRAS_CST!$A$2:$D$200,4,FALSE),""))</f>
        <v/>
      </c>
      <c r="S2367" s="9">
        <f t="shared" si="296"/>
        <v>8.9999999999999993E-3</v>
      </c>
      <c r="T2367" s="9">
        <f t="shared" si="297"/>
        <v>1E-3</v>
      </c>
      <c r="U2367" s="16">
        <f>IFERROR(INDEX(BASE_CCLASSTRIB!$E:$E, MATCH(TEXT($D2367,"000000"), BASE_CCLASSTRIB!$A:$A, 0))/100, 0)</f>
        <v>0</v>
      </c>
      <c r="V2367" s="16">
        <f>IFERROR(INDEX(BASE_CCLASSTRIB!$F:$F, MATCH(TEXT($D2367,"000000"), BASE_CCLASSTRIB!$A:$A, 0))/100, 0)</f>
        <v>0</v>
      </c>
    </row>
    <row r="2368" spans="4:22" ht="15.75" thickBot="1" x14ac:dyDescent="0.3">
      <c r="D2368" s="38"/>
      <c r="E2368" s="27" t="str">
        <f t="shared" si="292"/>
        <v/>
      </c>
      <c r="F2368" s="28" t="str">
        <f>IF(E2368="","",IFERROR(VLOOKUP(E2368,REGRAS_CST!$A$2:$B$200,2,FALSE),""))</f>
        <v/>
      </c>
      <c r="H2368" s="29">
        <v>8.9999999999999993E-3</v>
      </c>
      <c r="I2368" s="29">
        <v>1E-3</v>
      </c>
      <c r="K2368" s="21" t="str">
        <f>IF(E2368="","",IFERROR(VLOOKUP(E2368,REGRAS_CST!$A$2:$C$200,3,FALSE),""))</f>
        <v/>
      </c>
      <c r="L2368" s="23" t="str">
        <f t="shared" si="293"/>
        <v/>
      </c>
      <c r="M2368" s="24" t="str">
        <f t="shared" si="294"/>
        <v/>
      </c>
      <c r="N2368" s="24" t="str">
        <f t="shared" si="295"/>
        <v/>
      </c>
      <c r="O2368" s="15" t="str">
        <f t="shared" si="298"/>
        <v/>
      </c>
      <c r="P2368" s="31" t="str">
        <f t="shared" si="299"/>
        <v/>
      </c>
      <c r="Q2368" s="8" t="str">
        <f>IF(E2368="","",IFERROR(VLOOKUP(E2368,REGRAS_CST!$A$2:$D$200,4,FALSE),""))</f>
        <v/>
      </c>
      <c r="S2368" s="9">
        <f t="shared" si="296"/>
        <v>8.9999999999999993E-3</v>
      </c>
      <c r="T2368" s="9">
        <f t="shared" si="297"/>
        <v>1E-3</v>
      </c>
      <c r="U2368" s="16">
        <f>IFERROR(INDEX(BASE_CCLASSTRIB!$E:$E, MATCH(TEXT($D2368,"000000"), BASE_CCLASSTRIB!$A:$A, 0))/100, 0)</f>
        <v>0</v>
      </c>
      <c r="V2368" s="16">
        <f>IFERROR(INDEX(BASE_CCLASSTRIB!$F:$F, MATCH(TEXT($D2368,"000000"), BASE_CCLASSTRIB!$A:$A, 0))/100, 0)</f>
        <v>0</v>
      </c>
    </row>
    <row r="2369" spans="4:22" ht="15.75" thickBot="1" x14ac:dyDescent="0.3">
      <c r="D2369" s="38"/>
      <c r="E2369" s="27" t="str">
        <f t="shared" si="292"/>
        <v/>
      </c>
      <c r="F2369" s="28" t="str">
        <f>IF(E2369="","",IFERROR(VLOOKUP(E2369,REGRAS_CST!$A$2:$B$200,2,FALSE),""))</f>
        <v/>
      </c>
      <c r="H2369" s="29">
        <v>8.9999999999999993E-3</v>
      </c>
      <c r="I2369" s="29">
        <v>1E-3</v>
      </c>
      <c r="K2369" s="21" t="str">
        <f>IF(E2369="","",IFERROR(VLOOKUP(E2369,REGRAS_CST!$A$2:$C$200,3,FALSE),""))</f>
        <v/>
      </c>
      <c r="L2369" s="23" t="str">
        <f t="shared" si="293"/>
        <v/>
      </c>
      <c r="M2369" s="24" t="str">
        <f t="shared" si="294"/>
        <v/>
      </c>
      <c r="N2369" s="24" t="str">
        <f t="shared" si="295"/>
        <v/>
      </c>
      <c r="O2369" s="15" t="str">
        <f t="shared" si="298"/>
        <v/>
      </c>
      <c r="P2369" s="31" t="str">
        <f t="shared" si="299"/>
        <v/>
      </c>
      <c r="Q2369" s="8" t="str">
        <f>IF(E2369="","",IFERROR(VLOOKUP(E2369,REGRAS_CST!$A$2:$D$200,4,FALSE),""))</f>
        <v/>
      </c>
      <c r="S2369" s="9">
        <f t="shared" si="296"/>
        <v>8.9999999999999993E-3</v>
      </c>
      <c r="T2369" s="9">
        <f t="shared" si="297"/>
        <v>1E-3</v>
      </c>
      <c r="U2369" s="16">
        <f>IFERROR(INDEX(BASE_CCLASSTRIB!$E:$E, MATCH(TEXT($D2369,"000000"), BASE_CCLASSTRIB!$A:$A, 0))/100, 0)</f>
        <v>0</v>
      </c>
      <c r="V2369" s="16">
        <f>IFERROR(INDEX(BASE_CCLASSTRIB!$F:$F, MATCH(TEXT($D2369,"000000"), BASE_CCLASSTRIB!$A:$A, 0))/100, 0)</f>
        <v>0</v>
      </c>
    </row>
    <row r="2370" spans="4:22" ht="15.75" thickBot="1" x14ac:dyDescent="0.3">
      <c r="D2370" s="38"/>
      <c r="E2370" s="27" t="str">
        <f t="shared" ref="E2370:E2433" si="300">IF(D2370="","",LEFT(D2370,3))</f>
        <v/>
      </c>
      <c r="F2370" s="28" t="str">
        <f>IF(E2370="","",IFERROR(VLOOKUP(E2370,REGRAS_CST!$A$2:$B$200,2,FALSE),""))</f>
        <v/>
      </c>
      <c r="H2370" s="29">
        <v>8.9999999999999993E-3</v>
      </c>
      <c r="I2370" s="29">
        <v>1E-3</v>
      </c>
      <c r="K2370" s="21" t="str">
        <f>IF(E2370="","",IFERROR(VLOOKUP(E2370,REGRAS_CST!$A$2:$C$200,3,FALSE),""))</f>
        <v/>
      </c>
      <c r="L2370" s="23" t="str">
        <f t="shared" ref="L2370:L2433" si="301">IF($G2370="", "", $G2370*(1-$V2370))</f>
        <v/>
      </c>
      <c r="M2370" s="24" t="str">
        <f t="shared" ref="M2370:M2433" si="302">IF(OR($L2370="",$S2370=""),"",$L2370*$S2370)</f>
        <v/>
      </c>
      <c r="N2370" s="24" t="str">
        <f t="shared" ref="N2370:N2433" si="303">IF(OR($L2370="",$T2370=""),"",$L2370*$T2370)</f>
        <v/>
      </c>
      <c r="O2370" s="15" t="str">
        <f t="shared" si="298"/>
        <v/>
      </c>
      <c r="P2370" s="31" t="str">
        <f t="shared" si="299"/>
        <v/>
      </c>
      <c r="Q2370" s="8" t="str">
        <f>IF(E2370="","",IFERROR(VLOOKUP(E2370,REGRAS_CST!$A$2:$D$200,4,FALSE),""))</f>
        <v/>
      </c>
      <c r="S2370" s="9">
        <f t="shared" ref="S2370:S2433" si="304">IF($H2370="","",$H2370*(1-$U2370))</f>
        <v>8.9999999999999993E-3</v>
      </c>
      <c r="T2370" s="9">
        <f t="shared" ref="T2370:T2433" si="305">IF($I2370="","",$I2370*(1-$U2370))</f>
        <v>1E-3</v>
      </c>
      <c r="U2370" s="16">
        <f>IFERROR(INDEX(BASE_CCLASSTRIB!$E:$E, MATCH(TEXT($D2370,"000000"), BASE_CCLASSTRIB!$A:$A, 0))/100, 0)</f>
        <v>0</v>
      </c>
      <c r="V2370" s="16">
        <f>IFERROR(INDEX(BASE_CCLASSTRIB!$F:$F, MATCH(TEXT($D2370,"000000"), BASE_CCLASSTRIB!$A:$A, 0))/100, 0)</f>
        <v>0</v>
      </c>
    </row>
    <row r="2371" spans="4:22" ht="15.75" thickBot="1" x14ac:dyDescent="0.3">
      <c r="D2371" s="38"/>
      <c r="E2371" s="27" t="str">
        <f t="shared" si="300"/>
        <v/>
      </c>
      <c r="F2371" s="28" t="str">
        <f>IF(E2371="","",IFERROR(VLOOKUP(E2371,REGRAS_CST!$A$2:$B$200,2,FALSE),""))</f>
        <v/>
      </c>
      <c r="H2371" s="29">
        <v>8.9999999999999993E-3</v>
      </c>
      <c r="I2371" s="29">
        <v>1E-3</v>
      </c>
      <c r="K2371" s="21" t="str">
        <f>IF(E2371="","",IFERROR(VLOOKUP(E2371,REGRAS_CST!$A$2:$C$200,3,FALSE),""))</f>
        <v/>
      </c>
      <c r="L2371" s="23" t="str">
        <f t="shared" si="301"/>
        <v/>
      </c>
      <c r="M2371" s="24" t="str">
        <f t="shared" si="302"/>
        <v/>
      </c>
      <c r="N2371" s="24" t="str">
        <f t="shared" si="303"/>
        <v/>
      </c>
      <c r="O2371" s="15" t="str">
        <f t="shared" si="298"/>
        <v/>
      </c>
      <c r="P2371" s="31" t="str">
        <f t="shared" si="299"/>
        <v/>
      </c>
      <c r="Q2371" s="8" t="str">
        <f>IF(E2371="","",IFERROR(VLOOKUP(E2371,REGRAS_CST!$A$2:$D$200,4,FALSE),""))</f>
        <v/>
      </c>
      <c r="S2371" s="9">
        <f t="shared" si="304"/>
        <v>8.9999999999999993E-3</v>
      </c>
      <c r="T2371" s="9">
        <f t="shared" si="305"/>
        <v>1E-3</v>
      </c>
      <c r="U2371" s="16">
        <f>IFERROR(INDEX(BASE_CCLASSTRIB!$E:$E, MATCH(TEXT($D2371,"000000"), BASE_CCLASSTRIB!$A:$A, 0))/100, 0)</f>
        <v>0</v>
      </c>
      <c r="V2371" s="16">
        <f>IFERROR(INDEX(BASE_CCLASSTRIB!$F:$F, MATCH(TEXT($D2371,"000000"), BASE_CCLASSTRIB!$A:$A, 0))/100, 0)</f>
        <v>0</v>
      </c>
    </row>
    <row r="2372" spans="4:22" ht="15.75" thickBot="1" x14ac:dyDescent="0.3">
      <c r="D2372" s="38"/>
      <c r="E2372" s="27" t="str">
        <f t="shared" si="300"/>
        <v/>
      </c>
      <c r="F2372" s="28" t="str">
        <f>IF(E2372="","",IFERROR(VLOOKUP(E2372,REGRAS_CST!$A$2:$B$200,2,FALSE),""))</f>
        <v/>
      </c>
      <c r="H2372" s="29">
        <v>8.9999999999999993E-3</v>
      </c>
      <c r="I2372" s="29">
        <v>1E-3</v>
      </c>
      <c r="K2372" s="21" t="str">
        <f>IF(E2372="","",IFERROR(VLOOKUP(E2372,REGRAS_CST!$A$2:$C$200,3,FALSE),""))</f>
        <v/>
      </c>
      <c r="L2372" s="23" t="str">
        <f t="shared" si="301"/>
        <v/>
      </c>
      <c r="M2372" s="24" t="str">
        <f t="shared" si="302"/>
        <v/>
      </c>
      <c r="N2372" s="24" t="str">
        <f t="shared" si="303"/>
        <v/>
      </c>
      <c r="O2372" s="15" t="str">
        <f t="shared" si="298"/>
        <v/>
      </c>
      <c r="P2372" s="31" t="str">
        <f t="shared" si="299"/>
        <v/>
      </c>
      <c r="Q2372" s="8" t="str">
        <f>IF(E2372="","",IFERROR(VLOOKUP(E2372,REGRAS_CST!$A$2:$D$200,4,FALSE),""))</f>
        <v/>
      </c>
      <c r="S2372" s="9">
        <f t="shared" si="304"/>
        <v>8.9999999999999993E-3</v>
      </c>
      <c r="T2372" s="9">
        <f t="shared" si="305"/>
        <v>1E-3</v>
      </c>
      <c r="U2372" s="16">
        <f>IFERROR(INDEX(BASE_CCLASSTRIB!$E:$E, MATCH(TEXT($D2372,"000000"), BASE_CCLASSTRIB!$A:$A, 0))/100, 0)</f>
        <v>0</v>
      </c>
      <c r="V2372" s="16">
        <f>IFERROR(INDEX(BASE_CCLASSTRIB!$F:$F, MATCH(TEXT($D2372,"000000"), BASE_CCLASSTRIB!$A:$A, 0))/100, 0)</f>
        <v>0</v>
      </c>
    </row>
    <row r="2373" spans="4:22" ht="15.75" thickBot="1" x14ac:dyDescent="0.3">
      <c r="D2373" s="38"/>
      <c r="E2373" s="27" t="str">
        <f t="shared" si="300"/>
        <v/>
      </c>
      <c r="F2373" s="28" t="str">
        <f>IF(E2373="","",IFERROR(VLOOKUP(E2373,REGRAS_CST!$A$2:$B$200,2,FALSE),""))</f>
        <v/>
      </c>
      <c r="H2373" s="29">
        <v>8.9999999999999993E-3</v>
      </c>
      <c r="I2373" s="29">
        <v>1E-3</v>
      </c>
      <c r="K2373" s="21" t="str">
        <f>IF(E2373="","",IFERROR(VLOOKUP(E2373,REGRAS_CST!$A$2:$C$200,3,FALSE),""))</f>
        <v/>
      </c>
      <c r="L2373" s="23" t="str">
        <f t="shared" si="301"/>
        <v/>
      </c>
      <c r="M2373" s="24" t="str">
        <f t="shared" si="302"/>
        <v/>
      </c>
      <c r="N2373" s="24" t="str">
        <f t="shared" si="303"/>
        <v/>
      </c>
      <c r="O2373" s="15" t="str">
        <f t="shared" si="298"/>
        <v/>
      </c>
      <c r="P2373" s="31" t="str">
        <f t="shared" si="299"/>
        <v/>
      </c>
      <c r="Q2373" s="8" t="str">
        <f>IF(E2373="","",IFERROR(VLOOKUP(E2373,REGRAS_CST!$A$2:$D$200,4,FALSE),""))</f>
        <v/>
      </c>
      <c r="S2373" s="9">
        <f t="shared" si="304"/>
        <v>8.9999999999999993E-3</v>
      </c>
      <c r="T2373" s="9">
        <f t="shared" si="305"/>
        <v>1E-3</v>
      </c>
      <c r="U2373" s="16">
        <f>IFERROR(INDEX(BASE_CCLASSTRIB!$E:$E, MATCH(TEXT($D2373,"000000"), BASE_CCLASSTRIB!$A:$A, 0))/100, 0)</f>
        <v>0</v>
      </c>
      <c r="V2373" s="16">
        <f>IFERROR(INDEX(BASE_CCLASSTRIB!$F:$F, MATCH(TEXT($D2373,"000000"), BASE_CCLASSTRIB!$A:$A, 0))/100, 0)</f>
        <v>0</v>
      </c>
    </row>
    <row r="2374" spans="4:22" ht="15.75" thickBot="1" x14ac:dyDescent="0.3">
      <c r="D2374" s="38"/>
      <c r="E2374" s="27" t="str">
        <f t="shared" si="300"/>
        <v/>
      </c>
      <c r="F2374" s="28" t="str">
        <f>IF(E2374="","",IFERROR(VLOOKUP(E2374,REGRAS_CST!$A$2:$B$200,2,FALSE),""))</f>
        <v/>
      </c>
      <c r="H2374" s="29">
        <v>8.9999999999999993E-3</v>
      </c>
      <c r="I2374" s="29">
        <v>1E-3</v>
      </c>
      <c r="K2374" s="21" t="str">
        <f>IF(E2374="","",IFERROR(VLOOKUP(E2374,REGRAS_CST!$A$2:$C$200,3,FALSE),""))</f>
        <v/>
      </c>
      <c r="L2374" s="23" t="str">
        <f t="shared" si="301"/>
        <v/>
      </c>
      <c r="M2374" s="24" t="str">
        <f t="shared" si="302"/>
        <v/>
      </c>
      <c r="N2374" s="24" t="str">
        <f t="shared" si="303"/>
        <v/>
      </c>
      <c r="O2374" s="15" t="str">
        <f t="shared" si="298"/>
        <v/>
      </c>
      <c r="P2374" s="31" t="str">
        <f t="shared" si="299"/>
        <v/>
      </c>
      <c r="Q2374" s="8" t="str">
        <f>IF(E2374="","",IFERROR(VLOOKUP(E2374,REGRAS_CST!$A$2:$D$200,4,FALSE),""))</f>
        <v/>
      </c>
      <c r="S2374" s="9">
        <f t="shared" si="304"/>
        <v>8.9999999999999993E-3</v>
      </c>
      <c r="T2374" s="9">
        <f t="shared" si="305"/>
        <v>1E-3</v>
      </c>
      <c r="U2374" s="16">
        <f>IFERROR(INDEX(BASE_CCLASSTRIB!$E:$E, MATCH(TEXT($D2374,"000000"), BASE_CCLASSTRIB!$A:$A, 0))/100, 0)</f>
        <v>0</v>
      </c>
      <c r="V2374" s="16">
        <f>IFERROR(INDEX(BASE_CCLASSTRIB!$F:$F, MATCH(TEXT($D2374,"000000"), BASE_CCLASSTRIB!$A:$A, 0))/100, 0)</f>
        <v>0</v>
      </c>
    </row>
    <row r="2375" spans="4:22" ht="15.75" thickBot="1" x14ac:dyDescent="0.3">
      <c r="D2375" s="38"/>
      <c r="E2375" s="27" t="str">
        <f t="shared" si="300"/>
        <v/>
      </c>
      <c r="F2375" s="28" t="str">
        <f>IF(E2375="","",IFERROR(VLOOKUP(E2375,REGRAS_CST!$A$2:$B$200,2,FALSE),""))</f>
        <v/>
      </c>
      <c r="H2375" s="29">
        <v>8.9999999999999993E-3</v>
      </c>
      <c r="I2375" s="29">
        <v>1E-3</v>
      </c>
      <c r="K2375" s="21" t="str">
        <f>IF(E2375="","",IFERROR(VLOOKUP(E2375,REGRAS_CST!$A$2:$C$200,3,FALSE),""))</f>
        <v/>
      </c>
      <c r="L2375" s="23" t="str">
        <f t="shared" si="301"/>
        <v/>
      </c>
      <c r="M2375" s="24" t="str">
        <f t="shared" si="302"/>
        <v/>
      </c>
      <c r="N2375" s="24" t="str">
        <f t="shared" si="303"/>
        <v/>
      </c>
      <c r="O2375" s="15" t="str">
        <f t="shared" si="298"/>
        <v/>
      </c>
      <c r="P2375" s="31" t="str">
        <f t="shared" si="299"/>
        <v/>
      </c>
      <c r="Q2375" s="8" t="str">
        <f>IF(E2375="","",IFERROR(VLOOKUP(E2375,REGRAS_CST!$A$2:$D$200,4,FALSE),""))</f>
        <v/>
      </c>
      <c r="S2375" s="9">
        <f t="shared" si="304"/>
        <v>8.9999999999999993E-3</v>
      </c>
      <c r="T2375" s="9">
        <f t="shared" si="305"/>
        <v>1E-3</v>
      </c>
      <c r="U2375" s="16">
        <f>IFERROR(INDEX(BASE_CCLASSTRIB!$E:$E, MATCH(TEXT($D2375,"000000"), BASE_CCLASSTRIB!$A:$A, 0))/100, 0)</f>
        <v>0</v>
      </c>
      <c r="V2375" s="16">
        <f>IFERROR(INDEX(BASE_CCLASSTRIB!$F:$F, MATCH(TEXT($D2375,"000000"), BASE_CCLASSTRIB!$A:$A, 0))/100, 0)</f>
        <v>0</v>
      </c>
    </row>
    <row r="2376" spans="4:22" ht="15.75" thickBot="1" x14ac:dyDescent="0.3">
      <c r="D2376" s="38"/>
      <c r="E2376" s="27" t="str">
        <f t="shared" si="300"/>
        <v/>
      </c>
      <c r="F2376" s="28" t="str">
        <f>IF(E2376="","",IFERROR(VLOOKUP(E2376,REGRAS_CST!$A$2:$B$200,2,FALSE),""))</f>
        <v/>
      </c>
      <c r="H2376" s="29">
        <v>8.9999999999999993E-3</v>
      </c>
      <c r="I2376" s="29">
        <v>1E-3</v>
      </c>
      <c r="K2376" s="21" t="str">
        <f>IF(E2376="","",IFERROR(VLOOKUP(E2376,REGRAS_CST!$A$2:$C$200,3,FALSE),""))</f>
        <v/>
      </c>
      <c r="L2376" s="23" t="str">
        <f t="shared" si="301"/>
        <v/>
      </c>
      <c r="M2376" s="24" t="str">
        <f t="shared" si="302"/>
        <v/>
      </c>
      <c r="N2376" s="24" t="str">
        <f t="shared" si="303"/>
        <v/>
      </c>
      <c r="O2376" s="15" t="str">
        <f t="shared" si="298"/>
        <v/>
      </c>
      <c r="P2376" s="31" t="str">
        <f t="shared" si="299"/>
        <v/>
      </c>
      <c r="Q2376" s="8" t="str">
        <f>IF(E2376="","",IFERROR(VLOOKUP(E2376,REGRAS_CST!$A$2:$D$200,4,FALSE),""))</f>
        <v/>
      </c>
      <c r="S2376" s="9">
        <f t="shared" si="304"/>
        <v>8.9999999999999993E-3</v>
      </c>
      <c r="T2376" s="9">
        <f t="shared" si="305"/>
        <v>1E-3</v>
      </c>
      <c r="U2376" s="16">
        <f>IFERROR(INDEX(BASE_CCLASSTRIB!$E:$E, MATCH(TEXT($D2376,"000000"), BASE_CCLASSTRIB!$A:$A, 0))/100, 0)</f>
        <v>0</v>
      </c>
      <c r="V2376" s="16">
        <f>IFERROR(INDEX(BASE_CCLASSTRIB!$F:$F, MATCH(TEXT($D2376,"000000"), BASE_CCLASSTRIB!$A:$A, 0))/100, 0)</f>
        <v>0</v>
      </c>
    </row>
    <row r="2377" spans="4:22" ht="15.75" thickBot="1" x14ac:dyDescent="0.3">
      <c r="D2377" s="38"/>
      <c r="E2377" s="27" t="str">
        <f t="shared" si="300"/>
        <v/>
      </c>
      <c r="F2377" s="28" t="str">
        <f>IF(E2377="","",IFERROR(VLOOKUP(E2377,REGRAS_CST!$A$2:$B$200,2,FALSE),""))</f>
        <v/>
      </c>
      <c r="H2377" s="29">
        <v>8.9999999999999993E-3</v>
      </c>
      <c r="I2377" s="29">
        <v>1E-3</v>
      </c>
      <c r="K2377" s="21" t="str">
        <f>IF(E2377="","",IFERROR(VLOOKUP(E2377,REGRAS_CST!$A$2:$C$200,3,FALSE),""))</f>
        <v/>
      </c>
      <c r="L2377" s="23" t="str">
        <f t="shared" si="301"/>
        <v/>
      </c>
      <c r="M2377" s="24" t="str">
        <f t="shared" si="302"/>
        <v/>
      </c>
      <c r="N2377" s="24" t="str">
        <f t="shared" si="303"/>
        <v/>
      </c>
      <c r="O2377" s="15" t="str">
        <f t="shared" si="298"/>
        <v/>
      </c>
      <c r="P2377" s="31" t="str">
        <f t="shared" si="299"/>
        <v/>
      </c>
      <c r="Q2377" s="8" t="str">
        <f>IF(E2377="","",IFERROR(VLOOKUP(E2377,REGRAS_CST!$A$2:$D$200,4,FALSE),""))</f>
        <v/>
      </c>
      <c r="S2377" s="9">
        <f t="shared" si="304"/>
        <v>8.9999999999999993E-3</v>
      </c>
      <c r="T2377" s="9">
        <f t="shared" si="305"/>
        <v>1E-3</v>
      </c>
      <c r="U2377" s="16">
        <f>IFERROR(INDEX(BASE_CCLASSTRIB!$E:$E, MATCH(TEXT($D2377,"000000"), BASE_CCLASSTRIB!$A:$A, 0))/100, 0)</f>
        <v>0</v>
      </c>
      <c r="V2377" s="16">
        <f>IFERROR(INDEX(BASE_CCLASSTRIB!$F:$F, MATCH(TEXT($D2377,"000000"), BASE_CCLASSTRIB!$A:$A, 0))/100, 0)</f>
        <v>0</v>
      </c>
    </row>
    <row r="2378" spans="4:22" ht="15.75" thickBot="1" x14ac:dyDescent="0.3">
      <c r="D2378" s="38"/>
      <c r="E2378" s="27" t="str">
        <f t="shared" si="300"/>
        <v/>
      </c>
      <c r="F2378" s="28" t="str">
        <f>IF(E2378="","",IFERROR(VLOOKUP(E2378,REGRAS_CST!$A$2:$B$200,2,FALSE),""))</f>
        <v/>
      </c>
      <c r="H2378" s="29">
        <v>8.9999999999999993E-3</v>
      </c>
      <c r="I2378" s="29">
        <v>1E-3</v>
      </c>
      <c r="K2378" s="21" t="str">
        <f>IF(E2378="","",IFERROR(VLOOKUP(E2378,REGRAS_CST!$A$2:$C$200,3,FALSE),""))</f>
        <v/>
      </c>
      <c r="L2378" s="23" t="str">
        <f t="shared" si="301"/>
        <v/>
      </c>
      <c r="M2378" s="24" t="str">
        <f t="shared" si="302"/>
        <v/>
      </c>
      <c r="N2378" s="24" t="str">
        <f t="shared" si="303"/>
        <v/>
      </c>
      <c r="O2378" s="15" t="str">
        <f t="shared" si="298"/>
        <v/>
      </c>
      <c r="P2378" s="31" t="str">
        <f t="shared" si="299"/>
        <v/>
      </c>
      <c r="Q2378" s="8" t="str">
        <f>IF(E2378="","",IFERROR(VLOOKUP(E2378,REGRAS_CST!$A$2:$D$200,4,FALSE),""))</f>
        <v/>
      </c>
      <c r="S2378" s="9">
        <f t="shared" si="304"/>
        <v>8.9999999999999993E-3</v>
      </c>
      <c r="T2378" s="9">
        <f t="shared" si="305"/>
        <v>1E-3</v>
      </c>
      <c r="U2378" s="16">
        <f>IFERROR(INDEX(BASE_CCLASSTRIB!$E:$E, MATCH(TEXT($D2378,"000000"), BASE_CCLASSTRIB!$A:$A, 0))/100, 0)</f>
        <v>0</v>
      </c>
      <c r="V2378" s="16">
        <f>IFERROR(INDEX(BASE_CCLASSTRIB!$F:$F, MATCH(TEXT($D2378,"000000"), BASE_CCLASSTRIB!$A:$A, 0))/100, 0)</f>
        <v>0</v>
      </c>
    </row>
    <row r="2379" spans="4:22" ht="15.75" thickBot="1" x14ac:dyDescent="0.3">
      <c r="D2379" s="38"/>
      <c r="E2379" s="27" t="str">
        <f t="shared" si="300"/>
        <v/>
      </c>
      <c r="F2379" s="28" t="str">
        <f>IF(E2379="","",IFERROR(VLOOKUP(E2379,REGRAS_CST!$A$2:$B$200,2,FALSE),""))</f>
        <v/>
      </c>
      <c r="H2379" s="29">
        <v>8.9999999999999993E-3</v>
      </c>
      <c r="I2379" s="29">
        <v>1E-3</v>
      </c>
      <c r="K2379" s="21" t="str">
        <f>IF(E2379="","",IFERROR(VLOOKUP(E2379,REGRAS_CST!$A$2:$C$200,3,FALSE),""))</f>
        <v/>
      </c>
      <c r="L2379" s="23" t="str">
        <f t="shared" si="301"/>
        <v/>
      </c>
      <c r="M2379" s="24" t="str">
        <f t="shared" si="302"/>
        <v/>
      </c>
      <c r="N2379" s="24" t="str">
        <f t="shared" si="303"/>
        <v/>
      </c>
      <c r="O2379" s="15" t="str">
        <f t="shared" si="298"/>
        <v/>
      </c>
      <c r="P2379" s="31" t="str">
        <f t="shared" si="299"/>
        <v/>
      </c>
      <c r="Q2379" s="8" t="str">
        <f>IF(E2379="","",IFERROR(VLOOKUP(E2379,REGRAS_CST!$A$2:$D$200,4,FALSE),""))</f>
        <v/>
      </c>
      <c r="S2379" s="9">
        <f t="shared" si="304"/>
        <v>8.9999999999999993E-3</v>
      </c>
      <c r="T2379" s="9">
        <f t="shared" si="305"/>
        <v>1E-3</v>
      </c>
      <c r="U2379" s="16">
        <f>IFERROR(INDEX(BASE_CCLASSTRIB!$E:$E, MATCH(TEXT($D2379,"000000"), BASE_CCLASSTRIB!$A:$A, 0))/100, 0)</f>
        <v>0</v>
      </c>
      <c r="V2379" s="16">
        <f>IFERROR(INDEX(BASE_CCLASSTRIB!$F:$F, MATCH(TEXT($D2379,"000000"), BASE_CCLASSTRIB!$A:$A, 0))/100, 0)</f>
        <v>0</v>
      </c>
    </row>
    <row r="2380" spans="4:22" ht="15.75" thickBot="1" x14ac:dyDescent="0.3">
      <c r="D2380" s="38"/>
      <c r="E2380" s="27" t="str">
        <f t="shared" si="300"/>
        <v/>
      </c>
      <c r="F2380" s="28" t="str">
        <f>IF(E2380="","",IFERROR(VLOOKUP(E2380,REGRAS_CST!$A$2:$B$200,2,FALSE),""))</f>
        <v/>
      </c>
      <c r="H2380" s="29">
        <v>8.9999999999999993E-3</v>
      </c>
      <c r="I2380" s="29">
        <v>1E-3</v>
      </c>
      <c r="K2380" s="21" t="str">
        <f>IF(E2380="","",IFERROR(VLOOKUP(E2380,REGRAS_CST!$A$2:$C$200,3,FALSE),""))</f>
        <v/>
      </c>
      <c r="L2380" s="23" t="str">
        <f t="shared" si="301"/>
        <v/>
      </c>
      <c r="M2380" s="24" t="str">
        <f t="shared" si="302"/>
        <v/>
      </c>
      <c r="N2380" s="24" t="str">
        <f t="shared" si="303"/>
        <v/>
      </c>
      <c r="O2380" s="15" t="str">
        <f t="shared" si="298"/>
        <v/>
      </c>
      <c r="P2380" s="31" t="str">
        <f t="shared" si="299"/>
        <v/>
      </c>
      <c r="Q2380" s="8" t="str">
        <f>IF(E2380="","",IFERROR(VLOOKUP(E2380,REGRAS_CST!$A$2:$D$200,4,FALSE),""))</f>
        <v/>
      </c>
      <c r="S2380" s="9">
        <f t="shared" si="304"/>
        <v>8.9999999999999993E-3</v>
      </c>
      <c r="T2380" s="9">
        <f t="shared" si="305"/>
        <v>1E-3</v>
      </c>
      <c r="U2380" s="16">
        <f>IFERROR(INDEX(BASE_CCLASSTRIB!$E:$E, MATCH(TEXT($D2380,"000000"), BASE_CCLASSTRIB!$A:$A, 0))/100, 0)</f>
        <v>0</v>
      </c>
      <c r="V2380" s="16">
        <f>IFERROR(INDEX(BASE_CCLASSTRIB!$F:$F, MATCH(TEXT($D2380,"000000"), BASE_CCLASSTRIB!$A:$A, 0))/100, 0)</f>
        <v>0</v>
      </c>
    </row>
    <row r="2381" spans="4:22" ht="15.75" thickBot="1" x14ac:dyDescent="0.3">
      <c r="D2381" s="38"/>
      <c r="E2381" s="27" t="str">
        <f t="shared" si="300"/>
        <v/>
      </c>
      <c r="F2381" s="28" t="str">
        <f>IF(E2381="","",IFERROR(VLOOKUP(E2381,REGRAS_CST!$A$2:$B$200,2,FALSE),""))</f>
        <v/>
      </c>
      <c r="H2381" s="29">
        <v>8.9999999999999993E-3</v>
      </c>
      <c r="I2381" s="29">
        <v>1E-3</v>
      </c>
      <c r="K2381" s="21" t="str">
        <f>IF(E2381="","",IFERROR(VLOOKUP(E2381,REGRAS_CST!$A$2:$C$200,3,FALSE),""))</f>
        <v/>
      </c>
      <c r="L2381" s="23" t="str">
        <f t="shared" si="301"/>
        <v/>
      </c>
      <c r="M2381" s="24" t="str">
        <f t="shared" si="302"/>
        <v/>
      </c>
      <c r="N2381" s="24" t="str">
        <f t="shared" si="303"/>
        <v/>
      </c>
      <c r="O2381" s="15" t="str">
        <f t="shared" si="298"/>
        <v/>
      </c>
      <c r="P2381" s="31" t="str">
        <f t="shared" si="299"/>
        <v/>
      </c>
      <c r="Q2381" s="8" t="str">
        <f>IF(E2381="","",IFERROR(VLOOKUP(E2381,REGRAS_CST!$A$2:$D$200,4,FALSE),""))</f>
        <v/>
      </c>
      <c r="S2381" s="9">
        <f t="shared" si="304"/>
        <v>8.9999999999999993E-3</v>
      </c>
      <c r="T2381" s="9">
        <f t="shared" si="305"/>
        <v>1E-3</v>
      </c>
      <c r="U2381" s="16">
        <f>IFERROR(INDEX(BASE_CCLASSTRIB!$E:$E, MATCH(TEXT($D2381,"000000"), BASE_CCLASSTRIB!$A:$A, 0))/100, 0)</f>
        <v>0</v>
      </c>
      <c r="V2381" s="16">
        <f>IFERROR(INDEX(BASE_CCLASSTRIB!$F:$F, MATCH(TEXT($D2381,"000000"), BASE_CCLASSTRIB!$A:$A, 0))/100, 0)</f>
        <v>0</v>
      </c>
    </row>
    <row r="2382" spans="4:22" ht="15.75" thickBot="1" x14ac:dyDescent="0.3">
      <c r="D2382" s="38"/>
      <c r="E2382" s="27" t="str">
        <f t="shared" si="300"/>
        <v/>
      </c>
      <c r="F2382" s="28" t="str">
        <f>IF(E2382="","",IFERROR(VLOOKUP(E2382,REGRAS_CST!$A$2:$B$200,2,FALSE),""))</f>
        <v/>
      </c>
      <c r="H2382" s="29">
        <v>8.9999999999999993E-3</v>
      </c>
      <c r="I2382" s="29">
        <v>1E-3</v>
      </c>
      <c r="K2382" s="21" t="str">
        <f>IF(E2382="","",IFERROR(VLOOKUP(E2382,REGRAS_CST!$A$2:$C$200,3,FALSE),""))</f>
        <v/>
      </c>
      <c r="L2382" s="23" t="str">
        <f t="shared" si="301"/>
        <v/>
      </c>
      <c r="M2382" s="24" t="str">
        <f t="shared" si="302"/>
        <v/>
      </c>
      <c r="N2382" s="24" t="str">
        <f t="shared" si="303"/>
        <v/>
      </c>
      <c r="O2382" s="15" t="str">
        <f t="shared" si="298"/>
        <v/>
      </c>
      <c r="P2382" s="31" t="str">
        <f t="shared" si="299"/>
        <v/>
      </c>
      <c r="Q2382" s="8" t="str">
        <f>IF(E2382="","",IFERROR(VLOOKUP(E2382,REGRAS_CST!$A$2:$D$200,4,FALSE),""))</f>
        <v/>
      </c>
      <c r="S2382" s="9">
        <f t="shared" si="304"/>
        <v>8.9999999999999993E-3</v>
      </c>
      <c r="T2382" s="9">
        <f t="shared" si="305"/>
        <v>1E-3</v>
      </c>
      <c r="U2382" s="16">
        <f>IFERROR(INDEX(BASE_CCLASSTRIB!$E:$E, MATCH(TEXT($D2382,"000000"), BASE_CCLASSTRIB!$A:$A, 0))/100, 0)</f>
        <v>0</v>
      </c>
      <c r="V2382" s="16">
        <f>IFERROR(INDEX(BASE_CCLASSTRIB!$F:$F, MATCH(TEXT($D2382,"000000"), BASE_CCLASSTRIB!$A:$A, 0))/100, 0)</f>
        <v>0</v>
      </c>
    </row>
    <row r="2383" spans="4:22" ht="15.75" thickBot="1" x14ac:dyDescent="0.3">
      <c r="D2383" s="38"/>
      <c r="E2383" s="27" t="str">
        <f t="shared" si="300"/>
        <v/>
      </c>
      <c r="F2383" s="28" t="str">
        <f>IF(E2383="","",IFERROR(VLOOKUP(E2383,REGRAS_CST!$A$2:$B$200,2,FALSE),""))</f>
        <v/>
      </c>
      <c r="H2383" s="29">
        <v>8.9999999999999993E-3</v>
      </c>
      <c r="I2383" s="29">
        <v>1E-3</v>
      </c>
      <c r="K2383" s="21" t="str">
        <f>IF(E2383="","",IFERROR(VLOOKUP(E2383,REGRAS_CST!$A$2:$C$200,3,FALSE),""))</f>
        <v/>
      </c>
      <c r="L2383" s="23" t="str">
        <f t="shared" si="301"/>
        <v/>
      </c>
      <c r="M2383" s="24" t="str">
        <f t="shared" si="302"/>
        <v/>
      </c>
      <c r="N2383" s="24" t="str">
        <f t="shared" si="303"/>
        <v/>
      </c>
      <c r="O2383" s="15" t="str">
        <f t="shared" si="298"/>
        <v/>
      </c>
      <c r="P2383" s="31" t="str">
        <f t="shared" si="299"/>
        <v/>
      </c>
      <c r="Q2383" s="8" t="str">
        <f>IF(E2383="","",IFERROR(VLOOKUP(E2383,REGRAS_CST!$A$2:$D$200,4,FALSE),""))</f>
        <v/>
      </c>
      <c r="S2383" s="9">
        <f t="shared" si="304"/>
        <v>8.9999999999999993E-3</v>
      </c>
      <c r="T2383" s="9">
        <f t="shared" si="305"/>
        <v>1E-3</v>
      </c>
      <c r="U2383" s="16">
        <f>IFERROR(INDEX(BASE_CCLASSTRIB!$E:$E, MATCH(TEXT($D2383,"000000"), BASE_CCLASSTRIB!$A:$A, 0))/100, 0)</f>
        <v>0</v>
      </c>
      <c r="V2383" s="16">
        <f>IFERROR(INDEX(BASE_CCLASSTRIB!$F:$F, MATCH(TEXT($D2383,"000000"), BASE_CCLASSTRIB!$A:$A, 0))/100, 0)</f>
        <v>0</v>
      </c>
    </row>
    <row r="2384" spans="4:22" ht="15.75" thickBot="1" x14ac:dyDescent="0.3">
      <c r="D2384" s="38"/>
      <c r="E2384" s="27" t="str">
        <f t="shared" si="300"/>
        <v/>
      </c>
      <c r="F2384" s="28" t="str">
        <f>IF(E2384="","",IFERROR(VLOOKUP(E2384,REGRAS_CST!$A$2:$B$200,2,FALSE),""))</f>
        <v/>
      </c>
      <c r="H2384" s="29">
        <v>8.9999999999999993E-3</v>
      </c>
      <c r="I2384" s="29">
        <v>1E-3</v>
      </c>
      <c r="K2384" s="21" t="str">
        <f>IF(E2384="","",IFERROR(VLOOKUP(E2384,REGRAS_CST!$A$2:$C$200,3,FALSE),""))</f>
        <v/>
      </c>
      <c r="L2384" s="23" t="str">
        <f t="shared" si="301"/>
        <v/>
      </c>
      <c r="M2384" s="24" t="str">
        <f t="shared" si="302"/>
        <v/>
      </c>
      <c r="N2384" s="24" t="str">
        <f t="shared" si="303"/>
        <v/>
      </c>
      <c r="O2384" s="15" t="str">
        <f t="shared" ref="O2384:O2447" si="306">IF(D2384="","",
IF(AND(K2384&lt;&gt;"SIM",V2384&gt;0),"ERRO: % BC &gt; 0, mas NÃO permitida ❌",
IF(AND(K2384="SIM",V2384=0),"ATENÇÃO: BC permitida, mas % = 0 🔎",
"Base de cálculo aplicada corretamente ✅")))</f>
        <v/>
      </c>
      <c r="P2384" s="31" t="str">
        <f t="shared" ref="P2384:P2447" si="307">IF(D2384="","",
IF(AND(Q2384&lt;&gt;"SIM",U2384&gt;0),"ERRO: % alíquota &gt; 0, mas NÃO permitida ❌",
IF(AND(Q2384="SIM",U2384=0),"ATENÇÃO: alíquota permitida, mas % = 0 🔎",
"Alíquota aplicada corretamente ✅")))</f>
        <v/>
      </c>
      <c r="Q2384" s="8" t="str">
        <f>IF(E2384="","",IFERROR(VLOOKUP(E2384,REGRAS_CST!$A$2:$D$200,4,FALSE),""))</f>
        <v/>
      </c>
      <c r="S2384" s="9">
        <f t="shared" si="304"/>
        <v>8.9999999999999993E-3</v>
      </c>
      <c r="T2384" s="9">
        <f t="shared" si="305"/>
        <v>1E-3</v>
      </c>
      <c r="U2384" s="16">
        <f>IFERROR(INDEX(BASE_CCLASSTRIB!$E:$E, MATCH(TEXT($D2384,"000000"), BASE_CCLASSTRIB!$A:$A, 0))/100, 0)</f>
        <v>0</v>
      </c>
      <c r="V2384" s="16">
        <f>IFERROR(INDEX(BASE_CCLASSTRIB!$F:$F, MATCH(TEXT($D2384,"000000"), BASE_CCLASSTRIB!$A:$A, 0))/100, 0)</f>
        <v>0</v>
      </c>
    </row>
    <row r="2385" spans="4:22" ht="15.75" thickBot="1" x14ac:dyDescent="0.3">
      <c r="D2385" s="38"/>
      <c r="E2385" s="27" t="str">
        <f t="shared" si="300"/>
        <v/>
      </c>
      <c r="F2385" s="28" t="str">
        <f>IF(E2385="","",IFERROR(VLOOKUP(E2385,REGRAS_CST!$A$2:$B$200,2,FALSE),""))</f>
        <v/>
      </c>
      <c r="H2385" s="29">
        <v>8.9999999999999993E-3</v>
      </c>
      <c r="I2385" s="29">
        <v>1E-3</v>
      </c>
      <c r="K2385" s="21" t="str">
        <f>IF(E2385="","",IFERROR(VLOOKUP(E2385,REGRAS_CST!$A$2:$C$200,3,FALSE),""))</f>
        <v/>
      </c>
      <c r="L2385" s="23" t="str">
        <f t="shared" si="301"/>
        <v/>
      </c>
      <c r="M2385" s="24" t="str">
        <f t="shared" si="302"/>
        <v/>
      </c>
      <c r="N2385" s="24" t="str">
        <f t="shared" si="303"/>
        <v/>
      </c>
      <c r="O2385" s="15" t="str">
        <f t="shared" si="306"/>
        <v/>
      </c>
      <c r="P2385" s="31" t="str">
        <f t="shared" si="307"/>
        <v/>
      </c>
      <c r="Q2385" s="8" t="str">
        <f>IF(E2385="","",IFERROR(VLOOKUP(E2385,REGRAS_CST!$A$2:$D$200,4,FALSE),""))</f>
        <v/>
      </c>
      <c r="S2385" s="9">
        <f t="shared" si="304"/>
        <v>8.9999999999999993E-3</v>
      </c>
      <c r="T2385" s="9">
        <f t="shared" si="305"/>
        <v>1E-3</v>
      </c>
      <c r="U2385" s="16">
        <f>IFERROR(INDEX(BASE_CCLASSTRIB!$E:$E, MATCH(TEXT($D2385,"000000"), BASE_CCLASSTRIB!$A:$A, 0))/100, 0)</f>
        <v>0</v>
      </c>
      <c r="V2385" s="16">
        <f>IFERROR(INDEX(BASE_CCLASSTRIB!$F:$F, MATCH(TEXT($D2385,"000000"), BASE_CCLASSTRIB!$A:$A, 0))/100, 0)</f>
        <v>0</v>
      </c>
    </row>
    <row r="2386" spans="4:22" ht="15.75" thickBot="1" x14ac:dyDescent="0.3">
      <c r="D2386" s="38"/>
      <c r="E2386" s="27" t="str">
        <f t="shared" si="300"/>
        <v/>
      </c>
      <c r="F2386" s="28" t="str">
        <f>IF(E2386="","",IFERROR(VLOOKUP(E2386,REGRAS_CST!$A$2:$B$200,2,FALSE),""))</f>
        <v/>
      </c>
      <c r="H2386" s="29">
        <v>8.9999999999999993E-3</v>
      </c>
      <c r="I2386" s="29">
        <v>1E-3</v>
      </c>
      <c r="K2386" s="21" t="str">
        <f>IF(E2386="","",IFERROR(VLOOKUP(E2386,REGRAS_CST!$A$2:$C$200,3,FALSE),""))</f>
        <v/>
      </c>
      <c r="L2386" s="23" t="str">
        <f t="shared" si="301"/>
        <v/>
      </c>
      <c r="M2386" s="24" t="str">
        <f t="shared" si="302"/>
        <v/>
      </c>
      <c r="N2386" s="24" t="str">
        <f t="shared" si="303"/>
        <v/>
      </c>
      <c r="O2386" s="15" t="str">
        <f t="shared" si="306"/>
        <v/>
      </c>
      <c r="P2386" s="31" t="str">
        <f t="shared" si="307"/>
        <v/>
      </c>
      <c r="Q2386" s="8" t="str">
        <f>IF(E2386="","",IFERROR(VLOOKUP(E2386,REGRAS_CST!$A$2:$D$200,4,FALSE),""))</f>
        <v/>
      </c>
      <c r="S2386" s="9">
        <f t="shared" si="304"/>
        <v>8.9999999999999993E-3</v>
      </c>
      <c r="T2386" s="9">
        <f t="shared" si="305"/>
        <v>1E-3</v>
      </c>
      <c r="U2386" s="16">
        <f>IFERROR(INDEX(BASE_CCLASSTRIB!$E:$E, MATCH(TEXT($D2386,"000000"), BASE_CCLASSTRIB!$A:$A, 0))/100, 0)</f>
        <v>0</v>
      </c>
      <c r="V2386" s="16">
        <f>IFERROR(INDEX(BASE_CCLASSTRIB!$F:$F, MATCH(TEXT($D2386,"000000"), BASE_CCLASSTRIB!$A:$A, 0))/100, 0)</f>
        <v>0</v>
      </c>
    </row>
    <row r="2387" spans="4:22" ht="15.75" thickBot="1" x14ac:dyDescent="0.3">
      <c r="D2387" s="38"/>
      <c r="E2387" s="27" t="str">
        <f t="shared" si="300"/>
        <v/>
      </c>
      <c r="F2387" s="28" t="str">
        <f>IF(E2387="","",IFERROR(VLOOKUP(E2387,REGRAS_CST!$A$2:$B$200,2,FALSE),""))</f>
        <v/>
      </c>
      <c r="H2387" s="29">
        <v>8.9999999999999993E-3</v>
      </c>
      <c r="I2387" s="29">
        <v>1E-3</v>
      </c>
      <c r="K2387" s="21" t="str">
        <f>IF(E2387="","",IFERROR(VLOOKUP(E2387,REGRAS_CST!$A$2:$C$200,3,FALSE),""))</f>
        <v/>
      </c>
      <c r="L2387" s="23" t="str">
        <f t="shared" si="301"/>
        <v/>
      </c>
      <c r="M2387" s="24" t="str">
        <f t="shared" si="302"/>
        <v/>
      </c>
      <c r="N2387" s="24" t="str">
        <f t="shared" si="303"/>
        <v/>
      </c>
      <c r="O2387" s="15" t="str">
        <f t="shared" si="306"/>
        <v/>
      </c>
      <c r="P2387" s="31" t="str">
        <f t="shared" si="307"/>
        <v/>
      </c>
      <c r="Q2387" s="8" t="str">
        <f>IF(E2387="","",IFERROR(VLOOKUP(E2387,REGRAS_CST!$A$2:$D$200,4,FALSE),""))</f>
        <v/>
      </c>
      <c r="S2387" s="9">
        <f t="shared" si="304"/>
        <v>8.9999999999999993E-3</v>
      </c>
      <c r="T2387" s="9">
        <f t="shared" si="305"/>
        <v>1E-3</v>
      </c>
      <c r="U2387" s="16">
        <f>IFERROR(INDEX(BASE_CCLASSTRIB!$E:$E, MATCH(TEXT($D2387,"000000"), BASE_CCLASSTRIB!$A:$A, 0))/100, 0)</f>
        <v>0</v>
      </c>
      <c r="V2387" s="16">
        <f>IFERROR(INDEX(BASE_CCLASSTRIB!$F:$F, MATCH(TEXT($D2387,"000000"), BASE_CCLASSTRIB!$A:$A, 0))/100, 0)</f>
        <v>0</v>
      </c>
    </row>
    <row r="2388" spans="4:22" ht="15.75" thickBot="1" x14ac:dyDescent="0.3">
      <c r="D2388" s="38"/>
      <c r="E2388" s="27" t="str">
        <f t="shared" si="300"/>
        <v/>
      </c>
      <c r="F2388" s="28" t="str">
        <f>IF(E2388="","",IFERROR(VLOOKUP(E2388,REGRAS_CST!$A$2:$B$200,2,FALSE),""))</f>
        <v/>
      </c>
      <c r="H2388" s="29">
        <v>8.9999999999999993E-3</v>
      </c>
      <c r="I2388" s="29">
        <v>1E-3</v>
      </c>
      <c r="K2388" s="21" t="str">
        <f>IF(E2388="","",IFERROR(VLOOKUP(E2388,REGRAS_CST!$A$2:$C$200,3,FALSE),""))</f>
        <v/>
      </c>
      <c r="L2388" s="23" t="str">
        <f t="shared" si="301"/>
        <v/>
      </c>
      <c r="M2388" s="24" t="str">
        <f t="shared" si="302"/>
        <v/>
      </c>
      <c r="N2388" s="24" t="str">
        <f t="shared" si="303"/>
        <v/>
      </c>
      <c r="O2388" s="15" t="str">
        <f t="shared" si="306"/>
        <v/>
      </c>
      <c r="P2388" s="31" t="str">
        <f t="shared" si="307"/>
        <v/>
      </c>
      <c r="Q2388" s="8" t="str">
        <f>IF(E2388="","",IFERROR(VLOOKUP(E2388,REGRAS_CST!$A$2:$D$200,4,FALSE),""))</f>
        <v/>
      </c>
      <c r="S2388" s="9">
        <f t="shared" si="304"/>
        <v>8.9999999999999993E-3</v>
      </c>
      <c r="T2388" s="9">
        <f t="shared" si="305"/>
        <v>1E-3</v>
      </c>
      <c r="U2388" s="16">
        <f>IFERROR(INDEX(BASE_CCLASSTRIB!$E:$E, MATCH(TEXT($D2388,"000000"), BASE_CCLASSTRIB!$A:$A, 0))/100, 0)</f>
        <v>0</v>
      </c>
      <c r="V2388" s="16">
        <f>IFERROR(INDEX(BASE_CCLASSTRIB!$F:$F, MATCH(TEXT($D2388,"000000"), BASE_CCLASSTRIB!$A:$A, 0))/100, 0)</f>
        <v>0</v>
      </c>
    </row>
    <row r="2389" spans="4:22" ht="15.75" thickBot="1" x14ac:dyDescent="0.3">
      <c r="D2389" s="38"/>
      <c r="E2389" s="27" t="str">
        <f t="shared" si="300"/>
        <v/>
      </c>
      <c r="F2389" s="28" t="str">
        <f>IF(E2389="","",IFERROR(VLOOKUP(E2389,REGRAS_CST!$A$2:$B$200,2,FALSE),""))</f>
        <v/>
      </c>
      <c r="H2389" s="29">
        <v>8.9999999999999993E-3</v>
      </c>
      <c r="I2389" s="29">
        <v>1E-3</v>
      </c>
      <c r="K2389" s="21" t="str">
        <f>IF(E2389="","",IFERROR(VLOOKUP(E2389,REGRAS_CST!$A$2:$C$200,3,FALSE),""))</f>
        <v/>
      </c>
      <c r="L2389" s="23" t="str">
        <f t="shared" si="301"/>
        <v/>
      </c>
      <c r="M2389" s="24" t="str">
        <f t="shared" si="302"/>
        <v/>
      </c>
      <c r="N2389" s="24" t="str">
        <f t="shared" si="303"/>
        <v/>
      </c>
      <c r="O2389" s="15" t="str">
        <f t="shared" si="306"/>
        <v/>
      </c>
      <c r="P2389" s="31" t="str">
        <f t="shared" si="307"/>
        <v/>
      </c>
      <c r="Q2389" s="8" t="str">
        <f>IF(E2389="","",IFERROR(VLOOKUP(E2389,REGRAS_CST!$A$2:$D$200,4,FALSE),""))</f>
        <v/>
      </c>
      <c r="S2389" s="9">
        <f t="shared" si="304"/>
        <v>8.9999999999999993E-3</v>
      </c>
      <c r="T2389" s="9">
        <f t="shared" si="305"/>
        <v>1E-3</v>
      </c>
      <c r="U2389" s="16">
        <f>IFERROR(INDEX(BASE_CCLASSTRIB!$E:$E, MATCH(TEXT($D2389,"000000"), BASE_CCLASSTRIB!$A:$A, 0))/100, 0)</f>
        <v>0</v>
      </c>
      <c r="V2389" s="16">
        <f>IFERROR(INDEX(BASE_CCLASSTRIB!$F:$F, MATCH(TEXT($D2389,"000000"), BASE_CCLASSTRIB!$A:$A, 0))/100, 0)</f>
        <v>0</v>
      </c>
    </row>
    <row r="2390" spans="4:22" ht="15.75" thickBot="1" x14ac:dyDescent="0.3">
      <c r="D2390" s="38"/>
      <c r="E2390" s="27" t="str">
        <f t="shared" si="300"/>
        <v/>
      </c>
      <c r="F2390" s="28" t="str">
        <f>IF(E2390="","",IFERROR(VLOOKUP(E2390,REGRAS_CST!$A$2:$B$200,2,FALSE),""))</f>
        <v/>
      </c>
      <c r="H2390" s="29">
        <v>8.9999999999999993E-3</v>
      </c>
      <c r="I2390" s="29">
        <v>1E-3</v>
      </c>
      <c r="K2390" s="21" t="str">
        <f>IF(E2390="","",IFERROR(VLOOKUP(E2390,REGRAS_CST!$A$2:$C$200,3,FALSE),""))</f>
        <v/>
      </c>
      <c r="L2390" s="23" t="str">
        <f t="shared" si="301"/>
        <v/>
      </c>
      <c r="M2390" s="24" t="str">
        <f t="shared" si="302"/>
        <v/>
      </c>
      <c r="N2390" s="24" t="str">
        <f t="shared" si="303"/>
        <v/>
      </c>
      <c r="O2390" s="15" t="str">
        <f t="shared" si="306"/>
        <v/>
      </c>
      <c r="P2390" s="31" t="str">
        <f t="shared" si="307"/>
        <v/>
      </c>
      <c r="Q2390" s="8" t="str">
        <f>IF(E2390="","",IFERROR(VLOOKUP(E2390,REGRAS_CST!$A$2:$D$200,4,FALSE),""))</f>
        <v/>
      </c>
      <c r="S2390" s="9">
        <f t="shared" si="304"/>
        <v>8.9999999999999993E-3</v>
      </c>
      <c r="T2390" s="9">
        <f t="shared" si="305"/>
        <v>1E-3</v>
      </c>
      <c r="U2390" s="16">
        <f>IFERROR(INDEX(BASE_CCLASSTRIB!$E:$E, MATCH(TEXT($D2390,"000000"), BASE_CCLASSTRIB!$A:$A, 0))/100, 0)</f>
        <v>0</v>
      </c>
      <c r="V2390" s="16">
        <f>IFERROR(INDEX(BASE_CCLASSTRIB!$F:$F, MATCH(TEXT($D2390,"000000"), BASE_CCLASSTRIB!$A:$A, 0))/100, 0)</f>
        <v>0</v>
      </c>
    </row>
    <row r="2391" spans="4:22" ht="15.75" thickBot="1" x14ac:dyDescent="0.3">
      <c r="D2391" s="38"/>
      <c r="E2391" s="27" t="str">
        <f t="shared" si="300"/>
        <v/>
      </c>
      <c r="F2391" s="28" t="str">
        <f>IF(E2391="","",IFERROR(VLOOKUP(E2391,REGRAS_CST!$A$2:$B$200,2,FALSE),""))</f>
        <v/>
      </c>
      <c r="H2391" s="29">
        <v>8.9999999999999993E-3</v>
      </c>
      <c r="I2391" s="29">
        <v>1E-3</v>
      </c>
      <c r="K2391" s="21" t="str">
        <f>IF(E2391="","",IFERROR(VLOOKUP(E2391,REGRAS_CST!$A$2:$C$200,3,FALSE),""))</f>
        <v/>
      </c>
      <c r="L2391" s="23" t="str">
        <f t="shared" si="301"/>
        <v/>
      </c>
      <c r="M2391" s="24" t="str">
        <f t="shared" si="302"/>
        <v/>
      </c>
      <c r="N2391" s="24" t="str">
        <f t="shared" si="303"/>
        <v/>
      </c>
      <c r="O2391" s="15" t="str">
        <f t="shared" si="306"/>
        <v/>
      </c>
      <c r="P2391" s="31" t="str">
        <f t="shared" si="307"/>
        <v/>
      </c>
      <c r="Q2391" s="8" t="str">
        <f>IF(E2391="","",IFERROR(VLOOKUP(E2391,REGRAS_CST!$A$2:$D$200,4,FALSE),""))</f>
        <v/>
      </c>
      <c r="S2391" s="9">
        <f t="shared" si="304"/>
        <v>8.9999999999999993E-3</v>
      </c>
      <c r="T2391" s="9">
        <f t="shared" si="305"/>
        <v>1E-3</v>
      </c>
      <c r="U2391" s="16">
        <f>IFERROR(INDEX(BASE_CCLASSTRIB!$E:$E, MATCH(TEXT($D2391,"000000"), BASE_CCLASSTRIB!$A:$A, 0))/100, 0)</f>
        <v>0</v>
      </c>
      <c r="V2391" s="16">
        <f>IFERROR(INDEX(BASE_CCLASSTRIB!$F:$F, MATCH(TEXT($D2391,"000000"), BASE_CCLASSTRIB!$A:$A, 0))/100, 0)</f>
        <v>0</v>
      </c>
    </row>
    <row r="2392" spans="4:22" ht="15.75" thickBot="1" x14ac:dyDescent="0.3">
      <c r="D2392" s="38"/>
      <c r="E2392" s="27" t="str">
        <f t="shared" si="300"/>
        <v/>
      </c>
      <c r="F2392" s="28" t="str">
        <f>IF(E2392="","",IFERROR(VLOOKUP(E2392,REGRAS_CST!$A$2:$B$200,2,FALSE),""))</f>
        <v/>
      </c>
      <c r="H2392" s="29">
        <v>8.9999999999999993E-3</v>
      </c>
      <c r="I2392" s="29">
        <v>1E-3</v>
      </c>
      <c r="K2392" s="21" t="str">
        <f>IF(E2392="","",IFERROR(VLOOKUP(E2392,REGRAS_CST!$A$2:$C$200,3,FALSE),""))</f>
        <v/>
      </c>
      <c r="L2392" s="23" t="str">
        <f t="shared" si="301"/>
        <v/>
      </c>
      <c r="M2392" s="24" t="str">
        <f t="shared" si="302"/>
        <v/>
      </c>
      <c r="N2392" s="24" t="str">
        <f t="shared" si="303"/>
        <v/>
      </c>
      <c r="O2392" s="15" t="str">
        <f t="shared" si="306"/>
        <v/>
      </c>
      <c r="P2392" s="31" t="str">
        <f t="shared" si="307"/>
        <v/>
      </c>
      <c r="Q2392" s="8" t="str">
        <f>IF(E2392="","",IFERROR(VLOOKUP(E2392,REGRAS_CST!$A$2:$D$200,4,FALSE),""))</f>
        <v/>
      </c>
      <c r="S2392" s="9">
        <f t="shared" si="304"/>
        <v>8.9999999999999993E-3</v>
      </c>
      <c r="T2392" s="9">
        <f t="shared" si="305"/>
        <v>1E-3</v>
      </c>
      <c r="U2392" s="16">
        <f>IFERROR(INDEX(BASE_CCLASSTRIB!$E:$E, MATCH(TEXT($D2392,"000000"), BASE_CCLASSTRIB!$A:$A, 0))/100, 0)</f>
        <v>0</v>
      </c>
      <c r="V2392" s="16">
        <f>IFERROR(INDEX(BASE_CCLASSTRIB!$F:$F, MATCH(TEXT($D2392,"000000"), BASE_CCLASSTRIB!$A:$A, 0))/100, 0)</f>
        <v>0</v>
      </c>
    </row>
    <row r="2393" spans="4:22" ht="15.75" thickBot="1" x14ac:dyDescent="0.3">
      <c r="D2393" s="38"/>
      <c r="E2393" s="27" t="str">
        <f t="shared" si="300"/>
        <v/>
      </c>
      <c r="F2393" s="28" t="str">
        <f>IF(E2393="","",IFERROR(VLOOKUP(E2393,REGRAS_CST!$A$2:$B$200,2,FALSE),""))</f>
        <v/>
      </c>
      <c r="H2393" s="29">
        <v>8.9999999999999993E-3</v>
      </c>
      <c r="I2393" s="29">
        <v>1E-3</v>
      </c>
      <c r="K2393" s="21" t="str">
        <f>IF(E2393="","",IFERROR(VLOOKUP(E2393,REGRAS_CST!$A$2:$C$200,3,FALSE),""))</f>
        <v/>
      </c>
      <c r="L2393" s="23" t="str">
        <f t="shared" si="301"/>
        <v/>
      </c>
      <c r="M2393" s="24" t="str">
        <f t="shared" si="302"/>
        <v/>
      </c>
      <c r="N2393" s="24" t="str">
        <f t="shared" si="303"/>
        <v/>
      </c>
      <c r="O2393" s="15" t="str">
        <f t="shared" si="306"/>
        <v/>
      </c>
      <c r="P2393" s="31" t="str">
        <f t="shared" si="307"/>
        <v/>
      </c>
      <c r="Q2393" s="8" t="str">
        <f>IF(E2393="","",IFERROR(VLOOKUP(E2393,REGRAS_CST!$A$2:$D$200,4,FALSE),""))</f>
        <v/>
      </c>
      <c r="S2393" s="9">
        <f t="shared" si="304"/>
        <v>8.9999999999999993E-3</v>
      </c>
      <c r="T2393" s="9">
        <f t="shared" si="305"/>
        <v>1E-3</v>
      </c>
      <c r="U2393" s="16">
        <f>IFERROR(INDEX(BASE_CCLASSTRIB!$E:$E, MATCH(TEXT($D2393,"000000"), BASE_CCLASSTRIB!$A:$A, 0))/100, 0)</f>
        <v>0</v>
      </c>
      <c r="V2393" s="16">
        <f>IFERROR(INDEX(BASE_CCLASSTRIB!$F:$F, MATCH(TEXT($D2393,"000000"), BASE_CCLASSTRIB!$A:$A, 0))/100, 0)</f>
        <v>0</v>
      </c>
    </row>
    <row r="2394" spans="4:22" ht="15.75" thickBot="1" x14ac:dyDescent="0.3">
      <c r="D2394" s="38"/>
      <c r="E2394" s="27" t="str">
        <f t="shared" si="300"/>
        <v/>
      </c>
      <c r="F2394" s="28" t="str">
        <f>IF(E2394="","",IFERROR(VLOOKUP(E2394,REGRAS_CST!$A$2:$B$200,2,FALSE),""))</f>
        <v/>
      </c>
      <c r="H2394" s="29">
        <v>8.9999999999999993E-3</v>
      </c>
      <c r="I2394" s="29">
        <v>1E-3</v>
      </c>
      <c r="K2394" s="21" t="str">
        <f>IF(E2394="","",IFERROR(VLOOKUP(E2394,REGRAS_CST!$A$2:$C$200,3,FALSE),""))</f>
        <v/>
      </c>
      <c r="L2394" s="23" t="str">
        <f t="shared" si="301"/>
        <v/>
      </c>
      <c r="M2394" s="24" t="str">
        <f t="shared" si="302"/>
        <v/>
      </c>
      <c r="N2394" s="24" t="str">
        <f t="shared" si="303"/>
        <v/>
      </c>
      <c r="O2394" s="15" t="str">
        <f t="shared" si="306"/>
        <v/>
      </c>
      <c r="P2394" s="31" t="str">
        <f t="shared" si="307"/>
        <v/>
      </c>
      <c r="Q2394" s="8" t="str">
        <f>IF(E2394="","",IFERROR(VLOOKUP(E2394,REGRAS_CST!$A$2:$D$200,4,FALSE),""))</f>
        <v/>
      </c>
      <c r="S2394" s="9">
        <f t="shared" si="304"/>
        <v>8.9999999999999993E-3</v>
      </c>
      <c r="T2394" s="9">
        <f t="shared" si="305"/>
        <v>1E-3</v>
      </c>
      <c r="U2394" s="16">
        <f>IFERROR(INDEX(BASE_CCLASSTRIB!$E:$E, MATCH(TEXT($D2394,"000000"), BASE_CCLASSTRIB!$A:$A, 0))/100, 0)</f>
        <v>0</v>
      </c>
      <c r="V2394" s="16">
        <f>IFERROR(INDEX(BASE_CCLASSTRIB!$F:$F, MATCH(TEXT($D2394,"000000"), BASE_CCLASSTRIB!$A:$A, 0))/100, 0)</f>
        <v>0</v>
      </c>
    </row>
    <row r="2395" spans="4:22" ht="15.75" thickBot="1" x14ac:dyDescent="0.3">
      <c r="D2395" s="38"/>
      <c r="E2395" s="27" t="str">
        <f t="shared" si="300"/>
        <v/>
      </c>
      <c r="F2395" s="28" t="str">
        <f>IF(E2395="","",IFERROR(VLOOKUP(E2395,REGRAS_CST!$A$2:$B$200,2,FALSE),""))</f>
        <v/>
      </c>
      <c r="H2395" s="29">
        <v>8.9999999999999993E-3</v>
      </c>
      <c r="I2395" s="29">
        <v>1E-3</v>
      </c>
      <c r="K2395" s="21" t="str">
        <f>IF(E2395="","",IFERROR(VLOOKUP(E2395,REGRAS_CST!$A$2:$C$200,3,FALSE),""))</f>
        <v/>
      </c>
      <c r="L2395" s="23" t="str">
        <f t="shared" si="301"/>
        <v/>
      </c>
      <c r="M2395" s="24" t="str">
        <f t="shared" si="302"/>
        <v/>
      </c>
      <c r="N2395" s="24" t="str">
        <f t="shared" si="303"/>
        <v/>
      </c>
      <c r="O2395" s="15" t="str">
        <f t="shared" si="306"/>
        <v/>
      </c>
      <c r="P2395" s="31" t="str">
        <f t="shared" si="307"/>
        <v/>
      </c>
      <c r="Q2395" s="8" t="str">
        <f>IF(E2395="","",IFERROR(VLOOKUP(E2395,REGRAS_CST!$A$2:$D$200,4,FALSE),""))</f>
        <v/>
      </c>
      <c r="S2395" s="9">
        <f t="shared" si="304"/>
        <v>8.9999999999999993E-3</v>
      </c>
      <c r="T2395" s="9">
        <f t="shared" si="305"/>
        <v>1E-3</v>
      </c>
      <c r="U2395" s="16">
        <f>IFERROR(INDEX(BASE_CCLASSTRIB!$E:$E, MATCH(TEXT($D2395,"000000"), BASE_CCLASSTRIB!$A:$A, 0))/100, 0)</f>
        <v>0</v>
      </c>
      <c r="V2395" s="16">
        <f>IFERROR(INDEX(BASE_CCLASSTRIB!$F:$F, MATCH(TEXT($D2395,"000000"), BASE_CCLASSTRIB!$A:$A, 0))/100, 0)</f>
        <v>0</v>
      </c>
    </row>
    <row r="2396" spans="4:22" ht="15.75" thickBot="1" x14ac:dyDescent="0.3">
      <c r="D2396" s="38"/>
      <c r="E2396" s="27" t="str">
        <f t="shared" si="300"/>
        <v/>
      </c>
      <c r="F2396" s="28" t="str">
        <f>IF(E2396="","",IFERROR(VLOOKUP(E2396,REGRAS_CST!$A$2:$B$200,2,FALSE),""))</f>
        <v/>
      </c>
      <c r="H2396" s="29">
        <v>8.9999999999999993E-3</v>
      </c>
      <c r="I2396" s="29">
        <v>1E-3</v>
      </c>
      <c r="K2396" s="21" t="str">
        <f>IF(E2396="","",IFERROR(VLOOKUP(E2396,REGRAS_CST!$A$2:$C$200,3,FALSE),""))</f>
        <v/>
      </c>
      <c r="L2396" s="23" t="str">
        <f t="shared" si="301"/>
        <v/>
      </c>
      <c r="M2396" s="24" t="str">
        <f t="shared" si="302"/>
        <v/>
      </c>
      <c r="N2396" s="24" t="str">
        <f t="shared" si="303"/>
        <v/>
      </c>
      <c r="O2396" s="15" t="str">
        <f t="shared" si="306"/>
        <v/>
      </c>
      <c r="P2396" s="31" t="str">
        <f t="shared" si="307"/>
        <v/>
      </c>
      <c r="Q2396" s="8" t="str">
        <f>IF(E2396="","",IFERROR(VLOOKUP(E2396,REGRAS_CST!$A$2:$D$200,4,FALSE),""))</f>
        <v/>
      </c>
      <c r="S2396" s="9">
        <f t="shared" si="304"/>
        <v>8.9999999999999993E-3</v>
      </c>
      <c r="T2396" s="9">
        <f t="shared" si="305"/>
        <v>1E-3</v>
      </c>
      <c r="U2396" s="16">
        <f>IFERROR(INDEX(BASE_CCLASSTRIB!$E:$E, MATCH(TEXT($D2396,"000000"), BASE_CCLASSTRIB!$A:$A, 0))/100, 0)</f>
        <v>0</v>
      </c>
      <c r="V2396" s="16">
        <f>IFERROR(INDEX(BASE_CCLASSTRIB!$F:$F, MATCH(TEXT($D2396,"000000"), BASE_CCLASSTRIB!$A:$A, 0))/100, 0)</f>
        <v>0</v>
      </c>
    </row>
    <row r="2397" spans="4:22" ht="15.75" thickBot="1" x14ac:dyDescent="0.3">
      <c r="D2397" s="38"/>
      <c r="E2397" s="27" t="str">
        <f t="shared" si="300"/>
        <v/>
      </c>
      <c r="F2397" s="28" t="str">
        <f>IF(E2397="","",IFERROR(VLOOKUP(E2397,REGRAS_CST!$A$2:$B$200,2,FALSE),""))</f>
        <v/>
      </c>
      <c r="H2397" s="29">
        <v>8.9999999999999993E-3</v>
      </c>
      <c r="I2397" s="29">
        <v>1E-3</v>
      </c>
      <c r="K2397" s="21" t="str">
        <f>IF(E2397="","",IFERROR(VLOOKUP(E2397,REGRAS_CST!$A$2:$C$200,3,FALSE),""))</f>
        <v/>
      </c>
      <c r="L2397" s="23" t="str">
        <f t="shared" si="301"/>
        <v/>
      </c>
      <c r="M2397" s="24" t="str">
        <f t="shared" si="302"/>
        <v/>
      </c>
      <c r="N2397" s="24" t="str">
        <f t="shared" si="303"/>
        <v/>
      </c>
      <c r="O2397" s="15" t="str">
        <f t="shared" si="306"/>
        <v/>
      </c>
      <c r="P2397" s="31" t="str">
        <f t="shared" si="307"/>
        <v/>
      </c>
      <c r="Q2397" s="8" t="str">
        <f>IF(E2397="","",IFERROR(VLOOKUP(E2397,REGRAS_CST!$A$2:$D$200,4,FALSE),""))</f>
        <v/>
      </c>
      <c r="S2397" s="9">
        <f t="shared" si="304"/>
        <v>8.9999999999999993E-3</v>
      </c>
      <c r="T2397" s="9">
        <f t="shared" si="305"/>
        <v>1E-3</v>
      </c>
      <c r="U2397" s="16">
        <f>IFERROR(INDEX(BASE_CCLASSTRIB!$E:$E, MATCH(TEXT($D2397,"000000"), BASE_CCLASSTRIB!$A:$A, 0))/100, 0)</f>
        <v>0</v>
      </c>
      <c r="V2397" s="16">
        <f>IFERROR(INDEX(BASE_CCLASSTRIB!$F:$F, MATCH(TEXT($D2397,"000000"), BASE_CCLASSTRIB!$A:$A, 0))/100, 0)</f>
        <v>0</v>
      </c>
    </row>
    <row r="2398" spans="4:22" ht="15.75" thickBot="1" x14ac:dyDescent="0.3">
      <c r="D2398" s="38"/>
      <c r="E2398" s="27" t="str">
        <f t="shared" si="300"/>
        <v/>
      </c>
      <c r="F2398" s="28" t="str">
        <f>IF(E2398="","",IFERROR(VLOOKUP(E2398,REGRAS_CST!$A$2:$B$200,2,FALSE),""))</f>
        <v/>
      </c>
      <c r="H2398" s="29">
        <v>8.9999999999999993E-3</v>
      </c>
      <c r="I2398" s="29">
        <v>1E-3</v>
      </c>
      <c r="K2398" s="21" t="str">
        <f>IF(E2398="","",IFERROR(VLOOKUP(E2398,REGRAS_CST!$A$2:$C$200,3,FALSE),""))</f>
        <v/>
      </c>
      <c r="L2398" s="23" t="str">
        <f t="shared" si="301"/>
        <v/>
      </c>
      <c r="M2398" s="24" t="str">
        <f t="shared" si="302"/>
        <v/>
      </c>
      <c r="N2398" s="24" t="str">
        <f t="shared" si="303"/>
        <v/>
      </c>
      <c r="O2398" s="15" t="str">
        <f t="shared" si="306"/>
        <v/>
      </c>
      <c r="P2398" s="31" t="str">
        <f t="shared" si="307"/>
        <v/>
      </c>
      <c r="Q2398" s="8" t="str">
        <f>IF(E2398="","",IFERROR(VLOOKUP(E2398,REGRAS_CST!$A$2:$D$200,4,FALSE),""))</f>
        <v/>
      </c>
      <c r="S2398" s="9">
        <f t="shared" si="304"/>
        <v>8.9999999999999993E-3</v>
      </c>
      <c r="T2398" s="9">
        <f t="shared" si="305"/>
        <v>1E-3</v>
      </c>
      <c r="U2398" s="16">
        <f>IFERROR(INDEX(BASE_CCLASSTRIB!$E:$E, MATCH(TEXT($D2398,"000000"), BASE_CCLASSTRIB!$A:$A, 0))/100, 0)</f>
        <v>0</v>
      </c>
      <c r="V2398" s="16">
        <f>IFERROR(INDEX(BASE_CCLASSTRIB!$F:$F, MATCH(TEXT($D2398,"000000"), BASE_CCLASSTRIB!$A:$A, 0))/100, 0)</f>
        <v>0</v>
      </c>
    </row>
    <row r="2399" spans="4:22" ht="15.75" thickBot="1" x14ac:dyDescent="0.3">
      <c r="D2399" s="38"/>
      <c r="E2399" s="27" t="str">
        <f t="shared" si="300"/>
        <v/>
      </c>
      <c r="F2399" s="28" t="str">
        <f>IF(E2399="","",IFERROR(VLOOKUP(E2399,REGRAS_CST!$A$2:$B$200,2,FALSE),""))</f>
        <v/>
      </c>
      <c r="H2399" s="29">
        <v>8.9999999999999993E-3</v>
      </c>
      <c r="I2399" s="29">
        <v>1E-3</v>
      </c>
      <c r="K2399" s="21" t="str">
        <f>IF(E2399="","",IFERROR(VLOOKUP(E2399,REGRAS_CST!$A$2:$C$200,3,FALSE),""))</f>
        <v/>
      </c>
      <c r="L2399" s="23" t="str">
        <f t="shared" si="301"/>
        <v/>
      </c>
      <c r="M2399" s="24" t="str">
        <f t="shared" si="302"/>
        <v/>
      </c>
      <c r="N2399" s="24" t="str">
        <f t="shared" si="303"/>
        <v/>
      </c>
      <c r="O2399" s="15" t="str">
        <f t="shared" si="306"/>
        <v/>
      </c>
      <c r="P2399" s="31" t="str">
        <f t="shared" si="307"/>
        <v/>
      </c>
      <c r="Q2399" s="8" t="str">
        <f>IF(E2399="","",IFERROR(VLOOKUP(E2399,REGRAS_CST!$A$2:$D$200,4,FALSE),""))</f>
        <v/>
      </c>
      <c r="S2399" s="9">
        <f t="shared" si="304"/>
        <v>8.9999999999999993E-3</v>
      </c>
      <c r="T2399" s="9">
        <f t="shared" si="305"/>
        <v>1E-3</v>
      </c>
      <c r="U2399" s="16">
        <f>IFERROR(INDEX(BASE_CCLASSTRIB!$E:$E, MATCH(TEXT($D2399,"000000"), BASE_CCLASSTRIB!$A:$A, 0))/100, 0)</f>
        <v>0</v>
      </c>
      <c r="V2399" s="16">
        <f>IFERROR(INDEX(BASE_CCLASSTRIB!$F:$F, MATCH(TEXT($D2399,"000000"), BASE_CCLASSTRIB!$A:$A, 0))/100, 0)</f>
        <v>0</v>
      </c>
    </row>
    <row r="2400" spans="4:22" ht="15.75" thickBot="1" x14ac:dyDescent="0.3">
      <c r="D2400" s="38"/>
      <c r="E2400" s="27" t="str">
        <f t="shared" si="300"/>
        <v/>
      </c>
      <c r="F2400" s="28" t="str">
        <f>IF(E2400="","",IFERROR(VLOOKUP(E2400,REGRAS_CST!$A$2:$B$200,2,FALSE),""))</f>
        <v/>
      </c>
      <c r="H2400" s="29">
        <v>8.9999999999999993E-3</v>
      </c>
      <c r="I2400" s="29">
        <v>1E-3</v>
      </c>
      <c r="K2400" s="21" t="str">
        <f>IF(E2400="","",IFERROR(VLOOKUP(E2400,REGRAS_CST!$A$2:$C$200,3,FALSE),""))</f>
        <v/>
      </c>
      <c r="L2400" s="23" t="str">
        <f t="shared" si="301"/>
        <v/>
      </c>
      <c r="M2400" s="24" t="str">
        <f t="shared" si="302"/>
        <v/>
      </c>
      <c r="N2400" s="24" t="str">
        <f t="shared" si="303"/>
        <v/>
      </c>
      <c r="O2400" s="15" t="str">
        <f t="shared" si="306"/>
        <v/>
      </c>
      <c r="P2400" s="31" t="str">
        <f t="shared" si="307"/>
        <v/>
      </c>
      <c r="Q2400" s="8" t="str">
        <f>IF(E2400="","",IFERROR(VLOOKUP(E2400,REGRAS_CST!$A$2:$D$200,4,FALSE),""))</f>
        <v/>
      </c>
      <c r="S2400" s="9">
        <f t="shared" si="304"/>
        <v>8.9999999999999993E-3</v>
      </c>
      <c r="T2400" s="9">
        <f t="shared" si="305"/>
        <v>1E-3</v>
      </c>
      <c r="U2400" s="16">
        <f>IFERROR(INDEX(BASE_CCLASSTRIB!$E:$E, MATCH(TEXT($D2400,"000000"), BASE_CCLASSTRIB!$A:$A, 0))/100, 0)</f>
        <v>0</v>
      </c>
      <c r="V2400" s="16">
        <f>IFERROR(INDEX(BASE_CCLASSTRIB!$F:$F, MATCH(TEXT($D2400,"000000"), BASE_CCLASSTRIB!$A:$A, 0))/100, 0)</f>
        <v>0</v>
      </c>
    </row>
    <row r="2401" spans="4:22" ht="15.75" thickBot="1" x14ac:dyDescent="0.3">
      <c r="D2401" s="38"/>
      <c r="E2401" s="27" t="str">
        <f t="shared" si="300"/>
        <v/>
      </c>
      <c r="F2401" s="28" t="str">
        <f>IF(E2401="","",IFERROR(VLOOKUP(E2401,REGRAS_CST!$A$2:$B$200,2,FALSE),""))</f>
        <v/>
      </c>
      <c r="H2401" s="29">
        <v>8.9999999999999993E-3</v>
      </c>
      <c r="I2401" s="29">
        <v>1E-3</v>
      </c>
      <c r="K2401" s="21" t="str">
        <f>IF(E2401="","",IFERROR(VLOOKUP(E2401,REGRAS_CST!$A$2:$C$200,3,FALSE),""))</f>
        <v/>
      </c>
      <c r="L2401" s="23" t="str">
        <f t="shared" si="301"/>
        <v/>
      </c>
      <c r="M2401" s="24" t="str">
        <f t="shared" si="302"/>
        <v/>
      </c>
      <c r="N2401" s="24" t="str">
        <f t="shared" si="303"/>
        <v/>
      </c>
      <c r="O2401" s="15" t="str">
        <f t="shared" si="306"/>
        <v/>
      </c>
      <c r="P2401" s="31" t="str">
        <f t="shared" si="307"/>
        <v/>
      </c>
      <c r="Q2401" s="8" t="str">
        <f>IF(E2401="","",IFERROR(VLOOKUP(E2401,REGRAS_CST!$A$2:$D$200,4,FALSE),""))</f>
        <v/>
      </c>
      <c r="S2401" s="9">
        <f t="shared" si="304"/>
        <v>8.9999999999999993E-3</v>
      </c>
      <c r="T2401" s="9">
        <f t="shared" si="305"/>
        <v>1E-3</v>
      </c>
      <c r="U2401" s="16">
        <f>IFERROR(INDEX(BASE_CCLASSTRIB!$E:$E, MATCH(TEXT($D2401,"000000"), BASE_CCLASSTRIB!$A:$A, 0))/100, 0)</f>
        <v>0</v>
      </c>
      <c r="V2401" s="16">
        <f>IFERROR(INDEX(BASE_CCLASSTRIB!$F:$F, MATCH(TEXT($D2401,"000000"), BASE_CCLASSTRIB!$A:$A, 0))/100, 0)</f>
        <v>0</v>
      </c>
    </row>
    <row r="2402" spans="4:22" ht="15.75" thickBot="1" x14ac:dyDescent="0.3">
      <c r="D2402" s="38"/>
      <c r="E2402" s="27" t="str">
        <f t="shared" si="300"/>
        <v/>
      </c>
      <c r="F2402" s="28" t="str">
        <f>IF(E2402="","",IFERROR(VLOOKUP(E2402,REGRAS_CST!$A$2:$B$200,2,FALSE),""))</f>
        <v/>
      </c>
      <c r="H2402" s="29">
        <v>8.9999999999999993E-3</v>
      </c>
      <c r="I2402" s="29">
        <v>1E-3</v>
      </c>
      <c r="K2402" s="21" t="str">
        <f>IF(E2402="","",IFERROR(VLOOKUP(E2402,REGRAS_CST!$A$2:$C$200,3,FALSE),""))</f>
        <v/>
      </c>
      <c r="L2402" s="23" t="str">
        <f t="shared" si="301"/>
        <v/>
      </c>
      <c r="M2402" s="24" t="str">
        <f t="shared" si="302"/>
        <v/>
      </c>
      <c r="N2402" s="24" t="str">
        <f t="shared" si="303"/>
        <v/>
      </c>
      <c r="O2402" s="15" t="str">
        <f t="shared" si="306"/>
        <v/>
      </c>
      <c r="P2402" s="31" t="str">
        <f t="shared" si="307"/>
        <v/>
      </c>
      <c r="Q2402" s="8" t="str">
        <f>IF(E2402="","",IFERROR(VLOOKUP(E2402,REGRAS_CST!$A$2:$D$200,4,FALSE),""))</f>
        <v/>
      </c>
      <c r="S2402" s="9">
        <f t="shared" si="304"/>
        <v>8.9999999999999993E-3</v>
      </c>
      <c r="T2402" s="9">
        <f t="shared" si="305"/>
        <v>1E-3</v>
      </c>
      <c r="U2402" s="16">
        <f>IFERROR(INDEX(BASE_CCLASSTRIB!$E:$E, MATCH(TEXT($D2402,"000000"), BASE_CCLASSTRIB!$A:$A, 0))/100, 0)</f>
        <v>0</v>
      </c>
      <c r="V2402" s="16">
        <f>IFERROR(INDEX(BASE_CCLASSTRIB!$F:$F, MATCH(TEXT($D2402,"000000"), BASE_CCLASSTRIB!$A:$A, 0))/100, 0)</f>
        <v>0</v>
      </c>
    </row>
    <row r="2403" spans="4:22" ht="15.75" thickBot="1" x14ac:dyDescent="0.3">
      <c r="D2403" s="38"/>
      <c r="E2403" s="27" t="str">
        <f t="shared" si="300"/>
        <v/>
      </c>
      <c r="F2403" s="28" t="str">
        <f>IF(E2403="","",IFERROR(VLOOKUP(E2403,REGRAS_CST!$A$2:$B$200,2,FALSE),""))</f>
        <v/>
      </c>
      <c r="H2403" s="29">
        <v>8.9999999999999993E-3</v>
      </c>
      <c r="I2403" s="29">
        <v>1E-3</v>
      </c>
      <c r="K2403" s="21" t="str">
        <f>IF(E2403="","",IFERROR(VLOOKUP(E2403,REGRAS_CST!$A$2:$C$200,3,FALSE),""))</f>
        <v/>
      </c>
      <c r="L2403" s="23" t="str">
        <f t="shared" si="301"/>
        <v/>
      </c>
      <c r="M2403" s="24" t="str">
        <f t="shared" si="302"/>
        <v/>
      </c>
      <c r="N2403" s="24" t="str">
        <f t="shared" si="303"/>
        <v/>
      </c>
      <c r="O2403" s="15" t="str">
        <f t="shared" si="306"/>
        <v/>
      </c>
      <c r="P2403" s="31" t="str">
        <f t="shared" si="307"/>
        <v/>
      </c>
      <c r="Q2403" s="8" t="str">
        <f>IF(E2403="","",IFERROR(VLOOKUP(E2403,REGRAS_CST!$A$2:$D$200,4,FALSE),""))</f>
        <v/>
      </c>
      <c r="S2403" s="9">
        <f t="shared" si="304"/>
        <v>8.9999999999999993E-3</v>
      </c>
      <c r="T2403" s="9">
        <f t="shared" si="305"/>
        <v>1E-3</v>
      </c>
      <c r="U2403" s="16">
        <f>IFERROR(INDEX(BASE_CCLASSTRIB!$E:$E, MATCH(TEXT($D2403,"000000"), BASE_CCLASSTRIB!$A:$A, 0))/100, 0)</f>
        <v>0</v>
      </c>
      <c r="V2403" s="16">
        <f>IFERROR(INDEX(BASE_CCLASSTRIB!$F:$F, MATCH(TEXT($D2403,"000000"), BASE_CCLASSTRIB!$A:$A, 0))/100, 0)</f>
        <v>0</v>
      </c>
    </row>
    <row r="2404" spans="4:22" ht="15.75" thickBot="1" x14ac:dyDescent="0.3">
      <c r="D2404" s="38"/>
      <c r="E2404" s="27" t="str">
        <f t="shared" si="300"/>
        <v/>
      </c>
      <c r="F2404" s="28" t="str">
        <f>IF(E2404="","",IFERROR(VLOOKUP(E2404,REGRAS_CST!$A$2:$B$200,2,FALSE),""))</f>
        <v/>
      </c>
      <c r="H2404" s="29">
        <v>8.9999999999999993E-3</v>
      </c>
      <c r="I2404" s="29">
        <v>1E-3</v>
      </c>
      <c r="K2404" s="21" t="str">
        <f>IF(E2404="","",IFERROR(VLOOKUP(E2404,REGRAS_CST!$A$2:$C$200,3,FALSE),""))</f>
        <v/>
      </c>
      <c r="L2404" s="23" t="str">
        <f t="shared" si="301"/>
        <v/>
      </c>
      <c r="M2404" s="24" t="str">
        <f t="shared" si="302"/>
        <v/>
      </c>
      <c r="N2404" s="24" t="str">
        <f t="shared" si="303"/>
        <v/>
      </c>
      <c r="O2404" s="15" t="str">
        <f t="shared" si="306"/>
        <v/>
      </c>
      <c r="P2404" s="31" t="str">
        <f t="shared" si="307"/>
        <v/>
      </c>
      <c r="Q2404" s="8" t="str">
        <f>IF(E2404="","",IFERROR(VLOOKUP(E2404,REGRAS_CST!$A$2:$D$200,4,FALSE),""))</f>
        <v/>
      </c>
      <c r="S2404" s="9">
        <f t="shared" si="304"/>
        <v>8.9999999999999993E-3</v>
      </c>
      <c r="T2404" s="9">
        <f t="shared" si="305"/>
        <v>1E-3</v>
      </c>
      <c r="U2404" s="16">
        <f>IFERROR(INDEX(BASE_CCLASSTRIB!$E:$E, MATCH(TEXT($D2404,"000000"), BASE_CCLASSTRIB!$A:$A, 0))/100, 0)</f>
        <v>0</v>
      </c>
      <c r="V2404" s="16">
        <f>IFERROR(INDEX(BASE_CCLASSTRIB!$F:$F, MATCH(TEXT($D2404,"000000"), BASE_CCLASSTRIB!$A:$A, 0))/100, 0)</f>
        <v>0</v>
      </c>
    </row>
    <row r="2405" spans="4:22" ht="15.75" thickBot="1" x14ac:dyDescent="0.3">
      <c r="D2405" s="38"/>
      <c r="E2405" s="27" t="str">
        <f t="shared" si="300"/>
        <v/>
      </c>
      <c r="F2405" s="28" t="str">
        <f>IF(E2405="","",IFERROR(VLOOKUP(E2405,REGRAS_CST!$A$2:$B$200,2,FALSE),""))</f>
        <v/>
      </c>
      <c r="H2405" s="29">
        <v>8.9999999999999993E-3</v>
      </c>
      <c r="I2405" s="29">
        <v>1E-3</v>
      </c>
      <c r="K2405" s="21" t="str">
        <f>IF(E2405="","",IFERROR(VLOOKUP(E2405,REGRAS_CST!$A$2:$C$200,3,FALSE),""))</f>
        <v/>
      </c>
      <c r="L2405" s="23" t="str">
        <f t="shared" si="301"/>
        <v/>
      </c>
      <c r="M2405" s="24" t="str">
        <f t="shared" si="302"/>
        <v/>
      </c>
      <c r="N2405" s="24" t="str">
        <f t="shared" si="303"/>
        <v/>
      </c>
      <c r="O2405" s="15" t="str">
        <f t="shared" si="306"/>
        <v/>
      </c>
      <c r="P2405" s="31" t="str">
        <f t="shared" si="307"/>
        <v/>
      </c>
      <c r="Q2405" s="8" t="str">
        <f>IF(E2405="","",IFERROR(VLOOKUP(E2405,REGRAS_CST!$A$2:$D$200,4,FALSE),""))</f>
        <v/>
      </c>
      <c r="S2405" s="9">
        <f t="shared" si="304"/>
        <v>8.9999999999999993E-3</v>
      </c>
      <c r="T2405" s="9">
        <f t="shared" si="305"/>
        <v>1E-3</v>
      </c>
      <c r="U2405" s="16">
        <f>IFERROR(INDEX(BASE_CCLASSTRIB!$E:$E, MATCH(TEXT($D2405,"000000"), BASE_CCLASSTRIB!$A:$A, 0))/100, 0)</f>
        <v>0</v>
      </c>
      <c r="V2405" s="16">
        <f>IFERROR(INDEX(BASE_CCLASSTRIB!$F:$F, MATCH(TEXT($D2405,"000000"), BASE_CCLASSTRIB!$A:$A, 0))/100, 0)</f>
        <v>0</v>
      </c>
    </row>
    <row r="2406" spans="4:22" ht="15.75" thickBot="1" x14ac:dyDescent="0.3">
      <c r="D2406" s="38"/>
      <c r="E2406" s="27" t="str">
        <f t="shared" si="300"/>
        <v/>
      </c>
      <c r="F2406" s="28" t="str">
        <f>IF(E2406="","",IFERROR(VLOOKUP(E2406,REGRAS_CST!$A$2:$B$200,2,FALSE),""))</f>
        <v/>
      </c>
      <c r="H2406" s="29">
        <v>8.9999999999999993E-3</v>
      </c>
      <c r="I2406" s="29">
        <v>1E-3</v>
      </c>
      <c r="K2406" s="21" t="str">
        <f>IF(E2406="","",IFERROR(VLOOKUP(E2406,REGRAS_CST!$A$2:$C$200,3,FALSE),""))</f>
        <v/>
      </c>
      <c r="L2406" s="23" t="str">
        <f t="shared" si="301"/>
        <v/>
      </c>
      <c r="M2406" s="24" t="str">
        <f t="shared" si="302"/>
        <v/>
      </c>
      <c r="N2406" s="24" t="str">
        <f t="shared" si="303"/>
        <v/>
      </c>
      <c r="O2406" s="15" t="str">
        <f t="shared" si="306"/>
        <v/>
      </c>
      <c r="P2406" s="31" t="str">
        <f t="shared" si="307"/>
        <v/>
      </c>
      <c r="Q2406" s="8" t="str">
        <f>IF(E2406="","",IFERROR(VLOOKUP(E2406,REGRAS_CST!$A$2:$D$200,4,FALSE),""))</f>
        <v/>
      </c>
      <c r="S2406" s="9">
        <f t="shared" si="304"/>
        <v>8.9999999999999993E-3</v>
      </c>
      <c r="T2406" s="9">
        <f t="shared" si="305"/>
        <v>1E-3</v>
      </c>
      <c r="U2406" s="16">
        <f>IFERROR(INDEX(BASE_CCLASSTRIB!$E:$E, MATCH(TEXT($D2406,"000000"), BASE_CCLASSTRIB!$A:$A, 0))/100, 0)</f>
        <v>0</v>
      </c>
      <c r="V2406" s="16">
        <f>IFERROR(INDEX(BASE_CCLASSTRIB!$F:$F, MATCH(TEXT($D2406,"000000"), BASE_CCLASSTRIB!$A:$A, 0))/100, 0)</f>
        <v>0</v>
      </c>
    </row>
    <row r="2407" spans="4:22" ht="15.75" thickBot="1" x14ac:dyDescent="0.3">
      <c r="D2407" s="38"/>
      <c r="E2407" s="27" t="str">
        <f t="shared" si="300"/>
        <v/>
      </c>
      <c r="F2407" s="28" t="str">
        <f>IF(E2407="","",IFERROR(VLOOKUP(E2407,REGRAS_CST!$A$2:$B$200,2,FALSE),""))</f>
        <v/>
      </c>
      <c r="H2407" s="29">
        <v>8.9999999999999993E-3</v>
      </c>
      <c r="I2407" s="29">
        <v>1E-3</v>
      </c>
      <c r="K2407" s="21" t="str">
        <f>IF(E2407="","",IFERROR(VLOOKUP(E2407,REGRAS_CST!$A$2:$C$200,3,FALSE),""))</f>
        <v/>
      </c>
      <c r="L2407" s="23" t="str">
        <f t="shared" si="301"/>
        <v/>
      </c>
      <c r="M2407" s="24" t="str">
        <f t="shared" si="302"/>
        <v/>
      </c>
      <c r="N2407" s="24" t="str">
        <f t="shared" si="303"/>
        <v/>
      </c>
      <c r="O2407" s="15" t="str">
        <f t="shared" si="306"/>
        <v/>
      </c>
      <c r="P2407" s="31" t="str">
        <f t="shared" si="307"/>
        <v/>
      </c>
      <c r="Q2407" s="8" t="str">
        <f>IF(E2407="","",IFERROR(VLOOKUP(E2407,REGRAS_CST!$A$2:$D$200,4,FALSE),""))</f>
        <v/>
      </c>
      <c r="S2407" s="9">
        <f t="shared" si="304"/>
        <v>8.9999999999999993E-3</v>
      </c>
      <c r="T2407" s="9">
        <f t="shared" si="305"/>
        <v>1E-3</v>
      </c>
      <c r="U2407" s="16">
        <f>IFERROR(INDEX(BASE_CCLASSTRIB!$E:$E, MATCH(TEXT($D2407,"000000"), BASE_CCLASSTRIB!$A:$A, 0))/100, 0)</f>
        <v>0</v>
      </c>
      <c r="V2407" s="16">
        <f>IFERROR(INDEX(BASE_CCLASSTRIB!$F:$F, MATCH(TEXT($D2407,"000000"), BASE_CCLASSTRIB!$A:$A, 0))/100, 0)</f>
        <v>0</v>
      </c>
    </row>
    <row r="2408" spans="4:22" ht="15.75" thickBot="1" x14ac:dyDescent="0.3">
      <c r="D2408" s="38"/>
      <c r="E2408" s="27" t="str">
        <f t="shared" si="300"/>
        <v/>
      </c>
      <c r="F2408" s="28" t="str">
        <f>IF(E2408="","",IFERROR(VLOOKUP(E2408,REGRAS_CST!$A$2:$B$200,2,FALSE),""))</f>
        <v/>
      </c>
      <c r="H2408" s="29">
        <v>8.9999999999999993E-3</v>
      </c>
      <c r="I2408" s="29">
        <v>1E-3</v>
      </c>
      <c r="K2408" s="21" t="str">
        <f>IF(E2408="","",IFERROR(VLOOKUP(E2408,REGRAS_CST!$A$2:$C$200,3,FALSE),""))</f>
        <v/>
      </c>
      <c r="L2408" s="23" t="str">
        <f t="shared" si="301"/>
        <v/>
      </c>
      <c r="M2408" s="24" t="str">
        <f t="shared" si="302"/>
        <v/>
      </c>
      <c r="N2408" s="24" t="str">
        <f t="shared" si="303"/>
        <v/>
      </c>
      <c r="O2408" s="15" t="str">
        <f t="shared" si="306"/>
        <v/>
      </c>
      <c r="P2408" s="31" t="str">
        <f t="shared" si="307"/>
        <v/>
      </c>
      <c r="Q2408" s="8" t="str">
        <f>IF(E2408="","",IFERROR(VLOOKUP(E2408,REGRAS_CST!$A$2:$D$200,4,FALSE),""))</f>
        <v/>
      </c>
      <c r="S2408" s="9">
        <f t="shared" si="304"/>
        <v>8.9999999999999993E-3</v>
      </c>
      <c r="T2408" s="9">
        <f t="shared" si="305"/>
        <v>1E-3</v>
      </c>
      <c r="U2408" s="16">
        <f>IFERROR(INDEX(BASE_CCLASSTRIB!$E:$E, MATCH(TEXT($D2408,"000000"), BASE_CCLASSTRIB!$A:$A, 0))/100, 0)</f>
        <v>0</v>
      </c>
      <c r="V2408" s="16">
        <f>IFERROR(INDEX(BASE_CCLASSTRIB!$F:$F, MATCH(TEXT($D2408,"000000"), BASE_CCLASSTRIB!$A:$A, 0))/100, 0)</f>
        <v>0</v>
      </c>
    </row>
    <row r="2409" spans="4:22" ht="15.75" thickBot="1" x14ac:dyDescent="0.3">
      <c r="D2409" s="38"/>
      <c r="E2409" s="27" t="str">
        <f t="shared" si="300"/>
        <v/>
      </c>
      <c r="F2409" s="28" t="str">
        <f>IF(E2409="","",IFERROR(VLOOKUP(E2409,REGRAS_CST!$A$2:$B$200,2,FALSE),""))</f>
        <v/>
      </c>
      <c r="H2409" s="29">
        <v>8.9999999999999993E-3</v>
      </c>
      <c r="I2409" s="29">
        <v>1E-3</v>
      </c>
      <c r="K2409" s="21" t="str">
        <f>IF(E2409="","",IFERROR(VLOOKUP(E2409,REGRAS_CST!$A$2:$C$200,3,FALSE),""))</f>
        <v/>
      </c>
      <c r="L2409" s="23" t="str">
        <f t="shared" si="301"/>
        <v/>
      </c>
      <c r="M2409" s="24" t="str">
        <f t="shared" si="302"/>
        <v/>
      </c>
      <c r="N2409" s="24" t="str">
        <f t="shared" si="303"/>
        <v/>
      </c>
      <c r="O2409" s="15" t="str">
        <f t="shared" si="306"/>
        <v/>
      </c>
      <c r="P2409" s="31" t="str">
        <f t="shared" si="307"/>
        <v/>
      </c>
      <c r="Q2409" s="8" t="str">
        <f>IF(E2409="","",IFERROR(VLOOKUP(E2409,REGRAS_CST!$A$2:$D$200,4,FALSE),""))</f>
        <v/>
      </c>
      <c r="S2409" s="9">
        <f t="shared" si="304"/>
        <v>8.9999999999999993E-3</v>
      </c>
      <c r="T2409" s="9">
        <f t="shared" si="305"/>
        <v>1E-3</v>
      </c>
      <c r="U2409" s="16">
        <f>IFERROR(INDEX(BASE_CCLASSTRIB!$E:$E, MATCH(TEXT($D2409,"000000"), BASE_CCLASSTRIB!$A:$A, 0))/100, 0)</f>
        <v>0</v>
      </c>
      <c r="V2409" s="16">
        <f>IFERROR(INDEX(BASE_CCLASSTRIB!$F:$F, MATCH(TEXT($D2409,"000000"), BASE_CCLASSTRIB!$A:$A, 0))/100, 0)</f>
        <v>0</v>
      </c>
    </row>
    <row r="2410" spans="4:22" ht="15.75" thickBot="1" x14ac:dyDescent="0.3">
      <c r="D2410" s="38"/>
      <c r="E2410" s="27" t="str">
        <f t="shared" si="300"/>
        <v/>
      </c>
      <c r="F2410" s="28" t="str">
        <f>IF(E2410="","",IFERROR(VLOOKUP(E2410,REGRAS_CST!$A$2:$B$200,2,FALSE),""))</f>
        <v/>
      </c>
      <c r="H2410" s="29">
        <v>8.9999999999999993E-3</v>
      </c>
      <c r="I2410" s="29">
        <v>1E-3</v>
      </c>
      <c r="K2410" s="21" t="str">
        <f>IF(E2410="","",IFERROR(VLOOKUP(E2410,REGRAS_CST!$A$2:$C$200,3,FALSE),""))</f>
        <v/>
      </c>
      <c r="L2410" s="23" t="str">
        <f t="shared" si="301"/>
        <v/>
      </c>
      <c r="M2410" s="24" t="str">
        <f t="shared" si="302"/>
        <v/>
      </c>
      <c r="N2410" s="24" t="str">
        <f t="shared" si="303"/>
        <v/>
      </c>
      <c r="O2410" s="15" t="str">
        <f t="shared" si="306"/>
        <v/>
      </c>
      <c r="P2410" s="31" t="str">
        <f t="shared" si="307"/>
        <v/>
      </c>
      <c r="Q2410" s="8" t="str">
        <f>IF(E2410="","",IFERROR(VLOOKUP(E2410,REGRAS_CST!$A$2:$D$200,4,FALSE),""))</f>
        <v/>
      </c>
      <c r="S2410" s="9">
        <f t="shared" si="304"/>
        <v>8.9999999999999993E-3</v>
      </c>
      <c r="T2410" s="9">
        <f t="shared" si="305"/>
        <v>1E-3</v>
      </c>
      <c r="U2410" s="16">
        <f>IFERROR(INDEX(BASE_CCLASSTRIB!$E:$E, MATCH(TEXT($D2410,"000000"), BASE_CCLASSTRIB!$A:$A, 0))/100, 0)</f>
        <v>0</v>
      </c>
      <c r="V2410" s="16">
        <f>IFERROR(INDEX(BASE_CCLASSTRIB!$F:$F, MATCH(TEXT($D2410,"000000"), BASE_CCLASSTRIB!$A:$A, 0))/100, 0)</f>
        <v>0</v>
      </c>
    </row>
    <row r="2411" spans="4:22" ht="15.75" thickBot="1" x14ac:dyDescent="0.3">
      <c r="D2411" s="38"/>
      <c r="E2411" s="27" t="str">
        <f t="shared" si="300"/>
        <v/>
      </c>
      <c r="F2411" s="28" t="str">
        <f>IF(E2411="","",IFERROR(VLOOKUP(E2411,REGRAS_CST!$A$2:$B$200,2,FALSE),""))</f>
        <v/>
      </c>
      <c r="H2411" s="29">
        <v>8.9999999999999993E-3</v>
      </c>
      <c r="I2411" s="29">
        <v>1E-3</v>
      </c>
      <c r="K2411" s="21" t="str">
        <f>IF(E2411="","",IFERROR(VLOOKUP(E2411,REGRAS_CST!$A$2:$C$200,3,FALSE),""))</f>
        <v/>
      </c>
      <c r="L2411" s="23" t="str">
        <f t="shared" si="301"/>
        <v/>
      </c>
      <c r="M2411" s="24" t="str">
        <f t="shared" si="302"/>
        <v/>
      </c>
      <c r="N2411" s="24" t="str">
        <f t="shared" si="303"/>
        <v/>
      </c>
      <c r="O2411" s="15" t="str">
        <f t="shared" si="306"/>
        <v/>
      </c>
      <c r="P2411" s="31" t="str">
        <f t="shared" si="307"/>
        <v/>
      </c>
      <c r="Q2411" s="8" t="str">
        <f>IF(E2411="","",IFERROR(VLOOKUP(E2411,REGRAS_CST!$A$2:$D$200,4,FALSE),""))</f>
        <v/>
      </c>
      <c r="S2411" s="9">
        <f t="shared" si="304"/>
        <v>8.9999999999999993E-3</v>
      </c>
      <c r="T2411" s="9">
        <f t="shared" si="305"/>
        <v>1E-3</v>
      </c>
      <c r="U2411" s="16">
        <f>IFERROR(INDEX(BASE_CCLASSTRIB!$E:$E, MATCH(TEXT($D2411,"000000"), BASE_CCLASSTRIB!$A:$A, 0))/100, 0)</f>
        <v>0</v>
      </c>
      <c r="V2411" s="16">
        <f>IFERROR(INDEX(BASE_CCLASSTRIB!$F:$F, MATCH(TEXT($D2411,"000000"), BASE_CCLASSTRIB!$A:$A, 0))/100, 0)</f>
        <v>0</v>
      </c>
    </row>
    <row r="2412" spans="4:22" ht="15.75" thickBot="1" x14ac:dyDescent="0.3">
      <c r="D2412" s="38"/>
      <c r="E2412" s="27" t="str">
        <f t="shared" si="300"/>
        <v/>
      </c>
      <c r="F2412" s="28" t="str">
        <f>IF(E2412="","",IFERROR(VLOOKUP(E2412,REGRAS_CST!$A$2:$B$200,2,FALSE),""))</f>
        <v/>
      </c>
      <c r="H2412" s="29">
        <v>8.9999999999999993E-3</v>
      </c>
      <c r="I2412" s="29">
        <v>1E-3</v>
      </c>
      <c r="K2412" s="21" t="str">
        <f>IF(E2412="","",IFERROR(VLOOKUP(E2412,REGRAS_CST!$A$2:$C$200,3,FALSE),""))</f>
        <v/>
      </c>
      <c r="L2412" s="23" t="str">
        <f t="shared" si="301"/>
        <v/>
      </c>
      <c r="M2412" s="24" t="str">
        <f t="shared" si="302"/>
        <v/>
      </c>
      <c r="N2412" s="24" t="str">
        <f t="shared" si="303"/>
        <v/>
      </c>
      <c r="O2412" s="15" t="str">
        <f t="shared" si="306"/>
        <v/>
      </c>
      <c r="P2412" s="31" t="str">
        <f t="shared" si="307"/>
        <v/>
      </c>
      <c r="Q2412" s="8" t="str">
        <f>IF(E2412="","",IFERROR(VLOOKUP(E2412,REGRAS_CST!$A$2:$D$200,4,FALSE),""))</f>
        <v/>
      </c>
      <c r="S2412" s="9">
        <f t="shared" si="304"/>
        <v>8.9999999999999993E-3</v>
      </c>
      <c r="T2412" s="9">
        <f t="shared" si="305"/>
        <v>1E-3</v>
      </c>
      <c r="U2412" s="16">
        <f>IFERROR(INDEX(BASE_CCLASSTRIB!$E:$E, MATCH(TEXT($D2412,"000000"), BASE_CCLASSTRIB!$A:$A, 0))/100, 0)</f>
        <v>0</v>
      </c>
      <c r="V2412" s="16">
        <f>IFERROR(INDEX(BASE_CCLASSTRIB!$F:$F, MATCH(TEXT($D2412,"000000"), BASE_CCLASSTRIB!$A:$A, 0))/100, 0)</f>
        <v>0</v>
      </c>
    </row>
    <row r="2413" spans="4:22" ht="15.75" thickBot="1" x14ac:dyDescent="0.3">
      <c r="D2413" s="38"/>
      <c r="E2413" s="27" t="str">
        <f t="shared" si="300"/>
        <v/>
      </c>
      <c r="F2413" s="28" t="str">
        <f>IF(E2413="","",IFERROR(VLOOKUP(E2413,REGRAS_CST!$A$2:$B$200,2,FALSE),""))</f>
        <v/>
      </c>
      <c r="H2413" s="29">
        <v>8.9999999999999993E-3</v>
      </c>
      <c r="I2413" s="29">
        <v>1E-3</v>
      </c>
      <c r="K2413" s="21" t="str">
        <f>IF(E2413="","",IFERROR(VLOOKUP(E2413,REGRAS_CST!$A$2:$C$200,3,FALSE),""))</f>
        <v/>
      </c>
      <c r="L2413" s="23" t="str">
        <f t="shared" si="301"/>
        <v/>
      </c>
      <c r="M2413" s="24" t="str">
        <f t="shared" si="302"/>
        <v/>
      </c>
      <c r="N2413" s="24" t="str">
        <f t="shared" si="303"/>
        <v/>
      </c>
      <c r="O2413" s="15" t="str">
        <f t="shared" si="306"/>
        <v/>
      </c>
      <c r="P2413" s="31" t="str">
        <f t="shared" si="307"/>
        <v/>
      </c>
      <c r="Q2413" s="8" t="str">
        <f>IF(E2413="","",IFERROR(VLOOKUP(E2413,REGRAS_CST!$A$2:$D$200,4,FALSE),""))</f>
        <v/>
      </c>
      <c r="S2413" s="9">
        <f t="shared" si="304"/>
        <v>8.9999999999999993E-3</v>
      </c>
      <c r="T2413" s="9">
        <f t="shared" si="305"/>
        <v>1E-3</v>
      </c>
      <c r="U2413" s="16">
        <f>IFERROR(INDEX(BASE_CCLASSTRIB!$E:$E, MATCH(TEXT($D2413,"000000"), BASE_CCLASSTRIB!$A:$A, 0))/100, 0)</f>
        <v>0</v>
      </c>
      <c r="V2413" s="16">
        <f>IFERROR(INDEX(BASE_CCLASSTRIB!$F:$F, MATCH(TEXT($D2413,"000000"), BASE_CCLASSTRIB!$A:$A, 0))/100, 0)</f>
        <v>0</v>
      </c>
    </row>
    <row r="2414" spans="4:22" ht="15.75" thickBot="1" x14ac:dyDescent="0.3">
      <c r="D2414" s="38"/>
      <c r="E2414" s="27" t="str">
        <f t="shared" si="300"/>
        <v/>
      </c>
      <c r="F2414" s="28" t="str">
        <f>IF(E2414="","",IFERROR(VLOOKUP(E2414,REGRAS_CST!$A$2:$B$200,2,FALSE),""))</f>
        <v/>
      </c>
      <c r="H2414" s="29">
        <v>8.9999999999999993E-3</v>
      </c>
      <c r="I2414" s="29">
        <v>1E-3</v>
      </c>
      <c r="K2414" s="21" t="str">
        <f>IF(E2414="","",IFERROR(VLOOKUP(E2414,REGRAS_CST!$A$2:$C$200,3,FALSE),""))</f>
        <v/>
      </c>
      <c r="L2414" s="23" t="str">
        <f t="shared" si="301"/>
        <v/>
      </c>
      <c r="M2414" s="24" t="str">
        <f t="shared" si="302"/>
        <v/>
      </c>
      <c r="N2414" s="24" t="str">
        <f t="shared" si="303"/>
        <v/>
      </c>
      <c r="O2414" s="15" t="str">
        <f t="shared" si="306"/>
        <v/>
      </c>
      <c r="P2414" s="31" t="str">
        <f t="shared" si="307"/>
        <v/>
      </c>
      <c r="Q2414" s="8" t="str">
        <f>IF(E2414="","",IFERROR(VLOOKUP(E2414,REGRAS_CST!$A$2:$D$200,4,FALSE),""))</f>
        <v/>
      </c>
      <c r="S2414" s="9">
        <f t="shared" si="304"/>
        <v>8.9999999999999993E-3</v>
      </c>
      <c r="T2414" s="9">
        <f t="shared" si="305"/>
        <v>1E-3</v>
      </c>
      <c r="U2414" s="16">
        <f>IFERROR(INDEX(BASE_CCLASSTRIB!$E:$E, MATCH(TEXT($D2414,"000000"), BASE_CCLASSTRIB!$A:$A, 0))/100, 0)</f>
        <v>0</v>
      </c>
      <c r="V2414" s="16">
        <f>IFERROR(INDEX(BASE_CCLASSTRIB!$F:$F, MATCH(TEXT($D2414,"000000"), BASE_CCLASSTRIB!$A:$A, 0))/100, 0)</f>
        <v>0</v>
      </c>
    </row>
    <row r="2415" spans="4:22" ht="15.75" thickBot="1" x14ac:dyDescent="0.3">
      <c r="D2415" s="38"/>
      <c r="E2415" s="27" t="str">
        <f t="shared" si="300"/>
        <v/>
      </c>
      <c r="F2415" s="28" t="str">
        <f>IF(E2415="","",IFERROR(VLOOKUP(E2415,REGRAS_CST!$A$2:$B$200,2,FALSE),""))</f>
        <v/>
      </c>
      <c r="H2415" s="29">
        <v>8.9999999999999993E-3</v>
      </c>
      <c r="I2415" s="29">
        <v>1E-3</v>
      </c>
      <c r="K2415" s="21" t="str">
        <f>IF(E2415="","",IFERROR(VLOOKUP(E2415,REGRAS_CST!$A$2:$C$200,3,FALSE),""))</f>
        <v/>
      </c>
      <c r="L2415" s="23" t="str">
        <f t="shared" si="301"/>
        <v/>
      </c>
      <c r="M2415" s="24" t="str">
        <f t="shared" si="302"/>
        <v/>
      </c>
      <c r="N2415" s="24" t="str">
        <f t="shared" si="303"/>
        <v/>
      </c>
      <c r="O2415" s="15" t="str">
        <f t="shared" si="306"/>
        <v/>
      </c>
      <c r="P2415" s="31" t="str">
        <f t="shared" si="307"/>
        <v/>
      </c>
      <c r="Q2415" s="8" t="str">
        <f>IF(E2415="","",IFERROR(VLOOKUP(E2415,REGRAS_CST!$A$2:$D$200,4,FALSE),""))</f>
        <v/>
      </c>
      <c r="S2415" s="9">
        <f t="shared" si="304"/>
        <v>8.9999999999999993E-3</v>
      </c>
      <c r="T2415" s="9">
        <f t="shared" si="305"/>
        <v>1E-3</v>
      </c>
      <c r="U2415" s="16">
        <f>IFERROR(INDEX(BASE_CCLASSTRIB!$E:$E, MATCH(TEXT($D2415,"000000"), BASE_CCLASSTRIB!$A:$A, 0))/100, 0)</f>
        <v>0</v>
      </c>
      <c r="V2415" s="16">
        <f>IFERROR(INDEX(BASE_CCLASSTRIB!$F:$F, MATCH(TEXT($D2415,"000000"), BASE_CCLASSTRIB!$A:$A, 0))/100, 0)</f>
        <v>0</v>
      </c>
    </row>
    <row r="2416" spans="4:22" ht="15.75" thickBot="1" x14ac:dyDescent="0.3">
      <c r="D2416" s="38"/>
      <c r="E2416" s="27" t="str">
        <f t="shared" si="300"/>
        <v/>
      </c>
      <c r="F2416" s="28" t="str">
        <f>IF(E2416="","",IFERROR(VLOOKUP(E2416,REGRAS_CST!$A$2:$B$200,2,FALSE),""))</f>
        <v/>
      </c>
      <c r="H2416" s="29">
        <v>8.9999999999999993E-3</v>
      </c>
      <c r="I2416" s="29">
        <v>1E-3</v>
      </c>
      <c r="K2416" s="21" t="str">
        <f>IF(E2416="","",IFERROR(VLOOKUP(E2416,REGRAS_CST!$A$2:$C$200,3,FALSE),""))</f>
        <v/>
      </c>
      <c r="L2416" s="23" t="str">
        <f t="shared" si="301"/>
        <v/>
      </c>
      <c r="M2416" s="24" t="str">
        <f t="shared" si="302"/>
        <v/>
      </c>
      <c r="N2416" s="24" t="str">
        <f t="shared" si="303"/>
        <v/>
      </c>
      <c r="O2416" s="15" t="str">
        <f t="shared" si="306"/>
        <v/>
      </c>
      <c r="P2416" s="31" t="str">
        <f t="shared" si="307"/>
        <v/>
      </c>
      <c r="Q2416" s="8" t="str">
        <f>IF(E2416="","",IFERROR(VLOOKUP(E2416,REGRAS_CST!$A$2:$D$200,4,FALSE),""))</f>
        <v/>
      </c>
      <c r="S2416" s="9">
        <f t="shared" si="304"/>
        <v>8.9999999999999993E-3</v>
      </c>
      <c r="T2416" s="9">
        <f t="shared" si="305"/>
        <v>1E-3</v>
      </c>
      <c r="U2416" s="16">
        <f>IFERROR(INDEX(BASE_CCLASSTRIB!$E:$E, MATCH(TEXT($D2416,"000000"), BASE_CCLASSTRIB!$A:$A, 0))/100, 0)</f>
        <v>0</v>
      </c>
      <c r="V2416" s="16">
        <f>IFERROR(INDEX(BASE_CCLASSTRIB!$F:$F, MATCH(TEXT($D2416,"000000"), BASE_CCLASSTRIB!$A:$A, 0))/100, 0)</f>
        <v>0</v>
      </c>
    </row>
    <row r="2417" spans="4:22" ht="15.75" thickBot="1" x14ac:dyDescent="0.3">
      <c r="D2417" s="38"/>
      <c r="E2417" s="27" t="str">
        <f t="shared" si="300"/>
        <v/>
      </c>
      <c r="F2417" s="28" t="str">
        <f>IF(E2417="","",IFERROR(VLOOKUP(E2417,REGRAS_CST!$A$2:$B$200,2,FALSE),""))</f>
        <v/>
      </c>
      <c r="H2417" s="29">
        <v>8.9999999999999993E-3</v>
      </c>
      <c r="I2417" s="29">
        <v>1E-3</v>
      </c>
      <c r="K2417" s="21" t="str">
        <f>IF(E2417="","",IFERROR(VLOOKUP(E2417,REGRAS_CST!$A$2:$C$200,3,FALSE),""))</f>
        <v/>
      </c>
      <c r="L2417" s="23" t="str">
        <f t="shared" si="301"/>
        <v/>
      </c>
      <c r="M2417" s="24" t="str">
        <f t="shared" si="302"/>
        <v/>
      </c>
      <c r="N2417" s="24" t="str">
        <f t="shared" si="303"/>
        <v/>
      </c>
      <c r="O2417" s="15" t="str">
        <f t="shared" si="306"/>
        <v/>
      </c>
      <c r="P2417" s="31" t="str">
        <f t="shared" si="307"/>
        <v/>
      </c>
      <c r="Q2417" s="8" t="str">
        <f>IF(E2417="","",IFERROR(VLOOKUP(E2417,REGRAS_CST!$A$2:$D$200,4,FALSE),""))</f>
        <v/>
      </c>
      <c r="S2417" s="9">
        <f t="shared" si="304"/>
        <v>8.9999999999999993E-3</v>
      </c>
      <c r="T2417" s="9">
        <f t="shared" si="305"/>
        <v>1E-3</v>
      </c>
      <c r="U2417" s="16">
        <f>IFERROR(INDEX(BASE_CCLASSTRIB!$E:$E, MATCH(TEXT($D2417,"000000"), BASE_CCLASSTRIB!$A:$A, 0))/100, 0)</f>
        <v>0</v>
      </c>
      <c r="V2417" s="16">
        <f>IFERROR(INDEX(BASE_CCLASSTRIB!$F:$F, MATCH(TEXT($D2417,"000000"), BASE_CCLASSTRIB!$A:$A, 0))/100, 0)</f>
        <v>0</v>
      </c>
    </row>
    <row r="2418" spans="4:22" ht="15.75" thickBot="1" x14ac:dyDescent="0.3">
      <c r="D2418" s="38"/>
      <c r="E2418" s="27" t="str">
        <f t="shared" si="300"/>
        <v/>
      </c>
      <c r="F2418" s="28" t="str">
        <f>IF(E2418="","",IFERROR(VLOOKUP(E2418,REGRAS_CST!$A$2:$B$200,2,FALSE),""))</f>
        <v/>
      </c>
      <c r="H2418" s="29">
        <v>8.9999999999999993E-3</v>
      </c>
      <c r="I2418" s="29">
        <v>1E-3</v>
      </c>
      <c r="K2418" s="21" t="str">
        <f>IF(E2418="","",IFERROR(VLOOKUP(E2418,REGRAS_CST!$A$2:$C$200,3,FALSE),""))</f>
        <v/>
      </c>
      <c r="L2418" s="23" t="str">
        <f t="shared" si="301"/>
        <v/>
      </c>
      <c r="M2418" s="24" t="str">
        <f t="shared" si="302"/>
        <v/>
      </c>
      <c r="N2418" s="24" t="str">
        <f t="shared" si="303"/>
        <v/>
      </c>
      <c r="O2418" s="15" t="str">
        <f t="shared" si="306"/>
        <v/>
      </c>
      <c r="P2418" s="31" t="str">
        <f t="shared" si="307"/>
        <v/>
      </c>
      <c r="Q2418" s="8" t="str">
        <f>IF(E2418="","",IFERROR(VLOOKUP(E2418,REGRAS_CST!$A$2:$D$200,4,FALSE),""))</f>
        <v/>
      </c>
      <c r="S2418" s="9">
        <f t="shared" si="304"/>
        <v>8.9999999999999993E-3</v>
      </c>
      <c r="T2418" s="9">
        <f t="shared" si="305"/>
        <v>1E-3</v>
      </c>
      <c r="U2418" s="16">
        <f>IFERROR(INDEX(BASE_CCLASSTRIB!$E:$E, MATCH(TEXT($D2418,"000000"), BASE_CCLASSTRIB!$A:$A, 0))/100, 0)</f>
        <v>0</v>
      </c>
      <c r="V2418" s="16">
        <f>IFERROR(INDEX(BASE_CCLASSTRIB!$F:$F, MATCH(TEXT($D2418,"000000"), BASE_CCLASSTRIB!$A:$A, 0))/100, 0)</f>
        <v>0</v>
      </c>
    </row>
    <row r="2419" spans="4:22" ht="15.75" thickBot="1" x14ac:dyDescent="0.3">
      <c r="D2419" s="38"/>
      <c r="E2419" s="27" t="str">
        <f t="shared" si="300"/>
        <v/>
      </c>
      <c r="F2419" s="28" t="str">
        <f>IF(E2419="","",IFERROR(VLOOKUP(E2419,REGRAS_CST!$A$2:$B$200,2,FALSE),""))</f>
        <v/>
      </c>
      <c r="H2419" s="29">
        <v>8.9999999999999993E-3</v>
      </c>
      <c r="I2419" s="29">
        <v>1E-3</v>
      </c>
      <c r="K2419" s="21" t="str">
        <f>IF(E2419="","",IFERROR(VLOOKUP(E2419,REGRAS_CST!$A$2:$C$200,3,FALSE),""))</f>
        <v/>
      </c>
      <c r="L2419" s="23" t="str">
        <f t="shared" si="301"/>
        <v/>
      </c>
      <c r="M2419" s="24" t="str">
        <f t="shared" si="302"/>
        <v/>
      </c>
      <c r="N2419" s="24" t="str">
        <f t="shared" si="303"/>
        <v/>
      </c>
      <c r="O2419" s="15" t="str">
        <f t="shared" si="306"/>
        <v/>
      </c>
      <c r="P2419" s="31" t="str">
        <f t="shared" si="307"/>
        <v/>
      </c>
      <c r="Q2419" s="8" t="str">
        <f>IF(E2419="","",IFERROR(VLOOKUP(E2419,REGRAS_CST!$A$2:$D$200,4,FALSE),""))</f>
        <v/>
      </c>
      <c r="S2419" s="9">
        <f t="shared" si="304"/>
        <v>8.9999999999999993E-3</v>
      </c>
      <c r="T2419" s="9">
        <f t="shared" si="305"/>
        <v>1E-3</v>
      </c>
      <c r="U2419" s="16">
        <f>IFERROR(INDEX(BASE_CCLASSTRIB!$E:$E, MATCH(TEXT($D2419,"000000"), BASE_CCLASSTRIB!$A:$A, 0))/100, 0)</f>
        <v>0</v>
      </c>
      <c r="V2419" s="16">
        <f>IFERROR(INDEX(BASE_CCLASSTRIB!$F:$F, MATCH(TEXT($D2419,"000000"), BASE_CCLASSTRIB!$A:$A, 0))/100, 0)</f>
        <v>0</v>
      </c>
    </row>
    <row r="2420" spans="4:22" ht="15.75" thickBot="1" x14ac:dyDescent="0.3">
      <c r="D2420" s="38"/>
      <c r="E2420" s="27" t="str">
        <f t="shared" si="300"/>
        <v/>
      </c>
      <c r="F2420" s="28" t="str">
        <f>IF(E2420="","",IFERROR(VLOOKUP(E2420,REGRAS_CST!$A$2:$B$200,2,FALSE),""))</f>
        <v/>
      </c>
      <c r="H2420" s="29">
        <v>8.9999999999999993E-3</v>
      </c>
      <c r="I2420" s="29">
        <v>1E-3</v>
      </c>
      <c r="K2420" s="21" t="str">
        <f>IF(E2420="","",IFERROR(VLOOKUP(E2420,REGRAS_CST!$A$2:$C$200,3,FALSE),""))</f>
        <v/>
      </c>
      <c r="L2420" s="23" t="str">
        <f t="shared" si="301"/>
        <v/>
      </c>
      <c r="M2420" s="24" t="str">
        <f t="shared" si="302"/>
        <v/>
      </c>
      <c r="N2420" s="24" t="str">
        <f t="shared" si="303"/>
        <v/>
      </c>
      <c r="O2420" s="15" t="str">
        <f t="shared" si="306"/>
        <v/>
      </c>
      <c r="P2420" s="31" t="str">
        <f t="shared" si="307"/>
        <v/>
      </c>
      <c r="Q2420" s="8" t="str">
        <f>IF(E2420="","",IFERROR(VLOOKUP(E2420,REGRAS_CST!$A$2:$D$200,4,FALSE),""))</f>
        <v/>
      </c>
      <c r="S2420" s="9">
        <f t="shared" si="304"/>
        <v>8.9999999999999993E-3</v>
      </c>
      <c r="T2420" s="9">
        <f t="shared" si="305"/>
        <v>1E-3</v>
      </c>
      <c r="U2420" s="16">
        <f>IFERROR(INDEX(BASE_CCLASSTRIB!$E:$E, MATCH(TEXT($D2420,"000000"), BASE_CCLASSTRIB!$A:$A, 0))/100, 0)</f>
        <v>0</v>
      </c>
      <c r="V2420" s="16">
        <f>IFERROR(INDEX(BASE_CCLASSTRIB!$F:$F, MATCH(TEXT($D2420,"000000"), BASE_CCLASSTRIB!$A:$A, 0))/100, 0)</f>
        <v>0</v>
      </c>
    </row>
    <row r="2421" spans="4:22" ht="15.75" thickBot="1" x14ac:dyDescent="0.3">
      <c r="D2421" s="38"/>
      <c r="E2421" s="27" t="str">
        <f t="shared" si="300"/>
        <v/>
      </c>
      <c r="F2421" s="28" t="str">
        <f>IF(E2421="","",IFERROR(VLOOKUP(E2421,REGRAS_CST!$A$2:$B$200,2,FALSE),""))</f>
        <v/>
      </c>
      <c r="H2421" s="29">
        <v>8.9999999999999993E-3</v>
      </c>
      <c r="I2421" s="29">
        <v>1E-3</v>
      </c>
      <c r="K2421" s="21" t="str">
        <f>IF(E2421="","",IFERROR(VLOOKUP(E2421,REGRAS_CST!$A$2:$C$200,3,FALSE),""))</f>
        <v/>
      </c>
      <c r="L2421" s="23" t="str">
        <f t="shared" si="301"/>
        <v/>
      </c>
      <c r="M2421" s="24" t="str">
        <f t="shared" si="302"/>
        <v/>
      </c>
      <c r="N2421" s="24" t="str">
        <f t="shared" si="303"/>
        <v/>
      </c>
      <c r="O2421" s="15" t="str">
        <f t="shared" si="306"/>
        <v/>
      </c>
      <c r="P2421" s="31" t="str">
        <f t="shared" si="307"/>
        <v/>
      </c>
      <c r="Q2421" s="8" t="str">
        <f>IF(E2421="","",IFERROR(VLOOKUP(E2421,REGRAS_CST!$A$2:$D$200,4,FALSE),""))</f>
        <v/>
      </c>
      <c r="S2421" s="9">
        <f t="shared" si="304"/>
        <v>8.9999999999999993E-3</v>
      </c>
      <c r="T2421" s="9">
        <f t="shared" si="305"/>
        <v>1E-3</v>
      </c>
      <c r="U2421" s="16">
        <f>IFERROR(INDEX(BASE_CCLASSTRIB!$E:$E, MATCH(TEXT($D2421,"000000"), BASE_CCLASSTRIB!$A:$A, 0))/100, 0)</f>
        <v>0</v>
      </c>
      <c r="V2421" s="16">
        <f>IFERROR(INDEX(BASE_CCLASSTRIB!$F:$F, MATCH(TEXT($D2421,"000000"), BASE_CCLASSTRIB!$A:$A, 0))/100, 0)</f>
        <v>0</v>
      </c>
    </row>
    <row r="2422" spans="4:22" ht="15.75" thickBot="1" x14ac:dyDescent="0.3">
      <c r="D2422" s="38"/>
      <c r="E2422" s="27" t="str">
        <f t="shared" si="300"/>
        <v/>
      </c>
      <c r="F2422" s="28" t="str">
        <f>IF(E2422="","",IFERROR(VLOOKUP(E2422,REGRAS_CST!$A$2:$B$200,2,FALSE),""))</f>
        <v/>
      </c>
      <c r="H2422" s="29">
        <v>8.9999999999999993E-3</v>
      </c>
      <c r="I2422" s="29">
        <v>1E-3</v>
      </c>
      <c r="K2422" s="21" t="str">
        <f>IF(E2422="","",IFERROR(VLOOKUP(E2422,REGRAS_CST!$A$2:$C$200,3,FALSE),""))</f>
        <v/>
      </c>
      <c r="L2422" s="23" t="str">
        <f t="shared" si="301"/>
        <v/>
      </c>
      <c r="M2422" s="24" t="str">
        <f t="shared" si="302"/>
        <v/>
      </c>
      <c r="N2422" s="24" t="str">
        <f t="shared" si="303"/>
        <v/>
      </c>
      <c r="O2422" s="15" t="str">
        <f t="shared" si="306"/>
        <v/>
      </c>
      <c r="P2422" s="31" t="str">
        <f t="shared" si="307"/>
        <v/>
      </c>
      <c r="Q2422" s="8" t="str">
        <f>IF(E2422="","",IFERROR(VLOOKUP(E2422,REGRAS_CST!$A$2:$D$200,4,FALSE),""))</f>
        <v/>
      </c>
      <c r="S2422" s="9">
        <f t="shared" si="304"/>
        <v>8.9999999999999993E-3</v>
      </c>
      <c r="T2422" s="9">
        <f t="shared" si="305"/>
        <v>1E-3</v>
      </c>
      <c r="U2422" s="16">
        <f>IFERROR(INDEX(BASE_CCLASSTRIB!$E:$E, MATCH(TEXT($D2422,"000000"), BASE_CCLASSTRIB!$A:$A, 0))/100, 0)</f>
        <v>0</v>
      </c>
      <c r="V2422" s="16">
        <f>IFERROR(INDEX(BASE_CCLASSTRIB!$F:$F, MATCH(TEXT($D2422,"000000"), BASE_CCLASSTRIB!$A:$A, 0))/100, 0)</f>
        <v>0</v>
      </c>
    </row>
    <row r="2423" spans="4:22" ht="15.75" thickBot="1" x14ac:dyDescent="0.3">
      <c r="D2423" s="38"/>
      <c r="E2423" s="27" t="str">
        <f t="shared" si="300"/>
        <v/>
      </c>
      <c r="F2423" s="28" t="str">
        <f>IF(E2423="","",IFERROR(VLOOKUP(E2423,REGRAS_CST!$A$2:$B$200,2,FALSE),""))</f>
        <v/>
      </c>
      <c r="H2423" s="29">
        <v>8.9999999999999993E-3</v>
      </c>
      <c r="I2423" s="29">
        <v>1E-3</v>
      </c>
      <c r="K2423" s="21" t="str">
        <f>IF(E2423="","",IFERROR(VLOOKUP(E2423,REGRAS_CST!$A$2:$C$200,3,FALSE),""))</f>
        <v/>
      </c>
      <c r="L2423" s="23" t="str">
        <f t="shared" si="301"/>
        <v/>
      </c>
      <c r="M2423" s="24" t="str">
        <f t="shared" si="302"/>
        <v/>
      </c>
      <c r="N2423" s="24" t="str">
        <f t="shared" si="303"/>
        <v/>
      </c>
      <c r="O2423" s="15" t="str">
        <f t="shared" si="306"/>
        <v/>
      </c>
      <c r="P2423" s="31" t="str">
        <f t="shared" si="307"/>
        <v/>
      </c>
      <c r="Q2423" s="8" t="str">
        <f>IF(E2423="","",IFERROR(VLOOKUP(E2423,REGRAS_CST!$A$2:$D$200,4,FALSE),""))</f>
        <v/>
      </c>
      <c r="S2423" s="9">
        <f t="shared" si="304"/>
        <v>8.9999999999999993E-3</v>
      </c>
      <c r="T2423" s="9">
        <f t="shared" si="305"/>
        <v>1E-3</v>
      </c>
      <c r="U2423" s="16">
        <f>IFERROR(INDEX(BASE_CCLASSTRIB!$E:$E, MATCH(TEXT($D2423,"000000"), BASE_CCLASSTRIB!$A:$A, 0))/100, 0)</f>
        <v>0</v>
      </c>
      <c r="V2423" s="16">
        <f>IFERROR(INDEX(BASE_CCLASSTRIB!$F:$F, MATCH(TEXT($D2423,"000000"), BASE_CCLASSTRIB!$A:$A, 0))/100, 0)</f>
        <v>0</v>
      </c>
    </row>
    <row r="2424" spans="4:22" ht="15.75" thickBot="1" x14ac:dyDescent="0.3">
      <c r="D2424" s="38"/>
      <c r="E2424" s="27" t="str">
        <f t="shared" si="300"/>
        <v/>
      </c>
      <c r="F2424" s="28" t="str">
        <f>IF(E2424="","",IFERROR(VLOOKUP(E2424,REGRAS_CST!$A$2:$B$200,2,FALSE),""))</f>
        <v/>
      </c>
      <c r="H2424" s="29">
        <v>8.9999999999999993E-3</v>
      </c>
      <c r="I2424" s="29">
        <v>1E-3</v>
      </c>
      <c r="K2424" s="21" t="str">
        <f>IF(E2424="","",IFERROR(VLOOKUP(E2424,REGRAS_CST!$A$2:$C$200,3,FALSE),""))</f>
        <v/>
      </c>
      <c r="L2424" s="23" t="str">
        <f t="shared" si="301"/>
        <v/>
      </c>
      <c r="M2424" s="24" t="str">
        <f t="shared" si="302"/>
        <v/>
      </c>
      <c r="N2424" s="24" t="str">
        <f t="shared" si="303"/>
        <v/>
      </c>
      <c r="O2424" s="15" t="str">
        <f t="shared" si="306"/>
        <v/>
      </c>
      <c r="P2424" s="31" t="str">
        <f t="shared" si="307"/>
        <v/>
      </c>
      <c r="Q2424" s="8" t="str">
        <f>IF(E2424="","",IFERROR(VLOOKUP(E2424,REGRAS_CST!$A$2:$D$200,4,FALSE),""))</f>
        <v/>
      </c>
      <c r="S2424" s="9">
        <f t="shared" si="304"/>
        <v>8.9999999999999993E-3</v>
      </c>
      <c r="T2424" s="9">
        <f t="shared" si="305"/>
        <v>1E-3</v>
      </c>
      <c r="U2424" s="16">
        <f>IFERROR(INDEX(BASE_CCLASSTRIB!$E:$E, MATCH(TEXT($D2424,"000000"), BASE_CCLASSTRIB!$A:$A, 0))/100, 0)</f>
        <v>0</v>
      </c>
      <c r="V2424" s="16">
        <f>IFERROR(INDEX(BASE_CCLASSTRIB!$F:$F, MATCH(TEXT($D2424,"000000"), BASE_CCLASSTRIB!$A:$A, 0))/100, 0)</f>
        <v>0</v>
      </c>
    </row>
    <row r="2425" spans="4:22" ht="15.75" thickBot="1" x14ac:dyDescent="0.3">
      <c r="D2425" s="38"/>
      <c r="E2425" s="27" t="str">
        <f t="shared" si="300"/>
        <v/>
      </c>
      <c r="F2425" s="28" t="str">
        <f>IF(E2425="","",IFERROR(VLOOKUP(E2425,REGRAS_CST!$A$2:$B$200,2,FALSE),""))</f>
        <v/>
      </c>
      <c r="H2425" s="29">
        <v>8.9999999999999993E-3</v>
      </c>
      <c r="I2425" s="29">
        <v>1E-3</v>
      </c>
      <c r="K2425" s="21" t="str">
        <f>IF(E2425="","",IFERROR(VLOOKUP(E2425,REGRAS_CST!$A$2:$C$200,3,FALSE),""))</f>
        <v/>
      </c>
      <c r="L2425" s="23" t="str">
        <f t="shared" si="301"/>
        <v/>
      </c>
      <c r="M2425" s="24" t="str">
        <f t="shared" si="302"/>
        <v/>
      </c>
      <c r="N2425" s="24" t="str">
        <f t="shared" si="303"/>
        <v/>
      </c>
      <c r="O2425" s="15" t="str">
        <f t="shared" si="306"/>
        <v/>
      </c>
      <c r="P2425" s="31" t="str">
        <f t="shared" si="307"/>
        <v/>
      </c>
      <c r="Q2425" s="8" t="str">
        <f>IF(E2425="","",IFERROR(VLOOKUP(E2425,REGRAS_CST!$A$2:$D$200,4,FALSE),""))</f>
        <v/>
      </c>
      <c r="S2425" s="9">
        <f t="shared" si="304"/>
        <v>8.9999999999999993E-3</v>
      </c>
      <c r="T2425" s="9">
        <f t="shared" si="305"/>
        <v>1E-3</v>
      </c>
      <c r="U2425" s="16">
        <f>IFERROR(INDEX(BASE_CCLASSTRIB!$E:$E, MATCH(TEXT($D2425,"000000"), BASE_CCLASSTRIB!$A:$A, 0))/100, 0)</f>
        <v>0</v>
      </c>
      <c r="V2425" s="16">
        <f>IFERROR(INDEX(BASE_CCLASSTRIB!$F:$F, MATCH(TEXT($D2425,"000000"), BASE_CCLASSTRIB!$A:$A, 0))/100, 0)</f>
        <v>0</v>
      </c>
    </row>
    <row r="2426" spans="4:22" ht="15.75" thickBot="1" x14ac:dyDescent="0.3">
      <c r="D2426" s="38"/>
      <c r="E2426" s="27" t="str">
        <f t="shared" si="300"/>
        <v/>
      </c>
      <c r="F2426" s="28" t="str">
        <f>IF(E2426="","",IFERROR(VLOOKUP(E2426,REGRAS_CST!$A$2:$B$200,2,FALSE),""))</f>
        <v/>
      </c>
      <c r="H2426" s="29">
        <v>8.9999999999999993E-3</v>
      </c>
      <c r="I2426" s="29">
        <v>1E-3</v>
      </c>
      <c r="K2426" s="21" t="str">
        <f>IF(E2426="","",IFERROR(VLOOKUP(E2426,REGRAS_CST!$A$2:$C$200,3,FALSE),""))</f>
        <v/>
      </c>
      <c r="L2426" s="23" t="str">
        <f t="shared" si="301"/>
        <v/>
      </c>
      <c r="M2426" s="24" t="str">
        <f t="shared" si="302"/>
        <v/>
      </c>
      <c r="N2426" s="24" t="str">
        <f t="shared" si="303"/>
        <v/>
      </c>
      <c r="O2426" s="15" t="str">
        <f t="shared" si="306"/>
        <v/>
      </c>
      <c r="P2426" s="31" t="str">
        <f t="shared" si="307"/>
        <v/>
      </c>
      <c r="Q2426" s="8" t="str">
        <f>IF(E2426="","",IFERROR(VLOOKUP(E2426,REGRAS_CST!$A$2:$D$200,4,FALSE),""))</f>
        <v/>
      </c>
      <c r="S2426" s="9">
        <f t="shared" si="304"/>
        <v>8.9999999999999993E-3</v>
      </c>
      <c r="T2426" s="9">
        <f t="shared" si="305"/>
        <v>1E-3</v>
      </c>
      <c r="U2426" s="16">
        <f>IFERROR(INDEX(BASE_CCLASSTRIB!$E:$E, MATCH(TEXT($D2426,"000000"), BASE_CCLASSTRIB!$A:$A, 0))/100, 0)</f>
        <v>0</v>
      </c>
      <c r="V2426" s="16">
        <f>IFERROR(INDEX(BASE_CCLASSTRIB!$F:$F, MATCH(TEXT($D2426,"000000"), BASE_CCLASSTRIB!$A:$A, 0))/100, 0)</f>
        <v>0</v>
      </c>
    </row>
    <row r="2427" spans="4:22" ht="15.75" thickBot="1" x14ac:dyDescent="0.3">
      <c r="D2427" s="38"/>
      <c r="E2427" s="27" t="str">
        <f t="shared" si="300"/>
        <v/>
      </c>
      <c r="F2427" s="28" t="str">
        <f>IF(E2427="","",IFERROR(VLOOKUP(E2427,REGRAS_CST!$A$2:$B$200,2,FALSE),""))</f>
        <v/>
      </c>
      <c r="H2427" s="29">
        <v>8.9999999999999993E-3</v>
      </c>
      <c r="I2427" s="29">
        <v>1E-3</v>
      </c>
      <c r="K2427" s="21" t="str">
        <f>IF(E2427="","",IFERROR(VLOOKUP(E2427,REGRAS_CST!$A$2:$C$200,3,FALSE),""))</f>
        <v/>
      </c>
      <c r="L2427" s="23" t="str">
        <f t="shared" si="301"/>
        <v/>
      </c>
      <c r="M2427" s="24" t="str">
        <f t="shared" si="302"/>
        <v/>
      </c>
      <c r="N2427" s="24" t="str">
        <f t="shared" si="303"/>
        <v/>
      </c>
      <c r="O2427" s="15" t="str">
        <f t="shared" si="306"/>
        <v/>
      </c>
      <c r="P2427" s="31" t="str">
        <f t="shared" si="307"/>
        <v/>
      </c>
      <c r="Q2427" s="8" t="str">
        <f>IF(E2427="","",IFERROR(VLOOKUP(E2427,REGRAS_CST!$A$2:$D$200,4,FALSE),""))</f>
        <v/>
      </c>
      <c r="S2427" s="9">
        <f t="shared" si="304"/>
        <v>8.9999999999999993E-3</v>
      </c>
      <c r="T2427" s="9">
        <f t="shared" si="305"/>
        <v>1E-3</v>
      </c>
      <c r="U2427" s="16">
        <f>IFERROR(INDEX(BASE_CCLASSTRIB!$E:$E, MATCH(TEXT($D2427,"000000"), BASE_CCLASSTRIB!$A:$A, 0))/100, 0)</f>
        <v>0</v>
      </c>
      <c r="V2427" s="16">
        <f>IFERROR(INDEX(BASE_CCLASSTRIB!$F:$F, MATCH(TEXT($D2427,"000000"), BASE_CCLASSTRIB!$A:$A, 0))/100, 0)</f>
        <v>0</v>
      </c>
    </row>
    <row r="2428" spans="4:22" ht="15.75" thickBot="1" x14ac:dyDescent="0.3">
      <c r="D2428" s="38"/>
      <c r="E2428" s="27" t="str">
        <f t="shared" si="300"/>
        <v/>
      </c>
      <c r="F2428" s="28" t="str">
        <f>IF(E2428="","",IFERROR(VLOOKUP(E2428,REGRAS_CST!$A$2:$B$200,2,FALSE),""))</f>
        <v/>
      </c>
      <c r="H2428" s="29">
        <v>8.9999999999999993E-3</v>
      </c>
      <c r="I2428" s="29">
        <v>1E-3</v>
      </c>
      <c r="K2428" s="21" t="str">
        <f>IF(E2428="","",IFERROR(VLOOKUP(E2428,REGRAS_CST!$A$2:$C$200,3,FALSE),""))</f>
        <v/>
      </c>
      <c r="L2428" s="23" t="str">
        <f t="shared" si="301"/>
        <v/>
      </c>
      <c r="M2428" s="24" t="str">
        <f t="shared" si="302"/>
        <v/>
      </c>
      <c r="N2428" s="24" t="str">
        <f t="shared" si="303"/>
        <v/>
      </c>
      <c r="O2428" s="15" t="str">
        <f t="shared" si="306"/>
        <v/>
      </c>
      <c r="P2428" s="31" t="str">
        <f t="shared" si="307"/>
        <v/>
      </c>
      <c r="Q2428" s="8" t="str">
        <f>IF(E2428="","",IFERROR(VLOOKUP(E2428,REGRAS_CST!$A$2:$D$200,4,FALSE),""))</f>
        <v/>
      </c>
      <c r="S2428" s="9">
        <f t="shared" si="304"/>
        <v>8.9999999999999993E-3</v>
      </c>
      <c r="T2428" s="9">
        <f t="shared" si="305"/>
        <v>1E-3</v>
      </c>
      <c r="U2428" s="16">
        <f>IFERROR(INDEX(BASE_CCLASSTRIB!$E:$E, MATCH(TEXT($D2428,"000000"), BASE_CCLASSTRIB!$A:$A, 0))/100, 0)</f>
        <v>0</v>
      </c>
      <c r="V2428" s="16">
        <f>IFERROR(INDEX(BASE_CCLASSTRIB!$F:$F, MATCH(TEXT($D2428,"000000"), BASE_CCLASSTRIB!$A:$A, 0))/100, 0)</f>
        <v>0</v>
      </c>
    </row>
    <row r="2429" spans="4:22" ht="15.75" thickBot="1" x14ac:dyDescent="0.3">
      <c r="D2429" s="38"/>
      <c r="E2429" s="27" t="str">
        <f t="shared" si="300"/>
        <v/>
      </c>
      <c r="F2429" s="28" t="str">
        <f>IF(E2429="","",IFERROR(VLOOKUP(E2429,REGRAS_CST!$A$2:$B$200,2,FALSE),""))</f>
        <v/>
      </c>
      <c r="H2429" s="29">
        <v>8.9999999999999993E-3</v>
      </c>
      <c r="I2429" s="29">
        <v>1E-3</v>
      </c>
      <c r="K2429" s="21" t="str">
        <f>IF(E2429="","",IFERROR(VLOOKUP(E2429,REGRAS_CST!$A$2:$C$200,3,FALSE),""))</f>
        <v/>
      </c>
      <c r="L2429" s="23" t="str">
        <f t="shared" si="301"/>
        <v/>
      </c>
      <c r="M2429" s="24" t="str">
        <f t="shared" si="302"/>
        <v/>
      </c>
      <c r="N2429" s="24" t="str">
        <f t="shared" si="303"/>
        <v/>
      </c>
      <c r="O2429" s="15" t="str">
        <f t="shared" si="306"/>
        <v/>
      </c>
      <c r="P2429" s="31" t="str">
        <f t="shared" si="307"/>
        <v/>
      </c>
      <c r="Q2429" s="8" t="str">
        <f>IF(E2429="","",IFERROR(VLOOKUP(E2429,REGRAS_CST!$A$2:$D$200,4,FALSE),""))</f>
        <v/>
      </c>
      <c r="S2429" s="9">
        <f t="shared" si="304"/>
        <v>8.9999999999999993E-3</v>
      </c>
      <c r="T2429" s="9">
        <f t="shared" si="305"/>
        <v>1E-3</v>
      </c>
      <c r="U2429" s="16">
        <f>IFERROR(INDEX(BASE_CCLASSTRIB!$E:$E, MATCH(TEXT($D2429,"000000"), BASE_CCLASSTRIB!$A:$A, 0))/100, 0)</f>
        <v>0</v>
      </c>
      <c r="V2429" s="16">
        <f>IFERROR(INDEX(BASE_CCLASSTRIB!$F:$F, MATCH(TEXT($D2429,"000000"), BASE_CCLASSTRIB!$A:$A, 0))/100, 0)</f>
        <v>0</v>
      </c>
    </row>
    <row r="2430" spans="4:22" ht="15.75" thickBot="1" x14ac:dyDescent="0.3">
      <c r="D2430" s="38"/>
      <c r="E2430" s="27" t="str">
        <f t="shared" si="300"/>
        <v/>
      </c>
      <c r="F2430" s="28" t="str">
        <f>IF(E2430="","",IFERROR(VLOOKUP(E2430,REGRAS_CST!$A$2:$B$200,2,FALSE),""))</f>
        <v/>
      </c>
      <c r="H2430" s="29">
        <v>8.9999999999999993E-3</v>
      </c>
      <c r="I2430" s="29">
        <v>1E-3</v>
      </c>
      <c r="K2430" s="21" t="str">
        <f>IF(E2430="","",IFERROR(VLOOKUP(E2430,REGRAS_CST!$A$2:$C$200,3,FALSE),""))</f>
        <v/>
      </c>
      <c r="L2430" s="23" t="str">
        <f t="shared" si="301"/>
        <v/>
      </c>
      <c r="M2430" s="24" t="str">
        <f t="shared" si="302"/>
        <v/>
      </c>
      <c r="N2430" s="24" t="str">
        <f t="shared" si="303"/>
        <v/>
      </c>
      <c r="O2430" s="15" t="str">
        <f t="shared" si="306"/>
        <v/>
      </c>
      <c r="P2430" s="31" t="str">
        <f t="shared" si="307"/>
        <v/>
      </c>
      <c r="Q2430" s="8" t="str">
        <f>IF(E2430="","",IFERROR(VLOOKUP(E2430,REGRAS_CST!$A$2:$D$200,4,FALSE),""))</f>
        <v/>
      </c>
      <c r="S2430" s="9">
        <f t="shared" si="304"/>
        <v>8.9999999999999993E-3</v>
      </c>
      <c r="T2430" s="9">
        <f t="shared" si="305"/>
        <v>1E-3</v>
      </c>
      <c r="U2430" s="16">
        <f>IFERROR(INDEX(BASE_CCLASSTRIB!$E:$E, MATCH(TEXT($D2430,"000000"), BASE_CCLASSTRIB!$A:$A, 0))/100, 0)</f>
        <v>0</v>
      </c>
      <c r="V2430" s="16">
        <f>IFERROR(INDEX(BASE_CCLASSTRIB!$F:$F, MATCH(TEXT($D2430,"000000"), BASE_CCLASSTRIB!$A:$A, 0))/100, 0)</f>
        <v>0</v>
      </c>
    </row>
    <row r="2431" spans="4:22" ht="15.75" thickBot="1" x14ac:dyDescent="0.3">
      <c r="D2431" s="38"/>
      <c r="E2431" s="27" t="str">
        <f t="shared" si="300"/>
        <v/>
      </c>
      <c r="F2431" s="28" t="str">
        <f>IF(E2431="","",IFERROR(VLOOKUP(E2431,REGRAS_CST!$A$2:$B$200,2,FALSE),""))</f>
        <v/>
      </c>
      <c r="H2431" s="29">
        <v>8.9999999999999993E-3</v>
      </c>
      <c r="I2431" s="29">
        <v>1E-3</v>
      </c>
      <c r="K2431" s="21" t="str">
        <f>IF(E2431="","",IFERROR(VLOOKUP(E2431,REGRAS_CST!$A$2:$C$200,3,FALSE),""))</f>
        <v/>
      </c>
      <c r="L2431" s="23" t="str">
        <f t="shared" si="301"/>
        <v/>
      </c>
      <c r="M2431" s="24" t="str">
        <f t="shared" si="302"/>
        <v/>
      </c>
      <c r="N2431" s="24" t="str">
        <f t="shared" si="303"/>
        <v/>
      </c>
      <c r="O2431" s="15" t="str">
        <f t="shared" si="306"/>
        <v/>
      </c>
      <c r="P2431" s="31" t="str">
        <f t="shared" si="307"/>
        <v/>
      </c>
      <c r="Q2431" s="8" t="str">
        <f>IF(E2431="","",IFERROR(VLOOKUP(E2431,REGRAS_CST!$A$2:$D$200,4,FALSE),""))</f>
        <v/>
      </c>
      <c r="S2431" s="9">
        <f t="shared" si="304"/>
        <v>8.9999999999999993E-3</v>
      </c>
      <c r="T2431" s="9">
        <f t="shared" si="305"/>
        <v>1E-3</v>
      </c>
      <c r="U2431" s="16">
        <f>IFERROR(INDEX(BASE_CCLASSTRIB!$E:$E, MATCH(TEXT($D2431,"000000"), BASE_CCLASSTRIB!$A:$A, 0))/100, 0)</f>
        <v>0</v>
      </c>
      <c r="V2431" s="16">
        <f>IFERROR(INDEX(BASE_CCLASSTRIB!$F:$F, MATCH(TEXT($D2431,"000000"), BASE_CCLASSTRIB!$A:$A, 0))/100, 0)</f>
        <v>0</v>
      </c>
    </row>
    <row r="2432" spans="4:22" ht="15.75" thickBot="1" x14ac:dyDescent="0.3">
      <c r="D2432" s="38"/>
      <c r="E2432" s="27" t="str">
        <f t="shared" si="300"/>
        <v/>
      </c>
      <c r="F2432" s="28" t="str">
        <f>IF(E2432="","",IFERROR(VLOOKUP(E2432,REGRAS_CST!$A$2:$B$200,2,FALSE),""))</f>
        <v/>
      </c>
      <c r="H2432" s="29">
        <v>8.9999999999999993E-3</v>
      </c>
      <c r="I2432" s="29">
        <v>1E-3</v>
      </c>
      <c r="K2432" s="21" t="str">
        <f>IF(E2432="","",IFERROR(VLOOKUP(E2432,REGRAS_CST!$A$2:$C$200,3,FALSE),""))</f>
        <v/>
      </c>
      <c r="L2432" s="23" t="str">
        <f t="shared" si="301"/>
        <v/>
      </c>
      <c r="M2432" s="24" t="str">
        <f t="shared" si="302"/>
        <v/>
      </c>
      <c r="N2432" s="24" t="str">
        <f t="shared" si="303"/>
        <v/>
      </c>
      <c r="O2432" s="15" t="str">
        <f t="shared" si="306"/>
        <v/>
      </c>
      <c r="P2432" s="31" t="str">
        <f t="shared" si="307"/>
        <v/>
      </c>
      <c r="Q2432" s="8" t="str">
        <f>IF(E2432="","",IFERROR(VLOOKUP(E2432,REGRAS_CST!$A$2:$D$200,4,FALSE),""))</f>
        <v/>
      </c>
      <c r="S2432" s="9">
        <f t="shared" si="304"/>
        <v>8.9999999999999993E-3</v>
      </c>
      <c r="T2432" s="9">
        <f t="shared" si="305"/>
        <v>1E-3</v>
      </c>
      <c r="U2432" s="16">
        <f>IFERROR(INDEX(BASE_CCLASSTRIB!$E:$E, MATCH(TEXT($D2432,"000000"), BASE_CCLASSTRIB!$A:$A, 0))/100, 0)</f>
        <v>0</v>
      </c>
      <c r="V2432" s="16">
        <f>IFERROR(INDEX(BASE_CCLASSTRIB!$F:$F, MATCH(TEXT($D2432,"000000"), BASE_CCLASSTRIB!$A:$A, 0))/100, 0)</f>
        <v>0</v>
      </c>
    </row>
    <row r="2433" spans="4:22" ht="15.75" thickBot="1" x14ac:dyDescent="0.3">
      <c r="D2433" s="38"/>
      <c r="E2433" s="27" t="str">
        <f t="shared" si="300"/>
        <v/>
      </c>
      <c r="F2433" s="28" t="str">
        <f>IF(E2433="","",IFERROR(VLOOKUP(E2433,REGRAS_CST!$A$2:$B$200,2,FALSE),""))</f>
        <v/>
      </c>
      <c r="H2433" s="29">
        <v>8.9999999999999993E-3</v>
      </c>
      <c r="I2433" s="29">
        <v>1E-3</v>
      </c>
      <c r="K2433" s="21" t="str">
        <f>IF(E2433="","",IFERROR(VLOOKUP(E2433,REGRAS_CST!$A$2:$C$200,3,FALSE),""))</f>
        <v/>
      </c>
      <c r="L2433" s="23" t="str">
        <f t="shared" si="301"/>
        <v/>
      </c>
      <c r="M2433" s="24" t="str">
        <f t="shared" si="302"/>
        <v/>
      </c>
      <c r="N2433" s="24" t="str">
        <f t="shared" si="303"/>
        <v/>
      </c>
      <c r="O2433" s="15" t="str">
        <f t="shared" si="306"/>
        <v/>
      </c>
      <c r="P2433" s="31" t="str">
        <f t="shared" si="307"/>
        <v/>
      </c>
      <c r="Q2433" s="8" t="str">
        <f>IF(E2433="","",IFERROR(VLOOKUP(E2433,REGRAS_CST!$A$2:$D$200,4,FALSE),""))</f>
        <v/>
      </c>
      <c r="S2433" s="9">
        <f t="shared" si="304"/>
        <v>8.9999999999999993E-3</v>
      </c>
      <c r="T2433" s="9">
        <f t="shared" si="305"/>
        <v>1E-3</v>
      </c>
      <c r="U2433" s="16">
        <f>IFERROR(INDEX(BASE_CCLASSTRIB!$E:$E, MATCH(TEXT($D2433,"000000"), BASE_CCLASSTRIB!$A:$A, 0))/100, 0)</f>
        <v>0</v>
      </c>
      <c r="V2433" s="16">
        <f>IFERROR(INDEX(BASE_CCLASSTRIB!$F:$F, MATCH(TEXT($D2433,"000000"), BASE_CCLASSTRIB!$A:$A, 0))/100, 0)</f>
        <v>0</v>
      </c>
    </row>
    <row r="2434" spans="4:22" ht="15.75" thickBot="1" x14ac:dyDescent="0.3">
      <c r="D2434" s="38"/>
      <c r="E2434" s="27" t="str">
        <f t="shared" ref="E2434:E2497" si="308">IF(D2434="","",LEFT(D2434,3))</f>
        <v/>
      </c>
      <c r="F2434" s="28" t="str">
        <f>IF(E2434="","",IFERROR(VLOOKUP(E2434,REGRAS_CST!$A$2:$B$200,2,FALSE),""))</f>
        <v/>
      </c>
      <c r="H2434" s="29">
        <v>8.9999999999999993E-3</v>
      </c>
      <c r="I2434" s="29">
        <v>1E-3</v>
      </c>
      <c r="K2434" s="21" t="str">
        <f>IF(E2434="","",IFERROR(VLOOKUP(E2434,REGRAS_CST!$A$2:$C$200,3,FALSE),""))</f>
        <v/>
      </c>
      <c r="L2434" s="23" t="str">
        <f t="shared" ref="L2434:L2497" si="309">IF($G2434="", "", $G2434*(1-$V2434))</f>
        <v/>
      </c>
      <c r="M2434" s="24" t="str">
        <f t="shared" ref="M2434:M2497" si="310">IF(OR($L2434="",$S2434=""),"",$L2434*$S2434)</f>
        <v/>
      </c>
      <c r="N2434" s="24" t="str">
        <f t="shared" ref="N2434:N2497" si="311">IF(OR($L2434="",$T2434=""),"",$L2434*$T2434)</f>
        <v/>
      </c>
      <c r="O2434" s="15" t="str">
        <f t="shared" si="306"/>
        <v/>
      </c>
      <c r="P2434" s="31" t="str">
        <f t="shared" si="307"/>
        <v/>
      </c>
      <c r="Q2434" s="8" t="str">
        <f>IF(E2434="","",IFERROR(VLOOKUP(E2434,REGRAS_CST!$A$2:$D$200,4,FALSE),""))</f>
        <v/>
      </c>
      <c r="S2434" s="9">
        <f t="shared" ref="S2434:S2497" si="312">IF($H2434="","",$H2434*(1-$U2434))</f>
        <v>8.9999999999999993E-3</v>
      </c>
      <c r="T2434" s="9">
        <f t="shared" ref="T2434:T2497" si="313">IF($I2434="","",$I2434*(1-$U2434))</f>
        <v>1E-3</v>
      </c>
      <c r="U2434" s="16">
        <f>IFERROR(INDEX(BASE_CCLASSTRIB!$E:$E, MATCH(TEXT($D2434,"000000"), BASE_CCLASSTRIB!$A:$A, 0))/100, 0)</f>
        <v>0</v>
      </c>
      <c r="V2434" s="16">
        <f>IFERROR(INDEX(BASE_CCLASSTRIB!$F:$F, MATCH(TEXT($D2434,"000000"), BASE_CCLASSTRIB!$A:$A, 0))/100, 0)</f>
        <v>0</v>
      </c>
    </row>
    <row r="2435" spans="4:22" ht="15.75" thickBot="1" x14ac:dyDescent="0.3">
      <c r="D2435" s="38"/>
      <c r="E2435" s="27" t="str">
        <f t="shared" si="308"/>
        <v/>
      </c>
      <c r="F2435" s="28" t="str">
        <f>IF(E2435="","",IFERROR(VLOOKUP(E2435,REGRAS_CST!$A$2:$B$200,2,FALSE),""))</f>
        <v/>
      </c>
      <c r="H2435" s="29">
        <v>8.9999999999999993E-3</v>
      </c>
      <c r="I2435" s="29">
        <v>1E-3</v>
      </c>
      <c r="K2435" s="21" t="str">
        <f>IF(E2435="","",IFERROR(VLOOKUP(E2435,REGRAS_CST!$A$2:$C$200,3,FALSE),""))</f>
        <v/>
      </c>
      <c r="L2435" s="23" t="str">
        <f t="shared" si="309"/>
        <v/>
      </c>
      <c r="M2435" s="24" t="str">
        <f t="shared" si="310"/>
        <v/>
      </c>
      <c r="N2435" s="24" t="str">
        <f t="shared" si="311"/>
        <v/>
      </c>
      <c r="O2435" s="15" t="str">
        <f t="shared" si="306"/>
        <v/>
      </c>
      <c r="P2435" s="31" t="str">
        <f t="shared" si="307"/>
        <v/>
      </c>
      <c r="Q2435" s="8" t="str">
        <f>IF(E2435="","",IFERROR(VLOOKUP(E2435,REGRAS_CST!$A$2:$D$200,4,FALSE),""))</f>
        <v/>
      </c>
      <c r="S2435" s="9">
        <f t="shared" si="312"/>
        <v>8.9999999999999993E-3</v>
      </c>
      <c r="T2435" s="9">
        <f t="shared" si="313"/>
        <v>1E-3</v>
      </c>
      <c r="U2435" s="16">
        <f>IFERROR(INDEX(BASE_CCLASSTRIB!$E:$E, MATCH(TEXT($D2435,"000000"), BASE_CCLASSTRIB!$A:$A, 0))/100, 0)</f>
        <v>0</v>
      </c>
      <c r="V2435" s="16">
        <f>IFERROR(INDEX(BASE_CCLASSTRIB!$F:$F, MATCH(TEXT($D2435,"000000"), BASE_CCLASSTRIB!$A:$A, 0))/100, 0)</f>
        <v>0</v>
      </c>
    </row>
    <row r="2436" spans="4:22" ht="15.75" thickBot="1" x14ac:dyDescent="0.3">
      <c r="D2436" s="38"/>
      <c r="E2436" s="27" t="str">
        <f t="shared" si="308"/>
        <v/>
      </c>
      <c r="F2436" s="28" t="str">
        <f>IF(E2436="","",IFERROR(VLOOKUP(E2436,REGRAS_CST!$A$2:$B$200,2,FALSE),""))</f>
        <v/>
      </c>
      <c r="H2436" s="29">
        <v>8.9999999999999993E-3</v>
      </c>
      <c r="I2436" s="29">
        <v>1E-3</v>
      </c>
      <c r="K2436" s="21" t="str">
        <f>IF(E2436="","",IFERROR(VLOOKUP(E2436,REGRAS_CST!$A$2:$C$200,3,FALSE),""))</f>
        <v/>
      </c>
      <c r="L2436" s="23" t="str">
        <f t="shared" si="309"/>
        <v/>
      </c>
      <c r="M2436" s="24" t="str">
        <f t="shared" si="310"/>
        <v/>
      </c>
      <c r="N2436" s="24" t="str">
        <f t="shared" si="311"/>
        <v/>
      </c>
      <c r="O2436" s="15" t="str">
        <f t="shared" si="306"/>
        <v/>
      </c>
      <c r="P2436" s="31" t="str">
        <f t="shared" si="307"/>
        <v/>
      </c>
      <c r="Q2436" s="8" t="str">
        <f>IF(E2436="","",IFERROR(VLOOKUP(E2436,REGRAS_CST!$A$2:$D$200,4,FALSE),""))</f>
        <v/>
      </c>
      <c r="S2436" s="9">
        <f t="shared" si="312"/>
        <v>8.9999999999999993E-3</v>
      </c>
      <c r="T2436" s="9">
        <f t="shared" si="313"/>
        <v>1E-3</v>
      </c>
      <c r="U2436" s="16">
        <f>IFERROR(INDEX(BASE_CCLASSTRIB!$E:$E, MATCH(TEXT($D2436,"000000"), BASE_CCLASSTRIB!$A:$A, 0))/100, 0)</f>
        <v>0</v>
      </c>
      <c r="V2436" s="16">
        <f>IFERROR(INDEX(BASE_CCLASSTRIB!$F:$F, MATCH(TEXT($D2436,"000000"), BASE_CCLASSTRIB!$A:$A, 0))/100, 0)</f>
        <v>0</v>
      </c>
    </row>
    <row r="2437" spans="4:22" ht="15.75" thickBot="1" x14ac:dyDescent="0.3">
      <c r="D2437" s="38"/>
      <c r="E2437" s="27" t="str">
        <f t="shared" si="308"/>
        <v/>
      </c>
      <c r="F2437" s="28" t="str">
        <f>IF(E2437="","",IFERROR(VLOOKUP(E2437,REGRAS_CST!$A$2:$B$200,2,FALSE),""))</f>
        <v/>
      </c>
      <c r="H2437" s="29">
        <v>8.9999999999999993E-3</v>
      </c>
      <c r="I2437" s="29">
        <v>1E-3</v>
      </c>
      <c r="K2437" s="21" t="str">
        <f>IF(E2437="","",IFERROR(VLOOKUP(E2437,REGRAS_CST!$A$2:$C$200,3,FALSE),""))</f>
        <v/>
      </c>
      <c r="L2437" s="23" t="str">
        <f t="shared" si="309"/>
        <v/>
      </c>
      <c r="M2437" s="24" t="str">
        <f t="shared" si="310"/>
        <v/>
      </c>
      <c r="N2437" s="24" t="str">
        <f t="shared" si="311"/>
        <v/>
      </c>
      <c r="O2437" s="15" t="str">
        <f t="shared" si="306"/>
        <v/>
      </c>
      <c r="P2437" s="31" t="str">
        <f t="shared" si="307"/>
        <v/>
      </c>
      <c r="Q2437" s="8" t="str">
        <f>IF(E2437="","",IFERROR(VLOOKUP(E2437,REGRAS_CST!$A$2:$D$200,4,FALSE),""))</f>
        <v/>
      </c>
      <c r="S2437" s="9">
        <f t="shared" si="312"/>
        <v>8.9999999999999993E-3</v>
      </c>
      <c r="T2437" s="9">
        <f t="shared" si="313"/>
        <v>1E-3</v>
      </c>
      <c r="U2437" s="16">
        <f>IFERROR(INDEX(BASE_CCLASSTRIB!$E:$E, MATCH(TEXT($D2437,"000000"), BASE_CCLASSTRIB!$A:$A, 0))/100, 0)</f>
        <v>0</v>
      </c>
      <c r="V2437" s="16">
        <f>IFERROR(INDEX(BASE_CCLASSTRIB!$F:$F, MATCH(TEXT($D2437,"000000"), BASE_CCLASSTRIB!$A:$A, 0))/100, 0)</f>
        <v>0</v>
      </c>
    </row>
    <row r="2438" spans="4:22" ht="15.75" thickBot="1" x14ac:dyDescent="0.3">
      <c r="D2438" s="38"/>
      <c r="E2438" s="27" t="str">
        <f t="shared" si="308"/>
        <v/>
      </c>
      <c r="F2438" s="28" t="str">
        <f>IF(E2438="","",IFERROR(VLOOKUP(E2438,REGRAS_CST!$A$2:$B$200,2,FALSE),""))</f>
        <v/>
      </c>
      <c r="H2438" s="29">
        <v>8.9999999999999993E-3</v>
      </c>
      <c r="I2438" s="29">
        <v>1E-3</v>
      </c>
      <c r="K2438" s="21" t="str">
        <f>IF(E2438="","",IFERROR(VLOOKUP(E2438,REGRAS_CST!$A$2:$C$200,3,FALSE),""))</f>
        <v/>
      </c>
      <c r="L2438" s="23" t="str">
        <f t="shared" si="309"/>
        <v/>
      </c>
      <c r="M2438" s="24" t="str">
        <f t="shared" si="310"/>
        <v/>
      </c>
      <c r="N2438" s="24" t="str">
        <f t="shared" si="311"/>
        <v/>
      </c>
      <c r="O2438" s="15" t="str">
        <f t="shared" si="306"/>
        <v/>
      </c>
      <c r="P2438" s="31" t="str">
        <f t="shared" si="307"/>
        <v/>
      </c>
      <c r="Q2438" s="8" t="str">
        <f>IF(E2438="","",IFERROR(VLOOKUP(E2438,REGRAS_CST!$A$2:$D$200,4,FALSE),""))</f>
        <v/>
      </c>
      <c r="S2438" s="9">
        <f t="shared" si="312"/>
        <v>8.9999999999999993E-3</v>
      </c>
      <c r="T2438" s="9">
        <f t="shared" si="313"/>
        <v>1E-3</v>
      </c>
      <c r="U2438" s="16">
        <f>IFERROR(INDEX(BASE_CCLASSTRIB!$E:$E, MATCH(TEXT($D2438,"000000"), BASE_CCLASSTRIB!$A:$A, 0))/100, 0)</f>
        <v>0</v>
      </c>
      <c r="V2438" s="16">
        <f>IFERROR(INDEX(BASE_CCLASSTRIB!$F:$F, MATCH(TEXT($D2438,"000000"), BASE_CCLASSTRIB!$A:$A, 0))/100, 0)</f>
        <v>0</v>
      </c>
    </row>
    <row r="2439" spans="4:22" ht="15.75" thickBot="1" x14ac:dyDescent="0.3">
      <c r="D2439" s="38"/>
      <c r="E2439" s="27" t="str">
        <f t="shared" si="308"/>
        <v/>
      </c>
      <c r="F2439" s="28" t="str">
        <f>IF(E2439="","",IFERROR(VLOOKUP(E2439,REGRAS_CST!$A$2:$B$200,2,FALSE),""))</f>
        <v/>
      </c>
      <c r="H2439" s="29">
        <v>8.9999999999999993E-3</v>
      </c>
      <c r="I2439" s="29">
        <v>1E-3</v>
      </c>
      <c r="K2439" s="21" t="str">
        <f>IF(E2439="","",IFERROR(VLOOKUP(E2439,REGRAS_CST!$A$2:$C$200,3,FALSE),""))</f>
        <v/>
      </c>
      <c r="L2439" s="23" t="str">
        <f t="shared" si="309"/>
        <v/>
      </c>
      <c r="M2439" s="24" t="str">
        <f t="shared" si="310"/>
        <v/>
      </c>
      <c r="N2439" s="24" t="str">
        <f t="shared" si="311"/>
        <v/>
      </c>
      <c r="O2439" s="15" t="str">
        <f t="shared" si="306"/>
        <v/>
      </c>
      <c r="P2439" s="31" t="str">
        <f t="shared" si="307"/>
        <v/>
      </c>
      <c r="Q2439" s="8" t="str">
        <f>IF(E2439="","",IFERROR(VLOOKUP(E2439,REGRAS_CST!$A$2:$D$200,4,FALSE),""))</f>
        <v/>
      </c>
      <c r="S2439" s="9">
        <f t="shared" si="312"/>
        <v>8.9999999999999993E-3</v>
      </c>
      <c r="T2439" s="9">
        <f t="shared" si="313"/>
        <v>1E-3</v>
      </c>
      <c r="U2439" s="16">
        <f>IFERROR(INDEX(BASE_CCLASSTRIB!$E:$E, MATCH(TEXT($D2439,"000000"), BASE_CCLASSTRIB!$A:$A, 0))/100, 0)</f>
        <v>0</v>
      </c>
      <c r="V2439" s="16">
        <f>IFERROR(INDEX(BASE_CCLASSTRIB!$F:$F, MATCH(TEXT($D2439,"000000"), BASE_CCLASSTRIB!$A:$A, 0))/100, 0)</f>
        <v>0</v>
      </c>
    </row>
    <row r="2440" spans="4:22" ht="15.75" thickBot="1" x14ac:dyDescent="0.3">
      <c r="D2440" s="38"/>
      <c r="E2440" s="27" t="str">
        <f t="shared" si="308"/>
        <v/>
      </c>
      <c r="F2440" s="28" t="str">
        <f>IF(E2440="","",IFERROR(VLOOKUP(E2440,REGRAS_CST!$A$2:$B$200,2,FALSE),""))</f>
        <v/>
      </c>
      <c r="H2440" s="29">
        <v>8.9999999999999993E-3</v>
      </c>
      <c r="I2440" s="29">
        <v>1E-3</v>
      </c>
      <c r="K2440" s="21" t="str">
        <f>IF(E2440="","",IFERROR(VLOOKUP(E2440,REGRAS_CST!$A$2:$C$200,3,FALSE),""))</f>
        <v/>
      </c>
      <c r="L2440" s="23" t="str">
        <f t="shared" si="309"/>
        <v/>
      </c>
      <c r="M2440" s="24" t="str">
        <f t="shared" si="310"/>
        <v/>
      </c>
      <c r="N2440" s="24" t="str">
        <f t="shared" si="311"/>
        <v/>
      </c>
      <c r="O2440" s="15" t="str">
        <f t="shared" si="306"/>
        <v/>
      </c>
      <c r="P2440" s="31" t="str">
        <f t="shared" si="307"/>
        <v/>
      </c>
      <c r="Q2440" s="8" t="str">
        <f>IF(E2440="","",IFERROR(VLOOKUP(E2440,REGRAS_CST!$A$2:$D$200,4,FALSE),""))</f>
        <v/>
      </c>
      <c r="S2440" s="9">
        <f t="shared" si="312"/>
        <v>8.9999999999999993E-3</v>
      </c>
      <c r="T2440" s="9">
        <f t="shared" si="313"/>
        <v>1E-3</v>
      </c>
      <c r="U2440" s="16">
        <f>IFERROR(INDEX(BASE_CCLASSTRIB!$E:$E, MATCH(TEXT($D2440,"000000"), BASE_CCLASSTRIB!$A:$A, 0))/100, 0)</f>
        <v>0</v>
      </c>
      <c r="V2440" s="16">
        <f>IFERROR(INDEX(BASE_CCLASSTRIB!$F:$F, MATCH(TEXT($D2440,"000000"), BASE_CCLASSTRIB!$A:$A, 0))/100, 0)</f>
        <v>0</v>
      </c>
    </row>
    <row r="2441" spans="4:22" ht="15.75" thickBot="1" x14ac:dyDescent="0.3">
      <c r="D2441" s="38"/>
      <c r="E2441" s="27" t="str">
        <f t="shared" si="308"/>
        <v/>
      </c>
      <c r="F2441" s="28" t="str">
        <f>IF(E2441="","",IFERROR(VLOOKUP(E2441,REGRAS_CST!$A$2:$B$200,2,FALSE),""))</f>
        <v/>
      </c>
      <c r="H2441" s="29">
        <v>8.9999999999999993E-3</v>
      </c>
      <c r="I2441" s="29">
        <v>1E-3</v>
      </c>
      <c r="K2441" s="21" t="str">
        <f>IF(E2441="","",IFERROR(VLOOKUP(E2441,REGRAS_CST!$A$2:$C$200,3,FALSE),""))</f>
        <v/>
      </c>
      <c r="L2441" s="23" t="str">
        <f t="shared" si="309"/>
        <v/>
      </c>
      <c r="M2441" s="24" t="str">
        <f t="shared" si="310"/>
        <v/>
      </c>
      <c r="N2441" s="24" t="str">
        <f t="shared" si="311"/>
        <v/>
      </c>
      <c r="O2441" s="15" t="str">
        <f t="shared" si="306"/>
        <v/>
      </c>
      <c r="P2441" s="31" t="str">
        <f t="shared" si="307"/>
        <v/>
      </c>
      <c r="Q2441" s="8" t="str">
        <f>IF(E2441="","",IFERROR(VLOOKUP(E2441,REGRAS_CST!$A$2:$D$200,4,FALSE),""))</f>
        <v/>
      </c>
      <c r="S2441" s="9">
        <f t="shared" si="312"/>
        <v>8.9999999999999993E-3</v>
      </c>
      <c r="T2441" s="9">
        <f t="shared" si="313"/>
        <v>1E-3</v>
      </c>
      <c r="U2441" s="16">
        <f>IFERROR(INDEX(BASE_CCLASSTRIB!$E:$E, MATCH(TEXT($D2441,"000000"), BASE_CCLASSTRIB!$A:$A, 0))/100, 0)</f>
        <v>0</v>
      </c>
      <c r="V2441" s="16">
        <f>IFERROR(INDEX(BASE_CCLASSTRIB!$F:$F, MATCH(TEXT($D2441,"000000"), BASE_CCLASSTRIB!$A:$A, 0))/100, 0)</f>
        <v>0</v>
      </c>
    </row>
    <row r="2442" spans="4:22" ht="15.75" thickBot="1" x14ac:dyDescent="0.3">
      <c r="D2442" s="38"/>
      <c r="E2442" s="27" t="str">
        <f t="shared" si="308"/>
        <v/>
      </c>
      <c r="F2442" s="28" t="str">
        <f>IF(E2442="","",IFERROR(VLOOKUP(E2442,REGRAS_CST!$A$2:$B$200,2,FALSE),""))</f>
        <v/>
      </c>
      <c r="H2442" s="29">
        <v>8.9999999999999993E-3</v>
      </c>
      <c r="I2442" s="29">
        <v>1E-3</v>
      </c>
      <c r="K2442" s="21" t="str">
        <f>IF(E2442="","",IFERROR(VLOOKUP(E2442,REGRAS_CST!$A$2:$C$200,3,FALSE),""))</f>
        <v/>
      </c>
      <c r="L2442" s="23" t="str">
        <f t="shared" si="309"/>
        <v/>
      </c>
      <c r="M2442" s="24" t="str">
        <f t="shared" si="310"/>
        <v/>
      </c>
      <c r="N2442" s="24" t="str">
        <f t="shared" si="311"/>
        <v/>
      </c>
      <c r="O2442" s="15" t="str">
        <f t="shared" si="306"/>
        <v/>
      </c>
      <c r="P2442" s="31" t="str">
        <f t="shared" si="307"/>
        <v/>
      </c>
      <c r="Q2442" s="8" t="str">
        <f>IF(E2442="","",IFERROR(VLOOKUP(E2442,REGRAS_CST!$A$2:$D$200,4,FALSE),""))</f>
        <v/>
      </c>
      <c r="S2442" s="9">
        <f t="shared" si="312"/>
        <v>8.9999999999999993E-3</v>
      </c>
      <c r="T2442" s="9">
        <f t="shared" si="313"/>
        <v>1E-3</v>
      </c>
      <c r="U2442" s="16">
        <f>IFERROR(INDEX(BASE_CCLASSTRIB!$E:$E, MATCH(TEXT($D2442,"000000"), BASE_CCLASSTRIB!$A:$A, 0))/100, 0)</f>
        <v>0</v>
      </c>
      <c r="V2442" s="16">
        <f>IFERROR(INDEX(BASE_CCLASSTRIB!$F:$F, MATCH(TEXT($D2442,"000000"), BASE_CCLASSTRIB!$A:$A, 0))/100, 0)</f>
        <v>0</v>
      </c>
    </row>
    <row r="2443" spans="4:22" ht="15.75" thickBot="1" x14ac:dyDescent="0.3">
      <c r="D2443" s="38"/>
      <c r="E2443" s="27" t="str">
        <f t="shared" si="308"/>
        <v/>
      </c>
      <c r="F2443" s="28" t="str">
        <f>IF(E2443="","",IFERROR(VLOOKUP(E2443,REGRAS_CST!$A$2:$B$200,2,FALSE),""))</f>
        <v/>
      </c>
      <c r="H2443" s="29">
        <v>8.9999999999999993E-3</v>
      </c>
      <c r="I2443" s="29">
        <v>1E-3</v>
      </c>
      <c r="K2443" s="21" t="str">
        <f>IF(E2443="","",IFERROR(VLOOKUP(E2443,REGRAS_CST!$A$2:$C$200,3,FALSE),""))</f>
        <v/>
      </c>
      <c r="L2443" s="23" t="str">
        <f t="shared" si="309"/>
        <v/>
      </c>
      <c r="M2443" s="24" t="str">
        <f t="shared" si="310"/>
        <v/>
      </c>
      <c r="N2443" s="24" t="str">
        <f t="shared" si="311"/>
        <v/>
      </c>
      <c r="O2443" s="15" t="str">
        <f t="shared" si="306"/>
        <v/>
      </c>
      <c r="P2443" s="31" t="str">
        <f t="shared" si="307"/>
        <v/>
      </c>
      <c r="Q2443" s="8" t="str">
        <f>IF(E2443="","",IFERROR(VLOOKUP(E2443,REGRAS_CST!$A$2:$D$200,4,FALSE),""))</f>
        <v/>
      </c>
      <c r="S2443" s="9">
        <f t="shared" si="312"/>
        <v>8.9999999999999993E-3</v>
      </c>
      <c r="T2443" s="9">
        <f t="shared" si="313"/>
        <v>1E-3</v>
      </c>
      <c r="U2443" s="16">
        <f>IFERROR(INDEX(BASE_CCLASSTRIB!$E:$E, MATCH(TEXT($D2443,"000000"), BASE_CCLASSTRIB!$A:$A, 0))/100, 0)</f>
        <v>0</v>
      </c>
      <c r="V2443" s="16">
        <f>IFERROR(INDEX(BASE_CCLASSTRIB!$F:$F, MATCH(TEXT($D2443,"000000"), BASE_CCLASSTRIB!$A:$A, 0))/100, 0)</f>
        <v>0</v>
      </c>
    </row>
    <row r="2444" spans="4:22" ht="15.75" thickBot="1" x14ac:dyDescent="0.3">
      <c r="D2444" s="38"/>
      <c r="E2444" s="27" t="str">
        <f t="shared" si="308"/>
        <v/>
      </c>
      <c r="F2444" s="28" t="str">
        <f>IF(E2444="","",IFERROR(VLOOKUP(E2444,REGRAS_CST!$A$2:$B$200,2,FALSE),""))</f>
        <v/>
      </c>
      <c r="H2444" s="29">
        <v>8.9999999999999993E-3</v>
      </c>
      <c r="I2444" s="29">
        <v>1E-3</v>
      </c>
      <c r="K2444" s="21" t="str">
        <f>IF(E2444="","",IFERROR(VLOOKUP(E2444,REGRAS_CST!$A$2:$C$200,3,FALSE),""))</f>
        <v/>
      </c>
      <c r="L2444" s="23" t="str">
        <f t="shared" si="309"/>
        <v/>
      </c>
      <c r="M2444" s="24" t="str">
        <f t="shared" si="310"/>
        <v/>
      </c>
      <c r="N2444" s="24" t="str">
        <f t="shared" si="311"/>
        <v/>
      </c>
      <c r="O2444" s="15" t="str">
        <f t="shared" si="306"/>
        <v/>
      </c>
      <c r="P2444" s="31" t="str">
        <f t="shared" si="307"/>
        <v/>
      </c>
      <c r="Q2444" s="8" t="str">
        <f>IF(E2444="","",IFERROR(VLOOKUP(E2444,REGRAS_CST!$A$2:$D$200,4,FALSE),""))</f>
        <v/>
      </c>
      <c r="S2444" s="9">
        <f t="shared" si="312"/>
        <v>8.9999999999999993E-3</v>
      </c>
      <c r="T2444" s="9">
        <f t="shared" si="313"/>
        <v>1E-3</v>
      </c>
      <c r="U2444" s="16">
        <f>IFERROR(INDEX(BASE_CCLASSTRIB!$E:$E, MATCH(TEXT($D2444,"000000"), BASE_CCLASSTRIB!$A:$A, 0))/100, 0)</f>
        <v>0</v>
      </c>
      <c r="V2444" s="16">
        <f>IFERROR(INDEX(BASE_CCLASSTRIB!$F:$F, MATCH(TEXT($D2444,"000000"), BASE_CCLASSTRIB!$A:$A, 0))/100, 0)</f>
        <v>0</v>
      </c>
    </row>
    <row r="2445" spans="4:22" ht="15.75" thickBot="1" x14ac:dyDescent="0.3">
      <c r="D2445" s="38"/>
      <c r="E2445" s="27" t="str">
        <f t="shared" si="308"/>
        <v/>
      </c>
      <c r="F2445" s="28" t="str">
        <f>IF(E2445="","",IFERROR(VLOOKUP(E2445,REGRAS_CST!$A$2:$B$200,2,FALSE),""))</f>
        <v/>
      </c>
      <c r="H2445" s="29">
        <v>8.9999999999999993E-3</v>
      </c>
      <c r="I2445" s="29">
        <v>1E-3</v>
      </c>
      <c r="K2445" s="21" t="str">
        <f>IF(E2445="","",IFERROR(VLOOKUP(E2445,REGRAS_CST!$A$2:$C$200,3,FALSE),""))</f>
        <v/>
      </c>
      <c r="L2445" s="23" t="str">
        <f t="shared" si="309"/>
        <v/>
      </c>
      <c r="M2445" s="24" t="str">
        <f t="shared" si="310"/>
        <v/>
      </c>
      <c r="N2445" s="24" t="str">
        <f t="shared" si="311"/>
        <v/>
      </c>
      <c r="O2445" s="15" t="str">
        <f t="shared" si="306"/>
        <v/>
      </c>
      <c r="P2445" s="31" t="str">
        <f t="shared" si="307"/>
        <v/>
      </c>
      <c r="Q2445" s="8" t="str">
        <f>IF(E2445="","",IFERROR(VLOOKUP(E2445,REGRAS_CST!$A$2:$D$200,4,FALSE),""))</f>
        <v/>
      </c>
      <c r="S2445" s="9">
        <f t="shared" si="312"/>
        <v>8.9999999999999993E-3</v>
      </c>
      <c r="T2445" s="9">
        <f t="shared" si="313"/>
        <v>1E-3</v>
      </c>
      <c r="U2445" s="16">
        <f>IFERROR(INDEX(BASE_CCLASSTRIB!$E:$E, MATCH(TEXT($D2445,"000000"), BASE_CCLASSTRIB!$A:$A, 0))/100, 0)</f>
        <v>0</v>
      </c>
      <c r="V2445" s="16">
        <f>IFERROR(INDEX(BASE_CCLASSTRIB!$F:$F, MATCH(TEXT($D2445,"000000"), BASE_CCLASSTRIB!$A:$A, 0))/100, 0)</f>
        <v>0</v>
      </c>
    </row>
    <row r="2446" spans="4:22" ht="15.75" thickBot="1" x14ac:dyDescent="0.3">
      <c r="D2446" s="38"/>
      <c r="E2446" s="27" t="str">
        <f t="shared" si="308"/>
        <v/>
      </c>
      <c r="F2446" s="28" t="str">
        <f>IF(E2446="","",IFERROR(VLOOKUP(E2446,REGRAS_CST!$A$2:$B$200,2,FALSE),""))</f>
        <v/>
      </c>
      <c r="H2446" s="29">
        <v>8.9999999999999993E-3</v>
      </c>
      <c r="I2446" s="29">
        <v>1E-3</v>
      </c>
      <c r="K2446" s="21" t="str">
        <f>IF(E2446="","",IFERROR(VLOOKUP(E2446,REGRAS_CST!$A$2:$C$200,3,FALSE),""))</f>
        <v/>
      </c>
      <c r="L2446" s="23" t="str">
        <f t="shared" si="309"/>
        <v/>
      </c>
      <c r="M2446" s="24" t="str">
        <f t="shared" si="310"/>
        <v/>
      </c>
      <c r="N2446" s="24" t="str">
        <f t="shared" si="311"/>
        <v/>
      </c>
      <c r="O2446" s="15" t="str">
        <f t="shared" si="306"/>
        <v/>
      </c>
      <c r="P2446" s="31" t="str">
        <f t="shared" si="307"/>
        <v/>
      </c>
      <c r="Q2446" s="8" t="str">
        <f>IF(E2446="","",IFERROR(VLOOKUP(E2446,REGRAS_CST!$A$2:$D$200,4,FALSE),""))</f>
        <v/>
      </c>
      <c r="S2446" s="9">
        <f t="shared" si="312"/>
        <v>8.9999999999999993E-3</v>
      </c>
      <c r="T2446" s="9">
        <f t="shared" si="313"/>
        <v>1E-3</v>
      </c>
      <c r="U2446" s="16">
        <f>IFERROR(INDEX(BASE_CCLASSTRIB!$E:$E, MATCH(TEXT($D2446,"000000"), BASE_CCLASSTRIB!$A:$A, 0))/100, 0)</f>
        <v>0</v>
      </c>
      <c r="V2446" s="16">
        <f>IFERROR(INDEX(BASE_CCLASSTRIB!$F:$F, MATCH(TEXT($D2446,"000000"), BASE_CCLASSTRIB!$A:$A, 0))/100, 0)</f>
        <v>0</v>
      </c>
    </row>
    <row r="2447" spans="4:22" ht="15.75" thickBot="1" x14ac:dyDescent="0.3">
      <c r="D2447" s="38"/>
      <c r="E2447" s="27" t="str">
        <f t="shared" si="308"/>
        <v/>
      </c>
      <c r="F2447" s="28" t="str">
        <f>IF(E2447="","",IFERROR(VLOOKUP(E2447,REGRAS_CST!$A$2:$B$200,2,FALSE),""))</f>
        <v/>
      </c>
      <c r="H2447" s="29">
        <v>8.9999999999999993E-3</v>
      </c>
      <c r="I2447" s="29">
        <v>1E-3</v>
      </c>
      <c r="K2447" s="21" t="str">
        <f>IF(E2447="","",IFERROR(VLOOKUP(E2447,REGRAS_CST!$A$2:$C$200,3,FALSE),""))</f>
        <v/>
      </c>
      <c r="L2447" s="23" t="str">
        <f t="shared" si="309"/>
        <v/>
      </c>
      <c r="M2447" s="24" t="str">
        <f t="shared" si="310"/>
        <v/>
      </c>
      <c r="N2447" s="24" t="str">
        <f t="shared" si="311"/>
        <v/>
      </c>
      <c r="O2447" s="15" t="str">
        <f t="shared" si="306"/>
        <v/>
      </c>
      <c r="P2447" s="31" t="str">
        <f t="shared" si="307"/>
        <v/>
      </c>
      <c r="Q2447" s="8" t="str">
        <f>IF(E2447="","",IFERROR(VLOOKUP(E2447,REGRAS_CST!$A$2:$D$200,4,FALSE),""))</f>
        <v/>
      </c>
      <c r="S2447" s="9">
        <f t="shared" si="312"/>
        <v>8.9999999999999993E-3</v>
      </c>
      <c r="T2447" s="9">
        <f t="shared" si="313"/>
        <v>1E-3</v>
      </c>
      <c r="U2447" s="16">
        <f>IFERROR(INDEX(BASE_CCLASSTRIB!$E:$E, MATCH(TEXT($D2447,"000000"), BASE_CCLASSTRIB!$A:$A, 0))/100, 0)</f>
        <v>0</v>
      </c>
      <c r="V2447" s="16">
        <f>IFERROR(INDEX(BASE_CCLASSTRIB!$F:$F, MATCH(TEXT($D2447,"000000"), BASE_CCLASSTRIB!$A:$A, 0))/100, 0)</f>
        <v>0</v>
      </c>
    </row>
    <row r="2448" spans="4:22" ht="15.75" thickBot="1" x14ac:dyDescent="0.3">
      <c r="D2448" s="38"/>
      <c r="E2448" s="27" t="str">
        <f t="shared" si="308"/>
        <v/>
      </c>
      <c r="F2448" s="28" t="str">
        <f>IF(E2448="","",IFERROR(VLOOKUP(E2448,REGRAS_CST!$A$2:$B$200,2,FALSE),""))</f>
        <v/>
      </c>
      <c r="H2448" s="29">
        <v>8.9999999999999993E-3</v>
      </c>
      <c r="I2448" s="29">
        <v>1E-3</v>
      </c>
      <c r="K2448" s="21" t="str">
        <f>IF(E2448="","",IFERROR(VLOOKUP(E2448,REGRAS_CST!$A$2:$C$200,3,FALSE),""))</f>
        <v/>
      </c>
      <c r="L2448" s="23" t="str">
        <f t="shared" si="309"/>
        <v/>
      </c>
      <c r="M2448" s="24" t="str">
        <f t="shared" si="310"/>
        <v/>
      </c>
      <c r="N2448" s="24" t="str">
        <f t="shared" si="311"/>
        <v/>
      </c>
      <c r="O2448" s="15" t="str">
        <f t="shared" ref="O2448:O2511" si="314">IF(D2448="","",
IF(AND(K2448&lt;&gt;"SIM",V2448&gt;0),"ERRO: % BC &gt; 0, mas NÃO permitida ❌",
IF(AND(K2448="SIM",V2448=0),"ATENÇÃO: BC permitida, mas % = 0 🔎",
"Base de cálculo aplicada corretamente ✅")))</f>
        <v/>
      </c>
      <c r="P2448" s="31" t="str">
        <f t="shared" ref="P2448:P2511" si="315">IF(D2448="","",
IF(AND(Q2448&lt;&gt;"SIM",U2448&gt;0),"ERRO: % alíquota &gt; 0, mas NÃO permitida ❌",
IF(AND(Q2448="SIM",U2448=0),"ATENÇÃO: alíquota permitida, mas % = 0 🔎",
"Alíquota aplicada corretamente ✅")))</f>
        <v/>
      </c>
      <c r="Q2448" s="8" t="str">
        <f>IF(E2448="","",IFERROR(VLOOKUP(E2448,REGRAS_CST!$A$2:$D$200,4,FALSE),""))</f>
        <v/>
      </c>
      <c r="S2448" s="9">
        <f t="shared" si="312"/>
        <v>8.9999999999999993E-3</v>
      </c>
      <c r="T2448" s="9">
        <f t="shared" si="313"/>
        <v>1E-3</v>
      </c>
      <c r="U2448" s="16">
        <f>IFERROR(INDEX(BASE_CCLASSTRIB!$E:$E, MATCH(TEXT($D2448,"000000"), BASE_CCLASSTRIB!$A:$A, 0))/100, 0)</f>
        <v>0</v>
      </c>
      <c r="V2448" s="16">
        <f>IFERROR(INDEX(BASE_CCLASSTRIB!$F:$F, MATCH(TEXT($D2448,"000000"), BASE_CCLASSTRIB!$A:$A, 0))/100, 0)</f>
        <v>0</v>
      </c>
    </row>
    <row r="2449" spans="4:22" ht="15.75" thickBot="1" x14ac:dyDescent="0.3">
      <c r="D2449" s="38"/>
      <c r="E2449" s="27" t="str">
        <f t="shared" si="308"/>
        <v/>
      </c>
      <c r="F2449" s="28" t="str">
        <f>IF(E2449="","",IFERROR(VLOOKUP(E2449,REGRAS_CST!$A$2:$B$200,2,FALSE),""))</f>
        <v/>
      </c>
      <c r="H2449" s="29">
        <v>8.9999999999999993E-3</v>
      </c>
      <c r="I2449" s="29">
        <v>1E-3</v>
      </c>
      <c r="K2449" s="21" t="str">
        <f>IF(E2449="","",IFERROR(VLOOKUP(E2449,REGRAS_CST!$A$2:$C$200,3,FALSE),""))</f>
        <v/>
      </c>
      <c r="L2449" s="23" t="str">
        <f t="shared" si="309"/>
        <v/>
      </c>
      <c r="M2449" s="24" t="str">
        <f t="shared" si="310"/>
        <v/>
      </c>
      <c r="N2449" s="24" t="str">
        <f t="shared" si="311"/>
        <v/>
      </c>
      <c r="O2449" s="15" t="str">
        <f t="shared" si="314"/>
        <v/>
      </c>
      <c r="P2449" s="31" t="str">
        <f t="shared" si="315"/>
        <v/>
      </c>
      <c r="Q2449" s="8" t="str">
        <f>IF(E2449="","",IFERROR(VLOOKUP(E2449,REGRAS_CST!$A$2:$D$200,4,FALSE),""))</f>
        <v/>
      </c>
      <c r="S2449" s="9">
        <f t="shared" si="312"/>
        <v>8.9999999999999993E-3</v>
      </c>
      <c r="T2449" s="9">
        <f t="shared" si="313"/>
        <v>1E-3</v>
      </c>
      <c r="U2449" s="16">
        <f>IFERROR(INDEX(BASE_CCLASSTRIB!$E:$E, MATCH(TEXT($D2449,"000000"), BASE_CCLASSTRIB!$A:$A, 0))/100, 0)</f>
        <v>0</v>
      </c>
      <c r="V2449" s="16">
        <f>IFERROR(INDEX(BASE_CCLASSTRIB!$F:$F, MATCH(TEXT($D2449,"000000"), BASE_CCLASSTRIB!$A:$A, 0))/100, 0)</f>
        <v>0</v>
      </c>
    </row>
    <row r="2450" spans="4:22" ht="15.75" thickBot="1" x14ac:dyDescent="0.3">
      <c r="D2450" s="38"/>
      <c r="E2450" s="27" t="str">
        <f t="shared" si="308"/>
        <v/>
      </c>
      <c r="F2450" s="28" t="str">
        <f>IF(E2450="","",IFERROR(VLOOKUP(E2450,REGRAS_CST!$A$2:$B$200,2,FALSE),""))</f>
        <v/>
      </c>
      <c r="H2450" s="29">
        <v>8.9999999999999993E-3</v>
      </c>
      <c r="I2450" s="29">
        <v>1E-3</v>
      </c>
      <c r="K2450" s="21" t="str">
        <f>IF(E2450="","",IFERROR(VLOOKUP(E2450,REGRAS_CST!$A$2:$C$200,3,FALSE),""))</f>
        <v/>
      </c>
      <c r="L2450" s="23" t="str">
        <f t="shared" si="309"/>
        <v/>
      </c>
      <c r="M2450" s="24" t="str">
        <f t="shared" si="310"/>
        <v/>
      </c>
      <c r="N2450" s="24" t="str">
        <f t="shared" si="311"/>
        <v/>
      </c>
      <c r="O2450" s="15" t="str">
        <f t="shared" si="314"/>
        <v/>
      </c>
      <c r="P2450" s="31" t="str">
        <f t="shared" si="315"/>
        <v/>
      </c>
      <c r="Q2450" s="8" t="str">
        <f>IF(E2450="","",IFERROR(VLOOKUP(E2450,REGRAS_CST!$A$2:$D$200,4,FALSE),""))</f>
        <v/>
      </c>
      <c r="S2450" s="9">
        <f t="shared" si="312"/>
        <v>8.9999999999999993E-3</v>
      </c>
      <c r="T2450" s="9">
        <f t="shared" si="313"/>
        <v>1E-3</v>
      </c>
      <c r="U2450" s="16">
        <f>IFERROR(INDEX(BASE_CCLASSTRIB!$E:$E, MATCH(TEXT($D2450,"000000"), BASE_CCLASSTRIB!$A:$A, 0))/100, 0)</f>
        <v>0</v>
      </c>
      <c r="V2450" s="16">
        <f>IFERROR(INDEX(BASE_CCLASSTRIB!$F:$F, MATCH(TEXT($D2450,"000000"), BASE_CCLASSTRIB!$A:$A, 0))/100, 0)</f>
        <v>0</v>
      </c>
    </row>
    <row r="2451" spans="4:22" ht="15.75" thickBot="1" x14ac:dyDescent="0.3">
      <c r="D2451" s="38"/>
      <c r="E2451" s="27" t="str">
        <f t="shared" si="308"/>
        <v/>
      </c>
      <c r="F2451" s="28" t="str">
        <f>IF(E2451="","",IFERROR(VLOOKUP(E2451,REGRAS_CST!$A$2:$B$200,2,FALSE),""))</f>
        <v/>
      </c>
      <c r="H2451" s="29">
        <v>8.9999999999999993E-3</v>
      </c>
      <c r="I2451" s="29">
        <v>1E-3</v>
      </c>
      <c r="K2451" s="21" t="str">
        <f>IF(E2451="","",IFERROR(VLOOKUP(E2451,REGRAS_CST!$A$2:$C$200,3,FALSE),""))</f>
        <v/>
      </c>
      <c r="L2451" s="23" t="str">
        <f t="shared" si="309"/>
        <v/>
      </c>
      <c r="M2451" s="24" t="str">
        <f t="shared" si="310"/>
        <v/>
      </c>
      <c r="N2451" s="24" t="str">
        <f t="shared" si="311"/>
        <v/>
      </c>
      <c r="O2451" s="15" t="str">
        <f t="shared" si="314"/>
        <v/>
      </c>
      <c r="P2451" s="31" t="str">
        <f t="shared" si="315"/>
        <v/>
      </c>
      <c r="Q2451" s="8" t="str">
        <f>IF(E2451="","",IFERROR(VLOOKUP(E2451,REGRAS_CST!$A$2:$D$200,4,FALSE),""))</f>
        <v/>
      </c>
      <c r="S2451" s="9">
        <f t="shared" si="312"/>
        <v>8.9999999999999993E-3</v>
      </c>
      <c r="T2451" s="9">
        <f t="shared" si="313"/>
        <v>1E-3</v>
      </c>
      <c r="U2451" s="16">
        <f>IFERROR(INDEX(BASE_CCLASSTRIB!$E:$E, MATCH(TEXT($D2451,"000000"), BASE_CCLASSTRIB!$A:$A, 0))/100, 0)</f>
        <v>0</v>
      </c>
      <c r="V2451" s="16">
        <f>IFERROR(INDEX(BASE_CCLASSTRIB!$F:$F, MATCH(TEXT($D2451,"000000"), BASE_CCLASSTRIB!$A:$A, 0))/100, 0)</f>
        <v>0</v>
      </c>
    </row>
    <row r="2452" spans="4:22" ht="15.75" thickBot="1" x14ac:dyDescent="0.3">
      <c r="D2452" s="38"/>
      <c r="E2452" s="27" t="str">
        <f t="shared" si="308"/>
        <v/>
      </c>
      <c r="F2452" s="28" t="str">
        <f>IF(E2452="","",IFERROR(VLOOKUP(E2452,REGRAS_CST!$A$2:$B$200,2,FALSE),""))</f>
        <v/>
      </c>
      <c r="H2452" s="29">
        <v>8.9999999999999993E-3</v>
      </c>
      <c r="I2452" s="29">
        <v>1E-3</v>
      </c>
      <c r="K2452" s="21" t="str">
        <f>IF(E2452="","",IFERROR(VLOOKUP(E2452,REGRAS_CST!$A$2:$C$200,3,FALSE),""))</f>
        <v/>
      </c>
      <c r="L2452" s="23" t="str">
        <f t="shared" si="309"/>
        <v/>
      </c>
      <c r="M2452" s="24" t="str">
        <f t="shared" si="310"/>
        <v/>
      </c>
      <c r="N2452" s="24" t="str">
        <f t="shared" si="311"/>
        <v/>
      </c>
      <c r="O2452" s="15" t="str">
        <f t="shared" si="314"/>
        <v/>
      </c>
      <c r="P2452" s="31" t="str">
        <f t="shared" si="315"/>
        <v/>
      </c>
      <c r="Q2452" s="8" t="str">
        <f>IF(E2452="","",IFERROR(VLOOKUP(E2452,REGRAS_CST!$A$2:$D$200,4,FALSE),""))</f>
        <v/>
      </c>
      <c r="S2452" s="9">
        <f t="shared" si="312"/>
        <v>8.9999999999999993E-3</v>
      </c>
      <c r="T2452" s="9">
        <f t="shared" si="313"/>
        <v>1E-3</v>
      </c>
      <c r="U2452" s="16">
        <f>IFERROR(INDEX(BASE_CCLASSTRIB!$E:$E, MATCH(TEXT($D2452,"000000"), BASE_CCLASSTRIB!$A:$A, 0))/100, 0)</f>
        <v>0</v>
      </c>
      <c r="V2452" s="16">
        <f>IFERROR(INDEX(BASE_CCLASSTRIB!$F:$F, MATCH(TEXT($D2452,"000000"), BASE_CCLASSTRIB!$A:$A, 0))/100, 0)</f>
        <v>0</v>
      </c>
    </row>
    <row r="2453" spans="4:22" ht="15.75" thickBot="1" x14ac:dyDescent="0.3">
      <c r="D2453" s="38"/>
      <c r="E2453" s="27" t="str">
        <f t="shared" si="308"/>
        <v/>
      </c>
      <c r="F2453" s="28" t="str">
        <f>IF(E2453="","",IFERROR(VLOOKUP(E2453,REGRAS_CST!$A$2:$B$200,2,FALSE),""))</f>
        <v/>
      </c>
      <c r="H2453" s="29">
        <v>8.9999999999999993E-3</v>
      </c>
      <c r="I2453" s="29">
        <v>1E-3</v>
      </c>
      <c r="K2453" s="21" t="str">
        <f>IF(E2453="","",IFERROR(VLOOKUP(E2453,REGRAS_CST!$A$2:$C$200,3,FALSE),""))</f>
        <v/>
      </c>
      <c r="L2453" s="23" t="str">
        <f t="shared" si="309"/>
        <v/>
      </c>
      <c r="M2453" s="24" t="str">
        <f t="shared" si="310"/>
        <v/>
      </c>
      <c r="N2453" s="24" t="str">
        <f t="shared" si="311"/>
        <v/>
      </c>
      <c r="O2453" s="15" t="str">
        <f t="shared" si="314"/>
        <v/>
      </c>
      <c r="P2453" s="31" t="str">
        <f t="shared" si="315"/>
        <v/>
      </c>
      <c r="Q2453" s="8" t="str">
        <f>IF(E2453="","",IFERROR(VLOOKUP(E2453,REGRAS_CST!$A$2:$D$200,4,FALSE),""))</f>
        <v/>
      </c>
      <c r="S2453" s="9">
        <f t="shared" si="312"/>
        <v>8.9999999999999993E-3</v>
      </c>
      <c r="T2453" s="9">
        <f t="shared" si="313"/>
        <v>1E-3</v>
      </c>
      <c r="U2453" s="16">
        <f>IFERROR(INDEX(BASE_CCLASSTRIB!$E:$E, MATCH(TEXT($D2453,"000000"), BASE_CCLASSTRIB!$A:$A, 0))/100, 0)</f>
        <v>0</v>
      </c>
      <c r="V2453" s="16">
        <f>IFERROR(INDEX(BASE_CCLASSTRIB!$F:$F, MATCH(TEXT($D2453,"000000"), BASE_CCLASSTRIB!$A:$A, 0))/100, 0)</f>
        <v>0</v>
      </c>
    </row>
    <row r="2454" spans="4:22" ht="15.75" thickBot="1" x14ac:dyDescent="0.3">
      <c r="D2454" s="38"/>
      <c r="E2454" s="27" t="str">
        <f t="shared" si="308"/>
        <v/>
      </c>
      <c r="F2454" s="28" t="str">
        <f>IF(E2454="","",IFERROR(VLOOKUP(E2454,REGRAS_CST!$A$2:$B$200,2,FALSE),""))</f>
        <v/>
      </c>
      <c r="H2454" s="29">
        <v>8.9999999999999993E-3</v>
      </c>
      <c r="I2454" s="29">
        <v>1E-3</v>
      </c>
      <c r="K2454" s="21" t="str">
        <f>IF(E2454="","",IFERROR(VLOOKUP(E2454,REGRAS_CST!$A$2:$C$200,3,FALSE),""))</f>
        <v/>
      </c>
      <c r="L2454" s="23" t="str">
        <f t="shared" si="309"/>
        <v/>
      </c>
      <c r="M2454" s="24" t="str">
        <f t="shared" si="310"/>
        <v/>
      </c>
      <c r="N2454" s="24" t="str">
        <f t="shared" si="311"/>
        <v/>
      </c>
      <c r="O2454" s="15" t="str">
        <f t="shared" si="314"/>
        <v/>
      </c>
      <c r="P2454" s="31" t="str">
        <f t="shared" si="315"/>
        <v/>
      </c>
      <c r="Q2454" s="8" t="str">
        <f>IF(E2454="","",IFERROR(VLOOKUP(E2454,REGRAS_CST!$A$2:$D$200,4,FALSE),""))</f>
        <v/>
      </c>
      <c r="S2454" s="9">
        <f t="shared" si="312"/>
        <v>8.9999999999999993E-3</v>
      </c>
      <c r="T2454" s="9">
        <f t="shared" si="313"/>
        <v>1E-3</v>
      </c>
      <c r="U2454" s="16">
        <f>IFERROR(INDEX(BASE_CCLASSTRIB!$E:$E, MATCH(TEXT($D2454,"000000"), BASE_CCLASSTRIB!$A:$A, 0))/100, 0)</f>
        <v>0</v>
      </c>
      <c r="V2454" s="16">
        <f>IFERROR(INDEX(BASE_CCLASSTRIB!$F:$F, MATCH(TEXT($D2454,"000000"), BASE_CCLASSTRIB!$A:$A, 0))/100, 0)</f>
        <v>0</v>
      </c>
    </row>
    <row r="2455" spans="4:22" ht="15.75" thickBot="1" x14ac:dyDescent="0.3">
      <c r="D2455" s="38"/>
      <c r="E2455" s="27" t="str">
        <f t="shared" si="308"/>
        <v/>
      </c>
      <c r="F2455" s="28" t="str">
        <f>IF(E2455="","",IFERROR(VLOOKUP(E2455,REGRAS_CST!$A$2:$B$200,2,FALSE),""))</f>
        <v/>
      </c>
      <c r="H2455" s="29">
        <v>8.9999999999999993E-3</v>
      </c>
      <c r="I2455" s="29">
        <v>1E-3</v>
      </c>
      <c r="K2455" s="21" t="str">
        <f>IF(E2455="","",IFERROR(VLOOKUP(E2455,REGRAS_CST!$A$2:$C$200,3,FALSE),""))</f>
        <v/>
      </c>
      <c r="L2455" s="23" t="str">
        <f t="shared" si="309"/>
        <v/>
      </c>
      <c r="M2455" s="24" t="str">
        <f t="shared" si="310"/>
        <v/>
      </c>
      <c r="N2455" s="24" t="str">
        <f t="shared" si="311"/>
        <v/>
      </c>
      <c r="O2455" s="15" t="str">
        <f t="shared" si="314"/>
        <v/>
      </c>
      <c r="P2455" s="31" t="str">
        <f t="shared" si="315"/>
        <v/>
      </c>
      <c r="Q2455" s="8" t="str">
        <f>IF(E2455="","",IFERROR(VLOOKUP(E2455,REGRAS_CST!$A$2:$D$200,4,FALSE),""))</f>
        <v/>
      </c>
      <c r="S2455" s="9">
        <f t="shared" si="312"/>
        <v>8.9999999999999993E-3</v>
      </c>
      <c r="T2455" s="9">
        <f t="shared" si="313"/>
        <v>1E-3</v>
      </c>
      <c r="U2455" s="16">
        <f>IFERROR(INDEX(BASE_CCLASSTRIB!$E:$E, MATCH(TEXT($D2455,"000000"), BASE_CCLASSTRIB!$A:$A, 0))/100, 0)</f>
        <v>0</v>
      </c>
      <c r="V2455" s="16">
        <f>IFERROR(INDEX(BASE_CCLASSTRIB!$F:$F, MATCH(TEXT($D2455,"000000"), BASE_CCLASSTRIB!$A:$A, 0))/100, 0)</f>
        <v>0</v>
      </c>
    </row>
    <row r="2456" spans="4:22" ht="15.75" thickBot="1" x14ac:dyDescent="0.3">
      <c r="D2456" s="38"/>
      <c r="E2456" s="27" t="str">
        <f t="shared" si="308"/>
        <v/>
      </c>
      <c r="F2456" s="28" t="str">
        <f>IF(E2456="","",IFERROR(VLOOKUP(E2456,REGRAS_CST!$A$2:$B$200,2,FALSE),""))</f>
        <v/>
      </c>
      <c r="H2456" s="29">
        <v>8.9999999999999993E-3</v>
      </c>
      <c r="I2456" s="29">
        <v>1E-3</v>
      </c>
      <c r="K2456" s="21" t="str">
        <f>IF(E2456="","",IFERROR(VLOOKUP(E2456,REGRAS_CST!$A$2:$C$200,3,FALSE),""))</f>
        <v/>
      </c>
      <c r="L2456" s="23" t="str">
        <f t="shared" si="309"/>
        <v/>
      </c>
      <c r="M2456" s="24" t="str">
        <f t="shared" si="310"/>
        <v/>
      </c>
      <c r="N2456" s="24" t="str">
        <f t="shared" si="311"/>
        <v/>
      </c>
      <c r="O2456" s="15" t="str">
        <f t="shared" si="314"/>
        <v/>
      </c>
      <c r="P2456" s="31" t="str">
        <f t="shared" si="315"/>
        <v/>
      </c>
      <c r="Q2456" s="8" t="str">
        <f>IF(E2456="","",IFERROR(VLOOKUP(E2456,REGRAS_CST!$A$2:$D$200,4,FALSE),""))</f>
        <v/>
      </c>
      <c r="S2456" s="9">
        <f t="shared" si="312"/>
        <v>8.9999999999999993E-3</v>
      </c>
      <c r="T2456" s="9">
        <f t="shared" si="313"/>
        <v>1E-3</v>
      </c>
      <c r="U2456" s="16">
        <f>IFERROR(INDEX(BASE_CCLASSTRIB!$E:$E, MATCH(TEXT($D2456,"000000"), BASE_CCLASSTRIB!$A:$A, 0))/100, 0)</f>
        <v>0</v>
      </c>
      <c r="V2456" s="16">
        <f>IFERROR(INDEX(BASE_CCLASSTRIB!$F:$F, MATCH(TEXT($D2456,"000000"), BASE_CCLASSTRIB!$A:$A, 0))/100, 0)</f>
        <v>0</v>
      </c>
    </row>
    <row r="2457" spans="4:22" ht="15.75" thickBot="1" x14ac:dyDescent="0.3">
      <c r="D2457" s="38"/>
      <c r="E2457" s="27" t="str">
        <f t="shared" si="308"/>
        <v/>
      </c>
      <c r="F2457" s="28" t="str">
        <f>IF(E2457="","",IFERROR(VLOOKUP(E2457,REGRAS_CST!$A$2:$B$200,2,FALSE),""))</f>
        <v/>
      </c>
      <c r="H2457" s="29">
        <v>8.9999999999999993E-3</v>
      </c>
      <c r="I2457" s="29">
        <v>1E-3</v>
      </c>
      <c r="K2457" s="21" t="str">
        <f>IF(E2457="","",IFERROR(VLOOKUP(E2457,REGRAS_CST!$A$2:$C$200,3,FALSE),""))</f>
        <v/>
      </c>
      <c r="L2457" s="23" t="str">
        <f t="shared" si="309"/>
        <v/>
      </c>
      <c r="M2457" s="24" t="str">
        <f t="shared" si="310"/>
        <v/>
      </c>
      <c r="N2457" s="24" t="str">
        <f t="shared" si="311"/>
        <v/>
      </c>
      <c r="O2457" s="15" t="str">
        <f t="shared" si="314"/>
        <v/>
      </c>
      <c r="P2457" s="31" t="str">
        <f t="shared" si="315"/>
        <v/>
      </c>
      <c r="Q2457" s="8" t="str">
        <f>IF(E2457="","",IFERROR(VLOOKUP(E2457,REGRAS_CST!$A$2:$D$200,4,FALSE),""))</f>
        <v/>
      </c>
      <c r="S2457" s="9">
        <f t="shared" si="312"/>
        <v>8.9999999999999993E-3</v>
      </c>
      <c r="T2457" s="9">
        <f t="shared" si="313"/>
        <v>1E-3</v>
      </c>
      <c r="U2457" s="16">
        <f>IFERROR(INDEX(BASE_CCLASSTRIB!$E:$E, MATCH(TEXT($D2457,"000000"), BASE_CCLASSTRIB!$A:$A, 0))/100, 0)</f>
        <v>0</v>
      </c>
      <c r="V2457" s="16">
        <f>IFERROR(INDEX(BASE_CCLASSTRIB!$F:$F, MATCH(TEXT($D2457,"000000"), BASE_CCLASSTRIB!$A:$A, 0))/100, 0)</f>
        <v>0</v>
      </c>
    </row>
    <row r="2458" spans="4:22" ht="15.75" thickBot="1" x14ac:dyDescent="0.3">
      <c r="D2458" s="38"/>
      <c r="E2458" s="27" t="str">
        <f t="shared" si="308"/>
        <v/>
      </c>
      <c r="F2458" s="28" t="str">
        <f>IF(E2458="","",IFERROR(VLOOKUP(E2458,REGRAS_CST!$A$2:$B$200,2,FALSE),""))</f>
        <v/>
      </c>
      <c r="H2458" s="29">
        <v>8.9999999999999993E-3</v>
      </c>
      <c r="I2458" s="29">
        <v>1E-3</v>
      </c>
      <c r="K2458" s="21" t="str">
        <f>IF(E2458="","",IFERROR(VLOOKUP(E2458,REGRAS_CST!$A$2:$C$200,3,FALSE),""))</f>
        <v/>
      </c>
      <c r="L2458" s="23" t="str">
        <f t="shared" si="309"/>
        <v/>
      </c>
      <c r="M2458" s="24" t="str">
        <f t="shared" si="310"/>
        <v/>
      </c>
      <c r="N2458" s="24" t="str">
        <f t="shared" si="311"/>
        <v/>
      </c>
      <c r="O2458" s="15" t="str">
        <f t="shared" si="314"/>
        <v/>
      </c>
      <c r="P2458" s="31" t="str">
        <f t="shared" si="315"/>
        <v/>
      </c>
      <c r="Q2458" s="8" t="str">
        <f>IF(E2458="","",IFERROR(VLOOKUP(E2458,REGRAS_CST!$A$2:$D$200,4,FALSE),""))</f>
        <v/>
      </c>
      <c r="S2458" s="9">
        <f t="shared" si="312"/>
        <v>8.9999999999999993E-3</v>
      </c>
      <c r="T2458" s="9">
        <f t="shared" si="313"/>
        <v>1E-3</v>
      </c>
      <c r="U2458" s="16">
        <f>IFERROR(INDEX(BASE_CCLASSTRIB!$E:$E, MATCH(TEXT($D2458,"000000"), BASE_CCLASSTRIB!$A:$A, 0))/100, 0)</f>
        <v>0</v>
      </c>
      <c r="V2458" s="16">
        <f>IFERROR(INDEX(BASE_CCLASSTRIB!$F:$F, MATCH(TEXT($D2458,"000000"), BASE_CCLASSTRIB!$A:$A, 0))/100, 0)</f>
        <v>0</v>
      </c>
    </row>
    <row r="2459" spans="4:22" ht="15.75" thickBot="1" x14ac:dyDescent="0.3">
      <c r="D2459" s="38"/>
      <c r="E2459" s="27" t="str">
        <f t="shared" si="308"/>
        <v/>
      </c>
      <c r="F2459" s="28" t="str">
        <f>IF(E2459="","",IFERROR(VLOOKUP(E2459,REGRAS_CST!$A$2:$B$200,2,FALSE),""))</f>
        <v/>
      </c>
      <c r="H2459" s="29">
        <v>8.9999999999999993E-3</v>
      </c>
      <c r="I2459" s="29">
        <v>1E-3</v>
      </c>
      <c r="K2459" s="21" t="str">
        <f>IF(E2459="","",IFERROR(VLOOKUP(E2459,REGRAS_CST!$A$2:$C$200,3,FALSE),""))</f>
        <v/>
      </c>
      <c r="L2459" s="23" t="str">
        <f t="shared" si="309"/>
        <v/>
      </c>
      <c r="M2459" s="24" t="str">
        <f t="shared" si="310"/>
        <v/>
      </c>
      <c r="N2459" s="24" t="str">
        <f t="shared" si="311"/>
        <v/>
      </c>
      <c r="O2459" s="15" t="str">
        <f t="shared" si="314"/>
        <v/>
      </c>
      <c r="P2459" s="31" t="str">
        <f t="shared" si="315"/>
        <v/>
      </c>
      <c r="Q2459" s="8" t="str">
        <f>IF(E2459="","",IFERROR(VLOOKUP(E2459,REGRAS_CST!$A$2:$D$200,4,FALSE),""))</f>
        <v/>
      </c>
      <c r="S2459" s="9">
        <f t="shared" si="312"/>
        <v>8.9999999999999993E-3</v>
      </c>
      <c r="T2459" s="9">
        <f t="shared" si="313"/>
        <v>1E-3</v>
      </c>
      <c r="U2459" s="16">
        <f>IFERROR(INDEX(BASE_CCLASSTRIB!$E:$E, MATCH(TEXT($D2459,"000000"), BASE_CCLASSTRIB!$A:$A, 0))/100, 0)</f>
        <v>0</v>
      </c>
      <c r="V2459" s="16">
        <f>IFERROR(INDEX(BASE_CCLASSTRIB!$F:$F, MATCH(TEXT($D2459,"000000"), BASE_CCLASSTRIB!$A:$A, 0))/100, 0)</f>
        <v>0</v>
      </c>
    </row>
    <row r="2460" spans="4:22" ht="15.75" thickBot="1" x14ac:dyDescent="0.3">
      <c r="D2460" s="38"/>
      <c r="E2460" s="27" t="str">
        <f t="shared" si="308"/>
        <v/>
      </c>
      <c r="F2460" s="28" t="str">
        <f>IF(E2460="","",IFERROR(VLOOKUP(E2460,REGRAS_CST!$A$2:$B$200,2,FALSE),""))</f>
        <v/>
      </c>
      <c r="H2460" s="29">
        <v>8.9999999999999993E-3</v>
      </c>
      <c r="I2460" s="29">
        <v>1E-3</v>
      </c>
      <c r="K2460" s="21" t="str">
        <f>IF(E2460="","",IFERROR(VLOOKUP(E2460,REGRAS_CST!$A$2:$C$200,3,FALSE),""))</f>
        <v/>
      </c>
      <c r="L2460" s="23" t="str">
        <f t="shared" si="309"/>
        <v/>
      </c>
      <c r="M2460" s="24" t="str">
        <f t="shared" si="310"/>
        <v/>
      </c>
      <c r="N2460" s="24" t="str">
        <f t="shared" si="311"/>
        <v/>
      </c>
      <c r="O2460" s="15" t="str">
        <f t="shared" si="314"/>
        <v/>
      </c>
      <c r="P2460" s="31" t="str">
        <f t="shared" si="315"/>
        <v/>
      </c>
      <c r="Q2460" s="8" t="str">
        <f>IF(E2460="","",IFERROR(VLOOKUP(E2460,REGRAS_CST!$A$2:$D$200,4,FALSE),""))</f>
        <v/>
      </c>
      <c r="S2460" s="9">
        <f t="shared" si="312"/>
        <v>8.9999999999999993E-3</v>
      </c>
      <c r="T2460" s="9">
        <f t="shared" si="313"/>
        <v>1E-3</v>
      </c>
      <c r="U2460" s="16">
        <f>IFERROR(INDEX(BASE_CCLASSTRIB!$E:$E, MATCH(TEXT($D2460,"000000"), BASE_CCLASSTRIB!$A:$A, 0))/100, 0)</f>
        <v>0</v>
      </c>
      <c r="V2460" s="16">
        <f>IFERROR(INDEX(BASE_CCLASSTRIB!$F:$F, MATCH(TEXT($D2460,"000000"), BASE_CCLASSTRIB!$A:$A, 0))/100, 0)</f>
        <v>0</v>
      </c>
    </row>
    <row r="2461" spans="4:22" ht="15.75" thickBot="1" x14ac:dyDescent="0.3">
      <c r="D2461" s="38"/>
      <c r="E2461" s="27" t="str">
        <f t="shared" si="308"/>
        <v/>
      </c>
      <c r="F2461" s="28" t="str">
        <f>IF(E2461="","",IFERROR(VLOOKUP(E2461,REGRAS_CST!$A$2:$B$200,2,FALSE),""))</f>
        <v/>
      </c>
      <c r="H2461" s="29">
        <v>8.9999999999999993E-3</v>
      </c>
      <c r="I2461" s="29">
        <v>1E-3</v>
      </c>
      <c r="K2461" s="21" t="str">
        <f>IF(E2461="","",IFERROR(VLOOKUP(E2461,REGRAS_CST!$A$2:$C$200,3,FALSE),""))</f>
        <v/>
      </c>
      <c r="L2461" s="23" t="str">
        <f t="shared" si="309"/>
        <v/>
      </c>
      <c r="M2461" s="24" t="str">
        <f t="shared" si="310"/>
        <v/>
      </c>
      <c r="N2461" s="24" t="str">
        <f t="shared" si="311"/>
        <v/>
      </c>
      <c r="O2461" s="15" t="str">
        <f t="shared" si="314"/>
        <v/>
      </c>
      <c r="P2461" s="31" t="str">
        <f t="shared" si="315"/>
        <v/>
      </c>
      <c r="Q2461" s="8" t="str">
        <f>IF(E2461="","",IFERROR(VLOOKUP(E2461,REGRAS_CST!$A$2:$D$200,4,FALSE),""))</f>
        <v/>
      </c>
      <c r="S2461" s="9">
        <f t="shared" si="312"/>
        <v>8.9999999999999993E-3</v>
      </c>
      <c r="T2461" s="9">
        <f t="shared" si="313"/>
        <v>1E-3</v>
      </c>
      <c r="U2461" s="16">
        <f>IFERROR(INDEX(BASE_CCLASSTRIB!$E:$E, MATCH(TEXT($D2461,"000000"), BASE_CCLASSTRIB!$A:$A, 0))/100, 0)</f>
        <v>0</v>
      </c>
      <c r="V2461" s="16">
        <f>IFERROR(INDEX(BASE_CCLASSTRIB!$F:$F, MATCH(TEXT($D2461,"000000"), BASE_CCLASSTRIB!$A:$A, 0))/100, 0)</f>
        <v>0</v>
      </c>
    </row>
    <row r="2462" spans="4:22" ht="15.75" thickBot="1" x14ac:dyDescent="0.3">
      <c r="D2462" s="38"/>
      <c r="E2462" s="27" t="str">
        <f t="shared" si="308"/>
        <v/>
      </c>
      <c r="F2462" s="28" t="str">
        <f>IF(E2462="","",IFERROR(VLOOKUP(E2462,REGRAS_CST!$A$2:$B$200,2,FALSE),""))</f>
        <v/>
      </c>
      <c r="H2462" s="29">
        <v>8.9999999999999993E-3</v>
      </c>
      <c r="I2462" s="29">
        <v>1E-3</v>
      </c>
      <c r="K2462" s="21" t="str">
        <f>IF(E2462="","",IFERROR(VLOOKUP(E2462,REGRAS_CST!$A$2:$C$200,3,FALSE),""))</f>
        <v/>
      </c>
      <c r="L2462" s="23" t="str">
        <f t="shared" si="309"/>
        <v/>
      </c>
      <c r="M2462" s="24" t="str">
        <f t="shared" si="310"/>
        <v/>
      </c>
      <c r="N2462" s="24" t="str">
        <f t="shared" si="311"/>
        <v/>
      </c>
      <c r="O2462" s="15" t="str">
        <f t="shared" si="314"/>
        <v/>
      </c>
      <c r="P2462" s="31" t="str">
        <f t="shared" si="315"/>
        <v/>
      </c>
      <c r="Q2462" s="8" t="str">
        <f>IF(E2462="","",IFERROR(VLOOKUP(E2462,REGRAS_CST!$A$2:$D$200,4,FALSE),""))</f>
        <v/>
      </c>
      <c r="S2462" s="9">
        <f t="shared" si="312"/>
        <v>8.9999999999999993E-3</v>
      </c>
      <c r="T2462" s="9">
        <f t="shared" si="313"/>
        <v>1E-3</v>
      </c>
      <c r="U2462" s="16">
        <f>IFERROR(INDEX(BASE_CCLASSTRIB!$E:$E, MATCH(TEXT($D2462,"000000"), BASE_CCLASSTRIB!$A:$A, 0))/100, 0)</f>
        <v>0</v>
      </c>
      <c r="V2462" s="16">
        <f>IFERROR(INDEX(BASE_CCLASSTRIB!$F:$F, MATCH(TEXT($D2462,"000000"), BASE_CCLASSTRIB!$A:$A, 0))/100, 0)</f>
        <v>0</v>
      </c>
    </row>
    <row r="2463" spans="4:22" ht="15.75" thickBot="1" x14ac:dyDescent="0.3">
      <c r="D2463" s="38"/>
      <c r="E2463" s="27" t="str">
        <f t="shared" si="308"/>
        <v/>
      </c>
      <c r="F2463" s="28" t="str">
        <f>IF(E2463="","",IFERROR(VLOOKUP(E2463,REGRAS_CST!$A$2:$B$200,2,FALSE),""))</f>
        <v/>
      </c>
      <c r="H2463" s="29">
        <v>8.9999999999999993E-3</v>
      </c>
      <c r="I2463" s="29">
        <v>1E-3</v>
      </c>
      <c r="K2463" s="21" t="str">
        <f>IF(E2463="","",IFERROR(VLOOKUP(E2463,REGRAS_CST!$A$2:$C$200,3,FALSE),""))</f>
        <v/>
      </c>
      <c r="L2463" s="23" t="str">
        <f t="shared" si="309"/>
        <v/>
      </c>
      <c r="M2463" s="24" t="str">
        <f t="shared" si="310"/>
        <v/>
      </c>
      <c r="N2463" s="24" t="str">
        <f t="shared" si="311"/>
        <v/>
      </c>
      <c r="O2463" s="15" t="str">
        <f t="shared" si="314"/>
        <v/>
      </c>
      <c r="P2463" s="31" t="str">
        <f t="shared" si="315"/>
        <v/>
      </c>
      <c r="Q2463" s="8" t="str">
        <f>IF(E2463="","",IFERROR(VLOOKUP(E2463,REGRAS_CST!$A$2:$D$200,4,FALSE),""))</f>
        <v/>
      </c>
      <c r="S2463" s="9">
        <f t="shared" si="312"/>
        <v>8.9999999999999993E-3</v>
      </c>
      <c r="T2463" s="9">
        <f t="shared" si="313"/>
        <v>1E-3</v>
      </c>
      <c r="U2463" s="16">
        <f>IFERROR(INDEX(BASE_CCLASSTRIB!$E:$E, MATCH(TEXT($D2463,"000000"), BASE_CCLASSTRIB!$A:$A, 0))/100, 0)</f>
        <v>0</v>
      </c>
      <c r="V2463" s="16">
        <f>IFERROR(INDEX(BASE_CCLASSTRIB!$F:$F, MATCH(TEXT($D2463,"000000"), BASE_CCLASSTRIB!$A:$A, 0))/100, 0)</f>
        <v>0</v>
      </c>
    </row>
    <row r="2464" spans="4:22" ht="15.75" thickBot="1" x14ac:dyDescent="0.3">
      <c r="D2464" s="38"/>
      <c r="E2464" s="27" t="str">
        <f t="shared" si="308"/>
        <v/>
      </c>
      <c r="F2464" s="28" t="str">
        <f>IF(E2464="","",IFERROR(VLOOKUP(E2464,REGRAS_CST!$A$2:$B$200,2,FALSE),""))</f>
        <v/>
      </c>
      <c r="H2464" s="29">
        <v>8.9999999999999993E-3</v>
      </c>
      <c r="I2464" s="29">
        <v>1E-3</v>
      </c>
      <c r="K2464" s="21" t="str">
        <f>IF(E2464="","",IFERROR(VLOOKUP(E2464,REGRAS_CST!$A$2:$C$200,3,FALSE),""))</f>
        <v/>
      </c>
      <c r="L2464" s="23" t="str">
        <f t="shared" si="309"/>
        <v/>
      </c>
      <c r="M2464" s="24" t="str">
        <f t="shared" si="310"/>
        <v/>
      </c>
      <c r="N2464" s="24" t="str">
        <f t="shared" si="311"/>
        <v/>
      </c>
      <c r="O2464" s="15" t="str">
        <f t="shared" si="314"/>
        <v/>
      </c>
      <c r="P2464" s="31" t="str">
        <f t="shared" si="315"/>
        <v/>
      </c>
      <c r="Q2464" s="8" t="str">
        <f>IF(E2464="","",IFERROR(VLOOKUP(E2464,REGRAS_CST!$A$2:$D$200,4,FALSE),""))</f>
        <v/>
      </c>
      <c r="S2464" s="9">
        <f t="shared" si="312"/>
        <v>8.9999999999999993E-3</v>
      </c>
      <c r="T2464" s="9">
        <f t="shared" si="313"/>
        <v>1E-3</v>
      </c>
      <c r="U2464" s="16">
        <f>IFERROR(INDEX(BASE_CCLASSTRIB!$E:$E, MATCH(TEXT($D2464,"000000"), BASE_CCLASSTRIB!$A:$A, 0))/100, 0)</f>
        <v>0</v>
      </c>
      <c r="V2464" s="16">
        <f>IFERROR(INDEX(BASE_CCLASSTRIB!$F:$F, MATCH(TEXT($D2464,"000000"), BASE_CCLASSTRIB!$A:$A, 0))/100, 0)</f>
        <v>0</v>
      </c>
    </row>
    <row r="2465" spans="4:22" ht="15.75" thickBot="1" x14ac:dyDescent="0.3">
      <c r="D2465" s="38"/>
      <c r="E2465" s="27" t="str">
        <f t="shared" si="308"/>
        <v/>
      </c>
      <c r="F2465" s="28" t="str">
        <f>IF(E2465="","",IFERROR(VLOOKUP(E2465,REGRAS_CST!$A$2:$B$200,2,FALSE),""))</f>
        <v/>
      </c>
      <c r="H2465" s="29">
        <v>8.9999999999999993E-3</v>
      </c>
      <c r="I2465" s="29">
        <v>1E-3</v>
      </c>
      <c r="K2465" s="21" t="str">
        <f>IF(E2465="","",IFERROR(VLOOKUP(E2465,REGRAS_CST!$A$2:$C$200,3,FALSE),""))</f>
        <v/>
      </c>
      <c r="L2465" s="23" t="str">
        <f t="shared" si="309"/>
        <v/>
      </c>
      <c r="M2465" s="24" t="str">
        <f t="shared" si="310"/>
        <v/>
      </c>
      <c r="N2465" s="24" t="str">
        <f t="shared" si="311"/>
        <v/>
      </c>
      <c r="O2465" s="15" t="str">
        <f t="shared" si="314"/>
        <v/>
      </c>
      <c r="P2465" s="31" t="str">
        <f t="shared" si="315"/>
        <v/>
      </c>
      <c r="Q2465" s="8" t="str">
        <f>IF(E2465="","",IFERROR(VLOOKUP(E2465,REGRAS_CST!$A$2:$D$200,4,FALSE),""))</f>
        <v/>
      </c>
      <c r="S2465" s="9">
        <f t="shared" si="312"/>
        <v>8.9999999999999993E-3</v>
      </c>
      <c r="T2465" s="9">
        <f t="shared" si="313"/>
        <v>1E-3</v>
      </c>
      <c r="U2465" s="16">
        <f>IFERROR(INDEX(BASE_CCLASSTRIB!$E:$E, MATCH(TEXT($D2465,"000000"), BASE_CCLASSTRIB!$A:$A, 0))/100, 0)</f>
        <v>0</v>
      </c>
      <c r="V2465" s="16">
        <f>IFERROR(INDEX(BASE_CCLASSTRIB!$F:$F, MATCH(TEXT($D2465,"000000"), BASE_CCLASSTRIB!$A:$A, 0))/100, 0)</f>
        <v>0</v>
      </c>
    </row>
    <row r="2466" spans="4:22" ht="15.75" thickBot="1" x14ac:dyDescent="0.3">
      <c r="D2466" s="38"/>
      <c r="E2466" s="27" t="str">
        <f t="shared" si="308"/>
        <v/>
      </c>
      <c r="F2466" s="28" t="str">
        <f>IF(E2466="","",IFERROR(VLOOKUP(E2466,REGRAS_CST!$A$2:$B$200,2,FALSE),""))</f>
        <v/>
      </c>
      <c r="H2466" s="29">
        <v>8.9999999999999993E-3</v>
      </c>
      <c r="I2466" s="29">
        <v>1E-3</v>
      </c>
      <c r="K2466" s="21" t="str">
        <f>IF(E2466="","",IFERROR(VLOOKUP(E2466,REGRAS_CST!$A$2:$C$200,3,FALSE),""))</f>
        <v/>
      </c>
      <c r="L2466" s="23" t="str">
        <f t="shared" si="309"/>
        <v/>
      </c>
      <c r="M2466" s="24" t="str">
        <f t="shared" si="310"/>
        <v/>
      </c>
      <c r="N2466" s="24" t="str">
        <f t="shared" si="311"/>
        <v/>
      </c>
      <c r="O2466" s="15" t="str">
        <f t="shared" si="314"/>
        <v/>
      </c>
      <c r="P2466" s="31" t="str">
        <f t="shared" si="315"/>
        <v/>
      </c>
      <c r="Q2466" s="8" t="str">
        <f>IF(E2466="","",IFERROR(VLOOKUP(E2466,REGRAS_CST!$A$2:$D$200,4,FALSE),""))</f>
        <v/>
      </c>
      <c r="S2466" s="9">
        <f t="shared" si="312"/>
        <v>8.9999999999999993E-3</v>
      </c>
      <c r="T2466" s="9">
        <f t="shared" si="313"/>
        <v>1E-3</v>
      </c>
      <c r="U2466" s="16">
        <f>IFERROR(INDEX(BASE_CCLASSTRIB!$E:$E, MATCH(TEXT($D2466,"000000"), BASE_CCLASSTRIB!$A:$A, 0))/100, 0)</f>
        <v>0</v>
      </c>
      <c r="V2466" s="16">
        <f>IFERROR(INDEX(BASE_CCLASSTRIB!$F:$F, MATCH(TEXT($D2466,"000000"), BASE_CCLASSTRIB!$A:$A, 0))/100, 0)</f>
        <v>0</v>
      </c>
    </row>
    <row r="2467" spans="4:22" ht="15.75" thickBot="1" x14ac:dyDescent="0.3">
      <c r="D2467" s="38"/>
      <c r="E2467" s="27" t="str">
        <f t="shared" si="308"/>
        <v/>
      </c>
      <c r="F2467" s="28" t="str">
        <f>IF(E2467="","",IFERROR(VLOOKUP(E2467,REGRAS_CST!$A$2:$B$200,2,FALSE),""))</f>
        <v/>
      </c>
      <c r="H2467" s="29">
        <v>8.9999999999999993E-3</v>
      </c>
      <c r="I2467" s="29">
        <v>1E-3</v>
      </c>
      <c r="K2467" s="21" t="str">
        <f>IF(E2467="","",IFERROR(VLOOKUP(E2467,REGRAS_CST!$A$2:$C$200,3,FALSE),""))</f>
        <v/>
      </c>
      <c r="L2467" s="23" t="str">
        <f t="shared" si="309"/>
        <v/>
      </c>
      <c r="M2467" s="24" t="str">
        <f t="shared" si="310"/>
        <v/>
      </c>
      <c r="N2467" s="24" t="str">
        <f t="shared" si="311"/>
        <v/>
      </c>
      <c r="O2467" s="15" t="str">
        <f t="shared" si="314"/>
        <v/>
      </c>
      <c r="P2467" s="31" t="str">
        <f t="shared" si="315"/>
        <v/>
      </c>
      <c r="Q2467" s="8" t="str">
        <f>IF(E2467="","",IFERROR(VLOOKUP(E2467,REGRAS_CST!$A$2:$D$200,4,FALSE),""))</f>
        <v/>
      </c>
      <c r="S2467" s="9">
        <f t="shared" si="312"/>
        <v>8.9999999999999993E-3</v>
      </c>
      <c r="T2467" s="9">
        <f t="shared" si="313"/>
        <v>1E-3</v>
      </c>
      <c r="U2467" s="16">
        <f>IFERROR(INDEX(BASE_CCLASSTRIB!$E:$E, MATCH(TEXT($D2467,"000000"), BASE_CCLASSTRIB!$A:$A, 0))/100, 0)</f>
        <v>0</v>
      </c>
      <c r="V2467" s="16">
        <f>IFERROR(INDEX(BASE_CCLASSTRIB!$F:$F, MATCH(TEXT($D2467,"000000"), BASE_CCLASSTRIB!$A:$A, 0))/100, 0)</f>
        <v>0</v>
      </c>
    </row>
    <row r="2468" spans="4:22" ht="15.75" thickBot="1" x14ac:dyDescent="0.3">
      <c r="D2468" s="38"/>
      <c r="E2468" s="27" t="str">
        <f t="shared" si="308"/>
        <v/>
      </c>
      <c r="F2468" s="28" t="str">
        <f>IF(E2468="","",IFERROR(VLOOKUP(E2468,REGRAS_CST!$A$2:$B$200,2,FALSE),""))</f>
        <v/>
      </c>
      <c r="H2468" s="29">
        <v>8.9999999999999993E-3</v>
      </c>
      <c r="I2468" s="29">
        <v>1E-3</v>
      </c>
      <c r="K2468" s="21" t="str">
        <f>IF(E2468="","",IFERROR(VLOOKUP(E2468,REGRAS_CST!$A$2:$C$200,3,FALSE),""))</f>
        <v/>
      </c>
      <c r="L2468" s="23" t="str">
        <f t="shared" si="309"/>
        <v/>
      </c>
      <c r="M2468" s="24" t="str">
        <f t="shared" si="310"/>
        <v/>
      </c>
      <c r="N2468" s="24" t="str">
        <f t="shared" si="311"/>
        <v/>
      </c>
      <c r="O2468" s="15" t="str">
        <f t="shared" si="314"/>
        <v/>
      </c>
      <c r="P2468" s="31" t="str">
        <f t="shared" si="315"/>
        <v/>
      </c>
      <c r="Q2468" s="8" t="str">
        <f>IF(E2468="","",IFERROR(VLOOKUP(E2468,REGRAS_CST!$A$2:$D$200,4,FALSE),""))</f>
        <v/>
      </c>
      <c r="S2468" s="9">
        <f t="shared" si="312"/>
        <v>8.9999999999999993E-3</v>
      </c>
      <c r="T2468" s="9">
        <f t="shared" si="313"/>
        <v>1E-3</v>
      </c>
      <c r="U2468" s="16">
        <f>IFERROR(INDEX(BASE_CCLASSTRIB!$E:$E, MATCH(TEXT($D2468,"000000"), BASE_CCLASSTRIB!$A:$A, 0))/100, 0)</f>
        <v>0</v>
      </c>
      <c r="V2468" s="16">
        <f>IFERROR(INDEX(BASE_CCLASSTRIB!$F:$F, MATCH(TEXT($D2468,"000000"), BASE_CCLASSTRIB!$A:$A, 0))/100, 0)</f>
        <v>0</v>
      </c>
    </row>
    <row r="2469" spans="4:22" ht="15.75" thickBot="1" x14ac:dyDescent="0.3">
      <c r="D2469" s="38"/>
      <c r="E2469" s="27" t="str">
        <f t="shared" si="308"/>
        <v/>
      </c>
      <c r="F2469" s="28" t="str">
        <f>IF(E2469="","",IFERROR(VLOOKUP(E2469,REGRAS_CST!$A$2:$B$200,2,FALSE),""))</f>
        <v/>
      </c>
      <c r="H2469" s="29">
        <v>8.9999999999999993E-3</v>
      </c>
      <c r="I2469" s="29">
        <v>1E-3</v>
      </c>
      <c r="K2469" s="21" t="str">
        <f>IF(E2469="","",IFERROR(VLOOKUP(E2469,REGRAS_CST!$A$2:$C$200,3,FALSE),""))</f>
        <v/>
      </c>
      <c r="L2469" s="23" t="str">
        <f t="shared" si="309"/>
        <v/>
      </c>
      <c r="M2469" s="24" t="str">
        <f t="shared" si="310"/>
        <v/>
      </c>
      <c r="N2469" s="24" t="str">
        <f t="shared" si="311"/>
        <v/>
      </c>
      <c r="O2469" s="15" t="str">
        <f t="shared" si="314"/>
        <v/>
      </c>
      <c r="P2469" s="31" t="str">
        <f t="shared" si="315"/>
        <v/>
      </c>
      <c r="Q2469" s="8" t="str">
        <f>IF(E2469="","",IFERROR(VLOOKUP(E2469,REGRAS_CST!$A$2:$D$200,4,FALSE),""))</f>
        <v/>
      </c>
      <c r="S2469" s="9">
        <f t="shared" si="312"/>
        <v>8.9999999999999993E-3</v>
      </c>
      <c r="T2469" s="9">
        <f t="shared" si="313"/>
        <v>1E-3</v>
      </c>
      <c r="U2469" s="16">
        <f>IFERROR(INDEX(BASE_CCLASSTRIB!$E:$E, MATCH(TEXT($D2469,"000000"), BASE_CCLASSTRIB!$A:$A, 0))/100, 0)</f>
        <v>0</v>
      </c>
      <c r="V2469" s="16">
        <f>IFERROR(INDEX(BASE_CCLASSTRIB!$F:$F, MATCH(TEXT($D2469,"000000"), BASE_CCLASSTRIB!$A:$A, 0))/100, 0)</f>
        <v>0</v>
      </c>
    </row>
    <row r="2470" spans="4:22" ht="15.75" thickBot="1" x14ac:dyDescent="0.3">
      <c r="D2470" s="38"/>
      <c r="E2470" s="27" t="str">
        <f t="shared" si="308"/>
        <v/>
      </c>
      <c r="F2470" s="28" t="str">
        <f>IF(E2470="","",IFERROR(VLOOKUP(E2470,REGRAS_CST!$A$2:$B$200,2,FALSE),""))</f>
        <v/>
      </c>
      <c r="H2470" s="29">
        <v>8.9999999999999993E-3</v>
      </c>
      <c r="I2470" s="29">
        <v>1E-3</v>
      </c>
      <c r="K2470" s="21" t="str">
        <f>IF(E2470="","",IFERROR(VLOOKUP(E2470,REGRAS_CST!$A$2:$C$200,3,FALSE),""))</f>
        <v/>
      </c>
      <c r="L2470" s="23" t="str">
        <f t="shared" si="309"/>
        <v/>
      </c>
      <c r="M2470" s="24" t="str">
        <f t="shared" si="310"/>
        <v/>
      </c>
      <c r="N2470" s="24" t="str">
        <f t="shared" si="311"/>
        <v/>
      </c>
      <c r="O2470" s="15" t="str">
        <f t="shared" si="314"/>
        <v/>
      </c>
      <c r="P2470" s="31" t="str">
        <f t="shared" si="315"/>
        <v/>
      </c>
      <c r="Q2470" s="8" t="str">
        <f>IF(E2470="","",IFERROR(VLOOKUP(E2470,REGRAS_CST!$A$2:$D$200,4,FALSE),""))</f>
        <v/>
      </c>
      <c r="S2470" s="9">
        <f t="shared" si="312"/>
        <v>8.9999999999999993E-3</v>
      </c>
      <c r="T2470" s="9">
        <f t="shared" si="313"/>
        <v>1E-3</v>
      </c>
      <c r="U2470" s="16">
        <f>IFERROR(INDEX(BASE_CCLASSTRIB!$E:$E, MATCH(TEXT($D2470,"000000"), BASE_CCLASSTRIB!$A:$A, 0))/100, 0)</f>
        <v>0</v>
      </c>
      <c r="V2470" s="16">
        <f>IFERROR(INDEX(BASE_CCLASSTRIB!$F:$F, MATCH(TEXT($D2470,"000000"), BASE_CCLASSTRIB!$A:$A, 0))/100, 0)</f>
        <v>0</v>
      </c>
    </row>
    <row r="2471" spans="4:22" ht="15.75" thickBot="1" x14ac:dyDescent="0.3">
      <c r="D2471" s="38"/>
      <c r="E2471" s="27" t="str">
        <f t="shared" si="308"/>
        <v/>
      </c>
      <c r="F2471" s="28" t="str">
        <f>IF(E2471="","",IFERROR(VLOOKUP(E2471,REGRAS_CST!$A$2:$B$200,2,FALSE),""))</f>
        <v/>
      </c>
      <c r="H2471" s="29">
        <v>8.9999999999999993E-3</v>
      </c>
      <c r="I2471" s="29">
        <v>1E-3</v>
      </c>
      <c r="K2471" s="21" t="str">
        <f>IF(E2471="","",IFERROR(VLOOKUP(E2471,REGRAS_CST!$A$2:$C$200,3,FALSE),""))</f>
        <v/>
      </c>
      <c r="L2471" s="23" t="str">
        <f t="shared" si="309"/>
        <v/>
      </c>
      <c r="M2471" s="24" t="str">
        <f t="shared" si="310"/>
        <v/>
      </c>
      <c r="N2471" s="24" t="str">
        <f t="shared" si="311"/>
        <v/>
      </c>
      <c r="O2471" s="15" t="str">
        <f t="shared" si="314"/>
        <v/>
      </c>
      <c r="P2471" s="31" t="str">
        <f t="shared" si="315"/>
        <v/>
      </c>
      <c r="Q2471" s="8" t="str">
        <f>IF(E2471="","",IFERROR(VLOOKUP(E2471,REGRAS_CST!$A$2:$D$200,4,FALSE),""))</f>
        <v/>
      </c>
      <c r="S2471" s="9">
        <f t="shared" si="312"/>
        <v>8.9999999999999993E-3</v>
      </c>
      <c r="T2471" s="9">
        <f t="shared" si="313"/>
        <v>1E-3</v>
      </c>
      <c r="U2471" s="16">
        <f>IFERROR(INDEX(BASE_CCLASSTRIB!$E:$E, MATCH(TEXT($D2471,"000000"), BASE_CCLASSTRIB!$A:$A, 0))/100, 0)</f>
        <v>0</v>
      </c>
      <c r="V2471" s="16">
        <f>IFERROR(INDEX(BASE_CCLASSTRIB!$F:$F, MATCH(TEXT($D2471,"000000"), BASE_CCLASSTRIB!$A:$A, 0))/100, 0)</f>
        <v>0</v>
      </c>
    </row>
    <row r="2472" spans="4:22" ht="15.75" thickBot="1" x14ac:dyDescent="0.3">
      <c r="D2472" s="38"/>
      <c r="E2472" s="27" t="str">
        <f t="shared" si="308"/>
        <v/>
      </c>
      <c r="F2472" s="28" t="str">
        <f>IF(E2472="","",IFERROR(VLOOKUP(E2472,REGRAS_CST!$A$2:$B$200,2,FALSE),""))</f>
        <v/>
      </c>
      <c r="H2472" s="29">
        <v>8.9999999999999993E-3</v>
      </c>
      <c r="I2472" s="29">
        <v>1E-3</v>
      </c>
      <c r="K2472" s="21" t="str">
        <f>IF(E2472="","",IFERROR(VLOOKUP(E2472,REGRAS_CST!$A$2:$C$200,3,FALSE),""))</f>
        <v/>
      </c>
      <c r="L2472" s="23" t="str">
        <f t="shared" si="309"/>
        <v/>
      </c>
      <c r="M2472" s="24" t="str">
        <f t="shared" si="310"/>
        <v/>
      </c>
      <c r="N2472" s="24" t="str">
        <f t="shared" si="311"/>
        <v/>
      </c>
      <c r="O2472" s="15" t="str">
        <f t="shared" si="314"/>
        <v/>
      </c>
      <c r="P2472" s="31" t="str">
        <f t="shared" si="315"/>
        <v/>
      </c>
      <c r="Q2472" s="8" t="str">
        <f>IF(E2472="","",IFERROR(VLOOKUP(E2472,REGRAS_CST!$A$2:$D$200,4,FALSE),""))</f>
        <v/>
      </c>
      <c r="S2472" s="9">
        <f t="shared" si="312"/>
        <v>8.9999999999999993E-3</v>
      </c>
      <c r="T2472" s="9">
        <f t="shared" si="313"/>
        <v>1E-3</v>
      </c>
      <c r="U2472" s="16">
        <f>IFERROR(INDEX(BASE_CCLASSTRIB!$E:$E, MATCH(TEXT($D2472,"000000"), BASE_CCLASSTRIB!$A:$A, 0))/100, 0)</f>
        <v>0</v>
      </c>
      <c r="V2472" s="16">
        <f>IFERROR(INDEX(BASE_CCLASSTRIB!$F:$F, MATCH(TEXT($D2472,"000000"), BASE_CCLASSTRIB!$A:$A, 0))/100, 0)</f>
        <v>0</v>
      </c>
    </row>
    <row r="2473" spans="4:22" ht="15.75" thickBot="1" x14ac:dyDescent="0.3">
      <c r="D2473" s="38"/>
      <c r="E2473" s="27" t="str">
        <f t="shared" si="308"/>
        <v/>
      </c>
      <c r="F2473" s="28" t="str">
        <f>IF(E2473="","",IFERROR(VLOOKUP(E2473,REGRAS_CST!$A$2:$B$200,2,FALSE),""))</f>
        <v/>
      </c>
      <c r="H2473" s="29">
        <v>8.9999999999999993E-3</v>
      </c>
      <c r="I2473" s="29">
        <v>1E-3</v>
      </c>
      <c r="K2473" s="21" t="str">
        <f>IF(E2473="","",IFERROR(VLOOKUP(E2473,REGRAS_CST!$A$2:$C$200,3,FALSE),""))</f>
        <v/>
      </c>
      <c r="L2473" s="23" t="str">
        <f t="shared" si="309"/>
        <v/>
      </c>
      <c r="M2473" s="24" t="str">
        <f t="shared" si="310"/>
        <v/>
      </c>
      <c r="N2473" s="24" t="str">
        <f t="shared" si="311"/>
        <v/>
      </c>
      <c r="O2473" s="15" t="str">
        <f t="shared" si="314"/>
        <v/>
      </c>
      <c r="P2473" s="31" t="str">
        <f t="shared" si="315"/>
        <v/>
      </c>
      <c r="Q2473" s="8" t="str">
        <f>IF(E2473="","",IFERROR(VLOOKUP(E2473,REGRAS_CST!$A$2:$D$200,4,FALSE),""))</f>
        <v/>
      </c>
      <c r="S2473" s="9">
        <f t="shared" si="312"/>
        <v>8.9999999999999993E-3</v>
      </c>
      <c r="T2473" s="9">
        <f t="shared" si="313"/>
        <v>1E-3</v>
      </c>
      <c r="U2473" s="16">
        <f>IFERROR(INDEX(BASE_CCLASSTRIB!$E:$E, MATCH(TEXT($D2473,"000000"), BASE_CCLASSTRIB!$A:$A, 0))/100, 0)</f>
        <v>0</v>
      </c>
      <c r="V2473" s="16">
        <f>IFERROR(INDEX(BASE_CCLASSTRIB!$F:$F, MATCH(TEXT($D2473,"000000"), BASE_CCLASSTRIB!$A:$A, 0))/100, 0)</f>
        <v>0</v>
      </c>
    </row>
    <row r="2474" spans="4:22" ht="15.75" thickBot="1" x14ac:dyDescent="0.3">
      <c r="D2474" s="38"/>
      <c r="E2474" s="27" t="str">
        <f t="shared" si="308"/>
        <v/>
      </c>
      <c r="F2474" s="28" t="str">
        <f>IF(E2474="","",IFERROR(VLOOKUP(E2474,REGRAS_CST!$A$2:$B$200,2,FALSE),""))</f>
        <v/>
      </c>
      <c r="H2474" s="29">
        <v>8.9999999999999993E-3</v>
      </c>
      <c r="I2474" s="29">
        <v>1E-3</v>
      </c>
      <c r="K2474" s="21" t="str">
        <f>IF(E2474="","",IFERROR(VLOOKUP(E2474,REGRAS_CST!$A$2:$C$200,3,FALSE),""))</f>
        <v/>
      </c>
      <c r="L2474" s="23" t="str">
        <f t="shared" si="309"/>
        <v/>
      </c>
      <c r="M2474" s="24" t="str">
        <f t="shared" si="310"/>
        <v/>
      </c>
      <c r="N2474" s="24" t="str">
        <f t="shared" si="311"/>
        <v/>
      </c>
      <c r="O2474" s="15" t="str">
        <f t="shared" si="314"/>
        <v/>
      </c>
      <c r="P2474" s="31" t="str">
        <f t="shared" si="315"/>
        <v/>
      </c>
      <c r="Q2474" s="8" t="str">
        <f>IF(E2474="","",IFERROR(VLOOKUP(E2474,REGRAS_CST!$A$2:$D$200,4,FALSE),""))</f>
        <v/>
      </c>
      <c r="S2474" s="9">
        <f t="shared" si="312"/>
        <v>8.9999999999999993E-3</v>
      </c>
      <c r="T2474" s="9">
        <f t="shared" si="313"/>
        <v>1E-3</v>
      </c>
      <c r="U2474" s="16">
        <f>IFERROR(INDEX(BASE_CCLASSTRIB!$E:$E, MATCH(TEXT($D2474,"000000"), BASE_CCLASSTRIB!$A:$A, 0))/100, 0)</f>
        <v>0</v>
      </c>
      <c r="V2474" s="16">
        <f>IFERROR(INDEX(BASE_CCLASSTRIB!$F:$F, MATCH(TEXT($D2474,"000000"), BASE_CCLASSTRIB!$A:$A, 0))/100, 0)</f>
        <v>0</v>
      </c>
    </row>
    <row r="2475" spans="4:22" ht="15.75" thickBot="1" x14ac:dyDescent="0.3">
      <c r="D2475" s="38"/>
      <c r="E2475" s="27" t="str">
        <f t="shared" si="308"/>
        <v/>
      </c>
      <c r="F2475" s="28" t="str">
        <f>IF(E2475="","",IFERROR(VLOOKUP(E2475,REGRAS_CST!$A$2:$B$200,2,FALSE),""))</f>
        <v/>
      </c>
      <c r="H2475" s="29">
        <v>8.9999999999999993E-3</v>
      </c>
      <c r="I2475" s="29">
        <v>1E-3</v>
      </c>
      <c r="K2475" s="21" t="str">
        <f>IF(E2475="","",IFERROR(VLOOKUP(E2475,REGRAS_CST!$A$2:$C$200,3,FALSE),""))</f>
        <v/>
      </c>
      <c r="L2475" s="23" t="str">
        <f t="shared" si="309"/>
        <v/>
      </c>
      <c r="M2475" s="24" t="str">
        <f t="shared" si="310"/>
        <v/>
      </c>
      <c r="N2475" s="24" t="str">
        <f t="shared" si="311"/>
        <v/>
      </c>
      <c r="O2475" s="15" t="str">
        <f t="shared" si="314"/>
        <v/>
      </c>
      <c r="P2475" s="31" t="str">
        <f t="shared" si="315"/>
        <v/>
      </c>
      <c r="Q2475" s="8" t="str">
        <f>IF(E2475="","",IFERROR(VLOOKUP(E2475,REGRAS_CST!$A$2:$D$200,4,FALSE),""))</f>
        <v/>
      </c>
      <c r="S2475" s="9">
        <f t="shared" si="312"/>
        <v>8.9999999999999993E-3</v>
      </c>
      <c r="T2475" s="9">
        <f t="shared" si="313"/>
        <v>1E-3</v>
      </c>
      <c r="U2475" s="16">
        <f>IFERROR(INDEX(BASE_CCLASSTRIB!$E:$E, MATCH(TEXT($D2475,"000000"), BASE_CCLASSTRIB!$A:$A, 0))/100, 0)</f>
        <v>0</v>
      </c>
      <c r="V2475" s="16">
        <f>IFERROR(INDEX(BASE_CCLASSTRIB!$F:$F, MATCH(TEXT($D2475,"000000"), BASE_CCLASSTRIB!$A:$A, 0))/100, 0)</f>
        <v>0</v>
      </c>
    </row>
    <row r="2476" spans="4:22" ht="15.75" thickBot="1" x14ac:dyDescent="0.3">
      <c r="D2476" s="38"/>
      <c r="E2476" s="27" t="str">
        <f t="shared" si="308"/>
        <v/>
      </c>
      <c r="F2476" s="28" t="str">
        <f>IF(E2476="","",IFERROR(VLOOKUP(E2476,REGRAS_CST!$A$2:$B$200,2,FALSE),""))</f>
        <v/>
      </c>
      <c r="H2476" s="29">
        <v>8.9999999999999993E-3</v>
      </c>
      <c r="I2476" s="29">
        <v>1E-3</v>
      </c>
      <c r="K2476" s="21" t="str">
        <f>IF(E2476="","",IFERROR(VLOOKUP(E2476,REGRAS_CST!$A$2:$C$200,3,FALSE),""))</f>
        <v/>
      </c>
      <c r="L2476" s="23" t="str">
        <f t="shared" si="309"/>
        <v/>
      </c>
      <c r="M2476" s="24" t="str">
        <f t="shared" si="310"/>
        <v/>
      </c>
      <c r="N2476" s="24" t="str">
        <f t="shared" si="311"/>
        <v/>
      </c>
      <c r="O2476" s="15" t="str">
        <f t="shared" si="314"/>
        <v/>
      </c>
      <c r="P2476" s="31" t="str">
        <f t="shared" si="315"/>
        <v/>
      </c>
      <c r="Q2476" s="8" t="str">
        <f>IF(E2476="","",IFERROR(VLOOKUP(E2476,REGRAS_CST!$A$2:$D$200,4,FALSE),""))</f>
        <v/>
      </c>
      <c r="S2476" s="9">
        <f t="shared" si="312"/>
        <v>8.9999999999999993E-3</v>
      </c>
      <c r="T2476" s="9">
        <f t="shared" si="313"/>
        <v>1E-3</v>
      </c>
      <c r="U2476" s="16">
        <f>IFERROR(INDEX(BASE_CCLASSTRIB!$E:$E, MATCH(TEXT($D2476,"000000"), BASE_CCLASSTRIB!$A:$A, 0))/100, 0)</f>
        <v>0</v>
      </c>
      <c r="V2476" s="16">
        <f>IFERROR(INDEX(BASE_CCLASSTRIB!$F:$F, MATCH(TEXT($D2476,"000000"), BASE_CCLASSTRIB!$A:$A, 0))/100, 0)</f>
        <v>0</v>
      </c>
    </row>
    <row r="2477" spans="4:22" ht="15.75" thickBot="1" x14ac:dyDescent="0.3">
      <c r="D2477" s="38"/>
      <c r="E2477" s="27" t="str">
        <f t="shared" si="308"/>
        <v/>
      </c>
      <c r="F2477" s="28" t="str">
        <f>IF(E2477="","",IFERROR(VLOOKUP(E2477,REGRAS_CST!$A$2:$B$200,2,FALSE),""))</f>
        <v/>
      </c>
      <c r="H2477" s="29">
        <v>8.9999999999999993E-3</v>
      </c>
      <c r="I2477" s="29">
        <v>1E-3</v>
      </c>
      <c r="K2477" s="21" t="str">
        <f>IF(E2477="","",IFERROR(VLOOKUP(E2477,REGRAS_CST!$A$2:$C$200,3,FALSE),""))</f>
        <v/>
      </c>
      <c r="L2477" s="23" t="str">
        <f t="shared" si="309"/>
        <v/>
      </c>
      <c r="M2477" s="24" t="str">
        <f t="shared" si="310"/>
        <v/>
      </c>
      <c r="N2477" s="24" t="str">
        <f t="shared" si="311"/>
        <v/>
      </c>
      <c r="O2477" s="15" t="str">
        <f t="shared" si="314"/>
        <v/>
      </c>
      <c r="P2477" s="31" t="str">
        <f t="shared" si="315"/>
        <v/>
      </c>
      <c r="Q2477" s="8" t="str">
        <f>IF(E2477="","",IFERROR(VLOOKUP(E2477,REGRAS_CST!$A$2:$D$200,4,FALSE),""))</f>
        <v/>
      </c>
      <c r="S2477" s="9">
        <f t="shared" si="312"/>
        <v>8.9999999999999993E-3</v>
      </c>
      <c r="T2477" s="9">
        <f t="shared" si="313"/>
        <v>1E-3</v>
      </c>
      <c r="U2477" s="16">
        <f>IFERROR(INDEX(BASE_CCLASSTRIB!$E:$E, MATCH(TEXT($D2477,"000000"), BASE_CCLASSTRIB!$A:$A, 0))/100, 0)</f>
        <v>0</v>
      </c>
      <c r="V2477" s="16">
        <f>IFERROR(INDEX(BASE_CCLASSTRIB!$F:$F, MATCH(TEXT($D2477,"000000"), BASE_CCLASSTRIB!$A:$A, 0))/100, 0)</f>
        <v>0</v>
      </c>
    </row>
    <row r="2478" spans="4:22" ht="15.75" thickBot="1" x14ac:dyDescent="0.3">
      <c r="D2478" s="38"/>
      <c r="E2478" s="27" t="str">
        <f t="shared" si="308"/>
        <v/>
      </c>
      <c r="F2478" s="28" t="str">
        <f>IF(E2478="","",IFERROR(VLOOKUP(E2478,REGRAS_CST!$A$2:$B$200,2,FALSE),""))</f>
        <v/>
      </c>
      <c r="H2478" s="29">
        <v>8.9999999999999993E-3</v>
      </c>
      <c r="I2478" s="29">
        <v>1E-3</v>
      </c>
      <c r="K2478" s="21" t="str">
        <f>IF(E2478="","",IFERROR(VLOOKUP(E2478,REGRAS_CST!$A$2:$C$200,3,FALSE),""))</f>
        <v/>
      </c>
      <c r="L2478" s="23" t="str">
        <f t="shared" si="309"/>
        <v/>
      </c>
      <c r="M2478" s="24" t="str">
        <f t="shared" si="310"/>
        <v/>
      </c>
      <c r="N2478" s="24" t="str">
        <f t="shared" si="311"/>
        <v/>
      </c>
      <c r="O2478" s="15" t="str">
        <f t="shared" si="314"/>
        <v/>
      </c>
      <c r="P2478" s="31" t="str">
        <f t="shared" si="315"/>
        <v/>
      </c>
      <c r="Q2478" s="8" t="str">
        <f>IF(E2478="","",IFERROR(VLOOKUP(E2478,REGRAS_CST!$A$2:$D$200,4,FALSE),""))</f>
        <v/>
      </c>
      <c r="S2478" s="9">
        <f t="shared" si="312"/>
        <v>8.9999999999999993E-3</v>
      </c>
      <c r="T2478" s="9">
        <f t="shared" si="313"/>
        <v>1E-3</v>
      </c>
      <c r="U2478" s="16">
        <f>IFERROR(INDEX(BASE_CCLASSTRIB!$E:$E, MATCH(TEXT($D2478,"000000"), BASE_CCLASSTRIB!$A:$A, 0))/100, 0)</f>
        <v>0</v>
      </c>
      <c r="V2478" s="16">
        <f>IFERROR(INDEX(BASE_CCLASSTRIB!$F:$F, MATCH(TEXT($D2478,"000000"), BASE_CCLASSTRIB!$A:$A, 0))/100, 0)</f>
        <v>0</v>
      </c>
    </row>
    <row r="2479" spans="4:22" ht="15.75" thickBot="1" x14ac:dyDescent="0.3">
      <c r="D2479" s="38"/>
      <c r="E2479" s="27" t="str">
        <f t="shared" si="308"/>
        <v/>
      </c>
      <c r="F2479" s="28" t="str">
        <f>IF(E2479="","",IFERROR(VLOOKUP(E2479,REGRAS_CST!$A$2:$B$200,2,FALSE),""))</f>
        <v/>
      </c>
      <c r="H2479" s="29">
        <v>8.9999999999999993E-3</v>
      </c>
      <c r="I2479" s="29">
        <v>1E-3</v>
      </c>
      <c r="K2479" s="21" t="str">
        <f>IF(E2479="","",IFERROR(VLOOKUP(E2479,REGRAS_CST!$A$2:$C$200,3,FALSE),""))</f>
        <v/>
      </c>
      <c r="L2479" s="23" t="str">
        <f t="shared" si="309"/>
        <v/>
      </c>
      <c r="M2479" s="24" t="str">
        <f t="shared" si="310"/>
        <v/>
      </c>
      <c r="N2479" s="24" t="str">
        <f t="shared" si="311"/>
        <v/>
      </c>
      <c r="O2479" s="15" t="str">
        <f t="shared" si="314"/>
        <v/>
      </c>
      <c r="P2479" s="31" t="str">
        <f t="shared" si="315"/>
        <v/>
      </c>
      <c r="Q2479" s="8" t="str">
        <f>IF(E2479="","",IFERROR(VLOOKUP(E2479,REGRAS_CST!$A$2:$D$200,4,FALSE),""))</f>
        <v/>
      </c>
      <c r="S2479" s="9">
        <f t="shared" si="312"/>
        <v>8.9999999999999993E-3</v>
      </c>
      <c r="T2479" s="9">
        <f t="shared" si="313"/>
        <v>1E-3</v>
      </c>
      <c r="U2479" s="16">
        <f>IFERROR(INDEX(BASE_CCLASSTRIB!$E:$E, MATCH(TEXT($D2479,"000000"), BASE_CCLASSTRIB!$A:$A, 0))/100, 0)</f>
        <v>0</v>
      </c>
      <c r="V2479" s="16">
        <f>IFERROR(INDEX(BASE_CCLASSTRIB!$F:$F, MATCH(TEXT($D2479,"000000"), BASE_CCLASSTRIB!$A:$A, 0))/100, 0)</f>
        <v>0</v>
      </c>
    </row>
    <row r="2480" spans="4:22" ht="15.75" thickBot="1" x14ac:dyDescent="0.3">
      <c r="D2480" s="38"/>
      <c r="E2480" s="27" t="str">
        <f t="shared" si="308"/>
        <v/>
      </c>
      <c r="F2480" s="28" t="str">
        <f>IF(E2480="","",IFERROR(VLOOKUP(E2480,REGRAS_CST!$A$2:$B$200,2,FALSE),""))</f>
        <v/>
      </c>
      <c r="H2480" s="29">
        <v>8.9999999999999993E-3</v>
      </c>
      <c r="I2480" s="29">
        <v>1E-3</v>
      </c>
      <c r="K2480" s="21" t="str">
        <f>IF(E2480="","",IFERROR(VLOOKUP(E2480,REGRAS_CST!$A$2:$C$200,3,FALSE),""))</f>
        <v/>
      </c>
      <c r="L2480" s="23" t="str">
        <f t="shared" si="309"/>
        <v/>
      </c>
      <c r="M2480" s="24" t="str">
        <f t="shared" si="310"/>
        <v/>
      </c>
      <c r="N2480" s="24" t="str">
        <f t="shared" si="311"/>
        <v/>
      </c>
      <c r="O2480" s="15" t="str">
        <f t="shared" si="314"/>
        <v/>
      </c>
      <c r="P2480" s="31" t="str">
        <f t="shared" si="315"/>
        <v/>
      </c>
      <c r="Q2480" s="8" t="str">
        <f>IF(E2480="","",IFERROR(VLOOKUP(E2480,REGRAS_CST!$A$2:$D$200,4,FALSE),""))</f>
        <v/>
      </c>
      <c r="S2480" s="9">
        <f t="shared" si="312"/>
        <v>8.9999999999999993E-3</v>
      </c>
      <c r="T2480" s="9">
        <f t="shared" si="313"/>
        <v>1E-3</v>
      </c>
      <c r="U2480" s="16">
        <f>IFERROR(INDEX(BASE_CCLASSTRIB!$E:$E, MATCH(TEXT($D2480,"000000"), BASE_CCLASSTRIB!$A:$A, 0))/100, 0)</f>
        <v>0</v>
      </c>
      <c r="V2480" s="16">
        <f>IFERROR(INDEX(BASE_CCLASSTRIB!$F:$F, MATCH(TEXT($D2480,"000000"), BASE_CCLASSTRIB!$A:$A, 0))/100, 0)</f>
        <v>0</v>
      </c>
    </row>
    <row r="2481" spans="4:22" ht="15.75" thickBot="1" x14ac:dyDescent="0.3">
      <c r="D2481" s="38"/>
      <c r="E2481" s="27" t="str">
        <f t="shared" si="308"/>
        <v/>
      </c>
      <c r="F2481" s="28" t="str">
        <f>IF(E2481="","",IFERROR(VLOOKUP(E2481,REGRAS_CST!$A$2:$B$200,2,FALSE),""))</f>
        <v/>
      </c>
      <c r="H2481" s="29">
        <v>8.9999999999999993E-3</v>
      </c>
      <c r="I2481" s="29">
        <v>1E-3</v>
      </c>
      <c r="K2481" s="21" t="str">
        <f>IF(E2481="","",IFERROR(VLOOKUP(E2481,REGRAS_CST!$A$2:$C$200,3,FALSE),""))</f>
        <v/>
      </c>
      <c r="L2481" s="23" t="str">
        <f t="shared" si="309"/>
        <v/>
      </c>
      <c r="M2481" s="24" t="str">
        <f t="shared" si="310"/>
        <v/>
      </c>
      <c r="N2481" s="24" t="str">
        <f t="shared" si="311"/>
        <v/>
      </c>
      <c r="O2481" s="15" t="str">
        <f t="shared" si="314"/>
        <v/>
      </c>
      <c r="P2481" s="31" t="str">
        <f t="shared" si="315"/>
        <v/>
      </c>
      <c r="Q2481" s="8" t="str">
        <f>IF(E2481="","",IFERROR(VLOOKUP(E2481,REGRAS_CST!$A$2:$D$200,4,FALSE),""))</f>
        <v/>
      </c>
      <c r="S2481" s="9">
        <f t="shared" si="312"/>
        <v>8.9999999999999993E-3</v>
      </c>
      <c r="T2481" s="9">
        <f t="shared" si="313"/>
        <v>1E-3</v>
      </c>
      <c r="U2481" s="16">
        <f>IFERROR(INDEX(BASE_CCLASSTRIB!$E:$E, MATCH(TEXT($D2481,"000000"), BASE_CCLASSTRIB!$A:$A, 0))/100, 0)</f>
        <v>0</v>
      </c>
      <c r="V2481" s="16">
        <f>IFERROR(INDEX(BASE_CCLASSTRIB!$F:$F, MATCH(TEXT($D2481,"000000"), BASE_CCLASSTRIB!$A:$A, 0))/100, 0)</f>
        <v>0</v>
      </c>
    </row>
    <row r="2482" spans="4:22" ht="15.75" thickBot="1" x14ac:dyDescent="0.3">
      <c r="D2482" s="38"/>
      <c r="E2482" s="27" t="str">
        <f t="shared" si="308"/>
        <v/>
      </c>
      <c r="F2482" s="28" t="str">
        <f>IF(E2482="","",IFERROR(VLOOKUP(E2482,REGRAS_CST!$A$2:$B$200,2,FALSE),""))</f>
        <v/>
      </c>
      <c r="H2482" s="29">
        <v>8.9999999999999993E-3</v>
      </c>
      <c r="I2482" s="29">
        <v>1E-3</v>
      </c>
      <c r="K2482" s="21" t="str">
        <f>IF(E2482="","",IFERROR(VLOOKUP(E2482,REGRAS_CST!$A$2:$C$200,3,FALSE),""))</f>
        <v/>
      </c>
      <c r="L2482" s="23" t="str">
        <f t="shared" si="309"/>
        <v/>
      </c>
      <c r="M2482" s="24" t="str">
        <f t="shared" si="310"/>
        <v/>
      </c>
      <c r="N2482" s="24" t="str">
        <f t="shared" si="311"/>
        <v/>
      </c>
      <c r="O2482" s="15" t="str">
        <f t="shared" si="314"/>
        <v/>
      </c>
      <c r="P2482" s="31" t="str">
        <f t="shared" si="315"/>
        <v/>
      </c>
      <c r="Q2482" s="8" t="str">
        <f>IF(E2482="","",IFERROR(VLOOKUP(E2482,REGRAS_CST!$A$2:$D$200,4,FALSE),""))</f>
        <v/>
      </c>
      <c r="S2482" s="9">
        <f t="shared" si="312"/>
        <v>8.9999999999999993E-3</v>
      </c>
      <c r="T2482" s="9">
        <f t="shared" si="313"/>
        <v>1E-3</v>
      </c>
      <c r="U2482" s="16">
        <f>IFERROR(INDEX(BASE_CCLASSTRIB!$E:$E, MATCH(TEXT($D2482,"000000"), BASE_CCLASSTRIB!$A:$A, 0))/100, 0)</f>
        <v>0</v>
      </c>
      <c r="V2482" s="16">
        <f>IFERROR(INDEX(BASE_CCLASSTRIB!$F:$F, MATCH(TEXT($D2482,"000000"), BASE_CCLASSTRIB!$A:$A, 0))/100, 0)</f>
        <v>0</v>
      </c>
    </row>
    <row r="2483" spans="4:22" ht="15.75" thickBot="1" x14ac:dyDescent="0.3">
      <c r="D2483" s="38"/>
      <c r="E2483" s="27" t="str">
        <f t="shared" si="308"/>
        <v/>
      </c>
      <c r="F2483" s="28" t="str">
        <f>IF(E2483="","",IFERROR(VLOOKUP(E2483,REGRAS_CST!$A$2:$B$200,2,FALSE),""))</f>
        <v/>
      </c>
      <c r="H2483" s="29">
        <v>8.9999999999999993E-3</v>
      </c>
      <c r="I2483" s="29">
        <v>1E-3</v>
      </c>
      <c r="K2483" s="21" t="str">
        <f>IF(E2483="","",IFERROR(VLOOKUP(E2483,REGRAS_CST!$A$2:$C$200,3,FALSE),""))</f>
        <v/>
      </c>
      <c r="L2483" s="23" t="str">
        <f t="shared" si="309"/>
        <v/>
      </c>
      <c r="M2483" s="24" t="str">
        <f t="shared" si="310"/>
        <v/>
      </c>
      <c r="N2483" s="24" t="str">
        <f t="shared" si="311"/>
        <v/>
      </c>
      <c r="O2483" s="15" t="str">
        <f t="shared" si="314"/>
        <v/>
      </c>
      <c r="P2483" s="31" t="str">
        <f t="shared" si="315"/>
        <v/>
      </c>
      <c r="Q2483" s="8" t="str">
        <f>IF(E2483="","",IFERROR(VLOOKUP(E2483,REGRAS_CST!$A$2:$D$200,4,FALSE),""))</f>
        <v/>
      </c>
      <c r="S2483" s="9">
        <f t="shared" si="312"/>
        <v>8.9999999999999993E-3</v>
      </c>
      <c r="T2483" s="9">
        <f t="shared" si="313"/>
        <v>1E-3</v>
      </c>
      <c r="U2483" s="16">
        <f>IFERROR(INDEX(BASE_CCLASSTRIB!$E:$E, MATCH(TEXT($D2483,"000000"), BASE_CCLASSTRIB!$A:$A, 0))/100, 0)</f>
        <v>0</v>
      </c>
      <c r="V2483" s="16">
        <f>IFERROR(INDEX(BASE_CCLASSTRIB!$F:$F, MATCH(TEXT($D2483,"000000"), BASE_CCLASSTRIB!$A:$A, 0))/100, 0)</f>
        <v>0</v>
      </c>
    </row>
    <row r="2484" spans="4:22" ht="15.75" thickBot="1" x14ac:dyDescent="0.3">
      <c r="D2484" s="38"/>
      <c r="E2484" s="27" t="str">
        <f t="shared" si="308"/>
        <v/>
      </c>
      <c r="F2484" s="28" t="str">
        <f>IF(E2484="","",IFERROR(VLOOKUP(E2484,REGRAS_CST!$A$2:$B$200,2,FALSE),""))</f>
        <v/>
      </c>
      <c r="H2484" s="29">
        <v>8.9999999999999993E-3</v>
      </c>
      <c r="I2484" s="29">
        <v>1E-3</v>
      </c>
      <c r="K2484" s="21" t="str">
        <f>IF(E2484="","",IFERROR(VLOOKUP(E2484,REGRAS_CST!$A$2:$C$200,3,FALSE),""))</f>
        <v/>
      </c>
      <c r="L2484" s="23" t="str">
        <f t="shared" si="309"/>
        <v/>
      </c>
      <c r="M2484" s="24" t="str">
        <f t="shared" si="310"/>
        <v/>
      </c>
      <c r="N2484" s="24" t="str">
        <f t="shared" si="311"/>
        <v/>
      </c>
      <c r="O2484" s="15" t="str">
        <f t="shared" si="314"/>
        <v/>
      </c>
      <c r="P2484" s="31" t="str">
        <f t="shared" si="315"/>
        <v/>
      </c>
      <c r="Q2484" s="8" t="str">
        <f>IF(E2484="","",IFERROR(VLOOKUP(E2484,REGRAS_CST!$A$2:$D$200,4,FALSE),""))</f>
        <v/>
      </c>
      <c r="S2484" s="9">
        <f t="shared" si="312"/>
        <v>8.9999999999999993E-3</v>
      </c>
      <c r="T2484" s="9">
        <f t="shared" si="313"/>
        <v>1E-3</v>
      </c>
      <c r="U2484" s="16">
        <f>IFERROR(INDEX(BASE_CCLASSTRIB!$E:$E, MATCH(TEXT($D2484,"000000"), BASE_CCLASSTRIB!$A:$A, 0))/100, 0)</f>
        <v>0</v>
      </c>
      <c r="V2484" s="16">
        <f>IFERROR(INDEX(BASE_CCLASSTRIB!$F:$F, MATCH(TEXT($D2484,"000000"), BASE_CCLASSTRIB!$A:$A, 0))/100, 0)</f>
        <v>0</v>
      </c>
    </row>
    <row r="2485" spans="4:22" ht="15.75" thickBot="1" x14ac:dyDescent="0.3">
      <c r="D2485" s="38"/>
      <c r="E2485" s="27" t="str">
        <f t="shared" si="308"/>
        <v/>
      </c>
      <c r="F2485" s="28" t="str">
        <f>IF(E2485="","",IFERROR(VLOOKUP(E2485,REGRAS_CST!$A$2:$B$200,2,FALSE),""))</f>
        <v/>
      </c>
      <c r="H2485" s="29">
        <v>8.9999999999999993E-3</v>
      </c>
      <c r="I2485" s="29">
        <v>1E-3</v>
      </c>
      <c r="K2485" s="21" t="str">
        <f>IF(E2485="","",IFERROR(VLOOKUP(E2485,REGRAS_CST!$A$2:$C$200,3,FALSE),""))</f>
        <v/>
      </c>
      <c r="L2485" s="23" t="str">
        <f t="shared" si="309"/>
        <v/>
      </c>
      <c r="M2485" s="24" t="str">
        <f t="shared" si="310"/>
        <v/>
      </c>
      <c r="N2485" s="24" t="str">
        <f t="shared" si="311"/>
        <v/>
      </c>
      <c r="O2485" s="15" t="str">
        <f t="shared" si="314"/>
        <v/>
      </c>
      <c r="P2485" s="31" t="str">
        <f t="shared" si="315"/>
        <v/>
      </c>
      <c r="Q2485" s="8" t="str">
        <f>IF(E2485="","",IFERROR(VLOOKUP(E2485,REGRAS_CST!$A$2:$D$200,4,FALSE),""))</f>
        <v/>
      </c>
      <c r="S2485" s="9">
        <f t="shared" si="312"/>
        <v>8.9999999999999993E-3</v>
      </c>
      <c r="T2485" s="9">
        <f t="shared" si="313"/>
        <v>1E-3</v>
      </c>
      <c r="U2485" s="16">
        <f>IFERROR(INDEX(BASE_CCLASSTRIB!$E:$E, MATCH(TEXT($D2485,"000000"), BASE_CCLASSTRIB!$A:$A, 0))/100, 0)</f>
        <v>0</v>
      </c>
      <c r="V2485" s="16">
        <f>IFERROR(INDEX(BASE_CCLASSTRIB!$F:$F, MATCH(TEXT($D2485,"000000"), BASE_CCLASSTRIB!$A:$A, 0))/100, 0)</f>
        <v>0</v>
      </c>
    </row>
    <row r="2486" spans="4:22" ht="15.75" thickBot="1" x14ac:dyDescent="0.3">
      <c r="D2486" s="38"/>
      <c r="E2486" s="27" t="str">
        <f t="shared" si="308"/>
        <v/>
      </c>
      <c r="F2486" s="28" t="str">
        <f>IF(E2486="","",IFERROR(VLOOKUP(E2486,REGRAS_CST!$A$2:$B$200,2,FALSE),""))</f>
        <v/>
      </c>
      <c r="H2486" s="29">
        <v>8.9999999999999993E-3</v>
      </c>
      <c r="I2486" s="29">
        <v>1E-3</v>
      </c>
      <c r="K2486" s="21" t="str">
        <f>IF(E2486="","",IFERROR(VLOOKUP(E2486,REGRAS_CST!$A$2:$C$200,3,FALSE),""))</f>
        <v/>
      </c>
      <c r="L2486" s="23" t="str">
        <f t="shared" si="309"/>
        <v/>
      </c>
      <c r="M2486" s="24" t="str">
        <f t="shared" si="310"/>
        <v/>
      </c>
      <c r="N2486" s="24" t="str">
        <f t="shared" si="311"/>
        <v/>
      </c>
      <c r="O2486" s="15" t="str">
        <f t="shared" si="314"/>
        <v/>
      </c>
      <c r="P2486" s="31" t="str">
        <f t="shared" si="315"/>
        <v/>
      </c>
      <c r="Q2486" s="8" t="str">
        <f>IF(E2486="","",IFERROR(VLOOKUP(E2486,REGRAS_CST!$A$2:$D$200,4,FALSE),""))</f>
        <v/>
      </c>
      <c r="S2486" s="9">
        <f t="shared" si="312"/>
        <v>8.9999999999999993E-3</v>
      </c>
      <c r="T2486" s="9">
        <f t="shared" si="313"/>
        <v>1E-3</v>
      </c>
      <c r="U2486" s="16">
        <f>IFERROR(INDEX(BASE_CCLASSTRIB!$E:$E, MATCH(TEXT($D2486,"000000"), BASE_CCLASSTRIB!$A:$A, 0))/100, 0)</f>
        <v>0</v>
      </c>
      <c r="V2486" s="16">
        <f>IFERROR(INDEX(BASE_CCLASSTRIB!$F:$F, MATCH(TEXT($D2486,"000000"), BASE_CCLASSTRIB!$A:$A, 0))/100, 0)</f>
        <v>0</v>
      </c>
    </row>
    <row r="2487" spans="4:22" ht="15.75" thickBot="1" x14ac:dyDescent="0.3">
      <c r="D2487" s="38"/>
      <c r="E2487" s="27" t="str">
        <f t="shared" si="308"/>
        <v/>
      </c>
      <c r="F2487" s="28" t="str">
        <f>IF(E2487="","",IFERROR(VLOOKUP(E2487,REGRAS_CST!$A$2:$B$200,2,FALSE),""))</f>
        <v/>
      </c>
      <c r="H2487" s="29">
        <v>8.9999999999999993E-3</v>
      </c>
      <c r="I2487" s="29">
        <v>1E-3</v>
      </c>
      <c r="K2487" s="21" t="str">
        <f>IF(E2487="","",IFERROR(VLOOKUP(E2487,REGRAS_CST!$A$2:$C$200,3,FALSE),""))</f>
        <v/>
      </c>
      <c r="L2487" s="23" t="str">
        <f t="shared" si="309"/>
        <v/>
      </c>
      <c r="M2487" s="24" t="str">
        <f t="shared" si="310"/>
        <v/>
      </c>
      <c r="N2487" s="24" t="str">
        <f t="shared" si="311"/>
        <v/>
      </c>
      <c r="O2487" s="15" t="str">
        <f t="shared" si="314"/>
        <v/>
      </c>
      <c r="P2487" s="31" t="str">
        <f t="shared" si="315"/>
        <v/>
      </c>
      <c r="Q2487" s="8" t="str">
        <f>IF(E2487="","",IFERROR(VLOOKUP(E2487,REGRAS_CST!$A$2:$D$200,4,FALSE),""))</f>
        <v/>
      </c>
      <c r="S2487" s="9">
        <f t="shared" si="312"/>
        <v>8.9999999999999993E-3</v>
      </c>
      <c r="T2487" s="9">
        <f t="shared" si="313"/>
        <v>1E-3</v>
      </c>
      <c r="U2487" s="16">
        <f>IFERROR(INDEX(BASE_CCLASSTRIB!$E:$E, MATCH(TEXT($D2487,"000000"), BASE_CCLASSTRIB!$A:$A, 0))/100, 0)</f>
        <v>0</v>
      </c>
      <c r="V2487" s="16">
        <f>IFERROR(INDEX(BASE_CCLASSTRIB!$F:$F, MATCH(TEXT($D2487,"000000"), BASE_CCLASSTRIB!$A:$A, 0))/100, 0)</f>
        <v>0</v>
      </c>
    </row>
    <row r="2488" spans="4:22" ht="15.75" thickBot="1" x14ac:dyDescent="0.3">
      <c r="D2488" s="38"/>
      <c r="E2488" s="27" t="str">
        <f t="shared" si="308"/>
        <v/>
      </c>
      <c r="F2488" s="28" t="str">
        <f>IF(E2488="","",IFERROR(VLOOKUP(E2488,REGRAS_CST!$A$2:$B$200,2,FALSE),""))</f>
        <v/>
      </c>
      <c r="H2488" s="29">
        <v>8.9999999999999993E-3</v>
      </c>
      <c r="I2488" s="29">
        <v>1E-3</v>
      </c>
      <c r="K2488" s="21" t="str">
        <f>IF(E2488="","",IFERROR(VLOOKUP(E2488,REGRAS_CST!$A$2:$C$200,3,FALSE),""))</f>
        <v/>
      </c>
      <c r="L2488" s="23" t="str">
        <f t="shared" si="309"/>
        <v/>
      </c>
      <c r="M2488" s="24" t="str">
        <f t="shared" si="310"/>
        <v/>
      </c>
      <c r="N2488" s="24" t="str">
        <f t="shared" si="311"/>
        <v/>
      </c>
      <c r="O2488" s="15" t="str">
        <f t="shared" si="314"/>
        <v/>
      </c>
      <c r="P2488" s="31" t="str">
        <f t="shared" si="315"/>
        <v/>
      </c>
      <c r="Q2488" s="8" t="str">
        <f>IF(E2488="","",IFERROR(VLOOKUP(E2488,REGRAS_CST!$A$2:$D$200,4,FALSE),""))</f>
        <v/>
      </c>
      <c r="S2488" s="9">
        <f t="shared" si="312"/>
        <v>8.9999999999999993E-3</v>
      </c>
      <c r="T2488" s="9">
        <f t="shared" si="313"/>
        <v>1E-3</v>
      </c>
      <c r="U2488" s="16">
        <f>IFERROR(INDEX(BASE_CCLASSTRIB!$E:$E, MATCH(TEXT($D2488,"000000"), BASE_CCLASSTRIB!$A:$A, 0))/100, 0)</f>
        <v>0</v>
      </c>
      <c r="V2488" s="16">
        <f>IFERROR(INDEX(BASE_CCLASSTRIB!$F:$F, MATCH(TEXT($D2488,"000000"), BASE_CCLASSTRIB!$A:$A, 0))/100, 0)</f>
        <v>0</v>
      </c>
    </row>
    <row r="2489" spans="4:22" ht="15.75" thickBot="1" x14ac:dyDescent="0.3">
      <c r="D2489" s="38"/>
      <c r="E2489" s="27" t="str">
        <f t="shared" si="308"/>
        <v/>
      </c>
      <c r="F2489" s="28" t="str">
        <f>IF(E2489="","",IFERROR(VLOOKUP(E2489,REGRAS_CST!$A$2:$B$200,2,FALSE),""))</f>
        <v/>
      </c>
      <c r="H2489" s="29">
        <v>8.9999999999999993E-3</v>
      </c>
      <c r="I2489" s="29">
        <v>1E-3</v>
      </c>
      <c r="K2489" s="21" t="str">
        <f>IF(E2489="","",IFERROR(VLOOKUP(E2489,REGRAS_CST!$A$2:$C$200,3,FALSE),""))</f>
        <v/>
      </c>
      <c r="L2489" s="23" t="str">
        <f t="shared" si="309"/>
        <v/>
      </c>
      <c r="M2489" s="24" t="str">
        <f t="shared" si="310"/>
        <v/>
      </c>
      <c r="N2489" s="24" t="str">
        <f t="shared" si="311"/>
        <v/>
      </c>
      <c r="O2489" s="15" t="str">
        <f t="shared" si="314"/>
        <v/>
      </c>
      <c r="P2489" s="31" t="str">
        <f t="shared" si="315"/>
        <v/>
      </c>
      <c r="Q2489" s="8" t="str">
        <f>IF(E2489="","",IFERROR(VLOOKUP(E2489,REGRAS_CST!$A$2:$D$200,4,FALSE),""))</f>
        <v/>
      </c>
      <c r="S2489" s="9">
        <f t="shared" si="312"/>
        <v>8.9999999999999993E-3</v>
      </c>
      <c r="T2489" s="9">
        <f t="shared" si="313"/>
        <v>1E-3</v>
      </c>
      <c r="U2489" s="16">
        <f>IFERROR(INDEX(BASE_CCLASSTRIB!$E:$E, MATCH(TEXT($D2489,"000000"), BASE_CCLASSTRIB!$A:$A, 0))/100, 0)</f>
        <v>0</v>
      </c>
      <c r="V2489" s="16">
        <f>IFERROR(INDEX(BASE_CCLASSTRIB!$F:$F, MATCH(TEXT($D2489,"000000"), BASE_CCLASSTRIB!$A:$A, 0))/100, 0)</f>
        <v>0</v>
      </c>
    </row>
    <row r="2490" spans="4:22" ht="15.75" thickBot="1" x14ac:dyDescent="0.3">
      <c r="D2490" s="38"/>
      <c r="E2490" s="27" t="str">
        <f t="shared" si="308"/>
        <v/>
      </c>
      <c r="F2490" s="28" t="str">
        <f>IF(E2490="","",IFERROR(VLOOKUP(E2490,REGRAS_CST!$A$2:$B$200,2,FALSE),""))</f>
        <v/>
      </c>
      <c r="H2490" s="29">
        <v>8.9999999999999993E-3</v>
      </c>
      <c r="I2490" s="29">
        <v>1E-3</v>
      </c>
      <c r="K2490" s="21" t="str">
        <f>IF(E2490="","",IFERROR(VLOOKUP(E2490,REGRAS_CST!$A$2:$C$200,3,FALSE),""))</f>
        <v/>
      </c>
      <c r="L2490" s="23" t="str">
        <f t="shared" si="309"/>
        <v/>
      </c>
      <c r="M2490" s="24" t="str">
        <f t="shared" si="310"/>
        <v/>
      </c>
      <c r="N2490" s="24" t="str">
        <f t="shared" si="311"/>
        <v/>
      </c>
      <c r="O2490" s="15" t="str">
        <f t="shared" si="314"/>
        <v/>
      </c>
      <c r="P2490" s="31" t="str">
        <f t="shared" si="315"/>
        <v/>
      </c>
      <c r="Q2490" s="8" t="str">
        <f>IF(E2490="","",IFERROR(VLOOKUP(E2490,REGRAS_CST!$A$2:$D$200,4,FALSE),""))</f>
        <v/>
      </c>
      <c r="S2490" s="9">
        <f t="shared" si="312"/>
        <v>8.9999999999999993E-3</v>
      </c>
      <c r="T2490" s="9">
        <f t="shared" si="313"/>
        <v>1E-3</v>
      </c>
      <c r="U2490" s="16">
        <f>IFERROR(INDEX(BASE_CCLASSTRIB!$E:$E, MATCH(TEXT($D2490,"000000"), BASE_CCLASSTRIB!$A:$A, 0))/100, 0)</f>
        <v>0</v>
      </c>
      <c r="V2490" s="16">
        <f>IFERROR(INDEX(BASE_CCLASSTRIB!$F:$F, MATCH(TEXT($D2490,"000000"), BASE_CCLASSTRIB!$A:$A, 0))/100, 0)</f>
        <v>0</v>
      </c>
    </row>
    <row r="2491" spans="4:22" ht="15.75" thickBot="1" x14ac:dyDescent="0.3">
      <c r="D2491" s="38"/>
      <c r="E2491" s="27" t="str">
        <f t="shared" si="308"/>
        <v/>
      </c>
      <c r="F2491" s="28" t="str">
        <f>IF(E2491="","",IFERROR(VLOOKUP(E2491,REGRAS_CST!$A$2:$B$200,2,FALSE),""))</f>
        <v/>
      </c>
      <c r="H2491" s="29">
        <v>8.9999999999999993E-3</v>
      </c>
      <c r="I2491" s="29">
        <v>1E-3</v>
      </c>
      <c r="K2491" s="21" t="str">
        <f>IF(E2491="","",IFERROR(VLOOKUP(E2491,REGRAS_CST!$A$2:$C$200,3,FALSE),""))</f>
        <v/>
      </c>
      <c r="L2491" s="23" t="str">
        <f t="shared" si="309"/>
        <v/>
      </c>
      <c r="M2491" s="24" t="str">
        <f t="shared" si="310"/>
        <v/>
      </c>
      <c r="N2491" s="24" t="str">
        <f t="shared" si="311"/>
        <v/>
      </c>
      <c r="O2491" s="15" t="str">
        <f t="shared" si="314"/>
        <v/>
      </c>
      <c r="P2491" s="31" t="str">
        <f t="shared" si="315"/>
        <v/>
      </c>
      <c r="Q2491" s="8" t="str">
        <f>IF(E2491="","",IFERROR(VLOOKUP(E2491,REGRAS_CST!$A$2:$D$200,4,FALSE),""))</f>
        <v/>
      </c>
      <c r="S2491" s="9">
        <f t="shared" si="312"/>
        <v>8.9999999999999993E-3</v>
      </c>
      <c r="T2491" s="9">
        <f t="shared" si="313"/>
        <v>1E-3</v>
      </c>
      <c r="U2491" s="16">
        <f>IFERROR(INDEX(BASE_CCLASSTRIB!$E:$E, MATCH(TEXT($D2491,"000000"), BASE_CCLASSTRIB!$A:$A, 0))/100, 0)</f>
        <v>0</v>
      </c>
      <c r="V2491" s="16">
        <f>IFERROR(INDEX(BASE_CCLASSTRIB!$F:$F, MATCH(TEXT($D2491,"000000"), BASE_CCLASSTRIB!$A:$A, 0))/100, 0)</f>
        <v>0</v>
      </c>
    </row>
    <row r="2492" spans="4:22" ht="15.75" thickBot="1" x14ac:dyDescent="0.3">
      <c r="D2492" s="38"/>
      <c r="E2492" s="27" t="str">
        <f t="shared" si="308"/>
        <v/>
      </c>
      <c r="F2492" s="28" t="str">
        <f>IF(E2492="","",IFERROR(VLOOKUP(E2492,REGRAS_CST!$A$2:$B$200,2,FALSE),""))</f>
        <v/>
      </c>
      <c r="H2492" s="29">
        <v>8.9999999999999993E-3</v>
      </c>
      <c r="I2492" s="29">
        <v>1E-3</v>
      </c>
      <c r="K2492" s="21" t="str">
        <f>IF(E2492="","",IFERROR(VLOOKUP(E2492,REGRAS_CST!$A$2:$C$200,3,FALSE),""))</f>
        <v/>
      </c>
      <c r="L2492" s="23" t="str">
        <f t="shared" si="309"/>
        <v/>
      </c>
      <c r="M2492" s="24" t="str">
        <f t="shared" si="310"/>
        <v/>
      </c>
      <c r="N2492" s="24" t="str">
        <f t="shared" si="311"/>
        <v/>
      </c>
      <c r="O2492" s="15" t="str">
        <f t="shared" si="314"/>
        <v/>
      </c>
      <c r="P2492" s="31" t="str">
        <f t="shared" si="315"/>
        <v/>
      </c>
      <c r="Q2492" s="8" t="str">
        <f>IF(E2492="","",IFERROR(VLOOKUP(E2492,REGRAS_CST!$A$2:$D$200,4,FALSE),""))</f>
        <v/>
      </c>
      <c r="S2492" s="9">
        <f t="shared" si="312"/>
        <v>8.9999999999999993E-3</v>
      </c>
      <c r="T2492" s="9">
        <f t="shared" si="313"/>
        <v>1E-3</v>
      </c>
      <c r="U2492" s="16">
        <f>IFERROR(INDEX(BASE_CCLASSTRIB!$E:$E, MATCH(TEXT($D2492,"000000"), BASE_CCLASSTRIB!$A:$A, 0))/100, 0)</f>
        <v>0</v>
      </c>
      <c r="V2492" s="16">
        <f>IFERROR(INDEX(BASE_CCLASSTRIB!$F:$F, MATCH(TEXT($D2492,"000000"), BASE_CCLASSTRIB!$A:$A, 0))/100, 0)</f>
        <v>0</v>
      </c>
    </row>
    <row r="2493" spans="4:22" ht="15.75" thickBot="1" x14ac:dyDescent="0.3">
      <c r="D2493" s="38"/>
      <c r="E2493" s="27" t="str">
        <f t="shared" si="308"/>
        <v/>
      </c>
      <c r="F2493" s="28" t="str">
        <f>IF(E2493="","",IFERROR(VLOOKUP(E2493,REGRAS_CST!$A$2:$B$200,2,FALSE),""))</f>
        <v/>
      </c>
      <c r="H2493" s="29">
        <v>8.9999999999999993E-3</v>
      </c>
      <c r="I2493" s="29">
        <v>1E-3</v>
      </c>
      <c r="K2493" s="21" t="str">
        <f>IF(E2493="","",IFERROR(VLOOKUP(E2493,REGRAS_CST!$A$2:$C$200,3,FALSE),""))</f>
        <v/>
      </c>
      <c r="L2493" s="23" t="str">
        <f t="shared" si="309"/>
        <v/>
      </c>
      <c r="M2493" s="24" t="str">
        <f t="shared" si="310"/>
        <v/>
      </c>
      <c r="N2493" s="24" t="str">
        <f t="shared" si="311"/>
        <v/>
      </c>
      <c r="O2493" s="15" t="str">
        <f t="shared" si="314"/>
        <v/>
      </c>
      <c r="P2493" s="31" t="str">
        <f t="shared" si="315"/>
        <v/>
      </c>
      <c r="Q2493" s="8" t="str">
        <f>IF(E2493="","",IFERROR(VLOOKUP(E2493,REGRAS_CST!$A$2:$D$200,4,FALSE),""))</f>
        <v/>
      </c>
      <c r="S2493" s="9">
        <f t="shared" si="312"/>
        <v>8.9999999999999993E-3</v>
      </c>
      <c r="T2493" s="9">
        <f t="shared" si="313"/>
        <v>1E-3</v>
      </c>
      <c r="U2493" s="16">
        <f>IFERROR(INDEX(BASE_CCLASSTRIB!$E:$E, MATCH(TEXT($D2493,"000000"), BASE_CCLASSTRIB!$A:$A, 0))/100, 0)</f>
        <v>0</v>
      </c>
      <c r="V2493" s="16">
        <f>IFERROR(INDEX(BASE_CCLASSTRIB!$F:$F, MATCH(TEXT($D2493,"000000"), BASE_CCLASSTRIB!$A:$A, 0))/100, 0)</f>
        <v>0</v>
      </c>
    </row>
    <row r="2494" spans="4:22" ht="15.75" thickBot="1" x14ac:dyDescent="0.3">
      <c r="D2494" s="38"/>
      <c r="E2494" s="27" t="str">
        <f t="shared" si="308"/>
        <v/>
      </c>
      <c r="F2494" s="28" t="str">
        <f>IF(E2494="","",IFERROR(VLOOKUP(E2494,REGRAS_CST!$A$2:$B$200,2,FALSE),""))</f>
        <v/>
      </c>
      <c r="H2494" s="29">
        <v>8.9999999999999993E-3</v>
      </c>
      <c r="I2494" s="29">
        <v>1E-3</v>
      </c>
      <c r="K2494" s="21" t="str">
        <f>IF(E2494="","",IFERROR(VLOOKUP(E2494,REGRAS_CST!$A$2:$C$200,3,FALSE),""))</f>
        <v/>
      </c>
      <c r="L2494" s="23" t="str">
        <f t="shared" si="309"/>
        <v/>
      </c>
      <c r="M2494" s="24" t="str">
        <f t="shared" si="310"/>
        <v/>
      </c>
      <c r="N2494" s="24" t="str">
        <f t="shared" si="311"/>
        <v/>
      </c>
      <c r="O2494" s="15" t="str">
        <f t="shared" si="314"/>
        <v/>
      </c>
      <c r="P2494" s="31" t="str">
        <f t="shared" si="315"/>
        <v/>
      </c>
      <c r="Q2494" s="8" t="str">
        <f>IF(E2494="","",IFERROR(VLOOKUP(E2494,REGRAS_CST!$A$2:$D$200,4,FALSE),""))</f>
        <v/>
      </c>
      <c r="S2494" s="9">
        <f t="shared" si="312"/>
        <v>8.9999999999999993E-3</v>
      </c>
      <c r="T2494" s="9">
        <f t="shared" si="313"/>
        <v>1E-3</v>
      </c>
      <c r="U2494" s="16">
        <f>IFERROR(INDEX(BASE_CCLASSTRIB!$E:$E, MATCH(TEXT($D2494,"000000"), BASE_CCLASSTRIB!$A:$A, 0))/100, 0)</f>
        <v>0</v>
      </c>
      <c r="V2494" s="16">
        <f>IFERROR(INDEX(BASE_CCLASSTRIB!$F:$F, MATCH(TEXT($D2494,"000000"), BASE_CCLASSTRIB!$A:$A, 0))/100, 0)</f>
        <v>0</v>
      </c>
    </row>
    <row r="2495" spans="4:22" ht="15.75" thickBot="1" x14ac:dyDescent="0.3">
      <c r="D2495" s="38"/>
      <c r="E2495" s="27" t="str">
        <f t="shared" si="308"/>
        <v/>
      </c>
      <c r="F2495" s="28" t="str">
        <f>IF(E2495="","",IFERROR(VLOOKUP(E2495,REGRAS_CST!$A$2:$B$200,2,FALSE),""))</f>
        <v/>
      </c>
      <c r="H2495" s="29">
        <v>8.9999999999999993E-3</v>
      </c>
      <c r="I2495" s="29">
        <v>1E-3</v>
      </c>
      <c r="K2495" s="21" t="str">
        <f>IF(E2495="","",IFERROR(VLOOKUP(E2495,REGRAS_CST!$A$2:$C$200,3,FALSE),""))</f>
        <v/>
      </c>
      <c r="L2495" s="23" t="str">
        <f t="shared" si="309"/>
        <v/>
      </c>
      <c r="M2495" s="24" t="str">
        <f t="shared" si="310"/>
        <v/>
      </c>
      <c r="N2495" s="24" t="str">
        <f t="shared" si="311"/>
        <v/>
      </c>
      <c r="O2495" s="15" t="str">
        <f t="shared" si="314"/>
        <v/>
      </c>
      <c r="P2495" s="31" t="str">
        <f t="shared" si="315"/>
        <v/>
      </c>
      <c r="Q2495" s="8" t="str">
        <f>IF(E2495="","",IFERROR(VLOOKUP(E2495,REGRAS_CST!$A$2:$D$200,4,FALSE),""))</f>
        <v/>
      </c>
      <c r="S2495" s="9">
        <f t="shared" si="312"/>
        <v>8.9999999999999993E-3</v>
      </c>
      <c r="T2495" s="9">
        <f t="shared" si="313"/>
        <v>1E-3</v>
      </c>
      <c r="U2495" s="16">
        <f>IFERROR(INDEX(BASE_CCLASSTRIB!$E:$E, MATCH(TEXT($D2495,"000000"), BASE_CCLASSTRIB!$A:$A, 0))/100, 0)</f>
        <v>0</v>
      </c>
      <c r="V2495" s="16">
        <f>IFERROR(INDEX(BASE_CCLASSTRIB!$F:$F, MATCH(TEXT($D2495,"000000"), BASE_CCLASSTRIB!$A:$A, 0))/100, 0)</f>
        <v>0</v>
      </c>
    </row>
    <row r="2496" spans="4:22" ht="15.75" thickBot="1" x14ac:dyDescent="0.3">
      <c r="D2496" s="38"/>
      <c r="E2496" s="27" t="str">
        <f t="shared" si="308"/>
        <v/>
      </c>
      <c r="F2496" s="28" t="str">
        <f>IF(E2496="","",IFERROR(VLOOKUP(E2496,REGRAS_CST!$A$2:$B$200,2,FALSE),""))</f>
        <v/>
      </c>
      <c r="H2496" s="29">
        <v>8.9999999999999993E-3</v>
      </c>
      <c r="I2496" s="29">
        <v>1E-3</v>
      </c>
      <c r="K2496" s="21" t="str">
        <f>IF(E2496="","",IFERROR(VLOOKUP(E2496,REGRAS_CST!$A$2:$C$200,3,FALSE),""))</f>
        <v/>
      </c>
      <c r="L2496" s="23" t="str">
        <f t="shared" si="309"/>
        <v/>
      </c>
      <c r="M2496" s="24" t="str">
        <f t="shared" si="310"/>
        <v/>
      </c>
      <c r="N2496" s="24" t="str">
        <f t="shared" si="311"/>
        <v/>
      </c>
      <c r="O2496" s="15" t="str">
        <f t="shared" si="314"/>
        <v/>
      </c>
      <c r="P2496" s="31" t="str">
        <f t="shared" si="315"/>
        <v/>
      </c>
      <c r="Q2496" s="8" t="str">
        <f>IF(E2496="","",IFERROR(VLOOKUP(E2496,REGRAS_CST!$A$2:$D$200,4,FALSE),""))</f>
        <v/>
      </c>
      <c r="S2496" s="9">
        <f t="shared" si="312"/>
        <v>8.9999999999999993E-3</v>
      </c>
      <c r="T2496" s="9">
        <f t="shared" si="313"/>
        <v>1E-3</v>
      </c>
      <c r="U2496" s="16">
        <f>IFERROR(INDEX(BASE_CCLASSTRIB!$E:$E, MATCH(TEXT($D2496,"000000"), BASE_CCLASSTRIB!$A:$A, 0))/100, 0)</f>
        <v>0</v>
      </c>
      <c r="V2496" s="16">
        <f>IFERROR(INDEX(BASE_CCLASSTRIB!$F:$F, MATCH(TEXT($D2496,"000000"), BASE_CCLASSTRIB!$A:$A, 0))/100, 0)</f>
        <v>0</v>
      </c>
    </row>
    <row r="2497" spans="4:22" ht="15.75" thickBot="1" x14ac:dyDescent="0.3">
      <c r="D2497" s="38"/>
      <c r="E2497" s="27" t="str">
        <f t="shared" si="308"/>
        <v/>
      </c>
      <c r="F2497" s="28" t="str">
        <f>IF(E2497="","",IFERROR(VLOOKUP(E2497,REGRAS_CST!$A$2:$B$200,2,FALSE),""))</f>
        <v/>
      </c>
      <c r="H2497" s="29">
        <v>8.9999999999999993E-3</v>
      </c>
      <c r="I2497" s="29">
        <v>1E-3</v>
      </c>
      <c r="K2497" s="21" t="str">
        <f>IF(E2497="","",IFERROR(VLOOKUP(E2497,REGRAS_CST!$A$2:$C$200,3,FALSE),""))</f>
        <v/>
      </c>
      <c r="L2497" s="23" t="str">
        <f t="shared" si="309"/>
        <v/>
      </c>
      <c r="M2497" s="24" t="str">
        <f t="shared" si="310"/>
        <v/>
      </c>
      <c r="N2497" s="24" t="str">
        <f t="shared" si="311"/>
        <v/>
      </c>
      <c r="O2497" s="15" t="str">
        <f t="shared" si="314"/>
        <v/>
      </c>
      <c r="P2497" s="31" t="str">
        <f t="shared" si="315"/>
        <v/>
      </c>
      <c r="Q2497" s="8" t="str">
        <f>IF(E2497="","",IFERROR(VLOOKUP(E2497,REGRAS_CST!$A$2:$D$200,4,FALSE),""))</f>
        <v/>
      </c>
      <c r="S2497" s="9">
        <f t="shared" si="312"/>
        <v>8.9999999999999993E-3</v>
      </c>
      <c r="T2497" s="9">
        <f t="shared" si="313"/>
        <v>1E-3</v>
      </c>
      <c r="U2497" s="16">
        <f>IFERROR(INDEX(BASE_CCLASSTRIB!$E:$E, MATCH(TEXT($D2497,"000000"), BASE_CCLASSTRIB!$A:$A, 0))/100, 0)</f>
        <v>0</v>
      </c>
      <c r="V2497" s="16">
        <f>IFERROR(INDEX(BASE_CCLASSTRIB!$F:$F, MATCH(TEXT($D2497,"000000"), BASE_CCLASSTRIB!$A:$A, 0))/100, 0)</f>
        <v>0</v>
      </c>
    </row>
    <row r="2498" spans="4:22" ht="15.75" thickBot="1" x14ac:dyDescent="0.3">
      <c r="D2498" s="38"/>
      <c r="E2498" s="27" t="str">
        <f t="shared" ref="E2498:E2561" si="316">IF(D2498="","",LEFT(D2498,3))</f>
        <v/>
      </c>
      <c r="F2498" s="28" t="str">
        <f>IF(E2498="","",IFERROR(VLOOKUP(E2498,REGRAS_CST!$A$2:$B$200,2,FALSE),""))</f>
        <v/>
      </c>
      <c r="H2498" s="29">
        <v>8.9999999999999993E-3</v>
      </c>
      <c r="I2498" s="29">
        <v>1E-3</v>
      </c>
      <c r="K2498" s="21" t="str">
        <f>IF(E2498="","",IFERROR(VLOOKUP(E2498,REGRAS_CST!$A$2:$C$200,3,FALSE),""))</f>
        <v/>
      </c>
      <c r="L2498" s="23" t="str">
        <f t="shared" ref="L2498:L2561" si="317">IF($G2498="", "", $G2498*(1-$V2498))</f>
        <v/>
      </c>
      <c r="M2498" s="24" t="str">
        <f t="shared" ref="M2498:M2561" si="318">IF(OR($L2498="",$S2498=""),"",$L2498*$S2498)</f>
        <v/>
      </c>
      <c r="N2498" s="24" t="str">
        <f t="shared" ref="N2498:N2561" si="319">IF(OR($L2498="",$T2498=""),"",$L2498*$T2498)</f>
        <v/>
      </c>
      <c r="O2498" s="15" t="str">
        <f t="shared" si="314"/>
        <v/>
      </c>
      <c r="P2498" s="31" t="str">
        <f t="shared" si="315"/>
        <v/>
      </c>
      <c r="Q2498" s="8" t="str">
        <f>IF(E2498="","",IFERROR(VLOOKUP(E2498,REGRAS_CST!$A$2:$D$200,4,FALSE),""))</f>
        <v/>
      </c>
      <c r="S2498" s="9">
        <f t="shared" ref="S2498:S2561" si="320">IF($H2498="","",$H2498*(1-$U2498))</f>
        <v>8.9999999999999993E-3</v>
      </c>
      <c r="T2498" s="9">
        <f t="shared" ref="T2498:T2561" si="321">IF($I2498="","",$I2498*(1-$U2498))</f>
        <v>1E-3</v>
      </c>
      <c r="U2498" s="16">
        <f>IFERROR(INDEX(BASE_CCLASSTRIB!$E:$E, MATCH(TEXT($D2498,"000000"), BASE_CCLASSTRIB!$A:$A, 0))/100, 0)</f>
        <v>0</v>
      </c>
      <c r="V2498" s="16">
        <f>IFERROR(INDEX(BASE_CCLASSTRIB!$F:$F, MATCH(TEXT($D2498,"000000"), BASE_CCLASSTRIB!$A:$A, 0))/100, 0)</f>
        <v>0</v>
      </c>
    </row>
    <row r="2499" spans="4:22" ht="15.75" thickBot="1" x14ac:dyDescent="0.3">
      <c r="D2499" s="38"/>
      <c r="E2499" s="27" t="str">
        <f t="shared" si="316"/>
        <v/>
      </c>
      <c r="F2499" s="28" t="str">
        <f>IF(E2499="","",IFERROR(VLOOKUP(E2499,REGRAS_CST!$A$2:$B$200,2,FALSE),""))</f>
        <v/>
      </c>
      <c r="H2499" s="29">
        <v>8.9999999999999993E-3</v>
      </c>
      <c r="I2499" s="29">
        <v>1E-3</v>
      </c>
      <c r="K2499" s="21" t="str">
        <f>IF(E2499="","",IFERROR(VLOOKUP(E2499,REGRAS_CST!$A$2:$C$200,3,FALSE),""))</f>
        <v/>
      </c>
      <c r="L2499" s="23" t="str">
        <f t="shared" si="317"/>
        <v/>
      </c>
      <c r="M2499" s="24" t="str">
        <f t="shared" si="318"/>
        <v/>
      </c>
      <c r="N2499" s="24" t="str">
        <f t="shared" si="319"/>
        <v/>
      </c>
      <c r="O2499" s="15" t="str">
        <f t="shared" si="314"/>
        <v/>
      </c>
      <c r="P2499" s="31" t="str">
        <f t="shared" si="315"/>
        <v/>
      </c>
      <c r="Q2499" s="8" t="str">
        <f>IF(E2499="","",IFERROR(VLOOKUP(E2499,REGRAS_CST!$A$2:$D$200,4,FALSE),""))</f>
        <v/>
      </c>
      <c r="S2499" s="9">
        <f t="shared" si="320"/>
        <v>8.9999999999999993E-3</v>
      </c>
      <c r="T2499" s="9">
        <f t="shared" si="321"/>
        <v>1E-3</v>
      </c>
      <c r="U2499" s="16">
        <f>IFERROR(INDEX(BASE_CCLASSTRIB!$E:$E, MATCH(TEXT($D2499,"000000"), BASE_CCLASSTRIB!$A:$A, 0))/100, 0)</f>
        <v>0</v>
      </c>
      <c r="V2499" s="16">
        <f>IFERROR(INDEX(BASE_CCLASSTRIB!$F:$F, MATCH(TEXT($D2499,"000000"), BASE_CCLASSTRIB!$A:$A, 0))/100, 0)</f>
        <v>0</v>
      </c>
    </row>
    <row r="2500" spans="4:22" ht="15.75" thickBot="1" x14ac:dyDescent="0.3">
      <c r="D2500" s="38"/>
      <c r="E2500" s="27" t="str">
        <f t="shared" si="316"/>
        <v/>
      </c>
      <c r="F2500" s="28" t="str">
        <f>IF(E2500="","",IFERROR(VLOOKUP(E2500,REGRAS_CST!$A$2:$B$200,2,FALSE),""))</f>
        <v/>
      </c>
      <c r="H2500" s="29">
        <v>8.9999999999999993E-3</v>
      </c>
      <c r="I2500" s="29">
        <v>1E-3</v>
      </c>
      <c r="K2500" s="21" t="str">
        <f>IF(E2500="","",IFERROR(VLOOKUP(E2500,REGRAS_CST!$A$2:$C$200,3,FALSE),""))</f>
        <v/>
      </c>
      <c r="L2500" s="23" t="str">
        <f t="shared" si="317"/>
        <v/>
      </c>
      <c r="M2500" s="24" t="str">
        <f t="shared" si="318"/>
        <v/>
      </c>
      <c r="N2500" s="24" t="str">
        <f t="shared" si="319"/>
        <v/>
      </c>
      <c r="O2500" s="15" t="str">
        <f t="shared" si="314"/>
        <v/>
      </c>
      <c r="P2500" s="31" t="str">
        <f t="shared" si="315"/>
        <v/>
      </c>
      <c r="Q2500" s="8" t="str">
        <f>IF(E2500="","",IFERROR(VLOOKUP(E2500,REGRAS_CST!$A$2:$D$200,4,FALSE),""))</f>
        <v/>
      </c>
      <c r="S2500" s="9">
        <f t="shared" si="320"/>
        <v>8.9999999999999993E-3</v>
      </c>
      <c r="T2500" s="9">
        <f t="shared" si="321"/>
        <v>1E-3</v>
      </c>
      <c r="U2500" s="16">
        <f>IFERROR(INDEX(BASE_CCLASSTRIB!$E:$E, MATCH(TEXT($D2500,"000000"), BASE_CCLASSTRIB!$A:$A, 0))/100, 0)</f>
        <v>0</v>
      </c>
      <c r="V2500" s="16">
        <f>IFERROR(INDEX(BASE_CCLASSTRIB!$F:$F, MATCH(TEXT($D2500,"000000"), BASE_CCLASSTRIB!$A:$A, 0))/100, 0)</f>
        <v>0</v>
      </c>
    </row>
    <row r="2501" spans="4:22" ht="15.75" thickBot="1" x14ac:dyDescent="0.3">
      <c r="D2501" s="38"/>
      <c r="E2501" s="27" t="str">
        <f t="shared" si="316"/>
        <v/>
      </c>
      <c r="F2501" s="28" t="str">
        <f>IF(E2501="","",IFERROR(VLOOKUP(E2501,REGRAS_CST!$A$2:$B$200,2,FALSE),""))</f>
        <v/>
      </c>
      <c r="H2501" s="29">
        <v>8.9999999999999993E-3</v>
      </c>
      <c r="I2501" s="29">
        <v>1E-3</v>
      </c>
      <c r="K2501" s="21" t="str">
        <f>IF(E2501="","",IFERROR(VLOOKUP(E2501,REGRAS_CST!$A$2:$C$200,3,FALSE),""))</f>
        <v/>
      </c>
      <c r="L2501" s="23" t="str">
        <f t="shared" si="317"/>
        <v/>
      </c>
      <c r="M2501" s="24" t="str">
        <f t="shared" si="318"/>
        <v/>
      </c>
      <c r="N2501" s="24" t="str">
        <f t="shared" si="319"/>
        <v/>
      </c>
      <c r="O2501" s="15" t="str">
        <f t="shared" si="314"/>
        <v/>
      </c>
      <c r="P2501" s="31" t="str">
        <f t="shared" si="315"/>
        <v/>
      </c>
      <c r="Q2501" s="8" t="str">
        <f>IF(E2501="","",IFERROR(VLOOKUP(E2501,REGRAS_CST!$A$2:$D$200,4,FALSE),""))</f>
        <v/>
      </c>
      <c r="S2501" s="9">
        <f t="shared" si="320"/>
        <v>8.9999999999999993E-3</v>
      </c>
      <c r="T2501" s="9">
        <f t="shared" si="321"/>
        <v>1E-3</v>
      </c>
      <c r="U2501" s="16">
        <f>IFERROR(INDEX(BASE_CCLASSTRIB!$E:$E, MATCH(TEXT($D2501,"000000"), BASE_CCLASSTRIB!$A:$A, 0))/100, 0)</f>
        <v>0</v>
      </c>
      <c r="V2501" s="16">
        <f>IFERROR(INDEX(BASE_CCLASSTRIB!$F:$F, MATCH(TEXT($D2501,"000000"), BASE_CCLASSTRIB!$A:$A, 0))/100, 0)</f>
        <v>0</v>
      </c>
    </row>
    <row r="2502" spans="4:22" ht="15.75" thickBot="1" x14ac:dyDescent="0.3">
      <c r="D2502" s="38"/>
      <c r="E2502" s="27" t="str">
        <f t="shared" si="316"/>
        <v/>
      </c>
      <c r="F2502" s="28" t="str">
        <f>IF(E2502="","",IFERROR(VLOOKUP(E2502,REGRAS_CST!$A$2:$B$200,2,FALSE),""))</f>
        <v/>
      </c>
      <c r="H2502" s="29">
        <v>8.9999999999999993E-3</v>
      </c>
      <c r="I2502" s="29">
        <v>1E-3</v>
      </c>
      <c r="K2502" s="21" t="str">
        <f>IF(E2502="","",IFERROR(VLOOKUP(E2502,REGRAS_CST!$A$2:$C$200,3,FALSE),""))</f>
        <v/>
      </c>
      <c r="L2502" s="23" t="str">
        <f t="shared" si="317"/>
        <v/>
      </c>
      <c r="M2502" s="24" t="str">
        <f t="shared" si="318"/>
        <v/>
      </c>
      <c r="N2502" s="24" t="str">
        <f t="shared" si="319"/>
        <v/>
      </c>
      <c r="O2502" s="15" t="str">
        <f t="shared" si="314"/>
        <v/>
      </c>
      <c r="P2502" s="31" t="str">
        <f t="shared" si="315"/>
        <v/>
      </c>
      <c r="Q2502" s="8" t="str">
        <f>IF(E2502="","",IFERROR(VLOOKUP(E2502,REGRAS_CST!$A$2:$D$200,4,FALSE),""))</f>
        <v/>
      </c>
      <c r="S2502" s="9">
        <f t="shared" si="320"/>
        <v>8.9999999999999993E-3</v>
      </c>
      <c r="T2502" s="9">
        <f t="shared" si="321"/>
        <v>1E-3</v>
      </c>
      <c r="U2502" s="16">
        <f>IFERROR(INDEX(BASE_CCLASSTRIB!$E:$E, MATCH(TEXT($D2502,"000000"), BASE_CCLASSTRIB!$A:$A, 0))/100, 0)</f>
        <v>0</v>
      </c>
      <c r="V2502" s="16">
        <f>IFERROR(INDEX(BASE_CCLASSTRIB!$F:$F, MATCH(TEXT($D2502,"000000"), BASE_CCLASSTRIB!$A:$A, 0))/100, 0)</f>
        <v>0</v>
      </c>
    </row>
    <row r="2503" spans="4:22" ht="15.75" thickBot="1" x14ac:dyDescent="0.3">
      <c r="D2503" s="38"/>
      <c r="E2503" s="27" t="str">
        <f t="shared" si="316"/>
        <v/>
      </c>
      <c r="F2503" s="28" t="str">
        <f>IF(E2503="","",IFERROR(VLOOKUP(E2503,REGRAS_CST!$A$2:$B$200,2,FALSE),""))</f>
        <v/>
      </c>
      <c r="H2503" s="29">
        <v>8.9999999999999993E-3</v>
      </c>
      <c r="I2503" s="29">
        <v>1E-3</v>
      </c>
      <c r="K2503" s="21" t="str">
        <f>IF(E2503="","",IFERROR(VLOOKUP(E2503,REGRAS_CST!$A$2:$C$200,3,FALSE),""))</f>
        <v/>
      </c>
      <c r="L2503" s="23" t="str">
        <f t="shared" si="317"/>
        <v/>
      </c>
      <c r="M2503" s="24" t="str">
        <f t="shared" si="318"/>
        <v/>
      </c>
      <c r="N2503" s="24" t="str">
        <f t="shared" si="319"/>
        <v/>
      </c>
      <c r="O2503" s="15" t="str">
        <f t="shared" si="314"/>
        <v/>
      </c>
      <c r="P2503" s="31" t="str">
        <f t="shared" si="315"/>
        <v/>
      </c>
      <c r="Q2503" s="8" t="str">
        <f>IF(E2503="","",IFERROR(VLOOKUP(E2503,REGRAS_CST!$A$2:$D$200,4,FALSE),""))</f>
        <v/>
      </c>
      <c r="S2503" s="9">
        <f t="shared" si="320"/>
        <v>8.9999999999999993E-3</v>
      </c>
      <c r="T2503" s="9">
        <f t="shared" si="321"/>
        <v>1E-3</v>
      </c>
      <c r="U2503" s="16">
        <f>IFERROR(INDEX(BASE_CCLASSTRIB!$E:$E, MATCH(TEXT($D2503,"000000"), BASE_CCLASSTRIB!$A:$A, 0))/100, 0)</f>
        <v>0</v>
      </c>
      <c r="V2503" s="16">
        <f>IFERROR(INDEX(BASE_CCLASSTRIB!$F:$F, MATCH(TEXT($D2503,"000000"), BASE_CCLASSTRIB!$A:$A, 0))/100, 0)</f>
        <v>0</v>
      </c>
    </row>
    <row r="2504" spans="4:22" ht="15.75" thickBot="1" x14ac:dyDescent="0.3">
      <c r="D2504" s="38"/>
      <c r="E2504" s="27" t="str">
        <f t="shared" si="316"/>
        <v/>
      </c>
      <c r="F2504" s="28" t="str">
        <f>IF(E2504="","",IFERROR(VLOOKUP(E2504,REGRAS_CST!$A$2:$B$200,2,FALSE),""))</f>
        <v/>
      </c>
      <c r="H2504" s="29">
        <v>8.9999999999999993E-3</v>
      </c>
      <c r="I2504" s="29">
        <v>1E-3</v>
      </c>
      <c r="K2504" s="21" t="str">
        <f>IF(E2504="","",IFERROR(VLOOKUP(E2504,REGRAS_CST!$A$2:$C$200,3,FALSE),""))</f>
        <v/>
      </c>
      <c r="L2504" s="23" t="str">
        <f t="shared" si="317"/>
        <v/>
      </c>
      <c r="M2504" s="24" t="str">
        <f t="shared" si="318"/>
        <v/>
      </c>
      <c r="N2504" s="24" t="str">
        <f t="shared" si="319"/>
        <v/>
      </c>
      <c r="O2504" s="15" t="str">
        <f t="shared" si="314"/>
        <v/>
      </c>
      <c r="P2504" s="31" t="str">
        <f t="shared" si="315"/>
        <v/>
      </c>
      <c r="Q2504" s="8" t="str">
        <f>IF(E2504="","",IFERROR(VLOOKUP(E2504,REGRAS_CST!$A$2:$D$200,4,FALSE),""))</f>
        <v/>
      </c>
      <c r="S2504" s="9">
        <f t="shared" si="320"/>
        <v>8.9999999999999993E-3</v>
      </c>
      <c r="T2504" s="9">
        <f t="shared" si="321"/>
        <v>1E-3</v>
      </c>
      <c r="U2504" s="16">
        <f>IFERROR(INDEX(BASE_CCLASSTRIB!$E:$E, MATCH(TEXT($D2504,"000000"), BASE_CCLASSTRIB!$A:$A, 0))/100, 0)</f>
        <v>0</v>
      </c>
      <c r="V2504" s="16">
        <f>IFERROR(INDEX(BASE_CCLASSTRIB!$F:$F, MATCH(TEXT($D2504,"000000"), BASE_CCLASSTRIB!$A:$A, 0))/100, 0)</f>
        <v>0</v>
      </c>
    </row>
    <row r="2505" spans="4:22" ht="15.75" thickBot="1" x14ac:dyDescent="0.3">
      <c r="D2505" s="38"/>
      <c r="E2505" s="27" t="str">
        <f t="shared" si="316"/>
        <v/>
      </c>
      <c r="F2505" s="28" t="str">
        <f>IF(E2505="","",IFERROR(VLOOKUP(E2505,REGRAS_CST!$A$2:$B$200,2,FALSE),""))</f>
        <v/>
      </c>
      <c r="H2505" s="29">
        <v>8.9999999999999993E-3</v>
      </c>
      <c r="I2505" s="29">
        <v>1E-3</v>
      </c>
      <c r="K2505" s="21" t="str">
        <f>IF(E2505="","",IFERROR(VLOOKUP(E2505,REGRAS_CST!$A$2:$C$200,3,FALSE),""))</f>
        <v/>
      </c>
      <c r="L2505" s="23" t="str">
        <f t="shared" si="317"/>
        <v/>
      </c>
      <c r="M2505" s="24" t="str">
        <f t="shared" si="318"/>
        <v/>
      </c>
      <c r="N2505" s="24" t="str">
        <f t="shared" si="319"/>
        <v/>
      </c>
      <c r="O2505" s="15" t="str">
        <f t="shared" si="314"/>
        <v/>
      </c>
      <c r="P2505" s="31" t="str">
        <f t="shared" si="315"/>
        <v/>
      </c>
      <c r="Q2505" s="8" t="str">
        <f>IF(E2505="","",IFERROR(VLOOKUP(E2505,REGRAS_CST!$A$2:$D$200,4,FALSE),""))</f>
        <v/>
      </c>
      <c r="S2505" s="9">
        <f t="shared" si="320"/>
        <v>8.9999999999999993E-3</v>
      </c>
      <c r="T2505" s="9">
        <f t="shared" si="321"/>
        <v>1E-3</v>
      </c>
      <c r="U2505" s="16">
        <f>IFERROR(INDEX(BASE_CCLASSTRIB!$E:$E, MATCH(TEXT($D2505,"000000"), BASE_CCLASSTRIB!$A:$A, 0))/100, 0)</f>
        <v>0</v>
      </c>
      <c r="V2505" s="16">
        <f>IFERROR(INDEX(BASE_CCLASSTRIB!$F:$F, MATCH(TEXT($D2505,"000000"), BASE_CCLASSTRIB!$A:$A, 0))/100, 0)</f>
        <v>0</v>
      </c>
    </row>
    <row r="2506" spans="4:22" ht="15.75" thickBot="1" x14ac:dyDescent="0.3">
      <c r="D2506" s="38"/>
      <c r="E2506" s="27" t="str">
        <f t="shared" si="316"/>
        <v/>
      </c>
      <c r="F2506" s="28" t="str">
        <f>IF(E2506="","",IFERROR(VLOOKUP(E2506,REGRAS_CST!$A$2:$B$200,2,FALSE),""))</f>
        <v/>
      </c>
      <c r="H2506" s="29">
        <v>8.9999999999999993E-3</v>
      </c>
      <c r="I2506" s="29">
        <v>1E-3</v>
      </c>
      <c r="K2506" s="21" t="str">
        <f>IF(E2506="","",IFERROR(VLOOKUP(E2506,REGRAS_CST!$A$2:$C$200,3,FALSE),""))</f>
        <v/>
      </c>
      <c r="L2506" s="23" t="str">
        <f t="shared" si="317"/>
        <v/>
      </c>
      <c r="M2506" s="24" t="str">
        <f t="shared" si="318"/>
        <v/>
      </c>
      <c r="N2506" s="24" t="str">
        <f t="shared" si="319"/>
        <v/>
      </c>
      <c r="O2506" s="15" t="str">
        <f t="shared" si="314"/>
        <v/>
      </c>
      <c r="P2506" s="31" t="str">
        <f t="shared" si="315"/>
        <v/>
      </c>
      <c r="Q2506" s="8" t="str">
        <f>IF(E2506="","",IFERROR(VLOOKUP(E2506,REGRAS_CST!$A$2:$D$200,4,FALSE),""))</f>
        <v/>
      </c>
      <c r="S2506" s="9">
        <f t="shared" si="320"/>
        <v>8.9999999999999993E-3</v>
      </c>
      <c r="T2506" s="9">
        <f t="shared" si="321"/>
        <v>1E-3</v>
      </c>
      <c r="U2506" s="16">
        <f>IFERROR(INDEX(BASE_CCLASSTRIB!$E:$E, MATCH(TEXT($D2506,"000000"), BASE_CCLASSTRIB!$A:$A, 0))/100, 0)</f>
        <v>0</v>
      </c>
      <c r="V2506" s="16">
        <f>IFERROR(INDEX(BASE_CCLASSTRIB!$F:$F, MATCH(TEXT($D2506,"000000"), BASE_CCLASSTRIB!$A:$A, 0))/100, 0)</f>
        <v>0</v>
      </c>
    </row>
    <row r="2507" spans="4:22" ht="15.75" thickBot="1" x14ac:dyDescent="0.3">
      <c r="D2507" s="38"/>
      <c r="E2507" s="27" t="str">
        <f t="shared" si="316"/>
        <v/>
      </c>
      <c r="F2507" s="28" t="str">
        <f>IF(E2507="","",IFERROR(VLOOKUP(E2507,REGRAS_CST!$A$2:$B$200,2,FALSE),""))</f>
        <v/>
      </c>
      <c r="H2507" s="29">
        <v>8.9999999999999993E-3</v>
      </c>
      <c r="I2507" s="29">
        <v>1E-3</v>
      </c>
      <c r="K2507" s="21" t="str">
        <f>IF(E2507="","",IFERROR(VLOOKUP(E2507,REGRAS_CST!$A$2:$C$200,3,FALSE),""))</f>
        <v/>
      </c>
      <c r="L2507" s="23" t="str">
        <f t="shared" si="317"/>
        <v/>
      </c>
      <c r="M2507" s="24" t="str">
        <f t="shared" si="318"/>
        <v/>
      </c>
      <c r="N2507" s="24" t="str">
        <f t="shared" si="319"/>
        <v/>
      </c>
      <c r="O2507" s="15" t="str">
        <f t="shared" si="314"/>
        <v/>
      </c>
      <c r="P2507" s="31" t="str">
        <f t="shared" si="315"/>
        <v/>
      </c>
      <c r="Q2507" s="8" t="str">
        <f>IF(E2507="","",IFERROR(VLOOKUP(E2507,REGRAS_CST!$A$2:$D$200,4,FALSE),""))</f>
        <v/>
      </c>
      <c r="S2507" s="9">
        <f t="shared" si="320"/>
        <v>8.9999999999999993E-3</v>
      </c>
      <c r="T2507" s="9">
        <f t="shared" si="321"/>
        <v>1E-3</v>
      </c>
      <c r="U2507" s="16">
        <f>IFERROR(INDEX(BASE_CCLASSTRIB!$E:$E, MATCH(TEXT($D2507,"000000"), BASE_CCLASSTRIB!$A:$A, 0))/100, 0)</f>
        <v>0</v>
      </c>
      <c r="V2507" s="16">
        <f>IFERROR(INDEX(BASE_CCLASSTRIB!$F:$F, MATCH(TEXT($D2507,"000000"), BASE_CCLASSTRIB!$A:$A, 0))/100, 0)</f>
        <v>0</v>
      </c>
    </row>
    <row r="2508" spans="4:22" ht="15.75" thickBot="1" x14ac:dyDescent="0.3">
      <c r="D2508" s="38"/>
      <c r="E2508" s="27" t="str">
        <f t="shared" si="316"/>
        <v/>
      </c>
      <c r="F2508" s="28" t="str">
        <f>IF(E2508="","",IFERROR(VLOOKUP(E2508,REGRAS_CST!$A$2:$B$200,2,FALSE),""))</f>
        <v/>
      </c>
      <c r="H2508" s="29">
        <v>8.9999999999999993E-3</v>
      </c>
      <c r="I2508" s="29">
        <v>1E-3</v>
      </c>
      <c r="K2508" s="21" t="str">
        <f>IF(E2508="","",IFERROR(VLOOKUP(E2508,REGRAS_CST!$A$2:$C$200,3,FALSE),""))</f>
        <v/>
      </c>
      <c r="L2508" s="23" t="str">
        <f t="shared" si="317"/>
        <v/>
      </c>
      <c r="M2508" s="24" t="str">
        <f t="shared" si="318"/>
        <v/>
      </c>
      <c r="N2508" s="24" t="str">
        <f t="shared" si="319"/>
        <v/>
      </c>
      <c r="O2508" s="15" t="str">
        <f t="shared" si="314"/>
        <v/>
      </c>
      <c r="P2508" s="31" t="str">
        <f t="shared" si="315"/>
        <v/>
      </c>
      <c r="Q2508" s="8" t="str">
        <f>IF(E2508="","",IFERROR(VLOOKUP(E2508,REGRAS_CST!$A$2:$D$200,4,FALSE),""))</f>
        <v/>
      </c>
      <c r="S2508" s="9">
        <f t="shared" si="320"/>
        <v>8.9999999999999993E-3</v>
      </c>
      <c r="T2508" s="9">
        <f t="shared" si="321"/>
        <v>1E-3</v>
      </c>
      <c r="U2508" s="16">
        <f>IFERROR(INDEX(BASE_CCLASSTRIB!$E:$E, MATCH(TEXT($D2508,"000000"), BASE_CCLASSTRIB!$A:$A, 0))/100, 0)</f>
        <v>0</v>
      </c>
      <c r="V2508" s="16">
        <f>IFERROR(INDEX(BASE_CCLASSTRIB!$F:$F, MATCH(TEXT($D2508,"000000"), BASE_CCLASSTRIB!$A:$A, 0))/100, 0)</f>
        <v>0</v>
      </c>
    </row>
    <row r="2509" spans="4:22" ht="15.75" thickBot="1" x14ac:dyDescent="0.3">
      <c r="D2509" s="38"/>
      <c r="E2509" s="27" t="str">
        <f t="shared" si="316"/>
        <v/>
      </c>
      <c r="F2509" s="28" t="str">
        <f>IF(E2509="","",IFERROR(VLOOKUP(E2509,REGRAS_CST!$A$2:$B$200,2,FALSE),""))</f>
        <v/>
      </c>
      <c r="H2509" s="29">
        <v>8.9999999999999993E-3</v>
      </c>
      <c r="I2509" s="29">
        <v>1E-3</v>
      </c>
      <c r="K2509" s="21" t="str">
        <f>IF(E2509="","",IFERROR(VLOOKUP(E2509,REGRAS_CST!$A$2:$C$200,3,FALSE),""))</f>
        <v/>
      </c>
      <c r="L2509" s="23" t="str">
        <f t="shared" si="317"/>
        <v/>
      </c>
      <c r="M2509" s="24" t="str">
        <f t="shared" si="318"/>
        <v/>
      </c>
      <c r="N2509" s="24" t="str">
        <f t="shared" si="319"/>
        <v/>
      </c>
      <c r="O2509" s="15" t="str">
        <f t="shared" si="314"/>
        <v/>
      </c>
      <c r="P2509" s="31" t="str">
        <f t="shared" si="315"/>
        <v/>
      </c>
      <c r="Q2509" s="8" t="str">
        <f>IF(E2509="","",IFERROR(VLOOKUP(E2509,REGRAS_CST!$A$2:$D$200,4,FALSE),""))</f>
        <v/>
      </c>
      <c r="S2509" s="9">
        <f t="shared" si="320"/>
        <v>8.9999999999999993E-3</v>
      </c>
      <c r="T2509" s="9">
        <f t="shared" si="321"/>
        <v>1E-3</v>
      </c>
      <c r="U2509" s="16">
        <f>IFERROR(INDEX(BASE_CCLASSTRIB!$E:$E, MATCH(TEXT($D2509,"000000"), BASE_CCLASSTRIB!$A:$A, 0))/100, 0)</f>
        <v>0</v>
      </c>
      <c r="V2509" s="16">
        <f>IFERROR(INDEX(BASE_CCLASSTRIB!$F:$F, MATCH(TEXT($D2509,"000000"), BASE_CCLASSTRIB!$A:$A, 0))/100, 0)</f>
        <v>0</v>
      </c>
    </row>
    <row r="2510" spans="4:22" ht="15.75" thickBot="1" x14ac:dyDescent="0.3">
      <c r="D2510" s="38"/>
      <c r="E2510" s="27" t="str">
        <f t="shared" si="316"/>
        <v/>
      </c>
      <c r="F2510" s="28" t="str">
        <f>IF(E2510="","",IFERROR(VLOOKUP(E2510,REGRAS_CST!$A$2:$B$200,2,FALSE),""))</f>
        <v/>
      </c>
      <c r="H2510" s="29">
        <v>8.9999999999999993E-3</v>
      </c>
      <c r="I2510" s="29">
        <v>1E-3</v>
      </c>
      <c r="K2510" s="21" t="str">
        <f>IF(E2510="","",IFERROR(VLOOKUP(E2510,REGRAS_CST!$A$2:$C$200,3,FALSE),""))</f>
        <v/>
      </c>
      <c r="L2510" s="23" t="str">
        <f t="shared" si="317"/>
        <v/>
      </c>
      <c r="M2510" s="24" t="str">
        <f t="shared" si="318"/>
        <v/>
      </c>
      <c r="N2510" s="24" t="str">
        <f t="shared" si="319"/>
        <v/>
      </c>
      <c r="O2510" s="15" t="str">
        <f t="shared" si="314"/>
        <v/>
      </c>
      <c r="P2510" s="31" t="str">
        <f t="shared" si="315"/>
        <v/>
      </c>
      <c r="Q2510" s="8" t="str">
        <f>IF(E2510="","",IFERROR(VLOOKUP(E2510,REGRAS_CST!$A$2:$D$200,4,FALSE),""))</f>
        <v/>
      </c>
      <c r="S2510" s="9">
        <f t="shared" si="320"/>
        <v>8.9999999999999993E-3</v>
      </c>
      <c r="T2510" s="9">
        <f t="shared" si="321"/>
        <v>1E-3</v>
      </c>
      <c r="U2510" s="16">
        <f>IFERROR(INDEX(BASE_CCLASSTRIB!$E:$E, MATCH(TEXT($D2510,"000000"), BASE_CCLASSTRIB!$A:$A, 0))/100, 0)</f>
        <v>0</v>
      </c>
      <c r="V2510" s="16">
        <f>IFERROR(INDEX(BASE_CCLASSTRIB!$F:$F, MATCH(TEXT($D2510,"000000"), BASE_CCLASSTRIB!$A:$A, 0))/100, 0)</f>
        <v>0</v>
      </c>
    </row>
    <row r="2511" spans="4:22" ht="15.75" thickBot="1" x14ac:dyDescent="0.3">
      <c r="D2511" s="38"/>
      <c r="E2511" s="27" t="str">
        <f t="shared" si="316"/>
        <v/>
      </c>
      <c r="F2511" s="28" t="str">
        <f>IF(E2511="","",IFERROR(VLOOKUP(E2511,REGRAS_CST!$A$2:$B$200,2,FALSE),""))</f>
        <v/>
      </c>
      <c r="H2511" s="29">
        <v>8.9999999999999993E-3</v>
      </c>
      <c r="I2511" s="29">
        <v>1E-3</v>
      </c>
      <c r="K2511" s="21" t="str">
        <f>IF(E2511="","",IFERROR(VLOOKUP(E2511,REGRAS_CST!$A$2:$C$200,3,FALSE),""))</f>
        <v/>
      </c>
      <c r="L2511" s="23" t="str">
        <f t="shared" si="317"/>
        <v/>
      </c>
      <c r="M2511" s="24" t="str">
        <f t="shared" si="318"/>
        <v/>
      </c>
      <c r="N2511" s="24" t="str">
        <f t="shared" si="319"/>
        <v/>
      </c>
      <c r="O2511" s="15" t="str">
        <f t="shared" si="314"/>
        <v/>
      </c>
      <c r="P2511" s="31" t="str">
        <f t="shared" si="315"/>
        <v/>
      </c>
      <c r="Q2511" s="8" t="str">
        <f>IF(E2511="","",IFERROR(VLOOKUP(E2511,REGRAS_CST!$A$2:$D$200,4,FALSE),""))</f>
        <v/>
      </c>
      <c r="S2511" s="9">
        <f t="shared" si="320"/>
        <v>8.9999999999999993E-3</v>
      </c>
      <c r="T2511" s="9">
        <f t="shared" si="321"/>
        <v>1E-3</v>
      </c>
      <c r="U2511" s="16">
        <f>IFERROR(INDEX(BASE_CCLASSTRIB!$E:$E, MATCH(TEXT($D2511,"000000"), BASE_CCLASSTRIB!$A:$A, 0))/100, 0)</f>
        <v>0</v>
      </c>
      <c r="V2511" s="16">
        <f>IFERROR(INDEX(BASE_CCLASSTRIB!$F:$F, MATCH(TEXT($D2511,"000000"), BASE_CCLASSTRIB!$A:$A, 0))/100, 0)</f>
        <v>0</v>
      </c>
    </row>
    <row r="2512" spans="4:22" ht="15.75" thickBot="1" x14ac:dyDescent="0.3">
      <c r="D2512" s="38"/>
      <c r="E2512" s="27" t="str">
        <f t="shared" si="316"/>
        <v/>
      </c>
      <c r="F2512" s="28" t="str">
        <f>IF(E2512="","",IFERROR(VLOOKUP(E2512,REGRAS_CST!$A$2:$B$200,2,FALSE),""))</f>
        <v/>
      </c>
      <c r="H2512" s="29">
        <v>8.9999999999999993E-3</v>
      </c>
      <c r="I2512" s="29">
        <v>1E-3</v>
      </c>
      <c r="K2512" s="21" t="str">
        <f>IF(E2512="","",IFERROR(VLOOKUP(E2512,REGRAS_CST!$A$2:$C$200,3,FALSE),""))</f>
        <v/>
      </c>
      <c r="L2512" s="23" t="str">
        <f t="shared" si="317"/>
        <v/>
      </c>
      <c r="M2512" s="24" t="str">
        <f t="shared" si="318"/>
        <v/>
      </c>
      <c r="N2512" s="24" t="str">
        <f t="shared" si="319"/>
        <v/>
      </c>
      <c r="O2512" s="15" t="str">
        <f t="shared" ref="O2512:O2575" si="322">IF(D2512="","",
IF(AND(K2512&lt;&gt;"SIM",V2512&gt;0),"ERRO: % BC &gt; 0, mas NÃO permitida ❌",
IF(AND(K2512="SIM",V2512=0),"ATENÇÃO: BC permitida, mas % = 0 🔎",
"Base de cálculo aplicada corretamente ✅")))</f>
        <v/>
      </c>
      <c r="P2512" s="31" t="str">
        <f t="shared" ref="P2512:P2575" si="323">IF(D2512="","",
IF(AND(Q2512&lt;&gt;"SIM",U2512&gt;0),"ERRO: % alíquota &gt; 0, mas NÃO permitida ❌",
IF(AND(Q2512="SIM",U2512=0),"ATENÇÃO: alíquota permitida, mas % = 0 🔎",
"Alíquota aplicada corretamente ✅")))</f>
        <v/>
      </c>
      <c r="Q2512" s="8" t="str">
        <f>IF(E2512="","",IFERROR(VLOOKUP(E2512,REGRAS_CST!$A$2:$D$200,4,FALSE),""))</f>
        <v/>
      </c>
      <c r="S2512" s="9">
        <f t="shared" si="320"/>
        <v>8.9999999999999993E-3</v>
      </c>
      <c r="T2512" s="9">
        <f t="shared" si="321"/>
        <v>1E-3</v>
      </c>
      <c r="U2512" s="16">
        <f>IFERROR(INDEX(BASE_CCLASSTRIB!$E:$E, MATCH(TEXT($D2512,"000000"), BASE_CCLASSTRIB!$A:$A, 0))/100, 0)</f>
        <v>0</v>
      </c>
      <c r="V2512" s="16">
        <f>IFERROR(INDEX(BASE_CCLASSTRIB!$F:$F, MATCH(TEXT($D2512,"000000"), BASE_CCLASSTRIB!$A:$A, 0))/100, 0)</f>
        <v>0</v>
      </c>
    </row>
    <row r="2513" spans="4:22" ht="15.75" thickBot="1" x14ac:dyDescent="0.3">
      <c r="D2513" s="38"/>
      <c r="E2513" s="27" t="str">
        <f t="shared" si="316"/>
        <v/>
      </c>
      <c r="F2513" s="28" t="str">
        <f>IF(E2513="","",IFERROR(VLOOKUP(E2513,REGRAS_CST!$A$2:$B$200,2,FALSE),""))</f>
        <v/>
      </c>
      <c r="H2513" s="29">
        <v>8.9999999999999993E-3</v>
      </c>
      <c r="I2513" s="29">
        <v>1E-3</v>
      </c>
      <c r="K2513" s="21" t="str">
        <f>IF(E2513="","",IFERROR(VLOOKUP(E2513,REGRAS_CST!$A$2:$C$200,3,FALSE),""))</f>
        <v/>
      </c>
      <c r="L2513" s="23" t="str">
        <f t="shared" si="317"/>
        <v/>
      </c>
      <c r="M2513" s="24" t="str">
        <f t="shared" si="318"/>
        <v/>
      </c>
      <c r="N2513" s="24" t="str">
        <f t="shared" si="319"/>
        <v/>
      </c>
      <c r="O2513" s="15" t="str">
        <f t="shared" si="322"/>
        <v/>
      </c>
      <c r="P2513" s="31" t="str">
        <f t="shared" si="323"/>
        <v/>
      </c>
      <c r="Q2513" s="8" t="str">
        <f>IF(E2513="","",IFERROR(VLOOKUP(E2513,REGRAS_CST!$A$2:$D$200,4,FALSE),""))</f>
        <v/>
      </c>
      <c r="S2513" s="9">
        <f t="shared" si="320"/>
        <v>8.9999999999999993E-3</v>
      </c>
      <c r="T2513" s="9">
        <f t="shared" si="321"/>
        <v>1E-3</v>
      </c>
      <c r="U2513" s="16">
        <f>IFERROR(INDEX(BASE_CCLASSTRIB!$E:$E, MATCH(TEXT($D2513,"000000"), BASE_CCLASSTRIB!$A:$A, 0))/100, 0)</f>
        <v>0</v>
      </c>
      <c r="V2513" s="16">
        <f>IFERROR(INDEX(BASE_CCLASSTRIB!$F:$F, MATCH(TEXT($D2513,"000000"), BASE_CCLASSTRIB!$A:$A, 0))/100, 0)</f>
        <v>0</v>
      </c>
    </row>
    <row r="2514" spans="4:22" ht="15.75" thickBot="1" x14ac:dyDescent="0.3">
      <c r="D2514" s="38"/>
      <c r="E2514" s="27" t="str">
        <f t="shared" si="316"/>
        <v/>
      </c>
      <c r="F2514" s="28" t="str">
        <f>IF(E2514="","",IFERROR(VLOOKUP(E2514,REGRAS_CST!$A$2:$B$200,2,FALSE),""))</f>
        <v/>
      </c>
      <c r="H2514" s="29">
        <v>8.9999999999999993E-3</v>
      </c>
      <c r="I2514" s="29">
        <v>1E-3</v>
      </c>
      <c r="K2514" s="21" t="str">
        <f>IF(E2514="","",IFERROR(VLOOKUP(E2514,REGRAS_CST!$A$2:$C$200,3,FALSE),""))</f>
        <v/>
      </c>
      <c r="L2514" s="23" t="str">
        <f t="shared" si="317"/>
        <v/>
      </c>
      <c r="M2514" s="24" t="str">
        <f t="shared" si="318"/>
        <v/>
      </c>
      <c r="N2514" s="24" t="str">
        <f t="shared" si="319"/>
        <v/>
      </c>
      <c r="O2514" s="15" t="str">
        <f t="shared" si="322"/>
        <v/>
      </c>
      <c r="P2514" s="31" t="str">
        <f t="shared" si="323"/>
        <v/>
      </c>
      <c r="Q2514" s="8" t="str">
        <f>IF(E2514="","",IFERROR(VLOOKUP(E2514,REGRAS_CST!$A$2:$D$200,4,FALSE),""))</f>
        <v/>
      </c>
      <c r="S2514" s="9">
        <f t="shared" si="320"/>
        <v>8.9999999999999993E-3</v>
      </c>
      <c r="T2514" s="9">
        <f t="shared" si="321"/>
        <v>1E-3</v>
      </c>
      <c r="U2514" s="16">
        <f>IFERROR(INDEX(BASE_CCLASSTRIB!$E:$E, MATCH(TEXT($D2514,"000000"), BASE_CCLASSTRIB!$A:$A, 0))/100, 0)</f>
        <v>0</v>
      </c>
      <c r="V2514" s="16">
        <f>IFERROR(INDEX(BASE_CCLASSTRIB!$F:$F, MATCH(TEXT($D2514,"000000"), BASE_CCLASSTRIB!$A:$A, 0))/100, 0)</f>
        <v>0</v>
      </c>
    </row>
    <row r="2515" spans="4:22" ht="15.75" thickBot="1" x14ac:dyDescent="0.3">
      <c r="D2515" s="38"/>
      <c r="E2515" s="27" t="str">
        <f t="shared" si="316"/>
        <v/>
      </c>
      <c r="F2515" s="28" t="str">
        <f>IF(E2515="","",IFERROR(VLOOKUP(E2515,REGRAS_CST!$A$2:$B$200,2,FALSE),""))</f>
        <v/>
      </c>
      <c r="H2515" s="29">
        <v>8.9999999999999993E-3</v>
      </c>
      <c r="I2515" s="29">
        <v>1E-3</v>
      </c>
      <c r="K2515" s="21" t="str">
        <f>IF(E2515="","",IFERROR(VLOOKUP(E2515,REGRAS_CST!$A$2:$C$200,3,FALSE),""))</f>
        <v/>
      </c>
      <c r="L2515" s="23" t="str">
        <f t="shared" si="317"/>
        <v/>
      </c>
      <c r="M2515" s="24" t="str">
        <f t="shared" si="318"/>
        <v/>
      </c>
      <c r="N2515" s="24" t="str">
        <f t="shared" si="319"/>
        <v/>
      </c>
      <c r="O2515" s="15" t="str">
        <f t="shared" si="322"/>
        <v/>
      </c>
      <c r="P2515" s="31" t="str">
        <f t="shared" si="323"/>
        <v/>
      </c>
      <c r="Q2515" s="8" t="str">
        <f>IF(E2515="","",IFERROR(VLOOKUP(E2515,REGRAS_CST!$A$2:$D$200,4,FALSE),""))</f>
        <v/>
      </c>
      <c r="S2515" s="9">
        <f t="shared" si="320"/>
        <v>8.9999999999999993E-3</v>
      </c>
      <c r="T2515" s="9">
        <f t="shared" si="321"/>
        <v>1E-3</v>
      </c>
      <c r="U2515" s="16">
        <f>IFERROR(INDEX(BASE_CCLASSTRIB!$E:$E, MATCH(TEXT($D2515,"000000"), BASE_CCLASSTRIB!$A:$A, 0))/100, 0)</f>
        <v>0</v>
      </c>
      <c r="V2515" s="16">
        <f>IFERROR(INDEX(BASE_CCLASSTRIB!$F:$F, MATCH(TEXT($D2515,"000000"), BASE_CCLASSTRIB!$A:$A, 0))/100, 0)</f>
        <v>0</v>
      </c>
    </row>
    <row r="2516" spans="4:22" ht="15.75" thickBot="1" x14ac:dyDescent="0.3">
      <c r="D2516" s="38"/>
      <c r="E2516" s="27" t="str">
        <f t="shared" si="316"/>
        <v/>
      </c>
      <c r="F2516" s="28" t="str">
        <f>IF(E2516="","",IFERROR(VLOOKUP(E2516,REGRAS_CST!$A$2:$B$200,2,FALSE),""))</f>
        <v/>
      </c>
      <c r="H2516" s="29">
        <v>8.9999999999999993E-3</v>
      </c>
      <c r="I2516" s="29">
        <v>1E-3</v>
      </c>
      <c r="K2516" s="21" t="str">
        <f>IF(E2516="","",IFERROR(VLOOKUP(E2516,REGRAS_CST!$A$2:$C$200,3,FALSE),""))</f>
        <v/>
      </c>
      <c r="L2516" s="23" t="str">
        <f t="shared" si="317"/>
        <v/>
      </c>
      <c r="M2516" s="24" t="str">
        <f t="shared" si="318"/>
        <v/>
      </c>
      <c r="N2516" s="24" t="str">
        <f t="shared" si="319"/>
        <v/>
      </c>
      <c r="O2516" s="15" t="str">
        <f t="shared" si="322"/>
        <v/>
      </c>
      <c r="P2516" s="31" t="str">
        <f t="shared" si="323"/>
        <v/>
      </c>
      <c r="Q2516" s="8" t="str">
        <f>IF(E2516="","",IFERROR(VLOOKUP(E2516,REGRAS_CST!$A$2:$D$200,4,FALSE),""))</f>
        <v/>
      </c>
      <c r="S2516" s="9">
        <f t="shared" si="320"/>
        <v>8.9999999999999993E-3</v>
      </c>
      <c r="T2516" s="9">
        <f t="shared" si="321"/>
        <v>1E-3</v>
      </c>
      <c r="U2516" s="16">
        <f>IFERROR(INDEX(BASE_CCLASSTRIB!$E:$E, MATCH(TEXT($D2516,"000000"), BASE_CCLASSTRIB!$A:$A, 0))/100, 0)</f>
        <v>0</v>
      </c>
      <c r="V2516" s="16">
        <f>IFERROR(INDEX(BASE_CCLASSTRIB!$F:$F, MATCH(TEXT($D2516,"000000"), BASE_CCLASSTRIB!$A:$A, 0))/100, 0)</f>
        <v>0</v>
      </c>
    </row>
    <row r="2517" spans="4:22" ht="15.75" thickBot="1" x14ac:dyDescent="0.3">
      <c r="D2517" s="38"/>
      <c r="E2517" s="27" t="str">
        <f t="shared" si="316"/>
        <v/>
      </c>
      <c r="F2517" s="28" t="str">
        <f>IF(E2517="","",IFERROR(VLOOKUP(E2517,REGRAS_CST!$A$2:$B$200,2,FALSE),""))</f>
        <v/>
      </c>
      <c r="H2517" s="29">
        <v>8.9999999999999993E-3</v>
      </c>
      <c r="I2517" s="29">
        <v>1E-3</v>
      </c>
      <c r="K2517" s="21" t="str">
        <f>IF(E2517="","",IFERROR(VLOOKUP(E2517,REGRAS_CST!$A$2:$C$200,3,FALSE),""))</f>
        <v/>
      </c>
      <c r="L2517" s="23" t="str">
        <f t="shared" si="317"/>
        <v/>
      </c>
      <c r="M2517" s="24" t="str">
        <f t="shared" si="318"/>
        <v/>
      </c>
      <c r="N2517" s="24" t="str">
        <f t="shared" si="319"/>
        <v/>
      </c>
      <c r="O2517" s="15" t="str">
        <f t="shared" si="322"/>
        <v/>
      </c>
      <c r="P2517" s="31" t="str">
        <f t="shared" si="323"/>
        <v/>
      </c>
      <c r="Q2517" s="8" t="str">
        <f>IF(E2517="","",IFERROR(VLOOKUP(E2517,REGRAS_CST!$A$2:$D$200,4,FALSE),""))</f>
        <v/>
      </c>
      <c r="S2517" s="9">
        <f t="shared" si="320"/>
        <v>8.9999999999999993E-3</v>
      </c>
      <c r="T2517" s="9">
        <f t="shared" si="321"/>
        <v>1E-3</v>
      </c>
      <c r="U2517" s="16">
        <f>IFERROR(INDEX(BASE_CCLASSTRIB!$E:$E, MATCH(TEXT($D2517,"000000"), BASE_CCLASSTRIB!$A:$A, 0))/100, 0)</f>
        <v>0</v>
      </c>
      <c r="V2517" s="16">
        <f>IFERROR(INDEX(BASE_CCLASSTRIB!$F:$F, MATCH(TEXT($D2517,"000000"), BASE_CCLASSTRIB!$A:$A, 0))/100, 0)</f>
        <v>0</v>
      </c>
    </row>
    <row r="2518" spans="4:22" ht="15.75" thickBot="1" x14ac:dyDescent="0.3">
      <c r="D2518" s="38"/>
      <c r="E2518" s="27" t="str">
        <f t="shared" si="316"/>
        <v/>
      </c>
      <c r="F2518" s="28" t="str">
        <f>IF(E2518="","",IFERROR(VLOOKUP(E2518,REGRAS_CST!$A$2:$B$200,2,FALSE),""))</f>
        <v/>
      </c>
      <c r="H2518" s="29">
        <v>8.9999999999999993E-3</v>
      </c>
      <c r="I2518" s="29">
        <v>1E-3</v>
      </c>
      <c r="K2518" s="21" t="str">
        <f>IF(E2518="","",IFERROR(VLOOKUP(E2518,REGRAS_CST!$A$2:$C$200,3,FALSE),""))</f>
        <v/>
      </c>
      <c r="L2518" s="23" t="str">
        <f t="shared" si="317"/>
        <v/>
      </c>
      <c r="M2518" s="24" t="str">
        <f t="shared" si="318"/>
        <v/>
      </c>
      <c r="N2518" s="24" t="str">
        <f t="shared" si="319"/>
        <v/>
      </c>
      <c r="O2518" s="15" t="str">
        <f t="shared" si="322"/>
        <v/>
      </c>
      <c r="P2518" s="31" t="str">
        <f t="shared" si="323"/>
        <v/>
      </c>
      <c r="Q2518" s="8" t="str">
        <f>IF(E2518="","",IFERROR(VLOOKUP(E2518,REGRAS_CST!$A$2:$D$200,4,FALSE),""))</f>
        <v/>
      </c>
      <c r="S2518" s="9">
        <f t="shared" si="320"/>
        <v>8.9999999999999993E-3</v>
      </c>
      <c r="T2518" s="9">
        <f t="shared" si="321"/>
        <v>1E-3</v>
      </c>
      <c r="U2518" s="16">
        <f>IFERROR(INDEX(BASE_CCLASSTRIB!$E:$E, MATCH(TEXT($D2518,"000000"), BASE_CCLASSTRIB!$A:$A, 0))/100, 0)</f>
        <v>0</v>
      </c>
      <c r="V2518" s="16">
        <f>IFERROR(INDEX(BASE_CCLASSTRIB!$F:$F, MATCH(TEXT($D2518,"000000"), BASE_CCLASSTRIB!$A:$A, 0))/100, 0)</f>
        <v>0</v>
      </c>
    </row>
    <row r="2519" spans="4:22" ht="15.75" thickBot="1" x14ac:dyDescent="0.3">
      <c r="D2519" s="38"/>
      <c r="E2519" s="27" t="str">
        <f t="shared" si="316"/>
        <v/>
      </c>
      <c r="F2519" s="28" t="str">
        <f>IF(E2519="","",IFERROR(VLOOKUP(E2519,REGRAS_CST!$A$2:$B$200,2,FALSE),""))</f>
        <v/>
      </c>
      <c r="H2519" s="29">
        <v>8.9999999999999993E-3</v>
      </c>
      <c r="I2519" s="29">
        <v>1E-3</v>
      </c>
      <c r="K2519" s="21" t="str">
        <f>IF(E2519="","",IFERROR(VLOOKUP(E2519,REGRAS_CST!$A$2:$C$200,3,FALSE),""))</f>
        <v/>
      </c>
      <c r="L2519" s="23" t="str">
        <f t="shared" si="317"/>
        <v/>
      </c>
      <c r="M2519" s="24" t="str">
        <f t="shared" si="318"/>
        <v/>
      </c>
      <c r="N2519" s="24" t="str">
        <f t="shared" si="319"/>
        <v/>
      </c>
      <c r="O2519" s="15" t="str">
        <f t="shared" si="322"/>
        <v/>
      </c>
      <c r="P2519" s="31" t="str">
        <f t="shared" si="323"/>
        <v/>
      </c>
      <c r="Q2519" s="8" t="str">
        <f>IF(E2519="","",IFERROR(VLOOKUP(E2519,REGRAS_CST!$A$2:$D$200,4,FALSE),""))</f>
        <v/>
      </c>
      <c r="S2519" s="9">
        <f t="shared" si="320"/>
        <v>8.9999999999999993E-3</v>
      </c>
      <c r="T2519" s="9">
        <f t="shared" si="321"/>
        <v>1E-3</v>
      </c>
      <c r="U2519" s="16">
        <f>IFERROR(INDEX(BASE_CCLASSTRIB!$E:$E, MATCH(TEXT($D2519,"000000"), BASE_CCLASSTRIB!$A:$A, 0))/100, 0)</f>
        <v>0</v>
      </c>
      <c r="V2519" s="16">
        <f>IFERROR(INDEX(BASE_CCLASSTRIB!$F:$F, MATCH(TEXT($D2519,"000000"), BASE_CCLASSTRIB!$A:$A, 0))/100, 0)</f>
        <v>0</v>
      </c>
    </row>
    <row r="2520" spans="4:22" ht="15.75" thickBot="1" x14ac:dyDescent="0.3">
      <c r="D2520" s="38"/>
      <c r="E2520" s="27" t="str">
        <f t="shared" si="316"/>
        <v/>
      </c>
      <c r="F2520" s="28" t="str">
        <f>IF(E2520="","",IFERROR(VLOOKUP(E2520,REGRAS_CST!$A$2:$B$200,2,FALSE),""))</f>
        <v/>
      </c>
      <c r="H2520" s="29">
        <v>8.9999999999999993E-3</v>
      </c>
      <c r="I2520" s="29">
        <v>1E-3</v>
      </c>
      <c r="K2520" s="21" t="str">
        <f>IF(E2520="","",IFERROR(VLOOKUP(E2520,REGRAS_CST!$A$2:$C$200,3,FALSE),""))</f>
        <v/>
      </c>
      <c r="L2520" s="23" t="str">
        <f t="shared" si="317"/>
        <v/>
      </c>
      <c r="M2520" s="24" t="str">
        <f t="shared" si="318"/>
        <v/>
      </c>
      <c r="N2520" s="24" t="str">
        <f t="shared" si="319"/>
        <v/>
      </c>
      <c r="O2520" s="15" t="str">
        <f t="shared" si="322"/>
        <v/>
      </c>
      <c r="P2520" s="31" t="str">
        <f t="shared" si="323"/>
        <v/>
      </c>
      <c r="Q2520" s="8" t="str">
        <f>IF(E2520="","",IFERROR(VLOOKUP(E2520,REGRAS_CST!$A$2:$D$200,4,FALSE),""))</f>
        <v/>
      </c>
      <c r="S2520" s="9">
        <f t="shared" si="320"/>
        <v>8.9999999999999993E-3</v>
      </c>
      <c r="T2520" s="9">
        <f t="shared" si="321"/>
        <v>1E-3</v>
      </c>
      <c r="U2520" s="16">
        <f>IFERROR(INDEX(BASE_CCLASSTRIB!$E:$E, MATCH(TEXT($D2520,"000000"), BASE_CCLASSTRIB!$A:$A, 0))/100, 0)</f>
        <v>0</v>
      </c>
      <c r="V2520" s="16">
        <f>IFERROR(INDEX(BASE_CCLASSTRIB!$F:$F, MATCH(TEXT($D2520,"000000"), BASE_CCLASSTRIB!$A:$A, 0))/100, 0)</f>
        <v>0</v>
      </c>
    </row>
    <row r="2521" spans="4:22" ht="15.75" thickBot="1" x14ac:dyDescent="0.3">
      <c r="D2521" s="38"/>
      <c r="E2521" s="27" t="str">
        <f t="shared" si="316"/>
        <v/>
      </c>
      <c r="F2521" s="28" t="str">
        <f>IF(E2521="","",IFERROR(VLOOKUP(E2521,REGRAS_CST!$A$2:$B$200,2,FALSE),""))</f>
        <v/>
      </c>
      <c r="H2521" s="29">
        <v>8.9999999999999993E-3</v>
      </c>
      <c r="I2521" s="29">
        <v>1E-3</v>
      </c>
      <c r="K2521" s="21" t="str">
        <f>IF(E2521="","",IFERROR(VLOOKUP(E2521,REGRAS_CST!$A$2:$C$200,3,FALSE),""))</f>
        <v/>
      </c>
      <c r="L2521" s="23" t="str">
        <f t="shared" si="317"/>
        <v/>
      </c>
      <c r="M2521" s="24" t="str">
        <f t="shared" si="318"/>
        <v/>
      </c>
      <c r="N2521" s="24" t="str">
        <f t="shared" si="319"/>
        <v/>
      </c>
      <c r="O2521" s="15" t="str">
        <f t="shared" si="322"/>
        <v/>
      </c>
      <c r="P2521" s="31" t="str">
        <f t="shared" si="323"/>
        <v/>
      </c>
      <c r="Q2521" s="8" t="str">
        <f>IF(E2521="","",IFERROR(VLOOKUP(E2521,REGRAS_CST!$A$2:$D$200,4,FALSE),""))</f>
        <v/>
      </c>
      <c r="S2521" s="9">
        <f t="shared" si="320"/>
        <v>8.9999999999999993E-3</v>
      </c>
      <c r="T2521" s="9">
        <f t="shared" si="321"/>
        <v>1E-3</v>
      </c>
      <c r="U2521" s="16">
        <f>IFERROR(INDEX(BASE_CCLASSTRIB!$E:$E, MATCH(TEXT($D2521,"000000"), BASE_CCLASSTRIB!$A:$A, 0))/100, 0)</f>
        <v>0</v>
      </c>
      <c r="V2521" s="16">
        <f>IFERROR(INDEX(BASE_CCLASSTRIB!$F:$F, MATCH(TEXT($D2521,"000000"), BASE_CCLASSTRIB!$A:$A, 0))/100, 0)</f>
        <v>0</v>
      </c>
    </row>
    <row r="2522" spans="4:22" ht="15.75" thickBot="1" x14ac:dyDescent="0.3">
      <c r="D2522" s="38"/>
      <c r="E2522" s="27" t="str">
        <f t="shared" si="316"/>
        <v/>
      </c>
      <c r="F2522" s="28" t="str">
        <f>IF(E2522="","",IFERROR(VLOOKUP(E2522,REGRAS_CST!$A$2:$B$200,2,FALSE),""))</f>
        <v/>
      </c>
      <c r="H2522" s="29">
        <v>8.9999999999999993E-3</v>
      </c>
      <c r="I2522" s="29">
        <v>1E-3</v>
      </c>
      <c r="K2522" s="21" t="str">
        <f>IF(E2522="","",IFERROR(VLOOKUP(E2522,REGRAS_CST!$A$2:$C$200,3,FALSE),""))</f>
        <v/>
      </c>
      <c r="L2522" s="23" t="str">
        <f t="shared" si="317"/>
        <v/>
      </c>
      <c r="M2522" s="24" t="str">
        <f t="shared" si="318"/>
        <v/>
      </c>
      <c r="N2522" s="24" t="str">
        <f t="shared" si="319"/>
        <v/>
      </c>
      <c r="O2522" s="15" t="str">
        <f t="shared" si="322"/>
        <v/>
      </c>
      <c r="P2522" s="31" t="str">
        <f t="shared" si="323"/>
        <v/>
      </c>
      <c r="Q2522" s="8" t="str">
        <f>IF(E2522="","",IFERROR(VLOOKUP(E2522,REGRAS_CST!$A$2:$D$200,4,FALSE),""))</f>
        <v/>
      </c>
      <c r="S2522" s="9">
        <f t="shared" si="320"/>
        <v>8.9999999999999993E-3</v>
      </c>
      <c r="T2522" s="9">
        <f t="shared" si="321"/>
        <v>1E-3</v>
      </c>
      <c r="U2522" s="16">
        <f>IFERROR(INDEX(BASE_CCLASSTRIB!$E:$E, MATCH(TEXT($D2522,"000000"), BASE_CCLASSTRIB!$A:$A, 0))/100, 0)</f>
        <v>0</v>
      </c>
      <c r="V2522" s="16">
        <f>IFERROR(INDEX(BASE_CCLASSTRIB!$F:$F, MATCH(TEXT($D2522,"000000"), BASE_CCLASSTRIB!$A:$A, 0))/100, 0)</f>
        <v>0</v>
      </c>
    </row>
    <row r="2523" spans="4:22" ht="15.75" thickBot="1" x14ac:dyDescent="0.3">
      <c r="D2523" s="38"/>
      <c r="E2523" s="27" t="str">
        <f t="shared" si="316"/>
        <v/>
      </c>
      <c r="F2523" s="28" t="str">
        <f>IF(E2523="","",IFERROR(VLOOKUP(E2523,REGRAS_CST!$A$2:$B$200,2,FALSE),""))</f>
        <v/>
      </c>
      <c r="H2523" s="29">
        <v>8.9999999999999993E-3</v>
      </c>
      <c r="I2523" s="29">
        <v>1E-3</v>
      </c>
      <c r="K2523" s="21" t="str">
        <f>IF(E2523="","",IFERROR(VLOOKUP(E2523,REGRAS_CST!$A$2:$C$200,3,FALSE),""))</f>
        <v/>
      </c>
      <c r="L2523" s="23" t="str">
        <f t="shared" si="317"/>
        <v/>
      </c>
      <c r="M2523" s="24" t="str">
        <f t="shared" si="318"/>
        <v/>
      </c>
      <c r="N2523" s="24" t="str">
        <f t="shared" si="319"/>
        <v/>
      </c>
      <c r="O2523" s="15" t="str">
        <f t="shared" si="322"/>
        <v/>
      </c>
      <c r="P2523" s="31" t="str">
        <f t="shared" si="323"/>
        <v/>
      </c>
      <c r="Q2523" s="8" t="str">
        <f>IF(E2523="","",IFERROR(VLOOKUP(E2523,REGRAS_CST!$A$2:$D$200,4,FALSE),""))</f>
        <v/>
      </c>
      <c r="S2523" s="9">
        <f t="shared" si="320"/>
        <v>8.9999999999999993E-3</v>
      </c>
      <c r="T2523" s="9">
        <f t="shared" si="321"/>
        <v>1E-3</v>
      </c>
      <c r="U2523" s="16">
        <f>IFERROR(INDEX(BASE_CCLASSTRIB!$E:$E, MATCH(TEXT($D2523,"000000"), BASE_CCLASSTRIB!$A:$A, 0))/100, 0)</f>
        <v>0</v>
      </c>
      <c r="V2523" s="16">
        <f>IFERROR(INDEX(BASE_CCLASSTRIB!$F:$F, MATCH(TEXT($D2523,"000000"), BASE_CCLASSTRIB!$A:$A, 0))/100, 0)</f>
        <v>0</v>
      </c>
    </row>
    <row r="2524" spans="4:22" ht="15.75" thickBot="1" x14ac:dyDescent="0.3">
      <c r="D2524" s="38"/>
      <c r="E2524" s="27" t="str">
        <f t="shared" si="316"/>
        <v/>
      </c>
      <c r="F2524" s="28" t="str">
        <f>IF(E2524="","",IFERROR(VLOOKUP(E2524,REGRAS_CST!$A$2:$B$200,2,FALSE),""))</f>
        <v/>
      </c>
      <c r="H2524" s="29">
        <v>8.9999999999999993E-3</v>
      </c>
      <c r="I2524" s="29">
        <v>1E-3</v>
      </c>
      <c r="K2524" s="21" t="str">
        <f>IF(E2524="","",IFERROR(VLOOKUP(E2524,REGRAS_CST!$A$2:$C$200,3,FALSE),""))</f>
        <v/>
      </c>
      <c r="L2524" s="23" t="str">
        <f t="shared" si="317"/>
        <v/>
      </c>
      <c r="M2524" s="24" t="str">
        <f t="shared" si="318"/>
        <v/>
      </c>
      <c r="N2524" s="24" t="str">
        <f t="shared" si="319"/>
        <v/>
      </c>
      <c r="O2524" s="15" t="str">
        <f t="shared" si="322"/>
        <v/>
      </c>
      <c r="P2524" s="31" t="str">
        <f t="shared" si="323"/>
        <v/>
      </c>
      <c r="Q2524" s="8" t="str">
        <f>IF(E2524="","",IFERROR(VLOOKUP(E2524,REGRAS_CST!$A$2:$D$200,4,FALSE),""))</f>
        <v/>
      </c>
      <c r="S2524" s="9">
        <f t="shared" si="320"/>
        <v>8.9999999999999993E-3</v>
      </c>
      <c r="T2524" s="9">
        <f t="shared" si="321"/>
        <v>1E-3</v>
      </c>
      <c r="U2524" s="16">
        <f>IFERROR(INDEX(BASE_CCLASSTRIB!$E:$E, MATCH(TEXT($D2524,"000000"), BASE_CCLASSTRIB!$A:$A, 0))/100, 0)</f>
        <v>0</v>
      </c>
      <c r="V2524" s="16">
        <f>IFERROR(INDEX(BASE_CCLASSTRIB!$F:$F, MATCH(TEXT($D2524,"000000"), BASE_CCLASSTRIB!$A:$A, 0))/100, 0)</f>
        <v>0</v>
      </c>
    </row>
    <row r="2525" spans="4:22" ht="15.75" thickBot="1" x14ac:dyDescent="0.3">
      <c r="D2525" s="38"/>
      <c r="E2525" s="27" t="str">
        <f t="shared" si="316"/>
        <v/>
      </c>
      <c r="F2525" s="28" t="str">
        <f>IF(E2525="","",IFERROR(VLOOKUP(E2525,REGRAS_CST!$A$2:$B$200,2,FALSE),""))</f>
        <v/>
      </c>
      <c r="H2525" s="29">
        <v>8.9999999999999993E-3</v>
      </c>
      <c r="I2525" s="29">
        <v>1E-3</v>
      </c>
      <c r="K2525" s="21" t="str">
        <f>IF(E2525="","",IFERROR(VLOOKUP(E2525,REGRAS_CST!$A$2:$C$200,3,FALSE),""))</f>
        <v/>
      </c>
      <c r="L2525" s="23" t="str">
        <f t="shared" si="317"/>
        <v/>
      </c>
      <c r="M2525" s="24" t="str">
        <f t="shared" si="318"/>
        <v/>
      </c>
      <c r="N2525" s="24" t="str">
        <f t="shared" si="319"/>
        <v/>
      </c>
      <c r="O2525" s="15" t="str">
        <f t="shared" si="322"/>
        <v/>
      </c>
      <c r="P2525" s="31" t="str">
        <f t="shared" si="323"/>
        <v/>
      </c>
      <c r="Q2525" s="8" t="str">
        <f>IF(E2525="","",IFERROR(VLOOKUP(E2525,REGRAS_CST!$A$2:$D$200,4,FALSE),""))</f>
        <v/>
      </c>
      <c r="S2525" s="9">
        <f t="shared" si="320"/>
        <v>8.9999999999999993E-3</v>
      </c>
      <c r="T2525" s="9">
        <f t="shared" si="321"/>
        <v>1E-3</v>
      </c>
      <c r="U2525" s="16">
        <f>IFERROR(INDEX(BASE_CCLASSTRIB!$E:$E, MATCH(TEXT($D2525,"000000"), BASE_CCLASSTRIB!$A:$A, 0))/100, 0)</f>
        <v>0</v>
      </c>
      <c r="V2525" s="16">
        <f>IFERROR(INDEX(BASE_CCLASSTRIB!$F:$F, MATCH(TEXT($D2525,"000000"), BASE_CCLASSTRIB!$A:$A, 0))/100, 0)</f>
        <v>0</v>
      </c>
    </row>
    <row r="2526" spans="4:22" ht="15.75" thickBot="1" x14ac:dyDescent="0.3">
      <c r="D2526" s="38"/>
      <c r="E2526" s="27" t="str">
        <f t="shared" si="316"/>
        <v/>
      </c>
      <c r="F2526" s="28" t="str">
        <f>IF(E2526="","",IFERROR(VLOOKUP(E2526,REGRAS_CST!$A$2:$B$200,2,FALSE),""))</f>
        <v/>
      </c>
      <c r="H2526" s="29">
        <v>8.9999999999999993E-3</v>
      </c>
      <c r="I2526" s="29">
        <v>1E-3</v>
      </c>
      <c r="K2526" s="21" t="str">
        <f>IF(E2526="","",IFERROR(VLOOKUP(E2526,REGRAS_CST!$A$2:$C$200,3,FALSE),""))</f>
        <v/>
      </c>
      <c r="L2526" s="23" t="str">
        <f t="shared" si="317"/>
        <v/>
      </c>
      <c r="M2526" s="24" t="str">
        <f t="shared" si="318"/>
        <v/>
      </c>
      <c r="N2526" s="24" t="str">
        <f t="shared" si="319"/>
        <v/>
      </c>
      <c r="O2526" s="15" t="str">
        <f t="shared" si="322"/>
        <v/>
      </c>
      <c r="P2526" s="31" t="str">
        <f t="shared" si="323"/>
        <v/>
      </c>
      <c r="Q2526" s="8" t="str">
        <f>IF(E2526="","",IFERROR(VLOOKUP(E2526,REGRAS_CST!$A$2:$D$200,4,FALSE),""))</f>
        <v/>
      </c>
      <c r="S2526" s="9">
        <f t="shared" si="320"/>
        <v>8.9999999999999993E-3</v>
      </c>
      <c r="T2526" s="9">
        <f t="shared" si="321"/>
        <v>1E-3</v>
      </c>
      <c r="U2526" s="16">
        <f>IFERROR(INDEX(BASE_CCLASSTRIB!$E:$E, MATCH(TEXT($D2526,"000000"), BASE_CCLASSTRIB!$A:$A, 0))/100, 0)</f>
        <v>0</v>
      </c>
      <c r="V2526" s="16">
        <f>IFERROR(INDEX(BASE_CCLASSTRIB!$F:$F, MATCH(TEXT($D2526,"000000"), BASE_CCLASSTRIB!$A:$A, 0))/100, 0)</f>
        <v>0</v>
      </c>
    </row>
    <row r="2527" spans="4:22" ht="15.75" thickBot="1" x14ac:dyDescent="0.3">
      <c r="D2527" s="38"/>
      <c r="E2527" s="27" t="str">
        <f t="shared" si="316"/>
        <v/>
      </c>
      <c r="F2527" s="28" t="str">
        <f>IF(E2527="","",IFERROR(VLOOKUP(E2527,REGRAS_CST!$A$2:$B$200,2,FALSE),""))</f>
        <v/>
      </c>
      <c r="H2527" s="29">
        <v>8.9999999999999993E-3</v>
      </c>
      <c r="I2527" s="29">
        <v>1E-3</v>
      </c>
      <c r="K2527" s="21" t="str">
        <f>IF(E2527="","",IFERROR(VLOOKUP(E2527,REGRAS_CST!$A$2:$C$200,3,FALSE),""))</f>
        <v/>
      </c>
      <c r="L2527" s="23" t="str">
        <f t="shared" si="317"/>
        <v/>
      </c>
      <c r="M2527" s="24" t="str">
        <f t="shared" si="318"/>
        <v/>
      </c>
      <c r="N2527" s="24" t="str">
        <f t="shared" si="319"/>
        <v/>
      </c>
      <c r="O2527" s="15" t="str">
        <f t="shared" si="322"/>
        <v/>
      </c>
      <c r="P2527" s="31" t="str">
        <f t="shared" si="323"/>
        <v/>
      </c>
      <c r="Q2527" s="8" t="str">
        <f>IF(E2527="","",IFERROR(VLOOKUP(E2527,REGRAS_CST!$A$2:$D$200,4,FALSE),""))</f>
        <v/>
      </c>
      <c r="S2527" s="9">
        <f t="shared" si="320"/>
        <v>8.9999999999999993E-3</v>
      </c>
      <c r="T2527" s="9">
        <f t="shared" si="321"/>
        <v>1E-3</v>
      </c>
      <c r="U2527" s="16">
        <f>IFERROR(INDEX(BASE_CCLASSTRIB!$E:$E, MATCH(TEXT($D2527,"000000"), BASE_CCLASSTRIB!$A:$A, 0))/100, 0)</f>
        <v>0</v>
      </c>
      <c r="V2527" s="16">
        <f>IFERROR(INDEX(BASE_CCLASSTRIB!$F:$F, MATCH(TEXT($D2527,"000000"), BASE_CCLASSTRIB!$A:$A, 0))/100, 0)</f>
        <v>0</v>
      </c>
    </row>
    <row r="2528" spans="4:22" ht="15.75" thickBot="1" x14ac:dyDescent="0.3">
      <c r="D2528" s="38"/>
      <c r="E2528" s="27" t="str">
        <f t="shared" si="316"/>
        <v/>
      </c>
      <c r="F2528" s="28" t="str">
        <f>IF(E2528="","",IFERROR(VLOOKUP(E2528,REGRAS_CST!$A$2:$B$200,2,FALSE),""))</f>
        <v/>
      </c>
      <c r="H2528" s="29">
        <v>8.9999999999999993E-3</v>
      </c>
      <c r="I2528" s="29">
        <v>1E-3</v>
      </c>
      <c r="K2528" s="21" t="str">
        <f>IF(E2528="","",IFERROR(VLOOKUP(E2528,REGRAS_CST!$A$2:$C$200,3,FALSE),""))</f>
        <v/>
      </c>
      <c r="L2528" s="23" t="str">
        <f t="shared" si="317"/>
        <v/>
      </c>
      <c r="M2528" s="24" t="str">
        <f t="shared" si="318"/>
        <v/>
      </c>
      <c r="N2528" s="24" t="str">
        <f t="shared" si="319"/>
        <v/>
      </c>
      <c r="O2528" s="15" t="str">
        <f t="shared" si="322"/>
        <v/>
      </c>
      <c r="P2528" s="31" t="str">
        <f t="shared" si="323"/>
        <v/>
      </c>
      <c r="Q2528" s="8" t="str">
        <f>IF(E2528="","",IFERROR(VLOOKUP(E2528,REGRAS_CST!$A$2:$D$200,4,FALSE),""))</f>
        <v/>
      </c>
      <c r="S2528" s="9">
        <f t="shared" si="320"/>
        <v>8.9999999999999993E-3</v>
      </c>
      <c r="T2528" s="9">
        <f t="shared" si="321"/>
        <v>1E-3</v>
      </c>
      <c r="U2528" s="16">
        <f>IFERROR(INDEX(BASE_CCLASSTRIB!$E:$E, MATCH(TEXT($D2528,"000000"), BASE_CCLASSTRIB!$A:$A, 0))/100, 0)</f>
        <v>0</v>
      </c>
      <c r="V2528" s="16">
        <f>IFERROR(INDEX(BASE_CCLASSTRIB!$F:$F, MATCH(TEXT($D2528,"000000"), BASE_CCLASSTRIB!$A:$A, 0))/100, 0)</f>
        <v>0</v>
      </c>
    </row>
    <row r="2529" spans="4:22" ht="15.75" thickBot="1" x14ac:dyDescent="0.3">
      <c r="D2529" s="38"/>
      <c r="E2529" s="27" t="str">
        <f t="shared" si="316"/>
        <v/>
      </c>
      <c r="F2529" s="28" t="str">
        <f>IF(E2529="","",IFERROR(VLOOKUP(E2529,REGRAS_CST!$A$2:$B$200,2,FALSE),""))</f>
        <v/>
      </c>
      <c r="H2529" s="29">
        <v>8.9999999999999993E-3</v>
      </c>
      <c r="I2529" s="29">
        <v>1E-3</v>
      </c>
      <c r="K2529" s="21" t="str">
        <f>IF(E2529="","",IFERROR(VLOOKUP(E2529,REGRAS_CST!$A$2:$C$200,3,FALSE),""))</f>
        <v/>
      </c>
      <c r="L2529" s="23" t="str">
        <f t="shared" si="317"/>
        <v/>
      </c>
      <c r="M2529" s="24" t="str">
        <f t="shared" si="318"/>
        <v/>
      </c>
      <c r="N2529" s="24" t="str">
        <f t="shared" si="319"/>
        <v/>
      </c>
      <c r="O2529" s="15" t="str">
        <f t="shared" si="322"/>
        <v/>
      </c>
      <c r="P2529" s="31" t="str">
        <f t="shared" si="323"/>
        <v/>
      </c>
      <c r="Q2529" s="8" t="str">
        <f>IF(E2529="","",IFERROR(VLOOKUP(E2529,REGRAS_CST!$A$2:$D$200,4,FALSE),""))</f>
        <v/>
      </c>
      <c r="S2529" s="9">
        <f t="shared" si="320"/>
        <v>8.9999999999999993E-3</v>
      </c>
      <c r="T2529" s="9">
        <f t="shared" si="321"/>
        <v>1E-3</v>
      </c>
      <c r="U2529" s="16">
        <f>IFERROR(INDEX(BASE_CCLASSTRIB!$E:$E, MATCH(TEXT($D2529,"000000"), BASE_CCLASSTRIB!$A:$A, 0))/100, 0)</f>
        <v>0</v>
      </c>
      <c r="V2529" s="16">
        <f>IFERROR(INDEX(BASE_CCLASSTRIB!$F:$F, MATCH(TEXT($D2529,"000000"), BASE_CCLASSTRIB!$A:$A, 0))/100, 0)</f>
        <v>0</v>
      </c>
    </row>
    <row r="2530" spans="4:22" ht="15.75" thickBot="1" x14ac:dyDescent="0.3">
      <c r="D2530" s="38"/>
      <c r="E2530" s="27" t="str">
        <f t="shared" si="316"/>
        <v/>
      </c>
      <c r="F2530" s="28" t="str">
        <f>IF(E2530="","",IFERROR(VLOOKUP(E2530,REGRAS_CST!$A$2:$B$200,2,FALSE),""))</f>
        <v/>
      </c>
      <c r="H2530" s="29">
        <v>8.9999999999999993E-3</v>
      </c>
      <c r="I2530" s="29">
        <v>1E-3</v>
      </c>
      <c r="K2530" s="21" t="str">
        <f>IF(E2530="","",IFERROR(VLOOKUP(E2530,REGRAS_CST!$A$2:$C$200,3,FALSE),""))</f>
        <v/>
      </c>
      <c r="L2530" s="23" t="str">
        <f t="shared" si="317"/>
        <v/>
      </c>
      <c r="M2530" s="24" t="str">
        <f t="shared" si="318"/>
        <v/>
      </c>
      <c r="N2530" s="24" t="str">
        <f t="shared" si="319"/>
        <v/>
      </c>
      <c r="O2530" s="15" t="str">
        <f t="shared" si="322"/>
        <v/>
      </c>
      <c r="P2530" s="31" t="str">
        <f t="shared" si="323"/>
        <v/>
      </c>
      <c r="Q2530" s="8" t="str">
        <f>IF(E2530="","",IFERROR(VLOOKUP(E2530,REGRAS_CST!$A$2:$D$200,4,FALSE),""))</f>
        <v/>
      </c>
      <c r="S2530" s="9">
        <f t="shared" si="320"/>
        <v>8.9999999999999993E-3</v>
      </c>
      <c r="T2530" s="9">
        <f t="shared" si="321"/>
        <v>1E-3</v>
      </c>
      <c r="U2530" s="16">
        <f>IFERROR(INDEX(BASE_CCLASSTRIB!$E:$E, MATCH(TEXT($D2530,"000000"), BASE_CCLASSTRIB!$A:$A, 0))/100, 0)</f>
        <v>0</v>
      </c>
      <c r="V2530" s="16">
        <f>IFERROR(INDEX(BASE_CCLASSTRIB!$F:$F, MATCH(TEXT($D2530,"000000"), BASE_CCLASSTRIB!$A:$A, 0))/100, 0)</f>
        <v>0</v>
      </c>
    </row>
    <row r="2531" spans="4:22" ht="15.75" thickBot="1" x14ac:dyDescent="0.3">
      <c r="D2531" s="38"/>
      <c r="E2531" s="27" t="str">
        <f t="shared" si="316"/>
        <v/>
      </c>
      <c r="F2531" s="28" t="str">
        <f>IF(E2531="","",IFERROR(VLOOKUP(E2531,REGRAS_CST!$A$2:$B$200,2,FALSE),""))</f>
        <v/>
      </c>
      <c r="H2531" s="29">
        <v>8.9999999999999993E-3</v>
      </c>
      <c r="I2531" s="29">
        <v>1E-3</v>
      </c>
      <c r="K2531" s="21" t="str">
        <f>IF(E2531="","",IFERROR(VLOOKUP(E2531,REGRAS_CST!$A$2:$C$200,3,FALSE),""))</f>
        <v/>
      </c>
      <c r="L2531" s="23" t="str">
        <f t="shared" si="317"/>
        <v/>
      </c>
      <c r="M2531" s="24" t="str">
        <f t="shared" si="318"/>
        <v/>
      </c>
      <c r="N2531" s="24" t="str">
        <f t="shared" si="319"/>
        <v/>
      </c>
      <c r="O2531" s="15" t="str">
        <f t="shared" si="322"/>
        <v/>
      </c>
      <c r="P2531" s="31" t="str">
        <f t="shared" si="323"/>
        <v/>
      </c>
      <c r="Q2531" s="8" t="str">
        <f>IF(E2531="","",IFERROR(VLOOKUP(E2531,REGRAS_CST!$A$2:$D$200,4,FALSE),""))</f>
        <v/>
      </c>
      <c r="S2531" s="9">
        <f t="shared" si="320"/>
        <v>8.9999999999999993E-3</v>
      </c>
      <c r="T2531" s="9">
        <f t="shared" si="321"/>
        <v>1E-3</v>
      </c>
      <c r="U2531" s="16">
        <f>IFERROR(INDEX(BASE_CCLASSTRIB!$E:$E, MATCH(TEXT($D2531,"000000"), BASE_CCLASSTRIB!$A:$A, 0))/100, 0)</f>
        <v>0</v>
      </c>
      <c r="V2531" s="16">
        <f>IFERROR(INDEX(BASE_CCLASSTRIB!$F:$F, MATCH(TEXT($D2531,"000000"), BASE_CCLASSTRIB!$A:$A, 0))/100, 0)</f>
        <v>0</v>
      </c>
    </row>
    <row r="2532" spans="4:22" ht="15.75" thickBot="1" x14ac:dyDescent="0.3">
      <c r="D2532" s="38"/>
      <c r="E2532" s="27" t="str">
        <f t="shared" si="316"/>
        <v/>
      </c>
      <c r="F2532" s="28" t="str">
        <f>IF(E2532="","",IFERROR(VLOOKUP(E2532,REGRAS_CST!$A$2:$B$200,2,FALSE),""))</f>
        <v/>
      </c>
      <c r="H2532" s="29">
        <v>8.9999999999999993E-3</v>
      </c>
      <c r="I2532" s="29">
        <v>1E-3</v>
      </c>
      <c r="K2532" s="21" t="str">
        <f>IF(E2532="","",IFERROR(VLOOKUP(E2532,REGRAS_CST!$A$2:$C$200,3,FALSE),""))</f>
        <v/>
      </c>
      <c r="L2532" s="23" t="str">
        <f t="shared" si="317"/>
        <v/>
      </c>
      <c r="M2532" s="24" t="str">
        <f t="shared" si="318"/>
        <v/>
      </c>
      <c r="N2532" s="24" t="str">
        <f t="shared" si="319"/>
        <v/>
      </c>
      <c r="O2532" s="15" t="str">
        <f t="shared" si="322"/>
        <v/>
      </c>
      <c r="P2532" s="31" t="str">
        <f t="shared" si="323"/>
        <v/>
      </c>
      <c r="Q2532" s="8" t="str">
        <f>IF(E2532="","",IFERROR(VLOOKUP(E2532,REGRAS_CST!$A$2:$D$200,4,FALSE),""))</f>
        <v/>
      </c>
      <c r="S2532" s="9">
        <f t="shared" si="320"/>
        <v>8.9999999999999993E-3</v>
      </c>
      <c r="T2532" s="9">
        <f t="shared" si="321"/>
        <v>1E-3</v>
      </c>
      <c r="U2532" s="16">
        <f>IFERROR(INDEX(BASE_CCLASSTRIB!$E:$E, MATCH(TEXT($D2532,"000000"), BASE_CCLASSTRIB!$A:$A, 0))/100, 0)</f>
        <v>0</v>
      </c>
      <c r="V2532" s="16">
        <f>IFERROR(INDEX(BASE_CCLASSTRIB!$F:$F, MATCH(TEXT($D2532,"000000"), BASE_CCLASSTRIB!$A:$A, 0))/100, 0)</f>
        <v>0</v>
      </c>
    </row>
    <row r="2533" spans="4:22" ht="15.75" thickBot="1" x14ac:dyDescent="0.3">
      <c r="D2533" s="38"/>
      <c r="E2533" s="27" t="str">
        <f t="shared" si="316"/>
        <v/>
      </c>
      <c r="F2533" s="28" t="str">
        <f>IF(E2533="","",IFERROR(VLOOKUP(E2533,REGRAS_CST!$A$2:$B$200,2,FALSE),""))</f>
        <v/>
      </c>
      <c r="H2533" s="29">
        <v>8.9999999999999993E-3</v>
      </c>
      <c r="I2533" s="29">
        <v>1E-3</v>
      </c>
      <c r="K2533" s="21" t="str">
        <f>IF(E2533="","",IFERROR(VLOOKUP(E2533,REGRAS_CST!$A$2:$C$200,3,FALSE),""))</f>
        <v/>
      </c>
      <c r="L2533" s="23" t="str">
        <f t="shared" si="317"/>
        <v/>
      </c>
      <c r="M2533" s="24" t="str">
        <f t="shared" si="318"/>
        <v/>
      </c>
      <c r="N2533" s="24" t="str">
        <f t="shared" si="319"/>
        <v/>
      </c>
      <c r="O2533" s="15" t="str">
        <f t="shared" si="322"/>
        <v/>
      </c>
      <c r="P2533" s="31" t="str">
        <f t="shared" si="323"/>
        <v/>
      </c>
      <c r="Q2533" s="8" t="str">
        <f>IF(E2533="","",IFERROR(VLOOKUP(E2533,REGRAS_CST!$A$2:$D$200,4,FALSE),""))</f>
        <v/>
      </c>
      <c r="S2533" s="9">
        <f t="shared" si="320"/>
        <v>8.9999999999999993E-3</v>
      </c>
      <c r="T2533" s="9">
        <f t="shared" si="321"/>
        <v>1E-3</v>
      </c>
      <c r="U2533" s="16">
        <f>IFERROR(INDEX(BASE_CCLASSTRIB!$E:$E, MATCH(TEXT($D2533,"000000"), BASE_CCLASSTRIB!$A:$A, 0))/100, 0)</f>
        <v>0</v>
      </c>
      <c r="V2533" s="16">
        <f>IFERROR(INDEX(BASE_CCLASSTRIB!$F:$F, MATCH(TEXT($D2533,"000000"), BASE_CCLASSTRIB!$A:$A, 0))/100, 0)</f>
        <v>0</v>
      </c>
    </row>
    <row r="2534" spans="4:22" ht="15.75" thickBot="1" x14ac:dyDescent="0.3">
      <c r="D2534" s="38"/>
      <c r="E2534" s="27" t="str">
        <f t="shared" si="316"/>
        <v/>
      </c>
      <c r="F2534" s="28" t="str">
        <f>IF(E2534="","",IFERROR(VLOOKUP(E2534,REGRAS_CST!$A$2:$B$200,2,FALSE),""))</f>
        <v/>
      </c>
      <c r="H2534" s="29">
        <v>8.9999999999999993E-3</v>
      </c>
      <c r="I2534" s="29">
        <v>1E-3</v>
      </c>
      <c r="K2534" s="21" t="str">
        <f>IF(E2534="","",IFERROR(VLOOKUP(E2534,REGRAS_CST!$A$2:$C$200,3,FALSE),""))</f>
        <v/>
      </c>
      <c r="L2534" s="23" t="str">
        <f t="shared" si="317"/>
        <v/>
      </c>
      <c r="M2534" s="24" t="str">
        <f t="shared" si="318"/>
        <v/>
      </c>
      <c r="N2534" s="24" t="str">
        <f t="shared" si="319"/>
        <v/>
      </c>
      <c r="O2534" s="15" t="str">
        <f t="shared" si="322"/>
        <v/>
      </c>
      <c r="P2534" s="31" t="str">
        <f t="shared" si="323"/>
        <v/>
      </c>
      <c r="Q2534" s="8" t="str">
        <f>IF(E2534="","",IFERROR(VLOOKUP(E2534,REGRAS_CST!$A$2:$D$200,4,FALSE),""))</f>
        <v/>
      </c>
      <c r="S2534" s="9">
        <f t="shared" si="320"/>
        <v>8.9999999999999993E-3</v>
      </c>
      <c r="T2534" s="9">
        <f t="shared" si="321"/>
        <v>1E-3</v>
      </c>
      <c r="U2534" s="16">
        <f>IFERROR(INDEX(BASE_CCLASSTRIB!$E:$E, MATCH(TEXT($D2534,"000000"), BASE_CCLASSTRIB!$A:$A, 0))/100, 0)</f>
        <v>0</v>
      </c>
      <c r="V2534" s="16">
        <f>IFERROR(INDEX(BASE_CCLASSTRIB!$F:$F, MATCH(TEXT($D2534,"000000"), BASE_CCLASSTRIB!$A:$A, 0))/100, 0)</f>
        <v>0</v>
      </c>
    </row>
    <row r="2535" spans="4:22" ht="15.75" thickBot="1" x14ac:dyDescent="0.3">
      <c r="D2535" s="38"/>
      <c r="E2535" s="27" t="str">
        <f t="shared" si="316"/>
        <v/>
      </c>
      <c r="F2535" s="28" t="str">
        <f>IF(E2535="","",IFERROR(VLOOKUP(E2535,REGRAS_CST!$A$2:$B$200,2,FALSE),""))</f>
        <v/>
      </c>
      <c r="H2535" s="29">
        <v>8.9999999999999993E-3</v>
      </c>
      <c r="I2535" s="29">
        <v>1E-3</v>
      </c>
      <c r="K2535" s="21" t="str">
        <f>IF(E2535="","",IFERROR(VLOOKUP(E2535,REGRAS_CST!$A$2:$C$200,3,FALSE),""))</f>
        <v/>
      </c>
      <c r="L2535" s="23" t="str">
        <f t="shared" si="317"/>
        <v/>
      </c>
      <c r="M2535" s="24" t="str">
        <f t="shared" si="318"/>
        <v/>
      </c>
      <c r="N2535" s="24" t="str">
        <f t="shared" si="319"/>
        <v/>
      </c>
      <c r="O2535" s="15" t="str">
        <f t="shared" si="322"/>
        <v/>
      </c>
      <c r="P2535" s="31" t="str">
        <f t="shared" si="323"/>
        <v/>
      </c>
      <c r="Q2535" s="8" t="str">
        <f>IF(E2535="","",IFERROR(VLOOKUP(E2535,REGRAS_CST!$A$2:$D$200,4,FALSE),""))</f>
        <v/>
      </c>
      <c r="S2535" s="9">
        <f t="shared" si="320"/>
        <v>8.9999999999999993E-3</v>
      </c>
      <c r="T2535" s="9">
        <f t="shared" si="321"/>
        <v>1E-3</v>
      </c>
      <c r="U2535" s="16">
        <f>IFERROR(INDEX(BASE_CCLASSTRIB!$E:$E, MATCH(TEXT($D2535,"000000"), BASE_CCLASSTRIB!$A:$A, 0))/100, 0)</f>
        <v>0</v>
      </c>
      <c r="V2535" s="16">
        <f>IFERROR(INDEX(BASE_CCLASSTRIB!$F:$F, MATCH(TEXT($D2535,"000000"), BASE_CCLASSTRIB!$A:$A, 0))/100, 0)</f>
        <v>0</v>
      </c>
    </row>
    <row r="2536" spans="4:22" ht="15.75" thickBot="1" x14ac:dyDescent="0.3">
      <c r="D2536" s="38"/>
      <c r="E2536" s="27" t="str">
        <f t="shared" si="316"/>
        <v/>
      </c>
      <c r="F2536" s="28" t="str">
        <f>IF(E2536="","",IFERROR(VLOOKUP(E2536,REGRAS_CST!$A$2:$B$200,2,FALSE),""))</f>
        <v/>
      </c>
      <c r="H2536" s="29">
        <v>8.9999999999999993E-3</v>
      </c>
      <c r="I2536" s="29">
        <v>1E-3</v>
      </c>
      <c r="K2536" s="21" t="str">
        <f>IF(E2536="","",IFERROR(VLOOKUP(E2536,REGRAS_CST!$A$2:$C$200,3,FALSE),""))</f>
        <v/>
      </c>
      <c r="L2536" s="23" t="str">
        <f t="shared" si="317"/>
        <v/>
      </c>
      <c r="M2536" s="24" t="str">
        <f t="shared" si="318"/>
        <v/>
      </c>
      <c r="N2536" s="24" t="str">
        <f t="shared" si="319"/>
        <v/>
      </c>
      <c r="O2536" s="15" t="str">
        <f t="shared" si="322"/>
        <v/>
      </c>
      <c r="P2536" s="31" t="str">
        <f t="shared" si="323"/>
        <v/>
      </c>
      <c r="Q2536" s="8" t="str">
        <f>IF(E2536="","",IFERROR(VLOOKUP(E2536,REGRAS_CST!$A$2:$D$200,4,FALSE),""))</f>
        <v/>
      </c>
      <c r="S2536" s="9">
        <f t="shared" si="320"/>
        <v>8.9999999999999993E-3</v>
      </c>
      <c r="T2536" s="9">
        <f t="shared" si="321"/>
        <v>1E-3</v>
      </c>
      <c r="U2536" s="16">
        <f>IFERROR(INDEX(BASE_CCLASSTRIB!$E:$E, MATCH(TEXT($D2536,"000000"), BASE_CCLASSTRIB!$A:$A, 0))/100, 0)</f>
        <v>0</v>
      </c>
      <c r="V2536" s="16">
        <f>IFERROR(INDEX(BASE_CCLASSTRIB!$F:$F, MATCH(TEXT($D2536,"000000"), BASE_CCLASSTRIB!$A:$A, 0))/100, 0)</f>
        <v>0</v>
      </c>
    </row>
    <row r="2537" spans="4:22" ht="15.75" thickBot="1" x14ac:dyDescent="0.3">
      <c r="D2537" s="38"/>
      <c r="E2537" s="27" t="str">
        <f t="shared" si="316"/>
        <v/>
      </c>
      <c r="F2537" s="28" t="str">
        <f>IF(E2537="","",IFERROR(VLOOKUP(E2537,REGRAS_CST!$A$2:$B$200,2,FALSE),""))</f>
        <v/>
      </c>
      <c r="H2537" s="29">
        <v>8.9999999999999993E-3</v>
      </c>
      <c r="I2537" s="29">
        <v>1E-3</v>
      </c>
      <c r="K2537" s="21" t="str">
        <f>IF(E2537="","",IFERROR(VLOOKUP(E2537,REGRAS_CST!$A$2:$C$200,3,FALSE),""))</f>
        <v/>
      </c>
      <c r="L2537" s="23" t="str">
        <f t="shared" si="317"/>
        <v/>
      </c>
      <c r="M2537" s="24" t="str">
        <f t="shared" si="318"/>
        <v/>
      </c>
      <c r="N2537" s="24" t="str">
        <f t="shared" si="319"/>
        <v/>
      </c>
      <c r="O2537" s="15" t="str">
        <f t="shared" si="322"/>
        <v/>
      </c>
      <c r="P2537" s="31" t="str">
        <f t="shared" si="323"/>
        <v/>
      </c>
      <c r="Q2537" s="8" t="str">
        <f>IF(E2537="","",IFERROR(VLOOKUP(E2537,REGRAS_CST!$A$2:$D$200,4,FALSE),""))</f>
        <v/>
      </c>
      <c r="S2537" s="9">
        <f t="shared" si="320"/>
        <v>8.9999999999999993E-3</v>
      </c>
      <c r="T2537" s="9">
        <f t="shared" si="321"/>
        <v>1E-3</v>
      </c>
      <c r="U2537" s="16">
        <f>IFERROR(INDEX(BASE_CCLASSTRIB!$E:$E, MATCH(TEXT($D2537,"000000"), BASE_CCLASSTRIB!$A:$A, 0))/100, 0)</f>
        <v>0</v>
      </c>
      <c r="V2537" s="16">
        <f>IFERROR(INDEX(BASE_CCLASSTRIB!$F:$F, MATCH(TEXT($D2537,"000000"), BASE_CCLASSTRIB!$A:$A, 0))/100, 0)</f>
        <v>0</v>
      </c>
    </row>
    <row r="2538" spans="4:22" ht="15.75" thickBot="1" x14ac:dyDescent="0.3">
      <c r="D2538" s="38"/>
      <c r="E2538" s="27" t="str">
        <f t="shared" si="316"/>
        <v/>
      </c>
      <c r="F2538" s="28" t="str">
        <f>IF(E2538="","",IFERROR(VLOOKUP(E2538,REGRAS_CST!$A$2:$B$200,2,FALSE),""))</f>
        <v/>
      </c>
      <c r="H2538" s="29">
        <v>8.9999999999999993E-3</v>
      </c>
      <c r="I2538" s="29">
        <v>1E-3</v>
      </c>
      <c r="K2538" s="21" t="str">
        <f>IF(E2538="","",IFERROR(VLOOKUP(E2538,REGRAS_CST!$A$2:$C$200,3,FALSE),""))</f>
        <v/>
      </c>
      <c r="L2538" s="23" t="str">
        <f t="shared" si="317"/>
        <v/>
      </c>
      <c r="M2538" s="24" t="str">
        <f t="shared" si="318"/>
        <v/>
      </c>
      <c r="N2538" s="24" t="str">
        <f t="shared" si="319"/>
        <v/>
      </c>
      <c r="O2538" s="15" t="str">
        <f t="shared" si="322"/>
        <v/>
      </c>
      <c r="P2538" s="31" t="str">
        <f t="shared" si="323"/>
        <v/>
      </c>
      <c r="Q2538" s="8" t="str">
        <f>IF(E2538="","",IFERROR(VLOOKUP(E2538,REGRAS_CST!$A$2:$D$200,4,FALSE),""))</f>
        <v/>
      </c>
      <c r="S2538" s="9">
        <f t="shared" si="320"/>
        <v>8.9999999999999993E-3</v>
      </c>
      <c r="T2538" s="9">
        <f t="shared" si="321"/>
        <v>1E-3</v>
      </c>
      <c r="U2538" s="16">
        <f>IFERROR(INDEX(BASE_CCLASSTRIB!$E:$E, MATCH(TEXT($D2538,"000000"), BASE_CCLASSTRIB!$A:$A, 0))/100, 0)</f>
        <v>0</v>
      </c>
      <c r="V2538" s="16">
        <f>IFERROR(INDEX(BASE_CCLASSTRIB!$F:$F, MATCH(TEXT($D2538,"000000"), BASE_CCLASSTRIB!$A:$A, 0))/100, 0)</f>
        <v>0</v>
      </c>
    </row>
    <row r="2539" spans="4:22" ht="15.75" thickBot="1" x14ac:dyDescent="0.3">
      <c r="D2539" s="38"/>
      <c r="E2539" s="27" t="str">
        <f t="shared" si="316"/>
        <v/>
      </c>
      <c r="F2539" s="28" t="str">
        <f>IF(E2539="","",IFERROR(VLOOKUP(E2539,REGRAS_CST!$A$2:$B$200,2,FALSE),""))</f>
        <v/>
      </c>
      <c r="H2539" s="29">
        <v>8.9999999999999993E-3</v>
      </c>
      <c r="I2539" s="29">
        <v>1E-3</v>
      </c>
      <c r="K2539" s="21" t="str">
        <f>IF(E2539="","",IFERROR(VLOOKUP(E2539,REGRAS_CST!$A$2:$C$200,3,FALSE),""))</f>
        <v/>
      </c>
      <c r="L2539" s="23" t="str">
        <f t="shared" si="317"/>
        <v/>
      </c>
      <c r="M2539" s="24" t="str">
        <f t="shared" si="318"/>
        <v/>
      </c>
      <c r="N2539" s="24" t="str">
        <f t="shared" si="319"/>
        <v/>
      </c>
      <c r="O2539" s="15" t="str">
        <f t="shared" si="322"/>
        <v/>
      </c>
      <c r="P2539" s="31" t="str">
        <f t="shared" si="323"/>
        <v/>
      </c>
      <c r="Q2539" s="8" t="str">
        <f>IF(E2539="","",IFERROR(VLOOKUP(E2539,REGRAS_CST!$A$2:$D$200,4,FALSE),""))</f>
        <v/>
      </c>
      <c r="S2539" s="9">
        <f t="shared" si="320"/>
        <v>8.9999999999999993E-3</v>
      </c>
      <c r="T2539" s="9">
        <f t="shared" si="321"/>
        <v>1E-3</v>
      </c>
      <c r="U2539" s="16">
        <f>IFERROR(INDEX(BASE_CCLASSTRIB!$E:$E, MATCH(TEXT($D2539,"000000"), BASE_CCLASSTRIB!$A:$A, 0))/100, 0)</f>
        <v>0</v>
      </c>
      <c r="V2539" s="16">
        <f>IFERROR(INDEX(BASE_CCLASSTRIB!$F:$F, MATCH(TEXT($D2539,"000000"), BASE_CCLASSTRIB!$A:$A, 0))/100, 0)</f>
        <v>0</v>
      </c>
    </row>
    <row r="2540" spans="4:22" ht="15.75" thickBot="1" x14ac:dyDescent="0.3">
      <c r="D2540" s="38"/>
      <c r="E2540" s="27" t="str">
        <f t="shared" si="316"/>
        <v/>
      </c>
      <c r="F2540" s="28" t="str">
        <f>IF(E2540="","",IFERROR(VLOOKUP(E2540,REGRAS_CST!$A$2:$B$200,2,FALSE),""))</f>
        <v/>
      </c>
      <c r="H2540" s="29">
        <v>8.9999999999999993E-3</v>
      </c>
      <c r="I2540" s="29">
        <v>1E-3</v>
      </c>
      <c r="K2540" s="21" t="str">
        <f>IF(E2540="","",IFERROR(VLOOKUP(E2540,REGRAS_CST!$A$2:$C$200,3,FALSE),""))</f>
        <v/>
      </c>
      <c r="L2540" s="23" t="str">
        <f t="shared" si="317"/>
        <v/>
      </c>
      <c r="M2540" s="24" t="str">
        <f t="shared" si="318"/>
        <v/>
      </c>
      <c r="N2540" s="24" t="str">
        <f t="shared" si="319"/>
        <v/>
      </c>
      <c r="O2540" s="15" t="str">
        <f t="shared" si="322"/>
        <v/>
      </c>
      <c r="P2540" s="31" t="str">
        <f t="shared" si="323"/>
        <v/>
      </c>
      <c r="Q2540" s="8" t="str">
        <f>IF(E2540="","",IFERROR(VLOOKUP(E2540,REGRAS_CST!$A$2:$D$200,4,FALSE),""))</f>
        <v/>
      </c>
      <c r="S2540" s="9">
        <f t="shared" si="320"/>
        <v>8.9999999999999993E-3</v>
      </c>
      <c r="T2540" s="9">
        <f t="shared" si="321"/>
        <v>1E-3</v>
      </c>
      <c r="U2540" s="16">
        <f>IFERROR(INDEX(BASE_CCLASSTRIB!$E:$E, MATCH(TEXT($D2540,"000000"), BASE_CCLASSTRIB!$A:$A, 0))/100, 0)</f>
        <v>0</v>
      </c>
      <c r="V2540" s="16">
        <f>IFERROR(INDEX(BASE_CCLASSTRIB!$F:$F, MATCH(TEXT($D2540,"000000"), BASE_CCLASSTRIB!$A:$A, 0))/100, 0)</f>
        <v>0</v>
      </c>
    </row>
    <row r="2541" spans="4:22" ht="15.75" thickBot="1" x14ac:dyDescent="0.3">
      <c r="D2541" s="38"/>
      <c r="E2541" s="27" t="str">
        <f t="shared" si="316"/>
        <v/>
      </c>
      <c r="F2541" s="28" t="str">
        <f>IF(E2541="","",IFERROR(VLOOKUP(E2541,REGRAS_CST!$A$2:$B$200,2,FALSE),""))</f>
        <v/>
      </c>
      <c r="H2541" s="29">
        <v>8.9999999999999993E-3</v>
      </c>
      <c r="I2541" s="29">
        <v>1E-3</v>
      </c>
      <c r="K2541" s="21" t="str">
        <f>IF(E2541="","",IFERROR(VLOOKUP(E2541,REGRAS_CST!$A$2:$C$200,3,FALSE),""))</f>
        <v/>
      </c>
      <c r="L2541" s="23" t="str">
        <f t="shared" si="317"/>
        <v/>
      </c>
      <c r="M2541" s="24" t="str">
        <f t="shared" si="318"/>
        <v/>
      </c>
      <c r="N2541" s="24" t="str">
        <f t="shared" si="319"/>
        <v/>
      </c>
      <c r="O2541" s="15" t="str">
        <f t="shared" si="322"/>
        <v/>
      </c>
      <c r="P2541" s="31" t="str">
        <f t="shared" si="323"/>
        <v/>
      </c>
      <c r="Q2541" s="8" t="str">
        <f>IF(E2541="","",IFERROR(VLOOKUP(E2541,REGRAS_CST!$A$2:$D$200,4,FALSE),""))</f>
        <v/>
      </c>
      <c r="S2541" s="9">
        <f t="shared" si="320"/>
        <v>8.9999999999999993E-3</v>
      </c>
      <c r="T2541" s="9">
        <f t="shared" si="321"/>
        <v>1E-3</v>
      </c>
      <c r="U2541" s="16">
        <f>IFERROR(INDEX(BASE_CCLASSTRIB!$E:$E, MATCH(TEXT($D2541,"000000"), BASE_CCLASSTRIB!$A:$A, 0))/100, 0)</f>
        <v>0</v>
      </c>
      <c r="V2541" s="16">
        <f>IFERROR(INDEX(BASE_CCLASSTRIB!$F:$F, MATCH(TEXT($D2541,"000000"), BASE_CCLASSTRIB!$A:$A, 0))/100, 0)</f>
        <v>0</v>
      </c>
    </row>
    <row r="2542" spans="4:22" ht="15.75" thickBot="1" x14ac:dyDescent="0.3">
      <c r="D2542" s="38"/>
      <c r="E2542" s="27" t="str">
        <f t="shared" si="316"/>
        <v/>
      </c>
      <c r="F2542" s="28" t="str">
        <f>IF(E2542="","",IFERROR(VLOOKUP(E2542,REGRAS_CST!$A$2:$B$200,2,FALSE),""))</f>
        <v/>
      </c>
      <c r="H2542" s="29">
        <v>8.9999999999999993E-3</v>
      </c>
      <c r="I2542" s="29">
        <v>1E-3</v>
      </c>
      <c r="K2542" s="21" t="str">
        <f>IF(E2542="","",IFERROR(VLOOKUP(E2542,REGRAS_CST!$A$2:$C$200,3,FALSE),""))</f>
        <v/>
      </c>
      <c r="L2542" s="23" t="str">
        <f t="shared" si="317"/>
        <v/>
      </c>
      <c r="M2542" s="24" t="str">
        <f t="shared" si="318"/>
        <v/>
      </c>
      <c r="N2542" s="24" t="str">
        <f t="shared" si="319"/>
        <v/>
      </c>
      <c r="O2542" s="15" t="str">
        <f t="shared" si="322"/>
        <v/>
      </c>
      <c r="P2542" s="31" t="str">
        <f t="shared" si="323"/>
        <v/>
      </c>
      <c r="Q2542" s="8" t="str">
        <f>IF(E2542="","",IFERROR(VLOOKUP(E2542,REGRAS_CST!$A$2:$D$200,4,FALSE),""))</f>
        <v/>
      </c>
      <c r="S2542" s="9">
        <f t="shared" si="320"/>
        <v>8.9999999999999993E-3</v>
      </c>
      <c r="T2542" s="9">
        <f t="shared" si="321"/>
        <v>1E-3</v>
      </c>
      <c r="U2542" s="16">
        <f>IFERROR(INDEX(BASE_CCLASSTRIB!$E:$E, MATCH(TEXT($D2542,"000000"), BASE_CCLASSTRIB!$A:$A, 0))/100, 0)</f>
        <v>0</v>
      </c>
      <c r="V2542" s="16">
        <f>IFERROR(INDEX(BASE_CCLASSTRIB!$F:$F, MATCH(TEXT($D2542,"000000"), BASE_CCLASSTRIB!$A:$A, 0))/100, 0)</f>
        <v>0</v>
      </c>
    </row>
    <row r="2543" spans="4:22" ht="15.75" thickBot="1" x14ac:dyDescent="0.3">
      <c r="D2543" s="38"/>
      <c r="E2543" s="27" t="str">
        <f t="shared" si="316"/>
        <v/>
      </c>
      <c r="F2543" s="28" t="str">
        <f>IF(E2543="","",IFERROR(VLOOKUP(E2543,REGRAS_CST!$A$2:$B$200,2,FALSE),""))</f>
        <v/>
      </c>
      <c r="H2543" s="29">
        <v>8.9999999999999993E-3</v>
      </c>
      <c r="I2543" s="29">
        <v>1E-3</v>
      </c>
      <c r="K2543" s="21" t="str">
        <f>IF(E2543="","",IFERROR(VLOOKUP(E2543,REGRAS_CST!$A$2:$C$200,3,FALSE),""))</f>
        <v/>
      </c>
      <c r="L2543" s="23" t="str">
        <f t="shared" si="317"/>
        <v/>
      </c>
      <c r="M2543" s="24" t="str">
        <f t="shared" si="318"/>
        <v/>
      </c>
      <c r="N2543" s="24" t="str">
        <f t="shared" si="319"/>
        <v/>
      </c>
      <c r="O2543" s="15" t="str">
        <f t="shared" si="322"/>
        <v/>
      </c>
      <c r="P2543" s="31" t="str">
        <f t="shared" si="323"/>
        <v/>
      </c>
      <c r="Q2543" s="8" t="str">
        <f>IF(E2543="","",IFERROR(VLOOKUP(E2543,REGRAS_CST!$A$2:$D$200,4,FALSE),""))</f>
        <v/>
      </c>
      <c r="S2543" s="9">
        <f t="shared" si="320"/>
        <v>8.9999999999999993E-3</v>
      </c>
      <c r="T2543" s="9">
        <f t="shared" si="321"/>
        <v>1E-3</v>
      </c>
      <c r="U2543" s="16">
        <f>IFERROR(INDEX(BASE_CCLASSTRIB!$E:$E, MATCH(TEXT($D2543,"000000"), BASE_CCLASSTRIB!$A:$A, 0))/100, 0)</f>
        <v>0</v>
      </c>
      <c r="V2543" s="16">
        <f>IFERROR(INDEX(BASE_CCLASSTRIB!$F:$F, MATCH(TEXT($D2543,"000000"), BASE_CCLASSTRIB!$A:$A, 0))/100, 0)</f>
        <v>0</v>
      </c>
    </row>
    <row r="2544" spans="4:22" ht="15.75" thickBot="1" x14ac:dyDescent="0.3">
      <c r="D2544" s="38"/>
      <c r="E2544" s="27" t="str">
        <f t="shared" si="316"/>
        <v/>
      </c>
      <c r="F2544" s="28" t="str">
        <f>IF(E2544="","",IFERROR(VLOOKUP(E2544,REGRAS_CST!$A$2:$B$200,2,FALSE),""))</f>
        <v/>
      </c>
      <c r="H2544" s="29">
        <v>8.9999999999999993E-3</v>
      </c>
      <c r="I2544" s="29">
        <v>1E-3</v>
      </c>
      <c r="K2544" s="21" t="str">
        <f>IF(E2544="","",IFERROR(VLOOKUP(E2544,REGRAS_CST!$A$2:$C$200,3,FALSE),""))</f>
        <v/>
      </c>
      <c r="L2544" s="23" t="str">
        <f t="shared" si="317"/>
        <v/>
      </c>
      <c r="M2544" s="24" t="str">
        <f t="shared" si="318"/>
        <v/>
      </c>
      <c r="N2544" s="24" t="str">
        <f t="shared" si="319"/>
        <v/>
      </c>
      <c r="O2544" s="15" t="str">
        <f t="shared" si="322"/>
        <v/>
      </c>
      <c r="P2544" s="31" t="str">
        <f t="shared" si="323"/>
        <v/>
      </c>
      <c r="Q2544" s="8" t="str">
        <f>IF(E2544="","",IFERROR(VLOOKUP(E2544,REGRAS_CST!$A$2:$D$200,4,FALSE),""))</f>
        <v/>
      </c>
      <c r="S2544" s="9">
        <f t="shared" si="320"/>
        <v>8.9999999999999993E-3</v>
      </c>
      <c r="T2544" s="9">
        <f t="shared" si="321"/>
        <v>1E-3</v>
      </c>
      <c r="U2544" s="16">
        <f>IFERROR(INDEX(BASE_CCLASSTRIB!$E:$E, MATCH(TEXT($D2544,"000000"), BASE_CCLASSTRIB!$A:$A, 0))/100, 0)</f>
        <v>0</v>
      </c>
      <c r="V2544" s="16">
        <f>IFERROR(INDEX(BASE_CCLASSTRIB!$F:$F, MATCH(TEXT($D2544,"000000"), BASE_CCLASSTRIB!$A:$A, 0))/100, 0)</f>
        <v>0</v>
      </c>
    </row>
    <row r="2545" spans="4:22" ht="15.75" thickBot="1" x14ac:dyDescent="0.3">
      <c r="D2545" s="38"/>
      <c r="E2545" s="27" t="str">
        <f t="shared" si="316"/>
        <v/>
      </c>
      <c r="F2545" s="28" t="str">
        <f>IF(E2545="","",IFERROR(VLOOKUP(E2545,REGRAS_CST!$A$2:$B$200,2,FALSE),""))</f>
        <v/>
      </c>
      <c r="H2545" s="29">
        <v>8.9999999999999993E-3</v>
      </c>
      <c r="I2545" s="29">
        <v>1E-3</v>
      </c>
      <c r="K2545" s="21" t="str">
        <f>IF(E2545="","",IFERROR(VLOOKUP(E2545,REGRAS_CST!$A$2:$C$200,3,FALSE),""))</f>
        <v/>
      </c>
      <c r="L2545" s="23" t="str">
        <f t="shared" si="317"/>
        <v/>
      </c>
      <c r="M2545" s="24" t="str">
        <f t="shared" si="318"/>
        <v/>
      </c>
      <c r="N2545" s="24" t="str">
        <f t="shared" si="319"/>
        <v/>
      </c>
      <c r="O2545" s="15" t="str">
        <f t="shared" si="322"/>
        <v/>
      </c>
      <c r="P2545" s="31" t="str">
        <f t="shared" si="323"/>
        <v/>
      </c>
      <c r="Q2545" s="8" t="str">
        <f>IF(E2545="","",IFERROR(VLOOKUP(E2545,REGRAS_CST!$A$2:$D$200,4,FALSE),""))</f>
        <v/>
      </c>
      <c r="S2545" s="9">
        <f t="shared" si="320"/>
        <v>8.9999999999999993E-3</v>
      </c>
      <c r="T2545" s="9">
        <f t="shared" si="321"/>
        <v>1E-3</v>
      </c>
      <c r="U2545" s="16">
        <f>IFERROR(INDEX(BASE_CCLASSTRIB!$E:$E, MATCH(TEXT($D2545,"000000"), BASE_CCLASSTRIB!$A:$A, 0))/100, 0)</f>
        <v>0</v>
      </c>
      <c r="V2545" s="16">
        <f>IFERROR(INDEX(BASE_CCLASSTRIB!$F:$F, MATCH(TEXT($D2545,"000000"), BASE_CCLASSTRIB!$A:$A, 0))/100, 0)</f>
        <v>0</v>
      </c>
    </row>
    <row r="2546" spans="4:22" ht="15.75" thickBot="1" x14ac:dyDescent="0.3">
      <c r="D2546" s="38"/>
      <c r="E2546" s="27" t="str">
        <f t="shared" si="316"/>
        <v/>
      </c>
      <c r="F2546" s="28" t="str">
        <f>IF(E2546="","",IFERROR(VLOOKUP(E2546,REGRAS_CST!$A$2:$B$200,2,FALSE),""))</f>
        <v/>
      </c>
      <c r="H2546" s="29">
        <v>8.9999999999999993E-3</v>
      </c>
      <c r="I2546" s="29">
        <v>1E-3</v>
      </c>
      <c r="K2546" s="21" t="str">
        <f>IF(E2546="","",IFERROR(VLOOKUP(E2546,REGRAS_CST!$A$2:$C$200,3,FALSE),""))</f>
        <v/>
      </c>
      <c r="L2546" s="23" t="str">
        <f t="shared" si="317"/>
        <v/>
      </c>
      <c r="M2546" s="24" t="str">
        <f t="shared" si="318"/>
        <v/>
      </c>
      <c r="N2546" s="24" t="str">
        <f t="shared" si="319"/>
        <v/>
      </c>
      <c r="O2546" s="15" t="str">
        <f t="shared" si="322"/>
        <v/>
      </c>
      <c r="P2546" s="31" t="str">
        <f t="shared" si="323"/>
        <v/>
      </c>
      <c r="Q2546" s="8" t="str">
        <f>IF(E2546="","",IFERROR(VLOOKUP(E2546,REGRAS_CST!$A$2:$D$200,4,FALSE),""))</f>
        <v/>
      </c>
      <c r="S2546" s="9">
        <f t="shared" si="320"/>
        <v>8.9999999999999993E-3</v>
      </c>
      <c r="T2546" s="9">
        <f t="shared" si="321"/>
        <v>1E-3</v>
      </c>
      <c r="U2546" s="16">
        <f>IFERROR(INDEX(BASE_CCLASSTRIB!$E:$E, MATCH(TEXT($D2546,"000000"), BASE_CCLASSTRIB!$A:$A, 0))/100, 0)</f>
        <v>0</v>
      </c>
      <c r="V2546" s="16">
        <f>IFERROR(INDEX(BASE_CCLASSTRIB!$F:$F, MATCH(TEXT($D2546,"000000"), BASE_CCLASSTRIB!$A:$A, 0))/100, 0)</f>
        <v>0</v>
      </c>
    </row>
    <row r="2547" spans="4:22" ht="15.75" thickBot="1" x14ac:dyDescent="0.3">
      <c r="D2547" s="38"/>
      <c r="E2547" s="27" t="str">
        <f t="shared" si="316"/>
        <v/>
      </c>
      <c r="F2547" s="28" t="str">
        <f>IF(E2547="","",IFERROR(VLOOKUP(E2547,REGRAS_CST!$A$2:$B$200,2,FALSE),""))</f>
        <v/>
      </c>
      <c r="H2547" s="29">
        <v>8.9999999999999993E-3</v>
      </c>
      <c r="I2547" s="29">
        <v>1E-3</v>
      </c>
      <c r="K2547" s="21" t="str">
        <f>IF(E2547="","",IFERROR(VLOOKUP(E2547,REGRAS_CST!$A$2:$C$200,3,FALSE),""))</f>
        <v/>
      </c>
      <c r="L2547" s="23" t="str">
        <f t="shared" si="317"/>
        <v/>
      </c>
      <c r="M2547" s="24" t="str">
        <f t="shared" si="318"/>
        <v/>
      </c>
      <c r="N2547" s="24" t="str">
        <f t="shared" si="319"/>
        <v/>
      </c>
      <c r="O2547" s="15" t="str">
        <f t="shared" si="322"/>
        <v/>
      </c>
      <c r="P2547" s="31" t="str">
        <f t="shared" si="323"/>
        <v/>
      </c>
      <c r="Q2547" s="8" t="str">
        <f>IF(E2547="","",IFERROR(VLOOKUP(E2547,REGRAS_CST!$A$2:$D$200,4,FALSE),""))</f>
        <v/>
      </c>
      <c r="S2547" s="9">
        <f t="shared" si="320"/>
        <v>8.9999999999999993E-3</v>
      </c>
      <c r="T2547" s="9">
        <f t="shared" si="321"/>
        <v>1E-3</v>
      </c>
      <c r="U2547" s="16">
        <f>IFERROR(INDEX(BASE_CCLASSTRIB!$E:$E, MATCH(TEXT($D2547,"000000"), BASE_CCLASSTRIB!$A:$A, 0))/100, 0)</f>
        <v>0</v>
      </c>
      <c r="V2547" s="16">
        <f>IFERROR(INDEX(BASE_CCLASSTRIB!$F:$F, MATCH(TEXT($D2547,"000000"), BASE_CCLASSTRIB!$A:$A, 0))/100, 0)</f>
        <v>0</v>
      </c>
    </row>
    <row r="2548" spans="4:22" ht="15.75" thickBot="1" x14ac:dyDescent="0.3">
      <c r="D2548" s="38"/>
      <c r="E2548" s="27" t="str">
        <f t="shared" si="316"/>
        <v/>
      </c>
      <c r="F2548" s="28" t="str">
        <f>IF(E2548="","",IFERROR(VLOOKUP(E2548,REGRAS_CST!$A$2:$B$200,2,FALSE),""))</f>
        <v/>
      </c>
      <c r="H2548" s="29">
        <v>8.9999999999999993E-3</v>
      </c>
      <c r="I2548" s="29">
        <v>1E-3</v>
      </c>
      <c r="K2548" s="21" t="str">
        <f>IF(E2548="","",IFERROR(VLOOKUP(E2548,REGRAS_CST!$A$2:$C$200,3,FALSE),""))</f>
        <v/>
      </c>
      <c r="L2548" s="23" t="str">
        <f t="shared" si="317"/>
        <v/>
      </c>
      <c r="M2548" s="24" t="str">
        <f t="shared" si="318"/>
        <v/>
      </c>
      <c r="N2548" s="24" t="str">
        <f t="shared" si="319"/>
        <v/>
      </c>
      <c r="O2548" s="15" t="str">
        <f t="shared" si="322"/>
        <v/>
      </c>
      <c r="P2548" s="31" t="str">
        <f t="shared" si="323"/>
        <v/>
      </c>
      <c r="Q2548" s="8" t="str">
        <f>IF(E2548="","",IFERROR(VLOOKUP(E2548,REGRAS_CST!$A$2:$D$200,4,FALSE),""))</f>
        <v/>
      </c>
      <c r="S2548" s="9">
        <f t="shared" si="320"/>
        <v>8.9999999999999993E-3</v>
      </c>
      <c r="T2548" s="9">
        <f t="shared" si="321"/>
        <v>1E-3</v>
      </c>
      <c r="U2548" s="16">
        <f>IFERROR(INDEX(BASE_CCLASSTRIB!$E:$E, MATCH(TEXT($D2548,"000000"), BASE_CCLASSTRIB!$A:$A, 0))/100, 0)</f>
        <v>0</v>
      </c>
      <c r="V2548" s="16">
        <f>IFERROR(INDEX(BASE_CCLASSTRIB!$F:$F, MATCH(TEXT($D2548,"000000"), BASE_CCLASSTRIB!$A:$A, 0))/100, 0)</f>
        <v>0</v>
      </c>
    </row>
    <row r="2549" spans="4:22" ht="15.75" thickBot="1" x14ac:dyDescent="0.3">
      <c r="D2549" s="38"/>
      <c r="E2549" s="27" t="str">
        <f t="shared" si="316"/>
        <v/>
      </c>
      <c r="F2549" s="28" t="str">
        <f>IF(E2549="","",IFERROR(VLOOKUP(E2549,REGRAS_CST!$A$2:$B$200,2,FALSE),""))</f>
        <v/>
      </c>
      <c r="H2549" s="29">
        <v>8.9999999999999993E-3</v>
      </c>
      <c r="I2549" s="29">
        <v>1E-3</v>
      </c>
      <c r="K2549" s="21" t="str">
        <f>IF(E2549="","",IFERROR(VLOOKUP(E2549,REGRAS_CST!$A$2:$C$200,3,FALSE),""))</f>
        <v/>
      </c>
      <c r="L2549" s="23" t="str">
        <f t="shared" si="317"/>
        <v/>
      </c>
      <c r="M2549" s="24" t="str">
        <f t="shared" si="318"/>
        <v/>
      </c>
      <c r="N2549" s="24" t="str">
        <f t="shared" si="319"/>
        <v/>
      </c>
      <c r="O2549" s="15" t="str">
        <f t="shared" si="322"/>
        <v/>
      </c>
      <c r="P2549" s="31" t="str">
        <f t="shared" si="323"/>
        <v/>
      </c>
      <c r="Q2549" s="8" t="str">
        <f>IF(E2549="","",IFERROR(VLOOKUP(E2549,REGRAS_CST!$A$2:$D$200,4,FALSE),""))</f>
        <v/>
      </c>
      <c r="S2549" s="9">
        <f t="shared" si="320"/>
        <v>8.9999999999999993E-3</v>
      </c>
      <c r="T2549" s="9">
        <f t="shared" si="321"/>
        <v>1E-3</v>
      </c>
      <c r="U2549" s="16">
        <f>IFERROR(INDEX(BASE_CCLASSTRIB!$E:$E, MATCH(TEXT($D2549,"000000"), BASE_CCLASSTRIB!$A:$A, 0))/100, 0)</f>
        <v>0</v>
      </c>
      <c r="V2549" s="16">
        <f>IFERROR(INDEX(BASE_CCLASSTRIB!$F:$F, MATCH(TEXT($D2549,"000000"), BASE_CCLASSTRIB!$A:$A, 0))/100, 0)</f>
        <v>0</v>
      </c>
    </row>
    <row r="2550" spans="4:22" ht="15.75" thickBot="1" x14ac:dyDescent="0.3">
      <c r="D2550" s="38"/>
      <c r="E2550" s="27" t="str">
        <f t="shared" si="316"/>
        <v/>
      </c>
      <c r="F2550" s="28" t="str">
        <f>IF(E2550="","",IFERROR(VLOOKUP(E2550,REGRAS_CST!$A$2:$B$200,2,FALSE),""))</f>
        <v/>
      </c>
      <c r="H2550" s="29">
        <v>8.9999999999999993E-3</v>
      </c>
      <c r="I2550" s="29">
        <v>1E-3</v>
      </c>
      <c r="K2550" s="21" t="str">
        <f>IF(E2550="","",IFERROR(VLOOKUP(E2550,REGRAS_CST!$A$2:$C$200,3,FALSE),""))</f>
        <v/>
      </c>
      <c r="L2550" s="23" t="str">
        <f t="shared" si="317"/>
        <v/>
      </c>
      <c r="M2550" s="24" t="str">
        <f t="shared" si="318"/>
        <v/>
      </c>
      <c r="N2550" s="24" t="str">
        <f t="shared" si="319"/>
        <v/>
      </c>
      <c r="O2550" s="15" t="str">
        <f t="shared" si="322"/>
        <v/>
      </c>
      <c r="P2550" s="31" t="str">
        <f t="shared" si="323"/>
        <v/>
      </c>
      <c r="Q2550" s="8" t="str">
        <f>IF(E2550="","",IFERROR(VLOOKUP(E2550,REGRAS_CST!$A$2:$D$200,4,FALSE),""))</f>
        <v/>
      </c>
      <c r="S2550" s="9">
        <f t="shared" si="320"/>
        <v>8.9999999999999993E-3</v>
      </c>
      <c r="T2550" s="9">
        <f t="shared" si="321"/>
        <v>1E-3</v>
      </c>
      <c r="U2550" s="16">
        <f>IFERROR(INDEX(BASE_CCLASSTRIB!$E:$E, MATCH(TEXT($D2550,"000000"), BASE_CCLASSTRIB!$A:$A, 0))/100, 0)</f>
        <v>0</v>
      </c>
      <c r="V2550" s="16">
        <f>IFERROR(INDEX(BASE_CCLASSTRIB!$F:$F, MATCH(TEXT($D2550,"000000"), BASE_CCLASSTRIB!$A:$A, 0))/100, 0)</f>
        <v>0</v>
      </c>
    </row>
    <row r="2551" spans="4:22" ht="15.75" thickBot="1" x14ac:dyDescent="0.3">
      <c r="D2551" s="38"/>
      <c r="E2551" s="27" t="str">
        <f t="shared" si="316"/>
        <v/>
      </c>
      <c r="F2551" s="28" t="str">
        <f>IF(E2551="","",IFERROR(VLOOKUP(E2551,REGRAS_CST!$A$2:$B$200,2,FALSE),""))</f>
        <v/>
      </c>
      <c r="H2551" s="29">
        <v>8.9999999999999993E-3</v>
      </c>
      <c r="I2551" s="29">
        <v>1E-3</v>
      </c>
      <c r="K2551" s="21" t="str">
        <f>IF(E2551="","",IFERROR(VLOOKUP(E2551,REGRAS_CST!$A$2:$C$200,3,FALSE),""))</f>
        <v/>
      </c>
      <c r="L2551" s="23" t="str">
        <f t="shared" si="317"/>
        <v/>
      </c>
      <c r="M2551" s="24" t="str">
        <f t="shared" si="318"/>
        <v/>
      </c>
      <c r="N2551" s="24" t="str">
        <f t="shared" si="319"/>
        <v/>
      </c>
      <c r="O2551" s="15" t="str">
        <f t="shared" si="322"/>
        <v/>
      </c>
      <c r="P2551" s="31" t="str">
        <f t="shared" si="323"/>
        <v/>
      </c>
      <c r="Q2551" s="8" t="str">
        <f>IF(E2551="","",IFERROR(VLOOKUP(E2551,REGRAS_CST!$A$2:$D$200,4,FALSE),""))</f>
        <v/>
      </c>
      <c r="S2551" s="9">
        <f t="shared" si="320"/>
        <v>8.9999999999999993E-3</v>
      </c>
      <c r="T2551" s="9">
        <f t="shared" si="321"/>
        <v>1E-3</v>
      </c>
      <c r="U2551" s="16">
        <f>IFERROR(INDEX(BASE_CCLASSTRIB!$E:$E, MATCH(TEXT($D2551,"000000"), BASE_CCLASSTRIB!$A:$A, 0))/100, 0)</f>
        <v>0</v>
      </c>
      <c r="V2551" s="16">
        <f>IFERROR(INDEX(BASE_CCLASSTRIB!$F:$F, MATCH(TEXT($D2551,"000000"), BASE_CCLASSTRIB!$A:$A, 0))/100, 0)</f>
        <v>0</v>
      </c>
    </row>
    <row r="2552" spans="4:22" ht="15.75" thickBot="1" x14ac:dyDescent="0.3">
      <c r="D2552" s="38"/>
      <c r="E2552" s="27" t="str">
        <f t="shared" si="316"/>
        <v/>
      </c>
      <c r="F2552" s="28" t="str">
        <f>IF(E2552="","",IFERROR(VLOOKUP(E2552,REGRAS_CST!$A$2:$B$200,2,FALSE),""))</f>
        <v/>
      </c>
      <c r="H2552" s="29">
        <v>8.9999999999999993E-3</v>
      </c>
      <c r="I2552" s="29">
        <v>1E-3</v>
      </c>
      <c r="K2552" s="21" t="str">
        <f>IF(E2552="","",IFERROR(VLOOKUP(E2552,REGRAS_CST!$A$2:$C$200,3,FALSE),""))</f>
        <v/>
      </c>
      <c r="L2552" s="23" t="str">
        <f t="shared" si="317"/>
        <v/>
      </c>
      <c r="M2552" s="24" t="str">
        <f t="shared" si="318"/>
        <v/>
      </c>
      <c r="N2552" s="24" t="str">
        <f t="shared" si="319"/>
        <v/>
      </c>
      <c r="O2552" s="15" t="str">
        <f t="shared" si="322"/>
        <v/>
      </c>
      <c r="P2552" s="31" t="str">
        <f t="shared" si="323"/>
        <v/>
      </c>
      <c r="Q2552" s="8" t="str">
        <f>IF(E2552="","",IFERROR(VLOOKUP(E2552,REGRAS_CST!$A$2:$D$200,4,FALSE),""))</f>
        <v/>
      </c>
      <c r="S2552" s="9">
        <f t="shared" si="320"/>
        <v>8.9999999999999993E-3</v>
      </c>
      <c r="T2552" s="9">
        <f t="shared" si="321"/>
        <v>1E-3</v>
      </c>
      <c r="U2552" s="16">
        <f>IFERROR(INDEX(BASE_CCLASSTRIB!$E:$E, MATCH(TEXT($D2552,"000000"), BASE_CCLASSTRIB!$A:$A, 0))/100, 0)</f>
        <v>0</v>
      </c>
      <c r="V2552" s="16">
        <f>IFERROR(INDEX(BASE_CCLASSTRIB!$F:$F, MATCH(TEXT($D2552,"000000"), BASE_CCLASSTRIB!$A:$A, 0))/100, 0)</f>
        <v>0</v>
      </c>
    </row>
    <row r="2553" spans="4:22" ht="15.75" thickBot="1" x14ac:dyDescent="0.3">
      <c r="D2553" s="38"/>
      <c r="E2553" s="27" t="str">
        <f t="shared" si="316"/>
        <v/>
      </c>
      <c r="F2553" s="28" t="str">
        <f>IF(E2553="","",IFERROR(VLOOKUP(E2553,REGRAS_CST!$A$2:$B$200,2,FALSE),""))</f>
        <v/>
      </c>
      <c r="H2553" s="29">
        <v>8.9999999999999993E-3</v>
      </c>
      <c r="I2553" s="29">
        <v>1E-3</v>
      </c>
      <c r="K2553" s="21" t="str">
        <f>IF(E2553="","",IFERROR(VLOOKUP(E2553,REGRAS_CST!$A$2:$C$200,3,FALSE),""))</f>
        <v/>
      </c>
      <c r="L2553" s="23" t="str">
        <f t="shared" si="317"/>
        <v/>
      </c>
      <c r="M2553" s="24" t="str">
        <f t="shared" si="318"/>
        <v/>
      </c>
      <c r="N2553" s="24" t="str">
        <f t="shared" si="319"/>
        <v/>
      </c>
      <c r="O2553" s="15" t="str">
        <f t="shared" si="322"/>
        <v/>
      </c>
      <c r="P2553" s="31" t="str">
        <f t="shared" si="323"/>
        <v/>
      </c>
      <c r="Q2553" s="8" t="str">
        <f>IF(E2553="","",IFERROR(VLOOKUP(E2553,REGRAS_CST!$A$2:$D$200,4,FALSE),""))</f>
        <v/>
      </c>
      <c r="S2553" s="9">
        <f t="shared" si="320"/>
        <v>8.9999999999999993E-3</v>
      </c>
      <c r="T2553" s="9">
        <f t="shared" si="321"/>
        <v>1E-3</v>
      </c>
      <c r="U2553" s="16">
        <f>IFERROR(INDEX(BASE_CCLASSTRIB!$E:$E, MATCH(TEXT($D2553,"000000"), BASE_CCLASSTRIB!$A:$A, 0))/100, 0)</f>
        <v>0</v>
      </c>
      <c r="V2553" s="16">
        <f>IFERROR(INDEX(BASE_CCLASSTRIB!$F:$F, MATCH(TEXT($D2553,"000000"), BASE_CCLASSTRIB!$A:$A, 0))/100, 0)</f>
        <v>0</v>
      </c>
    </row>
    <row r="2554" spans="4:22" ht="15.75" thickBot="1" x14ac:dyDescent="0.3">
      <c r="D2554" s="38"/>
      <c r="E2554" s="27" t="str">
        <f t="shared" si="316"/>
        <v/>
      </c>
      <c r="F2554" s="28" t="str">
        <f>IF(E2554="","",IFERROR(VLOOKUP(E2554,REGRAS_CST!$A$2:$B$200,2,FALSE),""))</f>
        <v/>
      </c>
      <c r="H2554" s="29">
        <v>8.9999999999999993E-3</v>
      </c>
      <c r="I2554" s="29">
        <v>1E-3</v>
      </c>
      <c r="K2554" s="21" t="str">
        <f>IF(E2554="","",IFERROR(VLOOKUP(E2554,REGRAS_CST!$A$2:$C$200,3,FALSE),""))</f>
        <v/>
      </c>
      <c r="L2554" s="23" t="str">
        <f t="shared" si="317"/>
        <v/>
      </c>
      <c r="M2554" s="24" t="str">
        <f t="shared" si="318"/>
        <v/>
      </c>
      <c r="N2554" s="24" t="str">
        <f t="shared" si="319"/>
        <v/>
      </c>
      <c r="O2554" s="15" t="str">
        <f t="shared" si="322"/>
        <v/>
      </c>
      <c r="P2554" s="31" t="str">
        <f t="shared" si="323"/>
        <v/>
      </c>
      <c r="Q2554" s="8" t="str">
        <f>IF(E2554="","",IFERROR(VLOOKUP(E2554,REGRAS_CST!$A$2:$D$200,4,FALSE),""))</f>
        <v/>
      </c>
      <c r="S2554" s="9">
        <f t="shared" si="320"/>
        <v>8.9999999999999993E-3</v>
      </c>
      <c r="T2554" s="9">
        <f t="shared" si="321"/>
        <v>1E-3</v>
      </c>
      <c r="U2554" s="16">
        <f>IFERROR(INDEX(BASE_CCLASSTRIB!$E:$E, MATCH(TEXT($D2554,"000000"), BASE_CCLASSTRIB!$A:$A, 0))/100, 0)</f>
        <v>0</v>
      </c>
      <c r="V2554" s="16">
        <f>IFERROR(INDEX(BASE_CCLASSTRIB!$F:$F, MATCH(TEXT($D2554,"000000"), BASE_CCLASSTRIB!$A:$A, 0))/100, 0)</f>
        <v>0</v>
      </c>
    </row>
    <row r="2555" spans="4:22" ht="15.75" thickBot="1" x14ac:dyDescent="0.3">
      <c r="D2555" s="38"/>
      <c r="E2555" s="27" t="str">
        <f t="shared" si="316"/>
        <v/>
      </c>
      <c r="F2555" s="28" t="str">
        <f>IF(E2555="","",IFERROR(VLOOKUP(E2555,REGRAS_CST!$A$2:$B$200,2,FALSE),""))</f>
        <v/>
      </c>
      <c r="H2555" s="29">
        <v>8.9999999999999993E-3</v>
      </c>
      <c r="I2555" s="29">
        <v>1E-3</v>
      </c>
      <c r="K2555" s="21" t="str">
        <f>IF(E2555="","",IFERROR(VLOOKUP(E2555,REGRAS_CST!$A$2:$C$200,3,FALSE),""))</f>
        <v/>
      </c>
      <c r="L2555" s="23" t="str">
        <f t="shared" si="317"/>
        <v/>
      </c>
      <c r="M2555" s="24" t="str">
        <f t="shared" si="318"/>
        <v/>
      </c>
      <c r="N2555" s="24" t="str">
        <f t="shared" si="319"/>
        <v/>
      </c>
      <c r="O2555" s="15" t="str">
        <f t="shared" si="322"/>
        <v/>
      </c>
      <c r="P2555" s="31" t="str">
        <f t="shared" si="323"/>
        <v/>
      </c>
      <c r="Q2555" s="8" t="str">
        <f>IF(E2555="","",IFERROR(VLOOKUP(E2555,REGRAS_CST!$A$2:$D$200,4,FALSE),""))</f>
        <v/>
      </c>
      <c r="S2555" s="9">
        <f t="shared" si="320"/>
        <v>8.9999999999999993E-3</v>
      </c>
      <c r="T2555" s="9">
        <f t="shared" si="321"/>
        <v>1E-3</v>
      </c>
      <c r="U2555" s="16">
        <f>IFERROR(INDEX(BASE_CCLASSTRIB!$E:$E, MATCH(TEXT($D2555,"000000"), BASE_CCLASSTRIB!$A:$A, 0))/100, 0)</f>
        <v>0</v>
      </c>
      <c r="V2555" s="16">
        <f>IFERROR(INDEX(BASE_CCLASSTRIB!$F:$F, MATCH(TEXT($D2555,"000000"), BASE_CCLASSTRIB!$A:$A, 0))/100, 0)</f>
        <v>0</v>
      </c>
    </row>
    <row r="2556" spans="4:22" ht="15.75" thickBot="1" x14ac:dyDescent="0.3">
      <c r="D2556" s="38"/>
      <c r="E2556" s="27" t="str">
        <f t="shared" si="316"/>
        <v/>
      </c>
      <c r="F2556" s="28" t="str">
        <f>IF(E2556="","",IFERROR(VLOOKUP(E2556,REGRAS_CST!$A$2:$B$200,2,FALSE),""))</f>
        <v/>
      </c>
      <c r="H2556" s="29">
        <v>8.9999999999999993E-3</v>
      </c>
      <c r="I2556" s="29">
        <v>1E-3</v>
      </c>
      <c r="K2556" s="21" t="str">
        <f>IF(E2556="","",IFERROR(VLOOKUP(E2556,REGRAS_CST!$A$2:$C$200,3,FALSE),""))</f>
        <v/>
      </c>
      <c r="L2556" s="23" t="str">
        <f t="shared" si="317"/>
        <v/>
      </c>
      <c r="M2556" s="24" t="str">
        <f t="shared" si="318"/>
        <v/>
      </c>
      <c r="N2556" s="24" t="str">
        <f t="shared" si="319"/>
        <v/>
      </c>
      <c r="O2556" s="15" t="str">
        <f t="shared" si="322"/>
        <v/>
      </c>
      <c r="P2556" s="31" t="str">
        <f t="shared" si="323"/>
        <v/>
      </c>
      <c r="Q2556" s="8" t="str">
        <f>IF(E2556="","",IFERROR(VLOOKUP(E2556,REGRAS_CST!$A$2:$D$200,4,FALSE),""))</f>
        <v/>
      </c>
      <c r="S2556" s="9">
        <f t="shared" si="320"/>
        <v>8.9999999999999993E-3</v>
      </c>
      <c r="T2556" s="9">
        <f t="shared" si="321"/>
        <v>1E-3</v>
      </c>
      <c r="U2556" s="16">
        <f>IFERROR(INDEX(BASE_CCLASSTRIB!$E:$E, MATCH(TEXT($D2556,"000000"), BASE_CCLASSTRIB!$A:$A, 0))/100, 0)</f>
        <v>0</v>
      </c>
      <c r="V2556" s="16">
        <f>IFERROR(INDEX(BASE_CCLASSTRIB!$F:$F, MATCH(TEXT($D2556,"000000"), BASE_CCLASSTRIB!$A:$A, 0))/100, 0)</f>
        <v>0</v>
      </c>
    </row>
    <row r="2557" spans="4:22" ht="15.75" thickBot="1" x14ac:dyDescent="0.3">
      <c r="D2557" s="38"/>
      <c r="E2557" s="27" t="str">
        <f t="shared" si="316"/>
        <v/>
      </c>
      <c r="F2557" s="28" t="str">
        <f>IF(E2557="","",IFERROR(VLOOKUP(E2557,REGRAS_CST!$A$2:$B$200,2,FALSE),""))</f>
        <v/>
      </c>
      <c r="H2557" s="29">
        <v>8.9999999999999993E-3</v>
      </c>
      <c r="I2557" s="29">
        <v>1E-3</v>
      </c>
      <c r="K2557" s="21" t="str">
        <f>IF(E2557="","",IFERROR(VLOOKUP(E2557,REGRAS_CST!$A$2:$C$200,3,FALSE),""))</f>
        <v/>
      </c>
      <c r="L2557" s="23" t="str">
        <f t="shared" si="317"/>
        <v/>
      </c>
      <c r="M2557" s="24" t="str">
        <f t="shared" si="318"/>
        <v/>
      </c>
      <c r="N2557" s="24" t="str">
        <f t="shared" si="319"/>
        <v/>
      </c>
      <c r="O2557" s="15" t="str">
        <f t="shared" si="322"/>
        <v/>
      </c>
      <c r="P2557" s="31" t="str">
        <f t="shared" si="323"/>
        <v/>
      </c>
      <c r="Q2557" s="8" t="str">
        <f>IF(E2557="","",IFERROR(VLOOKUP(E2557,REGRAS_CST!$A$2:$D$200,4,FALSE),""))</f>
        <v/>
      </c>
      <c r="S2557" s="9">
        <f t="shared" si="320"/>
        <v>8.9999999999999993E-3</v>
      </c>
      <c r="T2557" s="9">
        <f t="shared" si="321"/>
        <v>1E-3</v>
      </c>
      <c r="U2557" s="16">
        <f>IFERROR(INDEX(BASE_CCLASSTRIB!$E:$E, MATCH(TEXT($D2557,"000000"), BASE_CCLASSTRIB!$A:$A, 0))/100, 0)</f>
        <v>0</v>
      </c>
      <c r="V2557" s="16">
        <f>IFERROR(INDEX(BASE_CCLASSTRIB!$F:$F, MATCH(TEXT($D2557,"000000"), BASE_CCLASSTRIB!$A:$A, 0))/100, 0)</f>
        <v>0</v>
      </c>
    </row>
    <row r="2558" spans="4:22" ht="15.75" thickBot="1" x14ac:dyDescent="0.3">
      <c r="D2558" s="38"/>
      <c r="E2558" s="27" t="str">
        <f t="shared" si="316"/>
        <v/>
      </c>
      <c r="F2558" s="28" t="str">
        <f>IF(E2558="","",IFERROR(VLOOKUP(E2558,REGRAS_CST!$A$2:$B$200,2,FALSE),""))</f>
        <v/>
      </c>
      <c r="H2558" s="29">
        <v>8.9999999999999993E-3</v>
      </c>
      <c r="I2558" s="29">
        <v>1E-3</v>
      </c>
      <c r="K2558" s="21" t="str">
        <f>IF(E2558="","",IFERROR(VLOOKUP(E2558,REGRAS_CST!$A$2:$C$200,3,FALSE),""))</f>
        <v/>
      </c>
      <c r="L2558" s="23" t="str">
        <f t="shared" si="317"/>
        <v/>
      </c>
      <c r="M2558" s="24" t="str">
        <f t="shared" si="318"/>
        <v/>
      </c>
      <c r="N2558" s="24" t="str">
        <f t="shared" si="319"/>
        <v/>
      </c>
      <c r="O2558" s="15" t="str">
        <f t="shared" si="322"/>
        <v/>
      </c>
      <c r="P2558" s="31" t="str">
        <f t="shared" si="323"/>
        <v/>
      </c>
      <c r="Q2558" s="8" t="str">
        <f>IF(E2558="","",IFERROR(VLOOKUP(E2558,REGRAS_CST!$A$2:$D$200,4,FALSE),""))</f>
        <v/>
      </c>
      <c r="S2558" s="9">
        <f t="shared" si="320"/>
        <v>8.9999999999999993E-3</v>
      </c>
      <c r="T2558" s="9">
        <f t="shared" si="321"/>
        <v>1E-3</v>
      </c>
      <c r="U2558" s="16">
        <f>IFERROR(INDEX(BASE_CCLASSTRIB!$E:$E, MATCH(TEXT($D2558,"000000"), BASE_CCLASSTRIB!$A:$A, 0))/100, 0)</f>
        <v>0</v>
      </c>
      <c r="V2558" s="16">
        <f>IFERROR(INDEX(BASE_CCLASSTRIB!$F:$F, MATCH(TEXT($D2558,"000000"), BASE_CCLASSTRIB!$A:$A, 0))/100, 0)</f>
        <v>0</v>
      </c>
    </row>
    <row r="2559" spans="4:22" ht="15.75" thickBot="1" x14ac:dyDescent="0.3">
      <c r="D2559" s="38"/>
      <c r="E2559" s="27" t="str">
        <f t="shared" si="316"/>
        <v/>
      </c>
      <c r="F2559" s="28" t="str">
        <f>IF(E2559="","",IFERROR(VLOOKUP(E2559,REGRAS_CST!$A$2:$B$200,2,FALSE),""))</f>
        <v/>
      </c>
      <c r="H2559" s="29">
        <v>8.9999999999999993E-3</v>
      </c>
      <c r="I2559" s="29">
        <v>1E-3</v>
      </c>
      <c r="K2559" s="21" t="str">
        <f>IF(E2559="","",IFERROR(VLOOKUP(E2559,REGRAS_CST!$A$2:$C$200,3,FALSE),""))</f>
        <v/>
      </c>
      <c r="L2559" s="23" t="str">
        <f t="shared" si="317"/>
        <v/>
      </c>
      <c r="M2559" s="24" t="str">
        <f t="shared" si="318"/>
        <v/>
      </c>
      <c r="N2559" s="24" t="str">
        <f t="shared" si="319"/>
        <v/>
      </c>
      <c r="O2559" s="15" t="str">
        <f t="shared" si="322"/>
        <v/>
      </c>
      <c r="P2559" s="31" t="str">
        <f t="shared" si="323"/>
        <v/>
      </c>
      <c r="Q2559" s="8" t="str">
        <f>IF(E2559="","",IFERROR(VLOOKUP(E2559,REGRAS_CST!$A$2:$D$200,4,FALSE),""))</f>
        <v/>
      </c>
      <c r="S2559" s="9">
        <f t="shared" si="320"/>
        <v>8.9999999999999993E-3</v>
      </c>
      <c r="T2559" s="9">
        <f t="shared" si="321"/>
        <v>1E-3</v>
      </c>
      <c r="U2559" s="16">
        <f>IFERROR(INDEX(BASE_CCLASSTRIB!$E:$E, MATCH(TEXT($D2559,"000000"), BASE_CCLASSTRIB!$A:$A, 0))/100, 0)</f>
        <v>0</v>
      </c>
      <c r="V2559" s="16">
        <f>IFERROR(INDEX(BASE_CCLASSTRIB!$F:$F, MATCH(TEXT($D2559,"000000"), BASE_CCLASSTRIB!$A:$A, 0))/100, 0)</f>
        <v>0</v>
      </c>
    </row>
    <row r="2560" spans="4:22" ht="15.75" thickBot="1" x14ac:dyDescent="0.3">
      <c r="D2560" s="38"/>
      <c r="E2560" s="27" t="str">
        <f t="shared" si="316"/>
        <v/>
      </c>
      <c r="F2560" s="28" t="str">
        <f>IF(E2560="","",IFERROR(VLOOKUP(E2560,REGRAS_CST!$A$2:$B$200,2,FALSE),""))</f>
        <v/>
      </c>
      <c r="H2560" s="29">
        <v>8.9999999999999993E-3</v>
      </c>
      <c r="I2560" s="29">
        <v>1E-3</v>
      </c>
      <c r="K2560" s="21" t="str">
        <f>IF(E2560="","",IFERROR(VLOOKUP(E2560,REGRAS_CST!$A$2:$C$200,3,FALSE),""))</f>
        <v/>
      </c>
      <c r="L2560" s="23" t="str">
        <f t="shared" si="317"/>
        <v/>
      </c>
      <c r="M2560" s="24" t="str">
        <f t="shared" si="318"/>
        <v/>
      </c>
      <c r="N2560" s="24" t="str">
        <f t="shared" si="319"/>
        <v/>
      </c>
      <c r="O2560" s="15" t="str">
        <f t="shared" si="322"/>
        <v/>
      </c>
      <c r="P2560" s="31" t="str">
        <f t="shared" si="323"/>
        <v/>
      </c>
      <c r="Q2560" s="8" t="str">
        <f>IF(E2560="","",IFERROR(VLOOKUP(E2560,REGRAS_CST!$A$2:$D$200,4,FALSE),""))</f>
        <v/>
      </c>
      <c r="S2560" s="9">
        <f t="shared" si="320"/>
        <v>8.9999999999999993E-3</v>
      </c>
      <c r="T2560" s="9">
        <f t="shared" si="321"/>
        <v>1E-3</v>
      </c>
      <c r="U2560" s="16">
        <f>IFERROR(INDEX(BASE_CCLASSTRIB!$E:$E, MATCH(TEXT($D2560,"000000"), BASE_CCLASSTRIB!$A:$A, 0))/100, 0)</f>
        <v>0</v>
      </c>
      <c r="V2560" s="16">
        <f>IFERROR(INDEX(BASE_CCLASSTRIB!$F:$F, MATCH(TEXT($D2560,"000000"), BASE_CCLASSTRIB!$A:$A, 0))/100, 0)</f>
        <v>0</v>
      </c>
    </row>
    <row r="2561" spans="4:22" ht="15.75" thickBot="1" x14ac:dyDescent="0.3">
      <c r="D2561" s="38"/>
      <c r="E2561" s="27" t="str">
        <f t="shared" si="316"/>
        <v/>
      </c>
      <c r="F2561" s="28" t="str">
        <f>IF(E2561="","",IFERROR(VLOOKUP(E2561,REGRAS_CST!$A$2:$B$200,2,FALSE),""))</f>
        <v/>
      </c>
      <c r="H2561" s="29">
        <v>8.9999999999999993E-3</v>
      </c>
      <c r="I2561" s="29">
        <v>1E-3</v>
      </c>
      <c r="K2561" s="21" t="str">
        <f>IF(E2561="","",IFERROR(VLOOKUP(E2561,REGRAS_CST!$A$2:$C$200,3,FALSE),""))</f>
        <v/>
      </c>
      <c r="L2561" s="23" t="str">
        <f t="shared" si="317"/>
        <v/>
      </c>
      <c r="M2561" s="24" t="str">
        <f t="shared" si="318"/>
        <v/>
      </c>
      <c r="N2561" s="24" t="str">
        <f t="shared" si="319"/>
        <v/>
      </c>
      <c r="O2561" s="15" t="str">
        <f t="shared" si="322"/>
        <v/>
      </c>
      <c r="P2561" s="31" t="str">
        <f t="shared" si="323"/>
        <v/>
      </c>
      <c r="Q2561" s="8" t="str">
        <f>IF(E2561="","",IFERROR(VLOOKUP(E2561,REGRAS_CST!$A$2:$D$200,4,FALSE),""))</f>
        <v/>
      </c>
      <c r="S2561" s="9">
        <f t="shared" si="320"/>
        <v>8.9999999999999993E-3</v>
      </c>
      <c r="T2561" s="9">
        <f t="shared" si="321"/>
        <v>1E-3</v>
      </c>
      <c r="U2561" s="16">
        <f>IFERROR(INDEX(BASE_CCLASSTRIB!$E:$E, MATCH(TEXT($D2561,"000000"), BASE_CCLASSTRIB!$A:$A, 0))/100, 0)</f>
        <v>0</v>
      </c>
      <c r="V2561" s="16">
        <f>IFERROR(INDEX(BASE_CCLASSTRIB!$F:$F, MATCH(TEXT($D2561,"000000"), BASE_CCLASSTRIB!$A:$A, 0))/100, 0)</f>
        <v>0</v>
      </c>
    </row>
    <row r="2562" spans="4:22" ht="15.75" thickBot="1" x14ac:dyDescent="0.3">
      <c r="D2562" s="38"/>
      <c r="E2562" s="27" t="str">
        <f t="shared" ref="E2562:E2625" si="324">IF(D2562="","",LEFT(D2562,3))</f>
        <v/>
      </c>
      <c r="F2562" s="28" t="str">
        <f>IF(E2562="","",IFERROR(VLOOKUP(E2562,REGRAS_CST!$A$2:$B$200,2,FALSE),""))</f>
        <v/>
      </c>
      <c r="H2562" s="29">
        <v>8.9999999999999993E-3</v>
      </c>
      <c r="I2562" s="29">
        <v>1E-3</v>
      </c>
      <c r="K2562" s="21" t="str">
        <f>IF(E2562="","",IFERROR(VLOOKUP(E2562,REGRAS_CST!$A$2:$C$200,3,FALSE),""))</f>
        <v/>
      </c>
      <c r="L2562" s="23" t="str">
        <f t="shared" ref="L2562:L2625" si="325">IF($G2562="", "", $G2562*(1-$V2562))</f>
        <v/>
      </c>
      <c r="M2562" s="24" t="str">
        <f t="shared" ref="M2562:M2625" si="326">IF(OR($L2562="",$S2562=""),"",$L2562*$S2562)</f>
        <v/>
      </c>
      <c r="N2562" s="24" t="str">
        <f t="shared" ref="N2562:N2625" si="327">IF(OR($L2562="",$T2562=""),"",$L2562*$T2562)</f>
        <v/>
      </c>
      <c r="O2562" s="15" t="str">
        <f t="shared" si="322"/>
        <v/>
      </c>
      <c r="P2562" s="31" t="str">
        <f t="shared" si="323"/>
        <v/>
      </c>
      <c r="Q2562" s="8" t="str">
        <f>IF(E2562="","",IFERROR(VLOOKUP(E2562,REGRAS_CST!$A$2:$D$200,4,FALSE),""))</f>
        <v/>
      </c>
      <c r="S2562" s="9">
        <f t="shared" ref="S2562:S2625" si="328">IF($H2562="","",$H2562*(1-$U2562))</f>
        <v>8.9999999999999993E-3</v>
      </c>
      <c r="T2562" s="9">
        <f t="shared" ref="T2562:T2625" si="329">IF($I2562="","",$I2562*(1-$U2562))</f>
        <v>1E-3</v>
      </c>
      <c r="U2562" s="16">
        <f>IFERROR(INDEX(BASE_CCLASSTRIB!$E:$E, MATCH(TEXT($D2562,"000000"), BASE_CCLASSTRIB!$A:$A, 0))/100, 0)</f>
        <v>0</v>
      </c>
      <c r="V2562" s="16">
        <f>IFERROR(INDEX(BASE_CCLASSTRIB!$F:$F, MATCH(TEXT($D2562,"000000"), BASE_CCLASSTRIB!$A:$A, 0))/100, 0)</f>
        <v>0</v>
      </c>
    </row>
    <row r="2563" spans="4:22" ht="15.75" thickBot="1" x14ac:dyDescent="0.3">
      <c r="D2563" s="38"/>
      <c r="E2563" s="27" t="str">
        <f t="shared" si="324"/>
        <v/>
      </c>
      <c r="F2563" s="28" t="str">
        <f>IF(E2563="","",IFERROR(VLOOKUP(E2563,REGRAS_CST!$A$2:$B$200,2,FALSE),""))</f>
        <v/>
      </c>
      <c r="H2563" s="29">
        <v>8.9999999999999993E-3</v>
      </c>
      <c r="I2563" s="29">
        <v>1E-3</v>
      </c>
      <c r="K2563" s="21" t="str">
        <f>IF(E2563="","",IFERROR(VLOOKUP(E2563,REGRAS_CST!$A$2:$C$200,3,FALSE),""))</f>
        <v/>
      </c>
      <c r="L2563" s="23" t="str">
        <f t="shared" si="325"/>
        <v/>
      </c>
      <c r="M2563" s="24" t="str">
        <f t="shared" si="326"/>
        <v/>
      </c>
      <c r="N2563" s="24" t="str">
        <f t="shared" si="327"/>
        <v/>
      </c>
      <c r="O2563" s="15" t="str">
        <f t="shared" si="322"/>
        <v/>
      </c>
      <c r="P2563" s="31" t="str">
        <f t="shared" si="323"/>
        <v/>
      </c>
      <c r="Q2563" s="8" t="str">
        <f>IF(E2563="","",IFERROR(VLOOKUP(E2563,REGRAS_CST!$A$2:$D$200,4,FALSE),""))</f>
        <v/>
      </c>
      <c r="S2563" s="9">
        <f t="shared" si="328"/>
        <v>8.9999999999999993E-3</v>
      </c>
      <c r="T2563" s="9">
        <f t="shared" si="329"/>
        <v>1E-3</v>
      </c>
      <c r="U2563" s="16">
        <f>IFERROR(INDEX(BASE_CCLASSTRIB!$E:$E, MATCH(TEXT($D2563,"000000"), BASE_CCLASSTRIB!$A:$A, 0))/100, 0)</f>
        <v>0</v>
      </c>
      <c r="V2563" s="16">
        <f>IFERROR(INDEX(BASE_CCLASSTRIB!$F:$F, MATCH(TEXT($D2563,"000000"), BASE_CCLASSTRIB!$A:$A, 0))/100, 0)</f>
        <v>0</v>
      </c>
    </row>
    <row r="2564" spans="4:22" ht="15.75" thickBot="1" x14ac:dyDescent="0.3">
      <c r="D2564" s="38"/>
      <c r="E2564" s="27" t="str">
        <f t="shared" si="324"/>
        <v/>
      </c>
      <c r="F2564" s="28" t="str">
        <f>IF(E2564="","",IFERROR(VLOOKUP(E2564,REGRAS_CST!$A$2:$B$200,2,FALSE),""))</f>
        <v/>
      </c>
      <c r="H2564" s="29">
        <v>8.9999999999999993E-3</v>
      </c>
      <c r="I2564" s="29">
        <v>1E-3</v>
      </c>
      <c r="K2564" s="21" t="str">
        <f>IF(E2564="","",IFERROR(VLOOKUP(E2564,REGRAS_CST!$A$2:$C$200,3,FALSE),""))</f>
        <v/>
      </c>
      <c r="L2564" s="23" t="str">
        <f t="shared" si="325"/>
        <v/>
      </c>
      <c r="M2564" s="24" t="str">
        <f t="shared" si="326"/>
        <v/>
      </c>
      <c r="N2564" s="24" t="str">
        <f t="shared" si="327"/>
        <v/>
      </c>
      <c r="O2564" s="15" t="str">
        <f t="shared" si="322"/>
        <v/>
      </c>
      <c r="P2564" s="31" t="str">
        <f t="shared" si="323"/>
        <v/>
      </c>
      <c r="Q2564" s="8" t="str">
        <f>IF(E2564="","",IFERROR(VLOOKUP(E2564,REGRAS_CST!$A$2:$D$200,4,FALSE),""))</f>
        <v/>
      </c>
      <c r="S2564" s="9">
        <f t="shared" si="328"/>
        <v>8.9999999999999993E-3</v>
      </c>
      <c r="T2564" s="9">
        <f t="shared" si="329"/>
        <v>1E-3</v>
      </c>
      <c r="U2564" s="16">
        <f>IFERROR(INDEX(BASE_CCLASSTRIB!$E:$E, MATCH(TEXT($D2564,"000000"), BASE_CCLASSTRIB!$A:$A, 0))/100, 0)</f>
        <v>0</v>
      </c>
      <c r="V2564" s="16">
        <f>IFERROR(INDEX(BASE_CCLASSTRIB!$F:$F, MATCH(TEXT($D2564,"000000"), BASE_CCLASSTRIB!$A:$A, 0))/100, 0)</f>
        <v>0</v>
      </c>
    </row>
    <row r="2565" spans="4:22" ht="15.75" thickBot="1" x14ac:dyDescent="0.3">
      <c r="D2565" s="38"/>
      <c r="E2565" s="27" t="str">
        <f t="shared" si="324"/>
        <v/>
      </c>
      <c r="F2565" s="28" t="str">
        <f>IF(E2565="","",IFERROR(VLOOKUP(E2565,REGRAS_CST!$A$2:$B$200,2,FALSE),""))</f>
        <v/>
      </c>
      <c r="H2565" s="29">
        <v>8.9999999999999993E-3</v>
      </c>
      <c r="I2565" s="29">
        <v>1E-3</v>
      </c>
      <c r="K2565" s="21" t="str">
        <f>IF(E2565="","",IFERROR(VLOOKUP(E2565,REGRAS_CST!$A$2:$C$200,3,FALSE),""))</f>
        <v/>
      </c>
      <c r="L2565" s="23" t="str">
        <f t="shared" si="325"/>
        <v/>
      </c>
      <c r="M2565" s="24" t="str">
        <f t="shared" si="326"/>
        <v/>
      </c>
      <c r="N2565" s="24" t="str">
        <f t="shared" si="327"/>
        <v/>
      </c>
      <c r="O2565" s="15" t="str">
        <f t="shared" si="322"/>
        <v/>
      </c>
      <c r="P2565" s="31" t="str">
        <f t="shared" si="323"/>
        <v/>
      </c>
      <c r="Q2565" s="8" t="str">
        <f>IF(E2565="","",IFERROR(VLOOKUP(E2565,REGRAS_CST!$A$2:$D$200,4,FALSE),""))</f>
        <v/>
      </c>
      <c r="S2565" s="9">
        <f t="shared" si="328"/>
        <v>8.9999999999999993E-3</v>
      </c>
      <c r="T2565" s="9">
        <f t="shared" si="329"/>
        <v>1E-3</v>
      </c>
      <c r="U2565" s="16">
        <f>IFERROR(INDEX(BASE_CCLASSTRIB!$E:$E, MATCH(TEXT($D2565,"000000"), BASE_CCLASSTRIB!$A:$A, 0))/100, 0)</f>
        <v>0</v>
      </c>
      <c r="V2565" s="16">
        <f>IFERROR(INDEX(BASE_CCLASSTRIB!$F:$F, MATCH(TEXT($D2565,"000000"), BASE_CCLASSTRIB!$A:$A, 0))/100, 0)</f>
        <v>0</v>
      </c>
    </row>
    <row r="2566" spans="4:22" ht="15.75" thickBot="1" x14ac:dyDescent="0.3">
      <c r="D2566" s="38"/>
      <c r="E2566" s="27" t="str">
        <f t="shared" si="324"/>
        <v/>
      </c>
      <c r="F2566" s="28" t="str">
        <f>IF(E2566="","",IFERROR(VLOOKUP(E2566,REGRAS_CST!$A$2:$B$200,2,FALSE),""))</f>
        <v/>
      </c>
      <c r="H2566" s="29">
        <v>8.9999999999999993E-3</v>
      </c>
      <c r="I2566" s="29">
        <v>1E-3</v>
      </c>
      <c r="K2566" s="21" t="str">
        <f>IF(E2566="","",IFERROR(VLOOKUP(E2566,REGRAS_CST!$A$2:$C$200,3,FALSE),""))</f>
        <v/>
      </c>
      <c r="L2566" s="23" t="str">
        <f t="shared" si="325"/>
        <v/>
      </c>
      <c r="M2566" s="24" t="str">
        <f t="shared" si="326"/>
        <v/>
      </c>
      <c r="N2566" s="24" t="str">
        <f t="shared" si="327"/>
        <v/>
      </c>
      <c r="O2566" s="15" t="str">
        <f t="shared" si="322"/>
        <v/>
      </c>
      <c r="P2566" s="31" t="str">
        <f t="shared" si="323"/>
        <v/>
      </c>
      <c r="Q2566" s="8" t="str">
        <f>IF(E2566="","",IFERROR(VLOOKUP(E2566,REGRAS_CST!$A$2:$D$200,4,FALSE),""))</f>
        <v/>
      </c>
      <c r="S2566" s="9">
        <f t="shared" si="328"/>
        <v>8.9999999999999993E-3</v>
      </c>
      <c r="T2566" s="9">
        <f t="shared" si="329"/>
        <v>1E-3</v>
      </c>
      <c r="U2566" s="16">
        <f>IFERROR(INDEX(BASE_CCLASSTRIB!$E:$E, MATCH(TEXT($D2566,"000000"), BASE_CCLASSTRIB!$A:$A, 0))/100, 0)</f>
        <v>0</v>
      </c>
      <c r="V2566" s="16">
        <f>IFERROR(INDEX(BASE_CCLASSTRIB!$F:$F, MATCH(TEXT($D2566,"000000"), BASE_CCLASSTRIB!$A:$A, 0))/100, 0)</f>
        <v>0</v>
      </c>
    </row>
    <row r="2567" spans="4:22" ht="15.75" thickBot="1" x14ac:dyDescent="0.3">
      <c r="D2567" s="38"/>
      <c r="E2567" s="27" t="str">
        <f t="shared" si="324"/>
        <v/>
      </c>
      <c r="F2567" s="28" t="str">
        <f>IF(E2567="","",IFERROR(VLOOKUP(E2567,REGRAS_CST!$A$2:$B$200,2,FALSE),""))</f>
        <v/>
      </c>
      <c r="H2567" s="29">
        <v>8.9999999999999993E-3</v>
      </c>
      <c r="I2567" s="29">
        <v>1E-3</v>
      </c>
      <c r="K2567" s="21" t="str">
        <f>IF(E2567="","",IFERROR(VLOOKUP(E2567,REGRAS_CST!$A$2:$C$200,3,FALSE),""))</f>
        <v/>
      </c>
      <c r="L2567" s="23" t="str">
        <f t="shared" si="325"/>
        <v/>
      </c>
      <c r="M2567" s="24" t="str">
        <f t="shared" si="326"/>
        <v/>
      </c>
      <c r="N2567" s="24" t="str">
        <f t="shared" si="327"/>
        <v/>
      </c>
      <c r="O2567" s="15" t="str">
        <f t="shared" si="322"/>
        <v/>
      </c>
      <c r="P2567" s="31" t="str">
        <f t="shared" si="323"/>
        <v/>
      </c>
      <c r="Q2567" s="8" t="str">
        <f>IF(E2567="","",IFERROR(VLOOKUP(E2567,REGRAS_CST!$A$2:$D$200,4,FALSE),""))</f>
        <v/>
      </c>
      <c r="S2567" s="9">
        <f t="shared" si="328"/>
        <v>8.9999999999999993E-3</v>
      </c>
      <c r="T2567" s="9">
        <f t="shared" si="329"/>
        <v>1E-3</v>
      </c>
      <c r="U2567" s="16">
        <f>IFERROR(INDEX(BASE_CCLASSTRIB!$E:$E, MATCH(TEXT($D2567,"000000"), BASE_CCLASSTRIB!$A:$A, 0))/100, 0)</f>
        <v>0</v>
      </c>
      <c r="V2567" s="16">
        <f>IFERROR(INDEX(BASE_CCLASSTRIB!$F:$F, MATCH(TEXT($D2567,"000000"), BASE_CCLASSTRIB!$A:$A, 0))/100, 0)</f>
        <v>0</v>
      </c>
    </row>
    <row r="2568" spans="4:22" ht="15.75" thickBot="1" x14ac:dyDescent="0.3">
      <c r="D2568" s="38"/>
      <c r="E2568" s="27" t="str">
        <f t="shared" si="324"/>
        <v/>
      </c>
      <c r="F2568" s="28" t="str">
        <f>IF(E2568="","",IFERROR(VLOOKUP(E2568,REGRAS_CST!$A$2:$B$200,2,FALSE),""))</f>
        <v/>
      </c>
      <c r="H2568" s="29">
        <v>8.9999999999999993E-3</v>
      </c>
      <c r="I2568" s="29">
        <v>1E-3</v>
      </c>
      <c r="K2568" s="21" t="str">
        <f>IF(E2568="","",IFERROR(VLOOKUP(E2568,REGRAS_CST!$A$2:$C$200,3,FALSE),""))</f>
        <v/>
      </c>
      <c r="L2568" s="23" t="str">
        <f t="shared" si="325"/>
        <v/>
      </c>
      <c r="M2568" s="24" t="str">
        <f t="shared" si="326"/>
        <v/>
      </c>
      <c r="N2568" s="24" t="str">
        <f t="shared" si="327"/>
        <v/>
      </c>
      <c r="O2568" s="15" t="str">
        <f t="shared" si="322"/>
        <v/>
      </c>
      <c r="P2568" s="31" t="str">
        <f t="shared" si="323"/>
        <v/>
      </c>
      <c r="Q2568" s="8" t="str">
        <f>IF(E2568="","",IFERROR(VLOOKUP(E2568,REGRAS_CST!$A$2:$D$200,4,FALSE),""))</f>
        <v/>
      </c>
      <c r="S2568" s="9">
        <f t="shared" si="328"/>
        <v>8.9999999999999993E-3</v>
      </c>
      <c r="T2568" s="9">
        <f t="shared" si="329"/>
        <v>1E-3</v>
      </c>
      <c r="U2568" s="16">
        <f>IFERROR(INDEX(BASE_CCLASSTRIB!$E:$E, MATCH(TEXT($D2568,"000000"), BASE_CCLASSTRIB!$A:$A, 0))/100, 0)</f>
        <v>0</v>
      </c>
      <c r="V2568" s="16">
        <f>IFERROR(INDEX(BASE_CCLASSTRIB!$F:$F, MATCH(TEXT($D2568,"000000"), BASE_CCLASSTRIB!$A:$A, 0))/100, 0)</f>
        <v>0</v>
      </c>
    </row>
    <row r="2569" spans="4:22" ht="15.75" thickBot="1" x14ac:dyDescent="0.3">
      <c r="D2569" s="38"/>
      <c r="E2569" s="27" t="str">
        <f t="shared" si="324"/>
        <v/>
      </c>
      <c r="F2569" s="28" t="str">
        <f>IF(E2569="","",IFERROR(VLOOKUP(E2569,REGRAS_CST!$A$2:$B$200,2,FALSE),""))</f>
        <v/>
      </c>
      <c r="H2569" s="29">
        <v>8.9999999999999993E-3</v>
      </c>
      <c r="I2569" s="29">
        <v>1E-3</v>
      </c>
      <c r="K2569" s="21" t="str">
        <f>IF(E2569="","",IFERROR(VLOOKUP(E2569,REGRAS_CST!$A$2:$C$200,3,FALSE),""))</f>
        <v/>
      </c>
      <c r="L2569" s="23" t="str">
        <f t="shared" si="325"/>
        <v/>
      </c>
      <c r="M2569" s="24" t="str">
        <f t="shared" si="326"/>
        <v/>
      </c>
      <c r="N2569" s="24" t="str">
        <f t="shared" si="327"/>
        <v/>
      </c>
      <c r="O2569" s="15" t="str">
        <f t="shared" si="322"/>
        <v/>
      </c>
      <c r="P2569" s="31" t="str">
        <f t="shared" si="323"/>
        <v/>
      </c>
      <c r="Q2569" s="8" t="str">
        <f>IF(E2569="","",IFERROR(VLOOKUP(E2569,REGRAS_CST!$A$2:$D$200,4,FALSE),""))</f>
        <v/>
      </c>
      <c r="S2569" s="9">
        <f t="shared" si="328"/>
        <v>8.9999999999999993E-3</v>
      </c>
      <c r="T2569" s="9">
        <f t="shared" si="329"/>
        <v>1E-3</v>
      </c>
      <c r="U2569" s="16">
        <f>IFERROR(INDEX(BASE_CCLASSTRIB!$E:$E, MATCH(TEXT($D2569,"000000"), BASE_CCLASSTRIB!$A:$A, 0))/100, 0)</f>
        <v>0</v>
      </c>
      <c r="V2569" s="16">
        <f>IFERROR(INDEX(BASE_CCLASSTRIB!$F:$F, MATCH(TEXT($D2569,"000000"), BASE_CCLASSTRIB!$A:$A, 0))/100, 0)</f>
        <v>0</v>
      </c>
    </row>
    <row r="2570" spans="4:22" ht="15.75" thickBot="1" x14ac:dyDescent="0.3">
      <c r="D2570" s="38"/>
      <c r="E2570" s="27" t="str">
        <f t="shared" si="324"/>
        <v/>
      </c>
      <c r="F2570" s="28" t="str">
        <f>IF(E2570="","",IFERROR(VLOOKUP(E2570,REGRAS_CST!$A$2:$B$200,2,FALSE),""))</f>
        <v/>
      </c>
      <c r="H2570" s="29">
        <v>8.9999999999999993E-3</v>
      </c>
      <c r="I2570" s="29">
        <v>1E-3</v>
      </c>
      <c r="K2570" s="21" t="str">
        <f>IF(E2570="","",IFERROR(VLOOKUP(E2570,REGRAS_CST!$A$2:$C$200,3,FALSE),""))</f>
        <v/>
      </c>
      <c r="L2570" s="23" t="str">
        <f t="shared" si="325"/>
        <v/>
      </c>
      <c r="M2570" s="24" t="str">
        <f t="shared" si="326"/>
        <v/>
      </c>
      <c r="N2570" s="24" t="str">
        <f t="shared" si="327"/>
        <v/>
      </c>
      <c r="O2570" s="15" t="str">
        <f t="shared" si="322"/>
        <v/>
      </c>
      <c r="P2570" s="31" t="str">
        <f t="shared" si="323"/>
        <v/>
      </c>
      <c r="Q2570" s="8" t="str">
        <f>IF(E2570="","",IFERROR(VLOOKUP(E2570,REGRAS_CST!$A$2:$D$200,4,FALSE),""))</f>
        <v/>
      </c>
      <c r="S2570" s="9">
        <f t="shared" si="328"/>
        <v>8.9999999999999993E-3</v>
      </c>
      <c r="T2570" s="9">
        <f t="shared" si="329"/>
        <v>1E-3</v>
      </c>
      <c r="U2570" s="16">
        <f>IFERROR(INDEX(BASE_CCLASSTRIB!$E:$E, MATCH(TEXT($D2570,"000000"), BASE_CCLASSTRIB!$A:$A, 0))/100, 0)</f>
        <v>0</v>
      </c>
      <c r="V2570" s="16">
        <f>IFERROR(INDEX(BASE_CCLASSTRIB!$F:$F, MATCH(TEXT($D2570,"000000"), BASE_CCLASSTRIB!$A:$A, 0))/100, 0)</f>
        <v>0</v>
      </c>
    </row>
    <row r="2571" spans="4:22" ht="15.75" thickBot="1" x14ac:dyDescent="0.3">
      <c r="D2571" s="38"/>
      <c r="E2571" s="27" t="str">
        <f t="shared" si="324"/>
        <v/>
      </c>
      <c r="F2571" s="28" t="str">
        <f>IF(E2571="","",IFERROR(VLOOKUP(E2571,REGRAS_CST!$A$2:$B$200,2,FALSE),""))</f>
        <v/>
      </c>
      <c r="H2571" s="29">
        <v>8.9999999999999993E-3</v>
      </c>
      <c r="I2571" s="29">
        <v>1E-3</v>
      </c>
      <c r="K2571" s="21" t="str">
        <f>IF(E2571="","",IFERROR(VLOOKUP(E2571,REGRAS_CST!$A$2:$C$200,3,FALSE),""))</f>
        <v/>
      </c>
      <c r="L2571" s="23" t="str">
        <f t="shared" si="325"/>
        <v/>
      </c>
      <c r="M2571" s="24" t="str">
        <f t="shared" si="326"/>
        <v/>
      </c>
      <c r="N2571" s="24" t="str">
        <f t="shared" si="327"/>
        <v/>
      </c>
      <c r="O2571" s="15" t="str">
        <f t="shared" si="322"/>
        <v/>
      </c>
      <c r="P2571" s="31" t="str">
        <f t="shared" si="323"/>
        <v/>
      </c>
      <c r="Q2571" s="8" t="str">
        <f>IF(E2571="","",IFERROR(VLOOKUP(E2571,REGRAS_CST!$A$2:$D$200,4,FALSE),""))</f>
        <v/>
      </c>
      <c r="S2571" s="9">
        <f t="shared" si="328"/>
        <v>8.9999999999999993E-3</v>
      </c>
      <c r="T2571" s="9">
        <f t="shared" si="329"/>
        <v>1E-3</v>
      </c>
      <c r="U2571" s="16">
        <f>IFERROR(INDEX(BASE_CCLASSTRIB!$E:$E, MATCH(TEXT($D2571,"000000"), BASE_CCLASSTRIB!$A:$A, 0))/100, 0)</f>
        <v>0</v>
      </c>
      <c r="V2571" s="16">
        <f>IFERROR(INDEX(BASE_CCLASSTRIB!$F:$F, MATCH(TEXT($D2571,"000000"), BASE_CCLASSTRIB!$A:$A, 0))/100, 0)</f>
        <v>0</v>
      </c>
    </row>
    <row r="2572" spans="4:22" ht="15.75" thickBot="1" x14ac:dyDescent="0.3">
      <c r="D2572" s="38"/>
      <c r="E2572" s="27" t="str">
        <f t="shared" si="324"/>
        <v/>
      </c>
      <c r="F2572" s="28" t="str">
        <f>IF(E2572="","",IFERROR(VLOOKUP(E2572,REGRAS_CST!$A$2:$B$200,2,FALSE),""))</f>
        <v/>
      </c>
      <c r="H2572" s="29">
        <v>8.9999999999999993E-3</v>
      </c>
      <c r="I2572" s="29">
        <v>1E-3</v>
      </c>
      <c r="K2572" s="21" t="str">
        <f>IF(E2572="","",IFERROR(VLOOKUP(E2572,REGRAS_CST!$A$2:$C$200,3,FALSE),""))</f>
        <v/>
      </c>
      <c r="L2572" s="23" t="str">
        <f t="shared" si="325"/>
        <v/>
      </c>
      <c r="M2572" s="24" t="str">
        <f t="shared" si="326"/>
        <v/>
      </c>
      <c r="N2572" s="24" t="str">
        <f t="shared" si="327"/>
        <v/>
      </c>
      <c r="O2572" s="15" t="str">
        <f t="shared" si="322"/>
        <v/>
      </c>
      <c r="P2572" s="31" t="str">
        <f t="shared" si="323"/>
        <v/>
      </c>
      <c r="Q2572" s="8" t="str">
        <f>IF(E2572="","",IFERROR(VLOOKUP(E2572,REGRAS_CST!$A$2:$D$200,4,FALSE),""))</f>
        <v/>
      </c>
      <c r="S2572" s="9">
        <f t="shared" si="328"/>
        <v>8.9999999999999993E-3</v>
      </c>
      <c r="T2572" s="9">
        <f t="shared" si="329"/>
        <v>1E-3</v>
      </c>
      <c r="U2572" s="16">
        <f>IFERROR(INDEX(BASE_CCLASSTRIB!$E:$E, MATCH(TEXT($D2572,"000000"), BASE_CCLASSTRIB!$A:$A, 0))/100, 0)</f>
        <v>0</v>
      </c>
      <c r="V2572" s="16">
        <f>IFERROR(INDEX(BASE_CCLASSTRIB!$F:$F, MATCH(TEXT($D2572,"000000"), BASE_CCLASSTRIB!$A:$A, 0))/100, 0)</f>
        <v>0</v>
      </c>
    </row>
    <row r="2573" spans="4:22" ht="15.75" thickBot="1" x14ac:dyDescent="0.3">
      <c r="D2573" s="38"/>
      <c r="E2573" s="27" t="str">
        <f t="shared" si="324"/>
        <v/>
      </c>
      <c r="F2573" s="28" t="str">
        <f>IF(E2573="","",IFERROR(VLOOKUP(E2573,REGRAS_CST!$A$2:$B$200,2,FALSE),""))</f>
        <v/>
      </c>
      <c r="H2573" s="29">
        <v>8.9999999999999993E-3</v>
      </c>
      <c r="I2573" s="29">
        <v>1E-3</v>
      </c>
      <c r="K2573" s="21" t="str">
        <f>IF(E2573="","",IFERROR(VLOOKUP(E2573,REGRAS_CST!$A$2:$C$200,3,FALSE),""))</f>
        <v/>
      </c>
      <c r="L2573" s="23" t="str">
        <f t="shared" si="325"/>
        <v/>
      </c>
      <c r="M2573" s="24" t="str">
        <f t="shared" si="326"/>
        <v/>
      </c>
      <c r="N2573" s="24" t="str">
        <f t="shared" si="327"/>
        <v/>
      </c>
      <c r="O2573" s="15" t="str">
        <f t="shared" si="322"/>
        <v/>
      </c>
      <c r="P2573" s="31" t="str">
        <f t="shared" si="323"/>
        <v/>
      </c>
      <c r="Q2573" s="8" t="str">
        <f>IF(E2573="","",IFERROR(VLOOKUP(E2573,REGRAS_CST!$A$2:$D$200,4,FALSE),""))</f>
        <v/>
      </c>
      <c r="S2573" s="9">
        <f t="shared" si="328"/>
        <v>8.9999999999999993E-3</v>
      </c>
      <c r="T2573" s="9">
        <f t="shared" si="329"/>
        <v>1E-3</v>
      </c>
      <c r="U2573" s="16">
        <f>IFERROR(INDEX(BASE_CCLASSTRIB!$E:$E, MATCH(TEXT($D2573,"000000"), BASE_CCLASSTRIB!$A:$A, 0))/100, 0)</f>
        <v>0</v>
      </c>
      <c r="V2573" s="16">
        <f>IFERROR(INDEX(BASE_CCLASSTRIB!$F:$F, MATCH(TEXT($D2573,"000000"), BASE_CCLASSTRIB!$A:$A, 0))/100, 0)</f>
        <v>0</v>
      </c>
    </row>
    <row r="2574" spans="4:22" ht="15.75" thickBot="1" x14ac:dyDescent="0.3">
      <c r="D2574" s="38"/>
      <c r="E2574" s="27" t="str">
        <f t="shared" si="324"/>
        <v/>
      </c>
      <c r="F2574" s="28" t="str">
        <f>IF(E2574="","",IFERROR(VLOOKUP(E2574,REGRAS_CST!$A$2:$B$200,2,FALSE),""))</f>
        <v/>
      </c>
      <c r="H2574" s="29">
        <v>8.9999999999999993E-3</v>
      </c>
      <c r="I2574" s="29">
        <v>1E-3</v>
      </c>
      <c r="K2574" s="21" t="str">
        <f>IF(E2574="","",IFERROR(VLOOKUP(E2574,REGRAS_CST!$A$2:$C$200,3,FALSE),""))</f>
        <v/>
      </c>
      <c r="L2574" s="23" t="str">
        <f t="shared" si="325"/>
        <v/>
      </c>
      <c r="M2574" s="24" t="str">
        <f t="shared" si="326"/>
        <v/>
      </c>
      <c r="N2574" s="24" t="str">
        <f t="shared" si="327"/>
        <v/>
      </c>
      <c r="O2574" s="15" t="str">
        <f t="shared" si="322"/>
        <v/>
      </c>
      <c r="P2574" s="31" t="str">
        <f t="shared" si="323"/>
        <v/>
      </c>
      <c r="Q2574" s="8" t="str">
        <f>IF(E2574="","",IFERROR(VLOOKUP(E2574,REGRAS_CST!$A$2:$D$200,4,FALSE),""))</f>
        <v/>
      </c>
      <c r="S2574" s="9">
        <f t="shared" si="328"/>
        <v>8.9999999999999993E-3</v>
      </c>
      <c r="T2574" s="9">
        <f t="shared" si="329"/>
        <v>1E-3</v>
      </c>
      <c r="U2574" s="16">
        <f>IFERROR(INDEX(BASE_CCLASSTRIB!$E:$E, MATCH(TEXT($D2574,"000000"), BASE_CCLASSTRIB!$A:$A, 0))/100, 0)</f>
        <v>0</v>
      </c>
      <c r="V2574" s="16">
        <f>IFERROR(INDEX(BASE_CCLASSTRIB!$F:$F, MATCH(TEXT($D2574,"000000"), BASE_CCLASSTRIB!$A:$A, 0))/100, 0)</f>
        <v>0</v>
      </c>
    </row>
    <row r="2575" spans="4:22" ht="15.75" thickBot="1" x14ac:dyDescent="0.3">
      <c r="D2575" s="38"/>
      <c r="E2575" s="27" t="str">
        <f t="shared" si="324"/>
        <v/>
      </c>
      <c r="F2575" s="28" t="str">
        <f>IF(E2575="","",IFERROR(VLOOKUP(E2575,REGRAS_CST!$A$2:$B$200,2,FALSE),""))</f>
        <v/>
      </c>
      <c r="H2575" s="29">
        <v>8.9999999999999993E-3</v>
      </c>
      <c r="I2575" s="29">
        <v>1E-3</v>
      </c>
      <c r="K2575" s="21" t="str">
        <f>IF(E2575="","",IFERROR(VLOOKUP(E2575,REGRAS_CST!$A$2:$C$200,3,FALSE),""))</f>
        <v/>
      </c>
      <c r="L2575" s="23" t="str">
        <f t="shared" si="325"/>
        <v/>
      </c>
      <c r="M2575" s="24" t="str">
        <f t="shared" si="326"/>
        <v/>
      </c>
      <c r="N2575" s="24" t="str">
        <f t="shared" si="327"/>
        <v/>
      </c>
      <c r="O2575" s="15" t="str">
        <f t="shared" si="322"/>
        <v/>
      </c>
      <c r="P2575" s="31" t="str">
        <f t="shared" si="323"/>
        <v/>
      </c>
      <c r="Q2575" s="8" t="str">
        <f>IF(E2575="","",IFERROR(VLOOKUP(E2575,REGRAS_CST!$A$2:$D$200,4,FALSE),""))</f>
        <v/>
      </c>
      <c r="S2575" s="9">
        <f t="shared" si="328"/>
        <v>8.9999999999999993E-3</v>
      </c>
      <c r="T2575" s="9">
        <f t="shared" si="329"/>
        <v>1E-3</v>
      </c>
      <c r="U2575" s="16">
        <f>IFERROR(INDEX(BASE_CCLASSTRIB!$E:$E, MATCH(TEXT($D2575,"000000"), BASE_CCLASSTRIB!$A:$A, 0))/100, 0)</f>
        <v>0</v>
      </c>
      <c r="V2575" s="16">
        <f>IFERROR(INDEX(BASE_CCLASSTRIB!$F:$F, MATCH(TEXT($D2575,"000000"), BASE_CCLASSTRIB!$A:$A, 0))/100, 0)</f>
        <v>0</v>
      </c>
    </row>
    <row r="2576" spans="4:22" ht="15.75" thickBot="1" x14ac:dyDescent="0.3">
      <c r="D2576" s="38"/>
      <c r="E2576" s="27" t="str">
        <f t="shared" si="324"/>
        <v/>
      </c>
      <c r="F2576" s="28" t="str">
        <f>IF(E2576="","",IFERROR(VLOOKUP(E2576,REGRAS_CST!$A$2:$B$200,2,FALSE),""))</f>
        <v/>
      </c>
      <c r="H2576" s="29">
        <v>8.9999999999999993E-3</v>
      </c>
      <c r="I2576" s="29">
        <v>1E-3</v>
      </c>
      <c r="K2576" s="21" t="str">
        <f>IF(E2576="","",IFERROR(VLOOKUP(E2576,REGRAS_CST!$A$2:$C$200,3,FALSE),""))</f>
        <v/>
      </c>
      <c r="L2576" s="23" t="str">
        <f t="shared" si="325"/>
        <v/>
      </c>
      <c r="M2576" s="24" t="str">
        <f t="shared" si="326"/>
        <v/>
      </c>
      <c r="N2576" s="24" t="str">
        <f t="shared" si="327"/>
        <v/>
      </c>
      <c r="O2576" s="15" t="str">
        <f t="shared" ref="O2576:O2639" si="330">IF(D2576="","",
IF(AND(K2576&lt;&gt;"SIM",V2576&gt;0),"ERRO: % BC &gt; 0, mas NÃO permitida ❌",
IF(AND(K2576="SIM",V2576=0),"ATENÇÃO: BC permitida, mas % = 0 🔎",
"Base de cálculo aplicada corretamente ✅")))</f>
        <v/>
      </c>
      <c r="P2576" s="31" t="str">
        <f t="shared" ref="P2576:P2639" si="331">IF(D2576="","",
IF(AND(Q2576&lt;&gt;"SIM",U2576&gt;0),"ERRO: % alíquota &gt; 0, mas NÃO permitida ❌",
IF(AND(Q2576="SIM",U2576=0),"ATENÇÃO: alíquota permitida, mas % = 0 🔎",
"Alíquota aplicada corretamente ✅")))</f>
        <v/>
      </c>
      <c r="Q2576" s="8" t="str">
        <f>IF(E2576="","",IFERROR(VLOOKUP(E2576,REGRAS_CST!$A$2:$D$200,4,FALSE),""))</f>
        <v/>
      </c>
      <c r="S2576" s="9">
        <f t="shared" si="328"/>
        <v>8.9999999999999993E-3</v>
      </c>
      <c r="T2576" s="9">
        <f t="shared" si="329"/>
        <v>1E-3</v>
      </c>
      <c r="U2576" s="16">
        <f>IFERROR(INDEX(BASE_CCLASSTRIB!$E:$E, MATCH(TEXT($D2576,"000000"), BASE_CCLASSTRIB!$A:$A, 0))/100, 0)</f>
        <v>0</v>
      </c>
      <c r="V2576" s="16">
        <f>IFERROR(INDEX(BASE_CCLASSTRIB!$F:$F, MATCH(TEXT($D2576,"000000"), BASE_CCLASSTRIB!$A:$A, 0))/100, 0)</f>
        <v>0</v>
      </c>
    </row>
    <row r="2577" spans="4:22" ht="15.75" thickBot="1" x14ac:dyDescent="0.3">
      <c r="D2577" s="38"/>
      <c r="E2577" s="27" t="str">
        <f t="shared" si="324"/>
        <v/>
      </c>
      <c r="F2577" s="28" t="str">
        <f>IF(E2577="","",IFERROR(VLOOKUP(E2577,REGRAS_CST!$A$2:$B$200,2,FALSE),""))</f>
        <v/>
      </c>
      <c r="H2577" s="29">
        <v>8.9999999999999993E-3</v>
      </c>
      <c r="I2577" s="29">
        <v>1E-3</v>
      </c>
      <c r="K2577" s="21" t="str">
        <f>IF(E2577="","",IFERROR(VLOOKUP(E2577,REGRAS_CST!$A$2:$C$200,3,FALSE),""))</f>
        <v/>
      </c>
      <c r="L2577" s="23" t="str">
        <f t="shared" si="325"/>
        <v/>
      </c>
      <c r="M2577" s="24" t="str">
        <f t="shared" si="326"/>
        <v/>
      </c>
      <c r="N2577" s="24" t="str">
        <f t="shared" si="327"/>
        <v/>
      </c>
      <c r="O2577" s="15" t="str">
        <f t="shared" si="330"/>
        <v/>
      </c>
      <c r="P2577" s="31" t="str">
        <f t="shared" si="331"/>
        <v/>
      </c>
      <c r="Q2577" s="8" t="str">
        <f>IF(E2577="","",IFERROR(VLOOKUP(E2577,REGRAS_CST!$A$2:$D$200,4,FALSE),""))</f>
        <v/>
      </c>
      <c r="S2577" s="9">
        <f t="shared" si="328"/>
        <v>8.9999999999999993E-3</v>
      </c>
      <c r="T2577" s="9">
        <f t="shared" si="329"/>
        <v>1E-3</v>
      </c>
      <c r="U2577" s="16">
        <f>IFERROR(INDEX(BASE_CCLASSTRIB!$E:$E, MATCH(TEXT($D2577,"000000"), BASE_CCLASSTRIB!$A:$A, 0))/100, 0)</f>
        <v>0</v>
      </c>
      <c r="V2577" s="16">
        <f>IFERROR(INDEX(BASE_CCLASSTRIB!$F:$F, MATCH(TEXT($D2577,"000000"), BASE_CCLASSTRIB!$A:$A, 0))/100, 0)</f>
        <v>0</v>
      </c>
    </row>
    <row r="2578" spans="4:22" ht="15.75" thickBot="1" x14ac:dyDescent="0.3">
      <c r="D2578" s="38"/>
      <c r="E2578" s="27" t="str">
        <f t="shared" si="324"/>
        <v/>
      </c>
      <c r="F2578" s="28" t="str">
        <f>IF(E2578="","",IFERROR(VLOOKUP(E2578,REGRAS_CST!$A$2:$B$200,2,FALSE),""))</f>
        <v/>
      </c>
      <c r="H2578" s="29">
        <v>8.9999999999999993E-3</v>
      </c>
      <c r="I2578" s="29">
        <v>1E-3</v>
      </c>
      <c r="K2578" s="21" t="str">
        <f>IF(E2578="","",IFERROR(VLOOKUP(E2578,REGRAS_CST!$A$2:$C$200,3,FALSE),""))</f>
        <v/>
      </c>
      <c r="L2578" s="23" t="str">
        <f t="shared" si="325"/>
        <v/>
      </c>
      <c r="M2578" s="24" t="str">
        <f t="shared" si="326"/>
        <v/>
      </c>
      <c r="N2578" s="24" t="str">
        <f t="shared" si="327"/>
        <v/>
      </c>
      <c r="O2578" s="15" t="str">
        <f t="shared" si="330"/>
        <v/>
      </c>
      <c r="P2578" s="31" t="str">
        <f t="shared" si="331"/>
        <v/>
      </c>
      <c r="Q2578" s="8" t="str">
        <f>IF(E2578="","",IFERROR(VLOOKUP(E2578,REGRAS_CST!$A$2:$D$200,4,FALSE),""))</f>
        <v/>
      </c>
      <c r="S2578" s="9">
        <f t="shared" si="328"/>
        <v>8.9999999999999993E-3</v>
      </c>
      <c r="T2578" s="9">
        <f t="shared" si="329"/>
        <v>1E-3</v>
      </c>
      <c r="U2578" s="16">
        <f>IFERROR(INDEX(BASE_CCLASSTRIB!$E:$E, MATCH(TEXT($D2578,"000000"), BASE_CCLASSTRIB!$A:$A, 0))/100, 0)</f>
        <v>0</v>
      </c>
      <c r="V2578" s="16">
        <f>IFERROR(INDEX(BASE_CCLASSTRIB!$F:$F, MATCH(TEXT($D2578,"000000"), BASE_CCLASSTRIB!$A:$A, 0))/100, 0)</f>
        <v>0</v>
      </c>
    </row>
    <row r="2579" spans="4:22" ht="15.75" thickBot="1" x14ac:dyDescent="0.3">
      <c r="D2579" s="38"/>
      <c r="E2579" s="27" t="str">
        <f t="shared" si="324"/>
        <v/>
      </c>
      <c r="F2579" s="28" t="str">
        <f>IF(E2579="","",IFERROR(VLOOKUP(E2579,REGRAS_CST!$A$2:$B$200,2,FALSE),""))</f>
        <v/>
      </c>
      <c r="H2579" s="29">
        <v>8.9999999999999993E-3</v>
      </c>
      <c r="I2579" s="29">
        <v>1E-3</v>
      </c>
      <c r="K2579" s="21" t="str">
        <f>IF(E2579="","",IFERROR(VLOOKUP(E2579,REGRAS_CST!$A$2:$C$200,3,FALSE),""))</f>
        <v/>
      </c>
      <c r="L2579" s="23" t="str">
        <f t="shared" si="325"/>
        <v/>
      </c>
      <c r="M2579" s="24" t="str">
        <f t="shared" si="326"/>
        <v/>
      </c>
      <c r="N2579" s="24" t="str">
        <f t="shared" si="327"/>
        <v/>
      </c>
      <c r="O2579" s="15" t="str">
        <f t="shared" si="330"/>
        <v/>
      </c>
      <c r="P2579" s="31" t="str">
        <f t="shared" si="331"/>
        <v/>
      </c>
      <c r="Q2579" s="8" t="str">
        <f>IF(E2579="","",IFERROR(VLOOKUP(E2579,REGRAS_CST!$A$2:$D$200,4,FALSE),""))</f>
        <v/>
      </c>
      <c r="S2579" s="9">
        <f t="shared" si="328"/>
        <v>8.9999999999999993E-3</v>
      </c>
      <c r="T2579" s="9">
        <f t="shared" si="329"/>
        <v>1E-3</v>
      </c>
      <c r="U2579" s="16">
        <f>IFERROR(INDEX(BASE_CCLASSTRIB!$E:$E, MATCH(TEXT($D2579,"000000"), BASE_CCLASSTRIB!$A:$A, 0))/100, 0)</f>
        <v>0</v>
      </c>
      <c r="V2579" s="16">
        <f>IFERROR(INDEX(BASE_CCLASSTRIB!$F:$F, MATCH(TEXT($D2579,"000000"), BASE_CCLASSTRIB!$A:$A, 0))/100, 0)</f>
        <v>0</v>
      </c>
    </row>
    <row r="2580" spans="4:22" ht="15.75" thickBot="1" x14ac:dyDescent="0.3">
      <c r="D2580" s="38"/>
      <c r="E2580" s="27" t="str">
        <f t="shared" si="324"/>
        <v/>
      </c>
      <c r="F2580" s="28" t="str">
        <f>IF(E2580="","",IFERROR(VLOOKUP(E2580,REGRAS_CST!$A$2:$B$200,2,FALSE),""))</f>
        <v/>
      </c>
      <c r="H2580" s="29">
        <v>8.9999999999999993E-3</v>
      </c>
      <c r="I2580" s="29">
        <v>1E-3</v>
      </c>
      <c r="K2580" s="21" t="str">
        <f>IF(E2580="","",IFERROR(VLOOKUP(E2580,REGRAS_CST!$A$2:$C$200,3,FALSE),""))</f>
        <v/>
      </c>
      <c r="L2580" s="23" t="str">
        <f t="shared" si="325"/>
        <v/>
      </c>
      <c r="M2580" s="24" t="str">
        <f t="shared" si="326"/>
        <v/>
      </c>
      <c r="N2580" s="24" t="str">
        <f t="shared" si="327"/>
        <v/>
      </c>
      <c r="O2580" s="15" t="str">
        <f t="shared" si="330"/>
        <v/>
      </c>
      <c r="P2580" s="31" t="str">
        <f t="shared" si="331"/>
        <v/>
      </c>
      <c r="Q2580" s="8" t="str">
        <f>IF(E2580="","",IFERROR(VLOOKUP(E2580,REGRAS_CST!$A$2:$D$200,4,FALSE),""))</f>
        <v/>
      </c>
      <c r="S2580" s="9">
        <f t="shared" si="328"/>
        <v>8.9999999999999993E-3</v>
      </c>
      <c r="T2580" s="9">
        <f t="shared" si="329"/>
        <v>1E-3</v>
      </c>
      <c r="U2580" s="16">
        <f>IFERROR(INDEX(BASE_CCLASSTRIB!$E:$E, MATCH(TEXT($D2580,"000000"), BASE_CCLASSTRIB!$A:$A, 0))/100, 0)</f>
        <v>0</v>
      </c>
      <c r="V2580" s="16">
        <f>IFERROR(INDEX(BASE_CCLASSTRIB!$F:$F, MATCH(TEXT($D2580,"000000"), BASE_CCLASSTRIB!$A:$A, 0))/100, 0)</f>
        <v>0</v>
      </c>
    </row>
    <row r="2581" spans="4:22" ht="15.75" thickBot="1" x14ac:dyDescent="0.3">
      <c r="D2581" s="38"/>
      <c r="E2581" s="27" t="str">
        <f t="shared" si="324"/>
        <v/>
      </c>
      <c r="F2581" s="28" t="str">
        <f>IF(E2581="","",IFERROR(VLOOKUP(E2581,REGRAS_CST!$A$2:$B$200,2,FALSE),""))</f>
        <v/>
      </c>
      <c r="H2581" s="29">
        <v>8.9999999999999993E-3</v>
      </c>
      <c r="I2581" s="29">
        <v>1E-3</v>
      </c>
      <c r="K2581" s="21" t="str">
        <f>IF(E2581="","",IFERROR(VLOOKUP(E2581,REGRAS_CST!$A$2:$C$200,3,FALSE),""))</f>
        <v/>
      </c>
      <c r="L2581" s="23" t="str">
        <f t="shared" si="325"/>
        <v/>
      </c>
      <c r="M2581" s="24" t="str">
        <f t="shared" si="326"/>
        <v/>
      </c>
      <c r="N2581" s="24" t="str">
        <f t="shared" si="327"/>
        <v/>
      </c>
      <c r="O2581" s="15" t="str">
        <f t="shared" si="330"/>
        <v/>
      </c>
      <c r="P2581" s="31" t="str">
        <f t="shared" si="331"/>
        <v/>
      </c>
      <c r="Q2581" s="8" t="str">
        <f>IF(E2581="","",IFERROR(VLOOKUP(E2581,REGRAS_CST!$A$2:$D$200,4,FALSE),""))</f>
        <v/>
      </c>
      <c r="S2581" s="9">
        <f t="shared" si="328"/>
        <v>8.9999999999999993E-3</v>
      </c>
      <c r="T2581" s="9">
        <f t="shared" si="329"/>
        <v>1E-3</v>
      </c>
      <c r="U2581" s="16">
        <f>IFERROR(INDEX(BASE_CCLASSTRIB!$E:$E, MATCH(TEXT($D2581,"000000"), BASE_CCLASSTRIB!$A:$A, 0))/100, 0)</f>
        <v>0</v>
      </c>
      <c r="V2581" s="16">
        <f>IFERROR(INDEX(BASE_CCLASSTRIB!$F:$F, MATCH(TEXT($D2581,"000000"), BASE_CCLASSTRIB!$A:$A, 0))/100, 0)</f>
        <v>0</v>
      </c>
    </row>
    <row r="2582" spans="4:22" ht="15.75" thickBot="1" x14ac:dyDescent="0.3">
      <c r="D2582" s="38"/>
      <c r="E2582" s="27" t="str">
        <f t="shared" si="324"/>
        <v/>
      </c>
      <c r="F2582" s="28" t="str">
        <f>IF(E2582="","",IFERROR(VLOOKUP(E2582,REGRAS_CST!$A$2:$B$200,2,FALSE),""))</f>
        <v/>
      </c>
      <c r="H2582" s="29">
        <v>8.9999999999999993E-3</v>
      </c>
      <c r="I2582" s="29">
        <v>1E-3</v>
      </c>
      <c r="K2582" s="21" t="str">
        <f>IF(E2582="","",IFERROR(VLOOKUP(E2582,REGRAS_CST!$A$2:$C$200,3,FALSE),""))</f>
        <v/>
      </c>
      <c r="L2582" s="23" t="str">
        <f t="shared" si="325"/>
        <v/>
      </c>
      <c r="M2582" s="24" t="str">
        <f t="shared" si="326"/>
        <v/>
      </c>
      <c r="N2582" s="24" t="str">
        <f t="shared" si="327"/>
        <v/>
      </c>
      <c r="O2582" s="15" t="str">
        <f t="shared" si="330"/>
        <v/>
      </c>
      <c r="P2582" s="31" t="str">
        <f t="shared" si="331"/>
        <v/>
      </c>
      <c r="Q2582" s="8" t="str">
        <f>IF(E2582="","",IFERROR(VLOOKUP(E2582,REGRAS_CST!$A$2:$D$200,4,FALSE),""))</f>
        <v/>
      </c>
      <c r="S2582" s="9">
        <f t="shared" si="328"/>
        <v>8.9999999999999993E-3</v>
      </c>
      <c r="T2582" s="9">
        <f t="shared" si="329"/>
        <v>1E-3</v>
      </c>
      <c r="U2582" s="16">
        <f>IFERROR(INDEX(BASE_CCLASSTRIB!$E:$E, MATCH(TEXT($D2582,"000000"), BASE_CCLASSTRIB!$A:$A, 0))/100, 0)</f>
        <v>0</v>
      </c>
      <c r="V2582" s="16">
        <f>IFERROR(INDEX(BASE_CCLASSTRIB!$F:$F, MATCH(TEXT($D2582,"000000"), BASE_CCLASSTRIB!$A:$A, 0))/100, 0)</f>
        <v>0</v>
      </c>
    </row>
    <row r="2583" spans="4:22" ht="15.75" thickBot="1" x14ac:dyDescent="0.3">
      <c r="D2583" s="38"/>
      <c r="E2583" s="27" t="str">
        <f t="shared" si="324"/>
        <v/>
      </c>
      <c r="F2583" s="28" t="str">
        <f>IF(E2583="","",IFERROR(VLOOKUP(E2583,REGRAS_CST!$A$2:$B$200,2,FALSE),""))</f>
        <v/>
      </c>
      <c r="H2583" s="29">
        <v>8.9999999999999993E-3</v>
      </c>
      <c r="I2583" s="29">
        <v>1E-3</v>
      </c>
      <c r="K2583" s="21" t="str">
        <f>IF(E2583="","",IFERROR(VLOOKUP(E2583,REGRAS_CST!$A$2:$C$200,3,FALSE),""))</f>
        <v/>
      </c>
      <c r="L2583" s="23" t="str">
        <f t="shared" si="325"/>
        <v/>
      </c>
      <c r="M2583" s="24" t="str">
        <f t="shared" si="326"/>
        <v/>
      </c>
      <c r="N2583" s="24" t="str">
        <f t="shared" si="327"/>
        <v/>
      </c>
      <c r="O2583" s="15" t="str">
        <f t="shared" si="330"/>
        <v/>
      </c>
      <c r="P2583" s="31" t="str">
        <f t="shared" si="331"/>
        <v/>
      </c>
      <c r="Q2583" s="8" t="str">
        <f>IF(E2583="","",IFERROR(VLOOKUP(E2583,REGRAS_CST!$A$2:$D$200,4,FALSE),""))</f>
        <v/>
      </c>
      <c r="S2583" s="9">
        <f t="shared" si="328"/>
        <v>8.9999999999999993E-3</v>
      </c>
      <c r="T2583" s="9">
        <f t="shared" si="329"/>
        <v>1E-3</v>
      </c>
      <c r="U2583" s="16">
        <f>IFERROR(INDEX(BASE_CCLASSTRIB!$E:$E, MATCH(TEXT($D2583,"000000"), BASE_CCLASSTRIB!$A:$A, 0))/100, 0)</f>
        <v>0</v>
      </c>
      <c r="V2583" s="16">
        <f>IFERROR(INDEX(BASE_CCLASSTRIB!$F:$F, MATCH(TEXT($D2583,"000000"), BASE_CCLASSTRIB!$A:$A, 0))/100, 0)</f>
        <v>0</v>
      </c>
    </row>
    <row r="2584" spans="4:22" ht="15.75" thickBot="1" x14ac:dyDescent="0.3">
      <c r="D2584" s="38"/>
      <c r="E2584" s="27" t="str">
        <f t="shared" si="324"/>
        <v/>
      </c>
      <c r="F2584" s="28" t="str">
        <f>IF(E2584="","",IFERROR(VLOOKUP(E2584,REGRAS_CST!$A$2:$B$200,2,FALSE),""))</f>
        <v/>
      </c>
      <c r="H2584" s="29">
        <v>8.9999999999999993E-3</v>
      </c>
      <c r="I2584" s="29">
        <v>1E-3</v>
      </c>
      <c r="K2584" s="21" t="str">
        <f>IF(E2584="","",IFERROR(VLOOKUP(E2584,REGRAS_CST!$A$2:$C$200,3,FALSE),""))</f>
        <v/>
      </c>
      <c r="L2584" s="23" t="str">
        <f t="shared" si="325"/>
        <v/>
      </c>
      <c r="M2584" s="24" t="str">
        <f t="shared" si="326"/>
        <v/>
      </c>
      <c r="N2584" s="24" t="str">
        <f t="shared" si="327"/>
        <v/>
      </c>
      <c r="O2584" s="15" t="str">
        <f t="shared" si="330"/>
        <v/>
      </c>
      <c r="P2584" s="31" t="str">
        <f t="shared" si="331"/>
        <v/>
      </c>
      <c r="Q2584" s="8" t="str">
        <f>IF(E2584="","",IFERROR(VLOOKUP(E2584,REGRAS_CST!$A$2:$D$200,4,FALSE),""))</f>
        <v/>
      </c>
      <c r="S2584" s="9">
        <f t="shared" si="328"/>
        <v>8.9999999999999993E-3</v>
      </c>
      <c r="T2584" s="9">
        <f t="shared" si="329"/>
        <v>1E-3</v>
      </c>
      <c r="U2584" s="16">
        <f>IFERROR(INDEX(BASE_CCLASSTRIB!$E:$E, MATCH(TEXT($D2584,"000000"), BASE_CCLASSTRIB!$A:$A, 0))/100, 0)</f>
        <v>0</v>
      </c>
      <c r="V2584" s="16">
        <f>IFERROR(INDEX(BASE_CCLASSTRIB!$F:$F, MATCH(TEXT($D2584,"000000"), BASE_CCLASSTRIB!$A:$A, 0))/100, 0)</f>
        <v>0</v>
      </c>
    </row>
    <row r="2585" spans="4:22" ht="15.75" thickBot="1" x14ac:dyDescent="0.3">
      <c r="D2585" s="38"/>
      <c r="E2585" s="27" t="str">
        <f t="shared" si="324"/>
        <v/>
      </c>
      <c r="F2585" s="28" t="str">
        <f>IF(E2585="","",IFERROR(VLOOKUP(E2585,REGRAS_CST!$A$2:$B$200,2,FALSE),""))</f>
        <v/>
      </c>
      <c r="H2585" s="29">
        <v>8.9999999999999993E-3</v>
      </c>
      <c r="I2585" s="29">
        <v>1E-3</v>
      </c>
      <c r="K2585" s="21" t="str">
        <f>IF(E2585="","",IFERROR(VLOOKUP(E2585,REGRAS_CST!$A$2:$C$200,3,FALSE),""))</f>
        <v/>
      </c>
      <c r="L2585" s="23" t="str">
        <f t="shared" si="325"/>
        <v/>
      </c>
      <c r="M2585" s="24" t="str">
        <f t="shared" si="326"/>
        <v/>
      </c>
      <c r="N2585" s="24" t="str">
        <f t="shared" si="327"/>
        <v/>
      </c>
      <c r="O2585" s="15" t="str">
        <f t="shared" si="330"/>
        <v/>
      </c>
      <c r="P2585" s="31" t="str">
        <f t="shared" si="331"/>
        <v/>
      </c>
      <c r="Q2585" s="8" t="str">
        <f>IF(E2585="","",IFERROR(VLOOKUP(E2585,REGRAS_CST!$A$2:$D$200,4,FALSE),""))</f>
        <v/>
      </c>
      <c r="S2585" s="9">
        <f t="shared" si="328"/>
        <v>8.9999999999999993E-3</v>
      </c>
      <c r="T2585" s="9">
        <f t="shared" si="329"/>
        <v>1E-3</v>
      </c>
      <c r="U2585" s="16">
        <f>IFERROR(INDEX(BASE_CCLASSTRIB!$E:$E, MATCH(TEXT($D2585,"000000"), BASE_CCLASSTRIB!$A:$A, 0))/100, 0)</f>
        <v>0</v>
      </c>
      <c r="V2585" s="16">
        <f>IFERROR(INDEX(BASE_CCLASSTRIB!$F:$F, MATCH(TEXT($D2585,"000000"), BASE_CCLASSTRIB!$A:$A, 0))/100, 0)</f>
        <v>0</v>
      </c>
    </row>
    <row r="2586" spans="4:22" ht="15.75" thickBot="1" x14ac:dyDescent="0.3">
      <c r="D2586" s="38"/>
      <c r="E2586" s="27" t="str">
        <f t="shared" si="324"/>
        <v/>
      </c>
      <c r="F2586" s="28" t="str">
        <f>IF(E2586="","",IFERROR(VLOOKUP(E2586,REGRAS_CST!$A$2:$B$200,2,FALSE),""))</f>
        <v/>
      </c>
      <c r="H2586" s="29">
        <v>8.9999999999999993E-3</v>
      </c>
      <c r="I2586" s="29">
        <v>1E-3</v>
      </c>
      <c r="K2586" s="21" t="str">
        <f>IF(E2586="","",IFERROR(VLOOKUP(E2586,REGRAS_CST!$A$2:$C$200,3,FALSE),""))</f>
        <v/>
      </c>
      <c r="L2586" s="23" t="str">
        <f t="shared" si="325"/>
        <v/>
      </c>
      <c r="M2586" s="24" t="str">
        <f t="shared" si="326"/>
        <v/>
      </c>
      <c r="N2586" s="24" t="str">
        <f t="shared" si="327"/>
        <v/>
      </c>
      <c r="O2586" s="15" t="str">
        <f t="shared" si="330"/>
        <v/>
      </c>
      <c r="P2586" s="31" t="str">
        <f t="shared" si="331"/>
        <v/>
      </c>
      <c r="Q2586" s="8" t="str">
        <f>IF(E2586="","",IFERROR(VLOOKUP(E2586,REGRAS_CST!$A$2:$D$200,4,FALSE),""))</f>
        <v/>
      </c>
      <c r="S2586" s="9">
        <f t="shared" si="328"/>
        <v>8.9999999999999993E-3</v>
      </c>
      <c r="T2586" s="9">
        <f t="shared" si="329"/>
        <v>1E-3</v>
      </c>
      <c r="U2586" s="16">
        <f>IFERROR(INDEX(BASE_CCLASSTRIB!$E:$E, MATCH(TEXT($D2586,"000000"), BASE_CCLASSTRIB!$A:$A, 0))/100, 0)</f>
        <v>0</v>
      </c>
      <c r="V2586" s="16">
        <f>IFERROR(INDEX(BASE_CCLASSTRIB!$F:$F, MATCH(TEXT($D2586,"000000"), BASE_CCLASSTRIB!$A:$A, 0))/100, 0)</f>
        <v>0</v>
      </c>
    </row>
    <row r="2587" spans="4:22" ht="15.75" thickBot="1" x14ac:dyDescent="0.3">
      <c r="D2587" s="38"/>
      <c r="E2587" s="27" t="str">
        <f t="shared" si="324"/>
        <v/>
      </c>
      <c r="F2587" s="28" t="str">
        <f>IF(E2587="","",IFERROR(VLOOKUP(E2587,REGRAS_CST!$A$2:$B$200,2,FALSE),""))</f>
        <v/>
      </c>
      <c r="H2587" s="29">
        <v>8.9999999999999993E-3</v>
      </c>
      <c r="I2587" s="29">
        <v>1E-3</v>
      </c>
      <c r="K2587" s="21" t="str">
        <f>IF(E2587="","",IFERROR(VLOOKUP(E2587,REGRAS_CST!$A$2:$C$200,3,FALSE),""))</f>
        <v/>
      </c>
      <c r="L2587" s="23" t="str">
        <f t="shared" si="325"/>
        <v/>
      </c>
      <c r="M2587" s="24" t="str">
        <f t="shared" si="326"/>
        <v/>
      </c>
      <c r="N2587" s="24" t="str">
        <f t="shared" si="327"/>
        <v/>
      </c>
      <c r="O2587" s="15" t="str">
        <f t="shared" si="330"/>
        <v/>
      </c>
      <c r="P2587" s="31" t="str">
        <f t="shared" si="331"/>
        <v/>
      </c>
      <c r="Q2587" s="8" t="str">
        <f>IF(E2587="","",IFERROR(VLOOKUP(E2587,REGRAS_CST!$A$2:$D$200,4,FALSE),""))</f>
        <v/>
      </c>
      <c r="S2587" s="9">
        <f t="shared" si="328"/>
        <v>8.9999999999999993E-3</v>
      </c>
      <c r="T2587" s="9">
        <f t="shared" si="329"/>
        <v>1E-3</v>
      </c>
      <c r="U2587" s="16">
        <f>IFERROR(INDEX(BASE_CCLASSTRIB!$E:$E, MATCH(TEXT($D2587,"000000"), BASE_CCLASSTRIB!$A:$A, 0))/100, 0)</f>
        <v>0</v>
      </c>
      <c r="V2587" s="16">
        <f>IFERROR(INDEX(BASE_CCLASSTRIB!$F:$F, MATCH(TEXT($D2587,"000000"), BASE_CCLASSTRIB!$A:$A, 0))/100, 0)</f>
        <v>0</v>
      </c>
    </row>
    <row r="2588" spans="4:22" ht="15.75" thickBot="1" x14ac:dyDescent="0.3">
      <c r="D2588" s="38"/>
      <c r="E2588" s="27" t="str">
        <f t="shared" si="324"/>
        <v/>
      </c>
      <c r="F2588" s="28" t="str">
        <f>IF(E2588="","",IFERROR(VLOOKUP(E2588,REGRAS_CST!$A$2:$B$200,2,FALSE),""))</f>
        <v/>
      </c>
      <c r="H2588" s="29">
        <v>8.9999999999999993E-3</v>
      </c>
      <c r="I2588" s="29">
        <v>1E-3</v>
      </c>
      <c r="K2588" s="21" t="str">
        <f>IF(E2588="","",IFERROR(VLOOKUP(E2588,REGRAS_CST!$A$2:$C$200,3,FALSE),""))</f>
        <v/>
      </c>
      <c r="L2588" s="23" t="str">
        <f t="shared" si="325"/>
        <v/>
      </c>
      <c r="M2588" s="24" t="str">
        <f t="shared" si="326"/>
        <v/>
      </c>
      <c r="N2588" s="24" t="str">
        <f t="shared" si="327"/>
        <v/>
      </c>
      <c r="O2588" s="15" t="str">
        <f t="shared" si="330"/>
        <v/>
      </c>
      <c r="P2588" s="31" t="str">
        <f t="shared" si="331"/>
        <v/>
      </c>
      <c r="Q2588" s="8" t="str">
        <f>IF(E2588="","",IFERROR(VLOOKUP(E2588,REGRAS_CST!$A$2:$D$200,4,FALSE),""))</f>
        <v/>
      </c>
      <c r="S2588" s="9">
        <f t="shared" si="328"/>
        <v>8.9999999999999993E-3</v>
      </c>
      <c r="T2588" s="9">
        <f t="shared" si="329"/>
        <v>1E-3</v>
      </c>
      <c r="U2588" s="16">
        <f>IFERROR(INDEX(BASE_CCLASSTRIB!$E:$E, MATCH(TEXT($D2588,"000000"), BASE_CCLASSTRIB!$A:$A, 0))/100, 0)</f>
        <v>0</v>
      </c>
      <c r="V2588" s="16">
        <f>IFERROR(INDEX(BASE_CCLASSTRIB!$F:$F, MATCH(TEXT($D2588,"000000"), BASE_CCLASSTRIB!$A:$A, 0))/100, 0)</f>
        <v>0</v>
      </c>
    </row>
    <row r="2589" spans="4:22" ht="15.75" thickBot="1" x14ac:dyDescent="0.3">
      <c r="D2589" s="38"/>
      <c r="E2589" s="27" t="str">
        <f t="shared" si="324"/>
        <v/>
      </c>
      <c r="F2589" s="28" t="str">
        <f>IF(E2589="","",IFERROR(VLOOKUP(E2589,REGRAS_CST!$A$2:$B$200,2,FALSE),""))</f>
        <v/>
      </c>
      <c r="H2589" s="29">
        <v>8.9999999999999993E-3</v>
      </c>
      <c r="I2589" s="29">
        <v>1E-3</v>
      </c>
      <c r="K2589" s="21" t="str">
        <f>IF(E2589="","",IFERROR(VLOOKUP(E2589,REGRAS_CST!$A$2:$C$200,3,FALSE),""))</f>
        <v/>
      </c>
      <c r="L2589" s="23" t="str">
        <f t="shared" si="325"/>
        <v/>
      </c>
      <c r="M2589" s="24" t="str">
        <f t="shared" si="326"/>
        <v/>
      </c>
      <c r="N2589" s="24" t="str">
        <f t="shared" si="327"/>
        <v/>
      </c>
      <c r="O2589" s="15" t="str">
        <f t="shared" si="330"/>
        <v/>
      </c>
      <c r="P2589" s="31" t="str">
        <f t="shared" si="331"/>
        <v/>
      </c>
      <c r="Q2589" s="8" t="str">
        <f>IF(E2589="","",IFERROR(VLOOKUP(E2589,REGRAS_CST!$A$2:$D$200,4,FALSE),""))</f>
        <v/>
      </c>
      <c r="S2589" s="9">
        <f t="shared" si="328"/>
        <v>8.9999999999999993E-3</v>
      </c>
      <c r="T2589" s="9">
        <f t="shared" si="329"/>
        <v>1E-3</v>
      </c>
      <c r="U2589" s="16">
        <f>IFERROR(INDEX(BASE_CCLASSTRIB!$E:$E, MATCH(TEXT($D2589,"000000"), BASE_CCLASSTRIB!$A:$A, 0))/100, 0)</f>
        <v>0</v>
      </c>
      <c r="V2589" s="16">
        <f>IFERROR(INDEX(BASE_CCLASSTRIB!$F:$F, MATCH(TEXT($D2589,"000000"), BASE_CCLASSTRIB!$A:$A, 0))/100, 0)</f>
        <v>0</v>
      </c>
    </row>
    <row r="2590" spans="4:22" ht="15.75" thickBot="1" x14ac:dyDescent="0.3">
      <c r="D2590" s="38"/>
      <c r="E2590" s="27" t="str">
        <f t="shared" si="324"/>
        <v/>
      </c>
      <c r="F2590" s="28" t="str">
        <f>IF(E2590="","",IFERROR(VLOOKUP(E2590,REGRAS_CST!$A$2:$B$200,2,FALSE),""))</f>
        <v/>
      </c>
      <c r="H2590" s="29">
        <v>8.9999999999999993E-3</v>
      </c>
      <c r="I2590" s="29">
        <v>1E-3</v>
      </c>
      <c r="K2590" s="21" t="str">
        <f>IF(E2590="","",IFERROR(VLOOKUP(E2590,REGRAS_CST!$A$2:$C$200,3,FALSE),""))</f>
        <v/>
      </c>
      <c r="L2590" s="23" t="str">
        <f t="shared" si="325"/>
        <v/>
      </c>
      <c r="M2590" s="24" t="str">
        <f t="shared" si="326"/>
        <v/>
      </c>
      <c r="N2590" s="24" t="str">
        <f t="shared" si="327"/>
        <v/>
      </c>
      <c r="O2590" s="15" t="str">
        <f t="shared" si="330"/>
        <v/>
      </c>
      <c r="P2590" s="31" t="str">
        <f t="shared" si="331"/>
        <v/>
      </c>
      <c r="Q2590" s="8" t="str">
        <f>IF(E2590="","",IFERROR(VLOOKUP(E2590,REGRAS_CST!$A$2:$D$200,4,FALSE),""))</f>
        <v/>
      </c>
      <c r="S2590" s="9">
        <f t="shared" si="328"/>
        <v>8.9999999999999993E-3</v>
      </c>
      <c r="T2590" s="9">
        <f t="shared" si="329"/>
        <v>1E-3</v>
      </c>
      <c r="U2590" s="16">
        <f>IFERROR(INDEX(BASE_CCLASSTRIB!$E:$E, MATCH(TEXT($D2590,"000000"), BASE_CCLASSTRIB!$A:$A, 0))/100, 0)</f>
        <v>0</v>
      </c>
      <c r="V2590" s="16">
        <f>IFERROR(INDEX(BASE_CCLASSTRIB!$F:$F, MATCH(TEXT($D2590,"000000"), BASE_CCLASSTRIB!$A:$A, 0))/100, 0)</f>
        <v>0</v>
      </c>
    </row>
    <row r="2591" spans="4:22" ht="15.75" thickBot="1" x14ac:dyDescent="0.3">
      <c r="D2591" s="38"/>
      <c r="E2591" s="27" t="str">
        <f t="shared" si="324"/>
        <v/>
      </c>
      <c r="F2591" s="28" t="str">
        <f>IF(E2591="","",IFERROR(VLOOKUP(E2591,REGRAS_CST!$A$2:$B$200,2,FALSE),""))</f>
        <v/>
      </c>
      <c r="H2591" s="29">
        <v>8.9999999999999993E-3</v>
      </c>
      <c r="I2591" s="29">
        <v>1E-3</v>
      </c>
      <c r="K2591" s="21" t="str">
        <f>IF(E2591="","",IFERROR(VLOOKUP(E2591,REGRAS_CST!$A$2:$C$200,3,FALSE),""))</f>
        <v/>
      </c>
      <c r="L2591" s="23" t="str">
        <f t="shared" si="325"/>
        <v/>
      </c>
      <c r="M2591" s="24" t="str">
        <f t="shared" si="326"/>
        <v/>
      </c>
      <c r="N2591" s="24" t="str">
        <f t="shared" si="327"/>
        <v/>
      </c>
      <c r="O2591" s="15" t="str">
        <f t="shared" si="330"/>
        <v/>
      </c>
      <c r="P2591" s="31" t="str">
        <f t="shared" si="331"/>
        <v/>
      </c>
      <c r="Q2591" s="8" t="str">
        <f>IF(E2591="","",IFERROR(VLOOKUP(E2591,REGRAS_CST!$A$2:$D$200,4,FALSE),""))</f>
        <v/>
      </c>
      <c r="S2591" s="9">
        <f t="shared" si="328"/>
        <v>8.9999999999999993E-3</v>
      </c>
      <c r="T2591" s="9">
        <f t="shared" si="329"/>
        <v>1E-3</v>
      </c>
      <c r="U2591" s="16">
        <f>IFERROR(INDEX(BASE_CCLASSTRIB!$E:$E, MATCH(TEXT($D2591,"000000"), BASE_CCLASSTRIB!$A:$A, 0))/100, 0)</f>
        <v>0</v>
      </c>
      <c r="V2591" s="16">
        <f>IFERROR(INDEX(BASE_CCLASSTRIB!$F:$F, MATCH(TEXT($D2591,"000000"), BASE_CCLASSTRIB!$A:$A, 0))/100, 0)</f>
        <v>0</v>
      </c>
    </row>
    <row r="2592" spans="4:22" ht="15.75" thickBot="1" x14ac:dyDescent="0.3">
      <c r="D2592" s="38"/>
      <c r="E2592" s="27" t="str">
        <f t="shared" si="324"/>
        <v/>
      </c>
      <c r="F2592" s="28" t="str">
        <f>IF(E2592="","",IFERROR(VLOOKUP(E2592,REGRAS_CST!$A$2:$B$200,2,FALSE),""))</f>
        <v/>
      </c>
      <c r="H2592" s="29">
        <v>8.9999999999999993E-3</v>
      </c>
      <c r="I2592" s="29">
        <v>1E-3</v>
      </c>
      <c r="K2592" s="21" t="str">
        <f>IF(E2592="","",IFERROR(VLOOKUP(E2592,REGRAS_CST!$A$2:$C$200,3,FALSE),""))</f>
        <v/>
      </c>
      <c r="L2592" s="23" t="str">
        <f t="shared" si="325"/>
        <v/>
      </c>
      <c r="M2592" s="24" t="str">
        <f t="shared" si="326"/>
        <v/>
      </c>
      <c r="N2592" s="24" t="str">
        <f t="shared" si="327"/>
        <v/>
      </c>
      <c r="O2592" s="15" t="str">
        <f t="shared" si="330"/>
        <v/>
      </c>
      <c r="P2592" s="31" t="str">
        <f t="shared" si="331"/>
        <v/>
      </c>
      <c r="Q2592" s="8" t="str">
        <f>IF(E2592="","",IFERROR(VLOOKUP(E2592,REGRAS_CST!$A$2:$D$200,4,FALSE),""))</f>
        <v/>
      </c>
      <c r="S2592" s="9">
        <f t="shared" si="328"/>
        <v>8.9999999999999993E-3</v>
      </c>
      <c r="T2592" s="9">
        <f t="shared" si="329"/>
        <v>1E-3</v>
      </c>
      <c r="U2592" s="16">
        <f>IFERROR(INDEX(BASE_CCLASSTRIB!$E:$E, MATCH(TEXT($D2592,"000000"), BASE_CCLASSTRIB!$A:$A, 0))/100, 0)</f>
        <v>0</v>
      </c>
      <c r="V2592" s="16">
        <f>IFERROR(INDEX(BASE_CCLASSTRIB!$F:$F, MATCH(TEXT($D2592,"000000"), BASE_CCLASSTRIB!$A:$A, 0))/100, 0)</f>
        <v>0</v>
      </c>
    </row>
    <row r="2593" spans="4:22" ht="15.75" thickBot="1" x14ac:dyDescent="0.3">
      <c r="D2593" s="38"/>
      <c r="E2593" s="27" t="str">
        <f t="shared" si="324"/>
        <v/>
      </c>
      <c r="F2593" s="28" t="str">
        <f>IF(E2593="","",IFERROR(VLOOKUP(E2593,REGRAS_CST!$A$2:$B$200,2,FALSE),""))</f>
        <v/>
      </c>
      <c r="H2593" s="29">
        <v>8.9999999999999993E-3</v>
      </c>
      <c r="I2593" s="29">
        <v>1E-3</v>
      </c>
      <c r="K2593" s="21" t="str">
        <f>IF(E2593="","",IFERROR(VLOOKUP(E2593,REGRAS_CST!$A$2:$C$200,3,FALSE),""))</f>
        <v/>
      </c>
      <c r="L2593" s="23" t="str">
        <f t="shared" si="325"/>
        <v/>
      </c>
      <c r="M2593" s="24" t="str">
        <f t="shared" si="326"/>
        <v/>
      </c>
      <c r="N2593" s="24" t="str">
        <f t="shared" si="327"/>
        <v/>
      </c>
      <c r="O2593" s="15" t="str">
        <f t="shared" si="330"/>
        <v/>
      </c>
      <c r="P2593" s="31" t="str">
        <f t="shared" si="331"/>
        <v/>
      </c>
      <c r="Q2593" s="8" t="str">
        <f>IF(E2593="","",IFERROR(VLOOKUP(E2593,REGRAS_CST!$A$2:$D$200,4,FALSE),""))</f>
        <v/>
      </c>
      <c r="S2593" s="9">
        <f t="shared" si="328"/>
        <v>8.9999999999999993E-3</v>
      </c>
      <c r="T2593" s="9">
        <f t="shared" si="329"/>
        <v>1E-3</v>
      </c>
      <c r="U2593" s="16">
        <f>IFERROR(INDEX(BASE_CCLASSTRIB!$E:$E, MATCH(TEXT($D2593,"000000"), BASE_CCLASSTRIB!$A:$A, 0))/100, 0)</f>
        <v>0</v>
      </c>
      <c r="V2593" s="16">
        <f>IFERROR(INDEX(BASE_CCLASSTRIB!$F:$F, MATCH(TEXT($D2593,"000000"), BASE_CCLASSTRIB!$A:$A, 0))/100, 0)</f>
        <v>0</v>
      </c>
    </row>
    <row r="2594" spans="4:22" ht="15.75" thickBot="1" x14ac:dyDescent="0.3">
      <c r="D2594" s="38"/>
      <c r="E2594" s="27" t="str">
        <f t="shared" si="324"/>
        <v/>
      </c>
      <c r="F2594" s="28" t="str">
        <f>IF(E2594="","",IFERROR(VLOOKUP(E2594,REGRAS_CST!$A$2:$B$200,2,FALSE),""))</f>
        <v/>
      </c>
      <c r="H2594" s="29">
        <v>8.9999999999999993E-3</v>
      </c>
      <c r="I2594" s="29">
        <v>1E-3</v>
      </c>
      <c r="K2594" s="21" t="str">
        <f>IF(E2594="","",IFERROR(VLOOKUP(E2594,REGRAS_CST!$A$2:$C$200,3,FALSE),""))</f>
        <v/>
      </c>
      <c r="L2594" s="23" t="str">
        <f t="shared" si="325"/>
        <v/>
      </c>
      <c r="M2594" s="24" t="str">
        <f t="shared" si="326"/>
        <v/>
      </c>
      <c r="N2594" s="24" t="str">
        <f t="shared" si="327"/>
        <v/>
      </c>
      <c r="O2594" s="15" t="str">
        <f t="shared" si="330"/>
        <v/>
      </c>
      <c r="P2594" s="31" t="str">
        <f t="shared" si="331"/>
        <v/>
      </c>
      <c r="Q2594" s="8" t="str">
        <f>IF(E2594="","",IFERROR(VLOOKUP(E2594,REGRAS_CST!$A$2:$D$200,4,FALSE),""))</f>
        <v/>
      </c>
      <c r="S2594" s="9">
        <f t="shared" si="328"/>
        <v>8.9999999999999993E-3</v>
      </c>
      <c r="T2594" s="9">
        <f t="shared" si="329"/>
        <v>1E-3</v>
      </c>
      <c r="U2594" s="16">
        <f>IFERROR(INDEX(BASE_CCLASSTRIB!$E:$E, MATCH(TEXT($D2594,"000000"), BASE_CCLASSTRIB!$A:$A, 0))/100, 0)</f>
        <v>0</v>
      </c>
      <c r="V2594" s="16">
        <f>IFERROR(INDEX(BASE_CCLASSTRIB!$F:$F, MATCH(TEXT($D2594,"000000"), BASE_CCLASSTRIB!$A:$A, 0))/100, 0)</f>
        <v>0</v>
      </c>
    </row>
    <row r="2595" spans="4:22" ht="15.75" thickBot="1" x14ac:dyDescent="0.3">
      <c r="D2595" s="38"/>
      <c r="E2595" s="27" t="str">
        <f t="shared" si="324"/>
        <v/>
      </c>
      <c r="F2595" s="28" t="str">
        <f>IF(E2595="","",IFERROR(VLOOKUP(E2595,REGRAS_CST!$A$2:$B$200,2,FALSE),""))</f>
        <v/>
      </c>
      <c r="H2595" s="29">
        <v>8.9999999999999993E-3</v>
      </c>
      <c r="I2595" s="29">
        <v>1E-3</v>
      </c>
      <c r="K2595" s="21" t="str">
        <f>IF(E2595="","",IFERROR(VLOOKUP(E2595,REGRAS_CST!$A$2:$C$200,3,FALSE),""))</f>
        <v/>
      </c>
      <c r="L2595" s="23" t="str">
        <f t="shared" si="325"/>
        <v/>
      </c>
      <c r="M2595" s="24" t="str">
        <f t="shared" si="326"/>
        <v/>
      </c>
      <c r="N2595" s="24" t="str">
        <f t="shared" si="327"/>
        <v/>
      </c>
      <c r="O2595" s="15" t="str">
        <f t="shared" si="330"/>
        <v/>
      </c>
      <c r="P2595" s="31" t="str">
        <f t="shared" si="331"/>
        <v/>
      </c>
      <c r="Q2595" s="8" t="str">
        <f>IF(E2595="","",IFERROR(VLOOKUP(E2595,REGRAS_CST!$A$2:$D$200,4,FALSE),""))</f>
        <v/>
      </c>
      <c r="S2595" s="9">
        <f t="shared" si="328"/>
        <v>8.9999999999999993E-3</v>
      </c>
      <c r="T2595" s="9">
        <f t="shared" si="329"/>
        <v>1E-3</v>
      </c>
      <c r="U2595" s="16">
        <f>IFERROR(INDEX(BASE_CCLASSTRIB!$E:$E, MATCH(TEXT($D2595,"000000"), BASE_CCLASSTRIB!$A:$A, 0))/100, 0)</f>
        <v>0</v>
      </c>
      <c r="V2595" s="16">
        <f>IFERROR(INDEX(BASE_CCLASSTRIB!$F:$F, MATCH(TEXT($D2595,"000000"), BASE_CCLASSTRIB!$A:$A, 0))/100, 0)</f>
        <v>0</v>
      </c>
    </row>
    <row r="2596" spans="4:22" ht="15.75" thickBot="1" x14ac:dyDescent="0.3">
      <c r="D2596" s="38"/>
      <c r="E2596" s="27" t="str">
        <f t="shared" si="324"/>
        <v/>
      </c>
      <c r="F2596" s="28" t="str">
        <f>IF(E2596="","",IFERROR(VLOOKUP(E2596,REGRAS_CST!$A$2:$B$200,2,FALSE),""))</f>
        <v/>
      </c>
      <c r="H2596" s="29">
        <v>8.9999999999999993E-3</v>
      </c>
      <c r="I2596" s="29">
        <v>1E-3</v>
      </c>
      <c r="K2596" s="21" t="str">
        <f>IF(E2596="","",IFERROR(VLOOKUP(E2596,REGRAS_CST!$A$2:$C$200,3,FALSE),""))</f>
        <v/>
      </c>
      <c r="L2596" s="23" t="str">
        <f t="shared" si="325"/>
        <v/>
      </c>
      <c r="M2596" s="24" t="str">
        <f t="shared" si="326"/>
        <v/>
      </c>
      <c r="N2596" s="24" t="str">
        <f t="shared" si="327"/>
        <v/>
      </c>
      <c r="O2596" s="15" t="str">
        <f t="shared" si="330"/>
        <v/>
      </c>
      <c r="P2596" s="31" t="str">
        <f t="shared" si="331"/>
        <v/>
      </c>
      <c r="Q2596" s="8" t="str">
        <f>IF(E2596="","",IFERROR(VLOOKUP(E2596,REGRAS_CST!$A$2:$D$200,4,FALSE),""))</f>
        <v/>
      </c>
      <c r="S2596" s="9">
        <f t="shared" si="328"/>
        <v>8.9999999999999993E-3</v>
      </c>
      <c r="T2596" s="9">
        <f t="shared" si="329"/>
        <v>1E-3</v>
      </c>
      <c r="U2596" s="16">
        <f>IFERROR(INDEX(BASE_CCLASSTRIB!$E:$E, MATCH(TEXT($D2596,"000000"), BASE_CCLASSTRIB!$A:$A, 0))/100, 0)</f>
        <v>0</v>
      </c>
      <c r="V2596" s="16">
        <f>IFERROR(INDEX(BASE_CCLASSTRIB!$F:$F, MATCH(TEXT($D2596,"000000"), BASE_CCLASSTRIB!$A:$A, 0))/100, 0)</f>
        <v>0</v>
      </c>
    </row>
    <row r="2597" spans="4:22" ht="15.75" thickBot="1" x14ac:dyDescent="0.3">
      <c r="D2597" s="38"/>
      <c r="E2597" s="27" t="str">
        <f t="shared" si="324"/>
        <v/>
      </c>
      <c r="F2597" s="28" t="str">
        <f>IF(E2597="","",IFERROR(VLOOKUP(E2597,REGRAS_CST!$A$2:$B$200,2,FALSE),""))</f>
        <v/>
      </c>
      <c r="H2597" s="29">
        <v>8.9999999999999993E-3</v>
      </c>
      <c r="I2597" s="29">
        <v>1E-3</v>
      </c>
      <c r="K2597" s="21" t="str">
        <f>IF(E2597="","",IFERROR(VLOOKUP(E2597,REGRAS_CST!$A$2:$C$200,3,FALSE),""))</f>
        <v/>
      </c>
      <c r="L2597" s="23" t="str">
        <f t="shared" si="325"/>
        <v/>
      </c>
      <c r="M2597" s="24" t="str">
        <f t="shared" si="326"/>
        <v/>
      </c>
      <c r="N2597" s="24" t="str">
        <f t="shared" si="327"/>
        <v/>
      </c>
      <c r="O2597" s="15" t="str">
        <f t="shared" si="330"/>
        <v/>
      </c>
      <c r="P2597" s="31" t="str">
        <f t="shared" si="331"/>
        <v/>
      </c>
      <c r="Q2597" s="8" t="str">
        <f>IF(E2597="","",IFERROR(VLOOKUP(E2597,REGRAS_CST!$A$2:$D$200,4,FALSE),""))</f>
        <v/>
      </c>
      <c r="S2597" s="9">
        <f t="shared" si="328"/>
        <v>8.9999999999999993E-3</v>
      </c>
      <c r="T2597" s="9">
        <f t="shared" si="329"/>
        <v>1E-3</v>
      </c>
      <c r="U2597" s="16">
        <f>IFERROR(INDEX(BASE_CCLASSTRIB!$E:$E, MATCH(TEXT($D2597,"000000"), BASE_CCLASSTRIB!$A:$A, 0))/100, 0)</f>
        <v>0</v>
      </c>
      <c r="V2597" s="16">
        <f>IFERROR(INDEX(BASE_CCLASSTRIB!$F:$F, MATCH(TEXT($D2597,"000000"), BASE_CCLASSTRIB!$A:$A, 0))/100, 0)</f>
        <v>0</v>
      </c>
    </row>
    <row r="2598" spans="4:22" ht="15.75" thickBot="1" x14ac:dyDescent="0.3">
      <c r="D2598" s="38"/>
      <c r="E2598" s="27" t="str">
        <f t="shared" si="324"/>
        <v/>
      </c>
      <c r="F2598" s="28" t="str">
        <f>IF(E2598="","",IFERROR(VLOOKUP(E2598,REGRAS_CST!$A$2:$B$200,2,FALSE),""))</f>
        <v/>
      </c>
      <c r="H2598" s="29">
        <v>8.9999999999999993E-3</v>
      </c>
      <c r="I2598" s="29">
        <v>1E-3</v>
      </c>
      <c r="K2598" s="21" t="str">
        <f>IF(E2598="","",IFERROR(VLOOKUP(E2598,REGRAS_CST!$A$2:$C$200,3,FALSE),""))</f>
        <v/>
      </c>
      <c r="L2598" s="23" t="str">
        <f t="shared" si="325"/>
        <v/>
      </c>
      <c r="M2598" s="24" t="str">
        <f t="shared" si="326"/>
        <v/>
      </c>
      <c r="N2598" s="24" t="str">
        <f t="shared" si="327"/>
        <v/>
      </c>
      <c r="O2598" s="15" t="str">
        <f t="shared" si="330"/>
        <v/>
      </c>
      <c r="P2598" s="31" t="str">
        <f t="shared" si="331"/>
        <v/>
      </c>
      <c r="Q2598" s="8" t="str">
        <f>IF(E2598="","",IFERROR(VLOOKUP(E2598,REGRAS_CST!$A$2:$D$200,4,FALSE),""))</f>
        <v/>
      </c>
      <c r="S2598" s="9">
        <f t="shared" si="328"/>
        <v>8.9999999999999993E-3</v>
      </c>
      <c r="T2598" s="9">
        <f t="shared" si="329"/>
        <v>1E-3</v>
      </c>
      <c r="U2598" s="16">
        <f>IFERROR(INDEX(BASE_CCLASSTRIB!$E:$E, MATCH(TEXT($D2598,"000000"), BASE_CCLASSTRIB!$A:$A, 0))/100, 0)</f>
        <v>0</v>
      </c>
      <c r="V2598" s="16">
        <f>IFERROR(INDEX(BASE_CCLASSTRIB!$F:$F, MATCH(TEXT($D2598,"000000"), BASE_CCLASSTRIB!$A:$A, 0))/100, 0)</f>
        <v>0</v>
      </c>
    </row>
    <row r="2599" spans="4:22" ht="15.75" thickBot="1" x14ac:dyDescent="0.3">
      <c r="D2599" s="38"/>
      <c r="E2599" s="27" t="str">
        <f t="shared" si="324"/>
        <v/>
      </c>
      <c r="F2599" s="28" t="str">
        <f>IF(E2599="","",IFERROR(VLOOKUP(E2599,REGRAS_CST!$A$2:$B$200,2,FALSE),""))</f>
        <v/>
      </c>
      <c r="H2599" s="29">
        <v>8.9999999999999993E-3</v>
      </c>
      <c r="I2599" s="29">
        <v>1E-3</v>
      </c>
      <c r="K2599" s="21" t="str">
        <f>IF(E2599="","",IFERROR(VLOOKUP(E2599,REGRAS_CST!$A$2:$C$200,3,FALSE),""))</f>
        <v/>
      </c>
      <c r="L2599" s="23" t="str">
        <f t="shared" si="325"/>
        <v/>
      </c>
      <c r="M2599" s="24" t="str">
        <f t="shared" si="326"/>
        <v/>
      </c>
      <c r="N2599" s="24" t="str">
        <f t="shared" si="327"/>
        <v/>
      </c>
      <c r="O2599" s="15" t="str">
        <f t="shared" si="330"/>
        <v/>
      </c>
      <c r="P2599" s="31" t="str">
        <f t="shared" si="331"/>
        <v/>
      </c>
      <c r="Q2599" s="8" t="str">
        <f>IF(E2599="","",IFERROR(VLOOKUP(E2599,REGRAS_CST!$A$2:$D$200,4,FALSE),""))</f>
        <v/>
      </c>
      <c r="S2599" s="9">
        <f t="shared" si="328"/>
        <v>8.9999999999999993E-3</v>
      </c>
      <c r="T2599" s="9">
        <f t="shared" si="329"/>
        <v>1E-3</v>
      </c>
      <c r="U2599" s="16">
        <f>IFERROR(INDEX(BASE_CCLASSTRIB!$E:$E, MATCH(TEXT($D2599,"000000"), BASE_CCLASSTRIB!$A:$A, 0))/100, 0)</f>
        <v>0</v>
      </c>
      <c r="V2599" s="16">
        <f>IFERROR(INDEX(BASE_CCLASSTRIB!$F:$F, MATCH(TEXT($D2599,"000000"), BASE_CCLASSTRIB!$A:$A, 0))/100, 0)</f>
        <v>0</v>
      </c>
    </row>
    <row r="2600" spans="4:22" ht="15.75" thickBot="1" x14ac:dyDescent="0.3">
      <c r="D2600" s="38"/>
      <c r="E2600" s="27" t="str">
        <f t="shared" si="324"/>
        <v/>
      </c>
      <c r="F2600" s="28" t="str">
        <f>IF(E2600="","",IFERROR(VLOOKUP(E2600,REGRAS_CST!$A$2:$B$200,2,FALSE),""))</f>
        <v/>
      </c>
      <c r="H2600" s="29">
        <v>8.9999999999999993E-3</v>
      </c>
      <c r="I2600" s="29">
        <v>1E-3</v>
      </c>
      <c r="K2600" s="21" t="str">
        <f>IF(E2600="","",IFERROR(VLOOKUP(E2600,REGRAS_CST!$A$2:$C$200,3,FALSE),""))</f>
        <v/>
      </c>
      <c r="L2600" s="23" t="str">
        <f t="shared" si="325"/>
        <v/>
      </c>
      <c r="M2600" s="24" t="str">
        <f t="shared" si="326"/>
        <v/>
      </c>
      <c r="N2600" s="24" t="str">
        <f t="shared" si="327"/>
        <v/>
      </c>
      <c r="O2600" s="15" t="str">
        <f t="shared" si="330"/>
        <v/>
      </c>
      <c r="P2600" s="31" t="str">
        <f t="shared" si="331"/>
        <v/>
      </c>
      <c r="Q2600" s="8" t="str">
        <f>IF(E2600="","",IFERROR(VLOOKUP(E2600,REGRAS_CST!$A$2:$D$200,4,FALSE),""))</f>
        <v/>
      </c>
      <c r="S2600" s="9">
        <f t="shared" si="328"/>
        <v>8.9999999999999993E-3</v>
      </c>
      <c r="T2600" s="9">
        <f t="shared" si="329"/>
        <v>1E-3</v>
      </c>
      <c r="U2600" s="16">
        <f>IFERROR(INDEX(BASE_CCLASSTRIB!$E:$E, MATCH(TEXT($D2600,"000000"), BASE_CCLASSTRIB!$A:$A, 0))/100, 0)</f>
        <v>0</v>
      </c>
      <c r="V2600" s="16">
        <f>IFERROR(INDEX(BASE_CCLASSTRIB!$F:$F, MATCH(TEXT($D2600,"000000"), BASE_CCLASSTRIB!$A:$A, 0))/100, 0)</f>
        <v>0</v>
      </c>
    </row>
    <row r="2601" spans="4:22" ht="15.75" thickBot="1" x14ac:dyDescent="0.3">
      <c r="D2601" s="38"/>
      <c r="E2601" s="27" t="str">
        <f t="shared" si="324"/>
        <v/>
      </c>
      <c r="F2601" s="28" t="str">
        <f>IF(E2601="","",IFERROR(VLOOKUP(E2601,REGRAS_CST!$A$2:$B$200,2,FALSE),""))</f>
        <v/>
      </c>
      <c r="H2601" s="29">
        <v>8.9999999999999993E-3</v>
      </c>
      <c r="I2601" s="29">
        <v>1E-3</v>
      </c>
      <c r="K2601" s="21" t="str">
        <f>IF(E2601="","",IFERROR(VLOOKUP(E2601,REGRAS_CST!$A$2:$C$200,3,FALSE),""))</f>
        <v/>
      </c>
      <c r="L2601" s="23" t="str">
        <f t="shared" si="325"/>
        <v/>
      </c>
      <c r="M2601" s="24" t="str">
        <f t="shared" si="326"/>
        <v/>
      </c>
      <c r="N2601" s="24" t="str">
        <f t="shared" si="327"/>
        <v/>
      </c>
      <c r="O2601" s="15" t="str">
        <f t="shared" si="330"/>
        <v/>
      </c>
      <c r="P2601" s="31" t="str">
        <f t="shared" si="331"/>
        <v/>
      </c>
      <c r="Q2601" s="8" t="str">
        <f>IF(E2601="","",IFERROR(VLOOKUP(E2601,REGRAS_CST!$A$2:$D$200,4,FALSE),""))</f>
        <v/>
      </c>
      <c r="S2601" s="9">
        <f t="shared" si="328"/>
        <v>8.9999999999999993E-3</v>
      </c>
      <c r="T2601" s="9">
        <f t="shared" si="329"/>
        <v>1E-3</v>
      </c>
      <c r="U2601" s="16">
        <f>IFERROR(INDEX(BASE_CCLASSTRIB!$E:$E, MATCH(TEXT($D2601,"000000"), BASE_CCLASSTRIB!$A:$A, 0))/100, 0)</f>
        <v>0</v>
      </c>
      <c r="V2601" s="16">
        <f>IFERROR(INDEX(BASE_CCLASSTRIB!$F:$F, MATCH(TEXT($D2601,"000000"), BASE_CCLASSTRIB!$A:$A, 0))/100, 0)</f>
        <v>0</v>
      </c>
    </row>
    <row r="2602" spans="4:22" ht="15.75" thickBot="1" x14ac:dyDescent="0.3">
      <c r="D2602" s="38"/>
      <c r="E2602" s="27" t="str">
        <f t="shared" si="324"/>
        <v/>
      </c>
      <c r="F2602" s="28" t="str">
        <f>IF(E2602="","",IFERROR(VLOOKUP(E2602,REGRAS_CST!$A$2:$B$200,2,FALSE),""))</f>
        <v/>
      </c>
      <c r="H2602" s="29">
        <v>8.9999999999999993E-3</v>
      </c>
      <c r="I2602" s="29">
        <v>1E-3</v>
      </c>
      <c r="K2602" s="21" t="str">
        <f>IF(E2602="","",IFERROR(VLOOKUP(E2602,REGRAS_CST!$A$2:$C$200,3,FALSE),""))</f>
        <v/>
      </c>
      <c r="L2602" s="23" t="str">
        <f t="shared" si="325"/>
        <v/>
      </c>
      <c r="M2602" s="24" t="str">
        <f t="shared" si="326"/>
        <v/>
      </c>
      <c r="N2602" s="24" t="str">
        <f t="shared" si="327"/>
        <v/>
      </c>
      <c r="O2602" s="15" t="str">
        <f t="shared" si="330"/>
        <v/>
      </c>
      <c r="P2602" s="31" t="str">
        <f t="shared" si="331"/>
        <v/>
      </c>
      <c r="Q2602" s="8" t="str">
        <f>IF(E2602="","",IFERROR(VLOOKUP(E2602,REGRAS_CST!$A$2:$D$200,4,FALSE),""))</f>
        <v/>
      </c>
      <c r="S2602" s="9">
        <f t="shared" si="328"/>
        <v>8.9999999999999993E-3</v>
      </c>
      <c r="T2602" s="9">
        <f t="shared" si="329"/>
        <v>1E-3</v>
      </c>
      <c r="U2602" s="16">
        <f>IFERROR(INDEX(BASE_CCLASSTRIB!$E:$E, MATCH(TEXT($D2602,"000000"), BASE_CCLASSTRIB!$A:$A, 0))/100, 0)</f>
        <v>0</v>
      </c>
      <c r="V2602" s="16">
        <f>IFERROR(INDEX(BASE_CCLASSTRIB!$F:$F, MATCH(TEXT($D2602,"000000"), BASE_CCLASSTRIB!$A:$A, 0))/100, 0)</f>
        <v>0</v>
      </c>
    </row>
    <row r="2603" spans="4:22" ht="15.75" thickBot="1" x14ac:dyDescent="0.3">
      <c r="D2603" s="38"/>
      <c r="E2603" s="27" t="str">
        <f t="shared" si="324"/>
        <v/>
      </c>
      <c r="F2603" s="28" t="str">
        <f>IF(E2603="","",IFERROR(VLOOKUP(E2603,REGRAS_CST!$A$2:$B$200,2,FALSE),""))</f>
        <v/>
      </c>
      <c r="H2603" s="29">
        <v>8.9999999999999993E-3</v>
      </c>
      <c r="I2603" s="29">
        <v>1E-3</v>
      </c>
      <c r="K2603" s="21" t="str">
        <f>IF(E2603="","",IFERROR(VLOOKUP(E2603,REGRAS_CST!$A$2:$C$200,3,FALSE),""))</f>
        <v/>
      </c>
      <c r="L2603" s="23" t="str">
        <f t="shared" si="325"/>
        <v/>
      </c>
      <c r="M2603" s="24" t="str">
        <f t="shared" si="326"/>
        <v/>
      </c>
      <c r="N2603" s="24" t="str">
        <f t="shared" si="327"/>
        <v/>
      </c>
      <c r="O2603" s="15" t="str">
        <f t="shared" si="330"/>
        <v/>
      </c>
      <c r="P2603" s="31" t="str">
        <f t="shared" si="331"/>
        <v/>
      </c>
      <c r="Q2603" s="8" t="str">
        <f>IF(E2603="","",IFERROR(VLOOKUP(E2603,REGRAS_CST!$A$2:$D$200,4,FALSE),""))</f>
        <v/>
      </c>
      <c r="S2603" s="9">
        <f t="shared" si="328"/>
        <v>8.9999999999999993E-3</v>
      </c>
      <c r="T2603" s="9">
        <f t="shared" si="329"/>
        <v>1E-3</v>
      </c>
      <c r="U2603" s="16">
        <f>IFERROR(INDEX(BASE_CCLASSTRIB!$E:$E, MATCH(TEXT($D2603,"000000"), BASE_CCLASSTRIB!$A:$A, 0))/100, 0)</f>
        <v>0</v>
      </c>
      <c r="V2603" s="16">
        <f>IFERROR(INDEX(BASE_CCLASSTRIB!$F:$F, MATCH(TEXT($D2603,"000000"), BASE_CCLASSTRIB!$A:$A, 0))/100, 0)</f>
        <v>0</v>
      </c>
    </row>
    <row r="2604" spans="4:22" ht="15.75" thickBot="1" x14ac:dyDescent="0.3">
      <c r="D2604" s="38"/>
      <c r="E2604" s="27" t="str">
        <f t="shared" si="324"/>
        <v/>
      </c>
      <c r="F2604" s="28" t="str">
        <f>IF(E2604="","",IFERROR(VLOOKUP(E2604,REGRAS_CST!$A$2:$B$200,2,FALSE),""))</f>
        <v/>
      </c>
      <c r="H2604" s="29">
        <v>8.9999999999999993E-3</v>
      </c>
      <c r="I2604" s="29">
        <v>1E-3</v>
      </c>
      <c r="K2604" s="21" t="str">
        <f>IF(E2604="","",IFERROR(VLOOKUP(E2604,REGRAS_CST!$A$2:$C$200,3,FALSE),""))</f>
        <v/>
      </c>
      <c r="L2604" s="23" t="str">
        <f t="shared" si="325"/>
        <v/>
      </c>
      <c r="M2604" s="24" t="str">
        <f t="shared" si="326"/>
        <v/>
      </c>
      <c r="N2604" s="24" t="str">
        <f t="shared" si="327"/>
        <v/>
      </c>
      <c r="O2604" s="15" t="str">
        <f t="shared" si="330"/>
        <v/>
      </c>
      <c r="P2604" s="31" t="str">
        <f t="shared" si="331"/>
        <v/>
      </c>
      <c r="Q2604" s="8" t="str">
        <f>IF(E2604="","",IFERROR(VLOOKUP(E2604,REGRAS_CST!$A$2:$D$200,4,FALSE),""))</f>
        <v/>
      </c>
      <c r="S2604" s="9">
        <f t="shared" si="328"/>
        <v>8.9999999999999993E-3</v>
      </c>
      <c r="T2604" s="9">
        <f t="shared" si="329"/>
        <v>1E-3</v>
      </c>
      <c r="U2604" s="16">
        <f>IFERROR(INDEX(BASE_CCLASSTRIB!$E:$E, MATCH(TEXT($D2604,"000000"), BASE_CCLASSTRIB!$A:$A, 0))/100, 0)</f>
        <v>0</v>
      </c>
      <c r="V2604" s="16">
        <f>IFERROR(INDEX(BASE_CCLASSTRIB!$F:$F, MATCH(TEXT($D2604,"000000"), BASE_CCLASSTRIB!$A:$A, 0))/100, 0)</f>
        <v>0</v>
      </c>
    </row>
    <row r="2605" spans="4:22" ht="15.75" thickBot="1" x14ac:dyDescent="0.3">
      <c r="D2605" s="38"/>
      <c r="E2605" s="27" t="str">
        <f t="shared" si="324"/>
        <v/>
      </c>
      <c r="F2605" s="28" t="str">
        <f>IF(E2605="","",IFERROR(VLOOKUP(E2605,REGRAS_CST!$A$2:$B$200,2,FALSE),""))</f>
        <v/>
      </c>
      <c r="H2605" s="29">
        <v>8.9999999999999993E-3</v>
      </c>
      <c r="I2605" s="29">
        <v>1E-3</v>
      </c>
      <c r="K2605" s="21" t="str">
        <f>IF(E2605="","",IFERROR(VLOOKUP(E2605,REGRAS_CST!$A$2:$C$200,3,FALSE),""))</f>
        <v/>
      </c>
      <c r="L2605" s="23" t="str">
        <f t="shared" si="325"/>
        <v/>
      </c>
      <c r="M2605" s="24" t="str">
        <f t="shared" si="326"/>
        <v/>
      </c>
      <c r="N2605" s="24" t="str">
        <f t="shared" si="327"/>
        <v/>
      </c>
      <c r="O2605" s="15" t="str">
        <f t="shared" si="330"/>
        <v/>
      </c>
      <c r="P2605" s="31" t="str">
        <f t="shared" si="331"/>
        <v/>
      </c>
      <c r="Q2605" s="8" t="str">
        <f>IF(E2605="","",IFERROR(VLOOKUP(E2605,REGRAS_CST!$A$2:$D$200,4,FALSE),""))</f>
        <v/>
      </c>
      <c r="S2605" s="9">
        <f t="shared" si="328"/>
        <v>8.9999999999999993E-3</v>
      </c>
      <c r="T2605" s="9">
        <f t="shared" si="329"/>
        <v>1E-3</v>
      </c>
      <c r="U2605" s="16">
        <f>IFERROR(INDEX(BASE_CCLASSTRIB!$E:$E, MATCH(TEXT($D2605,"000000"), BASE_CCLASSTRIB!$A:$A, 0))/100, 0)</f>
        <v>0</v>
      </c>
      <c r="V2605" s="16">
        <f>IFERROR(INDEX(BASE_CCLASSTRIB!$F:$F, MATCH(TEXT($D2605,"000000"), BASE_CCLASSTRIB!$A:$A, 0))/100, 0)</f>
        <v>0</v>
      </c>
    </row>
    <row r="2606" spans="4:22" ht="15.75" thickBot="1" x14ac:dyDescent="0.3">
      <c r="D2606" s="38"/>
      <c r="E2606" s="27" t="str">
        <f t="shared" si="324"/>
        <v/>
      </c>
      <c r="F2606" s="28" t="str">
        <f>IF(E2606="","",IFERROR(VLOOKUP(E2606,REGRAS_CST!$A$2:$B$200,2,FALSE),""))</f>
        <v/>
      </c>
      <c r="H2606" s="29">
        <v>8.9999999999999993E-3</v>
      </c>
      <c r="I2606" s="29">
        <v>1E-3</v>
      </c>
      <c r="K2606" s="21" t="str">
        <f>IF(E2606="","",IFERROR(VLOOKUP(E2606,REGRAS_CST!$A$2:$C$200,3,FALSE),""))</f>
        <v/>
      </c>
      <c r="L2606" s="23" t="str">
        <f t="shared" si="325"/>
        <v/>
      </c>
      <c r="M2606" s="24" t="str">
        <f t="shared" si="326"/>
        <v/>
      </c>
      <c r="N2606" s="24" t="str">
        <f t="shared" si="327"/>
        <v/>
      </c>
      <c r="O2606" s="15" t="str">
        <f t="shared" si="330"/>
        <v/>
      </c>
      <c r="P2606" s="31" t="str">
        <f t="shared" si="331"/>
        <v/>
      </c>
      <c r="Q2606" s="8" t="str">
        <f>IF(E2606="","",IFERROR(VLOOKUP(E2606,REGRAS_CST!$A$2:$D$200,4,FALSE),""))</f>
        <v/>
      </c>
      <c r="S2606" s="9">
        <f t="shared" si="328"/>
        <v>8.9999999999999993E-3</v>
      </c>
      <c r="T2606" s="9">
        <f t="shared" si="329"/>
        <v>1E-3</v>
      </c>
      <c r="U2606" s="16">
        <f>IFERROR(INDEX(BASE_CCLASSTRIB!$E:$E, MATCH(TEXT($D2606,"000000"), BASE_CCLASSTRIB!$A:$A, 0))/100, 0)</f>
        <v>0</v>
      </c>
      <c r="V2606" s="16">
        <f>IFERROR(INDEX(BASE_CCLASSTRIB!$F:$F, MATCH(TEXT($D2606,"000000"), BASE_CCLASSTRIB!$A:$A, 0))/100, 0)</f>
        <v>0</v>
      </c>
    </row>
    <row r="2607" spans="4:22" ht="15.75" thickBot="1" x14ac:dyDescent="0.3">
      <c r="D2607" s="38"/>
      <c r="E2607" s="27" t="str">
        <f t="shared" si="324"/>
        <v/>
      </c>
      <c r="F2607" s="28" t="str">
        <f>IF(E2607="","",IFERROR(VLOOKUP(E2607,REGRAS_CST!$A$2:$B$200,2,FALSE),""))</f>
        <v/>
      </c>
      <c r="H2607" s="29">
        <v>8.9999999999999993E-3</v>
      </c>
      <c r="I2607" s="29">
        <v>1E-3</v>
      </c>
      <c r="K2607" s="21" t="str">
        <f>IF(E2607="","",IFERROR(VLOOKUP(E2607,REGRAS_CST!$A$2:$C$200,3,FALSE),""))</f>
        <v/>
      </c>
      <c r="L2607" s="23" t="str">
        <f t="shared" si="325"/>
        <v/>
      </c>
      <c r="M2607" s="24" t="str">
        <f t="shared" si="326"/>
        <v/>
      </c>
      <c r="N2607" s="24" t="str">
        <f t="shared" si="327"/>
        <v/>
      </c>
      <c r="O2607" s="15" t="str">
        <f t="shared" si="330"/>
        <v/>
      </c>
      <c r="P2607" s="31" t="str">
        <f t="shared" si="331"/>
        <v/>
      </c>
      <c r="Q2607" s="8" t="str">
        <f>IF(E2607="","",IFERROR(VLOOKUP(E2607,REGRAS_CST!$A$2:$D$200,4,FALSE),""))</f>
        <v/>
      </c>
      <c r="S2607" s="9">
        <f t="shared" si="328"/>
        <v>8.9999999999999993E-3</v>
      </c>
      <c r="T2607" s="9">
        <f t="shared" si="329"/>
        <v>1E-3</v>
      </c>
      <c r="U2607" s="16">
        <f>IFERROR(INDEX(BASE_CCLASSTRIB!$E:$E, MATCH(TEXT($D2607,"000000"), BASE_CCLASSTRIB!$A:$A, 0))/100, 0)</f>
        <v>0</v>
      </c>
      <c r="V2607" s="16">
        <f>IFERROR(INDEX(BASE_CCLASSTRIB!$F:$F, MATCH(TEXT($D2607,"000000"), BASE_CCLASSTRIB!$A:$A, 0))/100, 0)</f>
        <v>0</v>
      </c>
    </row>
    <row r="2608" spans="4:22" ht="15.75" thickBot="1" x14ac:dyDescent="0.3">
      <c r="D2608" s="38"/>
      <c r="E2608" s="27" t="str">
        <f t="shared" si="324"/>
        <v/>
      </c>
      <c r="F2608" s="28" t="str">
        <f>IF(E2608="","",IFERROR(VLOOKUP(E2608,REGRAS_CST!$A$2:$B$200,2,FALSE),""))</f>
        <v/>
      </c>
      <c r="H2608" s="29">
        <v>8.9999999999999993E-3</v>
      </c>
      <c r="I2608" s="29">
        <v>1E-3</v>
      </c>
      <c r="K2608" s="21" t="str">
        <f>IF(E2608="","",IFERROR(VLOOKUP(E2608,REGRAS_CST!$A$2:$C$200,3,FALSE),""))</f>
        <v/>
      </c>
      <c r="L2608" s="23" t="str">
        <f t="shared" si="325"/>
        <v/>
      </c>
      <c r="M2608" s="24" t="str">
        <f t="shared" si="326"/>
        <v/>
      </c>
      <c r="N2608" s="24" t="str">
        <f t="shared" si="327"/>
        <v/>
      </c>
      <c r="O2608" s="15" t="str">
        <f t="shared" si="330"/>
        <v/>
      </c>
      <c r="P2608" s="31" t="str">
        <f t="shared" si="331"/>
        <v/>
      </c>
      <c r="Q2608" s="8" t="str">
        <f>IF(E2608="","",IFERROR(VLOOKUP(E2608,REGRAS_CST!$A$2:$D$200,4,FALSE),""))</f>
        <v/>
      </c>
      <c r="S2608" s="9">
        <f t="shared" si="328"/>
        <v>8.9999999999999993E-3</v>
      </c>
      <c r="T2608" s="9">
        <f t="shared" si="329"/>
        <v>1E-3</v>
      </c>
      <c r="U2608" s="16">
        <f>IFERROR(INDEX(BASE_CCLASSTRIB!$E:$E, MATCH(TEXT($D2608,"000000"), BASE_CCLASSTRIB!$A:$A, 0))/100, 0)</f>
        <v>0</v>
      </c>
      <c r="V2608" s="16">
        <f>IFERROR(INDEX(BASE_CCLASSTRIB!$F:$F, MATCH(TEXT($D2608,"000000"), BASE_CCLASSTRIB!$A:$A, 0))/100, 0)</f>
        <v>0</v>
      </c>
    </row>
    <row r="2609" spans="4:22" ht="15.75" thickBot="1" x14ac:dyDescent="0.3">
      <c r="D2609" s="38"/>
      <c r="E2609" s="27" t="str">
        <f t="shared" si="324"/>
        <v/>
      </c>
      <c r="F2609" s="28" t="str">
        <f>IF(E2609="","",IFERROR(VLOOKUP(E2609,REGRAS_CST!$A$2:$B$200,2,FALSE),""))</f>
        <v/>
      </c>
      <c r="H2609" s="29">
        <v>8.9999999999999993E-3</v>
      </c>
      <c r="I2609" s="29">
        <v>1E-3</v>
      </c>
      <c r="K2609" s="21" t="str">
        <f>IF(E2609="","",IFERROR(VLOOKUP(E2609,REGRAS_CST!$A$2:$C$200,3,FALSE),""))</f>
        <v/>
      </c>
      <c r="L2609" s="23" t="str">
        <f t="shared" si="325"/>
        <v/>
      </c>
      <c r="M2609" s="24" t="str">
        <f t="shared" si="326"/>
        <v/>
      </c>
      <c r="N2609" s="24" t="str">
        <f t="shared" si="327"/>
        <v/>
      </c>
      <c r="O2609" s="15" t="str">
        <f t="shared" si="330"/>
        <v/>
      </c>
      <c r="P2609" s="31" t="str">
        <f t="shared" si="331"/>
        <v/>
      </c>
      <c r="Q2609" s="8" t="str">
        <f>IF(E2609="","",IFERROR(VLOOKUP(E2609,REGRAS_CST!$A$2:$D$200,4,FALSE),""))</f>
        <v/>
      </c>
      <c r="S2609" s="9">
        <f t="shared" si="328"/>
        <v>8.9999999999999993E-3</v>
      </c>
      <c r="T2609" s="9">
        <f t="shared" si="329"/>
        <v>1E-3</v>
      </c>
      <c r="U2609" s="16">
        <f>IFERROR(INDEX(BASE_CCLASSTRIB!$E:$E, MATCH(TEXT($D2609,"000000"), BASE_CCLASSTRIB!$A:$A, 0))/100, 0)</f>
        <v>0</v>
      </c>
      <c r="V2609" s="16">
        <f>IFERROR(INDEX(BASE_CCLASSTRIB!$F:$F, MATCH(TEXT($D2609,"000000"), BASE_CCLASSTRIB!$A:$A, 0))/100, 0)</f>
        <v>0</v>
      </c>
    </row>
    <row r="2610" spans="4:22" ht="15.75" thickBot="1" x14ac:dyDescent="0.3">
      <c r="D2610" s="38"/>
      <c r="E2610" s="27" t="str">
        <f t="shared" si="324"/>
        <v/>
      </c>
      <c r="F2610" s="28" t="str">
        <f>IF(E2610="","",IFERROR(VLOOKUP(E2610,REGRAS_CST!$A$2:$B$200,2,FALSE),""))</f>
        <v/>
      </c>
      <c r="H2610" s="29">
        <v>8.9999999999999993E-3</v>
      </c>
      <c r="I2610" s="29">
        <v>1E-3</v>
      </c>
      <c r="K2610" s="21" t="str">
        <f>IF(E2610="","",IFERROR(VLOOKUP(E2610,REGRAS_CST!$A$2:$C$200,3,FALSE),""))</f>
        <v/>
      </c>
      <c r="L2610" s="23" t="str">
        <f t="shared" si="325"/>
        <v/>
      </c>
      <c r="M2610" s="24" t="str">
        <f t="shared" si="326"/>
        <v/>
      </c>
      <c r="N2610" s="24" t="str">
        <f t="shared" si="327"/>
        <v/>
      </c>
      <c r="O2610" s="15" t="str">
        <f t="shared" si="330"/>
        <v/>
      </c>
      <c r="P2610" s="31" t="str">
        <f t="shared" si="331"/>
        <v/>
      </c>
      <c r="Q2610" s="8" t="str">
        <f>IF(E2610="","",IFERROR(VLOOKUP(E2610,REGRAS_CST!$A$2:$D$200,4,FALSE),""))</f>
        <v/>
      </c>
      <c r="S2610" s="9">
        <f t="shared" si="328"/>
        <v>8.9999999999999993E-3</v>
      </c>
      <c r="T2610" s="9">
        <f t="shared" si="329"/>
        <v>1E-3</v>
      </c>
      <c r="U2610" s="16">
        <f>IFERROR(INDEX(BASE_CCLASSTRIB!$E:$E, MATCH(TEXT($D2610,"000000"), BASE_CCLASSTRIB!$A:$A, 0))/100, 0)</f>
        <v>0</v>
      </c>
      <c r="V2610" s="16">
        <f>IFERROR(INDEX(BASE_CCLASSTRIB!$F:$F, MATCH(TEXT($D2610,"000000"), BASE_CCLASSTRIB!$A:$A, 0))/100, 0)</f>
        <v>0</v>
      </c>
    </row>
    <row r="2611" spans="4:22" ht="15.75" thickBot="1" x14ac:dyDescent="0.3">
      <c r="D2611" s="38"/>
      <c r="E2611" s="27" t="str">
        <f t="shared" si="324"/>
        <v/>
      </c>
      <c r="F2611" s="28" t="str">
        <f>IF(E2611="","",IFERROR(VLOOKUP(E2611,REGRAS_CST!$A$2:$B$200,2,FALSE),""))</f>
        <v/>
      </c>
      <c r="H2611" s="29">
        <v>8.9999999999999993E-3</v>
      </c>
      <c r="I2611" s="29">
        <v>1E-3</v>
      </c>
      <c r="K2611" s="21" t="str">
        <f>IF(E2611="","",IFERROR(VLOOKUP(E2611,REGRAS_CST!$A$2:$C$200,3,FALSE),""))</f>
        <v/>
      </c>
      <c r="L2611" s="23" t="str">
        <f t="shared" si="325"/>
        <v/>
      </c>
      <c r="M2611" s="24" t="str">
        <f t="shared" si="326"/>
        <v/>
      </c>
      <c r="N2611" s="24" t="str">
        <f t="shared" si="327"/>
        <v/>
      </c>
      <c r="O2611" s="15" t="str">
        <f t="shared" si="330"/>
        <v/>
      </c>
      <c r="P2611" s="31" t="str">
        <f t="shared" si="331"/>
        <v/>
      </c>
      <c r="Q2611" s="8" t="str">
        <f>IF(E2611="","",IFERROR(VLOOKUP(E2611,REGRAS_CST!$A$2:$D$200,4,FALSE),""))</f>
        <v/>
      </c>
      <c r="S2611" s="9">
        <f t="shared" si="328"/>
        <v>8.9999999999999993E-3</v>
      </c>
      <c r="T2611" s="9">
        <f t="shared" si="329"/>
        <v>1E-3</v>
      </c>
      <c r="U2611" s="16">
        <f>IFERROR(INDEX(BASE_CCLASSTRIB!$E:$E, MATCH(TEXT($D2611,"000000"), BASE_CCLASSTRIB!$A:$A, 0))/100, 0)</f>
        <v>0</v>
      </c>
      <c r="V2611" s="16">
        <f>IFERROR(INDEX(BASE_CCLASSTRIB!$F:$F, MATCH(TEXT($D2611,"000000"), BASE_CCLASSTRIB!$A:$A, 0))/100, 0)</f>
        <v>0</v>
      </c>
    </row>
    <row r="2612" spans="4:22" ht="15.75" thickBot="1" x14ac:dyDescent="0.3">
      <c r="D2612" s="38"/>
      <c r="E2612" s="27" t="str">
        <f t="shared" si="324"/>
        <v/>
      </c>
      <c r="F2612" s="28" t="str">
        <f>IF(E2612="","",IFERROR(VLOOKUP(E2612,REGRAS_CST!$A$2:$B$200,2,FALSE),""))</f>
        <v/>
      </c>
      <c r="H2612" s="29">
        <v>8.9999999999999993E-3</v>
      </c>
      <c r="I2612" s="29">
        <v>1E-3</v>
      </c>
      <c r="K2612" s="21" t="str">
        <f>IF(E2612="","",IFERROR(VLOOKUP(E2612,REGRAS_CST!$A$2:$C$200,3,FALSE),""))</f>
        <v/>
      </c>
      <c r="L2612" s="23" t="str">
        <f t="shared" si="325"/>
        <v/>
      </c>
      <c r="M2612" s="24" t="str">
        <f t="shared" si="326"/>
        <v/>
      </c>
      <c r="N2612" s="24" t="str">
        <f t="shared" si="327"/>
        <v/>
      </c>
      <c r="O2612" s="15" t="str">
        <f t="shared" si="330"/>
        <v/>
      </c>
      <c r="P2612" s="31" t="str">
        <f t="shared" si="331"/>
        <v/>
      </c>
      <c r="Q2612" s="8" t="str">
        <f>IF(E2612="","",IFERROR(VLOOKUP(E2612,REGRAS_CST!$A$2:$D$200,4,FALSE),""))</f>
        <v/>
      </c>
      <c r="S2612" s="9">
        <f t="shared" si="328"/>
        <v>8.9999999999999993E-3</v>
      </c>
      <c r="T2612" s="9">
        <f t="shared" si="329"/>
        <v>1E-3</v>
      </c>
      <c r="U2612" s="16">
        <f>IFERROR(INDEX(BASE_CCLASSTRIB!$E:$E, MATCH(TEXT($D2612,"000000"), BASE_CCLASSTRIB!$A:$A, 0))/100, 0)</f>
        <v>0</v>
      </c>
      <c r="V2612" s="16">
        <f>IFERROR(INDEX(BASE_CCLASSTRIB!$F:$F, MATCH(TEXT($D2612,"000000"), BASE_CCLASSTRIB!$A:$A, 0))/100, 0)</f>
        <v>0</v>
      </c>
    </row>
    <row r="2613" spans="4:22" ht="15.75" thickBot="1" x14ac:dyDescent="0.3">
      <c r="D2613" s="38"/>
      <c r="E2613" s="27" t="str">
        <f t="shared" si="324"/>
        <v/>
      </c>
      <c r="F2613" s="28" t="str">
        <f>IF(E2613="","",IFERROR(VLOOKUP(E2613,REGRAS_CST!$A$2:$B$200,2,FALSE),""))</f>
        <v/>
      </c>
      <c r="H2613" s="29">
        <v>8.9999999999999993E-3</v>
      </c>
      <c r="I2613" s="29">
        <v>1E-3</v>
      </c>
      <c r="K2613" s="21" t="str">
        <f>IF(E2613="","",IFERROR(VLOOKUP(E2613,REGRAS_CST!$A$2:$C$200,3,FALSE),""))</f>
        <v/>
      </c>
      <c r="L2613" s="23" t="str">
        <f t="shared" si="325"/>
        <v/>
      </c>
      <c r="M2613" s="24" t="str">
        <f t="shared" si="326"/>
        <v/>
      </c>
      <c r="N2613" s="24" t="str">
        <f t="shared" si="327"/>
        <v/>
      </c>
      <c r="O2613" s="15" t="str">
        <f t="shared" si="330"/>
        <v/>
      </c>
      <c r="P2613" s="31" t="str">
        <f t="shared" si="331"/>
        <v/>
      </c>
      <c r="Q2613" s="8" t="str">
        <f>IF(E2613="","",IFERROR(VLOOKUP(E2613,REGRAS_CST!$A$2:$D$200,4,FALSE),""))</f>
        <v/>
      </c>
      <c r="S2613" s="9">
        <f t="shared" si="328"/>
        <v>8.9999999999999993E-3</v>
      </c>
      <c r="T2613" s="9">
        <f t="shared" si="329"/>
        <v>1E-3</v>
      </c>
      <c r="U2613" s="16">
        <f>IFERROR(INDEX(BASE_CCLASSTRIB!$E:$E, MATCH(TEXT($D2613,"000000"), BASE_CCLASSTRIB!$A:$A, 0))/100, 0)</f>
        <v>0</v>
      </c>
      <c r="V2613" s="16">
        <f>IFERROR(INDEX(BASE_CCLASSTRIB!$F:$F, MATCH(TEXT($D2613,"000000"), BASE_CCLASSTRIB!$A:$A, 0))/100, 0)</f>
        <v>0</v>
      </c>
    </row>
    <row r="2614" spans="4:22" ht="15.75" thickBot="1" x14ac:dyDescent="0.3">
      <c r="D2614" s="38"/>
      <c r="E2614" s="27" t="str">
        <f t="shared" si="324"/>
        <v/>
      </c>
      <c r="F2614" s="28" t="str">
        <f>IF(E2614="","",IFERROR(VLOOKUP(E2614,REGRAS_CST!$A$2:$B$200,2,FALSE),""))</f>
        <v/>
      </c>
      <c r="H2614" s="29">
        <v>8.9999999999999993E-3</v>
      </c>
      <c r="I2614" s="29">
        <v>1E-3</v>
      </c>
      <c r="K2614" s="21" t="str">
        <f>IF(E2614="","",IFERROR(VLOOKUP(E2614,REGRAS_CST!$A$2:$C$200,3,FALSE),""))</f>
        <v/>
      </c>
      <c r="L2614" s="23" t="str">
        <f t="shared" si="325"/>
        <v/>
      </c>
      <c r="M2614" s="24" t="str">
        <f t="shared" si="326"/>
        <v/>
      </c>
      <c r="N2614" s="24" t="str">
        <f t="shared" si="327"/>
        <v/>
      </c>
      <c r="O2614" s="15" t="str">
        <f t="shared" si="330"/>
        <v/>
      </c>
      <c r="P2614" s="31" t="str">
        <f t="shared" si="331"/>
        <v/>
      </c>
      <c r="Q2614" s="8" t="str">
        <f>IF(E2614="","",IFERROR(VLOOKUP(E2614,REGRAS_CST!$A$2:$D$200,4,FALSE),""))</f>
        <v/>
      </c>
      <c r="S2614" s="9">
        <f t="shared" si="328"/>
        <v>8.9999999999999993E-3</v>
      </c>
      <c r="T2614" s="9">
        <f t="shared" si="329"/>
        <v>1E-3</v>
      </c>
      <c r="U2614" s="16">
        <f>IFERROR(INDEX(BASE_CCLASSTRIB!$E:$E, MATCH(TEXT($D2614,"000000"), BASE_CCLASSTRIB!$A:$A, 0))/100, 0)</f>
        <v>0</v>
      </c>
      <c r="V2614" s="16">
        <f>IFERROR(INDEX(BASE_CCLASSTRIB!$F:$F, MATCH(TEXT($D2614,"000000"), BASE_CCLASSTRIB!$A:$A, 0))/100, 0)</f>
        <v>0</v>
      </c>
    </row>
    <row r="2615" spans="4:22" ht="15.75" thickBot="1" x14ac:dyDescent="0.3">
      <c r="D2615" s="38"/>
      <c r="E2615" s="27" t="str">
        <f t="shared" si="324"/>
        <v/>
      </c>
      <c r="F2615" s="28" t="str">
        <f>IF(E2615="","",IFERROR(VLOOKUP(E2615,REGRAS_CST!$A$2:$B$200,2,FALSE),""))</f>
        <v/>
      </c>
      <c r="H2615" s="29">
        <v>8.9999999999999993E-3</v>
      </c>
      <c r="I2615" s="29">
        <v>1E-3</v>
      </c>
      <c r="K2615" s="21" t="str">
        <f>IF(E2615="","",IFERROR(VLOOKUP(E2615,REGRAS_CST!$A$2:$C$200,3,FALSE),""))</f>
        <v/>
      </c>
      <c r="L2615" s="23" t="str">
        <f t="shared" si="325"/>
        <v/>
      </c>
      <c r="M2615" s="24" t="str">
        <f t="shared" si="326"/>
        <v/>
      </c>
      <c r="N2615" s="24" t="str">
        <f t="shared" si="327"/>
        <v/>
      </c>
      <c r="O2615" s="15" t="str">
        <f t="shared" si="330"/>
        <v/>
      </c>
      <c r="P2615" s="31" t="str">
        <f t="shared" si="331"/>
        <v/>
      </c>
      <c r="Q2615" s="8" t="str">
        <f>IF(E2615="","",IFERROR(VLOOKUP(E2615,REGRAS_CST!$A$2:$D$200,4,FALSE),""))</f>
        <v/>
      </c>
      <c r="S2615" s="9">
        <f t="shared" si="328"/>
        <v>8.9999999999999993E-3</v>
      </c>
      <c r="T2615" s="9">
        <f t="shared" si="329"/>
        <v>1E-3</v>
      </c>
      <c r="U2615" s="16">
        <f>IFERROR(INDEX(BASE_CCLASSTRIB!$E:$E, MATCH(TEXT($D2615,"000000"), BASE_CCLASSTRIB!$A:$A, 0))/100, 0)</f>
        <v>0</v>
      </c>
      <c r="V2615" s="16">
        <f>IFERROR(INDEX(BASE_CCLASSTRIB!$F:$F, MATCH(TEXT($D2615,"000000"), BASE_CCLASSTRIB!$A:$A, 0))/100, 0)</f>
        <v>0</v>
      </c>
    </row>
    <row r="2616" spans="4:22" ht="15.75" thickBot="1" x14ac:dyDescent="0.3">
      <c r="D2616" s="38"/>
      <c r="E2616" s="27" t="str">
        <f t="shared" si="324"/>
        <v/>
      </c>
      <c r="F2616" s="28" t="str">
        <f>IF(E2616="","",IFERROR(VLOOKUP(E2616,REGRAS_CST!$A$2:$B$200,2,FALSE),""))</f>
        <v/>
      </c>
      <c r="H2616" s="29">
        <v>8.9999999999999993E-3</v>
      </c>
      <c r="I2616" s="29">
        <v>1E-3</v>
      </c>
      <c r="K2616" s="21" t="str">
        <f>IF(E2616="","",IFERROR(VLOOKUP(E2616,REGRAS_CST!$A$2:$C$200,3,FALSE),""))</f>
        <v/>
      </c>
      <c r="L2616" s="23" t="str">
        <f t="shared" si="325"/>
        <v/>
      </c>
      <c r="M2616" s="24" t="str">
        <f t="shared" si="326"/>
        <v/>
      </c>
      <c r="N2616" s="24" t="str">
        <f t="shared" si="327"/>
        <v/>
      </c>
      <c r="O2616" s="15" t="str">
        <f t="shared" si="330"/>
        <v/>
      </c>
      <c r="P2616" s="31" t="str">
        <f t="shared" si="331"/>
        <v/>
      </c>
      <c r="Q2616" s="8" t="str">
        <f>IF(E2616="","",IFERROR(VLOOKUP(E2616,REGRAS_CST!$A$2:$D$200,4,FALSE),""))</f>
        <v/>
      </c>
      <c r="S2616" s="9">
        <f t="shared" si="328"/>
        <v>8.9999999999999993E-3</v>
      </c>
      <c r="T2616" s="9">
        <f t="shared" si="329"/>
        <v>1E-3</v>
      </c>
      <c r="U2616" s="16">
        <f>IFERROR(INDEX(BASE_CCLASSTRIB!$E:$E, MATCH(TEXT($D2616,"000000"), BASE_CCLASSTRIB!$A:$A, 0))/100, 0)</f>
        <v>0</v>
      </c>
      <c r="V2616" s="16">
        <f>IFERROR(INDEX(BASE_CCLASSTRIB!$F:$F, MATCH(TEXT($D2616,"000000"), BASE_CCLASSTRIB!$A:$A, 0))/100, 0)</f>
        <v>0</v>
      </c>
    </row>
    <row r="2617" spans="4:22" ht="15.75" thickBot="1" x14ac:dyDescent="0.3">
      <c r="D2617" s="38"/>
      <c r="E2617" s="27" t="str">
        <f t="shared" si="324"/>
        <v/>
      </c>
      <c r="F2617" s="28" t="str">
        <f>IF(E2617="","",IFERROR(VLOOKUP(E2617,REGRAS_CST!$A$2:$B$200,2,FALSE),""))</f>
        <v/>
      </c>
      <c r="H2617" s="29">
        <v>8.9999999999999993E-3</v>
      </c>
      <c r="I2617" s="29">
        <v>1E-3</v>
      </c>
      <c r="K2617" s="21" t="str">
        <f>IF(E2617="","",IFERROR(VLOOKUP(E2617,REGRAS_CST!$A$2:$C$200,3,FALSE),""))</f>
        <v/>
      </c>
      <c r="L2617" s="23" t="str">
        <f t="shared" si="325"/>
        <v/>
      </c>
      <c r="M2617" s="24" t="str">
        <f t="shared" si="326"/>
        <v/>
      </c>
      <c r="N2617" s="24" t="str">
        <f t="shared" si="327"/>
        <v/>
      </c>
      <c r="O2617" s="15" t="str">
        <f t="shared" si="330"/>
        <v/>
      </c>
      <c r="P2617" s="31" t="str">
        <f t="shared" si="331"/>
        <v/>
      </c>
      <c r="Q2617" s="8" t="str">
        <f>IF(E2617="","",IFERROR(VLOOKUP(E2617,REGRAS_CST!$A$2:$D$200,4,FALSE),""))</f>
        <v/>
      </c>
      <c r="S2617" s="9">
        <f t="shared" si="328"/>
        <v>8.9999999999999993E-3</v>
      </c>
      <c r="T2617" s="9">
        <f t="shared" si="329"/>
        <v>1E-3</v>
      </c>
      <c r="U2617" s="16">
        <f>IFERROR(INDEX(BASE_CCLASSTRIB!$E:$E, MATCH(TEXT($D2617,"000000"), BASE_CCLASSTRIB!$A:$A, 0))/100, 0)</f>
        <v>0</v>
      </c>
      <c r="V2617" s="16">
        <f>IFERROR(INDEX(BASE_CCLASSTRIB!$F:$F, MATCH(TEXT($D2617,"000000"), BASE_CCLASSTRIB!$A:$A, 0))/100, 0)</f>
        <v>0</v>
      </c>
    </row>
    <row r="2618" spans="4:22" ht="15.75" thickBot="1" x14ac:dyDescent="0.3">
      <c r="D2618" s="38"/>
      <c r="E2618" s="27" t="str">
        <f t="shared" si="324"/>
        <v/>
      </c>
      <c r="F2618" s="28" t="str">
        <f>IF(E2618="","",IFERROR(VLOOKUP(E2618,REGRAS_CST!$A$2:$B$200,2,FALSE),""))</f>
        <v/>
      </c>
      <c r="H2618" s="29">
        <v>8.9999999999999993E-3</v>
      </c>
      <c r="I2618" s="29">
        <v>1E-3</v>
      </c>
      <c r="K2618" s="21" t="str">
        <f>IF(E2618="","",IFERROR(VLOOKUP(E2618,REGRAS_CST!$A$2:$C$200,3,FALSE),""))</f>
        <v/>
      </c>
      <c r="L2618" s="23" t="str">
        <f t="shared" si="325"/>
        <v/>
      </c>
      <c r="M2618" s="24" t="str">
        <f t="shared" si="326"/>
        <v/>
      </c>
      <c r="N2618" s="24" t="str">
        <f t="shared" si="327"/>
        <v/>
      </c>
      <c r="O2618" s="15" t="str">
        <f t="shared" si="330"/>
        <v/>
      </c>
      <c r="P2618" s="31" t="str">
        <f t="shared" si="331"/>
        <v/>
      </c>
      <c r="Q2618" s="8" t="str">
        <f>IF(E2618="","",IFERROR(VLOOKUP(E2618,REGRAS_CST!$A$2:$D$200,4,FALSE),""))</f>
        <v/>
      </c>
      <c r="S2618" s="9">
        <f t="shared" si="328"/>
        <v>8.9999999999999993E-3</v>
      </c>
      <c r="T2618" s="9">
        <f t="shared" si="329"/>
        <v>1E-3</v>
      </c>
      <c r="U2618" s="16">
        <f>IFERROR(INDEX(BASE_CCLASSTRIB!$E:$E, MATCH(TEXT($D2618,"000000"), BASE_CCLASSTRIB!$A:$A, 0))/100, 0)</f>
        <v>0</v>
      </c>
      <c r="V2618" s="16">
        <f>IFERROR(INDEX(BASE_CCLASSTRIB!$F:$F, MATCH(TEXT($D2618,"000000"), BASE_CCLASSTRIB!$A:$A, 0))/100, 0)</f>
        <v>0</v>
      </c>
    </row>
    <row r="2619" spans="4:22" ht="15.75" thickBot="1" x14ac:dyDescent="0.3">
      <c r="D2619" s="38"/>
      <c r="E2619" s="27" t="str">
        <f t="shared" si="324"/>
        <v/>
      </c>
      <c r="F2619" s="28" t="str">
        <f>IF(E2619="","",IFERROR(VLOOKUP(E2619,REGRAS_CST!$A$2:$B$200,2,FALSE),""))</f>
        <v/>
      </c>
      <c r="H2619" s="29">
        <v>8.9999999999999993E-3</v>
      </c>
      <c r="I2619" s="29">
        <v>1E-3</v>
      </c>
      <c r="K2619" s="21" t="str">
        <f>IF(E2619="","",IFERROR(VLOOKUP(E2619,REGRAS_CST!$A$2:$C$200,3,FALSE),""))</f>
        <v/>
      </c>
      <c r="L2619" s="23" t="str">
        <f t="shared" si="325"/>
        <v/>
      </c>
      <c r="M2619" s="24" t="str">
        <f t="shared" si="326"/>
        <v/>
      </c>
      <c r="N2619" s="24" t="str">
        <f t="shared" si="327"/>
        <v/>
      </c>
      <c r="O2619" s="15" t="str">
        <f t="shared" si="330"/>
        <v/>
      </c>
      <c r="P2619" s="31" t="str">
        <f t="shared" si="331"/>
        <v/>
      </c>
      <c r="Q2619" s="8" t="str">
        <f>IF(E2619="","",IFERROR(VLOOKUP(E2619,REGRAS_CST!$A$2:$D$200,4,FALSE),""))</f>
        <v/>
      </c>
      <c r="S2619" s="9">
        <f t="shared" si="328"/>
        <v>8.9999999999999993E-3</v>
      </c>
      <c r="T2619" s="9">
        <f t="shared" si="329"/>
        <v>1E-3</v>
      </c>
      <c r="U2619" s="16">
        <f>IFERROR(INDEX(BASE_CCLASSTRIB!$E:$E, MATCH(TEXT($D2619,"000000"), BASE_CCLASSTRIB!$A:$A, 0))/100, 0)</f>
        <v>0</v>
      </c>
      <c r="V2619" s="16">
        <f>IFERROR(INDEX(BASE_CCLASSTRIB!$F:$F, MATCH(TEXT($D2619,"000000"), BASE_CCLASSTRIB!$A:$A, 0))/100, 0)</f>
        <v>0</v>
      </c>
    </row>
    <row r="2620" spans="4:22" ht="15.75" thickBot="1" x14ac:dyDescent="0.3">
      <c r="D2620" s="38"/>
      <c r="E2620" s="27" t="str">
        <f t="shared" si="324"/>
        <v/>
      </c>
      <c r="F2620" s="28" t="str">
        <f>IF(E2620="","",IFERROR(VLOOKUP(E2620,REGRAS_CST!$A$2:$B$200,2,FALSE),""))</f>
        <v/>
      </c>
      <c r="H2620" s="29">
        <v>8.9999999999999993E-3</v>
      </c>
      <c r="I2620" s="29">
        <v>1E-3</v>
      </c>
      <c r="K2620" s="21" t="str">
        <f>IF(E2620="","",IFERROR(VLOOKUP(E2620,REGRAS_CST!$A$2:$C$200,3,FALSE),""))</f>
        <v/>
      </c>
      <c r="L2620" s="23" t="str">
        <f t="shared" si="325"/>
        <v/>
      </c>
      <c r="M2620" s="24" t="str">
        <f t="shared" si="326"/>
        <v/>
      </c>
      <c r="N2620" s="24" t="str">
        <f t="shared" si="327"/>
        <v/>
      </c>
      <c r="O2620" s="15" t="str">
        <f t="shared" si="330"/>
        <v/>
      </c>
      <c r="P2620" s="31" t="str">
        <f t="shared" si="331"/>
        <v/>
      </c>
      <c r="Q2620" s="8" t="str">
        <f>IF(E2620="","",IFERROR(VLOOKUP(E2620,REGRAS_CST!$A$2:$D$200,4,FALSE),""))</f>
        <v/>
      </c>
      <c r="S2620" s="9">
        <f t="shared" si="328"/>
        <v>8.9999999999999993E-3</v>
      </c>
      <c r="T2620" s="9">
        <f t="shared" si="329"/>
        <v>1E-3</v>
      </c>
      <c r="U2620" s="16">
        <f>IFERROR(INDEX(BASE_CCLASSTRIB!$E:$E, MATCH(TEXT($D2620,"000000"), BASE_CCLASSTRIB!$A:$A, 0))/100, 0)</f>
        <v>0</v>
      </c>
      <c r="V2620" s="16">
        <f>IFERROR(INDEX(BASE_CCLASSTRIB!$F:$F, MATCH(TEXT($D2620,"000000"), BASE_CCLASSTRIB!$A:$A, 0))/100, 0)</f>
        <v>0</v>
      </c>
    </row>
    <row r="2621" spans="4:22" ht="15.75" thickBot="1" x14ac:dyDescent="0.3">
      <c r="D2621" s="38"/>
      <c r="E2621" s="27" t="str">
        <f t="shared" si="324"/>
        <v/>
      </c>
      <c r="F2621" s="28" t="str">
        <f>IF(E2621="","",IFERROR(VLOOKUP(E2621,REGRAS_CST!$A$2:$B$200,2,FALSE),""))</f>
        <v/>
      </c>
      <c r="H2621" s="29">
        <v>8.9999999999999993E-3</v>
      </c>
      <c r="I2621" s="29">
        <v>1E-3</v>
      </c>
      <c r="K2621" s="21" t="str">
        <f>IF(E2621="","",IFERROR(VLOOKUP(E2621,REGRAS_CST!$A$2:$C$200,3,FALSE),""))</f>
        <v/>
      </c>
      <c r="L2621" s="23" t="str">
        <f t="shared" si="325"/>
        <v/>
      </c>
      <c r="M2621" s="24" t="str">
        <f t="shared" si="326"/>
        <v/>
      </c>
      <c r="N2621" s="24" t="str">
        <f t="shared" si="327"/>
        <v/>
      </c>
      <c r="O2621" s="15" t="str">
        <f t="shared" si="330"/>
        <v/>
      </c>
      <c r="P2621" s="31" t="str">
        <f t="shared" si="331"/>
        <v/>
      </c>
      <c r="Q2621" s="8" t="str">
        <f>IF(E2621="","",IFERROR(VLOOKUP(E2621,REGRAS_CST!$A$2:$D$200,4,FALSE),""))</f>
        <v/>
      </c>
      <c r="S2621" s="9">
        <f t="shared" si="328"/>
        <v>8.9999999999999993E-3</v>
      </c>
      <c r="T2621" s="9">
        <f t="shared" si="329"/>
        <v>1E-3</v>
      </c>
      <c r="U2621" s="16">
        <f>IFERROR(INDEX(BASE_CCLASSTRIB!$E:$E, MATCH(TEXT($D2621,"000000"), BASE_CCLASSTRIB!$A:$A, 0))/100, 0)</f>
        <v>0</v>
      </c>
      <c r="V2621" s="16">
        <f>IFERROR(INDEX(BASE_CCLASSTRIB!$F:$F, MATCH(TEXT($D2621,"000000"), BASE_CCLASSTRIB!$A:$A, 0))/100, 0)</f>
        <v>0</v>
      </c>
    </row>
    <row r="2622" spans="4:22" ht="15.75" thickBot="1" x14ac:dyDescent="0.3">
      <c r="D2622" s="38"/>
      <c r="E2622" s="27" t="str">
        <f t="shared" si="324"/>
        <v/>
      </c>
      <c r="F2622" s="28" t="str">
        <f>IF(E2622="","",IFERROR(VLOOKUP(E2622,REGRAS_CST!$A$2:$B$200,2,FALSE),""))</f>
        <v/>
      </c>
      <c r="H2622" s="29">
        <v>8.9999999999999993E-3</v>
      </c>
      <c r="I2622" s="29">
        <v>1E-3</v>
      </c>
      <c r="K2622" s="21" t="str">
        <f>IF(E2622="","",IFERROR(VLOOKUP(E2622,REGRAS_CST!$A$2:$C$200,3,FALSE),""))</f>
        <v/>
      </c>
      <c r="L2622" s="23" t="str">
        <f t="shared" si="325"/>
        <v/>
      </c>
      <c r="M2622" s="24" t="str">
        <f t="shared" si="326"/>
        <v/>
      </c>
      <c r="N2622" s="24" t="str">
        <f t="shared" si="327"/>
        <v/>
      </c>
      <c r="O2622" s="15" t="str">
        <f t="shared" si="330"/>
        <v/>
      </c>
      <c r="P2622" s="31" t="str">
        <f t="shared" si="331"/>
        <v/>
      </c>
      <c r="Q2622" s="8" t="str">
        <f>IF(E2622="","",IFERROR(VLOOKUP(E2622,REGRAS_CST!$A$2:$D$200,4,FALSE),""))</f>
        <v/>
      </c>
      <c r="S2622" s="9">
        <f t="shared" si="328"/>
        <v>8.9999999999999993E-3</v>
      </c>
      <c r="T2622" s="9">
        <f t="shared" si="329"/>
        <v>1E-3</v>
      </c>
      <c r="U2622" s="16">
        <f>IFERROR(INDEX(BASE_CCLASSTRIB!$E:$E, MATCH(TEXT($D2622,"000000"), BASE_CCLASSTRIB!$A:$A, 0))/100, 0)</f>
        <v>0</v>
      </c>
      <c r="V2622" s="16">
        <f>IFERROR(INDEX(BASE_CCLASSTRIB!$F:$F, MATCH(TEXT($D2622,"000000"), BASE_CCLASSTRIB!$A:$A, 0))/100, 0)</f>
        <v>0</v>
      </c>
    </row>
    <row r="2623" spans="4:22" ht="15.75" thickBot="1" x14ac:dyDescent="0.3">
      <c r="D2623" s="38"/>
      <c r="E2623" s="27" t="str">
        <f t="shared" si="324"/>
        <v/>
      </c>
      <c r="F2623" s="28" t="str">
        <f>IF(E2623="","",IFERROR(VLOOKUP(E2623,REGRAS_CST!$A$2:$B$200,2,FALSE),""))</f>
        <v/>
      </c>
      <c r="H2623" s="29">
        <v>8.9999999999999993E-3</v>
      </c>
      <c r="I2623" s="29">
        <v>1E-3</v>
      </c>
      <c r="K2623" s="21" t="str">
        <f>IF(E2623="","",IFERROR(VLOOKUP(E2623,REGRAS_CST!$A$2:$C$200,3,FALSE),""))</f>
        <v/>
      </c>
      <c r="L2623" s="23" t="str">
        <f t="shared" si="325"/>
        <v/>
      </c>
      <c r="M2623" s="24" t="str">
        <f t="shared" si="326"/>
        <v/>
      </c>
      <c r="N2623" s="24" t="str">
        <f t="shared" si="327"/>
        <v/>
      </c>
      <c r="O2623" s="15" t="str">
        <f t="shared" si="330"/>
        <v/>
      </c>
      <c r="P2623" s="31" t="str">
        <f t="shared" si="331"/>
        <v/>
      </c>
      <c r="Q2623" s="8" t="str">
        <f>IF(E2623="","",IFERROR(VLOOKUP(E2623,REGRAS_CST!$A$2:$D$200,4,FALSE),""))</f>
        <v/>
      </c>
      <c r="S2623" s="9">
        <f t="shared" si="328"/>
        <v>8.9999999999999993E-3</v>
      </c>
      <c r="T2623" s="9">
        <f t="shared" si="329"/>
        <v>1E-3</v>
      </c>
      <c r="U2623" s="16">
        <f>IFERROR(INDEX(BASE_CCLASSTRIB!$E:$E, MATCH(TEXT($D2623,"000000"), BASE_CCLASSTRIB!$A:$A, 0))/100, 0)</f>
        <v>0</v>
      </c>
      <c r="V2623" s="16">
        <f>IFERROR(INDEX(BASE_CCLASSTRIB!$F:$F, MATCH(TEXT($D2623,"000000"), BASE_CCLASSTRIB!$A:$A, 0))/100, 0)</f>
        <v>0</v>
      </c>
    </row>
    <row r="2624" spans="4:22" ht="15.75" thickBot="1" x14ac:dyDescent="0.3">
      <c r="D2624" s="38"/>
      <c r="E2624" s="27" t="str">
        <f t="shared" si="324"/>
        <v/>
      </c>
      <c r="F2624" s="28" t="str">
        <f>IF(E2624="","",IFERROR(VLOOKUP(E2624,REGRAS_CST!$A$2:$B$200,2,FALSE),""))</f>
        <v/>
      </c>
      <c r="H2624" s="29">
        <v>8.9999999999999993E-3</v>
      </c>
      <c r="I2624" s="29">
        <v>1E-3</v>
      </c>
      <c r="K2624" s="21" t="str">
        <f>IF(E2624="","",IFERROR(VLOOKUP(E2624,REGRAS_CST!$A$2:$C$200,3,FALSE),""))</f>
        <v/>
      </c>
      <c r="L2624" s="23" t="str">
        <f t="shared" si="325"/>
        <v/>
      </c>
      <c r="M2624" s="24" t="str">
        <f t="shared" si="326"/>
        <v/>
      </c>
      <c r="N2624" s="24" t="str">
        <f t="shared" si="327"/>
        <v/>
      </c>
      <c r="O2624" s="15" t="str">
        <f t="shared" si="330"/>
        <v/>
      </c>
      <c r="P2624" s="31" t="str">
        <f t="shared" si="331"/>
        <v/>
      </c>
      <c r="Q2624" s="8" t="str">
        <f>IF(E2624="","",IFERROR(VLOOKUP(E2624,REGRAS_CST!$A$2:$D$200,4,FALSE),""))</f>
        <v/>
      </c>
      <c r="S2624" s="9">
        <f t="shared" si="328"/>
        <v>8.9999999999999993E-3</v>
      </c>
      <c r="T2624" s="9">
        <f t="shared" si="329"/>
        <v>1E-3</v>
      </c>
      <c r="U2624" s="16">
        <f>IFERROR(INDEX(BASE_CCLASSTRIB!$E:$E, MATCH(TEXT($D2624,"000000"), BASE_CCLASSTRIB!$A:$A, 0))/100, 0)</f>
        <v>0</v>
      </c>
      <c r="V2624" s="16">
        <f>IFERROR(INDEX(BASE_CCLASSTRIB!$F:$F, MATCH(TEXT($D2624,"000000"), BASE_CCLASSTRIB!$A:$A, 0))/100, 0)</f>
        <v>0</v>
      </c>
    </row>
    <row r="2625" spans="4:22" ht="15.75" thickBot="1" x14ac:dyDescent="0.3">
      <c r="D2625" s="38"/>
      <c r="E2625" s="27" t="str">
        <f t="shared" si="324"/>
        <v/>
      </c>
      <c r="F2625" s="28" t="str">
        <f>IF(E2625="","",IFERROR(VLOOKUP(E2625,REGRAS_CST!$A$2:$B$200,2,FALSE),""))</f>
        <v/>
      </c>
      <c r="H2625" s="29">
        <v>8.9999999999999993E-3</v>
      </c>
      <c r="I2625" s="29">
        <v>1E-3</v>
      </c>
      <c r="K2625" s="21" t="str">
        <f>IF(E2625="","",IFERROR(VLOOKUP(E2625,REGRAS_CST!$A$2:$C$200,3,FALSE),""))</f>
        <v/>
      </c>
      <c r="L2625" s="23" t="str">
        <f t="shared" si="325"/>
        <v/>
      </c>
      <c r="M2625" s="24" t="str">
        <f t="shared" si="326"/>
        <v/>
      </c>
      <c r="N2625" s="24" t="str">
        <f t="shared" si="327"/>
        <v/>
      </c>
      <c r="O2625" s="15" t="str">
        <f t="shared" si="330"/>
        <v/>
      </c>
      <c r="P2625" s="31" t="str">
        <f t="shared" si="331"/>
        <v/>
      </c>
      <c r="Q2625" s="8" t="str">
        <f>IF(E2625="","",IFERROR(VLOOKUP(E2625,REGRAS_CST!$A$2:$D$200,4,FALSE),""))</f>
        <v/>
      </c>
      <c r="S2625" s="9">
        <f t="shared" si="328"/>
        <v>8.9999999999999993E-3</v>
      </c>
      <c r="T2625" s="9">
        <f t="shared" si="329"/>
        <v>1E-3</v>
      </c>
      <c r="U2625" s="16">
        <f>IFERROR(INDEX(BASE_CCLASSTRIB!$E:$E, MATCH(TEXT($D2625,"000000"), BASE_CCLASSTRIB!$A:$A, 0))/100, 0)</f>
        <v>0</v>
      </c>
      <c r="V2625" s="16">
        <f>IFERROR(INDEX(BASE_CCLASSTRIB!$F:$F, MATCH(TEXT($D2625,"000000"), BASE_CCLASSTRIB!$A:$A, 0))/100, 0)</f>
        <v>0</v>
      </c>
    </row>
    <row r="2626" spans="4:22" ht="15.75" thickBot="1" x14ac:dyDescent="0.3">
      <c r="D2626" s="38"/>
      <c r="E2626" s="27" t="str">
        <f t="shared" ref="E2626:E2689" si="332">IF(D2626="","",LEFT(D2626,3))</f>
        <v/>
      </c>
      <c r="F2626" s="28" t="str">
        <f>IF(E2626="","",IFERROR(VLOOKUP(E2626,REGRAS_CST!$A$2:$B$200,2,FALSE),""))</f>
        <v/>
      </c>
      <c r="H2626" s="29">
        <v>8.9999999999999993E-3</v>
      </c>
      <c r="I2626" s="29">
        <v>1E-3</v>
      </c>
      <c r="K2626" s="21" t="str">
        <f>IF(E2626="","",IFERROR(VLOOKUP(E2626,REGRAS_CST!$A$2:$C$200,3,FALSE),""))</f>
        <v/>
      </c>
      <c r="L2626" s="23" t="str">
        <f t="shared" ref="L2626:L2689" si="333">IF($G2626="", "", $G2626*(1-$V2626))</f>
        <v/>
      </c>
      <c r="M2626" s="24" t="str">
        <f t="shared" ref="M2626:M2689" si="334">IF(OR($L2626="",$S2626=""),"",$L2626*$S2626)</f>
        <v/>
      </c>
      <c r="N2626" s="24" t="str">
        <f t="shared" ref="N2626:N2689" si="335">IF(OR($L2626="",$T2626=""),"",$L2626*$T2626)</f>
        <v/>
      </c>
      <c r="O2626" s="15" t="str">
        <f t="shared" si="330"/>
        <v/>
      </c>
      <c r="P2626" s="31" t="str">
        <f t="shared" si="331"/>
        <v/>
      </c>
      <c r="Q2626" s="8" t="str">
        <f>IF(E2626="","",IFERROR(VLOOKUP(E2626,REGRAS_CST!$A$2:$D$200,4,FALSE),""))</f>
        <v/>
      </c>
      <c r="S2626" s="9">
        <f t="shared" ref="S2626:S2689" si="336">IF($H2626="","",$H2626*(1-$U2626))</f>
        <v>8.9999999999999993E-3</v>
      </c>
      <c r="T2626" s="9">
        <f t="shared" ref="T2626:T2689" si="337">IF($I2626="","",$I2626*(1-$U2626))</f>
        <v>1E-3</v>
      </c>
      <c r="U2626" s="16">
        <f>IFERROR(INDEX(BASE_CCLASSTRIB!$E:$E, MATCH(TEXT($D2626,"000000"), BASE_CCLASSTRIB!$A:$A, 0))/100, 0)</f>
        <v>0</v>
      </c>
      <c r="V2626" s="16">
        <f>IFERROR(INDEX(BASE_CCLASSTRIB!$F:$F, MATCH(TEXT($D2626,"000000"), BASE_CCLASSTRIB!$A:$A, 0))/100, 0)</f>
        <v>0</v>
      </c>
    </row>
    <row r="2627" spans="4:22" ht="15.75" thickBot="1" x14ac:dyDescent="0.3">
      <c r="D2627" s="38"/>
      <c r="E2627" s="27" t="str">
        <f t="shared" si="332"/>
        <v/>
      </c>
      <c r="F2627" s="28" t="str">
        <f>IF(E2627="","",IFERROR(VLOOKUP(E2627,REGRAS_CST!$A$2:$B$200,2,FALSE),""))</f>
        <v/>
      </c>
      <c r="H2627" s="29">
        <v>8.9999999999999993E-3</v>
      </c>
      <c r="I2627" s="29">
        <v>1E-3</v>
      </c>
      <c r="K2627" s="21" t="str">
        <f>IF(E2627="","",IFERROR(VLOOKUP(E2627,REGRAS_CST!$A$2:$C$200,3,FALSE),""))</f>
        <v/>
      </c>
      <c r="L2627" s="23" t="str">
        <f t="shared" si="333"/>
        <v/>
      </c>
      <c r="M2627" s="24" t="str">
        <f t="shared" si="334"/>
        <v/>
      </c>
      <c r="N2627" s="24" t="str">
        <f t="shared" si="335"/>
        <v/>
      </c>
      <c r="O2627" s="15" t="str">
        <f t="shared" si="330"/>
        <v/>
      </c>
      <c r="P2627" s="31" t="str">
        <f t="shared" si="331"/>
        <v/>
      </c>
      <c r="Q2627" s="8" t="str">
        <f>IF(E2627="","",IFERROR(VLOOKUP(E2627,REGRAS_CST!$A$2:$D$200,4,FALSE),""))</f>
        <v/>
      </c>
      <c r="S2627" s="9">
        <f t="shared" si="336"/>
        <v>8.9999999999999993E-3</v>
      </c>
      <c r="T2627" s="9">
        <f t="shared" si="337"/>
        <v>1E-3</v>
      </c>
      <c r="U2627" s="16">
        <f>IFERROR(INDEX(BASE_CCLASSTRIB!$E:$E, MATCH(TEXT($D2627,"000000"), BASE_CCLASSTRIB!$A:$A, 0))/100, 0)</f>
        <v>0</v>
      </c>
      <c r="V2627" s="16">
        <f>IFERROR(INDEX(BASE_CCLASSTRIB!$F:$F, MATCH(TEXT($D2627,"000000"), BASE_CCLASSTRIB!$A:$A, 0))/100, 0)</f>
        <v>0</v>
      </c>
    </row>
    <row r="2628" spans="4:22" ht="15.75" thickBot="1" x14ac:dyDescent="0.3">
      <c r="D2628" s="38"/>
      <c r="E2628" s="27" t="str">
        <f t="shared" si="332"/>
        <v/>
      </c>
      <c r="F2628" s="28" t="str">
        <f>IF(E2628="","",IFERROR(VLOOKUP(E2628,REGRAS_CST!$A$2:$B$200,2,FALSE),""))</f>
        <v/>
      </c>
      <c r="H2628" s="29">
        <v>8.9999999999999993E-3</v>
      </c>
      <c r="I2628" s="29">
        <v>1E-3</v>
      </c>
      <c r="K2628" s="21" t="str">
        <f>IF(E2628="","",IFERROR(VLOOKUP(E2628,REGRAS_CST!$A$2:$C$200,3,FALSE),""))</f>
        <v/>
      </c>
      <c r="L2628" s="23" t="str">
        <f t="shared" si="333"/>
        <v/>
      </c>
      <c r="M2628" s="24" t="str">
        <f t="shared" si="334"/>
        <v/>
      </c>
      <c r="N2628" s="24" t="str">
        <f t="shared" si="335"/>
        <v/>
      </c>
      <c r="O2628" s="15" t="str">
        <f t="shared" si="330"/>
        <v/>
      </c>
      <c r="P2628" s="31" t="str">
        <f t="shared" si="331"/>
        <v/>
      </c>
      <c r="Q2628" s="8" t="str">
        <f>IF(E2628="","",IFERROR(VLOOKUP(E2628,REGRAS_CST!$A$2:$D$200,4,FALSE),""))</f>
        <v/>
      </c>
      <c r="S2628" s="9">
        <f t="shared" si="336"/>
        <v>8.9999999999999993E-3</v>
      </c>
      <c r="T2628" s="9">
        <f t="shared" si="337"/>
        <v>1E-3</v>
      </c>
      <c r="U2628" s="16">
        <f>IFERROR(INDEX(BASE_CCLASSTRIB!$E:$E, MATCH(TEXT($D2628,"000000"), BASE_CCLASSTRIB!$A:$A, 0))/100, 0)</f>
        <v>0</v>
      </c>
      <c r="V2628" s="16">
        <f>IFERROR(INDEX(BASE_CCLASSTRIB!$F:$F, MATCH(TEXT($D2628,"000000"), BASE_CCLASSTRIB!$A:$A, 0))/100, 0)</f>
        <v>0</v>
      </c>
    </row>
    <row r="2629" spans="4:22" ht="15.75" thickBot="1" x14ac:dyDescent="0.3">
      <c r="D2629" s="38"/>
      <c r="E2629" s="27" t="str">
        <f t="shared" si="332"/>
        <v/>
      </c>
      <c r="F2629" s="28" t="str">
        <f>IF(E2629="","",IFERROR(VLOOKUP(E2629,REGRAS_CST!$A$2:$B$200,2,FALSE),""))</f>
        <v/>
      </c>
      <c r="H2629" s="29">
        <v>8.9999999999999993E-3</v>
      </c>
      <c r="I2629" s="29">
        <v>1E-3</v>
      </c>
      <c r="K2629" s="21" t="str">
        <f>IF(E2629="","",IFERROR(VLOOKUP(E2629,REGRAS_CST!$A$2:$C$200,3,FALSE),""))</f>
        <v/>
      </c>
      <c r="L2629" s="23" t="str">
        <f t="shared" si="333"/>
        <v/>
      </c>
      <c r="M2629" s="24" t="str">
        <f t="shared" si="334"/>
        <v/>
      </c>
      <c r="N2629" s="24" t="str">
        <f t="shared" si="335"/>
        <v/>
      </c>
      <c r="O2629" s="15" t="str">
        <f t="shared" si="330"/>
        <v/>
      </c>
      <c r="P2629" s="31" t="str">
        <f t="shared" si="331"/>
        <v/>
      </c>
      <c r="Q2629" s="8" t="str">
        <f>IF(E2629="","",IFERROR(VLOOKUP(E2629,REGRAS_CST!$A$2:$D$200,4,FALSE),""))</f>
        <v/>
      </c>
      <c r="S2629" s="9">
        <f t="shared" si="336"/>
        <v>8.9999999999999993E-3</v>
      </c>
      <c r="T2629" s="9">
        <f t="shared" si="337"/>
        <v>1E-3</v>
      </c>
      <c r="U2629" s="16">
        <f>IFERROR(INDEX(BASE_CCLASSTRIB!$E:$E, MATCH(TEXT($D2629,"000000"), BASE_CCLASSTRIB!$A:$A, 0))/100, 0)</f>
        <v>0</v>
      </c>
      <c r="V2629" s="16">
        <f>IFERROR(INDEX(BASE_CCLASSTRIB!$F:$F, MATCH(TEXT($D2629,"000000"), BASE_CCLASSTRIB!$A:$A, 0))/100, 0)</f>
        <v>0</v>
      </c>
    </row>
    <row r="2630" spans="4:22" ht="15.75" thickBot="1" x14ac:dyDescent="0.3">
      <c r="D2630" s="38"/>
      <c r="E2630" s="27" t="str">
        <f t="shared" si="332"/>
        <v/>
      </c>
      <c r="F2630" s="28" t="str">
        <f>IF(E2630="","",IFERROR(VLOOKUP(E2630,REGRAS_CST!$A$2:$B$200,2,FALSE),""))</f>
        <v/>
      </c>
      <c r="H2630" s="29">
        <v>8.9999999999999993E-3</v>
      </c>
      <c r="I2630" s="29">
        <v>1E-3</v>
      </c>
      <c r="K2630" s="21" t="str">
        <f>IF(E2630="","",IFERROR(VLOOKUP(E2630,REGRAS_CST!$A$2:$C$200,3,FALSE),""))</f>
        <v/>
      </c>
      <c r="L2630" s="23" t="str">
        <f t="shared" si="333"/>
        <v/>
      </c>
      <c r="M2630" s="24" t="str">
        <f t="shared" si="334"/>
        <v/>
      </c>
      <c r="N2630" s="24" t="str">
        <f t="shared" si="335"/>
        <v/>
      </c>
      <c r="O2630" s="15" t="str">
        <f t="shared" si="330"/>
        <v/>
      </c>
      <c r="P2630" s="31" t="str">
        <f t="shared" si="331"/>
        <v/>
      </c>
      <c r="Q2630" s="8" t="str">
        <f>IF(E2630="","",IFERROR(VLOOKUP(E2630,REGRAS_CST!$A$2:$D$200,4,FALSE),""))</f>
        <v/>
      </c>
      <c r="S2630" s="9">
        <f t="shared" si="336"/>
        <v>8.9999999999999993E-3</v>
      </c>
      <c r="T2630" s="9">
        <f t="shared" si="337"/>
        <v>1E-3</v>
      </c>
      <c r="U2630" s="16">
        <f>IFERROR(INDEX(BASE_CCLASSTRIB!$E:$E, MATCH(TEXT($D2630,"000000"), BASE_CCLASSTRIB!$A:$A, 0))/100, 0)</f>
        <v>0</v>
      </c>
      <c r="V2630" s="16">
        <f>IFERROR(INDEX(BASE_CCLASSTRIB!$F:$F, MATCH(TEXT($D2630,"000000"), BASE_CCLASSTRIB!$A:$A, 0))/100, 0)</f>
        <v>0</v>
      </c>
    </row>
    <row r="2631" spans="4:22" ht="15.75" thickBot="1" x14ac:dyDescent="0.3">
      <c r="D2631" s="38"/>
      <c r="E2631" s="27" t="str">
        <f t="shared" si="332"/>
        <v/>
      </c>
      <c r="F2631" s="28" t="str">
        <f>IF(E2631="","",IFERROR(VLOOKUP(E2631,REGRAS_CST!$A$2:$B$200,2,FALSE),""))</f>
        <v/>
      </c>
      <c r="H2631" s="29">
        <v>8.9999999999999993E-3</v>
      </c>
      <c r="I2631" s="29">
        <v>1E-3</v>
      </c>
      <c r="K2631" s="21" t="str">
        <f>IF(E2631="","",IFERROR(VLOOKUP(E2631,REGRAS_CST!$A$2:$C$200,3,FALSE),""))</f>
        <v/>
      </c>
      <c r="L2631" s="23" t="str">
        <f t="shared" si="333"/>
        <v/>
      </c>
      <c r="M2631" s="24" t="str">
        <f t="shared" si="334"/>
        <v/>
      </c>
      <c r="N2631" s="24" t="str">
        <f t="shared" si="335"/>
        <v/>
      </c>
      <c r="O2631" s="15" t="str">
        <f t="shared" si="330"/>
        <v/>
      </c>
      <c r="P2631" s="31" t="str">
        <f t="shared" si="331"/>
        <v/>
      </c>
      <c r="Q2631" s="8" t="str">
        <f>IF(E2631="","",IFERROR(VLOOKUP(E2631,REGRAS_CST!$A$2:$D$200,4,FALSE),""))</f>
        <v/>
      </c>
      <c r="S2631" s="9">
        <f t="shared" si="336"/>
        <v>8.9999999999999993E-3</v>
      </c>
      <c r="T2631" s="9">
        <f t="shared" si="337"/>
        <v>1E-3</v>
      </c>
      <c r="U2631" s="16">
        <f>IFERROR(INDEX(BASE_CCLASSTRIB!$E:$E, MATCH(TEXT($D2631,"000000"), BASE_CCLASSTRIB!$A:$A, 0))/100, 0)</f>
        <v>0</v>
      </c>
      <c r="V2631" s="16">
        <f>IFERROR(INDEX(BASE_CCLASSTRIB!$F:$F, MATCH(TEXT($D2631,"000000"), BASE_CCLASSTRIB!$A:$A, 0))/100, 0)</f>
        <v>0</v>
      </c>
    </row>
    <row r="2632" spans="4:22" ht="15.75" thickBot="1" x14ac:dyDescent="0.3">
      <c r="D2632" s="38"/>
      <c r="E2632" s="27" t="str">
        <f t="shared" si="332"/>
        <v/>
      </c>
      <c r="F2632" s="28" t="str">
        <f>IF(E2632="","",IFERROR(VLOOKUP(E2632,REGRAS_CST!$A$2:$B$200,2,FALSE),""))</f>
        <v/>
      </c>
      <c r="H2632" s="29">
        <v>8.9999999999999993E-3</v>
      </c>
      <c r="I2632" s="29">
        <v>1E-3</v>
      </c>
      <c r="K2632" s="21" t="str">
        <f>IF(E2632="","",IFERROR(VLOOKUP(E2632,REGRAS_CST!$A$2:$C$200,3,FALSE),""))</f>
        <v/>
      </c>
      <c r="L2632" s="23" t="str">
        <f t="shared" si="333"/>
        <v/>
      </c>
      <c r="M2632" s="24" t="str">
        <f t="shared" si="334"/>
        <v/>
      </c>
      <c r="N2632" s="24" t="str">
        <f t="shared" si="335"/>
        <v/>
      </c>
      <c r="O2632" s="15" t="str">
        <f t="shared" si="330"/>
        <v/>
      </c>
      <c r="P2632" s="31" t="str">
        <f t="shared" si="331"/>
        <v/>
      </c>
      <c r="Q2632" s="8" t="str">
        <f>IF(E2632="","",IFERROR(VLOOKUP(E2632,REGRAS_CST!$A$2:$D$200,4,FALSE),""))</f>
        <v/>
      </c>
      <c r="S2632" s="9">
        <f t="shared" si="336"/>
        <v>8.9999999999999993E-3</v>
      </c>
      <c r="T2632" s="9">
        <f t="shared" si="337"/>
        <v>1E-3</v>
      </c>
      <c r="U2632" s="16">
        <f>IFERROR(INDEX(BASE_CCLASSTRIB!$E:$E, MATCH(TEXT($D2632,"000000"), BASE_CCLASSTRIB!$A:$A, 0))/100, 0)</f>
        <v>0</v>
      </c>
      <c r="V2632" s="16">
        <f>IFERROR(INDEX(BASE_CCLASSTRIB!$F:$F, MATCH(TEXT($D2632,"000000"), BASE_CCLASSTRIB!$A:$A, 0))/100, 0)</f>
        <v>0</v>
      </c>
    </row>
    <row r="2633" spans="4:22" ht="15.75" thickBot="1" x14ac:dyDescent="0.3">
      <c r="D2633" s="38"/>
      <c r="E2633" s="27" t="str">
        <f t="shared" si="332"/>
        <v/>
      </c>
      <c r="F2633" s="28" t="str">
        <f>IF(E2633="","",IFERROR(VLOOKUP(E2633,REGRAS_CST!$A$2:$B$200,2,FALSE),""))</f>
        <v/>
      </c>
      <c r="H2633" s="29">
        <v>8.9999999999999993E-3</v>
      </c>
      <c r="I2633" s="29">
        <v>1E-3</v>
      </c>
      <c r="K2633" s="21" t="str">
        <f>IF(E2633="","",IFERROR(VLOOKUP(E2633,REGRAS_CST!$A$2:$C$200,3,FALSE),""))</f>
        <v/>
      </c>
      <c r="L2633" s="23" t="str">
        <f t="shared" si="333"/>
        <v/>
      </c>
      <c r="M2633" s="24" t="str">
        <f t="shared" si="334"/>
        <v/>
      </c>
      <c r="N2633" s="24" t="str">
        <f t="shared" si="335"/>
        <v/>
      </c>
      <c r="O2633" s="15" t="str">
        <f t="shared" si="330"/>
        <v/>
      </c>
      <c r="P2633" s="31" t="str">
        <f t="shared" si="331"/>
        <v/>
      </c>
      <c r="Q2633" s="8" t="str">
        <f>IF(E2633="","",IFERROR(VLOOKUP(E2633,REGRAS_CST!$A$2:$D$200,4,FALSE),""))</f>
        <v/>
      </c>
      <c r="S2633" s="9">
        <f t="shared" si="336"/>
        <v>8.9999999999999993E-3</v>
      </c>
      <c r="T2633" s="9">
        <f t="shared" si="337"/>
        <v>1E-3</v>
      </c>
      <c r="U2633" s="16">
        <f>IFERROR(INDEX(BASE_CCLASSTRIB!$E:$E, MATCH(TEXT($D2633,"000000"), BASE_CCLASSTRIB!$A:$A, 0))/100, 0)</f>
        <v>0</v>
      </c>
      <c r="V2633" s="16">
        <f>IFERROR(INDEX(BASE_CCLASSTRIB!$F:$F, MATCH(TEXT($D2633,"000000"), BASE_CCLASSTRIB!$A:$A, 0))/100, 0)</f>
        <v>0</v>
      </c>
    </row>
    <row r="2634" spans="4:22" ht="15.75" thickBot="1" x14ac:dyDescent="0.3">
      <c r="D2634" s="38"/>
      <c r="E2634" s="27" t="str">
        <f t="shared" si="332"/>
        <v/>
      </c>
      <c r="F2634" s="28" t="str">
        <f>IF(E2634="","",IFERROR(VLOOKUP(E2634,REGRAS_CST!$A$2:$B$200,2,FALSE),""))</f>
        <v/>
      </c>
      <c r="H2634" s="29">
        <v>8.9999999999999993E-3</v>
      </c>
      <c r="I2634" s="29">
        <v>1E-3</v>
      </c>
      <c r="K2634" s="21" t="str">
        <f>IF(E2634="","",IFERROR(VLOOKUP(E2634,REGRAS_CST!$A$2:$C$200,3,FALSE),""))</f>
        <v/>
      </c>
      <c r="L2634" s="23" t="str">
        <f t="shared" si="333"/>
        <v/>
      </c>
      <c r="M2634" s="24" t="str">
        <f t="shared" si="334"/>
        <v/>
      </c>
      <c r="N2634" s="24" t="str">
        <f t="shared" si="335"/>
        <v/>
      </c>
      <c r="O2634" s="15" t="str">
        <f t="shared" si="330"/>
        <v/>
      </c>
      <c r="P2634" s="31" t="str">
        <f t="shared" si="331"/>
        <v/>
      </c>
      <c r="Q2634" s="8" t="str">
        <f>IF(E2634="","",IFERROR(VLOOKUP(E2634,REGRAS_CST!$A$2:$D$200,4,FALSE),""))</f>
        <v/>
      </c>
      <c r="S2634" s="9">
        <f t="shared" si="336"/>
        <v>8.9999999999999993E-3</v>
      </c>
      <c r="T2634" s="9">
        <f t="shared" si="337"/>
        <v>1E-3</v>
      </c>
      <c r="U2634" s="16">
        <f>IFERROR(INDEX(BASE_CCLASSTRIB!$E:$E, MATCH(TEXT($D2634,"000000"), BASE_CCLASSTRIB!$A:$A, 0))/100, 0)</f>
        <v>0</v>
      </c>
      <c r="V2634" s="16">
        <f>IFERROR(INDEX(BASE_CCLASSTRIB!$F:$F, MATCH(TEXT($D2634,"000000"), BASE_CCLASSTRIB!$A:$A, 0))/100, 0)</f>
        <v>0</v>
      </c>
    </row>
    <row r="2635" spans="4:22" ht="15.75" thickBot="1" x14ac:dyDescent="0.3">
      <c r="D2635" s="38"/>
      <c r="E2635" s="27" t="str">
        <f t="shared" si="332"/>
        <v/>
      </c>
      <c r="F2635" s="28" t="str">
        <f>IF(E2635="","",IFERROR(VLOOKUP(E2635,REGRAS_CST!$A$2:$B$200,2,FALSE),""))</f>
        <v/>
      </c>
      <c r="H2635" s="29">
        <v>8.9999999999999993E-3</v>
      </c>
      <c r="I2635" s="29">
        <v>1E-3</v>
      </c>
      <c r="K2635" s="21" t="str">
        <f>IF(E2635="","",IFERROR(VLOOKUP(E2635,REGRAS_CST!$A$2:$C$200,3,FALSE),""))</f>
        <v/>
      </c>
      <c r="L2635" s="23" t="str">
        <f t="shared" si="333"/>
        <v/>
      </c>
      <c r="M2635" s="24" t="str">
        <f t="shared" si="334"/>
        <v/>
      </c>
      <c r="N2635" s="24" t="str">
        <f t="shared" si="335"/>
        <v/>
      </c>
      <c r="O2635" s="15" t="str">
        <f t="shared" si="330"/>
        <v/>
      </c>
      <c r="P2635" s="31" t="str">
        <f t="shared" si="331"/>
        <v/>
      </c>
      <c r="Q2635" s="8" t="str">
        <f>IF(E2635="","",IFERROR(VLOOKUP(E2635,REGRAS_CST!$A$2:$D$200,4,FALSE),""))</f>
        <v/>
      </c>
      <c r="S2635" s="9">
        <f t="shared" si="336"/>
        <v>8.9999999999999993E-3</v>
      </c>
      <c r="T2635" s="9">
        <f t="shared" si="337"/>
        <v>1E-3</v>
      </c>
      <c r="U2635" s="16">
        <f>IFERROR(INDEX(BASE_CCLASSTRIB!$E:$E, MATCH(TEXT($D2635,"000000"), BASE_CCLASSTRIB!$A:$A, 0))/100, 0)</f>
        <v>0</v>
      </c>
      <c r="V2635" s="16">
        <f>IFERROR(INDEX(BASE_CCLASSTRIB!$F:$F, MATCH(TEXT($D2635,"000000"), BASE_CCLASSTRIB!$A:$A, 0))/100, 0)</f>
        <v>0</v>
      </c>
    </row>
    <row r="2636" spans="4:22" ht="15.75" thickBot="1" x14ac:dyDescent="0.3">
      <c r="D2636" s="38"/>
      <c r="E2636" s="27" t="str">
        <f t="shared" si="332"/>
        <v/>
      </c>
      <c r="F2636" s="28" t="str">
        <f>IF(E2636="","",IFERROR(VLOOKUP(E2636,REGRAS_CST!$A$2:$B$200,2,FALSE),""))</f>
        <v/>
      </c>
      <c r="H2636" s="29">
        <v>8.9999999999999993E-3</v>
      </c>
      <c r="I2636" s="29">
        <v>1E-3</v>
      </c>
      <c r="K2636" s="21" t="str">
        <f>IF(E2636="","",IFERROR(VLOOKUP(E2636,REGRAS_CST!$A$2:$C$200,3,FALSE),""))</f>
        <v/>
      </c>
      <c r="L2636" s="23" t="str">
        <f t="shared" si="333"/>
        <v/>
      </c>
      <c r="M2636" s="24" t="str">
        <f t="shared" si="334"/>
        <v/>
      </c>
      <c r="N2636" s="24" t="str">
        <f t="shared" si="335"/>
        <v/>
      </c>
      <c r="O2636" s="15" t="str">
        <f t="shared" si="330"/>
        <v/>
      </c>
      <c r="P2636" s="31" t="str">
        <f t="shared" si="331"/>
        <v/>
      </c>
      <c r="Q2636" s="8" t="str">
        <f>IF(E2636="","",IFERROR(VLOOKUP(E2636,REGRAS_CST!$A$2:$D$200,4,FALSE),""))</f>
        <v/>
      </c>
      <c r="S2636" s="9">
        <f t="shared" si="336"/>
        <v>8.9999999999999993E-3</v>
      </c>
      <c r="T2636" s="9">
        <f t="shared" si="337"/>
        <v>1E-3</v>
      </c>
      <c r="U2636" s="16">
        <f>IFERROR(INDEX(BASE_CCLASSTRIB!$E:$E, MATCH(TEXT($D2636,"000000"), BASE_CCLASSTRIB!$A:$A, 0))/100, 0)</f>
        <v>0</v>
      </c>
      <c r="V2636" s="16">
        <f>IFERROR(INDEX(BASE_CCLASSTRIB!$F:$F, MATCH(TEXT($D2636,"000000"), BASE_CCLASSTRIB!$A:$A, 0))/100, 0)</f>
        <v>0</v>
      </c>
    </row>
    <row r="2637" spans="4:22" ht="15.75" thickBot="1" x14ac:dyDescent="0.3">
      <c r="D2637" s="38"/>
      <c r="E2637" s="27" t="str">
        <f t="shared" si="332"/>
        <v/>
      </c>
      <c r="F2637" s="28" t="str">
        <f>IF(E2637="","",IFERROR(VLOOKUP(E2637,REGRAS_CST!$A$2:$B$200,2,FALSE),""))</f>
        <v/>
      </c>
      <c r="H2637" s="29">
        <v>8.9999999999999993E-3</v>
      </c>
      <c r="I2637" s="29">
        <v>1E-3</v>
      </c>
      <c r="K2637" s="21" t="str">
        <f>IF(E2637="","",IFERROR(VLOOKUP(E2637,REGRAS_CST!$A$2:$C$200,3,FALSE),""))</f>
        <v/>
      </c>
      <c r="L2637" s="23" t="str">
        <f t="shared" si="333"/>
        <v/>
      </c>
      <c r="M2637" s="24" t="str">
        <f t="shared" si="334"/>
        <v/>
      </c>
      <c r="N2637" s="24" t="str">
        <f t="shared" si="335"/>
        <v/>
      </c>
      <c r="O2637" s="15" t="str">
        <f t="shared" si="330"/>
        <v/>
      </c>
      <c r="P2637" s="31" t="str">
        <f t="shared" si="331"/>
        <v/>
      </c>
      <c r="Q2637" s="8" t="str">
        <f>IF(E2637="","",IFERROR(VLOOKUP(E2637,REGRAS_CST!$A$2:$D$200,4,FALSE),""))</f>
        <v/>
      </c>
      <c r="S2637" s="9">
        <f t="shared" si="336"/>
        <v>8.9999999999999993E-3</v>
      </c>
      <c r="T2637" s="9">
        <f t="shared" si="337"/>
        <v>1E-3</v>
      </c>
      <c r="U2637" s="16">
        <f>IFERROR(INDEX(BASE_CCLASSTRIB!$E:$E, MATCH(TEXT($D2637,"000000"), BASE_CCLASSTRIB!$A:$A, 0))/100, 0)</f>
        <v>0</v>
      </c>
      <c r="V2637" s="16">
        <f>IFERROR(INDEX(BASE_CCLASSTRIB!$F:$F, MATCH(TEXT($D2637,"000000"), BASE_CCLASSTRIB!$A:$A, 0))/100, 0)</f>
        <v>0</v>
      </c>
    </row>
    <row r="2638" spans="4:22" ht="15.75" thickBot="1" x14ac:dyDescent="0.3">
      <c r="D2638" s="38"/>
      <c r="E2638" s="27" t="str">
        <f t="shared" si="332"/>
        <v/>
      </c>
      <c r="F2638" s="28" t="str">
        <f>IF(E2638="","",IFERROR(VLOOKUP(E2638,REGRAS_CST!$A$2:$B$200,2,FALSE),""))</f>
        <v/>
      </c>
      <c r="H2638" s="29">
        <v>8.9999999999999993E-3</v>
      </c>
      <c r="I2638" s="29">
        <v>1E-3</v>
      </c>
      <c r="K2638" s="21" t="str">
        <f>IF(E2638="","",IFERROR(VLOOKUP(E2638,REGRAS_CST!$A$2:$C$200,3,FALSE),""))</f>
        <v/>
      </c>
      <c r="L2638" s="23" t="str">
        <f t="shared" si="333"/>
        <v/>
      </c>
      <c r="M2638" s="24" t="str">
        <f t="shared" si="334"/>
        <v/>
      </c>
      <c r="N2638" s="24" t="str">
        <f t="shared" si="335"/>
        <v/>
      </c>
      <c r="O2638" s="15" t="str">
        <f t="shared" si="330"/>
        <v/>
      </c>
      <c r="P2638" s="31" t="str">
        <f t="shared" si="331"/>
        <v/>
      </c>
      <c r="Q2638" s="8" t="str">
        <f>IF(E2638="","",IFERROR(VLOOKUP(E2638,REGRAS_CST!$A$2:$D$200,4,FALSE),""))</f>
        <v/>
      </c>
      <c r="S2638" s="9">
        <f t="shared" si="336"/>
        <v>8.9999999999999993E-3</v>
      </c>
      <c r="T2638" s="9">
        <f t="shared" si="337"/>
        <v>1E-3</v>
      </c>
      <c r="U2638" s="16">
        <f>IFERROR(INDEX(BASE_CCLASSTRIB!$E:$E, MATCH(TEXT($D2638,"000000"), BASE_CCLASSTRIB!$A:$A, 0))/100, 0)</f>
        <v>0</v>
      </c>
      <c r="V2638" s="16">
        <f>IFERROR(INDEX(BASE_CCLASSTRIB!$F:$F, MATCH(TEXT($D2638,"000000"), BASE_CCLASSTRIB!$A:$A, 0))/100, 0)</f>
        <v>0</v>
      </c>
    </row>
    <row r="2639" spans="4:22" ht="15.75" thickBot="1" x14ac:dyDescent="0.3">
      <c r="D2639" s="38"/>
      <c r="E2639" s="27" t="str">
        <f t="shared" si="332"/>
        <v/>
      </c>
      <c r="F2639" s="28" t="str">
        <f>IF(E2639="","",IFERROR(VLOOKUP(E2639,REGRAS_CST!$A$2:$B$200,2,FALSE),""))</f>
        <v/>
      </c>
      <c r="H2639" s="29">
        <v>8.9999999999999993E-3</v>
      </c>
      <c r="I2639" s="29">
        <v>1E-3</v>
      </c>
      <c r="K2639" s="21" t="str">
        <f>IF(E2639="","",IFERROR(VLOOKUP(E2639,REGRAS_CST!$A$2:$C$200,3,FALSE),""))</f>
        <v/>
      </c>
      <c r="L2639" s="23" t="str">
        <f t="shared" si="333"/>
        <v/>
      </c>
      <c r="M2639" s="24" t="str">
        <f t="shared" si="334"/>
        <v/>
      </c>
      <c r="N2639" s="24" t="str">
        <f t="shared" si="335"/>
        <v/>
      </c>
      <c r="O2639" s="15" t="str">
        <f t="shared" si="330"/>
        <v/>
      </c>
      <c r="P2639" s="31" t="str">
        <f t="shared" si="331"/>
        <v/>
      </c>
      <c r="Q2639" s="8" t="str">
        <f>IF(E2639="","",IFERROR(VLOOKUP(E2639,REGRAS_CST!$A$2:$D$200,4,FALSE),""))</f>
        <v/>
      </c>
      <c r="S2639" s="9">
        <f t="shared" si="336"/>
        <v>8.9999999999999993E-3</v>
      </c>
      <c r="T2639" s="9">
        <f t="shared" si="337"/>
        <v>1E-3</v>
      </c>
      <c r="U2639" s="16">
        <f>IFERROR(INDEX(BASE_CCLASSTRIB!$E:$E, MATCH(TEXT($D2639,"000000"), BASE_CCLASSTRIB!$A:$A, 0))/100, 0)</f>
        <v>0</v>
      </c>
      <c r="V2639" s="16">
        <f>IFERROR(INDEX(BASE_CCLASSTRIB!$F:$F, MATCH(TEXT($D2639,"000000"), BASE_CCLASSTRIB!$A:$A, 0))/100, 0)</f>
        <v>0</v>
      </c>
    </row>
    <row r="2640" spans="4:22" ht="15.75" thickBot="1" x14ac:dyDescent="0.3">
      <c r="D2640" s="38"/>
      <c r="E2640" s="27" t="str">
        <f t="shared" si="332"/>
        <v/>
      </c>
      <c r="F2640" s="28" t="str">
        <f>IF(E2640="","",IFERROR(VLOOKUP(E2640,REGRAS_CST!$A$2:$B$200,2,FALSE),""))</f>
        <v/>
      </c>
      <c r="H2640" s="29">
        <v>8.9999999999999993E-3</v>
      </c>
      <c r="I2640" s="29">
        <v>1E-3</v>
      </c>
      <c r="K2640" s="21" t="str">
        <f>IF(E2640="","",IFERROR(VLOOKUP(E2640,REGRAS_CST!$A$2:$C$200,3,FALSE),""))</f>
        <v/>
      </c>
      <c r="L2640" s="23" t="str">
        <f t="shared" si="333"/>
        <v/>
      </c>
      <c r="M2640" s="24" t="str">
        <f t="shared" si="334"/>
        <v/>
      </c>
      <c r="N2640" s="24" t="str">
        <f t="shared" si="335"/>
        <v/>
      </c>
      <c r="O2640" s="15" t="str">
        <f t="shared" ref="O2640:O2703" si="338">IF(D2640="","",
IF(AND(K2640&lt;&gt;"SIM",V2640&gt;0),"ERRO: % BC &gt; 0, mas NÃO permitida ❌",
IF(AND(K2640="SIM",V2640=0),"ATENÇÃO: BC permitida, mas % = 0 🔎",
"Base de cálculo aplicada corretamente ✅")))</f>
        <v/>
      </c>
      <c r="P2640" s="31" t="str">
        <f t="shared" ref="P2640:P2703" si="339">IF(D2640="","",
IF(AND(Q2640&lt;&gt;"SIM",U2640&gt;0),"ERRO: % alíquota &gt; 0, mas NÃO permitida ❌",
IF(AND(Q2640="SIM",U2640=0),"ATENÇÃO: alíquota permitida, mas % = 0 🔎",
"Alíquota aplicada corretamente ✅")))</f>
        <v/>
      </c>
      <c r="Q2640" s="8" t="str">
        <f>IF(E2640="","",IFERROR(VLOOKUP(E2640,REGRAS_CST!$A$2:$D$200,4,FALSE),""))</f>
        <v/>
      </c>
      <c r="S2640" s="9">
        <f t="shared" si="336"/>
        <v>8.9999999999999993E-3</v>
      </c>
      <c r="T2640" s="9">
        <f t="shared" si="337"/>
        <v>1E-3</v>
      </c>
      <c r="U2640" s="16">
        <f>IFERROR(INDEX(BASE_CCLASSTRIB!$E:$E, MATCH(TEXT($D2640,"000000"), BASE_CCLASSTRIB!$A:$A, 0))/100, 0)</f>
        <v>0</v>
      </c>
      <c r="V2640" s="16">
        <f>IFERROR(INDEX(BASE_CCLASSTRIB!$F:$F, MATCH(TEXT($D2640,"000000"), BASE_CCLASSTRIB!$A:$A, 0))/100, 0)</f>
        <v>0</v>
      </c>
    </row>
    <row r="2641" spans="4:22" ht="15.75" thickBot="1" x14ac:dyDescent="0.3">
      <c r="D2641" s="38"/>
      <c r="E2641" s="27" t="str">
        <f t="shared" si="332"/>
        <v/>
      </c>
      <c r="F2641" s="28" t="str">
        <f>IF(E2641="","",IFERROR(VLOOKUP(E2641,REGRAS_CST!$A$2:$B$200,2,FALSE),""))</f>
        <v/>
      </c>
      <c r="H2641" s="29">
        <v>8.9999999999999993E-3</v>
      </c>
      <c r="I2641" s="29">
        <v>1E-3</v>
      </c>
      <c r="K2641" s="21" t="str">
        <f>IF(E2641="","",IFERROR(VLOOKUP(E2641,REGRAS_CST!$A$2:$C$200,3,FALSE),""))</f>
        <v/>
      </c>
      <c r="L2641" s="23" t="str">
        <f t="shared" si="333"/>
        <v/>
      </c>
      <c r="M2641" s="24" t="str">
        <f t="shared" si="334"/>
        <v/>
      </c>
      <c r="N2641" s="24" t="str">
        <f t="shared" si="335"/>
        <v/>
      </c>
      <c r="O2641" s="15" t="str">
        <f t="shared" si="338"/>
        <v/>
      </c>
      <c r="P2641" s="31" t="str">
        <f t="shared" si="339"/>
        <v/>
      </c>
      <c r="Q2641" s="8" t="str">
        <f>IF(E2641="","",IFERROR(VLOOKUP(E2641,REGRAS_CST!$A$2:$D$200,4,FALSE),""))</f>
        <v/>
      </c>
      <c r="S2641" s="9">
        <f t="shared" si="336"/>
        <v>8.9999999999999993E-3</v>
      </c>
      <c r="T2641" s="9">
        <f t="shared" si="337"/>
        <v>1E-3</v>
      </c>
      <c r="U2641" s="16">
        <f>IFERROR(INDEX(BASE_CCLASSTRIB!$E:$E, MATCH(TEXT($D2641,"000000"), BASE_CCLASSTRIB!$A:$A, 0))/100, 0)</f>
        <v>0</v>
      </c>
      <c r="V2641" s="16">
        <f>IFERROR(INDEX(BASE_CCLASSTRIB!$F:$F, MATCH(TEXT($D2641,"000000"), BASE_CCLASSTRIB!$A:$A, 0))/100, 0)</f>
        <v>0</v>
      </c>
    </row>
    <row r="2642" spans="4:22" ht="15.75" thickBot="1" x14ac:dyDescent="0.3">
      <c r="D2642" s="38"/>
      <c r="E2642" s="27" t="str">
        <f t="shared" si="332"/>
        <v/>
      </c>
      <c r="F2642" s="28" t="str">
        <f>IF(E2642="","",IFERROR(VLOOKUP(E2642,REGRAS_CST!$A$2:$B$200,2,FALSE),""))</f>
        <v/>
      </c>
      <c r="H2642" s="29">
        <v>8.9999999999999993E-3</v>
      </c>
      <c r="I2642" s="29">
        <v>1E-3</v>
      </c>
      <c r="K2642" s="21" t="str">
        <f>IF(E2642="","",IFERROR(VLOOKUP(E2642,REGRAS_CST!$A$2:$C$200,3,FALSE),""))</f>
        <v/>
      </c>
      <c r="L2642" s="23" t="str">
        <f t="shared" si="333"/>
        <v/>
      </c>
      <c r="M2642" s="24" t="str">
        <f t="shared" si="334"/>
        <v/>
      </c>
      <c r="N2642" s="24" t="str">
        <f t="shared" si="335"/>
        <v/>
      </c>
      <c r="O2642" s="15" t="str">
        <f t="shared" si="338"/>
        <v/>
      </c>
      <c r="P2642" s="31" t="str">
        <f t="shared" si="339"/>
        <v/>
      </c>
      <c r="Q2642" s="8" t="str">
        <f>IF(E2642="","",IFERROR(VLOOKUP(E2642,REGRAS_CST!$A$2:$D$200,4,FALSE),""))</f>
        <v/>
      </c>
      <c r="S2642" s="9">
        <f t="shared" si="336"/>
        <v>8.9999999999999993E-3</v>
      </c>
      <c r="T2642" s="9">
        <f t="shared" si="337"/>
        <v>1E-3</v>
      </c>
      <c r="U2642" s="16">
        <f>IFERROR(INDEX(BASE_CCLASSTRIB!$E:$E, MATCH(TEXT($D2642,"000000"), BASE_CCLASSTRIB!$A:$A, 0))/100, 0)</f>
        <v>0</v>
      </c>
      <c r="V2642" s="16">
        <f>IFERROR(INDEX(BASE_CCLASSTRIB!$F:$F, MATCH(TEXT($D2642,"000000"), BASE_CCLASSTRIB!$A:$A, 0))/100, 0)</f>
        <v>0</v>
      </c>
    </row>
    <row r="2643" spans="4:22" ht="15.75" thickBot="1" x14ac:dyDescent="0.3">
      <c r="D2643" s="38"/>
      <c r="E2643" s="27" t="str">
        <f t="shared" si="332"/>
        <v/>
      </c>
      <c r="F2643" s="28" t="str">
        <f>IF(E2643="","",IFERROR(VLOOKUP(E2643,REGRAS_CST!$A$2:$B$200,2,FALSE),""))</f>
        <v/>
      </c>
      <c r="H2643" s="29">
        <v>8.9999999999999993E-3</v>
      </c>
      <c r="I2643" s="29">
        <v>1E-3</v>
      </c>
      <c r="K2643" s="21" t="str">
        <f>IF(E2643="","",IFERROR(VLOOKUP(E2643,REGRAS_CST!$A$2:$C$200,3,FALSE),""))</f>
        <v/>
      </c>
      <c r="L2643" s="23" t="str">
        <f t="shared" si="333"/>
        <v/>
      </c>
      <c r="M2643" s="24" t="str">
        <f t="shared" si="334"/>
        <v/>
      </c>
      <c r="N2643" s="24" t="str">
        <f t="shared" si="335"/>
        <v/>
      </c>
      <c r="O2643" s="15" t="str">
        <f t="shared" si="338"/>
        <v/>
      </c>
      <c r="P2643" s="31" t="str">
        <f t="shared" si="339"/>
        <v/>
      </c>
      <c r="Q2643" s="8" t="str">
        <f>IF(E2643="","",IFERROR(VLOOKUP(E2643,REGRAS_CST!$A$2:$D$200,4,FALSE),""))</f>
        <v/>
      </c>
      <c r="S2643" s="9">
        <f t="shared" si="336"/>
        <v>8.9999999999999993E-3</v>
      </c>
      <c r="T2643" s="9">
        <f t="shared" si="337"/>
        <v>1E-3</v>
      </c>
      <c r="U2643" s="16">
        <f>IFERROR(INDEX(BASE_CCLASSTRIB!$E:$E, MATCH(TEXT($D2643,"000000"), BASE_CCLASSTRIB!$A:$A, 0))/100, 0)</f>
        <v>0</v>
      </c>
      <c r="V2643" s="16">
        <f>IFERROR(INDEX(BASE_CCLASSTRIB!$F:$F, MATCH(TEXT($D2643,"000000"), BASE_CCLASSTRIB!$A:$A, 0))/100, 0)</f>
        <v>0</v>
      </c>
    </row>
    <row r="2644" spans="4:22" ht="15.75" thickBot="1" x14ac:dyDescent="0.3">
      <c r="D2644" s="38"/>
      <c r="E2644" s="27" t="str">
        <f t="shared" si="332"/>
        <v/>
      </c>
      <c r="F2644" s="28" t="str">
        <f>IF(E2644="","",IFERROR(VLOOKUP(E2644,REGRAS_CST!$A$2:$B$200,2,FALSE),""))</f>
        <v/>
      </c>
      <c r="H2644" s="29">
        <v>8.9999999999999993E-3</v>
      </c>
      <c r="I2644" s="29">
        <v>1E-3</v>
      </c>
      <c r="K2644" s="21" t="str">
        <f>IF(E2644="","",IFERROR(VLOOKUP(E2644,REGRAS_CST!$A$2:$C$200,3,FALSE),""))</f>
        <v/>
      </c>
      <c r="L2644" s="23" t="str">
        <f t="shared" si="333"/>
        <v/>
      </c>
      <c r="M2644" s="24" t="str">
        <f t="shared" si="334"/>
        <v/>
      </c>
      <c r="N2644" s="24" t="str">
        <f t="shared" si="335"/>
        <v/>
      </c>
      <c r="O2644" s="15" t="str">
        <f t="shared" si="338"/>
        <v/>
      </c>
      <c r="P2644" s="31" t="str">
        <f t="shared" si="339"/>
        <v/>
      </c>
      <c r="Q2644" s="8" t="str">
        <f>IF(E2644="","",IFERROR(VLOOKUP(E2644,REGRAS_CST!$A$2:$D$200,4,FALSE),""))</f>
        <v/>
      </c>
      <c r="S2644" s="9">
        <f t="shared" si="336"/>
        <v>8.9999999999999993E-3</v>
      </c>
      <c r="T2644" s="9">
        <f t="shared" si="337"/>
        <v>1E-3</v>
      </c>
      <c r="U2644" s="16">
        <f>IFERROR(INDEX(BASE_CCLASSTRIB!$E:$E, MATCH(TEXT($D2644,"000000"), BASE_CCLASSTRIB!$A:$A, 0))/100, 0)</f>
        <v>0</v>
      </c>
      <c r="V2644" s="16">
        <f>IFERROR(INDEX(BASE_CCLASSTRIB!$F:$F, MATCH(TEXT($D2644,"000000"), BASE_CCLASSTRIB!$A:$A, 0))/100, 0)</f>
        <v>0</v>
      </c>
    </row>
    <row r="2645" spans="4:22" ht="15.75" thickBot="1" x14ac:dyDescent="0.3">
      <c r="D2645" s="38"/>
      <c r="E2645" s="27" t="str">
        <f t="shared" si="332"/>
        <v/>
      </c>
      <c r="F2645" s="28" t="str">
        <f>IF(E2645="","",IFERROR(VLOOKUP(E2645,REGRAS_CST!$A$2:$B$200,2,FALSE),""))</f>
        <v/>
      </c>
      <c r="H2645" s="29">
        <v>8.9999999999999993E-3</v>
      </c>
      <c r="I2645" s="29">
        <v>1E-3</v>
      </c>
      <c r="K2645" s="21" t="str">
        <f>IF(E2645="","",IFERROR(VLOOKUP(E2645,REGRAS_CST!$A$2:$C$200,3,FALSE),""))</f>
        <v/>
      </c>
      <c r="L2645" s="23" t="str">
        <f t="shared" si="333"/>
        <v/>
      </c>
      <c r="M2645" s="24" t="str">
        <f t="shared" si="334"/>
        <v/>
      </c>
      <c r="N2645" s="24" t="str">
        <f t="shared" si="335"/>
        <v/>
      </c>
      <c r="O2645" s="15" t="str">
        <f t="shared" si="338"/>
        <v/>
      </c>
      <c r="P2645" s="31" t="str">
        <f t="shared" si="339"/>
        <v/>
      </c>
      <c r="Q2645" s="8" t="str">
        <f>IF(E2645="","",IFERROR(VLOOKUP(E2645,REGRAS_CST!$A$2:$D$200,4,FALSE),""))</f>
        <v/>
      </c>
      <c r="S2645" s="9">
        <f t="shared" si="336"/>
        <v>8.9999999999999993E-3</v>
      </c>
      <c r="T2645" s="9">
        <f t="shared" si="337"/>
        <v>1E-3</v>
      </c>
      <c r="U2645" s="16">
        <f>IFERROR(INDEX(BASE_CCLASSTRIB!$E:$E, MATCH(TEXT($D2645,"000000"), BASE_CCLASSTRIB!$A:$A, 0))/100, 0)</f>
        <v>0</v>
      </c>
      <c r="V2645" s="16">
        <f>IFERROR(INDEX(BASE_CCLASSTRIB!$F:$F, MATCH(TEXT($D2645,"000000"), BASE_CCLASSTRIB!$A:$A, 0))/100, 0)</f>
        <v>0</v>
      </c>
    </row>
    <row r="2646" spans="4:22" ht="15.75" thickBot="1" x14ac:dyDescent="0.3">
      <c r="D2646" s="38"/>
      <c r="E2646" s="27" t="str">
        <f t="shared" si="332"/>
        <v/>
      </c>
      <c r="F2646" s="28" t="str">
        <f>IF(E2646="","",IFERROR(VLOOKUP(E2646,REGRAS_CST!$A$2:$B$200,2,FALSE),""))</f>
        <v/>
      </c>
      <c r="H2646" s="29">
        <v>8.9999999999999993E-3</v>
      </c>
      <c r="I2646" s="29">
        <v>1E-3</v>
      </c>
      <c r="K2646" s="21" t="str">
        <f>IF(E2646="","",IFERROR(VLOOKUP(E2646,REGRAS_CST!$A$2:$C$200,3,FALSE),""))</f>
        <v/>
      </c>
      <c r="L2646" s="23" t="str">
        <f t="shared" si="333"/>
        <v/>
      </c>
      <c r="M2646" s="24" t="str">
        <f t="shared" si="334"/>
        <v/>
      </c>
      <c r="N2646" s="24" t="str">
        <f t="shared" si="335"/>
        <v/>
      </c>
      <c r="O2646" s="15" t="str">
        <f t="shared" si="338"/>
        <v/>
      </c>
      <c r="P2646" s="31" t="str">
        <f t="shared" si="339"/>
        <v/>
      </c>
      <c r="Q2646" s="8" t="str">
        <f>IF(E2646="","",IFERROR(VLOOKUP(E2646,REGRAS_CST!$A$2:$D$200,4,FALSE),""))</f>
        <v/>
      </c>
      <c r="S2646" s="9">
        <f t="shared" si="336"/>
        <v>8.9999999999999993E-3</v>
      </c>
      <c r="T2646" s="9">
        <f t="shared" si="337"/>
        <v>1E-3</v>
      </c>
      <c r="U2646" s="16">
        <f>IFERROR(INDEX(BASE_CCLASSTRIB!$E:$E, MATCH(TEXT($D2646,"000000"), BASE_CCLASSTRIB!$A:$A, 0))/100, 0)</f>
        <v>0</v>
      </c>
      <c r="V2646" s="16">
        <f>IFERROR(INDEX(BASE_CCLASSTRIB!$F:$F, MATCH(TEXT($D2646,"000000"), BASE_CCLASSTRIB!$A:$A, 0))/100, 0)</f>
        <v>0</v>
      </c>
    </row>
    <row r="2647" spans="4:22" ht="15.75" thickBot="1" x14ac:dyDescent="0.3">
      <c r="D2647" s="38"/>
      <c r="E2647" s="27" t="str">
        <f t="shared" si="332"/>
        <v/>
      </c>
      <c r="F2647" s="28" t="str">
        <f>IF(E2647="","",IFERROR(VLOOKUP(E2647,REGRAS_CST!$A$2:$B$200,2,FALSE),""))</f>
        <v/>
      </c>
      <c r="H2647" s="29">
        <v>8.9999999999999993E-3</v>
      </c>
      <c r="I2647" s="29">
        <v>1E-3</v>
      </c>
      <c r="K2647" s="21" t="str">
        <f>IF(E2647="","",IFERROR(VLOOKUP(E2647,REGRAS_CST!$A$2:$C$200,3,FALSE),""))</f>
        <v/>
      </c>
      <c r="L2647" s="23" t="str">
        <f t="shared" si="333"/>
        <v/>
      </c>
      <c r="M2647" s="24" t="str">
        <f t="shared" si="334"/>
        <v/>
      </c>
      <c r="N2647" s="24" t="str">
        <f t="shared" si="335"/>
        <v/>
      </c>
      <c r="O2647" s="15" t="str">
        <f t="shared" si="338"/>
        <v/>
      </c>
      <c r="P2647" s="31" t="str">
        <f t="shared" si="339"/>
        <v/>
      </c>
      <c r="Q2647" s="8" t="str">
        <f>IF(E2647="","",IFERROR(VLOOKUP(E2647,REGRAS_CST!$A$2:$D$200,4,FALSE),""))</f>
        <v/>
      </c>
      <c r="S2647" s="9">
        <f t="shared" si="336"/>
        <v>8.9999999999999993E-3</v>
      </c>
      <c r="T2647" s="9">
        <f t="shared" si="337"/>
        <v>1E-3</v>
      </c>
      <c r="U2647" s="16">
        <f>IFERROR(INDEX(BASE_CCLASSTRIB!$E:$E, MATCH(TEXT($D2647,"000000"), BASE_CCLASSTRIB!$A:$A, 0))/100, 0)</f>
        <v>0</v>
      </c>
      <c r="V2647" s="16">
        <f>IFERROR(INDEX(BASE_CCLASSTRIB!$F:$F, MATCH(TEXT($D2647,"000000"), BASE_CCLASSTRIB!$A:$A, 0))/100, 0)</f>
        <v>0</v>
      </c>
    </row>
    <row r="2648" spans="4:22" ht="15.75" thickBot="1" x14ac:dyDescent="0.3">
      <c r="D2648" s="38"/>
      <c r="E2648" s="27" t="str">
        <f t="shared" si="332"/>
        <v/>
      </c>
      <c r="F2648" s="28" t="str">
        <f>IF(E2648="","",IFERROR(VLOOKUP(E2648,REGRAS_CST!$A$2:$B$200,2,FALSE),""))</f>
        <v/>
      </c>
      <c r="H2648" s="29">
        <v>8.9999999999999993E-3</v>
      </c>
      <c r="I2648" s="29">
        <v>1E-3</v>
      </c>
      <c r="K2648" s="21" t="str">
        <f>IF(E2648="","",IFERROR(VLOOKUP(E2648,REGRAS_CST!$A$2:$C$200,3,FALSE),""))</f>
        <v/>
      </c>
      <c r="L2648" s="23" t="str">
        <f t="shared" si="333"/>
        <v/>
      </c>
      <c r="M2648" s="24" t="str">
        <f t="shared" si="334"/>
        <v/>
      </c>
      <c r="N2648" s="24" t="str">
        <f t="shared" si="335"/>
        <v/>
      </c>
      <c r="O2648" s="15" t="str">
        <f t="shared" si="338"/>
        <v/>
      </c>
      <c r="P2648" s="31" t="str">
        <f t="shared" si="339"/>
        <v/>
      </c>
      <c r="Q2648" s="8" t="str">
        <f>IF(E2648="","",IFERROR(VLOOKUP(E2648,REGRAS_CST!$A$2:$D$200,4,FALSE),""))</f>
        <v/>
      </c>
      <c r="S2648" s="9">
        <f t="shared" si="336"/>
        <v>8.9999999999999993E-3</v>
      </c>
      <c r="T2648" s="9">
        <f t="shared" si="337"/>
        <v>1E-3</v>
      </c>
      <c r="U2648" s="16">
        <f>IFERROR(INDEX(BASE_CCLASSTRIB!$E:$E, MATCH(TEXT($D2648,"000000"), BASE_CCLASSTRIB!$A:$A, 0))/100, 0)</f>
        <v>0</v>
      </c>
      <c r="V2648" s="16">
        <f>IFERROR(INDEX(BASE_CCLASSTRIB!$F:$F, MATCH(TEXT($D2648,"000000"), BASE_CCLASSTRIB!$A:$A, 0))/100, 0)</f>
        <v>0</v>
      </c>
    </row>
    <row r="2649" spans="4:22" ht="15.75" thickBot="1" x14ac:dyDescent="0.3">
      <c r="D2649" s="38"/>
      <c r="E2649" s="27" t="str">
        <f t="shared" si="332"/>
        <v/>
      </c>
      <c r="F2649" s="28" t="str">
        <f>IF(E2649="","",IFERROR(VLOOKUP(E2649,REGRAS_CST!$A$2:$B$200,2,FALSE),""))</f>
        <v/>
      </c>
      <c r="H2649" s="29">
        <v>8.9999999999999993E-3</v>
      </c>
      <c r="I2649" s="29">
        <v>1E-3</v>
      </c>
      <c r="K2649" s="21" t="str">
        <f>IF(E2649="","",IFERROR(VLOOKUP(E2649,REGRAS_CST!$A$2:$C$200,3,FALSE),""))</f>
        <v/>
      </c>
      <c r="L2649" s="23" t="str">
        <f t="shared" si="333"/>
        <v/>
      </c>
      <c r="M2649" s="24" t="str">
        <f t="shared" si="334"/>
        <v/>
      </c>
      <c r="N2649" s="24" t="str">
        <f t="shared" si="335"/>
        <v/>
      </c>
      <c r="O2649" s="15" t="str">
        <f t="shared" si="338"/>
        <v/>
      </c>
      <c r="P2649" s="31" t="str">
        <f t="shared" si="339"/>
        <v/>
      </c>
      <c r="Q2649" s="8" t="str">
        <f>IF(E2649="","",IFERROR(VLOOKUP(E2649,REGRAS_CST!$A$2:$D$200,4,FALSE),""))</f>
        <v/>
      </c>
      <c r="S2649" s="9">
        <f t="shared" si="336"/>
        <v>8.9999999999999993E-3</v>
      </c>
      <c r="T2649" s="9">
        <f t="shared" si="337"/>
        <v>1E-3</v>
      </c>
      <c r="U2649" s="16">
        <f>IFERROR(INDEX(BASE_CCLASSTRIB!$E:$E, MATCH(TEXT($D2649,"000000"), BASE_CCLASSTRIB!$A:$A, 0))/100, 0)</f>
        <v>0</v>
      </c>
      <c r="V2649" s="16">
        <f>IFERROR(INDEX(BASE_CCLASSTRIB!$F:$F, MATCH(TEXT($D2649,"000000"), BASE_CCLASSTRIB!$A:$A, 0))/100, 0)</f>
        <v>0</v>
      </c>
    </row>
    <row r="2650" spans="4:22" ht="15.75" thickBot="1" x14ac:dyDescent="0.3">
      <c r="D2650" s="38"/>
      <c r="E2650" s="27" t="str">
        <f t="shared" si="332"/>
        <v/>
      </c>
      <c r="F2650" s="28" t="str">
        <f>IF(E2650="","",IFERROR(VLOOKUP(E2650,REGRAS_CST!$A$2:$B$200,2,FALSE),""))</f>
        <v/>
      </c>
      <c r="H2650" s="29">
        <v>8.9999999999999993E-3</v>
      </c>
      <c r="I2650" s="29">
        <v>1E-3</v>
      </c>
      <c r="K2650" s="21" t="str">
        <f>IF(E2650="","",IFERROR(VLOOKUP(E2650,REGRAS_CST!$A$2:$C$200,3,FALSE),""))</f>
        <v/>
      </c>
      <c r="L2650" s="23" t="str">
        <f t="shared" si="333"/>
        <v/>
      </c>
      <c r="M2650" s="24" t="str">
        <f t="shared" si="334"/>
        <v/>
      </c>
      <c r="N2650" s="24" t="str">
        <f t="shared" si="335"/>
        <v/>
      </c>
      <c r="O2650" s="15" t="str">
        <f t="shared" si="338"/>
        <v/>
      </c>
      <c r="P2650" s="31" t="str">
        <f t="shared" si="339"/>
        <v/>
      </c>
      <c r="Q2650" s="8" t="str">
        <f>IF(E2650="","",IFERROR(VLOOKUP(E2650,REGRAS_CST!$A$2:$D$200,4,FALSE),""))</f>
        <v/>
      </c>
      <c r="S2650" s="9">
        <f t="shared" si="336"/>
        <v>8.9999999999999993E-3</v>
      </c>
      <c r="T2650" s="9">
        <f t="shared" si="337"/>
        <v>1E-3</v>
      </c>
      <c r="U2650" s="16">
        <f>IFERROR(INDEX(BASE_CCLASSTRIB!$E:$E, MATCH(TEXT($D2650,"000000"), BASE_CCLASSTRIB!$A:$A, 0))/100, 0)</f>
        <v>0</v>
      </c>
      <c r="V2650" s="16">
        <f>IFERROR(INDEX(BASE_CCLASSTRIB!$F:$F, MATCH(TEXT($D2650,"000000"), BASE_CCLASSTRIB!$A:$A, 0))/100, 0)</f>
        <v>0</v>
      </c>
    </row>
    <row r="2651" spans="4:22" ht="15.75" thickBot="1" x14ac:dyDescent="0.3">
      <c r="D2651" s="38"/>
      <c r="E2651" s="27" t="str">
        <f t="shared" si="332"/>
        <v/>
      </c>
      <c r="F2651" s="28" t="str">
        <f>IF(E2651="","",IFERROR(VLOOKUP(E2651,REGRAS_CST!$A$2:$B$200,2,FALSE),""))</f>
        <v/>
      </c>
      <c r="H2651" s="29">
        <v>8.9999999999999993E-3</v>
      </c>
      <c r="I2651" s="29">
        <v>1E-3</v>
      </c>
      <c r="K2651" s="21" t="str">
        <f>IF(E2651="","",IFERROR(VLOOKUP(E2651,REGRAS_CST!$A$2:$C$200,3,FALSE),""))</f>
        <v/>
      </c>
      <c r="L2651" s="23" t="str">
        <f t="shared" si="333"/>
        <v/>
      </c>
      <c r="M2651" s="24" t="str">
        <f t="shared" si="334"/>
        <v/>
      </c>
      <c r="N2651" s="24" t="str">
        <f t="shared" si="335"/>
        <v/>
      </c>
      <c r="O2651" s="15" t="str">
        <f t="shared" si="338"/>
        <v/>
      </c>
      <c r="P2651" s="31" t="str">
        <f t="shared" si="339"/>
        <v/>
      </c>
      <c r="Q2651" s="8" t="str">
        <f>IF(E2651="","",IFERROR(VLOOKUP(E2651,REGRAS_CST!$A$2:$D$200,4,FALSE),""))</f>
        <v/>
      </c>
      <c r="S2651" s="9">
        <f t="shared" si="336"/>
        <v>8.9999999999999993E-3</v>
      </c>
      <c r="T2651" s="9">
        <f t="shared" si="337"/>
        <v>1E-3</v>
      </c>
      <c r="U2651" s="16">
        <f>IFERROR(INDEX(BASE_CCLASSTRIB!$E:$E, MATCH(TEXT($D2651,"000000"), BASE_CCLASSTRIB!$A:$A, 0))/100, 0)</f>
        <v>0</v>
      </c>
      <c r="V2651" s="16">
        <f>IFERROR(INDEX(BASE_CCLASSTRIB!$F:$F, MATCH(TEXT($D2651,"000000"), BASE_CCLASSTRIB!$A:$A, 0))/100, 0)</f>
        <v>0</v>
      </c>
    </row>
    <row r="2652" spans="4:22" ht="15.75" thickBot="1" x14ac:dyDescent="0.3">
      <c r="D2652" s="38"/>
      <c r="E2652" s="27" t="str">
        <f t="shared" si="332"/>
        <v/>
      </c>
      <c r="F2652" s="28" t="str">
        <f>IF(E2652="","",IFERROR(VLOOKUP(E2652,REGRAS_CST!$A$2:$B$200,2,FALSE),""))</f>
        <v/>
      </c>
      <c r="H2652" s="29">
        <v>8.9999999999999993E-3</v>
      </c>
      <c r="I2652" s="29">
        <v>1E-3</v>
      </c>
      <c r="K2652" s="21" t="str">
        <f>IF(E2652="","",IFERROR(VLOOKUP(E2652,REGRAS_CST!$A$2:$C$200,3,FALSE),""))</f>
        <v/>
      </c>
      <c r="L2652" s="23" t="str">
        <f t="shared" si="333"/>
        <v/>
      </c>
      <c r="M2652" s="24" t="str">
        <f t="shared" si="334"/>
        <v/>
      </c>
      <c r="N2652" s="24" t="str">
        <f t="shared" si="335"/>
        <v/>
      </c>
      <c r="O2652" s="15" t="str">
        <f t="shared" si="338"/>
        <v/>
      </c>
      <c r="P2652" s="31" t="str">
        <f t="shared" si="339"/>
        <v/>
      </c>
      <c r="Q2652" s="8" t="str">
        <f>IF(E2652="","",IFERROR(VLOOKUP(E2652,REGRAS_CST!$A$2:$D$200,4,FALSE),""))</f>
        <v/>
      </c>
      <c r="S2652" s="9">
        <f t="shared" si="336"/>
        <v>8.9999999999999993E-3</v>
      </c>
      <c r="T2652" s="9">
        <f t="shared" si="337"/>
        <v>1E-3</v>
      </c>
      <c r="U2652" s="16">
        <f>IFERROR(INDEX(BASE_CCLASSTRIB!$E:$E, MATCH(TEXT($D2652,"000000"), BASE_CCLASSTRIB!$A:$A, 0))/100, 0)</f>
        <v>0</v>
      </c>
      <c r="V2652" s="16">
        <f>IFERROR(INDEX(BASE_CCLASSTRIB!$F:$F, MATCH(TEXT($D2652,"000000"), BASE_CCLASSTRIB!$A:$A, 0))/100, 0)</f>
        <v>0</v>
      </c>
    </row>
    <row r="2653" spans="4:22" ht="15.75" thickBot="1" x14ac:dyDescent="0.3">
      <c r="D2653" s="38"/>
      <c r="E2653" s="27" t="str">
        <f t="shared" si="332"/>
        <v/>
      </c>
      <c r="F2653" s="28" t="str">
        <f>IF(E2653="","",IFERROR(VLOOKUP(E2653,REGRAS_CST!$A$2:$B$200,2,FALSE),""))</f>
        <v/>
      </c>
      <c r="H2653" s="29">
        <v>8.9999999999999993E-3</v>
      </c>
      <c r="I2653" s="29">
        <v>1E-3</v>
      </c>
      <c r="K2653" s="21" t="str">
        <f>IF(E2653="","",IFERROR(VLOOKUP(E2653,REGRAS_CST!$A$2:$C$200,3,FALSE),""))</f>
        <v/>
      </c>
      <c r="L2653" s="23" t="str">
        <f t="shared" si="333"/>
        <v/>
      </c>
      <c r="M2653" s="24" t="str">
        <f t="shared" si="334"/>
        <v/>
      </c>
      <c r="N2653" s="24" t="str">
        <f t="shared" si="335"/>
        <v/>
      </c>
      <c r="O2653" s="15" t="str">
        <f t="shared" si="338"/>
        <v/>
      </c>
      <c r="P2653" s="31" t="str">
        <f t="shared" si="339"/>
        <v/>
      </c>
      <c r="Q2653" s="8" t="str">
        <f>IF(E2653="","",IFERROR(VLOOKUP(E2653,REGRAS_CST!$A$2:$D$200,4,FALSE),""))</f>
        <v/>
      </c>
      <c r="S2653" s="9">
        <f t="shared" si="336"/>
        <v>8.9999999999999993E-3</v>
      </c>
      <c r="T2653" s="9">
        <f t="shared" si="337"/>
        <v>1E-3</v>
      </c>
      <c r="U2653" s="16">
        <f>IFERROR(INDEX(BASE_CCLASSTRIB!$E:$E, MATCH(TEXT($D2653,"000000"), BASE_CCLASSTRIB!$A:$A, 0))/100, 0)</f>
        <v>0</v>
      </c>
      <c r="V2653" s="16">
        <f>IFERROR(INDEX(BASE_CCLASSTRIB!$F:$F, MATCH(TEXT($D2653,"000000"), BASE_CCLASSTRIB!$A:$A, 0))/100, 0)</f>
        <v>0</v>
      </c>
    </row>
    <row r="2654" spans="4:22" ht="15.75" thickBot="1" x14ac:dyDescent="0.3">
      <c r="D2654" s="38"/>
      <c r="E2654" s="27" t="str">
        <f t="shared" si="332"/>
        <v/>
      </c>
      <c r="F2654" s="28" t="str">
        <f>IF(E2654="","",IFERROR(VLOOKUP(E2654,REGRAS_CST!$A$2:$B$200,2,FALSE),""))</f>
        <v/>
      </c>
      <c r="H2654" s="29">
        <v>8.9999999999999993E-3</v>
      </c>
      <c r="I2654" s="29">
        <v>1E-3</v>
      </c>
      <c r="K2654" s="21" t="str">
        <f>IF(E2654="","",IFERROR(VLOOKUP(E2654,REGRAS_CST!$A$2:$C$200,3,FALSE),""))</f>
        <v/>
      </c>
      <c r="L2654" s="23" t="str">
        <f t="shared" si="333"/>
        <v/>
      </c>
      <c r="M2654" s="24" t="str">
        <f t="shared" si="334"/>
        <v/>
      </c>
      <c r="N2654" s="24" t="str">
        <f t="shared" si="335"/>
        <v/>
      </c>
      <c r="O2654" s="15" t="str">
        <f t="shared" si="338"/>
        <v/>
      </c>
      <c r="P2654" s="31" t="str">
        <f t="shared" si="339"/>
        <v/>
      </c>
      <c r="Q2654" s="8" t="str">
        <f>IF(E2654="","",IFERROR(VLOOKUP(E2654,REGRAS_CST!$A$2:$D$200,4,FALSE),""))</f>
        <v/>
      </c>
      <c r="S2654" s="9">
        <f t="shared" si="336"/>
        <v>8.9999999999999993E-3</v>
      </c>
      <c r="T2654" s="9">
        <f t="shared" si="337"/>
        <v>1E-3</v>
      </c>
      <c r="U2654" s="16">
        <f>IFERROR(INDEX(BASE_CCLASSTRIB!$E:$E, MATCH(TEXT($D2654,"000000"), BASE_CCLASSTRIB!$A:$A, 0))/100, 0)</f>
        <v>0</v>
      </c>
      <c r="V2654" s="16">
        <f>IFERROR(INDEX(BASE_CCLASSTRIB!$F:$F, MATCH(TEXT($D2654,"000000"), BASE_CCLASSTRIB!$A:$A, 0))/100, 0)</f>
        <v>0</v>
      </c>
    </row>
    <row r="2655" spans="4:22" ht="15.75" thickBot="1" x14ac:dyDescent="0.3">
      <c r="D2655" s="38"/>
      <c r="E2655" s="27" t="str">
        <f t="shared" si="332"/>
        <v/>
      </c>
      <c r="F2655" s="28" t="str">
        <f>IF(E2655="","",IFERROR(VLOOKUP(E2655,REGRAS_CST!$A$2:$B$200,2,FALSE),""))</f>
        <v/>
      </c>
      <c r="H2655" s="29">
        <v>8.9999999999999993E-3</v>
      </c>
      <c r="I2655" s="29">
        <v>1E-3</v>
      </c>
      <c r="K2655" s="21" t="str">
        <f>IF(E2655="","",IFERROR(VLOOKUP(E2655,REGRAS_CST!$A$2:$C$200,3,FALSE),""))</f>
        <v/>
      </c>
      <c r="L2655" s="23" t="str">
        <f t="shared" si="333"/>
        <v/>
      </c>
      <c r="M2655" s="24" t="str">
        <f t="shared" si="334"/>
        <v/>
      </c>
      <c r="N2655" s="24" t="str">
        <f t="shared" si="335"/>
        <v/>
      </c>
      <c r="O2655" s="15" t="str">
        <f t="shared" si="338"/>
        <v/>
      </c>
      <c r="P2655" s="31" t="str">
        <f t="shared" si="339"/>
        <v/>
      </c>
      <c r="Q2655" s="8" t="str">
        <f>IF(E2655="","",IFERROR(VLOOKUP(E2655,REGRAS_CST!$A$2:$D$200,4,FALSE),""))</f>
        <v/>
      </c>
      <c r="S2655" s="9">
        <f t="shared" si="336"/>
        <v>8.9999999999999993E-3</v>
      </c>
      <c r="T2655" s="9">
        <f t="shared" si="337"/>
        <v>1E-3</v>
      </c>
      <c r="U2655" s="16">
        <f>IFERROR(INDEX(BASE_CCLASSTRIB!$E:$E, MATCH(TEXT($D2655,"000000"), BASE_CCLASSTRIB!$A:$A, 0))/100, 0)</f>
        <v>0</v>
      </c>
      <c r="V2655" s="16">
        <f>IFERROR(INDEX(BASE_CCLASSTRIB!$F:$F, MATCH(TEXT($D2655,"000000"), BASE_CCLASSTRIB!$A:$A, 0))/100, 0)</f>
        <v>0</v>
      </c>
    </row>
    <row r="2656" spans="4:22" ht="15.75" thickBot="1" x14ac:dyDescent="0.3">
      <c r="D2656" s="38"/>
      <c r="E2656" s="27" t="str">
        <f t="shared" si="332"/>
        <v/>
      </c>
      <c r="F2656" s="28" t="str">
        <f>IF(E2656="","",IFERROR(VLOOKUP(E2656,REGRAS_CST!$A$2:$B$200,2,FALSE),""))</f>
        <v/>
      </c>
      <c r="H2656" s="29">
        <v>8.9999999999999993E-3</v>
      </c>
      <c r="I2656" s="29">
        <v>1E-3</v>
      </c>
      <c r="K2656" s="21" t="str">
        <f>IF(E2656="","",IFERROR(VLOOKUP(E2656,REGRAS_CST!$A$2:$C$200,3,FALSE),""))</f>
        <v/>
      </c>
      <c r="L2656" s="23" t="str">
        <f t="shared" si="333"/>
        <v/>
      </c>
      <c r="M2656" s="24" t="str">
        <f t="shared" si="334"/>
        <v/>
      </c>
      <c r="N2656" s="24" t="str">
        <f t="shared" si="335"/>
        <v/>
      </c>
      <c r="O2656" s="15" t="str">
        <f t="shared" si="338"/>
        <v/>
      </c>
      <c r="P2656" s="31" t="str">
        <f t="shared" si="339"/>
        <v/>
      </c>
      <c r="Q2656" s="8" t="str">
        <f>IF(E2656="","",IFERROR(VLOOKUP(E2656,REGRAS_CST!$A$2:$D$200,4,FALSE),""))</f>
        <v/>
      </c>
      <c r="S2656" s="9">
        <f t="shared" si="336"/>
        <v>8.9999999999999993E-3</v>
      </c>
      <c r="T2656" s="9">
        <f t="shared" si="337"/>
        <v>1E-3</v>
      </c>
      <c r="U2656" s="16">
        <f>IFERROR(INDEX(BASE_CCLASSTRIB!$E:$E, MATCH(TEXT($D2656,"000000"), BASE_CCLASSTRIB!$A:$A, 0))/100, 0)</f>
        <v>0</v>
      </c>
      <c r="V2656" s="16">
        <f>IFERROR(INDEX(BASE_CCLASSTRIB!$F:$F, MATCH(TEXT($D2656,"000000"), BASE_CCLASSTRIB!$A:$A, 0))/100, 0)</f>
        <v>0</v>
      </c>
    </row>
    <row r="2657" spans="4:22" ht="15.75" thickBot="1" x14ac:dyDescent="0.3">
      <c r="D2657" s="38"/>
      <c r="E2657" s="27" t="str">
        <f t="shared" si="332"/>
        <v/>
      </c>
      <c r="F2657" s="28" t="str">
        <f>IF(E2657="","",IFERROR(VLOOKUP(E2657,REGRAS_CST!$A$2:$B$200,2,FALSE),""))</f>
        <v/>
      </c>
      <c r="H2657" s="29">
        <v>8.9999999999999993E-3</v>
      </c>
      <c r="I2657" s="29">
        <v>1E-3</v>
      </c>
      <c r="K2657" s="21" t="str">
        <f>IF(E2657="","",IFERROR(VLOOKUP(E2657,REGRAS_CST!$A$2:$C$200,3,FALSE),""))</f>
        <v/>
      </c>
      <c r="L2657" s="23" t="str">
        <f t="shared" si="333"/>
        <v/>
      </c>
      <c r="M2657" s="24" t="str">
        <f t="shared" si="334"/>
        <v/>
      </c>
      <c r="N2657" s="24" t="str">
        <f t="shared" si="335"/>
        <v/>
      </c>
      <c r="O2657" s="15" t="str">
        <f t="shared" si="338"/>
        <v/>
      </c>
      <c r="P2657" s="31" t="str">
        <f t="shared" si="339"/>
        <v/>
      </c>
      <c r="Q2657" s="8" t="str">
        <f>IF(E2657="","",IFERROR(VLOOKUP(E2657,REGRAS_CST!$A$2:$D$200,4,FALSE),""))</f>
        <v/>
      </c>
      <c r="S2657" s="9">
        <f t="shared" si="336"/>
        <v>8.9999999999999993E-3</v>
      </c>
      <c r="T2657" s="9">
        <f t="shared" si="337"/>
        <v>1E-3</v>
      </c>
      <c r="U2657" s="16">
        <f>IFERROR(INDEX(BASE_CCLASSTRIB!$E:$E, MATCH(TEXT($D2657,"000000"), BASE_CCLASSTRIB!$A:$A, 0))/100, 0)</f>
        <v>0</v>
      </c>
      <c r="V2657" s="16">
        <f>IFERROR(INDEX(BASE_CCLASSTRIB!$F:$F, MATCH(TEXT($D2657,"000000"), BASE_CCLASSTRIB!$A:$A, 0))/100, 0)</f>
        <v>0</v>
      </c>
    </row>
    <row r="2658" spans="4:22" ht="15.75" thickBot="1" x14ac:dyDescent="0.3">
      <c r="D2658" s="38"/>
      <c r="E2658" s="27" t="str">
        <f t="shared" si="332"/>
        <v/>
      </c>
      <c r="F2658" s="28" t="str">
        <f>IF(E2658="","",IFERROR(VLOOKUP(E2658,REGRAS_CST!$A$2:$B$200,2,FALSE),""))</f>
        <v/>
      </c>
      <c r="H2658" s="29">
        <v>8.9999999999999993E-3</v>
      </c>
      <c r="I2658" s="29">
        <v>1E-3</v>
      </c>
      <c r="K2658" s="21" t="str">
        <f>IF(E2658="","",IFERROR(VLOOKUP(E2658,REGRAS_CST!$A$2:$C$200,3,FALSE),""))</f>
        <v/>
      </c>
      <c r="L2658" s="23" t="str">
        <f t="shared" si="333"/>
        <v/>
      </c>
      <c r="M2658" s="24" t="str">
        <f t="shared" si="334"/>
        <v/>
      </c>
      <c r="N2658" s="24" t="str">
        <f t="shared" si="335"/>
        <v/>
      </c>
      <c r="O2658" s="15" t="str">
        <f t="shared" si="338"/>
        <v/>
      </c>
      <c r="P2658" s="31" t="str">
        <f t="shared" si="339"/>
        <v/>
      </c>
      <c r="Q2658" s="8" t="str">
        <f>IF(E2658="","",IFERROR(VLOOKUP(E2658,REGRAS_CST!$A$2:$D$200,4,FALSE),""))</f>
        <v/>
      </c>
      <c r="S2658" s="9">
        <f t="shared" si="336"/>
        <v>8.9999999999999993E-3</v>
      </c>
      <c r="T2658" s="9">
        <f t="shared" si="337"/>
        <v>1E-3</v>
      </c>
      <c r="U2658" s="16">
        <f>IFERROR(INDEX(BASE_CCLASSTRIB!$E:$E, MATCH(TEXT($D2658,"000000"), BASE_CCLASSTRIB!$A:$A, 0))/100, 0)</f>
        <v>0</v>
      </c>
      <c r="V2658" s="16">
        <f>IFERROR(INDEX(BASE_CCLASSTRIB!$F:$F, MATCH(TEXT($D2658,"000000"), BASE_CCLASSTRIB!$A:$A, 0))/100, 0)</f>
        <v>0</v>
      </c>
    </row>
    <row r="2659" spans="4:22" ht="15.75" thickBot="1" x14ac:dyDescent="0.3">
      <c r="D2659" s="38"/>
      <c r="E2659" s="27" t="str">
        <f t="shared" si="332"/>
        <v/>
      </c>
      <c r="F2659" s="28" t="str">
        <f>IF(E2659="","",IFERROR(VLOOKUP(E2659,REGRAS_CST!$A$2:$B$200,2,FALSE),""))</f>
        <v/>
      </c>
      <c r="H2659" s="29">
        <v>8.9999999999999993E-3</v>
      </c>
      <c r="I2659" s="29">
        <v>1E-3</v>
      </c>
      <c r="K2659" s="21" t="str">
        <f>IF(E2659="","",IFERROR(VLOOKUP(E2659,REGRAS_CST!$A$2:$C$200,3,FALSE),""))</f>
        <v/>
      </c>
      <c r="L2659" s="23" t="str">
        <f t="shared" si="333"/>
        <v/>
      </c>
      <c r="M2659" s="24" t="str">
        <f t="shared" si="334"/>
        <v/>
      </c>
      <c r="N2659" s="24" t="str">
        <f t="shared" si="335"/>
        <v/>
      </c>
      <c r="O2659" s="15" t="str">
        <f t="shared" si="338"/>
        <v/>
      </c>
      <c r="P2659" s="31" t="str">
        <f t="shared" si="339"/>
        <v/>
      </c>
      <c r="Q2659" s="8" t="str">
        <f>IF(E2659="","",IFERROR(VLOOKUP(E2659,REGRAS_CST!$A$2:$D$200,4,FALSE),""))</f>
        <v/>
      </c>
      <c r="S2659" s="9">
        <f t="shared" si="336"/>
        <v>8.9999999999999993E-3</v>
      </c>
      <c r="T2659" s="9">
        <f t="shared" si="337"/>
        <v>1E-3</v>
      </c>
      <c r="U2659" s="16">
        <f>IFERROR(INDEX(BASE_CCLASSTRIB!$E:$E, MATCH(TEXT($D2659,"000000"), BASE_CCLASSTRIB!$A:$A, 0))/100, 0)</f>
        <v>0</v>
      </c>
      <c r="V2659" s="16">
        <f>IFERROR(INDEX(BASE_CCLASSTRIB!$F:$F, MATCH(TEXT($D2659,"000000"), BASE_CCLASSTRIB!$A:$A, 0))/100, 0)</f>
        <v>0</v>
      </c>
    </row>
    <row r="2660" spans="4:22" ht="15.75" thickBot="1" x14ac:dyDescent="0.3">
      <c r="D2660" s="38"/>
      <c r="E2660" s="27" t="str">
        <f t="shared" si="332"/>
        <v/>
      </c>
      <c r="F2660" s="28" t="str">
        <f>IF(E2660="","",IFERROR(VLOOKUP(E2660,REGRAS_CST!$A$2:$B$200,2,FALSE),""))</f>
        <v/>
      </c>
      <c r="H2660" s="29">
        <v>8.9999999999999993E-3</v>
      </c>
      <c r="I2660" s="29">
        <v>1E-3</v>
      </c>
      <c r="K2660" s="21" t="str">
        <f>IF(E2660="","",IFERROR(VLOOKUP(E2660,REGRAS_CST!$A$2:$C$200,3,FALSE),""))</f>
        <v/>
      </c>
      <c r="L2660" s="23" t="str">
        <f t="shared" si="333"/>
        <v/>
      </c>
      <c r="M2660" s="24" t="str">
        <f t="shared" si="334"/>
        <v/>
      </c>
      <c r="N2660" s="24" t="str">
        <f t="shared" si="335"/>
        <v/>
      </c>
      <c r="O2660" s="15" t="str">
        <f t="shared" si="338"/>
        <v/>
      </c>
      <c r="P2660" s="31" t="str">
        <f t="shared" si="339"/>
        <v/>
      </c>
      <c r="Q2660" s="8" t="str">
        <f>IF(E2660="","",IFERROR(VLOOKUP(E2660,REGRAS_CST!$A$2:$D$200,4,FALSE),""))</f>
        <v/>
      </c>
      <c r="S2660" s="9">
        <f t="shared" si="336"/>
        <v>8.9999999999999993E-3</v>
      </c>
      <c r="T2660" s="9">
        <f t="shared" si="337"/>
        <v>1E-3</v>
      </c>
      <c r="U2660" s="16">
        <f>IFERROR(INDEX(BASE_CCLASSTRIB!$E:$E, MATCH(TEXT($D2660,"000000"), BASE_CCLASSTRIB!$A:$A, 0))/100, 0)</f>
        <v>0</v>
      </c>
      <c r="V2660" s="16">
        <f>IFERROR(INDEX(BASE_CCLASSTRIB!$F:$F, MATCH(TEXT($D2660,"000000"), BASE_CCLASSTRIB!$A:$A, 0))/100, 0)</f>
        <v>0</v>
      </c>
    </row>
    <row r="2661" spans="4:22" ht="15.75" thickBot="1" x14ac:dyDescent="0.3">
      <c r="D2661" s="38"/>
      <c r="E2661" s="27" t="str">
        <f t="shared" si="332"/>
        <v/>
      </c>
      <c r="F2661" s="28" t="str">
        <f>IF(E2661="","",IFERROR(VLOOKUP(E2661,REGRAS_CST!$A$2:$B$200,2,FALSE),""))</f>
        <v/>
      </c>
      <c r="H2661" s="29">
        <v>8.9999999999999993E-3</v>
      </c>
      <c r="I2661" s="29">
        <v>1E-3</v>
      </c>
      <c r="K2661" s="21" t="str">
        <f>IF(E2661="","",IFERROR(VLOOKUP(E2661,REGRAS_CST!$A$2:$C$200,3,FALSE),""))</f>
        <v/>
      </c>
      <c r="L2661" s="23" t="str">
        <f t="shared" si="333"/>
        <v/>
      </c>
      <c r="M2661" s="24" t="str">
        <f t="shared" si="334"/>
        <v/>
      </c>
      <c r="N2661" s="24" t="str">
        <f t="shared" si="335"/>
        <v/>
      </c>
      <c r="O2661" s="15" t="str">
        <f t="shared" si="338"/>
        <v/>
      </c>
      <c r="P2661" s="31" t="str">
        <f t="shared" si="339"/>
        <v/>
      </c>
      <c r="Q2661" s="8" t="str">
        <f>IF(E2661="","",IFERROR(VLOOKUP(E2661,REGRAS_CST!$A$2:$D$200,4,FALSE),""))</f>
        <v/>
      </c>
      <c r="S2661" s="9">
        <f t="shared" si="336"/>
        <v>8.9999999999999993E-3</v>
      </c>
      <c r="T2661" s="9">
        <f t="shared" si="337"/>
        <v>1E-3</v>
      </c>
      <c r="U2661" s="16">
        <f>IFERROR(INDEX(BASE_CCLASSTRIB!$E:$E, MATCH(TEXT($D2661,"000000"), BASE_CCLASSTRIB!$A:$A, 0))/100, 0)</f>
        <v>0</v>
      </c>
      <c r="V2661" s="16">
        <f>IFERROR(INDEX(BASE_CCLASSTRIB!$F:$F, MATCH(TEXT($D2661,"000000"), BASE_CCLASSTRIB!$A:$A, 0))/100, 0)</f>
        <v>0</v>
      </c>
    </row>
    <row r="2662" spans="4:22" ht="15.75" thickBot="1" x14ac:dyDescent="0.3">
      <c r="D2662" s="38"/>
      <c r="E2662" s="27" t="str">
        <f t="shared" si="332"/>
        <v/>
      </c>
      <c r="F2662" s="28" t="str">
        <f>IF(E2662="","",IFERROR(VLOOKUP(E2662,REGRAS_CST!$A$2:$B$200,2,FALSE),""))</f>
        <v/>
      </c>
      <c r="H2662" s="29">
        <v>8.9999999999999993E-3</v>
      </c>
      <c r="I2662" s="29">
        <v>1E-3</v>
      </c>
      <c r="K2662" s="21" t="str">
        <f>IF(E2662="","",IFERROR(VLOOKUP(E2662,REGRAS_CST!$A$2:$C$200,3,FALSE),""))</f>
        <v/>
      </c>
      <c r="L2662" s="23" t="str">
        <f t="shared" si="333"/>
        <v/>
      </c>
      <c r="M2662" s="24" t="str">
        <f t="shared" si="334"/>
        <v/>
      </c>
      <c r="N2662" s="24" t="str">
        <f t="shared" si="335"/>
        <v/>
      </c>
      <c r="O2662" s="15" t="str">
        <f t="shared" si="338"/>
        <v/>
      </c>
      <c r="P2662" s="31" t="str">
        <f t="shared" si="339"/>
        <v/>
      </c>
      <c r="Q2662" s="8" t="str">
        <f>IF(E2662="","",IFERROR(VLOOKUP(E2662,REGRAS_CST!$A$2:$D$200,4,FALSE),""))</f>
        <v/>
      </c>
      <c r="S2662" s="9">
        <f t="shared" si="336"/>
        <v>8.9999999999999993E-3</v>
      </c>
      <c r="T2662" s="9">
        <f t="shared" si="337"/>
        <v>1E-3</v>
      </c>
      <c r="U2662" s="16">
        <f>IFERROR(INDEX(BASE_CCLASSTRIB!$E:$E, MATCH(TEXT($D2662,"000000"), BASE_CCLASSTRIB!$A:$A, 0))/100, 0)</f>
        <v>0</v>
      </c>
      <c r="V2662" s="16">
        <f>IFERROR(INDEX(BASE_CCLASSTRIB!$F:$F, MATCH(TEXT($D2662,"000000"), BASE_CCLASSTRIB!$A:$A, 0))/100, 0)</f>
        <v>0</v>
      </c>
    </row>
    <row r="2663" spans="4:22" ht="15.75" thickBot="1" x14ac:dyDescent="0.3">
      <c r="D2663" s="38"/>
      <c r="E2663" s="27" t="str">
        <f t="shared" si="332"/>
        <v/>
      </c>
      <c r="F2663" s="28" t="str">
        <f>IF(E2663="","",IFERROR(VLOOKUP(E2663,REGRAS_CST!$A$2:$B$200,2,FALSE),""))</f>
        <v/>
      </c>
      <c r="H2663" s="29">
        <v>8.9999999999999993E-3</v>
      </c>
      <c r="I2663" s="29">
        <v>1E-3</v>
      </c>
      <c r="K2663" s="21" t="str">
        <f>IF(E2663="","",IFERROR(VLOOKUP(E2663,REGRAS_CST!$A$2:$C$200,3,FALSE),""))</f>
        <v/>
      </c>
      <c r="L2663" s="23" t="str">
        <f t="shared" si="333"/>
        <v/>
      </c>
      <c r="M2663" s="24" t="str">
        <f t="shared" si="334"/>
        <v/>
      </c>
      <c r="N2663" s="24" t="str">
        <f t="shared" si="335"/>
        <v/>
      </c>
      <c r="O2663" s="15" t="str">
        <f t="shared" si="338"/>
        <v/>
      </c>
      <c r="P2663" s="31" t="str">
        <f t="shared" si="339"/>
        <v/>
      </c>
      <c r="Q2663" s="8" t="str">
        <f>IF(E2663="","",IFERROR(VLOOKUP(E2663,REGRAS_CST!$A$2:$D$200,4,FALSE),""))</f>
        <v/>
      </c>
      <c r="S2663" s="9">
        <f t="shared" si="336"/>
        <v>8.9999999999999993E-3</v>
      </c>
      <c r="T2663" s="9">
        <f t="shared" si="337"/>
        <v>1E-3</v>
      </c>
      <c r="U2663" s="16">
        <f>IFERROR(INDEX(BASE_CCLASSTRIB!$E:$E, MATCH(TEXT($D2663,"000000"), BASE_CCLASSTRIB!$A:$A, 0))/100, 0)</f>
        <v>0</v>
      </c>
      <c r="V2663" s="16">
        <f>IFERROR(INDEX(BASE_CCLASSTRIB!$F:$F, MATCH(TEXT($D2663,"000000"), BASE_CCLASSTRIB!$A:$A, 0))/100, 0)</f>
        <v>0</v>
      </c>
    </row>
    <row r="2664" spans="4:22" ht="15.75" thickBot="1" x14ac:dyDescent="0.3">
      <c r="D2664" s="38"/>
      <c r="E2664" s="27" t="str">
        <f t="shared" si="332"/>
        <v/>
      </c>
      <c r="F2664" s="28" t="str">
        <f>IF(E2664="","",IFERROR(VLOOKUP(E2664,REGRAS_CST!$A$2:$B$200,2,FALSE),""))</f>
        <v/>
      </c>
      <c r="H2664" s="29">
        <v>8.9999999999999993E-3</v>
      </c>
      <c r="I2664" s="29">
        <v>1E-3</v>
      </c>
      <c r="K2664" s="21" t="str">
        <f>IF(E2664="","",IFERROR(VLOOKUP(E2664,REGRAS_CST!$A$2:$C$200,3,FALSE),""))</f>
        <v/>
      </c>
      <c r="L2664" s="23" t="str">
        <f t="shared" si="333"/>
        <v/>
      </c>
      <c r="M2664" s="24" t="str">
        <f t="shared" si="334"/>
        <v/>
      </c>
      <c r="N2664" s="24" t="str">
        <f t="shared" si="335"/>
        <v/>
      </c>
      <c r="O2664" s="15" t="str">
        <f t="shared" si="338"/>
        <v/>
      </c>
      <c r="P2664" s="31" t="str">
        <f t="shared" si="339"/>
        <v/>
      </c>
      <c r="Q2664" s="8" t="str">
        <f>IF(E2664="","",IFERROR(VLOOKUP(E2664,REGRAS_CST!$A$2:$D$200,4,FALSE),""))</f>
        <v/>
      </c>
      <c r="S2664" s="9">
        <f t="shared" si="336"/>
        <v>8.9999999999999993E-3</v>
      </c>
      <c r="T2664" s="9">
        <f t="shared" si="337"/>
        <v>1E-3</v>
      </c>
      <c r="U2664" s="16">
        <f>IFERROR(INDEX(BASE_CCLASSTRIB!$E:$E, MATCH(TEXT($D2664,"000000"), BASE_CCLASSTRIB!$A:$A, 0))/100, 0)</f>
        <v>0</v>
      </c>
      <c r="V2664" s="16">
        <f>IFERROR(INDEX(BASE_CCLASSTRIB!$F:$F, MATCH(TEXT($D2664,"000000"), BASE_CCLASSTRIB!$A:$A, 0))/100, 0)</f>
        <v>0</v>
      </c>
    </row>
    <row r="2665" spans="4:22" ht="15.75" thickBot="1" x14ac:dyDescent="0.3">
      <c r="D2665" s="38"/>
      <c r="E2665" s="27" t="str">
        <f t="shared" si="332"/>
        <v/>
      </c>
      <c r="F2665" s="28" t="str">
        <f>IF(E2665="","",IFERROR(VLOOKUP(E2665,REGRAS_CST!$A$2:$B$200,2,FALSE),""))</f>
        <v/>
      </c>
      <c r="H2665" s="29">
        <v>8.9999999999999993E-3</v>
      </c>
      <c r="I2665" s="29">
        <v>1E-3</v>
      </c>
      <c r="K2665" s="21" t="str">
        <f>IF(E2665="","",IFERROR(VLOOKUP(E2665,REGRAS_CST!$A$2:$C$200,3,FALSE),""))</f>
        <v/>
      </c>
      <c r="L2665" s="23" t="str">
        <f t="shared" si="333"/>
        <v/>
      </c>
      <c r="M2665" s="24" t="str">
        <f t="shared" si="334"/>
        <v/>
      </c>
      <c r="N2665" s="24" t="str">
        <f t="shared" si="335"/>
        <v/>
      </c>
      <c r="O2665" s="15" t="str">
        <f t="shared" si="338"/>
        <v/>
      </c>
      <c r="P2665" s="31" t="str">
        <f t="shared" si="339"/>
        <v/>
      </c>
      <c r="Q2665" s="8" t="str">
        <f>IF(E2665="","",IFERROR(VLOOKUP(E2665,REGRAS_CST!$A$2:$D$200,4,FALSE),""))</f>
        <v/>
      </c>
      <c r="S2665" s="9">
        <f t="shared" si="336"/>
        <v>8.9999999999999993E-3</v>
      </c>
      <c r="T2665" s="9">
        <f t="shared" si="337"/>
        <v>1E-3</v>
      </c>
      <c r="U2665" s="16">
        <f>IFERROR(INDEX(BASE_CCLASSTRIB!$E:$E, MATCH(TEXT($D2665,"000000"), BASE_CCLASSTRIB!$A:$A, 0))/100, 0)</f>
        <v>0</v>
      </c>
      <c r="V2665" s="16">
        <f>IFERROR(INDEX(BASE_CCLASSTRIB!$F:$F, MATCH(TEXT($D2665,"000000"), BASE_CCLASSTRIB!$A:$A, 0))/100, 0)</f>
        <v>0</v>
      </c>
    </row>
    <row r="2666" spans="4:22" ht="15.75" thickBot="1" x14ac:dyDescent="0.3">
      <c r="D2666" s="38"/>
      <c r="E2666" s="27" t="str">
        <f t="shared" si="332"/>
        <v/>
      </c>
      <c r="F2666" s="28" t="str">
        <f>IF(E2666="","",IFERROR(VLOOKUP(E2666,REGRAS_CST!$A$2:$B$200,2,FALSE),""))</f>
        <v/>
      </c>
      <c r="H2666" s="29">
        <v>8.9999999999999993E-3</v>
      </c>
      <c r="I2666" s="29">
        <v>1E-3</v>
      </c>
      <c r="K2666" s="21" t="str">
        <f>IF(E2666="","",IFERROR(VLOOKUP(E2666,REGRAS_CST!$A$2:$C$200,3,FALSE),""))</f>
        <v/>
      </c>
      <c r="L2666" s="23" t="str">
        <f t="shared" si="333"/>
        <v/>
      </c>
      <c r="M2666" s="24" t="str">
        <f t="shared" si="334"/>
        <v/>
      </c>
      <c r="N2666" s="24" t="str">
        <f t="shared" si="335"/>
        <v/>
      </c>
      <c r="O2666" s="15" t="str">
        <f t="shared" si="338"/>
        <v/>
      </c>
      <c r="P2666" s="31" t="str">
        <f t="shared" si="339"/>
        <v/>
      </c>
      <c r="Q2666" s="8" t="str">
        <f>IF(E2666="","",IFERROR(VLOOKUP(E2666,REGRAS_CST!$A$2:$D$200,4,FALSE),""))</f>
        <v/>
      </c>
      <c r="S2666" s="9">
        <f t="shared" si="336"/>
        <v>8.9999999999999993E-3</v>
      </c>
      <c r="T2666" s="9">
        <f t="shared" si="337"/>
        <v>1E-3</v>
      </c>
      <c r="U2666" s="16">
        <f>IFERROR(INDEX(BASE_CCLASSTRIB!$E:$E, MATCH(TEXT($D2666,"000000"), BASE_CCLASSTRIB!$A:$A, 0))/100, 0)</f>
        <v>0</v>
      </c>
      <c r="V2666" s="16">
        <f>IFERROR(INDEX(BASE_CCLASSTRIB!$F:$F, MATCH(TEXT($D2666,"000000"), BASE_CCLASSTRIB!$A:$A, 0))/100, 0)</f>
        <v>0</v>
      </c>
    </row>
    <row r="2667" spans="4:22" ht="15.75" thickBot="1" x14ac:dyDescent="0.3">
      <c r="D2667" s="38"/>
      <c r="E2667" s="27" t="str">
        <f t="shared" si="332"/>
        <v/>
      </c>
      <c r="F2667" s="28" t="str">
        <f>IF(E2667="","",IFERROR(VLOOKUP(E2667,REGRAS_CST!$A$2:$B$200,2,FALSE),""))</f>
        <v/>
      </c>
      <c r="H2667" s="29">
        <v>8.9999999999999993E-3</v>
      </c>
      <c r="I2667" s="29">
        <v>1E-3</v>
      </c>
      <c r="K2667" s="21" t="str">
        <f>IF(E2667="","",IFERROR(VLOOKUP(E2667,REGRAS_CST!$A$2:$C$200,3,FALSE),""))</f>
        <v/>
      </c>
      <c r="L2667" s="23" t="str">
        <f t="shared" si="333"/>
        <v/>
      </c>
      <c r="M2667" s="24" t="str">
        <f t="shared" si="334"/>
        <v/>
      </c>
      <c r="N2667" s="24" t="str">
        <f t="shared" si="335"/>
        <v/>
      </c>
      <c r="O2667" s="15" t="str">
        <f t="shared" si="338"/>
        <v/>
      </c>
      <c r="P2667" s="31" t="str">
        <f t="shared" si="339"/>
        <v/>
      </c>
      <c r="Q2667" s="8" t="str">
        <f>IF(E2667="","",IFERROR(VLOOKUP(E2667,REGRAS_CST!$A$2:$D$200,4,FALSE),""))</f>
        <v/>
      </c>
      <c r="S2667" s="9">
        <f t="shared" si="336"/>
        <v>8.9999999999999993E-3</v>
      </c>
      <c r="T2667" s="9">
        <f t="shared" si="337"/>
        <v>1E-3</v>
      </c>
      <c r="U2667" s="16">
        <f>IFERROR(INDEX(BASE_CCLASSTRIB!$E:$E, MATCH(TEXT($D2667,"000000"), BASE_CCLASSTRIB!$A:$A, 0))/100, 0)</f>
        <v>0</v>
      </c>
      <c r="V2667" s="16">
        <f>IFERROR(INDEX(BASE_CCLASSTRIB!$F:$F, MATCH(TEXT($D2667,"000000"), BASE_CCLASSTRIB!$A:$A, 0))/100, 0)</f>
        <v>0</v>
      </c>
    </row>
    <row r="2668" spans="4:22" ht="15.75" thickBot="1" x14ac:dyDescent="0.3">
      <c r="D2668" s="38"/>
      <c r="E2668" s="27" t="str">
        <f t="shared" si="332"/>
        <v/>
      </c>
      <c r="F2668" s="28" t="str">
        <f>IF(E2668="","",IFERROR(VLOOKUP(E2668,REGRAS_CST!$A$2:$B$200,2,FALSE),""))</f>
        <v/>
      </c>
      <c r="H2668" s="29">
        <v>8.9999999999999993E-3</v>
      </c>
      <c r="I2668" s="29">
        <v>1E-3</v>
      </c>
      <c r="K2668" s="21" t="str">
        <f>IF(E2668="","",IFERROR(VLOOKUP(E2668,REGRAS_CST!$A$2:$C$200,3,FALSE),""))</f>
        <v/>
      </c>
      <c r="L2668" s="23" t="str">
        <f t="shared" si="333"/>
        <v/>
      </c>
      <c r="M2668" s="24" t="str">
        <f t="shared" si="334"/>
        <v/>
      </c>
      <c r="N2668" s="24" t="str">
        <f t="shared" si="335"/>
        <v/>
      </c>
      <c r="O2668" s="15" t="str">
        <f t="shared" si="338"/>
        <v/>
      </c>
      <c r="P2668" s="31" t="str">
        <f t="shared" si="339"/>
        <v/>
      </c>
      <c r="Q2668" s="8" t="str">
        <f>IF(E2668="","",IFERROR(VLOOKUP(E2668,REGRAS_CST!$A$2:$D$200,4,FALSE),""))</f>
        <v/>
      </c>
      <c r="S2668" s="9">
        <f t="shared" si="336"/>
        <v>8.9999999999999993E-3</v>
      </c>
      <c r="T2668" s="9">
        <f t="shared" si="337"/>
        <v>1E-3</v>
      </c>
      <c r="U2668" s="16">
        <f>IFERROR(INDEX(BASE_CCLASSTRIB!$E:$E, MATCH(TEXT($D2668,"000000"), BASE_CCLASSTRIB!$A:$A, 0))/100, 0)</f>
        <v>0</v>
      </c>
      <c r="V2668" s="16">
        <f>IFERROR(INDEX(BASE_CCLASSTRIB!$F:$F, MATCH(TEXT($D2668,"000000"), BASE_CCLASSTRIB!$A:$A, 0))/100, 0)</f>
        <v>0</v>
      </c>
    </row>
    <row r="2669" spans="4:22" ht="15.75" thickBot="1" x14ac:dyDescent="0.3">
      <c r="D2669" s="38"/>
      <c r="E2669" s="27" t="str">
        <f t="shared" si="332"/>
        <v/>
      </c>
      <c r="F2669" s="28" t="str">
        <f>IF(E2669="","",IFERROR(VLOOKUP(E2669,REGRAS_CST!$A$2:$B$200,2,FALSE),""))</f>
        <v/>
      </c>
      <c r="H2669" s="29">
        <v>8.9999999999999993E-3</v>
      </c>
      <c r="I2669" s="29">
        <v>1E-3</v>
      </c>
      <c r="K2669" s="21" t="str">
        <f>IF(E2669="","",IFERROR(VLOOKUP(E2669,REGRAS_CST!$A$2:$C$200,3,FALSE),""))</f>
        <v/>
      </c>
      <c r="L2669" s="23" t="str">
        <f t="shared" si="333"/>
        <v/>
      </c>
      <c r="M2669" s="24" t="str">
        <f t="shared" si="334"/>
        <v/>
      </c>
      <c r="N2669" s="24" t="str">
        <f t="shared" si="335"/>
        <v/>
      </c>
      <c r="O2669" s="15" t="str">
        <f t="shared" si="338"/>
        <v/>
      </c>
      <c r="P2669" s="31" t="str">
        <f t="shared" si="339"/>
        <v/>
      </c>
      <c r="Q2669" s="8" t="str">
        <f>IF(E2669="","",IFERROR(VLOOKUP(E2669,REGRAS_CST!$A$2:$D$200,4,FALSE),""))</f>
        <v/>
      </c>
      <c r="S2669" s="9">
        <f t="shared" si="336"/>
        <v>8.9999999999999993E-3</v>
      </c>
      <c r="T2669" s="9">
        <f t="shared" si="337"/>
        <v>1E-3</v>
      </c>
      <c r="U2669" s="16">
        <f>IFERROR(INDEX(BASE_CCLASSTRIB!$E:$E, MATCH(TEXT($D2669,"000000"), BASE_CCLASSTRIB!$A:$A, 0))/100, 0)</f>
        <v>0</v>
      </c>
      <c r="V2669" s="16">
        <f>IFERROR(INDEX(BASE_CCLASSTRIB!$F:$F, MATCH(TEXT($D2669,"000000"), BASE_CCLASSTRIB!$A:$A, 0))/100, 0)</f>
        <v>0</v>
      </c>
    </row>
    <row r="2670" spans="4:22" ht="15.75" thickBot="1" x14ac:dyDescent="0.3">
      <c r="D2670" s="38"/>
      <c r="E2670" s="27" t="str">
        <f t="shared" si="332"/>
        <v/>
      </c>
      <c r="F2670" s="28" t="str">
        <f>IF(E2670="","",IFERROR(VLOOKUP(E2670,REGRAS_CST!$A$2:$B$200,2,FALSE),""))</f>
        <v/>
      </c>
      <c r="H2670" s="29">
        <v>8.9999999999999993E-3</v>
      </c>
      <c r="I2670" s="29">
        <v>1E-3</v>
      </c>
      <c r="K2670" s="21" t="str">
        <f>IF(E2670="","",IFERROR(VLOOKUP(E2670,REGRAS_CST!$A$2:$C$200,3,FALSE),""))</f>
        <v/>
      </c>
      <c r="L2670" s="23" t="str">
        <f t="shared" si="333"/>
        <v/>
      </c>
      <c r="M2670" s="24" t="str">
        <f t="shared" si="334"/>
        <v/>
      </c>
      <c r="N2670" s="24" t="str">
        <f t="shared" si="335"/>
        <v/>
      </c>
      <c r="O2670" s="15" t="str">
        <f t="shared" si="338"/>
        <v/>
      </c>
      <c r="P2670" s="31" t="str">
        <f t="shared" si="339"/>
        <v/>
      </c>
      <c r="Q2670" s="8" t="str">
        <f>IF(E2670="","",IFERROR(VLOOKUP(E2670,REGRAS_CST!$A$2:$D$200,4,FALSE),""))</f>
        <v/>
      </c>
      <c r="S2670" s="9">
        <f t="shared" si="336"/>
        <v>8.9999999999999993E-3</v>
      </c>
      <c r="T2670" s="9">
        <f t="shared" si="337"/>
        <v>1E-3</v>
      </c>
      <c r="U2670" s="16">
        <f>IFERROR(INDEX(BASE_CCLASSTRIB!$E:$E, MATCH(TEXT($D2670,"000000"), BASE_CCLASSTRIB!$A:$A, 0))/100, 0)</f>
        <v>0</v>
      </c>
      <c r="V2670" s="16">
        <f>IFERROR(INDEX(BASE_CCLASSTRIB!$F:$F, MATCH(TEXT($D2670,"000000"), BASE_CCLASSTRIB!$A:$A, 0))/100, 0)</f>
        <v>0</v>
      </c>
    </row>
    <row r="2671" spans="4:22" ht="15.75" thickBot="1" x14ac:dyDescent="0.3">
      <c r="D2671" s="38"/>
      <c r="E2671" s="27" t="str">
        <f t="shared" si="332"/>
        <v/>
      </c>
      <c r="F2671" s="28" t="str">
        <f>IF(E2671="","",IFERROR(VLOOKUP(E2671,REGRAS_CST!$A$2:$B$200,2,FALSE),""))</f>
        <v/>
      </c>
      <c r="H2671" s="29">
        <v>8.9999999999999993E-3</v>
      </c>
      <c r="I2671" s="29">
        <v>1E-3</v>
      </c>
      <c r="K2671" s="21" t="str">
        <f>IF(E2671="","",IFERROR(VLOOKUP(E2671,REGRAS_CST!$A$2:$C$200,3,FALSE),""))</f>
        <v/>
      </c>
      <c r="L2671" s="23" t="str">
        <f t="shared" si="333"/>
        <v/>
      </c>
      <c r="M2671" s="24" t="str">
        <f t="shared" si="334"/>
        <v/>
      </c>
      <c r="N2671" s="24" t="str">
        <f t="shared" si="335"/>
        <v/>
      </c>
      <c r="O2671" s="15" t="str">
        <f t="shared" si="338"/>
        <v/>
      </c>
      <c r="P2671" s="31" t="str">
        <f t="shared" si="339"/>
        <v/>
      </c>
      <c r="Q2671" s="8" t="str">
        <f>IF(E2671="","",IFERROR(VLOOKUP(E2671,REGRAS_CST!$A$2:$D$200,4,FALSE),""))</f>
        <v/>
      </c>
      <c r="S2671" s="9">
        <f t="shared" si="336"/>
        <v>8.9999999999999993E-3</v>
      </c>
      <c r="T2671" s="9">
        <f t="shared" si="337"/>
        <v>1E-3</v>
      </c>
      <c r="U2671" s="16">
        <f>IFERROR(INDEX(BASE_CCLASSTRIB!$E:$E, MATCH(TEXT($D2671,"000000"), BASE_CCLASSTRIB!$A:$A, 0))/100, 0)</f>
        <v>0</v>
      </c>
      <c r="V2671" s="16">
        <f>IFERROR(INDEX(BASE_CCLASSTRIB!$F:$F, MATCH(TEXT($D2671,"000000"), BASE_CCLASSTRIB!$A:$A, 0))/100, 0)</f>
        <v>0</v>
      </c>
    </row>
    <row r="2672" spans="4:22" ht="15.75" thickBot="1" x14ac:dyDescent="0.3">
      <c r="D2672" s="38"/>
      <c r="E2672" s="27" t="str">
        <f t="shared" si="332"/>
        <v/>
      </c>
      <c r="F2672" s="28" t="str">
        <f>IF(E2672="","",IFERROR(VLOOKUP(E2672,REGRAS_CST!$A$2:$B$200,2,FALSE),""))</f>
        <v/>
      </c>
      <c r="H2672" s="29">
        <v>8.9999999999999993E-3</v>
      </c>
      <c r="I2672" s="29">
        <v>1E-3</v>
      </c>
      <c r="K2672" s="21" t="str">
        <f>IF(E2672="","",IFERROR(VLOOKUP(E2672,REGRAS_CST!$A$2:$C$200,3,FALSE),""))</f>
        <v/>
      </c>
      <c r="L2672" s="23" t="str">
        <f t="shared" si="333"/>
        <v/>
      </c>
      <c r="M2672" s="24" t="str">
        <f t="shared" si="334"/>
        <v/>
      </c>
      <c r="N2672" s="24" t="str">
        <f t="shared" si="335"/>
        <v/>
      </c>
      <c r="O2672" s="15" t="str">
        <f t="shared" si="338"/>
        <v/>
      </c>
      <c r="P2672" s="31" t="str">
        <f t="shared" si="339"/>
        <v/>
      </c>
      <c r="Q2672" s="8" t="str">
        <f>IF(E2672="","",IFERROR(VLOOKUP(E2672,REGRAS_CST!$A$2:$D$200,4,FALSE),""))</f>
        <v/>
      </c>
      <c r="S2672" s="9">
        <f t="shared" si="336"/>
        <v>8.9999999999999993E-3</v>
      </c>
      <c r="T2672" s="9">
        <f t="shared" si="337"/>
        <v>1E-3</v>
      </c>
      <c r="U2672" s="16">
        <f>IFERROR(INDEX(BASE_CCLASSTRIB!$E:$E, MATCH(TEXT($D2672,"000000"), BASE_CCLASSTRIB!$A:$A, 0))/100, 0)</f>
        <v>0</v>
      </c>
      <c r="V2672" s="16">
        <f>IFERROR(INDEX(BASE_CCLASSTRIB!$F:$F, MATCH(TEXT($D2672,"000000"), BASE_CCLASSTRIB!$A:$A, 0))/100, 0)</f>
        <v>0</v>
      </c>
    </row>
    <row r="2673" spans="4:22" ht="15.75" thickBot="1" x14ac:dyDescent="0.3">
      <c r="D2673" s="38"/>
      <c r="E2673" s="27" t="str">
        <f t="shared" si="332"/>
        <v/>
      </c>
      <c r="F2673" s="28" t="str">
        <f>IF(E2673="","",IFERROR(VLOOKUP(E2673,REGRAS_CST!$A$2:$B$200,2,FALSE),""))</f>
        <v/>
      </c>
      <c r="H2673" s="29">
        <v>8.9999999999999993E-3</v>
      </c>
      <c r="I2673" s="29">
        <v>1E-3</v>
      </c>
      <c r="K2673" s="21" t="str">
        <f>IF(E2673="","",IFERROR(VLOOKUP(E2673,REGRAS_CST!$A$2:$C$200,3,FALSE),""))</f>
        <v/>
      </c>
      <c r="L2673" s="23" t="str">
        <f t="shared" si="333"/>
        <v/>
      </c>
      <c r="M2673" s="24" t="str">
        <f t="shared" si="334"/>
        <v/>
      </c>
      <c r="N2673" s="24" t="str">
        <f t="shared" si="335"/>
        <v/>
      </c>
      <c r="O2673" s="15" t="str">
        <f t="shared" si="338"/>
        <v/>
      </c>
      <c r="P2673" s="31" t="str">
        <f t="shared" si="339"/>
        <v/>
      </c>
      <c r="Q2673" s="8" t="str">
        <f>IF(E2673="","",IFERROR(VLOOKUP(E2673,REGRAS_CST!$A$2:$D$200,4,FALSE),""))</f>
        <v/>
      </c>
      <c r="S2673" s="9">
        <f t="shared" si="336"/>
        <v>8.9999999999999993E-3</v>
      </c>
      <c r="T2673" s="9">
        <f t="shared" si="337"/>
        <v>1E-3</v>
      </c>
      <c r="U2673" s="16">
        <f>IFERROR(INDEX(BASE_CCLASSTRIB!$E:$E, MATCH(TEXT($D2673,"000000"), BASE_CCLASSTRIB!$A:$A, 0))/100, 0)</f>
        <v>0</v>
      </c>
      <c r="V2673" s="16">
        <f>IFERROR(INDEX(BASE_CCLASSTRIB!$F:$F, MATCH(TEXT($D2673,"000000"), BASE_CCLASSTRIB!$A:$A, 0))/100, 0)</f>
        <v>0</v>
      </c>
    </row>
    <row r="2674" spans="4:22" ht="15.75" thickBot="1" x14ac:dyDescent="0.3">
      <c r="D2674" s="38"/>
      <c r="E2674" s="27" t="str">
        <f t="shared" si="332"/>
        <v/>
      </c>
      <c r="F2674" s="28" t="str">
        <f>IF(E2674="","",IFERROR(VLOOKUP(E2674,REGRAS_CST!$A$2:$B$200,2,FALSE),""))</f>
        <v/>
      </c>
      <c r="H2674" s="29">
        <v>8.9999999999999993E-3</v>
      </c>
      <c r="I2674" s="29">
        <v>1E-3</v>
      </c>
      <c r="K2674" s="21" t="str">
        <f>IF(E2674="","",IFERROR(VLOOKUP(E2674,REGRAS_CST!$A$2:$C$200,3,FALSE),""))</f>
        <v/>
      </c>
      <c r="L2674" s="23" t="str">
        <f t="shared" si="333"/>
        <v/>
      </c>
      <c r="M2674" s="24" t="str">
        <f t="shared" si="334"/>
        <v/>
      </c>
      <c r="N2674" s="24" t="str">
        <f t="shared" si="335"/>
        <v/>
      </c>
      <c r="O2674" s="15" t="str">
        <f t="shared" si="338"/>
        <v/>
      </c>
      <c r="P2674" s="31" t="str">
        <f t="shared" si="339"/>
        <v/>
      </c>
      <c r="Q2674" s="8" t="str">
        <f>IF(E2674="","",IFERROR(VLOOKUP(E2674,REGRAS_CST!$A$2:$D$200,4,FALSE),""))</f>
        <v/>
      </c>
      <c r="S2674" s="9">
        <f t="shared" si="336"/>
        <v>8.9999999999999993E-3</v>
      </c>
      <c r="T2674" s="9">
        <f t="shared" si="337"/>
        <v>1E-3</v>
      </c>
      <c r="U2674" s="16">
        <f>IFERROR(INDEX(BASE_CCLASSTRIB!$E:$E, MATCH(TEXT($D2674,"000000"), BASE_CCLASSTRIB!$A:$A, 0))/100, 0)</f>
        <v>0</v>
      </c>
      <c r="V2674" s="16">
        <f>IFERROR(INDEX(BASE_CCLASSTRIB!$F:$F, MATCH(TEXT($D2674,"000000"), BASE_CCLASSTRIB!$A:$A, 0))/100, 0)</f>
        <v>0</v>
      </c>
    </row>
    <row r="2675" spans="4:22" ht="15.75" thickBot="1" x14ac:dyDescent="0.3">
      <c r="D2675" s="38"/>
      <c r="E2675" s="27" t="str">
        <f t="shared" si="332"/>
        <v/>
      </c>
      <c r="F2675" s="28" t="str">
        <f>IF(E2675="","",IFERROR(VLOOKUP(E2675,REGRAS_CST!$A$2:$B$200,2,FALSE),""))</f>
        <v/>
      </c>
      <c r="H2675" s="29">
        <v>8.9999999999999993E-3</v>
      </c>
      <c r="I2675" s="29">
        <v>1E-3</v>
      </c>
      <c r="K2675" s="21" t="str">
        <f>IF(E2675="","",IFERROR(VLOOKUP(E2675,REGRAS_CST!$A$2:$C$200,3,FALSE),""))</f>
        <v/>
      </c>
      <c r="L2675" s="23" t="str">
        <f t="shared" si="333"/>
        <v/>
      </c>
      <c r="M2675" s="24" t="str">
        <f t="shared" si="334"/>
        <v/>
      </c>
      <c r="N2675" s="24" t="str">
        <f t="shared" si="335"/>
        <v/>
      </c>
      <c r="O2675" s="15" t="str">
        <f t="shared" si="338"/>
        <v/>
      </c>
      <c r="P2675" s="31" t="str">
        <f t="shared" si="339"/>
        <v/>
      </c>
      <c r="Q2675" s="8" t="str">
        <f>IF(E2675="","",IFERROR(VLOOKUP(E2675,REGRAS_CST!$A$2:$D$200,4,FALSE),""))</f>
        <v/>
      </c>
      <c r="S2675" s="9">
        <f t="shared" si="336"/>
        <v>8.9999999999999993E-3</v>
      </c>
      <c r="T2675" s="9">
        <f t="shared" si="337"/>
        <v>1E-3</v>
      </c>
      <c r="U2675" s="16">
        <f>IFERROR(INDEX(BASE_CCLASSTRIB!$E:$E, MATCH(TEXT($D2675,"000000"), BASE_CCLASSTRIB!$A:$A, 0))/100, 0)</f>
        <v>0</v>
      </c>
      <c r="V2675" s="16">
        <f>IFERROR(INDEX(BASE_CCLASSTRIB!$F:$F, MATCH(TEXT($D2675,"000000"), BASE_CCLASSTRIB!$A:$A, 0))/100, 0)</f>
        <v>0</v>
      </c>
    </row>
    <row r="2676" spans="4:22" ht="15.75" thickBot="1" x14ac:dyDescent="0.3">
      <c r="D2676" s="38"/>
      <c r="E2676" s="27" t="str">
        <f t="shared" si="332"/>
        <v/>
      </c>
      <c r="F2676" s="28" t="str">
        <f>IF(E2676="","",IFERROR(VLOOKUP(E2676,REGRAS_CST!$A$2:$B$200,2,FALSE),""))</f>
        <v/>
      </c>
      <c r="H2676" s="29">
        <v>8.9999999999999993E-3</v>
      </c>
      <c r="I2676" s="29">
        <v>1E-3</v>
      </c>
      <c r="K2676" s="21" t="str">
        <f>IF(E2676="","",IFERROR(VLOOKUP(E2676,REGRAS_CST!$A$2:$C$200,3,FALSE),""))</f>
        <v/>
      </c>
      <c r="L2676" s="23" t="str">
        <f t="shared" si="333"/>
        <v/>
      </c>
      <c r="M2676" s="24" t="str">
        <f t="shared" si="334"/>
        <v/>
      </c>
      <c r="N2676" s="24" t="str">
        <f t="shared" si="335"/>
        <v/>
      </c>
      <c r="O2676" s="15" t="str">
        <f t="shared" si="338"/>
        <v/>
      </c>
      <c r="P2676" s="31" t="str">
        <f t="shared" si="339"/>
        <v/>
      </c>
      <c r="Q2676" s="8" t="str">
        <f>IF(E2676="","",IFERROR(VLOOKUP(E2676,REGRAS_CST!$A$2:$D$200,4,FALSE),""))</f>
        <v/>
      </c>
      <c r="S2676" s="9">
        <f t="shared" si="336"/>
        <v>8.9999999999999993E-3</v>
      </c>
      <c r="T2676" s="9">
        <f t="shared" si="337"/>
        <v>1E-3</v>
      </c>
      <c r="U2676" s="16">
        <f>IFERROR(INDEX(BASE_CCLASSTRIB!$E:$E, MATCH(TEXT($D2676,"000000"), BASE_CCLASSTRIB!$A:$A, 0))/100, 0)</f>
        <v>0</v>
      </c>
      <c r="V2676" s="16">
        <f>IFERROR(INDEX(BASE_CCLASSTRIB!$F:$F, MATCH(TEXT($D2676,"000000"), BASE_CCLASSTRIB!$A:$A, 0))/100, 0)</f>
        <v>0</v>
      </c>
    </row>
    <row r="2677" spans="4:22" ht="15.75" thickBot="1" x14ac:dyDescent="0.3">
      <c r="D2677" s="38"/>
      <c r="E2677" s="27" t="str">
        <f t="shared" si="332"/>
        <v/>
      </c>
      <c r="F2677" s="28" t="str">
        <f>IF(E2677="","",IFERROR(VLOOKUP(E2677,REGRAS_CST!$A$2:$B$200,2,FALSE),""))</f>
        <v/>
      </c>
      <c r="H2677" s="29">
        <v>8.9999999999999993E-3</v>
      </c>
      <c r="I2677" s="29">
        <v>1E-3</v>
      </c>
      <c r="K2677" s="21" t="str">
        <f>IF(E2677="","",IFERROR(VLOOKUP(E2677,REGRAS_CST!$A$2:$C$200,3,FALSE),""))</f>
        <v/>
      </c>
      <c r="L2677" s="23" t="str">
        <f t="shared" si="333"/>
        <v/>
      </c>
      <c r="M2677" s="24" t="str">
        <f t="shared" si="334"/>
        <v/>
      </c>
      <c r="N2677" s="24" t="str">
        <f t="shared" si="335"/>
        <v/>
      </c>
      <c r="O2677" s="15" t="str">
        <f t="shared" si="338"/>
        <v/>
      </c>
      <c r="P2677" s="31" t="str">
        <f t="shared" si="339"/>
        <v/>
      </c>
      <c r="Q2677" s="8" t="str">
        <f>IF(E2677="","",IFERROR(VLOOKUP(E2677,REGRAS_CST!$A$2:$D$200,4,FALSE),""))</f>
        <v/>
      </c>
      <c r="S2677" s="9">
        <f t="shared" si="336"/>
        <v>8.9999999999999993E-3</v>
      </c>
      <c r="T2677" s="9">
        <f t="shared" si="337"/>
        <v>1E-3</v>
      </c>
      <c r="U2677" s="16">
        <f>IFERROR(INDEX(BASE_CCLASSTRIB!$E:$E, MATCH(TEXT($D2677,"000000"), BASE_CCLASSTRIB!$A:$A, 0))/100, 0)</f>
        <v>0</v>
      </c>
      <c r="V2677" s="16">
        <f>IFERROR(INDEX(BASE_CCLASSTRIB!$F:$F, MATCH(TEXT($D2677,"000000"), BASE_CCLASSTRIB!$A:$A, 0))/100, 0)</f>
        <v>0</v>
      </c>
    </row>
    <row r="2678" spans="4:22" ht="15.75" thickBot="1" x14ac:dyDescent="0.3">
      <c r="D2678" s="38"/>
      <c r="E2678" s="27" t="str">
        <f t="shared" si="332"/>
        <v/>
      </c>
      <c r="F2678" s="28" t="str">
        <f>IF(E2678="","",IFERROR(VLOOKUP(E2678,REGRAS_CST!$A$2:$B$200,2,FALSE),""))</f>
        <v/>
      </c>
      <c r="H2678" s="29">
        <v>8.9999999999999993E-3</v>
      </c>
      <c r="I2678" s="29">
        <v>1E-3</v>
      </c>
      <c r="K2678" s="21" t="str">
        <f>IF(E2678="","",IFERROR(VLOOKUP(E2678,REGRAS_CST!$A$2:$C$200,3,FALSE),""))</f>
        <v/>
      </c>
      <c r="L2678" s="23" t="str">
        <f t="shared" si="333"/>
        <v/>
      </c>
      <c r="M2678" s="24" t="str">
        <f t="shared" si="334"/>
        <v/>
      </c>
      <c r="N2678" s="24" t="str">
        <f t="shared" si="335"/>
        <v/>
      </c>
      <c r="O2678" s="15" t="str">
        <f t="shared" si="338"/>
        <v/>
      </c>
      <c r="P2678" s="31" t="str">
        <f t="shared" si="339"/>
        <v/>
      </c>
      <c r="Q2678" s="8" t="str">
        <f>IF(E2678="","",IFERROR(VLOOKUP(E2678,REGRAS_CST!$A$2:$D$200,4,FALSE),""))</f>
        <v/>
      </c>
      <c r="S2678" s="9">
        <f t="shared" si="336"/>
        <v>8.9999999999999993E-3</v>
      </c>
      <c r="T2678" s="9">
        <f t="shared" si="337"/>
        <v>1E-3</v>
      </c>
      <c r="U2678" s="16">
        <f>IFERROR(INDEX(BASE_CCLASSTRIB!$E:$E, MATCH(TEXT($D2678,"000000"), BASE_CCLASSTRIB!$A:$A, 0))/100, 0)</f>
        <v>0</v>
      </c>
      <c r="V2678" s="16">
        <f>IFERROR(INDEX(BASE_CCLASSTRIB!$F:$F, MATCH(TEXT($D2678,"000000"), BASE_CCLASSTRIB!$A:$A, 0))/100, 0)</f>
        <v>0</v>
      </c>
    </row>
    <row r="2679" spans="4:22" ht="15.75" thickBot="1" x14ac:dyDescent="0.3">
      <c r="D2679" s="38"/>
      <c r="E2679" s="27" t="str">
        <f t="shared" si="332"/>
        <v/>
      </c>
      <c r="F2679" s="28" t="str">
        <f>IF(E2679="","",IFERROR(VLOOKUP(E2679,REGRAS_CST!$A$2:$B$200,2,FALSE),""))</f>
        <v/>
      </c>
      <c r="H2679" s="29">
        <v>8.9999999999999993E-3</v>
      </c>
      <c r="I2679" s="29">
        <v>1E-3</v>
      </c>
      <c r="K2679" s="21" t="str">
        <f>IF(E2679="","",IFERROR(VLOOKUP(E2679,REGRAS_CST!$A$2:$C$200,3,FALSE),""))</f>
        <v/>
      </c>
      <c r="L2679" s="23" t="str">
        <f t="shared" si="333"/>
        <v/>
      </c>
      <c r="M2679" s="24" t="str">
        <f t="shared" si="334"/>
        <v/>
      </c>
      <c r="N2679" s="24" t="str">
        <f t="shared" si="335"/>
        <v/>
      </c>
      <c r="O2679" s="15" t="str">
        <f t="shared" si="338"/>
        <v/>
      </c>
      <c r="P2679" s="31" t="str">
        <f t="shared" si="339"/>
        <v/>
      </c>
      <c r="Q2679" s="8" t="str">
        <f>IF(E2679="","",IFERROR(VLOOKUP(E2679,REGRAS_CST!$A$2:$D$200,4,FALSE),""))</f>
        <v/>
      </c>
      <c r="S2679" s="9">
        <f t="shared" si="336"/>
        <v>8.9999999999999993E-3</v>
      </c>
      <c r="T2679" s="9">
        <f t="shared" si="337"/>
        <v>1E-3</v>
      </c>
      <c r="U2679" s="16">
        <f>IFERROR(INDEX(BASE_CCLASSTRIB!$E:$E, MATCH(TEXT($D2679,"000000"), BASE_CCLASSTRIB!$A:$A, 0))/100, 0)</f>
        <v>0</v>
      </c>
      <c r="V2679" s="16">
        <f>IFERROR(INDEX(BASE_CCLASSTRIB!$F:$F, MATCH(TEXT($D2679,"000000"), BASE_CCLASSTRIB!$A:$A, 0))/100, 0)</f>
        <v>0</v>
      </c>
    </row>
    <row r="2680" spans="4:22" ht="15.75" thickBot="1" x14ac:dyDescent="0.3">
      <c r="D2680" s="38"/>
      <c r="E2680" s="27" t="str">
        <f t="shared" si="332"/>
        <v/>
      </c>
      <c r="F2680" s="28" t="str">
        <f>IF(E2680="","",IFERROR(VLOOKUP(E2680,REGRAS_CST!$A$2:$B$200,2,FALSE),""))</f>
        <v/>
      </c>
      <c r="H2680" s="29">
        <v>8.9999999999999993E-3</v>
      </c>
      <c r="I2680" s="29">
        <v>1E-3</v>
      </c>
      <c r="K2680" s="21" t="str">
        <f>IF(E2680="","",IFERROR(VLOOKUP(E2680,REGRAS_CST!$A$2:$C$200,3,FALSE),""))</f>
        <v/>
      </c>
      <c r="L2680" s="23" t="str">
        <f t="shared" si="333"/>
        <v/>
      </c>
      <c r="M2680" s="24" t="str">
        <f t="shared" si="334"/>
        <v/>
      </c>
      <c r="N2680" s="24" t="str">
        <f t="shared" si="335"/>
        <v/>
      </c>
      <c r="O2680" s="15" t="str">
        <f t="shared" si="338"/>
        <v/>
      </c>
      <c r="P2680" s="31" t="str">
        <f t="shared" si="339"/>
        <v/>
      </c>
      <c r="Q2680" s="8" t="str">
        <f>IF(E2680="","",IFERROR(VLOOKUP(E2680,REGRAS_CST!$A$2:$D$200,4,FALSE),""))</f>
        <v/>
      </c>
      <c r="S2680" s="9">
        <f t="shared" si="336"/>
        <v>8.9999999999999993E-3</v>
      </c>
      <c r="T2680" s="9">
        <f t="shared" si="337"/>
        <v>1E-3</v>
      </c>
      <c r="U2680" s="16">
        <f>IFERROR(INDEX(BASE_CCLASSTRIB!$E:$E, MATCH(TEXT($D2680,"000000"), BASE_CCLASSTRIB!$A:$A, 0))/100, 0)</f>
        <v>0</v>
      </c>
      <c r="V2680" s="16">
        <f>IFERROR(INDEX(BASE_CCLASSTRIB!$F:$F, MATCH(TEXT($D2680,"000000"), BASE_CCLASSTRIB!$A:$A, 0))/100, 0)</f>
        <v>0</v>
      </c>
    </row>
    <row r="2681" spans="4:22" ht="15.75" thickBot="1" x14ac:dyDescent="0.3">
      <c r="D2681" s="38"/>
      <c r="E2681" s="27" t="str">
        <f t="shared" si="332"/>
        <v/>
      </c>
      <c r="F2681" s="28" t="str">
        <f>IF(E2681="","",IFERROR(VLOOKUP(E2681,REGRAS_CST!$A$2:$B$200,2,FALSE),""))</f>
        <v/>
      </c>
      <c r="H2681" s="29">
        <v>8.9999999999999993E-3</v>
      </c>
      <c r="I2681" s="29">
        <v>1E-3</v>
      </c>
      <c r="K2681" s="21" t="str">
        <f>IF(E2681="","",IFERROR(VLOOKUP(E2681,REGRAS_CST!$A$2:$C$200,3,FALSE),""))</f>
        <v/>
      </c>
      <c r="L2681" s="23" t="str">
        <f t="shared" si="333"/>
        <v/>
      </c>
      <c r="M2681" s="24" t="str">
        <f t="shared" si="334"/>
        <v/>
      </c>
      <c r="N2681" s="24" t="str">
        <f t="shared" si="335"/>
        <v/>
      </c>
      <c r="O2681" s="15" t="str">
        <f t="shared" si="338"/>
        <v/>
      </c>
      <c r="P2681" s="31" t="str">
        <f t="shared" si="339"/>
        <v/>
      </c>
      <c r="Q2681" s="8" t="str">
        <f>IF(E2681="","",IFERROR(VLOOKUP(E2681,REGRAS_CST!$A$2:$D$200,4,FALSE),""))</f>
        <v/>
      </c>
      <c r="S2681" s="9">
        <f t="shared" si="336"/>
        <v>8.9999999999999993E-3</v>
      </c>
      <c r="T2681" s="9">
        <f t="shared" si="337"/>
        <v>1E-3</v>
      </c>
      <c r="U2681" s="16">
        <f>IFERROR(INDEX(BASE_CCLASSTRIB!$E:$E, MATCH(TEXT($D2681,"000000"), BASE_CCLASSTRIB!$A:$A, 0))/100, 0)</f>
        <v>0</v>
      </c>
      <c r="V2681" s="16">
        <f>IFERROR(INDEX(BASE_CCLASSTRIB!$F:$F, MATCH(TEXT($D2681,"000000"), BASE_CCLASSTRIB!$A:$A, 0))/100, 0)</f>
        <v>0</v>
      </c>
    </row>
    <row r="2682" spans="4:22" ht="15.75" thickBot="1" x14ac:dyDescent="0.3">
      <c r="D2682" s="38"/>
      <c r="E2682" s="27" t="str">
        <f t="shared" si="332"/>
        <v/>
      </c>
      <c r="F2682" s="28" t="str">
        <f>IF(E2682="","",IFERROR(VLOOKUP(E2682,REGRAS_CST!$A$2:$B$200,2,FALSE),""))</f>
        <v/>
      </c>
      <c r="H2682" s="29">
        <v>8.9999999999999993E-3</v>
      </c>
      <c r="I2682" s="29">
        <v>1E-3</v>
      </c>
      <c r="K2682" s="21" t="str">
        <f>IF(E2682="","",IFERROR(VLOOKUP(E2682,REGRAS_CST!$A$2:$C$200,3,FALSE),""))</f>
        <v/>
      </c>
      <c r="L2682" s="23" t="str">
        <f t="shared" si="333"/>
        <v/>
      </c>
      <c r="M2682" s="24" t="str">
        <f t="shared" si="334"/>
        <v/>
      </c>
      <c r="N2682" s="24" t="str">
        <f t="shared" si="335"/>
        <v/>
      </c>
      <c r="O2682" s="15" t="str">
        <f t="shared" si="338"/>
        <v/>
      </c>
      <c r="P2682" s="31" t="str">
        <f t="shared" si="339"/>
        <v/>
      </c>
      <c r="Q2682" s="8" t="str">
        <f>IF(E2682="","",IFERROR(VLOOKUP(E2682,REGRAS_CST!$A$2:$D$200,4,FALSE),""))</f>
        <v/>
      </c>
      <c r="S2682" s="9">
        <f t="shared" si="336"/>
        <v>8.9999999999999993E-3</v>
      </c>
      <c r="T2682" s="9">
        <f t="shared" si="337"/>
        <v>1E-3</v>
      </c>
      <c r="U2682" s="16">
        <f>IFERROR(INDEX(BASE_CCLASSTRIB!$E:$E, MATCH(TEXT($D2682,"000000"), BASE_CCLASSTRIB!$A:$A, 0))/100, 0)</f>
        <v>0</v>
      </c>
      <c r="V2682" s="16">
        <f>IFERROR(INDEX(BASE_CCLASSTRIB!$F:$F, MATCH(TEXT($D2682,"000000"), BASE_CCLASSTRIB!$A:$A, 0))/100, 0)</f>
        <v>0</v>
      </c>
    </row>
    <row r="2683" spans="4:22" ht="15.75" thickBot="1" x14ac:dyDescent="0.3">
      <c r="D2683" s="38"/>
      <c r="E2683" s="27" t="str">
        <f t="shared" si="332"/>
        <v/>
      </c>
      <c r="F2683" s="28" t="str">
        <f>IF(E2683="","",IFERROR(VLOOKUP(E2683,REGRAS_CST!$A$2:$B$200,2,FALSE),""))</f>
        <v/>
      </c>
      <c r="H2683" s="29">
        <v>8.9999999999999993E-3</v>
      </c>
      <c r="I2683" s="29">
        <v>1E-3</v>
      </c>
      <c r="K2683" s="21" t="str">
        <f>IF(E2683="","",IFERROR(VLOOKUP(E2683,REGRAS_CST!$A$2:$C$200,3,FALSE),""))</f>
        <v/>
      </c>
      <c r="L2683" s="23" t="str">
        <f t="shared" si="333"/>
        <v/>
      </c>
      <c r="M2683" s="24" t="str">
        <f t="shared" si="334"/>
        <v/>
      </c>
      <c r="N2683" s="24" t="str">
        <f t="shared" si="335"/>
        <v/>
      </c>
      <c r="O2683" s="15" t="str">
        <f t="shared" si="338"/>
        <v/>
      </c>
      <c r="P2683" s="31" t="str">
        <f t="shared" si="339"/>
        <v/>
      </c>
      <c r="Q2683" s="8" t="str">
        <f>IF(E2683="","",IFERROR(VLOOKUP(E2683,REGRAS_CST!$A$2:$D$200,4,FALSE),""))</f>
        <v/>
      </c>
      <c r="S2683" s="9">
        <f t="shared" si="336"/>
        <v>8.9999999999999993E-3</v>
      </c>
      <c r="T2683" s="9">
        <f t="shared" si="337"/>
        <v>1E-3</v>
      </c>
      <c r="U2683" s="16">
        <f>IFERROR(INDEX(BASE_CCLASSTRIB!$E:$E, MATCH(TEXT($D2683,"000000"), BASE_CCLASSTRIB!$A:$A, 0))/100, 0)</f>
        <v>0</v>
      </c>
      <c r="V2683" s="16">
        <f>IFERROR(INDEX(BASE_CCLASSTRIB!$F:$F, MATCH(TEXT($D2683,"000000"), BASE_CCLASSTRIB!$A:$A, 0))/100, 0)</f>
        <v>0</v>
      </c>
    </row>
    <row r="2684" spans="4:22" ht="15.75" thickBot="1" x14ac:dyDescent="0.3">
      <c r="D2684" s="38"/>
      <c r="E2684" s="27" t="str">
        <f t="shared" si="332"/>
        <v/>
      </c>
      <c r="F2684" s="28" t="str">
        <f>IF(E2684="","",IFERROR(VLOOKUP(E2684,REGRAS_CST!$A$2:$B$200,2,FALSE),""))</f>
        <v/>
      </c>
      <c r="H2684" s="29">
        <v>8.9999999999999993E-3</v>
      </c>
      <c r="I2684" s="29">
        <v>1E-3</v>
      </c>
      <c r="K2684" s="21" t="str">
        <f>IF(E2684="","",IFERROR(VLOOKUP(E2684,REGRAS_CST!$A$2:$C$200,3,FALSE),""))</f>
        <v/>
      </c>
      <c r="L2684" s="23" t="str">
        <f t="shared" si="333"/>
        <v/>
      </c>
      <c r="M2684" s="24" t="str">
        <f t="shared" si="334"/>
        <v/>
      </c>
      <c r="N2684" s="24" t="str">
        <f t="shared" si="335"/>
        <v/>
      </c>
      <c r="O2684" s="15" t="str">
        <f t="shared" si="338"/>
        <v/>
      </c>
      <c r="P2684" s="31" t="str">
        <f t="shared" si="339"/>
        <v/>
      </c>
      <c r="Q2684" s="8" t="str">
        <f>IF(E2684="","",IFERROR(VLOOKUP(E2684,REGRAS_CST!$A$2:$D$200,4,FALSE),""))</f>
        <v/>
      </c>
      <c r="S2684" s="9">
        <f t="shared" si="336"/>
        <v>8.9999999999999993E-3</v>
      </c>
      <c r="T2684" s="9">
        <f t="shared" si="337"/>
        <v>1E-3</v>
      </c>
      <c r="U2684" s="16">
        <f>IFERROR(INDEX(BASE_CCLASSTRIB!$E:$E, MATCH(TEXT($D2684,"000000"), BASE_CCLASSTRIB!$A:$A, 0))/100, 0)</f>
        <v>0</v>
      </c>
      <c r="V2684" s="16">
        <f>IFERROR(INDEX(BASE_CCLASSTRIB!$F:$F, MATCH(TEXT($D2684,"000000"), BASE_CCLASSTRIB!$A:$A, 0))/100, 0)</f>
        <v>0</v>
      </c>
    </row>
    <row r="2685" spans="4:22" ht="15.75" thickBot="1" x14ac:dyDescent="0.3">
      <c r="D2685" s="38"/>
      <c r="E2685" s="27" t="str">
        <f t="shared" si="332"/>
        <v/>
      </c>
      <c r="F2685" s="28" t="str">
        <f>IF(E2685="","",IFERROR(VLOOKUP(E2685,REGRAS_CST!$A$2:$B$200,2,FALSE),""))</f>
        <v/>
      </c>
      <c r="H2685" s="29">
        <v>8.9999999999999993E-3</v>
      </c>
      <c r="I2685" s="29">
        <v>1E-3</v>
      </c>
      <c r="K2685" s="21" t="str">
        <f>IF(E2685="","",IFERROR(VLOOKUP(E2685,REGRAS_CST!$A$2:$C$200,3,FALSE),""))</f>
        <v/>
      </c>
      <c r="L2685" s="23" t="str">
        <f t="shared" si="333"/>
        <v/>
      </c>
      <c r="M2685" s="24" t="str">
        <f t="shared" si="334"/>
        <v/>
      </c>
      <c r="N2685" s="24" t="str">
        <f t="shared" si="335"/>
        <v/>
      </c>
      <c r="O2685" s="15" t="str">
        <f t="shared" si="338"/>
        <v/>
      </c>
      <c r="P2685" s="31" t="str">
        <f t="shared" si="339"/>
        <v/>
      </c>
      <c r="Q2685" s="8" t="str">
        <f>IF(E2685="","",IFERROR(VLOOKUP(E2685,REGRAS_CST!$A$2:$D$200,4,FALSE),""))</f>
        <v/>
      </c>
      <c r="S2685" s="9">
        <f t="shared" si="336"/>
        <v>8.9999999999999993E-3</v>
      </c>
      <c r="T2685" s="9">
        <f t="shared" si="337"/>
        <v>1E-3</v>
      </c>
      <c r="U2685" s="16">
        <f>IFERROR(INDEX(BASE_CCLASSTRIB!$E:$E, MATCH(TEXT($D2685,"000000"), BASE_CCLASSTRIB!$A:$A, 0))/100, 0)</f>
        <v>0</v>
      </c>
      <c r="V2685" s="16">
        <f>IFERROR(INDEX(BASE_CCLASSTRIB!$F:$F, MATCH(TEXT($D2685,"000000"), BASE_CCLASSTRIB!$A:$A, 0))/100, 0)</f>
        <v>0</v>
      </c>
    </row>
    <row r="2686" spans="4:22" ht="15.75" thickBot="1" x14ac:dyDescent="0.3">
      <c r="D2686" s="38"/>
      <c r="E2686" s="27" t="str">
        <f t="shared" si="332"/>
        <v/>
      </c>
      <c r="F2686" s="28" t="str">
        <f>IF(E2686="","",IFERROR(VLOOKUP(E2686,REGRAS_CST!$A$2:$B$200,2,FALSE),""))</f>
        <v/>
      </c>
      <c r="H2686" s="29">
        <v>8.9999999999999993E-3</v>
      </c>
      <c r="I2686" s="29">
        <v>1E-3</v>
      </c>
      <c r="K2686" s="21" t="str">
        <f>IF(E2686="","",IFERROR(VLOOKUP(E2686,REGRAS_CST!$A$2:$C$200,3,FALSE),""))</f>
        <v/>
      </c>
      <c r="L2686" s="23" t="str">
        <f t="shared" si="333"/>
        <v/>
      </c>
      <c r="M2686" s="24" t="str">
        <f t="shared" si="334"/>
        <v/>
      </c>
      <c r="N2686" s="24" t="str">
        <f t="shared" si="335"/>
        <v/>
      </c>
      <c r="O2686" s="15" t="str">
        <f t="shared" si="338"/>
        <v/>
      </c>
      <c r="P2686" s="31" t="str">
        <f t="shared" si="339"/>
        <v/>
      </c>
      <c r="Q2686" s="8" t="str">
        <f>IF(E2686="","",IFERROR(VLOOKUP(E2686,REGRAS_CST!$A$2:$D$200,4,FALSE),""))</f>
        <v/>
      </c>
      <c r="S2686" s="9">
        <f t="shared" si="336"/>
        <v>8.9999999999999993E-3</v>
      </c>
      <c r="T2686" s="9">
        <f t="shared" si="337"/>
        <v>1E-3</v>
      </c>
      <c r="U2686" s="16">
        <f>IFERROR(INDEX(BASE_CCLASSTRIB!$E:$E, MATCH(TEXT($D2686,"000000"), BASE_CCLASSTRIB!$A:$A, 0))/100, 0)</f>
        <v>0</v>
      </c>
      <c r="V2686" s="16">
        <f>IFERROR(INDEX(BASE_CCLASSTRIB!$F:$F, MATCH(TEXT($D2686,"000000"), BASE_CCLASSTRIB!$A:$A, 0))/100, 0)</f>
        <v>0</v>
      </c>
    </row>
    <row r="2687" spans="4:22" ht="15.75" thickBot="1" x14ac:dyDescent="0.3">
      <c r="D2687" s="38"/>
      <c r="E2687" s="27" t="str">
        <f t="shared" si="332"/>
        <v/>
      </c>
      <c r="F2687" s="28" t="str">
        <f>IF(E2687="","",IFERROR(VLOOKUP(E2687,REGRAS_CST!$A$2:$B$200,2,FALSE),""))</f>
        <v/>
      </c>
      <c r="H2687" s="29">
        <v>8.9999999999999993E-3</v>
      </c>
      <c r="I2687" s="29">
        <v>1E-3</v>
      </c>
      <c r="K2687" s="21" t="str">
        <f>IF(E2687="","",IFERROR(VLOOKUP(E2687,REGRAS_CST!$A$2:$C$200,3,FALSE),""))</f>
        <v/>
      </c>
      <c r="L2687" s="23" t="str">
        <f t="shared" si="333"/>
        <v/>
      </c>
      <c r="M2687" s="24" t="str">
        <f t="shared" si="334"/>
        <v/>
      </c>
      <c r="N2687" s="24" t="str">
        <f t="shared" si="335"/>
        <v/>
      </c>
      <c r="O2687" s="15" t="str">
        <f t="shared" si="338"/>
        <v/>
      </c>
      <c r="P2687" s="31" t="str">
        <f t="shared" si="339"/>
        <v/>
      </c>
      <c r="Q2687" s="8" t="str">
        <f>IF(E2687="","",IFERROR(VLOOKUP(E2687,REGRAS_CST!$A$2:$D$200,4,FALSE),""))</f>
        <v/>
      </c>
      <c r="S2687" s="9">
        <f t="shared" si="336"/>
        <v>8.9999999999999993E-3</v>
      </c>
      <c r="T2687" s="9">
        <f t="shared" si="337"/>
        <v>1E-3</v>
      </c>
      <c r="U2687" s="16">
        <f>IFERROR(INDEX(BASE_CCLASSTRIB!$E:$E, MATCH(TEXT($D2687,"000000"), BASE_CCLASSTRIB!$A:$A, 0))/100, 0)</f>
        <v>0</v>
      </c>
      <c r="V2687" s="16">
        <f>IFERROR(INDEX(BASE_CCLASSTRIB!$F:$F, MATCH(TEXT($D2687,"000000"), BASE_CCLASSTRIB!$A:$A, 0))/100, 0)</f>
        <v>0</v>
      </c>
    </row>
    <row r="2688" spans="4:22" ht="15.75" thickBot="1" x14ac:dyDescent="0.3">
      <c r="D2688" s="38"/>
      <c r="E2688" s="27" t="str">
        <f t="shared" si="332"/>
        <v/>
      </c>
      <c r="F2688" s="28" t="str">
        <f>IF(E2688="","",IFERROR(VLOOKUP(E2688,REGRAS_CST!$A$2:$B$200,2,FALSE),""))</f>
        <v/>
      </c>
      <c r="H2688" s="29">
        <v>8.9999999999999993E-3</v>
      </c>
      <c r="I2688" s="29">
        <v>1E-3</v>
      </c>
      <c r="K2688" s="21" t="str">
        <f>IF(E2688="","",IFERROR(VLOOKUP(E2688,REGRAS_CST!$A$2:$C$200,3,FALSE),""))</f>
        <v/>
      </c>
      <c r="L2688" s="23" t="str">
        <f t="shared" si="333"/>
        <v/>
      </c>
      <c r="M2688" s="24" t="str">
        <f t="shared" si="334"/>
        <v/>
      </c>
      <c r="N2688" s="24" t="str">
        <f t="shared" si="335"/>
        <v/>
      </c>
      <c r="O2688" s="15" t="str">
        <f t="shared" si="338"/>
        <v/>
      </c>
      <c r="P2688" s="31" t="str">
        <f t="shared" si="339"/>
        <v/>
      </c>
      <c r="Q2688" s="8" t="str">
        <f>IF(E2688="","",IFERROR(VLOOKUP(E2688,REGRAS_CST!$A$2:$D$200,4,FALSE),""))</f>
        <v/>
      </c>
      <c r="S2688" s="9">
        <f t="shared" si="336"/>
        <v>8.9999999999999993E-3</v>
      </c>
      <c r="T2688" s="9">
        <f t="shared" si="337"/>
        <v>1E-3</v>
      </c>
      <c r="U2688" s="16">
        <f>IFERROR(INDEX(BASE_CCLASSTRIB!$E:$E, MATCH(TEXT($D2688,"000000"), BASE_CCLASSTRIB!$A:$A, 0))/100, 0)</f>
        <v>0</v>
      </c>
      <c r="V2688" s="16">
        <f>IFERROR(INDEX(BASE_CCLASSTRIB!$F:$F, MATCH(TEXT($D2688,"000000"), BASE_CCLASSTRIB!$A:$A, 0))/100, 0)</f>
        <v>0</v>
      </c>
    </row>
    <row r="2689" spans="4:22" ht="15.75" thickBot="1" x14ac:dyDescent="0.3">
      <c r="D2689" s="38"/>
      <c r="E2689" s="27" t="str">
        <f t="shared" si="332"/>
        <v/>
      </c>
      <c r="F2689" s="28" t="str">
        <f>IF(E2689="","",IFERROR(VLOOKUP(E2689,REGRAS_CST!$A$2:$B$200,2,FALSE),""))</f>
        <v/>
      </c>
      <c r="H2689" s="29">
        <v>8.9999999999999993E-3</v>
      </c>
      <c r="I2689" s="29">
        <v>1E-3</v>
      </c>
      <c r="K2689" s="21" t="str">
        <f>IF(E2689="","",IFERROR(VLOOKUP(E2689,REGRAS_CST!$A$2:$C$200,3,FALSE),""))</f>
        <v/>
      </c>
      <c r="L2689" s="23" t="str">
        <f t="shared" si="333"/>
        <v/>
      </c>
      <c r="M2689" s="24" t="str">
        <f t="shared" si="334"/>
        <v/>
      </c>
      <c r="N2689" s="24" t="str">
        <f t="shared" si="335"/>
        <v/>
      </c>
      <c r="O2689" s="15" t="str">
        <f t="shared" si="338"/>
        <v/>
      </c>
      <c r="P2689" s="31" t="str">
        <f t="shared" si="339"/>
        <v/>
      </c>
      <c r="Q2689" s="8" t="str">
        <f>IF(E2689="","",IFERROR(VLOOKUP(E2689,REGRAS_CST!$A$2:$D$200,4,FALSE),""))</f>
        <v/>
      </c>
      <c r="S2689" s="9">
        <f t="shared" si="336"/>
        <v>8.9999999999999993E-3</v>
      </c>
      <c r="T2689" s="9">
        <f t="shared" si="337"/>
        <v>1E-3</v>
      </c>
      <c r="U2689" s="16">
        <f>IFERROR(INDEX(BASE_CCLASSTRIB!$E:$E, MATCH(TEXT($D2689,"000000"), BASE_CCLASSTRIB!$A:$A, 0))/100, 0)</f>
        <v>0</v>
      </c>
      <c r="V2689" s="16">
        <f>IFERROR(INDEX(BASE_CCLASSTRIB!$F:$F, MATCH(TEXT($D2689,"000000"), BASE_CCLASSTRIB!$A:$A, 0))/100, 0)</f>
        <v>0</v>
      </c>
    </row>
    <row r="2690" spans="4:22" ht="15.75" thickBot="1" x14ac:dyDescent="0.3">
      <c r="D2690" s="38"/>
      <c r="E2690" s="27" t="str">
        <f t="shared" ref="E2690:E2753" si="340">IF(D2690="","",LEFT(D2690,3))</f>
        <v/>
      </c>
      <c r="F2690" s="28" t="str">
        <f>IF(E2690="","",IFERROR(VLOOKUP(E2690,REGRAS_CST!$A$2:$B$200,2,FALSE),""))</f>
        <v/>
      </c>
      <c r="H2690" s="29">
        <v>8.9999999999999993E-3</v>
      </c>
      <c r="I2690" s="29">
        <v>1E-3</v>
      </c>
      <c r="K2690" s="21" t="str">
        <f>IF(E2690="","",IFERROR(VLOOKUP(E2690,REGRAS_CST!$A$2:$C$200,3,FALSE),""))</f>
        <v/>
      </c>
      <c r="L2690" s="23" t="str">
        <f t="shared" ref="L2690:L2753" si="341">IF($G2690="", "", $G2690*(1-$V2690))</f>
        <v/>
      </c>
      <c r="M2690" s="24" t="str">
        <f t="shared" ref="M2690:M2753" si="342">IF(OR($L2690="",$S2690=""),"",$L2690*$S2690)</f>
        <v/>
      </c>
      <c r="N2690" s="24" t="str">
        <f t="shared" ref="N2690:N2753" si="343">IF(OR($L2690="",$T2690=""),"",$L2690*$T2690)</f>
        <v/>
      </c>
      <c r="O2690" s="15" t="str">
        <f t="shared" si="338"/>
        <v/>
      </c>
      <c r="P2690" s="31" t="str">
        <f t="shared" si="339"/>
        <v/>
      </c>
      <c r="Q2690" s="8" t="str">
        <f>IF(E2690="","",IFERROR(VLOOKUP(E2690,REGRAS_CST!$A$2:$D$200,4,FALSE),""))</f>
        <v/>
      </c>
      <c r="S2690" s="9">
        <f t="shared" ref="S2690:S2753" si="344">IF($H2690="","",$H2690*(1-$U2690))</f>
        <v>8.9999999999999993E-3</v>
      </c>
      <c r="T2690" s="9">
        <f t="shared" ref="T2690:T2753" si="345">IF($I2690="","",$I2690*(1-$U2690))</f>
        <v>1E-3</v>
      </c>
      <c r="U2690" s="16">
        <f>IFERROR(INDEX(BASE_CCLASSTRIB!$E:$E, MATCH(TEXT($D2690,"000000"), BASE_CCLASSTRIB!$A:$A, 0))/100, 0)</f>
        <v>0</v>
      </c>
      <c r="V2690" s="16">
        <f>IFERROR(INDEX(BASE_CCLASSTRIB!$F:$F, MATCH(TEXT($D2690,"000000"), BASE_CCLASSTRIB!$A:$A, 0))/100, 0)</f>
        <v>0</v>
      </c>
    </row>
    <row r="2691" spans="4:22" ht="15.75" thickBot="1" x14ac:dyDescent="0.3">
      <c r="D2691" s="38"/>
      <c r="E2691" s="27" t="str">
        <f t="shared" si="340"/>
        <v/>
      </c>
      <c r="F2691" s="28" t="str">
        <f>IF(E2691="","",IFERROR(VLOOKUP(E2691,REGRAS_CST!$A$2:$B$200,2,FALSE),""))</f>
        <v/>
      </c>
      <c r="H2691" s="29">
        <v>8.9999999999999993E-3</v>
      </c>
      <c r="I2691" s="29">
        <v>1E-3</v>
      </c>
      <c r="K2691" s="21" t="str">
        <f>IF(E2691="","",IFERROR(VLOOKUP(E2691,REGRAS_CST!$A$2:$C$200,3,FALSE),""))</f>
        <v/>
      </c>
      <c r="L2691" s="23" t="str">
        <f t="shared" si="341"/>
        <v/>
      </c>
      <c r="M2691" s="24" t="str">
        <f t="shared" si="342"/>
        <v/>
      </c>
      <c r="N2691" s="24" t="str">
        <f t="shared" si="343"/>
        <v/>
      </c>
      <c r="O2691" s="15" t="str">
        <f t="shared" si="338"/>
        <v/>
      </c>
      <c r="P2691" s="31" t="str">
        <f t="shared" si="339"/>
        <v/>
      </c>
      <c r="Q2691" s="8" t="str">
        <f>IF(E2691="","",IFERROR(VLOOKUP(E2691,REGRAS_CST!$A$2:$D$200,4,FALSE),""))</f>
        <v/>
      </c>
      <c r="S2691" s="9">
        <f t="shared" si="344"/>
        <v>8.9999999999999993E-3</v>
      </c>
      <c r="T2691" s="9">
        <f t="shared" si="345"/>
        <v>1E-3</v>
      </c>
      <c r="U2691" s="16">
        <f>IFERROR(INDEX(BASE_CCLASSTRIB!$E:$E, MATCH(TEXT($D2691,"000000"), BASE_CCLASSTRIB!$A:$A, 0))/100, 0)</f>
        <v>0</v>
      </c>
      <c r="V2691" s="16">
        <f>IFERROR(INDEX(BASE_CCLASSTRIB!$F:$F, MATCH(TEXT($D2691,"000000"), BASE_CCLASSTRIB!$A:$A, 0))/100, 0)</f>
        <v>0</v>
      </c>
    </row>
    <row r="2692" spans="4:22" ht="15.75" thickBot="1" x14ac:dyDescent="0.3">
      <c r="D2692" s="38"/>
      <c r="E2692" s="27" t="str">
        <f t="shared" si="340"/>
        <v/>
      </c>
      <c r="F2692" s="28" t="str">
        <f>IF(E2692="","",IFERROR(VLOOKUP(E2692,REGRAS_CST!$A$2:$B$200,2,FALSE),""))</f>
        <v/>
      </c>
      <c r="H2692" s="29">
        <v>8.9999999999999993E-3</v>
      </c>
      <c r="I2692" s="29">
        <v>1E-3</v>
      </c>
      <c r="K2692" s="21" t="str">
        <f>IF(E2692="","",IFERROR(VLOOKUP(E2692,REGRAS_CST!$A$2:$C$200,3,FALSE),""))</f>
        <v/>
      </c>
      <c r="L2692" s="23" t="str">
        <f t="shared" si="341"/>
        <v/>
      </c>
      <c r="M2692" s="24" t="str">
        <f t="shared" si="342"/>
        <v/>
      </c>
      <c r="N2692" s="24" t="str">
        <f t="shared" si="343"/>
        <v/>
      </c>
      <c r="O2692" s="15" t="str">
        <f t="shared" si="338"/>
        <v/>
      </c>
      <c r="P2692" s="31" t="str">
        <f t="shared" si="339"/>
        <v/>
      </c>
      <c r="Q2692" s="8" t="str">
        <f>IF(E2692="","",IFERROR(VLOOKUP(E2692,REGRAS_CST!$A$2:$D$200,4,FALSE),""))</f>
        <v/>
      </c>
      <c r="S2692" s="9">
        <f t="shared" si="344"/>
        <v>8.9999999999999993E-3</v>
      </c>
      <c r="T2692" s="9">
        <f t="shared" si="345"/>
        <v>1E-3</v>
      </c>
      <c r="U2692" s="16">
        <f>IFERROR(INDEX(BASE_CCLASSTRIB!$E:$E, MATCH(TEXT($D2692,"000000"), BASE_CCLASSTRIB!$A:$A, 0))/100, 0)</f>
        <v>0</v>
      </c>
      <c r="V2692" s="16">
        <f>IFERROR(INDEX(BASE_CCLASSTRIB!$F:$F, MATCH(TEXT($D2692,"000000"), BASE_CCLASSTRIB!$A:$A, 0))/100, 0)</f>
        <v>0</v>
      </c>
    </row>
    <row r="2693" spans="4:22" ht="15.75" thickBot="1" x14ac:dyDescent="0.3">
      <c r="D2693" s="38"/>
      <c r="E2693" s="27" t="str">
        <f t="shared" si="340"/>
        <v/>
      </c>
      <c r="F2693" s="28" t="str">
        <f>IF(E2693="","",IFERROR(VLOOKUP(E2693,REGRAS_CST!$A$2:$B$200,2,FALSE),""))</f>
        <v/>
      </c>
      <c r="H2693" s="29">
        <v>8.9999999999999993E-3</v>
      </c>
      <c r="I2693" s="29">
        <v>1E-3</v>
      </c>
      <c r="K2693" s="21" t="str">
        <f>IF(E2693="","",IFERROR(VLOOKUP(E2693,REGRAS_CST!$A$2:$C$200,3,FALSE),""))</f>
        <v/>
      </c>
      <c r="L2693" s="23" t="str">
        <f t="shared" si="341"/>
        <v/>
      </c>
      <c r="M2693" s="24" t="str">
        <f t="shared" si="342"/>
        <v/>
      </c>
      <c r="N2693" s="24" t="str">
        <f t="shared" si="343"/>
        <v/>
      </c>
      <c r="O2693" s="15" t="str">
        <f t="shared" si="338"/>
        <v/>
      </c>
      <c r="P2693" s="31" t="str">
        <f t="shared" si="339"/>
        <v/>
      </c>
      <c r="Q2693" s="8" t="str">
        <f>IF(E2693="","",IFERROR(VLOOKUP(E2693,REGRAS_CST!$A$2:$D$200,4,FALSE),""))</f>
        <v/>
      </c>
      <c r="S2693" s="9">
        <f t="shared" si="344"/>
        <v>8.9999999999999993E-3</v>
      </c>
      <c r="T2693" s="9">
        <f t="shared" si="345"/>
        <v>1E-3</v>
      </c>
      <c r="U2693" s="16">
        <f>IFERROR(INDEX(BASE_CCLASSTRIB!$E:$E, MATCH(TEXT($D2693,"000000"), BASE_CCLASSTRIB!$A:$A, 0))/100, 0)</f>
        <v>0</v>
      </c>
      <c r="V2693" s="16">
        <f>IFERROR(INDEX(BASE_CCLASSTRIB!$F:$F, MATCH(TEXT($D2693,"000000"), BASE_CCLASSTRIB!$A:$A, 0))/100, 0)</f>
        <v>0</v>
      </c>
    </row>
    <row r="2694" spans="4:22" ht="15.75" thickBot="1" x14ac:dyDescent="0.3">
      <c r="D2694" s="38"/>
      <c r="E2694" s="27" t="str">
        <f t="shared" si="340"/>
        <v/>
      </c>
      <c r="F2694" s="28" t="str">
        <f>IF(E2694="","",IFERROR(VLOOKUP(E2694,REGRAS_CST!$A$2:$B$200,2,FALSE),""))</f>
        <v/>
      </c>
      <c r="H2694" s="29">
        <v>8.9999999999999993E-3</v>
      </c>
      <c r="I2694" s="29">
        <v>1E-3</v>
      </c>
      <c r="K2694" s="21" t="str">
        <f>IF(E2694="","",IFERROR(VLOOKUP(E2694,REGRAS_CST!$A$2:$C$200,3,FALSE),""))</f>
        <v/>
      </c>
      <c r="L2694" s="23" t="str">
        <f t="shared" si="341"/>
        <v/>
      </c>
      <c r="M2694" s="24" t="str">
        <f t="shared" si="342"/>
        <v/>
      </c>
      <c r="N2694" s="24" t="str">
        <f t="shared" si="343"/>
        <v/>
      </c>
      <c r="O2694" s="15" t="str">
        <f t="shared" si="338"/>
        <v/>
      </c>
      <c r="P2694" s="31" t="str">
        <f t="shared" si="339"/>
        <v/>
      </c>
      <c r="Q2694" s="8" t="str">
        <f>IF(E2694="","",IFERROR(VLOOKUP(E2694,REGRAS_CST!$A$2:$D$200,4,FALSE),""))</f>
        <v/>
      </c>
      <c r="S2694" s="9">
        <f t="shared" si="344"/>
        <v>8.9999999999999993E-3</v>
      </c>
      <c r="T2694" s="9">
        <f t="shared" si="345"/>
        <v>1E-3</v>
      </c>
      <c r="U2694" s="16">
        <f>IFERROR(INDEX(BASE_CCLASSTRIB!$E:$E, MATCH(TEXT($D2694,"000000"), BASE_CCLASSTRIB!$A:$A, 0))/100, 0)</f>
        <v>0</v>
      </c>
      <c r="V2694" s="16">
        <f>IFERROR(INDEX(BASE_CCLASSTRIB!$F:$F, MATCH(TEXT($D2694,"000000"), BASE_CCLASSTRIB!$A:$A, 0))/100, 0)</f>
        <v>0</v>
      </c>
    </row>
    <row r="2695" spans="4:22" ht="15.75" thickBot="1" x14ac:dyDescent="0.3">
      <c r="D2695" s="38"/>
      <c r="E2695" s="27" t="str">
        <f t="shared" si="340"/>
        <v/>
      </c>
      <c r="F2695" s="28" t="str">
        <f>IF(E2695="","",IFERROR(VLOOKUP(E2695,REGRAS_CST!$A$2:$B$200,2,FALSE),""))</f>
        <v/>
      </c>
      <c r="H2695" s="29">
        <v>8.9999999999999993E-3</v>
      </c>
      <c r="I2695" s="29">
        <v>1E-3</v>
      </c>
      <c r="K2695" s="21" t="str">
        <f>IF(E2695="","",IFERROR(VLOOKUP(E2695,REGRAS_CST!$A$2:$C$200,3,FALSE),""))</f>
        <v/>
      </c>
      <c r="L2695" s="23" t="str">
        <f t="shared" si="341"/>
        <v/>
      </c>
      <c r="M2695" s="24" t="str">
        <f t="shared" si="342"/>
        <v/>
      </c>
      <c r="N2695" s="24" t="str">
        <f t="shared" si="343"/>
        <v/>
      </c>
      <c r="O2695" s="15" t="str">
        <f t="shared" si="338"/>
        <v/>
      </c>
      <c r="P2695" s="31" t="str">
        <f t="shared" si="339"/>
        <v/>
      </c>
      <c r="Q2695" s="8" t="str">
        <f>IF(E2695="","",IFERROR(VLOOKUP(E2695,REGRAS_CST!$A$2:$D$200,4,FALSE),""))</f>
        <v/>
      </c>
      <c r="S2695" s="9">
        <f t="shared" si="344"/>
        <v>8.9999999999999993E-3</v>
      </c>
      <c r="T2695" s="9">
        <f t="shared" si="345"/>
        <v>1E-3</v>
      </c>
      <c r="U2695" s="16">
        <f>IFERROR(INDEX(BASE_CCLASSTRIB!$E:$E, MATCH(TEXT($D2695,"000000"), BASE_CCLASSTRIB!$A:$A, 0))/100, 0)</f>
        <v>0</v>
      </c>
      <c r="V2695" s="16">
        <f>IFERROR(INDEX(BASE_CCLASSTRIB!$F:$F, MATCH(TEXT($D2695,"000000"), BASE_CCLASSTRIB!$A:$A, 0))/100, 0)</f>
        <v>0</v>
      </c>
    </row>
    <row r="2696" spans="4:22" ht="15.75" thickBot="1" x14ac:dyDescent="0.3">
      <c r="D2696" s="38"/>
      <c r="E2696" s="27" t="str">
        <f t="shared" si="340"/>
        <v/>
      </c>
      <c r="F2696" s="28" t="str">
        <f>IF(E2696="","",IFERROR(VLOOKUP(E2696,REGRAS_CST!$A$2:$B$200,2,FALSE),""))</f>
        <v/>
      </c>
      <c r="H2696" s="29">
        <v>8.9999999999999993E-3</v>
      </c>
      <c r="I2696" s="29">
        <v>1E-3</v>
      </c>
      <c r="K2696" s="21" t="str">
        <f>IF(E2696="","",IFERROR(VLOOKUP(E2696,REGRAS_CST!$A$2:$C$200,3,FALSE),""))</f>
        <v/>
      </c>
      <c r="L2696" s="23" t="str">
        <f t="shared" si="341"/>
        <v/>
      </c>
      <c r="M2696" s="24" t="str">
        <f t="shared" si="342"/>
        <v/>
      </c>
      <c r="N2696" s="24" t="str">
        <f t="shared" si="343"/>
        <v/>
      </c>
      <c r="O2696" s="15" t="str">
        <f t="shared" si="338"/>
        <v/>
      </c>
      <c r="P2696" s="31" t="str">
        <f t="shared" si="339"/>
        <v/>
      </c>
      <c r="Q2696" s="8" t="str">
        <f>IF(E2696="","",IFERROR(VLOOKUP(E2696,REGRAS_CST!$A$2:$D$200,4,FALSE),""))</f>
        <v/>
      </c>
      <c r="S2696" s="9">
        <f t="shared" si="344"/>
        <v>8.9999999999999993E-3</v>
      </c>
      <c r="T2696" s="9">
        <f t="shared" si="345"/>
        <v>1E-3</v>
      </c>
      <c r="U2696" s="16">
        <f>IFERROR(INDEX(BASE_CCLASSTRIB!$E:$E, MATCH(TEXT($D2696,"000000"), BASE_CCLASSTRIB!$A:$A, 0))/100, 0)</f>
        <v>0</v>
      </c>
      <c r="V2696" s="16">
        <f>IFERROR(INDEX(BASE_CCLASSTRIB!$F:$F, MATCH(TEXT($D2696,"000000"), BASE_CCLASSTRIB!$A:$A, 0))/100, 0)</f>
        <v>0</v>
      </c>
    </row>
    <row r="2697" spans="4:22" ht="15.75" thickBot="1" x14ac:dyDescent="0.3">
      <c r="D2697" s="38"/>
      <c r="E2697" s="27" t="str">
        <f t="shared" si="340"/>
        <v/>
      </c>
      <c r="F2697" s="28" t="str">
        <f>IF(E2697="","",IFERROR(VLOOKUP(E2697,REGRAS_CST!$A$2:$B$200,2,FALSE),""))</f>
        <v/>
      </c>
      <c r="H2697" s="29">
        <v>8.9999999999999993E-3</v>
      </c>
      <c r="I2697" s="29">
        <v>1E-3</v>
      </c>
      <c r="K2697" s="21" t="str">
        <f>IF(E2697="","",IFERROR(VLOOKUP(E2697,REGRAS_CST!$A$2:$C$200,3,FALSE),""))</f>
        <v/>
      </c>
      <c r="L2697" s="23" t="str">
        <f t="shared" si="341"/>
        <v/>
      </c>
      <c r="M2697" s="24" t="str">
        <f t="shared" si="342"/>
        <v/>
      </c>
      <c r="N2697" s="24" t="str">
        <f t="shared" si="343"/>
        <v/>
      </c>
      <c r="O2697" s="15" t="str">
        <f t="shared" si="338"/>
        <v/>
      </c>
      <c r="P2697" s="31" t="str">
        <f t="shared" si="339"/>
        <v/>
      </c>
      <c r="Q2697" s="8" t="str">
        <f>IF(E2697="","",IFERROR(VLOOKUP(E2697,REGRAS_CST!$A$2:$D$200,4,FALSE),""))</f>
        <v/>
      </c>
      <c r="S2697" s="9">
        <f t="shared" si="344"/>
        <v>8.9999999999999993E-3</v>
      </c>
      <c r="T2697" s="9">
        <f t="shared" si="345"/>
        <v>1E-3</v>
      </c>
      <c r="U2697" s="16">
        <f>IFERROR(INDEX(BASE_CCLASSTRIB!$E:$E, MATCH(TEXT($D2697,"000000"), BASE_CCLASSTRIB!$A:$A, 0))/100, 0)</f>
        <v>0</v>
      </c>
      <c r="V2697" s="16">
        <f>IFERROR(INDEX(BASE_CCLASSTRIB!$F:$F, MATCH(TEXT($D2697,"000000"), BASE_CCLASSTRIB!$A:$A, 0))/100, 0)</f>
        <v>0</v>
      </c>
    </row>
    <row r="2698" spans="4:22" ht="15.75" thickBot="1" x14ac:dyDescent="0.3">
      <c r="D2698" s="38"/>
      <c r="E2698" s="27" t="str">
        <f t="shared" si="340"/>
        <v/>
      </c>
      <c r="F2698" s="28" t="str">
        <f>IF(E2698="","",IFERROR(VLOOKUP(E2698,REGRAS_CST!$A$2:$B$200,2,FALSE),""))</f>
        <v/>
      </c>
      <c r="H2698" s="29">
        <v>8.9999999999999993E-3</v>
      </c>
      <c r="I2698" s="29">
        <v>1E-3</v>
      </c>
      <c r="K2698" s="21" t="str">
        <f>IF(E2698="","",IFERROR(VLOOKUP(E2698,REGRAS_CST!$A$2:$C$200,3,FALSE),""))</f>
        <v/>
      </c>
      <c r="L2698" s="23" t="str">
        <f t="shared" si="341"/>
        <v/>
      </c>
      <c r="M2698" s="24" t="str">
        <f t="shared" si="342"/>
        <v/>
      </c>
      <c r="N2698" s="24" t="str">
        <f t="shared" si="343"/>
        <v/>
      </c>
      <c r="O2698" s="15" t="str">
        <f t="shared" si="338"/>
        <v/>
      </c>
      <c r="P2698" s="31" t="str">
        <f t="shared" si="339"/>
        <v/>
      </c>
      <c r="Q2698" s="8" t="str">
        <f>IF(E2698="","",IFERROR(VLOOKUP(E2698,REGRAS_CST!$A$2:$D$200,4,FALSE),""))</f>
        <v/>
      </c>
      <c r="S2698" s="9">
        <f t="shared" si="344"/>
        <v>8.9999999999999993E-3</v>
      </c>
      <c r="T2698" s="9">
        <f t="shared" si="345"/>
        <v>1E-3</v>
      </c>
      <c r="U2698" s="16">
        <f>IFERROR(INDEX(BASE_CCLASSTRIB!$E:$E, MATCH(TEXT($D2698,"000000"), BASE_CCLASSTRIB!$A:$A, 0))/100, 0)</f>
        <v>0</v>
      </c>
      <c r="V2698" s="16">
        <f>IFERROR(INDEX(BASE_CCLASSTRIB!$F:$F, MATCH(TEXT($D2698,"000000"), BASE_CCLASSTRIB!$A:$A, 0))/100, 0)</f>
        <v>0</v>
      </c>
    </row>
    <row r="2699" spans="4:22" ht="15.75" thickBot="1" x14ac:dyDescent="0.3">
      <c r="D2699" s="38"/>
      <c r="E2699" s="27" t="str">
        <f t="shared" si="340"/>
        <v/>
      </c>
      <c r="F2699" s="28" t="str">
        <f>IF(E2699="","",IFERROR(VLOOKUP(E2699,REGRAS_CST!$A$2:$B$200,2,FALSE),""))</f>
        <v/>
      </c>
      <c r="H2699" s="29">
        <v>8.9999999999999993E-3</v>
      </c>
      <c r="I2699" s="29">
        <v>1E-3</v>
      </c>
      <c r="K2699" s="21" t="str">
        <f>IF(E2699="","",IFERROR(VLOOKUP(E2699,REGRAS_CST!$A$2:$C$200,3,FALSE),""))</f>
        <v/>
      </c>
      <c r="L2699" s="23" t="str">
        <f t="shared" si="341"/>
        <v/>
      </c>
      <c r="M2699" s="24" t="str">
        <f t="shared" si="342"/>
        <v/>
      </c>
      <c r="N2699" s="24" t="str">
        <f t="shared" si="343"/>
        <v/>
      </c>
      <c r="O2699" s="15" t="str">
        <f t="shared" si="338"/>
        <v/>
      </c>
      <c r="P2699" s="31" t="str">
        <f t="shared" si="339"/>
        <v/>
      </c>
      <c r="Q2699" s="8" t="str">
        <f>IF(E2699="","",IFERROR(VLOOKUP(E2699,REGRAS_CST!$A$2:$D$200,4,FALSE),""))</f>
        <v/>
      </c>
      <c r="S2699" s="9">
        <f t="shared" si="344"/>
        <v>8.9999999999999993E-3</v>
      </c>
      <c r="T2699" s="9">
        <f t="shared" si="345"/>
        <v>1E-3</v>
      </c>
      <c r="U2699" s="16">
        <f>IFERROR(INDEX(BASE_CCLASSTRIB!$E:$E, MATCH(TEXT($D2699,"000000"), BASE_CCLASSTRIB!$A:$A, 0))/100, 0)</f>
        <v>0</v>
      </c>
      <c r="V2699" s="16">
        <f>IFERROR(INDEX(BASE_CCLASSTRIB!$F:$F, MATCH(TEXT($D2699,"000000"), BASE_CCLASSTRIB!$A:$A, 0))/100, 0)</f>
        <v>0</v>
      </c>
    </row>
    <row r="2700" spans="4:22" ht="15.75" thickBot="1" x14ac:dyDescent="0.3">
      <c r="D2700" s="38"/>
      <c r="E2700" s="27" t="str">
        <f t="shared" si="340"/>
        <v/>
      </c>
      <c r="F2700" s="28" t="str">
        <f>IF(E2700="","",IFERROR(VLOOKUP(E2700,REGRAS_CST!$A$2:$B$200,2,FALSE),""))</f>
        <v/>
      </c>
      <c r="H2700" s="29">
        <v>8.9999999999999993E-3</v>
      </c>
      <c r="I2700" s="29">
        <v>1E-3</v>
      </c>
      <c r="K2700" s="21" t="str">
        <f>IF(E2700="","",IFERROR(VLOOKUP(E2700,REGRAS_CST!$A$2:$C$200,3,FALSE),""))</f>
        <v/>
      </c>
      <c r="L2700" s="23" t="str">
        <f t="shared" si="341"/>
        <v/>
      </c>
      <c r="M2700" s="24" t="str">
        <f t="shared" si="342"/>
        <v/>
      </c>
      <c r="N2700" s="24" t="str">
        <f t="shared" si="343"/>
        <v/>
      </c>
      <c r="O2700" s="15" t="str">
        <f t="shared" si="338"/>
        <v/>
      </c>
      <c r="P2700" s="31" t="str">
        <f t="shared" si="339"/>
        <v/>
      </c>
      <c r="Q2700" s="8" t="str">
        <f>IF(E2700="","",IFERROR(VLOOKUP(E2700,REGRAS_CST!$A$2:$D$200,4,FALSE),""))</f>
        <v/>
      </c>
      <c r="S2700" s="9">
        <f t="shared" si="344"/>
        <v>8.9999999999999993E-3</v>
      </c>
      <c r="T2700" s="9">
        <f t="shared" si="345"/>
        <v>1E-3</v>
      </c>
      <c r="U2700" s="16">
        <f>IFERROR(INDEX(BASE_CCLASSTRIB!$E:$E, MATCH(TEXT($D2700,"000000"), BASE_CCLASSTRIB!$A:$A, 0))/100, 0)</f>
        <v>0</v>
      </c>
      <c r="V2700" s="16">
        <f>IFERROR(INDEX(BASE_CCLASSTRIB!$F:$F, MATCH(TEXT($D2700,"000000"), BASE_CCLASSTRIB!$A:$A, 0))/100, 0)</f>
        <v>0</v>
      </c>
    </row>
    <row r="2701" spans="4:22" ht="15.75" thickBot="1" x14ac:dyDescent="0.3">
      <c r="D2701" s="38"/>
      <c r="E2701" s="27" t="str">
        <f t="shared" si="340"/>
        <v/>
      </c>
      <c r="F2701" s="28" t="str">
        <f>IF(E2701="","",IFERROR(VLOOKUP(E2701,REGRAS_CST!$A$2:$B$200,2,FALSE),""))</f>
        <v/>
      </c>
      <c r="H2701" s="29">
        <v>8.9999999999999993E-3</v>
      </c>
      <c r="I2701" s="29">
        <v>1E-3</v>
      </c>
      <c r="K2701" s="21" t="str">
        <f>IF(E2701="","",IFERROR(VLOOKUP(E2701,REGRAS_CST!$A$2:$C$200,3,FALSE),""))</f>
        <v/>
      </c>
      <c r="L2701" s="23" t="str">
        <f t="shared" si="341"/>
        <v/>
      </c>
      <c r="M2701" s="24" t="str">
        <f t="shared" si="342"/>
        <v/>
      </c>
      <c r="N2701" s="24" t="str">
        <f t="shared" si="343"/>
        <v/>
      </c>
      <c r="O2701" s="15" t="str">
        <f t="shared" si="338"/>
        <v/>
      </c>
      <c r="P2701" s="31" t="str">
        <f t="shared" si="339"/>
        <v/>
      </c>
      <c r="Q2701" s="8" t="str">
        <f>IF(E2701="","",IFERROR(VLOOKUP(E2701,REGRAS_CST!$A$2:$D$200,4,FALSE),""))</f>
        <v/>
      </c>
      <c r="S2701" s="9">
        <f t="shared" si="344"/>
        <v>8.9999999999999993E-3</v>
      </c>
      <c r="T2701" s="9">
        <f t="shared" si="345"/>
        <v>1E-3</v>
      </c>
      <c r="U2701" s="16">
        <f>IFERROR(INDEX(BASE_CCLASSTRIB!$E:$E, MATCH(TEXT($D2701,"000000"), BASE_CCLASSTRIB!$A:$A, 0))/100, 0)</f>
        <v>0</v>
      </c>
      <c r="V2701" s="16">
        <f>IFERROR(INDEX(BASE_CCLASSTRIB!$F:$F, MATCH(TEXT($D2701,"000000"), BASE_CCLASSTRIB!$A:$A, 0))/100, 0)</f>
        <v>0</v>
      </c>
    </row>
    <row r="2702" spans="4:22" ht="15.75" thickBot="1" x14ac:dyDescent="0.3">
      <c r="D2702" s="38"/>
      <c r="E2702" s="27" t="str">
        <f t="shared" si="340"/>
        <v/>
      </c>
      <c r="F2702" s="28" t="str">
        <f>IF(E2702="","",IFERROR(VLOOKUP(E2702,REGRAS_CST!$A$2:$B$200,2,FALSE),""))</f>
        <v/>
      </c>
      <c r="H2702" s="29">
        <v>8.9999999999999993E-3</v>
      </c>
      <c r="I2702" s="29">
        <v>1E-3</v>
      </c>
      <c r="K2702" s="21" t="str">
        <f>IF(E2702="","",IFERROR(VLOOKUP(E2702,REGRAS_CST!$A$2:$C$200,3,FALSE),""))</f>
        <v/>
      </c>
      <c r="L2702" s="23" t="str">
        <f t="shared" si="341"/>
        <v/>
      </c>
      <c r="M2702" s="24" t="str">
        <f t="shared" si="342"/>
        <v/>
      </c>
      <c r="N2702" s="24" t="str">
        <f t="shared" si="343"/>
        <v/>
      </c>
      <c r="O2702" s="15" t="str">
        <f t="shared" si="338"/>
        <v/>
      </c>
      <c r="P2702" s="31" t="str">
        <f t="shared" si="339"/>
        <v/>
      </c>
      <c r="Q2702" s="8" t="str">
        <f>IF(E2702="","",IFERROR(VLOOKUP(E2702,REGRAS_CST!$A$2:$D$200,4,FALSE),""))</f>
        <v/>
      </c>
      <c r="S2702" s="9">
        <f t="shared" si="344"/>
        <v>8.9999999999999993E-3</v>
      </c>
      <c r="T2702" s="9">
        <f t="shared" si="345"/>
        <v>1E-3</v>
      </c>
      <c r="U2702" s="16">
        <f>IFERROR(INDEX(BASE_CCLASSTRIB!$E:$E, MATCH(TEXT($D2702,"000000"), BASE_CCLASSTRIB!$A:$A, 0))/100, 0)</f>
        <v>0</v>
      </c>
      <c r="V2702" s="16">
        <f>IFERROR(INDEX(BASE_CCLASSTRIB!$F:$F, MATCH(TEXT($D2702,"000000"), BASE_CCLASSTRIB!$A:$A, 0))/100, 0)</f>
        <v>0</v>
      </c>
    </row>
    <row r="2703" spans="4:22" ht="15.75" thickBot="1" x14ac:dyDescent="0.3">
      <c r="D2703" s="38"/>
      <c r="E2703" s="27" t="str">
        <f t="shared" si="340"/>
        <v/>
      </c>
      <c r="F2703" s="28" t="str">
        <f>IF(E2703="","",IFERROR(VLOOKUP(E2703,REGRAS_CST!$A$2:$B$200,2,FALSE),""))</f>
        <v/>
      </c>
      <c r="H2703" s="29">
        <v>8.9999999999999993E-3</v>
      </c>
      <c r="I2703" s="29">
        <v>1E-3</v>
      </c>
      <c r="K2703" s="21" t="str">
        <f>IF(E2703="","",IFERROR(VLOOKUP(E2703,REGRAS_CST!$A$2:$C$200,3,FALSE),""))</f>
        <v/>
      </c>
      <c r="L2703" s="23" t="str">
        <f t="shared" si="341"/>
        <v/>
      </c>
      <c r="M2703" s="24" t="str">
        <f t="shared" si="342"/>
        <v/>
      </c>
      <c r="N2703" s="24" t="str">
        <f t="shared" si="343"/>
        <v/>
      </c>
      <c r="O2703" s="15" t="str">
        <f t="shared" si="338"/>
        <v/>
      </c>
      <c r="P2703" s="31" t="str">
        <f t="shared" si="339"/>
        <v/>
      </c>
      <c r="Q2703" s="8" t="str">
        <f>IF(E2703="","",IFERROR(VLOOKUP(E2703,REGRAS_CST!$A$2:$D$200,4,FALSE),""))</f>
        <v/>
      </c>
      <c r="S2703" s="9">
        <f t="shared" si="344"/>
        <v>8.9999999999999993E-3</v>
      </c>
      <c r="T2703" s="9">
        <f t="shared" si="345"/>
        <v>1E-3</v>
      </c>
      <c r="U2703" s="16">
        <f>IFERROR(INDEX(BASE_CCLASSTRIB!$E:$E, MATCH(TEXT($D2703,"000000"), BASE_CCLASSTRIB!$A:$A, 0))/100, 0)</f>
        <v>0</v>
      </c>
      <c r="V2703" s="16">
        <f>IFERROR(INDEX(BASE_CCLASSTRIB!$F:$F, MATCH(TEXT($D2703,"000000"), BASE_CCLASSTRIB!$A:$A, 0))/100, 0)</f>
        <v>0</v>
      </c>
    </row>
    <row r="2704" spans="4:22" ht="15.75" thickBot="1" x14ac:dyDescent="0.3">
      <c r="D2704" s="38"/>
      <c r="E2704" s="27" t="str">
        <f t="shared" si="340"/>
        <v/>
      </c>
      <c r="F2704" s="28" t="str">
        <f>IF(E2704="","",IFERROR(VLOOKUP(E2704,REGRAS_CST!$A$2:$B$200,2,FALSE),""))</f>
        <v/>
      </c>
      <c r="H2704" s="29">
        <v>8.9999999999999993E-3</v>
      </c>
      <c r="I2704" s="29">
        <v>1E-3</v>
      </c>
      <c r="K2704" s="21" t="str">
        <f>IF(E2704="","",IFERROR(VLOOKUP(E2704,REGRAS_CST!$A$2:$C$200,3,FALSE),""))</f>
        <v/>
      </c>
      <c r="L2704" s="23" t="str">
        <f t="shared" si="341"/>
        <v/>
      </c>
      <c r="M2704" s="24" t="str">
        <f t="shared" si="342"/>
        <v/>
      </c>
      <c r="N2704" s="24" t="str">
        <f t="shared" si="343"/>
        <v/>
      </c>
      <c r="O2704" s="15" t="str">
        <f t="shared" ref="O2704:O2767" si="346">IF(D2704="","",
IF(AND(K2704&lt;&gt;"SIM",V2704&gt;0),"ERRO: % BC &gt; 0, mas NÃO permitida ❌",
IF(AND(K2704="SIM",V2704=0),"ATENÇÃO: BC permitida, mas % = 0 🔎",
"Base de cálculo aplicada corretamente ✅")))</f>
        <v/>
      </c>
      <c r="P2704" s="31" t="str">
        <f t="shared" ref="P2704:P2767" si="347">IF(D2704="","",
IF(AND(Q2704&lt;&gt;"SIM",U2704&gt;0),"ERRO: % alíquota &gt; 0, mas NÃO permitida ❌",
IF(AND(Q2704="SIM",U2704=0),"ATENÇÃO: alíquota permitida, mas % = 0 🔎",
"Alíquota aplicada corretamente ✅")))</f>
        <v/>
      </c>
      <c r="Q2704" s="8" t="str">
        <f>IF(E2704="","",IFERROR(VLOOKUP(E2704,REGRAS_CST!$A$2:$D$200,4,FALSE),""))</f>
        <v/>
      </c>
      <c r="S2704" s="9">
        <f t="shared" si="344"/>
        <v>8.9999999999999993E-3</v>
      </c>
      <c r="T2704" s="9">
        <f t="shared" si="345"/>
        <v>1E-3</v>
      </c>
      <c r="U2704" s="16">
        <f>IFERROR(INDEX(BASE_CCLASSTRIB!$E:$E, MATCH(TEXT($D2704,"000000"), BASE_CCLASSTRIB!$A:$A, 0))/100, 0)</f>
        <v>0</v>
      </c>
      <c r="V2704" s="16">
        <f>IFERROR(INDEX(BASE_CCLASSTRIB!$F:$F, MATCH(TEXT($D2704,"000000"), BASE_CCLASSTRIB!$A:$A, 0))/100, 0)</f>
        <v>0</v>
      </c>
    </row>
    <row r="2705" spans="4:22" ht="15.75" thickBot="1" x14ac:dyDescent="0.3">
      <c r="D2705" s="38"/>
      <c r="E2705" s="27" t="str">
        <f t="shared" si="340"/>
        <v/>
      </c>
      <c r="F2705" s="28" t="str">
        <f>IF(E2705="","",IFERROR(VLOOKUP(E2705,REGRAS_CST!$A$2:$B$200,2,FALSE),""))</f>
        <v/>
      </c>
      <c r="H2705" s="29">
        <v>8.9999999999999993E-3</v>
      </c>
      <c r="I2705" s="29">
        <v>1E-3</v>
      </c>
      <c r="K2705" s="21" t="str">
        <f>IF(E2705="","",IFERROR(VLOOKUP(E2705,REGRAS_CST!$A$2:$C$200,3,FALSE),""))</f>
        <v/>
      </c>
      <c r="L2705" s="23" t="str">
        <f t="shared" si="341"/>
        <v/>
      </c>
      <c r="M2705" s="24" t="str">
        <f t="shared" si="342"/>
        <v/>
      </c>
      <c r="N2705" s="24" t="str">
        <f t="shared" si="343"/>
        <v/>
      </c>
      <c r="O2705" s="15" t="str">
        <f t="shared" si="346"/>
        <v/>
      </c>
      <c r="P2705" s="31" t="str">
        <f t="shared" si="347"/>
        <v/>
      </c>
      <c r="Q2705" s="8" t="str">
        <f>IF(E2705="","",IFERROR(VLOOKUP(E2705,REGRAS_CST!$A$2:$D$200,4,FALSE),""))</f>
        <v/>
      </c>
      <c r="S2705" s="9">
        <f t="shared" si="344"/>
        <v>8.9999999999999993E-3</v>
      </c>
      <c r="T2705" s="9">
        <f t="shared" si="345"/>
        <v>1E-3</v>
      </c>
      <c r="U2705" s="16">
        <f>IFERROR(INDEX(BASE_CCLASSTRIB!$E:$E, MATCH(TEXT($D2705,"000000"), BASE_CCLASSTRIB!$A:$A, 0))/100, 0)</f>
        <v>0</v>
      </c>
      <c r="V2705" s="16">
        <f>IFERROR(INDEX(BASE_CCLASSTRIB!$F:$F, MATCH(TEXT($D2705,"000000"), BASE_CCLASSTRIB!$A:$A, 0))/100, 0)</f>
        <v>0</v>
      </c>
    </row>
    <row r="2706" spans="4:22" ht="15.75" thickBot="1" x14ac:dyDescent="0.3">
      <c r="D2706" s="38"/>
      <c r="E2706" s="27" t="str">
        <f t="shared" si="340"/>
        <v/>
      </c>
      <c r="F2706" s="28" t="str">
        <f>IF(E2706="","",IFERROR(VLOOKUP(E2706,REGRAS_CST!$A$2:$B$200,2,FALSE),""))</f>
        <v/>
      </c>
      <c r="H2706" s="29">
        <v>8.9999999999999993E-3</v>
      </c>
      <c r="I2706" s="29">
        <v>1E-3</v>
      </c>
      <c r="K2706" s="21" t="str">
        <f>IF(E2706="","",IFERROR(VLOOKUP(E2706,REGRAS_CST!$A$2:$C$200,3,FALSE),""))</f>
        <v/>
      </c>
      <c r="L2706" s="23" t="str">
        <f t="shared" si="341"/>
        <v/>
      </c>
      <c r="M2706" s="24" t="str">
        <f t="shared" si="342"/>
        <v/>
      </c>
      <c r="N2706" s="24" t="str">
        <f t="shared" si="343"/>
        <v/>
      </c>
      <c r="O2706" s="15" t="str">
        <f t="shared" si="346"/>
        <v/>
      </c>
      <c r="P2706" s="31" t="str">
        <f t="shared" si="347"/>
        <v/>
      </c>
      <c r="Q2706" s="8" t="str">
        <f>IF(E2706="","",IFERROR(VLOOKUP(E2706,REGRAS_CST!$A$2:$D$200,4,FALSE),""))</f>
        <v/>
      </c>
      <c r="S2706" s="9">
        <f t="shared" si="344"/>
        <v>8.9999999999999993E-3</v>
      </c>
      <c r="T2706" s="9">
        <f t="shared" si="345"/>
        <v>1E-3</v>
      </c>
      <c r="U2706" s="16">
        <f>IFERROR(INDEX(BASE_CCLASSTRIB!$E:$E, MATCH(TEXT($D2706,"000000"), BASE_CCLASSTRIB!$A:$A, 0))/100, 0)</f>
        <v>0</v>
      </c>
      <c r="V2706" s="16">
        <f>IFERROR(INDEX(BASE_CCLASSTRIB!$F:$F, MATCH(TEXT($D2706,"000000"), BASE_CCLASSTRIB!$A:$A, 0))/100, 0)</f>
        <v>0</v>
      </c>
    </row>
    <row r="2707" spans="4:22" ht="15.75" thickBot="1" x14ac:dyDescent="0.3">
      <c r="D2707" s="38"/>
      <c r="E2707" s="27" t="str">
        <f t="shared" si="340"/>
        <v/>
      </c>
      <c r="F2707" s="28" t="str">
        <f>IF(E2707="","",IFERROR(VLOOKUP(E2707,REGRAS_CST!$A$2:$B$200,2,FALSE),""))</f>
        <v/>
      </c>
      <c r="H2707" s="29">
        <v>8.9999999999999993E-3</v>
      </c>
      <c r="I2707" s="29">
        <v>1E-3</v>
      </c>
      <c r="K2707" s="21" t="str">
        <f>IF(E2707="","",IFERROR(VLOOKUP(E2707,REGRAS_CST!$A$2:$C$200,3,FALSE),""))</f>
        <v/>
      </c>
      <c r="L2707" s="23" t="str">
        <f t="shared" si="341"/>
        <v/>
      </c>
      <c r="M2707" s="24" t="str">
        <f t="shared" si="342"/>
        <v/>
      </c>
      <c r="N2707" s="24" t="str">
        <f t="shared" si="343"/>
        <v/>
      </c>
      <c r="O2707" s="15" t="str">
        <f t="shared" si="346"/>
        <v/>
      </c>
      <c r="P2707" s="31" t="str">
        <f t="shared" si="347"/>
        <v/>
      </c>
      <c r="Q2707" s="8" t="str">
        <f>IF(E2707="","",IFERROR(VLOOKUP(E2707,REGRAS_CST!$A$2:$D$200,4,FALSE),""))</f>
        <v/>
      </c>
      <c r="S2707" s="9">
        <f t="shared" si="344"/>
        <v>8.9999999999999993E-3</v>
      </c>
      <c r="T2707" s="9">
        <f t="shared" si="345"/>
        <v>1E-3</v>
      </c>
      <c r="U2707" s="16">
        <f>IFERROR(INDEX(BASE_CCLASSTRIB!$E:$E, MATCH(TEXT($D2707,"000000"), BASE_CCLASSTRIB!$A:$A, 0))/100, 0)</f>
        <v>0</v>
      </c>
      <c r="V2707" s="16">
        <f>IFERROR(INDEX(BASE_CCLASSTRIB!$F:$F, MATCH(TEXT($D2707,"000000"), BASE_CCLASSTRIB!$A:$A, 0))/100, 0)</f>
        <v>0</v>
      </c>
    </row>
    <row r="2708" spans="4:22" ht="15.75" thickBot="1" x14ac:dyDescent="0.3">
      <c r="D2708" s="38"/>
      <c r="E2708" s="27" t="str">
        <f t="shared" si="340"/>
        <v/>
      </c>
      <c r="F2708" s="28" t="str">
        <f>IF(E2708="","",IFERROR(VLOOKUP(E2708,REGRAS_CST!$A$2:$B$200,2,FALSE),""))</f>
        <v/>
      </c>
      <c r="H2708" s="29">
        <v>8.9999999999999993E-3</v>
      </c>
      <c r="I2708" s="29">
        <v>1E-3</v>
      </c>
      <c r="K2708" s="21" t="str">
        <f>IF(E2708="","",IFERROR(VLOOKUP(E2708,REGRAS_CST!$A$2:$C$200,3,FALSE),""))</f>
        <v/>
      </c>
      <c r="L2708" s="23" t="str">
        <f t="shared" si="341"/>
        <v/>
      </c>
      <c r="M2708" s="24" t="str">
        <f t="shared" si="342"/>
        <v/>
      </c>
      <c r="N2708" s="24" t="str">
        <f t="shared" si="343"/>
        <v/>
      </c>
      <c r="O2708" s="15" t="str">
        <f t="shared" si="346"/>
        <v/>
      </c>
      <c r="P2708" s="31" t="str">
        <f t="shared" si="347"/>
        <v/>
      </c>
      <c r="Q2708" s="8" t="str">
        <f>IF(E2708="","",IFERROR(VLOOKUP(E2708,REGRAS_CST!$A$2:$D$200,4,FALSE),""))</f>
        <v/>
      </c>
      <c r="S2708" s="9">
        <f t="shared" si="344"/>
        <v>8.9999999999999993E-3</v>
      </c>
      <c r="T2708" s="9">
        <f t="shared" si="345"/>
        <v>1E-3</v>
      </c>
      <c r="U2708" s="16">
        <f>IFERROR(INDEX(BASE_CCLASSTRIB!$E:$E, MATCH(TEXT($D2708,"000000"), BASE_CCLASSTRIB!$A:$A, 0))/100, 0)</f>
        <v>0</v>
      </c>
      <c r="V2708" s="16">
        <f>IFERROR(INDEX(BASE_CCLASSTRIB!$F:$F, MATCH(TEXT($D2708,"000000"), BASE_CCLASSTRIB!$A:$A, 0))/100, 0)</f>
        <v>0</v>
      </c>
    </row>
    <row r="2709" spans="4:22" ht="15.75" thickBot="1" x14ac:dyDescent="0.3">
      <c r="D2709" s="38"/>
      <c r="E2709" s="27" t="str">
        <f t="shared" si="340"/>
        <v/>
      </c>
      <c r="F2709" s="28" t="str">
        <f>IF(E2709="","",IFERROR(VLOOKUP(E2709,REGRAS_CST!$A$2:$B$200,2,FALSE),""))</f>
        <v/>
      </c>
      <c r="H2709" s="29">
        <v>8.9999999999999993E-3</v>
      </c>
      <c r="I2709" s="29">
        <v>1E-3</v>
      </c>
      <c r="K2709" s="21" t="str">
        <f>IF(E2709="","",IFERROR(VLOOKUP(E2709,REGRAS_CST!$A$2:$C$200,3,FALSE),""))</f>
        <v/>
      </c>
      <c r="L2709" s="23" t="str">
        <f t="shared" si="341"/>
        <v/>
      </c>
      <c r="M2709" s="24" t="str">
        <f t="shared" si="342"/>
        <v/>
      </c>
      <c r="N2709" s="24" t="str">
        <f t="shared" si="343"/>
        <v/>
      </c>
      <c r="O2709" s="15" t="str">
        <f t="shared" si="346"/>
        <v/>
      </c>
      <c r="P2709" s="31" t="str">
        <f t="shared" si="347"/>
        <v/>
      </c>
      <c r="Q2709" s="8" t="str">
        <f>IF(E2709="","",IFERROR(VLOOKUP(E2709,REGRAS_CST!$A$2:$D$200,4,FALSE),""))</f>
        <v/>
      </c>
      <c r="S2709" s="9">
        <f t="shared" si="344"/>
        <v>8.9999999999999993E-3</v>
      </c>
      <c r="T2709" s="9">
        <f t="shared" si="345"/>
        <v>1E-3</v>
      </c>
      <c r="U2709" s="16">
        <f>IFERROR(INDEX(BASE_CCLASSTRIB!$E:$E, MATCH(TEXT($D2709,"000000"), BASE_CCLASSTRIB!$A:$A, 0))/100, 0)</f>
        <v>0</v>
      </c>
      <c r="V2709" s="16">
        <f>IFERROR(INDEX(BASE_CCLASSTRIB!$F:$F, MATCH(TEXT($D2709,"000000"), BASE_CCLASSTRIB!$A:$A, 0))/100, 0)</f>
        <v>0</v>
      </c>
    </row>
    <row r="2710" spans="4:22" ht="15.75" thickBot="1" x14ac:dyDescent="0.3">
      <c r="D2710" s="38"/>
      <c r="E2710" s="27" t="str">
        <f t="shared" si="340"/>
        <v/>
      </c>
      <c r="F2710" s="28" t="str">
        <f>IF(E2710="","",IFERROR(VLOOKUP(E2710,REGRAS_CST!$A$2:$B$200,2,FALSE),""))</f>
        <v/>
      </c>
      <c r="H2710" s="29">
        <v>8.9999999999999993E-3</v>
      </c>
      <c r="I2710" s="29">
        <v>1E-3</v>
      </c>
      <c r="K2710" s="21" t="str">
        <f>IF(E2710="","",IFERROR(VLOOKUP(E2710,REGRAS_CST!$A$2:$C$200,3,FALSE),""))</f>
        <v/>
      </c>
      <c r="L2710" s="23" t="str">
        <f t="shared" si="341"/>
        <v/>
      </c>
      <c r="M2710" s="24" t="str">
        <f t="shared" si="342"/>
        <v/>
      </c>
      <c r="N2710" s="24" t="str">
        <f t="shared" si="343"/>
        <v/>
      </c>
      <c r="O2710" s="15" t="str">
        <f t="shared" si="346"/>
        <v/>
      </c>
      <c r="P2710" s="31" t="str">
        <f t="shared" si="347"/>
        <v/>
      </c>
      <c r="Q2710" s="8" t="str">
        <f>IF(E2710="","",IFERROR(VLOOKUP(E2710,REGRAS_CST!$A$2:$D$200,4,FALSE),""))</f>
        <v/>
      </c>
      <c r="S2710" s="9">
        <f t="shared" si="344"/>
        <v>8.9999999999999993E-3</v>
      </c>
      <c r="T2710" s="9">
        <f t="shared" si="345"/>
        <v>1E-3</v>
      </c>
      <c r="U2710" s="16">
        <f>IFERROR(INDEX(BASE_CCLASSTRIB!$E:$E, MATCH(TEXT($D2710,"000000"), BASE_CCLASSTRIB!$A:$A, 0))/100, 0)</f>
        <v>0</v>
      </c>
      <c r="V2710" s="16">
        <f>IFERROR(INDEX(BASE_CCLASSTRIB!$F:$F, MATCH(TEXT($D2710,"000000"), BASE_CCLASSTRIB!$A:$A, 0))/100, 0)</f>
        <v>0</v>
      </c>
    </row>
    <row r="2711" spans="4:22" ht="15.75" thickBot="1" x14ac:dyDescent="0.3">
      <c r="D2711" s="38"/>
      <c r="E2711" s="27" t="str">
        <f t="shared" si="340"/>
        <v/>
      </c>
      <c r="F2711" s="28" t="str">
        <f>IF(E2711="","",IFERROR(VLOOKUP(E2711,REGRAS_CST!$A$2:$B$200,2,FALSE),""))</f>
        <v/>
      </c>
      <c r="H2711" s="29">
        <v>8.9999999999999993E-3</v>
      </c>
      <c r="I2711" s="29">
        <v>1E-3</v>
      </c>
      <c r="K2711" s="21" t="str">
        <f>IF(E2711="","",IFERROR(VLOOKUP(E2711,REGRAS_CST!$A$2:$C$200,3,FALSE),""))</f>
        <v/>
      </c>
      <c r="L2711" s="23" t="str">
        <f t="shared" si="341"/>
        <v/>
      </c>
      <c r="M2711" s="24" t="str">
        <f t="shared" si="342"/>
        <v/>
      </c>
      <c r="N2711" s="24" t="str">
        <f t="shared" si="343"/>
        <v/>
      </c>
      <c r="O2711" s="15" t="str">
        <f t="shared" si="346"/>
        <v/>
      </c>
      <c r="P2711" s="31" t="str">
        <f t="shared" si="347"/>
        <v/>
      </c>
      <c r="Q2711" s="8" t="str">
        <f>IF(E2711="","",IFERROR(VLOOKUP(E2711,REGRAS_CST!$A$2:$D$200,4,FALSE),""))</f>
        <v/>
      </c>
      <c r="S2711" s="9">
        <f t="shared" si="344"/>
        <v>8.9999999999999993E-3</v>
      </c>
      <c r="T2711" s="9">
        <f t="shared" si="345"/>
        <v>1E-3</v>
      </c>
      <c r="U2711" s="16">
        <f>IFERROR(INDEX(BASE_CCLASSTRIB!$E:$E, MATCH(TEXT($D2711,"000000"), BASE_CCLASSTRIB!$A:$A, 0))/100, 0)</f>
        <v>0</v>
      </c>
      <c r="V2711" s="16">
        <f>IFERROR(INDEX(BASE_CCLASSTRIB!$F:$F, MATCH(TEXT($D2711,"000000"), BASE_CCLASSTRIB!$A:$A, 0))/100, 0)</f>
        <v>0</v>
      </c>
    </row>
    <row r="2712" spans="4:22" ht="15.75" thickBot="1" x14ac:dyDescent="0.3">
      <c r="D2712" s="38"/>
      <c r="E2712" s="27" t="str">
        <f t="shared" si="340"/>
        <v/>
      </c>
      <c r="F2712" s="28" t="str">
        <f>IF(E2712="","",IFERROR(VLOOKUP(E2712,REGRAS_CST!$A$2:$B$200,2,FALSE),""))</f>
        <v/>
      </c>
      <c r="H2712" s="29">
        <v>8.9999999999999993E-3</v>
      </c>
      <c r="I2712" s="29">
        <v>1E-3</v>
      </c>
      <c r="K2712" s="21" t="str">
        <f>IF(E2712="","",IFERROR(VLOOKUP(E2712,REGRAS_CST!$A$2:$C$200,3,FALSE),""))</f>
        <v/>
      </c>
      <c r="L2712" s="23" t="str">
        <f t="shared" si="341"/>
        <v/>
      </c>
      <c r="M2712" s="24" t="str">
        <f t="shared" si="342"/>
        <v/>
      </c>
      <c r="N2712" s="24" t="str">
        <f t="shared" si="343"/>
        <v/>
      </c>
      <c r="O2712" s="15" t="str">
        <f t="shared" si="346"/>
        <v/>
      </c>
      <c r="P2712" s="31" t="str">
        <f t="shared" si="347"/>
        <v/>
      </c>
      <c r="Q2712" s="8" t="str">
        <f>IF(E2712="","",IFERROR(VLOOKUP(E2712,REGRAS_CST!$A$2:$D$200,4,FALSE),""))</f>
        <v/>
      </c>
      <c r="S2712" s="9">
        <f t="shared" si="344"/>
        <v>8.9999999999999993E-3</v>
      </c>
      <c r="T2712" s="9">
        <f t="shared" si="345"/>
        <v>1E-3</v>
      </c>
      <c r="U2712" s="16">
        <f>IFERROR(INDEX(BASE_CCLASSTRIB!$E:$E, MATCH(TEXT($D2712,"000000"), BASE_CCLASSTRIB!$A:$A, 0))/100, 0)</f>
        <v>0</v>
      </c>
      <c r="V2712" s="16">
        <f>IFERROR(INDEX(BASE_CCLASSTRIB!$F:$F, MATCH(TEXT($D2712,"000000"), BASE_CCLASSTRIB!$A:$A, 0))/100, 0)</f>
        <v>0</v>
      </c>
    </row>
    <row r="2713" spans="4:22" ht="15.75" thickBot="1" x14ac:dyDescent="0.3">
      <c r="D2713" s="38"/>
      <c r="E2713" s="27" t="str">
        <f t="shared" si="340"/>
        <v/>
      </c>
      <c r="F2713" s="28" t="str">
        <f>IF(E2713="","",IFERROR(VLOOKUP(E2713,REGRAS_CST!$A$2:$B$200,2,FALSE),""))</f>
        <v/>
      </c>
      <c r="H2713" s="29">
        <v>8.9999999999999993E-3</v>
      </c>
      <c r="I2713" s="29">
        <v>1E-3</v>
      </c>
      <c r="K2713" s="21" t="str">
        <f>IF(E2713="","",IFERROR(VLOOKUP(E2713,REGRAS_CST!$A$2:$C$200,3,FALSE),""))</f>
        <v/>
      </c>
      <c r="L2713" s="23" t="str">
        <f t="shared" si="341"/>
        <v/>
      </c>
      <c r="M2713" s="24" t="str">
        <f t="shared" si="342"/>
        <v/>
      </c>
      <c r="N2713" s="24" t="str">
        <f t="shared" si="343"/>
        <v/>
      </c>
      <c r="O2713" s="15" t="str">
        <f t="shared" si="346"/>
        <v/>
      </c>
      <c r="P2713" s="31" t="str">
        <f t="shared" si="347"/>
        <v/>
      </c>
      <c r="Q2713" s="8" t="str">
        <f>IF(E2713="","",IFERROR(VLOOKUP(E2713,REGRAS_CST!$A$2:$D$200,4,FALSE),""))</f>
        <v/>
      </c>
      <c r="S2713" s="9">
        <f t="shared" si="344"/>
        <v>8.9999999999999993E-3</v>
      </c>
      <c r="T2713" s="9">
        <f t="shared" si="345"/>
        <v>1E-3</v>
      </c>
      <c r="U2713" s="16">
        <f>IFERROR(INDEX(BASE_CCLASSTRIB!$E:$E, MATCH(TEXT($D2713,"000000"), BASE_CCLASSTRIB!$A:$A, 0))/100, 0)</f>
        <v>0</v>
      </c>
      <c r="V2713" s="16">
        <f>IFERROR(INDEX(BASE_CCLASSTRIB!$F:$F, MATCH(TEXT($D2713,"000000"), BASE_CCLASSTRIB!$A:$A, 0))/100, 0)</f>
        <v>0</v>
      </c>
    </row>
    <row r="2714" spans="4:22" ht="15.75" thickBot="1" x14ac:dyDescent="0.3">
      <c r="D2714" s="38"/>
      <c r="E2714" s="27" t="str">
        <f t="shared" si="340"/>
        <v/>
      </c>
      <c r="F2714" s="28" t="str">
        <f>IF(E2714="","",IFERROR(VLOOKUP(E2714,REGRAS_CST!$A$2:$B$200,2,FALSE),""))</f>
        <v/>
      </c>
      <c r="H2714" s="29">
        <v>8.9999999999999993E-3</v>
      </c>
      <c r="I2714" s="29">
        <v>1E-3</v>
      </c>
      <c r="K2714" s="21" t="str">
        <f>IF(E2714="","",IFERROR(VLOOKUP(E2714,REGRAS_CST!$A$2:$C$200,3,FALSE),""))</f>
        <v/>
      </c>
      <c r="L2714" s="23" t="str">
        <f t="shared" si="341"/>
        <v/>
      </c>
      <c r="M2714" s="24" t="str">
        <f t="shared" si="342"/>
        <v/>
      </c>
      <c r="N2714" s="24" t="str">
        <f t="shared" si="343"/>
        <v/>
      </c>
      <c r="O2714" s="15" t="str">
        <f t="shared" si="346"/>
        <v/>
      </c>
      <c r="P2714" s="31" t="str">
        <f t="shared" si="347"/>
        <v/>
      </c>
      <c r="Q2714" s="8" t="str">
        <f>IF(E2714="","",IFERROR(VLOOKUP(E2714,REGRAS_CST!$A$2:$D$200,4,FALSE),""))</f>
        <v/>
      </c>
      <c r="S2714" s="9">
        <f t="shared" si="344"/>
        <v>8.9999999999999993E-3</v>
      </c>
      <c r="T2714" s="9">
        <f t="shared" si="345"/>
        <v>1E-3</v>
      </c>
      <c r="U2714" s="16">
        <f>IFERROR(INDEX(BASE_CCLASSTRIB!$E:$E, MATCH(TEXT($D2714,"000000"), BASE_CCLASSTRIB!$A:$A, 0))/100, 0)</f>
        <v>0</v>
      </c>
      <c r="V2714" s="16">
        <f>IFERROR(INDEX(BASE_CCLASSTRIB!$F:$F, MATCH(TEXT($D2714,"000000"), BASE_CCLASSTRIB!$A:$A, 0))/100, 0)</f>
        <v>0</v>
      </c>
    </row>
    <row r="2715" spans="4:22" ht="15.75" thickBot="1" x14ac:dyDescent="0.3">
      <c r="D2715" s="38"/>
      <c r="E2715" s="27" t="str">
        <f t="shared" si="340"/>
        <v/>
      </c>
      <c r="F2715" s="28" t="str">
        <f>IF(E2715="","",IFERROR(VLOOKUP(E2715,REGRAS_CST!$A$2:$B$200,2,FALSE),""))</f>
        <v/>
      </c>
      <c r="H2715" s="29">
        <v>8.9999999999999993E-3</v>
      </c>
      <c r="I2715" s="29">
        <v>1E-3</v>
      </c>
      <c r="K2715" s="21" t="str">
        <f>IF(E2715="","",IFERROR(VLOOKUP(E2715,REGRAS_CST!$A$2:$C$200,3,FALSE),""))</f>
        <v/>
      </c>
      <c r="L2715" s="23" t="str">
        <f t="shared" si="341"/>
        <v/>
      </c>
      <c r="M2715" s="24" t="str">
        <f t="shared" si="342"/>
        <v/>
      </c>
      <c r="N2715" s="24" t="str">
        <f t="shared" si="343"/>
        <v/>
      </c>
      <c r="O2715" s="15" t="str">
        <f t="shared" si="346"/>
        <v/>
      </c>
      <c r="P2715" s="31" t="str">
        <f t="shared" si="347"/>
        <v/>
      </c>
      <c r="Q2715" s="8" t="str">
        <f>IF(E2715="","",IFERROR(VLOOKUP(E2715,REGRAS_CST!$A$2:$D$200,4,FALSE),""))</f>
        <v/>
      </c>
      <c r="S2715" s="9">
        <f t="shared" si="344"/>
        <v>8.9999999999999993E-3</v>
      </c>
      <c r="T2715" s="9">
        <f t="shared" si="345"/>
        <v>1E-3</v>
      </c>
      <c r="U2715" s="16">
        <f>IFERROR(INDEX(BASE_CCLASSTRIB!$E:$E, MATCH(TEXT($D2715,"000000"), BASE_CCLASSTRIB!$A:$A, 0))/100, 0)</f>
        <v>0</v>
      </c>
      <c r="V2715" s="16">
        <f>IFERROR(INDEX(BASE_CCLASSTRIB!$F:$F, MATCH(TEXT($D2715,"000000"), BASE_CCLASSTRIB!$A:$A, 0))/100, 0)</f>
        <v>0</v>
      </c>
    </row>
    <row r="2716" spans="4:22" ht="15.75" thickBot="1" x14ac:dyDescent="0.3">
      <c r="D2716" s="38"/>
      <c r="E2716" s="27" t="str">
        <f t="shared" si="340"/>
        <v/>
      </c>
      <c r="F2716" s="28" t="str">
        <f>IF(E2716="","",IFERROR(VLOOKUP(E2716,REGRAS_CST!$A$2:$B$200,2,FALSE),""))</f>
        <v/>
      </c>
      <c r="H2716" s="29">
        <v>8.9999999999999993E-3</v>
      </c>
      <c r="I2716" s="29">
        <v>1E-3</v>
      </c>
      <c r="K2716" s="21" t="str">
        <f>IF(E2716="","",IFERROR(VLOOKUP(E2716,REGRAS_CST!$A$2:$C$200,3,FALSE),""))</f>
        <v/>
      </c>
      <c r="L2716" s="23" t="str">
        <f t="shared" si="341"/>
        <v/>
      </c>
      <c r="M2716" s="24" t="str">
        <f t="shared" si="342"/>
        <v/>
      </c>
      <c r="N2716" s="24" t="str">
        <f t="shared" si="343"/>
        <v/>
      </c>
      <c r="O2716" s="15" t="str">
        <f t="shared" si="346"/>
        <v/>
      </c>
      <c r="P2716" s="31" t="str">
        <f t="shared" si="347"/>
        <v/>
      </c>
      <c r="Q2716" s="8" t="str">
        <f>IF(E2716="","",IFERROR(VLOOKUP(E2716,REGRAS_CST!$A$2:$D$200,4,FALSE),""))</f>
        <v/>
      </c>
      <c r="S2716" s="9">
        <f t="shared" si="344"/>
        <v>8.9999999999999993E-3</v>
      </c>
      <c r="T2716" s="9">
        <f t="shared" si="345"/>
        <v>1E-3</v>
      </c>
      <c r="U2716" s="16">
        <f>IFERROR(INDEX(BASE_CCLASSTRIB!$E:$E, MATCH(TEXT($D2716,"000000"), BASE_CCLASSTRIB!$A:$A, 0))/100, 0)</f>
        <v>0</v>
      </c>
      <c r="V2716" s="16">
        <f>IFERROR(INDEX(BASE_CCLASSTRIB!$F:$F, MATCH(TEXT($D2716,"000000"), BASE_CCLASSTRIB!$A:$A, 0))/100, 0)</f>
        <v>0</v>
      </c>
    </row>
    <row r="2717" spans="4:22" ht="15.75" thickBot="1" x14ac:dyDescent="0.3">
      <c r="D2717" s="38"/>
      <c r="E2717" s="27" t="str">
        <f t="shared" si="340"/>
        <v/>
      </c>
      <c r="F2717" s="28" t="str">
        <f>IF(E2717="","",IFERROR(VLOOKUP(E2717,REGRAS_CST!$A$2:$B$200,2,FALSE),""))</f>
        <v/>
      </c>
      <c r="H2717" s="29">
        <v>8.9999999999999993E-3</v>
      </c>
      <c r="I2717" s="29">
        <v>1E-3</v>
      </c>
      <c r="K2717" s="21" t="str">
        <f>IF(E2717="","",IFERROR(VLOOKUP(E2717,REGRAS_CST!$A$2:$C$200,3,FALSE),""))</f>
        <v/>
      </c>
      <c r="L2717" s="23" t="str">
        <f t="shared" si="341"/>
        <v/>
      </c>
      <c r="M2717" s="24" t="str">
        <f t="shared" si="342"/>
        <v/>
      </c>
      <c r="N2717" s="24" t="str">
        <f t="shared" si="343"/>
        <v/>
      </c>
      <c r="O2717" s="15" t="str">
        <f t="shared" si="346"/>
        <v/>
      </c>
      <c r="P2717" s="31" t="str">
        <f t="shared" si="347"/>
        <v/>
      </c>
      <c r="Q2717" s="8" t="str">
        <f>IF(E2717="","",IFERROR(VLOOKUP(E2717,REGRAS_CST!$A$2:$D$200,4,FALSE),""))</f>
        <v/>
      </c>
      <c r="S2717" s="9">
        <f t="shared" si="344"/>
        <v>8.9999999999999993E-3</v>
      </c>
      <c r="T2717" s="9">
        <f t="shared" si="345"/>
        <v>1E-3</v>
      </c>
      <c r="U2717" s="16">
        <f>IFERROR(INDEX(BASE_CCLASSTRIB!$E:$E, MATCH(TEXT($D2717,"000000"), BASE_CCLASSTRIB!$A:$A, 0))/100, 0)</f>
        <v>0</v>
      </c>
      <c r="V2717" s="16">
        <f>IFERROR(INDEX(BASE_CCLASSTRIB!$F:$F, MATCH(TEXT($D2717,"000000"), BASE_CCLASSTRIB!$A:$A, 0))/100, 0)</f>
        <v>0</v>
      </c>
    </row>
    <row r="2718" spans="4:22" ht="15.75" thickBot="1" x14ac:dyDescent="0.3">
      <c r="D2718" s="38"/>
      <c r="E2718" s="27" t="str">
        <f t="shared" si="340"/>
        <v/>
      </c>
      <c r="F2718" s="28" t="str">
        <f>IF(E2718="","",IFERROR(VLOOKUP(E2718,REGRAS_CST!$A$2:$B$200,2,FALSE),""))</f>
        <v/>
      </c>
      <c r="H2718" s="29">
        <v>8.9999999999999993E-3</v>
      </c>
      <c r="I2718" s="29">
        <v>1E-3</v>
      </c>
      <c r="K2718" s="21" t="str">
        <f>IF(E2718="","",IFERROR(VLOOKUP(E2718,REGRAS_CST!$A$2:$C$200,3,FALSE),""))</f>
        <v/>
      </c>
      <c r="L2718" s="23" t="str">
        <f t="shared" si="341"/>
        <v/>
      </c>
      <c r="M2718" s="24" t="str">
        <f t="shared" si="342"/>
        <v/>
      </c>
      <c r="N2718" s="24" t="str">
        <f t="shared" si="343"/>
        <v/>
      </c>
      <c r="O2718" s="15" t="str">
        <f t="shared" si="346"/>
        <v/>
      </c>
      <c r="P2718" s="31" t="str">
        <f t="shared" si="347"/>
        <v/>
      </c>
      <c r="Q2718" s="8" t="str">
        <f>IF(E2718="","",IFERROR(VLOOKUP(E2718,REGRAS_CST!$A$2:$D$200,4,FALSE),""))</f>
        <v/>
      </c>
      <c r="S2718" s="9">
        <f t="shared" si="344"/>
        <v>8.9999999999999993E-3</v>
      </c>
      <c r="T2718" s="9">
        <f t="shared" si="345"/>
        <v>1E-3</v>
      </c>
      <c r="U2718" s="16">
        <f>IFERROR(INDEX(BASE_CCLASSTRIB!$E:$E, MATCH(TEXT($D2718,"000000"), BASE_CCLASSTRIB!$A:$A, 0))/100, 0)</f>
        <v>0</v>
      </c>
      <c r="V2718" s="16">
        <f>IFERROR(INDEX(BASE_CCLASSTRIB!$F:$F, MATCH(TEXT($D2718,"000000"), BASE_CCLASSTRIB!$A:$A, 0))/100, 0)</f>
        <v>0</v>
      </c>
    </row>
    <row r="2719" spans="4:22" ht="15.75" thickBot="1" x14ac:dyDescent="0.3">
      <c r="D2719" s="38"/>
      <c r="E2719" s="27" t="str">
        <f t="shared" si="340"/>
        <v/>
      </c>
      <c r="F2719" s="28" t="str">
        <f>IF(E2719="","",IFERROR(VLOOKUP(E2719,REGRAS_CST!$A$2:$B$200,2,FALSE),""))</f>
        <v/>
      </c>
      <c r="H2719" s="29">
        <v>8.9999999999999993E-3</v>
      </c>
      <c r="I2719" s="29">
        <v>1E-3</v>
      </c>
      <c r="K2719" s="21" t="str">
        <f>IF(E2719="","",IFERROR(VLOOKUP(E2719,REGRAS_CST!$A$2:$C$200,3,FALSE),""))</f>
        <v/>
      </c>
      <c r="L2719" s="23" t="str">
        <f t="shared" si="341"/>
        <v/>
      </c>
      <c r="M2719" s="24" t="str">
        <f t="shared" si="342"/>
        <v/>
      </c>
      <c r="N2719" s="24" t="str">
        <f t="shared" si="343"/>
        <v/>
      </c>
      <c r="O2719" s="15" t="str">
        <f t="shared" si="346"/>
        <v/>
      </c>
      <c r="P2719" s="31" t="str">
        <f t="shared" si="347"/>
        <v/>
      </c>
      <c r="Q2719" s="8" t="str">
        <f>IF(E2719="","",IFERROR(VLOOKUP(E2719,REGRAS_CST!$A$2:$D$200,4,FALSE),""))</f>
        <v/>
      </c>
      <c r="S2719" s="9">
        <f t="shared" si="344"/>
        <v>8.9999999999999993E-3</v>
      </c>
      <c r="T2719" s="9">
        <f t="shared" si="345"/>
        <v>1E-3</v>
      </c>
      <c r="U2719" s="16">
        <f>IFERROR(INDEX(BASE_CCLASSTRIB!$E:$E, MATCH(TEXT($D2719,"000000"), BASE_CCLASSTRIB!$A:$A, 0))/100, 0)</f>
        <v>0</v>
      </c>
      <c r="V2719" s="16">
        <f>IFERROR(INDEX(BASE_CCLASSTRIB!$F:$F, MATCH(TEXT($D2719,"000000"), BASE_CCLASSTRIB!$A:$A, 0))/100, 0)</f>
        <v>0</v>
      </c>
    </row>
    <row r="2720" spans="4:22" ht="15.75" thickBot="1" x14ac:dyDescent="0.3">
      <c r="D2720" s="38"/>
      <c r="E2720" s="27" t="str">
        <f t="shared" si="340"/>
        <v/>
      </c>
      <c r="F2720" s="28" t="str">
        <f>IF(E2720="","",IFERROR(VLOOKUP(E2720,REGRAS_CST!$A$2:$B$200,2,FALSE),""))</f>
        <v/>
      </c>
      <c r="H2720" s="29">
        <v>8.9999999999999993E-3</v>
      </c>
      <c r="I2720" s="29">
        <v>1E-3</v>
      </c>
      <c r="K2720" s="21" t="str">
        <f>IF(E2720="","",IFERROR(VLOOKUP(E2720,REGRAS_CST!$A$2:$C$200,3,FALSE),""))</f>
        <v/>
      </c>
      <c r="L2720" s="23" t="str">
        <f t="shared" si="341"/>
        <v/>
      </c>
      <c r="M2720" s="24" t="str">
        <f t="shared" si="342"/>
        <v/>
      </c>
      <c r="N2720" s="24" t="str">
        <f t="shared" si="343"/>
        <v/>
      </c>
      <c r="O2720" s="15" t="str">
        <f t="shared" si="346"/>
        <v/>
      </c>
      <c r="P2720" s="31" t="str">
        <f t="shared" si="347"/>
        <v/>
      </c>
      <c r="Q2720" s="8" t="str">
        <f>IF(E2720="","",IFERROR(VLOOKUP(E2720,REGRAS_CST!$A$2:$D$200,4,FALSE),""))</f>
        <v/>
      </c>
      <c r="S2720" s="9">
        <f t="shared" si="344"/>
        <v>8.9999999999999993E-3</v>
      </c>
      <c r="T2720" s="9">
        <f t="shared" si="345"/>
        <v>1E-3</v>
      </c>
      <c r="U2720" s="16">
        <f>IFERROR(INDEX(BASE_CCLASSTRIB!$E:$E, MATCH(TEXT($D2720,"000000"), BASE_CCLASSTRIB!$A:$A, 0))/100, 0)</f>
        <v>0</v>
      </c>
      <c r="V2720" s="16">
        <f>IFERROR(INDEX(BASE_CCLASSTRIB!$F:$F, MATCH(TEXT($D2720,"000000"), BASE_CCLASSTRIB!$A:$A, 0))/100, 0)</f>
        <v>0</v>
      </c>
    </row>
    <row r="2721" spans="4:22" ht="15.75" thickBot="1" x14ac:dyDescent="0.3">
      <c r="D2721" s="38"/>
      <c r="E2721" s="27" t="str">
        <f t="shared" si="340"/>
        <v/>
      </c>
      <c r="F2721" s="28" t="str">
        <f>IF(E2721="","",IFERROR(VLOOKUP(E2721,REGRAS_CST!$A$2:$B$200,2,FALSE),""))</f>
        <v/>
      </c>
      <c r="H2721" s="29">
        <v>8.9999999999999993E-3</v>
      </c>
      <c r="I2721" s="29">
        <v>1E-3</v>
      </c>
      <c r="K2721" s="21" t="str">
        <f>IF(E2721="","",IFERROR(VLOOKUP(E2721,REGRAS_CST!$A$2:$C$200,3,FALSE),""))</f>
        <v/>
      </c>
      <c r="L2721" s="23" t="str">
        <f t="shared" si="341"/>
        <v/>
      </c>
      <c r="M2721" s="24" t="str">
        <f t="shared" si="342"/>
        <v/>
      </c>
      <c r="N2721" s="24" t="str">
        <f t="shared" si="343"/>
        <v/>
      </c>
      <c r="O2721" s="15" t="str">
        <f t="shared" si="346"/>
        <v/>
      </c>
      <c r="P2721" s="31" t="str">
        <f t="shared" si="347"/>
        <v/>
      </c>
      <c r="Q2721" s="8" t="str">
        <f>IF(E2721="","",IFERROR(VLOOKUP(E2721,REGRAS_CST!$A$2:$D$200,4,FALSE),""))</f>
        <v/>
      </c>
      <c r="S2721" s="9">
        <f t="shared" si="344"/>
        <v>8.9999999999999993E-3</v>
      </c>
      <c r="T2721" s="9">
        <f t="shared" si="345"/>
        <v>1E-3</v>
      </c>
      <c r="U2721" s="16">
        <f>IFERROR(INDEX(BASE_CCLASSTRIB!$E:$E, MATCH(TEXT($D2721,"000000"), BASE_CCLASSTRIB!$A:$A, 0))/100, 0)</f>
        <v>0</v>
      </c>
      <c r="V2721" s="16">
        <f>IFERROR(INDEX(BASE_CCLASSTRIB!$F:$F, MATCH(TEXT($D2721,"000000"), BASE_CCLASSTRIB!$A:$A, 0))/100, 0)</f>
        <v>0</v>
      </c>
    </row>
    <row r="2722" spans="4:22" ht="15.75" thickBot="1" x14ac:dyDescent="0.3">
      <c r="D2722" s="38"/>
      <c r="E2722" s="27" t="str">
        <f t="shared" si="340"/>
        <v/>
      </c>
      <c r="F2722" s="28" t="str">
        <f>IF(E2722="","",IFERROR(VLOOKUP(E2722,REGRAS_CST!$A$2:$B$200,2,FALSE),""))</f>
        <v/>
      </c>
      <c r="H2722" s="29">
        <v>8.9999999999999993E-3</v>
      </c>
      <c r="I2722" s="29">
        <v>1E-3</v>
      </c>
      <c r="K2722" s="21" t="str">
        <f>IF(E2722="","",IFERROR(VLOOKUP(E2722,REGRAS_CST!$A$2:$C$200,3,FALSE),""))</f>
        <v/>
      </c>
      <c r="L2722" s="23" t="str">
        <f t="shared" si="341"/>
        <v/>
      </c>
      <c r="M2722" s="24" t="str">
        <f t="shared" si="342"/>
        <v/>
      </c>
      <c r="N2722" s="24" t="str">
        <f t="shared" si="343"/>
        <v/>
      </c>
      <c r="O2722" s="15" t="str">
        <f t="shared" si="346"/>
        <v/>
      </c>
      <c r="P2722" s="31" t="str">
        <f t="shared" si="347"/>
        <v/>
      </c>
      <c r="Q2722" s="8" t="str">
        <f>IF(E2722="","",IFERROR(VLOOKUP(E2722,REGRAS_CST!$A$2:$D$200,4,FALSE),""))</f>
        <v/>
      </c>
      <c r="S2722" s="9">
        <f t="shared" si="344"/>
        <v>8.9999999999999993E-3</v>
      </c>
      <c r="T2722" s="9">
        <f t="shared" si="345"/>
        <v>1E-3</v>
      </c>
      <c r="U2722" s="16">
        <f>IFERROR(INDEX(BASE_CCLASSTRIB!$E:$E, MATCH(TEXT($D2722,"000000"), BASE_CCLASSTRIB!$A:$A, 0))/100, 0)</f>
        <v>0</v>
      </c>
      <c r="V2722" s="16">
        <f>IFERROR(INDEX(BASE_CCLASSTRIB!$F:$F, MATCH(TEXT($D2722,"000000"), BASE_CCLASSTRIB!$A:$A, 0))/100, 0)</f>
        <v>0</v>
      </c>
    </row>
    <row r="2723" spans="4:22" ht="15.75" thickBot="1" x14ac:dyDescent="0.3">
      <c r="D2723" s="38"/>
      <c r="E2723" s="27" t="str">
        <f t="shared" si="340"/>
        <v/>
      </c>
      <c r="F2723" s="28" t="str">
        <f>IF(E2723="","",IFERROR(VLOOKUP(E2723,REGRAS_CST!$A$2:$B$200,2,FALSE),""))</f>
        <v/>
      </c>
      <c r="H2723" s="29">
        <v>8.9999999999999993E-3</v>
      </c>
      <c r="I2723" s="29">
        <v>1E-3</v>
      </c>
      <c r="K2723" s="21" t="str">
        <f>IF(E2723="","",IFERROR(VLOOKUP(E2723,REGRAS_CST!$A$2:$C$200,3,FALSE),""))</f>
        <v/>
      </c>
      <c r="L2723" s="23" t="str">
        <f t="shared" si="341"/>
        <v/>
      </c>
      <c r="M2723" s="24" t="str">
        <f t="shared" si="342"/>
        <v/>
      </c>
      <c r="N2723" s="24" t="str">
        <f t="shared" si="343"/>
        <v/>
      </c>
      <c r="O2723" s="15" t="str">
        <f t="shared" si="346"/>
        <v/>
      </c>
      <c r="P2723" s="31" t="str">
        <f t="shared" si="347"/>
        <v/>
      </c>
      <c r="Q2723" s="8" t="str">
        <f>IF(E2723="","",IFERROR(VLOOKUP(E2723,REGRAS_CST!$A$2:$D$200,4,FALSE),""))</f>
        <v/>
      </c>
      <c r="S2723" s="9">
        <f t="shared" si="344"/>
        <v>8.9999999999999993E-3</v>
      </c>
      <c r="T2723" s="9">
        <f t="shared" si="345"/>
        <v>1E-3</v>
      </c>
      <c r="U2723" s="16">
        <f>IFERROR(INDEX(BASE_CCLASSTRIB!$E:$E, MATCH(TEXT($D2723,"000000"), BASE_CCLASSTRIB!$A:$A, 0))/100, 0)</f>
        <v>0</v>
      </c>
      <c r="V2723" s="16">
        <f>IFERROR(INDEX(BASE_CCLASSTRIB!$F:$F, MATCH(TEXT($D2723,"000000"), BASE_CCLASSTRIB!$A:$A, 0))/100, 0)</f>
        <v>0</v>
      </c>
    </row>
    <row r="2724" spans="4:22" ht="15.75" thickBot="1" x14ac:dyDescent="0.3">
      <c r="D2724" s="38"/>
      <c r="E2724" s="27" t="str">
        <f t="shared" si="340"/>
        <v/>
      </c>
      <c r="F2724" s="28" t="str">
        <f>IF(E2724="","",IFERROR(VLOOKUP(E2724,REGRAS_CST!$A$2:$B$200,2,FALSE),""))</f>
        <v/>
      </c>
      <c r="H2724" s="29">
        <v>8.9999999999999993E-3</v>
      </c>
      <c r="I2724" s="29">
        <v>1E-3</v>
      </c>
      <c r="K2724" s="21" t="str">
        <f>IF(E2724="","",IFERROR(VLOOKUP(E2724,REGRAS_CST!$A$2:$C$200,3,FALSE),""))</f>
        <v/>
      </c>
      <c r="L2724" s="23" t="str">
        <f t="shared" si="341"/>
        <v/>
      </c>
      <c r="M2724" s="24" t="str">
        <f t="shared" si="342"/>
        <v/>
      </c>
      <c r="N2724" s="24" t="str">
        <f t="shared" si="343"/>
        <v/>
      </c>
      <c r="O2724" s="15" t="str">
        <f t="shared" si="346"/>
        <v/>
      </c>
      <c r="P2724" s="31" t="str">
        <f t="shared" si="347"/>
        <v/>
      </c>
      <c r="Q2724" s="8" t="str">
        <f>IF(E2724="","",IFERROR(VLOOKUP(E2724,REGRAS_CST!$A$2:$D$200,4,FALSE),""))</f>
        <v/>
      </c>
      <c r="S2724" s="9">
        <f t="shared" si="344"/>
        <v>8.9999999999999993E-3</v>
      </c>
      <c r="T2724" s="9">
        <f t="shared" si="345"/>
        <v>1E-3</v>
      </c>
      <c r="U2724" s="16">
        <f>IFERROR(INDEX(BASE_CCLASSTRIB!$E:$E, MATCH(TEXT($D2724,"000000"), BASE_CCLASSTRIB!$A:$A, 0))/100, 0)</f>
        <v>0</v>
      </c>
      <c r="V2724" s="16">
        <f>IFERROR(INDEX(BASE_CCLASSTRIB!$F:$F, MATCH(TEXT($D2724,"000000"), BASE_CCLASSTRIB!$A:$A, 0))/100, 0)</f>
        <v>0</v>
      </c>
    </row>
    <row r="2725" spans="4:22" ht="15.75" thickBot="1" x14ac:dyDescent="0.3">
      <c r="D2725" s="38"/>
      <c r="E2725" s="27" t="str">
        <f t="shared" si="340"/>
        <v/>
      </c>
      <c r="F2725" s="28" t="str">
        <f>IF(E2725="","",IFERROR(VLOOKUP(E2725,REGRAS_CST!$A$2:$B$200,2,FALSE),""))</f>
        <v/>
      </c>
      <c r="H2725" s="29">
        <v>8.9999999999999993E-3</v>
      </c>
      <c r="I2725" s="29">
        <v>1E-3</v>
      </c>
      <c r="K2725" s="21" t="str">
        <f>IF(E2725="","",IFERROR(VLOOKUP(E2725,REGRAS_CST!$A$2:$C$200,3,FALSE),""))</f>
        <v/>
      </c>
      <c r="L2725" s="23" t="str">
        <f t="shared" si="341"/>
        <v/>
      </c>
      <c r="M2725" s="24" t="str">
        <f t="shared" si="342"/>
        <v/>
      </c>
      <c r="N2725" s="24" t="str">
        <f t="shared" si="343"/>
        <v/>
      </c>
      <c r="O2725" s="15" t="str">
        <f t="shared" si="346"/>
        <v/>
      </c>
      <c r="P2725" s="31" t="str">
        <f t="shared" si="347"/>
        <v/>
      </c>
      <c r="Q2725" s="8" t="str">
        <f>IF(E2725="","",IFERROR(VLOOKUP(E2725,REGRAS_CST!$A$2:$D$200,4,FALSE),""))</f>
        <v/>
      </c>
      <c r="S2725" s="9">
        <f t="shared" si="344"/>
        <v>8.9999999999999993E-3</v>
      </c>
      <c r="T2725" s="9">
        <f t="shared" si="345"/>
        <v>1E-3</v>
      </c>
      <c r="U2725" s="16">
        <f>IFERROR(INDEX(BASE_CCLASSTRIB!$E:$E, MATCH(TEXT($D2725,"000000"), BASE_CCLASSTRIB!$A:$A, 0))/100, 0)</f>
        <v>0</v>
      </c>
      <c r="V2725" s="16">
        <f>IFERROR(INDEX(BASE_CCLASSTRIB!$F:$F, MATCH(TEXT($D2725,"000000"), BASE_CCLASSTRIB!$A:$A, 0))/100, 0)</f>
        <v>0</v>
      </c>
    </row>
    <row r="2726" spans="4:22" ht="15.75" thickBot="1" x14ac:dyDescent="0.3">
      <c r="D2726" s="38"/>
      <c r="E2726" s="27" t="str">
        <f t="shared" si="340"/>
        <v/>
      </c>
      <c r="F2726" s="28" t="str">
        <f>IF(E2726="","",IFERROR(VLOOKUP(E2726,REGRAS_CST!$A$2:$B$200,2,FALSE),""))</f>
        <v/>
      </c>
      <c r="H2726" s="29">
        <v>8.9999999999999993E-3</v>
      </c>
      <c r="I2726" s="29">
        <v>1E-3</v>
      </c>
      <c r="K2726" s="21" t="str">
        <f>IF(E2726="","",IFERROR(VLOOKUP(E2726,REGRAS_CST!$A$2:$C$200,3,FALSE),""))</f>
        <v/>
      </c>
      <c r="L2726" s="23" t="str">
        <f t="shared" si="341"/>
        <v/>
      </c>
      <c r="M2726" s="24" t="str">
        <f t="shared" si="342"/>
        <v/>
      </c>
      <c r="N2726" s="24" t="str">
        <f t="shared" si="343"/>
        <v/>
      </c>
      <c r="O2726" s="15" t="str">
        <f t="shared" si="346"/>
        <v/>
      </c>
      <c r="P2726" s="31" t="str">
        <f t="shared" si="347"/>
        <v/>
      </c>
      <c r="Q2726" s="8" t="str">
        <f>IF(E2726="","",IFERROR(VLOOKUP(E2726,REGRAS_CST!$A$2:$D$200,4,FALSE),""))</f>
        <v/>
      </c>
      <c r="S2726" s="9">
        <f t="shared" si="344"/>
        <v>8.9999999999999993E-3</v>
      </c>
      <c r="T2726" s="9">
        <f t="shared" si="345"/>
        <v>1E-3</v>
      </c>
      <c r="U2726" s="16">
        <f>IFERROR(INDEX(BASE_CCLASSTRIB!$E:$E, MATCH(TEXT($D2726,"000000"), BASE_CCLASSTRIB!$A:$A, 0))/100, 0)</f>
        <v>0</v>
      </c>
      <c r="V2726" s="16">
        <f>IFERROR(INDEX(BASE_CCLASSTRIB!$F:$F, MATCH(TEXT($D2726,"000000"), BASE_CCLASSTRIB!$A:$A, 0))/100, 0)</f>
        <v>0</v>
      </c>
    </row>
    <row r="2727" spans="4:22" ht="15.75" thickBot="1" x14ac:dyDescent="0.3">
      <c r="D2727" s="38"/>
      <c r="E2727" s="27" t="str">
        <f t="shared" si="340"/>
        <v/>
      </c>
      <c r="F2727" s="28" t="str">
        <f>IF(E2727="","",IFERROR(VLOOKUP(E2727,REGRAS_CST!$A$2:$B$200,2,FALSE),""))</f>
        <v/>
      </c>
      <c r="H2727" s="29">
        <v>8.9999999999999993E-3</v>
      </c>
      <c r="I2727" s="29">
        <v>1E-3</v>
      </c>
      <c r="K2727" s="21" t="str">
        <f>IF(E2727="","",IFERROR(VLOOKUP(E2727,REGRAS_CST!$A$2:$C$200,3,FALSE),""))</f>
        <v/>
      </c>
      <c r="L2727" s="23" t="str">
        <f t="shared" si="341"/>
        <v/>
      </c>
      <c r="M2727" s="24" t="str">
        <f t="shared" si="342"/>
        <v/>
      </c>
      <c r="N2727" s="24" t="str">
        <f t="shared" si="343"/>
        <v/>
      </c>
      <c r="O2727" s="15" t="str">
        <f t="shared" si="346"/>
        <v/>
      </c>
      <c r="P2727" s="31" t="str">
        <f t="shared" si="347"/>
        <v/>
      </c>
      <c r="Q2727" s="8" t="str">
        <f>IF(E2727="","",IFERROR(VLOOKUP(E2727,REGRAS_CST!$A$2:$D$200,4,FALSE),""))</f>
        <v/>
      </c>
      <c r="S2727" s="9">
        <f t="shared" si="344"/>
        <v>8.9999999999999993E-3</v>
      </c>
      <c r="T2727" s="9">
        <f t="shared" si="345"/>
        <v>1E-3</v>
      </c>
      <c r="U2727" s="16">
        <f>IFERROR(INDEX(BASE_CCLASSTRIB!$E:$E, MATCH(TEXT($D2727,"000000"), BASE_CCLASSTRIB!$A:$A, 0))/100, 0)</f>
        <v>0</v>
      </c>
      <c r="V2727" s="16">
        <f>IFERROR(INDEX(BASE_CCLASSTRIB!$F:$F, MATCH(TEXT($D2727,"000000"), BASE_CCLASSTRIB!$A:$A, 0))/100, 0)</f>
        <v>0</v>
      </c>
    </row>
    <row r="2728" spans="4:22" ht="15.75" thickBot="1" x14ac:dyDescent="0.3">
      <c r="D2728" s="38"/>
      <c r="E2728" s="27" t="str">
        <f t="shared" si="340"/>
        <v/>
      </c>
      <c r="F2728" s="28" t="str">
        <f>IF(E2728="","",IFERROR(VLOOKUP(E2728,REGRAS_CST!$A$2:$B$200,2,FALSE),""))</f>
        <v/>
      </c>
      <c r="H2728" s="29">
        <v>8.9999999999999993E-3</v>
      </c>
      <c r="I2728" s="29">
        <v>1E-3</v>
      </c>
      <c r="K2728" s="21" t="str">
        <f>IF(E2728="","",IFERROR(VLOOKUP(E2728,REGRAS_CST!$A$2:$C$200,3,FALSE),""))</f>
        <v/>
      </c>
      <c r="L2728" s="23" t="str">
        <f t="shared" si="341"/>
        <v/>
      </c>
      <c r="M2728" s="24" t="str">
        <f t="shared" si="342"/>
        <v/>
      </c>
      <c r="N2728" s="24" t="str">
        <f t="shared" si="343"/>
        <v/>
      </c>
      <c r="O2728" s="15" t="str">
        <f t="shared" si="346"/>
        <v/>
      </c>
      <c r="P2728" s="31" t="str">
        <f t="shared" si="347"/>
        <v/>
      </c>
      <c r="Q2728" s="8" t="str">
        <f>IF(E2728="","",IFERROR(VLOOKUP(E2728,REGRAS_CST!$A$2:$D$200,4,FALSE),""))</f>
        <v/>
      </c>
      <c r="S2728" s="9">
        <f t="shared" si="344"/>
        <v>8.9999999999999993E-3</v>
      </c>
      <c r="T2728" s="9">
        <f t="shared" si="345"/>
        <v>1E-3</v>
      </c>
      <c r="U2728" s="16">
        <f>IFERROR(INDEX(BASE_CCLASSTRIB!$E:$E, MATCH(TEXT($D2728,"000000"), BASE_CCLASSTRIB!$A:$A, 0))/100, 0)</f>
        <v>0</v>
      </c>
      <c r="V2728" s="16">
        <f>IFERROR(INDEX(BASE_CCLASSTRIB!$F:$F, MATCH(TEXT($D2728,"000000"), BASE_CCLASSTRIB!$A:$A, 0))/100, 0)</f>
        <v>0</v>
      </c>
    </row>
    <row r="2729" spans="4:22" ht="15.75" thickBot="1" x14ac:dyDescent="0.3">
      <c r="D2729" s="38"/>
      <c r="E2729" s="27" t="str">
        <f t="shared" si="340"/>
        <v/>
      </c>
      <c r="F2729" s="28" t="str">
        <f>IF(E2729="","",IFERROR(VLOOKUP(E2729,REGRAS_CST!$A$2:$B$200,2,FALSE),""))</f>
        <v/>
      </c>
      <c r="H2729" s="29">
        <v>8.9999999999999993E-3</v>
      </c>
      <c r="I2729" s="29">
        <v>1E-3</v>
      </c>
      <c r="K2729" s="21" t="str">
        <f>IF(E2729="","",IFERROR(VLOOKUP(E2729,REGRAS_CST!$A$2:$C$200,3,FALSE),""))</f>
        <v/>
      </c>
      <c r="L2729" s="23" t="str">
        <f t="shared" si="341"/>
        <v/>
      </c>
      <c r="M2729" s="24" t="str">
        <f t="shared" si="342"/>
        <v/>
      </c>
      <c r="N2729" s="24" t="str">
        <f t="shared" si="343"/>
        <v/>
      </c>
      <c r="O2729" s="15" t="str">
        <f t="shared" si="346"/>
        <v/>
      </c>
      <c r="P2729" s="31" t="str">
        <f t="shared" si="347"/>
        <v/>
      </c>
      <c r="Q2729" s="8" t="str">
        <f>IF(E2729="","",IFERROR(VLOOKUP(E2729,REGRAS_CST!$A$2:$D$200,4,FALSE),""))</f>
        <v/>
      </c>
      <c r="S2729" s="9">
        <f t="shared" si="344"/>
        <v>8.9999999999999993E-3</v>
      </c>
      <c r="T2729" s="9">
        <f t="shared" si="345"/>
        <v>1E-3</v>
      </c>
      <c r="U2729" s="16">
        <f>IFERROR(INDEX(BASE_CCLASSTRIB!$E:$E, MATCH(TEXT($D2729,"000000"), BASE_CCLASSTRIB!$A:$A, 0))/100, 0)</f>
        <v>0</v>
      </c>
      <c r="V2729" s="16">
        <f>IFERROR(INDEX(BASE_CCLASSTRIB!$F:$F, MATCH(TEXT($D2729,"000000"), BASE_CCLASSTRIB!$A:$A, 0))/100, 0)</f>
        <v>0</v>
      </c>
    </row>
    <row r="2730" spans="4:22" ht="15.75" thickBot="1" x14ac:dyDescent="0.3">
      <c r="D2730" s="38"/>
      <c r="E2730" s="27" t="str">
        <f t="shared" si="340"/>
        <v/>
      </c>
      <c r="F2730" s="28" t="str">
        <f>IF(E2730="","",IFERROR(VLOOKUP(E2730,REGRAS_CST!$A$2:$B$200,2,FALSE),""))</f>
        <v/>
      </c>
      <c r="H2730" s="29">
        <v>8.9999999999999993E-3</v>
      </c>
      <c r="I2730" s="29">
        <v>1E-3</v>
      </c>
      <c r="K2730" s="21" t="str">
        <f>IF(E2730="","",IFERROR(VLOOKUP(E2730,REGRAS_CST!$A$2:$C$200,3,FALSE),""))</f>
        <v/>
      </c>
      <c r="L2730" s="23" t="str">
        <f t="shared" si="341"/>
        <v/>
      </c>
      <c r="M2730" s="24" t="str">
        <f t="shared" si="342"/>
        <v/>
      </c>
      <c r="N2730" s="24" t="str">
        <f t="shared" si="343"/>
        <v/>
      </c>
      <c r="O2730" s="15" t="str">
        <f t="shared" si="346"/>
        <v/>
      </c>
      <c r="P2730" s="31" t="str">
        <f t="shared" si="347"/>
        <v/>
      </c>
      <c r="Q2730" s="8" t="str">
        <f>IF(E2730="","",IFERROR(VLOOKUP(E2730,REGRAS_CST!$A$2:$D$200,4,FALSE),""))</f>
        <v/>
      </c>
      <c r="S2730" s="9">
        <f t="shared" si="344"/>
        <v>8.9999999999999993E-3</v>
      </c>
      <c r="T2730" s="9">
        <f t="shared" si="345"/>
        <v>1E-3</v>
      </c>
      <c r="U2730" s="16">
        <f>IFERROR(INDEX(BASE_CCLASSTRIB!$E:$E, MATCH(TEXT($D2730,"000000"), BASE_CCLASSTRIB!$A:$A, 0))/100, 0)</f>
        <v>0</v>
      </c>
      <c r="V2730" s="16">
        <f>IFERROR(INDEX(BASE_CCLASSTRIB!$F:$F, MATCH(TEXT($D2730,"000000"), BASE_CCLASSTRIB!$A:$A, 0))/100, 0)</f>
        <v>0</v>
      </c>
    </row>
    <row r="2731" spans="4:22" ht="15.75" thickBot="1" x14ac:dyDescent="0.3">
      <c r="D2731" s="38"/>
      <c r="E2731" s="27" t="str">
        <f t="shared" si="340"/>
        <v/>
      </c>
      <c r="F2731" s="28" t="str">
        <f>IF(E2731="","",IFERROR(VLOOKUP(E2731,REGRAS_CST!$A$2:$B$200,2,FALSE),""))</f>
        <v/>
      </c>
      <c r="H2731" s="29">
        <v>8.9999999999999993E-3</v>
      </c>
      <c r="I2731" s="29">
        <v>1E-3</v>
      </c>
      <c r="K2731" s="21" t="str">
        <f>IF(E2731="","",IFERROR(VLOOKUP(E2731,REGRAS_CST!$A$2:$C$200,3,FALSE),""))</f>
        <v/>
      </c>
      <c r="L2731" s="23" t="str">
        <f t="shared" si="341"/>
        <v/>
      </c>
      <c r="M2731" s="24" t="str">
        <f t="shared" si="342"/>
        <v/>
      </c>
      <c r="N2731" s="24" t="str">
        <f t="shared" si="343"/>
        <v/>
      </c>
      <c r="O2731" s="15" t="str">
        <f t="shared" si="346"/>
        <v/>
      </c>
      <c r="P2731" s="31" t="str">
        <f t="shared" si="347"/>
        <v/>
      </c>
      <c r="Q2731" s="8" t="str">
        <f>IF(E2731="","",IFERROR(VLOOKUP(E2731,REGRAS_CST!$A$2:$D$200,4,FALSE),""))</f>
        <v/>
      </c>
      <c r="S2731" s="9">
        <f t="shared" si="344"/>
        <v>8.9999999999999993E-3</v>
      </c>
      <c r="T2731" s="9">
        <f t="shared" si="345"/>
        <v>1E-3</v>
      </c>
      <c r="U2731" s="16">
        <f>IFERROR(INDEX(BASE_CCLASSTRIB!$E:$E, MATCH(TEXT($D2731,"000000"), BASE_CCLASSTRIB!$A:$A, 0))/100, 0)</f>
        <v>0</v>
      </c>
      <c r="V2731" s="16">
        <f>IFERROR(INDEX(BASE_CCLASSTRIB!$F:$F, MATCH(TEXT($D2731,"000000"), BASE_CCLASSTRIB!$A:$A, 0))/100, 0)</f>
        <v>0</v>
      </c>
    </row>
    <row r="2732" spans="4:22" ht="15.75" thickBot="1" x14ac:dyDescent="0.3">
      <c r="D2732" s="38"/>
      <c r="E2732" s="27" t="str">
        <f t="shared" si="340"/>
        <v/>
      </c>
      <c r="F2732" s="28" t="str">
        <f>IF(E2732="","",IFERROR(VLOOKUP(E2732,REGRAS_CST!$A$2:$B$200,2,FALSE),""))</f>
        <v/>
      </c>
      <c r="H2732" s="29">
        <v>8.9999999999999993E-3</v>
      </c>
      <c r="I2732" s="29">
        <v>1E-3</v>
      </c>
      <c r="K2732" s="21" t="str">
        <f>IF(E2732="","",IFERROR(VLOOKUP(E2732,REGRAS_CST!$A$2:$C$200,3,FALSE),""))</f>
        <v/>
      </c>
      <c r="L2732" s="23" t="str">
        <f t="shared" si="341"/>
        <v/>
      </c>
      <c r="M2732" s="24" t="str">
        <f t="shared" si="342"/>
        <v/>
      </c>
      <c r="N2732" s="24" t="str">
        <f t="shared" si="343"/>
        <v/>
      </c>
      <c r="O2732" s="15" t="str">
        <f t="shared" si="346"/>
        <v/>
      </c>
      <c r="P2732" s="31" t="str">
        <f t="shared" si="347"/>
        <v/>
      </c>
      <c r="Q2732" s="8" t="str">
        <f>IF(E2732="","",IFERROR(VLOOKUP(E2732,REGRAS_CST!$A$2:$D$200,4,FALSE),""))</f>
        <v/>
      </c>
      <c r="S2732" s="9">
        <f t="shared" si="344"/>
        <v>8.9999999999999993E-3</v>
      </c>
      <c r="T2732" s="9">
        <f t="shared" si="345"/>
        <v>1E-3</v>
      </c>
      <c r="U2732" s="16">
        <f>IFERROR(INDEX(BASE_CCLASSTRIB!$E:$E, MATCH(TEXT($D2732,"000000"), BASE_CCLASSTRIB!$A:$A, 0))/100, 0)</f>
        <v>0</v>
      </c>
      <c r="V2732" s="16">
        <f>IFERROR(INDEX(BASE_CCLASSTRIB!$F:$F, MATCH(TEXT($D2732,"000000"), BASE_CCLASSTRIB!$A:$A, 0))/100, 0)</f>
        <v>0</v>
      </c>
    </row>
    <row r="2733" spans="4:22" ht="15.75" thickBot="1" x14ac:dyDescent="0.3">
      <c r="D2733" s="38"/>
      <c r="E2733" s="27" t="str">
        <f t="shared" si="340"/>
        <v/>
      </c>
      <c r="F2733" s="28" t="str">
        <f>IF(E2733="","",IFERROR(VLOOKUP(E2733,REGRAS_CST!$A$2:$B$200,2,FALSE),""))</f>
        <v/>
      </c>
      <c r="H2733" s="29">
        <v>8.9999999999999993E-3</v>
      </c>
      <c r="I2733" s="29">
        <v>1E-3</v>
      </c>
      <c r="K2733" s="21" t="str">
        <f>IF(E2733="","",IFERROR(VLOOKUP(E2733,REGRAS_CST!$A$2:$C$200,3,FALSE),""))</f>
        <v/>
      </c>
      <c r="L2733" s="23" t="str">
        <f t="shared" si="341"/>
        <v/>
      </c>
      <c r="M2733" s="24" t="str">
        <f t="shared" si="342"/>
        <v/>
      </c>
      <c r="N2733" s="24" t="str">
        <f t="shared" si="343"/>
        <v/>
      </c>
      <c r="O2733" s="15" t="str">
        <f t="shared" si="346"/>
        <v/>
      </c>
      <c r="P2733" s="31" t="str">
        <f t="shared" si="347"/>
        <v/>
      </c>
      <c r="Q2733" s="8" t="str">
        <f>IF(E2733="","",IFERROR(VLOOKUP(E2733,REGRAS_CST!$A$2:$D$200,4,FALSE),""))</f>
        <v/>
      </c>
      <c r="S2733" s="9">
        <f t="shared" si="344"/>
        <v>8.9999999999999993E-3</v>
      </c>
      <c r="T2733" s="9">
        <f t="shared" si="345"/>
        <v>1E-3</v>
      </c>
      <c r="U2733" s="16">
        <f>IFERROR(INDEX(BASE_CCLASSTRIB!$E:$E, MATCH(TEXT($D2733,"000000"), BASE_CCLASSTRIB!$A:$A, 0))/100, 0)</f>
        <v>0</v>
      </c>
      <c r="V2733" s="16">
        <f>IFERROR(INDEX(BASE_CCLASSTRIB!$F:$F, MATCH(TEXT($D2733,"000000"), BASE_CCLASSTRIB!$A:$A, 0))/100, 0)</f>
        <v>0</v>
      </c>
    </row>
    <row r="2734" spans="4:22" ht="15.75" thickBot="1" x14ac:dyDescent="0.3">
      <c r="D2734" s="38"/>
      <c r="E2734" s="27" t="str">
        <f t="shared" si="340"/>
        <v/>
      </c>
      <c r="F2734" s="28" t="str">
        <f>IF(E2734="","",IFERROR(VLOOKUP(E2734,REGRAS_CST!$A$2:$B$200,2,FALSE),""))</f>
        <v/>
      </c>
      <c r="H2734" s="29">
        <v>8.9999999999999993E-3</v>
      </c>
      <c r="I2734" s="29">
        <v>1E-3</v>
      </c>
      <c r="K2734" s="21" t="str">
        <f>IF(E2734="","",IFERROR(VLOOKUP(E2734,REGRAS_CST!$A$2:$C$200,3,FALSE),""))</f>
        <v/>
      </c>
      <c r="L2734" s="23" t="str">
        <f t="shared" si="341"/>
        <v/>
      </c>
      <c r="M2734" s="24" t="str">
        <f t="shared" si="342"/>
        <v/>
      </c>
      <c r="N2734" s="24" t="str">
        <f t="shared" si="343"/>
        <v/>
      </c>
      <c r="O2734" s="15" t="str">
        <f t="shared" si="346"/>
        <v/>
      </c>
      <c r="P2734" s="31" t="str">
        <f t="shared" si="347"/>
        <v/>
      </c>
      <c r="Q2734" s="8" t="str">
        <f>IF(E2734="","",IFERROR(VLOOKUP(E2734,REGRAS_CST!$A$2:$D$200,4,FALSE),""))</f>
        <v/>
      </c>
      <c r="S2734" s="9">
        <f t="shared" si="344"/>
        <v>8.9999999999999993E-3</v>
      </c>
      <c r="T2734" s="9">
        <f t="shared" si="345"/>
        <v>1E-3</v>
      </c>
      <c r="U2734" s="16">
        <f>IFERROR(INDEX(BASE_CCLASSTRIB!$E:$E, MATCH(TEXT($D2734,"000000"), BASE_CCLASSTRIB!$A:$A, 0))/100, 0)</f>
        <v>0</v>
      </c>
      <c r="V2734" s="16">
        <f>IFERROR(INDEX(BASE_CCLASSTRIB!$F:$F, MATCH(TEXT($D2734,"000000"), BASE_CCLASSTRIB!$A:$A, 0))/100, 0)</f>
        <v>0</v>
      </c>
    </row>
    <row r="2735" spans="4:22" ht="15.75" thickBot="1" x14ac:dyDescent="0.3">
      <c r="D2735" s="38"/>
      <c r="E2735" s="27" t="str">
        <f t="shared" si="340"/>
        <v/>
      </c>
      <c r="F2735" s="28" t="str">
        <f>IF(E2735="","",IFERROR(VLOOKUP(E2735,REGRAS_CST!$A$2:$B$200,2,FALSE),""))</f>
        <v/>
      </c>
      <c r="H2735" s="29">
        <v>8.9999999999999993E-3</v>
      </c>
      <c r="I2735" s="29">
        <v>1E-3</v>
      </c>
      <c r="K2735" s="21" t="str">
        <f>IF(E2735="","",IFERROR(VLOOKUP(E2735,REGRAS_CST!$A$2:$C$200,3,FALSE),""))</f>
        <v/>
      </c>
      <c r="L2735" s="23" t="str">
        <f t="shared" si="341"/>
        <v/>
      </c>
      <c r="M2735" s="24" t="str">
        <f t="shared" si="342"/>
        <v/>
      </c>
      <c r="N2735" s="24" t="str">
        <f t="shared" si="343"/>
        <v/>
      </c>
      <c r="O2735" s="15" t="str">
        <f t="shared" si="346"/>
        <v/>
      </c>
      <c r="P2735" s="31" t="str">
        <f t="shared" si="347"/>
        <v/>
      </c>
      <c r="Q2735" s="8" t="str">
        <f>IF(E2735="","",IFERROR(VLOOKUP(E2735,REGRAS_CST!$A$2:$D$200,4,FALSE),""))</f>
        <v/>
      </c>
      <c r="S2735" s="9">
        <f t="shared" si="344"/>
        <v>8.9999999999999993E-3</v>
      </c>
      <c r="T2735" s="9">
        <f t="shared" si="345"/>
        <v>1E-3</v>
      </c>
      <c r="U2735" s="16">
        <f>IFERROR(INDEX(BASE_CCLASSTRIB!$E:$E, MATCH(TEXT($D2735,"000000"), BASE_CCLASSTRIB!$A:$A, 0))/100, 0)</f>
        <v>0</v>
      </c>
      <c r="V2735" s="16">
        <f>IFERROR(INDEX(BASE_CCLASSTRIB!$F:$F, MATCH(TEXT($D2735,"000000"), BASE_CCLASSTRIB!$A:$A, 0))/100, 0)</f>
        <v>0</v>
      </c>
    </row>
    <row r="2736" spans="4:22" ht="15.75" thickBot="1" x14ac:dyDescent="0.3">
      <c r="D2736" s="38"/>
      <c r="E2736" s="27" t="str">
        <f t="shared" si="340"/>
        <v/>
      </c>
      <c r="F2736" s="28" t="str">
        <f>IF(E2736="","",IFERROR(VLOOKUP(E2736,REGRAS_CST!$A$2:$B$200,2,FALSE),""))</f>
        <v/>
      </c>
      <c r="H2736" s="29">
        <v>8.9999999999999993E-3</v>
      </c>
      <c r="I2736" s="29">
        <v>1E-3</v>
      </c>
      <c r="K2736" s="21" t="str">
        <f>IF(E2736="","",IFERROR(VLOOKUP(E2736,REGRAS_CST!$A$2:$C$200,3,FALSE),""))</f>
        <v/>
      </c>
      <c r="L2736" s="23" t="str">
        <f t="shared" si="341"/>
        <v/>
      </c>
      <c r="M2736" s="24" t="str">
        <f t="shared" si="342"/>
        <v/>
      </c>
      <c r="N2736" s="24" t="str">
        <f t="shared" si="343"/>
        <v/>
      </c>
      <c r="O2736" s="15" t="str">
        <f t="shared" si="346"/>
        <v/>
      </c>
      <c r="P2736" s="31" t="str">
        <f t="shared" si="347"/>
        <v/>
      </c>
      <c r="Q2736" s="8" t="str">
        <f>IF(E2736="","",IFERROR(VLOOKUP(E2736,REGRAS_CST!$A$2:$D$200,4,FALSE),""))</f>
        <v/>
      </c>
      <c r="S2736" s="9">
        <f t="shared" si="344"/>
        <v>8.9999999999999993E-3</v>
      </c>
      <c r="T2736" s="9">
        <f t="shared" si="345"/>
        <v>1E-3</v>
      </c>
      <c r="U2736" s="16">
        <f>IFERROR(INDEX(BASE_CCLASSTRIB!$E:$E, MATCH(TEXT($D2736,"000000"), BASE_CCLASSTRIB!$A:$A, 0))/100, 0)</f>
        <v>0</v>
      </c>
      <c r="V2736" s="16">
        <f>IFERROR(INDEX(BASE_CCLASSTRIB!$F:$F, MATCH(TEXT($D2736,"000000"), BASE_CCLASSTRIB!$A:$A, 0))/100, 0)</f>
        <v>0</v>
      </c>
    </row>
    <row r="2737" spans="4:22" ht="15.75" thickBot="1" x14ac:dyDescent="0.3">
      <c r="D2737" s="38"/>
      <c r="E2737" s="27" t="str">
        <f t="shared" si="340"/>
        <v/>
      </c>
      <c r="F2737" s="28" t="str">
        <f>IF(E2737="","",IFERROR(VLOOKUP(E2737,REGRAS_CST!$A$2:$B$200,2,FALSE),""))</f>
        <v/>
      </c>
      <c r="H2737" s="29">
        <v>8.9999999999999993E-3</v>
      </c>
      <c r="I2737" s="29">
        <v>1E-3</v>
      </c>
      <c r="K2737" s="21" t="str">
        <f>IF(E2737="","",IFERROR(VLOOKUP(E2737,REGRAS_CST!$A$2:$C$200,3,FALSE),""))</f>
        <v/>
      </c>
      <c r="L2737" s="23" t="str">
        <f t="shared" si="341"/>
        <v/>
      </c>
      <c r="M2737" s="24" t="str">
        <f t="shared" si="342"/>
        <v/>
      </c>
      <c r="N2737" s="24" t="str">
        <f t="shared" si="343"/>
        <v/>
      </c>
      <c r="O2737" s="15" t="str">
        <f t="shared" si="346"/>
        <v/>
      </c>
      <c r="P2737" s="31" t="str">
        <f t="shared" si="347"/>
        <v/>
      </c>
      <c r="Q2737" s="8" t="str">
        <f>IF(E2737="","",IFERROR(VLOOKUP(E2737,REGRAS_CST!$A$2:$D$200,4,FALSE),""))</f>
        <v/>
      </c>
      <c r="S2737" s="9">
        <f t="shared" si="344"/>
        <v>8.9999999999999993E-3</v>
      </c>
      <c r="T2737" s="9">
        <f t="shared" si="345"/>
        <v>1E-3</v>
      </c>
      <c r="U2737" s="16">
        <f>IFERROR(INDEX(BASE_CCLASSTRIB!$E:$E, MATCH(TEXT($D2737,"000000"), BASE_CCLASSTRIB!$A:$A, 0))/100, 0)</f>
        <v>0</v>
      </c>
      <c r="V2737" s="16">
        <f>IFERROR(INDEX(BASE_CCLASSTRIB!$F:$F, MATCH(TEXT($D2737,"000000"), BASE_CCLASSTRIB!$A:$A, 0))/100, 0)</f>
        <v>0</v>
      </c>
    </row>
    <row r="2738" spans="4:22" ht="15.75" thickBot="1" x14ac:dyDescent="0.3">
      <c r="D2738" s="38"/>
      <c r="E2738" s="27" t="str">
        <f t="shared" si="340"/>
        <v/>
      </c>
      <c r="F2738" s="28" t="str">
        <f>IF(E2738="","",IFERROR(VLOOKUP(E2738,REGRAS_CST!$A$2:$B$200,2,FALSE),""))</f>
        <v/>
      </c>
      <c r="H2738" s="29">
        <v>8.9999999999999993E-3</v>
      </c>
      <c r="I2738" s="29">
        <v>1E-3</v>
      </c>
      <c r="K2738" s="21" t="str">
        <f>IF(E2738="","",IFERROR(VLOOKUP(E2738,REGRAS_CST!$A$2:$C$200,3,FALSE),""))</f>
        <v/>
      </c>
      <c r="L2738" s="23" t="str">
        <f t="shared" si="341"/>
        <v/>
      </c>
      <c r="M2738" s="24" t="str">
        <f t="shared" si="342"/>
        <v/>
      </c>
      <c r="N2738" s="24" t="str">
        <f t="shared" si="343"/>
        <v/>
      </c>
      <c r="O2738" s="15" t="str">
        <f t="shared" si="346"/>
        <v/>
      </c>
      <c r="P2738" s="31" t="str">
        <f t="shared" si="347"/>
        <v/>
      </c>
      <c r="Q2738" s="8" t="str">
        <f>IF(E2738="","",IFERROR(VLOOKUP(E2738,REGRAS_CST!$A$2:$D$200,4,FALSE),""))</f>
        <v/>
      </c>
      <c r="S2738" s="9">
        <f t="shared" si="344"/>
        <v>8.9999999999999993E-3</v>
      </c>
      <c r="T2738" s="9">
        <f t="shared" si="345"/>
        <v>1E-3</v>
      </c>
      <c r="U2738" s="16">
        <f>IFERROR(INDEX(BASE_CCLASSTRIB!$E:$E, MATCH(TEXT($D2738,"000000"), BASE_CCLASSTRIB!$A:$A, 0))/100, 0)</f>
        <v>0</v>
      </c>
      <c r="V2738" s="16">
        <f>IFERROR(INDEX(BASE_CCLASSTRIB!$F:$F, MATCH(TEXT($D2738,"000000"), BASE_CCLASSTRIB!$A:$A, 0))/100, 0)</f>
        <v>0</v>
      </c>
    </row>
    <row r="2739" spans="4:22" ht="15.75" thickBot="1" x14ac:dyDescent="0.3">
      <c r="D2739" s="38"/>
      <c r="E2739" s="27" t="str">
        <f t="shared" si="340"/>
        <v/>
      </c>
      <c r="F2739" s="28" t="str">
        <f>IF(E2739="","",IFERROR(VLOOKUP(E2739,REGRAS_CST!$A$2:$B$200,2,FALSE),""))</f>
        <v/>
      </c>
      <c r="H2739" s="29">
        <v>8.9999999999999993E-3</v>
      </c>
      <c r="I2739" s="29">
        <v>1E-3</v>
      </c>
      <c r="K2739" s="21" t="str">
        <f>IF(E2739="","",IFERROR(VLOOKUP(E2739,REGRAS_CST!$A$2:$C$200,3,FALSE),""))</f>
        <v/>
      </c>
      <c r="L2739" s="23" t="str">
        <f t="shared" si="341"/>
        <v/>
      </c>
      <c r="M2739" s="24" t="str">
        <f t="shared" si="342"/>
        <v/>
      </c>
      <c r="N2739" s="24" t="str">
        <f t="shared" si="343"/>
        <v/>
      </c>
      <c r="O2739" s="15" t="str">
        <f t="shared" si="346"/>
        <v/>
      </c>
      <c r="P2739" s="31" t="str">
        <f t="shared" si="347"/>
        <v/>
      </c>
      <c r="Q2739" s="8" t="str">
        <f>IF(E2739="","",IFERROR(VLOOKUP(E2739,REGRAS_CST!$A$2:$D$200,4,FALSE),""))</f>
        <v/>
      </c>
      <c r="S2739" s="9">
        <f t="shared" si="344"/>
        <v>8.9999999999999993E-3</v>
      </c>
      <c r="T2739" s="9">
        <f t="shared" si="345"/>
        <v>1E-3</v>
      </c>
      <c r="U2739" s="16">
        <f>IFERROR(INDEX(BASE_CCLASSTRIB!$E:$E, MATCH(TEXT($D2739,"000000"), BASE_CCLASSTRIB!$A:$A, 0))/100, 0)</f>
        <v>0</v>
      </c>
      <c r="V2739" s="16">
        <f>IFERROR(INDEX(BASE_CCLASSTRIB!$F:$F, MATCH(TEXT($D2739,"000000"), BASE_CCLASSTRIB!$A:$A, 0))/100, 0)</f>
        <v>0</v>
      </c>
    </row>
    <row r="2740" spans="4:22" ht="15.75" thickBot="1" x14ac:dyDescent="0.3">
      <c r="D2740" s="38"/>
      <c r="E2740" s="27" t="str">
        <f t="shared" si="340"/>
        <v/>
      </c>
      <c r="F2740" s="28" t="str">
        <f>IF(E2740="","",IFERROR(VLOOKUP(E2740,REGRAS_CST!$A$2:$B$200,2,FALSE),""))</f>
        <v/>
      </c>
      <c r="H2740" s="29">
        <v>8.9999999999999993E-3</v>
      </c>
      <c r="I2740" s="29">
        <v>1E-3</v>
      </c>
      <c r="K2740" s="21" t="str">
        <f>IF(E2740="","",IFERROR(VLOOKUP(E2740,REGRAS_CST!$A$2:$C$200,3,FALSE),""))</f>
        <v/>
      </c>
      <c r="L2740" s="23" t="str">
        <f t="shared" si="341"/>
        <v/>
      </c>
      <c r="M2740" s="24" t="str">
        <f t="shared" si="342"/>
        <v/>
      </c>
      <c r="N2740" s="24" t="str">
        <f t="shared" si="343"/>
        <v/>
      </c>
      <c r="O2740" s="15" t="str">
        <f t="shared" si="346"/>
        <v/>
      </c>
      <c r="P2740" s="31" t="str">
        <f t="shared" si="347"/>
        <v/>
      </c>
      <c r="Q2740" s="8" t="str">
        <f>IF(E2740="","",IFERROR(VLOOKUP(E2740,REGRAS_CST!$A$2:$D$200,4,FALSE),""))</f>
        <v/>
      </c>
      <c r="S2740" s="9">
        <f t="shared" si="344"/>
        <v>8.9999999999999993E-3</v>
      </c>
      <c r="T2740" s="9">
        <f t="shared" si="345"/>
        <v>1E-3</v>
      </c>
      <c r="U2740" s="16">
        <f>IFERROR(INDEX(BASE_CCLASSTRIB!$E:$E, MATCH(TEXT($D2740,"000000"), BASE_CCLASSTRIB!$A:$A, 0))/100, 0)</f>
        <v>0</v>
      </c>
      <c r="V2740" s="16">
        <f>IFERROR(INDEX(BASE_CCLASSTRIB!$F:$F, MATCH(TEXT($D2740,"000000"), BASE_CCLASSTRIB!$A:$A, 0))/100, 0)</f>
        <v>0</v>
      </c>
    </row>
    <row r="2741" spans="4:22" ht="15.75" thickBot="1" x14ac:dyDescent="0.3">
      <c r="D2741" s="38"/>
      <c r="E2741" s="27" t="str">
        <f t="shared" si="340"/>
        <v/>
      </c>
      <c r="F2741" s="28" t="str">
        <f>IF(E2741="","",IFERROR(VLOOKUP(E2741,REGRAS_CST!$A$2:$B$200,2,FALSE),""))</f>
        <v/>
      </c>
      <c r="H2741" s="29">
        <v>8.9999999999999993E-3</v>
      </c>
      <c r="I2741" s="29">
        <v>1E-3</v>
      </c>
      <c r="K2741" s="21" t="str">
        <f>IF(E2741="","",IFERROR(VLOOKUP(E2741,REGRAS_CST!$A$2:$C$200,3,FALSE),""))</f>
        <v/>
      </c>
      <c r="L2741" s="23" t="str">
        <f t="shared" si="341"/>
        <v/>
      </c>
      <c r="M2741" s="24" t="str">
        <f t="shared" si="342"/>
        <v/>
      </c>
      <c r="N2741" s="24" t="str">
        <f t="shared" si="343"/>
        <v/>
      </c>
      <c r="O2741" s="15" t="str">
        <f t="shared" si="346"/>
        <v/>
      </c>
      <c r="P2741" s="31" t="str">
        <f t="shared" si="347"/>
        <v/>
      </c>
      <c r="Q2741" s="8" t="str">
        <f>IF(E2741="","",IFERROR(VLOOKUP(E2741,REGRAS_CST!$A$2:$D$200,4,FALSE),""))</f>
        <v/>
      </c>
      <c r="S2741" s="9">
        <f t="shared" si="344"/>
        <v>8.9999999999999993E-3</v>
      </c>
      <c r="T2741" s="9">
        <f t="shared" si="345"/>
        <v>1E-3</v>
      </c>
      <c r="U2741" s="16">
        <f>IFERROR(INDEX(BASE_CCLASSTRIB!$E:$E, MATCH(TEXT($D2741,"000000"), BASE_CCLASSTRIB!$A:$A, 0))/100, 0)</f>
        <v>0</v>
      </c>
      <c r="V2741" s="16">
        <f>IFERROR(INDEX(BASE_CCLASSTRIB!$F:$F, MATCH(TEXT($D2741,"000000"), BASE_CCLASSTRIB!$A:$A, 0))/100, 0)</f>
        <v>0</v>
      </c>
    </row>
    <row r="2742" spans="4:22" ht="15.75" thickBot="1" x14ac:dyDescent="0.3">
      <c r="D2742" s="38"/>
      <c r="E2742" s="27" t="str">
        <f t="shared" si="340"/>
        <v/>
      </c>
      <c r="F2742" s="28" t="str">
        <f>IF(E2742="","",IFERROR(VLOOKUP(E2742,REGRAS_CST!$A$2:$B$200,2,FALSE),""))</f>
        <v/>
      </c>
      <c r="H2742" s="29">
        <v>8.9999999999999993E-3</v>
      </c>
      <c r="I2742" s="29">
        <v>1E-3</v>
      </c>
      <c r="K2742" s="21" t="str">
        <f>IF(E2742="","",IFERROR(VLOOKUP(E2742,REGRAS_CST!$A$2:$C$200,3,FALSE),""))</f>
        <v/>
      </c>
      <c r="L2742" s="23" t="str">
        <f t="shared" si="341"/>
        <v/>
      </c>
      <c r="M2742" s="24" t="str">
        <f t="shared" si="342"/>
        <v/>
      </c>
      <c r="N2742" s="24" t="str">
        <f t="shared" si="343"/>
        <v/>
      </c>
      <c r="O2742" s="15" t="str">
        <f t="shared" si="346"/>
        <v/>
      </c>
      <c r="P2742" s="31" t="str">
        <f t="shared" si="347"/>
        <v/>
      </c>
      <c r="Q2742" s="8" t="str">
        <f>IF(E2742="","",IFERROR(VLOOKUP(E2742,REGRAS_CST!$A$2:$D$200,4,FALSE),""))</f>
        <v/>
      </c>
      <c r="S2742" s="9">
        <f t="shared" si="344"/>
        <v>8.9999999999999993E-3</v>
      </c>
      <c r="T2742" s="9">
        <f t="shared" si="345"/>
        <v>1E-3</v>
      </c>
      <c r="U2742" s="16">
        <f>IFERROR(INDEX(BASE_CCLASSTRIB!$E:$E, MATCH(TEXT($D2742,"000000"), BASE_CCLASSTRIB!$A:$A, 0))/100, 0)</f>
        <v>0</v>
      </c>
      <c r="V2742" s="16">
        <f>IFERROR(INDEX(BASE_CCLASSTRIB!$F:$F, MATCH(TEXT($D2742,"000000"), BASE_CCLASSTRIB!$A:$A, 0))/100, 0)</f>
        <v>0</v>
      </c>
    </row>
    <row r="2743" spans="4:22" ht="15.75" thickBot="1" x14ac:dyDescent="0.3">
      <c r="D2743" s="38"/>
      <c r="E2743" s="27" t="str">
        <f t="shared" si="340"/>
        <v/>
      </c>
      <c r="F2743" s="28" t="str">
        <f>IF(E2743="","",IFERROR(VLOOKUP(E2743,REGRAS_CST!$A$2:$B$200,2,FALSE),""))</f>
        <v/>
      </c>
      <c r="H2743" s="29">
        <v>8.9999999999999993E-3</v>
      </c>
      <c r="I2743" s="29">
        <v>1E-3</v>
      </c>
      <c r="K2743" s="21" t="str">
        <f>IF(E2743="","",IFERROR(VLOOKUP(E2743,REGRAS_CST!$A$2:$C$200,3,FALSE),""))</f>
        <v/>
      </c>
      <c r="L2743" s="23" t="str">
        <f t="shared" si="341"/>
        <v/>
      </c>
      <c r="M2743" s="24" t="str">
        <f t="shared" si="342"/>
        <v/>
      </c>
      <c r="N2743" s="24" t="str">
        <f t="shared" si="343"/>
        <v/>
      </c>
      <c r="O2743" s="15" t="str">
        <f t="shared" si="346"/>
        <v/>
      </c>
      <c r="P2743" s="31" t="str">
        <f t="shared" si="347"/>
        <v/>
      </c>
      <c r="Q2743" s="8" t="str">
        <f>IF(E2743="","",IFERROR(VLOOKUP(E2743,REGRAS_CST!$A$2:$D$200,4,FALSE),""))</f>
        <v/>
      </c>
      <c r="S2743" s="9">
        <f t="shared" si="344"/>
        <v>8.9999999999999993E-3</v>
      </c>
      <c r="T2743" s="9">
        <f t="shared" si="345"/>
        <v>1E-3</v>
      </c>
      <c r="U2743" s="16">
        <f>IFERROR(INDEX(BASE_CCLASSTRIB!$E:$E, MATCH(TEXT($D2743,"000000"), BASE_CCLASSTRIB!$A:$A, 0))/100, 0)</f>
        <v>0</v>
      </c>
      <c r="V2743" s="16">
        <f>IFERROR(INDEX(BASE_CCLASSTRIB!$F:$F, MATCH(TEXT($D2743,"000000"), BASE_CCLASSTRIB!$A:$A, 0))/100, 0)</f>
        <v>0</v>
      </c>
    </row>
    <row r="2744" spans="4:22" ht="15.75" thickBot="1" x14ac:dyDescent="0.3">
      <c r="D2744" s="38"/>
      <c r="E2744" s="27" t="str">
        <f t="shared" si="340"/>
        <v/>
      </c>
      <c r="F2744" s="28" t="str">
        <f>IF(E2744="","",IFERROR(VLOOKUP(E2744,REGRAS_CST!$A$2:$B$200,2,FALSE),""))</f>
        <v/>
      </c>
      <c r="H2744" s="29">
        <v>8.9999999999999993E-3</v>
      </c>
      <c r="I2744" s="29">
        <v>1E-3</v>
      </c>
      <c r="K2744" s="21" t="str">
        <f>IF(E2744="","",IFERROR(VLOOKUP(E2744,REGRAS_CST!$A$2:$C$200,3,FALSE),""))</f>
        <v/>
      </c>
      <c r="L2744" s="23" t="str">
        <f t="shared" si="341"/>
        <v/>
      </c>
      <c r="M2744" s="24" t="str">
        <f t="shared" si="342"/>
        <v/>
      </c>
      <c r="N2744" s="24" t="str">
        <f t="shared" si="343"/>
        <v/>
      </c>
      <c r="O2744" s="15" t="str">
        <f t="shared" si="346"/>
        <v/>
      </c>
      <c r="P2744" s="31" t="str">
        <f t="shared" si="347"/>
        <v/>
      </c>
      <c r="Q2744" s="8" t="str">
        <f>IF(E2744="","",IFERROR(VLOOKUP(E2744,REGRAS_CST!$A$2:$D$200,4,FALSE),""))</f>
        <v/>
      </c>
      <c r="S2744" s="9">
        <f t="shared" si="344"/>
        <v>8.9999999999999993E-3</v>
      </c>
      <c r="T2744" s="9">
        <f t="shared" si="345"/>
        <v>1E-3</v>
      </c>
      <c r="U2744" s="16">
        <f>IFERROR(INDEX(BASE_CCLASSTRIB!$E:$E, MATCH(TEXT($D2744,"000000"), BASE_CCLASSTRIB!$A:$A, 0))/100, 0)</f>
        <v>0</v>
      </c>
      <c r="V2744" s="16">
        <f>IFERROR(INDEX(BASE_CCLASSTRIB!$F:$F, MATCH(TEXT($D2744,"000000"), BASE_CCLASSTRIB!$A:$A, 0))/100, 0)</f>
        <v>0</v>
      </c>
    </row>
    <row r="2745" spans="4:22" ht="15.75" thickBot="1" x14ac:dyDescent="0.3">
      <c r="D2745" s="38"/>
      <c r="E2745" s="27" t="str">
        <f t="shared" si="340"/>
        <v/>
      </c>
      <c r="F2745" s="28" t="str">
        <f>IF(E2745="","",IFERROR(VLOOKUP(E2745,REGRAS_CST!$A$2:$B$200,2,FALSE),""))</f>
        <v/>
      </c>
      <c r="H2745" s="29">
        <v>8.9999999999999993E-3</v>
      </c>
      <c r="I2745" s="29">
        <v>1E-3</v>
      </c>
      <c r="K2745" s="21" t="str">
        <f>IF(E2745="","",IFERROR(VLOOKUP(E2745,REGRAS_CST!$A$2:$C$200,3,FALSE),""))</f>
        <v/>
      </c>
      <c r="L2745" s="23" t="str">
        <f t="shared" si="341"/>
        <v/>
      </c>
      <c r="M2745" s="24" t="str">
        <f t="shared" si="342"/>
        <v/>
      </c>
      <c r="N2745" s="24" t="str">
        <f t="shared" si="343"/>
        <v/>
      </c>
      <c r="O2745" s="15" t="str">
        <f t="shared" si="346"/>
        <v/>
      </c>
      <c r="P2745" s="31" t="str">
        <f t="shared" si="347"/>
        <v/>
      </c>
      <c r="Q2745" s="8" t="str">
        <f>IF(E2745="","",IFERROR(VLOOKUP(E2745,REGRAS_CST!$A$2:$D$200,4,FALSE),""))</f>
        <v/>
      </c>
      <c r="S2745" s="9">
        <f t="shared" si="344"/>
        <v>8.9999999999999993E-3</v>
      </c>
      <c r="T2745" s="9">
        <f t="shared" si="345"/>
        <v>1E-3</v>
      </c>
      <c r="U2745" s="16">
        <f>IFERROR(INDEX(BASE_CCLASSTRIB!$E:$E, MATCH(TEXT($D2745,"000000"), BASE_CCLASSTRIB!$A:$A, 0))/100, 0)</f>
        <v>0</v>
      </c>
      <c r="V2745" s="16">
        <f>IFERROR(INDEX(BASE_CCLASSTRIB!$F:$F, MATCH(TEXT($D2745,"000000"), BASE_CCLASSTRIB!$A:$A, 0))/100, 0)</f>
        <v>0</v>
      </c>
    </row>
    <row r="2746" spans="4:22" ht="15.75" thickBot="1" x14ac:dyDescent="0.3">
      <c r="D2746" s="38"/>
      <c r="E2746" s="27" t="str">
        <f t="shared" si="340"/>
        <v/>
      </c>
      <c r="F2746" s="28" t="str">
        <f>IF(E2746="","",IFERROR(VLOOKUP(E2746,REGRAS_CST!$A$2:$B$200,2,FALSE),""))</f>
        <v/>
      </c>
      <c r="H2746" s="29">
        <v>8.9999999999999993E-3</v>
      </c>
      <c r="I2746" s="29">
        <v>1E-3</v>
      </c>
      <c r="K2746" s="21" t="str">
        <f>IF(E2746="","",IFERROR(VLOOKUP(E2746,REGRAS_CST!$A$2:$C$200,3,FALSE),""))</f>
        <v/>
      </c>
      <c r="L2746" s="23" t="str">
        <f t="shared" si="341"/>
        <v/>
      </c>
      <c r="M2746" s="24" t="str">
        <f t="shared" si="342"/>
        <v/>
      </c>
      <c r="N2746" s="24" t="str">
        <f t="shared" si="343"/>
        <v/>
      </c>
      <c r="O2746" s="15" t="str">
        <f t="shared" si="346"/>
        <v/>
      </c>
      <c r="P2746" s="31" t="str">
        <f t="shared" si="347"/>
        <v/>
      </c>
      <c r="Q2746" s="8" t="str">
        <f>IF(E2746="","",IFERROR(VLOOKUP(E2746,REGRAS_CST!$A$2:$D$200,4,FALSE),""))</f>
        <v/>
      </c>
      <c r="S2746" s="9">
        <f t="shared" si="344"/>
        <v>8.9999999999999993E-3</v>
      </c>
      <c r="T2746" s="9">
        <f t="shared" si="345"/>
        <v>1E-3</v>
      </c>
      <c r="U2746" s="16">
        <f>IFERROR(INDEX(BASE_CCLASSTRIB!$E:$E, MATCH(TEXT($D2746,"000000"), BASE_CCLASSTRIB!$A:$A, 0))/100, 0)</f>
        <v>0</v>
      </c>
      <c r="V2746" s="16">
        <f>IFERROR(INDEX(BASE_CCLASSTRIB!$F:$F, MATCH(TEXT($D2746,"000000"), BASE_CCLASSTRIB!$A:$A, 0))/100, 0)</f>
        <v>0</v>
      </c>
    </row>
    <row r="2747" spans="4:22" ht="15.75" thickBot="1" x14ac:dyDescent="0.3">
      <c r="D2747" s="38"/>
      <c r="E2747" s="27" t="str">
        <f t="shared" si="340"/>
        <v/>
      </c>
      <c r="F2747" s="28" t="str">
        <f>IF(E2747="","",IFERROR(VLOOKUP(E2747,REGRAS_CST!$A$2:$B$200,2,FALSE),""))</f>
        <v/>
      </c>
      <c r="H2747" s="29">
        <v>8.9999999999999993E-3</v>
      </c>
      <c r="I2747" s="29">
        <v>1E-3</v>
      </c>
      <c r="K2747" s="21" t="str">
        <f>IF(E2747="","",IFERROR(VLOOKUP(E2747,REGRAS_CST!$A$2:$C$200,3,FALSE),""))</f>
        <v/>
      </c>
      <c r="L2747" s="23" t="str">
        <f t="shared" si="341"/>
        <v/>
      </c>
      <c r="M2747" s="24" t="str">
        <f t="shared" si="342"/>
        <v/>
      </c>
      <c r="N2747" s="24" t="str">
        <f t="shared" si="343"/>
        <v/>
      </c>
      <c r="O2747" s="15" t="str">
        <f t="shared" si="346"/>
        <v/>
      </c>
      <c r="P2747" s="31" t="str">
        <f t="shared" si="347"/>
        <v/>
      </c>
      <c r="Q2747" s="8" t="str">
        <f>IF(E2747="","",IFERROR(VLOOKUP(E2747,REGRAS_CST!$A$2:$D$200,4,FALSE),""))</f>
        <v/>
      </c>
      <c r="S2747" s="9">
        <f t="shared" si="344"/>
        <v>8.9999999999999993E-3</v>
      </c>
      <c r="T2747" s="9">
        <f t="shared" si="345"/>
        <v>1E-3</v>
      </c>
      <c r="U2747" s="16">
        <f>IFERROR(INDEX(BASE_CCLASSTRIB!$E:$E, MATCH(TEXT($D2747,"000000"), BASE_CCLASSTRIB!$A:$A, 0))/100, 0)</f>
        <v>0</v>
      </c>
      <c r="V2747" s="16">
        <f>IFERROR(INDEX(BASE_CCLASSTRIB!$F:$F, MATCH(TEXT($D2747,"000000"), BASE_CCLASSTRIB!$A:$A, 0))/100, 0)</f>
        <v>0</v>
      </c>
    </row>
    <row r="2748" spans="4:22" ht="15.75" thickBot="1" x14ac:dyDescent="0.3">
      <c r="D2748" s="38"/>
      <c r="E2748" s="27" t="str">
        <f t="shared" si="340"/>
        <v/>
      </c>
      <c r="F2748" s="28" t="str">
        <f>IF(E2748="","",IFERROR(VLOOKUP(E2748,REGRAS_CST!$A$2:$B$200,2,FALSE),""))</f>
        <v/>
      </c>
      <c r="H2748" s="29">
        <v>8.9999999999999993E-3</v>
      </c>
      <c r="I2748" s="29">
        <v>1E-3</v>
      </c>
      <c r="K2748" s="21" t="str">
        <f>IF(E2748="","",IFERROR(VLOOKUP(E2748,REGRAS_CST!$A$2:$C$200,3,FALSE),""))</f>
        <v/>
      </c>
      <c r="L2748" s="23" t="str">
        <f t="shared" si="341"/>
        <v/>
      </c>
      <c r="M2748" s="24" t="str">
        <f t="shared" si="342"/>
        <v/>
      </c>
      <c r="N2748" s="24" t="str">
        <f t="shared" si="343"/>
        <v/>
      </c>
      <c r="O2748" s="15" t="str">
        <f t="shared" si="346"/>
        <v/>
      </c>
      <c r="P2748" s="31" t="str">
        <f t="shared" si="347"/>
        <v/>
      </c>
      <c r="Q2748" s="8" t="str">
        <f>IF(E2748="","",IFERROR(VLOOKUP(E2748,REGRAS_CST!$A$2:$D$200,4,FALSE),""))</f>
        <v/>
      </c>
      <c r="S2748" s="9">
        <f t="shared" si="344"/>
        <v>8.9999999999999993E-3</v>
      </c>
      <c r="T2748" s="9">
        <f t="shared" si="345"/>
        <v>1E-3</v>
      </c>
      <c r="U2748" s="16">
        <f>IFERROR(INDEX(BASE_CCLASSTRIB!$E:$E, MATCH(TEXT($D2748,"000000"), BASE_CCLASSTRIB!$A:$A, 0))/100, 0)</f>
        <v>0</v>
      </c>
      <c r="V2748" s="16">
        <f>IFERROR(INDEX(BASE_CCLASSTRIB!$F:$F, MATCH(TEXT($D2748,"000000"), BASE_CCLASSTRIB!$A:$A, 0))/100, 0)</f>
        <v>0</v>
      </c>
    </row>
    <row r="2749" spans="4:22" ht="15.75" thickBot="1" x14ac:dyDescent="0.3">
      <c r="D2749" s="38"/>
      <c r="E2749" s="27" t="str">
        <f t="shared" si="340"/>
        <v/>
      </c>
      <c r="F2749" s="28" t="str">
        <f>IF(E2749="","",IFERROR(VLOOKUP(E2749,REGRAS_CST!$A$2:$B$200,2,FALSE),""))</f>
        <v/>
      </c>
      <c r="H2749" s="29">
        <v>8.9999999999999993E-3</v>
      </c>
      <c r="I2749" s="29">
        <v>1E-3</v>
      </c>
      <c r="K2749" s="21" t="str">
        <f>IF(E2749="","",IFERROR(VLOOKUP(E2749,REGRAS_CST!$A$2:$C$200,3,FALSE),""))</f>
        <v/>
      </c>
      <c r="L2749" s="23" t="str">
        <f t="shared" si="341"/>
        <v/>
      </c>
      <c r="M2749" s="24" t="str">
        <f t="shared" si="342"/>
        <v/>
      </c>
      <c r="N2749" s="24" t="str">
        <f t="shared" si="343"/>
        <v/>
      </c>
      <c r="O2749" s="15" t="str">
        <f t="shared" si="346"/>
        <v/>
      </c>
      <c r="P2749" s="31" t="str">
        <f t="shared" si="347"/>
        <v/>
      </c>
      <c r="Q2749" s="8" t="str">
        <f>IF(E2749="","",IFERROR(VLOOKUP(E2749,REGRAS_CST!$A$2:$D$200,4,FALSE),""))</f>
        <v/>
      </c>
      <c r="S2749" s="9">
        <f t="shared" si="344"/>
        <v>8.9999999999999993E-3</v>
      </c>
      <c r="T2749" s="9">
        <f t="shared" si="345"/>
        <v>1E-3</v>
      </c>
      <c r="U2749" s="16">
        <f>IFERROR(INDEX(BASE_CCLASSTRIB!$E:$E, MATCH(TEXT($D2749,"000000"), BASE_CCLASSTRIB!$A:$A, 0))/100, 0)</f>
        <v>0</v>
      </c>
      <c r="V2749" s="16">
        <f>IFERROR(INDEX(BASE_CCLASSTRIB!$F:$F, MATCH(TEXT($D2749,"000000"), BASE_CCLASSTRIB!$A:$A, 0))/100, 0)</f>
        <v>0</v>
      </c>
    </row>
    <row r="2750" spans="4:22" ht="15.75" thickBot="1" x14ac:dyDescent="0.3">
      <c r="D2750" s="38"/>
      <c r="E2750" s="27" t="str">
        <f t="shared" si="340"/>
        <v/>
      </c>
      <c r="F2750" s="28" t="str">
        <f>IF(E2750="","",IFERROR(VLOOKUP(E2750,REGRAS_CST!$A$2:$B$200,2,FALSE),""))</f>
        <v/>
      </c>
      <c r="H2750" s="29">
        <v>8.9999999999999993E-3</v>
      </c>
      <c r="I2750" s="29">
        <v>1E-3</v>
      </c>
      <c r="K2750" s="21" t="str">
        <f>IF(E2750="","",IFERROR(VLOOKUP(E2750,REGRAS_CST!$A$2:$C$200,3,FALSE),""))</f>
        <v/>
      </c>
      <c r="L2750" s="23" t="str">
        <f t="shared" si="341"/>
        <v/>
      </c>
      <c r="M2750" s="24" t="str">
        <f t="shared" si="342"/>
        <v/>
      </c>
      <c r="N2750" s="24" t="str">
        <f t="shared" si="343"/>
        <v/>
      </c>
      <c r="O2750" s="15" t="str">
        <f t="shared" si="346"/>
        <v/>
      </c>
      <c r="P2750" s="31" t="str">
        <f t="shared" si="347"/>
        <v/>
      </c>
      <c r="Q2750" s="8" t="str">
        <f>IF(E2750="","",IFERROR(VLOOKUP(E2750,REGRAS_CST!$A$2:$D$200,4,FALSE),""))</f>
        <v/>
      </c>
      <c r="S2750" s="9">
        <f t="shared" si="344"/>
        <v>8.9999999999999993E-3</v>
      </c>
      <c r="T2750" s="9">
        <f t="shared" si="345"/>
        <v>1E-3</v>
      </c>
      <c r="U2750" s="16">
        <f>IFERROR(INDEX(BASE_CCLASSTRIB!$E:$E, MATCH(TEXT($D2750,"000000"), BASE_CCLASSTRIB!$A:$A, 0))/100, 0)</f>
        <v>0</v>
      </c>
      <c r="V2750" s="16">
        <f>IFERROR(INDEX(BASE_CCLASSTRIB!$F:$F, MATCH(TEXT($D2750,"000000"), BASE_CCLASSTRIB!$A:$A, 0))/100, 0)</f>
        <v>0</v>
      </c>
    </row>
    <row r="2751" spans="4:22" ht="15.75" thickBot="1" x14ac:dyDescent="0.3">
      <c r="D2751" s="38"/>
      <c r="E2751" s="27" t="str">
        <f t="shared" si="340"/>
        <v/>
      </c>
      <c r="F2751" s="28" t="str">
        <f>IF(E2751="","",IFERROR(VLOOKUP(E2751,REGRAS_CST!$A$2:$B$200,2,FALSE),""))</f>
        <v/>
      </c>
      <c r="H2751" s="29">
        <v>8.9999999999999993E-3</v>
      </c>
      <c r="I2751" s="29">
        <v>1E-3</v>
      </c>
      <c r="K2751" s="21" t="str">
        <f>IF(E2751="","",IFERROR(VLOOKUP(E2751,REGRAS_CST!$A$2:$C$200,3,FALSE),""))</f>
        <v/>
      </c>
      <c r="L2751" s="23" t="str">
        <f t="shared" si="341"/>
        <v/>
      </c>
      <c r="M2751" s="24" t="str">
        <f t="shared" si="342"/>
        <v/>
      </c>
      <c r="N2751" s="24" t="str">
        <f t="shared" si="343"/>
        <v/>
      </c>
      <c r="O2751" s="15" t="str">
        <f t="shared" si="346"/>
        <v/>
      </c>
      <c r="P2751" s="31" t="str">
        <f t="shared" si="347"/>
        <v/>
      </c>
      <c r="Q2751" s="8" t="str">
        <f>IF(E2751="","",IFERROR(VLOOKUP(E2751,REGRAS_CST!$A$2:$D$200,4,FALSE),""))</f>
        <v/>
      </c>
      <c r="S2751" s="9">
        <f t="shared" si="344"/>
        <v>8.9999999999999993E-3</v>
      </c>
      <c r="T2751" s="9">
        <f t="shared" si="345"/>
        <v>1E-3</v>
      </c>
      <c r="U2751" s="16">
        <f>IFERROR(INDEX(BASE_CCLASSTRIB!$E:$E, MATCH(TEXT($D2751,"000000"), BASE_CCLASSTRIB!$A:$A, 0))/100, 0)</f>
        <v>0</v>
      </c>
      <c r="V2751" s="16">
        <f>IFERROR(INDEX(BASE_CCLASSTRIB!$F:$F, MATCH(TEXT($D2751,"000000"), BASE_CCLASSTRIB!$A:$A, 0))/100, 0)</f>
        <v>0</v>
      </c>
    </row>
    <row r="2752" spans="4:22" ht="15.75" thickBot="1" x14ac:dyDescent="0.3">
      <c r="D2752" s="38"/>
      <c r="E2752" s="27" t="str">
        <f t="shared" si="340"/>
        <v/>
      </c>
      <c r="F2752" s="28" t="str">
        <f>IF(E2752="","",IFERROR(VLOOKUP(E2752,REGRAS_CST!$A$2:$B$200,2,FALSE),""))</f>
        <v/>
      </c>
      <c r="H2752" s="29">
        <v>8.9999999999999993E-3</v>
      </c>
      <c r="I2752" s="29">
        <v>1E-3</v>
      </c>
      <c r="K2752" s="21" t="str">
        <f>IF(E2752="","",IFERROR(VLOOKUP(E2752,REGRAS_CST!$A$2:$C$200,3,FALSE),""))</f>
        <v/>
      </c>
      <c r="L2752" s="23" t="str">
        <f t="shared" si="341"/>
        <v/>
      </c>
      <c r="M2752" s="24" t="str">
        <f t="shared" si="342"/>
        <v/>
      </c>
      <c r="N2752" s="24" t="str">
        <f t="shared" si="343"/>
        <v/>
      </c>
      <c r="O2752" s="15" t="str">
        <f t="shared" si="346"/>
        <v/>
      </c>
      <c r="P2752" s="31" t="str">
        <f t="shared" si="347"/>
        <v/>
      </c>
      <c r="Q2752" s="8" t="str">
        <f>IF(E2752="","",IFERROR(VLOOKUP(E2752,REGRAS_CST!$A$2:$D$200,4,FALSE),""))</f>
        <v/>
      </c>
      <c r="S2752" s="9">
        <f t="shared" si="344"/>
        <v>8.9999999999999993E-3</v>
      </c>
      <c r="T2752" s="9">
        <f t="shared" si="345"/>
        <v>1E-3</v>
      </c>
      <c r="U2752" s="16">
        <f>IFERROR(INDEX(BASE_CCLASSTRIB!$E:$E, MATCH(TEXT($D2752,"000000"), BASE_CCLASSTRIB!$A:$A, 0))/100, 0)</f>
        <v>0</v>
      </c>
      <c r="V2752" s="16">
        <f>IFERROR(INDEX(BASE_CCLASSTRIB!$F:$F, MATCH(TEXT($D2752,"000000"), BASE_CCLASSTRIB!$A:$A, 0))/100, 0)</f>
        <v>0</v>
      </c>
    </row>
    <row r="2753" spans="4:22" ht="15.75" thickBot="1" x14ac:dyDescent="0.3">
      <c r="D2753" s="38"/>
      <c r="E2753" s="27" t="str">
        <f t="shared" si="340"/>
        <v/>
      </c>
      <c r="F2753" s="28" t="str">
        <f>IF(E2753="","",IFERROR(VLOOKUP(E2753,REGRAS_CST!$A$2:$B$200,2,FALSE),""))</f>
        <v/>
      </c>
      <c r="H2753" s="29">
        <v>8.9999999999999993E-3</v>
      </c>
      <c r="I2753" s="29">
        <v>1E-3</v>
      </c>
      <c r="K2753" s="21" t="str">
        <f>IF(E2753="","",IFERROR(VLOOKUP(E2753,REGRAS_CST!$A$2:$C$200,3,FALSE),""))</f>
        <v/>
      </c>
      <c r="L2753" s="23" t="str">
        <f t="shared" si="341"/>
        <v/>
      </c>
      <c r="M2753" s="24" t="str">
        <f t="shared" si="342"/>
        <v/>
      </c>
      <c r="N2753" s="24" t="str">
        <f t="shared" si="343"/>
        <v/>
      </c>
      <c r="O2753" s="15" t="str">
        <f t="shared" si="346"/>
        <v/>
      </c>
      <c r="P2753" s="31" t="str">
        <f t="shared" si="347"/>
        <v/>
      </c>
      <c r="Q2753" s="8" t="str">
        <f>IF(E2753="","",IFERROR(VLOOKUP(E2753,REGRAS_CST!$A$2:$D$200,4,FALSE),""))</f>
        <v/>
      </c>
      <c r="S2753" s="9">
        <f t="shared" si="344"/>
        <v>8.9999999999999993E-3</v>
      </c>
      <c r="T2753" s="9">
        <f t="shared" si="345"/>
        <v>1E-3</v>
      </c>
      <c r="U2753" s="16">
        <f>IFERROR(INDEX(BASE_CCLASSTRIB!$E:$E, MATCH(TEXT($D2753,"000000"), BASE_CCLASSTRIB!$A:$A, 0))/100, 0)</f>
        <v>0</v>
      </c>
      <c r="V2753" s="16">
        <f>IFERROR(INDEX(BASE_CCLASSTRIB!$F:$F, MATCH(TEXT($D2753,"000000"), BASE_CCLASSTRIB!$A:$A, 0))/100, 0)</f>
        <v>0</v>
      </c>
    </row>
    <row r="2754" spans="4:22" ht="15.75" thickBot="1" x14ac:dyDescent="0.3">
      <c r="D2754" s="38"/>
      <c r="E2754" s="27" t="str">
        <f t="shared" ref="E2754:E2817" si="348">IF(D2754="","",LEFT(D2754,3))</f>
        <v/>
      </c>
      <c r="F2754" s="28" t="str">
        <f>IF(E2754="","",IFERROR(VLOOKUP(E2754,REGRAS_CST!$A$2:$B$200,2,FALSE),""))</f>
        <v/>
      </c>
      <c r="H2754" s="29">
        <v>8.9999999999999993E-3</v>
      </c>
      <c r="I2754" s="29">
        <v>1E-3</v>
      </c>
      <c r="K2754" s="21" t="str">
        <f>IF(E2754="","",IFERROR(VLOOKUP(E2754,REGRAS_CST!$A$2:$C$200,3,FALSE),""))</f>
        <v/>
      </c>
      <c r="L2754" s="23" t="str">
        <f t="shared" ref="L2754:L2817" si="349">IF($G2754="", "", $G2754*(1-$V2754))</f>
        <v/>
      </c>
      <c r="M2754" s="24" t="str">
        <f t="shared" ref="M2754:M2817" si="350">IF(OR($L2754="",$S2754=""),"",$L2754*$S2754)</f>
        <v/>
      </c>
      <c r="N2754" s="24" t="str">
        <f t="shared" ref="N2754:N2817" si="351">IF(OR($L2754="",$T2754=""),"",$L2754*$T2754)</f>
        <v/>
      </c>
      <c r="O2754" s="15" t="str">
        <f t="shared" si="346"/>
        <v/>
      </c>
      <c r="P2754" s="31" t="str">
        <f t="shared" si="347"/>
        <v/>
      </c>
      <c r="Q2754" s="8" t="str">
        <f>IF(E2754="","",IFERROR(VLOOKUP(E2754,REGRAS_CST!$A$2:$D$200,4,FALSE),""))</f>
        <v/>
      </c>
      <c r="S2754" s="9">
        <f t="shared" ref="S2754:S2817" si="352">IF($H2754="","",$H2754*(1-$U2754))</f>
        <v>8.9999999999999993E-3</v>
      </c>
      <c r="T2754" s="9">
        <f t="shared" ref="T2754:T2817" si="353">IF($I2754="","",$I2754*(1-$U2754))</f>
        <v>1E-3</v>
      </c>
      <c r="U2754" s="16">
        <f>IFERROR(INDEX(BASE_CCLASSTRIB!$E:$E, MATCH(TEXT($D2754,"000000"), BASE_CCLASSTRIB!$A:$A, 0))/100, 0)</f>
        <v>0</v>
      </c>
      <c r="V2754" s="16">
        <f>IFERROR(INDEX(BASE_CCLASSTRIB!$F:$F, MATCH(TEXT($D2754,"000000"), BASE_CCLASSTRIB!$A:$A, 0))/100, 0)</f>
        <v>0</v>
      </c>
    </row>
    <row r="2755" spans="4:22" ht="15.75" thickBot="1" x14ac:dyDescent="0.3">
      <c r="D2755" s="38"/>
      <c r="E2755" s="27" t="str">
        <f t="shared" si="348"/>
        <v/>
      </c>
      <c r="F2755" s="28" t="str">
        <f>IF(E2755="","",IFERROR(VLOOKUP(E2755,REGRAS_CST!$A$2:$B$200,2,FALSE),""))</f>
        <v/>
      </c>
      <c r="H2755" s="29">
        <v>8.9999999999999993E-3</v>
      </c>
      <c r="I2755" s="29">
        <v>1E-3</v>
      </c>
      <c r="K2755" s="21" t="str">
        <f>IF(E2755="","",IFERROR(VLOOKUP(E2755,REGRAS_CST!$A$2:$C$200,3,FALSE),""))</f>
        <v/>
      </c>
      <c r="L2755" s="23" t="str">
        <f t="shared" si="349"/>
        <v/>
      </c>
      <c r="M2755" s="24" t="str">
        <f t="shared" si="350"/>
        <v/>
      </c>
      <c r="N2755" s="24" t="str">
        <f t="shared" si="351"/>
        <v/>
      </c>
      <c r="O2755" s="15" t="str">
        <f t="shared" si="346"/>
        <v/>
      </c>
      <c r="P2755" s="31" t="str">
        <f t="shared" si="347"/>
        <v/>
      </c>
      <c r="Q2755" s="8" t="str">
        <f>IF(E2755="","",IFERROR(VLOOKUP(E2755,REGRAS_CST!$A$2:$D$200,4,FALSE),""))</f>
        <v/>
      </c>
      <c r="S2755" s="9">
        <f t="shared" si="352"/>
        <v>8.9999999999999993E-3</v>
      </c>
      <c r="T2755" s="9">
        <f t="shared" si="353"/>
        <v>1E-3</v>
      </c>
      <c r="U2755" s="16">
        <f>IFERROR(INDEX(BASE_CCLASSTRIB!$E:$E, MATCH(TEXT($D2755,"000000"), BASE_CCLASSTRIB!$A:$A, 0))/100, 0)</f>
        <v>0</v>
      </c>
      <c r="V2755" s="16">
        <f>IFERROR(INDEX(BASE_CCLASSTRIB!$F:$F, MATCH(TEXT($D2755,"000000"), BASE_CCLASSTRIB!$A:$A, 0))/100, 0)</f>
        <v>0</v>
      </c>
    </row>
    <row r="2756" spans="4:22" ht="15.75" thickBot="1" x14ac:dyDescent="0.3">
      <c r="D2756" s="38"/>
      <c r="E2756" s="27" t="str">
        <f t="shared" si="348"/>
        <v/>
      </c>
      <c r="F2756" s="28" t="str">
        <f>IF(E2756="","",IFERROR(VLOOKUP(E2756,REGRAS_CST!$A$2:$B$200,2,FALSE),""))</f>
        <v/>
      </c>
      <c r="H2756" s="29">
        <v>8.9999999999999993E-3</v>
      </c>
      <c r="I2756" s="29">
        <v>1E-3</v>
      </c>
      <c r="K2756" s="21" t="str">
        <f>IF(E2756="","",IFERROR(VLOOKUP(E2756,REGRAS_CST!$A$2:$C$200,3,FALSE),""))</f>
        <v/>
      </c>
      <c r="L2756" s="23" t="str">
        <f t="shared" si="349"/>
        <v/>
      </c>
      <c r="M2756" s="24" t="str">
        <f t="shared" si="350"/>
        <v/>
      </c>
      <c r="N2756" s="24" t="str">
        <f t="shared" si="351"/>
        <v/>
      </c>
      <c r="O2756" s="15" t="str">
        <f t="shared" si="346"/>
        <v/>
      </c>
      <c r="P2756" s="31" t="str">
        <f t="shared" si="347"/>
        <v/>
      </c>
      <c r="Q2756" s="8" t="str">
        <f>IF(E2756="","",IFERROR(VLOOKUP(E2756,REGRAS_CST!$A$2:$D$200,4,FALSE),""))</f>
        <v/>
      </c>
      <c r="S2756" s="9">
        <f t="shared" si="352"/>
        <v>8.9999999999999993E-3</v>
      </c>
      <c r="T2756" s="9">
        <f t="shared" si="353"/>
        <v>1E-3</v>
      </c>
      <c r="U2756" s="16">
        <f>IFERROR(INDEX(BASE_CCLASSTRIB!$E:$E, MATCH(TEXT($D2756,"000000"), BASE_CCLASSTRIB!$A:$A, 0))/100, 0)</f>
        <v>0</v>
      </c>
      <c r="V2756" s="16">
        <f>IFERROR(INDEX(BASE_CCLASSTRIB!$F:$F, MATCH(TEXT($D2756,"000000"), BASE_CCLASSTRIB!$A:$A, 0))/100, 0)</f>
        <v>0</v>
      </c>
    </row>
    <row r="2757" spans="4:22" ht="15.75" thickBot="1" x14ac:dyDescent="0.3">
      <c r="D2757" s="38"/>
      <c r="E2757" s="27" t="str">
        <f t="shared" si="348"/>
        <v/>
      </c>
      <c r="F2757" s="28" t="str">
        <f>IF(E2757="","",IFERROR(VLOOKUP(E2757,REGRAS_CST!$A$2:$B$200,2,FALSE),""))</f>
        <v/>
      </c>
      <c r="H2757" s="29">
        <v>8.9999999999999993E-3</v>
      </c>
      <c r="I2757" s="29">
        <v>1E-3</v>
      </c>
      <c r="K2757" s="21" t="str">
        <f>IF(E2757="","",IFERROR(VLOOKUP(E2757,REGRAS_CST!$A$2:$C$200,3,FALSE),""))</f>
        <v/>
      </c>
      <c r="L2757" s="23" t="str">
        <f t="shared" si="349"/>
        <v/>
      </c>
      <c r="M2757" s="24" t="str">
        <f t="shared" si="350"/>
        <v/>
      </c>
      <c r="N2757" s="24" t="str">
        <f t="shared" si="351"/>
        <v/>
      </c>
      <c r="O2757" s="15" t="str">
        <f t="shared" si="346"/>
        <v/>
      </c>
      <c r="P2757" s="31" t="str">
        <f t="shared" si="347"/>
        <v/>
      </c>
      <c r="Q2757" s="8" t="str">
        <f>IF(E2757="","",IFERROR(VLOOKUP(E2757,REGRAS_CST!$A$2:$D$200,4,FALSE),""))</f>
        <v/>
      </c>
      <c r="S2757" s="9">
        <f t="shared" si="352"/>
        <v>8.9999999999999993E-3</v>
      </c>
      <c r="T2757" s="9">
        <f t="shared" si="353"/>
        <v>1E-3</v>
      </c>
      <c r="U2757" s="16">
        <f>IFERROR(INDEX(BASE_CCLASSTRIB!$E:$E, MATCH(TEXT($D2757,"000000"), BASE_CCLASSTRIB!$A:$A, 0))/100, 0)</f>
        <v>0</v>
      </c>
      <c r="V2757" s="16">
        <f>IFERROR(INDEX(BASE_CCLASSTRIB!$F:$F, MATCH(TEXT($D2757,"000000"), BASE_CCLASSTRIB!$A:$A, 0))/100, 0)</f>
        <v>0</v>
      </c>
    </row>
    <row r="2758" spans="4:22" ht="15.75" thickBot="1" x14ac:dyDescent="0.3">
      <c r="D2758" s="38"/>
      <c r="E2758" s="27" t="str">
        <f t="shared" si="348"/>
        <v/>
      </c>
      <c r="F2758" s="28" t="str">
        <f>IF(E2758="","",IFERROR(VLOOKUP(E2758,REGRAS_CST!$A$2:$B$200,2,FALSE),""))</f>
        <v/>
      </c>
      <c r="H2758" s="29">
        <v>8.9999999999999993E-3</v>
      </c>
      <c r="I2758" s="29">
        <v>1E-3</v>
      </c>
      <c r="K2758" s="21" t="str">
        <f>IF(E2758="","",IFERROR(VLOOKUP(E2758,REGRAS_CST!$A$2:$C$200,3,FALSE),""))</f>
        <v/>
      </c>
      <c r="L2758" s="23" t="str">
        <f t="shared" si="349"/>
        <v/>
      </c>
      <c r="M2758" s="24" t="str">
        <f t="shared" si="350"/>
        <v/>
      </c>
      <c r="N2758" s="24" t="str">
        <f t="shared" si="351"/>
        <v/>
      </c>
      <c r="O2758" s="15" t="str">
        <f t="shared" si="346"/>
        <v/>
      </c>
      <c r="P2758" s="31" t="str">
        <f t="shared" si="347"/>
        <v/>
      </c>
      <c r="Q2758" s="8" t="str">
        <f>IF(E2758="","",IFERROR(VLOOKUP(E2758,REGRAS_CST!$A$2:$D$200,4,FALSE),""))</f>
        <v/>
      </c>
      <c r="S2758" s="9">
        <f t="shared" si="352"/>
        <v>8.9999999999999993E-3</v>
      </c>
      <c r="T2758" s="9">
        <f t="shared" si="353"/>
        <v>1E-3</v>
      </c>
      <c r="U2758" s="16">
        <f>IFERROR(INDEX(BASE_CCLASSTRIB!$E:$E, MATCH(TEXT($D2758,"000000"), BASE_CCLASSTRIB!$A:$A, 0))/100, 0)</f>
        <v>0</v>
      </c>
      <c r="V2758" s="16">
        <f>IFERROR(INDEX(BASE_CCLASSTRIB!$F:$F, MATCH(TEXT($D2758,"000000"), BASE_CCLASSTRIB!$A:$A, 0))/100, 0)</f>
        <v>0</v>
      </c>
    </row>
    <row r="2759" spans="4:22" ht="15.75" thickBot="1" x14ac:dyDescent="0.3">
      <c r="D2759" s="38"/>
      <c r="E2759" s="27" t="str">
        <f t="shared" si="348"/>
        <v/>
      </c>
      <c r="F2759" s="28" t="str">
        <f>IF(E2759="","",IFERROR(VLOOKUP(E2759,REGRAS_CST!$A$2:$B$200,2,FALSE),""))</f>
        <v/>
      </c>
      <c r="H2759" s="29">
        <v>8.9999999999999993E-3</v>
      </c>
      <c r="I2759" s="29">
        <v>1E-3</v>
      </c>
      <c r="K2759" s="21" t="str">
        <f>IF(E2759="","",IFERROR(VLOOKUP(E2759,REGRAS_CST!$A$2:$C$200,3,FALSE),""))</f>
        <v/>
      </c>
      <c r="L2759" s="23" t="str">
        <f t="shared" si="349"/>
        <v/>
      </c>
      <c r="M2759" s="24" t="str">
        <f t="shared" si="350"/>
        <v/>
      </c>
      <c r="N2759" s="24" t="str">
        <f t="shared" si="351"/>
        <v/>
      </c>
      <c r="O2759" s="15" t="str">
        <f t="shared" si="346"/>
        <v/>
      </c>
      <c r="P2759" s="31" t="str">
        <f t="shared" si="347"/>
        <v/>
      </c>
      <c r="Q2759" s="8" t="str">
        <f>IF(E2759="","",IFERROR(VLOOKUP(E2759,REGRAS_CST!$A$2:$D$200,4,FALSE),""))</f>
        <v/>
      </c>
      <c r="S2759" s="9">
        <f t="shared" si="352"/>
        <v>8.9999999999999993E-3</v>
      </c>
      <c r="T2759" s="9">
        <f t="shared" si="353"/>
        <v>1E-3</v>
      </c>
      <c r="U2759" s="16">
        <f>IFERROR(INDEX(BASE_CCLASSTRIB!$E:$E, MATCH(TEXT($D2759,"000000"), BASE_CCLASSTRIB!$A:$A, 0))/100, 0)</f>
        <v>0</v>
      </c>
      <c r="V2759" s="16">
        <f>IFERROR(INDEX(BASE_CCLASSTRIB!$F:$F, MATCH(TEXT($D2759,"000000"), BASE_CCLASSTRIB!$A:$A, 0))/100, 0)</f>
        <v>0</v>
      </c>
    </row>
    <row r="2760" spans="4:22" ht="15.75" thickBot="1" x14ac:dyDescent="0.3">
      <c r="D2760" s="38"/>
      <c r="E2760" s="27" t="str">
        <f t="shared" si="348"/>
        <v/>
      </c>
      <c r="F2760" s="28" t="str">
        <f>IF(E2760="","",IFERROR(VLOOKUP(E2760,REGRAS_CST!$A$2:$B$200,2,FALSE),""))</f>
        <v/>
      </c>
      <c r="H2760" s="29">
        <v>8.9999999999999993E-3</v>
      </c>
      <c r="I2760" s="29">
        <v>1E-3</v>
      </c>
      <c r="K2760" s="21" t="str">
        <f>IF(E2760="","",IFERROR(VLOOKUP(E2760,REGRAS_CST!$A$2:$C$200,3,FALSE),""))</f>
        <v/>
      </c>
      <c r="L2760" s="23" t="str">
        <f t="shared" si="349"/>
        <v/>
      </c>
      <c r="M2760" s="24" t="str">
        <f t="shared" si="350"/>
        <v/>
      </c>
      <c r="N2760" s="24" t="str">
        <f t="shared" si="351"/>
        <v/>
      </c>
      <c r="O2760" s="15" t="str">
        <f t="shared" si="346"/>
        <v/>
      </c>
      <c r="P2760" s="31" t="str">
        <f t="shared" si="347"/>
        <v/>
      </c>
      <c r="Q2760" s="8" t="str">
        <f>IF(E2760="","",IFERROR(VLOOKUP(E2760,REGRAS_CST!$A$2:$D$200,4,FALSE),""))</f>
        <v/>
      </c>
      <c r="S2760" s="9">
        <f t="shared" si="352"/>
        <v>8.9999999999999993E-3</v>
      </c>
      <c r="T2760" s="9">
        <f t="shared" si="353"/>
        <v>1E-3</v>
      </c>
      <c r="U2760" s="16">
        <f>IFERROR(INDEX(BASE_CCLASSTRIB!$E:$E, MATCH(TEXT($D2760,"000000"), BASE_CCLASSTRIB!$A:$A, 0))/100, 0)</f>
        <v>0</v>
      </c>
      <c r="V2760" s="16">
        <f>IFERROR(INDEX(BASE_CCLASSTRIB!$F:$F, MATCH(TEXT($D2760,"000000"), BASE_CCLASSTRIB!$A:$A, 0))/100, 0)</f>
        <v>0</v>
      </c>
    </row>
    <row r="2761" spans="4:22" ht="15.75" thickBot="1" x14ac:dyDescent="0.3">
      <c r="D2761" s="38"/>
      <c r="E2761" s="27" t="str">
        <f t="shared" si="348"/>
        <v/>
      </c>
      <c r="F2761" s="28" t="str">
        <f>IF(E2761="","",IFERROR(VLOOKUP(E2761,REGRAS_CST!$A$2:$B$200,2,FALSE),""))</f>
        <v/>
      </c>
      <c r="H2761" s="29">
        <v>8.9999999999999993E-3</v>
      </c>
      <c r="I2761" s="29">
        <v>1E-3</v>
      </c>
      <c r="K2761" s="21" t="str">
        <f>IF(E2761="","",IFERROR(VLOOKUP(E2761,REGRAS_CST!$A$2:$C$200,3,FALSE),""))</f>
        <v/>
      </c>
      <c r="L2761" s="23" t="str">
        <f t="shared" si="349"/>
        <v/>
      </c>
      <c r="M2761" s="24" t="str">
        <f t="shared" si="350"/>
        <v/>
      </c>
      <c r="N2761" s="24" t="str">
        <f t="shared" si="351"/>
        <v/>
      </c>
      <c r="O2761" s="15" t="str">
        <f t="shared" si="346"/>
        <v/>
      </c>
      <c r="P2761" s="31" t="str">
        <f t="shared" si="347"/>
        <v/>
      </c>
      <c r="Q2761" s="8" t="str">
        <f>IF(E2761="","",IFERROR(VLOOKUP(E2761,REGRAS_CST!$A$2:$D$200,4,FALSE),""))</f>
        <v/>
      </c>
      <c r="S2761" s="9">
        <f t="shared" si="352"/>
        <v>8.9999999999999993E-3</v>
      </c>
      <c r="T2761" s="9">
        <f t="shared" si="353"/>
        <v>1E-3</v>
      </c>
      <c r="U2761" s="16">
        <f>IFERROR(INDEX(BASE_CCLASSTRIB!$E:$E, MATCH(TEXT($D2761,"000000"), BASE_CCLASSTRIB!$A:$A, 0))/100, 0)</f>
        <v>0</v>
      </c>
      <c r="V2761" s="16">
        <f>IFERROR(INDEX(BASE_CCLASSTRIB!$F:$F, MATCH(TEXT($D2761,"000000"), BASE_CCLASSTRIB!$A:$A, 0))/100, 0)</f>
        <v>0</v>
      </c>
    </row>
    <row r="2762" spans="4:22" ht="15.75" thickBot="1" x14ac:dyDescent="0.3">
      <c r="D2762" s="38"/>
      <c r="E2762" s="27" t="str">
        <f t="shared" si="348"/>
        <v/>
      </c>
      <c r="F2762" s="28" t="str">
        <f>IF(E2762="","",IFERROR(VLOOKUP(E2762,REGRAS_CST!$A$2:$B$200,2,FALSE),""))</f>
        <v/>
      </c>
      <c r="H2762" s="29">
        <v>8.9999999999999993E-3</v>
      </c>
      <c r="I2762" s="29">
        <v>1E-3</v>
      </c>
      <c r="K2762" s="21" t="str">
        <f>IF(E2762="","",IFERROR(VLOOKUP(E2762,REGRAS_CST!$A$2:$C$200,3,FALSE),""))</f>
        <v/>
      </c>
      <c r="L2762" s="23" t="str">
        <f t="shared" si="349"/>
        <v/>
      </c>
      <c r="M2762" s="24" t="str">
        <f t="shared" si="350"/>
        <v/>
      </c>
      <c r="N2762" s="24" t="str">
        <f t="shared" si="351"/>
        <v/>
      </c>
      <c r="O2762" s="15" t="str">
        <f t="shared" si="346"/>
        <v/>
      </c>
      <c r="P2762" s="31" t="str">
        <f t="shared" si="347"/>
        <v/>
      </c>
      <c r="Q2762" s="8" t="str">
        <f>IF(E2762="","",IFERROR(VLOOKUP(E2762,REGRAS_CST!$A$2:$D$200,4,FALSE),""))</f>
        <v/>
      </c>
      <c r="S2762" s="9">
        <f t="shared" si="352"/>
        <v>8.9999999999999993E-3</v>
      </c>
      <c r="T2762" s="9">
        <f t="shared" si="353"/>
        <v>1E-3</v>
      </c>
      <c r="U2762" s="16">
        <f>IFERROR(INDEX(BASE_CCLASSTRIB!$E:$E, MATCH(TEXT($D2762,"000000"), BASE_CCLASSTRIB!$A:$A, 0))/100, 0)</f>
        <v>0</v>
      </c>
      <c r="V2762" s="16">
        <f>IFERROR(INDEX(BASE_CCLASSTRIB!$F:$F, MATCH(TEXT($D2762,"000000"), BASE_CCLASSTRIB!$A:$A, 0))/100, 0)</f>
        <v>0</v>
      </c>
    </row>
    <row r="2763" spans="4:22" ht="15.75" thickBot="1" x14ac:dyDescent="0.3">
      <c r="D2763" s="38"/>
      <c r="E2763" s="27" t="str">
        <f t="shared" si="348"/>
        <v/>
      </c>
      <c r="F2763" s="28" t="str">
        <f>IF(E2763="","",IFERROR(VLOOKUP(E2763,REGRAS_CST!$A$2:$B$200,2,FALSE),""))</f>
        <v/>
      </c>
      <c r="H2763" s="29">
        <v>8.9999999999999993E-3</v>
      </c>
      <c r="I2763" s="29">
        <v>1E-3</v>
      </c>
      <c r="K2763" s="21" t="str">
        <f>IF(E2763="","",IFERROR(VLOOKUP(E2763,REGRAS_CST!$A$2:$C$200,3,FALSE),""))</f>
        <v/>
      </c>
      <c r="L2763" s="23" t="str">
        <f t="shared" si="349"/>
        <v/>
      </c>
      <c r="M2763" s="24" t="str">
        <f t="shared" si="350"/>
        <v/>
      </c>
      <c r="N2763" s="24" t="str">
        <f t="shared" si="351"/>
        <v/>
      </c>
      <c r="O2763" s="15" t="str">
        <f t="shared" si="346"/>
        <v/>
      </c>
      <c r="P2763" s="31" t="str">
        <f t="shared" si="347"/>
        <v/>
      </c>
      <c r="Q2763" s="8" t="str">
        <f>IF(E2763="","",IFERROR(VLOOKUP(E2763,REGRAS_CST!$A$2:$D$200,4,FALSE),""))</f>
        <v/>
      </c>
      <c r="S2763" s="9">
        <f t="shared" si="352"/>
        <v>8.9999999999999993E-3</v>
      </c>
      <c r="T2763" s="9">
        <f t="shared" si="353"/>
        <v>1E-3</v>
      </c>
      <c r="U2763" s="16">
        <f>IFERROR(INDEX(BASE_CCLASSTRIB!$E:$E, MATCH(TEXT($D2763,"000000"), BASE_CCLASSTRIB!$A:$A, 0))/100, 0)</f>
        <v>0</v>
      </c>
      <c r="V2763" s="16">
        <f>IFERROR(INDEX(BASE_CCLASSTRIB!$F:$F, MATCH(TEXT($D2763,"000000"), BASE_CCLASSTRIB!$A:$A, 0))/100, 0)</f>
        <v>0</v>
      </c>
    </row>
    <row r="2764" spans="4:22" ht="15.75" thickBot="1" x14ac:dyDescent="0.3">
      <c r="D2764" s="38"/>
      <c r="E2764" s="27" t="str">
        <f t="shared" si="348"/>
        <v/>
      </c>
      <c r="F2764" s="28" t="str">
        <f>IF(E2764="","",IFERROR(VLOOKUP(E2764,REGRAS_CST!$A$2:$B$200,2,FALSE),""))</f>
        <v/>
      </c>
      <c r="H2764" s="29">
        <v>8.9999999999999993E-3</v>
      </c>
      <c r="I2764" s="29">
        <v>1E-3</v>
      </c>
      <c r="K2764" s="21" t="str">
        <f>IF(E2764="","",IFERROR(VLOOKUP(E2764,REGRAS_CST!$A$2:$C$200,3,FALSE),""))</f>
        <v/>
      </c>
      <c r="L2764" s="23" t="str">
        <f t="shared" si="349"/>
        <v/>
      </c>
      <c r="M2764" s="24" t="str">
        <f t="shared" si="350"/>
        <v/>
      </c>
      <c r="N2764" s="24" t="str">
        <f t="shared" si="351"/>
        <v/>
      </c>
      <c r="O2764" s="15" t="str">
        <f t="shared" si="346"/>
        <v/>
      </c>
      <c r="P2764" s="31" t="str">
        <f t="shared" si="347"/>
        <v/>
      </c>
      <c r="Q2764" s="8" t="str">
        <f>IF(E2764="","",IFERROR(VLOOKUP(E2764,REGRAS_CST!$A$2:$D$200,4,FALSE),""))</f>
        <v/>
      </c>
      <c r="S2764" s="9">
        <f t="shared" si="352"/>
        <v>8.9999999999999993E-3</v>
      </c>
      <c r="T2764" s="9">
        <f t="shared" si="353"/>
        <v>1E-3</v>
      </c>
      <c r="U2764" s="16">
        <f>IFERROR(INDEX(BASE_CCLASSTRIB!$E:$E, MATCH(TEXT($D2764,"000000"), BASE_CCLASSTRIB!$A:$A, 0))/100, 0)</f>
        <v>0</v>
      </c>
      <c r="V2764" s="16">
        <f>IFERROR(INDEX(BASE_CCLASSTRIB!$F:$F, MATCH(TEXT($D2764,"000000"), BASE_CCLASSTRIB!$A:$A, 0))/100, 0)</f>
        <v>0</v>
      </c>
    </row>
    <row r="2765" spans="4:22" ht="15.75" thickBot="1" x14ac:dyDescent="0.3">
      <c r="D2765" s="38"/>
      <c r="E2765" s="27" t="str">
        <f t="shared" si="348"/>
        <v/>
      </c>
      <c r="F2765" s="28" t="str">
        <f>IF(E2765="","",IFERROR(VLOOKUP(E2765,REGRAS_CST!$A$2:$B$200,2,FALSE),""))</f>
        <v/>
      </c>
      <c r="H2765" s="29">
        <v>8.9999999999999993E-3</v>
      </c>
      <c r="I2765" s="29">
        <v>1E-3</v>
      </c>
      <c r="K2765" s="21" t="str">
        <f>IF(E2765="","",IFERROR(VLOOKUP(E2765,REGRAS_CST!$A$2:$C$200,3,FALSE),""))</f>
        <v/>
      </c>
      <c r="L2765" s="23" t="str">
        <f t="shared" si="349"/>
        <v/>
      </c>
      <c r="M2765" s="24" t="str">
        <f t="shared" si="350"/>
        <v/>
      </c>
      <c r="N2765" s="24" t="str">
        <f t="shared" si="351"/>
        <v/>
      </c>
      <c r="O2765" s="15" t="str">
        <f t="shared" si="346"/>
        <v/>
      </c>
      <c r="P2765" s="31" t="str">
        <f t="shared" si="347"/>
        <v/>
      </c>
      <c r="Q2765" s="8" t="str">
        <f>IF(E2765="","",IFERROR(VLOOKUP(E2765,REGRAS_CST!$A$2:$D$200,4,FALSE),""))</f>
        <v/>
      </c>
      <c r="S2765" s="9">
        <f t="shared" si="352"/>
        <v>8.9999999999999993E-3</v>
      </c>
      <c r="T2765" s="9">
        <f t="shared" si="353"/>
        <v>1E-3</v>
      </c>
      <c r="U2765" s="16">
        <f>IFERROR(INDEX(BASE_CCLASSTRIB!$E:$E, MATCH(TEXT($D2765,"000000"), BASE_CCLASSTRIB!$A:$A, 0))/100, 0)</f>
        <v>0</v>
      </c>
      <c r="V2765" s="16">
        <f>IFERROR(INDEX(BASE_CCLASSTRIB!$F:$F, MATCH(TEXT($D2765,"000000"), BASE_CCLASSTRIB!$A:$A, 0))/100, 0)</f>
        <v>0</v>
      </c>
    </row>
    <row r="2766" spans="4:22" ht="15.75" thickBot="1" x14ac:dyDescent="0.3">
      <c r="D2766" s="38"/>
      <c r="E2766" s="27" t="str">
        <f t="shared" si="348"/>
        <v/>
      </c>
      <c r="F2766" s="28" t="str">
        <f>IF(E2766="","",IFERROR(VLOOKUP(E2766,REGRAS_CST!$A$2:$B$200,2,FALSE),""))</f>
        <v/>
      </c>
      <c r="H2766" s="29">
        <v>8.9999999999999993E-3</v>
      </c>
      <c r="I2766" s="29">
        <v>1E-3</v>
      </c>
      <c r="K2766" s="21" t="str">
        <f>IF(E2766="","",IFERROR(VLOOKUP(E2766,REGRAS_CST!$A$2:$C$200,3,FALSE),""))</f>
        <v/>
      </c>
      <c r="L2766" s="23" t="str">
        <f t="shared" si="349"/>
        <v/>
      </c>
      <c r="M2766" s="24" t="str">
        <f t="shared" si="350"/>
        <v/>
      </c>
      <c r="N2766" s="24" t="str">
        <f t="shared" si="351"/>
        <v/>
      </c>
      <c r="O2766" s="15" t="str">
        <f t="shared" si="346"/>
        <v/>
      </c>
      <c r="P2766" s="31" t="str">
        <f t="shared" si="347"/>
        <v/>
      </c>
      <c r="Q2766" s="8" t="str">
        <f>IF(E2766="","",IFERROR(VLOOKUP(E2766,REGRAS_CST!$A$2:$D$200,4,FALSE),""))</f>
        <v/>
      </c>
      <c r="S2766" s="9">
        <f t="shared" si="352"/>
        <v>8.9999999999999993E-3</v>
      </c>
      <c r="T2766" s="9">
        <f t="shared" si="353"/>
        <v>1E-3</v>
      </c>
      <c r="U2766" s="16">
        <f>IFERROR(INDEX(BASE_CCLASSTRIB!$E:$E, MATCH(TEXT($D2766,"000000"), BASE_CCLASSTRIB!$A:$A, 0))/100, 0)</f>
        <v>0</v>
      </c>
      <c r="V2766" s="16">
        <f>IFERROR(INDEX(BASE_CCLASSTRIB!$F:$F, MATCH(TEXT($D2766,"000000"), BASE_CCLASSTRIB!$A:$A, 0))/100, 0)</f>
        <v>0</v>
      </c>
    </row>
    <row r="2767" spans="4:22" ht="15.75" thickBot="1" x14ac:dyDescent="0.3">
      <c r="D2767" s="38"/>
      <c r="E2767" s="27" t="str">
        <f t="shared" si="348"/>
        <v/>
      </c>
      <c r="F2767" s="28" t="str">
        <f>IF(E2767="","",IFERROR(VLOOKUP(E2767,REGRAS_CST!$A$2:$B$200,2,FALSE),""))</f>
        <v/>
      </c>
      <c r="H2767" s="29">
        <v>8.9999999999999993E-3</v>
      </c>
      <c r="I2767" s="29">
        <v>1E-3</v>
      </c>
      <c r="K2767" s="21" t="str">
        <f>IF(E2767="","",IFERROR(VLOOKUP(E2767,REGRAS_CST!$A$2:$C$200,3,FALSE),""))</f>
        <v/>
      </c>
      <c r="L2767" s="23" t="str">
        <f t="shared" si="349"/>
        <v/>
      </c>
      <c r="M2767" s="24" t="str">
        <f t="shared" si="350"/>
        <v/>
      </c>
      <c r="N2767" s="24" t="str">
        <f t="shared" si="351"/>
        <v/>
      </c>
      <c r="O2767" s="15" t="str">
        <f t="shared" si="346"/>
        <v/>
      </c>
      <c r="P2767" s="31" t="str">
        <f t="shared" si="347"/>
        <v/>
      </c>
      <c r="Q2767" s="8" t="str">
        <f>IF(E2767="","",IFERROR(VLOOKUP(E2767,REGRAS_CST!$A$2:$D$200,4,FALSE),""))</f>
        <v/>
      </c>
      <c r="S2767" s="9">
        <f t="shared" si="352"/>
        <v>8.9999999999999993E-3</v>
      </c>
      <c r="T2767" s="9">
        <f t="shared" si="353"/>
        <v>1E-3</v>
      </c>
      <c r="U2767" s="16">
        <f>IFERROR(INDEX(BASE_CCLASSTRIB!$E:$E, MATCH(TEXT($D2767,"000000"), BASE_CCLASSTRIB!$A:$A, 0))/100, 0)</f>
        <v>0</v>
      </c>
      <c r="V2767" s="16">
        <f>IFERROR(INDEX(BASE_CCLASSTRIB!$F:$F, MATCH(TEXT($D2767,"000000"), BASE_CCLASSTRIB!$A:$A, 0))/100, 0)</f>
        <v>0</v>
      </c>
    </row>
    <row r="2768" spans="4:22" ht="15.75" thickBot="1" x14ac:dyDescent="0.3">
      <c r="D2768" s="38"/>
      <c r="E2768" s="27" t="str">
        <f t="shared" si="348"/>
        <v/>
      </c>
      <c r="F2768" s="28" t="str">
        <f>IF(E2768="","",IFERROR(VLOOKUP(E2768,REGRAS_CST!$A$2:$B$200,2,FALSE),""))</f>
        <v/>
      </c>
      <c r="H2768" s="29">
        <v>8.9999999999999993E-3</v>
      </c>
      <c r="I2768" s="29">
        <v>1E-3</v>
      </c>
      <c r="K2768" s="21" t="str">
        <f>IF(E2768="","",IFERROR(VLOOKUP(E2768,REGRAS_CST!$A$2:$C$200,3,FALSE),""))</f>
        <v/>
      </c>
      <c r="L2768" s="23" t="str">
        <f t="shared" si="349"/>
        <v/>
      </c>
      <c r="M2768" s="24" t="str">
        <f t="shared" si="350"/>
        <v/>
      </c>
      <c r="N2768" s="24" t="str">
        <f t="shared" si="351"/>
        <v/>
      </c>
      <c r="O2768" s="15" t="str">
        <f t="shared" ref="O2768:O2831" si="354">IF(D2768="","",
IF(AND(K2768&lt;&gt;"SIM",V2768&gt;0),"ERRO: % BC &gt; 0, mas NÃO permitida ❌",
IF(AND(K2768="SIM",V2768=0),"ATENÇÃO: BC permitida, mas % = 0 🔎",
"Base de cálculo aplicada corretamente ✅")))</f>
        <v/>
      </c>
      <c r="P2768" s="31" t="str">
        <f t="shared" ref="P2768:P2831" si="355">IF(D2768="","",
IF(AND(Q2768&lt;&gt;"SIM",U2768&gt;0),"ERRO: % alíquota &gt; 0, mas NÃO permitida ❌",
IF(AND(Q2768="SIM",U2768=0),"ATENÇÃO: alíquota permitida, mas % = 0 🔎",
"Alíquota aplicada corretamente ✅")))</f>
        <v/>
      </c>
      <c r="Q2768" s="8" t="str">
        <f>IF(E2768="","",IFERROR(VLOOKUP(E2768,REGRAS_CST!$A$2:$D$200,4,FALSE),""))</f>
        <v/>
      </c>
      <c r="S2768" s="9">
        <f t="shared" si="352"/>
        <v>8.9999999999999993E-3</v>
      </c>
      <c r="T2768" s="9">
        <f t="shared" si="353"/>
        <v>1E-3</v>
      </c>
      <c r="U2768" s="16">
        <f>IFERROR(INDEX(BASE_CCLASSTRIB!$E:$E, MATCH(TEXT($D2768,"000000"), BASE_CCLASSTRIB!$A:$A, 0))/100, 0)</f>
        <v>0</v>
      </c>
      <c r="V2768" s="16">
        <f>IFERROR(INDEX(BASE_CCLASSTRIB!$F:$F, MATCH(TEXT($D2768,"000000"), BASE_CCLASSTRIB!$A:$A, 0))/100, 0)</f>
        <v>0</v>
      </c>
    </row>
    <row r="2769" spans="4:22" ht="15.75" thickBot="1" x14ac:dyDescent="0.3">
      <c r="D2769" s="38"/>
      <c r="E2769" s="27" t="str">
        <f t="shared" si="348"/>
        <v/>
      </c>
      <c r="F2769" s="28" t="str">
        <f>IF(E2769="","",IFERROR(VLOOKUP(E2769,REGRAS_CST!$A$2:$B$200,2,FALSE),""))</f>
        <v/>
      </c>
      <c r="H2769" s="29">
        <v>8.9999999999999993E-3</v>
      </c>
      <c r="I2769" s="29">
        <v>1E-3</v>
      </c>
      <c r="K2769" s="21" t="str">
        <f>IF(E2769="","",IFERROR(VLOOKUP(E2769,REGRAS_CST!$A$2:$C$200,3,FALSE),""))</f>
        <v/>
      </c>
      <c r="L2769" s="23" t="str">
        <f t="shared" si="349"/>
        <v/>
      </c>
      <c r="M2769" s="24" t="str">
        <f t="shared" si="350"/>
        <v/>
      </c>
      <c r="N2769" s="24" t="str">
        <f t="shared" si="351"/>
        <v/>
      </c>
      <c r="O2769" s="15" t="str">
        <f t="shared" si="354"/>
        <v/>
      </c>
      <c r="P2769" s="31" t="str">
        <f t="shared" si="355"/>
        <v/>
      </c>
      <c r="Q2769" s="8" t="str">
        <f>IF(E2769="","",IFERROR(VLOOKUP(E2769,REGRAS_CST!$A$2:$D$200,4,FALSE),""))</f>
        <v/>
      </c>
      <c r="S2769" s="9">
        <f t="shared" si="352"/>
        <v>8.9999999999999993E-3</v>
      </c>
      <c r="T2769" s="9">
        <f t="shared" si="353"/>
        <v>1E-3</v>
      </c>
      <c r="U2769" s="16">
        <f>IFERROR(INDEX(BASE_CCLASSTRIB!$E:$E, MATCH(TEXT($D2769,"000000"), BASE_CCLASSTRIB!$A:$A, 0))/100, 0)</f>
        <v>0</v>
      </c>
      <c r="V2769" s="16">
        <f>IFERROR(INDEX(BASE_CCLASSTRIB!$F:$F, MATCH(TEXT($D2769,"000000"), BASE_CCLASSTRIB!$A:$A, 0))/100, 0)</f>
        <v>0</v>
      </c>
    </row>
    <row r="2770" spans="4:22" ht="15.75" thickBot="1" x14ac:dyDescent="0.3">
      <c r="D2770" s="38"/>
      <c r="E2770" s="27" t="str">
        <f t="shared" si="348"/>
        <v/>
      </c>
      <c r="F2770" s="28" t="str">
        <f>IF(E2770="","",IFERROR(VLOOKUP(E2770,REGRAS_CST!$A$2:$B$200,2,FALSE),""))</f>
        <v/>
      </c>
      <c r="H2770" s="29">
        <v>8.9999999999999993E-3</v>
      </c>
      <c r="I2770" s="29">
        <v>1E-3</v>
      </c>
      <c r="K2770" s="21" t="str">
        <f>IF(E2770="","",IFERROR(VLOOKUP(E2770,REGRAS_CST!$A$2:$C$200,3,FALSE),""))</f>
        <v/>
      </c>
      <c r="L2770" s="23" t="str">
        <f t="shared" si="349"/>
        <v/>
      </c>
      <c r="M2770" s="24" t="str">
        <f t="shared" si="350"/>
        <v/>
      </c>
      <c r="N2770" s="24" t="str">
        <f t="shared" si="351"/>
        <v/>
      </c>
      <c r="O2770" s="15" t="str">
        <f t="shared" si="354"/>
        <v/>
      </c>
      <c r="P2770" s="31" t="str">
        <f t="shared" si="355"/>
        <v/>
      </c>
      <c r="Q2770" s="8" t="str">
        <f>IF(E2770="","",IFERROR(VLOOKUP(E2770,REGRAS_CST!$A$2:$D$200,4,FALSE),""))</f>
        <v/>
      </c>
      <c r="S2770" s="9">
        <f t="shared" si="352"/>
        <v>8.9999999999999993E-3</v>
      </c>
      <c r="T2770" s="9">
        <f t="shared" si="353"/>
        <v>1E-3</v>
      </c>
      <c r="U2770" s="16">
        <f>IFERROR(INDEX(BASE_CCLASSTRIB!$E:$E, MATCH(TEXT($D2770,"000000"), BASE_CCLASSTRIB!$A:$A, 0))/100, 0)</f>
        <v>0</v>
      </c>
      <c r="V2770" s="16">
        <f>IFERROR(INDEX(BASE_CCLASSTRIB!$F:$F, MATCH(TEXT($D2770,"000000"), BASE_CCLASSTRIB!$A:$A, 0))/100, 0)</f>
        <v>0</v>
      </c>
    </row>
    <row r="2771" spans="4:22" ht="15.75" thickBot="1" x14ac:dyDescent="0.3">
      <c r="D2771" s="38"/>
      <c r="E2771" s="27" t="str">
        <f t="shared" si="348"/>
        <v/>
      </c>
      <c r="F2771" s="28" t="str">
        <f>IF(E2771="","",IFERROR(VLOOKUP(E2771,REGRAS_CST!$A$2:$B$200,2,FALSE),""))</f>
        <v/>
      </c>
      <c r="H2771" s="29">
        <v>8.9999999999999993E-3</v>
      </c>
      <c r="I2771" s="29">
        <v>1E-3</v>
      </c>
      <c r="K2771" s="21" t="str">
        <f>IF(E2771="","",IFERROR(VLOOKUP(E2771,REGRAS_CST!$A$2:$C$200,3,FALSE),""))</f>
        <v/>
      </c>
      <c r="L2771" s="23" t="str">
        <f t="shared" si="349"/>
        <v/>
      </c>
      <c r="M2771" s="24" t="str">
        <f t="shared" si="350"/>
        <v/>
      </c>
      <c r="N2771" s="24" t="str">
        <f t="shared" si="351"/>
        <v/>
      </c>
      <c r="O2771" s="15" t="str">
        <f t="shared" si="354"/>
        <v/>
      </c>
      <c r="P2771" s="31" t="str">
        <f t="shared" si="355"/>
        <v/>
      </c>
      <c r="Q2771" s="8" t="str">
        <f>IF(E2771="","",IFERROR(VLOOKUP(E2771,REGRAS_CST!$A$2:$D$200,4,FALSE),""))</f>
        <v/>
      </c>
      <c r="S2771" s="9">
        <f t="shared" si="352"/>
        <v>8.9999999999999993E-3</v>
      </c>
      <c r="T2771" s="9">
        <f t="shared" si="353"/>
        <v>1E-3</v>
      </c>
      <c r="U2771" s="16">
        <f>IFERROR(INDEX(BASE_CCLASSTRIB!$E:$E, MATCH(TEXT($D2771,"000000"), BASE_CCLASSTRIB!$A:$A, 0))/100, 0)</f>
        <v>0</v>
      </c>
      <c r="V2771" s="16">
        <f>IFERROR(INDEX(BASE_CCLASSTRIB!$F:$F, MATCH(TEXT($D2771,"000000"), BASE_CCLASSTRIB!$A:$A, 0))/100, 0)</f>
        <v>0</v>
      </c>
    </row>
    <row r="2772" spans="4:22" ht="15.75" thickBot="1" x14ac:dyDescent="0.3">
      <c r="D2772" s="38"/>
      <c r="E2772" s="27" t="str">
        <f t="shared" si="348"/>
        <v/>
      </c>
      <c r="F2772" s="28" t="str">
        <f>IF(E2772="","",IFERROR(VLOOKUP(E2772,REGRAS_CST!$A$2:$B$200,2,FALSE),""))</f>
        <v/>
      </c>
      <c r="H2772" s="29">
        <v>8.9999999999999993E-3</v>
      </c>
      <c r="I2772" s="29">
        <v>1E-3</v>
      </c>
      <c r="K2772" s="21" t="str">
        <f>IF(E2772="","",IFERROR(VLOOKUP(E2772,REGRAS_CST!$A$2:$C$200,3,FALSE),""))</f>
        <v/>
      </c>
      <c r="L2772" s="23" t="str">
        <f t="shared" si="349"/>
        <v/>
      </c>
      <c r="M2772" s="24" t="str">
        <f t="shared" si="350"/>
        <v/>
      </c>
      <c r="N2772" s="24" t="str">
        <f t="shared" si="351"/>
        <v/>
      </c>
      <c r="O2772" s="15" t="str">
        <f t="shared" si="354"/>
        <v/>
      </c>
      <c r="P2772" s="31" t="str">
        <f t="shared" si="355"/>
        <v/>
      </c>
      <c r="Q2772" s="8" t="str">
        <f>IF(E2772="","",IFERROR(VLOOKUP(E2772,REGRAS_CST!$A$2:$D$200,4,FALSE),""))</f>
        <v/>
      </c>
      <c r="S2772" s="9">
        <f t="shared" si="352"/>
        <v>8.9999999999999993E-3</v>
      </c>
      <c r="T2772" s="9">
        <f t="shared" si="353"/>
        <v>1E-3</v>
      </c>
      <c r="U2772" s="16">
        <f>IFERROR(INDEX(BASE_CCLASSTRIB!$E:$E, MATCH(TEXT($D2772,"000000"), BASE_CCLASSTRIB!$A:$A, 0))/100, 0)</f>
        <v>0</v>
      </c>
      <c r="V2772" s="16">
        <f>IFERROR(INDEX(BASE_CCLASSTRIB!$F:$F, MATCH(TEXT($D2772,"000000"), BASE_CCLASSTRIB!$A:$A, 0))/100, 0)</f>
        <v>0</v>
      </c>
    </row>
    <row r="2773" spans="4:22" ht="15.75" thickBot="1" x14ac:dyDescent="0.3">
      <c r="D2773" s="38"/>
      <c r="E2773" s="27" t="str">
        <f t="shared" si="348"/>
        <v/>
      </c>
      <c r="F2773" s="28" t="str">
        <f>IF(E2773="","",IFERROR(VLOOKUP(E2773,REGRAS_CST!$A$2:$B$200,2,FALSE),""))</f>
        <v/>
      </c>
      <c r="H2773" s="29">
        <v>8.9999999999999993E-3</v>
      </c>
      <c r="I2773" s="29">
        <v>1E-3</v>
      </c>
      <c r="K2773" s="21" t="str">
        <f>IF(E2773="","",IFERROR(VLOOKUP(E2773,REGRAS_CST!$A$2:$C$200,3,FALSE),""))</f>
        <v/>
      </c>
      <c r="L2773" s="23" t="str">
        <f t="shared" si="349"/>
        <v/>
      </c>
      <c r="M2773" s="24" t="str">
        <f t="shared" si="350"/>
        <v/>
      </c>
      <c r="N2773" s="24" t="str">
        <f t="shared" si="351"/>
        <v/>
      </c>
      <c r="O2773" s="15" t="str">
        <f t="shared" si="354"/>
        <v/>
      </c>
      <c r="P2773" s="31" t="str">
        <f t="shared" si="355"/>
        <v/>
      </c>
      <c r="Q2773" s="8" t="str">
        <f>IF(E2773="","",IFERROR(VLOOKUP(E2773,REGRAS_CST!$A$2:$D$200,4,FALSE),""))</f>
        <v/>
      </c>
      <c r="S2773" s="9">
        <f t="shared" si="352"/>
        <v>8.9999999999999993E-3</v>
      </c>
      <c r="T2773" s="9">
        <f t="shared" si="353"/>
        <v>1E-3</v>
      </c>
      <c r="U2773" s="16">
        <f>IFERROR(INDEX(BASE_CCLASSTRIB!$E:$E, MATCH(TEXT($D2773,"000000"), BASE_CCLASSTRIB!$A:$A, 0))/100, 0)</f>
        <v>0</v>
      </c>
      <c r="V2773" s="16">
        <f>IFERROR(INDEX(BASE_CCLASSTRIB!$F:$F, MATCH(TEXT($D2773,"000000"), BASE_CCLASSTRIB!$A:$A, 0))/100, 0)</f>
        <v>0</v>
      </c>
    </row>
    <row r="2774" spans="4:22" ht="15.75" thickBot="1" x14ac:dyDescent="0.3">
      <c r="D2774" s="38"/>
      <c r="E2774" s="27" t="str">
        <f t="shared" si="348"/>
        <v/>
      </c>
      <c r="F2774" s="28" t="str">
        <f>IF(E2774="","",IFERROR(VLOOKUP(E2774,REGRAS_CST!$A$2:$B$200,2,FALSE),""))</f>
        <v/>
      </c>
      <c r="H2774" s="29">
        <v>8.9999999999999993E-3</v>
      </c>
      <c r="I2774" s="29">
        <v>1E-3</v>
      </c>
      <c r="K2774" s="21" t="str">
        <f>IF(E2774="","",IFERROR(VLOOKUP(E2774,REGRAS_CST!$A$2:$C$200,3,FALSE),""))</f>
        <v/>
      </c>
      <c r="L2774" s="23" t="str">
        <f t="shared" si="349"/>
        <v/>
      </c>
      <c r="M2774" s="24" t="str">
        <f t="shared" si="350"/>
        <v/>
      </c>
      <c r="N2774" s="24" t="str">
        <f t="shared" si="351"/>
        <v/>
      </c>
      <c r="O2774" s="15" t="str">
        <f t="shared" si="354"/>
        <v/>
      </c>
      <c r="P2774" s="31" t="str">
        <f t="shared" si="355"/>
        <v/>
      </c>
      <c r="Q2774" s="8" t="str">
        <f>IF(E2774="","",IFERROR(VLOOKUP(E2774,REGRAS_CST!$A$2:$D$200,4,FALSE),""))</f>
        <v/>
      </c>
      <c r="S2774" s="9">
        <f t="shared" si="352"/>
        <v>8.9999999999999993E-3</v>
      </c>
      <c r="T2774" s="9">
        <f t="shared" si="353"/>
        <v>1E-3</v>
      </c>
      <c r="U2774" s="16">
        <f>IFERROR(INDEX(BASE_CCLASSTRIB!$E:$E, MATCH(TEXT($D2774,"000000"), BASE_CCLASSTRIB!$A:$A, 0))/100, 0)</f>
        <v>0</v>
      </c>
      <c r="V2774" s="16">
        <f>IFERROR(INDEX(BASE_CCLASSTRIB!$F:$F, MATCH(TEXT($D2774,"000000"), BASE_CCLASSTRIB!$A:$A, 0))/100, 0)</f>
        <v>0</v>
      </c>
    </row>
    <row r="2775" spans="4:22" ht="15.75" thickBot="1" x14ac:dyDescent="0.3">
      <c r="D2775" s="38"/>
      <c r="E2775" s="27" t="str">
        <f t="shared" si="348"/>
        <v/>
      </c>
      <c r="F2775" s="28" t="str">
        <f>IF(E2775="","",IFERROR(VLOOKUP(E2775,REGRAS_CST!$A$2:$B$200,2,FALSE),""))</f>
        <v/>
      </c>
      <c r="H2775" s="29">
        <v>8.9999999999999993E-3</v>
      </c>
      <c r="I2775" s="29">
        <v>1E-3</v>
      </c>
      <c r="K2775" s="21" t="str">
        <f>IF(E2775="","",IFERROR(VLOOKUP(E2775,REGRAS_CST!$A$2:$C$200,3,FALSE),""))</f>
        <v/>
      </c>
      <c r="L2775" s="23" t="str">
        <f t="shared" si="349"/>
        <v/>
      </c>
      <c r="M2775" s="24" t="str">
        <f t="shared" si="350"/>
        <v/>
      </c>
      <c r="N2775" s="24" t="str">
        <f t="shared" si="351"/>
        <v/>
      </c>
      <c r="O2775" s="15" t="str">
        <f t="shared" si="354"/>
        <v/>
      </c>
      <c r="P2775" s="31" t="str">
        <f t="shared" si="355"/>
        <v/>
      </c>
      <c r="Q2775" s="8" t="str">
        <f>IF(E2775="","",IFERROR(VLOOKUP(E2775,REGRAS_CST!$A$2:$D$200,4,FALSE),""))</f>
        <v/>
      </c>
      <c r="S2775" s="9">
        <f t="shared" si="352"/>
        <v>8.9999999999999993E-3</v>
      </c>
      <c r="T2775" s="9">
        <f t="shared" si="353"/>
        <v>1E-3</v>
      </c>
      <c r="U2775" s="16">
        <f>IFERROR(INDEX(BASE_CCLASSTRIB!$E:$E, MATCH(TEXT($D2775,"000000"), BASE_CCLASSTRIB!$A:$A, 0))/100, 0)</f>
        <v>0</v>
      </c>
      <c r="V2775" s="16">
        <f>IFERROR(INDEX(BASE_CCLASSTRIB!$F:$F, MATCH(TEXT($D2775,"000000"), BASE_CCLASSTRIB!$A:$A, 0))/100, 0)</f>
        <v>0</v>
      </c>
    </row>
    <row r="2776" spans="4:22" ht="15.75" thickBot="1" x14ac:dyDescent="0.3">
      <c r="D2776" s="38"/>
      <c r="E2776" s="27" t="str">
        <f t="shared" si="348"/>
        <v/>
      </c>
      <c r="F2776" s="28" t="str">
        <f>IF(E2776="","",IFERROR(VLOOKUP(E2776,REGRAS_CST!$A$2:$B$200,2,FALSE),""))</f>
        <v/>
      </c>
      <c r="H2776" s="29">
        <v>8.9999999999999993E-3</v>
      </c>
      <c r="I2776" s="29">
        <v>1E-3</v>
      </c>
      <c r="K2776" s="21" t="str">
        <f>IF(E2776="","",IFERROR(VLOOKUP(E2776,REGRAS_CST!$A$2:$C$200,3,FALSE),""))</f>
        <v/>
      </c>
      <c r="L2776" s="23" t="str">
        <f t="shared" si="349"/>
        <v/>
      </c>
      <c r="M2776" s="24" t="str">
        <f t="shared" si="350"/>
        <v/>
      </c>
      <c r="N2776" s="24" t="str">
        <f t="shared" si="351"/>
        <v/>
      </c>
      <c r="O2776" s="15" t="str">
        <f t="shared" si="354"/>
        <v/>
      </c>
      <c r="P2776" s="31" t="str">
        <f t="shared" si="355"/>
        <v/>
      </c>
      <c r="Q2776" s="8" t="str">
        <f>IF(E2776="","",IFERROR(VLOOKUP(E2776,REGRAS_CST!$A$2:$D$200,4,FALSE),""))</f>
        <v/>
      </c>
      <c r="S2776" s="9">
        <f t="shared" si="352"/>
        <v>8.9999999999999993E-3</v>
      </c>
      <c r="T2776" s="9">
        <f t="shared" si="353"/>
        <v>1E-3</v>
      </c>
      <c r="U2776" s="16">
        <f>IFERROR(INDEX(BASE_CCLASSTRIB!$E:$E, MATCH(TEXT($D2776,"000000"), BASE_CCLASSTRIB!$A:$A, 0))/100, 0)</f>
        <v>0</v>
      </c>
      <c r="V2776" s="16">
        <f>IFERROR(INDEX(BASE_CCLASSTRIB!$F:$F, MATCH(TEXT($D2776,"000000"), BASE_CCLASSTRIB!$A:$A, 0))/100, 0)</f>
        <v>0</v>
      </c>
    </row>
    <row r="2777" spans="4:22" ht="15.75" thickBot="1" x14ac:dyDescent="0.3">
      <c r="D2777" s="38"/>
      <c r="E2777" s="27" t="str">
        <f t="shared" si="348"/>
        <v/>
      </c>
      <c r="F2777" s="28" t="str">
        <f>IF(E2777="","",IFERROR(VLOOKUP(E2777,REGRAS_CST!$A$2:$B$200,2,FALSE),""))</f>
        <v/>
      </c>
      <c r="H2777" s="29">
        <v>8.9999999999999993E-3</v>
      </c>
      <c r="I2777" s="29">
        <v>1E-3</v>
      </c>
      <c r="K2777" s="21" t="str">
        <f>IF(E2777="","",IFERROR(VLOOKUP(E2777,REGRAS_CST!$A$2:$C$200,3,FALSE),""))</f>
        <v/>
      </c>
      <c r="L2777" s="23" t="str">
        <f t="shared" si="349"/>
        <v/>
      </c>
      <c r="M2777" s="24" t="str">
        <f t="shared" si="350"/>
        <v/>
      </c>
      <c r="N2777" s="24" t="str">
        <f t="shared" si="351"/>
        <v/>
      </c>
      <c r="O2777" s="15" t="str">
        <f t="shared" si="354"/>
        <v/>
      </c>
      <c r="P2777" s="31" t="str">
        <f t="shared" si="355"/>
        <v/>
      </c>
      <c r="Q2777" s="8" t="str">
        <f>IF(E2777="","",IFERROR(VLOOKUP(E2777,REGRAS_CST!$A$2:$D$200,4,FALSE),""))</f>
        <v/>
      </c>
      <c r="S2777" s="9">
        <f t="shared" si="352"/>
        <v>8.9999999999999993E-3</v>
      </c>
      <c r="T2777" s="9">
        <f t="shared" si="353"/>
        <v>1E-3</v>
      </c>
      <c r="U2777" s="16">
        <f>IFERROR(INDEX(BASE_CCLASSTRIB!$E:$E, MATCH(TEXT($D2777,"000000"), BASE_CCLASSTRIB!$A:$A, 0))/100, 0)</f>
        <v>0</v>
      </c>
      <c r="V2777" s="16">
        <f>IFERROR(INDEX(BASE_CCLASSTRIB!$F:$F, MATCH(TEXT($D2777,"000000"), BASE_CCLASSTRIB!$A:$A, 0))/100, 0)</f>
        <v>0</v>
      </c>
    </row>
    <row r="2778" spans="4:22" ht="15.75" thickBot="1" x14ac:dyDescent="0.3">
      <c r="D2778" s="38"/>
      <c r="E2778" s="27" t="str">
        <f t="shared" si="348"/>
        <v/>
      </c>
      <c r="F2778" s="28" t="str">
        <f>IF(E2778="","",IFERROR(VLOOKUP(E2778,REGRAS_CST!$A$2:$B$200,2,FALSE),""))</f>
        <v/>
      </c>
      <c r="H2778" s="29">
        <v>8.9999999999999993E-3</v>
      </c>
      <c r="I2778" s="29">
        <v>1E-3</v>
      </c>
      <c r="K2778" s="21" t="str">
        <f>IF(E2778="","",IFERROR(VLOOKUP(E2778,REGRAS_CST!$A$2:$C$200,3,FALSE),""))</f>
        <v/>
      </c>
      <c r="L2778" s="23" t="str">
        <f t="shared" si="349"/>
        <v/>
      </c>
      <c r="M2778" s="24" t="str">
        <f t="shared" si="350"/>
        <v/>
      </c>
      <c r="N2778" s="24" t="str">
        <f t="shared" si="351"/>
        <v/>
      </c>
      <c r="O2778" s="15" t="str">
        <f t="shared" si="354"/>
        <v/>
      </c>
      <c r="P2778" s="31" t="str">
        <f t="shared" si="355"/>
        <v/>
      </c>
      <c r="Q2778" s="8" t="str">
        <f>IF(E2778="","",IFERROR(VLOOKUP(E2778,REGRAS_CST!$A$2:$D$200,4,FALSE),""))</f>
        <v/>
      </c>
      <c r="S2778" s="9">
        <f t="shared" si="352"/>
        <v>8.9999999999999993E-3</v>
      </c>
      <c r="T2778" s="9">
        <f t="shared" si="353"/>
        <v>1E-3</v>
      </c>
      <c r="U2778" s="16">
        <f>IFERROR(INDEX(BASE_CCLASSTRIB!$E:$E, MATCH(TEXT($D2778,"000000"), BASE_CCLASSTRIB!$A:$A, 0))/100, 0)</f>
        <v>0</v>
      </c>
      <c r="V2778" s="16">
        <f>IFERROR(INDEX(BASE_CCLASSTRIB!$F:$F, MATCH(TEXT($D2778,"000000"), BASE_CCLASSTRIB!$A:$A, 0))/100, 0)</f>
        <v>0</v>
      </c>
    </row>
    <row r="2779" spans="4:22" ht="15.75" thickBot="1" x14ac:dyDescent="0.3">
      <c r="D2779" s="38"/>
      <c r="E2779" s="27" t="str">
        <f t="shared" si="348"/>
        <v/>
      </c>
      <c r="F2779" s="28" t="str">
        <f>IF(E2779="","",IFERROR(VLOOKUP(E2779,REGRAS_CST!$A$2:$B$200,2,FALSE),""))</f>
        <v/>
      </c>
      <c r="H2779" s="29">
        <v>8.9999999999999993E-3</v>
      </c>
      <c r="I2779" s="29">
        <v>1E-3</v>
      </c>
      <c r="K2779" s="21" t="str">
        <f>IF(E2779="","",IFERROR(VLOOKUP(E2779,REGRAS_CST!$A$2:$C$200,3,FALSE),""))</f>
        <v/>
      </c>
      <c r="L2779" s="23" t="str">
        <f t="shared" si="349"/>
        <v/>
      </c>
      <c r="M2779" s="24" t="str">
        <f t="shared" si="350"/>
        <v/>
      </c>
      <c r="N2779" s="24" t="str">
        <f t="shared" si="351"/>
        <v/>
      </c>
      <c r="O2779" s="15" t="str">
        <f t="shared" si="354"/>
        <v/>
      </c>
      <c r="P2779" s="31" t="str">
        <f t="shared" si="355"/>
        <v/>
      </c>
      <c r="Q2779" s="8" t="str">
        <f>IF(E2779="","",IFERROR(VLOOKUP(E2779,REGRAS_CST!$A$2:$D$200,4,FALSE),""))</f>
        <v/>
      </c>
      <c r="S2779" s="9">
        <f t="shared" si="352"/>
        <v>8.9999999999999993E-3</v>
      </c>
      <c r="T2779" s="9">
        <f t="shared" si="353"/>
        <v>1E-3</v>
      </c>
      <c r="U2779" s="16">
        <f>IFERROR(INDEX(BASE_CCLASSTRIB!$E:$E, MATCH(TEXT($D2779,"000000"), BASE_CCLASSTRIB!$A:$A, 0))/100, 0)</f>
        <v>0</v>
      </c>
      <c r="V2779" s="16">
        <f>IFERROR(INDEX(BASE_CCLASSTRIB!$F:$F, MATCH(TEXT($D2779,"000000"), BASE_CCLASSTRIB!$A:$A, 0))/100, 0)</f>
        <v>0</v>
      </c>
    </row>
    <row r="2780" spans="4:22" ht="15.75" thickBot="1" x14ac:dyDescent="0.3">
      <c r="D2780" s="38"/>
      <c r="E2780" s="27" t="str">
        <f t="shared" si="348"/>
        <v/>
      </c>
      <c r="F2780" s="28" t="str">
        <f>IF(E2780="","",IFERROR(VLOOKUP(E2780,REGRAS_CST!$A$2:$B$200,2,FALSE),""))</f>
        <v/>
      </c>
      <c r="H2780" s="29">
        <v>8.9999999999999993E-3</v>
      </c>
      <c r="I2780" s="29">
        <v>1E-3</v>
      </c>
      <c r="K2780" s="21" t="str">
        <f>IF(E2780="","",IFERROR(VLOOKUP(E2780,REGRAS_CST!$A$2:$C$200,3,FALSE),""))</f>
        <v/>
      </c>
      <c r="L2780" s="23" t="str">
        <f t="shared" si="349"/>
        <v/>
      </c>
      <c r="M2780" s="24" t="str">
        <f t="shared" si="350"/>
        <v/>
      </c>
      <c r="N2780" s="24" t="str">
        <f t="shared" si="351"/>
        <v/>
      </c>
      <c r="O2780" s="15" t="str">
        <f t="shared" si="354"/>
        <v/>
      </c>
      <c r="P2780" s="31" t="str">
        <f t="shared" si="355"/>
        <v/>
      </c>
      <c r="Q2780" s="8" t="str">
        <f>IF(E2780="","",IFERROR(VLOOKUP(E2780,REGRAS_CST!$A$2:$D$200,4,FALSE),""))</f>
        <v/>
      </c>
      <c r="S2780" s="9">
        <f t="shared" si="352"/>
        <v>8.9999999999999993E-3</v>
      </c>
      <c r="T2780" s="9">
        <f t="shared" si="353"/>
        <v>1E-3</v>
      </c>
      <c r="U2780" s="16">
        <f>IFERROR(INDEX(BASE_CCLASSTRIB!$E:$E, MATCH(TEXT($D2780,"000000"), BASE_CCLASSTRIB!$A:$A, 0))/100, 0)</f>
        <v>0</v>
      </c>
      <c r="V2780" s="16">
        <f>IFERROR(INDEX(BASE_CCLASSTRIB!$F:$F, MATCH(TEXT($D2780,"000000"), BASE_CCLASSTRIB!$A:$A, 0))/100, 0)</f>
        <v>0</v>
      </c>
    </row>
    <row r="2781" spans="4:22" ht="15.75" thickBot="1" x14ac:dyDescent="0.3">
      <c r="D2781" s="38"/>
      <c r="E2781" s="27" t="str">
        <f t="shared" si="348"/>
        <v/>
      </c>
      <c r="F2781" s="28" t="str">
        <f>IF(E2781="","",IFERROR(VLOOKUP(E2781,REGRAS_CST!$A$2:$B$200,2,FALSE),""))</f>
        <v/>
      </c>
      <c r="H2781" s="29">
        <v>8.9999999999999993E-3</v>
      </c>
      <c r="I2781" s="29">
        <v>1E-3</v>
      </c>
      <c r="K2781" s="21" t="str">
        <f>IF(E2781="","",IFERROR(VLOOKUP(E2781,REGRAS_CST!$A$2:$C$200,3,FALSE),""))</f>
        <v/>
      </c>
      <c r="L2781" s="23" t="str">
        <f t="shared" si="349"/>
        <v/>
      </c>
      <c r="M2781" s="24" t="str">
        <f t="shared" si="350"/>
        <v/>
      </c>
      <c r="N2781" s="24" t="str">
        <f t="shared" si="351"/>
        <v/>
      </c>
      <c r="O2781" s="15" t="str">
        <f t="shared" si="354"/>
        <v/>
      </c>
      <c r="P2781" s="31" t="str">
        <f t="shared" si="355"/>
        <v/>
      </c>
      <c r="Q2781" s="8" t="str">
        <f>IF(E2781="","",IFERROR(VLOOKUP(E2781,REGRAS_CST!$A$2:$D$200,4,FALSE),""))</f>
        <v/>
      </c>
      <c r="S2781" s="9">
        <f t="shared" si="352"/>
        <v>8.9999999999999993E-3</v>
      </c>
      <c r="T2781" s="9">
        <f t="shared" si="353"/>
        <v>1E-3</v>
      </c>
      <c r="U2781" s="16">
        <f>IFERROR(INDEX(BASE_CCLASSTRIB!$E:$E, MATCH(TEXT($D2781,"000000"), BASE_CCLASSTRIB!$A:$A, 0))/100, 0)</f>
        <v>0</v>
      </c>
      <c r="V2781" s="16">
        <f>IFERROR(INDEX(BASE_CCLASSTRIB!$F:$F, MATCH(TEXT($D2781,"000000"), BASE_CCLASSTRIB!$A:$A, 0))/100, 0)</f>
        <v>0</v>
      </c>
    </row>
    <row r="2782" spans="4:22" ht="15.75" thickBot="1" x14ac:dyDescent="0.3">
      <c r="D2782" s="38"/>
      <c r="E2782" s="27" t="str">
        <f t="shared" si="348"/>
        <v/>
      </c>
      <c r="F2782" s="28" t="str">
        <f>IF(E2782="","",IFERROR(VLOOKUP(E2782,REGRAS_CST!$A$2:$B$200,2,FALSE),""))</f>
        <v/>
      </c>
      <c r="H2782" s="29">
        <v>8.9999999999999993E-3</v>
      </c>
      <c r="I2782" s="29">
        <v>1E-3</v>
      </c>
      <c r="K2782" s="21" t="str">
        <f>IF(E2782="","",IFERROR(VLOOKUP(E2782,REGRAS_CST!$A$2:$C$200,3,FALSE),""))</f>
        <v/>
      </c>
      <c r="L2782" s="23" t="str">
        <f t="shared" si="349"/>
        <v/>
      </c>
      <c r="M2782" s="24" t="str">
        <f t="shared" si="350"/>
        <v/>
      </c>
      <c r="N2782" s="24" t="str">
        <f t="shared" si="351"/>
        <v/>
      </c>
      <c r="O2782" s="15" t="str">
        <f t="shared" si="354"/>
        <v/>
      </c>
      <c r="P2782" s="31" t="str">
        <f t="shared" si="355"/>
        <v/>
      </c>
      <c r="Q2782" s="8" t="str">
        <f>IF(E2782="","",IFERROR(VLOOKUP(E2782,REGRAS_CST!$A$2:$D$200,4,FALSE),""))</f>
        <v/>
      </c>
      <c r="S2782" s="9">
        <f t="shared" si="352"/>
        <v>8.9999999999999993E-3</v>
      </c>
      <c r="T2782" s="9">
        <f t="shared" si="353"/>
        <v>1E-3</v>
      </c>
      <c r="U2782" s="16">
        <f>IFERROR(INDEX(BASE_CCLASSTRIB!$E:$E, MATCH(TEXT($D2782,"000000"), BASE_CCLASSTRIB!$A:$A, 0))/100, 0)</f>
        <v>0</v>
      </c>
      <c r="V2782" s="16">
        <f>IFERROR(INDEX(BASE_CCLASSTRIB!$F:$F, MATCH(TEXT($D2782,"000000"), BASE_CCLASSTRIB!$A:$A, 0))/100, 0)</f>
        <v>0</v>
      </c>
    </row>
    <row r="2783" spans="4:22" ht="15.75" thickBot="1" x14ac:dyDescent="0.3">
      <c r="D2783" s="38"/>
      <c r="E2783" s="27" t="str">
        <f t="shared" si="348"/>
        <v/>
      </c>
      <c r="F2783" s="28" t="str">
        <f>IF(E2783="","",IFERROR(VLOOKUP(E2783,REGRAS_CST!$A$2:$B$200,2,FALSE),""))</f>
        <v/>
      </c>
      <c r="H2783" s="29">
        <v>8.9999999999999993E-3</v>
      </c>
      <c r="I2783" s="29">
        <v>1E-3</v>
      </c>
      <c r="K2783" s="21" t="str">
        <f>IF(E2783="","",IFERROR(VLOOKUP(E2783,REGRAS_CST!$A$2:$C$200,3,FALSE),""))</f>
        <v/>
      </c>
      <c r="L2783" s="23" t="str">
        <f t="shared" si="349"/>
        <v/>
      </c>
      <c r="M2783" s="24" t="str">
        <f t="shared" si="350"/>
        <v/>
      </c>
      <c r="N2783" s="24" t="str">
        <f t="shared" si="351"/>
        <v/>
      </c>
      <c r="O2783" s="15" t="str">
        <f t="shared" si="354"/>
        <v/>
      </c>
      <c r="P2783" s="31" t="str">
        <f t="shared" si="355"/>
        <v/>
      </c>
      <c r="Q2783" s="8" t="str">
        <f>IF(E2783="","",IFERROR(VLOOKUP(E2783,REGRAS_CST!$A$2:$D$200,4,FALSE),""))</f>
        <v/>
      </c>
      <c r="S2783" s="9">
        <f t="shared" si="352"/>
        <v>8.9999999999999993E-3</v>
      </c>
      <c r="T2783" s="9">
        <f t="shared" si="353"/>
        <v>1E-3</v>
      </c>
      <c r="U2783" s="16">
        <f>IFERROR(INDEX(BASE_CCLASSTRIB!$E:$E, MATCH(TEXT($D2783,"000000"), BASE_CCLASSTRIB!$A:$A, 0))/100, 0)</f>
        <v>0</v>
      </c>
      <c r="V2783" s="16">
        <f>IFERROR(INDEX(BASE_CCLASSTRIB!$F:$F, MATCH(TEXT($D2783,"000000"), BASE_CCLASSTRIB!$A:$A, 0))/100, 0)</f>
        <v>0</v>
      </c>
    </row>
    <row r="2784" spans="4:22" ht="15.75" thickBot="1" x14ac:dyDescent="0.3">
      <c r="D2784" s="38"/>
      <c r="E2784" s="27" t="str">
        <f t="shared" si="348"/>
        <v/>
      </c>
      <c r="F2784" s="28" t="str">
        <f>IF(E2784="","",IFERROR(VLOOKUP(E2784,REGRAS_CST!$A$2:$B$200,2,FALSE),""))</f>
        <v/>
      </c>
      <c r="H2784" s="29">
        <v>8.9999999999999993E-3</v>
      </c>
      <c r="I2784" s="29">
        <v>1E-3</v>
      </c>
      <c r="K2784" s="21" t="str">
        <f>IF(E2784="","",IFERROR(VLOOKUP(E2784,REGRAS_CST!$A$2:$C$200,3,FALSE),""))</f>
        <v/>
      </c>
      <c r="L2784" s="23" t="str">
        <f t="shared" si="349"/>
        <v/>
      </c>
      <c r="M2784" s="24" t="str">
        <f t="shared" si="350"/>
        <v/>
      </c>
      <c r="N2784" s="24" t="str">
        <f t="shared" si="351"/>
        <v/>
      </c>
      <c r="O2784" s="15" t="str">
        <f t="shared" si="354"/>
        <v/>
      </c>
      <c r="P2784" s="31" t="str">
        <f t="shared" si="355"/>
        <v/>
      </c>
      <c r="Q2784" s="8" t="str">
        <f>IF(E2784="","",IFERROR(VLOOKUP(E2784,REGRAS_CST!$A$2:$D$200,4,FALSE),""))</f>
        <v/>
      </c>
      <c r="S2784" s="9">
        <f t="shared" si="352"/>
        <v>8.9999999999999993E-3</v>
      </c>
      <c r="T2784" s="9">
        <f t="shared" si="353"/>
        <v>1E-3</v>
      </c>
      <c r="U2784" s="16">
        <f>IFERROR(INDEX(BASE_CCLASSTRIB!$E:$E, MATCH(TEXT($D2784,"000000"), BASE_CCLASSTRIB!$A:$A, 0))/100, 0)</f>
        <v>0</v>
      </c>
      <c r="V2784" s="16">
        <f>IFERROR(INDEX(BASE_CCLASSTRIB!$F:$F, MATCH(TEXT($D2784,"000000"), BASE_CCLASSTRIB!$A:$A, 0))/100, 0)</f>
        <v>0</v>
      </c>
    </row>
    <row r="2785" spans="4:22" ht="15.75" thickBot="1" x14ac:dyDescent="0.3">
      <c r="D2785" s="38"/>
      <c r="E2785" s="27" t="str">
        <f t="shared" si="348"/>
        <v/>
      </c>
      <c r="F2785" s="28" t="str">
        <f>IF(E2785="","",IFERROR(VLOOKUP(E2785,REGRAS_CST!$A$2:$B$200,2,FALSE),""))</f>
        <v/>
      </c>
      <c r="H2785" s="29">
        <v>8.9999999999999993E-3</v>
      </c>
      <c r="I2785" s="29">
        <v>1E-3</v>
      </c>
      <c r="K2785" s="21" t="str">
        <f>IF(E2785="","",IFERROR(VLOOKUP(E2785,REGRAS_CST!$A$2:$C$200,3,FALSE),""))</f>
        <v/>
      </c>
      <c r="L2785" s="23" t="str">
        <f t="shared" si="349"/>
        <v/>
      </c>
      <c r="M2785" s="24" t="str">
        <f t="shared" si="350"/>
        <v/>
      </c>
      <c r="N2785" s="24" t="str">
        <f t="shared" si="351"/>
        <v/>
      </c>
      <c r="O2785" s="15" t="str">
        <f t="shared" si="354"/>
        <v/>
      </c>
      <c r="P2785" s="31" t="str">
        <f t="shared" si="355"/>
        <v/>
      </c>
      <c r="Q2785" s="8" t="str">
        <f>IF(E2785="","",IFERROR(VLOOKUP(E2785,REGRAS_CST!$A$2:$D$200,4,FALSE),""))</f>
        <v/>
      </c>
      <c r="S2785" s="9">
        <f t="shared" si="352"/>
        <v>8.9999999999999993E-3</v>
      </c>
      <c r="T2785" s="9">
        <f t="shared" si="353"/>
        <v>1E-3</v>
      </c>
      <c r="U2785" s="16">
        <f>IFERROR(INDEX(BASE_CCLASSTRIB!$E:$E, MATCH(TEXT($D2785,"000000"), BASE_CCLASSTRIB!$A:$A, 0))/100, 0)</f>
        <v>0</v>
      </c>
      <c r="V2785" s="16">
        <f>IFERROR(INDEX(BASE_CCLASSTRIB!$F:$F, MATCH(TEXT($D2785,"000000"), BASE_CCLASSTRIB!$A:$A, 0))/100, 0)</f>
        <v>0</v>
      </c>
    </row>
    <row r="2786" spans="4:22" ht="15.75" thickBot="1" x14ac:dyDescent="0.3">
      <c r="D2786" s="38"/>
      <c r="E2786" s="27" t="str">
        <f t="shared" si="348"/>
        <v/>
      </c>
      <c r="F2786" s="28" t="str">
        <f>IF(E2786="","",IFERROR(VLOOKUP(E2786,REGRAS_CST!$A$2:$B$200,2,FALSE),""))</f>
        <v/>
      </c>
      <c r="H2786" s="29">
        <v>8.9999999999999993E-3</v>
      </c>
      <c r="I2786" s="29">
        <v>1E-3</v>
      </c>
      <c r="K2786" s="21" t="str">
        <f>IF(E2786="","",IFERROR(VLOOKUP(E2786,REGRAS_CST!$A$2:$C$200,3,FALSE),""))</f>
        <v/>
      </c>
      <c r="L2786" s="23" t="str">
        <f t="shared" si="349"/>
        <v/>
      </c>
      <c r="M2786" s="24" t="str">
        <f t="shared" si="350"/>
        <v/>
      </c>
      <c r="N2786" s="24" t="str">
        <f t="shared" si="351"/>
        <v/>
      </c>
      <c r="O2786" s="15" t="str">
        <f t="shared" si="354"/>
        <v/>
      </c>
      <c r="P2786" s="31" t="str">
        <f t="shared" si="355"/>
        <v/>
      </c>
      <c r="Q2786" s="8" t="str">
        <f>IF(E2786="","",IFERROR(VLOOKUP(E2786,REGRAS_CST!$A$2:$D$200,4,FALSE),""))</f>
        <v/>
      </c>
      <c r="S2786" s="9">
        <f t="shared" si="352"/>
        <v>8.9999999999999993E-3</v>
      </c>
      <c r="T2786" s="9">
        <f t="shared" si="353"/>
        <v>1E-3</v>
      </c>
      <c r="U2786" s="16">
        <f>IFERROR(INDEX(BASE_CCLASSTRIB!$E:$E, MATCH(TEXT($D2786,"000000"), BASE_CCLASSTRIB!$A:$A, 0))/100, 0)</f>
        <v>0</v>
      </c>
      <c r="V2786" s="16">
        <f>IFERROR(INDEX(BASE_CCLASSTRIB!$F:$F, MATCH(TEXT($D2786,"000000"), BASE_CCLASSTRIB!$A:$A, 0))/100, 0)</f>
        <v>0</v>
      </c>
    </row>
    <row r="2787" spans="4:22" ht="15.75" thickBot="1" x14ac:dyDescent="0.3">
      <c r="D2787" s="38"/>
      <c r="E2787" s="27" t="str">
        <f t="shared" si="348"/>
        <v/>
      </c>
      <c r="F2787" s="28" t="str">
        <f>IF(E2787="","",IFERROR(VLOOKUP(E2787,REGRAS_CST!$A$2:$B$200,2,FALSE),""))</f>
        <v/>
      </c>
      <c r="H2787" s="29">
        <v>8.9999999999999993E-3</v>
      </c>
      <c r="I2787" s="29">
        <v>1E-3</v>
      </c>
      <c r="K2787" s="21" t="str">
        <f>IF(E2787="","",IFERROR(VLOOKUP(E2787,REGRAS_CST!$A$2:$C$200,3,FALSE),""))</f>
        <v/>
      </c>
      <c r="L2787" s="23" t="str">
        <f t="shared" si="349"/>
        <v/>
      </c>
      <c r="M2787" s="24" t="str">
        <f t="shared" si="350"/>
        <v/>
      </c>
      <c r="N2787" s="24" t="str">
        <f t="shared" si="351"/>
        <v/>
      </c>
      <c r="O2787" s="15" t="str">
        <f t="shared" si="354"/>
        <v/>
      </c>
      <c r="P2787" s="31" t="str">
        <f t="shared" si="355"/>
        <v/>
      </c>
      <c r="Q2787" s="8" t="str">
        <f>IF(E2787="","",IFERROR(VLOOKUP(E2787,REGRAS_CST!$A$2:$D$200,4,FALSE),""))</f>
        <v/>
      </c>
      <c r="S2787" s="9">
        <f t="shared" si="352"/>
        <v>8.9999999999999993E-3</v>
      </c>
      <c r="T2787" s="9">
        <f t="shared" si="353"/>
        <v>1E-3</v>
      </c>
      <c r="U2787" s="16">
        <f>IFERROR(INDEX(BASE_CCLASSTRIB!$E:$E, MATCH(TEXT($D2787,"000000"), BASE_CCLASSTRIB!$A:$A, 0))/100, 0)</f>
        <v>0</v>
      </c>
      <c r="V2787" s="16">
        <f>IFERROR(INDEX(BASE_CCLASSTRIB!$F:$F, MATCH(TEXT($D2787,"000000"), BASE_CCLASSTRIB!$A:$A, 0))/100, 0)</f>
        <v>0</v>
      </c>
    </row>
    <row r="2788" spans="4:22" ht="15.75" thickBot="1" x14ac:dyDescent="0.3">
      <c r="D2788" s="38"/>
      <c r="E2788" s="27" t="str">
        <f t="shared" si="348"/>
        <v/>
      </c>
      <c r="F2788" s="28" t="str">
        <f>IF(E2788="","",IFERROR(VLOOKUP(E2788,REGRAS_CST!$A$2:$B$200,2,FALSE),""))</f>
        <v/>
      </c>
      <c r="H2788" s="29">
        <v>8.9999999999999993E-3</v>
      </c>
      <c r="I2788" s="29">
        <v>1E-3</v>
      </c>
      <c r="K2788" s="21" t="str">
        <f>IF(E2788="","",IFERROR(VLOOKUP(E2788,REGRAS_CST!$A$2:$C$200,3,FALSE),""))</f>
        <v/>
      </c>
      <c r="L2788" s="23" t="str">
        <f t="shared" si="349"/>
        <v/>
      </c>
      <c r="M2788" s="24" t="str">
        <f t="shared" si="350"/>
        <v/>
      </c>
      <c r="N2788" s="24" t="str">
        <f t="shared" si="351"/>
        <v/>
      </c>
      <c r="O2788" s="15" t="str">
        <f t="shared" si="354"/>
        <v/>
      </c>
      <c r="P2788" s="31" t="str">
        <f t="shared" si="355"/>
        <v/>
      </c>
      <c r="Q2788" s="8" t="str">
        <f>IF(E2788="","",IFERROR(VLOOKUP(E2788,REGRAS_CST!$A$2:$D$200,4,FALSE),""))</f>
        <v/>
      </c>
      <c r="S2788" s="9">
        <f t="shared" si="352"/>
        <v>8.9999999999999993E-3</v>
      </c>
      <c r="T2788" s="9">
        <f t="shared" si="353"/>
        <v>1E-3</v>
      </c>
      <c r="U2788" s="16">
        <f>IFERROR(INDEX(BASE_CCLASSTRIB!$E:$E, MATCH(TEXT($D2788,"000000"), BASE_CCLASSTRIB!$A:$A, 0))/100, 0)</f>
        <v>0</v>
      </c>
      <c r="V2788" s="16">
        <f>IFERROR(INDEX(BASE_CCLASSTRIB!$F:$F, MATCH(TEXT($D2788,"000000"), BASE_CCLASSTRIB!$A:$A, 0))/100, 0)</f>
        <v>0</v>
      </c>
    </row>
    <row r="2789" spans="4:22" ht="15.75" thickBot="1" x14ac:dyDescent="0.3">
      <c r="D2789" s="38"/>
      <c r="E2789" s="27" t="str">
        <f t="shared" si="348"/>
        <v/>
      </c>
      <c r="F2789" s="28" t="str">
        <f>IF(E2789="","",IFERROR(VLOOKUP(E2789,REGRAS_CST!$A$2:$B$200,2,FALSE),""))</f>
        <v/>
      </c>
      <c r="H2789" s="29">
        <v>8.9999999999999993E-3</v>
      </c>
      <c r="I2789" s="29">
        <v>1E-3</v>
      </c>
      <c r="K2789" s="21" t="str">
        <f>IF(E2789="","",IFERROR(VLOOKUP(E2789,REGRAS_CST!$A$2:$C$200,3,FALSE),""))</f>
        <v/>
      </c>
      <c r="L2789" s="23" t="str">
        <f t="shared" si="349"/>
        <v/>
      </c>
      <c r="M2789" s="24" t="str">
        <f t="shared" si="350"/>
        <v/>
      </c>
      <c r="N2789" s="24" t="str">
        <f t="shared" si="351"/>
        <v/>
      </c>
      <c r="O2789" s="15" t="str">
        <f t="shared" si="354"/>
        <v/>
      </c>
      <c r="P2789" s="31" t="str">
        <f t="shared" si="355"/>
        <v/>
      </c>
      <c r="Q2789" s="8" t="str">
        <f>IF(E2789="","",IFERROR(VLOOKUP(E2789,REGRAS_CST!$A$2:$D$200,4,FALSE),""))</f>
        <v/>
      </c>
      <c r="S2789" s="9">
        <f t="shared" si="352"/>
        <v>8.9999999999999993E-3</v>
      </c>
      <c r="T2789" s="9">
        <f t="shared" si="353"/>
        <v>1E-3</v>
      </c>
      <c r="U2789" s="16">
        <f>IFERROR(INDEX(BASE_CCLASSTRIB!$E:$E, MATCH(TEXT($D2789,"000000"), BASE_CCLASSTRIB!$A:$A, 0))/100, 0)</f>
        <v>0</v>
      </c>
      <c r="V2789" s="16">
        <f>IFERROR(INDEX(BASE_CCLASSTRIB!$F:$F, MATCH(TEXT($D2789,"000000"), BASE_CCLASSTRIB!$A:$A, 0))/100, 0)</f>
        <v>0</v>
      </c>
    </row>
    <row r="2790" spans="4:22" ht="15.75" thickBot="1" x14ac:dyDescent="0.3">
      <c r="D2790" s="38"/>
      <c r="E2790" s="27" t="str">
        <f t="shared" si="348"/>
        <v/>
      </c>
      <c r="F2790" s="28" t="str">
        <f>IF(E2790="","",IFERROR(VLOOKUP(E2790,REGRAS_CST!$A$2:$B$200,2,FALSE),""))</f>
        <v/>
      </c>
      <c r="H2790" s="29">
        <v>8.9999999999999993E-3</v>
      </c>
      <c r="I2790" s="29">
        <v>1E-3</v>
      </c>
      <c r="K2790" s="21" t="str">
        <f>IF(E2790="","",IFERROR(VLOOKUP(E2790,REGRAS_CST!$A$2:$C$200,3,FALSE),""))</f>
        <v/>
      </c>
      <c r="L2790" s="23" t="str">
        <f t="shared" si="349"/>
        <v/>
      </c>
      <c r="M2790" s="24" t="str">
        <f t="shared" si="350"/>
        <v/>
      </c>
      <c r="N2790" s="24" t="str">
        <f t="shared" si="351"/>
        <v/>
      </c>
      <c r="O2790" s="15" t="str">
        <f t="shared" si="354"/>
        <v/>
      </c>
      <c r="P2790" s="31" t="str">
        <f t="shared" si="355"/>
        <v/>
      </c>
      <c r="Q2790" s="8" t="str">
        <f>IF(E2790="","",IFERROR(VLOOKUP(E2790,REGRAS_CST!$A$2:$D$200,4,FALSE),""))</f>
        <v/>
      </c>
      <c r="S2790" s="9">
        <f t="shared" si="352"/>
        <v>8.9999999999999993E-3</v>
      </c>
      <c r="T2790" s="9">
        <f t="shared" si="353"/>
        <v>1E-3</v>
      </c>
      <c r="U2790" s="16">
        <f>IFERROR(INDEX(BASE_CCLASSTRIB!$E:$E, MATCH(TEXT($D2790,"000000"), BASE_CCLASSTRIB!$A:$A, 0))/100, 0)</f>
        <v>0</v>
      </c>
      <c r="V2790" s="16">
        <f>IFERROR(INDEX(BASE_CCLASSTRIB!$F:$F, MATCH(TEXT($D2790,"000000"), BASE_CCLASSTRIB!$A:$A, 0))/100, 0)</f>
        <v>0</v>
      </c>
    </row>
    <row r="2791" spans="4:22" ht="15.75" thickBot="1" x14ac:dyDescent="0.3">
      <c r="D2791" s="38"/>
      <c r="E2791" s="27" t="str">
        <f t="shared" si="348"/>
        <v/>
      </c>
      <c r="F2791" s="28" t="str">
        <f>IF(E2791="","",IFERROR(VLOOKUP(E2791,REGRAS_CST!$A$2:$B$200,2,FALSE),""))</f>
        <v/>
      </c>
      <c r="H2791" s="29">
        <v>8.9999999999999993E-3</v>
      </c>
      <c r="I2791" s="29">
        <v>1E-3</v>
      </c>
      <c r="K2791" s="21" t="str">
        <f>IF(E2791="","",IFERROR(VLOOKUP(E2791,REGRAS_CST!$A$2:$C$200,3,FALSE),""))</f>
        <v/>
      </c>
      <c r="L2791" s="23" t="str">
        <f t="shared" si="349"/>
        <v/>
      </c>
      <c r="M2791" s="24" t="str">
        <f t="shared" si="350"/>
        <v/>
      </c>
      <c r="N2791" s="24" t="str">
        <f t="shared" si="351"/>
        <v/>
      </c>
      <c r="O2791" s="15" t="str">
        <f t="shared" si="354"/>
        <v/>
      </c>
      <c r="P2791" s="31" t="str">
        <f t="shared" si="355"/>
        <v/>
      </c>
      <c r="Q2791" s="8" t="str">
        <f>IF(E2791="","",IFERROR(VLOOKUP(E2791,REGRAS_CST!$A$2:$D$200,4,FALSE),""))</f>
        <v/>
      </c>
      <c r="S2791" s="9">
        <f t="shared" si="352"/>
        <v>8.9999999999999993E-3</v>
      </c>
      <c r="T2791" s="9">
        <f t="shared" si="353"/>
        <v>1E-3</v>
      </c>
      <c r="U2791" s="16">
        <f>IFERROR(INDEX(BASE_CCLASSTRIB!$E:$E, MATCH(TEXT($D2791,"000000"), BASE_CCLASSTRIB!$A:$A, 0))/100, 0)</f>
        <v>0</v>
      </c>
      <c r="V2791" s="16">
        <f>IFERROR(INDEX(BASE_CCLASSTRIB!$F:$F, MATCH(TEXT($D2791,"000000"), BASE_CCLASSTRIB!$A:$A, 0))/100, 0)</f>
        <v>0</v>
      </c>
    </row>
    <row r="2792" spans="4:22" ht="15.75" thickBot="1" x14ac:dyDescent="0.3">
      <c r="D2792" s="38"/>
      <c r="E2792" s="27" t="str">
        <f t="shared" si="348"/>
        <v/>
      </c>
      <c r="F2792" s="28" t="str">
        <f>IF(E2792="","",IFERROR(VLOOKUP(E2792,REGRAS_CST!$A$2:$B$200,2,FALSE),""))</f>
        <v/>
      </c>
      <c r="H2792" s="29">
        <v>8.9999999999999993E-3</v>
      </c>
      <c r="I2792" s="29">
        <v>1E-3</v>
      </c>
      <c r="K2792" s="21" t="str">
        <f>IF(E2792="","",IFERROR(VLOOKUP(E2792,REGRAS_CST!$A$2:$C$200,3,FALSE),""))</f>
        <v/>
      </c>
      <c r="L2792" s="23" t="str">
        <f t="shared" si="349"/>
        <v/>
      </c>
      <c r="M2792" s="24" t="str">
        <f t="shared" si="350"/>
        <v/>
      </c>
      <c r="N2792" s="24" t="str">
        <f t="shared" si="351"/>
        <v/>
      </c>
      <c r="O2792" s="15" t="str">
        <f t="shared" si="354"/>
        <v/>
      </c>
      <c r="P2792" s="31" t="str">
        <f t="shared" si="355"/>
        <v/>
      </c>
      <c r="Q2792" s="8" t="str">
        <f>IF(E2792="","",IFERROR(VLOOKUP(E2792,REGRAS_CST!$A$2:$D$200,4,FALSE),""))</f>
        <v/>
      </c>
      <c r="S2792" s="9">
        <f t="shared" si="352"/>
        <v>8.9999999999999993E-3</v>
      </c>
      <c r="T2792" s="9">
        <f t="shared" si="353"/>
        <v>1E-3</v>
      </c>
      <c r="U2792" s="16">
        <f>IFERROR(INDEX(BASE_CCLASSTRIB!$E:$E, MATCH(TEXT($D2792,"000000"), BASE_CCLASSTRIB!$A:$A, 0))/100, 0)</f>
        <v>0</v>
      </c>
      <c r="V2792" s="16">
        <f>IFERROR(INDEX(BASE_CCLASSTRIB!$F:$F, MATCH(TEXT($D2792,"000000"), BASE_CCLASSTRIB!$A:$A, 0))/100, 0)</f>
        <v>0</v>
      </c>
    </row>
    <row r="2793" spans="4:22" ht="15.75" thickBot="1" x14ac:dyDescent="0.3">
      <c r="D2793" s="38"/>
      <c r="E2793" s="27" t="str">
        <f t="shared" si="348"/>
        <v/>
      </c>
      <c r="F2793" s="28" t="str">
        <f>IF(E2793="","",IFERROR(VLOOKUP(E2793,REGRAS_CST!$A$2:$B$200,2,FALSE),""))</f>
        <v/>
      </c>
      <c r="H2793" s="29">
        <v>8.9999999999999993E-3</v>
      </c>
      <c r="I2793" s="29">
        <v>1E-3</v>
      </c>
      <c r="K2793" s="21" t="str">
        <f>IF(E2793="","",IFERROR(VLOOKUP(E2793,REGRAS_CST!$A$2:$C$200,3,FALSE),""))</f>
        <v/>
      </c>
      <c r="L2793" s="23" t="str">
        <f t="shared" si="349"/>
        <v/>
      </c>
      <c r="M2793" s="24" t="str">
        <f t="shared" si="350"/>
        <v/>
      </c>
      <c r="N2793" s="24" t="str">
        <f t="shared" si="351"/>
        <v/>
      </c>
      <c r="O2793" s="15" t="str">
        <f t="shared" si="354"/>
        <v/>
      </c>
      <c r="P2793" s="31" t="str">
        <f t="shared" si="355"/>
        <v/>
      </c>
      <c r="Q2793" s="8" t="str">
        <f>IF(E2793="","",IFERROR(VLOOKUP(E2793,REGRAS_CST!$A$2:$D$200,4,FALSE),""))</f>
        <v/>
      </c>
      <c r="S2793" s="9">
        <f t="shared" si="352"/>
        <v>8.9999999999999993E-3</v>
      </c>
      <c r="T2793" s="9">
        <f t="shared" si="353"/>
        <v>1E-3</v>
      </c>
      <c r="U2793" s="16">
        <f>IFERROR(INDEX(BASE_CCLASSTRIB!$E:$E, MATCH(TEXT($D2793,"000000"), BASE_CCLASSTRIB!$A:$A, 0))/100, 0)</f>
        <v>0</v>
      </c>
      <c r="V2793" s="16">
        <f>IFERROR(INDEX(BASE_CCLASSTRIB!$F:$F, MATCH(TEXT($D2793,"000000"), BASE_CCLASSTRIB!$A:$A, 0))/100, 0)</f>
        <v>0</v>
      </c>
    </row>
    <row r="2794" spans="4:22" ht="15.75" thickBot="1" x14ac:dyDescent="0.3">
      <c r="D2794" s="38"/>
      <c r="E2794" s="27" t="str">
        <f t="shared" si="348"/>
        <v/>
      </c>
      <c r="F2794" s="28" t="str">
        <f>IF(E2794="","",IFERROR(VLOOKUP(E2794,REGRAS_CST!$A$2:$B$200,2,FALSE),""))</f>
        <v/>
      </c>
      <c r="H2794" s="29">
        <v>8.9999999999999993E-3</v>
      </c>
      <c r="I2794" s="29">
        <v>1E-3</v>
      </c>
      <c r="K2794" s="21" t="str">
        <f>IF(E2794="","",IFERROR(VLOOKUP(E2794,REGRAS_CST!$A$2:$C$200,3,FALSE),""))</f>
        <v/>
      </c>
      <c r="L2794" s="23" t="str">
        <f t="shared" si="349"/>
        <v/>
      </c>
      <c r="M2794" s="24" t="str">
        <f t="shared" si="350"/>
        <v/>
      </c>
      <c r="N2794" s="24" t="str">
        <f t="shared" si="351"/>
        <v/>
      </c>
      <c r="O2794" s="15" t="str">
        <f t="shared" si="354"/>
        <v/>
      </c>
      <c r="P2794" s="31" t="str">
        <f t="shared" si="355"/>
        <v/>
      </c>
      <c r="Q2794" s="8" t="str">
        <f>IF(E2794="","",IFERROR(VLOOKUP(E2794,REGRAS_CST!$A$2:$D$200,4,FALSE),""))</f>
        <v/>
      </c>
      <c r="S2794" s="9">
        <f t="shared" si="352"/>
        <v>8.9999999999999993E-3</v>
      </c>
      <c r="T2794" s="9">
        <f t="shared" si="353"/>
        <v>1E-3</v>
      </c>
      <c r="U2794" s="16">
        <f>IFERROR(INDEX(BASE_CCLASSTRIB!$E:$E, MATCH(TEXT($D2794,"000000"), BASE_CCLASSTRIB!$A:$A, 0))/100, 0)</f>
        <v>0</v>
      </c>
      <c r="V2794" s="16">
        <f>IFERROR(INDEX(BASE_CCLASSTRIB!$F:$F, MATCH(TEXT($D2794,"000000"), BASE_CCLASSTRIB!$A:$A, 0))/100, 0)</f>
        <v>0</v>
      </c>
    </row>
    <row r="2795" spans="4:22" ht="15.75" thickBot="1" x14ac:dyDescent="0.3">
      <c r="D2795" s="38"/>
      <c r="E2795" s="27" t="str">
        <f t="shared" si="348"/>
        <v/>
      </c>
      <c r="F2795" s="28" t="str">
        <f>IF(E2795="","",IFERROR(VLOOKUP(E2795,REGRAS_CST!$A$2:$B$200,2,FALSE),""))</f>
        <v/>
      </c>
      <c r="H2795" s="29">
        <v>8.9999999999999993E-3</v>
      </c>
      <c r="I2795" s="29">
        <v>1E-3</v>
      </c>
      <c r="K2795" s="21" t="str">
        <f>IF(E2795="","",IFERROR(VLOOKUP(E2795,REGRAS_CST!$A$2:$C$200,3,FALSE),""))</f>
        <v/>
      </c>
      <c r="L2795" s="23" t="str">
        <f t="shared" si="349"/>
        <v/>
      </c>
      <c r="M2795" s="24" t="str">
        <f t="shared" si="350"/>
        <v/>
      </c>
      <c r="N2795" s="24" t="str">
        <f t="shared" si="351"/>
        <v/>
      </c>
      <c r="O2795" s="15" t="str">
        <f t="shared" si="354"/>
        <v/>
      </c>
      <c r="P2795" s="31" t="str">
        <f t="shared" si="355"/>
        <v/>
      </c>
      <c r="Q2795" s="8" t="str">
        <f>IF(E2795="","",IFERROR(VLOOKUP(E2795,REGRAS_CST!$A$2:$D$200,4,FALSE),""))</f>
        <v/>
      </c>
      <c r="S2795" s="9">
        <f t="shared" si="352"/>
        <v>8.9999999999999993E-3</v>
      </c>
      <c r="T2795" s="9">
        <f t="shared" si="353"/>
        <v>1E-3</v>
      </c>
      <c r="U2795" s="16">
        <f>IFERROR(INDEX(BASE_CCLASSTRIB!$E:$E, MATCH(TEXT($D2795,"000000"), BASE_CCLASSTRIB!$A:$A, 0))/100, 0)</f>
        <v>0</v>
      </c>
      <c r="V2795" s="16">
        <f>IFERROR(INDEX(BASE_CCLASSTRIB!$F:$F, MATCH(TEXT($D2795,"000000"), BASE_CCLASSTRIB!$A:$A, 0))/100, 0)</f>
        <v>0</v>
      </c>
    </row>
    <row r="2796" spans="4:22" ht="15.75" thickBot="1" x14ac:dyDescent="0.3">
      <c r="D2796" s="38"/>
      <c r="E2796" s="27" t="str">
        <f t="shared" si="348"/>
        <v/>
      </c>
      <c r="F2796" s="28" t="str">
        <f>IF(E2796="","",IFERROR(VLOOKUP(E2796,REGRAS_CST!$A$2:$B$200,2,FALSE),""))</f>
        <v/>
      </c>
      <c r="H2796" s="29">
        <v>8.9999999999999993E-3</v>
      </c>
      <c r="I2796" s="29">
        <v>1E-3</v>
      </c>
      <c r="K2796" s="21" t="str">
        <f>IF(E2796="","",IFERROR(VLOOKUP(E2796,REGRAS_CST!$A$2:$C$200,3,FALSE),""))</f>
        <v/>
      </c>
      <c r="L2796" s="23" t="str">
        <f t="shared" si="349"/>
        <v/>
      </c>
      <c r="M2796" s="24" t="str">
        <f t="shared" si="350"/>
        <v/>
      </c>
      <c r="N2796" s="24" t="str">
        <f t="shared" si="351"/>
        <v/>
      </c>
      <c r="O2796" s="15" t="str">
        <f t="shared" si="354"/>
        <v/>
      </c>
      <c r="P2796" s="31" t="str">
        <f t="shared" si="355"/>
        <v/>
      </c>
      <c r="Q2796" s="8" t="str">
        <f>IF(E2796="","",IFERROR(VLOOKUP(E2796,REGRAS_CST!$A$2:$D$200,4,FALSE),""))</f>
        <v/>
      </c>
      <c r="S2796" s="9">
        <f t="shared" si="352"/>
        <v>8.9999999999999993E-3</v>
      </c>
      <c r="T2796" s="9">
        <f t="shared" si="353"/>
        <v>1E-3</v>
      </c>
      <c r="U2796" s="16">
        <f>IFERROR(INDEX(BASE_CCLASSTRIB!$E:$E, MATCH(TEXT($D2796,"000000"), BASE_CCLASSTRIB!$A:$A, 0))/100, 0)</f>
        <v>0</v>
      </c>
      <c r="V2796" s="16">
        <f>IFERROR(INDEX(BASE_CCLASSTRIB!$F:$F, MATCH(TEXT($D2796,"000000"), BASE_CCLASSTRIB!$A:$A, 0))/100, 0)</f>
        <v>0</v>
      </c>
    </row>
    <row r="2797" spans="4:22" ht="15.75" thickBot="1" x14ac:dyDescent="0.3">
      <c r="D2797" s="38"/>
      <c r="E2797" s="27" t="str">
        <f t="shared" si="348"/>
        <v/>
      </c>
      <c r="F2797" s="28" t="str">
        <f>IF(E2797="","",IFERROR(VLOOKUP(E2797,REGRAS_CST!$A$2:$B$200,2,FALSE),""))</f>
        <v/>
      </c>
      <c r="H2797" s="29">
        <v>8.9999999999999993E-3</v>
      </c>
      <c r="I2797" s="29">
        <v>1E-3</v>
      </c>
      <c r="K2797" s="21" t="str">
        <f>IF(E2797="","",IFERROR(VLOOKUP(E2797,REGRAS_CST!$A$2:$C$200,3,FALSE),""))</f>
        <v/>
      </c>
      <c r="L2797" s="23" t="str">
        <f t="shared" si="349"/>
        <v/>
      </c>
      <c r="M2797" s="24" t="str">
        <f t="shared" si="350"/>
        <v/>
      </c>
      <c r="N2797" s="24" t="str">
        <f t="shared" si="351"/>
        <v/>
      </c>
      <c r="O2797" s="15" t="str">
        <f t="shared" si="354"/>
        <v/>
      </c>
      <c r="P2797" s="31" t="str">
        <f t="shared" si="355"/>
        <v/>
      </c>
      <c r="Q2797" s="8" t="str">
        <f>IF(E2797="","",IFERROR(VLOOKUP(E2797,REGRAS_CST!$A$2:$D$200,4,FALSE),""))</f>
        <v/>
      </c>
      <c r="S2797" s="9">
        <f t="shared" si="352"/>
        <v>8.9999999999999993E-3</v>
      </c>
      <c r="T2797" s="9">
        <f t="shared" si="353"/>
        <v>1E-3</v>
      </c>
      <c r="U2797" s="16">
        <f>IFERROR(INDEX(BASE_CCLASSTRIB!$E:$E, MATCH(TEXT($D2797,"000000"), BASE_CCLASSTRIB!$A:$A, 0))/100, 0)</f>
        <v>0</v>
      </c>
      <c r="V2797" s="16">
        <f>IFERROR(INDEX(BASE_CCLASSTRIB!$F:$F, MATCH(TEXT($D2797,"000000"), BASE_CCLASSTRIB!$A:$A, 0))/100, 0)</f>
        <v>0</v>
      </c>
    </row>
    <row r="2798" spans="4:22" ht="15.75" thickBot="1" x14ac:dyDescent="0.3">
      <c r="D2798" s="38"/>
      <c r="E2798" s="27" t="str">
        <f t="shared" si="348"/>
        <v/>
      </c>
      <c r="F2798" s="28" t="str">
        <f>IF(E2798="","",IFERROR(VLOOKUP(E2798,REGRAS_CST!$A$2:$B$200,2,FALSE),""))</f>
        <v/>
      </c>
      <c r="H2798" s="29">
        <v>8.9999999999999993E-3</v>
      </c>
      <c r="I2798" s="29">
        <v>1E-3</v>
      </c>
      <c r="K2798" s="21" t="str">
        <f>IF(E2798="","",IFERROR(VLOOKUP(E2798,REGRAS_CST!$A$2:$C$200,3,FALSE),""))</f>
        <v/>
      </c>
      <c r="L2798" s="23" t="str">
        <f t="shared" si="349"/>
        <v/>
      </c>
      <c r="M2798" s="24" t="str">
        <f t="shared" si="350"/>
        <v/>
      </c>
      <c r="N2798" s="24" t="str">
        <f t="shared" si="351"/>
        <v/>
      </c>
      <c r="O2798" s="15" t="str">
        <f t="shared" si="354"/>
        <v/>
      </c>
      <c r="P2798" s="31" t="str">
        <f t="shared" si="355"/>
        <v/>
      </c>
      <c r="Q2798" s="8" t="str">
        <f>IF(E2798="","",IFERROR(VLOOKUP(E2798,REGRAS_CST!$A$2:$D$200,4,FALSE),""))</f>
        <v/>
      </c>
      <c r="S2798" s="9">
        <f t="shared" si="352"/>
        <v>8.9999999999999993E-3</v>
      </c>
      <c r="T2798" s="9">
        <f t="shared" si="353"/>
        <v>1E-3</v>
      </c>
      <c r="U2798" s="16">
        <f>IFERROR(INDEX(BASE_CCLASSTRIB!$E:$E, MATCH(TEXT($D2798,"000000"), BASE_CCLASSTRIB!$A:$A, 0))/100, 0)</f>
        <v>0</v>
      </c>
      <c r="V2798" s="16">
        <f>IFERROR(INDEX(BASE_CCLASSTRIB!$F:$F, MATCH(TEXT($D2798,"000000"), BASE_CCLASSTRIB!$A:$A, 0))/100, 0)</f>
        <v>0</v>
      </c>
    </row>
    <row r="2799" spans="4:22" ht="15.75" thickBot="1" x14ac:dyDescent="0.3">
      <c r="D2799" s="38"/>
      <c r="E2799" s="27" t="str">
        <f t="shared" si="348"/>
        <v/>
      </c>
      <c r="F2799" s="28" t="str">
        <f>IF(E2799="","",IFERROR(VLOOKUP(E2799,REGRAS_CST!$A$2:$B$200,2,FALSE),""))</f>
        <v/>
      </c>
      <c r="H2799" s="29">
        <v>8.9999999999999993E-3</v>
      </c>
      <c r="I2799" s="29">
        <v>1E-3</v>
      </c>
      <c r="K2799" s="21" t="str">
        <f>IF(E2799="","",IFERROR(VLOOKUP(E2799,REGRAS_CST!$A$2:$C$200,3,FALSE),""))</f>
        <v/>
      </c>
      <c r="L2799" s="23" t="str">
        <f t="shared" si="349"/>
        <v/>
      </c>
      <c r="M2799" s="24" t="str">
        <f t="shared" si="350"/>
        <v/>
      </c>
      <c r="N2799" s="24" t="str">
        <f t="shared" si="351"/>
        <v/>
      </c>
      <c r="O2799" s="15" t="str">
        <f t="shared" si="354"/>
        <v/>
      </c>
      <c r="P2799" s="31" t="str">
        <f t="shared" si="355"/>
        <v/>
      </c>
      <c r="Q2799" s="8" t="str">
        <f>IF(E2799="","",IFERROR(VLOOKUP(E2799,REGRAS_CST!$A$2:$D$200,4,FALSE),""))</f>
        <v/>
      </c>
      <c r="S2799" s="9">
        <f t="shared" si="352"/>
        <v>8.9999999999999993E-3</v>
      </c>
      <c r="T2799" s="9">
        <f t="shared" si="353"/>
        <v>1E-3</v>
      </c>
      <c r="U2799" s="16">
        <f>IFERROR(INDEX(BASE_CCLASSTRIB!$E:$E, MATCH(TEXT($D2799,"000000"), BASE_CCLASSTRIB!$A:$A, 0))/100, 0)</f>
        <v>0</v>
      </c>
      <c r="V2799" s="16">
        <f>IFERROR(INDEX(BASE_CCLASSTRIB!$F:$F, MATCH(TEXT($D2799,"000000"), BASE_CCLASSTRIB!$A:$A, 0))/100, 0)</f>
        <v>0</v>
      </c>
    </row>
    <row r="2800" spans="4:22" ht="15.75" thickBot="1" x14ac:dyDescent="0.3">
      <c r="D2800" s="38"/>
      <c r="E2800" s="27" t="str">
        <f t="shared" si="348"/>
        <v/>
      </c>
      <c r="F2800" s="28" t="str">
        <f>IF(E2800="","",IFERROR(VLOOKUP(E2800,REGRAS_CST!$A$2:$B$200,2,FALSE),""))</f>
        <v/>
      </c>
      <c r="H2800" s="29">
        <v>8.9999999999999993E-3</v>
      </c>
      <c r="I2800" s="29">
        <v>1E-3</v>
      </c>
      <c r="K2800" s="21" t="str">
        <f>IF(E2800="","",IFERROR(VLOOKUP(E2800,REGRAS_CST!$A$2:$C$200,3,FALSE),""))</f>
        <v/>
      </c>
      <c r="L2800" s="23" t="str">
        <f t="shared" si="349"/>
        <v/>
      </c>
      <c r="M2800" s="24" t="str">
        <f t="shared" si="350"/>
        <v/>
      </c>
      <c r="N2800" s="24" t="str">
        <f t="shared" si="351"/>
        <v/>
      </c>
      <c r="O2800" s="15" t="str">
        <f t="shared" si="354"/>
        <v/>
      </c>
      <c r="P2800" s="31" t="str">
        <f t="shared" si="355"/>
        <v/>
      </c>
      <c r="Q2800" s="8" t="str">
        <f>IF(E2800="","",IFERROR(VLOOKUP(E2800,REGRAS_CST!$A$2:$D$200,4,FALSE),""))</f>
        <v/>
      </c>
      <c r="S2800" s="9">
        <f t="shared" si="352"/>
        <v>8.9999999999999993E-3</v>
      </c>
      <c r="T2800" s="9">
        <f t="shared" si="353"/>
        <v>1E-3</v>
      </c>
      <c r="U2800" s="16">
        <f>IFERROR(INDEX(BASE_CCLASSTRIB!$E:$E, MATCH(TEXT($D2800,"000000"), BASE_CCLASSTRIB!$A:$A, 0))/100, 0)</f>
        <v>0</v>
      </c>
      <c r="V2800" s="16">
        <f>IFERROR(INDEX(BASE_CCLASSTRIB!$F:$F, MATCH(TEXT($D2800,"000000"), BASE_CCLASSTRIB!$A:$A, 0))/100, 0)</f>
        <v>0</v>
      </c>
    </row>
    <row r="2801" spans="4:22" ht="15.75" thickBot="1" x14ac:dyDescent="0.3">
      <c r="D2801" s="38"/>
      <c r="E2801" s="27" t="str">
        <f t="shared" si="348"/>
        <v/>
      </c>
      <c r="F2801" s="28" t="str">
        <f>IF(E2801="","",IFERROR(VLOOKUP(E2801,REGRAS_CST!$A$2:$B$200,2,FALSE),""))</f>
        <v/>
      </c>
      <c r="H2801" s="29">
        <v>8.9999999999999993E-3</v>
      </c>
      <c r="I2801" s="29">
        <v>1E-3</v>
      </c>
      <c r="K2801" s="21" t="str">
        <f>IF(E2801="","",IFERROR(VLOOKUP(E2801,REGRAS_CST!$A$2:$C$200,3,FALSE),""))</f>
        <v/>
      </c>
      <c r="L2801" s="23" t="str">
        <f t="shared" si="349"/>
        <v/>
      </c>
      <c r="M2801" s="24" t="str">
        <f t="shared" si="350"/>
        <v/>
      </c>
      <c r="N2801" s="24" t="str">
        <f t="shared" si="351"/>
        <v/>
      </c>
      <c r="O2801" s="15" t="str">
        <f t="shared" si="354"/>
        <v/>
      </c>
      <c r="P2801" s="31" t="str">
        <f t="shared" si="355"/>
        <v/>
      </c>
      <c r="Q2801" s="8" t="str">
        <f>IF(E2801="","",IFERROR(VLOOKUP(E2801,REGRAS_CST!$A$2:$D$200,4,FALSE),""))</f>
        <v/>
      </c>
      <c r="S2801" s="9">
        <f t="shared" si="352"/>
        <v>8.9999999999999993E-3</v>
      </c>
      <c r="T2801" s="9">
        <f t="shared" si="353"/>
        <v>1E-3</v>
      </c>
      <c r="U2801" s="16">
        <f>IFERROR(INDEX(BASE_CCLASSTRIB!$E:$E, MATCH(TEXT($D2801,"000000"), BASE_CCLASSTRIB!$A:$A, 0))/100, 0)</f>
        <v>0</v>
      </c>
      <c r="V2801" s="16">
        <f>IFERROR(INDEX(BASE_CCLASSTRIB!$F:$F, MATCH(TEXT($D2801,"000000"), BASE_CCLASSTRIB!$A:$A, 0))/100, 0)</f>
        <v>0</v>
      </c>
    </row>
    <row r="2802" spans="4:22" ht="15.75" thickBot="1" x14ac:dyDescent="0.3">
      <c r="D2802" s="38"/>
      <c r="E2802" s="27" t="str">
        <f t="shared" si="348"/>
        <v/>
      </c>
      <c r="F2802" s="28" t="str">
        <f>IF(E2802="","",IFERROR(VLOOKUP(E2802,REGRAS_CST!$A$2:$B$200,2,FALSE),""))</f>
        <v/>
      </c>
      <c r="H2802" s="29">
        <v>8.9999999999999993E-3</v>
      </c>
      <c r="I2802" s="29">
        <v>1E-3</v>
      </c>
      <c r="K2802" s="21" t="str">
        <f>IF(E2802="","",IFERROR(VLOOKUP(E2802,REGRAS_CST!$A$2:$C$200,3,FALSE),""))</f>
        <v/>
      </c>
      <c r="L2802" s="23" t="str">
        <f t="shared" si="349"/>
        <v/>
      </c>
      <c r="M2802" s="24" t="str">
        <f t="shared" si="350"/>
        <v/>
      </c>
      <c r="N2802" s="24" t="str">
        <f t="shared" si="351"/>
        <v/>
      </c>
      <c r="O2802" s="15" t="str">
        <f t="shared" si="354"/>
        <v/>
      </c>
      <c r="P2802" s="31" t="str">
        <f t="shared" si="355"/>
        <v/>
      </c>
      <c r="Q2802" s="8" t="str">
        <f>IF(E2802="","",IFERROR(VLOOKUP(E2802,REGRAS_CST!$A$2:$D$200,4,FALSE),""))</f>
        <v/>
      </c>
      <c r="S2802" s="9">
        <f t="shared" si="352"/>
        <v>8.9999999999999993E-3</v>
      </c>
      <c r="T2802" s="9">
        <f t="shared" si="353"/>
        <v>1E-3</v>
      </c>
      <c r="U2802" s="16">
        <f>IFERROR(INDEX(BASE_CCLASSTRIB!$E:$E, MATCH(TEXT($D2802,"000000"), BASE_CCLASSTRIB!$A:$A, 0))/100, 0)</f>
        <v>0</v>
      </c>
      <c r="V2802" s="16">
        <f>IFERROR(INDEX(BASE_CCLASSTRIB!$F:$F, MATCH(TEXT($D2802,"000000"), BASE_CCLASSTRIB!$A:$A, 0))/100, 0)</f>
        <v>0</v>
      </c>
    </row>
    <row r="2803" spans="4:22" ht="15.75" thickBot="1" x14ac:dyDescent="0.3">
      <c r="D2803" s="38"/>
      <c r="E2803" s="27" t="str">
        <f t="shared" si="348"/>
        <v/>
      </c>
      <c r="F2803" s="28" t="str">
        <f>IF(E2803="","",IFERROR(VLOOKUP(E2803,REGRAS_CST!$A$2:$B$200,2,FALSE),""))</f>
        <v/>
      </c>
      <c r="H2803" s="29">
        <v>8.9999999999999993E-3</v>
      </c>
      <c r="I2803" s="29">
        <v>1E-3</v>
      </c>
      <c r="K2803" s="21" t="str">
        <f>IF(E2803="","",IFERROR(VLOOKUP(E2803,REGRAS_CST!$A$2:$C$200,3,FALSE),""))</f>
        <v/>
      </c>
      <c r="L2803" s="23" t="str">
        <f t="shared" si="349"/>
        <v/>
      </c>
      <c r="M2803" s="24" t="str">
        <f t="shared" si="350"/>
        <v/>
      </c>
      <c r="N2803" s="24" t="str">
        <f t="shared" si="351"/>
        <v/>
      </c>
      <c r="O2803" s="15" t="str">
        <f t="shared" si="354"/>
        <v/>
      </c>
      <c r="P2803" s="31" t="str">
        <f t="shared" si="355"/>
        <v/>
      </c>
      <c r="Q2803" s="8" t="str">
        <f>IF(E2803="","",IFERROR(VLOOKUP(E2803,REGRAS_CST!$A$2:$D$200,4,FALSE),""))</f>
        <v/>
      </c>
      <c r="S2803" s="9">
        <f t="shared" si="352"/>
        <v>8.9999999999999993E-3</v>
      </c>
      <c r="T2803" s="9">
        <f t="shared" si="353"/>
        <v>1E-3</v>
      </c>
      <c r="U2803" s="16">
        <f>IFERROR(INDEX(BASE_CCLASSTRIB!$E:$E, MATCH(TEXT($D2803,"000000"), BASE_CCLASSTRIB!$A:$A, 0))/100, 0)</f>
        <v>0</v>
      </c>
      <c r="V2803" s="16">
        <f>IFERROR(INDEX(BASE_CCLASSTRIB!$F:$F, MATCH(TEXT($D2803,"000000"), BASE_CCLASSTRIB!$A:$A, 0))/100, 0)</f>
        <v>0</v>
      </c>
    </row>
    <row r="2804" spans="4:22" ht="15.75" thickBot="1" x14ac:dyDescent="0.3">
      <c r="D2804" s="38"/>
      <c r="E2804" s="27" t="str">
        <f t="shared" si="348"/>
        <v/>
      </c>
      <c r="F2804" s="28" t="str">
        <f>IF(E2804="","",IFERROR(VLOOKUP(E2804,REGRAS_CST!$A$2:$B$200,2,FALSE),""))</f>
        <v/>
      </c>
      <c r="H2804" s="29">
        <v>8.9999999999999993E-3</v>
      </c>
      <c r="I2804" s="29">
        <v>1E-3</v>
      </c>
      <c r="K2804" s="21" t="str">
        <f>IF(E2804="","",IFERROR(VLOOKUP(E2804,REGRAS_CST!$A$2:$C$200,3,FALSE),""))</f>
        <v/>
      </c>
      <c r="L2804" s="23" t="str">
        <f t="shared" si="349"/>
        <v/>
      </c>
      <c r="M2804" s="24" t="str">
        <f t="shared" si="350"/>
        <v/>
      </c>
      <c r="N2804" s="24" t="str">
        <f t="shared" si="351"/>
        <v/>
      </c>
      <c r="O2804" s="15" t="str">
        <f t="shared" si="354"/>
        <v/>
      </c>
      <c r="P2804" s="31" t="str">
        <f t="shared" si="355"/>
        <v/>
      </c>
      <c r="Q2804" s="8" t="str">
        <f>IF(E2804="","",IFERROR(VLOOKUP(E2804,REGRAS_CST!$A$2:$D$200,4,FALSE),""))</f>
        <v/>
      </c>
      <c r="S2804" s="9">
        <f t="shared" si="352"/>
        <v>8.9999999999999993E-3</v>
      </c>
      <c r="T2804" s="9">
        <f t="shared" si="353"/>
        <v>1E-3</v>
      </c>
      <c r="U2804" s="16">
        <f>IFERROR(INDEX(BASE_CCLASSTRIB!$E:$E, MATCH(TEXT($D2804,"000000"), BASE_CCLASSTRIB!$A:$A, 0))/100, 0)</f>
        <v>0</v>
      </c>
      <c r="V2804" s="16">
        <f>IFERROR(INDEX(BASE_CCLASSTRIB!$F:$F, MATCH(TEXT($D2804,"000000"), BASE_CCLASSTRIB!$A:$A, 0))/100, 0)</f>
        <v>0</v>
      </c>
    </row>
    <row r="2805" spans="4:22" ht="15.75" thickBot="1" x14ac:dyDescent="0.3">
      <c r="D2805" s="38"/>
      <c r="E2805" s="27" t="str">
        <f t="shared" si="348"/>
        <v/>
      </c>
      <c r="F2805" s="28" t="str">
        <f>IF(E2805="","",IFERROR(VLOOKUP(E2805,REGRAS_CST!$A$2:$B$200,2,FALSE),""))</f>
        <v/>
      </c>
      <c r="H2805" s="29">
        <v>8.9999999999999993E-3</v>
      </c>
      <c r="I2805" s="29">
        <v>1E-3</v>
      </c>
      <c r="K2805" s="21" t="str">
        <f>IF(E2805="","",IFERROR(VLOOKUP(E2805,REGRAS_CST!$A$2:$C$200,3,FALSE),""))</f>
        <v/>
      </c>
      <c r="L2805" s="23" t="str">
        <f t="shared" si="349"/>
        <v/>
      </c>
      <c r="M2805" s="24" t="str">
        <f t="shared" si="350"/>
        <v/>
      </c>
      <c r="N2805" s="24" t="str">
        <f t="shared" si="351"/>
        <v/>
      </c>
      <c r="O2805" s="15" t="str">
        <f t="shared" si="354"/>
        <v/>
      </c>
      <c r="P2805" s="31" t="str">
        <f t="shared" si="355"/>
        <v/>
      </c>
      <c r="Q2805" s="8" t="str">
        <f>IF(E2805="","",IFERROR(VLOOKUP(E2805,REGRAS_CST!$A$2:$D$200,4,FALSE),""))</f>
        <v/>
      </c>
      <c r="S2805" s="9">
        <f t="shared" si="352"/>
        <v>8.9999999999999993E-3</v>
      </c>
      <c r="T2805" s="9">
        <f t="shared" si="353"/>
        <v>1E-3</v>
      </c>
      <c r="U2805" s="16">
        <f>IFERROR(INDEX(BASE_CCLASSTRIB!$E:$E, MATCH(TEXT($D2805,"000000"), BASE_CCLASSTRIB!$A:$A, 0))/100, 0)</f>
        <v>0</v>
      </c>
      <c r="V2805" s="16">
        <f>IFERROR(INDEX(BASE_CCLASSTRIB!$F:$F, MATCH(TEXT($D2805,"000000"), BASE_CCLASSTRIB!$A:$A, 0))/100, 0)</f>
        <v>0</v>
      </c>
    </row>
    <row r="2806" spans="4:22" ht="15.75" thickBot="1" x14ac:dyDescent="0.3">
      <c r="D2806" s="38"/>
      <c r="E2806" s="27" t="str">
        <f t="shared" si="348"/>
        <v/>
      </c>
      <c r="F2806" s="28" t="str">
        <f>IF(E2806="","",IFERROR(VLOOKUP(E2806,REGRAS_CST!$A$2:$B$200,2,FALSE),""))</f>
        <v/>
      </c>
      <c r="H2806" s="29">
        <v>8.9999999999999993E-3</v>
      </c>
      <c r="I2806" s="29">
        <v>1E-3</v>
      </c>
      <c r="K2806" s="21" t="str">
        <f>IF(E2806="","",IFERROR(VLOOKUP(E2806,REGRAS_CST!$A$2:$C$200,3,FALSE),""))</f>
        <v/>
      </c>
      <c r="L2806" s="23" t="str">
        <f t="shared" si="349"/>
        <v/>
      </c>
      <c r="M2806" s="24" t="str">
        <f t="shared" si="350"/>
        <v/>
      </c>
      <c r="N2806" s="24" t="str">
        <f t="shared" si="351"/>
        <v/>
      </c>
      <c r="O2806" s="15" t="str">
        <f t="shared" si="354"/>
        <v/>
      </c>
      <c r="P2806" s="31" t="str">
        <f t="shared" si="355"/>
        <v/>
      </c>
      <c r="Q2806" s="8" t="str">
        <f>IF(E2806="","",IFERROR(VLOOKUP(E2806,REGRAS_CST!$A$2:$D$200,4,FALSE),""))</f>
        <v/>
      </c>
      <c r="S2806" s="9">
        <f t="shared" si="352"/>
        <v>8.9999999999999993E-3</v>
      </c>
      <c r="T2806" s="9">
        <f t="shared" si="353"/>
        <v>1E-3</v>
      </c>
      <c r="U2806" s="16">
        <f>IFERROR(INDEX(BASE_CCLASSTRIB!$E:$E, MATCH(TEXT($D2806,"000000"), BASE_CCLASSTRIB!$A:$A, 0))/100, 0)</f>
        <v>0</v>
      </c>
      <c r="V2806" s="16">
        <f>IFERROR(INDEX(BASE_CCLASSTRIB!$F:$F, MATCH(TEXT($D2806,"000000"), BASE_CCLASSTRIB!$A:$A, 0))/100, 0)</f>
        <v>0</v>
      </c>
    </row>
    <row r="2807" spans="4:22" ht="15.75" thickBot="1" x14ac:dyDescent="0.3">
      <c r="D2807" s="38"/>
      <c r="E2807" s="27" t="str">
        <f t="shared" si="348"/>
        <v/>
      </c>
      <c r="F2807" s="28" t="str">
        <f>IF(E2807="","",IFERROR(VLOOKUP(E2807,REGRAS_CST!$A$2:$B$200,2,FALSE),""))</f>
        <v/>
      </c>
      <c r="H2807" s="29">
        <v>8.9999999999999993E-3</v>
      </c>
      <c r="I2807" s="29">
        <v>1E-3</v>
      </c>
      <c r="K2807" s="21" t="str">
        <f>IF(E2807="","",IFERROR(VLOOKUP(E2807,REGRAS_CST!$A$2:$C$200,3,FALSE),""))</f>
        <v/>
      </c>
      <c r="L2807" s="23" t="str">
        <f t="shared" si="349"/>
        <v/>
      </c>
      <c r="M2807" s="24" t="str">
        <f t="shared" si="350"/>
        <v/>
      </c>
      <c r="N2807" s="24" t="str">
        <f t="shared" si="351"/>
        <v/>
      </c>
      <c r="O2807" s="15" t="str">
        <f t="shared" si="354"/>
        <v/>
      </c>
      <c r="P2807" s="31" t="str">
        <f t="shared" si="355"/>
        <v/>
      </c>
      <c r="Q2807" s="8" t="str">
        <f>IF(E2807="","",IFERROR(VLOOKUP(E2807,REGRAS_CST!$A$2:$D$200,4,FALSE),""))</f>
        <v/>
      </c>
      <c r="S2807" s="9">
        <f t="shared" si="352"/>
        <v>8.9999999999999993E-3</v>
      </c>
      <c r="T2807" s="9">
        <f t="shared" si="353"/>
        <v>1E-3</v>
      </c>
      <c r="U2807" s="16">
        <f>IFERROR(INDEX(BASE_CCLASSTRIB!$E:$E, MATCH(TEXT($D2807,"000000"), BASE_CCLASSTRIB!$A:$A, 0))/100, 0)</f>
        <v>0</v>
      </c>
      <c r="V2807" s="16">
        <f>IFERROR(INDEX(BASE_CCLASSTRIB!$F:$F, MATCH(TEXT($D2807,"000000"), BASE_CCLASSTRIB!$A:$A, 0))/100, 0)</f>
        <v>0</v>
      </c>
    </row>
    <row r="2808" spans="4:22" ht="15.75" thickBot="1" x14ac:dyDescent="0.3">
      <c r="D2808" s="38"/>
      <c r="E2808" s="27" t="str">
        <f t="shared" si="348"/>
        <v/>
      </c>
      <c r="F2808" s="28" t="str">
        <f>IF(E2808="","",IFERROR(VLOOKUP(E2808,REGRAS_CST!$A$2:$B$200,2,FALSE),""))</f>
        <v/>
      </c>
      <c r="H2808" s="29">
        <v>8.9999999999999993E-3</v>
      </c>
      <c r="I2808" s="29">
        <v>1E-3</v>
      </c>
      <c r="K2808" s="21" t="str">
        <f>IF(E2808="","",IFERROR(VLOOKUP(E2808,REGRAS_CST!$A$2:$C$200,3,FALSE),""))</f>
        <v/>
      </c>
      <c r="L2808" s="23" t="str">
        <f t="shared" si="349"/>
        <v/>
      </c>
      <c r="M2808" s="24" t="str">
        <f t="shared" si="350"/>
        <v/>
      </c>
      <c r="N2808" s="24" t="str">
        <f t="shared" si="351"/>
        <v/>
      </c>
      <c r="O2808" s="15" t="str">
        <f t="shared" si="354"/>
        <v/>
      </c>
      <c r="P2808" s="31" t="str">
        <f t="shared" si="355"/>
        <v/>
      </c>
      <c r="Q2808" s="8" t="str">
        <f>IF(E2808="","",IFERROR(VLOOKUP(E2808,REGRAS_CST!$A$2:$D$200,4,FALSE),""))</f>
        <v/>
      </c>
      <c r="S2808" s="9">
        <f t="shared" si="352"/>
        <v>8.9999999999999993E-3</v>
      </c>
      <c r="T2808" s="9">
        <f t="shared" si="353"/>
        <v>1E-3</v>
      </c>
      <c r="U2808" s="16">
        <f>IFERROR(INDEX(BASE_CCLASSTRIB!$E:$E, MATCH(TEXT($D2808,"000000"), BASE_CCLASSTRIB!$A:$A, 0))/100, 0)</f>
        <v>0</v>
      </c>
      <c r="V2808" s="16">
        <f>IFERROR(INDEX(BASE_CCLASSTRIB!$F:$F, MATCH(TEXT($D2808,"000000"), BASE_CCLASSTRIB!$A:$A, 0))/100, 0)</f>
        <v>0</v>
      </c>
    </row>
    <row r="2809" spans="4:22" ht="15.75" thickBot="1" x14ac:dyDescent="0.3">
      <c r="D2809" s="38"/>
      <c r="E2809" s="27" t="str">
        <f t="shared" si="348"/>
        <v/>
      </c>
      <c r="F2809" s="28" t="str">
        <f>IF(E2809="","",IFERROR(VLOOKUP(E2809,REGRAS_CST!$A$2:$B$200,2,FALSE),""))</f>
        <v/>
      </c>
      <c r="H2809" s="29">
        <v>8.9999999999999993E-3</v>
      </c>
      <c r="I2809" s="29">
        <v>1E-3</v>
      </c>
      <c r="K2809" s="21" t="str">
        <f>IF(E2809="","",IFERROR(VLOOKUP(E2809,REGRAS_CST!$A$2:$C$200,3,FALSE),""))</f>
        <v/>
      </c>
      <c r="L2809" s="23" t="str">
        <f t="shared" si="349"/>
        <v/>
      </c>
      <c r="M2809" s="24" t="str">
        <f t="shared" si="350"/>
        <v/>
      </c>
      <c r="N2809" s="24" t="str">
        <f t="shared" si="351"/>
        <v/>
      </c>
      <c r="O2809" s="15" t="str">
        <f t="shared" si="354"/>
        <v/>
      </c>
      <c r="P2809" s="31" t="str">
        <f t="shared" si="355"/>
        <v/>
      </c>
      <c r="Q2809" s="8" t="str">
        <f>IF(E2809="","",IFERROR(VLOOKUP(E2809,REGRAS_CST!$A$2:$D$200,4,FALSE),""))</f>
        <v/>
      </c>
      <c r="S2809" s="9">
        <f t="shared" si="352"/>
        <v>8.9999999999999993E-3</v>
      </c>
      <c r="T2809" s="9">
        <f t="shared" si="353"/>
        <v>1E-3</v>
      </c>
      <c r="U2809" s="16">
        <f>IFERROR(INDEX(BASE_CCLASSTRIB!$E:$E, MATCH(TEXT($D2809,"000000"), BASE_CCLASSTRIB!$A:$A, 0))/100, 0)</f>
        <v>0</v>
      </c>
      <c r="V2809" s="16">
        <f>IFERROR(INDEX(BASE_CCLASSTRIB!$F:$F, MATCH(TEXT($D2809,"000000"), BASE_CCLASSTRIB!$A:$A, 0))/100, 0)</f>
        <v>0</v>
      </c>
    </row>
    <row r="2810" spans="4:22" ht="15.75" thickBot="1" x14ac:dyDescent="0.3">
      <c r="D2810" s="38"/>
      <c r="E2810" s="27" t="str">
        <f t="shared" si="348"/>
        <v/>
      </c>
      <c r="F2810" s="28" t="str">
        <f>IF(E2810="","",IFERROR(VLOOKUP(E2810,REGRAS_CST!$A$2:$B$200,2,FALSE),""))</f>
        <v/>
      </c>
      <c r="H2810" s="29">
        <v>8.9999999999999993E-3</v>
      </c>
      <c r="I2810" s="29">
        <v>1E-3</v>
      </c>
      <c r="K2810" s="21" t="str">
        <f>IF(E2810="","",IFERROR(VLOOKUP(E2810,REGRAS_CST!$A$2:$C$200,3,FALSE),""))</f>
        <v/>
      </c>
      <c r="L2810" s="23" t="str">
        <f t="shared" si="349"/>
        <v/>
      </c>
      <c r="M2810" s="24" t="str">
        <f t="shared" si="350"/>
        <v/>
      </c>
      <c r="N2810" s="24" t="str">
        <f t="shared" si="351"/>
        <v/>
      </c>
      <c r="O2810" s="15" t="str">
        <f t="shared" si="354"/>
        <v/>
      </c>
      <c r="P2810" s="31" t="str">
        <f t="shared" si="355"/>
        <v/>
      </c>
      <c r="Q2810" s="8" t="str">
        <f>IF(E2810="","",IFERROR(VLOOKUP(E2810,REGRAS_CST!$A$2:$D$200,4,FALSE),""))</f>
        <v/>
      </c>
      <c r="S2810" s="9">
        <f t="shared" si="352"/>
        <v>8.9999999999999993E-3</v>
      </c>
      <c r="T2810" s="9">
        <f t="shared" si="353"/>
        <v>1E-3</v>
      </c>
      <c r="U2810" s="16">
        <f>IFERROR(INDEX(BASE_CCLASSTRIB!$E:$E, MATCH(TEXT($D2810,"000000"), BASE_CCLASSTRIB!$A:$A, 0))/100, 0)</f>
        <v>0</v>
      </c>
      <c r="V2810" s="16">
        <f>IFERROR(INDEX(BASE_CCLASSTRIB!$F:$F, MATCH(TEXT($D2810,"000000"), BASE_CCLASSTRIB!$A:$A, 0))/100, 0)</f>
        <v>0</v>
      </c>
    </row>
    <row r="2811" spans="4:22" ht="15.75" thickBot="1" x14ac:dyDescent="0.3">
      <c r="D2811" s="38"/>
      <c r="E2811" s="27" t="str">
        <f t="shared" si="348"/>
        <v/>
      </c>
      <c r="F2811" s="28" t="str">
        <f>IF(E2811="","",IFERROR(VLOOKUP(E2811,REGRAS_CST!$A$2:$B$200,2,FALSE),""))</f>
        <v/>
      </c>
      <c r="H2811" s="29">
        <v>8.9999999999999993E-3</v>
      </c>
      <c r="I2811" s="29">
        <v>1E-3</v>
      </c>
      <c r="K2811" s="21" t="str">
        <f>IF(E2811="","",IFERROR(VLOOKUP(E2811,REGRAS_CST!$A$2:$C$200,3,FALSE),""))</f>
        <v/>
      </c>
      <c r="L2811" s="23" t="str">
        <f t="shared" si="349"/>
        <v/>
      </c>
      <c r="M2811" s="24" t="str">
        <f t="shared" si="350"/>
        <v/>
      </c>
      <c r="N2811" s="24" t="str">
        <f t="shared" si="351"/>
        <v/>
      </c>
      <c r="O2811" s="15" t="str">
        <f t="shared" si="354"/>
        <v/>
      </c>
      <c r="P2811" s="31" t="str">
        <f t="shared" si="355"/>
        <v/>
      </c>
      <c r="Q2811" s="8" t="str">
        <f>IF(E2811="","",IFERROR(VLOOKUP(E2811,REGRAS_CST!$A$2:$D$200,4,FALSE),""))</f>
        <v/>
      </c>
      <c r="S2811" s="9">
        <f t="shared" si="352"/>
        <v>8.9999999999999993E-3</v>
      </c>
      <c r="T2811" s="9">
        <f t="shared" si="353"/>
        <v>1E-3</v>
      </c>
      <c r="U2811" s="16">
        <f>IFERROR(INDEX(BASE_CCLASSTRIB!$E:$E, MATCH(TEXT($D2811,"000000"), BASE_CCLASSTRIB!$A:$A, 0))/100, 0)</f>
        <v>0</v>
      </c>
      <c r="V2811" s="16">
        <f>IFERROR(INDEX(BASE_CCLASSTRIB!$F:$F, MATCH(TEXT($D2811,"000000"), BASE_CCLASSTRIB!$A:$A, 0))/100, 0)</f>
        <v>0</v>
      </c>
    </row>
    <row r="2812" spans="4:22" ht="15.75" thickBot="1" x14ac:dyDescent="0.3">
      <c r="D2812" s="38"/>
      <c r="E2812" s="27" t="str">
        <f t="shared" si="348"/>
        <v/>
      </c>
      <c r="F2812" s="28" t="str">
        <f>IF(E2812="","",IFERROR(VLOOKUP(E2812,REGRAS_CST!$A$2:$B$200,2,FALSE),""))</f>
        <v/>
      </c>
      <c r="H2812" s="29">
        <v>8.9999999999999993E-3</v>
      </c>
      <c r="I2812" s="29">
        <v>1E-3</v>
      </c>
      <c r="K2812" s="21" t="str">
        <f>IF(E2812="","",IFERROR(VLOOKUP(E2812,REGRAS_CST!$A$2:$C$200,3,FALSE),""))</f>
        <v/>
      </c>
      <c r="L2812" s="23" t="str">
        <f t="shared" si="349"/>
        <v/>
      </c>
      <c r="M2812" s="24" t="str">
        <f t="shared" si="350"/>
        <v/>
      </c>
      <c r="N2812" s="24" t="str">
        <f t="shared" si="351"/>
        <v/>
      </c>
      <c r="O2812" s="15" t="str">
        <f t="shared" si="354"/>
        <v/>
      </c>
      <c r="P2812" s="31" t="str">
        <f t="shared" si="355"/>
        <v/>
      </c>
      <c r="Q2812" s="8" t="str">
        <f>IF(E2812="","",IFERROR(VLOOKUP(E2812,REGRAS_CST!$A$2:$D$200,4,FALSE),""))</f>
        <v/>
      </c>
      <c r="S2812" s="9">
        <f t="shared" si="352"/>
        <v>8.9999999999999993E-3</v>
      </c>
      <c r="T2812" s="9">
        <f t="shared" si="353"/>
        <v>1E-3</v>
      </c>
      <c r="U2812" s="16">
        <f>IFERROR(INDEX(BASE_CCLASSTRIB!$E:$E, MATCH(TEXT($D2812,"000000"), BASE_CCLASSTRIB!$A:$A, 0))/100, 0)</f>
        <v>0</v>
      </c>
      <c r="V2812" s="16">
        <f>IFERROR(INDEX(BASE_CCLASSTRIB!$F:$F, MATCH(TEXT($D2812,"000000"), BASE_CCLASSTRIB!$A:$A, 0))/100, 0)</f>
        <v>0</v>
      </c>
    </row>
    <row r="2813" spans="4:22" ht="15.75" thickBot="1" x14ac:dyDescent="0.3">
      <c r="D2813" s="38"/>
      <c r="E2813" s="27" t="str">
        <f t="shared" si="348"/>
        <v/>
      </c>
      <c r="F2813" s="28" t="str">
        <f>IF(E2813="","",IFERROR(VLOOKUP(E2813,REGRAS_CST!$A$2:$B$200,2,FALSE),""))</f>
        <v/>
      </c>
      <c r="H2813" s="29">
        <v>8.9999999999999993E-3</v>
      </c>
      <c r="I2813" s="29">
        <v>1E-3</v>
      </c>
      <c r="K2813" s="21" t="str">
        <f>IF(E2813="","",IFERROR(VLOOKUP(E2813,REGRAS_CST!$A$2:$C$200,3,FALSE),""))</f>
        <v/>
      </c>
      <c r="L2813" s="23" t="str">
        <f t="shared" si="349"/>
        <v/>
      </c>
      <c r="M2813" s="24" t="str">
        <f t="shared" si="350"/>
        <v/>
      </c>
      <c r="N2813" s="24" t="str">
        <f t="shared" si="351"/>
        <v/>
      </c>
      <c r="O2813" s="15" t="str">
        <f t="shared" si="354"/>
        <v/>
      </c>
      <c r="P2813" s="31" t="str">
        <f t="shared" si="355"/>
        <v/>
      </c>
      <c r="Q2813" s="8" t="str">
        <f>IF(E2813="","",IFERROR(VLOOKUP(E2813,REGRAS_CST!$A$2:$D$200,4,FALSE),""))</f>
        <v/>
      </c>
      <c r="S2813" s="9">
        <f t="shared" si="352"/>
        <v>8.9999999999999993E-3</v>
      </c>
      <c r="T2813" s="9">
        <f t="shared" si="353"/>
        <v>1E-3</v>
      </c>
      <c r="U2813" s="16">
        <f>IFERROR(INDEX(BASE_CCLASSTRIB!$E:$E, MATCH(TEXT($D2813,"000000"), BASE_CCLASSTRIB!$A:$A, 0))/100, 0)</f>
        <v>0</v>
      </c>
      <c r="V2813" s="16">
        <f>IFERROR(INDEX(BASE_CCLASSTRIB!$F:$F, MATCH(TEXT($D2813,"000000"), BASE_CCLASSTRIB!$A:$A, 0))/100, 0)</f>
        <v>0</v>
      </c>
    </row>
    <row r="2814" spans="4:22" ht="15.75" thickBot="1" x14ac:dyDescent="0.3">
      <c r="D2814" s="38"/>
      <c r="E2814" s="27" t="str">
        <f t="shared" si="348"/>
        <v/>
      </c>
      <c r="F2814" s="28" t="str">
        <f>IF(E2814="","",IFERROR(VLOOKUP(E2814,REGRAS_CST!$A$2:$B$200,2,FALSE),""))</f>
        <v/>
      </c>
      <c r="H2814" s="29">
        <v>8.9999999999999993E-3</v>
      </c>
      <c r="I2814" s="29">
        <v>1E-3</v>
      </c>
      <c r="K2814" s="21" t="str">
        <f>IF(E2814="","",IFERROR(VLOOKUP(E2814,REGRAS_CST!$A$2:$C$200,3,FALSE),""))</f>
        <v/>
      </c>
      <c r="L2814" s="23" t="str">
        <f t="shared" si="349"/>
        <v/>
      </c>
      <c r="M2814" s="24" t="str">
        <f t="shared" si="350"/>
        <v/>
      </c>
      <c r="N2814" s="24" t="str">
        <f t="shared" si="351"/>
        <v/>
      </c>
      <c r="O2814" s="15" t="str">
        <f t="shared" si="354"/>
        <v/>
      </c>
      <c r="P2814" s="31" t="str">
        <f t="shared" si="355"/>
        <v/>
      </c>
      <c r="Q2814" s="8" t="str">
        <f>IF(E2814="","",IFERROR(VLOOKUP(E2814,REGRAS_CST!$A$2:$D$200,4,FALSE),""))</f>
        <v/>
      </c>
      <c r="S2814" s="9">
        <f t="shared" si="352"/>
        <v>8.9999999999999993E-3</v>
      </c>
      <c r="T2814" s="9">
        <f t="shared" si="353"/>
        <v>1E-3</v>
      </c>
      <c r="U2814" s="16">
        <f>IFERROR(INDEX(BASE_CCLASSTRIB!$E:$E, MATCH(TEXT($D2814,"000000"), BASE_CCLASSTRIB!$A:$A, 0))/100, 0)</f>
        <v>0</v>
      </c>
      <c r="V2814" s="16">
        <f>IFERROR(INDEX(BASE_CCLASSTRIB!$F:$F, MATCH(TEXT($D2814,"000000"), BASE_CCLASSTRIB!$A:$A, 0))/100, 0)</f>
        <v>0</v>
      </c>
    </row>
    <row r="2815" spans="4:22" ht="15.75" thickBot="1" x14ac:dyDescent="0.3">
      <c r="D2815" s="38"/>
      <c r="E2815" s="27" t="str">
        <f t="shared" si="348"/>
        <v/>
      </c>
      <c r="F2815" s="28" t="str">
        <f>IF(E2815="","",IFERROR(VLOOKUP(E2815,REGRAS_CST!$A$2:$B$200,2,FALSE),""))</f>
        <v/>
      </c>
      <c r="H2815" s="29">
        <v>8.9999999999999993E-3</v>
      </c>
      <c r="I2815" s="29">
        <v>1E-3</v>
      </c>
      <c r="K2815" s="21" t="str">
        <f>IF(E2815="","",IFERROR(VLOOKUP(E2815,REGRAS_CST!$A$2:$C$200,3,FALSE),""))</f>
        <v/>
      </c>
      <c r="L2815" s="23" t="str">
        <f t="shared" si="349"/>
        <v/>
      </c>
      <c r="M2815" s="24" t="str">
        <f t="shared" si="350"/>
        <v/>
      </c>
      <c r="N2815" s="24" t="str">
        <f t="shared" si="351"/>
        <v/>
      </c>
      <c r="O2815" s="15" t="str">
        <f t="shared" si="354"/>
        <v/>
      </c>
      <c r="P2815" s="31" t="str">
        <f t="shared" si="355"/>
        <v/>
      </c>
      <c r="Q2815" s="8" t="str">
        <f>IF(E2815="","",IFERROR(VLOOKUP(E2815,REGRAS_CST!$A$2:$D$200,4,FALSE),""))</f>
        <v/>
      </c>
      <c r="S2815" s="9">
        <f t="shared" si="352"/>
        <v>8.9999999999999993E-3</v>
      </c>
      <c r="T2815" s="9">
        <f t="shared" si="353"/>
        <v>1E-3</v>
      </c>
      <c r="U2815" s="16">
        <f>IFERROR(INDEX(BASE_CCLASSTRIB!$E:$E, MATCH(TEXT($D2815,"000000"), BASE_CCLASSTRIB!$A:$A, 0))/100, 0)</f>
        <v>0</v>
      </c>
      <c r="V2815" s="16">
        <f>IFERROR(INDEX(BASE_CCLASSTRIB!$F:$F, MATCH(TEXT($D2815,"000000"), BASE_CCLASSTRIB!$A:$A, 0))/100, 0)</f>
        <v>0</v>
      </c>
    </row>
    <row r="2816" spans="4:22" ht="15.75" thickBot="1" x14ac:dyDescent="0.3">
      <c r="D2816" s="38"/>
      <c r="E2816" s="27" t="str">
        <f t="shared" si="348"/>
        <v/>
      </c>
      <c r="F2816" s="28" t="str">
        <f>IF(E2816="","",IFERROR(VLOOKUP(E2816,REGRAS_CST!$A$2:$B$200,2,FALSE),""))</f>
        <v/>
      </c>
      <c r="H2816" s="29">
        <v>8.9999999999999993E-3</v>
      </c>
      <c r="I2816" s="29">
        <v>1E-3</v>
      </c>
      <c r="K2816" s="21" t="str">
        <f>IF(E2816="","",IFERROR(VLOOKUP(E2816,REGRAS_CST!$A$2:$C$200,3,FALSE),""))</f>
        <v/>
      </c>
      <c r="L2816" s="23" t="str">
        <f t="shared" si="349"/>
        <v/>
      </c>
      <c r="M2816" s="24" t="str">
        <f t="shared" si="350"/>
        <v/>
      </c>
      <c r="N2816" s="24" t="str">
        <f t="shared" si="351"/>
        <v/>
      </c>
      <c r="O2816" s="15" t="str">
        <f t="shared" si="354"/>
        <v/>
      </c>
      <c r="P2816" s="31" t="str">
        <f t="shared" si="355"/>
        <v/>
      </c>
      <c r="Q2816" s="8" t="str">
        <f>IF(E2816="","",IFERROR(VLOOKUP(E2816,REGRAS_CST!$A$2:$D$200,4,FALSE),""))</f>
        <v/>
      </c>
      <c r="S2816" s="9">
        <f t="shared" si="352"/>
        <v>8.9999999999999993E-3</v>
      </c>
      <c r="T2816" s="9">
        <f t="shared" si="353"/>
        <v>1E-3</v>
      </c>
      <c r="U2816" s="16">
        <f>IFERROR(INDEX(BASE_CCLASSTRIB!$E:$E, MATCH(TEXT($D2816,"000000"), BASE_CCLASSTRIB!$A:$A, 0))/100, 0)</f>
        <v>0</v>
      </c>
      <c r="V2816" s="16">
        <f>IFERROR(INDEX(BASE_CCLASSTRIB!$F:$F, MATCH(TEXT($D2816,"000000"), BASE_CCLASSTRIB!$A:$A, 0))/100, 0)</f>
        <v>0</v>
      </c>
    </row>
    <row r="2817" spans="4:22" ht="15.75" thickBot="1" x14ac:dyDescent="0.3">
      <c r="D2817" s="38"/>
      <c r="E2817" s="27" t="str">
        <f t="shared" si="348"/>
        <v/>
      </c>
      <c r="F2817" s="28" t="str">
        <f>IF(E2817="","",IFERROR(VLOOKUP(E2817,REGRAS_CST!$A$2:$B$200,2,FALSE),""))</f>
        <v/>
      </c>
      <c r="H2817" s="29">
        <v>8.9999999999999993E-3</v>
      </c>
      <c r="I2817" s="29">
        <v>1E-3</v>
      </c>
      <c r="K2817" s="21" t="str">
        <f>IF(E2817="","",IFERROR(VLOOKUP(E2817,REGRAS_CST!$A$2:$C$200,3,FALSE),""))</f>
        <v/>
      </c>
      <c r="L2817" s="23" t="str">
        <f t="shared" si="349"/>
        <v/>
      </c>
      <c r="M2817" s="24" t="str">
        <f t="shared" si="350"/>
        <v/>
      </c>
      <c r="N2817" s="24" t="str">
        <f t="shared" si="351"/>
        <v/>
      </c>
      <c r="O2817" s="15" t="str">
        <f t="shared" si="354"/>
        <v/>
      </c>
      <c r="P2817" s="31" t="str">
        <f t="shared" si="355"/>
        <v/>
      </c>
      <c r="Q2817" s="8" t="str">
        <f>IF(E2817="","",IFERROR(VLOOKUP(E2817,REGRAS_CST!$A$2:$D$200,4,FALSE),""))</f>
        <v/>
      </c>
      <c r="S2817" s="9">
        <f t="shared" si="352"/>
        <v>8.9999999999999993E-3</v>
      </c>
      <c r="T2817" s="9">
        <f t="shared" si="353"/>
        <v>1E-3</v>
      </c>
      <c r="U2817" s="16">
        <f>IFERROR(INDEX(BASE_CCLASSTRIB!$E:$E, MATCH(TEXT($D2817,"000000"), BASE_CCLASSTRIB!$A:$A, 0))/100, 0)</f>
        <v>0</v>
      </c>
      <c r="V2817" s="16">
        <f>IFERROR(INDEX(BASE_CCLASSTRIB!$F:$F, MATCH(TEXT($D2817,"000000"), BASE_CCLASSTRIB!$A:$A, 0))/100, 0)</f>
        <v>0</v>
      </c>
    </row>
    <row r="2818" spans="4:22" ht="15.75" thickBot="1" x14ac:dyDescent="0.3">
      <c r="D2818" s="38"/>
      <c r="E2818" s="27" t="str">
        <f t="shared" ref="E2818:E2881" si="356">IF(D2818="","",LEFT(D2818,3))</f>
        <v/>
      </c>
      <c r="F2818" s="28" t="str">
        <f>IF(E2818="","",IFERROR(VLOOKUP(E2818,REGRAS_CST!$A$2:$B$200,2,FALSE),""))</f>
        <v/>
      </c>
      <c r="H2818" s="29">
        <v>8.9999999999999993E-3</v>
      </c>
      <c r="I2818" s="29">
        <v>1E-3</v>
      </c>
      <c r="K2818" s="21" t="str">
        <f>IF(E2818="","",IFERROR(VLOOKUP(E2818,REGRAS_CST!$A$2:$C$200,3,FALSE),""))</f>
        <v/>
      </c>
      <c r="L2818" s="23" t="str">
        <f t="shared" ref="L2818:L2881" si="357">IF($G2818="", "", $G2818*(1-$V2818))</f>
        <v/>
      </c>
      <c r="M2818" s="24" t="str">
        <f t="shared" ref="M2818:M2881" si="358">IF(OR($L2818="",$S2818=""),"",$L2818*$S2818)</f>
        <v/>
      </c>
      <c r="N2818" s="24" t="str">
        <f t="shared" ref="N2818:N2881" si="359">IF(OR($L2818="",$T2818=""),"",$L2818*$T2818)</f>
        <v/>
      </c>
      <c r="O2818" s="15" t="str">
        <f t="shared" si="354"/>
        <v/>
      </c>
      <c r="P2818" s="31" t="str">
        <f t="shared" si="355"/>
        <v/>
      </c>
      <c r="Q2818" s="8" t="str">
        <f>IF(E2818="","",IFERROR(VLOOKUP(E2818,REGRAS_CST!$A$2:$D$200,4,FALSE),""))</f>
        <v/>
      </c>
      <c r="S2818" s="9">
        <f t="shared" ref="S2818:S2881" si="360">IF($H2818="","",$H2818*(1-$U2818))</f>
        <v>8.9999999999999993E-3</v>
      </c>
      <c r="T2818" s="9">
        <f t="shared" ref="T2818:T2881" si="361">IF($I2818="","",$I2818*(1-$U2818))</f>
        <v>1E-3</v>
      </c>
      <c r="U2818" s="16">
        <f>IFERROR(INDEX(BASE_CCLASSTRIB!$E:$E, MATCH(TEXT($D2818,"000000"), BASE_CCLASSTRIB!$A:$A, 0))/100, 0)</f>
        <v>0</v>
      </c>
      <c r="V2818" s="16">
        <f>IFERROR(INDEX(BASE_CCLASSTRIB!$F:$F, MATCH(TEXT($D2818,"000000"), BASE_CCLASSTRIB!$A:$A, 0))/100, 0)</f>
        <v>0</v>
      </c>
    </row>
    <row r="2819" spans="4:22" ht="15.75" thickBot="1" x14ac:dyDescent="0.3">
      <c r="D2819" s="38"/>
      <c r="E2819" s="27" t="str">
        <f t="shared" si="356"/>
        <v/>
      </c>
      <c r="F2819" s="28" t="str">
        <f>IF(E2819="","",IFERROR(VLOOKUP(E2819,REGRAS_CST!$A$2:$B$200,2,FALSE),""))</f>
        <v/>
      </c>
      <c r="H2819" s="29">
        <v>8.9999999999999993E-3</v>
      </c>
      <c r="I2819" s="29">
        <v>1E-3</v>
      </c>
      <c r="K2819" s="21" t="str">
        <f>IF(E2819="","",IFERROR(VLOOKUP(E2819,REGRAS_CST!$A$2:$C$200,3,FALSE),""))</f>
        <v/>
      </c>
      <c r="L2819" s="23" t="str">
        <f t="shared" si="357"/>
        <v/>
      </c>
      <c r="M2819" s="24" t="str">
        <f t="shared" si="358"/>
        <v/>
      </c>
      <c r="N2819" s="24" t="str">
        <f t="shared" si="359"/>
        <v/>
      </c>
      <c r="O2819" s="15" t="str">
        <f t="shared" si="354"/>
        <v/>
      </c>
      <c r="P2819" s="31" t="str">
        <f t="shared" si="355"/>
        <v/>
      </c>
      <c r="Q2819" s="8" t="str">
        <f>IF(E2819="","",IFERROR(VLOOKUP(E2819,REGRAS_CST!$A$2:$D$200,4,FALSE),""))</f>
        <v/>
      </c>
      <c r="S2819" s="9">
        <f t="shared" si="360"/>
        <v>8.9999999999999993E-3</v>
      </c>
      <c r="T2819" s="9">
        <f t="shared" si="361"/>
        <v>1E-3</v>
      </c>
      <c r="U2819" s="16">
        <f>IFERROR(INDEX(BASE_CCLASSTRIB!$E:$E, MATCH(TEXT($D2819,"000000"), BASE_CCLASSTRIB!$A:$A, 0))/100, 0)</f>
        <v>0</v>
      </c>
      <c r="V2819" s="16">
        <f>IFERROR(INDEX(BASE_CCLASSTRIB!$F:$F, MATCH(TEXT($D2819,"000000"), BASE_CCLASSTRIB!$A:$A, 0))/100, 0)</f>
        <v>0</v>
      </c>
    </row>
    <row r="2820" spans="4:22" ht="15.75" thickBot="1" x14ac:dyDescent="0.3">
      <c r="D2820" s="38"/>
      <c r="E2820" s="27" t="str">
        <f t="shared" si="356"/>
        <v/>
      </c>
      <c r="F2820" s="28" t="str">
        <f>IF(E2820="","",IFERROR(VLOOKUP(E2820,REGRAS_CST!$A$2:$B$200,2,FALSE),""))</f>
        <v/>
      </c>
      <c r="H2820" s="29">
        <v>8.9999999999999993E-3</v>
      </c>
      <c r="I2820" s="29">
        <v>1E-3</v>
      </c>
      <c r="K2820" s="21" t="str">
        <f>IF(E2820="","",IFERROR(VLOOKUP(E2820,REGRAS_CST!$A$2:$C$200,3,FALSE),""))</f>
        <v/>
      </c>
      <c r="L2820" s="23" t="str">
        <f t="shared" si="357"/>
        <v/>
      </c>
      <c r="M2820" s="24" t="str">
        <f t="shared" si="358"/>
        <v/>
      </c>
      <c r="N2820" s="24" t="str">
        <f t="shared" si="359"/>
        <v/>
      </c>
      <c r="O2820" s="15" t="str">
        <f t="shared" si="354"/>
        <v/>
      </c>
      <c r="P2820" s="31" t="str">
        <f t="shared" si="355"/>
        <v/>
      </c>
      <c r="Q2820" s="8" t="str">
        <f>IF(E2820="","",IFERROR(VLOOKUP(E2820,REGRAS_CST!$A$2:$D$200,4,FALSE),""))</f>
        <v/>
      </c>
      <c r="S2820" s="9">
        <f t="shared" si="360"/>
        <v>8.9999999999999993E-3</v>
      </c>
      <c r="T2820" s="9">
        <f t="shared" si="361"/>
        <v>1E-3</v>
      </c>
      <c r="U2820" s="16">
        <f>IFERROR(INDEX(BASE_CCLASSTRIB!$E:$E, MATCH(TEXT($D2820,"000000"), BASE_CCLASSTRIB!$A:$A, 0))/100, 0)</f>
        <v>0</v>
      </c>
      <c r="V2820" s="16">
        <f>IFERROR(INDEX(BASE_CCLASSTRIB!$F:$F, MATCH(TEXT($D2820,"000000"), BASE_CCLASSTRIB!$A:$A, 0))/100, 0)</f>
        <v>0</v>
      </c>
    </row>
    <row r="2821" spans="4:22" ht="15.75" thickBot="1" x14ac:dyDescent="0.3">
      <c r="D2821" s="38"/>
      <c r="E2821" s="27" t="str">
        <f t="shared" si="356"/>
        <v/>
      </c>
      <c r="F2821" s="28" t="str">
        <f>IF(E2821="","",IFERROR(VLOOKUP(E2821,REGRAS_CST!$A$2:$B$200,2,FALSE),""))</f>
        <v/>
      </c>
      <c r="H2821" s="29">
        <v>8.9999999999999993E-3</v>
      </c>
      <c r="I2821" s="29">
        <v>1E-3</v>
      </c>
      <c r="K2821" s="21" t="str">
        <f>IF(E2821="","",IFERROR(VLOOKUP(E2821,REGRAS_CST!$A$2:$C$200,3,FALSE),""))</f>
        <v/>
      </c>
      <c r="L2821" s="23" t="str">
        <f t="shared" si="357"/>
        <v/>
      </c>
      <c r="M2821" s="24" t="str">
        <f t="shared" si="358"/>
        <v/>
      </c>
      <c r="N2821" s="24" t="str">
        <f t="shared" si="359"/>
        <v/>
      </c>
      <c r="O2821" s="15" t="str">
        <f t="shared" si="354"/>
        <v/>
      </c>
      <c r="P2821" s="31" t="str">
        <f t="shared" si="355"/>
        <v/>
      </c>
      <c r="Q2821" s="8" t="str">
        <f>IF(E2821="","",IFERROR(VLOOKUP(E2821,REGRAS_CST!$A$2:$D$200,4,FALSE),""))</f>
        <v/>
      </c>
      <c r="S2821" s="9">
        <f t="shared" si="360"/>
        <v>8.9999999999999993E-3</v>
      </c>
      <c r="T2821" s="9">
        <f t="shared" si="361"/>
        <v>1E-3</v>
      </c>
      <c r="U2821" s="16">
        <f>IFERROR(INDEX(BASE_CCLASSTRIB!$E:$E, MATCH(TEXT($D2821,"000000"), BASE_CCLASSTRIB!$A:$A, 0))/100, 0)</f>
        <v>0</v>
      </c>
      <c r="V2821" s="16">
        <f>IFERROR(INDEX(BASE_CCLASSTRIB!$F:$F, MATCH(TEXT($D2821,"000000"), BASE_CCLASSTRIB!$A:$A, 0))/100, 0)</f>
        <v>0</v>
      </c>
    </row>
    <row r="2822" spans="4:22" ht="15.75" thickBot="1" x14ac:dyDescent="0.3">
      <c r="D2822" s="38"/>
      <c r="E2822" s="27" t="str">
        <f t="shared" si="356"/>
        <v/>
      </c>
      <c r="F2822" s="28" t="str">
        <f>IF(E2822="","",IFERROR(VLOOKUP(E2822,REGRAS_CST!$A$2:$B$200,2,FALSE),""))</f>
        <v/>
      </c>
      <c r="H2822" s="29">
        <v>8.9999999999999993E-3</v>
      </c>
      <c r="I2822" s="29">
        <v>1E-3</v>
      </c>
      <c r="K2822" s="21" t="str">
        <f>IF(E2822="","",IFERROR(VLOOKUP(E2822,REGRAS_CST!$A$2:$C$200,3,FALSE),""))</f>
        <v/>
      </c>
      <c r="L2822" s="23" t="str">
        <f t="shared" si="357"/>
        <v/>
      </c>
      <c r="M2822" s="24" t="str">
        <f t="shared" si="358"/>
        <v/>
      </c>
      <c r="N2822" s="24" t="str">
        <f t="shared" si="359"/>
        <v/>
      </c>
      <c r="O2822" s="15" t="str">
        <f t="shared" si="354"/>
        <v/>
      </c>
      <c r="P2822" s="31" t="str">
        <f t="shared" si="355"/>
        <v/>
      </c>
      <c r="Q2822" s="8" t="str">
        <f>IF(E2822="","",IFERROR(VLOOKUP(E2822,REGRAS_CST!$A$2:$D$200,4,FALSE),""))</f>
        <v/>
      </c>
      <c r="S2822" s="9">
        <f t="shared" si="360"/>
        <v>8.9999999999999993E-3</v>
      </c>
      <c r="T2822" s="9">
        <f t="shared" si="361"/>
        <v>1E-3</v>
      </c>
      <c r="U2822" s="16">
        <f>IFERROR(INDEX(BASE_CCLASSTRIB!$E:$E, MATCH(TEXT($D2822,"000000"), BASE_CCLASSTRIB!$A:$A, 0))/100, 0)</f>
        <v>0</v>
      </c>
      <c r="V2822" s="16">
        <f>IFERROR(INDEX(BASE_CCLASSTRIB!$F:$F, MATCH(TEXT($D2822,"000000"), BASE_CCLASSTRIB!$A:$A, 0))/100, 0)</f>
        <v>0</v>
      </c>
    </row>
    <row r="2823" spans="4:22" ht="15.75" thickBot="1" x14ac:dyDescent="0.3">
      <c r="D2823" s="38"/>
      <c r="E2823" s="27" t="str">
        <f t="shared" si="356"/>
        <v/>
      </c>
      <c r="F2823" s="28" t="str">
        <f>IF(E2823="","",IFERROR(VLOOKUP(E2823,REGRAS_CST!$A$2:$B$200,2,FALSE),""))</f>
        <v/>
      </c>
      <c r="H2823" s="29">
        <v>8.9999999999999993E-3</v>
      </c>
      <c r="I2823" s="29">
        <v>1E-3</v>
      </c>
      <c r="K2823" s="21" t="str">
        <f>IF(E2823="","",IFERROR(VLOOKUP(E2823,REGRAS_CST!$A$2:$C$200,3,FALSE),""))</f>
        <v/>
      </c>
      <c r="L2823" s="23" t="str">
        <f t="shared" si="357"/>
        <v/>
      </c>
      <c r="M2823" s="24" t="str">
        <f t="shared" si="358"/>
        <v/>
      </c>
      <c r="N2823" s="24" t="str">
        <f t="shared" si="359"/>
        <v/>
      </c>
      <c r="O2823" s="15" t="str">
        <f t="shared" si="354"/>
        <v/>
      </c>
      <c r="P2823" s="31" t="str">
        <f t="shared" si="355"/>
        <v/>
      </c>
      <c r="Q2823" s="8" t="str">
        <f>IF(E2823="","",IFERROR(VLOOKUP(E2823,REGRAS_CST!$A$2:$D$200,4,FALSE),""))</f>
        <v/>
      </c>
      <c r="S2823" s="9">
        <f t="shared" si="360"/>
        <v>8.9999999999999993E-3</v>
      </c>
      <c r="T2823" s="9">
        <f t="shared" si="361"/>
        <v>1E-3</v>
      </c>
      <c r="U2823" s="16">
        <f>IFERROR(INDEX(BASE_CCLASSTRIB!$E:$E, MATCH(TEXT($D2823,"000000"), BASE_CCLASSTRIB!$A:$A, 0))/100, 0)</f>
        <v>0</v>
      </c>
      <c r="V2823" s="16">
        <f>IFERROR(INDEX(BASE_CCLASSTRIB!$F:$F, MATCH(TEXT($D2823,"000000"), BASE_CCLASSTRIB!$A:$A, 0))/100, 0)</f>
        <v>0</v>
      </c>
    </row>
    <row r="2824" spans="4:22" ht="15.75" thickBot="1" x14ac:dyDescent="0.3">
      <c r="D2824" s="38"/>
      <c r="E2824" s="27" t="str">
        <f t="shared" si="356"/>
        <v/>
      </c>
      <c r="F2824" s="28" t="str">
        <f>IF(E2824="","",IFERROR(VLOOKUP(E2824,REGRAS_CST!$A$2:$B$200,2,FALSE),""))</f>
        <v/>
      </c>
      <c r="H2824" s="29">
        <v>8.9999999999999993E-3</v>
      </c>
      <c r="I2824" s="29">
        <v>1E-3</v>
      </c>
      <c r="K2824" s="21" t="str">
        <f>IF(E2824="","",IFERROR(VLOOKUP(E2824,REGRAS_CST!$A$2:$C$200,3,FALSE),""))</f>
        <v/>
      </c>
      <c r="L2824" s="23" t="str">
        <f t="shared" si="357"/>
        <v/>
      </c>
      <c r="M2824" s="24" t="str">
        <f t="shared" si="358"/>
        <v/>
      </c>
      <c r="N2824" s="24" t="str">
        <f t="shared" si="359"/>
        <v/>
      </c>
      <c r="O2824" s="15" t="str">
        <f t="shared" si="354"/>
        <v/>
      </c>
      <c r="P2824" s="31" t="str">
        <f t="shared" si="355"/>
        <v/>
      </c>
      <c r="Q2824" s="8" t="str">
        <f>IF(E2824="","",IFERROR(VLOOKUP(E2824,REGRAS_CST!$A$2:$D$200,4,FALSE),""))</f>
        <v/>
      </c>
      <c r="S2824" s="9">
        <f t="shared" si="360"/>
        <v>8.9999999999999993E-3</v>
      </c>
      <c r="T2824" s="9">
        <f t="shared" si="361"/>
        <v>1E-3</v>
      </c>
      <c r="U2824" s="16">
        <f>IFERROR(INDEX(BASE_CCLASSTRIB!$E:$E, MATCH(TEXT($D2824,"000000"), BASE_CCLASSTRIB!$A:$A, 0))/100, 0)</f>
        <v>0</v>
      </c>
      <c r="V2824" s="16">
        <f>IFERROR(INDEX(BASE_CCLASSTRIB!$F:$F, MATCH(TEXT($D2824,"000000"), BASE_CCLASSTRIB!$A:$A, 0))/100, 0)</f>
        <v>0</v>
      </c>
    </row>
    <row r="2825" spans="4:22" ht="15.75" thickBot="1" x14ac:dyDescent="0.3">
      <c r="D2825" s="38"/>
      <c r="E2825" s="27" t="str">
        <f t="shared" si="356"/>
        <v/>
      </c>
      <c r="F2825" s="28" t="str">
        <f>IF(E2825="","",IFERROR(VLOOKUP(E2825,REGRAS_CST!$A$2:$B$200,2,FALSE),""))</f>
        <v/>
      </c>
      <c r="H2825" s="29">
        <v>8.9999999999999993E-3</v>
      </c>
      <c r="I2825" s="29">
        <v>1E-3</v>
      </c>
      <c r="K2825" s="21" t="str">
        <f>IF(E2825="","",IFERROR(VLOOKUP(E2825,REGRAS_CST!$A$2:$C$200,3,FALSE),""))</f>
        <v/>
      </c>
      <c r="L2825" s="23" t="str">
        <f t="shared" si="357"/>
        <v/>
      </c>
      <c r="M2825" s="24" t="str">
        <f t="shared" si="358"/>
        <v/>
      </c>
      <c r="N2825" s="24" t="str">
        <f t="shared" si="359"/>
        <v/>
      </c>
      <c r="O2825" s="15" t="str">
        <f t="shared" si="354"/>
        <v/>
      </c>
      <c r="P2825" s="31" t="str">
        <f t="shared" si="355"/>
        <v/>
      </c>
      <c r="Q2825" s="8" t="str">
        <f>IF(E2825="","",IFERROR(VLOOKUP(E2825,REGRAS_CST!$A$2:$D$200,4,FALSE),""))</f>
        <v/>
      </c>
      <c r="S2825" s="9">
        <f t="shared" si="360"/>
        <v>8.9999999999999993E-3</v>
      </c>
      <c r="T2825" s="9">
        <f t="shared" si="361"/>
        <v>1E-3</v>
      </c>
      <c r="U2825" s="16">
        <f>IFERROR(INDEX(BASE_CCLASSTRIB!$E:$E, MATCH(TEXT($D2825,"000000"), BASE_CCLASSTRIB!$A:$A, 0))/100, 0)</f>
        <v>0</v>
      </c>
      <c r="V2825" s="16">
        <f>IFERROR(INDEX(BASE_CCLASSTRIB!$F:$F, MATCH(TEXT($D2825,"000000"), BASE_CCLASSTRIB!$A:$A, 0))/100, 0)</f>
        <v>0</v>
      </c>
    </row>
    <row r="2826" spans="4:22" ht="15.75" thickBot="1" x14ac:dyDescent="0.3">
      <c r="D2826" s="38"/>
      <c r="E2826" s="27" t="str">
        <f t="shared" si="356"/>
        <v/>
      </c>
      <c r="F2826" s="28" t="str">
        <f>IF(E2826="","",IFERROR(VLOOKUP(E2826,REGRAS_CST!$A$2:$B$200,2,FALSE),""))</f>
        <v/>
      </c>
      <c r="H2826" s="29">
        <v>8.9999999999999993E-3</v>
      </c>
      <c r="I2826" s="29">
        <v>1E-3</v>
      </c>
      <c r="K2826" s="21" t="str">
        <f>IF(E2826="","",IFERROR(VLOOKUP(E2826,REGRAS_CST!$A$2:$C$200,3,FALSE),""))</f>
        <v/>
      </c>
      <c r="L2826" s="23" t="str">
        <f t="shared" si="357"/>
        <v/>
      </c>
      <c r="M2826" s="24" t="str">
        <f t="shared" si="358"/>
        <v/>
      </c>
      <c r="N2826" s="24" t="str">
        <f t="shared" si="359"/>
        <v/>
      </c>
      <c r="O2826" s="15" t="str">
        <f t="shared" si="354"/>
        <v/>
      </c>
      <c r="P2826" s="31" t="str">
        <f t="shared" si="355"/>
        <v/>
      </c>
      <c r="Q2826" s="8" t="str">
        <f>IF(E2826="","",IFERROR(VLOOKUP(E2826,REGRAS_CST!$A$2:$D$200,4,FALSE),""))</f>
        <v/>
      </c>
      <c r="S2826" s="9">
        <f t="shared" si="360"/>
        <v>8.9999999999999993E-3</v>
      </c>
      <c r="T2826" s="9">
        <f t="shared" si="361"/>
        <v>1E-3</v>
      </c>
      <c r="U2826" s="16">
        <f>IFERROR(INDEX(BASE_CCLASSTRIB!$E:$E, MATCH(TEXT($D2826,"000000"), BASE_CCLASSTRIB!$A:$A, 0))/100, 0)</f>
        <v>0</v>
      </c>
      <c r="V2826" s="16">
        <f>IFERROR(INDEX(BASE_CCLASSTRIB!$F:$F, MATCH(TEXT($D2826,"000000"), BASE_CCLASSTRIB!$A:$A, 0))/100, 0)</f>
        <v>0</v>
      </c>
    </row>
    <row r="2827" spans="4:22" ht="15.75" thickBot="1" x14ac:dyDescent="0.3">
      <c r="D2827" s="38"/>
      <c r="E2827" s="27" t="str">
        <f t="shared" si="356"/>
        <v/>
      </c>
      <c r="F2827" s="28" t="str">
        <f>IF(E2827="","",IFERROR(VLOOKUP(E2827,REGRAS_CST!$A$2:$B$200,2,FALSE),""))</f>
        <v/>
      </c>
      <c r="H2827" s="29">
        <v>8.9999999999999993E-3</v>
      </c>
      <c r="I2827" s="29">
        <v>1E-3</v>
      </c>
      <c r="K2827" s="21" t="str">
        <f>IF(E2827="","",IFERROR(VLOOKUP(E2827,REGRAS_CST!$A$2:$C$200,3,FALSE),""))</f>
        <v/>
      </c>
      <c r="L2827" s="23" t="str">
        <f t="shared" si="357"/>
        <v/>
      </c>
      <c r="M2827" s="24" t="str">
        <f t="shared" si="358"/>
        <v/>
      </c>
      <c r="N2827" s="24" t="str">
        <f t="shared" si="359"/>
        <v/>
      </c>
      <c r="O2827" s="15" t="str">
        <f t="shared" si="354"/>
        <v/>
      </c>
      <c r="P2827" s="31" t="str">
        <f t="shared" si="355"/>
        <v/>
      </c>
      <c r="Q2827" s="8" t="str">
        <f>IF(E2827="","",IFERROR(VLOOKUP(E2827,REGRAS_CST!$A$2:$D$200,4,FALSE),""))</f>
        <v/>
      </c>
      <c r="S2827" s="9">
        <f t="shared" si="360"/>
        <v>8.9999999999999993E-3</v>
      </c>
      <c r="T2827" s="9">
        <f t="shared" si="361"/>
        <v>1E-3</v>
      </c>
      <c r="U2827" s="16">
        <f>IFERROR(INDEX(BASE_CCLASSTRIB!$E:$E, MATCH(TEXT($D2827,"000000"), BASE_CCLASSTRIB!$A:$A, 0))/100, 0)</f>
        <v>0</v>
      </c>
      <c r="V2827" s="16">
        <f>IFERROR(INDEX(BASE_CCLASSTRIB!$F:$F, MATCH(TEXT($D2827,"000000"), BASE_CCLASSTRIB!$A:$A, 0))/100, 0)</f>
        <v>0</v>
      </c>
    </row>
    <row r="2828" spans="4:22" ht="15.75" thickBot="1" x14ac:dyDescent="0.3">
      <c r="D2828" s="38"/>
      <c r="E2828" s="27" t="str">
        <f t="shared" si="356"/>
        <v/>
      </c>
      <c r="F2828" s="28" t="str">
        <f>IF(E2828="","",IFERROR(VLOOKUP(E2828,REGRAS_CST!$A$2:$B$200,2,FALSE),""))</f>
        <v/>
      </c>
      <c r="H2828" s="29">
        <v>8.9999999999999993E-3</v>
      </c>
      <c r="I2828" s="29">
        <v>1E-3</v>
      </c>
      <c r="K2828" s="21" t="str">
        <f>IF(E2828="","",IFERROR(VLOOKUP(E2828,REGRAS_CST!$A$2:$C$200,3,FALSE),""))</f>
        <v/>
      </c>
      <c r="L2828" s="23" t="str">
        <f t="shared" si="357"/>
        <v/>
      </c>
      <c r="M2828" s="24" t="str">
        <f t="shared" si="358"/>
        <v/>
      </c>
      <c r="N2828" s="24" t="str">
        <f t="shared" si="359"/>
        <v/>
      </c>
      <c r="O2828" s="15" t="str">
        <f t="shared" si="354"/>
        <v/>
      </c>
      <c r="P2828" s="31" t="str">
        <f t="shared" si="355"/>
        <v/>
      </c>
      <c r="Q2828" s="8" t="str">
        <f>IF(E2828="","",IFERROR(VLOOKUP(E2828,REGRAS_CST!$A$2:$D$200,4,FALSE),""))</f>
        <v/>
      </c>
      <c r="S2828" s="9">
        <f t="shared" si="360"/>
        <v>8.9999999999999993E-3</v>
      </c>
      <c r="T2828" s="9">
        <f t="shared" si="361"/>
        <v>1E-3</v>
      </c>
      <c r="U2828" s="16">
        <f>IFERROR(INDEX(BASE_CCLASSTRIB!$E:$E, MATCH(TEXT($D2828,"000000"), BASE_CCLASSTRIB!$A:$A, 0))/100, 0)</f>
        <v>0</v>
      </c>
      <c r="V2828" s="16">
        <f>IFERROR(INDEX(BASE_CCLASSTRIB!$F:$F, MATCH(TEXT($D2828,"000000"), BASE_CCLASSTRIB!$A:$A, 0))/100, 0)</f>
        <v>0</v>
      </c>
    </row>
    <row r="2829" spans="4:22" ht="15.75" thickBot="1" x14ac:dyDescent="0.3">
      <c r="D2829" s="38"/>
      <c r="E2829" s="27" t="str">
        <f t="shared" si="356"/>
        <v/>
      </c>
      <c r="F2829" s="28" t="str">
        <f>IF(E2829="","",IFERROR(VLOOKUP(E2829,REGRAS_CST!$A$2:$B$200,2,FALSE),""))</f>
        <v/>
      </c>
      <c r="H2829" s="29">
        <v>8.9999999999999993E-3</v>
      </c>
      <c r="I2829" s="29">
        <v>1E-3</v>
      </c>
      <c r="K2829" s="21" t="str">
        <f>IF(E2829="","",IFERROR(VLOOKUP(E2829,REGRAS_CST!$A$2:$C$200,3,FALSE),""))</f>
        <v/>
      </c>
      <c r="L2829" s="23" t="str">
        <f t="shared" si="357"/>
        <v/>
      </c>
      <c r="M2829" s="24" t="str">
        <f t="shared" si="358"/>
        <v/>
      </c>
      <c r="N2829" s="24" t="str">
        <f t="shared" si="359"/>
        <v/>
      </c>
      <c r="O2829" s="15" t="str">
        <f t="shared" si="354"/>
        <v/>
      </c>
      <c r="P2829" s="31" t="str">
        <f t="shared" si="355"/>
        <v/>
      </c>
      <c r="Q2829" s="8" t="str">
        <f>IF(E2829="","",IFERROR(VLOOKUP(E2829,REGRAS_CST!$A$2:$D$200,4,FALSE),""))</f>
        <v/>
      </c>
      <c r="S2829" s="9">
        <f t="shared" si="360"/>
        <v>8.9999999999999993E-3</v>
      </c>
      <c r="T2829" s="9">
        <f t="shared" si="361"/>
        <v>1E-3</v>
      </c>
      <c r="U2829" s="16">
        <f>IFERROR(INDEX(BASE_CCLASSTRIB!$E:$E, MATCH(TEXT($D2829,"000000"), BASE_CCLASSTRIB!$A:$A, 0))/100, 0)</f>
        <v>0</v>
      </c>
      <c r="V2829" s="16">
        <f>IFERROR(INDEX(BASE_CCLASSTRIB!$F:$F, MATCH(TEXT($D2829,"000000"), BASE_CCLASSTRIB!$A:$A, 0))/100, 0)</f>
        <v>0</v>
      </c>
    </row>
    <row r="2830" spans="4:22" ht="15.75" thickBot="1" x14ac:dyDescent="0.3">
      <c r="D2830" s="38"/>
      <c r="E2830" s="27" t="str">
        <f t="shared" si="356"/>
        <v/>
      </c>
      <c r="F2830" s="28" t="str">
        <f>IF(E2830="","",IFERROR(VLOOKUP(E2830,REGRAS_CST!$A$2:$B$200,2,FALSE),""))</f>
        <v/>
      </c>
      <c r="H2830" s="29">
        <v>8.9999999999999993E-3</v>
      </c>
      <c r="I2830" s="29">
        <v>1E-3</v>
      </c>
      <c r="K2830" s="21" t="str">
        <f>IF(E2830="","",IFERROR(VLOOKUP(E2830,REGRAS_CST!$A$2:$C$200,3,FALSE),""))</f>
        <v/>
      </c>
      <c r="L2830" s="23" t="str">
        <f t="shared" si="357"/>
        <v/>
      </c>
      <c r="M2830" s="24" t="str">
        <f t="shared" si="358"/>
        <v/>
      </c>
      <c r="N2830" s="24" t="str">
        <f t="shared" si="359"/>
        <v/>
      </c>
      <c r="O2830" s="15" t="str">
        <f t="shared" si="354"/>
        <v/>
      </c>
      <c r="P2830" s="31" t="str">
        <f t="shared" si="355"/>
        <v/>
      </c>
      <c r="Q2830" s="8" t="str">
        <f>IF(E2830="","",IFERROR(VLOOKUP(E2830,REGRAS_CST!$A$2:$D$200,4,FALSE),""))</f>
        <v/>
      </c>
      <c r="S2830" s="9">
        <f t="shared" si="360"/>
        <v>8.9999999999999993E-3</v>
      </c>
      <c r="T2830" s="9">
        <f t="shared" si="361"/>
        <v>1E-3</v>
      </c>
      <c r="U2830" s="16">
        <f>IFERROR(INDEX(BASE_CCLASSTRIB!$E:$E, MATCH(TEXT($D2830,"000000"), BASE_CCLASSTRIB!$A:$A, 0))/100, 0)</f>
        <v>0</v>
      </c>
      <c r="V2830" s="16">
        <f>IFERROR(INDEX(BASE_CCLASSTRIB!$F:$F, MATCH(TEXT($D2830,"000000"), BASE_CCLASSTRIB!$A:$A, 0))/100, 0)</f>
        <v>0</v>
      </c>
    </row>
    <row r="2831" spans="4:22" ht="15.75" thickBot="1" x14ac:dyDescent="0.3">
      <c r="D2831" s="38"/>
      <c r="E2831" s="27" t="str">
        <f t="shared" si="356"/>
        <v/>
      </c>
      <c r="F2831" s="28" t="str">
        <f>IF(E2831="","",IFERROR(VLOOKUP(E2831,REGRAS_CST!$A$2:$B$200,2,FALSE),""))</f>
        <v/>
      </c>
      <c r="H2831" s="29">
        <v>8.9999999999999993E-3</v>
      </c>
      <c r="I2831" s="29">
        <v>1E-3</v>
      </c>
      <c r="K2831" s="21" t="str">
        <f>IF(E2831="","",IFERROR(VLOOKUP(E2831,REGRAS_CST!$A$2:$C$200,3,FALSE),""))</f>
        <v/>
      </c>
      <c r="L2831" s="23" t="str">
        <f t="shared" si="357"/>
        <v/>
      </c>
      <c r="M2831" s="24" t="str">
        <f t="shared" si="358"/>
        <v/>
      </c>
      <c r="N2831" s="24" t="str">
        <f t="shared" si="359"/>
        <v/>
      </c>
      <c r="O2831" s="15" t="str">
        <f t="shared" si="354"/>
        <v/>
      </c>
      <c r="P2831" s="31" t="str">
        <f t="shared" si="355"/>
        <v/>
      </c>
      <c r="Q2831" s="8" t="str">
        <f>IF(E2831="","",IFERROR(VLOOKUP(E2831,REGRAS_CST!$A$2:$D$200,4,FALSE),""))</f>
        <v/>
      </c>
      <c r="S2831" s="9">
        <f t="shared" si="360"/>
        <v>8.9999999999999993E-3</v>
      </c>
      <c r="T2831" s="9">
        <f t="shared" si="361"/>
        <v>1E-3</v>
      </c>
      <c r="U2831" s="16">
        <f>IFERROR(INDEX(BASE_CCLASSTRIB!$E:$E, MATCH(TEXT($D2831,"000000"), BASE_CCLASSTRIB!$A:$A, 0))/100, 0)</f>
        <v>0</v>
      </c>
      <c r="V2831" s="16">
        <f>IFERROR(INDEX(BASE_CCLASSTRIB!$F:$F, MATCH(TEXT($D2831,"000000"), BASE_CCLASSTRIB!$A:$A, 0))/100, 0)</f>
        <v>0</v>
      </c>
    </row>
    <row r="2832" spans="4:22" ht="15.75" thickBot="1" x14ac:dyDescent="0.3">
      <c r="D2832" s="38"/>
      <c r="E2832" s="27" t="str">
        <f t="shared" si="356"/>
        <v/>
      </c>
      <c r="F2832" s="28" t="str">
        <f>IF(E2832="","",IFERROR(VLOOKUP(E2832,REGRAS_CST!$A$2:$B$200,2,FALSE),""))</f>
        <v/>
      </c>
      <c r="H2832" s="29">
        <v>8.9999999999999993E-3</v>
      </c>
      <c r="I2832" s="29">
        <v>1E-3</v>
      </c>
      <c r="K2832" s="21" t="str">
        <f>IF(E2832="","",IFERROR(VLOOKUP(E2832,REGRAS_CST!$A$2:$C$200,3,FALSE),""))</f>
        <v/>
      </c>
      <c r="L2832" s="23" t="str">
        <f t="shared" si="357"/>
        <v/>
      </c>
      <c r="M2832" s="24" t="str">
        <f t="shared" si="358"/>
        <v/>
      </c>
      <c r="N2832" s="24" t="str">
        <f t="shared" si="359"/>
        <v/>
      </c>
      <c r="O2832" s="15" t="str">
        <f t="shared" ref="O2832:O2895" si="362">IF(D2832="","",
IF(AND(K2832&lt;&gt;"SIM",V2832&gt;0),"ERRO: % BC &gt; 0, mas NÃO permitida ❌",
IF(AND(K2832="SIM",V2832=0),"ATENÇÃO: BC permitida, mas % = 0 🔎",
"Base de cálculo aplicada corretamente ✅")))</f>
        <v/>
      </c>
      <c r="P2832" s="31" t="str">
        <f t="shared" ref="P2832:P2895" si="363">IF(D2832="","",
IF(AND(Q2832&lt;&gt;"SIM",U2832&gt;0),"ERRO: % alíquota &gt; 0, mas NÃO permitida ❌",
IF(AND(Q2832="SIM",U2832=0),"ATENÇÃO: alíquota permitida, mas % = 0 🔎",
"Alíquota aplicada corretamente ✅")))</f>
        <v/>
      </c>
      <c r="Q2832" s="8" t="str">
        <f>IF(E2832="","",IFERROR(VLOOKUP(E2832,REGRAS_CST!$A$2:$D$200,4,FALSE),""))</f>
        <v/>
      </c>
      <c r="S2832" s="9">
        <f t="shared" si="360"/>
        <v>8.9999999999999993E-3</v>
      </c>
      <c r="T2832" s="9">
        <f t="shared" si="361"/>
        <v>1E-3</v>
      </c>
      <c r="U2832" s="16">
        <f>IFERROR(INDEX(BASE_CCLASSTRIB!$E:$E, MATCH(TEXT($D2832,"000000"), BASE_CCLASSTRIB!$A:$A, 0))/100, 0)</f>
        <v>0</v>
      </c>
      <c r="V2832" s="16">
        <f>IFERROR(INDEX(BASE_CCLASSTRIB!$F:$F, MATCH(TEXT($D2832,"000000"), BASE_CCLASSTRIB!$A:$A, 0))/100, 0)</f>
        <v>0</v>
      </c>
    </row>
    <row r="2833" spans="4:22" ht="15.75" thickBot="1" x14ac:dyDescent="0.3">
      <c r="D2833" s="38"/>
      <c r="E2833" s="27" t="str">
        <f t="shared" si="356"/>
        <v/>
      </c>
      <c r="F2833" s="28" t="str">
        <f>IF(E2833="","",IFERROR(VLOOKUP(E2833,REGRAS_CST!$A$2:$B$200,2,FALSE),""))</f>
        <v/>
      </c>
      <c r="H2833" s="29">
        <v>8.9999999999999993E-3</v>
      </c>
      <c r="I2833" s="29">
        <v>1E-3</v>
      </c>
      <c r="K2833" s="21" t="str">
        <f>IF(E2833="","",IFERROR(VLOOKUP(E2833,REGRAS_CST!$A$2:$C$200,3,FALSE),""))</f>
        <v/>
      </c>
      <c r="L2833" s="23" t="str">
        <f t="shared" si="357"/>
        <v/>
      </c>
      <c r="M2833" s="24" t="str">
        <f t="shared" si="358"/>
        <v/>
      </c>
      <c r="N2833" s="24" t="str">
        <f t="shared" si="359"/>
        <v/>
      </c>
      <c r="O2833" s="15" t="str">
        <f t="shared" si="362"/>
        <v/>
      </c>
      <c r="P2833" s="31" t="str">
        <f t="shared" si="363"/>
        <v/>
      </c>
      <c r="Q2833" s="8" t="str">
        <f>IF(E2833="","",IFERROR(VLOOKUP(E2833,REGRAS_CST!$A$2:$D$200,4,FALSE),""))</f>
        <v/>
      </c>
      <c r="S2833" s="9">
        <f t="shared" si="360"/>
        <v>8.9999999999999993E-3</v>
      </c>
      <c r="T2833" s="9">
        <f t="shared" si="361"/>
        <v>1E-3</v>
      </c>
      <c r="U2833" s="16">
        <f>IFERROR(INDEX(BASE_CCLASSTRIB!$E:$E, MATCH(TEXT($D2833,"000000"), BASE_CCLASSTRIB!$A:$A, 0))/100, 0)</f>
        <v>0</v>
      </c>
      <c r="V2833" s="16">
        <f>IFERROR(INDEX(BASE_CCLASSTRIB!$F:$F, MATCH(TEXT($D2833,"000000"), BASE_CCLASSTRIB!$A:$A, 0))/100, 0)</f>
        <v>0</v>
      </c>
    </row>
    <row r="2834" spans="4:22" ht="15.75" thickBot="1" x14ac:dyDescent="0.3">
      <c r="D2834" s="38"/>
      <c r="E2834" s="27" t="str">
        <f t="shared" si="356"/>
        <v/>
      </c>
      <c r="F2834" s="28" t="str">
        <f>IF(E2834="","",IFERROR(VLOOKUP(E2834,REGRAS_CST!$A$2:$B$200,2,FALSE),""))</f>
        <v/>
      </c>
      <c r="H2834" s="29">
        <v>8.9999999999999993E-3</v>
      </c>
      <c r="I2834" s="29">
        <v>1E-3</v>
      </c>
      <c r="K2834" s="21" t="str">
        <f>IF(E2834="","",IFERROR(VLOOKUP(E2834,REGRAS_CST!$A$2:$C$200,3,FALSE),""))</f>
        <v/>
      </c>
      <c r="L2834" s="23" t="str">
        <f t="shared" si="357"/>
        <v/>
      </c>
      <c r="M2834" s="24" t="str">
        <f t="shared" si="358"/>
        <v/>
      </c>
      <c r="N2834" s="24" t="str">
        <f t="shared" si="359"/>
        <v/>
      </c>
      <c r="O2834" s="15" t="str">
        <f t="shared" si="362"/>
        <v/>
      </c>
      <c r="P2834" s="31" t="str">
        <f t="shared" si="363"/>
        <v/>
      </c>
      <c r="Q2834" s="8" t="str">
        <f>IF(E2834="","",IFERROR(VLOOKUP(E2834,REGRAS_CST!$A$2:$D$200,4,FALSE),""))</f>
        <v/>
      </c>
      <c r="S2834" s="9">
        <f t="shared" si="360"/>
        <v>8.9999999999999993E-3</v>
      </c>
      <c r="T2834" s="9">
        <f t="shared" si="361"/>
        <v>1E-3</v>
      </c>
      <c r="U2834" s="16">
        <f>IFERROR(INDEX(BASE_CCLASSTRIB!$E:$E, MATCH(TEXT($D2834,"000000"), BASE_CCLASSTRIB!$A:$A, 0))/100, 0)</f>
        <v>0</v>
      </c>
      <c r="V2834" s="16">
        <f>IFERROR(INDEX(BASE_CCLASSTRIB!$F:$F, MATCH(TEXT($D2834,"000000"), BASE_CCLASSTRIB!$A:$A, 0))/100, 0)</f>
        <v>0</v>
      </c>
    </row>
    <row r="2835" spans="4:22" ht="15.75" thickBot="1" x14ac:dyDescent="0.3">
      <c r="D2835" s="38"/>
      <c r="E2835" s="27" t="str">
        <f t="shared" si="356"/>
        <v/>
      </c>
      <c r="F2835" s="28" t="str">
        <f>IF(E2835="","",IFERROR(VLOOKUP(E2835,REGRAS_CST!$A$2:$B$200,2,FALSE),""))</f>
        <v/>
      </c>
      <c r="H2835" s="29">
        <v>8.9999999999999993E-3</v>
      </c>
      <c r="I2835" s="29">
        <v>1E-3</v>
      </c>
      <c r="K2835" s="21" t="str">
        <f>IF(E2835="","",IFERROR(VLOOKUP(E2835,REGRAS_CST!$A$2:$C$200,3,FALSE),""))</f>
        <v/>
      </c>
      <c r="L2835" s="23" t="str">
        <f t="shared" si="357"/>
        <v/>
      </c>
      <c r="M2835" s="24" t="str">
        <f t="shared" si="358"/>
        <v/>
      </c>
      <c r="N2835" s="24" t="str">
        <f t="shared" si="359"/>
        <v/>
      </c>
      <c r="O2835" s="15" t="str">
        <f t="shared" si="362"/>
        <v/>
      </c>
      <c r="P2835" s="31" t="str">
        <f t="shared" si="363"/>
        <v/>
      </c>
      <c r="Q2835" s="8" t="str">
        <f>IF(E2835="","",IFERROR(VLOOKUP(E2835,REGRAS_CST!$A$2:$D$200,4,FALSE),""))</f>
        <v/>
      </c>
      <c r="S2835" s="9">
        <f t="shared" si="360"/>
        <v>8.9999999999999993E-3</v>
      </c>
      <c r="T2835" s="9">
        <f t="shared" si="361"/>
        <v>1E-3</v>
      </c>
      <c r="U2835" s="16">
        <f>IFERROR(INDEX(BASE_CCLASSTRIB!$E:$E, MATCH(TEXT($D2835,"000000"), BASE_CCLASSTRIB!$A:$A, 0))/100, 0)</f>
        <v>0</v>
      </c>
      <c r="V2835" s="16">
        <f>IFERROR(INDEX(BASE_CCLASSTRIB!$F:$F, MATCH(TEXT($D2835,"000000"), BASE_CCLASSTRIB!$A:$A, 0))/100, 0)</f>
        <v>0</v>
      </c>
    </row>
    <row r="2836" spans="4:22" ht="15.75" thickBot="1" x14ac:dyDescent="0.3">
      <c r="D2836" s="38"/>
      <c r="E2836" s="27" t="str">
        <f t="shared" si="356"/>
        <v/>
      </c>
      <c r="F2836" s="28" t="str">
        <f>IF(E2836="","",IFERROR(VLOOKUP(E2836,REGRAS_CST!$A$2:$B$200,2,FALSE),""))</f>
        <v/>
      </c>
      <c r="H2836" s="29">
        <v>8.9999999999999993E-3</v>
      </c>
      <c r="I2836" s="29">
        <v>1E-3</v>
      </c>
      <c r="K2836" s="21" t="str">
        <f>IF(E2836="","",IFERROR(VLOOKUP(E2836,REGRAS_CST!$A$2:$C$200,3,FALSE),""))</f>
        <v/>
      </c>
      <c r="L2836" s="23" t="str">
        <f t="shared" si="357"/>
        <v/>
      </c>
      <c r="M2836" s="24" t="str">
        <f t="shared" si="358"/>
        <v/>
      </c>
      <c r="N2836" s="24" t="str">
        <f t="shared" si="359"/>
        <v/>
      </c>
      <c r="O2836" s="15" t="str">
        <f t="shared" si="362"/>
        <v/>
      </c>
      <c r="P2836" s="31" t="str">
        <f t="shared" si="363"/>
        <v/>
      </c>
      <c r="Q2836" s="8" t="str">
        <f>IF(E2836="","",IFERROR(VLOOKUP(E2836,REGRAS_CST!$A$2:$D$200,4,FALSE),""))</f>
        <v/>
      </c>
      <c r="S2836" s="9">
        <f t="shared" si="360"/>
        <v>8.9999999999999993E-3</v>
      </c>
      <c r="T2836" s="9">
        <f t="shared" si="361"/>
        <v>1E-3</v>
      </c>
      <c r="U2836" s="16">
        <f>IFERROR(INDEX(BASE_CCLASSTRIB!$E:$E, MATCH(TEXT($D2836,"000000"), BASE_CCLASSTRIB!$A:$A, 0))/100, 0)</f>
        <v>0</v>
      </c>
      <c r="V2836" s="16">
        <f>IFERROR(INDEX(BASE_CCLASSTRIB!$F:$F, MATCH(TEXT($D2836,"000000"), BASE_CCLASSTRIB!$A:$A, 0))/100, 0)</f>
        <v>0</v>
      </c>
    </row>
    <row r="2837" spans="4:22" ht="15.75" thickBot="1" x14ac:dyDescent="0.3">
      <c r="D2837" s="38"/>
      <c r="E2837" s="27" t="str">
        <f t="shared" si="356"/>
        <v/>
      </c>
      <c r="F2837" s="28" t="str">
        <f>IF(E2837="","",IFERROR(VLOOKUP(E2837,REGRAS_CST!$A$2:$B$200,2,FALSE),""))</f>
        <v/>
      </c>
      <c r="H2837" s="29">
        <v>8.9999999999999993E-3</v>
      </c>
      <c r="I2837" s="29">
        <v>1E-3</v>
      </c>
      <c r="K2837" s="21" t="str">
        <f>IF(E2837="","",IFERROR(VLOOKUP(E2837,REGRAS_CST!$A$2:$C$200,3,FALSE),""))</f>
        <v/>
      </c>
      <c r="L2837" s="23" t="str">
        <f t="shared" si="357"/>
        <v/>
      </c>
      <c r="M2837" s="24" t="str">
        <f t="shared" si="358"/>
        <v/>
      </c>
      <c r="N2837" s="24" t="str">
        <f t="shared" si="359"/>
        <v/>
      </c>
      <c r="O2837" s="15" t="str">
        <f t="shared" si="362"/>
        <v/>
      </c>
      <c r="P2837" s="31" t="str">
        <f t="shared" si="363"/>
        <v/>
      </c>
      <c r="Q2837" s="8" t="str">
        <f>IF(E2837="","",IFERROR(VLOOKUP(E2837,REGRAS_CST!$A$2:$D$200,4,FALSE),""))</f>
        <v/>
      </c>
      <c r="S2837" s="9">
        <f t="shared" si="360"/>
        <v>8.9999999999999993E-3</v>
      </c>
      <c r="T2837" s="9">
        <f t="shared" si="361"/>
        <v>1E-3</v>
      </c>
      <c r="U2837" s="16">
        <f>IFERROR(INDEX(BASE_CCLASSTRIB!$E:$E, MATCH(TEXT($D2837,"000000"), BASE_CCLASSTRIB!$A:$A, 0))/100, 0)</f>
        <v>0</v>
      </c>
      <c r="V2837" s="16">
        <f>IFERROR(INDEX(BASE_CCLASSTRIB!$F:$F, MATCH(TEXT($D2837,"000000"), BASE_CCLASSTRIB!$A:$A, 0))/100, 0)</f>
        <v>0</v>
      </c>
    </row>
    <row r="2838" spans="4:22" ht="15.75" thickBot="1" x14ac:dyDescent="0.3">
      <c r="D2838" s="38"/>
      <c r="E2838" s="27" t="str">
        <f t="shared" si="356"/>
        <v/>
      </c>
      <c r="F2838" s="28" t="str">
        <f>IF(E2838="","",IFERROR(VLOOKUP(E2838,REGRAS_CST!$A$2:$B$200,2,FALSE),""))</f>
        <v/>
      </c>
      <c r="H2838" s="29">
        <v>8.9999999999999993E-3</v>
      </c>
      <c r="I2838" s="29">
        <v>1E-3</v>
      </c>
      <c r="K2838" s="21" t="str">
        <f>IF(E2838="","",IFERROR(VLOOKUP(E2838,REGRAS_CST!$A$2:$C$200,3,FALSE),""))</f>
        <v/>
      </c>
      <c r="L2838" s="23" t="str">
        <f t="shared" si="357"/>
        <v/>
      </c>
      <c r="M2838" s="24" t="str">
        <f t="shared" si="358"/>
        <v/>
      </c>
      <c r="N2838" s="24" t="str">
        <f t="shared" si="359"/>
        <v/>
      </c>
      <c r="O2838" s="15" t="str">
        <f t="shared" si="362"/>
        <v/>
      </c>
      <c r="P2838" s="31" t="str">
        <f t="shared" si="363"/>
        <v/>
      </c>
      <c r="Q2838" s="8" t="str">
        <f>IF(E2838="","",IFERROR(VLOOKUP(E2838,REGRAS_CST!$A$2:$D$200,4,FALSE),""))</f>
        <v/>
      </c>
      <c r="S2838" s="9">
        <f t="shared" si="360"/>
        <v>8.9999999999999993E-3</v>
      </c>
      <c r="T2838" s="9">
        <f t="shared" si="361"/>
        <v>1E-3</v>
      </c>
      <c r="U2838" s="16">
        <f>IFERROR(INDEX(BASE_CCLASSTRIB!$E:$E, MATCH(TEXT($D2838,"000000"), BASE_CCLASSTRIB!$A:$A, 0))/100, 0)</f>
        <v>0</v>
      </c>
      <c r="V2838" s="16">
        <f>IFERROR(INDEX(BASE_CCLASSTRIB!$F:$F, MATCH(TEXT($D2838,"000000"), BASE_CCLASSTRIB!$A:$A, 0))/100, 0)</f>
        <v>0</v>
      </c>
    </row>
    <row r="2839" spans="4:22" ht="15.75" thickBot="1" x14ac:dyDescent="0.3">
      <c r="D2839" s="38"/>
      <c r="E2839" s="27" t="str">
        <f t="shared" si="356"/>
        <v/>
      </c>
      <c r="F2839" s="28" t="str">
        <f>IF(E2839="","",IFERROR(VLOOKUP(E2839,REGRAS_CST!$A$2:$B$200,2,FALSE),""))</f>
        <v/>
      </c>
      <c r="H2839" s="29">
        <v>8.9999999999999993E-3</v>
      </c>
      <c r="I2839" s="29">
        <v>1E-3</v>
      </c>
      <c r="K2839" s="21" t="str">
        <f>IF(E2839="","",IFERROR(VLOOKUP(E2839,REGRAS_CST!$A$2:$C$200,3,FALSE),""))</f>
        <v/>
      </c>
      <c r="L2839" s="23" t="str">
        <f t="shared" si="357"/>
        <v/>
      </c>
      <c r="M2839" s="24" t="str">
        <f t="shared" si="358"/>
        <v/>
      </c>
      <c r="N2839" s="24" t="str">
        <f t="shared" si="359"/>
        <v/>
      </c>
      <c r="O2839" s="15" t="str">
        <f t="shared" si="362"/>
        <v/>
      </c>
      <c r="P2839" s="31" t="str">
        <f t="shared" si="363"/>
        <v/>
      </c>
      <c r="Q2839" s="8" t="str">
        <f>IF(E2839="","",IFERROR(VLOOKUP(E2839,REGRAS_CST!$A$2:$D$200,4,FALSE),""))</f>
        <v/>
      </c>
      <c r="S2839" s="9">
        <f t="shared" si="360"/>
        <v>8.9999999999999993E-3</v>
      </c>
      <c r="T2839" s="9">
        <f t="shared" si="361"/>
        <v>1E-3</v>
      </c>
      <c r="U2839" s="16">
        <f>IFERROR(INDEX(BASE_CCLASSTRIB!$E:$E, MATCH(TEXT($D2839,"000000"), BASE_CCLASSTRIB!$A:$A, 0))/100, 0)</f>
        <v>0</v>
      </c>
      <c r="V2839" s="16">
        <f>IFERROR(INDEX(BASE_CCLASSTRIB!$F:$F, MATCH(TEXT($D2839,"000000"), BASE_CCLASSTRIB!$A:$A, 0))/100, 0)</f>
        <v>0</v>
      </c>
    </row>
    <row r="2840" spans="4:22" ht="15.75" thickBot="1" x14ac:dyDescent="0.3">
      <c r="D2840" s="38"/>
      <c r="E2840" s="27" t="str">
        <f t="shared" si="356"/>
        <v/>
      </c>
      <c r="F2840" s="28" t="str">
        <f>IF(E2840="","",IFERROR(VLOOKUP(E2840,REGRAS_CST!$A$2:$B$200,2,FALSE),""))</f>
        <v/>
      </c>
      <c r="H2840" s="29">
        <v>8.9999999999999993E-3</v>
      </c>
      <c r="I2840" s="29">
        <v>1E-3</v>
      </c>
      <c r="K2840" s="21" t="str">
        <f>IF(E2840="","",IFERROR(VLOOKUP(E2840,REGRAS_CST!$A$2:$C$200,3,FALSE),""))</f>
        <v/>
      </c>
      <c r="L2840" s="23" t="str">
        <f t="shared" si="357"/>
        <v/>
      </c>
      <c r="M2840" s="24" t="str">
        <f t="shared" si="358"/>
        <v/>
      </c>
      <c r="N2840" s="24" t="str">
        <f t="shared" si="359"/>
        <v/>
      </c>
      <c r="O2840" s="15" t="str">
        <f t="shared" si="362"/>
        <v/>
      </c>
      <c r="P2840" s="31" t="str">
        <f t="shared" si="363"/>
        <v/>
      </c>
      <c r="Q2840" s="8" t="str">
        <f>IF(E2840="","",IFERROR(VLOOKUP(E2840,REGRAS_CST!$A$2:$D$200,4,FALSE),""))</f>
        <v/>
      </c>
      <c r="S2840" s="9">
        <f t="shared" si="360"/>
        <v>8.9999999999999993E-3</v>
      </c>
      <c r="T2840" s="9">
        <f t="shared" si="361"/>
        <v>1E-3</v>
      </c>
      <c r="U2840" s="16">
        <f>IFERROR(INDEX(BASE_CCLASSTRIB!$E:$E, MATCH(TEXT($D2840,"000000"), BASE_CCLASSTRIB!$A:$A, 0))/100, 0)</f>
        <v>0</v>
      </c>
      <c r="V2840" s="16">
        <f>IFERROR(INDEX(BASE_CCLASSTRIB!$F:$F, MATCH(TEXT($D2840,"000000"), BASE_CCLASSTRIB!$A:$A, 0))/100, 0)</f>
        <v>0</v>
      </c>
    </row>
    <row r="2841" spans="4:22" ht="15.75" thickBot="1" x14ac:dyDescent="0.3">
      <c r="D2841" s="38"/>
      <c r="E2841" s="27" t="str">
        <f t="shared" si="356"/>
        <v/>
      </c>
      <c r="F2841" s="28" t="str">
        <f>IF(E2841="","",IFERROR(VLOOKUP(E2841,REGRAS_CST!$A$2:$B$200,2,FALSE),""))</f>
        <v/>
      </c>
      <c r="H2841" s="29">
        <v>8.9999999999999993E-3</v>
      </c>
      <c r="I2841" s="29">
        <v>1E-3</v>
      </c>
      <c r="K2841" s="21" t="str">
        <f>IF(E2841="","",IFERROR(VLOOKUP(E2841,REGRAS_CST!$A$2:$C$200,3,FALSE),""))</f>
        <v/>
      </c>
      <c r="L2841" s="23" t="str">
        <f t="shared" si="357"/>
        <v/>
      </c>
      <c r="M2841" s="24" t="str">
        <f t="shared" si="358"/>
        <v/>
      </c>
      <c r="N2841" s="24" t="str">
        <f t="shared" si="359"/>
        <v/>
      </c>
      <c r="O2841" s="15" t="str">
        <f t="shared" si="362"/>
        <v/>
      </c>
      <c r="P2841" s="31" t="str">
        <f t="shared" si="363"/>
        <v/>
      </c>
      <c r="Q2841" s="8" t="str">
        <f>IF(E2841="","",IFERROR(VLOOKUP(E2841,REGRAS_CST!$A$2:$D$200,4,FALSE),""))</f>
        <v/>
      </c>
      <c r="S2841" s="9">
        <f t="shared" si="360"/>
        <v>8.9999999999999993E-3</v>
      </c>
      <c r="T2841" s="9">
        <f t="shared" si="361"/>
        <v>1E-3</v>
      </c>
      <c r="U2841" s="16">
        <f>IFERROR(INDEX(BASE_CCLASSTRIB!$E:$E, MATCH(TEXT($D2841,"000000"), BASE_CCLASSTRIB!$A:$A, 0))/100, 0)</f>
        <v>0</v>
      </c>
      <c r="V2841" s="16">
        <f>IFERROR(INDEX(BASE_CCLASSTRIB!$F:$F, MATCH(TEXT($D2841,"000000"), BASE_CCLASSTRIB!$A:$A, 0))/100, 0)</f>
        <v>0</v>
      </c>
    </row>
    <row r="2842" spans="4:22" ht="15.75" thickBot="1" x14ac:dyDescent="0.3">
      <c r="D2842" s="38"/>
      <c r="E2842" s="27" t="str">
        <f t="shared" si="356"/>
        <v/>
      </c>
      <c r="F2842" s="28" t="str">
        <f>IF(E2842="","",IFERROR(VLOOKUP(E2842,REGRAS_CST!$A$2:$B$200,2,FALSE),""))</f>
        <v/>
      </c>
      <c r="H2842" s="29">
        <v>8.9999999999999993E-3</v>
      </c>
      <c r="I2842" s="29">
        <v>1E-3</v>
      </c>
      <c r="K2842" s="21" t="str">
        <f>IF(E2842="","",IFERROR(VLOOKUP(E2842,REGRAS_CST!$A$2:$C$200,3,FALSE),""))</f>
        <v/>
      </c>
      <c r="L2842" s="23" t="str">
        <f t="shared" si="357"/>
        <v/>
      </c>
      <c r="M2842" s="24" t="str">
        <f t="shared" si="358"/>
        <v/>
      </c>
      <c r="N2842" s="24" t="str">
        <f t="shared" si="359"/>
        <v/>
      </c>
      <c r="O2842" s="15" t="str">
        <f t="shared" si="362"/>
        <v/>
      </c>
      <c r="P2842" s="31" t="str">
        <f t="shared" si="363"/>
        <v/>
      </c>
      <c r="Q2842" s="8" t="str">
        <f>IF(E2842="","",IFERROR(VLOOKUP(E2842,REGRAS_CST!$A$2:$D$200,4,FALSE),""))</f>
        <v/>
      </c>
      <c r="S2842" s="9">
        <f t="shared" si="360"/>
        <v>8.9999999999999993E-3</v>
      </c>
      <c r="T2842" s="9">
        <f t="shared" si="361"/>
        <v>1E-3</v>
      </c>
      <c r="U2842" s="16">
        <f>IFERROR(INDEX(BASE_CCLASSTRIB!$E:$E, MATCH(TEXT($D2842,"000000"), BASE_CCLASSTRIB!$A:$A, 0))/100, 0)</f>
        <v>0</v>
      </c>
      <c r="V2842" s="16">
        <f>IFERROR(INDEX(BASE_CCLASSTRIB!$F:$F, MATCH(TEXT($D2842,"000000"), BASE_CCLASSTRIB!$A:$A, 0))/100, 0)</f>
        <v>0</v>
      </c>
    </row>
    <row r="2843" spans="4:22" ht="15.75" thickBot="1" x14ac:dyDescent="0.3">
      <c r="D2843" s="38"/>
      <c r="E2843" s="27" t="str">
        <f t="shared" si="356"/>
        <v/>
      </c>
      <c r="F2843" s="28" t="str">
        <f>IF(E2843="","",IFERROR(VLOOKUP(E2843,REGRAS_CST!$A$2:$B$200,2,FALSE),""))</f>
        <v/>
      </c>
      <c r="H2843" s="29">
        <v>8.9999999999999993E-3</v>
      </c>
      <c r="I2843" s="29">
        <v>1E-3</v>
      </c>
      <c r="K2843" s="21" t="str">
        <f>IF(E2843="","",IFERROR(VLOOKUP(E2843,REGRAS_CST!$A$2:$C$200,3,FALSE),""))</f>
        <v/>
      </c>
      <c r="L2843" s="23" t="str">
        <f t="shared" si="357"/>
        <v/>
      </c>
      <c r="M2843" s="24" t="str">
        <f t="shared" si="358"/>
        <v/>
      </c>
      <c r="N2843" s="24" t="str">
        <f t="shared" si="359"/>
        <v/>
      </c>
      <c r="O2843" s="15" t="str">
        <f t="shared" si="362"/>
        <v/>
      </c>
      <c r="P2843" s="31" t="str">
        <f t="shared" si="363"/>
        <v/>
      </c>
      <c r="Q2843" s="8" t="str">
        <f>IF(E2843="","",IFERROR(VLOOKUP(E2843,REGRAS_CST!$A$2:$D$200,4,FALSE),""))</f>
        <v/>
      </c>
      <c r="S2843" s="9">
        <f t="shared" si="360"/>
        <v>8.9999999999999993E-3</v>
      </c>
      <c r="T2843" s="9">
        <f t="shared" si="361"/>
        <v>1E-3</v>
      </c>
      <c r="U2843" s="16">
        <f>IFERROR(INDEX(BASE_CCLASSTRIB!$E:$E, MATCH(TEXT($D2843,"000000"), BASE_CCLASSTRIB!$A:$A, 0))/100, 0)</f>
        <v>0</v>
      </c>
      <c r="V2843" s="16">
        <f>IFERROR(INDEX(BASE_CCLASSTRIB!$F:$F, MATCH(TEXT($D2843,"000000"), BASE_CCLASSTRIB!$A:$A, 0))/100, 0)</f>
        <v>0</v>
      </c>
    </row>
    <row r="2844" spans="4:22" ht="15.75" thickBot="1" x14ac:dyDescent="0.3">
      <c r="D2844" s="38"/>
      <c r="E2844" s="27" t="str">
        <f t="shared" si="356"/>
        <v/>
      </c>
      <c r="F2844" s="28" t="str">
        <f>IF(E2844="","",IFERROR(VLOOKUP(E2844,REGRAS_CST!$A$2:$B$200,2,FALSE),""))</f>
        <v/>
      </c>
      <c r="H2844" s="29">
        <v>8.9999999999999993E-3</v>
      </c>
      <c r="I2844" s="29">
        <v>1E-3</v>
      </c>
      <c r="K2844" s="21" t="str">
        <f>IF(E2844="","",IFERROR(VLOOKUP(E2844,REGRAS_CST!$A$2:$C$200,3,FALSE),""))</f>
        <v/>
      </c>
      <c r="L2844" s="23" t="str">
        <f t="shared" si="357"/>
        <v/>
      </c>
      <c r="M2844" s="24" t="str">
        <f t="shared" si="358"/>
        <v/>
      </c>
      <c r="N2844" s="24" t="str">
        <f t="shared" si="359"/>
        <v/>
      </c>
      <c r="O2844" s="15" t="str">
        <f t="shared" si="362"/>
        <v/>
      </c>
      <c r="P2844" s="31" t="str">
        <f t="shared" si="363"/>
        <v/>
      </c>
      <c r="Q2844" s="8" t="str">
        <f>IF(E2844="","",IFERROR(VLOOKUP(E2844,REGRAS_CST!$A$2:$D$200,4,FALSE),""))</f>
        <v/>
      </c>
      <c r="S2844" s="9">
        <f t="shared" si="360"/>
        <v>8.9999999999999993E-3</v>
      </c>
      <c r="T2844" s="9">
        <f t="shared" si="361"/>
        <v>1E-3</v>
      </c>
      <c r="U2844" s="16">
        <f>IFERROR(INDEX(BASE_CCLASSTRIB!$E:$E, MATCH(TEXT($D2844,"000000"), BASE_CCLASSTRIB!$A:$A, 0))/100, 0)</f>
        <v>0</v>
      </c>
      <c r="V2844" s="16">
        <f>IFERROR(INDEX(BASE_CCLASSTRIB!$F:$F, MATCH(TEXT($D2844,"000000"), BASE_CCLASSTRIB!$A:$A, 0))/100, 0)</f>
        <v>0</v>
      </c>
    </row>
    <row r="2845" spans="4:22" ht="15.75" thickBot="1" x14ac:dyDescent="0.3">
      <c r="D2845" s="38"/>
      <c r="E2845" s="27" t="str">
        <f t="shared" si="356"/>
        <v/>
      </c>
      <c r="F2845" s="28" t="str">
        <f>IF(E2845="","",IFERROR(VLOOKUP(E2845,REGRAS_CST!$A$2:$B$200,2,FALSE),""))</f>
        <v/>
      </c>
      <c r="H2845" s="29">
        <v>8.9999999999999993E-3</v>
      </c>
      <c r="I2845" s="29">
        <v>1E-3</v>
      </c>
      <c r="K2845" s="21" t="str">
        <f>IF(E2845="","",IFERROR(VLOOKUP(E2845,REGRAS_CST!$A$2:$C$200,3,FALSE),""))</f>
        <v/>
      </c>
      <c r="L2845" s="23" t="str">
        <f t="shared" si="357"/>
        <v/>
      </c>
      <c r="M2845" s="24" t="str">
        <f t="shared" si="358"/>
        <v/>
      </c>
      <c r="N2845" s="24" t="str">
        <f t="shared" si="359"/>
        <v/>
      </c>
      <c r="O2845" s="15" t="str">
        <f t="shared" si="362"/>
        <v/>
      </c>
      <c r="P2845" s="31" t="str">
        <f t="shared" si="363"/>
        <v/>
      </c>
      <c r="Q2845" s="8" t="str">
        <f>IF(E2845="","",IFERROR(VLOOKUP(E2845,REGRAS_CST!$A$2:$D$200,4,FALSE),""))</f>
        <v/>
      </c>
      <c r="S2845" s="9">
        <f t="shared" si="360"/>
        <v>8.9999999999999993E-3</v>
      </c>
      <c r="T2845" s="9">
        <f t="shared" si="361"/>
        <v>1E-3</v>
      </c>
      <c r="U2845" s="16">
        <f>IFERROR(INDEX(BASE_CCLASSTRIB!$E:$E, MATCH(TEXT($D2845,"000000"), BASE_CCLASSTRIB!$A:$A, 0))/100, 0)</f>
        <v>0</v>
      </c>
      <c r="V2845" s="16">
        <f>IFERROR(INDEX(BASE_CCLASSTRIB!$F:$F, MATCH(TEXT($D2845,"000000"), BASE_CCLASSTRIB!$A:$A, 0))/100, 0)</f>
        <v>0</v>
      </c>
    </row>
    <row r="2846" spans="4:22" ht="15.75" thickBot="1" x14ac:dyDescent="0.3">
      <c r="D2846" s="38"/>
      <c r="E2846" s="27" t="str">
        <f t="shared" si="356"/>
        <v/>
      </c>
      <c r="F2846" s="28" t="str">
        <f>IF(E2846="","",IFERROR(VLOOKUP(E2846,REGRAS_CST!$A$2:$B$200,2,FALSE),""))</f>
        <v/>
      </c>
      <c r="H2846" s="29">
        <v>8.9999999999999993E-3</v>
      </c>
      <c r="I2846" s="29">
        <v>1E-3</v>
      </c>
      <c r="K2846" s="21" t="str">
        <f>IF(E2846="","",IFERROR(VLOOKUP(E2846,REGRAS_CST!$A$2:$C$200,3,FALSE),""))</f>
        <v/>
      </c>
      <c r="L2846" s="23" t="str">
        <f t="shared" si="357"/>
        <v/>
      </c>
      <c r="M2846" s="24" t="str">
        <f t="shared" si="358"/>
        <v/>
      </c>
      <c r="N2846" s="24" t="str">
        <f t="shared" si="359"/>
        <v/>
      </c>
      <c r="O2846" s="15" t="str">
        <f t="shared" si="362"/>
        <v/>
      </c>
      <c r="P2846" s="31" t="str">
        <f t="shared" si="363"/>
        <v/>
      </c>
      <c r="Q2846" s="8" t="str">
        <f>IF(E2846="","",IFERROR(VLOOKUP(E2846,REGRAS_CST!$A$2:$D$200,4,FALSE),""))</f>
        <v/>
      </c>
      <c r="S2846" s="9">
        <f t="shared" si="360"/>
        <v>8.9999999999999993E-3</v>
      </c>
      <c r="T2846" s="9">
        <f t="shared" si="361"/>
        <v>1E-3</v>
      </c>
      <c r="U2846" s="16">
        <f>IFERROR(INDEX(BASE_CCLASSTRIB!$E:$E, MATCH(TEXT($D2846,"000000"), BASE_CCLASSTRIB!$A:$A, 0))/100, 0)</f>
        <v>0</v>
      </c>
      <c r="V2846" s="16">
        <f>IFERROR(INDEX(BASE_CCLASSTRIB!$F:$F, MATCH(TEXT($D2846,"000000"), BASE_CCLASSTRIB!$A:$A, 0))/100, 0)</f>
        <v>0</v>
      </c>
    </row>
    <row r="2847" spans="4:22" ht="15.75" thickBot="1" x14ac:dyDescent="0.3">
      <c r="D2847" s="38"/>
      <c r="E2847" s="27" t="str">
        <f t="shared" si="356"/>
        <v/>
      </c>
      <c r="F2847" s="28" t="str">
        <f>IF(E2847="","",IFERROR(VLOOKUP(E2847,REGRAS_CST!$A$2:$B$200,2,FALSE),""))</f>
        <v/>
      </c>
      <c r="H2847" s="29">
        <v>8.9999999999999993E-3</v>
      </c>
      <c r="I2847" s="29">
        <v>1E-3</v>
      </c>
      <c r="K2847" s="21" t="str">
        <f>IF(E2847="","",IFERROR(VLOOKUP(E2847,REGRAS_CST!$A$2:$C$200,3,FALSE),""))</f>
        <v/>
      </c>
      <c r="L2847" s="23" t="str">
        <f t="shared" si="357"/>
        <v/>
      </c>
      <c r="M2847" s="24" t="str">
        <f t="shared" si="358"/>
        <v/>
      </c>
      <c r="N2847" s="24" t="str">
        <f t="shared" si="359"/>
        <v/>
      </c>
      <c r="O2847" s="15" t="str">
        <f t="shared" si="362"/>
        <v/>
      </c>
      <c r="P2847" s="31" t="str">
        <f t="shared" si="363"/>
        <v/>
      </c>
      <c r="Q2847" s="8" t="str">
        <f>IF(E2847="","",IFERROR(VLOOKUP(E2847,REGRAS_CST!$A$2:$D$200,4,FALSE),""))</f>
        <v/>
      </c>
      <c r="S2847" s="9">
        <f t="shared" si="360"/>
        <v>8.9999999999999993E-3</v>
      </c>
      <c r="T2847" s="9">
        <f t="shared" si="361"/>
        <v>1E-3</v>
      </c>
      <c r="U2847" s="16">
        <f>IFERROR(INDEX(BASE_CCLASSTRIB!$E:$E, MATCH(TEXT($D2847,"000000"), BASE_CCLASSTRIB!$A:$A, 0))/100, 0)</f>
        <v>0</v>
      </c>
      <c r="V2847" s="16">
        <f>IFERROR(INDEX(BASE_CCLASSTRIB!$F:$F, MATCH(TEXT($D2847,"000000"), BASE_CCLASSTRIB!$A:$A, 0))/100, 0)</f>
        <v>0</v>
      </c>
    </row>
    <row r="2848" spans="4:22" ht="15.75" thickBot="1" x14ac:dyDescent="0.3">
      <c r="D2848" s="38"/>
      <c r="E2848" s="27" t="str">
        <f t="shared" si="356"/>
        <v/>
      </c>
      <c r="F2848" s="28" t="str">
        <f>IF(E2848="","",IFERROR(VLOOKUP(E2848,REGRAS_CST!$A$2:$B$200,2,FALSE),""))</f>
        <v/>
      </c>
      <c r="H2848" s="29">
        <v>8.9999999999999993E-3</v>
      </c>
      <c r="I2848" s="29">
        <v>1E-3</v>
      </c>
      <c r="K2848" s="21" t="str">
        <f>IF(E2848="","",IFERROR(VLOOKUP(E2848,REGRAS_CST!$A$2:$C$200,3,FALSE),""))</f>
        <v/>
      </c>
      <c r="L2848" s="23" t="str">
        <f t="shared" si="357"/>
        <v/>
      </c>
      <c r="M2848" s="24" t="str">
        <f t="shared" si="358"/>
        <v/>
      </c>
      <c r="N2848" s="24" t="str">
        <f t="shared" si="359"/>
        <v/>
      </c>
      <c r="O2848" s="15" t="str">
        <f t="shared" si="362"/>
        <v/>
      </c>
      <c r="P2848" s="31" t="str">
        <f t="shared" si="363"/>
        <v/>
      </c>
      <c r="Q2848" s="8" t="str">
        <f>IF(E2848="","",IFERROR(VLOOKUP(E2848,REGRAS_CST!$A$2:$D$200,4,FALSE),""))</f>
        <v/>
      </c>
      <c r="S2848" s="9">
        <f t="shared" si="360"/>
        <v>8.9999999999999993E-3</v>
      </c>
      <c r="T2848" s="9">
        <f t="shared" si="361"/>
        <v>1E-3</v>
      </c>
      <c r="U2848" s="16">
        <f>IFERROR(INDEX(BASE_CCLASSTRIB!$E:$E, MATCH(TEXT($D2848,"000000"), BASE_CCLASSTRIB!$A:$A, 0))/100, 0)</f>
        <v>0</v>
      </c>
      <c r="V2848" s="16">
        <f>IFERROR(INDEX(BASE_CCLASSTRIB!$F:$F, MATCH(TEXT($D2848,"000000"), BASE_CCLASSTRIB!$A:$A, 0))/100, 0)</f>
        <v>0</v>
      </c>
    </row>
    <row r="2849" spans="4:22" ht="15.75" thickBot="1" x14ac:dyDescent="0.3">
      <c r="D2849" s="38"/>
      <c r="E2849" s="27" t="str">
        <f t="shared" si="356"/>
        <v/>
      </c>
      <c r="F2849" s="28" t="str">
        <f>IF(E2849="","",IFERROR(VLOOKUP(E2849,REGRAS_CST!$A$2:$B$200,2,FALSE),""))</f>
        <v/>
      </c>
      <c r="H2849" s="29">
        <v>8.9999999999999993E-3</v>
      </c>
      <c r="I2849" s="29">
        <v>1E-3</v>
      </c>
      <c r="K2849" s="21" t="str">
        <f>IF(E2849="","",IFERROR(VLOOKUP(E2849,REGRAS_CST!$A$2:$C$200,3,FALSE),""))</f>
        <v/>
      </c>
      <c r="L2849" s="23" t="str">
        <f t="shared" si="357"/>
        <v/>
      </c>
      <c r="M2849" s="24" t="str">
        <f t="shared" si="358"/>
        <v/>
      </c>
      <c r="N2849" s="24" t="str">
        <f t="shared" si="359"/>
        <v/>
      </c>
      <c r="O2849" s="15" t="str">
        <f t="shared" si="362"/>
        <v/>
      </c>
      <c r="P2849" s="31" t="str">
        <f t="shared" si="363"/>
        <v/>
      </c>
      <c r="Q2849" s="8" t="str">
        <f>IF(E2849="","",IFERROR(VLOOKUP(E2849,REGRAS_CST!$A$2:$D$200,4,FALSE),""))</f>
        <v/>
      </c>
      <c r="S2849" s="9">
        <f t="shared" si="360"/>
        <v>8.9999999999999993E-3</v>
      </c>
      <c r="T2849" s="9">
        <f t="shared" si="361"/>
        <v>1E-3</v>
      </c>
      <c r="U2849" s="16">
        <f>IFERROR(INDEX(BASE_CCLASSTRIB!$E:$E, MATCH(TEXT($D2849,"000000"), BASE_CCLASSTRIB!$A:$A, 0))/100, 0)</f>
        <v>0</v>
      </c>
      <c r="V2849" s="16">
        <f>IFERROR(INDEX(BASE_CCLASSTRIB!$F:$F, MATCH(TEXT($D2849,"000000"), BASE_CCLASSTRIB!$A:$A, 0))/100, 0)</f>
        <v>0</v>
      </c>
    </row>
    <row r="2850" spans="4:22" ht="15.75" thickBot="1" x14ac:dyDescent="0.3">
      <c r="D2850" s="38"/>
      <c r="E2850" s="27" t="str">
        <f t="shared" si="356"/>
        <v/>
      </c>
      <c r="F2850" s="28" t="str">
        <f>IF(E2850="","",IFERROR(VLOOKUP(E2850,REGRAS_CST!$A$2:$B$200,2,FALSE),""))</f>
        <v/>
      </c>
      <c r="H2850" s="29">
        <v>8.9999999999999993E-3</v>
      </c>
      <c r="I2850" s="29">
        <v>1E-3</v>
      </c>
      <c r="K2850" s="21" t="str">
        <f>IF(E2850="","",IFERROR(VLOOKUP(E2850,REGRAS_CST!$A$2:$C$200,3,FALSE),""))</f>
        <v/>
      </c>
      <c r="L2850" s="23" t="str">
        <f t="shared" si="357"/>
        <v/>
      </c>
      <c r="M2850" s="24" t="str">
        <f t="shared" si="358"/>
        <v/>
      </c>
      <c r="N2850" s="24" t="str">
        <f t="shared" si="359"/>
        <v/>
      </c>
      <c r="O2850" s="15" t="str">
        <f t="shared" si="362"/>
        <v/>
      </c>
      <c r="P2850" s="31" t="str">
        <f t="shared" si="363"/>
        <v/>
      </c>
      <c r="Q2850" s="8" t="str">
        <f>IF(E2850="","",IFERROR(VLOOKUP(E2850,REGRAS_CST!$A$2:$D$200,4,FALSE),""))</f>
        <v/>
      </c>
      <c r="S2850" s="9">
        <f t="shared" si="360"/>
        <v>8.9999999999999993E-3</v>
      </c>
      <c r="T2850" s="9">
        <f t="shared" si="361"/>
        <v>1E-3</v>
      </c>
      <c r="U2850" s="16">
        <f>IFERROR(INDEX(BASE_CCLASSTRIB!$E:$E, MATCH(TEXT($D2850,"000000"), BASE_CCLASSTRIB!$A:$A, 0))/100, 0)</f>
        <v>0</v>
      </c>
      <c r="V2850" s="16">
        <f>IFERROR(INDEX(BASE_CCLASSTRIB!$F:$F, MATCH(TEXT($D2850,"000000"), BASE_CCLASSTRIB!$A:$A, 0))/100, 0)</f>
        <v>0</v>
      </c>
    </row>
    <row r="2851" spans="4:22" ht="15.75" thickBot="1" x14ac:dyDescent="0.3">
      <c r="D2851" s="38"/>
      <c r="E2851" s="27" t="str">
        <f t="shared" si="356"/>
        <v/>
      </c>
      <c r="F2851" s="28" t="str">
        <f>IF(E2851="","",IFERROR(VLOOKUP(E2851,REGRAS_CST!$A$2:$B$200,2,FALSE),""))</f>
        <v/>
      </c>
      <c r="H2851" s="29">
        <v>8.9999999999999993E-3</v>
      </c>
      <c r="I2851" s="29">
        <v>1E-3</v>
      </c>
      <c r="K2851" s="21" t="str">
        <f>IF(E2851="","",IFERROR(VLOOKUP(E2851,REGRAS_CST!$A$2:$C$200,3,FALSE),""))</f>
        <v/>
      </c>
      <c r="L2851" s="23" t="str">
        <f t="shared" si="357"/>
        <v/>
      </c>
      <c r="M2851" s="24" t="str">
        <f t="shared" si="358"/>
        <v/>
      </c>
      <c r="N2851" s="24" t="str">
        <f t="shared" si="359"/>
        <v/>
      </c>
      <c r="O2851" s="15" t="str">
        <f t="shared" si="362"/>
        <v/>
      </c>
      <c r="P2851" s="31" t="str">
        <f t="shared" si="363"/>
        <v/>
      </c>
      <c r="Q2851" s="8" t="str">
        <f>IF(E2851="","",IFERROR(VLOOKUP(E2851,REGRAS_CST!$A$2:$D$200,4,FALSE),""))</f>
        <v/>
      </c>
      <c r="S2851" s="9">
        <f t="shared" si="360"/>
        <v>8.9999999999999993E-3</v>
      </c>
      <c r="T2851" s="9">
        <f t="shared" si="361"/>
        <v>1E-3</v>
      </c>
      <c r="U2851" s="16">
        <f>IFERROR(INDEX(BASE_CCLASSTRIB!$E:$E, MATCH(TEXT($D2851,"000000"), BASE_CCLASSTRIB!$A:$A, 0))/100, 0)</f>
        <v>0</v>
      </c>
      <c r="V2851" s="16">
        <f>IFERROR(INDEX(BASE_CCLASSTRIB!$F:$F, MATCH(TEXT($D2851,"000000"), BASE_CCLASSTRIB!$A:$A, 0))/100, 0)</f>
        <v>0</v>
      </c>
    </row>
    <row r="2852" spans="4:22" ht="15.75" thickBot="1" x14ac:dyDescent="0.3">
      <c r="D2852" s="38"/>
      <c r="E2852" s="27" t="str">
        <f t="shared" si="356"/>
        <v/>
      </c>
      <c r="F2852" s="28" t="str">
        <f>IF(E2852="","",IFERROR(VLOOKUP(E2852,REGRAS_CST!$A$2:$B$200,2,FALSE),""))</f>
        <v/>
      </c>
      <c r="H2852" s="29">
        <v>8.9999999999999993E-3</v>
      </c>
      <c r="I2852" s="29">
        <v>1E-3</v>
      </c>
      <c r="K2852" s="21" t="str">
        <f>IF(E2852="","",IFERROR(VLOOKUP(E2852,REGRAS_CST!$A$2:$C$200,3,FALSE),""))</f>
        <v/>
      </c>
      <c r="L2852" s="23" t="str">
        <f t="shared" si="357"/>
        <v/>
      </c>
      <c r="M2852" s="24" t="str">
        <f t="shared" si="358"/>
        <v/>
      </c>
      <c r="N2852" s="24" t="str">
        <f t="shared" si="359"/>
        <v/>
      </c>
      <c r="O2852" s="15" t="str">
        <f t="shared" si="362"/>
        <v/>
      </c>
      <c r="P2852" s="31" t="str">
        <f t="shared" si="363"/>
        <v/>
      </c>
      <c r="Q2852" s="8" t="str">
        <f>IF(E2852="","",IFERROR(VLOOKUP(E2852,REGRAS_CST!$A$2:$D$200,4,FALSE),""))</f>
        <v/>
      </c>
      <c r="S2852" s="9">
        <f t="shared" si="360"/>
        <v>8.9999999999999993E-3</v>
      </c>
      <c r="T2852" s="9">
        <f t="shared" si="361"/>
        <v>1E-3</v>
      </c>
      <c r="U2852" s="16">
        <f>IFERROR(INDEX(BASE_CCLASSTRIB!$E:$E, MATCH(TEXT($D2852,"000000"), BASE_CCLASSTRIB!$A:$A, 0))/100, 0)</f>
        <v>0</v>
      </c>
      <c r="V2852" s="16">
        <f>IFERROR(INDEX(BASE_CCLASSTRIB!$F:$F, MATCH(TEXT($D2852,"000000"), BASE_CCLASSTRIB!$A:$A, 0))/100, 0)</f>
        <v>0</v>
      </c>
    </row>
    <row r="2853" spans="4:22" ht="15.75" thickBot="1" x14ac:dyDescent="0.3">
      <c r="D2853" s="38"/>
      <c r="E2853" s="27" t="str">
        <f t="shared" si="356"/>
        <v/>
      </c>
      <c r="F2853" s="28" t="str">
        <f>IF(E2853="","",IFERROR(VLOOKUP(E2853,REGRAS_CST!$A$2:$B$200,2,FALSE),""))</f>
        <v/>
      </c>
      <c r="H2853" s="29">
        <v>8.9999999999999993E-3</v>
      </c>
      <c r="I2853" s="29">
        <v>1E-3</v>
      </c>
      <c r="K2853" s="21" t="str">
        <f>IF(E2853="","",IFERROR(VLOOKUP(E2853,REGRAS_CST!$A$2:$C$200,3,FALSE),""))</f>
        <v/>
      </c>
      <c r="L2853" s="23" t="str">
        <f t="shared" si="357"/>
        <v/>
      </c>
      <c r="M2853" s="24" t="str">
        <f t="shared" si="358"/>
        <v/>
      </c>
      <c r="N2853" s="24" t="str">
        <f t="shared" si="359"/>
        <v/>
      </c>
      <c r="O2853" s="15" t="str">
        <f t="shared" si="362"/>
        <v/>
      </c>
      <c r="P2853" s="31" t="str">
        <f t="shared" si="363"/>
        <v/>
      </c>
      <c r="Q2853" s="8" t="str">
        <f>IF(E2853="","",IFERROR(VLOOKUP(E2853,REGRAS_CST!$A$2:$D$200,4,FALSE),""))</f>
        <v/>
      </c>
      <c r="S2853" s="9">
        <f t="shared" si="360"/>
        <v>8.9999999999999993E-3</v>
      </c>
      <c r="T2853" s="9">
        <f t="shared" si="361"/>
        <v>1E-3</v>
      </c>
      <c r="U2853" s="16">
        <f>IFERROR(INDEX(BASE_CCLASSTRIB!$E:$E, MATCH(TEXT($D2853,"000000"), BASE_CCLASSTRIB!$A:$A, 0))/100, 0)</f>
        <v>0</v>
      </c>
      <c r="V2853" s="16">
        <f>IFERROR(INDEX(BASE_CCLASSTRIB!$F:$F, MATCH(TEXT($D2853,"000000"), BASE_CCLASSTRIB!$A:$A, 0))/100, 0)</f>
        <v>0</v>
      </c>
    </row>
    <row r="2854" spans="4:22" ht="15.75" thickBot="1" x14ac:dyDescent="0.3">
      <c r="D2854" s="38"/>
      <c r="E2854" s="27" t="str">
        <f t="shared" si="356"/>
        <v/>
      </c>
      <c r="F2854" s="28" t="str">
        <f>IF(E2854="","",IFERROR(VLOOKUP(E2854,REGRAS_CST!$A$2:$B$200,2,FALSE),""))</f>
        <v/>
      </c>
      <c r="H2854" s="29">
        <v>8.9999999999999993E-3</v>
      </c>
      <c r="I2854" s="29">
        <v>1E-3</v>
      </c>
      <c r="K2854" s="21" t="str">
        <f>IF(E2854="","",IFERROR(VLOOKUP(E2854,REGRAS_CST!$A$2:$C$200,3,FALSE),""))</f>
        <v/>
      </c>
      <c r="L2854" s="23" t="str">
        <f t="shared" si="357"/>
        <v/>
      </c>
      <c r="M2854" s="24" t="str">
        <f t="shared" si="358"/>
        <v/>
      </c>
      <c r="N2854" s="24" t="str">
        <f t="shared" si="359"/>
        <v/>
      </c>
      <c r="O2854" s="15" t="str">
        <f t="shared" si="362"/>
        <v/>
      </c>
      <c r="P2854" s="31" t="str">
        <f t="shared" si="363"/>
        <v/>
      </c>
      <c r="Q2854" s="8" t="str">
        <f>IF(E2854="","",IFERROR(VLOOKUP(E2854,REGRAS_CST!$A$2:$D$200,4,FALSE),""))</f>
        <v/>
      </c>
      <c r="S2854" s="9">
        <f t="shared" si="360"/>
        <v>8.9999999999999993E-3</v>
      </c>
      <c r="T2854" s="9">
        <f t="shared" si="361"/>
        <v>1E-3</v>
      </c>
      <c r="U2854" s="16">
        <f>IFERROR(INDEX(BASE_CCLASSTRIB!$E:$E, MATCH(TEXT($D2854,"000000"), BASE_CCLASSTRIB!$A:$A, 0))/100, 0)</f>
        <v>0</v>
      </c>
      <c r="V2854" s="16">
        <f>IFERROR(INDEX(BASE_CCLASSTRIB!$F:$F, MATCH(TEXT($D2854,"000000"), BASE_CCLASSTRIB!$A:$A, 0))/100, 0)</f>
        <v>0</v>
      </c>
    </row>
    <row r="2855" spans="4:22" ht="15.75" thickBot="1" x14ac:dyDescent="0.3">
      <c r="D2855" s="38"/>
      <c r="E2855" s="27" t="str">
        <f t="shared" si="356"/>
        <v/>
      </c>
      <c r="F2855" s="28" t="str">
        <f>IF(E2855="","",IFERROR(VLOOKUP(E2855,REGRAS_CST!$A$2:$B$200,2,FALSE),""))</f>
        <v/>
      </c>
      <c r="H2855" s="29">
        <v>8.9999999999999993E-3</v>
      </c>
      <c r="I2855" s="29">
        <v>1E-3</v>
      </c>
      <c r="K2855" s="21" t="str">
        <f>IF(E2855="","",IFERROR(VLOOKUP(E2855,REGRAS_CST!$A$2:$C$200,3,FALSE),""))</f>
        <v/>
      </c>
      <c r="L2855" s="23" t="str">
        <f t="shared" si="357"/>
        <v/>
      </c>
      <c r="M2855" s="24" t="str">
        <f t="shared" si="358"/>
        <v/>
      </c>
      <c r="N2855" s="24" t="str">
        <f t="shared" si="359"/>
        <v/>
      </c>
      <c r="O2855" s="15" t="str">
        <f t="shared" si="362"/>
        <v/>
      </c>
      <c r="P2855" s="31" t="str">
        <f t="shared" si="363"/>
        <v/>
      </c>
      <c r="Q2855" s="8" t="str">
        <f>IF(E2855="","",IFERROR(VLOOKUP(E2855,REGRAS_CST!$A$2:$D$200,4,FALSE),""))</f>
        <v/>
      </c>
      <c r="S2855" s="9">
        <f t="shared" si="360"/>
        <v>8.9999999999999993E-3</v>
      </c>
      <c r="T2855" s="9">
        <f t="shared" si="361"/>
        <v>1E-3</v>
      </c>
      <c r="U2855" s="16">
        <f>IFERROR(INDEX(BASE_CCLASSTRIB!$E:$E, MATCH(TEXT($D2855,"000000"), BASE_CCLASSTRIB!$A:$A, 0))/100, 0)</f>
        <v>0</v>
      </c>
      <c r="V2855" s="16">
        <f>IFERROR(INDEX(BASE_CCLASSTRIB!$F:$F, MATCH(TEXT($D2855,"000000"), BASE_CCLASSTRIB!$A:$A, 0))/100, 0)</f>
        <v>0</v>
      </c>
    </row>
    <row r="2856" spans="4:22" ht="15.75" thickBot="1" x14ac:dyDescent="0.3">
      <c r="D2856" s="38"/>
      <c r="E2856" s="27" t="str">
        <f t="shared" si="356"/>
        <v/>
      </c>
      <c r="F2856" s="28" t="str">
        <f>IF(E2856="","",IFERROR(VLOOKUP(E2856,REGRAS_CST!$A$2:$B$200,2,FALSE),""))</f>
        <v/>
      </c>
      <c r="H2856" s="29">
        <v>8.9999999999999993E-3</v>
      </c>
      <c r="I2856" s="29">
        <v>1E-3</v>
      </c>
      <c r="K2856" s="21" t="str">
        <f>IF(E2856="","",IFERROR(VLOOKUP(E2856,REGRAS_CST!$A$2:$C$200,3,FALSE),""))</f>
        <v/>
      </c>
      <c r="L2856" s="23" t="str">
        <f t="shared" si="357"/>
        <v/>
      </c>
      <c r="M2856" s="24" t="str">
        <f t="shared" si="358"/>
        <v/>
      </c>
      <c r="N2856" s="24" t="str">
        <f t="shared" si="359"/>
        <v/>
      </c>
      <c r="O2856" s="15" t="str">
        <f t="shared" si="362"/>
        <v/>
      </c>
      <c r="P2856" s="31" t="str">
        <f t="shared" si="363"/>
        <v/>
      </c>
      <c r="Q2856" s="8" t="str">
        <f>IF(E2856="","",IFERROR(VLOOKUP(E2856,REGRAS_CST!$A$2:$D$200,4,FALSE),""))</f>
        <v/>
      </c>
      <c r="S2856" s="9">
        <f t="shared" si="360"/>
        <v>8.9999999999999993E-3</v>
      </c>
      <c r="T2856" s="9">
        <f t="shared" si="361"/>
        <v>1E-3</v>
      </c>
      <c r="U2856" s="16">
        <f>IFERROR(INDEX(BASE_CCLASSTRIB!$E:$E, MATCH(TEXT($D2856,"000000"), BASE_CCLASSTRIB!$A:$A, 0))/100, 0)</f>
        <v>0</v>
      </c>
      <c r="V2856" s="16">
        <f>IFERROR(INDEX(BASE_CCLASSTRIB!$F:$F, MATCH(TEXT($D2856,"000000"), BASE_CCLASSTRIB!$A:$A, 0))/100, 0)</f>
        <v>0</v>
      </c>
    </row>
    <row r="2857" spans="4:22" ht="15.75" thickBot="1" x14ac:dyDescent="0.3">
      <c r="D2857" s="38"/>
      <c r="E2857" s="27" t="str">
        <f t="shared" si="356"/>
        <v/>
      </c>
      <c r="F2857" s="28" t="str">
        <f>IF(E2857="","",IFERROR(VLOOKUP(E2857,REGRAS_CST!$A$2:$B$200,2,FALSE),""))</f>
        <v/>
      </c>
      <c r="H2857" s="29">
        <v>8.9999999999999993E-3</v>
      </c>
      <c r="I2857" s="29">
        <v>1E-3</v>
      </c>
      <c r="K2857" s="21" t="str">
        <f>IF(E2857="","",IFERROR(VLOOKUP(E2857,REGRAS_CST!$A$2:$C$200,3,FALSE),""))</f>
        <v/>
      </c>
      <c r="L2857" s="23" t="str">
        <f t="shared" si="357"/>
        <v/>
      </c>
      <c r="M2857" s="24" t="str">
        <f t="shared" si="358"/>
        <v/>
      </c>
      <c r="N2857" s="24" t="str">
        <f t="shared" si="359"/>
        <v/>
      </c>
      <c r="O2857" s="15" t="str">
        <f t="shared" si="362"/>
        <v/>
      </c>
      <c r="P2857" s="31" t="str">
        <f t="shared" si="363"/>
        <v/>
      </c>
      <c r="Q2857" s="8" t="str">
        <f>IF(E2857="","",IFERROR(VLOOKUP(E2857,REGRAS_CST!$A$2:$D$200,4,FALSE),""))</f>
        <v/>
      </c>
      <c r="S2857" s="9">
        <f t="shared" si="360"/>
        <v>8.9999999999999993E-3</v>
      </c>
      <c r="T2857" s="9">
        <f t="shared" si="361"/>
        <v>1E-3</v>
      </c>
      <c r="U2857" s="16">
        <f>IFERROR(INDEX(BASE_CCLASSTRIB!$E:$E, MATCH(TEXT($D2857,"000000"), BASE_CCLASSTRIB!$A:$A, 0))/100, 0)</f>
        <v>0</v>
      </c>
      <c r="V2857" s="16">
        <f>IFERROR(INDEX(BASE_CCLASSTRIB!$F:$F, MATCH(TEXT($D2857,"000000"), BASE_CCLASSTRIB!$A:$A, 0))/100, 0)</f>
        <v>0</v>
      </c>
    </row>
    <row r="2858" spans="4:22" ht="15.75" thickBot="1" x14ac:dyDescent="0.3">
      <c r="D2858" s="38"/>
      <c r="E2858" s="27" t="str">
        <f t="shared" si="356"/>
        <v/>
      </c>
      <c r="F2858" s="28" t="str">
        <f>IF(E2858="","",IFERROR(VLOOKUP(E2858,REGRAS_CST!$A$2:$B$200,2,FALSE),""))</f>
        <v/>
      </c>
      <c r="H2858" s="29">
        <v>8.9999999999999993E-3</v>
      </c>
      <c r="I2858" s="29">
        <v>1E-3</v>
      </c>
      <c r="K2858" s="21" t="str">
        <f>IF(E2858="","",IFERROR(VLOOKUP(E2858,REGRAS_CST!$A$2:$C$200,3,FALSE),""))</f>
        <v/>
      </c>
      <c r="L2858" s="23" t="str">
        <f t="shared" si="357"/>
        <v/>
      </c>
      <c r="M2858" s="24" t="str">
        <f t="shared" si="358"/>
        <v/>
      </c>
      <c r="N2858" s="24" t="str">
        <f t="shared" si="359"/>
        <v/>
      </c>
      <c r="O2858" s="15" t="str">
        <f t="shared" si="362"/>
        <v/>
      </c>
      <c r="P2858" s="31" t="str">
        <f t="shared" si="363"/>
        <v/>
      </c>
      <c r="Q2858" s="8" t="str">
        <f>IF(E2858="","",IFERROR(VLOOKUP(E2858,REGRAS_CST!$A$2:$D$200,4,FALSE),""))</f>
        <v/>
      </c>
      <c r="S2858" s="9">
        <f t="shared" si="360"/>
        <v>8.9999999999999993E-3</v>
      </c>
      <c r="T2858" s="9">
        <f t="shared" si="361"/>
        <v>1E-3</v>
      </c>
      <c r="U2858" s="16">
        <f>IFERROR(INDEX(BASE_CCLASSTRIB!$E:$E, MATCH(TEXT($D2858,"000000"), BASE_CCLASSTRIB!$A:$A, 0))/100, 0)</f>
        <v>0</v>
      </c>
      <c r="V2858" s="16">
        <f>IFERROR(INDEX(BASE_CCLASSTRIB!$F:$F, MATCH(TEXT($D2858,"000000"), BASE_CCLASSTRIB!$A:$A, 0))/100, 0)</f>
        <v>0</v>
      </c>
    </row>
    <row r="2859" spans="4:22" ht="15.75" thickBot="1" x14ac:dyDescent="0.3">
      <c r="D2859" s="38"/>
      <c r="E2859" s="27" t="str">
        <f t="shared" si="356"/>
        <v/>
      </c>
      <c r="F2859" s="28" t="str">
        <f>IF(E2859="","",IFERROR(VLOOKUP(E2859,REGRAS_CST!$A$2:$B$200,2,FALSE),""))</f>
        <v/>
      </c>
      <c r="H2859" s="29">
        <v>8.9999999999999993E-3</v>
      </c>
      <c r="I2859" s="29">
        <v>1E-3</v>
      </c>
      <c r="K2859" s="21" t="str">
        <f>IF(E2859="","",IFERROR(VLOOKUP(E2859,REGRAS_CST!$A$2:$C$200,3,FALSE),""))</f>
        <v/>
      </c>
      <c r="L2859" s="23" t="str">
        <f t="shared" si="357"/>
        <v/>
      </c>
      <c r="M2859" s="24" t="str">
        <f t="shared" si="358"/>
        <v/>
      </c>
      <c r="N2859" s="24" t="str">
        <f t="shared" si="359"/>
        <v/>
      </c>
      <c r="O2859" s="15" t="str">
        <f t="shared" si="362"/>
        <v/>
      </c>
      <c r="P2859" s="31" t="str">
        <f t="shared" si="363"/>
        <v/>
      </c>
      <c r="Q2859" s="8" t="str">
        <f>IF(E2859="","",IFERROR(VLOOKUP(E2859,REGRAS_CST!$A$2:$D$200,4,FALSE),""))</f>
        <v/>
      </c>
      <c r="S2859" s="9">
        <f t="shared" si="360"/>
        <v>8.9999999999999993E-3</v>
      </c>
      <c r="T2859" s="9">
        <f t="shared" si="361"/>
        <v>1E-3</v>
      </c>
      <c r="U2859" s="16">
        <f>IFERROR(INDEX(BASE_CCLASSTRIB!$E:$E, MATCH(TEXT($D2859,"000000"), BASE_CCLASSTRIB!$A:$A, 0))/100, 0)</f>
        <v>0</v>
      </c>
      <c r="V2859" s="16">
        <f>IFERROR(INDEX(BASE_CCLASSTRIB!$F:$F, MATCH(TEXT($D2859,"000000"), BASE_CCLASSTRIB!$A:$A, 0))/100, 0)</f>
        <v>0</v>
      </c>
    </row>
    <row r="2860" spans="4:22" ht="15.75" thickBot="1" x14ac:dyDescent="0.3">
      <c r="D2860" s="38"/>
      <c r="E2860" s="27" t="str">
        <f t="shared" si="356"/>
        <v/>
      </c>
      <c r="F2860" s="28" t="str">
        <f>IF(E2860="","",IFERROR(VLOOKUP(E2860,REGRAS_CST!$A$2:$B$200,2,FALSE),""))</f>
        <v/>
      </c>
      <c r="H2860" s="29">
        <v>8.9999999999999993E-3</v>
      </c>
      <c r="I2860" s="29">
        <v>1E-3</v>
      </c>
      <c r="K2860" s="21" t="str">
        <f>IF(E2860="","",IFERROR(VLOOKUP(E2860,REGRAS_CST!$A$2:$C$200,3,FALSE),""))</f>
        <v/>
      </c>
      <c r="L2860" s="23" t="str">
        <f t="shared" si="357"/>
        <v/>
      </c>
      <c r="M2860" s="24" t="str">
        <f t="shared" si="358"/>
        <v/>
      </c>
      <c r="N2860" s="24" t="str">
        <f t="shared" si="359"/>
        <v/>
      </c>
      <c r="O2860" s="15" t="str">
        <f t="shared" si="362"/>
        <v/>
      </c>
      <c r="P2860" s="31" t="str">
        <f t="shared" si="363"/>
        <v/>
      </c>
      <c r="Q2860" s="8" t="str">
        <f>IF(E2860="","",IFERROR(VLOOKUP(E2860,REGRAS_CST!$A$2:$D$200,4,FALSE),""))</f>
        <v/>
      </c>
      <c r="S2860" s="9">
        <f t="shared" si="360"/>
        <v>8.9999999999999993E-3</v>
      </c>
      <c r="T2860" s="9">
        <f t="shared" si="361"/>
        <v>1E-3</v>
      </c>
      <c r="U2860" s="16">
        <f>IFERROR(INDEX(BASE_CCLASSTRIB!$E:$E, MATCH(TEXT($D2860,"000000"), BASE_CCLASSTRIB!$A:$A, 0))/100, 0)</f>
        <v>0</v>
      </c>
      <c r="V2860" s="16">
        <f>IFERROR(INDEX(BASE_CCLASSTRIB!$F:$F, MATCH(TEXT($D2860,"000000"), BASE_CCLASSTRIB!$A:$A, 0))/100, 0)</f>
        <v>0</v>
      </c>
    </row>
    <row r="2861" spans="4:22" ht="15.75" thickBot="1" x14ac:dyDescent="0.3">
      <c r="D2861" s="38"/>
      <c r="E2861" s="27" t="str">
        <f t="shared" si="356"/>
        <v/>
      </c>
      <c r="F2861" s="28" t="str">
        <f>IF(E2861="","",IFERROR(VLOOKUP(E2861,REGRAS_CST!$A$2:$B$200,2,FALSE),""))</f>
        <v/>
      </c>
      <c r="H2861" s="29">
        <v>8.9999999999999993E-3</v>
      </c>
      <c r="I2861" s="29">
        <v>1E-3</v>
      </c>
      <c r="K2861" s="21" t="str">
        <f>IF(E2861="","",IFERROR(VLOOKUP(E2861,REGRAS_CST!$A$2:$C$200,3,FALSE),""))</f>
        <v/>
      </c>
      <c r="L2861" s="23" t="str">
        <f t="shared" si="357"/>
        <v/>
      </c>
      <c r="M2861" s="24" t="str">
        <f t="shared" si="358"/>
        <v/>
      </c>
      <c r="N2861" s="24" t="str">
        <f t="shared" si="359"/>
        <v/>
      </c>
      <c r="O2861" s="15" t="str">
        <f t="shared" si="362"/>
        <v/>
      </c>
      <c r="P2861" s="31" t="str">
        <f t="shared" si="363"/>
        <v/>
      </c>
      <c r="Q2861" s="8" t="str">
        <f>IF(E2861="","",IFERROR(VLOOKUP(E2861,REGRAS_CST!$A$2:$D$200,4,FALSE),""))</f>
        <v/>
      </c>
      <c r="S2861" s="9">
        <f t="shared" si="360"/>
        <v>8.9999999999999993E-3</v>
      </c>
      <c r="T2861" s="9">
        <f t="shared" si="361"/>
        <v>1E-3</v>
      </c>
      <c r="U2861" s="16">
        <f>IFERROR(INDEX(BASE_CCLASSTRIB!$E:$E, MATCH(TEXT($D2861,"000000"), BASE_CCLASSTRIB!$A:$A, 0))/100, 0)</f>
        <v>0</v>
      </c>
      <c r="V2861" s="16">
        <f>IFERROR(INDEX(BASE_CCLASSTRIB!$F:$F, MATCH(TEXT($D2861,"000000"), BASE_CCLASSTRIB!$A:$A, 0))/100, 0)</f>
        <v>0</v>
      </c>
    </row>
    <row r="2862" spans="4:22" ht="15.75" thickBot="1" x14ac:dyDescent="0.3">
      <c r="D2862" s="38"/>
      <c r="E2862" s="27" t="str">
        <f t="shared" si="356"/>
        <v/>
      </c>
      <c r="F2862" s="28" t="str">
        <f>IF(E2862="","",IFERROR(VLOOKUP(E2862,REGRAS_CST!$A$2:$B$200,2,FALSE),""))</f>
        <v/>
      </c>
      <c r="H2862" s="29">
        <v>8.9999999999999993E-3</v>
      </c>
      <c r="I2862" s="29">
        <v>1E-3</v>
      </c>
      <c r="K2862" s="21" t="str">
        <f>IF(E2862="","",IFERROR(VLOOKUP(E2862,REGRAS_CST!$A$2:$C$200,3,FALSE),""))</f>
        <v/>
      </c>
      <c r="L2862" s="23" t="str">
        <f t="shared" si="357"/>
        <v/>
      </c>
      <c r="M2862" s="24" t="str">
        <f t="shared" si="358"/>
        <v/>
      </c>
      <c r="N2862" s="24" t="str">
        <f t="shared" si="359"/>
        <v/>
      </c>
      <c r="O2862" s="15" t="str">
        <f t="shared" si="362"/>
        <v/>
      </c>
      <c r="P2862" s="31" t="str">
        <f t="shared" si="363"/>
        <v/>
      </c>
      <c r="Q2862" s="8" t="str">
        <f>IF(E2862="","",IFERROR(VLOOKUP(E2862,REGRAS_CST!$A$2:$D$200,4,FALSE),""))</f>
        <v/>
      </c>
      <c r="S2862" s="9">
        <f t="shared" si="360"/>
        <v>8.9999999999999993E-3</v>
      </c>
      <c r="T2862" s="9">
        <f t="shared" si="361"/>
        <v>1E-3</v>
      </c>
      <c r="U2862" s="16">
        <f>IFERROR(INDEX(BASE_CCLASSTRIB!$E:$E, MATCH(TEXT($D2862,"000000"), BASE_CCLASSTRIB!$A:$A, 0))/100, 0)</f>
        <v>0</v>
      </c>
      <c r="V2862" s="16">
        <f>IFERROR(INDEX(BASE_CCLASSTRIB!$F:$F, MATCH(TEXT($D2862,"000000"), BASE_CCLASSTRIB!$A:$A, 0))/100, 0)</f>
        <v>0</v>
      </c>
    </row>
    <row r="2863" spans="4:22" ht="15.75" thickBot="1" x14ac:dyDescent="0.3">
      <c r="D2863" s="38"/>
      <c r="E2863" s="27" t="str">
        <f t="shared" si="356"/>
        <v/>
      </c>
      <c r="F2863" s="28" t="str">
        <f>IF(E2863="","",IFERROR(VLOOKUP(E2863,REGRAS_CST!$A$2:$B$200,2,FALSE),""))</f>
        <v/>
      </c>
      <c r="H2863" s="29">
        <v>8.9999999999999993E-3</v>
      </c>
      <c r="I2863" s="29">
        <v>1E-3</v>
      </c>
      <c r="K2863" s="21" t="str">
        <f>IF(E2863="","",IFERROR(VLOOKUP(E2863,REGRAS_CST!$A$2:$C$200,3,FALSE),""))</f>
        <v/>
      </c>
      <c r="L2863" s="23" t="str">
        <f t="shared" si="357"/>
        <v/>
      </c>
      <c r="M2863" s="24" t="str">
        <f t="shared" si="358"/>
        <v/>
      </c>
      <c r="N2863" s="24" t="str">
        <f t="shared" si="359"/>
        <v/>
      </c>
      <c r="O2863" s="15" t="str">
        <f t="shared" si="362"/>
        <v/>
      </c>
      <c r="P2863" s="31" t="str">
        <f t="shared" si="363"/>
        <v/>
      </c>
      <c r="Q2863" s="8" t="str">
        <f>IF(E2863="","",IFERROR(VLOOKUP(E2863,REGRAS_CST!$A$2:$D$200,4,FALSE),""))</f>
        <v/>
      </c>
      <c r="S2863" s="9">
        <f t="shared" si="360"/>
        <v>8.9999999999999993E-3</v>
      </c>
      <c r="T2863" s="9">
        <f t="shared" si="361"/>
        <v>1E-3</v>
      </c>
      <c r="U2863" s="16">
        <f>IFERROR(INDEX(BASE_CCLASSTRIB!$E:$E, MATCH(TEXT($D2863,"000000"), BASE_CCLASSTRIB!$A:$A, 0))/100, 0)</f>
        <v>0</v>
      </c>
      <c r="V2863" s="16">
        <f>IFERROR(INDEX(BASE_CCLASSTRIB!$F:$F, MATCH(TEXT($D2863,"000000"), BASE_CCLASSTRIB!$A:$A, 0))/100, 0)</f>
        <v>0</v>
      </c>
    </row>
    <row r="2864" spans="4:22" ht="15.75" thickBot="1" x14ac:dyDescent="0.3">
      <c r="D2864" s="38"/>
      <c r="E2864" s="27" t="str">
        <f t="shared" si="356"/>
        <v/>
      </c>
      <c r="F2864" s="28" t="str">
        <f>IF(E2864="","",IFERROR(VLOOKUP(E2864,REGRAS_CST!$A$2:$B$200,2,FALSE),""))</f>
        <v/>
      </c>
      <c r="H2864" s="29">
        <v>8.9999999999999993E-3</v>
      </c>
      <c r="I2864" s="29">
        <v>1E-3</v>
      </c>
      <c r="K2864" s="21" t="str">
        <f>IF(E2864="","",IFERROR(VLOOKUP(E2864,REGRAS_CST!$A$2:$C$200,3,FALSE),""))</f>
        <v/>
      </c>
      <c r="L2864" s="23" t="str">
        <f t="shared" si="357"/>
        <v/>
      </c>
      <c r="M2864" s="24" t="str">
        <f t="shared" si="358"/>
        <v/>
      </c>
      <c r="N2864" s="24" t="str">
        <f t="shared" si="359"/>
        <v/>
      </c>
      <c r="O2864" s="15" t="str">
        <f t="shared" si="362"/>
        <v/>
      </c>
      <c r="P2864" s="31" t="str">
        <f t="shared" si="363"/>
        <v/>
      </c>
      <c r="Q2864" s="8" t="str">
        <f>IF(E2864="","",IFERROR(VLOOKUP(E2864,REGRAS_CST!$A$2:$D$200,4,FALSE),""))</f>
        <v/>
      </c>
      <c r="S2864" s="9">
        <f t="shared" si="360"/>
        <v>8.9999999999999993E-3</v>
      </c>
      <c r="T2864" s="9">
        <f t="shared" si="361"/>
        <v>1E-3</v>
      </c>
      <c r="U2864" s="16">
        <f>IFERROR(INDEX(BASE_CCLASSTRIB!$E:$E, MATCH(TEXT($D2864,"000000"), BASE_CCLASSTRIB!$A:$A, 0))/100, 0)</f>
        <v>0</v>
      </c>
      <c r="V2864" s="16">
        <f>IFERROR(INDEX(BASE_CCLASSTRIB!$F:$F, MATCH(TEXT($D2864,"000000"), BASE_CCLASSTRIB!$A:$A, 0))/100, 0)</f>
        <v>0</v>
      </c>
    </row>
    <row r="2865" spans="4:22" ht="15.75" thickBot="1" x14ac:dyDescent="0.3">
      <c r="D2865" s="38"/>
      <c r="E2865" s="27" t="str">
        <f t="shared" si="356"/>
        <v/>
      </c>
      <c r="F2865" s="28" t="str">
        <f>IF(E2865="","",IFERROR(VLOOKUP(E2865,REGRAS_CST!$A$2:$B$200,2,FALSE),""))</f>
        <v/>
      </c>
      <c r="H2865" s="29">
        <v>8.9999999999999993E-3</v>
      </c>
      <c r="I2865" s="29">
        <v>1E-3</v>
      </c>
      <c r="K2865" s="21" t="str">
        <f>IF(E2865="","",IFERROR(VLOOKUP(E2865,REGRAS_CST!$A$2:$C$200,3,FALSE),""))</f>
        <v/>
      </c>
      <c r="L2865" s="23" t="str">
        <f t="shared" si="357"/>
        <v/>
      </c>
      <c r="M2865" s="24" t="str">
        <f t="shared" si="358"/>
        <v/>
      </c>
      <c r="N2865" s="24" t="str">
        <f t="shared" si="359"/>
        <v/>
      </c>
      <c r="O2865" s="15" t="str">
        <f t="shared" si="362"/>
        <v/>
      </c>
      <c r="P2865" s="31" t="str">
        <f t="shared" si="363"/>
        <v/>
      </c>
      <c r="Q2865" s="8" t="str">
        <f>IF(E2865="","",IFERROR(VLOOKUP(E2865,REGRAS_CST!$A$2:$D$200,4,FALSE),""))</f>
        <v/>
      </c>
      <c r="S2865" s="9">
        <f t="shared" si="360"/>
        <v>8.9999999999999993E-3</v>
      </c>
      <c r="T2865" s="9">
        <f t="shared" si="361"/>
        <v>1E-3</v>
      </c>
      <c r="U2865" s="16">
        <f>IFERROR(INDEX(BASE_CCLASSTRIB!$E:$E, MATCH(TEXT($D2865,"000000"), BASE_CCLASSTRIB!$A:$A, 0))/100, 0)</f>
        <v>0</v>
      </c>
      <c r="V2865" s="16">
        <f>IFERROR(INDEX(BASE_CCLASSTRIB!$F:$F, MATCH(TEXT($D2865,"000000"), BASE_CCLASSTRIB!$A:$A, 0))/100, 0)</f>
        <v>0</v>
      </c>
    </row>
    <row r="2866" spans="4:22" ht="15.75" thickBot="1" x14ac:dyDescent="0.3">
      <c r="D2866" s="38"/>
      <c r="E2866" s="27" t="str">
        <f t="shared" si="356"/>
        <v/>
      </c>
      <c r="F2866" s="28" t="str">
        <f>IF(E2866="","",IFERROR(VLOOKUP(E2866,REGRAS_CST!$A$2:$B$200,2,FALSE),""))</f>
        <v/>
      </c>
      <c r="H2866" s="29">
        <v>8.9999999999999993E-3</v>
      </c>
      <c r="I2866" s="29">
        <v>1E-3</v>
      </c>
      <c r="K2866" s="21" t="str">
        <f>IF(E2866="","",IFERROR(VLOOKUP(E2866,REGRAS_CST!$A$2:$C$200,3,FALSE),""))</f>
        <v/>
      </c>
      <c r="L2866" s="23" t="str">
        <f t="shared" si="357"/>
        <v/>
      </c>
      <c r="M2866" s="24" t="str">
        <f t="shared" si="358"/>
        <v/>
      </c>
      <c r="N2866" s="24" t="str">
        <f t="shared" si="359"/>
        <v/>
      </c>
      <c r="O2866" s="15" t="str">
        <f t="shared" si="362"/>
        <v/>
      </c>
      <c r="P2866" s="31" t="str">
        <f t="shared" si="363"/>
        <v/>
      </c>
      <c r="Q2866" s="8" t="str">
        <f>IF(E2866="","",IFERROR(VLOOKUP(E2866,REGRAS_CST!$A$2:$D$200,4,FALSE),""))</f>
        <v/>
      </c>
      <c r="S2866" s="9">
        <f t="shared" si="360"/>
        <v>8.9999999999999993E-3</v>
      </c>
      <c r="T2866" s="9">
        <f t="shared" si="361"/>
        <v>1E-3</v>
      </c>
      <c r="U2866" s="16">
        <f>IFERROR(INDEX(BASE_CCLASSTRIB!$E:$E, MATCH(TEXT($D2866,"000000"), BASE_CCLASSTRIB!$A:$A, 0))/100, 0)</f>
        <v>0</v>
      </c>
      <c r="V2866" s="16">
        <f>IFERROR(INDEX(BASE_CCLASSTRIB!$F:$F, MATCH(TEXT($D2866,"000000"), BASE_CCLASSTRIB!$A:$A, 0))/100, 0)</f>
        <v>0</v>
      </c>
    </row>
    <row r="2867" spans="4:22" ht="15.75" thickBot="1" x14ac:dyDescent="0.3">
      <c r="D2867" s="38"/>
      <c r="E2867" s="27" t="str">
        <f t="shared" si="356"/>
        <v/>
      </c>
      <c r="F2867" s="28" t="str">
        <f>IF(E2867="","",IFERROR(VLOOKUP(E2867,REGRAS_CST!$A$2:$B$200,2,FALSE),""))</f>
        <v/>
      </c>
      <c r="H2867" s="29">
        <v>8.9999999999999993E-3</v>
      </c>
      <c r="I2867" s="29">
        <v>1E-3</v>
      </c>
      <c r="K2867" s="21" t="str">
        <f>IF(E2867="","",IFERROR(VLOOKUP(E2867,REGRAS_CST!$A$2:$C$200,3,FALSE),""))</f>
        <v/>
      </c>
      <c r="L2867" s="23" t="str">
        <f t="shared" si="357"/>
        <v/>
      </c>
      <c r="M2867" s="24" t="str">
        <f t="shared" si="358"/>
        <v/>
      </c>
      <c r="N2867" s="24" t="str">
        <f t="shared" si="359"/>
        <v/>
      </c>
      <c r="O2867" s="15" t="str">
        <f t="shared" si="362"/>
        <v/>
      </c>
      <c r="P2867" s="31" t="str">
        <f t="shared" si="363"/>
        <v/>
      </c>
      <c r="Q2867" s="8" t="str">
        <f>IF(E2867="","",IFERROR(VLOOKUP(E2867,REGRAS_CST!$A$2:$D$200,4,FALSE),""))</f>
        <v/>
      </c>
      <c r="S2867" s="9">
        <f t="shared" si="360"/>
        <v>8.9999999999999993E-3</v>
      </c>
      <c r="T2867" s="9">
        <f t="shared" si="361"/>
        <v>1E-3</v>
      </c>
      <c r="U2867" s="16">
        <f>IFERROR(INDEX(BASE_CCLASSTRIB!$E:$E, MATCH(TEXT($D2867,"000000"), BASE_CCLASSTRIB!$A:$A, 0))/100, 0)</f>
        <v>0</v>
      </c>
      <c r="V2867" s="16">
        <f>IFERROR(INDEX(BASE_CCLASSTRIB!$F:$F, MATCH(TEXT($D2867,"000000"), BASE_CCLASSTRIB!$A:$A, 0))/100, 0)</f>
        <v>0</v>
      </c>
    </row>
    <row r="2868" spans="4:22" ht="15.75" thickBot="1" x14ac:dyDescent="0.3">
      <c r="D2868" s="38"/>
      <c r="E2868" s="27" t="str">
        <f t="shared" si="356"/>
        <v/>
      </c>
      <c r="F2868" s="28" t="str">
        <f>IF(E2868="","",IFERROR(VLOOKUP(E2868,REGRAS_CST!$A$2:$B$200,2,FALSE),""))</f>
        <v/>
      </c>
      <c r="H2868" s="29">
        <v>8.9999999999999993E-3</v>
      </c>
      <c r="I2868" s="29">
        <v>1E-3</v>
      </c>
      <c r="K2868" s="21" t="str">
        <f>IF(E2868="","",IFERROR(VLOOKUP(E2868,REGRAS_CST!$A$2:$C$200,3,FALSE),""))</f>
        <v/>
      </c>
      <c r="L2868" s="23" t="str">
        <f t="shared" si="357"/>
        <v/>
      </c>
      <c r="M2868" s="24" t="str">
        <f t="shared" si="358"/>
        <v/>
      </c>
      <c r="N2868" s="24" t="str">
        <f t="shared" si="359"/>
        <v/>
      </c>
      <c r="O2868" s="15" t="str">
        <f t="shared" si="362"/>
        <v/>
      </c>
      <c r="P2868" s="31" t="str">
        <f t="shared" si="363"/>
        <v/>
      </c>
      <c r="Q2868" s="8" t="str">
        <f>IF(E2868="","",IFERROR(VLOOKUP(E2868,REGRAS_CST!$A$2:$D$200,4,FALSE),""))</f>
        <v/>
      </c>
      <c r="S2868" s="9">
        <f t="shared" si="360"/>
        <v>8.9999999999999993E-3</v>
      </c>
      <c r="T2868" s="9">
        <f t="shared" si="361"/>
        <v>1E-3</v>
      </c>
      <c r="U2868" s="16">
        <f>IFERROR(INDEX(BASE_CCLASSTRIB!$E:$E, MATCH(TEXT($D2868,"000000"), BASE_CCLASSTRIB!$A:$A, 0))/100, 0)</f>
        <v>0</v>
      </c>
      <c r="V2868" s="16">
        <f>IFERROR(INDEX(BASE_CCLASSTRIB!$F:$F, MATCH(TEXT($D2868,"000000"), BASE_CCLASSTRIB!$A:$A, 0))/100, 0)</f>
        <v>0</v>
      </c>
    </row>
    <row r="2869" spans="4:22" ht="15.75" thickBot="1" x14ac:dyDescent="0.3">
      <c r="D2869" s="38"/>
      <c r="E2869" s="27" t="str">
        <f t="shared" si="356"/>
        <v/>
      </c>
      <c r="F2869" s="28" t="str">
        <f>IF(E2869="","",IFERROR(VLOOKUP(E2869,REGRAS_CST!$A$2:$B$200,2,FALSE),""))</f>
        <v/>
      </c>
      <c r="H2869" s="29">
        <v>8.9999999999999993E-3</v>
      </c>
      <c r="I2869" s="29">
        <v>1E-3</v>
      </c>
      <c r="K2869" s="21" t="str">
        <f>IF(E2869="","",IFERROR(VLOOKUP(E2869,REGRAS_CST!$A$2:$C$200,3,FALSE),""))</f>
        <v/>
      </c>
      <c r="L2869" s="23" t="str">
        <f t="shared" si="357"/>
        <v/>
      </c>
      <c r="M2869" s="24" t="str">
        <f t="shared" si="358"/>
        <v/>
      </c>
      <c r="N2869" s="24" t="str">
        <f t="shared" si="359"/>
        <v/>
      </c>
      <c r="O2869" s="15" t="str">
        <f t="shared" si="362"/>
        <v/>
      </c>
      <c r="P2869" s="31" t="str">
        <f t="shared" si="363"/>
        <v/>
      </c>
      <c r="Q2869" s="8" t="str">
        <f>IF(E2869="","",IFERROR(VLOOKUP(E2869,REGRAS_CST!$A$2:$D$200,4,FALSE),""))</f>
        <v/>
      </c>
      <c r="S2869" s="9">
        <f t="shared" si="360"/>
        <v>8.9999999999999993E-3</v>
      </c>
      <c r="T2869" s="9">
        <f t="shared" si="361"/>
        <v>1E-3</v>
      </c>
      <c r="U2869" s="16">
        <f>IFERROR(INDEX(BASE_CCLASSTRIB!$E:$E, MATCH(TEXT($D2869,"000000"), BASE_CCLASSTRIB!$A:$A, 0))/100, 0)</f>
        <v>0</v>
      </c>
      <c r="V2869" s="16">
        <f>IFERROR(INDEX(BASE_CCLASSTRIB!$F:$F, MATCH(TEXT($D2869,"000000"), BASE_CCLASSTRIB!$A:$A, 0))/100, 0)</f>
        <v>0</v>
      </c>
    </row>
    <row r="2870" spans="4:22" ht="15.75" thickBot="1" x14ac:dyDescent="0.3">
      <c r="D2870" s="38"/>
      <c r="E2870" s="27" t="str">
        <f t="shared" si="356"/>
        <v/>
      </c>
      <c r="F2870" s="28" t="str">
        <f>IF(E2870="","",IFERROR(VLOOKUP(E2870,REGRAS_CST!$A$2:$B$200,2,FALSE),""))</f>
        <v/>
      </c>
      <c r="H2870" s="29">
        <v>8.9999999999999993E-3</v>
      </c>
      <c r="I2870" s="29">
        <v>1E-3</v>
      </c>
      <c r="K2870" s="21" t="str">
        <f>IF(E2870="","",IFERROR(VLOOKUP(E2870,REGRAS_CST!$A$2:$C$200,3,FALSE),""))</f>
        <v/>
      </c>
      <c r="L2870" s="23" t="str">
        <f t="shared" si="357"/>
        <v/>
      </c>
      <c r="M2870" s="24" t="str">
        <f t="shared" si="358"/>
        <v/>
      </c>
      <c r="N2870" s="24" t="str">
        <f t="shared" si="359"/>
        <v/>
      </c>
      <c r="O2870" s="15" t="str">
        <f t="shared" si="362"/>
        <v/>
      </c>
      <c r="P2870" s="31" t="str">
        <f t="shared" si="363"/>
        <v/>
      </c>
      <c r="Q2870" s="8" t="str">
        <f>IF(E2870="","",IFERROR(VLOOKUP(E2870,REGRAS_CST!$A$2:$D$200,4,FALSE),""))</f>
        <v/>
      </c>
      <c r="S2870" s="9">
        <f t="shared" si="360"/>
        <v>8.9999999999999993E-3</v>
      </c>
      <c r="T2870" s="9">
        <f t="shared" si="361"/>
        <v>1E-3</v>
      </c>
      <c r="U2870" s="16">
        <f>IFERROR(INDEX(BASE_CCLASSTRIB!$E:$E, MATCH(TEXT($D2870,"000000"), BASE_CCLASSTRIB!$A:$A, 0))/100, 0)</f>
        <v>0</v>
      </c>
      <c r="V2870" s="16">
        <f>IFERROR(INDEX(BASE_CCLASSTRIB!$F:$F, MATCH(TEXT($D2870,"000000"), BASE_CCLASSTRIB!$A:$A, 0))/100, 0)</f>
        <v>0</v>
      </c>
    </row>
    <row r="2871" spans="4:22" ht="15.75" thickBot="1" x14ac:dyDescent="0.3">
      <c r="D2871" s="38"/>
      <c r="E2871" s="27" t="str">
        <f t="shared" si="356"/>
        <v/>
      </c>
      <c r="F2871" s="28" t="str">
        <f>IF(E2871="","",IFERROR(VLOOKUP(E2871,REGRAS_CST!$A$2:$B$200,2,FALSE),""))</f>
        <v/>
      </c>
      <c r="H2871" s="29">
        <v>8.9999999999999993E-3</v>
      </c>
      <c r="I2871" s="29">
        <v>1E-3</v>
      </c>
      <c r="K2871" s="21" t="str">
        <f>IF(E2871="","",IFERROR(VLOOKUP(E2871,REGRAS_CST!$A$2:$C$200,3,FALSE),""))</f>
        <v/>
      </c>
      <c r="L2871" s="23" t="str">
        <f t="shared" si="357"/>
        <v/>
      </c>
      <c r="M2871" s="24" t="str">
        <f t="shared" si="358"/>
        <v/>
      </c>
      <c r="N2871" s="24" t="str">
        <f t="shared" si="359"/>
        <v/>
      </c>
      <c r="O2871" s="15" t="str">
        <f t="shared" si="362"/>
        <v/>
      </c>
      <c r="P2871" s="31" t="str">
        <f t="shared" si="363"/>
        <v/>
      </c>
      <c r="Q2871" s="8" t="str">
        <f>IF(E2871="","",IFERROR(VLOOKUP(E2871,REGRAS_CST!$A$2:$D$200,4,FALSE),""))</f>
        <v/>
      </c>
      <c r="S2871" s="9">
        <f t="shared" si="360"/>
        <v>8.9999999999999993E-3</v>
      </c>
      <c r="T2871" s="9">
        <f t="shared" si="361"/>
        <v>1E-3</v>
      </c>
      <c r="U2871" s="16">
        <f>IFERROR(INDEX(BASE_CCLASSTRIB!$E:$E, MATCH(TEXT($D2871,"000000"), BASE_CCLASSTRIB!$A:$A, 0))/100, 0)</f>
        <v>0</v>
      </c>
      <c r="V2871" s="16">
        <f>IFERROR(INDEX(BASE_CCLASSTRIB!$F:$F, MATCH(TEXT($D2871,"000000"), BASE_CCLASSTRIB!$A:$A, 0))/100, 0)</f>
        <v>0</v>
      </c>
    </row>
    <row r="2872" spans="4:22" ht="15.75" thickBot="1" x14ac:dyDescent="0.3">
      <c r="D2872" s="38"/>
      <c r="E2872" s="27" t="str">
        <f t="shared" si="356"/>
        <v/>
      </c>
      <c r="F2872" s="28" t="str">
        <f>IF(E2872="","",IFERROR(VLOOKUP(E2872,REGRAS_CST!$A$2:$B$200,2,FALSE),""))</f>
        <v/>
      </c>
      <c r="H2872" s="29">
        <v>8.9999999999999993E-3</v>
      </c>
      <c r="I2872" s="29">
        <v>1E-3</v>
      </c>
      <c r="K2872" s="21" t="str">
        <f>IF(E2872="","",IFERROR(VLOOKUP(E2872,REGRAS_CST!$A$2:$C$200,3,FALSE),""))</f>
        <v/>
      </c>
      <c r="L2872" s="23" t="str">
        <f t="shared" si="357"/>
        <v/>
      </c>
      <c r="M2872" s="24" t="str">
        <f t="shared" si="358"/>
        <v/>
      </c>
      <c r="N2872" s="24" t="str">
        <f t="shared" si="359"/>
        <v/>
      </c>
      <c r="O2872" s="15" t="str">
        <f t="shared" si="362"/>
        <v/>
      </c>
      <c r="P2872" s="31" t="str">
        <f t="shared" si="363"/>
        <v/>
      </c>
      <c r="Q2872" s="8" t="str">
        <f>IF(E2872="","",IFERROR(VLOOKUP(E2872,REGRAS_CST!$A$2:$D$200,4,FALSE),""))</f>
        <v/>
      </c>
      <c r="S2872" s="9">
        <f t="shared" si="360"/>
        <v>8.9999999999999993E-3</v>
      </c>
      <c r="T2872" s="9">
        <f t="shared" si="361"/>
        <v>1E-3</v>
      </c>
      <c r="U2872" s="16">
        <f>IFERROR(INDEX(BASE_CCLASSTRIB!$E:$E, MATCH(TEXT($D2872,"000000"), BASE_CCLASSTRIB!$A:$A, 0))/100, 0)</f>
        <v>0</v>
      </c>
      <c r="V2872" s="16">
        <f>IFERROR(INDEX(BASE_CCLASSTRIB!$F:$F, MATCH(TEXT($D2872,"000000"), BASE_CCLASSTRIB!$A:$A, 0))/100, 0)</f>
        <v>0</v>
      </c>
    </row>
    <row r="2873" spans="4:22" ht="15.75" thickBot="1" x14ac:dyDescent="0.3">
      <c r="D2873" s="38"/>
      <c r="E2873" s="27" t="str">
        <f t="shared" si="356"/>
        <v/>
      </c>
      <c r="F2873" s="28" t="str">
        <f>IF(E2873="","",IFERROR(VLOOKUP(E2873,REGRAS_CST!$A$2:$B$200,2,FALSE),""))</f>
        <v/>
      </c>
      <c r="H2873" s="29">
        <v>8.9999999999999993E-3</v>
      </c>
      <c r="I2873" s="29">
        <v>1E-3</v>
      </c>
      <c r="K2873" s="21" t="str">
        <f>IF(E2873="","",IFERROR(VLOOKUP(E2873,REGRAS_CST!$A$2:$C$200,3,FALSE),""))</f>
        <v/>
      </c>
      <c r="L2873" s="23" t="str">
        <f t="shared" si="357"/>
        <v/>
      </c>
      <c r="M2873" s="24" t="str">
        <f t="shared" si="358"/>
        <v/>
      </c>
      <c r="N2873" s="24" t="str">
        <f t="shared" si="359"/>
        <v/>
      </c>
      <c r="O2873" s="15" t="str">
        <f t="shared" si="362"/>
        <v/>
      </c>
      <c r="P2873" s="31" t="str">
        <f t="shared" si="363"/>
        <v/>
      </c>
      <c r="Q2873" s="8" t="str">
        <f>IF(E2873="","",IFERROR(VLOOKUP(E2873,REGRAS_CST!$A$2:$D$200,4,FALSE),""))</f>
        <v/>
      </c>
      <c r="S2873" s="9">
        <f t="shared" si="360"/>
        <v>8.9999999999999993E-3</v>
      </c>
      <c r="T2873" s="9">
        <f t="shared" si="361"/>
        <v>1E-3</v>
      </c>
      <c r="U2873" s="16">
        <f>IFERROR(INDEX(BASE_CCLASSTRIB!$E:$E, MATCH(TEXT($D2873,"000000"), BASE_CCLASSTRIB!$A:$A, 0))/100, 0)</f>
        <v>0</v>
      </c>
      <c r="V2873" s="16">
        <f>IFERROR(INDEX(BASE_CCLASSTRIB!$F:$F, MATCH(TEXT($D2873,"000000"), BASE_CCLASSTRIB!$A:$A, 0))/100, 0)</f>
        <v>0</v>
      </c>
    </row>
    <row r="2874" spans="4:22" ht="15.75" thickBot="1" x14ac:dyDescent="0.3">
      <c r="D2874" s="38"/>
      <c r="E2874" s="27" t="str">
        <f t="shared" si="356"/>
        <v/>
      </c>
      <c r="F2874" s="28" t="str">
        <f>IF(E2874="","",IFERROR(VLOOKUP(E2874,REGRAS_CST!$A$2:$B$200,2,FALSE),""))</f>
        <v/>
      </c>
      <c r="H2874" s="29">
        <v>8.9999999999999993E-3</v>
      </c>
      <c r="I2874" s="29">
        <v>1E-3</v>
      </c>
      <c r="K2874" s="21" t="str">
        <f>IF(E2874="","",IFERROR(VLOOKUP(E2874,REGRAS_CST!$A$2:$C$200,3,FALSE),""))</f>
        <v/>
      </c>
      <c r="L2874" s="23" t="str">
        <f t="shared" si="357"/>
        <v/>
      </c>
      <c r="M2874" s="24" t="str">
        <f t="shared" si="358"/>
        <v/>
      </c>
      <c r="N2874" s="24" t="str">
        <f t="shared" si="359"/>
        <v/>
      </c>
      <c r="O2874" s="15" t="str">
        <f t="shared" si="362"/>
        <v/>
      </c>
      <c r="P2874" s="31" t="str">
        <f t="shared" si="363"/>
        <v/>
      </c>
      <c r="Q2874" s="8" t="str">
        <f>IF(E2874="","",IFERROR(VLOOKUP(E2874,REGRAS_CST!$A$2:$D$200,4,FALSE),""))</f>
        <v/>
      </c>
      <c r="S2874" s="9">
        <f t="shared" si="360"/>
        <v>8.9999999999999993E-3</v>
      </c>
      <c r="T2874" s="9">
        <f t="shared" si="361"/>
        <v>1E-3</v>
      </c>
      <c r="U2874" s="16">
        <f>IFERROR(INDEX(BASE_CCLASSTRIB!$E:$E, MATCH(TEXT($D2874,"000000"), BASE_CCLASSTRIB!$A:$A, 0))/100, 0)</f>
        <v>0</v>
      </c>
      <c r="V2874" s="16">
        <f>IFERROR(INDEX(BASE_CCLASSTRIB!$F:$F, MATCH(TEXT($D2874,"000000"), BASE_CCLASSTRIB!$A:$A, 0))/100, 0)</f>
        <v>0</v>
      </c>
    </row>
    <row r="2875" spans="4:22" ht="15.75" thickBot="1" x14ac:dyDescent="0.3">
      <c r="D2875" s="38"/>
      <c r="E2875" s="27" t="str">
        <f t="shared" si="356"/>
        <v/>
      </c>
      <c r="F2875" s="28" t="str">
        <f>IF(E2875="","",IFERROR(VLOOKUP(E2875,REGRAS_CST!$A$2:$B$200,2,FALSE),""))</f>
        <v/>
      </c>
      <c r="H2875" s="29">
        <v>8.9999999999999993E-3</v>
      </c>
      <c r="I2875" s="29">
        <v>1E-3</v>
      </c>
      <c r="K2875" s="21" t="str">
        <f>IF(E2875="","",IFERROR(VLOOKUP(E2875,REGRAS_CST!$A$2:$C$200,3,FALSE),""))</f>
        <v/>
      </c>
      <c r="L2875" s="23" t="str">
        <f t="shared" si="357"/>
        <v/>
      </c>
      <c r="M2875" s="24" t="str">
        <f t="shared" si="358"/>
        <v/>
      </c>
      <c r="N2875" s="24" t="str">
        <f t="shared" si="359"/>
        <v/>
      </c>
      <c r="O2875" s="15" t="str">
        <f t="shared" si="362"/>
        <v/>
      </c>
      <c r="P2875" s="31" t="str">
        <f t="shared" si="363"/>
        <v/>
      </c>
      <c r="Q2875" s="8" t="str">
        <f>IF(E2875="","",IFERROR(VLOOKUP(E2875,REGRAS_CST!$A$2:$D$200,4,FALSE),""))</f>
        <v/>
      </c>
      <c r="S2875" s="9">
        <f t="shared" si="360"/>
        <v>8.9999999999999993E-3</v>
      </c>
      <c r="T2875" s="9">
        <f t="shared" si="361"/>
        <v>1E-3</v>
      </c>
      <c r="U2875" s="16">
        <f>IFERROR(INDEX(BASE_CCLASSTRIB!$E:$E, MATCH(TEXT($D2875,"000000"), BASE_CCLASSTRIB!$A:$A, 0))/100, 0)</f>
        <v>0</v>
      </c>
      <c r="V2875" s="16">
        <f>IFERROR(INDEX(BASE_CCLASSTRIB!$F:$F, MATCH(TEXT($D2875,"000000"), BASE_CCLASSTRIB!$A:$A, 0))/100, 0)</f>
        <v>0</v>
      </c>
    </row>
    <row r="2876" spans="4:22" ht="15.75" thickBot="1" x14ac:dyDescent="0.3">
      <c r="D2876" s="38"/>
      <c r="E2876" s="27" t="str">
        <f t="shared" si="356"/>
        <v/>
      </c>
      <c r="F2876" s="28" t="str">
        <f>IF(E2876="","",IFERROR(VLOOKUP(E2876,REGRAS_CST!$A$2:$B$200,2,FALSE),""))</f>
        <v/>
      </c>
      <c r="H2876" s="29">
        <v>8.9999999999999993E-3</v>
      </c>
      <c r="I2876" s="29">
        <v>1E-3</v>
      </c>
      <c r="K2876" s="21" t="str">
        <f>IF(E2876="","",IFERROR(VLOOKUP(E2876,REGRAS_CST!$A$2:$C$200,3,FALSE),""))</f>
        <v/>
      </c>
      <c r="L2876" s="23" t="str">
        <f t="shared" si="357"/>
        <v/>
      </c>
      <c r="M2876" s="24" t="str">
        <f t="shared" si="358"/>
        <v/>
      </c>
      <c r="N2876" s="24" t="str">
        <f t="shared" si="359"/>
        <v/>
      </c>
      <c r="O2876" s="15" t="str">
        <f t="shared" si="362"/>
        <v/>
      </c>
      <c r="P2876" s="31" t="str">
        <f t="shared" si="363"/>
        <v/>
      </c>
      <c r="Q2876" s="8" t="str">
        <f>IF(E2876="","",IFERROR(VLOOKUP(E2876,REGRAS_CST!$A$2:$D$200,4,FALSE),""))</f>
        <v/>
      </c>
      <c r="S2876" s="9">
        <f t="shared" si="360"/>
        <v>8.9999999999999993E-3</v>
      </c>
      <c r="T2876" s="9">
        <f t="shared" si="361"/>
        <v>1E-3</v>
      </c>
      <c r="U2876" s="16">
        <f>IFERROR(INDEX(BASE_CCLASSTRIB!$E:$E, MATCH(TEXT($D2876,"000000"), BASE_CCLASSTRIB!$A:$A, 0))/100, 0)</f>
        <v>0</v>
      </c>
      <c r="V2876" s="16">
        <f>IFERROR(INDEX(BASE_CCLASSTRIB!$F:$F, MATCH(TEXT($D2876,"000000"), BASE_CCLASSTRIB!$A:$A, 0))/100, 0)</f>
        <v>0</v>
      </c>
    </row>
    <row r="2877" spans="4:22" ht="15.75" thickBot="1" x14ac:dyDescent="0.3">
      <c r="D2877" s="38"/>
      <c r="E2877" s="27" t="str">
        <f t="shared" si="356"/>
        <v/>
      </c>
      <c r="F2877" s="28" t="str">
        <f>IF(E2877="","",IFERROR(VLOOKUP(E2877,REGRAS_CST!$A$2:$B$200,2,FALSE),""))</f>
        <v/>
      </c>
      <c r="H2877" s="29">
        <v>8.9999999999999993E-3</v>
      </c>
      <c r="I2877" s="29">
        <v>1E-3</v>
      </c>
      <c r="K2877" s="21" t="str">
        <f>IF(E2877="","",IFERROR(VLOOKUP(E2877,REGRAS_CST!$A$2:$C$200,3,FALSE),""))</f>
        <v/>
      </c>
      <c r="L2877" s="23" t="str">
        <f t="shared" si="357"/>
        <v/>
      </c>
      <c r="M2877" s="24" t="str">
        <f t="shared" si="358"/>
        <v/>
      </c>
      <c r="N2877" s="24" t="str">
        <f t="shared" si="359"/>
        <v/>
      </c>
      <c r="O2877" s="15" t="str">
        <f t="shared" si="362"/>
        <v/>
      </c>
      <c r="P2877" s="31" t="str">
        <f t="shared" si="363"/>
        <v/>
      </c>
      <c r="Q2877" s="8" t="str">
        <f>IF(E2877="","",IFERROR(VLOOKUP(E2877,REGRAS_CST!$A$2:$D$200,4,FALSE),""))</f>
        <v/>
      </c>
      <c r="S2877" s="9">
        <f t="shared" si="360"/>
        <v>8.9999999999999993E-3</v>
      </c>
      <c r="T2877" s="9">
        <f t="shared" si="361"/>
        <v>1E-3</v>
      </c>
      <c r="U2877" s="16">
        <f>IFERROR(INDEX(BASE_CCLASSTRIB!$E:$E, MATCH(TEXT($D2877,"000000"), BASE_CCLASSTRIB!$A:$A, 0))/100, 0)</f>
        <v>0</v>
      </c>
      <c r="V2877" s="16">
        <f>IFERROR(INDEX(BASE_CCLASSTRIB!$F:$F, MATCH(TEXT($D2877,"000000"), BASE_CCLASSTRIB!$A:$A, 0))/100, 0)</f>
        <v>0</v>
      </c>
    </row>
    <row r="2878" spans="4:22" ht="15.75" thickBot="1" x14ac:dyDescent="0.3">
      <c r="D2878" s="38"/>
      <c r="E2878" s="27" t="str">
        <f t="shared" si="356"/>
        <v/>
      </c>
      <c r="F2878" s="28" t="str">
        <f>IF(E2878="","",IFERROR(VLOOKUP(E2878,REGRAS_CST!$A$2:$B$200,2,FALSE),""))</f>
        <v/>
      </c>
      <c r="H2878" s="29">
        <v>8.9999999999999993E-3</v>
      </c>
      <c r="I2878" s="29">
        <v>1E-3</v>
      </c>
      <c r="K2878" s="21" t="str">
        <f>IF(E2878="","",IFERROR(VLOOKUP(E2878,REGRAS_CST!$A$2:$C$200,3,FALSE),""))</f>
        <v/>
      </c>
      <c r="L2878" s="23" t="str">
        <f t="shared" si="357"/>
        <v/>
      </c>
      <c r="M2878" s="24" t="str">
        <f t="shared" si="358"/>
        <v/>
      </c>
      <c r="N2878" s="24" t="str">
        <f t="shared" si="359"/>
        <v/>
      </c>
      <c r="O2878" s="15" t="str">
        <f t="shared" si="362"/>
        <v/>
      </c>
      <c r="P2878" s="31" t="str">
        <f t="shared" si="363"/>
        <v/>
      </c>
      <c r="Q2878" s="8" t="str">
        <f>IF(E2878="","",IFERROR(VLOOKUP(E2878,REGRAS_CST!$A$2:$D$200,4,FALSE),""))</f>
        <v/>
      </c>
      <c r="S2878" s="9">
        <f t="shared" si="360"/>
        <v>8.9999999999999993E-3</v>
      </c>
      <c r="T2878" s="9">
        <f t="shared" si="361"/>
        <v>1E-3</v>
      </c>
      <c r="U2878" s="16">
        <f>IFERROR(INDEX(BASE_CCLASSTRIB!$E:$E, MATCH(TEXT($D2878,"000000"), BASE_CCLASSTRIB!$A:$A, 0))/100, 0)</f>
        <v>0</v>
      </c>
      <c r="V2878" s="16">
        <f>IFERROR(INDEX(BASE_CCLASSTRIB!$F:$F, MATCH(TEXT($D2878,"000000"), BASE_CCLASSTRIB!$A:$A, 0))/100, 0)</f>
        <v>0</v>
      </c>
    </row>
    <row r="2879" spans="4:22" ht="15.75" thickBot="1" x14ac:dyDescent="0.3">
      <c r="D2879" s="38"/>
      <c r="E2879" s="27" t="str">
        <f t="shared" si="356"/>
        <v/>
      </c>
      <c r="F2879" s="28" t="str">
        <f>IF(E2879="","",IFERROR(VLOOKUP(E2879,REGRAS_CST!$A$2:$B$200,2,FALSE),""))</f>
        <v/>
      </c>
      <c r="H2879" s="29">
        <v>8.9999999999999993E-3</v>
      </c>
      <c r="I2879" s="29">
        <v>1E-3</v>
      </c>
      <c r="K2879" s="21" t="str">
        <f>IF(E2879="","",IFERROR(VLOOKUP(E2879,REGRAS_CST!$A$2:$C$200,3,FALSE),""))</f>
        <v/>
      </c>
      <c r="L2879" s="23" t="str">
        <f t="shared" si="357"/>
        <v/>
      </c>
      <c r="M2879" s="24" t="str">
        <f t="shared" si="358"/>
        <v/>
      </c>
      <c r="N2879" s="24" t="str">
        <f t="shared" si="359"/>
        <v/>
      </c>
      <c r="O2879" s="15" t="str">
        <f t="shared" si="362"/>
        <v/>
      </c>
      <c r="P2879" s="31" t="str">
        <f t="shared" si="363"/>
        <v/>
      </c>
      <c r="Q2879" s="8" t="str">
        <f>IF(E2879="","",IFERROR(VLOOKUP(E2879,REGRAS_CST!$A$2:$D$200,4,FALSE),""))</f>
        <v/>
      </c>
      <c r="S2879" s="9">
        <f t="shared" si="360"/>
        <v>8.9999999999999993E-3</v>
      </c>
      <c r="T2879" s="9">
        <f t="shared" si="361"/>
        <v>1E-3</v>
      </c>
      <c r="U2879" s="16">
        <f>IFERROR(INDEX(BASE_CCLASSTRIB!$E:$E, MATCH(TEXT($D2879,"000000"), BASE_CCLASSTRIB!$A:$A, 0))/100, 0)</f>
        <v>0</v>
      </c>
      <c r="V2879" s="16">
        <f>IFERROR(INDEX(BASE_CCLASSTRIB!$F:$F, MATCH(TEXT($D2879,"000000"), BASE_CCLASSTRIB!$A:$A, 0))/100, 0)</f>
        <v>0</v>
      </c>
    </row>
    <row r="2880" spans="4:22" ht="15.75" thickBot="1" x14ac:dyDescent="0.3">
      <c r="D2880" s="38"/>
      <c r="E2880" s="27" t="str">
        <f t="shared" si="356"/>
        <v/>
      </c>
      <c r="F2880" s="28" t="str">
        <f>IF(E2880="","",IFERROR(VLOOKUP(E2880,REGRAS_CST!$A$2:$B$200,2,FALSE),""))</f>
        <v/>
      </c>
      <c r="H2880" s="29">
        <v>8.9999999999999993E-3</v>
      </c>
      <c r="I2880" s="29">
        <v>1E-3</v>
      </c>
      <c r="K2880" s="21" t="str">
        <f>IF(E2880="","",IFERROR(VLOOKUP(E2880,REGRAS_CST!$A$2:$C$200,3,FALSE),""))</f>
        <v/>
      </c>
      <c r="L2880" s="23" t="str">
        <f t="shared" si="357"/>
        <v/>
      </c>
      <c r="M2880" s="24" t="str">
        <f t="shared" si="358"/>
        <v/>
      </c>
      <c r="N2880" s="24" t="str">
        <f t="shared" si="359"/>
        <v/>
      </c>
      <c r="O2880" s="15" t="str">
        <f t="shared" si="362"/>
        <v/>
      </c>
      <c r="P2880" s="31" t="str">
        <f t="shared" si="363"/>
        <v/>
      </c>
      <c r="Q2880" s="8" t="str">
        <f>IF(E2880="","",IFERROR(VLOOKUP(E2880,REGRAS_CST!$A$2:$D$200,4,FALSE),""))</f>
        <v/>
      </c>
      <c r="S2880" s="9">
        <f t="shared" si="360"/>
        <v>8.9999999999999993E-3</v>
      </c>
      <c r="T2880" s="9">
        <f t="shared" si="361"/>
        <v>1E-3</v>
      </c>
      <c r="U2880" s="16">
        <f>IFERROR(INDEX(BASE_CCLASSTRIB!$E:$E, MATCH(TEXT($D2880,"000000"), BASE_CCLASSTRIB!$A:$A, 0))/100, 0)</f>
        <v>0</v>
      </c>
      <c r="V2880" s="16">
        <f>IFERROR(INDEX(BASE_CCLASSTRIB!$F:$F, MATCH(TEXT($D2880,"000000"), BASE_CCLASSTRIB!$A:$A, 0))/100, 0)</f>
        <v>0</v>
      </c>
    </row>
    <row r="2881" spans="4:22" ht="15.75" thickBot="1" x14ac:dyDescent="0.3">
      <c r="D2881" s="38"/>
      <c r="E2881" s="27" t="str">
        <f t="shared" si="356"/>
        <v/>
      </c>
      <c r="F2881" s="28" t="str">
        <f>IF(E2881="","",IFERROR(VLOOKUP(E2881,REGRAS_CST!$A$2:$B$200,2,FALSE),""))</f>
        <v/>
      </c>
      <c r="H2881" s="29">
        <v>8.9999999999999993E-3</v>
      </c>
      <c r="I2881" s="29">
        <v>1E-3</v>
      </c>
      <c r="K2881" s="21" t="str">
        <f>IF(E2881="","",IFERROR(VLOOKUP(E2881,REGRAS_CST!$A$2:$C$200,3,FALSE),""))</f>
        <v/>
      </c>
      <c r="L2881" s="23" t="str">
        <f t="shared" si="357"/>
        <v/>
      </c>
      <c r="M2881" s="24" t="str">
        <f t="shared" si="358"/>
        <v/>
      </c>
      <c r="N2881" s="24" t="str">
        <f t="shared" si="359"/>
        <v/>
      </c>
      <c r="O2881" s="15" t="str">
        <f t="shared" si="362"/>
        <v/>
      </c>
      <c r="P2881" s="31" t="str">
        <f t="shared" si="363"/>
        <v/>
      </c>
      <c r="Q2881" s="8" t="str">
        <f>IF(E2881="","",IFERROR(VLOOKUP(E2881,REGRAS_CST!$A$2:$D$200,4,FALSE),""))</f>
        <v/>
      </c>
      <c r="S2881" s="9">
        <f t="shared" si="360"/>
        <v>8.9999999999999993E-3</v>
      </c>
      <c r="T2881" s="9">
        <f t="shared" si="361"/>
        <v>1E-3</v>
      </c>
      <c r="U2881" s="16">
        <f>IFERROR(INDEX(BASE_CCLASSTRIB!$E:$E, MATCH(TEXT($D2881,"000000"), BASE_CCLASSTRIB!$A:$A, 0))/100, 0)</f>
        <v>0</v>
      </c>
      <c r="V2881" s="16">
        <f>IFERROR(INDEX(BASE_CCLASSTRIB!$F:$F, MATCH(TEXT($D2881,"000000"), BASE_CCLASSTRIB!$A:$A, 0))/100, 0)</f>
        <v>0</v>
      </c>
    </row>
    <row r="2882" spans="4:22" ht="15.75" thickBot="1" x14ac:dyDescent="0.3">
      <c r="D2882" s="38"/>
      <c r="E2882" s="27" t="str">
        <f t="shared" ref="E2882:E2945" si="364">IF(D2882="","",LEFT(D2882,3))</f>
        <v/>
      </c>
      <c r="F2882" s="28" t="str">
        <f>IF(E2882="","",IFERROR(VLOOKUP(E2882,REGRAS_CST!$A$2:$B$200,2,FALSE),""))</f>
        <v/>
      </c>
      <c r="H2882" s="29">
        <v>8.9999999999999993E-3</v>
      </c>
      <c r="I2882" s="29">
        <v>1E-3</v>
      </c>
      <c r="K2882" s="21" t="str">
        <f>IF(E2882="","",IFERROR(VLOOKUP(E2882,REGRAS_CST!$A$2:$C$200,3,FALSE),""))</f>
        <v/>
      </c>
      <c r="L2882" s="23" t="str">
        <f t="shared" ref="L2882:L2945" si="365">IF($G2882="", "", $G2882*(1-$V2882))</f>
        <v/>
      </c>
      <c r="M2882" s="24" t="str">
        <f t="shared" ref="M2882:M2945" si="366">IF(OR($L2882="",$S2882=""),"",$L2882*$S2882)</f>
        <v/>
      </c>
      <c r="N2882" s="24" t="str">
        <f t="shared" ref="N2882:N2945" si="367">IF(OR($L2882="",$T2882=""),"",$L2882*$T2882)</f>
        <v/>
      </c>
      <c r="O2882" s="15" t="str">
        <f t="shared" si="362"/>
        <v/>
      </c>
      <c r="P2882" s="31" t="str">
        <f t="shared" si="363"/>
        <v/>
      </c>
      <c r="Q2882" s="8" t="str">
        <f>IF(E2882="","",IFERROR(VLOOKUP(E2882,REGRAS_CST!$A$2:$D$200,4,FALSE),""))</f>
        <v/>
      </c>
      <c r="S2882" s="9">
        <f t="shared" ref="S2882:S2945" si="368">IF($H2882="","",$H2882*(1-$U2882))</f>
        <v>8.9999999999999993E-3</v>
      </c>
      <c r="T2882" s="9">
        <f t="shared" ref="T2882:T2945" si="369">IF($I2882="","",$I2882*(1-$U2882))</f>
        <v>1E-3</v>
      </c>
      <c r="U2882" s="16">
        <f>IFERROR(INDEX(BASE_CCLASSTRIB!$E:$E, MATCH(TEXT($D2882,"000000"), BASE_CCLASSTRIB!$A:$A, 0))/100, 0)</f>
        <v>0</v>
      </c>
      <c r="V2882" s="16">
        <f>IFERROR(INDEX(BASE_CCLASSTRIB!$F:$F, MATCH(TEXT($D2882,"000000"), BASE_CCLASSTRIB!$A:$A, 0))/100, 0)</f>
        <v>0</v>
      </c>
    </row>
    <row r="2883" spans="4:22" ht="15.75" thickBot="1" x14ac:dyDescent="0.3">
      <c r="D2883" s="38"/>
      <c r="E2883" s="27" t="str">
        <f t="shared" si="364"/>
        <v/>
      </c>
      <c r="F2883" s="28" t="str">
        <f>IF(E2883="","",IFERROR(VLOOKUP(E2883,REGRAS_CST!$A$2:$B$200,2,FALSE),""))</f>
        <v/>
      </c>
      <c r="H2883" s="29">
        <v>8.9999999999999993E-3</v>
      </c>
      <c r="I2883" s="29">
        <v>1E-3</v>
      </c>
      <c r="K2883" s="21" t="str">
        <f>IF(E2883="","",IFERROR(VLOOKUP(E2883,REGRAS_CST!$A$2:$C$200,3,FALSE),""))</f>
        <v/>
      </c>
      <c r="L2883" s="23" t="str">
        <f t="shared" si="365"/>
        <v/>
      </c>
      <c r="M2883" s="24" t="str">
        <f t="shared" si="366"/>
        <v/>
      </c>
      <c r="N2883" s="24" t="str">
        <f t="shared" si="367"/>
        <v/>
      </c>
      <c r="O2883" s="15" t="str">
        <f t="shared" si="362"/>
        <v/>
      </c>
      <c r="P2883" s="31" t="str">
        <f t="shared" si="363"/>
        <v/>
      </c>
      <c r="Q2883" s="8" t="str">
        <f>IF(E2883="","",IFERROR(VLOOKUP(E2883,REGRAS_CST!$A$2:$D$200,4,FALSE),""))</f>
        <v/>
      </c>
      <c r="S2883" s="9">
        <f t="shared" si="368"/>
        <v>8.9999999999999993E-3</v>
      </c>
      <c r="T2883" s="9">
        <f t="shared" si="369"/>
        <v>1E-3</v>
      </c>
      <c r="U2883" s="16">
        <f>IFERROR(INDEX(BASE_CCLASSTRIB!$E:$E, MATCH(TEXT($D2883,"000000"), BASE_CCLASSTRIB!$A:$A, 0))/100, 0)</f>
        <v>0</v>
      </c>
      <c r="V2883" s="16">
        <f>IFERROR(INDEX(BASE_CCLASSTRIB!$F:$F, MATCH(TEXT($D2883,"000000"), BASE_CCLASSTRIB!$A:$A, 0))/100, 0)</f>
        <v>0</v>
      </c>
    </row>
    <row r="2884" spans="4:22" ht="15.75" thickBot="1" x14ac:dyDescent="0.3">
      <c r="D2884" s="38"/>
      <c r="E2884" s="27" t="str">
        <f t="shared" si="364"/>
        <v/>
      </c>
      <c r="F2884" s="28" t="str">
        <f>IF(E2884="","",IFERROR(VLOOKUP(E2884,REGRAS_CST!$A$2:$B$200,2,FALSE),""))</f>
        <v/>
      </c>
      <c r="H2884" s="29">
        <v>8.9999999999999993E-3</v>
      </c>
      <c r="I2884" s="29">
        <v>1E-3</v>
      </c>
      <c r="K2884" s="21" t="str">
        <f>IF(E2884="","",IFERROR(VLOOKUP(E2884,REGRAS_CST!$A$2:$C$200,3,FALSE),""))</f>
        <v/>
      </c>
      <c r="L2884" s="23" t="str">
        <f t="shared" si="365"/>
        <v/>
      </c>
      <c r="M2884" s="24" t="str">
        <f t="shared" si="366"/>
        <v/>
      </c>
      <c r="N2884" s="24" t="str">
        <f t="shared" si="367"/>
        <v/>
      </c>
      <c r="O2884" s="15" t="str">
        <f t="shared" si="362"/>
        <v/>
      </c>
      <c r="P2884" s="31" t="str">
        <f t="shared" si="363"/>
        <v/>
      </c>
      <c r="Q2884" s="8" t="str">
        <f>IF(E2884="","",IFERROR(VLOOKUP(E2884,REGRAS_CST!$A$2:$D$200,4,FALSE),""))</f>
        <v/>
      </c>
      <c r="S2884" s="9">
        <f t="shared" si="368"/>
        <v>8.9999999999999993E-3</v>
      </c>
      <c r="T2884" s="9">
        <f t="shared" si="369"/>
        <v>1E-3</v>
      </c>
      <c r="U2884" s="16">
        <f>IFERROR(INDEX(BASE_CCLASSTRIB!$E:$E, MATCH(TEXT($D2884,"000000"), BASE_CCLASSTRIB!$A:$A, 0))/100, 0)</f>
        <v>0</v>
      </c>
      <c r="V2884" s="16">
        <f>IFERROR(INDEX(BASE_CCLASSTRIB!$F:$F, MATCH(TEXT($D2884,"000000"), BASE_CCLASSTRIB!$A:$A, 0))/100, 0)</f>
        <v>0</v>
      </c>
    </row>
    <row r="2885" spans="4:22" ht="15.75" thickBot="1" x14ac:dyDescent="0.3">
      <c r="D2885" s="38"/>
      <c r="E2885" s="27" t="str">
        <f t="shared" si="364"/>
        <v/>
      </c>
      <c r="F2885" s="28" t="str">
        <f>IF(E2885="","",IFERROR(VLOOKUP(E2885,REGRAS_CST!$A$2:$B$200,2,FALSE),""))</f>
        <v/>
      </c>
      <c r="H2885" s="29">
        <v>8.9999999999999993E-3</v>
      </c>
      <c r="I2885" s="29">
        <v>1E-3</v>
      </c>
      <c r="K2885" s="21" t="str">
        <f>IF(E2885="","",IFERROR(VLOOKUP(E2885,REGRAS_CST!$A$2:$C$200,3,FALSE),""))</f>
        <v/>
      </c>
      <c r="L2885" s="23" t="str">
        <f t="shared" si="365"/>
        <v/>
      </c>
      <c r="M2885" s="24" t="str">
        <f t="shared" si="366"/>
        <v/>
      </c>
      <c r="N2885" s="24" t="str">
        <f t="shared" si="367"/>
        <v/>
      </c>
      <c r="O2885" s="15" t="str">
        <f t="shared" si="362"/>
        <v/>
      </c>
      <c r="P2885" s="31" t="str">
        <f t="shared" si="363"/>
        <v/>
      </c>
      <c r="Q2885" s="8" t="str">
        <f>IF(E2885="","",IFERROR(VLOOKUP(E2885,REGRAS_CST!$A$2:$D$200,4,FALSE),""))</f>
        <v/>
      </c>
      <c r="S2885" s="9">
        <f t="shared" si="368"/>
        <v>8.9999999999999993E-3</v>
      </c>
      <c r="T2885" s="9">
        <f t="shared" si="369"/>
        <v>1E-3</v>
      </c>
      <c r="U2885" s="16">
        <f>IFERROR(INDEX(BASE_CCLASSTRIB!$E:$E, MATCH(TEXT($D2885,"000000"), BASE_CCLASSTRIB!$A:$A, 0))/100, 0)</f>
        <v>0</v>
      </c>
      <c r="V2885" s="16">
        <f>IFERROR(INDEX(BASE_CCLASSTRIB!$F:$F, MATCH(TEXT($D2885,"000000"), BASE_CCLASSTRIB!$A:$A, 0))/100, 0)</f>
        <v>0</v>
      </c>
    </row>
    <row r="2886" spans="4:22" ht="15.75" thickBot="1" x14ac:dyDescent="0.3">
      <c r="D2886" s="38"/>
      <c r="E2886" s="27" t="str">
        <f t="shared" si="364"/>
        <v/>
      </c>
      <c r="F2886" s="28" t="str">
        <f>IF(E2886="","",IFERROR(VLOOKUP(E2886,REGRAS_CST!$A$2:$B$200,2,FALSE),""))</f>
        <v/>
      </c>
      <c r="H2886" s="29">
        <v>8.9999999999999993E-3</v>
      </c>
      <c r="I2886" s="29">
        <v>1E-3</v>
      </c>
      <c r="K2886" s="21" t="str">
        <f>IF(E2886="","",IFERROR(VLOOKUP(E2886,REGRAS_CST!$A$2:$C$200,3,FALSE),""))</f>
        <v/>
      </c>
      <c r="L2886" s="23" t="str">
        <f t="shared" si="365"/>
        <v/>
      </c>
      <c r="M2886" s="24" t="str">
        <f t="shared" si="366"/>
        <v/>
      </c>
      <c r="N2886" s="24" t="str">
        <f t="shared" si="367"/>
        <v/>
      </c>
      <c r="O2886" s="15" t="str">
        <f t="shared" si="362"/>
        <v/>
      </c>
      <c r="P2886" s="31" t="str">
        <f t="shared" si="363"/>
        <v/>
      </c>
      <c r="Q2886" s="8" t="str">
        <f>IF(E2886="","",IFERROR(VLOOKUP(E2886,REGRAS_CST!$A$2:$D$200,4,FALSE),""))</f>
        <v/>
      </c>
      <c r="S2886" s="9">
        <f t="shared" si="368"/>
        <v>8.9999999999999993E-3</v>
      </c>
      <c r="T2886" s="9">
        <f t="shared" si="369"/>
        <v>1E-3</v>
      </c>
      <c r="U2886" s="16">
        <f>IFERROR(INDEX(BASE_CCLASSTRIB!$E:$E, MATCH(TEXT($D2886,"000000"), BASE_CCLASSTRIB!$A:$A, 0))/100, 0)</f>
        <v>0</v>
      </c>
      <c r="V2886" s="16">
        <f>IFERROR(INDEX(BASE_CCLASSTRIB!$F:$F, MATCH(TEXT($D2886,"000000"), BASE_CCLASSTRIB!$A:$A, 0))/100, 0)</f>
        <v>0</v>
      </c>
    </row>
    <row r="2887" spans="4:22" ht="15.75" thickBot="1" x14ac:dyDescent="0.3">
      <c r="D2887" s="38"/>
      <c r="E2887" s="27" t="str">
        <f t="shared" si="364"/>
        <v/>
      </c>
      <c r="F2887" s="28" t="str">
        <f>IF(E2887="","",IFERROR(VLOOKUP(E2887,REGRAS_CST!$A$2:$B$200,2,FALSE),""))</f>
        <v/>
      </c>
      <c r="H2887" s="29">
        <v>8.9999999999999993E-3</v>
      </c>
      <c r="I2887" s="29">
        <v>1E-3</v>
      </c>
      <c r="K2887" s="21" t="str">
        <f>IF(E2887="","",IFERROR(VLOOKUP(E2887,REGRAS_CST!$A$2:$C$200,3,FALSE),""))</f>
        <v/>
      </c>
      <c r="L2887" s="23" t="str">
        <f t="shared" si="365"/>
        <v/>
      </c>
      <c r="M2887" s="24" t="str">
        <f t="shared" si="366"/>
        <v/>
      </c>
      <c r="N2887" s="24" t="str">
        <f t="shared" si="367"/>
        <v/>
      </c>
      <c r="O2887" s="15" t="str">
        <f t="shared" si="362"/>
        <v/>
      </c>
      <c r="P2887" s="31" t="str">
        <f t="shared" si="363"/>
        <v/>
      </c>
      <c r="Q2887" s="8" t="str">
        <f>IF(E2887="","",IFERROR(VLOOKUP(E2887,REGRAS_CST!$A$2:$D$200,4,FALSE),""))</f>
        <v/>
      </c>
      <c r="S2887" s="9">
        <f t="shared" si="368"/>
        <v>8.9999999999999993E-3</v>
      </c>
      <c r="T2887" s="9">
        <f t="shared" si="369"/>
        <v>1E-3</v>
      </c>
      <c r="U2887" s="16">
        <f>IFERROR(INDEX(BASE_CCLASSTRIB!$E:$E, MATCH(TEXT($D2887,"000000"), BASE_CCLASSTRIB!$A:$A, 0))/100, 0)</f>
        <v>0</v>
      </c>
      <c r="V2887" s="16">
        <f>IFERROR(INDEX(BASE_CCLASSTRIB!$F:$F, MATCH(TEXT($D2887,"000000"), BASE_CCLASSTRIB!$A:$A, 0))/100, 0)</f>
        <v>0</v>
      </c>
    </row>
    <row r="2888" spans="4:22" ht="15.75" thickBot="1" x14ac:dyDescent="0.3">
      <c r="D2888" s="38"/>
      <c r="E2888" s="27" t="str">
        <f t="shared" si="364"/>
        <v/>
      </c>
      <c r="F2888" s="28" t="str">
        <f>IF(E2888="","",IFERROR(VLOOKUP(E2888,REGRAS_CST!$A$2:$B$200,2,FALSE),""))</f>
        <v/>
      </c>
      <c r="H2888" s="29">
        <v>8.9999999999999993E-3</v>
      </c>
      <c r="I2888" s="29">
        <v>1E-3</v>
      </c>
      <c r="K2888" s="21" t="str">
        <f>IF(E2888="","",IFERROR(VLOOKUP(E2888,REGRAS_CST!$A$2:$C$200,3,FALSE),""))</f>
        <v/>
      </c>
      <c r="L2888" s="23" t="str">
        <f t="shared" si="365"/>
        <v/>
      </c>
      <c r="M2888" s="24" t="str">
        <f t="shared" si="366"/>
        <v/>
      </c>
      <c r="N2888" s="24" t="str">
        <f t="shared" si="367"/>
        <v/>
      </c>
      <c r="O2888" s="15" t="str">
        <f t="shared" si="362"/>
        <v/>
      </c>
      <c r="P2888" s="31" t="str">
        <f t="shared" si="363"/>
        <v/>
      </c>
      <c r="Q2888" s="8" t="str">
        <f>IF(E2888="","",IFERROR(VLOOKUP(E2888,REGRAS_CST!$A$2:$D$200,4,FALSE),""))</f>
        <v/>
      </c>
      <c r="S2888" s="9">
        <f t="shared" si="368"/>
        <v>8.9999999999999993E-3</v>
      </c>
      <c r="T2888" s="9">
        <f t="shared" si="369"/>
        <v>1E-3</v>
      </c>
      <c r="U2888" s="16">
        <f>IFERROR(INDEX(BASE_CCLASSTRIB!$E:$E, MATCH(TEXT($D2888,"000000"), BASE_CCLASSTRIB!$A:$A, 0))/100, 0)</f>
        <v>0</v>
      </c>
      <c r="V2888" s="16">
        <f>IFERROR(INDEX(BASE_CCLASSTRIB!$F:$F, MATCH(TEXT($D2888,"000000"), BASE_CCLASSTRIB!$A:$A, 0))/100, 0)</f>
        <v>0</v>
      </c>
    </row>
    <row r="2889" spans="4:22" ht="15.75" thickBot="1" x14ac:dyDescent="0.3">
      <c r="D2889" s="38"/>
      <c r="E2889" s="27" t="str">
        <f t="shared" si="364"/>
        <v/>
      </c>
      <c r="F2889" s="28" t="str">
        <f>IF(E2889="","",IFERROR(VLOOKUP(E2889,REGRAS_CST!$A$2:$B$200,2,FALSE),""))</f>
        <v/>
      </c>
      <c r="H2889" s="29">
        <v>8.9999999999999993E-3</v>
      </c>
      <c r="I2889" s="29">
        <v>1E-3</v>
      </c>
      <c r="K2889" s="21" t="str">
        <f>IF(E2889="","",IFERROR(VLOOKUP(E2889,REGRAS_CST!$A$2:$C$200,3,FALSE),""))</f>
        <v/>
      </c>
      <c r="L2889" s="23" t="str">
        <f t="shared" si="365"/>
        <v/>
      </c>
      <c r="M2889" s="24" t="str">
        <f t="shared" si="366"/>
        <v/>
      </c>
      <c r="N2889" s="24" t="str">
        <f t="shared" si="367"/>
        <v/>
      </c>
      <c r="O2889" s="15" t="str">
        <f t="shared" si="362"/>
        <v/>
      </c>
      <c r="P2889" s="31" t="str">
        <f t="shared" si="363"/>
        <v/>
      </c>
      <c r="Q2889" s="8" t="str">
        <f>IF(E2889="","",IFERROR(VLOOKUP(E2889,REGRAS_CST!$A$2:$D$200,4,FALSE),""))</f>
        <v/>
      </c>
      <c r="S2889" s="9">
        <f t="shared" si="368"/>
        <v>8.9999999999999993E-3</v>
      </c>
      <c r="T2889" s="9">
        <f t="shared" si="369"/>
        <v>1E-3</v>
      </c>
      <c r="U2889" s="16">
        <f>IFERROR(INDEX(BASE_CCLASSTRIB!$E:$E, MATCH(TEXT($D2889,"000000"), BASE_CCLASSTRIB!$A:$A, 0))/100, 0)</f>
        <v>0</v>
      </c>
      <c r="V2889" s="16">
        <f>IFERROR(INDEX(BASE_CCLASSTRIB!$F:$F, MATCH(TEXT($D2889,"000000"), BASE_CCLASSTRIB!$A:$A, 0))/100, 0)</f>
        <v>0</v>
      </c>
    </row>
    <row r="2890" spans="4:22" ht="15.75" thickBot="1" x14ac:dyDescent="0.3">
      <c r="D2890" s="38"/>
      <c r="E2890" s="27" t="str">
        <f t="shared" si="364"/>
        <v/>
      </c>
      <c r="F2890" s="28" t="str">
        <f>IF(E2890="","",IFERROR(VLOOKUP(E2890,REGRAS_CST!$A$2:$B$200,2,FALSE),""))</f>
        <v/>
      </c>
      <c r="H2890" s="29">
        <v>8.9999999999999993E-3</v>
      </c>
      <c r="I2890" s="29">
        <v>1E-3</v>
      </c>
      <c r="K2890" s="21" t="str">
        <f>IF(E2890="","",IFERROR(VLOOKUP(E2890,REGRAS_CST!$A$2:$C$200,3,FALSE),""))</f>
        <v/>
      </c>
      <c r="L2890" s="23" t="str">
        <f t="shared" si="365"/>
        <v/>
      </c>
      <c r="M2890" s="24" t="str">
        <f t="shared" si="366"/>
        <v/>
      </c>
      <c r="N2890" s="24" t="str">
        <f t="shared" si="367"/>
        <v/>
      </c>
      <c r="O2890" s="15" t="str">
        <f t="shared" si="362"/>
        <v/>
      </c>
      <c r="P2890" s="31" t="str">
        <f t="shared" si="363"/>
        <v/>
      </c>
      <c r="Q2890" s="8" t="str">
        <f>IF(E2890="","",IFERROR(VLOOKUP(E2890,REGRAS_CST!$A$2:$D$200,4,FALSE),""))</f>
        <v/>
      </c>
      <c r="S2890" s="9">
        <f t="shared" si="368"/>
        <v>8.9999999999999993E-3</v>
      </c>
      <c r="T2890" s="9">
        <f t="shared" si="369"/>
        <v>1E-3</v>
      </c>
      <c r="U2890" s="16">
        <f>IFERROR(INDEX(BASE_CCLASSTRIB!$E:$E, MATCH(TEXT($D2890,"000000"), BASE_CCLASSTRIB!$A:$A, 0))/100, 0)</f>
        <v>0</v>
      </c>
      <c r="V2890" s="16">
        <f>IFERROR(INDEX(BASE_CCLASSTRIB!$F:$F, MATCH(TEXT($D2890,"000000"), BASE_CCLASSTRIB!$A:$A, 0))/100, 0)</f>
        <v>0</v>
      </c>
    </row>
    <row r="2891" spans="4:22" ht="15.75" thickBot="1" x14ac:dyDescent="0.3">
      <c r="D2891" s="38"/>
      <c r="E2891" s="27" t="str">
        <f t="shared" si="364"/>
        <v/>
      </c>
      <c r="F2891" s="28" t="str">
        <f>IF(E2891="","",IFERROR(VLOOKUP(E2891,REGRAS_CST!$A$2:$B$200,2,FALSE),""))</f>
        <v/>
      </c>
      <c r="H2891" s="29">
        <v>8.9999999999999993E-3</v>
      </c>
      <c r="I2891" s="29">
        <v>1E-3</v>
      </c>
      <c r="K2891" s="21" t="str">
        <f>IF(E2891="","",IFERROR(VLOOKUP(E2891,REGRAS_CST!$A$2:$C$200,3,FALSE),""))</f>
        <v/>
      </c>
      <c r="L2891" s="23" t="str">
        <f t="shared" si="365"/>
        <v/>
      </c>
      <c r="M2891" s="24" t="str">
        <f t="shared" si="366"/>
        <v/>
      </c>
      <c r="N2891" s="24" t="str">
        <f t="shared" si="367"/>
        <v/>
      </c>
      <c r="O2891" s="15" t="str">
        <f t="shared" si="362"/>
        <v/>
      </c>
      <c r="P2891" s="31" t="str">
        <f t="shared" si="363"/>
        <v/>
      </c>
      <c r="Q2891" s="8" t="str">
        <f>IF(E2891="","",IFERROR(VLOOKUP(E2891,REGRAS_CST!$A$2:$D$200,4,FALSE),""))</f>
        <v/>
      </c>
      <c r="S2891" s="9">
        <f t="shared" si="368"/>
        <v>8.9999999999999993E-3</v>
      </c>
      <c r="T2891" s="9">
        <f t="shared" si="369"/>
        <v>1E-3</v>
      </c>
      <c r="U2891" s="16">
        <f>IFERROR(INDEX(BASE_CCLASSTRIB!$E:$E, MATCH(TEXT($D2891,"000000"), BASE_CCLASSTRIB!$A:$A, 0))/100, 0)</f>
        <v>0</v>
      </c>
      <c r="V2891" s="16">
        <f>IFERROR(INDEX(BASE_CCLASSTRIB!$F:$F, MATCH(TEXT($D2891,"000000"), BASE_CCLASSTRIB!$A:$A, 0))/100, 0)</f>
        <v>0</v>
      </c>
    </row>
    <row r="2892" spans="4:22" ht="15.75" thickBot="1" x14ac:dyDescent="0.3">
      <c r="D2892" s="38"/>
      <c r="E2892" s="27" t="str">
        <f t="shared" si="364"/>
        <v/>
      </c>
      <c r="F2892" s="28" t="str">
        <f>IF(E2892="","",IFERROR(VLOOKUP(E2892,REGRAS_CST!$A$2:$B$200,2,FALSE),""))</f>
        <v/>
      </c>
      <c r="H2892" s="29">
        <v>8.9999999999999993E-3</v>
      </c>
      <c r="I2892" s="29">
        <v>1E-3</v>
      </c>
      <c r="K2892" s="21" t="str">
        <f>IF(E2892="","",IFERROR(VLOOKUP(E2892,REGRAS_CST!$A$2:$C$200,3,FALSE),""))</f>
        <v/>
      </c>
      <c r="L2892" s="23" t="str">
        <f t="shared" si="365"/>
        <v/>
      </c>
      <c r="M2892" s="24" t="str">
        <f t="shared" si="366"/>
        <v/>
      </c>
      <c r="N2892" s="24" t="str">
        <f t="shared" si="367"/>
        <v/>
      </c>
      <c r="O2892" s="15" t="str">
        <f t="shared" si="362"/>
        <v/>
      </c>
      <c r="P2892" s="31" t="str">
        <f t="shared" si="363"/>
        <v/>
      </c>
      <c r="Q2892" s="8" t="str">
        <f>IF(E2892="","",IFERROR(VLOOKUP(E2892,REGRAS_CST!$A$2:$D$200,4,FALSE),""))</f>
        <v/>
      </c>
      <c r="S2892" s="9">
        <f t="shared" si="368"/>
        <v>8.9999999999999993E-3</v>
      </c>
      <c r="T2892" s="9">
        <f t="shared" si="369"/>
        <v>1E-3</v>
      </c>
      <c r="U2892" s="16">
        <f>IFERROR(INDEX(BASE_CCLASSTRIB!$E:$E, MATCH(TEXT($D2892,"000000"), BASE_CCLASSTRIB!$A:$A, 0))/100, 0)</f>
        <v>0</v>
      </c>
      <c r="V2892" s="16">
        <f>IFERROR(INDEX(BASE_CCLASSTRIB!$F:$F, MATCH(TEXT($D2892,"000000"), BASE_CCLASSTRIB!$A:$A, 0))/100, 0)</f>
        <v>0</v>
      </c>
    </row>
    <row r="2893" spans="4:22" ht="15.75" thickBot="1" x14ac:dyDescent="0.3">
      <c r="D2893" s="38"/>
      <c r="E2893" s="27" t="str">
        <f t="shared" si="364"/>
        <v/>
      </c>
      <c r="F2893" s="28" t="str">
        <f>IF(E2893="","",IFERROR(VLOOKUP(E2893,REGRAS_CST!$A$2:$B$200,2,FALSE),""))</f>
        <v/>
      </c>
      <c r="H2893" s="29">
        <v>8.9999999999999993E-3</v>
      </c>
      <c r="I2893" s="29">
        <v>1E-3</v>
      </c>
      <c r="K2893" s="21" t="str">
        <f>IF(E2893="","",IFERROR(VLOOKUP(E2893,REGRAS_CST!$A$2:$C$200,3,FALSE),""))</f>
        <v/>
      </c>
      <c r="L2893" s="23" t="str">
        <f t="shared" si="365"/>
        <v/>
      </c>
      <c r="M2893" s="24" t="str">
        <f t="shared" si="366"/>
        <v/>
      </c>
      <c r="N2893" s="24" t="str">
        <f t="shared" si="367"/>
        <v/>
      </c>
      <c r="O2893" s="15" t="str">
        <f t="shared" si="362"/>
        <v/>
      </c>
      <c r="P2893" s="31" t="str">
        <f t="shared" si="363"/>
        <v/>
      </c>
      <c r="Q2893" s="8" t="str">
        <f>IF(E2893="","",IFERROR(VLOOKUP(E2893,REGRAS_CST!$A$2:$D$200,4,FALSE),""))</f>
        <v/>
      </c>
      <c r="S2893" s="9">
        <f t="shared" si="368"/>
        <v>8.9999999999999993E-3</v>
      </c>
      <c r="T2893" s="9">
        <f t="shared" si="369"/>
        <v>1E-3</v>
      </c>
      <c r="U2893" s="16">
        <f>IFERROR(INDEX(BASE_CCLASSTRIB!$E:$E, MATCH(TEXT($D2893,"000000"), BASE_CCLASSTRIB!$A:$A, 0))/100, 0)</f>
        <v>0</v>
      </c>
      <c r="V2893" s="16">
        <f>IFERROR(INDEX(BASE_CCLASSTRIB!$F:$F, MATCH(TEXT($D2893,"000000"), BASE_CCLASSTRIB!$A:$A, 0))/100, 0)</f>
        <v>0</v>
      </c>
    </row>
    <row r="2894" spans="4:22" ht="15.75" thickBot="1" x14ac:dyDescent="0.3">
      <c r="D2894" s="38"/>
      <c r="E2894" s="27" t="str">
        <f t="shared" si="364"/>
        <v/>
      </c>
      <c r="F2894" s="28" t="str">
        <f>IF(E2894="","",IFERROR(VLOOKUP(E2894,REGRAS_CST!$A$2:$B$200,2,FALSE),""))</f>
        <v/>
      </c>
      <c r="H2894" s="29">
        <v>8.9999999999999993E-3</v>
      </c>
      <c r="I2894" s="29">
        <v>1E-3</v>
      </c>
      <c r="K2894" s="21" t="str">
        <f>IF(E2894="","",IFERROR(VLOOKUP(E2894,REGRAS_CST!$A$2:$C$200,3,FALSE),""))</f>
        <v/>
      </c>
      <c r="L2894" s="23" t="str">
        <f t="shared" si="365"/>
        <v/>
      </c>
      <c r="M2894" s="24" t="str">
        <f t="shared" si="366"/>
        <v/>
      </c>
      <c r="N2894" s="24" t="str">
        <f t="shared" si="367"/>
        <v/>
      </c>
      <c r="O2894" s="15" t="str">
        <f t="shared" si="362"/>
        <v/>
      </c>
      <c r="P2894" s="31" t="str">
        <f t="shared" si="363"/>
        <v/>
      </c>
      <c r="Q2894" s="8" t="str">
        <f>IF(E2894="","",IFERROR(VLOOKUP(E2894,REGRAS_CST!$A$2:$D$200,4,FALSE),""))</f>
        <v/>
      </c>
      <c r="S2894" s="9">
        <f t="shared" si="368"/>
        <v>8.9999999999999993E-3</v>
      </c>
      <c r="T2894" s="9">
        <f t="shared" si="369"/>
        <v>1E-3</v>
      </c>
      <c r="U2894" s="16">
        <f>IFERROR(INDEX(BASE_CCLASSTRIB!$E:$E, MATCH(TEXT($D2894,"000000"), BASE_CCLASSTRIB!$A:$A, 0))/100, 0)</f>
        <v>0</v>
      </c>
      <c r="V2894" s="16">
        <f>IFERROR(INDEX(BASE_CCLASSTRIB!$F:$F, MATCH(TEXT($D2894,"000000"), BASE_CCLASSTRIB!$A:$A, 0))/100, 0)</f>
        <v>0</v>
      </c>
    </row>
    <row r="2895" spans="4:22" ht="15.75" thickBot="1" x14ac:dyDescent="0.3">
      <c r="D2895" s="38"/>
      <c r="E2895" s="27" t="str">
        <f t="shared" si="364"/>
        <v/>
      </c>
      <c r="F2895" s="28" t="str">
        <f>IF(E2895="","",IFERROR(VLOOKUP(E2895,REGRAS_CST!$A$2:$B$200,2,FALSE),""))</f>
        <v/>
      </c>
      <c r="H2895" s="29">
        <v>8.9999999999999993E-3</v>
      </c>
      <c r="I2895" s="29">
        <v>1E-3</v>
      </c>
      <c r="K2895" s="21" t="str">
        <f>IF(E2895="","",IFERROR(VLOOKUP(E2895,REGRAS_CST!$A$2:$C$200,3,FALSE),""))</f>
        <v/>
      </c>
      <c r="L2895" s="23" t="str">
        <f t="shared" si="365"/>
        <v/>
      </c>
      <c r="M2895" s="24" t="str">
        <f t="shared" si="366"/>
        <v/>
      </c>
      <c r="N2895" s="24" t="str">
        <f t="shared" si="367"/>
        <v/>
      </c>
      <c r="O2895" s="15" t="str">
        <f t="shared" si="362"/>
        <v/>
      </c>
      <c r="P2895" s="31" t="str">
        <f t="shared" si="363"/>
        <v/>
      </c>
      <c r="Q2895" s="8" t="str">
        <f>IF(E2895="","",IFERROR(VLOOKUP(E2895,REGRAS_CST!$A$2:$D$200,4,FALSE),""))</f>
        <v/>
      </c>
      <c r="S2895" s="9">
        <f t="shared" si="368"/>
        <v>8.9999999999999993E-3</v>
      </c>
      <c r="T2895" s="9">
        <f t="shared" si="369"/>
        <v>1E-3</v>
      </c>
      <c r="U2895" s="16">
        <f>IFERROR(INDEX(BASE_CCLASSTRIB!$E:$E, MATCH(TEXT($D2895,"000000"), BASE_CCLASSTRIB!$A:$A, 0))/100, 0)</f>
        <v>0</v>
      </c>
      <c r="V2895" s="16">
        <f>IFERROR(INDEX(BASE_CCLASSTRIB!$F:$F, MATCH(TEXT($D2895,"000000"), BASE_CCLASSTRIB!$A:$A, 0))/100, 0)</f>
        <v>0</v>
      </c>
    </row>
    <row r="2896" spans="4:22" ht="15.75" thickBot="1" x14ac:dyDescent="0.3">
      <c r="D2896" s="38"/>
      <c r="E2896" s="27" t="str">
        <f t="shared" si="364"/>
        <v/>
      </c>
      <c r="F2896" s="28" t="str">
        <f>IF(E2896="","",IFERROR(VLOOKUP(E2896,REGRAS_CST!$A$2:$B$200,2,FALSE),""))</f>
        <v/>
      </c>
      <c r="H2896" s="29">
        <v>8.9999999999999993E-3</v>
      </c>
      <c r="I2896" s="29">
        <v>1E-3</v>
      </c>
      <c r="K2896" s="21" t="str">
        <f>IF(E2896="","",IFERROR(VLOOKUP(E2896,REGRAS_CST!$A$2:$C$200,3,FALSE),""))</f>
        <v/>
      </c>
      <c r="L2896" s="23" t="str">
        <f t="shared" si="365"/>
        <v/>
      </c>
      <c r="M2896" s="24" t="str">
        <f t="shared" si="366"/>
        <v/>
      </c>
      <c r="N2896" s="24" t="str">
        <f t="shared" si="367"/>
        <v/>
      </c>
      <c r="O2896" s="15" t="str">
        <f t="shared" ref="O2896:O2959" si="370">IF(D2896="","",
IF(AND(K2896&lt;&gt;"SIM",V2896&gt;0),"ERRO: % BC &gt; 0, mas NÃO permitida ❌",
IF(AND(K2896="SIM",V2896=0),"ATENÇÃO: BC permitida, mas % = 0 🔎",
"Base de cálculo aplicada corretamente ✅")))</f>
        <v/>
      </c>
      <c r="P2896" s="31" t="str">
        <f t="shared" ref="P2896:P2959" si="371">IF(D2896="","",
IF(AND(Q2896&lt;&gt;"SIM",U2896&gt;0),"ERRO: % alíquota &gt; 0, mas NÃO permitida ❌",
IF(AND(Q2896="SIM",U2896=0),"ATENÇÃO: alíquota permitida, mas % = 0 🔎",
"Alíquota aplicada corretamente ✅")))</f>
        <v/>
      </c>
      <c r="Q2896" s="8" t="str">
        <f>IF(E2896="","",IFERROR(VLOOKUP(E2896,REGRAS_CST!$A$2:$D$200,4,FALSE),""))</f>
        <v/>
      </c>
      <c r="S2896" s="9">
        <f t="shared" si="368"/>
        <v>8.9999999999999993E-3</v>
      </c>
      <c r="T2896" s="9">
        <f t="shared" si="369"/>
        <v>1E-3</v>
      </c>
      <c r="U2896" s="16">
        <f>IFERROR(INDEX(BASE_CCLASSTRIB!$E:$E, MATCH(TEXT($D2896,"000000"), BASE_CCLASSTRIB!$A:$A, 0))/100, 0)</f>
        <v>0</v>
      </c>
      <c r="V2896" s="16">
        <f>IFERROR(INDEX(BASE_CCLASSTRIB!$F:$F, MATCH(TEXT($D2896,"000000"), BASE_CCLASSTRIB!$A:$A, 0))/100, 0)</f>
        <v>0</v>
      </c>
    </row>
    <row r="2897" spans="4:22" ht="15.75" thickBot="1" x14ac:dyDescent="0.3">
      <c r="D2897" s="38"/>
      <c r="E2897" s="27" t="str">
        <f t="shared" si="364"/>
        <v/>
      </c>
      <c r="F2897" s="28" t="str">
        <f>IF(E2897="","",IFERROR(VLOOKUP(E2897,REGRAS_CST!$A$2:$B$200,2,FALSE),""))</f>
        <v/>
      </c>
      <c r="H2897" s="29">
        <v>8.9999999999999993E-3</v>
      </c>
      <c r="I2897" s="29">
        <v>1E-3</v>
      </c>
      <c r="K2897" s="21" t="str">
        <f>IF(E2897="","",IFERROR(VLOOKUP(E2897,REGRAS_CST!$A$2:$C$200,3,FALSE),""))</f>
        <v/>
      </c>
      <c r="L2897" s="23" t="str">
        <f t="shared" si="365"/>
        <v/>
      </c>
      <c r="M2897" s="24" t="str">
        <f t="shared" si="366"/>
        <v/>
      </c>
      <c r="N2897" s="24" t="str">
        <f t="shared" si="367"/>
        <v/>
      </c>
      <c r="O2897" s="15" t="str">
        <f t="shared" si="370"/>
        <v/>
      </c>
      <c r="P2897" s="31" t="str">
        <f t="shared" si="371"/>
        <v/>
      </c>
      <c r="Q2897" s="8" t="str">
        <f>IF(E2897="","",IFERROR(VLOOKUP(E2897,REGRAS_CST!$A$2:$D$200,4,FALSE),""))</f>
        <v/>
      </c>
      <c r="S2897" s="9">
        <f t="shared" si="368"/>
        <v>8.9999999999999993E-3</v>
      </c>
      <c r="T2897" s="9">
        <f t="shared" si="369"/>
        <v>1E-3</v>
      </c>
      <c r="U2897" s="16">
        <f>IFERROR(INDEX(BASE_CCLASSTRIB!$E:$E, MATCH(TEXT($D2897,"000000"), BASE_CCLASSTRIB!$A:$A, 0))/100, 0)</f>
        <v>0</v>
      </c>
      <c r="V2897" s="16">
        <f>IFERROR(INDEX(BASE_CCLASSTRIB!$F:$F, MATCH(TEXT($D2897,"000000"), BASE_CCLASSTRIB!$A:$A, 0))/100, 0)</f>
        <v>0</v>
      </c>
    </row>
    <row r="2898" spans="4:22" ht="15.75" thickBot="1" x14ac:dyDescent="0.3">
      <c r="D2898" s="38"/>
      <c r="E2898" s="27" t="str">
        <f t="shared" si="364"/>
        <v/>
      </c>
      <c r="F2898" s="28" t="str">
        <f>IF(E2898="","",IFERROR(VLOOKUP(E2898,REGRAS_CST!$A$2:$B$200,2,FALSE),""))</f>
        <v/>
      </c>
      <c r="H2898" s="29">
        <v>8.9999999999999993E-3</v>
      </c>
      <c r="I2898" s="29">
        <v>1E-3</v>
      </c>
      <c r="K2898" s="21" t="str">
        <f>IF(E2898="","",IFERROR(VLOOKUP(E2898,REGRAS_CST!$A$2:$C$200,3,FALSE),""))</f>
        <v/>
      </c>
      <c r="L2898" s="23" t="str">
        <f t="shared" si="365"/>
        <v/>
      </c>
      <c r="M2898" s="24" t="str">
        <f t="shared" si="366"/>
        <v/>
      </c>
      <c r="N2898" s="24" t="str">
        <f t="shared" si="367"/>
        <v/>
      </c>
      <c r="O2898" s="15" t="str">
        <f t="shared" si="370"/>
        <v/>
      </c>
      <c r="P2898" s="31" t="str">
        <f t="shared" si="371"/>
        <v/>
      </c>
      <c r="Q2898" s="8" t="str">
        <f>IF(E2898="","",IFERROR(VLOOKUP(E2898,REGRAS_CST!$A$2:$D$200,4,FALSE),""))</f>
        <v/>
      </c>
      <c r="S2898" s="9">
        <f t="shared" si="368"/>
        <v>8.9999999999999993E-3</v>
      </c>
      <c r="T2898" s="9">
        <f t="shared" si="369"/>
        <v>1E-3</v>
      </c>
      <c r="U2898" s="16">
        <f>IFERROR(INDEX(BASE_CCLASSTRIB!$E:$E, MATCH(TEXT($D2898,"000000"), BASE_CCLASSTRIB!$A:$A, 0))/100, 0)</f>
        <v>0</v>
      </c>
      <c r="V2898" s="16">
        <f>IFERROR(INDEX(BASE_CCLASSTRIB!$F:$F, MATCH(TEXT($D2898,"000000"), BASE_CCLASSTRIB!$A:$A, 0))/100, 0)</f>
        <v>0</v>
      </c>
    </row>
    <row r="2899" spans="4:22" ht="15.75" thickBot="1" x14ac:dyDescent="0.3">
      <c r="D2899" s="38"/>
      <c r="E2899" s="27" t="str">
        <f t="shared" si="364"/>
        <v/>
      </c>
      <c r="F2899" s="28" t="str">
        <f>IF(E2899="","",IFERROR(VLOOKUP(E2899,REGRAS_CST!$A$2:$B$200,2,FALSE),""))</f>
        <v/>
      </c>
      <c r="H2899" s="29">
        <v>8.9999999999999993E-3</v>
      </c>
      <c r="I2899" s="29">
        <v>1E-3</v>
      </c>
      <c r="K2899" s="21" t="str">
        <f>IF(E2899="","",IFERROR(VLOOKUP(E2899,REGRAS_CST!$A$2:$C$200,3,FALSE),""))</f>
        <v/>
      </c>
      <c r="L2899" s="23" t="str">
        <f t="shared" si="365"/>
        <v/>
      </c>
      <c r="M2899" s="24" t="str">
        <f t="shared" si="366"/>
        <v/>
      </c>
      <c r="N2899" s="24" t="str">
        <f t="shared" si="367"/>
        <v/>
      </c>
      <c r="O2899" s="15" t="str">
        <f t="shared" si="370"/>
        <v/>
      </c>
      <c r="P2899" s="31" t="str">
        <f t="shared" si="371"/>
        <v/>
      </c>
      <c r="Q2899" s="8" t="str">
        <f>IF(E2899="","",IFERROR(VLOOKUP(E2899,REGRAS_CST!$A$2:$D$200,4,FALSE),""))</f>
        <v/>
      </c>
      <c r="S2899" s="9">
        <f t="shared" si="368"/>
        <v>8.9999999999999993E-3</v>
      </c>
      <c r="T2899" s="9">
        <f t="shared" si="369"/>
        <v>1E-3</v>
      </c>
      <c r="U2899" s="16">
        <f>IFERROR(INDEX(BASE_CCLASSTRIB!$E:$E, MATCH(TEXT($D2899,"000000"), BASE_CCLASSTRIB!$A:$A, 0))/100, 0)</f>
        <v>0</v>
      </c>
      <c r="V2899" s="16">
        <f>IFERROR(INDEX(BASE_CCLASSTRIB!$F:$F, MATCH(TEXT($D2899,"000000"), BASE_CCLASSTRIB!$A:$A, 0))/100, 0)</f>
        <v>0</v>
      </c>
    </row>
    <row r="2900" spans="4:22" ht="15.75" thickBot="1" x14ac:dyDescent="0.3">
      <c r="D2900" s="38"/>
      <c r="E2900" s="27" t="str">
        <f t="shared" si="364"/>
        <v/>
      </c>
      <c r="F2900" s="28" t="str">
        <f>IF(E2900="","",IFERROR(VLOOKUP(E2900,REGRAS_CST!$A$2:$B$200,2,FALSE),""))</f>
        <v/>
      </c>
      <c r="H2900" s="29">
        <v>8.9999999999999993E-3</v>
      </c>
      <c r="I2900" s="29">
        <v>1E-3</v>
      </c>
      <c r="K2900" s="21" t="str">
        <f>IF(E2900="","",IFERROR(VLOOKUP(E2900,REGRAS_CST!$A$2:$C$200,3,FALSE),""))</f>
        <v/>
      </c>
      <c r="L2900" s="23" t="str">
        <f t="shared" si="365"/>
        <v/>
      </c>
      <c r="M2900" s="24" t="str">
        <f t="shared" si="366"/>
        <v/>
      </c>
      <c r="N2900" s="24" t="str">
        <f t="shared" si="367"/>
        <v/>
      </c>
      <c r="O2900" s="15" t="str">
        <f t="shared" si="370"/>
        <v/>
      </c>
      <c r="P2900" s="31" t="str">
        <f t="shared" si="371"/>
        <v/>
      </c>
      <c r="Q2900" s="8" t="str">
        <f>IF(E2900="","",IFERROR(VLOOKUP(E2900,REGRAS_CST!$A$2:$D$200,4,FALSE),""))</f>
        <v/>
      </c>
      <c r="S2900" s="9">
        <f t="shared" si="368"/>
        <v>8.9999999999999993E-3</v>
      </c>
      <c r="T2900" s="9">
        <f t="shared" si="369"/>
        <v>1E-3</v>
      </c>
      <c r="U2900" s="16">
        <f>IFERROR(INDEX(BASE_CCLASSTRIB!$E:$E, MATCH(TEXT($D2900,"000000"), BASE_CCLASSTRIB!$A:$A, 0))/100, 0)</f>
        <v>0</v>
      </c>
      <c r="V2900" s="16">
        <f>IFERROR(INDEX(BASE_CCLASSTRIB!$F:$F, MATCH(TEXT($D2900,"000000"), BASE_CCLASSTRIB!$A:$A, 0))/100, 0)</f>
        <v>0</v>
      </c>
    </row>
    <row r="2901" spans="4:22" ht="15.75" thickBot="1" x14ac:dyDescent="0.3">
      <c r="D2901" s="38"/>
      <c r="E2901" s="27" t="str">
        <f t="shared" si="364"/>
        <v/>
      </c>
      <c r="F2901" s="28" t="str">
        <f>IF(E2901="","",IFERROR(VLOOKUP(E2901,REGRAS_CST!$A$2:$B$200,2,FALSE),""))</f>
        <v/>
      </c>
      <c r="H2901" s="29">
        <v>8.9999999999999993E-3</v>
      </c>
      <c r="I2901" s="29">
        <v>1E-3</v>
      </c>
      <c r="K2901" s="21" t="str">
        <f>IF(E2901="","",IFERROR(VLOOKUP(E2901,REGRAS_CST!$A$2:$C$200,3,FALSE),""))</f>
        <v/>
      </c>
      <c r="L2901" s="23" t="str">
        <f t="shared" si="365"/>
        <v/>
      </c>
      <c r="M2901" s="24" t="str">
        <f t="shared" si="366"/>
        <v/>
      </c>
      <c r="N2901" s="24" t="str">
        <f t="shared" si="367"/>
        <v/>
      </c>
      <c r="O2901" s="15" t="str">
        <f t="shared" si="370"/>
        <v/>
      </c>
      <c r="P2901" s="31" t="str">
        <f t="shared" si="371"/>
        <v/>
      </c>
      <c r="Q2901" s="8" t="str">
        <f>IF(E2901="","",IFERROR(VLOOKUP(E2901,REGRAS_CST!$A$2:$D$200,4,FALSE),""))</f>
        <v/>
      </c>
      <c r="S2901" s="9">
        <f t="shared" si="368"/>
        <v>8.9999999999999993E-3</v>
      </c>
      <c r="T2901" s="9">
        <f t="shared" si="369"/>
        <v>1E-3</v>
      </c>
      <c r="U2901" s="16">
        <f>IFERROR(INDEX(BASE_CCLASSTRIB!$E:$E, MATCH(TEXT($D2901,"000000"), BASE_CCLASSTRIB!$A:$A, 0))/100, 0)</f>
        <v>0</v>
      </c>
      <c r="V2901" s="16">
        <f>IFERROR(INDEX(BASE_CCLASSTRIB!$F:$F, MATCH(TEXT($D2901,"000000"), BASE_CCLASSTRIB!$A:$A, 0))/100, 0)</f>
        <v>0</v>
      </c>
    </row>
    <row r="2902" spans="4:22" ht="15.75" thickBot="1" x14ac:dyDescent="0.3">
      <c r="D2902" s="38"/>
      <c r="E2902" s="27" t="str">
        <f t="shared" si="364"/>
        <v/>
      </c>
      <c r="F2902" s="28" t="str">
        <f>IF(E2902="","",IFERROR(VLOOKUP(E2902,REGRAS_CST!$A$2:$B$200,2,FALSE),""))</f>
        <v/>
      </c>
      <c r="H2902" s="29">
        <v>8.9999999999999993E-3</v>
      </c>
      <c r="I2902" s="29">
        <v>1E-3</v>
      </c>
      <c r="K2902" s="21" t="str">
        <f>IF(E2902="","",IFERROR(VLOOKUP(E2902,REGRAS_CST!$A$2:$C$200,3,FALSE),""))</f>
        <v/>
      </c>
      <c r="L2902" s="23" t="str">
        <f t="shared" si="365"/>
        <v/>
      </c>
      <c r="M2902" s="24" t="str">
        <f t="shared" si="366"/>
        <v/>
      </c>
      <c r="N2902" s="24" t="str">
        <f t="shared" si="367"/>
        <v/>
      </c>
      <c r="O2902" s="15" t="str">
        <f t="shared" si="370"/>
        <v/>
      </c>
      <c r="P2902" s="31" t="str">
        <f t="shared" si="371"/>
        <v/>
      </c>
      <c r="Q2902" s="8" t="str">
        <f>IF(E2902="","",IFERROR(VLOOKUP(E2902,REGRAS_CST!$A$2:$D$200,4,FALSE),""))</f>
        <v/>
      </c>
      <c r="S2902" s="9">
        <f t="shared" si="368"/>
        <v>8.9999999999999993E-3</v>
      </c>
      <c r="T2902" s="9">
        <f t="shared" si="369"/>
        <v>1E-3</v>
      </c>
      <c r="U2902" s="16">
        <f>IFERROR(INDEX(BASE_CCLASSTRIB!$E:$E, MATCH(TEXT($D2902,"000000"), BASE_CCLASSTRIB!$A:$A, 0))/100, 0)</f>
        <v>0</v>
      </c>
      <c r="V2902" s="16">
        <f>IFERROR(INDEX(BASE_CCLASSTRIB!$F:$F, MATCH(TEXT($D2902,"000000"), BASE_CCLASSTRIB!$A:$A, 0))/100, 0)</f>
        <v>0</v>
      </c>
    </row>
    <row r="2903" spans="4:22" ht="15.75" thickBot="1" x14ac:dyDescent="0.3">
      <c r="D2903" s="38"/>
      <c r="E2903" s="27" t="str">
        <f t="shared" si="364"/>
        <v/>
      </c>
      <c r="F2903" s="28" t="str">
        <f>IF(E2903="","",IFERROR(VLOOKUP(E2903,REGRAS_CST!$A$2:$B$200,2,FALSE),""))</f>
        <v/>
      </c>
      <c r="H2903" s="29">
        <v>8.9999999999999993E-3</v>
      </c>
      <c r="I2903" s="29">
        <v>1E-3</v>
      </c>
      <c r="K2903" s="21" t="str">
        <f>IF(E2903="","",IFERROR(VLOOKUP(E2903,REGRAS_CST!$A$2:$C$200,3,FALSE),""))</f>
        <v/>
      </c>
      <c r="L2903" s="23" t="str">
        <f t="shared" si="365"/>
        <v/>
      </c>
      <c r="M2903" s="24" t="str">
        <f t="shared" si="366"/>
        <v/>
      </c>
      <c r="N2903" s="24" t="str">
        <f t="shared" si="367"/>
        <v/>
      </c>
      <c r="O2903" s="15" t="str">
        <f t="shared" si="370"/>
        <v/>
      </c>
      <c r="P2903" s="31" t="str">
        <f t="shared" si="371"/>
        <v/>
      </c>
      <c r="Q2903" s="8" t="str">
        <f>IF(E2903="","",IFERROR(VLOOKUP(E2903,REGRAS_CST!$A$2:$D$200,4,FALSE),""))</f>
        <v/>
      </c>
      <c r="S2903" s="9">
        <f t="shared" si="368"/>
        <v>8.9999999999999993E-3</v>
      </c>
      <c r="T2903" s="9">
        <f t="shared" si="369"/>
        <v>1E-3</v>
      </c>
      <c r="U2903" s="16">
        <f>IFERROR(INDEX(BASE_CCLASSTRIB!$E:$E, MATCH(TEXT($D2903,"000000"), BASE_CCLASSTRIB!$A:$A, 0))/100, 0)</f>
        <v>0</v>
      </c>
      <c r="V2903" s="16">
        <f>IFERROR(INDEX(BASE_CCLASSTRIB!$F:$F, MATCH(TEXT($D2903,"000000"), BASE_CCLASSTRIB!$A:$A, 0))/100, 0)</f>
        <v>0</v>
      </c>
    </row>
    <row r="2904" spans="4:22" ht="15.75" thickBot="1" x14ac:dyDescent="0.3">
      <c r="D2904" s="38"/>
      <c r="E2904" s="27" t="str">
        <f t="shared" si="364"/>
        <v/>
      </c>
      <c r="F2904" s="28" t="str">
        <f>IF(E2904="","",IFERROR(VLOOKUP(E2904,REGRAS_CST!$A$2:$B$200,2,FALSE),""))</f>
        <v/>
      </c>
      <c r="H2904" s="29">
        <v>8.9999999999999993E-3</v>
      </c>
      <c r="I2904" s="29">
        <v>1E-3</v>
      </c>
      <c r="K2904" s="21" t="str">
        <f>IF(E2904="","",IFERROR(VLOOKUP(E2904,REGRAS_CST!$A$2:$C$200,3,FALSE),""))</f>
        <v/>
      </c>
      <c r="L2904" s="23" t="str">
        <f t="shared" si="365"/>
        <v/>
      </c>
      <c r="M2904" s="24" t="str">
        <f t="shared" si="366"/>
        <v/>
      </c>
      <c r="N2904" s="24" t="str">
        <f t="shared" si="367"/>
        <v/>
      </c>
      <c r="O2904" s="15" t="str">
        <f t="shared" si="370"/>
        <v/>
      </c>
      <c r="P2904" s="31" t="str">
        <f t="shared" si="371"/>
        <v/>
      </c>
      <c r="Q2904" s="8" t="str">
        <f>IF(E2904="","",IFERROR(VLOOKUP(E2904,REGRAS_CST!$A$2:$D$200,4,FALSE),""))</f>
        <v/>
      </c>
      <c r="S2904" s="9">
        <f t="shared" si="368"/>
        <v>8.9999999999999993E-3</v>
      </c>
      <c r="T2904" s="9">
        <f t="shared" si="369"/>
        <v>1E-3</v>
      </c>
      <c r="U2904" s="16">
        <f>IFERROR(INDEX(BASE_CCLASSTRIB!$E:$E, MATCH(TEXT($D2904,"000000"), BASE_CCLASSTRIB!$A:$A, 0))/100, 0)</f>
        <v>0</v>
      </c>
      <c r="V2904" s="16">
        <f>IFERROR(INDEX(BASE_CCLASSTRIB!$F:$F, MATCH(TEXT($D2904,"000000"), BASE_CCLASSTRIB!$A:$A, 0))/100, 0)</f>
        <v>0</v>
      </c>
    </row>
    <row r="2905" spans="4:22" ht="15.75" thickBot="1" x14ac:dyDescent="0.3">
      <c r="D2905" s="38"/>
      <c r="E2905" s="27" t="str">
        <f t="shared" si="364"/>
        <v/>
      </c>
      <c r="F2905" s="28" t="str">
        <f>IF(E2905="","",IFERROR(VLOOKUP(E2905,REGRAS_CST!$A$2:$B$200,2,FALSE),""))</f>
        <v/>
      </c>
      <c r="H2905" s="29">
        <v>8.9999999999999993E-3</v>
      </c>
      <c r="I2905" s="29">
        <v>1E-3</v>
      </c>
      <c r="K2905" s="21" t="str">
        <f>IF(E2905="","",IFERROR(VLOOKUP(E2905,REGRAS_CST!$A$2:$C$200,3,FALSE),""))</f>
        <v/>
      </c>
      <c r="L2905" s="23" t="str">
        <f t="shared" si="365"/>
        <v/>
      </c>
      <c r="M2905" s="24" t="str">
        <f t="shared" si="366"/>
        <v/>
      </c>
      <c r="N2905" s="24" t="str">
        <f t="shared" si="367"/>
        <v/>
      </c>
      <c r="O2905" s="15" t="str">
        <f t="shared" si="370"/>
        <v/>
      </c>
      <c r="P2905" s="31" t="str">
        <f t="shared" si="371"/>
        <v/>
      </c>
      <c r="Q2905" s="8" t="str">
        <f>IF(E2905="","",IFERROR(VLOOKUP(E2905,REGRAS_CST!$A$2:$D$200,4,FALSE),""))</f>
        <v/>
      </c>
      <c r="S2905" s="9">
        <f t="shared" si="368"/>
        <v>8.9999999999999993E-3</v>
      </c>
      <c r="T2905" s="9">
        <f t="shared" si="369"/>
        <v>1E-3</v>
      </c>
      <c r="U2905" s="16">
        <f>IFERROR(INDEX(BASE_CCLASSTRIB!$E:$E, MATCH(TEXT($D2905,"000000"), BASE_CCLASSTRIB!$A:$A, 0))/100, 0)</f>
        <v>0</v>
      </c>
      <c r="V2905" s="16">
        <f>IFERROR(INDEX(BASE_CCLASSTRIB!$F:$F, MATCH(TEXT($D2905,"000000"), BASE_CCLASSTRIB!$A:$A, 0))/100, 0)</f>
        <v>0</v>
      </c>
    </row>
    <row r="2906" spans="4:22" ht="15.75" thickBot="1" x14ac:dyDescent="0.3">
      <c r="D2906" s="38"/>
      <c r="E2906" s="27" t="str">
        <f t="shared" si="364"/>
        <v/>
      </c>
      <c r="F2906" s="28" t="str">
        <f>IF(E2906="","",IFERROR(VLOOKUP(E2906,REGRAS_CST!$A$2:$B$200,2,FALSE),""))</f>
        <v/>
      </c>
      <c r="H2906" s="29">
        <v>8.9999999999999993E-3</v>
      </c>
      <c r="I2906" s="29">
        <v>1E-3</v>
      </c>
      <c r="K2906" s="21" t="str">
        <f>IF(E2906="","",IFERROR(VLOOKUP(E2906,REGRAS_CST!$A$2:$C$200,3,FALSE),""))</f>
        <v/>
      </c>
      <c r="L2906" s="23" t="str">
        <f t="shared" si="365"/>
        <v/>
      </c>
      <c r="M2906" s="24" t="str">
        <f t="shared" si="366"/>
        <v/>
      </c>
      <c r="N2906" s="24" t="str">
        <f t="shared" si="367"/>
        <v/>
      </c>
      <c r="O2906" s="15" t="str">
        <f t="shared" si="370"/>
        <v/>
      </c>
      <c r="P2906" s="31" t="str">
        <f t="shared" si="371"/>
        <v/>
      </c>
      <c r="Q2906" s="8" t="str">
        <f>IF(E2906="","",IFERROR(VLOOKUP(E2906,REGRAS_CST!$A$2:$D$200,4,FALSE),""))</f>
        <v/>
      </c>
      <c r="S2906" s="9">
        <f t="shared" si="368"/>
        <v>8.9999999999999993E-3</v>
      </c>
      <c r="T2906" s="9">
        <f t="shared" si="369"/>
        <v>1E-3</v>
      </c>
      <c r="U2906" s="16">
        <f>IFERROR(INDEX(BASE_CCLASSTRIB!$E:$E, MATCH(TEXT($D2906,"000000"), BASE_CCLASSTRIB!$A:$A, 0))/100, 0)</f>
        <v>0</v>
      </c>
      <c r="V2906" s="16">
        <f>IFERROR(INDEX(BASE_CCLASSTRIB!$F:$F, MATCH(TEXT($D2906,"000000"), BASE_CCLASSTRIB!$A:$A, 0))/100, 0)</f>
        <v>0</v>
      </c>
    </row>
    <row r="2907" spans="4:22" ht="15.75" thickBot="1" x14ac:dyDescent="0.3">
      <c r="D2907" s="38"/>
      <c r="E2907" s="27" t="str">
        <f t="shared" si="364"/>
        <v/>
      </c>
      <c r="F2907" s="28" t="str">
        <f>IF(E2907="","",IFERROR(VLOOKUP(E2907,REGRAS_CST!$A$2:$B$200,2,FALSE),""))</f>
        <v/>
      </c>
      <c r="H2907" s="29">
        <v>8.9999999999999993E-3</v>
      </c>
      <c r="I2907" s="29">
        <v>1E-3</v>
      </c>
      <c r="K2907" s="21" t="str">
        <f>IF(E2907="","",IFERROR(VLOOKUP(E2907,REGRAS_CST!$A$2:$C$200,3,FALSE),""))</f>
        <v/>
      </c>
      <c r="L2907" s="23" t="str">
        <f t="shared" si="365"/>
        <v/>
      </c>
      <c r="M2907" s="24" t="str">
        <f t="shared" si="366"/>
        <v/>
      </c>
      <c r="N2907" s="24" t="str">
        <f t="shared" si="367"/>
        <v/>
      </c>
      <c r="O2907" s="15" t="str">
        <f t="shared" si="370"/>
        <v/>
      </c>
      <c r="P2907" s="31" t="str">
        <f t="shared" si="371"/>
        <v/>
      </c>
      <c r="Q2907" s="8" t="str">
        <f>IF(E2907="","",IFERROR(VLOOKUP(E2907,REGRAS_CST!$A$2:$D$200,4,FALSE),""))</f>
        <v/>
      </c>
      <c r="S2907" s="9">
        <f t="shared" si="368"/>
        <v>8.9999999999999993E-3</v>
      </c>
      <c r="T2907" s="9">
        <f t="shared" si="369"/>
        <v>1E-3</v>
      </c>
      <c r="U2907" s="16">
        <f>IFERROR(INDEX(BASE_CCLASSTRIB!$E:$E, MATCH(TEXT($D2907,"000000"), BASE_CCLASSTRIB!$A:$A, 0))/100, 0)</f>
        <v>0</v>
      </c>
      <c r="V2907" s="16">
        <f>IFERROR(INDEX(BASE_CCLASSTRIB!$F:$F, MATCH(TEXT($D2907,"000000"), BASE_CCLASSTRIB!$A:$A, 0))/100, 0)</f>
        <v>0</v>
      </c>
    </row>
    <row r="2908" spans="4:22" ht="15.75" thickBot="1" x14ac:dyDescent="0.3">
      <c r="D2908" s="38"/>
      <c r="E2908" s="27" t="str">
        <f t="shared" si="364"/>
        <v/>
      </c>
      <c r="F2908" s="28" t="str">
        <f>IF(E2908="","",IFERROR(VLOOKUP(E2908,REGRAS_CST!$A$2:$B$200,2,FALSE),""))</f>
        <v/>
      </c>
      <c r="H2908" s="29">
        <v>8.9999999999999993E-3</v>
      </c>
      <c r="I2908" s="29">
        <v>1E-3</v>
      </c>
      <c r="K2908" s="21" t="str">
        <f>IF(E2908="","",IFERROR(VLOOKUP(E2908,REGRAS_CST!$A$2:$C$200,3,FALSE),""))</f>
        <v/>
      </c>
      <c r="L2908" s="23" t="str">
        <f t="shared" si="365"/>
        <v/>
      </c>
      <c r="M2908" s="24" t="str">
        <f t="shared" si="366"/>
        <v/>
      </c>
      <c r="N2908" s="24" t="str">
        <f t="shared" si="367"/>
        <v/>
      </c>
      <c r="O2908" s="15" t="str">
        <f t="shared" si="370"/>
        <v/>
      </c>
      <c r="P2908" s="31" t="str">
        <f t="shared" si="371"/>
        <v/>
      </c>
      <c r="Q2908" s="8" t="str">
        <f>IF(E2908="","",IFERROR(VLOOKUP(E2908,REGRAS_CST!$A$2:$D$200,4,FALSE),""))</f>
        <v/>
      </c>
      <c r="S2908" s="9">
        <f t="shared" si="368"/>
        <v>8.9999999999999993E-3</v>
      </c>
      <c r="T2908" s="9">
        <f t="shared" si="369"/>
        <v>1E-3</v>
      </c>
      <c r="U2908" s="16">
        <f>IFERROR(INDEX(BASE_CCLASSTRIB!$E:$E, MATCH(TEXT($D2908,"000000"), BASE_CCLASSTRIB!$A:$A, 0))/100, 0)</f>
        <v>0</v>
      </c>
      <c r="V2908" s="16">
        <f>IFERROR(INDEX(BASE_CCLASSTRIB!$F:$F, MATCH(TEXT($D2908,"000000"), BASE_CCLASSTRIB!$A:$A, 0))/100, 0)</f>
        <v>0</v>
      </c>
    </row>
    <row r="2909" spans="4:22" ht="15.75" thickBot="1" x14ac:dyDescent="0.3">
      <c r="D2909" s="38"/>
      <c r="E2909" s="27" t="str">
        <f t="shared" si="364"/>
        <v/>
      </c>
      <c r="F2909" s="28" t="str">
        <f>IF(E2909="","",IFERROR(VLOOKUP(E2909,REGRAS_CST!$A$2:$B$200,2,FALSE),""))</f>
        <v/>
      </c>
      <c r="H2909" s="29">
        <v>8.9999999999999993E-3</v>
      </c>
      <c r="I2909" s="29">
        <v>1E-3</v>
      </c>
      <c r="K2909" s="21" t="str">
        <f>IF(E2909="","",IFERROR(VLOOKUP(E2909,REGRAS_CST!$A$2:$C$200,3,FALSE),""))</f>
        <v/>
      </c>
      <c r="L2909" s="23" t="str">
        <f t="shared" si="365"/>
        <v/>
      </c>
      <c r="M2909" s="24" t="str">
        <f t="shared" si="366"/>
        <v/>
      </c>
      <c r="N2909" s="24" t="str">
        <f t="shared" si="367"/>
        <v/>
      </c>
      <c r="O2909" s="15" t="str">
        <f t="shared" si="370"/>
        <v/>
      </c>
      <c r="P2909" s="31" t="str">
        <f t="shared" si="371"/>
        <v/>
      </c>
      <c r="Q2909" s="8" t="str">
        <f>IF(E2909="","",IFERROR(VLOOKUP(E2909,REGRAS_CST!$A$2:$D$200,4,FALSE),""))</f>
        <v/>
      </c>
      <c r="S2909" s="9">
        <f t="shared" si="368"/>
        <v>8.9999999999999993E-3</v>
      </c>
      <c r="T2909" s="9">
        <f t="shared" si="369"/>
        <v>1E-3</v>
      </c>
      <c r="U2909" s="16">
        <f>IFERROR(INDEX(BASE_CCLASSTRIB!$E:$E, MATCH(TEXT($D2909,"000000"), BASE_CCLASSTRIB!$A:$A, 0))/100, 0)</f>
        <v>0</v>
      </c>
      <c r="V2909" s="16">
        <f>IFERROR(INDEX(BASE_CCLASSTRIB!$F:$F, MATCH(TEXT($D2909,"000000"), BASE_CCLASSTRIB!$A:$A, 0))/100, 0)</f>
        <v>0</v>
      </c>
    </row>
    <row r="2910" spans="4:22" ht="15.75" thickBot="1" x14ac:dyDescent="0.3">
      <c r="D2910" s="38"/>
      <c r="E2910" s="27" t="str">
        <f t="shared" si="364"/>
        <v/>
      </c>
      <c r="F2910" s="28" t="str">
        <f>IF(E2910="","",IFERROR(VLOOKUP(E2910,REGRAS_CST!$A$2:$B$200,2,FALSE),""))</f>
        <v/>
      </c>
      <c r="H2910" s="29">
        <v>8.9999999999999993E-3</v>
      </c>
      <c r="I2910" s="29">
        <v>1E-3</v>
      </c>
      <c r="K2910" s="21" t="str">
        <f>IF(E2910="","",IFERROR(VLOOKUP(E2910,REGRAS_CST!$A$2:$C$200,3,FALSE),""))</f>
        <v/>
      </c>
      <c r="L2910" s="23" t="str">
        <f t="shared" si="365"/>
        <v/>
      </c>
      <c r="M2910" s="24" t="str">
        <f t="shared" si="366"/>
        <v/>
      </c>
      <c r="N2910" s="24" t="str">
        <f t="shared" si="367"/>
        <v/>
      </c>
      <c r="O2910" s="15" t="str">
        <f t="shared" si="370"/>
        <v/>
      </c>
      <c r="P2910" s="31" t="str">
        <f t="shared" si="371"/>
        <v/>
      </c>
      <c r="Q2910" s="8" t="str">
        <f>IF(E2910="","",IFERROR(VLOOKUP(E2910,REGRAS_CST!$A$2:$D$200,4,FALSE),""))</f>
        <v/>
      </c>
      <c r="S2910" s="9">
        <f t="shared" si="368"/>
        <v>8.9999999999999993E-3</v>
      </c>
      <c r="T2910" s="9">
        <f t="shared" si="369"/>
        <v>1E-3</v>
      </c>
      <c r="U2910" s="16">
        <f>IFERROR(INDEX(BASE_CCLASSTRIB!$E:$E, MATCH(TEXT($D2910,"000000"), BASE_CCLASSTRIB!$A:$A, 0))/100, 0)</f>
        <v>0</v>
      </c>
      <c r="V2910" s="16">
        <f>IFERROR(INDEX(BASE_CCLASSTRIB!$F:$F, MATCH(TEXT($D2910,"000000"), BASE_CCLASSTRIB!$A:$A, 0))/100, 0)</f>
        <v>0</v>
      </c>
    </row>
    <row r="2911" spans="4:22" ht="15.75" thickBot="1" x14ac:dyDescent="0.3">
      <c r="D2911" s="38"/>
      <c r="E2911" s="27" t="str">
        <f t="shared" si="364"/>
        <v/>
      </c>
      <c r="F2911" s="28" t="str">
        <f>IF(E2911="","",IFERROR(VLOOKUP(E2911,REGRAS_CST!$A$2:$B$200,2,FALSE),""))</f>
        <v/>
      </c>
      <c r="H2911" s="29">
        <v>8.9999999999999993E-3</v>
      </c>
      <c r="I2911" s="29">
        <v>1E-3</v>
      </c>
      <c r="K2911" s="21" t="str">
        <f>IF(E2911="","",IFERROR(VLOOKUP(E2911,REGRAS_CST!$A$2:$C$200,3,FALSE),""))</f>
        <v/>
      </c>
      <c r="L2911" s="23" t="str">
        <f t="shared" si="365"/>
        <v/>
      </c>
      <c r="M2911" s="24" t="str">
        <f t="shared" si="366"/>
        <v/>
      </c>
      <c r="N2911" s="24" t="str">
        <f t="shared" si="367"/>
        <v/>
      </c>
      <c r="O2911" s="15" t="str">
        <f t="shared" si="370"/>
        <v/>
      </c>
      <c r="P2911" s="31" t="str">
        <f t="shared" si="371"/>
        <v/>
      </c>
      <c r="Q2911" s="8" t="str">
        <f>IF(E2911="","",IFERROR(VLOOKUP(E2911,REGRAS_CST!$A$2:$D$200,4,FALSE),""))</f>
        <v/>
      </c>
      <c r="S2911" s="9">
        <f t="shared" si="368"/>
        <v>8.9999999999999993E-3</v>
      </c>
      <c r="T2911" s="9">
        <f t="shared" si="369"/>
        <v>1E-3</v>
      </c>
      <c r="U2911" s="16">
        <f>IFERROR(INDEX(BASE_CCLASSTRIB!$E:$E, MATCH(TEXT($D2911,"000000"), BASE_CCLASSTRIB!$A:$A, 0))/100, 0)</f>
        <v>0</v>
      </c>
      <c r="V2911" s="16">
        <f>IFERROR(INDEX(BASE_CCLASSTRIB!$F:$F, MATCH(TEXT($D2911,"000000"), BASE_CCLASSTRIB!$A:$A, 0))/100, 0)</f>
        <v>0</v>
      </c>
    </row>
    <row r="2912" spans="4:22" ht="15.75" thickBot="1" x14ac:dyDescent="0.3">
      <c r="D2912" s="38"/>
      <c r="E2912" s="27" t="str">
        <f t="shared" si="364"/>
        <v/>
      </c>
      <c r="F2912" s="28" t="str">
        <f>IF(E2912="","",IFERROR(VLOOKUP(E2912,REGRAS_CST!$A$2:$B$200,2,FALSE),""))</f>
        <v/>
      </c>
      <c r="H2912" s="29">
        <v>8.9999999999999993E-3</v>
      </c>
      <c r="I2912" s="29">
        <v>1E-3</v>
      </c>
      <c r="K2912" s="21" t="str">
        <f>IF(E2912="","",IFERROR(VLOOKUP(E2912,REGRAS_CST!$A$2:$C$200,3,FALSE),""))</f>
        <v/>
      </c>
      <c r="L2912" s="23" t="str">
        <f t="shared" si="365"/>
        <v/>
      </c>
      <c r="M2912" s="24" t="str">
        <f t="shared" si="366"/>
        <v/>
      </c>
      <c r="N2912" s="24" t="str">
        <f t="shared" si="367"/>
        <v/>
      </c>
      <c r="O2912" s="15" t="str">
        <f t="shared" si="370"/>
        <v/>
      </c>
      <c r="P2912" s="31" t="str">
        <f t="shared" si="371"/>
        <v/>
      </c>
      <c r="Q2912" s="8" t="str">
        <f>IF(E2912="","",IFERROR(VLOOKUP(E2912,REGRAS_CST!$A$2:$D$200,4,FALSE),""))</f>
        <v/>
      </c>
      <c r="S2912" s="9">
        <f t="shared" si="368"/>
        <v>8.9999999999999993E-3</v>
      </c>
      <c r="T2912" s="9">
        <f t="shared" si="369"/>
        <v>1E-3</v>
      </c>
      <c r="U2912" s="16">
        <f>IFERROR(INDEX(BASE_CCLASSTRIB!$E:$E, MATCH(TEXT($D2912,"000000"), BASE_CCLASSTRIB!$A:$A, 0))/100, 0)</f>
        <v>0</v>
      </c>
      <c r="V2912" s="16">
        <f>IFERROR(INDEX(BASE_CCLASSTRIB!$F:$F, MATCH(TEXT($D2912,"000000"), BASE_CCLASSTRIB!$A:$A, 0))/100, 0)</f>
        <v>0</v>
      </c>
    </row>
    <row r="2913" spans="4:22" ht="15.75" thickBot="1" x14ac:dyDescent="0.3">
      <c r="D2913" s="38"/>
      <c r="E2913" s="27" t="str">
        <f t="shared" si="364"/>
        <v/>
      </c>
      <c r="F2913" s="28" t="str">
        <f>IF(E2913="","",IFERROR(VLOOKUP(E2913,REGRAS_CST!$A$2:$B$200,2,FALSE),""))</f>
        <v/>
      </c>
      <c r="H2913" s="29">
        <v>8.9999999999999993E-3</v>
      </c>
      <c r="I2913" s="29">
        <v>1E-3</v>
      </c>
      <c r="K2913" s="21" t="str">
        <f>IF(E2913="","",IFERROR(VLOOKUP(E2913,REGRAS_CST!$A$2:$C$200,3,FALSE),""))</f>
        <v/>
      </c>
      <c r="L2913" s="23" t="str">
        <f t="shared" si="365"/>
        <v/>
      </c>
      <c r="M2913" s="24" t="str">
        <f t="shared" si="366"/>
        <v/>
      </c>
      <c r="N2913" s="24" t="str">
        <f t="shared" si="367"/>
        <v/>
      </c>
      <c r="O2913" s="15" t="str">
        <f t="shared" si="370"/>
        <v/>
      </c>
      <c r="P2913" s="31" t="str">
        <f t="shared" si="371"/>
        <v/>
      </c>
      <c r="Q2913" s="8" t="str">
        <f>IF(E2913="","",IFERROR(VLOOKUP(E2913,REGRAS_CST!$A$2:$D$200,4,FALSE),""))</f>
        <v/>
      </c>
      <c r="S2913" s="9">
        <f t="shared" si="368"/>
        <v>8.9999999999999993E-3</v>
      </c>
      <c r="T2913" s="9">
        <f t="shared" si="369"/>
        <v>1E-3</v>
      </c>
      <c r="U2913" s="16">
        <f>IFERROR(INDEX(BASE_CCLASSTRIB!$E:$E, MATCH(TEXT($D2913,"000000"), BASE_CCLASSTRIB!$A:$A, 0))/100, 0)</f>
        <v>0</v>
      </c>
      <c r="V2913" s="16">
        <f>IFERROR(INDEX(BASE_CCLASSTRIB!$F:$F, MATCH(TEXT($D2913,"000000"), BASE_CCLASSTRIB!$A:$A, 0))/100, 0)</f>
        <v>0</v>
      </c>
    </row>
    <row r="2914" spans="4:22" ht="15.75" thickBot="1" x14ac:dyDescent="0.3">
      <c r="D2914" s="38"/>
      <c r="E2914" s="27" t="str">
        <f t="shared" si="364"/>
        <v/>
      </c>
      <c r="F2914" s="28" t="str">
        <f>IF(E2914="","",IFERROR(VLOOKUP(E2914,REGRAS_CST!$A$2:$B$200,2,FALSE),""))</f>
        <v/>
      </c>
      <c r="H2914" s="29">
        <v>8.9999999999999993E-3</v>
      </c>
      <c r="I2914" s="29">
        <v>1E-3</v>
      </c>
      <c r="K2914" s="21" t="str">
        <f>IF(E2914="","",IFERROR(VLOOKUP(E2914,REGRAS_CST!$A$2:$C$200,3,FALSE),""))</f>
        <v/>
      </c>
      <c r="L2914" s="23" t="str">
        <f t="shared" si="365"/>
        <v/>
      </c>
      <c r="M2914" s="24" t="str">
        <f t="shared" si="366"/>
        <v/>
      </c>
      <c r="N2914" s="24" t="str">
        <f t="shared" si="367"/>
        <v/>
      </c>
      <c r="O2914" s="15" t="str">
        <f t="shared" si="370"/>
        <v/>
      </c>
      <c r="P2914" s="31" t="str">
        <f t="shared" si="371"/>
        <v/>
      </c>
      <c r="Q2914" s="8" t="str">
        <f>IF(E2914="","",IFERROR(VLOOKUP(E2914,REGRAS_CST!$A$2:$D$200,4,FALSE),""))</f>
        <v/>
      </c>
      <c r="S2914" s="9">
        <f t="shared" si="368"/>
        <v>8.9999999999999993E-3</v>
      </c>
      <c r="T2914" s="9">
        <f t="shared" si="369"/>
        <v>1E-3</v>
      </c>
      <c r="U2914" s="16">
        <f>IFERROR(INDEX(BASE_CCLASSTRIB!$E:$E, MATCH(TEXT($D2914,"000000"), BASE_CCLASSTRIB!$A:$A, 0))/100, 0)</f>
        <v>0</v>
      </c>
      <c r="V2914" s="16">
        <f>IFERROR(INDEX(BASE_CCLASSTRIB!$F:$F, MATCH(TEXT($D2914,"000000"), BASE_CCLASSTRIB!$A:$A, 0))/100, 0)</f>
        <v>0</v>
      </c>
    </row>
    <row r="2915" spans="4:22" ht="15.75" thickBot="1" x14ac:dyDescent="0.3">
      <c r="D2915" s="38"/>
      <c r="E2915" s="27" t="str">
        <f t="shared" si="364"/>
        <v/>
      </c>
      <c r="F2915" s="28" t="str">
        <f>IF(E2915="","",IFERROR(VLOOKUP(E2915,REGRAS_CST!$A$2:$B$200,2,FALSE),""))</f>
        <v/>
      </c>
      <c r="H2915" s="29">
        <v>8.9999999999999993E-3</v>
      </c>
      <c r="I2915" s="29">
        <v>1E-3</v>
      </c>
      <c r="K2915" s="21" t="str">
        <f>IF(E2915="","",IFERROR(VLOOKUP(E2915,REGRAS_CST!$A$2:$C$200,3,FALSE),""))</f>
        <v/>
      </c>
      <c r="L2915" s="23" t="str">
        <f t="shared" si="365"/>
        <v/>
      </c>
      <c r="M2915" s="24" t="str">
        <f t="shared" si="366"/>
        <v/>
      </c>
      <c r="N2915" s="24" t="str">
        <f t="shared" si="367"/>
        <v/>
      </c>
      <c r="O2915" s="15" t="str">
        <f t="shared" si="370"/>
        <v/>
      </c>
      <c r="P2915" s="31" t="str">
        <f t="shared" si="371"/>
        <v/>
      </c>
      <c r="Q2915" s="8" t="str">
        <f>IF(E2915="","",IFERROR(VLOOKUP(E2915,REGRAS_CST!$A$2:$D$200,4,FALSE),""))</f>
        <v/>
      </c>
      <c r="S2915" s="9">
        <f t="shared" si="368"/>
        <v>8.9999999999999993E-3</v>
      </c>
      <c r="T2915" s="9">
        <f t="shared" si="369"/>
        <v>1E-3</v>
      </c>
      <c r="U2915" s="16">
        <f>IFERROR(INDEX(BASE_CCLASSTRIB!$E:$E, MATCH(TEXT($D2915,"000000"), BASE_CCLASSTRIB!$A:$A, 0))/100, 0)</f>
        <v>0</v>
      </c>
      <c r="V2915" s="16">
        <f>IFERROR(INDEX(BASE_CCLASSTRIB!$F:$F, MATCH(TEXT($D2915,"000000"), BASE_CCLASSTRIB!$A:$A, 0))/100, 0)</f>
        <v>0</v>
      </c>
    </row>
    <row r="2916" spans="4:22" ht="15.75" thickBot="1" x14ac:dyDescent="0.3">
      <c r="D2916" s="38"/>
      <c r="E2916" s="27" t="str">
        <f t="shared" si="364"/>
        <v/>
      </c>
      <c r="F2916" s="28" t="str">
        <f>IF(E2916="","",IFERROR(VLOOKUP(E2916,REGRAS_CST!$A$2:$B$200,2,FALSE),""))</f>
        <v/>
      </c>
      <c r="H2916" s="29">
        <v>8.9999999999999993E-3</v>
      </c>
      <c r="I2916" s="29">
        <v>1E-3</v>
      </c>
      <c r="K2916" s="21" t="str">
        <f>IF(E2916="","",IFERROR(VLOOKUP(E2916,REGRAS_CST!$A$2:$C$200,3,FALSE),""))</f>
        <v/>
      </c>
      <c r="L2916" s="23" t="str">
        <f t="shared" si="365"/>
        <v/>
      </c>
      <c r="M2916" s="24" t="str">
        <f t="shared" si="366"/>
        <v/>
      </c>
      <c r="N2916" s="24" t="str">
        <f t="shared" si="367"/>
        <v/>
      </c>
      <c r="O2916" s="15" t="str">
        <f t="shared" si="370"/>
        <v/>
      </c>
      <c r="P2916" s="31" t="str">
        <f t="shared" si="371"/>
        <v/>
      </c>
      <c r="Q2916" s="8" t="str">
        <f>IF(E2916="","",IFERROR(VLOOKUP(E2916,REGRAS_CST!$A$2:$D$200,4,FALSE),""))</f>
        <v/>
      </c>
      <c r="S2916" s="9">
        <f t="shared" si="368"/>
        <v>8.9999999999999993E-3</v>
      </c>
      <c r="T2916" s="9">
        <f t="shared" si="369"/>
        <v>1E-3</v>
      </c>
      <c r="U2916" s="16">
        <f>IFERROR(INDEX(BASE_CCLASSTRIB!$E:$E, MATCH(TEXT($D2916,"000000"), BASE_CCLASSTRIB!$A:$A, 0))/100, 0)</f>
        <v>0</v>
      </c>
      <c r="V2916" s="16">
        <f>IFERROR(INDEX(BASE_CCLASSTRIB!$F:$F, MATCH(TEXT($D2916,"000000"), BASE_CCLASSTRIB!$A:$A, 0))/100, 0)</f>
        <v>0</v>
      </c>
    </row>
    <row r="2917" spans="4:22" ht="15.75" thickBot="1" x14ac:dyDescent="0.3">
      <c r="D2917" s="38"/>
      <c r="E2917" s="27" t="str">
        <f t="shared" si="364"/>
        <v/>
      </c>
      <c r="F2917" s="28" t="str">
        <f>IF(E2917="","",IFERROR(VLOOKUP(E2917,REGRAS_CST!$A$2:$B$200,2,FALSE),""))</f>
        <v/>
      </c>
      <c r="H2917" s="29">
        <v>8.9999999999999993E-3</v>
      </c>
      <c r="I2917" s="29">
        <v>1E-3</v>
      </c>
      <c r="K2917" s="21" t="str">
        <f>IF(E2917="","",IFERROR(VLOOKUP(E2917,REGRAS_CST!$A$2:$C$200,3,FALSE),""))</f>
        <v/>
      </c>
      <c r="L2917" s="23" t="str">
        <f t="shared" si="365"/>
        <v/>
      </c>
      <c r="M2917" s="24" t="str">
        <f t="shared" si="366"/>
        <v/>
      </c>
      <c r="N2917" s="24" t="str">
        <f t="shared" si="367"/>
        <v/>
      </c>
      <c r="O2917" s="15" t="str">
        <f t="shared" si="370"/>
        <v/>
      </c>
      <c r="P2917" s="31" t="str">
        <f t="shared" si="371"/>
        <v/>
      </c>
      <c r="Q2917" s="8" t="str">
        <f>IF(E2917="","",IFERROR(VLOOKUP(E2917,REGRAS_CST!$A$2:$D$200,4,FALSE),""))</f>
        <v/>
      </c>
      <c r="S2917" s="9">
        <f t="shared" si="368"/>
        <v>8.9999999999999993E-3</v>
      </c>
      <c r="T2917" s="9">
        <f t="shared" si="369"/>
        <v>1E-3</v>
      </c>
      <c r="U2917" s="16">
        <f>IFERROR(INDEX(BASE_CCLASSTRIB!$E:$E, MATCH(TEXT($D2917,"000000"), BASE_CCLASSTRIB!$A:$A, 0))/100, 0)</f>
        <v>0</v>
      </c>
      <c r="V2917" s="16">
        <f>IFERROR(INDEX(BASE_CCLASSTRIB!$F:$F, MATCH(TEXT($D2917,"000000"), BASE_CCLASSTRIB!$A:$A, 0))/100, 0)</f>
        <v>0</v>
      </c>
    </row>
    <row r="2918" spans="4:22" ht="15.75" thickBot="1" x14ac:dyDescent="0.3">
      <c r="D2918" s="38"/>
      <c r="E2918" s="27" t="str">
        <f t="shared" si="364"/>
        <v/>
      </c>
      <c r="F2918" s="28" t="str">
        <f>IF(E2918="","",IFERROR(VLOOKUP(E2918,REGRAS_CST!$A$2:$B$200,2,FALSE),""))</f>
        <v/>
      </c>
      <c r="H2918" s="29">
        <v>8.9999999999999993E-3</v>
      </c>
      <c r="I2918" s="29">
        <v>1E-3</v>
      </c>
      <c r="K2918" s="21" t="str">
        <f>IF(E2918="","",IFERROR(VLOOKUP(E2918,REGRAS_CST!$A$2:$C$200,3,FALSE),""))</f>
        <v/>
      </c>
      <c r="L2918" s="23" t="str">
        <f t="shared" si="365"/>
        <v/>
      </c>
      <c r="M2918" s="24" t="str">
        <f t="shared" si="366"/>
        <v/>
      </c>
      <c r="N2918" s="24" t="str">
        <f t="shared" si="367"/>
        <v/>
      </c>
      <c r="O2918" s="15" t="str">
        <f t="shared" si="370"/>
        <v/>
      </c>
      <c r="P2918" s="31" t="str">
        <f t="shared" si="371"/>
        <v/>
      </c>
      <c r="Q2918" s="8" t="str">
        <f>IF(E2918="","",IFERROR(VLOOKUP(E2918,REGRAS_CST!$A$2:$D$200,4,FALSE),""))</f>
        <v/>
      </c>
      <c r="S2918" s="9">
        <f t="shared" si="368"/>
        <v>8.9999999999999993E-3</v>
      </c>
      <c r="T2918" s="9">
        <f t="shared" si="369"/>
        <v>1E-3</v>
      </c>
      <c r="U2918" s="16">
        <f>IFERROR(INDEX(BASE_CCLASSTRIB!$E:$E, MATCH(TEXT($D2918,"000000"), BASE_CCLASSTRIB!$A:$A, 0))/100, 0)</f>
        <v>0</v>
      </c>
      <c r="V2918" s="16">
        <f>IFERROR(INDEX(BASE_CCLASSTRIB!$F:$F, MATCH(TEXT($D2918,"000000"), BASE_CCLASSTRIB!$A:$A, 0))/100, 0)</f>
        <v>0</v>
      </c>
    </row>
    <row r="2919" spans="4:22" ht="15.75" thickBot="1" x14ac:dyDescent="0.3">
      <c r="D2919" s="38"/>
      <c r="E2919" s="27" t="str">
        <f t="shared" si="364"/>
        <v/>
      </c>
      <c r="F2919" s="28" t="str">
        <f>IF(E2919="","",IFERROR(VLOOKUP(E2919,REGRAS_CST!$A$2:$B$200,2,FALSE),""))</f>
        <v/>
      </c>
      <c r="H2919" s="29">
        <v>8.9999999999999993E-3</v>
      </c>
      <c r="I2919" s="29">
        <v>1E-3</v>
      </c>
      <c r="K2919" s="21" t="str">
        <f>IF(E2919="","",IFERROR(VLOOKUP(E2919,REGRAS_CST!$A$2:$C$200,3,FALSE),""))</f>
        <v/>
      </c>
      <c r="L2919" s="23" t="str">
        <f t="shared" si="365"/>
        <v/>
      </c>
      <c r="M2919" s="24" t="str">
        <f t="shared" si="366"/>
        <v/>
      </c>
      <c r="N2919" s="24" t="str">
        <f t="shared" si="367"/>
        <v/>
      </c>
      <c r="O2919" s="15" t="str">
        <f t="shared" si="370"/>
        <v/>
      </c>
      <c r="P2919" s="31" t="str">
        <f t="shared" si="371"/>
        <v/>
      </c>
      <c r="Q2919" s="8" t="str">
        <f>IF(E2919="","",IFERROR(VLOOKUP(E2919,REGRAS_CST!$A$2:$D$200,4,FALSE),""))</f>
        <v/>
      </c>
      <c r="S2919" s="9">
        <f t="shared" si="368"/>
        <v>8.9999999999999993E-3</v>
      </c>
      <c r="T2919" s="9">
        <f t="shared" si="369"/>
        <v>1E-3</v>
      </c>
      <c r="U2919" s="16">
        <f>IFERROR(INDEX(BASE_CCLASSTRIB!$E:$E, MATCH(TEXT($D2919,"000000"), BASE_CCLASSTRIB!$A:$A, 0))/100, 0)</f>
        <v>0</v>
      </c>
      <c r="V2919" s="16">
        <f>IFERROR(INDEX(BASE_CCLASSTRIB!$F:$F, MATCH(TEXT($D2919,"000000"), BASE_CCLASSTRIB!$A:$A, 0))/100, 0)</f>
        <v>0</v>
      </c>
    </row>
    <row r="2920" spans="4:22" ht="15.75" thickBot="1" x14ac:dyDescent="0.3">
      <c r="D2920" s="38"/>
      <c r="E2920" s="27" t="str">
        <f t="shared" si="364"/>
        <v/>
      </c>
      <c r="F2920" s="28" t="str">
        <f>IF(E2920="","",IFERROR(VLOOKUP(E2920,REGRAS_CST!$A$2:$B$200,2,FALSE),""))</f>
        <v/>
      </c>
      <c r="H2920" s="29">
        <v>8.9999999999999993E-3</v>
      </c>
      <c r="I2920" s="29">
        <v>1E-3</v>
      </c>
      <c r="K2920" s="21" t="str">
        <f>IF(E2920="","",IFERROR(VLOOKUP(E2920,REGRAS_CST!$A$2:$C$200,3,FALSE),""))</f>
        <v/>
      </c>
      <c r="L2920" s="23" t="str">
        <f t="shared" si="365"/>
        <v/>
      </c>
      <c r="M2920" s="24" t="str">
        <f t="shared" si="366"/>
        <v/>
      </c>
      <c r="N2920" s="24" t="str">
        <f t="shared" si="367"/>
        <v/>
      </c>
      <c r="O2920" s="15" t="str">
        <f t="shared" si="370"/>
        <v/>
      </c>
      <c r="P2920" s="31" t="str">
        <f t="shared" si="371"/>
        <v/>
      </c>
      <c r="Q2920" s="8" t="str">
        <f>IF(E2920="","",IFERROR(VLOOKUP(E2920,REGRAS_CST!$A$2:$D$200,4,FALSE),""))</f>
        <v/>
      </c>
      <c r="S2920" s="9">
        <f t="shared" si="368"/>
        <v>8.9999999999999993E-3</v>
      </c>
      <c r="T2920" s="9">
        <f t="shared" si="369"/>
        <v>1E-3</v>
      </c>
      <c r="U2920" s="16">
        <f>IFERROR(INDEX(BASE_CCLASSTRIB!$E:$E, MATCH(TEXT($D2920,"000000"), BASE_CCLASSTRIB!$A:$A, 0))/100, 0)</f>
        <v>0</v>
      </c>
      <c r="V2920" s="16">
        <f>IFERROR(INDEX(BASE_CCLASSTRIB!$F:$F, MATCH(TEXT($D2920,"000000"), BASE_CCLASSTRIB!$A:$A, 0))/100, 0)</f>
        <v>0</v>
      </c>
    </row>
    <row r="2921" spans="4:22" ht="15.75" thickBot="1" x14ac:dyDescent="0.3">
      <c r="D2921" s="38"/>
      <c r="E2921" s="27" t="str">
        <f t="shared" si="364"/>
        <v/>
      </c>
      <c r="F2921" s="28" t="str">
        <f>IF(E2921="","",IFERROR(VLOOKUP(E2921,REGRAS_CST!$A$2:$B$200,2,FALSE),""))</f>
        <v/>
      </c>
      <c r="H2921" s="29">
        <v>8.9999999999999993E-3</v>
      </c>
      <c r="I2921" s="29">
        <v>1E-3</v>
      </c>
      <c r="K2921" s="21" t="str">
        <f>IF(E2921="","",IFERROR(VLOOKUP(E2921,REGRAS_CST!$A$2:$C$200,3,FALSE),""))</f>
        <v/>
      </c>
      <c r="L2921" s="23" t="str">
        <f t="shared" si="365"/>
        <v/>
      </c>
      <c r="M2921" s="24" t="str">
        <f t="shared" si="366"/>
        <v/>
      </c>
      <c r="N2921" s="24" t="str">
        <f t="shared" si="367"/>
        <v/>
      </c>
      <c r="O2921" s="15" t="str">
        <f t="shared" si="370"/>
        <v/>
      </c>
      <c r="P2921" s="31" t="str">
        <f t="shared" si="371"/>
        <v/>
      </c>
      <c r="Q2921" s="8" t="str">
        <f>IF(E2921="","",IFERROR(VLOOKUP(E2921,REGRAS_CST!$A$2:$D$200,4,FALSE),""))</f>
        <v/>
      </c>
      <c r="S2921" s="9">
        <f t="shared" si="368"/>
        <v>8.9999999999999993E-3</v>
      </c>
      <c r="T2921" s="9">
        <f t="shared" si="369"/>
        <v>1E-3</v>
      </c>
      <c r="U2921" s="16">
        <f>IFERROR(INDEX(BASE_CCLASSTRIB!$E:$E, MATCH(TEXT($D2921,"000000"), BASE_CCLASSTRIB!$A:$A, 0))/100, 0)</f>
        <v>0</v>
      </c>
      <c r="V2921" s="16">
        <f>IFERROR(INDEX(BASE_CCLASSTRIB!$F:$F, MATCH(TEXT($D2921,"000000"), BASE_CCLASSTRIB!$A:$A, 0))/100, 0)</f>
        <v>0</v>
      </c>
    </row>
    <row r="2922" spans="4:22" ht="15.75" thickBot="1" x14ac:dyDescent="0.3">
      <c r="D2922" s="38"/>
      <c r="E2922" s="27" t="str">
        <f t="shared" si="364"/>
        <v/>
      </c>
      <c r="F2922" s="28" t="str">
        <f>IF(E2922="","",IFERROR(VLOOKUP(E2922,REGRAS_CST!$A$2:$B$200,2,FALSE),""))</f>
        <v/>
      </c>
      <c r="H2922" s="29">
        <v>8.9999999999999993E-3</v>
      </c>
      <c r="I2922" s="29">
        <v>1E-3</v>
      </c>
      <c r="K2922" s="21" t="str">
        <f>IF(E2922="","",IFERROR(VLOOKUP(E2922,REGRAS_CST!$A$2:$C$200,3,FALSE),""))</f>
        <v/>
      </c>
      <c r="L2922" s="23" t="str">
        <f t="shared" si="365"/>
        <v/>
      </c>
      <c r="M2922" s="24" t="str">
        <f t="shared" si="366"/>
        <v/>
      </c>
      <c r="N2922" s="24" t="str">
        <f t="shared" si="367"/>
        <v/>
      </c>
      <c r="O2922" s="15" t="str">
        <f t="shared" si="370"/>
        <v/>
      </c>
      <c r="P2922" s="31" t="str">
        <f t="shared" si="371"/>
        <v/>
      </c>
      <c r="Q2922" s="8" t="str">
        <f>IF(E2922="","",IFERROR(VLOOKUP(E2922,REGRAS_CST!$A$2:$D$200,4,FALSE),""))</f>
        <v/>
      </c>
      <c r="S2922" s="9">
        <f t="shared" si="368"/>
        <v>8.9999999999999993E-3</v>
      </c>
      <c r="T2922" s="9">
        <f t="shared" si="369"/>
        <v>1E-3</v>
      </c>
      <c r="U2922" s="16">
        <f>IFERROR(INDEX(BASE_CCLASSTRIB!$E:$E, MATCH(TEXT($D2922,"000000"), BASE_CCLASSTRIB!$A:$A, 0))/100, 0)</f>
        <v>0</v>
      </c>
      <c r="V2922" s="16">
        <f>IFERROR(INDEX(BASE_CCLASSTRIB!$F:$F, MATCH(TEXT($D2922,"000000"), BASE_CCLASSTRIB!$A:$A, 0))/100, 0)</f>
        <v>0</v>
      </c>
    </row>
    <row r="2923" spans="4:22" ht="15.75" thickBot="1" x14ac:dyDescent="0.3">
      <c r="D2923" s="38"/>
      <c r="E2923" s="27" t="str">
        <f t="shared" si="364"/>
        <v/>
      </c>
      <c r="F2923" s="28" t="str">
        <f>IF(E2923="","",IFERROR(VLOOKUP(E2923,REGRAS_CST!$A$2:$B$200,2,FALSE),""))</f>
        <v/>
      </c>
      <c r="H2923" s="29">
        <v>8.9999999999999993E-3</v>
      </c>
      <c r="I2923" s="29">
        <v>1E-3</v>
      </c>
      <c r="K2923" s="21" t="str">
        <f>IF(E2923="","",IFERROR(VLOOKUP(E2923,REGRAS_CST!$A$2:$C$200,3,FALSE),""))</f>
        <v/>
      </c>
      <c r="L2923" s="23" t="str">
        <f t="shared" si="365"/>
        <v/>
      </c>
      <c r="M2923" s="24" t="str">
        <f t="shared" si="366"/>
        <v/>
      </c>
      <c r="N2923" s="24" t="str">
        <f t="shared" si="367"/>
        <v/>
      </c>
      <c r="O2923" s="15" t="str">
        <f t="shared" si="370"/>
        <v/>
      </c>
      <c r="P2923" s="31" t="str">
        <f t="shared" si="371"/>
        <v/>
      </c>
      <c r="Q2923" s="8" t="str">
        <f>IF(E2923="","",IFERROR(VLOOKUP(E2923,REGRAS_CST!$A$2:$D$200,4,FALSE),""))</f>
        <v/>
      </c>
      <c r="S2923" s="9">
        <f t="shared" si="368"/>
        <v>8.9999999999999993E-3</v>
      </c>
      <c r="T2923" s="9">
        <f t="shared" si="369"/>
        <v>1E-3</v>
      </c>
      <c r="U2923" s="16">
        <f>IFERROR(INDEX(BASE_CCLASSTRIB!$E:$E, MATCH(TEXT($D2923,"000000"), BASE_CCLASSTRIB!$A:$A, 0))/100, 0)</f>
        <v>0</v>
      </c>
      <c r="V2923" s="16">
        <f>IFERROR(INDEX(BASE_CCLASSTRIB!$F:$F, MATCH(TEXT($D2923,"000000"), BASE_CCLASSTRIB!$A:$A, 0))/100, 0)</f>
        <v>0</v>
      </c>
    </row>
    <row r="2924" spans="4:22" ht="15.75" thickBot="1" x14ac:dyDescent="0.3">
      <c r="D2924" s="38"/>
      <c r="E2924" s="27" t="str">
        <f t="shared" si="364"/>
        <v/>
      </c>
      <c r="F2924" s="28" t="str">
        <f>IF(E2924="","",IFERROR(VLOOKUP(E2924,REGRAS_CST!$A$2:$B$200,2,FALSE),""))</f>
        <v/>
      </c>
      <c r="H2924" s="29">
        <v>8.9999999999999993E-3</v>
      </c>
      <c r="I2924" s="29">
        <v>1E-3</v>
      </c>
      <c r="K2924" s="21" t="str">
        <f>IF(E2924="","",IFERROR(VLOOKUP(E2924,REGRAS_CST!$A$2:$C$200,3,FALSE),""))</f>
        <v/>
      </c>
      <c r="L2924" s="23" t="str">
        <f t="shared" si="365"/>
        <v/>
      </c>
      <c r="M2924" s="24" t="str">
        <f t="shared" si="366"/>
        <v/>
      </c>
      <c r="N2924" s="24" t="str">
        <f t="shared" si="367"/>
        <v/>
      </c>
      <c r="O2924" s="15" t="str">
        <f t="shared" si="370"/>
        <v/>
      </c>
      <c r="P2924" s="31" t="str">
        <f t="shared" si="371"/>
        <v/>
      </c>
      <c r="Q2924" s="8" t="str">
        <f>IF(E2924="","",IFERROR(VLOOKUP(E2924,REGRAS_CST!$A$2:$D$200,4,FALSE),""))</f>
        <v/>
      </c>
      <c r="S2924" s="9">
        <f t="shared" si="368"/>
        <v>8.9999999999999993E-3</v>
      </c>
      <c r="T2924" s="9">
        <f t="shared" si="369"/>
        <v>1E-3</v>
      </c>
      <c r="U2924" s="16">
        <f>IFERROR(INDEX(BASE_CCLASSTRIB!$E:$E, MATCH(TEXT($D2924,"000000"), BASE_CCLASSTRIB!$A:$A, 0))/100, 0)</f>
        <v>0</v>
      </c>
      <c r="V2924" s="16">
        <f>IFERROR(INDEX(BASE_CCLASSTRIB!$F:$F, MATCH(TEXT($D2924,"000000"), BASE_CCLASSTRIB!$A:$A, 0))/100, 0)</f>
        <v>0</v>
      </c>
    </row>
    <row r="2925" spans="4:22" ht="15.75" thickBot="1" x14ac:dyDescent="0.3">
      <c r="D2925" s="38"/>
      <c r="E2925" s="27" t="str">
        <f t="shared" si="364"/>
        <v/>
      </c>
      <c r="F2925" s="28" t="str">
        <f>IF(E2925="","",IFERROR(VLOOKUP(E2925,REGRAS_CST!$A$2:$B$200,2,FALSE),""))</f>
        <v/>
      </c>
      <c r="H2925" s="29">
        <v>8.9999999999999993E-3</v>
      </c>
      <c r="I2925" s="29">
        <v>1E-3</v>
      </c>
      <c r="K2925" s="21" t="str">
        <f>IF(E2925="","",IFERROR(VLOOKUP(E2925,REGRAS_CST!$A$2:$C$200,3,FALSE),""))</f>
        <v/>
      </c>
      <c r="L2925" s="23" t="str">
        <f t="shared" si="365"/>
        <v/>
      </c>
      <c r="M2925" s="24" t="str">
        <f t="shared" si="366"/>
        <v/>
      </c>
      <c r="N2925" s="24" t="str">
        <f t="shared" si="367"/>
        <v/>
      </c>
      <c r="O2925" s="15" t="str">
        <f t="shared" si="370"/>
        <v/>
      </c>
      <c r="P2925" s="31" t="str">
        <f t="shared" si="371"/>
        <v/>
      </c>
      <c r="Q2925" s="8" t="str">
        <f>IF(E2925="","",IFERROR(VLOOKUP(E2925,REGRAS_CST!$A$2:$D$200,4,FALSE),""))</f>
        <v/>
      </c>
      <c r="S2925" s="9">
        <f t="shared" si="368"/>
        <v>8.9999999999999993E-3</v>
      </c>
      <c r="T2925" s="9">
        <f t="shared" si="369"/>
        <v>1E-3</v>
      </c>
      <c r="U2925" s="16">
        <f>IFERROR(INDEX(BASE_CCLASSTRIB!$E:$E, MATCH(TEXT($D2925,"000000"), BASE_CCLASSTRIB!$A:$A, 0))/100, 0)</f>
        <v>0</v>
      </c>
      <c r="V2925" s="16">
        <f>IFERROR(INDEX(BASE_CCLASSTRIB!$F:$F, MATCH(TEXT($D2925,"000000"), BASE_CCLASSTRIB!$A:$A, 0))/100, 0)</f>
        <v>0</v>
      </c>
    </row>
    <row r="2926" spans="4:22" ht="15.75" thickBot="1" x14ac:dyDescent="0.3">
      <c r="D2926" s="38"/>
      <c r="E2926" s="27" t="str">
        <f t="shared" si="364"/>
        <v/>
      </c>
      <c r="F2926" s="28" t="str">
        <f>IF(E2926="","",IFERROR(VLOOKUP(E2926,REGRAS_CST!$A$2:$B$200,2,FALSE),""))</f>
        <v/>
      </c>
      <c r="H2926" s="29">
        <v>8.9999999999999993E-3</v>
      </c>
      <c r="I2926" s="29">
        <v>1E-3</v>
      </c>
      <c r="K2926" s="21" t="str">
        <f>IF(E2926="","",IFERROR(VLOOKUP(E2926,REGRAS_CST!$A$2:$C$200,3,FALSE),""))</f>
        <v/>
      </c>
      <c r="L2926" s="23" t="str">
        <f t="shared" si="365"/>
        <v/>
      </c>
      <c r="M2926" s="24" t="str">
        <f t="shared" si="366"/>
        <v/>
      </c>
      <c r="N2926" s="24" t="str">
        <f t="shared" si="367"/>
        <v/>
      </c>
      <c r="O2926" s="15" t="str">
        <f t="shared" si="370"/>
        <v/>
      </c>
      <c r="P2926" s="31" t="str">
        <f t="shared" si="371"/>
        <v/>
      </c>
      <c r="Q2926" s="8" t="str">
        <f>IF(E2926="","",IFERROR(VLOOKUP(E2926,REGRAS_CST!$A$2:$D$200,4,FALSE),""))</f>
        <v/>
      </c>
      <c r="S2926" s="9">
        <f t="shared" si="368"/>
        <v>8.9999999999999993E-3</v>
      </c>
      <c r="T2926" s="9">
        <f t="shared" si="369"/>
        <v>1E-3</v>
      </c>
      <c r="U2926" s="16">
        <f>IFERROR(INDEX(BASE_CCLASSTRIB!$E:$E, MATCH(TEXT($D2926,"000000"), BASE_CCLASSTRIB!$A:$A, 0))/100, 0)</f>
        <v>0</v>
      </c>
      <c r="V2926" s="16">
        <f>IFERROR(INDEX(BASE_CCLASSTRIB!$F:$F, MATCH(TEXT($D2926,"000000"), BASE_CCLASSTRIB!$A:$A, 0))/100, 0)</f>
        <v>0</v>
      </c>
    </row>
    <row r="2927" spans="4:22" ht="15.75" thickBot="1" x14ac:dyDescent="0.3">
      <c r="D2927" s="38"/>
      <c r="E2927" s="27" t="str">
        <f t="shared" si="364"/>
        <v/>
      </c>
      <c r="F2927" s="28" t="str">
        <f>IF(E2927="","",IFERROR(VLOOKUP(E2927,REGRAS_CST!$A$2:$B$200,2,FALSE),""))</f>
        <v/>
      </c>
      <c r="H2927" s="29">
        <v>8.9999999999999993E-3</v>
      </c>
      <c r="I2927" s="29">
        <v>1E-3</v>
      </c>
      <c r="K2927" s="21" t="str">
        <f>IF(E2927="","",IFERROR(VLOOKUP(E2927,REGRAS_CST!$A$2:$C$200,3,FALSE),""))</f>
        <v/>
      </c>
      <c r="L2927" s="23" t="str">
        <f t="shared" si="365"/>
        <v/>
      </c>
      <c r="M2927" s="24" t="str">
        <f t="shared" si="366"/>
        <v/>
      </c>
      <c r="N2927" s="24" t="str">
        <f t="shared" si="367"/>
        <v/>
      </c>
      <c r="O2927" s="15" t="str">
        <f t="shared" si="370"/>
        <v/>
      </c>
      <c r="P2927" s="31" t="str">
        <f t="shared" si="371"/>
        <v/>
      </c>
      <c r="Q2927" s="8" t="str">
        <f>IF(E2927="","",IFERROR(VLOOKUP(E2927,REGRAS_CST!$A$2:$D$200,4,FALSE),""))</f>
        <v/>
      </c>
      <c r="S2927" s="9">
        <f t="shared" si="368"/>
        <v>8.9999999999999993E-3</v>
      </c>
      <c r="T2927" s="9">
        <f t="shared" si="369"/>
        <v>1E-3</v>
      </c>
      <c r="U2927" s="16">
        <f>IFERROR(INDEX(BASE_CCLASSTRIB!$E:$E, MATCH(TEXT($D2927,"000000"), BASE_CCLASSTRIB!$A:$A, 0))/100, 0)</f>
        <v>0</v>
      </c>
      <c r="V2927" s="16">
        <f>IFERROR(INDEX(BASE_CCLASSTRIB!$F:$F, MATCH(TEXT($D2927,"000000"), BASE_CCLASSTRIB!$A:$A, 0))/100, 0)</f>
        <v>0</v>
      </c>
    </row>
    <row r="2928" spans="4:22" ht="15.75" thickBot="1" x14ac:dyDescent="0.3">
      <c r="D2928" s="38"/>
      <c r="E2928" s="27" t="str">
        <f t="shared" si="364"/>
        <v/>
      </c>
      <c r="F2928" s="28" t="str">
        <f>IF(E2928="","",IFERROR(VLOOKUP(E2928,REGRAS_CST!$A$2:$B$200,2,FALSE),""))</f>
        <v/>
      </c>
      <c r="H2928" s="29">
        <v>8.9999999999999993E-3</v>
      </c>
      <c r="I2928" s="29">
        <v>1E-3</v>
      </c>
      <c r="K2928" s="21" t="str">
        <f>IF(E2928="","",IFERROR(VLOOKUP(E2928,REGRAS_CST!$A$2:$C$200,3,FALSE),""))</f>
        <v/>
      </c>
      <c r="L2928" s="23" t="str">
        <f t="shared" si="365"/>
        <v/>
      </c>
      <c r="M2928" s="24" t="str">
        <f t="shared" si="366"/>
        <v/>
      </c>
      <c r="N2928" s="24" t="str">
        <f t="shared" si="367"/>
        <v/>
      </c>
      <c r="O2928" s="15" t="str">
        <f t="shared" si="370"/>
        <v/>
      </c>
      <c r="P2928" s="31" t="str">
        <f t="shared" si="371"/>
        <v/>
      </c>
      <c r="Q2928" s="8" t="str">
        <f>IF(E2928="","",IFERROR(VLOOKUP(E2928,REGRAS_CST!$A$2:$D$200,4,FALSE),""))</f>
        <v/>
      </c>
      <c r="S2928" s="9">
        <f t="shared" si="368"/>
        <v>8.9999999999999993E-3</v>
      </c>
      <c r="T2928" s="9">
        <f t="shared" si="369"/>
        <v>1E-3</v>
      </c>
      <c r="U2928" s="16">
        <f>IFERROR(INDEX(BASE_CCLASSTRIB!$E:$E, MATCH(TEXT($D2928,"000000"), BASE_CCLASSTRIB!$A:$A, 0))/100, 0)</f>
        <v>0</v>
      </c>
      <c r="V2928" s="16">
        <f>IFERROR(INDEX(BASE_CCLASSTRIB!$F:$F, MATCH(TEXT($D2928,"000000"), BASE_CCLASSTRIB!$A:$A, 0))/100, 0)</f>
        <v>0</v>
      </c>
    </row>
    <row r="2929" spans="4:22" ht="15.75" thickBot="1" x14ac:dyDescent="0.3">
      <c r="D2929" s="38"/>
      <c r="E2929" s="27" t="str">
        <f t="shared" si="364"/>
        <v/>
      </c>
      <c r="F2929" s="28" t="str">
        <f>IF(E2929="","",IFERROR(VLOOKUP(E2929,REGRAS_CST!$A$2:$B$200,2,FALSE),""))</f>
        <v/>
      </c>
      <c r="H2929" s="29">
        <v>8.9999999999999993E-3</v>
      </c>
      <c r="I2929" s="29">
        <v>1E-3</v>
      </c>
      <c r="K2929" s="21" t="str">
        <f>IF(E2929="","",IFERROR(VLOOKUP(E2929,REGRAS_CST!$A$2:$C$200,3,FALSE),""))</f>
        <v/>
      </c>
      <c r="L2929" s="23" t="str">
        <f t="shared" si="365"/>
        <v/>
      </c>
      <c r="M2929" s="24" t="str">
        <f t="shared" si="366"/>
        <v/>
      </c>
      <c r="N2929" s="24" t="str">
        <f t="shared" si="367"/>
        <v/>
      </c>
      <c r="O2929" s="15" t="str">
        <f t="shared" si="370"/>
        <v/>
      </c>
      <c r="P2929" s="31" t="str">
        <f t="shared" si="371"/>
        <v/>
      </c>
      <c r="Q2929" s="8" t="str">
        <f>IF(E2929="","",IFERROR(VLOOKUP(E2929,REGRAS_CST!$A$2:$D$200,4,FALSE),""))</f>
        <v/>
      </c>
      <c r="S2929" s="9">
        <f t="shared" si="368"/>
        <v>8.9999999999999993E-3</v>
      </c>
      <c r="T2929" s="9">
        <f t="shared" si="369"/>
        <v>1E-3</v>
      </c>
      <c r="U2929" s="16">
        <f>IFERROR(INDEX(BASE_CCLASSTRIB!$E:$E, MATCH(TEXT($D2929,"000000"), BASE_CCLASSTRIB!$A:$A, 0))/100, 0)</f>
        <v>0</v>
      </c>
      <c r="V2929" s="16">
        <f>IFERROR(INDEX(BASE_CCLASSTRIB!$F:$F, MATCH(TEXT($D2929,"000000"), BASE_CCLASSTRIB!$A:$A, 0))/100, 0)</f>
        <v>0</v>
      </c>
    </row>
    <row r="2930" spans="4:22" ht="15.75" thickBot="1" x14ac:dyDescent="0.3">
      <c r="D2930" s="38"/>
      <c r="E2930" s="27" t="str">
        <f t="shared" si="364"/>
        <v/>
      </c>
      <c r="F2930" s="28" t="str">
        <f>IF(E2930="","",IFERROR(VLOOKUP(E2930,REGRAS_CST!$A$2:$B$200,2,FALSE),""))</f>
        <v/>
      </c>
      <c r="H2930" s="29">
        <v>8.9999999999999993E-3</v>
      </c>
      <c r="I2930" s="29">
        <v>1E-3</v>
      </c>
      <c r="K2930" s="21" t="str">
        <f>IF(E2930="","",IFERROR(VLOOKUP(E2930,REGRAS_CST!$A$2:$C$200,3,FALSE),""))</f>
        <v/>
      </c>
      <c r="L2930" s="23" t="str">
        <f t="shared" si="365"/>
        <v/>
      </c>
      <c r="M2930" s="24" t="str">
        <f t="shared" si="366"/>
        <v/>
      </c>
      <c r="N2930" s="24" t="str">
        <f t="shared" si="367"/>
        <v/>
      </c>
      <c r="O2930" s="15" t="str">
        <f t="shared" si="370"/>
        <v/>
      </c>
      <c r="P2930" s="31" t="str">
        <f t="shared" si="371"/>
        <v/>
      </c>
      <c r="Q2930" s="8" t="str">
        <f>IF(E2930="","",IFERROR(VLOOKUP(E2930,REGRAS_CST!$A$2:$D$200,4,FALSE),""))</f>
        <v/>
      </c>
      <c r="S2930" s="9">
        <f t="shared" si="368"/>
        <v>8.9999999999999993E-3</v>
      </c>
      <c r="T2930" s="9">
        <f t="shared" si="369"/>
        <v>1E-3</v>
      </c>
      <c r="U2930" s="16">
        <f>IFERROR(INDEX(BASE_CCLASSTRIB!$E:$E, MATCH(TEXT($D2930,"000000"), BASE_CCLASSTRIB!$A:$A, 0))/100, 0)</f>
        <v>0</v>
      </c>
      <c r="V2930" s="16">
        <f>IFERROR(INDEX(BASE_CCLASSTRIB!$F:$F, MATCH(TEXT($D2930,"000000"), BASE_CCLASSTRIB!$A:$A, 0))/100, 0)</f>
        <v>0</v>
      </c>
    </row>
    <row r="2931" spans="4:22" ht="15.75" thickBot="1" x14ac:dyDescent="0.3">
      <c r="D2931" s="38"/>
      <c r="E2931" s="27" t="str">
        <f t="shared" si="364"/>
        <v/>
      </c>
      <c r="F2931" s="28" t="str">
        <f>IF(E2931="","",IFERROR(VLOOKUP(E2931,REGRAS_CST!$A$2:$B$200,2,FALSE),""))</f>
        <v/>
      </c>
      <c r="H2931" s="29">
        <v>8.9999999999999993E-3</v>
      </c>
      <c r="I2931" s="29">
        <v>1E-3</v>
      </c>
      <c r="K2931" s="21" t="str">
        <f>IF(E2931="","",IFERROR(VLOOKUP(E2931,REGRAS_CST!$A$2:$C$200,3,FALSE),""))</f>
        <v/>
      </c>
      <c r="L2931" s="23" t="str">
        <f t="shared" si="365"/>
        <v/>
      </c>
      <c r="M2931" s="24" t="str">
        <f t="shared" si="366"/>
        <v/>
      </c>
      <c r="N2931" s="24" t="str">
        <f t="shared" si="367"/>
        <v/>
      </c>
      <c r="O2931" s="15" t="str">
        <f t="shared" si="370"/>
        <v/>
      </c>
      <c r="P2931" s="31" t="str">
        <f t="shared" si="371"/>
        <v/>
      </c>
      <c r="Q2931" s="8" t="str">
        <f>IF(E2931="","",IFERROR(VLOOKUP(E2931,REGRAS_CST!$A$2:$D$200,4,FALSE),""))</f>
        <v/>
      </c>
      <c r="S2931" s="9">
        <f t="shared" si="368"/>
        <v>8.9999999999999993E-3</v>
      </c>
      <c r="T2931" s="9">
        <f t="shared" si="369"/>
        <v>1E-3</v>
      </c>
      <c r="U2931" s="16">
        <f>IFERROR(INDEX(BASE_CCLASSTRIB!$E:$E, MATCH(TEXT($D2931,"000000"), BASE_CCLASSTRIB!$A:$A, 0))/100, 0)</f>
        <v>0</v>
      </c>
      <c r="V2931" s="16">
        <f>IFERROR(INDEX(BASE_CCLASSTRIB!$F:$F, MATCH(TEXT($D2931,"000000"), BASE_CCLASSTRIB!$A:$A, 0))/100, 0)</f>
        <v>0</v>
      </c>
    </row>
    <row r="2932" spans="4:22" ht="15.75" thickBot="1" x14ac:dyDescent="0.3">
      <c r="D2932" s="38"/>
      <c r="E2932" s="27" t="str">
        <f t="shared" si="364"/>
        <v/>
      </c>
      <c r="F2932" s="28" t="str">
        <f>IF(E2932="","",IFERROR(VLOOKUP(E2932,REGRAS_CST!$A$2:$B$200,2,FALSE),""))</f>
        <v/>
      </c>
      <c r="H2932" s="29">
        <v>8.9999999999999993E-3</v>
      </c>
      <c r="I2932" s="29">
        <v>1E-3</v>
      </c>
      <c r="K2932" s="21" t="str">
        <f>IF(E2932="","",IFERROR(VLOOKUP(E2932,REGRAS_CST!$A$2:$C$200,3,FALSE),""))</f>
        <v/>
      </c>
      <c r="L2932" s="23" t="str">
        <f t="shared" si="365"/>
        <v/>
      </c>
      <c r="M2932" s="24" t="str">
        <f t="shared" si="366"/>
        <v/>
      </c>
      <c r="N2932" s="24" t="str">
        <f t="shared" si="367"/>
        <v/>
      </c>
      <c r="O2932" s="15" t="str">
        <f t="shared" si="370"/>
        <v/>
      </c>
      <c r="P2932" s="31" t="str">
        <f t="shared" si="371"/>
        <v/>
      </c>
      <c r="Q2932" s="8" t="str">
        <f>IF(E2932="","",IFERROR(VLOOKUP(E2932,REGRAS_CST!$A$2:$D$200,4,FALSE),""))</f>
        <v/>
      </c>
      <c r="S2932" s="9">
        <f t="shared" si="368"/>
        <v>8.9999999999999993E-3</v>
      </c>
      <c r="T2932" s="9">
        <f t="shared" si="369"/>
        <v>1E-3</v>
      </c>
      <c r="U2932" s="16">
        <f>IFERROR(INDEX(BASE_CCLASSTRIB!$E:$E, MATCH(TEXT($D2932,"000000"), BASE_CCLASSTRIB!$A:$A, 0))/100, 0)</f>
        <v>0</v>
      </c>
      <c r="V2932" s="16">
        <f>IFERROR(INDEX(BASE_CCLASSTRIB!$F:$F, MATCH(TEXT($D2932,"000000"), BASE_CCLASSTRIB!$A:$A, 0))/100, 0)</f>
        <v>0</v>
      </c>
    </row>
    <row r="2933" spans="4:22" ht="15.75" thickBot="1" x14ac:dyDescent="0.3">
      <c r="D2933" s="38"/>
      <c r="E2933" s="27" t="str">
        <f t="shared" si="364"/>
        <v/>
      </c>
      <c r="F2933" s="28" t="str">
        <f>IF(E2933="","",IFERROR(VLOOKUP(E2933,REGRAS_CST!$A$2:$B$200,2,FALSE),""))</f>
        <v/>
      </c>
      <c r="H2933" s="29">
        <v>8.9999999999999993E-3</v>
      </c>
      <c r="I2933" s="29">
        <v>1E-3</v>
      </c>
      <c r="K2933" s="21" t="str">
        <f>IF(E2933="","",IFERROR(VLOOKUP(E2933,REGRAS_CST!$A$2:$C$200,3,FALSE),""))</f>
        <v/>
      </c>
      <c r="L2933" s="23" t="str">
        <f t="shared" si="365"/>
        <v/>
      </c>
      <c r="M2933" s="24" t="str">
        <f t="shared" si="366"/>
        <v/>
      </c>
      <c r="N2933" s="24" t="str">
        <f t="shared" si="367"/>
        <v/>
      </c>
      <c r="O2933" s="15" t="str">
        <f t="shared" si="370"/>
        <v/>
      </c>
      <c r="P2933" s="31" t="str">
        <f t="shared" si="371"/>
        <v/>
      </c>
      <c r="Q2933" s="8" t="str">
        <f>IF(E2933="","",IFERROR(VLOOKUP(E2933,REGRAS_CST!$A$2:$D$200,4,FALSE),""))</f>
        <v/>
      </c>
      <c r="S2933" s="9">
        <f t="shared" si="368"/>
        <v>8.9999999999999993E-3</v>
      </c>
      <c r="T2933" s="9">
        <f t="shared" si="369"/>
        <v>1E-3</v>
      </c>
      <c r="U2933" s="16">
        <f>IFERROR(INDEX(BASE_CCLASSTRIB!$E:$E, MATCH(TEXT($D2933,"000000"), BASE_CCLASSTRIB!$A:$A, 0))/100, 0)</f>
        <v>0</v>
      </c>
      <c r="V2933" s="16">
        <f>IFERROR(INDEX(BASE_CCLASSTRIB!$F:$F, MATCH(TEXT($D2933,"000000"), BASE_CCLASSTRIB!$A:$A, 0))/100, 0)</f>
        <v>0</v>
      </c>
    </row>
    <row r="2934" spans="4:22" ht="15.75" thickBot="1" x14ac:dyDescent="0.3">
      <c r="D2934" s="38"/>
      <c r="E2934" s="27" t="str">
        <f t="shared" si="364"/>
        <v/>
      </c>
      <c r="F2934" s="28" t="str">
        <f>IF(E2934="","",IFERROR(VLOOKUP(E2934,REGRAS_CST!$A$2:$B$200,2,FALSE),""))</f>
        <v/>
      </c>
      <c r="H2934" s="29">
        <v>8.9999999999999993E-3</v>
      </c>
      <c r="I2934" s="29">
        <v>1E-3</v>
      </c>
      <c r="K2934" s="21" t="str">
        <f>IF(E2934="","",IFERROR(VLOOKUP(E2934,REGRAS_CST!$A$2:$C$200,3,FALSE),""))</f>
        <v/>
      </c>
      <c r="L2934" s="23" t="str">
        <f t="shared" si="365"/>
        <v/>
      </c>
      <c r="M2934" s="24" t="str">
        <f t="shared" si="366"/>
        <v/>
      </c>
      <c r="N2934" s="24" t="str">
        <f t="shared" si="367"/>
        <v/>
      </c>
      <c r="O2934" s="15" t="str">
        <f t="shared" si="370"/>
        <v/>
      </c>
      <c r="P2934" s="31" t="str">
        <f t="shared" si="371"/>
        <v/>
      </c>
      <c r="Q2934" s="8" t="str">
        <f>IF(E2934="","",IFERROR(VLOOKUP(E2934,REGRAS_CST!$A$2:$D$200,4,FALSE),""))</f>
        <v/>
      </c>
      <c r="S2934" s="9">
        <f t="shared" si="368"/>
        <v>8.9999999999999993E-3</v>
      </c>
      <c r="T2934" s="9">
        <f t="shared" si="369"/>
        <v>1E-3</v>
      </c>
      <c r="U2934" s="16">
        <f>IFERROR(INDEX(BASE_CCLASSTRIB!$E:$E, MATCH(TEXT($D2934,"000000"), BASE_CCLASSTRIB!$A:$A, 0))/100, 0)</f>
        <v>0</v>
      </c>
      <c r="V2934" s="16">
        <f>IFERROR(INDEX(BASE_CCLASSTRIB!$F:$F, MATCH(TEXT($D2934,"000000"), BASE_CCLASSTRIB!$A:$A, 0))/100, 0)</f>
        <v>0</v>
      </c>
    </row>
    <row r="2935" spans="4:22" ht="15.75" thickBot="1" x14ac:dyDescent="0.3">
      <c r="D2935" s="38"/>
      <c r="E2935" s="27" t="str">
        <f t="shared" si="364"/>
        <v/>
      </c>
      <c r="F2935" s="28" t="str">
        <f>IF(E2935="","",IFERROR(VLOOKUP(E2935,REGRAS_CST!$A$2:$B$200,2,FALSE),""))</f>
        <v/>
      </c>
      <c r="H2935" s="29">
        <v>8.9999999999999993E-3</v>
      </c>
      <c r="I2935" s="29">
        <v>1E-3</v>
      </c>
      <c r="K2935" s="21" t="str">
        <f>IF(E2935="","",IFERROR(VLOOKUP(E2935,REGRAS_CST!$A$2:$C$200,3,FALSE),""))</f>
        <v/>
      </c>
      <c r="L2935" s="23" t="str">
        <f t="shared" si="365"/>
        <v/>
      </c>
      <c r="M2935" s="24" t="str">
        <f t="shared" si="366"/>
        <v/>
      </c>
      <c r="N2935" s="24" t="str">
        <f t="shared" si="367"/>
        <v/>
      </c>
      <c r="O2935" s="15" t="str">
        <f t="shared" si="370"/>
        <v/>
      </c>
      <c r="P2935" s="31" t="str">
        <f t="shared" si="371"/>
        <v/>
      </c>
      <c r="Q2935" s="8" t="str">
        <f>IF(E2935="","",IFERROR(VLOOKUP(E2935,REGRAS_CST!$A$2:$D$200,4,FALSE),""))</f>
        <v/>
      </c>
      <c r="S2935" s="9">
        <f t="shared" si="368"/>
        <v>8.9999999999999993E-3</v>
      </c>
      <c r="T2935" s="9">
        <f t="shared" si="369"/>
        <v>1E-3</v>
      </c>
      <c r="U2935" s="16">
        <f>IFERROR(INDEX(BASE_CCLASSTRIB!$E:$E, MATCH(TEXT($D2935,"000000"), BASE_CCLASSTRIB!$A:$A, 0))/100, 0)</f>
        <v>0</v>
      </c>
      <c r="V2935" s="16">
        <f>IFERROR(INDEX(BASE_CCLASSTRIB!$F:$F, MATCH(TEXT($D2935,"000000"), BASE_CCLASSTRIB!$A:$A, 0))/100, 0)</f>
        <v>0</v>
      </c>
    </row>
    <row r="2936" spans="4:22" ht="15.75" thickBot="1" x14ac:dyDescent="0.3">
      <c r="D2936" s="38"/>
      <c r="E2936" s="27" t="str">
        <f t="shared" si="364"/>
        <v/>
      </c>
      <c r="F2936" s="28" t="str">
        <f>IF(E2936="","",IFERROR(VLOOKUP(E2936,REGRAS_CST!$A$2:$B$200,2,FALSE),""))</f>
        <v/>
      </c>
      <c r="H2936" s="29">
        <v>8.9999999999999993E-3</v>
      </c>
      <c r="I2936" s="29">
        <v>1E-3</v>
      </c>
      <c r="K2936" s="21" t="str">
        <f>IF(E2936="","",IFERROR(VLOOKUP(E2936,REGRAS_CST!$A$2:$C$200,3,FALSE),""))</f>
        <v/>
      </c>
      <c r="L2936" s="23" t="str">
        <f t="shared" si="365"/>
        <v/>
      </c>
      <c r="M2936" s="24" t="str">
        <f t="shared" si="366"/>
        <v/>
      </c>
      <c r="N2936" s="24" t="str">
        <f t="shared" si="367"/>
        <v/>
      </c>
      <c r="O2936" s="15" t="str">
        <f t="shared" si="370"/>
        <v/>
      </c>
      <c r="P2936" s="31" t="str">
        <f t="shared" si="371"/>
        <v/>
      </c>
      <c r="Q2936" s="8" t="str">
        <f>IF(E2936="","",IFERROR(VLOOKUP(E2936,REGRAS_CST!$A$2:$D$200,4,FALSE),""))</f>
        <v/>
      </c>
      <c r="S2936" s="9">
        <f t="shared" si="368"/>
        <v>8.9999999999999993E-3</v>
      </c>
      <c r="T2936" s="9">
        <f t="shared" si="369"/>
        <v>1E-3</v>
      </c>
      <c r="U2936" s="16">
        <f>IFERROR(INDEX(BASE_CCLASSTRIB!$E:$E, MATCH(TEXT($D2936,"000000"), BASE_CCLASSTRIB!$A:$A, 0))/100, 0)</f>
        <v>0</v>
      </c>
      <c r="V2936" s="16">
        <f>IFERROR(INDEX(BASE_CCLASSTRIB!$F:$F, MATCH(TEXT($D2936,"000000"), BASE_CCLASSTRIB!$A:$A, 0))/100, 0)</f>
        <v>0</v>
      </c>
    </row>
    <row r="2937" spans="4:22" ht="15.75" thickBot="1" x14ac:dyDescent="0.3">
      <c r="D2937" s="38"/>
      <c r="E2937" s="27" t="str">
        <f t="shared" si="364"/>
        <v/>
      </c>
      <c r="F2937" s="28" t="str">
        <f>IF(E2937="","",IFERROR(VLOOKUP(E2937,REGRAS_CST!$A$2:$B$200,2,FALSE),""))</f>
        <v/>
      </c>
      <c r="H2937" s="29">
        <v>8.9999999999999993E-3</v>
      </c>
      <c r="I2937" s="29">
        <v>1E-3</v>
      </c>
      <c r="K2937" s="21" t="str">
        <f>IF(E2937="","",IFERROR(VLOOKUP(E2937,REGRAS_CST!$A$2:$C$200,3,FALSE),""))</f>
        <v/>
      </c>
      <c r="L2937" s="23" t="str">
        <f t="shared" si="365"/>
        <v/>
      </c>
      <c r="M2937" s="24" t="str">
        <f t="shared" si="366"/>
        <v/>
      </c>
      <c r="N2937" s="24" t="str">
        <f t="shared" si="367"/>
        <v/>
      </c>
      <c r="O2937" s="15" t="str">
        <f t="shared" si="370"/>
        <v/>
      </c>
      <c r="P2937" s="31" t="str">
        <f t="shared" si="371"/>
        <v/>
      </c>
      <c r="Q2937" s="8" t="str">
        <f>IF(E2937="","",IFERROR(VLOOKUP(E2937,REGRAS_CST!$A$2:$D$200,4,FALSE),""))</f>
        <v/>
      </c>
      <c r="S2937" s="9">
        <f t="shared" si="368"/>
        <v>8.9999999999999993E-3</v>
      </c>
      <c r="T2937" s="9">
        <f t="shared" si="369"/>
        <v>1E-3</v>
      </c>
      <c r="U2937" s="16">
        <f>IFERROR(INDEX(BASE_CCLASSTRIB!$E:$E, MATCH(TEXT($D2937,"000000"), BASE_CCLASSTRIB!$A:$A, 0))/100, 0)</f>
        <v>0</v>
      </c>
      <c r="V2937" s="16">
        <f>IFERROR(INDEX(BASE_CCLASSTRIB!$F:$F, MATCH(TEXT($D2937,"000000"), BASE_CCLASSTRIB!$A:$A, 0))/100, 0)</f>
        <v>0</v>
      </c>
    </row>
    <row r="2938" spans="4:22" ht="15.75" thickBot="1" x14ac:dyDescent="0.3">
      <c r="D2938" s="38"/>
      <c r="E2938" s="27" t="str">
        <f t="shared" si="364"/>
        <v/>
      </c>
      <c r="F2938" s="28" t="str">
        <f>IF(E2938="","",IFERROR(VLOOKUP(E2938,REGRAS_CST!$A$2:$B$200,2,FALSE),""))</f>
        <v/>
      </c>
      <c r="H2938" s="29">
        <v>8.9999999999999993E-3</v>
      </c>
      <c r="I2938" s="29">
        <v>1E-3</v>
      </c>
      <c r="K2938" s="21" t="str">
        <f>IF(E2938="","",IFERROR(VLOOKUP(E2938,REGRAS_CST!$A$2:$C$200,3,FALSE),""))</f>
        <v/>
      </c>
      <c r="L2938" s="23" t="str">
        <f t="shared" si="365"/>
        <v/>
      </c>
      <c r="M2938" s="24" t="str">
        <f t="shared" si="366"/>
        <v/>
      </c>
      <c r="N2938" s="24" t="str">
        <f t="shared" si="367"/>
        <v/>
      </c>
      <c r="O2938" s="15" t="str">
        <f t="shared" si="370"/>
        <v/>
      </c>
      <c r="P2938" s="31" t="str">
        <f t="shared" si="371"/>
        <v/>
      </c>
      <c r="Q2938" s="8" t="str">
        <f>IF(E2938="","",IFERROR(VLOOKUP(E2938,REGRAS_CST!$A$2:$D$200,4,FALSE),""))</f>
        <v/>
      </c>
      <c r="S2938" s="9">
        <f t="shared" si="368"/>
        <v>8.9999999999999993E-3</v>
      </c>
      <c r="T2938" s="9">
        <f t="shared" si="369"/>
        <v>1E-3</v>
      </c>
      <c r="U2938" s="16">
        <f>IFERROR(INDEX(BASE_CCLASSTRIB!$E:$E, MATCH(TEXT($D2938,"000000"), BASE_CCLASSTRIB!$A:$A, 0))/100, 0)</f>
        <v>0</v>
      </c>
      <c r="V2938" s="16">
        <f>IFERROR(INDEX(BASE_CCLASSTRIB!$F:$F, MATCH(TEXT($D2938,"000000"), BASE_CCLASSTRIB!$A:$A, 0))/100, 0)</f>
        <v>0</v>
      </c>
    </row>
    <row r="2939" spans="4:22" ht="15.75" thickBot="1" x14ac:dyDescent="0.3">
      <c r="D2939" s="38"/>
      <c r="E2939" s="27" t="str">
        <f t="shared" si="364"/>
        <v/>
      </c>
      <c r="F2939" s="28" t="str">
        <f>IF(E2939="","",IFERROR(VLOOKUP(E2939,REGRAS_CST!$A$2:$B$200,2,FALSE),""))</f>
        <v/>
      </c>
      <c r="H2939" s="29">
        <v>8.9999999999999993E-3</v>
      </c>
      <c r="I2939" s="29">
        <v>1E-3</v>
      </c>
      <c r="K2939" s="21" t="str">
        <f>IF(E2939="","",IFERROR(VLOOKUP(E2939,REGRAS_CST!$A$2:$C$200,3,FALSE),""))</f>
        <v/>
      </c>
      <c r="L2939" s="23" t="str">
        <f t="shared" si="365"/>
        <v/>
      </c>
      <c r="M2939" s="24" t="str">
        <f t="shared" si="366"/>
        <v/>
      </c>
      <c r="N2939" s="24" t="str">
        <f t="shared" si="367"/>
        <v/>
      </c>
      <c r="O2939" s="15" t="str">
        <f t="shared" si="370"/>
        <v/>
      </c>
      <c r="P2939" s="31" t="str">
        <f t="shared" si="371"/>
        <v/>
      </c>
      <c r="Q2939" s="8" t="str">
        <f>IF(E2939="","",IFERROR(VLOOKUP(E2939,REGRAS_CST!$A$2:$D$200,4,FALSE),""))</f>
        <v/>
      </c>
      <c r="S2939" s="9">
        <f t="shared" si="368"/>
        <v>8.9999999999999993E-3</v>
      </c>
      <c r="T2939" s="9">
        <f t="shared" si="369"/>
        <v>1E-3</v>
      </c>
      <c r="U2939" s="16">
        <f>IFERROR(INDEX(BASE_CCLASSTRIB!$E:$E, MATCH(TEXT($D2939,"000000"), BASE_CCLASSTRIB!$A:$A, 0))/100, 0)</f>
        <v>0</v>
      </c>
      <c r="V2939" s="16">
        <f>IFERROR(INDEX(BASE_CCLASSTRIB!$F:$F, MATCH(TEXT($D2939,"000000"), BASE_CCLASSTRIB!$A:$A, 0))/100, 0)</f>
        <v>0</v>
      </c>
    </row>
    <row r="2940" spans="4:22" ht="15.75" thickBot="1" x14ac:dyDescent="0.3">
      <c r="D2940" s="38"/>
      <c r="E2940" s="27" t="str">
        <f t="shared" si="364"/>
        <v/>
      </c>
      <c r="F2940" s="28" t="str">
        <f>IF(E2940="","",IFERROR(VLOOKUP(E2940,REGRAS_CST!$A$2:$B$200,2,FALSE),""))</f>
        <v/>
      </c>
      <c r="H2940" s="29">
        <v>8.9999999999999993E-3</v>
      </c>
      <c r="I2940" s="29">
        <v>1E-3</v>
      </c>
      <c r="K2940" s="21" t="str">
        <f>IF(E2940="","",IFERROR(VLOOKUP(E2940,REGRAS_CST!$A$2:$C$200,3,FALSE),""))</f>
        <v/>
      </c>
      <c r="L2940" s="23" t="str">
        <f t="shared" si="365"/>
        <v/>
      </c>
      <c r="M2940" s="24" t="str">
        <f t="shared" si="366"/>
        <v/>
      </c>
      <c r="N2940" s="24" t="str">
        <f t="shared" si="367"/>
        <v/>
      </c>
      <c r="O2940" s="15" t="str">
        <f t="shared" si="370"/>
        <v/>
      </c>
      <c r="P2940" s="31" t="str">
        <f t="shared" si="371"/>
        <v/>
      </c>
      <c r="Q2940" s="8" t="str">
        <f>IF(E2940="","",IFERROR(VLOOKUP(E2940,REGRAS_CST!$A$2:$D$200,4,FALSE),""))</f>
        <v/>
      </c>
      <c r="S2940" s="9">
        <f t="shared" si="368"/>
        <v>8.9999999999999993E-3</v>
      </c>
      <c r="T2940" s="9">
        <f t="shared" si="369"/>
        <v>1E-3</v>
      </c>
      <c r="U2940" s="16">
        <f>IFERROR(INDEX(BASE_CCLASSTRIB!$E:$E, MATCH(TEXT($D2940,"000000"), BASE_CCLASSTRIB!$A:$A, 0))/100, 0)</f>
        <v>0</v>
      </c>
      <c r="V2940" s="16">
        <f>IFERROR(INDEX(BASE_CCLASSTRIB!$F:$F, MATCH(TEXT($D2940,"000000"), BASE_CCLASSTRIB!$A:$A, 0))/100, 0)</f>
        <v>0</v>
      </c>
    </row>
    <row r="2941" spans="4:22" ht="15.75" thickBot="1" x14ac:dyDescent="0.3">
      <c r="D2941" s="38"/>
      <c r="E2941" s="27" t="str">
        <f t="shared" si="364"/>
        <v/>
      </c>
      <c r="F2941" s="28" t="str">
        <f>IF(E2941="","",IFERROR(VLOOKUP(E2941,REGRAS_CST!$A$2:$B$200,2,FALSE),""))</f>
        <v/>
      </c>
      <c r="H2941" s="29">
        <v>8.9999999999999993E-3</v>
      </c>
      <c r="I2941" s="29">
        <v>1E-3</v>
      </c>
      <c r="K2941" s="21" t="str">
        <f>IF(E2941="","",IFERROR(VLOOKUP(E2941,REGRAS_CST!$A$2:$C$200,3,FALSE),""))</f>
        <v/>
      </c>
      <c r="L2941" s="23" t="str">
        <f t="shared" si="365"/>
        <v/>
      </c>
      <c r="M2941" s="24" t="str">
        <f t="shared" si="366"/>
        <v/>
      </c>
      <c r="N2941" s="24" t="str">
        <f t="shared" si="367"/>
        <v/>
      </c>
      <c r="O2941" s="15" t="str">
        <f t="shared" si="370"/>
        <v/>
      </c>
      <c r="P2941" s="31" t="str">
        <f t="shared" si="371"/>
        <v/>
      </c>
      <c r="Q2941" s="8" t="str">
        <f>IF(E2941="","",IFERROR(VLOOKUP(E2941,REGRAS_CST!$A$2:$D$200,4,FALSE),""))</f>
        <v/>
      </c>
      <c r="S2941" s="9">
        <f t="shared" si="368"/>
        <v>8.9999999999999993E-3</v>
      </c>
      <c r="T2941" s="9">
        <f t="shared" si="369"/>
        <v>1E-3</v>
      </c>
      <c r="U2941" s="16">
        <f>IFERROR(INDEX(BASE_CCLASSTRIB!$E:$E, MATCH(TEXT($D2941,"000000"), BASE_CCLASSTRIB!$A:$A, 0))/100, 0)</f>
        <v>0</v>
      </c>
      <c r="V2941" s="16">
        <f>IFERROR(INDEX(BASE_CCLASSTRIB!$F:$F, MATCH(TEXT($D2941,"000000"), BASE_CCLASSTRIB!$A:$A, 0))/100, 0)</f>
        <v>0</v>
      </c>
    </row>
    <row r="2942" spans="4:22" ht="15.75" thickBot="1" x14ac:dyDescent="0.3">
      <c r="D2942" s="38"/>
      <c r="E2942" s="27" t="str">
        <f t="shared" si="364"/>
        <v/>
      </c>
      <c r="F2942" s="28" t="str">
        <f>IF(E2942="","",IFERROR(VLOOKUP(E2942,REGRAS_CST!$A$2:$B$200,2,FALSE),""))</f>
        <v/>
      </c>
      <c r="H2942" s="29">
        <v>8.9999999999999993E-3</v>
      </c>
      <c r="I2942" s="29">
        <v>1E-3</v>
      </c>
      <c r="K2942" s="21" t="str">
        <f>IF(E2942="","",IFERROR(VLOOKUP(E2942,REGRAS_CST!$A$2:$C$200,3,FALSE),""))</f>
        <v/>
      </c>
      <c r="L2942" s="23" t="str">
        <f t="shared" si="365"/>
        <v/>
      </c>
      <c r="M2942" s="24" t="str">
        <f t="shared" si="366"/>
        <v/>
      </c>
      <c r="N2942" s="24" t="str">
        <f t="shared" si="367"/>
        <v/>
      </c>
      <c r="O2942" s="15" t="str">
        <f t="shared" si="370"/>
        <v/>
      </c>
      <c r="P2942" s="31" t="str">
        <f t="shared" si="371"/>
        <v/>
      </c>
      <c r="Q2942" s="8" t="str">
        <f>IF(E2942="","",IFERROR(VLOOKUP(E2942,REGRAS_CST!$A$2:$D$200,4,FALSE),""))</f>
        <v/>
      </c>
      <c r="S2942" s="9">
        <f t="shared" si="368"/>
        <v>8.9999999999999993E-3</v>
      </c>
      <c r="T2942" s="9">
        <f t="shared" si="369"/>
        <v>1E-3</v>
      </c>
      <c r="U2942" s="16">
        <f>IFERROR(INDEX(BASE_CCLASSTRIB!$E:$E, MATCH(TEXT($D2942,"000000"), BASE_CCLASSTRIB!$A:$A, 0))/100, 0)</f>
        <v>0</v>
      </c>
      <c r="V2942" s="16">
        <f>IFERROR(INDEX(BASE_CCLASSTRIB!$F:$F, MATCH(TEXT($D2942,"000000"), BASE_CCLASSTRIB!$A:$A, 0))/100, 0)</f>
        <v>0</v>
      </c>
    </row>
    <row r="2943" spans="4:22" ht="15.75" thickBot="1" x14ac:dyDescent="0.3">
      <c r="D2943" s="38"/>
      <c r="E2943" s="27" t="str">
        <f t="shared" si="364"/>
        <v/>
      </c>
      <c r="F2943" s="28" t="str">
        <f>IF(E2943="","",IFERROR(VLOOKUP(E2943,REGRAS_CST!$A$2:$B$200,2,FALSE),""))</f>
        <v/>
      </c>
      <c r="H2943" s="29">
        <v>8.9999999999999993E-3</v>
      </c>
      <c r="I2943" s="29">
        <v>1E-3</v>
      </c>
      <c r="K2943" s="21" t="str">
        <f>IF(E2943="","",IFERROR(VLOOKUP(E2943,REGRAS_CST!$A$2:$C$200,3,FALSE),""))</f>
        <v/>
      </c>
      <c r="L2943" s="23" t="str">
        <f t="shared" si="365"/>
        <v/>
      </c>
      <c r="M2943" s="24" t="str">
        <f t="shared" si="366"/>
        <v/>
      </c>
      <c r="N2943" s="24" t="str">
        <f t="shared" si="367"/>
        <v/>
      </c>
      <c r="O2943" s="15" t="str">
        <f t="shared" si="370"/>
        <v/>
      </c>
      <c r="P2943" s="31" t="str">
        <f t="shared" si="371"/>
        <v/>
      </c>
      <c r="Q2943" s="8" t="str">
        <f>IF(E2943="","",IFERROR(VLOOKUP(E2943,REGRAS_CST!$A$2:$D$200,4,FALSE),""))</f>
        <v/>
      </c>
      <c r="S2943" s="9">
        <f t="shared" si="368"/>
        <v>8.9999999999999993E-3</v>
      </c>
      <c r="T2943" s="9">
        <f t="shared" si="369"/>
        <v>1E-3</v>
      </c>
      <c r="U2943" s="16">
        <f>IFERROR(INDEX(BASE_CCLASSTRIB!$E:$E, MATCH(TEXT($D2943,"000000"), BASE_CCLASSTRIB!$A:$A, 0))/100, 0)</f>
        <v>0</v>
      </c>
      <c r="V2943" s="16">
        <f>IFERROR(INDEX(BASE_CCLASSTRIB!$F:$F, MATCH(TEXT($D2943,"000000"), BASE_CCLASSTRIB!$A:$A, 0))/100, 0)</f>
        <v>0</v>
      </c>
    </row>
    <row r="2944" spans="4:22" ht="15.75" thickBot="1" x14ac:dyDescent="0.3">
      <c r="D2944" s="38"/>
      <c r="E2944" s="27" t="str">
        <f t="shared" si="364"/>
        <v/>
      </c>
      <c r="F2944" s="28" t="str">
        <f>IF(E2944="","",IFERROR(VLOOKUP(E2944,REGRAS_CST!$A$2:$B$200,2,FALSE),""))</f>
        <v/>
      </c>
      <c r="H2944" s="29">
        <v>8.9999999999999993E-3</v>
      </c>
      <c r="I2944" s="29">
        <v>1E-3</v>
      </c>
      <c r="K2944" s="21" t="str">
        <f>IF(E2944="","",IFERROR(VLOOKUP(E2944,REGRAS_CST!$A$2:$C$200,3,FALSE),""))</f>
        <v/>
      </c>
      <c r="L2944" s="23" t="str">
        <f t="shared" si="365"/>
        <v/>
      </c>
      <c r="M2944" s="24" t="str">
        <f t="shared" si="366"/>
        <v/>
      </c>
      <c r="N2944" s="24" t="str">
        <f t="shared" si="367"/>
        <v/>
      </c>
      <c r="O2944" s="15" t="str">
        <f t="shared" si="370"/>
        <v/>
      </c>
      <c r="P2944" s="31" t="str">
        <f t="shared" si="371"/>
        <v/>
      </c>
      <c r="Q2944" s="8" t="str">
        <f>IF(E2944="","",IFERROR(VLOOKUP(E2944,REGRAS_CST!$A$2:$D$200,4,FALSE),""))</f>
        <v/>
      </c>
      <c r="S2944" s="9">
        <f t="shared" si="368"/>
        <v>8.9999999999999993E-3</v>
      </c>
      <c r="T2944" s="9">
        <f t="shared" si="369"/>
        <v>1E-3</v>
      </c>
      <c r="U2944" s="16">
        <f>IFERROR(INDEX(BASE_CCLASSTRIB!$E:$E, MATCH(TEXT($D2944,"000000"), BASE_CCLASSTRIB!$A:$A, 0))/100, 0)</f>
        <v>0</v>
      </c>
      <c r="V2944" s="16">
        <f>IFERROR(INDEX(BASE_CCLASSTRIB!$F:$F, MATCH(TEXT($D2944,"000000"), BASE_CCLASSTRIB!$A:$A, 0))/100, 0)</f>
        <v>0</v>
      </c>
    </row>
    <row r="2945" spans="4:22" ht="15.75" thickBot="1" x14ac:dyDescent="0.3">
      <c r="D2945" s="38"/>
      <c r="E2945" s="27" t="str">
        <f t="shared" si="364"/>
        <v/>
      </c>
      <c r="F2945" s="28" t="str">
        <f>IF(E2945="","",IFERROR(VLOOKUP(E2945,REGRAS_CST!$A$2:$B$200,2,FALSE),""))</f>
        <v/>
      </c>
      <c r="H2945" s="29">
        <v>8.9999999999999993E-3</v>
      </c>
      <c r="I2945" s="29">
        <v>1E-3</v>
      </c>
      <c r="K2945" s="21" t="str">
        <f>IF(E2945="","",IFERROR(VLOOKUP(E2945,REGRAS_CST!$A$2:$C$200,3,FALSE),""))</f>
        <v/>
      </c>
      <c r="L2945" s="23" t="str">
        <f t="shared" si="365"/>
        <v/>
      </c>
      <c r="M2945" s="24" t="str">
        <f t="shared" si="366"/>
        <v/>
      </c>
      <c r="N2945" s="24" t="str">
        <f t="shared" si="367"/>
        <v/>
      </c>
      <c r="O2945" s="15" t="str">
        <f t="shared" si="370"/>
        <v/>
      </c>
      <c r="P2945" s="31" t="str">
        <f t="shared" si="371"/>
        <v/>
      </c>
      <c r="Q2945" s="8" t="str">
        <f>IF(E2945="","",IFERROR(VLOOKUP(E2945,REGRAS_CST!$A$2:$D$200,4,FALSE),""))</f>
        <v/>
      </c>
      <c r="S2945" s="9">
        <f t="shared" si="368"/>
        <v>8.9999999999999993E-3</v>
      </c>
      <c r="T2945" s="9">
        <f t="shared" si="369"/>
        <v>1E-3</v>
      </c>
      <c r="U2945" s="16">
        <f>IFERROR(INDEX(BASE_CCLASSTRIB!$E:$E, MATCH(TEXT($D2945,"000000"), BASE_CCLASSTRIB!$A:$A, 0))/100, 0)</f>
        <v>0</v>
      </c>
      <c r="V2945" s="16">
        <f>IFERROR(INDEX(BASE_CCLASSTRIB!$F:$F, MATCH(TEXT($D2945,"000000"), BASE_CCLASSTRIB!$A:$A, 0))/100, 0)</f>
        <v>0</v>
      </c>
    </row>
    <row r="2946" spans="4:22" ht="15.75" thickBot="1" x14ac:dyDescent="0.3">
      <c r="D2946" s="38"/>
      <c r="E2946" s="27" t="str">
        <f t="shared" ref="E2946:E3009" si="372">IF(D2946="","",LEFT(D2946,3))</f>
        <v/>
      </c>
      <c r="F2946" s="28" t="str">
        <f>IF(E2946="","",IFERROR(VLOOKUP(E2946,REGRAS_CST!$A$2:$B$200,2,FALSE),""))</f>
        <v/>
      </c>
      <c r="H2946" s="29">
        <v>8.9999999999999993E-3</v>
      </c>
      <c r="I2946" s="29">
        <v>1E-3</v>
      </c>
      <c r="K2946" s="21" t="str">
        <f>IF(E2946="","",IFERROR(VLOOKUP(E2946,REGRAS_CST!$A$2:$C$200,3,FALSE),""))</f>
        <v/>
      </c>
      <c r="L2946" s="23" t="str">
        <f t="shared" ref="L2946:L3009" si="373">IF($G2946="", "", $G2946*(1-$V2946))</f>
        <v/>
      </c>
      <c r="M2946" s="24" t="str">
        <f t="shared" ref="M2946:M3009" si="374">IF(OR($L2946="",$S2946=""),"",$L2946*$S2946)</f>
        <v/>
      </c>
      <c r="N2946" s="24" t="str">
        <f t="shared" ref="N2946:N3009" si="375">IF(OR($L2946="",$T2946=""),"",$L2946*$T2946)</f>
        <v/>
      </c>
      <c r="O2946" s="15" t="str">
        <f t="shared" si="370"/>
        <v/>
      </c>
      <c r="P2946" s="31" t="str">
        <f t="shared" si="371"/>
        <v/>
      </c>
      <c r="Q2946" s="8" t="str">
        <f>IF(E2946="","",IFERROR(VLOOKUP(E2946,REGRAS_CST!$A$2:$D$200,4,FALSE),""))</f>
        <v/>
      </c>
      <c r="S2946" s="9">
        <f t="shared" ref="S2946:S3009" si="376">IF($H2946="","",$H2946*(1-$U2946))</f>
        <v>8.9999999999999993E-3</v>
      </c>
      <c r="T2946" s="9">
        <f t="shared" ref="T2946:T3009" si="377">IF($I2946="","",$I2946*(1-$U2946))</f>
        <v>1E-3</v>
      </c>
      <c r="U2946" s="16">
        <f>IFERROR(INDEX(BASE_CCLASSTRIB!$E:$E, MATCH(TEXT($D2946,"000000"), BASE_CCLASSTRIB!$A:$A, 0))/100, 0)</f>
        <v>0</v>
      </c>
      <c r="V2946" s="16">
        <f>IFERROR(INDEX(BASE_CCLASSTRIB!$F:$F, MATCH(TEXT($D2946,"000000"), BASE_CCLASSTRIB!$A:$A, 0))/100, 0)</f>
        <v>0</v>
      </c>
    </row>
    <row r="2947" spans="4:22" ht="15.75" thickBot="1" x14ac:dyDescent="0.3">
      <c r="D2947" s="38"/>
      <c r="E2947" s="27" t="str">
        <f t="shared" si="372"/>
        <v/>
      </c>
      <c r="F2947" s="28" t="str">
        <f>IF(E2947="","",IFERROR(VLOOKUP(E2947,REGRAS_CST!$A$2:$B$200,2,FALSE),""))</f>
        <v/>
      </c>
      <c r="H2947" s="29">
        <v>8.9999999999999993E-3</v>
      </c>
      <c r="I2947" s="29">
        <v>1E-3</v>
      </c>
      <c r="K2947" s="21" t="str">
        <f>IF(E2947="","",IFERROR(VLOOKUP(E2947,REGRAS_CST!$A$2:$C$200,3,FALSE),""))</f>
        <v/>
      </c>
      <c r="L2947" s="23" t="str">
        <f t="shared" si="373"/>
        <v/>
      </c>
      <c r="M2947" s="24" t="str">
        <f t="shared" si="374"/>
        <v/>
      </c>
      <c r="N2947" s="24" t="str">
        <f t="shared" si="375"/>
        <v/>
      </c>
      <c r="O2947" s="15" t="str">
        <f t="shared" si="370"/>
        <v/>
      </c>
      <c r="P2947" s="31" t="str">
        <f t="shared" si="371"/>
        <v/>
      </c>
      <c r="Q2947" s="8" t="str">
        <f>IF(E2947="","",IFERROR(VLOOKUP(E2947,REGRAS_CST!$A$2:$D$200,4,FALSE),""))</f>
        <v/>
      </c>
      <c r="S2947" s="9">
        <f t="shared" si="376"/>
        <v>8.9999999999999993E-3</v>
      </c>
      <c r="T2947" s="9">
        <f t="shared" si="377"/>
        <v>1E-3</v>
      </c>
      <c r="U2947" s="16">
        <f>IFERROR(INDEX(BASE_CCLASSTRIB!$E:$E, MATCH(TEXT($D2947,"000000"), BASE_CCLASSTRIB!$A:$A, 0))/100, 0)</f>
        <v>0</v>
      </c>
      <c r="V2947" s="16">
        <f>IFERROR(INDEX(BASE_CCLASSTRIB!$F:$F, MATCH(TEXT($D2947,"000000"), BASE_CCLASSTRIB!$A:$A, 0))/100, 0)</f>
        <v>0</v>
      </c>
    </row>
    <row r="2948" spans="4:22" ht="15.75" thickBot="1" x14ac:dyDescent="0.3">
      <c r="D2948" s="38"/>
      <c r="E2948" s="27" t="str">
        <f t="shared" si="372"/>
        <v/>
      </c>
      <c r="F2948" s="28" t="str">
        <f>IF(E2948="","",IFERROR(VLOOKUP(E2948,REGRAS_CST!$A$2:$B$200,2,FALSE),""))</f>
        <v/>
      </c>
      <c r="H2948" s="29">
        <v>8.9999999999999993E-3</v>
      </c>
      <c r="I2948" s="29">
        <v>1E-3</v>
      </c>
      <c r="K2948" s="21" t="str">
        <f>IF(E2948="","",IFERROR(VLOOKUP(E2948,REGRAS_CST!$A$2:$C$200,3,FALSE),""))</f>
        <v/>
      </c>
      <c r="L2948" s="23" t="str">
        <f t="shared" si="373"/>
        <v/>
      </c>
      <c r="M2948" s="24" t="str">
        <f t="shared" si="374"/>
        <v/>
      </c>
      <c r="N2948" s="24" t="str">
        <f t="shared" si="375"/>
        <v/>
      </c>
      <c r="O2948" s="15" t="str">
        <f t="shared" si="370"/>
        <v/>
      </c>
      <c r="P2948" s="31" t="str">
        <f t="shared" si="371"/>
        <v/>
      </c>
      <c r="Q2948" s="8" t="str">
        <f>IF(E2948="","",IFERROR(VLOOKUP(E2948,REGRAS_CST!$A$2:$D$200,4,FALSE),""))</f>
        <v/>
      </c>
      <c r="S2948" s="9">
        <f t="shared" si="376"/>
        <v>8.9999999999999993E-3</v>
      </c>
      <c r="T2948" s="9">
        <f t="shared" si="377"/>
        <v>1E-3</v>
      </c>
      <c r="U2948" s="16">
        <f>IFERROR(INDEX(BASE_CCLASSTRIB!$E:$E, MATCH(TEXT($D2948,"000000"), BASE_CCLASSTRIB!$A:$A, 0))/100, 0)</f>
        <v>0</v>
      </c>
      <c r="V2948" s="16">
        <f>IFERROR(INDEX(BASE_CCLASSTRIB!$F:$F, MATCH(TEXT($D2948,"000000"), BASE_CCLASSTRIB!$A:$A, 0))/100, 0)</f>
        <v>0</v>
      </c>
    </row>
    <row r="2949" spans="4:22" ht="15.75" thickBot="1" x14ac:dyDescent="0.3">
      <c r="D2949" s="38"/>
      <c r="E2949" s="27" t="str">
        <f t="shared" si="372"/>
        <v/>
      </c>
      <c r="F2949" s="28" t="str">
        <f>IF(E2949="","",IFERROR(VLOOKUP(E2949,REGRAS_CST!$A$2:$B$200,2,FALSE),""))</f>
        <v/>
      </c>
      <c r="H2949" s="29">
        <v>8.9999999999999993E-3</v>
      </c>
      <c r="I2949" s="29">
        <v>1E-3</v>
      </c>
      <c r="K2949" s="21" t="str">
        <f>IF(E2949="","",IFERROR(VLOOKUP(E2949,REGRAS_CST!$A$2:$C$200,3,FALSE),""))</f>
        <v/>
      </c>
      <c r="L2949" s="23" t="str">
        <f t="shared" si="373"/>
        <v/>
      </c>
      <c r="M2949" s="24" t="str">
        <f t="shared" si="374"/>
        <v/>
      </c>
      <c r="N2949" s="24" t="str">
        <f t="shared" si="375"/>
        <v/>
      </c>
      <c r="O2949" s="15" t="str">
        <f t="shared" si="370"/>
        <v/>
      </c>
      <c r="P2949" s="31" t="str">
        <f t="shared" si="371"/>
        <v/>
      </c>
      <c r="Q2949" s="8" t="str">
        <f>IF(E2949="","",IFERROR(VLOOKUP(E2949,REGRAS_CST!$A$2:$D$200,4,FALSE),""))</f>
        <v/>
      </c>
      <c r="S2949" s="9">
        <f t="shared" si="376"/>
        <v>8.9999999999999993E-3</v>
      </c>
      <c r="T2949" s="9">
        <f t="shared" si="377"/>
        <v>1E-3</v>
      </c>
      <c r="U2949" s="16">
        <f>IFERROR(INDEX(BASE_CCLASSTRIB!$E:$E, MATCH(TEXT($D2949,"000000"), BASE_CCLASSTRIB!$A:$A, 0))/100, 0)</f>
        <v>0</v>
      </c>
      <c r="V2949" s="16">
        <f>IFERROR(INDEX(BASE_CCLASSTRIB!$F:$F, MATCH(TEXT($D2949,"000000"), BASE_CCLASSTRIB!$A:$A, 0))/100, 0)</f>
        <v>0</v>
      </c>
    </row>
    <row r="2950" spans="4:22" ht="15.75" thickBot="1" x14ac:dyDescent="0.3">
      <c r="D2950" s="38"/>
      <c r="E2950" s="27" t="str">
        <f t="shared" si="372"/>
        <v/>
      </c>
      <c r="F2950" s="28" t="str">
        <f>IF(E2950="","",IFERROR(VLOOKUP(E2950,REGRAS_CST!$A$2:$B$200,2,FALSE),""))</f>
        <v/>
      </c>
      <c r="H2950" s="29">
        <v>8.9999999999999993E-3</v>
      </c>
      <c r="I2950" s="29">
        <v>1E-3</v>
      </c>
      <c r="K2950" s="21" t="str">
        <f>IF(E2950="","",IFERROR(VLOOKUP(E2950,REGRAS_CST!$A$2:$C$200,3,FALSE),""))</f>
        <v/>
      </c>
      <c r="L2950" s="23" t="str">
        <f t="shared" si="373"/>
        <v/>
      </c>
      <c r="M2950" s="24" t="str">
        <f t="shared" si="374"/>
        <v/>
      </c>
      <c r="N2950" s="24" t="str">
        <f t="shared" si="375"/>
        <v/>
      </c>
      <c r="O2950" s="15" t="str">
        <f t="shared" si="370"/>
        <v/>
      </c>
      <c r="P2950" s="31" t="str">
        <f t="shared" si="371"/>
        <v/>
      </c>
      <c r="Q2950" s="8" t="str">
        <f>IF(E2950="","",IFERROR(VLOOKUP(E2950,REGRAS_CST!$A$2:$D$200,4,FALSE),""))</f>
        <v/>
      </c>
      <c r="S2950" s="9">
        <f t="shared" si="376"/>
        <v>8.9999999999999993E-3</v>
      </c>
      <c r="T2950" s="9">
        <f t="shared" si="377"/>
        <v>1E-3</v>
      </c>
      <c r="U2950" s="16">
        <f>IFERROR(INDEX(BASE_CCLASSTRIB!$E:$E, MATCH(TEXT($D2950,"000000"), BASE_CCLASSTRIB!$A:$A, 0))/100, 0)</f>
        <v>0</v>
      </c>
      <c r="V2950" s="16">
        <f>IFERROR(INDEX(BASE_CCLASSTRIB!$F:$F, MATCH(TEXT($D2950,"000000"), BASE_CCLASSTRIB!$A:$A, 0))/100, 0)</f>
        <v>0</v>
      </c>
    </row>
    <row r="2951" spans="4:22" ht="15.75" thickBot="1" x14ac:dyDescent="0.3">
      <c r="D2951" s="38"/>
      <c r="E2951" s="27" t="str">
        <f t="shared" si="372"/>
        <v/>
      </c>
      <c r="F2951" s="28" t="str">
        <f>IF(E2951="","",IFERROR(VLOOKUP(E2951,REGRAS_CST!$A$2:$B$200,2,FALSE),""))</f>
        <v/>
      </c>
      <c r="H2951" s="29">
        <v>8.9999999999999993E-3</v>
      </c>
      <c r="I2951" s="29">
        <v>1E-3</v>
      </c>
      <c r="K2951" s="21" t="str">
        <f>IF(E2951="","",IFERROR(VLOOKUP(E2951,REGRAS_CST!$A$2:$C$200,3,FALSE),""))</f>
        <v/>
      </c>
      <c r="L2951" s="23" t="str">
        <f t="shared" si="373"/>
        <v/>
      </c>
      <c r="M2951" s="24" t="str">
        <f t="shared" si="374"/>
        <v/>
      </c>
      <c r="N2951" s="24" t="str">
        <f t="shared" si="375"/>
        <v/>
      </c>
      <c r="O2951" s="15" t="str">
        <f t="shared" si="370"/>
        <v/>
      </c>
      <c r="P2951" s="31" t="str">
        <f t="shared" si="371"/>
        <v/>
      </c>
      <c r="Q2951" s="8" t="str">
        <f>IF(E2951="","",IFERROR(VLOOKUP(E2951,REGRAS_CST!$A$2:$D$200,4,FALSE),""))</f>
        <v/>
      </c>
      <c r="S2951" s="9">
        <f t="shared" si="376"/>
        <v>8.9999999999999993E-3</v>
      </c>
      <c r="T2951" s="9">
        <f t="shared" si="377"/>
        <v>1E-3</v>
      </c>
      <c r="U2951" s="16">
        <f>IFERROR(INDEX(BASE_CCLASSTRIB!$E:$E, MATCH(TEXT($D2951,"000000"), BASE_CCLASSTRIB!$A:$A, 0))/100, 0)</f>
        <v>0</v>
      </c>
      <c r="V2951" s="16">
        <f>IFERROR(INDEX(BASE_CCLASSTRIB!$F:$F, MATCH(TEXT($D2951,"000000"), BASE_CCLASSTRIB!$A:$A, 0))/100, 0)</f>
        <v>0</v>
      </c>
    </row>
    <row r="2952" spans="4:22" ht="15.75" thickBot="1" x14ac:dyDescent="0.3">
      <c r="D2952" s="38"/>
      <c r="E2952" s="27" t="str">
        <f t="shared" si="372"/>
        <v/>
      </c>
      <c r="F2952" s="28" t="str">
        <f>IF(E2952="","",IFERROR(VLOOKUP(E2952,REGRAS_CST!$A$2:$B$200,2,FALSE),""))</f>
        <v/>
      </c>
      <c r="H2952" s="29">
        <v>8.9999999999999993E-3</v>
      </c>
      <c r="I2952" s="29">
        <v>1E-3</v>
      </c>
      <c r="K2952" s="21" t="str">
        <f>IF(E2952="","",IFERROR(VLOOKUP(E2952,REGRAS_CST!$A$2:$C$200,3,FALSE),""))</f>
        <v/>
      </c>
      <c r="L2952" s="23" t="str">
        <f t="shared" si="373"/>
        <v/>
      </c>
      <c r="M2952" s="24" t="str">
        <f t="shared" si="374"/>
        <v/>
      </c>
      <c r="N2952" s="24" t="str">
        <f t="shared" si="375"/>
        <v/>
      </c>
      <c r="O2952" s="15" t="str">
        <f t="shared" si="370"/>
        <v/>
      </c>
      <c r="P2952" s="31" t="str">
        <f t="shared" si="371"/>
        <v/>
      </c>
      <c r="Q2952" s="8" t="str">
        <f>IF(E2952="","",IFERROR(VLOOKUP(E2952,REGRAS_CST!$A$2:$D$200,4,FALSE),""))</f>
        <v/>
      </c>
      <c r="S2952" s="9">
        <f t="shared" si="376"/>
        <v>8.9999999999999993E-3</v>
      </c>
      <c r="T2952" s="9">
        <f t="shared" si="377"/>
        <v>1E-3</v>
      </c>
      <c r="U2952" s="16">
        <f>IFERROR(INDEX(BASE_CCLASSTRIB!$E:$E, MATCH(TEXT($D2952,"000000"), BASE_CCLASSTRIB!$A:$A, 0))/100, 0)</f>
        <v>0</v>
      </c>
      <c r="V2952" s="16">
        <f>IFERROR(INDEX(BASE_CCLASSTRIB!$F:$F, MATCH(TEXT($D2952,"000000"), BASE_CCLASSTRIB!$A:$A, 0))/100, 0)</f>
        <v>0</v>
      </c>
    </row>
    <row r="2953" spans="4:22" ht="15.75" thickBot="1" x14ac:dyDescent="0.3">
      <c r="D2953" s="38"/>
      <c r="E2953" s="27" t="str">
        <f t="shared" si="372"/>
        <v/>
      </c>
      <c r="F2953" s="28" t="str">
        <f>IF(E2953="","",IFERROR(VLOOKUP(E2953,REGRAS_CST!$A$2:$B$200,2,FALSE),""))</f>
        <v/>
      </c>
      <c r="H2953" s="29">
        <v>8.9999999999999993E-3</v>
      </c>
      <c r="I2953" s="29">
        <v>1E-3</v>
      </c>
      <c r="K2953" s="21" t="str">
        <f>IF(E2953="","",IFERROR(VLOOKUP(E2953,REGRAS_CST!$A$2:$C$200,3,FALSE),""))</f>
        <v/>
      </c>
      <c r="L2953" s="23" t="str">
        <f t="shared" si="373"/>
        <v/>
      </c>
      <c r="M2953" s="24" t="str">
        <f t="shared" si="374"/>
        <v/>
      </c>
      <c r="N2953" s="24" t="str">
        <f t="shared" si="375"/>
        <v/>
      </c>
      <c r="O2953" s="15" t="str">
        <f t="shared" si="370"/>
        <v/>
      </c>
      <c r="P2953" s="31" t="str">
        <f t="shared" si="371"/>
        <v/>
      </c>
      <c r="Q2953" s="8" t="str">
        <f>IF(E2953="","",IFERROR(VLOOKUP(E2953,REGRAS_CST!$A$2:$D$200,4,FALSE),""))</f>
        <v/>
      </c>
      <c r="S2953" s="9">
        <f t="shared" si="376"/>
        <v>8.9999999999999993E-3</v>
      </c>
      <c r="T2953" s="9">
        <f t="shared" si="377"/>
        <v>1E-3</v>
      </c>
      <c r="U2953" s="16">
        <f>IFERROR(INDEX(BASE_CCLASSTRIB!$E:$E, MATCH(TEXT($D2953,"000000"), BASE_CCLASSTRIB!$A:$A, 0))/100, 0)</f>
        <v>0</v>
      </c>
      <c r="V2953" s="16">
        <f>IFERROR(INDEX(BASE_CCLASSTRIB!$F:$F, MATCH(TEXT($D2953,"000000"), BASE_CCLASSTRIB!$A:$A, 0))/100, 0)</f>
        <v>0</v>
      </c>
    </row>
    <row r="2954" spans="4:22" ht="15.75" thickBot="1" x14ac:dyDescent="0.3">
      <c r="D2954" s="38"/>
      <c r="E2954" s="27" t="str">
        <f t="shared" si="372"/>
        <v/>
      </c>
      <c r="F2954" s="28" t="str">
        <f>IF(E2954="","",IFERROR(VLOOKUP(E2954,REGRAS_CST!$A$2:$B$200,2,FALSE),""))</f>
        <v/>
      </c>
      <c r="H2954" s="29">
        <v>8.9999999999999993E-3</v>
      </c>
      <c r="I2954" s="29">
        <v>1E-3</v>
      </c>
      <c r="K2954" s="21" t="str">
        <f>IF(E2954="","",IFERROR(VLOOKUP(E2954,REGRAS_CST!$A$2:$C$200,3,FALSE),""))</f>
        <v/>
      </c>
      <c r="L2954" s="23" t="str">
        <f t="shared" si="373"/>
        <v/>
      </c>
      <c r="M2954" s="24" t="str">
        <f t="shared" si="374"/>
        <v/>
      </c>
      <c r="N2954" s="24" t="str">
        <f t="shared" si="375"/>
        <v/>
      </c>
      <c r="O2954" s="15" t="str">
        <f t="shared" si="370"/>
        <v/>
      </c>
      <c r="P2954" s="31" t="str">
        <f t="shared" si="371"/>
        <v/>
      </c>
      <c r="Q2954" s="8" t="str">
        <f>IF(E2954="","",IFERROR(VLOOKUP(E2954,REGRAS_CST!$A$2:$D$200,4,FALSE),""))</f>
        <v/>
      </c>
      <c r="S2954" s="9">
        <f t="shared" si="376"/>
        <v>8.9999999999999993E-3</v>
      </c>
      <c r="T2954" s="9">
        <f t="shared" si="377"/>
        <v>1E-3</v>
      </c>
      <c r="U2954" s="16">
        <f>IFERROR(INDEX(BASE_CCLASSTRIB!$E:$E, MATCH(TEXT($D2954,"000000"), BASE_CCLASSTRIB!$A:$A, 0))/100, 0)</f>
        <v>0</v>
      </c>
      <c r="V2954" s="16">
        <f>IFERROR(INDEX(BASE_CCLASSTRIB!$F:$F, MATCH(TEXT($D2954,"000000"), BASE_CCLASSTRIB!$A:$A, 0))/100, 0)</f>
        <v>0</v>
      </c>
    </row>
    <row r="2955" spans="4:22" ht="15.75" thickBot="1" x14ac:dyDescent="0.3">
      <c r="D2955" s="38"/>
      <c r="E2955" s="27" t="str">
        <f t="shared" si="372"/>
        <v/>
      </c>
      <c r="F2955" s="28" t="str">
        <f>IF(E2955="","",IFERROR(VLOOKUP(E2955,REGRAS_CST!$A$2:$B$200,2,FALSE),""))</f>
        <v/>
      </c>
      <c r="H2955" s="29">
        <v>8.9999999999999993E-3</v>
      </c>
      <c r="I2955" s="29">
        <v>1E-3</v>
      </c>
      <c r="K2955" s="21" t="str">
        <f>IF(E2955="","",IFERROR(VLOOKUP(E2955,REGRAS_CST!$A$2:$C$200,3,FALSE),""))</f>
        <v/>
      </c>
      <c r="L2955" s="23" t="str">
        <f t="shared" si="373"/>
        <v/>
      </c>
      <c r="M2955" s="24" t="str">
        <f t="shared" si="374"/>
        <v/>
      </c>
      <c r="N2955" s="24" t="str">
        <f t="shared" si="375"/>
        <v/>
      </c>
      <c r="O2955" s="15" t="str">
        <f t="shared" si="370"/>
        <v/>
      </c>
      <c r="P2955" s="31" t="str">
        <f t="shared" si="371"/>
        <v/>
      </c>
      <c r="Q2955" s="8" t="str">
        <f>IF(E2955="","",IFERROR(VLOOKUP(E2955,REGRAS_CST!$A$2:$D$200,4,FALSE),""))</f>
        <v/>
      </c>
      <c r="S2955" s="9">
        <f t="shared" si="376"/>
        <v>8.9999999999999993E-3</v>
      </c>
      <c r="T2955" s="9">
        <f t="shared" si="377"/>
        <v>1E-3</v>
      </c>
      <c r="U2955" s="16">
        <f>IFERROR(INDEX(BASE_CCLASSTRIB!$E:$E, MATCH(TEXT($D2955,"000000"), BASE_CCLASSTRIB!$A:$A, 0))/100, 0)</f>
        <v>0</v>
      </c>
      <c r="V2955" s="16">
        <f>IFERROR(INDEX(BASE_CCLASSTRIB!$F:$F, MATCH(TEXT($D2955,"000000"), BASE_CCLASSTRIB!$A:$A, 0))/100, 0)</f>
        <v>0</v>
      </c>
    </row>
    <row r="2956" spans="4:22" ht="15.75" thickBot="1" x14ac:dyDescent="0.3">
      <c r="D2956" s="38"/>
      <c r="E2956" s="27" t="str">
        <f t="shared" si="372"/>
        <v/>
      </c>
      <c r="F2956" s="28" t="str">
        <f>IF(E2956="","",IFERROR(VLOOKUP(E2956,REGRAS_CST!$A$2:$B$200,2,FALSE),""))</f>
        <v/>
      </c>
      <c r="H2956" s="29">
        <v>8.9999999999999993E-3</v>
      </c>
      <c r="I2956" s="29">
        <v>1E-3</v>
      </c>
      <c r="K2956" s="21" t="str">
        <f>IF(E2956="","",IFERROR(VLOOKUP(E2956,REGRAS_CST!$A$2:$C$200,3,FALSE),""))</f>
        <v/>
      </c>
      <c r="L2956" s="23" t="str">
        <f t="shared" si="373"/>
        <v/>
      </c>
      <c r="M2956" s="24" t="str">
        <f t="shared" si="374"/>
        <v/>
      </c>
      <c r="N2956" s="24" t="str">
        <f t="shared" si="375"/>
        <v/>
      </c>
      <c r="O2956" s="15" t="str">
        <f t="shared" si="370"/>
        <v/>
      </c>
      <c r="P2956" s="31" t="str">
        <f t="shared" si="371"/>
        <v/>
      </c>
      <c r="Q2956" s="8" t="str">
        <f>IF(E2956="","",IFERROR(VLOOKUP(E2956,REGRAS_CST!$A$2:$D$200,4,FALSE),""))</f>
        <v/>
      </c>
      <c r="S2956" s="9">
        <f t="shared" si="376"/>
        <v>8.9999999999999993E-3</v>
      </c>
      <c r="T2956" s="9">
        <f t="shared" si="377"/>
        <v>1E-3</v>
      </c>
      <c r="U2956" s="16">
        <f>IFERROR(INDEX(BASE_CCLASSTRIB!$E:$E, MATCH(TEXT($D2956,"000000"), BASE_CCLASSTRIB!$A:$A, 0))/100, 0)</f>
        <v>0</v>
      </c>
      <c r="V2956" s="16">
        <f>IFERROR(INDEX(BASE_CCLASSTRIB!$F:$F, MATCH(TEXT($D2956,"000000"), BASE_CCLASSTRIB!$A:$A, 0))/100, 0)</f>
        <v>0</v>
      </c>
    </row>
    <row r="2957" spans="4:22" ht="15.75" thickBot="1" x14ac:dyDescent="0.3">
      <c r="D2957" s="38"/>
      <c r="E2957" s="27" t="str">
        <f t="shared" si="372"/>
        <v/>
      </c>
      <c r="F2957" s="28" t="str">
        <f>IF(E2957="","",IFERROR(VLOOKUP(E2957,REGRAS_CST!$A$2:$B$200,2,FALSE),""))</f>
        <v/>
      </c>
      <c r="H2957" s="29">
        <v>8.9999999999999993E-3</v>
      </c>
      <c r="I2957" s="29">
        <v>1E-3</v>
      </c>
      <c r="K2957" s="21" t="str">
        <f>IF(E2957="","",IFERROR(VLOOKUP(E2957,REGRAS_CST!$A$2:$C$200,3,FALSE),""))</f>
        <v/>
      </c>
      <c r="L2957" s="23" t="str">
        <f t="shared" si="373"/>
        <v/>
      </c>
      <c r="M2957" s="24" t="str">
        <f t="shared" si="374"/>
        <v/>
      </c>
      <c r="N2957" s="24" t="str">
        <f t="shared" si="375"/>
        <v/>
      </c>
      <c r="O2957" s="15" t="str">
        <f t="shared" si="370"/>
        <v/>
      </c>
      <c r="P2957" s="31" t="str">
        <f t="shared" si="371"/>
        <v/>
      </c>
      <c r="Q2957" s="8" t="str">
        <f>IF(E2957="","",IFERROR(VLOOKUP(E2957,REGRAS_CST!$A$2:$D$200,4,FALSE),""))</f>
        <v/>
      </c>
      <c r="S2957" s="9">
        <f t="shared" si="376"/>
        <v>8.9999999999999993E-3</v>
      </c>
      <c r="T2957" s="9">
        <f t="shared" si="377"/>
        <v>1E-3</v>
      </c>
      <c r="U2957" s="16">
        <f>IFERROR(INDEX(BASE_CCLASSTRIB!$E:$E, MATCH(TEXT($D2957,"000000"), BASE_CCLASSTRIB!$A:$A, 0))/100, 0)</f>
        <v>0</v>
      </c>
      <c r="V2957" s="16">
        <f>IFERROR(INDEX(BASE_CCLASSTRIB!$F:$F, MATCH(TEXT($D2957,"000000"), BASE_CCLASSTRIB!$A:$A, 0))/100, 0)</f>
        <v>0</v>
      </c>
    </row>
    <row r="2958" spans="4:22" ht="15.75" thickBot="1" x14ac:dyDescent="0.3">
      <c r="D2958" s="38"/>
      <c r="E2958" s="27" t="str">
        <f t="shared" si="372"/>
        <v/>
      </c>
      <c r="F2958" s="28" t="str">
        <f>IF(E2958="","",IFERROR(VLOOKUP(E2958,REGRAS_CST!$A$2:$B$200,2,FALSE),""))</f>
        <v/>
      </c>
      <c r="H2958" s="29">
        <v>8.9999999999999993E-3</v>
      </c>
      <c r="I2958" s="29">
        <v>1E-3</v>
      </c>
      <c r="K2958" s="21" t="str">
        <f>IF(E2958="","",IFERROR(VLOOKUP(E2958,REGRAS_CST!$A$2:$C$200,3,FALSE),""))</f>
        <v/>
      </c>
      <c r="L2958" s="23" t="str">
        <f t="shared" si="373"/>
        <v/>
      </c>
      <c r="M2958" s="24" t="str">
        <f t="shared" si="374"/>
        <v/>
      </c>
      <c r="N2958" s="24" t="str">
        <f t="shared" si="375"/>
        <v/>
      </c>
      <c r="O2958" s="15" t="str">
        <f t="shared" si="370"/>
        <v/>
      </c>
      <c r="P2958" s="31" t="str">
        <f t="shared" si="371"/>
        <v/>
      </c>
      <c r="Q2958" s="8" t="str">
        <f>IF(E2958="","",IFERROR(VLOOKUP(E2958,REGRAS_CST!$A$2:$D$200,4,FALSE),""))</f>
        <v/>
      </c>
      <c r="S2958" s="9">
        <f t="shared" si="376"/>
        <v>8.9999999999999993E-3</v>
      </c>
      <c r="T2958" s="9">
        <f t="shared" si="377"/>
        <v>1E-3</v>
      </c>
      <c r="U2958" s="16">
        <f>IFERROR(INDEX(BASE_CCLASSTRIB!$E:$E, MATCH(TEXT($D2958,"000000"), BASE_CCLASSTRIB!$A:$A, 0))/100, 0)</f>
        <v>0</v>
      </c>
      <c r="V2958" s="16">
        <f>IFERROR(INDEX(BASE_CCLASSTRIB!$F:$F, MATCH(TEXT($D2958,"000000"), BASE_CCLASSTRIB!$A:$A, 0))/100, 0)</f>
        <v>0</v>
      </c>
    </row>
    <row r="2959" spans="4:22" ht="15.75" thickBot="1" x14ac:dyDescent="0.3">
      <c r="D2959" s="38"/>
      <c r="E2959" s="27" t="str">
        <f t="shared" si="372"/>
        <v/>
      </c>
      <c r="F2959" s="28" t="str">
        <f>IF(E2959="","",IFERROR(VLOOKUP(E2959,REGRAS_CST!$A$2:$B$200,2,FALSE),""))</f>
        <v/>
      </c>
      <c r="H2959" s="29">
        <v>8.9999999999999993E-3</v>
      </c>
      <c r="I2959" s="29">
        <v>1E-3</v>
      </c>
      <c r="K2959" s="21" t="str">
        <f>IF(E2959="","",IFERROR(VLOOKUP(E2959,REGRAS_CST!$A$2:$C$200,3,FALSE),""))</f>
        <v/>
      </c>
      <c r="L2959" s="23" t="str">
        <f t="shared" si="373"/>
        <v/>
      </c>
      <c r="M2959" s="24" t="str">
        <f t="shared" si="374"/>
        <v/>
      </c>
      <c r="N2959" s="24" t="str">
        <f t="shared" si="375"/>
        <v/>
      </c>
      <c r="O2959" s="15" t="str">
        <f t="shared" si="370"/>
        <v/>
      </c>
      <c r="P2959" s="31" t="str">
        <f t="shared" si="371"/>
        <v/>
      </c>
      <c r="Q2959" s="8" t="str">
        <f>IF(E2959="","",IFERROR(VLOOKUP(E2959,REGRAS_CST!$A$2:$D$200,4,FALSE),""))</f>
        <v/>
      </c>
      <c r="S2959" s="9">
        <f t="shared" si="376"/>
        <v>8.9999999999999993E-3</v>
      </c>
      <c r="T2959" s="9">
        <f t="shared" si="377"/>
        <v>1E-3</v>
      </c>
      <c r="U2959" s="16">
        <f>IFERROR(INDEX(BASE_CCLASSTRIB!$E:$E, MATCH(TEXT($D2959,"000000"), BASE_CCLASSTRIB!$A:$A, 0))/100, 0)</f>
        <v>0</v>
      </c>
      <c r="V2959" s="16">
        <f>IFERROR(INDEX(BASE_CCLASSTRIB!$F:$F, MATCH(TEXT($D2959,"000000"), BASE_CCLASSTRIB!$A:$A, 0))/100, 0)</f>
        <v>0</v>
      </c>
    </row>
    <row r="2960" spans="4:22" ht="15.75" thickBot="1" x14ac:dyDescent="0.3">
      <c r="D2960" s="38"/>
      <c r="E2960" s="27" t="str">
        <f t="shared" si="372"/>
        <v/>
      </c>
      <c r="F2960" s="28" t="str">
        <f>IF(E2960="","",IFERROR(VLOOKUP(E2960,REGRAS_CST!$A$2:$B$200,2,FALSE),""))</f>
        <v/>
      </c>
      <c r="H2960" s="29">
        <v>8.9999999999999993E-3</v>
      </c>
      <c r="I2960" s="29">
        <v>1E-3</v>
      </c>
      <c r="K2960" s="21" t="str">
        <f>IF(E2960="","",IFERROR(VLOOKUP(E2960,REGRAS_CST!$A$2:$C$200,3,FALSE),""))</f>
        <v/>
      </c>
      <c r="L2960" s="23" t="str">
        <f t="shared" si="373"/>
        <v/>
      </c>
      <c r="M2960" s="24" t="str">
        <f t="shared" si="374"/>
        <v/>
      </c>
      <c r="N2960" s="24" t="str">
        <f t="shared" si="375"/>
        <v/>
      </c>
      <c r="O2960" s="15" t="str">
        <f t="shared" ref="O2960:O3023" si="378">IF(D2960="","",
IF(AND(K2960&lt;&gt;"SIM",V2960&gt;0),"ERRO: % BC &gt; 0, mas NÃO permitida ❌",
IF(AND(K2960="SIM",V2960=0),"ATENÇÃO: BC permitida, mas % = 0 🔎",
"Base de cálculo aplicada corretamente ✅")))</f>
        <v/>
      </c>
      <c r="P2960" s="31" t="str">
        <f t="shared" ref="P2960:P3023" si="379">IF(D2960="","",
IF(AND(Q2960&lt;&gt;"SIM",U2960&gt;0),"ERRO: % alíquota &gt; 0, mas NÃO permitida ❌",
IF(AND(Q2960="SIM",U2960=0),"ATENÇÃO: alíquota permitida, mas % = 0 🔎",
"Alíquota aplicada corretamente ✅")))</f>
        <v/>
      </c>
      <c r="Q2960" s="8" t="str">
        <f>IF(E2960="","",IFERROR(VLOOKUP(E2960,REGRAS_CST!$A$2:$D$200,4,FALSE),""))</f>
        <v/>
      </c>
      <c r="S2960" s="9">
        <f t="shared" si="376"/>
        <v>8.9999999999999993E-3</v>
      </c>
      <c r="T2960" s="9">
        <f t="shared" si="377"/>
        <v>1E-3</v>
      </c>
      <c r="U2960" s="16">
        <f>IFERROR(INDEX(BASE_CCLASSTRIB!$E:$E, MATCH(TEXT($D2960,"000000"), BASE_CCLASSTRIB!$A:$A, 0))/100, 0)</f>
        <v>0</v>
      </c>
      <c r="V2960" s="16">
        <f>IFERROR(INDEX(BASE_CCLASSTRIB!$F:$F, MATCH(TEXT($D2960,"000000"), BASE_CCLASSTRIB!$A:$A, 0))/100, 0)</f>
        <v>0</v>
      </c>
    </row>
    <row r="2961" spans="4:22" ht="15.75" thickBot="1" x14ac:dyDescent="0.3">
      <c r="D2961" s="38"/>
      <c r="E2961" s="27" t="str">
        <f t="shared" si="372"/>
        <v/>
      </c>
      <c r="F2961" s="28" t="str">
        <f>IF(E2961="","",IFERROR(VLOOKUP(E2961,REGRAS_CST!$A$2:$B$200,2,FALSE),""))</f>
        <v/>
      </c>
      <c r="H2961" s="29">
        <v>8.9999999999999993E-3</v>
      </c>
      <c r="I2961" s="29">
        <v>1E-3</v>
      </c>
      <c r="K2961" s="21" t="str">
        <f>IF(E2961="","",IFERROR(VLOOKUP(E2961,REGRAS_CST!$A$2:$C$200,3,FALSE),""))</f>
        <v/>
      </c>
      <c r="L2961" s="23" t="str">
        <f t="shared" si="373"/>
        <v/>
      </c>
      <c r="M2961" s="24" t="str">
        <f t="shared" si="374"/>
        <v/>
      </c>
      <c r="N2961" s="24" t="str">
        <f t="shared" si="375"/>
        <v/>
      </c>
      <c r="O2961" s="15" t="str">
        <f t="shared" si="378"/>
        <v/>
      </c>
      <c r="P2961" s="31" t="str">
        <f t="shared" si="379"/>
        <v/>
      </c>
      <c r="Q2961" s="8" t="str">
        <f>IF(E2961="","",IFERROR(VLOOKUP(E2961,REGRAS_CST!$A$2:$D$200,4,FALSE),""))</f>
        <v/>
      </c>
      <c r="S2961" s="9">
        <f t="shared" si="376"/>
        <v>8.9999999999999993E-3</v>
      </c>
      <c r="T2961" s="9">
        <f t="shared" si="377"/>
        <v>1E-3</v>
      </c>
      <c r="U2961" s="16">
        <f>IFERROR(INDEX(BASE_CCLASSTRIB!$E:$E, MATCH(TEXT($D2961,"000000"), BASE_CCLASSTRIB!$A:$A, 0))/100, 0)</f>
        <v>0</v>
      </c>
      <c r="V2961" s="16">
        <f>IFERROR(INDEX(BASE_CCLASSTRIB!$F:$F, MATCH(TEXT($D2961,"000000"), BASE_CCLASSTRIB!$A:$A, 0))/100, 0)</f>
        <v>0</v>
      </c>
    </row>
    <row r="2962" spans="4:22" ht="15.75" thickBot="1" x14ac:dyDescent="0.3">
      <c r="D2962" s="38"/>
      <c r="E2962" s="27" t="str">
        <f t="shared" si="372"/>
        <v/>
      </c>
      <c r="F2962" s="28" t="str">
        <f>IF(E2962="","",IFERROR(VLOOKUP(E2962,REGRAS_CST!$A$2:$B$200,2,FALSE),""))</f>
        <v/>
      </c>
      <c r="H2962" s="29">
        <v>8.9999999999999993E-3</v>
      </c>
      <c r="I2962" s="29">
        <v>1E-3</v>
      </c>
      <c r="K2962" s="21" t="str">
        <f>IF(E2962="","",IFERROR(VLOOKUP(E2962,REGRAS_CST!$A$2:$C$200,3,FALSE),""))</f>
        <v/>
      </c>
      <c r="L2962" s="23" t="str">
        <f t="shared" si="373"/>
        <v/>
      </c>
      <c r="M2962" s="24" t="str">
        <f t="shared" si="374"/>
        <v/>
      </c>
      <c r="N2962" s="24" t="str">
        <f t="shared" si="375"/>
        <v/>
      </c>
      <c r="O2962" s="15" t="str">
        <f t="shared" si="378"/>
        <v/>
      </c>
      <c r="P2962" s="31" t="str">
        <f t="shared" si="379"/>
        <v/>
      </c>
      <c r="Q2962" s="8" t="str">
        <f>IF(E2962="","",IFERROR(VLOOKUP(E2962,REGRAS_CST!$A$2:$D$200,4,FALSE),""))</f>
        <v/>
      </c>
      <c r="S2962" s="9">
        <f t="shared" si="376"/>
        <v>8.9999999999999993E-3</v>
      </c>
      <c r="T2962" s="9">
        <f t="shared" si="377"/>
        <v>1E-3</v>
      </c>
      <c r="U2962" s="16">
        <f>IFERROR(INDEX(BASE_CCLASSTRIB!$E:$E, MATCH(TEXT($D2962,"000000"), BASE_CCLASSTRIB!$A:$A, 0))/100, 0)</f>
        <v>0</v>
      </c>
      <c r="V2962" s="16">
        <f>IFERROR(INDEX(BASE_CCLASSTRIB!$F:$F, MATCH(TEXT($D2962,"000000"), BASE_CCLASSTRIB!$A:$A, 0))/100, 0)</f>
        <v>0</v>
      </c>
    </row>
    <row r="2963" spans="4:22" ht="15.75" thickBot="1" x14ac:dyDescent="0.3">
      <c r="D2963" s="38"/>
      <c r="E2963" s="27" t="str">
        <f t="shared" si="372"/>
        <v/>
      </c>
      <c r="F2963" s="28" t="str">
        <f>IF(E2963="","",IFERROR(VLOOKUP(E2963,REGRAS_CST!$A$2:$B$200,2,FALSE),""))</f>
        <v/>
      </c>
      <c r="H2963" s="29">
        <v>8.9999999999999993E-3</v>
      </c>
      <c r="I2963" s="29">
        <v>1E-3</v>
      </c>
      <c r="K2963" s="21" t="str">
        <f>IF(E2963="","",IFERROR(VLOOKUP(E2963,REGRAS_CST!$A$2:$C$200,3,FALSE),""))</f>
        <v/>
      </c>
      <c r="L2963" s="23" t="str">
        <f t="shared" si="373"/>
        <v/>
      </c>
      <c r="M2963" s="24" t="str">
        <f t="shared" si="374"/>
        <v/>
      </c>
      <c r="N2963" s="24" t="str">
        <f t="shared" si="375"/>
        <v/>
      </c>
      <c r="O2963" s="15" t="str">
        <f t="shared" si="378"/>
        <v/>
      </c>
      <c r="P2963" s="31" t="str">
        <f t="shared" si="379"/>
        <v/>
      </c>
      <c r="Q2963" s="8" t="str">
        <f>IF(E2963="","",IFERROR(VLOOKUP(E2963,REGRAS_CST!$A$2:$D$200,4,FALSE),""))</f>
        <v/>
      </c>
      <c r="S2963" s="9">
        <f t="shared" si="376"/>
        <v>8.9999999999999993E-3</v>
      </c>
      <c r="T2963" s="9">
        <f t="shared" si="377"/>
        <v>1E-3</v>
      </c>
      <c r="U2963" s="16">
        <f>IFERROR(INDEX(BASE_CCLASSTRIB!$E:$E, MATCH(TEXT($D2963,"000000"), BASE_CCLASSTRIB!$A:$A, 0))/100, 0)</f>
        <v>0</v>
      </c>
      <c r="V2963" s="16">
        <f>IFERROR(INDEX(BASE_CCLASSTRIB!$F:$F, MATCH(TEXT($D2963,"000000"), BASE_CCLASSTRIB!$A:$A, 0))/100, 0)</f>
        <v>0</v>
      </c>
    </row>
    <row r="2964" spans="4:22" ht="15.75" thickBot="1" x14ac:dyDescent="0.3">
      <c r="D2964" s="38"/>
      <c r="E2964" s="27" t="str">
        <f t="shared" si="372"/>
        <v/>
      </c>
      <c r="F2964" s="28" t="str">
        <f>IF(E2964="","",IFERROR(VLOOKUP(E2964,REGRAS_CST!$A$2:$B$200,2,FALSE),""))</f>
        <v/>
      </c>
      <c r="H2964" s="29">
        <v>8.9999999999999993E-3</v>
      </c>
      <c r="I2964" s="29">
        <v>1E-3</v>
      </c>
      <c r="K2964" s="21" t="str">
        <f>IF(E2964="","",IFERROR(VLOOKUP(E2964,REGRAS_CST!$A$2:$C$200,3,FALSE),""))</f>
        <v/>
      </c>
      <c r="L2964" s="23" t="str">
        <f t="shared" si="373"/>
        <v/>
      </c>
      <c r="M2964" s="24" t="str">
        <f t="shared" si="374"/>
        <v/>
      </c>
      <c r="N2964" s="24" t="str">
        <f t="shared" si="375"/>
        <v/>
      </c>
      <c r="O2964" s="15" t="str">
        <f t="shared" si="378"/>
        <v/>
      </c>
      <c r="P2964" s="31" t="str">
        <f t="shared" si="379"/>
        <v/>
      </c>
      <c r="Q2964" s="8" t="str">
        <f>IF(E2964="","",IFERROR(VLOOKUP(E2964,REGRAS_CST!$A$2:$D$200,4,FALSE),""))</f>
        <v/>
      </c>
      <c r="S2964" s="9">
        <f t="shared" si="376"/>
        <v>8.9999999999999993E-3</v>
      </c>
      <c r="T2964" s="9">
        <f t="shared" si="377"/>
        <v>1E-3</v>
      </c>
      <c r="U2964" s="16">
        <f>IFERROR(INDEX(BASE_CCLASSTRIB!$E:$E, MATCH(TEXT($D2964,"000000"), BASE_CCLASSTRIB!$A:$A, 0))/100, 0)</f>
        <v>0</v>
      </c>
      <c r="V2964" s="16">
        <f>IFERROR(INDEX(BASE_CCLASSTRIB!$F:$F, MATCH(TEXT($D2964,"000000"), BASE_CCLASSTRIB!$A:$A, 0))/100, 0)</f>
        <v>0</v>
      </c>
    </row>
    <row r="2965" spans="4:22" ht="15.75" thickBot="1" x14ac:dyDescent="0.3">
      <c r="D2965" s="38"/>
      <c r="E2965" s="27" t="str">
        <f t="shared" si="372"/>
        <v/>
      </c>
      <c r="F2965" s="28" t="str">
        <f>IF(E2965="","",IFERROR(VLOOKUP(E2965,REGRAS_CST!$A$2:$B$200,2,FALSE),""))</f>
        <v/>
      </c>
      <c r="H2965" s="29">
        <v>8.9999999999999993E-3</v>
      </c>
      <c r="I2965" s="29">
        <v>1E-3</v>
      </c>
      <c r="K2965" s="21" t="str">
        <f>IF(E2965="","",IFERROR(VLOOKUP(E2965,REGRAS_CST!$A$2:$C$200,3,FALSE),""))</f>
        <v/>
      </c>
      <c r="L2965" s="23" t="str">
        <f t="shared" si="373"/>
        <v/>
      </c>
      <c r="M2965" s="24" t="str">
        <f t="shared" si="374"/>
        <v/>
      </c>
      <c r="N2965" s="24" t="str">
        <f t="shared" si="375"/>
        <v/>
      </c>
      <c r="O2965" s="15" t="str">
        <f t="shared" si="378"/>
        <v/>
      </c>
      <c r="P2965" s="31" t="str">
        <f t="shared" si="379"/>
        <v/>
      </c>
      <c r="Q2965" s="8" t="str">
        <f>IF(E2965="","",IFERROR(VLOOKUP(E2965,REGRAS_CST!$A$2:$D$200,4,FALSE),""))</f>
        <v/>
      </c>
      <c r="S2965" s="9">
        <f t="shared" si="376"/>
        <v>8.9999999999999993E-3</v>
      </c>
      <c r="T2965" s="9">
        <f t="shared" si="377"/>
        <v>1E-3</v>
      </c>
      <c r="U2965" s="16">
        <f>IFERROR(INDEX(BASE_CCLASSTRIB!$E:$E, MATCH(TEXT($D2965,"000000"), BASE_CCLASSTRIB!$A:$A, 0))/100, 0)</f>
        <v>0</v>
      </c>
      <c r="V2965" s="16">
        <f>IFERROR(INDEX(BASE_CCLASSTRIB!$F:$F, MATCH(TEXT($D2965,"000000"), BASE_CCLASSTRIB!$A:$A, 0))/100, 0)</f>
        <v>0</v>
      </c>
    </row>
    <row r="2966" spans="4:22" ht="15.75" thickBot="1" x14ac:dyDescent="0.3">
      <c r="D2966" s="38"/>
      <c r="E2966" s="27" t="str">
        <f t="shared" si="372"/>
        <v/>
      </c>
      <c r="F2966" s="28" t="str">
        <f>IF(E2966="","",IFERROR(VLOOKUP(E2966,REGRAS_CST!$A$2:$B$200,2,FALSE),""))</f>
        <v/>
      </c>
      <c r="H2966" s="29">
        <v>8.9999999999999993E-3</v>
      </c>
      <c r="I2966" s="29">
        <v>1E-3</v>
      </c>
      <c r="K2966" s="21" t="str">
        <f>IF(E2966="","",IFERROR(VLOOKUP(E2966,REGRAS_CST!$A$2:$C$200,3,FALSE),""))</f>
        <v/>
      </c>
      <c r="L2966" s="23" t="str">
        <f t="shared" si="373"/>
        <v/>
      </c>
      <c r="M2966" s="24" t="str">
        <f t="shared" si="374"/>
        <v/>
      </c>
      <c r="N2966" s="24" t="str">
        <f t="shared" si="375"/>
        <v/>
      </c>
      <c r="O2966" s="15" t="str">
        <f t="shared" si="378"/>
        <v/>
      </c>
      <c r="P2966" s="31" t="str">
        <f t="shared" si="379"/>
        <v/>
      </c>
      <c r="Q2966" s="8" t="str">
        <f>IF(E2966="","",IFERROR(VLOOKUP(E2966,REGRAS_CST!$A$2:$D$200,4,FALSE),""))</f>
        <v/>
      </c>
      <c r="S2966" s="9">
        <f t="shared" si="376"/>
        <v>8.9999999999999993E-3</v>
      </c>
      <c r="T2966" s="9">
        <f t="shared" si="377"/>
        <v>1E-3</v>
      </c>
      <c r="U2966" s="16">
        <f>IFERROR(INDEX(BASE_CCLASSTRIB!$E:$E, MATCH(TEXT($D2966,"000000"), BASE_CCLASSTRIB!$A:$A, 0))/100, 0)</f>
        <v>0</v>
      </c>
      <c r="V2966" s="16">
        <f>IFERROR(INDEX(BASE_CCLASSTRIB!$F:$F, MATCH(TEXT($D2966,"000000"), BASE_CCLASSTRIB!$A:$A, 0))/100, 0)</f>
        <v>0</v>
      </c>
    </row>
    <row r="2967" spans="4:22" ht="15.75" thickBot="1" x14ac:dyDescent="0.3">
      <c r="D2967" s="38"/>
      <c r="E2967" s="27" t="str">
        <f t="shared" si="372"/>
        <v/>
      </c>
      <c r="F2967" s="28" t="str">
        <f>IF(E2967="","",IFERROR(VLOOKUP(E2967,REGRAS_CST!$A$2:$B$200,2,FALSE),""))</f>
        <v/>
      </c>
      <c r="H2967" s="29">
        <v>8.9999999999999993E-3</v>
      </c>
      <c r="I2967" s="29">
        <v>1E-3</v>
      </c>
      <c r="K2967" s="21" t="str">
        <f>IF(E2967="","",IFERROR(VLOOKUP(E2967,REGRAS_CST!$A$2:$C$200,3,FALSE),""))</f>
        <v/>
      </c>
      <c r="L2967" s="23" t="str">
        <f t="shared" si="373"/>
        <v/>
      </c>
      <c r="M2967" s="24" t="str">
        <f t="shared" si="374"/>
        <v/>
      </c>
      <c r="N2967" s="24" t="str">
        <f t="shared" si="375"/>
        <v/>
      </c>
      <c r="O2967" s="15" t="str">
        <f t="shared" si="378"/>
        <v/>
      </c>
      <c r="P2967" s="31" t="str">
        <f t="shared" si="379"/>
        <v/>
      </c>
      <c r="Q2967" s="8" t="str">
        <f>IF(E2967="","",IFERROR(VLOOKUP(E2967,REGRAS_CST!$A$2:$D$200,4,FALSE),""))</f>
        <v/>
      </c>
      <c r="S2967" s="9">
        <f t="shared" si="376"/>
        <v>8.9999999999999993E-3</v>
      </c>
      <c r="T2967" s="9">
        <f t="shared" si="377"/>
        <v>1E-3</v>
      </c>
      <c r="U2967" s="16">
        <f>IFERROR(INDEX(BASE_CCLASSTRIB!$E:$E, MATCH(TEXT($D2967,"000000"), BASE_CCLASSTRIB!$A:$A, 0))/100, 0)</f>
        <v>0</v>
      </c>
      <c r="V2967" s="16">
        <f>IFERROR(INDEX(BASE_CCLASSTRIB!$F:$F, MATCH(TEXT($D2967,"000000"), BASE_CCLASSTRIB!$A:$A, 0))/100, 0)</f>
        <v>0</v>
      </c>
    </row>
    <row r="2968" spans="4:22" ht="15.75" thickBot="1" x14ac:dyDescent="0.3">
      <c r="D2968" s="38"/>
      <c r="E2968" s="27" t="str">
        <f t="shared" si="372"/>
        <v/>
      </c>
      <c r="F2968" s="28" t="str">
        <f>IF(E2968="","",IFERROR(VLOOKUP(E2968,REGRAS_CST!$A$2:$B$200,2,FALSE),""))</f>
        <v/>
      </c>
      <c r="H2968" s="29">
        <v>8.9999999999999993E-3</v>
      </c>
      <c r="I2968" s="29">
        <v>1E-3</v>
      </c>
      <c r="K2968" s="21" t="str">
        <f>IF(E2968="","",IFERROR(VLOOKUP(E2968,REGRAS_CST!$A$2:$C$200,3,FALSE),""))</f>
        <v/>
      </c>
      <c r="L2968" s="23" t="str">
        <f t="shared" si="373"/>
        <v/>
      </c>
      <c r="M2968" s="24" t="str">
        <f t="shared" si="374"/>
        <v/>
      </c>
      <c r="N2968" s="24" t="str">
        <f t="shared" si="375"/>
        <v/>
      </c>
      <c r="O2968" s="15" t="str">
        <f t="shared" si="378"/>
        <v/>
      </c>
      <c r="P2968" s="31" t="str">
        <f t="shared" si="379"/>
        <v/>
      </c>
      <c r="Q2968" s="8" t="str">
        <f>IF(E2968="","",IFERROR(VLOOKUP(E2968,REGRAS_CST!$A$2:$D$200,4,FALSE),""))</f>
        <v/>
      </c>
      <c r="S2968" s="9">
        <f t="shared" si="376"/>
        <v>8.9999999999999993E-3</v>
      </c>
      <c r="T2968" s="9">
        <f t="shared" si="377"/>
        <v>1E-3</v>
      </c>
      <c r="U2968" s="16">
        <f>IFERROR(INDEX(BASE_CCLASSTRIB!$E:$E, MATCH(TEXT($D2968,"000000"), BASE_CCLASSTRIB!$A:$A, 0))/100, 0)</f>
        <v>0</v>
      </c>
      <c r="V2968" s="16">
        <f>IFERROR(INDEX(BASE_CCLASSTRIB!$F:$F, MATCH(TEXT($D2968,"000000"), BASE_CCLASSTRIB!$A:$A, 0))/100, 0)</f>
        <v>0</v>
      </c>
    </row>
    <row r="2969" spans="4:22" ht="15.75" thickBot="1" x14ac:dyDescent="0.3">
      <c r="D2969" s="38"/>
      <c r="E2969" s="27" t="str">
        <f t="shared" si="372"/>
        <v/>
      </c>
      <c r="F2969" s="28" t="str">
        <f>IF(E2969="","",IFERROR(VLOOKUP(E2969,REGRAS_CST!$A$2:$B$200,2,FALSE),""))</f>
        <v/>
      </c>
      <c r="H2969" s="29">
        <v>8.9999999999999993E-3</v>
      </c>
      <c r="I2969" s="29">
        <v>1E-3</v>
      </c>
      <c r="K2969" s="21" t="str">
        <f>IF(E2969="","",IFERROR(VLOOKUP(E2969,REGRAS_CST!$A$2:$C$200,3,FALSE),""))</f>
        <v/>
      </c>
      <c r="L2969" s="23" t="str">
        <f t="shared" si="373"/>
        <v/>
      </c>
      <c r="M2969" s="24" t="str">
        <f t="shared" si="374"/>
        <v/>
      </c>
      <c r="N2969" s="24" t="str">
        <f t="shared" si="375"/>
        <v/>
      </c>
      <c r="O2969" s="15" t="str">
        <f t="shared" si="378"/>
        <v/>
      </c>
      <c r="P2969" s="31" t="str">
        <f t="shared" si="379"/>
        <v/>
      </c>
      <c r="Q2969" s="8" t="str">
        <f>IF(E2969="","",IFERROR(VLOOKUP(E2969,REGRAS_CST!$A$2:$D$200,4,FALSE),""))</f>
        <v/>
      </c>
      <c r="S2969" s="9">
        <f t="shared" si="376"/>
        <v>8.9999999999999993E-3</v>
      </c>
      <c r="T2969" s="9">
        <f t="shared" si="377"/>
        <v>1E-3</v>
      </c>
      <c r="U2969" s="16">
        <f>IFERROR(INDEX(BASE_CCLASSTRIB!$E:$E, MATCH(TEXT($D2969,"000000"), BASE_CCLASSTRIB!$A:$A, 0))/100, 0)</f>
        <v>0</v>
      </c>
      <c r="V2969" s="16">
        <f>IFERROR(INDEX(BASE_CCLASSTRIB!$F:$F, MATCH(TEXT($D2969,"000000"), BASE_CCLASSTRIB!$A:$A, 0))/100, 0)</f>
        <v>0</v>
      </c>
    </row>
    <row r="2970" spans="4:22" ht="15.75" thickBot="1" x14ac:dyDescent="0.3">
      <c r="D2970" s="38"/>
      <c r="E2970" s="27" t="str">
        <f t="shared" si="372"/>
        <v/>
      </c>
      <c r="F2970" s="28" t="str">
        <f>IF(E2970="","",IFERROR(VLOOKUP(E2970,REGRAS_CST!$A$2:$B$200,2,FALSE),""))</f>
        <v/>
      </c>
      <c r="H2970" s="29">
        <v>8.9999999999999993E-3</v>
      </c>
      <c r="I2970" s="29">
        <v>1E-3</v>
      </c>
      <c r="K2970" s="21" t="str">
        <f>IF(E2970="","",IFERROR(VLOOKUP(E2970,REGRAS_CST!$A$2:$C$200,3,FALSE),""))</f>
        <v/>
      </c>
      <c r="L2970" s="23" t="str">
        <f t="shared" si="373"/>
        <v/>
      </c>
      <c r="M2970" s="24" t="str">
        <f t="shared" si="374"/>
        <v/>
      </c>
      <c r="N2970" s="24" t="str">
        <f t="shared" si="375"/>
        <v/>
      </c>
      <c r="O2970" s="15" t="str">
        <f t="shared" si="378"/>
        <v/>
      </c>
      <c r="P2970" s="31" t="str">
        <f t="shared" si="379"/>
        <v/>
      </c>
      <c r="Q2970" s="8" t="str">
        <f>IF(E2970="","",IFERROR(VLOOKUP(E2970,REGRAS_CST!$A$2:$D$200,4,FALSE),""))</f>
        <v/>
      </c>
      <c r="S2970" s="9">
        <f t="shared" si="376"/>
        <v>8.9999999999999993E-3</v>
      </c>
      <c r="T2970" s="9">
        <f t="shared" si="377"/>
        <v>1E-3</v>
      </c>
      <c r="U2970" s="16">
        <f>IFERROR(INDEX(BASE_CCLASSTRIB!$E:$E, MATCH(TEXT($D2970,"000000"), BASE_CCLASSTRIB!$A:$A, 0))/100, 0)</f>
        <v>0</v>
      </c>
      <c r="V2970" s="16">
        <f>IFERROR(INDEX(BASE_CCLASSTRIB!$F:$F, MATCH(TEXT($D2970,"000000"), BASE_CCLASSTRIB!$A:$A, 0))/100, 0)</f>
        <v>0</v>
      </c>
    </row>
    <row r="2971" spans="4:22" ht="15.75" thickBot="1" x14ac:dyDescent="0.3">
      <c r="D2971" s="38"/>
      <c r="E2971" s="27" t="str">
        <f t="shared" si="372"/>
        <v/>
      </c>
      <c r="F2971" s="28" t="str">
        <f>IF(E2971="","",IFERROR(VLOOKUP(E2971,REGRAS_CST!$A$2:$B$200,2,FALSE),""))</f>
        <v/>
      </c>
      <c r="H2971" s="29">
        <v>8.9999999999999993E-3</v>
      </c>
      <c r="I2971" s="29">
        <v>1E-3</v>
      </c>
      <c r="K2971" s="21" t="str">
        <f>IF(E2971="","",IFERROR(VLOOKUP(E2971,REGRAS_CST!$A$2:$C$200,3,FALSE),""))</f>
        <v/>
      </c>
      <c r="L2971" s="23" t="str">
        <f t="shared" si="373"/>
        <v/>
      </c>
      <c r="M2971" s="24" t="str">
        <f t="shared" si="374"/>
        <v/>
      </c>
      <c r="N2971" s="24" t="str">
        <f t="shared" si="375"/>
        <v/>
      </c>
      <c r="O2971" s="15" t="str">
        <f t="shared" si="378"/>
        <v/>
      </c>
      <c r="P2971" s="31" t="str">
        <f t="shared" si="379"/>
        <v/>
      </c>
      <c r="Q2971" s="8" t="str">
        <f>IF(E2971="","",IFERROR(VLOOKUP(E2971,REGRAS_CST!$A$2:$D$200,4,FALSE),""))</f>
        <v/>
      </c>
      <c r="S2971" s="9">
        <f t="shared" si="376"/>
        <v>8.9999999999999993E-3</v>
      </c>
      <c r="T2971" s="9">
        <f t="shared" si="377"/>
        <v>1E-3</v>
      </c>
      <c r="U2971" s="16">
        <f>IFERROR(INDEX(BASE_CCLASSTRIB!$E:$E, MATCH(TEXT($D2971,"000000"), BASE_CCLASSTRIB!$A:$A, 0))/100, 0)</f>
        <v>0</v>
      </c>
      <c r="V2971" s="16">
        <f>IFERROR(INDEX(BASE_CCLASSTRIB!$F:$F, MATCH(TEXT($D2971,"000000"), BASE_CCLASSTRIB!$A:$A, 0))/100, 0)</f>
        <v>0</v>
      </c>
    </row>
    <row r="2972" spans="4:22" ht="15.75" thickBot="1" x14ac:dyDescent="0.3">
      <c r="D2972" s="38"/>
      <c r="E2972" s="27" t="str">
        <f t="shared" si="372"/>
        <v/>
      </c>
      <c r="F2972" s="28" t="str">
        <f>IF(E2972="","",IFERROR(VLOOKUP(E2972,REGRAS_CST!$A$2:$B$200,2,FALSE),""))</f>
        <v/>
      </c>
      <c r="H2972" s="29">
        <v>8.9999999999999993E-3</v>
      </c>
      <c r="I2972" s="29">
        <v>1E-3</v>
      </c>
      <c r="K2972" s="21" t="str">
        <f>IF(E2972="","",IFERROR(VLOOKUP(E2972,REGRAS_CST!$A$2:$C$200,3,FALSE),""))</f>
        <v/>
      </c>
      <c r="L2972" s="23" t="str">
        <f t="shared" si="373"/>
        <v/>
      </c>
      <c r="M2972" s="24" t="str">
        <f t="shared" si="374"/>
        <v/>
      </c>
      <c r="N2972" s="24" t="str">
        <f t="shared" si="375"/>
        <v/>
      </c>
      <c r="O2972" s="15" t="str">
        <f t="shared" si="378"/>
        <v/>
      </c>
      <c r="P2972" s="31" t="str">
        <f t="shared" si="379"/>
        <v/>
      </c>
      <c r="Q2972" s="8" t="str">
        <f>IF(E2972="","",IFERROR(VLOOKUP(E2972,REGRAS_CST!$A$2:$D$200,4,FALSE),""))</f>
        <v/>
      </c>
      <c r="S2972" s="9">
        <f t="shared" si="376"/>
        <v>8.9999999999999993E-3</v>
      </c>
      <c r="T2972" s="9">
        <f t="shared" si="377"/>
        <v>1E-3</v>
      </c>
      <c r="U2972" s="16">
        <f>IFERROR(INDEX(BASE_CCLASSTRIB!$E:$E, MATCH(TEXT($D2972,"000000"), BASE_CCLASSTRIB!$A:$A, 0))/100, 0)</f>
        <v>0</v>
      </c>
      <c r="V2972" s="16">
        <f>IFERROR(INDEX(BASE_CCLASSTRIB!$F:$F, MATCH(TEXT($D2972,"000000"), BASE_CCLASSTRIB!$A:$A, 0))/100, 0)</f>
        <v>0</v>
      </c>
    </row>
    <row r="2973" spans="4:22" ht="15.75" thickBot="1" x14ac:dyDescent="0.3">
      <c r="D2973" s="38"/>
      <c r="E2973" s="27" t="str">
        <f t="shared" si="372"/>
        <v/>
      </c>
      <c r="F2973" s="28" t="str">
        <f>IF(E2973="","",IFERROR(VLOOKUP(E2973,REGRAS_CST!$A$2:$B$200,2,FALSE),""))</f>
        <v/>
      </c>
      <c r="H2973" s="29">
        <v>8.9999999999999993E-3</v>
      </c>
      <c r="I2973" s="29">
        <v>1E-3</v>
      </c>
      <c r="K2973" s="21" t="str">
        <f>IF(E2973="","",IFERROR(VLOOKUP(E2973,REGRAS_CST!$A$2:$C$200,3,FALSE),""))</f>
        <v/>
      </c>
      <c r="L2973" s="23" t="str">
        <f t="shared" si="373"/>
        <v/>
      </c>
      <c r="M2973" s="24" t="str">
        <f t="shared" si="374"/>
        <v/>
      </c>
      <c r="N2973" s="24" t="str">
        <f t="shared" si="375"/>
        <v/>
      </c>
      <c r="O2973" s="15" t="str">
        <f t="shared" si="378"/>
        <v/>
      </c>
      <c r="P2973" s="31" t="str">
        <f t="shared" si="379"/>
        <v/>
      </c>
      <c r="Q2973" s="8" t="str">
        <f>IF(E2973="","",IFERROR(VLOOKUP(E2973,REGRAS_CST!$A$2:$D$200,4,FALSE),""))</f>
        <v/>
      </c>
      <c r="S2973" s="9">
        <f t="shared" si="376"/>
        <v>8.9999999999999993E-3</v>
      </c>
      <c r="T2973" s="9">
        <f t="shared" si="377"/>
        <v>1E-3</v>
      </c>
      <c r="U2973" s="16">
        <f>IFERROR(INDEX(BASE_CCLASSTRIB!$E:$E, MATCH(TEXT($D2973,"000000"), BASE_CCLASSTRIB!$A:$A, 0))/100, 0)</f>
        <v>0</v>
      </c>
      <c r="V2973" s="16">
        <f>IFERROR(INDEX(BASE_CCLASSTRIB!$F:$F, MATCH(TEXT($D2973,"000000"), BASE_CCLASSTRIB!$A:$A, 0))/100, 0)</f>
        <v>0</v>
      </c>
    </row>
    <row r="2974" spans="4:22" ht="15.75" thickBot="1" x14ac:dyDescent="0.3">
      <c r="D2974" s="38"/>
      <c r="E2974" s="27" t="str">
        <f t="shared" si="372"/>
        <v/>
      </c>
      <c r="F2974" s="28" t="str">
        <f>IF(E2974="","",IFERROR(VLOOKUP(E2974,REGRAS_CST!$A$2:$B$200,2,FALSE),""))</f>
        <v/>
      </c>
      <c r="H2974" s="29">
        <v>8.9999999999999993E-3</v>
      </c>
      <c r="I2974" s="29">
        <v>1E-3</v>
      </c>
      <c r="K2974" s="21" t="str">
        <f>IF(E2974="","",IFERROR(VLOOKUP(E2974,REGRAS_CST!$A$2:$C$200,3,FALSE),""))</f>
        <v/>
      </c>
      <c r="L2974" s="23" t="str">
        <f t="shared" si="373"/>
        <v/>
      </c>
      <c r="M2974" s="24" t="str">
        <f t="shared" si="374"/>
        <v/>
      </c>
      <c r="N2974" s="24" t="str">
        <f t="shared" si="375"/>
        <v/>
      </c>
      <c r="O2974" s="15" t="str">
        <f t="shared" si="378"/>
        <v/>
      </c>
      <c r="P2974" s="31" t="str">
        <f t="shared" si="379"/>
        <v/>
      </c>
      <c r="Q2974" s="8" t="str">
        <f>IF(E2974="","",IFERROR(VLOOKUP(E2974,REGRAS_CST!$A$2:$D$200,4,FALSE),""))</f>
        <v/>
      </c>
      <c r="S2974" s="9">
        <f t="shared" si="376"/>
        <v>8.9999999999999993E-3</v>
      </c>
      <c r="T2974" s="9">
        <f t="shared" si="377"/>
        <v>1E-3</v>
      </c>
      <c r="U2974" s="16">
        <f>IFERROR(INDEX(BASE_CCLASSTRIB!$E:$E, MATCH(TEXT($D2974,"000000"), BASE_CCLASSTRIB!$A:$A, 0))/100, 0)</f>
        <v>0</v>
      </c>
      <c r="V2974" s="16">
        <f>IFERROR(INDEX(BASE_CCLASSTRIB!$F:$F, MATCH(TEXT($D2974,"000000"), BASE_CCLASSTRIB!$A:$A, 0))/100, 0)</f>
        <v>0</v>
      </c>
    </row>
    <row r="2975" spans="4:22" ht="15.75" thickBot="1" x14ac:dyDescent="0.3">
      <c r="D2975" s="38"/>
      <c r="E2975" s="27" t="str">
        <f t="shared" si="372"/>
        <v/>
      </c>
      <c r="F2975" s="28" t="str">
        <f>IF(E2975="","",IFERROR(VLOOKUP(E2975,REGRAS_CST!$A$2:$B$200,2,FALSE),""))</f>
        <v/>
      </c>
      <c r="H2975" s="29">
        <v>8.9999999999999993E-3</v>
      </c>
      <c r="I2975" s="29">
        <v>1E-3</v>
      </c>
      <c r="K2975" s="21" t="str">
        <f>IF(E2975="","",IFERROR(VLOOKUP(E2975,REGRAS_CST!$A$2:$C$200,3,FALSE),""))</f>
        <v/>
      </c>
      <c r="L2975" s="23" t="str">
        <f t="shared" si="373"/>
        <v/>
      </c>
      <c r="M2975" s="24" t="str">
        <f t="shared" si="374"/>
        <v/>
      </c>
      <c r="N2975" s="24" t="str">
        <f t="shared" si="375"/>
        <v/>
      </c>
      <c r="O2975" s="15" t="str">
        <f t="shared" si="378"/>
        <v/>
      </c>
      <c r="P2975" s="31" t="str">
        <f t="shared" si="379"/>
        <v/>
      </c>
      <c r="Q2975" s="8" t="str">
        <f>IF(E2975="","",IFERROR(VLOOKUP(E2975,REGRAS_CST!$A$2:$D$200,4,FALSE),""))</f>
        <v/>
      </c>
      <c r="S2975" s="9">
        <f t="shared" si="376"/>
        <v>8.9999999999999993E-3</v>
      </c>
      <c r="T2975" s="9">
        <f t="shared" si="377"/>
        <v>1E-3</v>
      </c>
      <c r="U2975" s="16">
        <f>IFERROR(INDEX(BASE_CCLASSTRIB!$E:$E, MATCH(TEXT($D2975,"000000"), BASE_CCLASSTRIB!$A:$A, 0))/100, 0)</f>
        <v>0</v>
      </c>
      <c r="V2975" s="16">
        <f>IFERROR(INDEX(BASE_CCLASSTRIB!$F:$F, MATCH(TEXT($D2975,"000000"), BASE_CCLASSTRIB!$A:$A, 0))/100, 0)</f>
        <v>0</v>
      </c>
    </row>
    <row r="2976" spans="4:22" ht="15.75" thickBot="1" x14ac:dyDescent="0.3">
      <c r="D2976" s="38"/>
      <c r="E2976" s="27" t="str">
        <f t="shared" si="372"/>
        <v/>
      </c>
      <c r="F2976" s="28" t="str">
        <f>IF(E2976="","",IFERROR(VLOOKUP(E2976,REGRAS_CST!$A$2:$B$200,2,FALSE),""))</f>
        <v/>
      </c>
      <c r="H2976" s="29">
        <v>8.9999999999999993E-3</v>
      </c>
      <c r="I2976" s="29">
        <v>1E-3</v>
      </c>
      <c r="K2976" s="21" t="str">
        <f>IF(E2976="","",IFERROR(VLOOKUP(E2976,REGRAS_CST!$A$2:$C$200,3,FALSE),""))</f>
        <v/>
      </c>
      <c r="L2976" s="23" t="str">
        <f t="shared" si="373"/>
        <v/>
      </c>
      <c r="M2976" s="24" t="str">
        <f t="shared" si="374"/>
        <v/>
      </c>
      <c r="N2976" s="24" t="str">
        <f t="shared" si="375"/>
        <v/>
      </c>
      <c r="O2976" s="15" t="str">
        <f t="shared" si="378"/>
        <v/>
      </c>
      <c r="P2976" s="31" t="str">
        <f t="shared" si="379"/>
        <v/>
      </c>
      <c r="Q2976" s="8" t="str">
        <f>IF(E2976="","",IFERROR(VLOOKUP(E2976,REGRAS_CST!$A$2:$D$200,4,FALSE),""))</f>
        <v/>
      </c>
      <c r="S2976" s="9">
        <f t="shared" si="376"/>
        <v>8.9999999999999993E-3</v>
      </c>
      <c r="T2976" s="9">
        <f t="shared" si="377"/>
        <v>1E-3</v>
      </c>
      <c r="U2976" s="16">
        <f>IFERROR(INDEX(BASE_CCLASSTRIB!$E:$E, MATCH(TEXT($D2976,"000000"), BASE_CCLASSTRIB!$A:$A, 0))/100, 0)</f>
        <v>0</v>
      </c>
      <c r="V2976" s="16">
        <f>IFERROR(INDEX(BASE_CCLASSTRIB!$F:$F, MATCH(TEXT($D2976,"000000"), BASE_CCLASSTRIB!$A:$A, 0))/100, 0)</f>
        <v>0</v>
      </c>
    </row>
    <row r="2977" spans="4:22" ht="15.75" thickBot="1" x14ac:dyDescent="0.3">
      <c r="D2977" s="38"/>
      <c r="E2977" s="27" t="str">
        <f t="shared" si="372"/>
        <v/>
      </c>
      <c r="F2977" s="28" t="str">
        <f>IF(E2977="","",IFERROR(VLOOKUP(E2977,REGRAS_CST!$A$2:$B$200,2,FALSE),""))</f>
        <v/>
      </c>
      <c r="H2977" s="29">
        <v>8.9999999999999993E-3</v>
      </c>
      <c r="I2977" s="29">
        <v>1E-3</v>
      </c>
      <c r="K2977" s="21" t="str">
        <f>IF(E2977="","",IFERROR(VLOOKUP(E2977,REGRAS_CST!$A$2:$C$200,3,FALSE),""))</f>
        <v/>
      </c>
      <c r="L2977" s="23" t="str">
        <f t="shared" si="373"/>
        <v/>
      </c>
      <c r="M2977" s="24" t="str">
        <f t="shared" si="374"/>
        <v/>
      </c>
      <c r="N2977" s="24" t="str">
        <f t="shared" si="375"/>
        <v/>
      </c>
      <c r="O2977" s="15" t="str">
        <f t="shared" si="378"/>
        <v/>
      </c>
      <c r="P2977" s="31" t="str">
        <f t="shared" si="379"/>
        <v/>
      </c>
      <c r="Q2977" s="8" t="str">
        <f>IF(E2977="","",IFERROR(VLOOKUP(E2977,REGRAS_CST!$A$2:$D$200,4,FALSE),""))</f>
        <v/>
      </c>
      <c r="S2977" s="9">
        <f t="shared" si="376"/>
        <v>8.9999999999999993E-3</v>
      </c>
      <c r="T2977" s="9">
        <f t="shared" si="377"/>
        <v>1E-3</v>
      </c>
      <c r="U2977" s="16">
        <f>IFERROR(INDEX(BASE_CCLASSTRIB!$E:$E, MATCH(TEXT($D2977,"000000"), BASE_CCLASSTRIB!$A:$A, 0))/100, 0)</f>
        <v>0</v>
      </c>
      <c r="V2977" s="16">
        <f>IFERROR(INDEX(BASE_CCLASSTRIB!$F:$F, MATCH(TEXT($D2977,"000000"), BASE_CCLASSTRIB!$A:$A, 0))/100, 0)</f>
        <v>0</v>
      </c>
    </row>
    <row r="2978" spans="4:22" ht="15.75" thickBot="1" x14ac:dyDescent="0.3">
      <c r="D2978" s="38"/>
      <c r="E2978" s="27" t="str">
        <f t="shared" si="372"/>
        <v/>
      </c>
      <c r="F2978" s="28" t="str">
        <f>IF(E2978="","",IFERROR(VLOOKUP(E2978,REGRAS_CST!$A$2:$B$200,2,FALSE),""))</f>
        <v/>
      </c>
      <c r="H2978" s="29">
        <v>8.9999999999999993E-3</v>
      </c>
      <c r="I2978" s="29">
        <v>1E-3</v>
      </c>
      <c r="K2978" s="21" t="str">
        <f>IF(E2978="","",IFERROR(VLOOKUP(E2978,REGRAS_CST!$A$2:$C$200,3,FALSE),""))</f>
        <v/>
      </c>
      <c r="L2978" s="23" t="str">
        <f t="shared" si="373"/>
        <v/>
      </c>
      <c r="M2978" s="24" t="str">
        <f t="shared" si="374"/>
        <v/>
      </c>
      <c r="N2978" s="24" t="str">
        <f t="shared" si="375"/>
        <v/>
      </c>
      <c r="O2978" s="15" t="str">
        <f t="shared" si="378"/>
        <v/>
      </c>
      <c r="P2978" s="31" t="str">
        <f t="shared" si="379"/>
        <v/>
      </c>
      <c r="Q2978" s="8" t="str">
        <f>IF(E2978="","",IFERROR(VLOOKUP(E2978,REGRAS_CST!$A$2:$D$200,4,FALSE),""))</f>
        <v/>
      </c>
      <c r="S2978" s="9">
        <f t="shared" si="376"/>
        <v>8.9999999999999993E-3</v>
      </c>
      <c r="T2978" s="9">
        <f t="shared" si="377"/>
        <v>1E-3</v>
      </c>
      <c r="U2978" s="16">
        <f>IFERROR(INDEX(BASE_CCLASSTRIB!$E:$E, MATCH(TEXT($D2978,"000000"), BASE_CCLASSTRIB!$A:$A, 0))/100, 0)</f>
        <v>0</v>
      </c>
      <c r="V2978" s="16">
        <f>IFERROR(INDEX(BASE_CCLASSTRIB!$F:$F, MATCH(TEXT($D2978,"000000"), BASE_CCLASSTRIB!$A:$A, 0))/100, 0)</f>
        <v>0</v>
      </c>
    </row>
    <row r="2979" spans="4:22" ht="15.75" thickBot="1" x14ac:dyDescent="0.3">
      <c r="D2979" s="38"/>
      <c r="E2979" s="27" t="str">
        <f t="shared" si="372"/>
        <v/>
      </c>
      <c r="F2979" s="28" t="str">
        <f>IF(E2979="","",IFERROR(VLOOKUP(E2979,REGRAS_CST!$A$2:$B$200,2,FALSE),""))</f>
        <v/>
      </c>
      <c r="H2979" s="29">
        <v>8.9999999999999993E-3</v>
      </c>
      <c r="I2979" s="29">
        <v>1E-3</v>
      </c>
      <c r="K2979" s="21" t="str">
        <f>IF(E2979="","",IFERROR(VLOOKUP(E2979,REGRAS_CST!$A$2:$C$200,3,FALSE),""))</f>
        <v/>
      </c>
      <c r="L2979" s="23" t="str">
        <f t="shared" si="373"/>
        <v/>
      </c>
      <c r="M2979" s="24" t="str">
        <f t="shared" si="374"/>
        <v/>
      </c>
      <c r="N2979" s="24" t="str">
        <f t="shared" si="375"/>
        <v/>
      </c>
      <c r="O2979" s="15" t="str">
        <f t="shared" si="378"/>
        <v/>
      </c>
      <c r="P2979" s="31" t="str">
        <f t="shared" si="379"/>
        <v/>
      </c>
      <c r="Q2979" s="8" t="str">
        <f>IF(E2979="","",IFERROR(VLOOKUP(E2979,REGRAS_CST!$A$2:$D$200,4,FALSE),""))</f>
        <v/>
      </c>
      <c r="S2979" s="9">
        <f t="shared" si="376"/>
        <v>8.9999999999999993E-3</v>
      </c>
      <c r="T2979" s="9">
        <f t="shared" si="377"/>
        <v>1E-3</v>
      </c>
      <c r="U2979" s="16">
        <f>IFERROR(INDEX(BASE_CCLASSTRIB!$E:$E, MATCH(TEXT($D2979,"000000"), BASE_CCLASSTRIB!$A:$A, 0))/100, 0)</f>
        <v>0</v>
      </c>
      <c r="V2979" s="16">
        <f>IFERROR(INDEX(BASE_CCLASSTRIB!$F:$F, MATCH(TEXT($D2979,"000000"), BASE_CCLASSTRIB!$A:$A, 0))/100, 0)</f>
        <v>0</v>
      </c>
    </row>
    <row r="2980" spans="4:22" ht="15.75" thickBot="1" x14ac:dyDescent="0.3">
      <c r="D2980" s="38"/>
      <c r="E2980" s="27" t="str">
        <f t="shared" si="372"/>
        <v/>
      </c>
      <c r="F2980" s="28" t="str">
        <f>IF(E2980="","",IFERROR(VLOOKUP(E2980,REGRAS_CST!$A$2:$B$200,2,FALSE),""))</f>
        <v/>
      </c>
      <c r="H2980" s="29">
        <v>8.9999999999999993E-3</v>
      </c>
      <c r="I2980" s="29">
        <v>1E-3</v>
      </c>
      <c r="K2980" s="21" t="str">
        <f>IF(E2980="","",IFERROR(VLOOKUP(E2980,REGRAS_CST!$A$2:$C$200,3,FALSE),""))</f>
        <v/>
      </c>
      <c r="L2980" s="23" t="str">
        <f t="shared" si="373"/>
        <v/>
      </c>
      <c r="M2980" s="24" t="str">
        <f t="shared" si="374"/>
        <v/>
      </c>
      <c r="N2980" s="24" t="str">
        <f t="shared" si="375"/>
        <v/>
      </c>
      <c r="O2980" s="15" t="str">
        <f t="shared" si="378"/>
        <v/>
      </c>
      <c r="P2980" s="31" t="str">
        <f t="shared" si="379"/>
        <v/>
      </c>
      <c r="Q2980" s="8" t="str">
        <f>IF(E2980="","",IFERROR(VLOOKUP(E2980,REGRAS_CST!$A$2:$D$200,4,FALSE),""))</f>
        <v/>
      </c>
      <c r="S2980" s="9">
        <f t="shared" si="376"/>
        <v>8.9999999999999993E-3</v>
      </c>
      <c r="T2980" s="9">
        <f t="shared" si="377"/>
        <v>1E-3</v>
      </c>
      <c r="U2980" s="16">
        <f>IFERROR(INDEX(BASE_CCLASSTRIB!$E:$E, MATCH(TEXT($D2980,"000000"), BASE_CCLASSTRIB!$A:$A, 0))/100, 0)</f>
        <v>0</v>
      </c>
      <c r="V2980" s="16">
        <f>IFERROR(INDEX(BASE_CCLASSTRIB!$F:$F, MATCH(TEXT($D2980,"000000"), BASE_CCLASSTRIB!$A:$A, 0))/100, 0)</f>
        <v>0</v>
      </c>
    </row>
    <row r="2981" spans="4:22" ht="15.75" thickBot="1" x14ac:dyDescent="0.3">
      <c r="D2981" s="38"/>
      <c r="E2981" s="27" t="str">
        <f t="shared" si="372"/>
        <v/>
      </c>
      <c r="F2981" s="28" t="str">
        <f>IF(E2981="","",IFERROR(VLOOKUP(E2981,REGRAS_CST!$A$2:$B$200,2,FALSE),""))</f>
        <v/>
      </c>
      <c r="H2981" s="29">
        <v>8.9999999999999993E-3</v>
      </c>
      <c r="I2981" s="29">
        <v>1E-3</v>
      </c>
      <c r="K2981" s="21" t="str">
        <f>IF(E2981="","",IFERROR(VLOOKUP(E2981,REGRAS_CST!$A$2:$C$200,3,FALSE),""))</f>
        <v/>
      </c>
      <c r="L2981" s="23" t="str">
        <f t="shared" si="373"/>
        <v/>
      </c>
      <c r="M2981" s="24" t="str">
        <f t="shared" si="374"/>
        <v/>
      </c>
      <c r="N2981" s="24" t="str">
        <f t="shared" si="375"/>
        <v/>
      </c>
      <c r="O2981" s="15" t="str">
        <f t="shared" si="378"/>
        <v/>
      </c>
      <c r="P2981" s="31" t="str">
        <f t="shared" si="379"/>
        <v/>
      </c>
      <c r="Q2981" s="8" t="str">
        <f>IF(E2981="","",IFERROR(VLOOKUP(E2981,REGRAS_CST!$A$2:$D$200,4,FALSE),""))</f>
        <v/>
      </c>
      <c r="S2981" s="9">
        <f t="shared" si="376"/>
        <v>8.9999999999999993E-3</v>
      </c>
      <c r="T2981" s="9">
        <f t="shared" si="377"/>
        <v>1E-3</v>
      </c>
      <c r="U2981" s="16">
        <f>IFERROR(INDEX(BASE_CCLASSTRIB!$E:$E, MATCH(TEXT($D2981,"000000"), BASE_CCLASSTRIB!$A:$A, 0))/100, 0)</f>
        <v>0</v>
      </c>
      <c r="V2981" s="16">
        <f>IFERROR(INDEX(BASE_CCLASSTRIB!$F:$F, MATCH(TEXT($D2981,"000000"), BASE_CCLASSTRIB!$A:$A, 0))/100, 0)</f>
        <v>0</v>
      </c>
    </row>
    <row r="2982" spans="4:22" ht="15.75" thickBot="1" x14ac:dyDescent="0.3">
      <c r="D2982" s="38"/>
      <c r="E2982" s="27" t="str">
        <f t="shared" si="372"/>
        <v/>
      </c>
      <c r="F2982" s="28" t="str">
        <f>IF(E2982="","",IFERROR(VLOOKUP(E2982,REGRAS_CST!$A$2:$B$200,2,FALSE),""))</f>
        <v/>
      </c>
      <c r="H2982" s="29">
        <v>8.9999999999999993E-3</v>
      </c>
      <c r="I2982" s="29">
        <v>1E-3</v>
      </c>
      <c r="K2982" s="21" t="str">
        <f>IF(E2982="","",IFERROR(VLOOKUP(E2982,REGRAS_CST!$A$2:$C$200,3,FALSE),""))</f>
        <v/>
      </c>
      <c r="L2982" s="23" t="str">
        <f t="shared" si="373"/>
        <v/>
      </c>
      <c r="M2982" s="24" t="str">
        <f t="shared" si="374"/>
        <v/>
      </c>
      <c r="N2982" s="24" t="str">
        <f t="shared" si="375"/>
        <v/>
      </c>
      <c r="O2982" s="15" t="str">
        <f t="shared" si="378"/>
        <v/>
      </c>
      <c r="P2982" s="31" t="str">
        <f t="shared" si="379"/>
        <v/>
      </c>
      <c r="Q2982" s="8" t="str">
        <f>IF(E2982="","",IFERROR(VLOOKUP(E2982,REGRAS_CST!$A$2:$D$200,4,FALSE),""))</f>
        <v/>
      </c>
      <c r="S2982" s="9">
        <f t="shared" si="376"/>
        <v>8.9999999999999993E-3</v>
      </c>
      <c r="T2982" s="9">
        <f t="shared" si="377"/>
        <v>1E-3</v>
      </c>
      <c r="U2982" s="16">
        <f>IFERROR(INDEX(BASE_CCLASSTRIB!$E:$E, MATCH(TEXT($D2982,"000000"), BASE_CCLASSTRIB!$A:$A, 0))/100, 0)</f>
        <v>0</v>
      </c>
      <c r="V2982" s="16">
        <f>IFERROR(INDEX(BASE_CCLASSTRIB!$F:$F, MATCH(TEXT($D2982,"000000"), BASE_CCLASSTRIB!$A:$A, 0))/100, 0)</f>
        <v>0</v>
      </c>
    </row>
    <row r="2983" spans="4:22" ht="15.75" thickBot="1" x14ac:dyDescent="0.3">
      <c r="D2983" s="38"/>
      <c r="E2983" s="27" t="str">
        <f t="shared" si="372"/>
        <v/>
      </c>
      <c r="F2983" s="28" t="str">
        <f>IF(E2983="","",IFERROR(VLOOKUP(E2983,REGRAS_CST!$A$2:$B$200,2,FALSE),""))</f>
        <v/>
      </c>
      <c r="H2983" s="29">
        <v>8.9999999999999993E-3</v>
      </c>
      <c r="I2983" s="29">
        <v>1E-3</v>
      </c>
      <c r="K2983" s="21" t="str">
        <f>IF(E2983="","",IFERROR(VLOOKUP(E2983,REGRAS_CST!$A$2:$C$200,3,FALSE),""))</f>
        <v/>
      </c>
      <c r="L2983" s="23" t="str">
        <f t="shared" si="373"/>
        <v/>
      </c>
      <c r="M2983" s="24" t="str">
        <f t="shared" si="374"/>
        <v/>
      </c>
      <c r="N2983" s="24" t="str">
        <f t="shared" si="375"/>
        <v/>
      </c>
      <c r="O2983" s="15" t="str">
        <f t="shared" si="378"/>
        <v/>
      </c>
      <c r="P2983" s="31" t="str">
        <f t="shared" si="379"/>
        <v/>
      </c>
      <c r="Q2983" s="8" t="str">
        <f>IF(E2983="","",IFERROR(VLOOKUP(E2983,REGRAS_CST!$A$2:$D$200,4,FALSE),""))</f>
        <v/>
      </c>
      <c r="S2983" s="9">
        <f t="shared" si="376"/>
        <v>8.9999999999999993E-3</v>
      </c>
      <c r="T2983" s="9">
        <f t="shared" si="377"/>
        <v>1E-3</v>
      </c>
      <c r="U2983" s="16">
        <f>IFERROR(INDEX(BASE_CCLASSTRIB!$E:$E, MATCH(TEXT($D2983,"000000"), BASE_CCLASSTRIB!$A:$A, 0))/100, 0)</f>
        <v>0</v>
      </c>
      <c r="V2983" s="16">
        <f>IFERROR(INDEX(BASE_CCLASSTRIB!$F:$F, MATCH(TEXT($D2983,"000000"), BASE_CCLASSTRIB!$A:$A, 0))/100, 0)</f>
        <v>0</v>
      </c>
    </row>
    <row r="2984" spans="4:22" ht="15.75" thickBot="1" x14ac:dyDescent="0.3">
      <c r="D2984" s="38"/>
      <c r="E2984" s="27" t="str">
        <f t="shared" si="372"/>
        <v/>
      </c>
      <c r="F2984" s="28" t="str">
        <f>IF(E2984="","",IFERROR(VLOOKUP(E2984,REGRAS_CST!$A$2:$B$200,2,FALSE),""))</f>
        <v/>
      </c>
      <c r="H2984" s="29">
        <v>8.9999999999999993E-3</v>
      </c>
      <c r="I2984" s="29">
        <v>1E-3</v>
      </c>
      <c r="K2984" s="21" t="str">
        <f>IF(E2984="","",IFERROR(VLOOKUP(E2984,REGRAS_CST!$A$2:$C$200,3,FALSE),""))</f>
        <v/>
      </c>
      <c r="L2984" s="23" t="str">
        <f t="shared" si="373"/>
        <v/>
      </c>
      <c r="M2984" s="24" t="str">
        <f t="shared" si="374"/>
        <v/>
      </c>
      <c r="N2984" s="24" t="str">
        <f t="shared" si="375"/>
        <v/>
      </c>
      <c r="O2984" s="15" t="str">
        <f t="shared" si="378"/>
        <v/>
      </c>
      <c r="P2984" s="31" t="str">
        <f t="shared" si="379"/>
        <v/>
      </c>
      <c r="Q2984" s="8" t="str">
        <f>IF(E2984="","",IFERROR(VLOOKUP(E2984,REGRAS_CST!$A$2:$D$200,4,FALSE),""))</f>
        <v/>
      </c>
      <c r="S2984" s="9">
        <f t="shared" si="376"/>
        <v>8.9999999999999993E-3</v>
      </c>
      <c r="T2984" s="9">
        <f t="shared" si="377"/>
        <v>1E-3</v>
      </c>
      <c r="U2984" s="16">
        <f>IFERROR(INDEX(BASE_CCLASSTRIB!$E:$E, MATCH(TEXT($D2984,"000000"), BASE_CCLASSTRIB!$A:$A, 0))/100, 0)</f>
        <v>0</v>
      </c>
      <c r="V2984" s="16">
        <f>IFERROR(INDEX(BASE_CCLASSTRIB!$F:$F, MATCH(TEXT($D2984,"000000"), BASE_CCLASSTRIB!$A:$A, 0))/100, 0)</f>
        <v>0</v>
      </c>
    </row>
    <row r="2985" spans="4:22" ht="15.75" thickBot="1" x14ac:dyDescent="0.3">
      <c r="D2985" s="38"/>
      <c r="E2985" s="27" t="str">
        <f t="shared" si="372"/>
        <v/>
      </c>
      <c r="F2985" s="28" t="str">
        <f>IF(E2985="","",IFERROR(VLOOKUP(E2985,REGRAS_CST!$A$2:$B$200,2,FALSE),""))</f>
        <v/>
      </c>
      <c r="H2985" s="29">
        <v>8.9999999999999993E-3</v>
      </c>
      <c r="I2985" s="29">
        <v>1E-3</v>
      </c>
      <c r="K2985" s="21" t="str">
        <f>IF(E2985="","",IFERROR(VLOOKUP(E2985,REGRAS_CST!$A$2:$C$200,3,FALSE),""))</f>
        <v/>
      </c>
      <c r="L2985" s="23" t="str">
        <f t="shared" si="373"/>
        <v/>
      </c>
      <c r="M2985" s="24" t="str">
        <f t="shared" si="374"/>
        <v/>
      </c>
      <c r="N2985" s="24" t="str">
        <f t="shared" si="375"/>
        <v/>
      </c>
      <c r="O2985" s="15" t="str">
        <f t="shared" si="378"/>
        <v/>
      </c>
      <c r="P2985" s="31" t="str">
        <f t="shared" si="379"/>
        <v/>
      </c>
      <c r="Q2985" s="8" t="str">
        <f>IF(E2985="","",IFERROR(VLOOKUP(E2985,REGRAS_CST!$A$2:$D$200,4,FALSE),""))</f>
        <v/>
      </c>
      <c r="S2985" s="9">
        <f t="shared" si="376"/>
        <v>8.9999999999999993E-3</v>
      </c>
      <c r="T2985" s="9">
        <f t="shared" si="377"/>
        <v>1E-3</v>
      </c>
      <c r="U2985" s="16">
        <f>IFERROR(INDEX(BASE_CCLASSTRIB!$E:$E, MATCH(TEXT($D2985,"000000"), BASE_CCLASSTRIB!$A:$A, 0))/100, 0)</f>
        <v>0</v>
      </c>
      <c r="V2985" s="16">
        <f>IFERROR(INDEX(BASE_CCLASSTRIB!$F:$F, MATCH(TEXT($D2985,"000000"), BASE_CCLASSTRIB!$A:$A, 0))/100, 0)</f>
        <v>0</v>
      </c>
    </row>
    <row r="2986" spans="4:22" ht="15.75" thickBot="1" x14ac:dyDescent="0.3">
      <c r="D2986" s="38"/>
      <c r="E2986" s="27" t="str">
        <f t="shared" si="372"/>
        <v/>
      </c>
      <c r="F2986" s="28" t="str">
        <f>IF(E2986="","",IFERROR(VLOOKUP(E2986,REGRAS_CST!$A$2:$B$200,2,FALSE),""))</f>
        <v/>
      </c>
      <c r="H2986" s="29">
        <v>8.9999999999999993E-3</v>
      </c>
      <c r="I2986" s="29">
        <v>1E-3</v>
      </c>
      <c r="K2986" s="21" t="str">
        <f>IF(E2986="","",IFERROR(VLOOKUP(E2986,REGRAS_CST!$A$2:$C$200,3,FALSE),""))</f>
        <v/>
      </c>
      <c r="L2986" s="23" t="str">
        <f t="shared" si="373"/>
        <v/>
      </c>
      <c r="M2986" s="24" t="str">
        <f t="shared" si="374"/>
        <v/>
      </c>
      <c r="N2986" s="24" t="str">
        <f t="shared" si="375"/>
        <v/>
      </c>
      <c r="O2986" s="15" t="str">
        <f t="shared" si="378"/>
        <v/>
      </c>
      <c r="P2986" s="31" t="str">
        <f t="shared" si="379"/>
        <v/>
      </c>
      <c r="Q2986" s="8" t="str">
        <f>IF(E2986="","",IFERROR(VLOOKUP(E2986,REGRAS_CST!$A$2:$D$200,4,FALSE),""))</f>
        <v/>
      </c>
      <c r="S2986" s="9">
        <f t="shared" si="376"/>
        <v>8.9999999999999993E-3</v>
      </c>
      <c r="T2986" s="9">
        <f t="shared" si="377"/>
        <v>1E-3</v>
      </c>
      <c r="U2986" s="16">
        <f>IFERROR(INDEX(BASE_CCLASSTRIB!$E:$E, MATCH(TEXT($D2986,"000000"), BASE_CCLASSTRIB!$A:$A, 0))/100, 0)</f>
        <v>0</v>
      </c>
      <c r="V2986" s="16">
        <f>IFERROR(INDEX(BASE_CCLASSTRIB!$F:$F, MATCH(TEXT($D2986,"000000"), BASE_CCLASSTRIB!$A:$A, 0))/100, 0)</f>
        <v>0</v>
      </c>
    </row>
    <row r="2987" spans="4:22" ht="15.75" thickBot="1" x14ac:dyDescent="0.3">
      <c r="D2987" s="38"/>
      <c r="E2987" s="27" t="str">
        <f t="shared" si="372"/>
        <v/>
      </c>
      <c r="F2987" s="28" t="str">
        <f>IF(E2987="","",IFERROR(VLOOKUP(E2987,REGRAS_CST!$A$2:$B$200,2,FALSE),""))</f>
        <v/>
      </c>
      <c r="H2987" s="29">
        <v>8.9999999999999993E-3</v>
      </c>
      <c r="I2987" s="29">
        <v>1E-3</v>
      </c>
      <c r="K2987" s="21" t="str">
        <f>IF(E2987="","",IFERROR(VLOOKUP(E2987,REGRAS_CST!$A$2:$C$200,3,FALSE),""))</f>
        <v/>
      </c>
      <c r="L2987" s="23" t="str">
        <f t="shared" si="373"/>
        <v/>
      </c>
      <c r="M2987" s="24" t="str">
        <f t="shared" si="374"/>
        <v/>
      </c>
      <c r="N2987" s="24" t="str">
        <f t="shared" si="375"/>
        <v/>
      </c>
      <c r="O2987" s="15" t="str">
        <f t="shared" si="378"/>
        <v/>
      </c>
      <c r="P2987" s="31" t="str">
        <f t="shared" si="379"/>
        <v/>
      </c>
      <c r="Q2987" s="8" t="str">
        <f>IF(E2987="","",IFERROR(VLOOKUP(E2987,REGRAS_CST!$A$2:$D$200,4,FALSE),""))</f>
        <v/>
      </c>
      <c r="S2987" s="9">
        <f t="shared" si="376"/>
        <v>8.9999999999999993E-3</v>
      </c>
      <c r="T2987" s="9">
        <f t="shared" si="377"/>
        <v>1E-3</v>
      </c>
      <c r="U2987" s="16">
        <f>IFERROR(INDEX(BASE_CCLASSTRIB!$E:$E, MATCH(TEXT($D2987,"000000"), BASE_CCLASSTRIB!$A:$A, 0))/100, 0)</f>
        <v>0</v>
      </c>
      <c r="V2987" s="16">
        <f>IFERROR(INDEX(BASE_CCLASSTRIB!$F:$F, MATCH(TEXT($D2987,"000000"), BASE_CCLASSTRIB!$A:$A, 0))/100, 0)</f>
        <v>0</v>
      </c>
    </row>
    <row r="2988" spans="4:22" ht="15.75" thickBot="1" x14ac:dyDescent="0.3">
      <c r="D2988" s="38"/>
      <c r="E2988" s="27" t="str">
        <f t="shared" si="372"/>
        <v/>
      </c>
      <c r="F2988" s="28" t="str">
        <f>IF(E2988="","",IFERROR(VLOOKUP(E2988,REGRAS_CST!$A$2:$B$200,2,FALSE),""))</f>
        <v/>
      </c>
      <c r="H2988" s="29">
        <v>8.9999999999999993E-3</v>
      </c>
      <c r="I2988" s="29">
        <v>1E-3</v>
      </c>
      <c r="K2988" s="21" t="str">
        <f>IF(E2988="","",IFERROR(VLOOKUP(E2988,REGRAS_CST!$A$2:$C$200,3,FALSE),""))</f>
        <v/>
      </c>
      <c r="L2988" s="23" t="str">
        <f t="shared" si="373"/>
        <v/>
      </c>
      <c r="M2988" s="24" t="str">
        <f t="shared" si="374"/>
        <v/>
      </c>
      <c r="N2988" s="24" t="str">
        <f t="shared" si="375"/>
        <v/>
      </c>
      <c r="O2988" s="15" t="str">
        <f t="shared" si="378"/>
        <v/>
      </c>
      <c r="P2988" s="31" t="str">
        <f t="shared" si="379"/>
        <v/>
      </c>
      <c r="Q2988" s="8" t="str">
        <f>IF(E2988="","",IFERROR(VLOOKUP(E2988,REGRAS_CST!$A$2:$D$200,4,FALSE),""))</f>
        <v/>
      </c>
      <c r="S2988" s="9">
        <f t="shared" si="376"/>
        <v>8.9999999999999993E-3</v>
      </c>
      <c r="T2988" s="9">
        <f t="shared" si="377"/>
        <v>1E-3</v>
      </c>
      <c r="U2988" s="16">
        <f>IFERROR(INDEX(BASE_CCLASSTRIB!$E:$E, MATCH(TEXT($D2988,"000000"), BASE_CCLASSTRIB!$A:$A, 0))/100, 0)</f>
        <v>0</v>
      </c>
      <c r="V2988" s="16">
        <f>IFERROR(INDEX(BASE_CCLASSTRIB!$F:$F, MATCH(TEXT($D2988,"000000"), BASE_CCLASSTRIB!$A:$A, 0))/100, 0)</f>
        <v>0</v>
      </c>
    </row>
    <row r="2989" spans="4:22" ht="15.75" thickBot="1" x14ac:dyDescent="0.3">
      <c r="D2989" s="38"/>
      <c r="E2989" s="27" t="str">
        <f t="shared" si="372"/>
        <v/>
      </c>
      <c r="F2989" s="28" t="str">
        <f>IF(E2989="","",IFERROR(VLOOKUP(E2989,REGRAS_CST!$A$2:$B$200,2,FALSE),""))</f>
        <v/>
      </c>
      <c r="H2989" s="29">
        <v>8.9999999999999993E-3</v>
      </c>
      <c r="I2989" s="29">
        <v>1E-3</v>
      </c>
      <c r="K2989" s="21" t="str">
        <f>IF(E2989="","",IFERROR(VLOOKUP(E2989,REGRAS_CST!$A$2:$C$200,3,FALSE),""))</f>
        <v/>
      </c>
      <c r="L2989" s="23" t="str">
        <f t="shared" si="373"/>
        <v/>
      </c>
      <c r="M2989" s="24" t="str">
        <f t="shared" si="374"/>
        <v/>
      </c>
      <c r="N2989" s="24" t="str">
        <f t="shared" si="375"/>
        <v/>
      </c>
      <c r="O2989" s="15" t="str">
        <f t="shared" si="378"/>
        <v/>
      </c>
      <c r="P2989" s="31" t="str">
        <f t="shared" si="379"/>
        <v/>
      </c>
      <c r="Q2989" s="8" t="str">
        <f>IF(E2989="","",IFERROR(VLOOKUP(E2989,REGRAS_CST!$A$2:$D$200,4,FALSE),""))</f>
        <v/>
      </c>
      <c r="S2989" s="9">
        <f t="shared" si="376"/>
        <v>8.9999999999999993E-3</v>
      </c>
      <c r="T2989" s="9">
        <f t="shared" si="377"/>
        <v>1E-3</v>
      </c>
      <c r="U2989" s="16">
        <f>IFERROR(INDEX(BASE_CCLASSTRIB!$E:$E, MATCH(TEXT($D2989,"000000"), BASE_CCLASSTRIB!$A:$A, 0))/100, 0)</f>
        <v>0</v>
      </c>
      <c r="V2989" s="16">
        <f>IFERROR(INDEX(BASE_CCLASSTRIB!$F:$F, MATCH(TEXT($D2989,"000000"), BASE_CCLASSTRIB!$A:$A, 0))/100, 0)</f>
        <v>0</v>
      </c>
    </row>
    <row r="2990" spans="4:22" ht="15.75" thickBot="1" x14ac:dyDescent="0.3">
      <c r="D2990" s="38"/>
      <c r="E2990" s="27" t="str">
        <f t="shared" si="372"/>
        <v/>
      </c>
      <c r="F2990" s="28" t="str">
        <f>IF(E2990="","",IFERROR(VLOOKUP(E2990,REGRAS_CST!$A$2:$B$200,2,FALSE),""))</f>
        <v/>
      </c>
      <c r="H2990" s="29">
        <v>8.9999999999999993E-3</v>
      </c>
      <c r="I2990" s="29">
        <v>1E-3</v>
      </c>
      <c r="K2990" s="21" t="str">
        <f>IF(E2990="","",IFERROR(VLOOKUP(E2990,REGRAS_CST!$A$2:$C$200,3,FALSE),""))</f>
        <v/>
      </c>
      <c r="L2990" s="23" t="str">
        <f t="shared" si="373"/>
        <v/>
      </c>
      <c r="M2990" s="24" t="str">
        <f t="shared" si="374"/>
        <v/>
      </c>
      <c r="N2990" s="24" t="str">
        <f t="shared" si="375"/>
        <v/>
      </c>
      <c r="O2990" s="15" t="str">
        <f t="shared" si="378"/>
        <v/>
      </c>
      <c r="P2990" s="31" t="str">
        <f t="shared" si="379"/>
        <v/>
      </c>
      <c r="Q2990" s="8" t="str">
        <f>IF(E2990="","",IFERROR(VLOOKUP(E2990,REGRAS_CST!$A$2:$D$200,4,FALSE),""))</f>
        <v/>
      </c>
      <c r="S2990" s="9">
        <f t="shared" si="376"/>
        <v>8.9999999999999993E-3</v>
      </c>
      <c r="T2990" s="9">
        <f t="shared" si="377"/>
        <v>1E-3</v>
      </c>
      <c r="U2990" s="16">
        <f>IFERROR(INDEX(BASE_CCLASSTRIB!$E:$E, MATCH(TEXT($D2990,"000000"), BASE_CCLASSTRIB!$A:$A, 0))/100, 0)</f>
        <v>0</v>
      </c>
      <c r="V2990" s="16">
        <f>IFERROR(INDEX(BASE_CCLASSTRIB!$F:$F, MATCH(TEXT($D2990,"000000"), BASE_CCLASSTRIB!$A:$A, 0))/100, 0)</f>
        <v>0</v>
      </c>
    </row>
    <row r="2991" spans="4:22" ht="15.75" thickBot="1" x14ac:dyDescent="0.3">
      <c r="D2991" s="38"/>
      <c r="E2991" s="27" t="str">
        <f t="shared" si="372"/>
        <v/>
      </c>
      <c r="F2991" s="28" t="str">
        <f>IF(E2991="","",IFERROR(VLOOKUP(E2991,REGRAS_CST!$A$2:$B$200,2,FALSE),""))</f>
        <v/>
      </c>
      <c r="H2991" s="29">
        <v>8.9999999999999993E-3</v>
      </c>
      <c r="I2991" s="29">
        <v>1E-3</v>
      </c>
      <c r="K2991" s="21" t="str">
        <f>IF(E2991="","",IFERROR(VLOOKUP(E2991,REGRAS_CST!$A$2:$C$200,3,FALSE),""))</f>
        <v/>
      </c>
      <c r="L2991" s="23" t="str">
        <f t="shared" si="373"/>
        <v/>
      </c>
      <c r="M2991" s="24" t="str">
        <f t="shared" si="374"/>
        <v/>
      </c>
      <c r="N2991" s="24" t="str">
        <f t="shared" si="375"/>
        <v/>
      </c>
      <c r="O2991" s="15" t="str">
        <f t="shared" si="378"/>
        <v/>
      </c>
      <c r="P2991" s="31" t="str">
        <f t="shared" si="379"/>
        <v/>
      </c>
      <c r="Q2991" s="8" t="str">
        <f>IF(E2991="","",IFERROR(VLOOKUP(E2991,REGRAS_CST!$A$2:$D$200,4,FALSE),""))</f>
        <v/>
      </c>
      <c r="S2991" s="9">
        <f t="shared" si="376"/>
        <v>8.9999999999999993E-3</v>
      </c>
      <c r="T2991" s="9">
        <f t="shared" si="377"/>
        <v>1E-3</v>
      </c>
      <c r="U2991" s="16">
        <f>IFERROR(INDEX(BASE_CCLASSTRIB!$E:$E, MATCH(TEXT($D2991,"000000"), BASE_CCLASSTRIB!$A:$A, 0))/100, 0)</f>
        <v>0</v>
      </c>
      <c r="V2991" s="16">
        <f>IFERROR(INDEX(BASE_CCLASSTRIB!$F:$F, MATCH(TEXT($D2991,"000000"), BASE_CCLASSTRIB!$A:$A, 0))/100, 0)</f>
        <v>0</v>
      </c>
    </row>
    <row r="2992" spans="4:22" ht="15.75" thickBot="1" x14ac:dyDescent="0.3">
      <c r="D2992" s="38"/>
      <c r="E2992" s="27" t="str">
        <f t="shared" si="372"/>
        <v/>
      </c>
      <c r="F2992" s="28" t="str">
        <f>IF(E2992="","",IFERROR(VLOOKUP(E2992,REGRAS_CST!$A$2:$B$200,2,FALSE),""))</f>
        <v/>
      </c>
      <c r="H2992" s="29">
        <v>8.9999999999999993E-3</v>
      </c>
      <c r="I2992" s="29">
        <v>1E-3</v>
      </c>
      <c r="K2992" s="21" t="str">
        <f>IF(E2992="","",IFERROR(VLOOKUP(E2992,REGRAS_CST!$A$2:$C$200,3,FALSE),""))</f>
        <v/>
      </c>
      <c r="L2992" s="23" t="str">
        <f t="shared" si="373"/>
        <v/>
      </c>
      <c r="M2992" s="24" t="str">
        <f t="shared" si="374"/>
        <v/>
      </c>
      <c r="N2992" s="24" t="str">
        <f t="shared" si="375"/>
        <v/>
      </c>
      <c r="O2992" s="15" t="str">
        <f t="shared" si="378"/>
        <v/>
      </c>
      <c r="P2992" s="31" t="str">
        <f t="shared" si="379"/>
        <v/>
      </c>
      <c r="Q2992" s="8" t="str">
        <f>IF(E2992="","",IFERROR(VLOOKUP(E2992,REGRAS_CST!$A$2:$D$200,4,FALSE),""))</f>
        <v/>
      </c>
      <c r="S2992" s="9">
        <f t="shared" si="376"/>
        <v>8.9999999999999993E-3</v>
      </c>
      <c r="T2992" s="9">
        <f t="shared" si="377"/>
        <v>1E-3</v>
      </c>
      <c r="U2992" s="16">
        <f>IFERROR(INDEX(BASE_CCLASSTRIB!$E:$E, MATCH(TEXT($D2992,"000000"), BASE_CCLASSTRIB!$A:$A, 0))/100, 0)</f>
        <v>0</v>
      </c>
      <c r="V2992" s="16">
        <f>IFERROR(INDEX(BASE_CCLASSTRIB!$F:$F, MATCH(TEXT($D2992,"000000"), BASE_CCLASSTRIB!$A:$A, 0))/100, 0)</f>
        <v>0</v>
      </c>
    </row>
    <row r="2993" spans="4:22" ht="15.75" thickBot="1" x14ac:dyDescent="0.3">
      <c r="D2993" s="38"/>
      <c r="E2993" s="27" t="str">
        <f t="shared" si="372"/>
        <v/>
      </c>
      <c r="F2993" s="28" t="str">
        <f>IF(E2993="","",IFERROR(VLOOKUP(E2993,REGRAS_CST!$A$2:$B$200,2,FALSE),""))</f>
        <v/>
      </c>
      <c r="H2993" s="29">
        <v>8.9999999999999993E-3</v>
      </c>
      <c r="I2993" s="29">
        <v>1E-3</v>
      </c>
      <c r="K2993" s="21" t="str">
        <f>IF(E2993="","",IFERROR(VLOOKUP(E2993,REGRAS_CST!$A$2:$C$200,3,FALSE),""))</f>
        <v/>
      </c>
      <c r="L2993" s="23" t="str">
        <f t="shared" si="373"/>
        <v/>
      </c>
      <c r="M2993" s="24" t="str">
        <f t="shared" si="374"/>
        <v/>
      </c>
      <c r="N2993" s="24" t="str">
        <f t="shared" si="375"/>
        <v/>
      </c>
      <c r="O2993" s="15" t="str">
        <f t="shared" si="378"/>
        <v/>
      </c>
      <c r="P2993" s="31" t="str">
        <f t="shared" si="379"/>
        <v/>
      </c>
      <c r="Q2993" s="8" t="str">
        <f>IF(E2993="","",IFERROR(VLOOKUP(E2993,REGRAS_CST!$A$2:$D$200,4,FALSE),""))</f>
        <v/>
      </c>
      <c r="S2993" s="9">
        <f t="shared" si="376"/>
        <v>8.9999999999999993E-3</v>
      </c>
      <c r="T2993" s="9">
        <f t="shared" si="377"/>
        <v>1E-3</v>
      </c>
      <c r="U2993" s="16">
        <f>IFERROR(INDEX(BASE_CCLASSTRIB!$E:$E, MATCH(TEXT($D2993,"000000"), BASE_CCLASSTRIB!$A:$A, 0))/100, 0)</f>
        <v>0</v>
      </c>
      <c r="V2993" s="16">
        <f>IFERROR(INDEX(BASE_CCLASSTRIB!$F:$F, MATCH(TEXT($D2993,"000000"), BASE_CCLASSTRIB!$A:$A, 0))/100, 0)</f>
        <v>0</v>
      </c>
    </row>
    <row r="2994" spans="4:22" ht="15.75" thickBot="1" x14ac:dyDescent="0.3">
      <c r="D2994" s="38"/>
      <c r="E2994" s="27" t="str">
        <f t="shared" si="372"/>
        <v/>
      </c>
      <c r="F2994" s="28" t="str">
        <f>IF(E2994="","",IFERROR(VLOOKUP(E2994,REGRAS_CST!$A$2:$B$200,2,FALSE),""))</f>
        <v/>
      </c>
      <c r="H2994" s="29">
        <v>8.9999999999999993E-3</v>
      </c>
      <c r="I2994" s="29">
        <v>1E-3</v>
      </c>
      <c r="K2994" s="21" t="str">
        <f>IF(E2994="","",IFERROR(VLOOKUP(E2994,REGRAS_CST!$A$2:$C$200,3,FALSE),""))</f>
        <v/>
      </c>
      <c r="L2994" s="23" t="str">
        <f t="shared" si="373"/>
        <v/>
      </c>
      <c r="M2994" s="24" t="str">
        <f t="shared" si="374"/>
        <v/>
      </c>
      <c r="N2994" s="24" t="str">
        <f t="shared" si="375"/>
        <v/>
      </c>
      <c r="O2994" s="15" t="str">
        <f t="shared" si="378"/>
        <v/>
      </c>
      <c r="P2994" s="31" t="str">
        <f t="shared" si="379"/>
        <v/>
      </c>
      <c r="Q2994" s="8" t="str">
        <f>IF(E2994="","",IFERROR(VLOOKUP(E2994,REGRAS_CST!$A$2:$D$200,4,FALSE),""))</f>
        <v/>
      </c>
      <c r="S2994" s="9">
        <f t="shared" si="376"/>
        <v>8.9999999999999993E-3</v>
      </c>
      <c r="T2994" s="9">
        <f t="shared" si="377"/>
        <v>1E-3</v>
      </c>
      <c r="U2994" s="16">
        <f>IFERROR(INDEX(BASE_CCLASSTRIB!$E:$E, MATCH(TEXT($D2994,"000000"), BASE_CCLASSTRIB!$A:$A, 0))/100, 0)</f>
        <v>0</v>
      </c>
      <c r="V2994" s="16">
        <f>IFERROR(INDEX(BASE_CCLASSTRIB!$F:$F, MATCH(TEXT($D2994,"000000"), BASE_CCLASSTRIB!$A:$A, 0))/100, 0)</f>
        <v>0</v>
      </c>
    </row>
    <row r="2995" spans="4:22" ht="15.75" thickBot="1" x14ac:dyDescent="0.3">
      <c r="D2995" s="38"/>
      <c r="E2995" s="27" t="str">
        <f t="shared" si="372"/>
        <v/>
      </c>
      <c r="F2995" s="28" t="str">
        <f>IF(E2995="","",IFERROR(VLOOKUP(E2995,REGRAS_CST!$A$2:$B$200,2,FALSE),""))</f>
        <v/>
      </c>
      <c r="H2995" s="29">
        <v>8.9999999999999993E-3</v>
      </c>
      <c r="I2995" s="29">
        <v>1E-3</v>
      </c>
      <c r="K2995" s="21" t="str">
        <f>IF(E2995="","",IFERROR(VLOOKUP(E2995,REGRAS_CST!$A$2:$C$200,3,FALSE),""))</f>
        <v/>
      </c>
      <c r="L2995" s="23" t="str">
        <f t="shared" si="373"/>
        <v/>
      </c>
      <c r="M2995" s="24" t="str">
        <f t="shared" si="374"/>
        <v/>
      </c>
      <c r="N2995" s="24" t="str">
        <f t="shared" si="375"/>
        <v/>
      </c>
      <c r="O2995" s="15" t="str">
        <f t="shared" si="378"/>
        <v/>
      </c>
      <c r="P2995" s="31" t="str">
        <f t="shared" si="379"/>
        <v/>
      </c>
      <c r="Q2995" s="8" t="str">
        <f>IF(E2995="","",IFERROR(VLOOKUP(E2995,REGRAS_CST!$A$2:$D$200,4,FALSE),""))</f>
        <v/>
      </c>
      <c r="S2995" s="9">
        <f t="shared" si="376"/>
        <v>8.9999999999999993E-3</v>
      </c>
      <c r="T2995" s="9">
        <f t="shared" si="377"/>
        <v>1E-3</v>
      </c>
      <c r="U2995" s="16">
        <f>IFERROR(INDEX(BASE_CCLASSTRIB!$E:$E, MATCH(TEXT($D2995,"000000"), BASE_CCLASSTRIB!$A:$A, 0))/100, 0)</f>
        <v>0</v>
      </c>
      <c r="V2995" s="16">
        <f>IFERROR(INDEX(BASE_CCLASSTRIB!$F:$F, MATCH(TEXT($D2995,"000000"), BASE_CCLASSTRIB!$A:$A, 0))/100, 0)</f>
        <v>0</v>
      </c>
    </row>
    <row r="2996" spans="4:22" ht="15.75" thickBot="1" x14ac:dyDescent="0.3">
      <c r="D2996" s="38"/>
      <c r="E2996" s="27" t="str">
        <f t="shared" si="372"/>
        <v/>
      </c>
      <c r="F2996" s="28" t="str">
        <f>IF(E2996="","",IFERROR(VLOOKUP(E2996,REGRAS_CST!$A$2:$B$200,2,FALSE),""))</f>
        <v/>
      </c>
      <c r="H2996" s="29">
        <v>8.9999999999999993E-3</v>
      </c>
      <c r="I2996" s="29">
        <v>1E-3</v>
      </c>
      <c r="K2996" s="21" t="str">
        <f>IF(E2996="","",IFERROR(VLOOKUP(E2996,REGRAS_CST!$A$2:$C$200,3,FALSE),""))</f>
        <v/>
      </c>
      <c r="L2996" s="23" t="str">
        <f t="shared" si="373"/>
        <v/>
      </c>
      <c r="M2996" s="24" t="str">
        <f t="shared" si="374"/>
        <v/>
      </c>
      <c r="N2996" s="24" t="str">
        <f t="shared" si="375"/>
        <v/>
      </c>
      <c r="O2996" s="15" t="str">
        <f t="shared" si="378"/>
        <v/>
      </c>
      <c r="P2996" s="31" t="str">
        <f t="shared" si="379"/>
        <v/>
      </c>
      <c r="Q2996" s="8" t="str">
        <f>IF(E2996="","",IFERROR(VLOOKUP(E2996,REGRAS_CST!$A$2:$D$200,4,FALSE),""))</f>
        <v/>
      </c>
      <c r="S2996" s="9">
        <f t="shared" si="376"/>
        <v>8.9999999999999993E-3</v>
      </c>
      <c r="T2996" s="9">
        <f t="shared" si="377"/>
        <v>1E-3</v>
      </c>
      <c r="U2996" s="16">
        <f>IFERROR(INDEX(BASE_CCLASSTRIB!$E:$E, MATCH(TEXT($D2996,"000000"), BASE_CCLASSTRIB!$A:$A, 0))/100, 0)</f>
        <v>0</v>
      </c>
      <c r="V2996" s="16">
        <f>IFERROR(INDEX(BASE_CCLASSTRIB!$F:$F, MATCH(TEXT($D2996,"000000"), BASE_CCLASSTRIB!$A:$A, 0))/100, 0)</f>
        <v>0</v>
      </c>
    </row>
    <row r="2997" spans="4:22" ht="15.75" thickBot="1" x14ac:dyDescent="0.3">
      <c r="D2997" s="38"/>
      <c r="E2997" s="27" t="str">
        <f t="shared" si="372"/>
        <v/>
      </c>
      <c r="F2997" s="28" t="str">
        <f>IF(E2997="","",IFERROR(VLOOKUP(E2997,REGRAS_CST!$A$2:$B$200,2,FALSE),""))</f>
        <v/>
      </c>
      <c r="H2997" s="29">
        <v>8.9999999999999993E-3</v>
      </c>
      <c r="I2997" s="29">
        <v>1E-3</v>
      </c>
      <c r="K2997" s="21" t="str">
        <f>IF(E2997="","",IFERROR(VLOOKUP(E2997,REGRAS_CST!$A$2:$C$200,3,FALSE),""))</f>
        <v/>
      </c>
      <c r="L2997" s="23" t="str">
        <f t="shared" si="373"/>
        <v/>
      </c>
      <c r="M2997" s="24" t="str">
        <f t="shared" si="374"/>
        <v/>
      </c>
      <c r="N2997" s="24" t="str">
        <f t="shared" si="375"/>
        <v/>
      </c>
      <c r="O2997" s="15" t="str">
        <f t="shared" si="378"/>
        <v/>
      </c>
      <c r="P2997" s="31" t="str">
        <f t="shared" si="379"/>
        <v/>
      </c>
      <c r="Q2997" s="8" t="str">
        <f>IF(E2997="","",IFERROR(VLOOKUP(E2997,REGRAS_CST!$A$2:$D$200,4,FALSE),""))</f>
        <v/>
      </c>
      <c r="S2997" s="9">
        <f t="shared" si="376"/>
        <v>8.9999999999999993E-3</v>
      </c>
      <c r="T2997" s="9">
        <f t="shared" si="377"/>
        <v>1E-3</v>
      </c>
      <c r="U2997" s="16">
        <f>IFERROR(INDEX(BASE_CCLASSTRIB!$E:$E, MATCH(TEXT($D2997,"000000"), BASE_CCLASSTRIB!$A:$A, 0))/100, 0)</f>
        <v>0</v>
      </c>
      <c r="V2997" s="16">
        <f>IFERROR(INDEX(BASE_CCLASSTRIB!$F:$F, MATCH(TEXT($D2997,"000000"), BASE_CCLASSTRIB!$A:$A, 0))/100, 0)</f>
        <v>0</v>
      </c>
    </row>
    <row r="2998" spans="4:22" ht="15.75" thickBot="1" x14ac:dyDescent="0.3">
      <c r="D2998" s="38"/>
      <c r="E2998" s="27" t="str">
        <f t="shared" si="372"/>
        <v/>
      </c>
      <c r="F2998" s="28" t="str">
        <f>IF(E2998="","",IFERROR(VLOOKUP(E2998,REGRAS_CST!$A$2:$B$200,2,FALSE),""))</f>
        <v/>
      </c>
      <c r="H2998" s="29">
        <v>8.9999999999999993E-3</v>
      </c>
      <c r="I2998" s="29">
        <v>1E-3</v>
      </c>
      <c r="K2998" s="21" t="str">
        <f>IF(E2998="","",IFERROR(VLOOKUP(E2998,REGRAS_CST!$A$2:$C$200,3,FALSE),""))</f>
        <v/>
      </c>
      <c r="L2998" s="23" t="str">
        <f t="shared" si="373"/>
        <v/>
      </c>
      <c r="M2998" s="24" t="str">
        <f t="shared" si="374"/>
        <v/>
      </c>
      <c r="N2998" s="24" t="str">
        <f t="shared" si="375"/>
        <v/>
      </c>
      <c r="O2998" s="15" t="str">
        <f t="shared" si="378"/>
        <v/>
      </c>
      <c r="P2998" s="31" t="str">
        <f t="shared" si="379"/>
        <v/>
      </c>
      <c r="Q2998" s="8" t="str">
        <f>IF(E2998="","",IFERROR(VLOOKUP(E2998,REGRAS_CST!$A$2:$D$200,4,FALSE),""))</f>
        <v/>
      </c>
      <c r="S2998" s="9">
        <f t="shared" si="376"/>
        <v>8.9999999999999993E-3</v>
      </c>
      <c r="T2998" s="9">
        <f t="shared" si="377"/>
        <v>1E-3</v>
      </c>
      <c r="U2998" s="16">
        <f>IFERROR(INDEX(BASE_CCLASSTRIB!$E:$E, MATCH(TEXT($D2998,"000000"), BASE_CCLASSTRIB!$A:$A, 0))/100, 0)</f>
        <v>0</v>
      </c>
      <c r="V2998" s="16">
        <f>IFERROR(INDEX(BASE_CCLASSTRIB!$F:$F, MATCH(TEXT($D2998,"000000"), BASE_CCLASSTRIB!$A:$A, 0))/100, 0)</f>
        <v>0</v>
      </c>
    </row>
    <row r="2999" spans="4:22" ht="15.75" thickBot="1" x14ac:dyDescent="0.3">
      <c r="D2999" s="38"/>
      <c r="E2999" s="27" t="str">
        <f t="shared" si="372"/>
        <v/>
      </c>
      <c r="F2999" s="28" t="str">
        <f>IF(E2999="","",IFERROR(VLOOKUP(E2999,REGRAS_CST!$A$2:$B$200,2,FALSE),""))</f>
        <v/>
      </c>
      <c r="H2999" s="29">
        <v>8.9999999999999993E-3</v>
      </c>
      <c r="I2999" s="29">
        <v>1E-3</v>
      </c>
      <c r="K2999" s="21" t="str">
        <f>IF(E2999="","",IFERROR(VLOOKUP(E2999,REGRAS_CST!$A$2:$C$200,3,FALSE),""))</f>
        <v/>
      </c>
      <c r="L2999" s="23" t="str">
        <f t="shared" si="373"/>
        <v/>
      </c>
      <c r="M2999" s="24" t="str">
        <f t="shared" si="374"/>
        <v/>
      </c>
      <c r="N2999" s="24" t="str">
        <f t="shared" si="375"/>
        <v/>
      </c>
      <c r="O2999" s="15" t="str">
        <f t="shared" si="378"/>
        <v/>
      </c>
      <c r="P2999" s="31" t="str">
        <f t="shared" si="379"/>
        <v/>
      </c>
      <c r="Q2999" s="8" t="str">
        <f>IF(E2999="","",IFERROR(VLOOKUP(E2999,REGRAS_CST!$A$2:$D$200,4,FALSE),""))</f>
        <v/>
      </c>
      <c r="S2999" s="9">
        <f t="shared" si="376"/>
        <v>8.9999999999999993E-3</v>
      </c>
      <c r="T2999" s="9">
        <f t="shared" si="377"/>
        <v>1E-3</v>
      </c>
      <c r="U2999" s="16">
        <f>IFERROR(INDEX(BASE_CCLASSTRIB!$E:$E, MATCH(TEXT($D2999,"000000"), BASE_CCLASSTRIB!$A:$A, 0))/100, 0)</f>
        <v>0</v>
      </c>
      <c r="V2999" s="16">
        <f>IFERROR(INDEX(BASE_CCLASSTRIB!$F:$F, MATCH(TEXT($D2999,"000000"), BASE_CCLASSTRIB!$A:$A, 0))/100, 0)</f>
        <v>0</v>
      </c>
    </row>
    <row r="3000" spans="4:22" ht="15.75" thickBot="1" x14ac:dyDescent="0.3">
      <c r="D3000" s="38"/>
      <c r="E3000" s="27" t="str">
        <f t="shared" si="372"/>
        <v/>
      </c>
      <c r="F3000" s="28" t="str">
        <f>IF(E3000="","",IFERROR(VLOOKUP(E3000,REGRAS_CST!$A$2:$B$200,2,FALSE),""))</f>
        <v/>
      </c>
      <c r="H3000" s="29">
        <v>8.9999999999999993E-3</v>
      </c>
      <c r="I3000" s="29">
        <v>1E-3</v>
      </c>
      <c r="K3000" s="21" t="str">
        <f>IF(E3000="","",IFERROR(VLOOKUP(E3000,REGRAS_CST!$A$2:$C$200,3,FALSE),""))</f>
        <v/>
      </c>
      <c r="L3000" s="23" t="str">
        <f t="shared" si="373"/>
        <v/>
      </c>
      <c r="M3000" s="24" t="str">
        <f t="shared" si="374"/>
        <v/>
      </c>
      <c r="N3000" s="24" t="str">
        <f t="shared" si="375"/>
        <v/>
      </c>
      <c r="O3000" s="15" t="str">
        <f t="shared" si="378"/>
        <v/>
      </c>
      <c r="P3000" s="31" t="str">
        <f t="shared" si="379"/>
        <v/>
      </c>
      <c r="Q3000" s="8" t="str">
        <f>IF(E3000="","",IFERROR(VLOOKUP(E3000,REGRAS_CST!$A$2:$D$200,4,FALSE),""))</f>
        <v/>
      </c>
      <c r="S3000" s="9">
        <f t="shared" si="376"/>
        <v>8.9999999999999993E-3</v>
      </c>
      <c r="T3000" s="9">
        <f t="shared" si="377"/>
        <v>1E-3</v>
      </c>
      <c r="U3000" s="16">
        <f>IFERROR(INDEX(BASE_CCLASSTRIB!$E:$E, MATCH(TEXT($D3000,"000000"), BASE_CCLASSTRIB!$A:$A, 0))/100, 0)</f>
        <v>0</v>
      </c>
      <c r="V3000" s="16">
        <f>IFERROR(INDEX(BASE_CCLASSTRIB!$F:$F, MATCH(TEXT($D3000,"000000"), BASE_CCLASSTRIB!$A:$A, 0))/100, 0)</f>
        <v>0</v>
      </c>
    </row>
    <row r="3001" spans="4:22" ht="15.75" thickBot="1" x14ac:dyDescent="0.3">
      <c r="D3001" s="38"/>
      <c r="E3001" s="27" t="str">
        <f t="shared" si="372"/>
        <v/>
      </c>
      <c r="F3001" s="28" t="str">
        <f>IF(E3001="","",IFERROR(VLOOKUP(E3001,REGRAS_CST!$A$2:$B$200,2,FALSE),""))</f>
        <v/>
      </c>
      <c r="H3001" s="29">
        <v>8.9999999999999993E-3</v>
      </c>
      <c r="I3001" s="29">
        <v>1E-3</v>
      </c>
      <c r="K3001" s="21" t="str">
        <f>IF(E3001="","",IFERROR(VLOOKUP(E3001,REGRAS_CST!$A$2:$C$200,3,FALSE),""))</f>
        <v/>
      </c>
      <c r="L3001" s="23" t="str">
        <f t="shared" si="373"/>
        <v/>
      </c>
      <c r="M3001" s="24" t="str">
        <f t="shared" si="374"/>
        <v/>
      </c>
      <c r="N3001" s="24" t="str">
        <f t="shared" si="375"/>
        <v/>
      </c>
      <c r="O3001" s="15" t="str">
        <f t="shared" si="378"/>
        <v/>
      </c>
      <c r="P3001" s="31" t="str">
        <f t="shared" si="379"/>
        <v/>
      </c>
      <c r="Q3001" s="8" t="str">
        <f>IF(E3001="","",IFERROR(VLOOKUP(E3001,REGRAS_CST!$A$2:$D$200,4,FALSE),""))</f>
        <v/>
      </c>
      <c r="S3001" s="9">
        <f t="shared" si="376"/>
        <v>8.9999999999999993E-3</v>
      </c>
      <c r="T3001" s="9">
        <f t="shared" si="377"/>
        <v>1E-3</v>
      </c>
      <c r="U3001" s="16">
        <f>IFERROR(INDEX(BASE_CCLASSTRIB!$E:$E, MATCH(TEXT($D3001,"000000"), BASE_CCLASSTRIB!$A:$A, 0))/100, 0)</f>
        <v>0</v>
      </c>
      <c r="V3001" s="16">
        <f>IFERROR(INDEX(BASE_CCLASSTRIB!$F:$F, MATCH(TEXT($D3001,"000000"), BASE_CCLASSTRIB!$A:$A, 0))/100, 0)</f>
        <v>0</v>
      </c>
    </row>
    <row r="3002" spans="4:22" ht="15.75" thickBot="1" x14ac:dyDescent="0.3">
      <c r="D3002" s="38"/>
      <c r="E3002" s="27" t="str">
        <f t="shared" si="372"/>
        <v/>
      </c>
      <c r="F3002" s="28" t="str">
        <f>IF(E3002="","",IFERROR(VLOOKUP(E3002,REGRAS_CST!$A$2:$B$200,2,FALSE),""))</f>
        <v/>
      </c>
      <c r="H3002" s="29">
        <v>8.9999999999999993E-3</v>
      </c>
      <c r="I3002" s="29">
        <v>1E-3</v>
      </c>
      <c r="K3002" s="21" t="str">
        <f>IF(E3002="","",IFERROR(VLOOKUP(E3002,REGRAS_CST!$A$2:$C$200,3,FALSE),""))</f>
        <v/>
      </c>
      <c r="L3002" s="23" t="str">
        <f t="shared" si="373"/>
        <v/>
      </c>
      <c r="M3002" s="24" t="str">
        <f t="shared" si="374"/>
        <v/>
      </c>
      <c r="N3002" s="24" t="str">
        <f t="shared" si="375"/>
        <v/>
      </c>
      <c r="O3002" s="15" t="str">
        <f t="shared" si="378"/>
        <v/>
      </c>
      <c r="P3002" s="31" t="str">
        <f t="shared" si="379"/>
        <v/>
      </c>
      <c r="Q3002" s="8" t="str">
        <f>IF(E3002="","",IFERROR(VLOOKUP(E3002,REGRAS_CST!$A$2:$D$200,4,FALSE),""))</f>
        <v/>
      </c>
      <c r="S3002" s="9">
        <f t="shared" si="376"/>
        <v>8.9999999999999993E-3</v>
      </c>
      <c r="T3002" s="9">
        <f t="shared" si="377"/>
        <v>1E-3</v>
      </c>
      <c r="U3002" s="16">
        <f>IFERROR(INDEX(BASE_CCLASSTRIB!$E:$E, MATCH(TEXT($D3002,"000000"), BASE_CCLASSTRIB!$A:$A, 0))/100, 0)</f>
        <v>0</v>
      </c>
      <c r="V3002" s="16">
        <f>IFERROR(INDEX(BASE_CCLASSTRIB!$F:$F, MATCH(TEXT($D3002,"000000"), BASE_CCLASSTRIB!$A:$A, 0))/100, 0)</f>
        <v>0</v>
      </c>
    </row>
    <row r="3003" spans="4:22" ht="15.75" thickBot="1" x14ac:dyDescent="0.3">
      <c r="D3003" s="38"/>
      <c r="E3003" s="27" t="str">
        <f t="shared" si="372"/>
        <v/>
      </c>
      <c r="F3003" s="28" t="str">
        <f>IF(E3003="","",IFERROR(VLOOKUP(E3003,REGRAS_CST!$A$2:$B$200,2,FALSE),""))</f>
        <v/>
      </c>
      <c r="H3003" s="29">
        <v>8.9999999999999993E-3</v>
      </c>
      <c r="I3003" s="29">
        <v>1E-3</v>
      </c>
      <c r="K3003" s="21" t="str">
        <f>IF(E3003="","",IFERROR(VLOOKUP(E3003,REGRAS_CST!$A$2:$C$200,3,FALSE),""))</f>
        <v/>
      </c>
      <c r="L3003" s="23" t="str">
        <f t="shared" si="373"/>
        <v/>
      </c>
      <c r="M3003" s="24" t="str">
        <f t="shared" si="374"/>
        <v/>
      </c>
      <c r="N3003" s="24" t="str">
        <f t="shared" si="375"/>
        <v/>
      </c>
      <c r="O3003" s="15" t="str">
        <f t="shared" si="378"/>
        <v/>
      </c>
      <c r="P3003" s="31" t="str">
        <f t="shared" si="379"/>
        <v/>
      </c>
      <c r="Q3003" s="8" t="str">
        <f>IF(E3003="","",IFERROR(VLOOKUP(E3003,REGRAS_CST!$A$2:$D$200,4,FALSE),""))</f>
        <v/>
      </c>
      <c r="S3003" s="9">
        <f t="shared" si="376"/>
        <v>8.9999999999999993E-3</v>
      </c>
      <c r="T3003" s="9">
        <f t="shared" si="377"/>
        <v>1E-3</v>
      </c>
      <c r="U3003" s="16">
        <f>IFERROR(INDEX(BASE_CCLASSTRIB!$E:$E, MATCH(TEXT($D3003,"000000"), BASE_CCLASSTRIB!$A:$A, 0))/100, 0)</f>
        <v>0</v>
      </c>
      <c r="V3003" s="16">
        <f>IFERROR(INDEX(BASE_CCLASSTRIB!$F:$F, MATCH(TEXT($D3003,"000000"), BASE_CCLASSTRIB!$A:$A, 0))/100, 0)</f>
        <v>0</v>
      </c>
    </row>
    <row r="3004" spans="4:22" ht="15.75" thickBot="1" x14ac:dyDescent="0.3">
      <c r="D3004" s="38"/>
      <c r="E3004" s="27" t="str">
        <f t="shared" si="372"/>
        <v/>
      </c>
      <c r="F3004" s="28" t="str">
        <f>IF(E3004="","",IFERROR(VLOOKUP(E3004,REGRAS_CST!$A$2:$B$200,2,FALSE),""))</f>
        <v/>
      </c>
      <c r="H3004" s="29">
        <v>8.9999999999999993E-3</v>
      </c>
      <c r="I3004" s="29">
        <v>1E-3</v>
      </c>
      <c r="K3004" s="21" t="str">
        <f>IF(E3004="","",IFERROR(VLOOKUP(E3004,REGRAS_CST!$A$2:$C$200,3,FALSE),""))</f>
        <v/>
      </c>
      <c r="L3004" s="23" t="str">
        <f t="shared" si="373"/>
        <v/>
      </c>
      <c r="M3004" s="24" t="str">
        <f t="shared" si="374"/>
        <v/>
      </c>
      <c r="N3004" s="24" t="str">
        <f t="shared" si="375"/>
        <v/>
      </c>
      <c r="O3004" s="15" t="str">
        <f t="shared" si="378"/>
        <v/>
      </c>
      <c r="P3004" s="31" t="str">
        <f t="shared" si="379"/>
        <v/>
      </c>
      <c r="Q3004" s="8" t="str">
        <f>IF(E3004="","",IFERROR(VLOOKUP(E3004,REGRAS_CST!$A$2:$D$200,4,FALSE),""))</f>
        <v/>
      </c>
      <c r="S3004" s="9">
        <f t="shared" si="376"/>
        <v>8.9999999999999993E-3</v>
      </c>
      <c r="T3004" s="9">
        <f t="shared" si="377"/>
        <v>1E-3</v>
      </c>
      <c r="U3004" s="16">
        <f>IFERROR(INDEX(BASE_CCLASSTRIB!$E:$E, MATCH(TEXT($D3004,"000000"), BASE_CCLASSTRIB!$A:$A, 0))/100, 0)</f>
        <v>0</v>
      </c>
      <c r="V3004" s="16">
        <f>IFERROR(INDEX(BASE_CCLASSTRIB!$F:$F, MATCH(TEXT($D3004,"000000"), BASE_CCLASSTRIB!$A:$A, 0))/100, 0)</f>
        <v>0</v>
      </c>
    </row>
    <row r="3005" spans="4:22" ht="15.75" thickBot="1" x14ac:dyDescent="0.3">
      <c r="D3005" s="38"/>
      <c r="E3005" s="27" t="str">
        <f t="shared" si="372"/>
        <v/>
      </c>
      <c r="F3005" s="28" t="str">
        <f>IF(E3005="","",IFERROR(VLOOKUP(E3005,REGRAS_CST!$A$2:$B$200,2,FALSE),""))</f>
        <v/>
      </c>
      <c r="H3005" s="29">
        <v>8.9999999999999993E-3</v>
      </c>
      <c r="I3005" s="29">
        <v>1E-3</v>
      </c>
      <c r="K3005" s="21" t="str">
        <f>IF(E3005="","",IFERROR(VLOOKUP(E3005,REGRAS_CST!$A$2:$C$200,3,FALSE),""))</f>
        <v/>
      </c>
      <c r="L3005" s="23" t="str">
        <f t="shared" si="373"/>
        <v/>
      </c>
      <c r="M3005" s="24" t="str">
        <f t="shared" si="374"/>
        <v/>
      </c>
      <c r="N3005" s="24" t="str">
        <f t="shared" si="375"/>
        <v/>
      </c>
      <c r="O3005" s="15" t="str">
        <f t="shared" si="378"/>
        <v/>
      </c>
      <c r="P3005" s="31" t="str">
        <f t="shared" si="379"/>
        <v/>
      </c>
      <c r="Q3005" s="8" t="str">
        <f>IF(E3005="","",IFERROR(VLOOKUP(E3005,REGRAS_CST!$A$2:$D$200,4,FALSE),""))</f>
        <v/>
      </c>
      <c r="S3005" s="9">
        <f t="shared" si="376"/>
        <v>8.9999999999999993E-3</v>
      </c>
      <c r="T3005" s="9">
        <f t="shared" si="377"/>
        <v>1E-3</v>
      </c>
      <c r="U3005" s="16">
        <f>IFERROR(INDEX(BASE_CCLASSTRIB!$E:$E, MATCH(TEXT($D3005,"000000"), BASE_CCLASSTRIB!$A:$A, 0))/100, 0)</f>
        <v>0</v>
      </c>
      <c r="V3005" s="16">
        <f>IFERROR(INDEX(BASE_CCLASSTRIB!$F:$F, MATCH(TEXT($D3005,"000000"), BASE_CCLASSTRIB!$A:$A, 0))/100, 0)</f>
        <v>0</v>
      </c>
    </row>
    <row r="3006" spans="4:22" ht="15.75" thickBot="1" x14ac:dyDescent="0.3">
      <c r="D3006" s="38"/>
      <c r="E3006" s="27" t="str">
        <f t="shared" si="372"/>
        <v/>
      </c>
      <c r="F3006" s="28" t="str">
        <f>IF(E3006="","",IFERROR(VLOOKUP(E3006,REGRAS_CST!$A$2:$B$200,2,FALSE),""))</f>
        <v/>
      </c>
      <c r="H3006" s="29">
        <v>8.9999999999999993E-3</v>
      </c>
      <c r="I3006" s="29">
        <v>1E-3</v>
      </c>
      <c r="K3006" s="21" t="str">
        <f>IF(E3006="","",IFERROR(VLOOKUP(E3006,REGRAS_CST!$A$2:$C$200,3,FALSE),""))</f>
        <v/>
      </c>
      <c r="L3006" s="23" t="str">
        <f t="shared" si="373"/>
        <v/>
      </c>
      <c r="M3006" s="24" t="str">
        <f t="shared" si="374"/>
        <v/>
      </c>
      <c r="N3006" s="24" t="str">
        <f t="shared" si="375"/>
        <v/>
      </c>
      <c r="O3006" s="15" t="str">
        <f t="shared" si="378"/>
        <v/>
      </c>
      <c r="P3006" s="31" t="str">
        <f t="shared" si="379"/>
        <v/>
      </c>
      <c r="Q3006" s="8" t="str">
        <f>IF(E3006="","",IFERROR(VLOOKUP(E3006,REGRAS_CST!$A$2:$D$200,4,FALSE),""))</f>
        <v/>
      </c>
      <c r="S3006" s="9">
        <f t="shared" si="376"/>
        <v>8.9999999999999993E-3</v>
      </c>
      <c r="T3006" s="9">
        <f t="shared" si="377"/>
        <v>1E-3</v>
      </c>
      <c r="U3006" s="16">
        <f>IFERROR(INDEX(BASE_CCLASSTRIB!$E:$E, MATCH(TEXT($D3006,"000000"), BASE_CCLASSTRIB!$A:$A, 0))/100, 0)</f>
        <v>0</v>
      </c>
      <c r="V3006" s="16">
        <f>IFERROR(INDEX(BASE_CCLASSTRIB!$F:$F, MATCH(TEXT($D3006,"000000"), BASE_CCLASSTRIB!$A:$A, 0))/100, 0)</f>
        <v>0</v>
      </c>
    </row>
    <row r="3007" spans="4:22" ht="15.75" thickBot="1" x14ac:dyDescent="0.3">
      <c r="D3007" s="38"/>
      <c r="E3007" s="27" t="str">
        <f t="shared" si="372"/>
        <v/>
      </c>
      <c r="F3007" s="28" t="str">
        <f>IF(E3007="","",IFERROR(VLOOKUP(E3007,REGRAS_CST!$A$2:$B$200,2,FALSE),""))</f>
        <v/>
      </c>
      <c r="H3007" s="29">
        <v>8.9999999999999993E-3</v>
      </c>
      <c r="I3007" s="29">
        <v>1E-3</v>
      </c>
      <c r="K3007" s="21" t="str">
        <f>IF(E3007="","",IFERROR(VLOOKUP(E3007,REGRAS_CST!$A$2:$C$200,3,FALSE),""))</f>
        <v/>
      </c>
      <c r="L3007" s="23" t="str">
        <f t="shared" si="373"/>
        <v/>
      </c>
      <c r="M3007" s="24" t="str">
        <f t="shared" si="374"/>
        <v/>
      </c>
      <c r="N3007" s="24" t="str">
        <f t="shared" si="375"/>
        <v/>
      </c>
      <c r="O3007" s="15" t="str">
        <f t="shared" si="378"/>
        <v/>
      </c>
      <c r="P3007" s="31" t="str">
        <f t="shared" si="379"/>
        <v/>
      </c>
      <c r="Q3007" s="8" t="str">
        <f>IF(E3007="","",IFERROR(VLOOKUP(E3007,REGRAS_CST!$A$2:$D$200,4,FALSE),""))</f>
        <v/>
      </c>
      <c r="S3007" s="9">
        <f t="shared" si="376"/>
        <v>8.9999999999999993E-3</v>
      </c>
      <c r="T3007" s="9">
        <f t="shared" si="377"/>
        <v>1E-3</v>
      </c>
      <c r="U3007" s="16">
        <f>IFERROR(INDEX(BASE_CCLASSTRIB!$E:$E, MATCH(TEXT($D3007,"000000"), BASE_CCLASSTRIB!$A:$A, 0))/100, 0)</f>
        <v>0</v>
      </c>
      <c r="V3007" s="16">
        <f>IFERROR(INDEX(BASE_CCLASSTRIB!$F:$F, MATCH(TEXT($D3007,"000000"), BASE_CCLASSTRIB!$A:$A, 0))/100, 0)</f>
        <v>0</v>
      </c>
    </row>
    <row r="3008" spans="4:22" ht="15.75" thickBot="1" x14ac:dyDescent="0.3">
      <c r="D3008" s="38"/>
      <c r="E3008" s="27" t="str">
        <f t="shared" si="372"/>
        <v/>
      </c>
      <c r="F3008" s="28" t="str">
        <f>IF(E3008="","",IFERROR(VLOOKUP(E3008,REGRAS_CST!$A$2:$B$200,2,FALSE),""))</f>
        <v/>
      </c>
      <c r="H3008" s="29">
        <v>8.9999999999999993E-3</v>
      </c>
      <c r="I3008" s="29">
        <v>1E-3</v>
      </c>
      <c r="K3008" s="21" t="str">
        <f>IF(E3008="","",IFERROR(VLOOKUP(E3008,REGRAS_CST!$A$2:$C$200,3,FALSE),""))</f>
        <v/>
      </c>
      <c r="L3008" s="23" t="str">
        <f t="shared" si="373"/>
        <v/>
      </c>
      <c r="M3008" s="24" t="str">
        <f t="shared" si="374"/>
        <v/>
      </c>
      <c r="N3008" s="24" t="str">
        <f t="shared" si="375"/>
        <v/>
      </c>
      <c r="O3008" s="15" t="str">
        <f t="shared" si="378"/>
        <v/>
      </c>
      <c r="P3008" s="31" t="str">
        <f t="shared" si="379"/>
        <v/>
      </c>
      <c r="Q3008" s="8" t="str">
        <f>IF(E3008="","",IFERROR(VLOOKUP(E3008,REGRAS_CST!$A$2:$D$200,4,FALSE),""))</f>
        <v/>
      </c>
      <c r="S3008" s="9">
        <f t="shared" si="376"/>
        <v>8.9999999999999993E-3</v>
      </c>
      <c r="T3008" s="9">
        <f t="shared" si="377"/>
        <v>1E-3</v>
      </c>
      <c r="U3008" s="16">
        <f>IFERROR(INDEX(BASE_CCLASSTRIB!$E:$E, MATCH(TEXT($D3008,"000000"), BASE_CCLASSTRIB!$A:$A, 0))/100, 0)</f>
        <v>0</v>
      </c>
      <c r="V3008" s="16">
        <f>IFERROR(INDEX(BASE_CCLASSTRIB!$F:$F, MATCH(TEXT($D3008,"000000"), BASE_CCLASSTRIB!$A:$A, 0))/100, 0)</f>
        <v>0</v>
      </c>
    </row>
    <row r="3009" spans="4:22" ht="15.75" thickBot="1" x14ac:dyDescent="0.3">
      <c r="D3009" s="38"/>
      <c r="E3009" s="27" t="str">
        <f t="shared" si="372"/>
        <v/>
      </c>
      <c r="F3009" s="28" t="str">
        <f>IF(E3009="","",IFERROR(VLOOKUP(E3009,REGRAS_CST!$A$2:$B$200,2,FALSE),""))</f>
        <v/>
      </c>
      <c r="H3009" s="29">
        <v>8.9999999999999993E-3</v>
      </c>
      <c r="I3009" s="29">
        <v>1E-3</v>
      </c>
      <c r="K3009" s="21" t="str">
        <f>IF(E3009="","",IFERROR(VLOOKUP(E3009,REGRAS_CST!$A$2:$C$200,3,FALSE),""))</f>
        <v/>
      </c>
      <c r="L3009" s="23" t="str">
        <f t="shared" si="373"/>
        <v/>
      </c>
      <c r="M3009" s="24" t="str">
        <f t="shared" si="374"/>
        <v/>
      </c>
      <c r="N3009" s="24" t="str">
        <f t="shared" si="375"/>
        <v/>
      </c>
      <c r="O3009" s="15" t="str">
        <f t="shared" si="378"/>
        <v/>
      </c>
      <c r="P3009" s="31" t="str">
        <f t="shared" si="379"/>
        <v/>
      </c>
      <c r="Q3009" s="8" t="str">
        <f>IF(E3009="","",IFERROR(VLOOKUP(E3009,REGRAS_CST!$A$2:$D$200,4,FALSE),""))</f>
        <v/>
      </c>
      <c r="S3009" s="9">
        <f t="shared" si="376"/>
        <v>8.9999999999999993E-3</v>
      </c>
      <c r="T3009" s="9">
        <f t="shared" si="377"/>
        <v>1E-3</v>
      </c>
      <c r="U3009" s="16">
        <f>IFERROR(INDEX(BASE_CCLASSTRIB!$E:$E, MATCH(TEXT($D3009,"000000"), BASE_CCLASSTRIB!$A:$A, 0))/100, 0)</f>
        <v>0</v>
      </c>
      <c r="V3009" s="16">
        <f>IFERROR(INDEX(BASE_CCLASSTRIB!$F:$F, MATCH(TEXT($D3009,"000000"), BASE_CCLASSTRIB!$A:$A, 0))/100, 0)</f>
        <v>0</v>
      </c>
    </row>
    <row r="3010" spans="4:22" ht="15.75" thickBot="1" x14ac:dyDescent="0.3">
      <c r="D3010" s="38"/>
      <c r="E3010" s="27" t="str">
        <f t="shared" ref="E3010:E3073" si="380">IF(D3010="","",LEFT(D3010,3))</f>
        <v/>
      </c>
      <c r="F3010" s="28" t="str">
        <f>IF(E3010="","",IFERROR(VLOOKUP(E3010,REGRAS_CST!$A$2:$B$200,2,FALSE),""))</f>
        <v/>
      </c>
      <c r="H3010" s="29">
        <v>8.9999999999999993E-3</v>
      </c>
      <c r="I3010" s="29">
        <v>1E-3</v>
      </c>
      <c r="K3010" s="21" t="str">
        <f>IF(E3010="","",IFERROR(VLOOKUP(E3010,REGRAS_CST!$A$2:$C$200,3,FALSE),""))</f>
        <v/>
      </c>
      <c r="L3010" s="23" t="str">
        <f t="shared" ref="L3010:L3073" si="381">IF($G3010="", "", $G3010*(1-$V3010))</f>
        <v/>
      </c>
      <c r="M3010" s="24" t="str">
        <f t="shared" ref="M3010:M3073" si="382">IF(OR($L3010="",$S3010=""),"",$L3010*$S3010)</f>
        <v/>
      </c>
      <c r="N3010" s="24" t="str">
        <f t="shared" ref="N3010:N3073" si="383">IF(OR($L3010="",$T3010=""),"",$L3010*$T3010)</f>
        <v/>
      </c>
      <c r="O3010" s="15" t="str">
        <f t="shared" si="378"/>
        <v/>
      </c>
      <c r="P3010" s="31" t="str">
        <f t="shared" si="379"/>
        <v/>
      </c>
      <c r="Q3010" s="8" t="str">
        <f>IF(E3010="","",IFERROR(VLOOKUP(E3010,REGRAS_CST!$A$2:$D$200,4,FALSE),""))</f>
        <v/>
      </c>
      <c r="S3010" s="9">
        <f t="shared" ref="S3010:S3073" si="384">IF($H3010="","",$H3010*(1-$U3010))</f>
        <v>8.9999999999999993E-3</v>
      </c>
      <c r="T3010" s="9">
        <f t="shared" ref="T3010:T3073" si="385">IF($I3010="","",$I3010*(1-$U3010))</f>
        <v>1E-3</v>
      </c>
      <c r="U3010" s="16">
        <f>IFERROR(INDEX(BASE_CCLASSTRIB!$E:$E, MATCH(TEXT($D3010,"000000"), BASE_CCLASSTRIB!$A:$A, 0))/100, 0)</f>
        <v>0</v>
      </c>
      <c r="V3010" s="16">
        <f>IFERROR(INDEX(BASE_CCLASSTRIB!$F:$F, MATCH(TEXT($D3010,"000000"), BASE_CCLASSTRIB!$A:$A, 0))/100, 0)</f>
        <v>0</v>
      </c>
    </row>
    <row r="3011" spans="4:22" ht="15.75" thickBot="1" x14ac:dyDescent="0.3">
      <c r="D3011" s="38"/>
      <c r="E3011" s="27" t="str">
        <f t="shared" si="380"/>
        <v/>
      </c>
      <c r="F3011" s="28" t="str">
        <f>IF(E3011="","",IFERROR(VLOOKUP(E3011,REGRAS_CST!$A$2:$B$200,2,FALSE),""))</f>
        <v/>
      </c>
      <c r="H3011" s="29">
        <v>8.9999999999999993E-3</v>
      </c>
      <c r="I3011" s="29">
        <v>1E-3</v>
      </c>
      <c r="K3011" s="21" t="str">
        <f>IF(E3011="","",IFERROR(VLOOKUP(E3011,REGRAS_CST!$A$2:$C$200,3,FALSE),""))</f>
        <v/>
      </c>
      <c r="L3011" s="23" t="str">
        <f t="shared" si="381"/>
        <v/>
      </c>
      <c r="M3011" s="24" t="str">
        <f t="shared" si="382"/>
        <v/>
      </c>
      <c r="N3011" s="24" t="str">
        <f t="shared" si="383"/>
        <v/>
      </c>
      <c r="O3011" s="15" t="str">
        <f t="shared" si="378"/>
        <v/>
      </c>
      <c r="P3011" s="31" t="str">
        <f t="shared" si="379"/>
        <v/>
      </c>
      <c r="Q3011" s="8" t="str">
        <f>IF(E3011="","",IFERROR(VLOOKUP(E3011,REGRAS_CST!$A$2:$D$200,4,FALSE),""))</f>
        <v/>
      </c>
      <c r="S3011" s="9">
        <f t="shared" si="384"/>
        <v>8.9999999999999993E-3</v>
      </c>
      <c r="T3011" s="9">
        <f t="shared" si="385"/>
        <v>1E-3</v>
      </c>
      <c r="U3011" s="16">
        <f>IFERROR(INDEX(BASE_CCLASSTRIB!$E:$E, MATCH(TEXT($D3011,"000000"), BASE_CCLASSTRIB!$A:$A, 0))/100, 0)</f>
        <v>0</v>
      </c>
      <c r="V3011" s="16">
        <f>IFERROR(INDEX(BASE_CCLASSTRIB!$F:$F, MATCH(TEXT($D3011,"000000"), BASE_CCLASSTRIB!$A:$A, 0))/100, 0)</f>
        <v>0</v>
      </c>
    </row>
    <row r="3012" spans="4:22" ht="15.75" thickBot="1" x14ac:dyDescent="0.3">
      <c r="D3012" s="38"/>
      <c r="E3012" s="27" t="str">
        <f t="shared" si="380"/>
        <v/>
      </c>
      <c r="F3012" s="28" t="str">
        <f>IF(E3012="","",IFERROR(VLOOKUP(E3012,REGRAS_CST!$A$2:$B$200,2,FALSE),""))</f>
        <v/>
      </c>
      <c r="H3012" s="29">
        <v>8.9999999999999993E-3</v>
      </c>
      <c r="I3012" s="29">
        <v>1E-3</v>
      </c>
      <c r="K3012" s="21" t="str">
        <f>IF(E3012="","",IFERROR(VLOOKUP(E3012,REGRAS_CST!$A$2:$C$200,3,FALSE),""))</f>
        <v/>
      </c>
      <c r="L3012" s="23" t="str">
        <f t="shared" si="381"/>
        <v/>
      </c>
      <c r="M3012" s="24" t="str">
        <f t="shared" si="382"/>
        <v/>
      </c>
      <c r="N3012" s="24" t="str">
        <f t="shared" si="383"/>
        <v/>
      </c>
      <c r="O3012" s="15" t="str">
        <f t="shared" si="378"/>
        <v/>
      </c>
      <c r="P3012" s="31" t="str">
        <f t="shared" si="379"/>
        <v/>
      </c>
      <c r="Q3012" s="8" t="str">
        <f>IF(E3012="","",IFERROR(VLOOKUP(E3012,REGRAS_CST!$A$2:$D$200,4,FALSE),""))</f>
        <v/>
      </c>
      <c r="S3012" s="9">
        <f t="shared" si="384"/>
        <v>8.9999999999999993E-3</v>
      </c>
      <c r="T3012" s="9">
        <f t="shared" si="385"/>
        <v>1E-3</v>
      </c>
      <c r="U3012" s="16">
        <f>IFERROR(INDEX(BASE_CCLASSTRIB!$E:$E, MATCH(TEXT($D3012,"000000"), BASE_CCLASSTRIB!$A:$A, 0))/100, 0)</f>
        <v>0</v>
      </c>
      <c r="V3012" s="16">
        <f>IFERROR(INDEX(BASE_CCLASSTRIB!$F:$F, MATCH(TEXT($D3012,"000000"), BASE_CCLASSTRIB!$A:$A, 0))/100, 0)</f>
        <v>0</v>
      </c>
    </row>
    <row r="3013" spans="4:22" ht="15.75" thickBot="1" x14ac:dyDescent="0.3">
      <c r="D3013" s="38"/>
      <c r="E3013" s="27" t="str">
        <f t="shared" si="380"/>
        <v/>
      </c>
      <c r="F3013" s="28" t="str">
        <f>IF(E3013="","",IFERROR(VLOOKUP(E3013,REGRAS_CST!$A$2:$B$200,2,FALSE),""))</f>
        <v/>
      </c>
      <c r="H3013" s="29">
        <v>8.9999999999999993E-3</v>
      </c>
      <c r="I3013" s="29">
        <v>1E-3</v>
      </c>
      <c r="K3013" s="21" t="str">
        <f>IF(E3013="","",IFERROR(VLOOKUP(E3013,REGRAS_CST!$A$2:$C$200,3,FALSE),""))</f>
        <v/>
      </c>
      <c r="L3013" s="23" t="str">
        <f t="shared" si="381"/>
        <v/>
      </c>
      <c r="M3013" s="24" t="str">
        <f t="shared" si="382"/>
        <v/>
      </c>
      <c r="N3013" s="24" t="str">
        <f t="shared" si="383"/>
        <v/>
      </c>
      <c r="O3013" s="15" t="str">
        <f t="shared" si="378"/>
        <v/>
      </c>
      <c r="P3013" s="31" t="str">
        <f t="shared" si="379"/>
        <v/>
      </c>
      <c r="Q3013" s="8" t="str">
        <f>IF(E3013="","",IFERROR(VLOOKUP(E3013,REGRAS_CST!$A$2:$D$200,4,FALSE),""))</f>
        <v/>
      </c>
      <c r="S3013" s="9">
        <f t="shared" si="384"/>
        <v>8.9999999999999993E-3</v>
      </c>
      <c r="T3013" s="9">
        <f t="shared" si="385"/>
        <v>1E-3</v>
      </c>
      <c r="U3013" s="16">
        <f>IFERROR(INDEX(BASE_CCLASSTRIB!$E:$E, MATCH(TEXT($D3013,"000000"), BASE_CCLASSTRIB!$A:$A, 0))/100, 0)</f>
        <v>0</v>
      </c>
      <c r="V3013" s="16">
        <f>IFERROR(INDEX(BASE_CCLASSTRIB!$F:$F, MATCH(TEXT($D3013,"000000"), BASE_CCLASSTRIB!$A:$A, 0))/100, 0)</f>
        <v>0</v>
      </c>
    </row>
    <row r="3014" spans="4:22" ht="15.75" thickBot="1" x14ac:dyDescent="0.3">
      <c r="D3014" s="38"/>
      <c r="E3014" s="27" t="str">
        <f t="shared" si="380"/>
        <v/>
      </c>
      <c r="F3014" s="28" t="str">
        <f>IF(E3014="","",IFERROR(VLOOKUP(E3014,REGRAS_CST!$A$2:$B$200,2,FALSE),""))</f>
        <v/>
      </c>
      <c r="H3014" s="29">
        <v>8.9999999999999993E-3</v>
      </c>
      <c r="I3014" s="29">
        <v>1E-3</v>
      </c>
      <c r="K3014" s="21" t="str">
        <f>IF(E3014="","",IFERROR(VLOOKUP(E3014,REGRAS_CST!$A$2:$C$200,3,FALSE),""))</f>
        <v/>
      </c>
      <c r="L3014" s="23" t="str">
        <f t="shared" si="381"/>
        <v/>
      </c>
      <c r="M3014" s="24" t="str">
        <f t="shared" si="382"/>
        <v/>
      </c>
      <c r="N3014" s="24" t="str">
        <f t="shared" si="383"/>
        <v/>
      </c>
      <c r="O3014" s="15" t="str">
        <f t="shared" si="378"/>
        <v/>
      </c>
      <c r="P3014" s="31" t="str">
        <f t="shared" si="379"/>
        <v/>
      </c>
      <c r="Q3014" s="8" t="str">
        <f>IF(E3014="","",IFERROR(VLOOKUP(E3014,REGRAS_CST!$A$2:$D$200,4,FALSE),""))</f>
        <v/>
      </c>
      <c r="S3014" s="9">
        <f t="shared" si="384"/>
        <v>8.9999999999999993E-3</v>
      </c>
      <c r="T3014" s="9">
        <f t="shared" si="385"/>
        <v>1E-3</v>
      </c>
      <c r="U3014" s="16">
        <f>IFERROR(INDEX(BASE_CCLASSTRIB!$E:$E, MATCH(TEXT($D3014,"000000"), BASE_CCLASSTRIB!$A:$A, 0))/100, 0)</f>
        <v>0</v>
      </c>
      <c r="V3014" s="16">
        <f>IFERROR(INDEX(BASE_CCLASSTRIB!$F:$F, MATCH(TEXT($D3014,"000000"), BASE_CCLASSTRIB!$A:$A, 0))/100, 0)</f>
        <v>0</v>
      </c>
    </row>
    <row r="3015" spans="4:22" ht="15.75" thickBot="1" x14ac:dyDescent="0.3">
      <c r="D3015" s="38"/>
      <c r="E3015" s="27" t="str">
        <f t="shared" si="380"/>
        <v/>
      </c>
      <c r="F3015" s="28" t="str">
        <f>IF(E3015="","",IFERROR(VLOOKUP(E3015,REGRAS_CST!$A$2:$B$200,2,FALSE),""))</f>
        <v/>
      </c>
      <c r="H3015" s="29">
        <v>8.9999999999999993E-3</v>
      </c>
      <c r="I3015" s="29">
        <v>1E-3</v>
      </c>
      <c r="K3015" s="21" t="str">
        <f>IF(E3015="","",IFERROR(VLOOKUP(E3015,REGRAS_CST!$A$2:$C$200,3,FALSE),""))</f>
        <v/>
      </c>
      <c r="L3015" s="23" t="str">
        <f t="shared" si="381"/>
        <v/>
      </c>
      <c r="M3015" s="24" t="str">
        <f t="shared" si="382"/>
        <v/>
      </c>
      <c r="N3015" s="24" t="str">
        <f t="shared" si="383"/>
        <v/>
      </c>
      <c r="O3015" s="15" t="str">
        <f t="shared" si="378"/>
        <v/>
      </c>
      <c r="P3015" s="31" t="str">
        <f t="shared" si="379"/>
        <v/>
      </c>
      <c r="Q3015" s="8" t="str">
        <f>IF(E3015="","",IFERROR(VLOOKUP(E3015,REGRAS_CST!$A$2:$D$200,4,FALSE),""))</f>
        <v/>
      </c>
      <c r="S3015" s="9">
        <f t="shared" si="384"/>
        <v>8.9999999999999993E-3</v>
      </c>
      <c r="T3015" s="9">
        <f t="shared" si="385"/>
        <v>1E-3</v>
      </c>
      <c r="U3015" s="16">
        <f>IFERROR(INDEX(BASE_CCLASSTRIB!$E:$E, MATCH(TEXT($D3015,"000000"), BASE_CCLASSTRIB!$A:$A, 0))/100, 0)</f>
        <v>0</v>
      </c>
      <c r="V3015" s="16">
        <f>IFERROR(INDEX(BASE_CCLASSTRIB!$F:$F, MATCH(TEXT($D3015,"000000"), BASE_CCLASSTRIB!$A:$A, 0))/100, 0)</f>
        <v>0</v>
      </c>
    </row>
    <row r="3016" spans="4:22" ht="15.75" thickBot="1" x14ac:dyDescent="0.3">
      <c r="D3016" s="38"/>
      <c r="E3016" s="27" t="str">
        <f t="shared" si="380"/>
        <v/>
      </c>
      <c r="F3016" s="28" t="str">
        <f>IF(E3016="","",IFERROR(VLOOKUP(E3016,REGRAS_CST!$A$2:$B$200,2,FALSE),""))</f>
        <v/>
      </c>
      <c r="H3016" s="29">
        <v>8.9999999999999993E-3</v>
      </c>
      <c r="I3016" s="29">
        <v>1E-3</v>
      </c>
      <c r="K3016" s="21" t="str">
        <f>IF(E3016="","",IFERROR(VLOOKUP(E3016,REGRAS_CST!$A$2:$C$200,3,FALSE),""))</f>
        <v/>
      </c>
      <c r="L3016" s="23" t="str">
        <f t="shared" si="381"/>
        <v/>
      </c>
      <c r="M3016" s="24" t="str">
        <f t="shared" si="382"/>
        <v/>
      </c>
      <c r="N3016" s="24" t="str">
        <f t="shared" si="383"/>
        <v/>
      </c>
      <c r="O3016" s="15" t="str">
        <f t="shared" si="378"/>
        <v/>
      </c>
      <c r="P3016" s="31" t="str">
        <f t="shared" si="379"/>
        <v/>
      </c>
      <c r="Q3016" s="8" t="str">
        <f>IF(E3016="","",IFERROR(VLOOKUP(E3016,REGRAS_CST!$A$2:$D$200,4,FALSE),""))</f>
        <v/>
      </c>
      <c r="S3016" s="9">
        <f t="shared" si="384"/>
        <v>8.9999999999999993E-3</v>
      </c>
      <c r="T3016" s="9">
        <f t="shared" si="385"/>
        <v>1E-3</v>
      </c>
      <c r="U3016" s="16">
        <f>IFERROR(INDEX(BASE_CCLASSTRIB!$E:$E, MATCH(TEXT($D3016,"000000"), BASE_CCLASSTRIB!$A:$A, 0))/100, 0)</f>
        <v>0</v>
      </c>
      <c r="V3016" s="16">
        <f>IFERROR(INDEX(BASE_CCLASSTRIB!$F:$F, MATCH(TEXT($D3016,"000000"), BASE_CCLASSTRIB!$A:$A, 0))/100, 0)</f>
        <v>0</v>
      </c>
    </row>
    <row r="3017" spans="4:22" ht="15.75" thickBot="1" x14ac:dyDescent="0.3">
      <c r="D3017" s="38"/>
      <c r="E3017" s="27" t="str">
        <f t="shared" si="380"/>
        <v/>
      </c>
      <c r="F3017" s="28" t="str">
        <f>IF(E3017="","",IFERROR(VLOOKUP(E3017,REGRAS_CST!$A$2:$B$200,2,FALSE),""))</f>
        <v/>
      </c>
      <c r="H3017" s="29">
        <v>8.9999999999999993E-3</v>
      </c>
      <c r="I3017" s="29">
        <v>1E-3</v>
      </c>
      <c r="K3017" s="21" t="str">
        <f>IF(E3017="","",IFERROR(VLOOKUP(E3017,REGRAS_CST!$A$2:$C$200,3,FALSE),""))</f>
        <v/>
      </c>
      <c r="L3017" s="23" t="str">
        <f t="shared" si="381"/>
        <v/>
      </c>
      <c r="M3017" s="24" t="str">
        <f t="shared" si="382"/>
        <v/>
      </c>
      <c r="N3017" s="24" t="str">
        <f t="shared" si="383"/>
        <v/>
      </c>
      <c r="O3017" s="15" t="str">
        <f t="shared" si="378"/>
        <v/>
      </c>
      <c r="P3017" s="31" t="str">
        <f t="shared" si="379"/>
        <v/>
      </c>
      <c r="Q3017" s="8" t="str">
        <f>IF(E3017="","",IFERROR(VLOOKUP(E3017,REGRAS_CST!$A$2:$D$200,4,FALSE),""))</f>
        <v/>
      </c>
      <c r="S3017" s="9">
        <f t="shared" si="384"/>
        <v>8.9999999999999993E-3</v>
      </c>
      <c r="T3017" s="9">
        <f t="shared" si="385"/>
        <v>1E-3</v>
      </c>
      <c r="U3017" s="16">
        <f>IFERROR(INDEX(BASE_CCLASSTRIB!$E:$E, MATCH(TEXT($D3017,"000000"), BASE_CCLASSTRIB!$A:$A, 0))/100, 0)</f>
        <v>0</v>
      </c>
      <c r="V3017" s="16">
        <f>IFERROR(INDEX(BASE_CCLASSTRIB!$F:$F, MATCH(TEXT($D3017,"000000"), BASE_CCLASSTRIB!$A:$A, 0))/100, 0)</f>
        <v>0</v>
      </c>
    </row>
    <row r="3018" spans="4:22" ht="15.75" thickBot="1" x14ac:dyDescent="0.3">
      <c r="D3018" s="38"/>
      <c r="E3018" s="27" t="str">
        <f t="shared" si="380"/>
        <v/>
      </c>
      <c r="F3018" s="28" t="str">
        <f>IF(E3018="","",IFERROR(VLOOKUP(E3018,REGRAS_CST!$A$2:$B$200,2,FALSE),""))</f>
        <v/>
      </c>
      <c r="H3018" s="29">
        <v>8.9999999999999993E-3</v>
      </c>
      <c r="I3018" s="29">
        <v>1E-3</v>
      </c>
      <c r="K3018" s="21" t="str">
        <f>IF(E3018="","",IFERROR(VLOOKUP(E3018,REGRAS_CST!$A$2:$C$200,3,FALSE),""))</f>
        <v/>
      </c>
      <c r="L3018" s="23" t="str">
        <f t="shared" si="381"/>
        <v/>
      </c>
      <c r="M3018" s="24" t="str">
        <f t="shared" si="382"/>
        <v/>
      </c>
      <c r="N3018" s="24" t="str">
        <f t="shared" si="383"/>
        <v/>
      </c>
      <c r="O3018" s="15" t="str">
        <f t="shared" si="378"/>
        <v/>
      </c>
      <c r="P3018" s="31" t="str">
        <f t="shared" si="379"/>
        <v/>
      </c>
      <c r="Q3018" s="8" t="str">
        <f>IF(E3018="","",IFERROR(VLOOKUP(E3018,REGRAS_CST!$A$2:$D$200,4,FALSE),""))</f>
        <v/>
      </c>
      <c r="S3018" s="9">
        <f t="shared" si="384"/>
        <v>8.9999999999999993E-3</v>
      </c>
      <c r="T3018" s="9">
        <f t="shared" si="385"/>
        <v>1E-3</v>
      </c>
      <c r="U3018" s="16">
        <f>IFERROR(INDEX(BASE_CCLASSTRIB!$E:$E, MATCH(TEXT($D3018,"000000"), BASE_CCLASSTRIB!$A:$A, 0))/100, 0)</f>
        <v>0</v>
      </c>
      <c r="V3018" s="16">
        <f>IFERROR(INDEX(BASE_CCLASSTRIB!$F:$F, MATCH(TEXT($D3018,"000000"), BASE_CCLASSTRIB!$A:$A, 0))/100, 0)</f>
        <v>0</v>
      </c>
    </row>
    <row r="3019" spans="4:22" ht="15.75" thickBot="1" x14ac:dyDescent="0.3">
      <c r="D3019" s="38"/>
      <c r="E3019" s="27" t="str">
        <f t="shared" si="380"/>
        <v/>
      </c>
      <c r="F3019" s="28" t="str">
        <f>IF(E3019="","",IFERROR(VLOOKUP(E3019,REGRAS_CST!$A$2:$B$200,2,FALSE),""))</f>
        <v/>
      </c>
      <c r="H3019" s="29">
        <v>8.9999999999999993E-3</v>
      </c>
      <c r="I3019" s="29">
        <v>1E-3</v>
      </c>
      <c r="K3019" s="21" t="str">
        <f>IF(E3019="","",IFERROR(VLOOKUP(E3019,REGRAS_CST!$A$2:$C$200,3,FALSE),""))</f>
        <v/>
      </c>
      <c r="L3019" s="23" t="str">
        <f t="shared" si="381"/>
        <v/>
      </c>
      <c r="M3019" s="24" t="str">
        <f t="shared" si="382"/>
        <v/>
      </c>
      <c r="N3019" s="24" t="str">
        <f t="shared" si="383"/>
        <v/>
      </c>
      <c r="O3019" s="15" t="str">
        <f t="shared" si="378"/>
        <v/>
      </c>
      <c r="P3019" s="31" t="str">
        <f t="shared" si="379"/>
        <v/>
      </c>
      <c r="Q3019" s="8" t="str">
        <f>IF(E3019="","",IFERROR(VLOOKUP(E3019,REGRAS_CST!$A$2:$D$200,4,FALSE),""))</f>
        <v/>
      </c>
      <c r="S3019" s="9">
        <f t="shared" si="384"/>
        <v>8.9999999999999993E-3</v>
      </c>
      <c r="T3019" s="9">
        <f t="shared" si="385"/>
        <v>1E-3</v>
      </c>
      <c r="U3019" s="16">
        <f>IFERROR(INDEX(BASE_CCLASSTRIB!$E:$E, MATCH(TEXT($D3019,"000000"), BASE_CCLASSTRIB!$A:$A, 0))/100, 0)</f>
        <v>0</v>
      </c>
      <c r="V3019" s="16">
        <f>IFERROR(INDEX(BASE_CCLASSTRIB!$F:$F, MATCH(TEXT($D3019,"000000"), BASE_CCLASSTRIB!$A:$A, 0))/100, 0)</f>
        <v>0</v>
      </c>
    </row>
    <row r="3020" spans="4:22" ht="15.75" thickBot="1" x14ac:dyDescent="0.3">
      <c r="D3020" s="38"/>
      <c r="E3020" s="27" t="str">
        <f t="shared" si="380"/>
        <v/>
      </c>
      <c r="F3020" s="28" t="str">
        <f>IF(E3020="","",IFERROR(VLOOKUP(E3020,REGRAS_CST!$A$2:$B$200,2,FALSE),""))</f>
        <v/>
      </c>
      <c r="H3020" s="29">
        <v>8.9999999999999993E-3</v>
      </c>
      <c r="I3020" s="29">
        <v>1E-3</v>
      </c>
      <c r="K3020" s="21" t="str">
        <f>IF(E3020="","",IFERROR(VLOOKUP(E3020,REGRAS_CST!$A$2:$C$200,3,FALSE),""))</f>
        <v/>
      </c>
      <c r="L3020" s="23" t="str">
        <f t="shared" si="381"/>
        <v/>
      </c>
      <c r="M3020" s="24" t="str">
        <f t="shared" si="382"/>
        <v/>
      </c>
      <c r="N3020" s="24" t="str">
        <f t="shared" si="383"/>
        <v/>
      </c>
      <c r="O3020" s="15" t="str">
        <f t="shared" si="378"/>
        <v/>
      </c>
      <c r="P3020" s="31" t="str">
        <f t="shared" si="379"/>
        <v/>
      </c>
      <c r="Q3020" s="8" t="str">
        <f>IF(E3020="","",IFERROR(VLOOKUP(E3020,REGRAS_CST!$A$2:$D$200,4,FALSE),""))</f>
        <v/>
      </c>
      <c r="S3020" s="9">
        <f t="shared" si="384"/>
        <v>8.9999999999999993E-3</v>
      </c>
      <c r="T3020" s="9">
        <f t="shared" si="385"/>
        <v>1E-3</v>
      </c>
      <c r="U3020" s="16">
        <f>IFERROR(INDEX(BASE_CCLASSTRIB!$E:$E, MATCH(TEXT($D3020,"000000"), BASE_CCLASSTRIB!$A:$A, 0))/100, 0)</f>
        <v>0</v>
      </c>
      <c r="V3020" s="16">
        <f>IFERROR(INDEX(BASE_CCLASSTRIB!$F:$F, MATCH(TEXT($D3020,"000000"), BASE_CCLASSTRIB!$A:$A, 0))/100, 0)</f>
        <v>0</v>
      </c>
    </row>
    <row r="3021" spans="4:22" ht="15.75" thickBot="1" x14ac:dyDescent="0.3">
      <c r="D3021" s="38"/>
      <c r="E3021" s="27" t="str">
        <f t="shared" si="380"/>
        <v/>
      </c>
      <c r="F3021" s="28" t="str">
        <f>IF(E3021="","",IFERROR(VLOOKUP(E3021,REGRAS_CST!$A$2:$B$200,2,FALSE),""))</f>
        <v/>
      </c>
      <c r="H3021" s="29">
        <v>8.9999999999999993E-3</v>
      </c>
      <c r="I3021" s="29">
        <v>1E-3</v>
      </c>
      <c r="K3021" s="21" t="str">
        <f>IF(E3021="","",IFERROR(VLOOKUP(E3021,REGRAS_CST!$A$2:$C$200,3,FALSE),""))</f>
        <v/>
      </c>
      <c r="L3021" s="23" t="str">
        <f t="shared" si="381"/>
        <v/>
      </c>
      <c r="M3021" s="24" t="str">
        <f t="shared" si="382"/>
        <v/>
      </c>
      <c r="N3021" s="24" t="str">
        <f t="shared" si="383"/>
        <v/>
      </c>
      <c r="O3021" s="15" t="str">
        <f t="shared" si="378"/>
        <v/>
      </c>
      <c r="P3021" s="31" t="str">
        <f t="shared" si="379"/>
        <v/>
      </c>
      <c r="Q3021" s="8" t="str">
        <f>IF(E3021="","",IFERROR(VLOOKUP(E3021,REGRAS_CST!$A$2:$D$200,4,FALSE),""))</f>
        <v/>
      </c>
      <c r="S3021" s="9">
        <f t="shared" si="384"/>
        <v>8.9999999999999993E-3</v>
      </c>
      <c r="T3021" s="9">
        <f t="shared" si="385"/>
        <v>1E-3</v>
      </c>
      <c r="U3021" s="16">
        <f>IFERROR(INDEX(BASE_CCLASSTRIB!$E:$E, MATCH(TEXT($D3021,"000000"), BASE_CCLASSTRIB!$A:$A, 0))/100, 0)</f>
        <v>0</v>
      </c>
      <c r="V3021" s="16">
        <f>IFERROR(INDEX(BASE_CCLASSTRIB!$F:$F, MATCH(TEXT($D3021,"000000"), BASE_CCLASSTRIB!$A:$A, 0))/100, 0)</f>
        <v>0</v>
      </c>
    </row>
    <row r="3022" spans="4:22" ht="15.75" thickBot="1" x14ac:dyDescent="0.3">
      <c r="D3022" s="38"/>
      <c r="E3022" s="27" t="str">
        <f t="shared" si="380"/>
        <v/>
      </c>
      <c r="F3022" s="28" t="str">
        <f>IF(E3022="","",IFERROR(VLOOKUP(E3022,REGRAS_CST!$A$2:$B$200,2,FALSE),""))</f>
        <v/>
      </c>
      <c r="H3022" s="29">
        <v>8.9999999999999993E-3</v>
      </c>
      <c r="I3022" s="29">
        <v>1E-3</v>
      </c>
      <c r="K3022" s="21" t="str">
        <f>IF(E3022="","",IFERROR(VLOOKUP(E3022,REGRAS_CST!$A$2:$C$200,3,FALSE),""))</f>
        <v/>
      </c>
      <c r="L3022" s="23" t="str">
        <f t="shared" si="381"/>
        <v/>
      </c>
      <c r="M3022" s="24" t="str">
        <f t="shared" si="382"/>
        <v/>
      </c>
      <c r="N3022" s="24" t="str">
        <f t="shared" si="383"/>
        <v/>
      </c>
      <c r="O3022" s="15" t="str">
        <f t="shared" si="378"/>
        <v/>
      </c>
      <c r="P3022" s="31" t="str">
        <f t="shared" si="379"/>
        <v/>
      </c>
      <c r="Q3022" s="8" t="str">
        <f>IF(E3022="","",IFERROR(VLOOKUP(E3022,REGRAS_CST!$A$2:$D$200,4,FALSE),""))</f>
        <v/>
      </c>
      <c r="S3022" s="9">
        <f t="shared" si="384"/>
        <v>8.9999999999999993E-3</v>
      </c>
      <c r="T3022" s="9">
        <f t="shared" si="385"/>
        <v>1E-3</v>
      </c>
      <c r="U3022" s="16">
        <f>IFERROR(INDEX(BASE_CCLASSTRIB!$E:$E, MATCH(TEXT($D3022,"000000"), BASE_CCLASSTRIB!$A:$A, 0))/100, 0)</f>
        <v>0</v>
      </c>
      <c r="V3022" s="16">
        <f>IFERROR(INDEX(BASE_CCLASSTRIB!$F:$F, MATCH(TEXT($D3022,"000000"), BASE_CCLASSTRIB!$A:$A, 0))/100, 0)</f>
        <v>0</v>
      </c>
    </row>
    <row r="3023" spans="4:22" ht="15.75" thickBot="1" x14ac:dyDescent="0.3">
      <c r="D3023" s="38"/>
      <c r="E3023" s="27" t="str">
        <f t="shared" si="380"/>
        <v/>
      </c>
      <c r="F3023" s="28" t="str">
        <f>IF(E3023="","",IFERROR(VLOOKUP(E3023,REGRAS_CST!$A$2:$B$200,2,FALSE),""))</f>
        <v/>
      </c>
      <c r="H3023" s="29">
        <v>8.9999999999999993E-3</v>
      </c>
      <c r="I3023" s="29">
        <v>1E-3</v>
      </c>
      <c r="K3023" s="21" t="str">
        <f>IF(E3023="","",IFERROR(VLOOKUP(E3023,REGRAS_CST!$A$2:$C$200,3,FALSE),""))</f>
        <v/>
      </c>
      <c r="L3023" s="23" t="str">
        <f t="shared" si="381"/>
        <v/>
      </c>
      <c r="M3023" s="24" t="str">
        <f t="shared" si="382"/>
        <v/>
      </c>
      <c r="N3023" s="24" t="str">
        <f t="shared" si="383"/>
        <v/>
      </c>
      <c r="O3023" s="15" t="str">
        <f t="shared" si="378"/>
        <v/>
      </c>
      <c r="P3023" s="31" t="str">
        <f t="shared" si="379"/>
        <v/>
      </c>
      <c r="Q3023" s="8" t="str">
        <f>IF(E3023="","",IFERROR(VLOOKUP(E3023,REGRAS_CST!$A$2:$D$200,4,FALSE),""))</f>
        <v/>
      </c>
      <c r="S3023" s="9">
        <f t="shared" si="384"/>
        <v>8.9999999999999993E-3</v>
      </c>
      <c r="T3023" s="9">
        <f t="shared" si="385"/>
        <v>1E-3</v>
      </c>
      <c r="U3023" s="16">
        <f>IFERROR(INDEX(BASE_CCLASSTRIB!$E:$E, MATCH(TEXT($D3023,"000000"), BASE_CCLASSTRIB!$A:$A, 0))/100, 0)</f>
        <v>0</v>
      </c>
      <c r="V3023" s="16">
        <f>IFERROR(INDEX(BASE_CCLASSTRIB!$F:$F, MATCH(TEXT($D3023,"000000"), BASE_CCLASSTRIB!$A:$A, 0))/100, 0)</f>
        <v>0</v>
      </c>
    </row>
    <row r="3024" spans="4:22" ht="15.75" thickBot="1" x14ac:dyDescent="0.3">
      <c r="D3024" s="38"/>
      <c r="E3024" s="27" t="str">
        <f t="shared" si="380"/>
        <v/>
      </c>
      <c r="F3024" s="28" t="str">
        <f>IF(E3024="","",IFERROR(VLOOKUP(E3024,REGRAS_CST!$A$2:$B$200,2,FALSE),""))</f>
        <v/>
      </c>
      <c r="H3024" s="29">
        <v>8.9999999999999993E-3</v>
      </c>
      <c r="I3024" s="29">
        <v>1E-3</v>
      </c>
      <c r="K3024" s="21" t="str">
        <f>IF(E3024="","",IFERROR(VLOOKUP(E3024,REGRAS_CST!$A$2:$C$200,3,FALSE),""))</f>
        <v/>
      </c>
      <c r="L3024" s="23" t="str">
        <f t="shared" si="381"/>
        <v/>
      </c>
      <c r="M3024" s="24" t="str">
        <f t="shared" si="382"/>
        <v/>
      </c>
      <c r="N3024" s="24" t="str">
        <f t="shared" si="383"/>
        <v/>
      </c>
      <c r="O3024" s="15" t="str">
        <f t="shared" ref="O3024:O3087" si="386">IF(D3024="","",
IF(AND(K3024&lt;&gt;"SIM",V3024&gt;0),"ERRO: % BC &gt; 0, mas NÃO permitida ❌",
IF(AND(K3024="SIM",V3024=0),"ATENÇÃO: BC permitida, mas % = 0 🔎",
"Base de cálculo aplicada corretamente ✅")))</f>
        <v/>
      </c>
      <c r="P3024" s="31" t="str">
        <f t="shared" ref="P3024:P3087" si="387">IF(D3024="","",
IF(AND(Q3024&lt;&gt;"SIM",U3024&gt;0),"ERRO: % alíquota &gt; 0, mas NÃO permitida ❌",
IF(AND(Q3024="SIM",U3024=0),"ATENÇÃO: alíquota permitida, mas % = 0 🔎",
"Alíquota aplicada corretamente ✅")))</f>
        <v/>
      </c>
      <c r="Q3024" s="8" t="str">
        <f>IF(E3024="","",IFERROR(VLOOKUP(E3024,REGRAS_CST!$A$2:$D$200,4,FALSE),""))</f>
        <v/>
      </c>
      <c r="S3024" s="9">
        <f t="shared" si="384"/>
        <v>8.9999999999999993E-3</v>
      </c>
      <c r="T3024" s="9">
        <f t="shared" si="385"/>
        <v>1E-3</v>
      </c>
      <c r="U3024" s="16">
        <f>IFERROR(INDEX(BASE_CCLASSTRIB!$E:$E, MATCH(TEXT($D3024,"000000"), BASE_CCLASSTRIB!$A:$A, 0))/100, 0)</f>
        <v>0</v>
      </c>
      <c r="V3024" s="16">
        <f>IFERROR(INDEX(BASE_CCLASSTRIB!$F:$F, MATCH(TEXT($D3024,"000000"), BASE_CCLASSTRIB!$A:$A, 0))/100, 0)</f>
        <v>0</v>
      </c>
    </row>
    <row r="3025" spans="4:22" ht="15.75" thickBot="1" x14ac:dyDescent="0.3">
      <c r="D3025" s="38"/>
      <c r="E3025" s="27" t="str">
        <f t="shared" si="380"/>
        <v/>
      </c>
      <c r="F3025" s="28" t="str">
        <f>IF(E3025="","",IFERROR(VLOOKUP(E3025,REGRAS_CST!$A$2:$B$200,2,FALSE),""))</f>
        <v/>
      </c>
      <c r="H3025" s="29">
        <v>8.9999999999999993E-3</v>
      </c>
      <c r="I3025" s="29">
        <v>1E-3</v>
      </c>
      <c r="K3025" s="21" t="str">
        <f>IF(E3025="","",IFERROR(VLOOKUP(E3025,REGRAS_CST!$A$2:$C$200,3,FALSE),""))</f>
        <v/>
      </c>
      <c r="L3025" s="23" t="str">
        <f t="shared" si="381"/>
        <v/>
      </c>
      <c r="M3025" s="24" t="str">
        <f t="shared" si="382"/>
        <v/>
      </c>
      <c r="N3025" s="24" t="str">
        <f t="shared" si="383"/>
        <v/>
      </c>
      <c r="O3025" s="15" t="str">
        <f t="shared" si="386"/>
        <v/>
      </c>
      <c r="P3025" s="31" t="str">
        <f t="shared" si="387"/>
        <v/>
      </c>
      <c r="Q3025" s="8" t="str">
        <f>IF(E3025="","",IFERROR(VLOOKUP(E3025,REGRAS_CST!$A$2:$D$200,4,FALSE),""))</f>
        <v/>
      </c>
      <c r="S3025" s="9">
        <f t="shared" si="384"/>
        <v>8.9999999999999993E-3</v>
      </c>
      <c r="T3025" s="9">
        <f t="shared" si="385"/>
        <v>1E-3</v>
      </c>
      <c r="U3025" s="16">
        <f>IFERROR(INDEX(BASE_CCLASSTRIB!$E:$E, MATCH(TEXT($D3025,"000000"), BASE_CCLASSTRIB!$A:$A, 0))/100, 0)</f>
        <v>0</v>
      </c>
      <c r="V3025" s="16">
        <f>IFERROR(INDEX(BASE_CCLASSTRIB!$F:$F, MATCH(TEXT($D3025,"000000"), BASE_CCLASSTRIB!$A:$A, 0))/100, 0)</f>
        <v>0</v>
      </c>
    </row>
    <row r="3026" spans="4:22" ht="15.75" thickBot="1" x14ac:dyDescent="0.3">
      <c r="D3026" s="38"/>
      <c r="E3026" s="27" t="str">
        <f t="shared" si="380"/>
        <v/>
      </c>
      <c r="F3026" s="28" t="str">
        <f>IF(E3026="","",IFERROR(VLOOKUP(E3026,REGRAS_CST!$A$2:$B$200,2,FALSE),""))</f>
        <v/>
      </c>
      <c r="H3026" s="29">
        <v>8.9999999999999993E-3</v>
      </c>
      <c r="I3026" s="29">
        <v>1E-3</v>
      </c>
      <c r="K3026" s="21" t="str">
        <f>IF(E3026="","",IFERROR(VLOOKUP(E3026,REGRAS_CST!$A$2:$C$200,3,FALSE),""))</f>
        <v/>
      </c>
      <c r="L3026" s="23" t="str">
        <f t="shared" si="381"/>
        <v/>
      </c>
      <c r="M3026" s="24" t="str">
        <f t="shared" si="382"/>
        <v/>
      </c>
      <c r="N3026" s="24" t="str">
        <f t="shared" si="383"/>
        <v/>
      </c>
      <c r="O3026" s="15" t="str">
        <f t="shared" si="386"/>
        <v/>
      </c>
      <c r="P3026" s="31" t="str">
        <f t="shared" si="387"/>
        <v/>
      </c>
      <c r="Q3026" s="8" t="str">
        <f>IF(E3026="","",IFERROR(VLOOKUP(E3026,REGRAS_CST!$A$2:$D$200,4,FALSE),""))</f>
        <v/>
      </c>
      <c r="S3026" s="9">
        <f t="shared" si="384"/>
        <v>8.9999999999999993E-3</v>
      </c>
      <c r="T3026" s="9">
        <f t="shared" si="385"/>
        <v>1E-3</v>
      </c>
      <c r="U3026" s="16">
        <f>IFERROR(INDEX(BASE_CCLASSTRIB!$E:$E, MATCH(TEXT($D3026,"000000"), BASE_CCLASSTRIB!$A:$A, 0))/100, 0)</f>
        <v>0</v>
      </c>
      <c r="V3026" s="16">
        <f>IFERROR(INDEX(BASE_CCLASSTRIB!$F:$F, MATCH(TEXT($D3026,"000000"), BASE_CCLASSTRIB!$A:$A, 0))/100, 0)</f>
        <v>0</v>
      </c>
    </row>
    <row r="3027" spans="4:22" ht="15.75" thickBot="1" x14ac:dyDescent="0.3">
      <c r="D3027" s="38"/>
      <c r="E3027" s="27" t="str">
        <f t="shared" si="380"/>
        <v/>
      </c>
      <c r="F3027" s="28" t="str">
        <f>IF(E3027="","",IFERROR(VLOOKUP(E3027,REGRAS_CST!$A$2:$B$200,2,FALSE),""))</f>
        <v/>
      </c>
      <c r="H3027" s="29">
        <v>8.9999999999999993E-3</v>
      </c>
      <c r="I3027" s="29">
        <v>1E-3</v>
      </c>
      <c r="K3027" s="21" t="str">
        <f>IF(E3027="","",IFERROR(VLOOKUP(E3027,REGRAS_CST!$A$2:$C$200,3,FALSE),""))</f>
        <v/>
      </c>
      <c r="L3027" s="23" t="str">
        <f t="shared" si="381"/>
        <v/>
      </c>
      <c r="M3027" s="24" t="str">
        <f t="shared" si="382"/>
        <v/>
      </c>
      <c r="N3027" s="24" t="str">
        <f t="shared" si="383"/>
        <v/>
      </c>
      <c r="O3027" s="15" t="str">
        <f t="shared" si="386"/>
        <v/>
      </c>
      <c r="P3027" s="31" t="str">
        <f t="shared" si="387"/>
        <v/>
      </c>
      <c r="Q3027" s="8" t="str">
        <f>IF(E3027="","",IFERROR(VLOOKUP(E3027,REGRAS_CST!$A$2:$D$200,4,FALSE),""))</f>
        <v/>
      </c>
      <c r="S3027" s="9">
        <f t="shared" si="384"/>
        <v>8.9999999999999993E-3</v>
      </c>
      <c r="T3027" s="9">
        <f t="shared" si="385"/>
        <v>1E-3</v>
      </c>
      <c r="U3027" s="16">
        <f>IFERROR(INDEX(BASE_CCLASSTRIB!$E:$E, MATCH(TEXT($D3027,"000000"), BASE_CCLASSTRIB!$A:$A, 0))/100, 0)</f>
        <v>0</v>
      </c>
      <c r="V3027" s="16">
        <f>IFERROR(INDEX(BASE_CCLASSTRIB!$F:$F, MATCH(TEXT($D3027,"000000"), BASE_CCLASSTRIB!$A:$A, 0))/100, 0)</f>
        <v>0</v>
      </c>
    </row>
    <row r="3028" spans="4:22" ht="15.75" thickBot="1" x14ac:dyDescent="0.3">
      <c r="D3028" s="38"/>
      <c r="E3028" s="27" t="str">
        <f t="shared" si="380"/>
        <v/>
      </c>
      <c r="F3028" s="28" t="str">
        <f>IF(E3028="","",IFERROR(VLOOKUP(E3028,REGRAS_CST!$A$2:$B$200,2,FALSE),""))</f>
        <v/>
      </c>
      <c r="H3028" s="29">
        <v>8.9999999999999993E-3</v>
      </c>
      <c r="I3028" s="29">
        <v>1E-3</v>
      </c>
      <c r="K3028" s="21" t="str">
        <f>IF(E3028="","",IFERROR(VLOOKUP(E3028,REGRAS_CST!$A$2:$C$200,3,FALSE),""))</f>
        <v/>
      </c>
      <c r="L3028" s="23" t="str">
        <f t="shared" si="381"/>
        <v/>
      </c>
      <c r="M3028" s="24" t="str">
        <f t="shared" si="382"/>
        <v/>
      </c>
      <c r="N3028" s="24" t="str">
        <f t="shared" si="383"/>
        <v/>
      </c>
      <c r="O3028" s="15" t="str">
        <f t="shared" si="386"/>
        <v/>
      </c>
      <c r="P3028" s="31" t="str">
        <f t="shared" si="387"/>
        <v/>
      </c>
      <c r="Q3028" s="8" t="str">
        <f>IF(E3028="","",IFERROR(VLOOKUP(E3028,REGRAS_CST!$A$2:$D$200,4,FALSE),""))</f>
        <v/>
      </c>
      <c r="S3028" s="9">
        <f t="shared" si="384"/>
        <v>8.9999999999999993E-3</v>
      </c>
      <c r="T3028" s="9">
        <f t="shared" si="385"/>
        <v>1E-3</v>
      </c>
      <c r="U3028" s="16">
        <f>IFERROR(INDEX(BASE_CCLASSTRIB!$E:$E, MATCH(TEXT($D3028,"000000"), BASE_CCLASSTRIB!$A:$A, 0))/100, 0)</f>
        <v>0</v>
      </c>
      <c r="V3028" s="16">
        <f>IFERROR(INDEX(BASE_CCLASSTRIB!$F:$F, MATCH(TEXT($D3028,"000000"), BASE_CCLASSTRIB!$A:$A, 0))/100, 0)</f>
        <v>0</v>
      </c>
    </row>
    <row r="3029" spans="4:22" ht="15.75" thickBot="1" x14ac:dyDescent="0.3">
      <c r="D3029" s="38"/>
      <c r="E3029" s="27" t="str">
        <f t="shared" si="380"/>
        <v/>
      </c>
      <c r="F3029" s="28" t="str">
        <f>IF(E3029="","",IFERROR(VLOOKUP(E3029,REGRAS_CST!$A$2:$B$200,2,FALSE),""))</f>
        <v/>
      </c>
      <c r="H3029" s="29">
        <v>8.9999999999999993E-3</v>
      </c>
      <c r="I3029" s="29">
        <v>1E-3</v>
      </c>
      <c r="K3029" s="21" t="str">
        <f>IF(E3029="","",IFERROR(VLOOKUP(E3029,REGRAS_CST!$A$2:$C$200,3,FALSE),""))</f>
        <v/>
      </c>
      <c r="L3029" s="23" t="str">
        <f t="shared" si="381"/>
        <v/>
      </c>
      <c r="M3029" s="24" t="str">
        <f t="shared" si="382"/>
        <v/>
      </c>
      <c r="N3029" s="24" t="str">
        <f t="shared" si="383"/>
        <v/>
      </c>
      <c r="O3029" s="15" t="str">
        <f t="shared" si="386"/>
        <v/>
      </c>
      <c r="P3029" s="31" t="str">
        <f t="shared" si="387"/>
        <v/>
      </c>
      <c r="Q3029" s="8" t="str">
        <f>IF(E3029="","",IFERROR(VLOOKUP(E3029,REGRAS_CST!$A$2:$D$200,4,FALSE),""))</f>
        <v/>
      </c>
      <c r="S3029" s="9">
        <f t="shared" si="384"/>
        <v>8.9999999999999993E-3</v>
      </c>
      <c r="T3029" s="9">
        <f t="shared" si="385"/>
        <v>1E-3</v>
      </c>
      <c r="U3029" s="16">
        <f>IFERROR(INDEX(BASE_CCLASSTRIB!$E:$E, MATCH(TEXT($D3029,"000000"), BASE_CCLASSTRIB!$A:$A, 0))/100, 0)</f>
        <v>0</v>
      </c>
      <c r="V3029" s="16">
        <f>IFERROR(INDEX(BASE_CCLASSTRIB!$F:$F, MATCH(TEXT($D3029,"000000"), BASE_CCLASSTRIB!$A:$A, 0))/100, 0)</f>
        <v>0</v>
      </c>
    </row>
    <row r="3030" spans="4:22" ht="15.75" thickBot="1" x14ac:dyDescent="0.3">
      <c r="D3030" s="38"/>
      <c r="E3030" s="27" t="str">
        <f t="shared" si="380"/>
        <v/>
      </c>
      <c r="F3030" s="28" t="str">
        <f>IF(E3030="","",IFERROR(VLOOKUP(E3030,REGRAS_CST!$A$2:$B$200,2,FALSE),""))</f>
        <v/>
      </c>
      <c r="H3030" s="29">
        <v>8.9999999999999993E-3</v>
      </c>
      <c r="I3030" s="29">
        <v>1E-3</v>
      </c>
      <c r="K3030" s="21" t="str">
        <f>IF(E3030="","",IFERROR(VLOOKUP(E3030,REGRAS_CST!$A$2:$C$200,3,FALSE),""))</f>
        <v/>
      </c>
      <c r="L3030" s="23" t="str">
        <f t="shared" si="381"/>
        <v/>
      </c>
      <c r="M3030" s="24" t="str">
        <f t="shared" si="382"/>
        <v/>
      </c>
      <c r="N3030" s="24" t="str">
        <f t="shared" si="383"/>
        <v/>
      </c>
      <c r="O3030" s="15" t="str">
        <f t="shared" si="386"/>
        <v/>
      </c>
      <c r="P3030" s="31" t="str">
        <f t="shared" si="387"/>
        <v/>
      </c>
      <c r="Q3030" s="8" t="str">
        <f>IF(E3030="","",IFERROR(VLOOKUP(E3030,REGRAS_CST!$A$2:$D$200,4,FALSE),""))</f>
        <v/>
      </c>
      <c r="S3030" s="9">
        <f t="shared" si="384"/>
        <v>8.9999999999999993E-3</v>
      </c>
      <c r="T3030" s="9">
        <f t="shared" si="385"/>
        <v>1E-3</v>
      </c>
      <c r="U3030" s="16">
        <f>IFERROR(INDEX(BASE_CCLASSTRIB!$E:$E, MATCH(TEXT($D3030,"000000"), BASE_CCLASSTRIB!$A:$A, 0))/100, 0)</f>
        <v>0</v>
      </c>
      <c r="V3030" s="16">
        <f>IFERROR(INDEX(BASE_CCLASSTRIB!$F:$F, MATCH(TEXT($D3030,"000000"), BASE_CCLASSTRIB!$A:$A, 0))/100, 0)</f>
        <v>0</v>
      </c>
    </row>
    <row r="3031" spans="4:22" ht="15.75" thickBot="1" x14ac:dyDescent="0.3">
      <c r="D3031" s="38"/>
      <c r="E3031" s="27" t="str">
        <f t="shared" si="380"/>
        <v/>
      </c>
      <c r="F3031" s="28" t="str">
        <f>IF(E3031="","",IFERROR(VLOOKUP(E3031,REGRAS_CST!$A$2:$B$200,2,FALSE),""))</f>
        <v/>
      </c>
      <c r="H3031" s="29">
        <v>8.9999999999999993E-3</v>
      </c>
      <c r="I3031" s="29">
        <v>1E-3</v>
      </c>
      <c r="K3031" s="21" t="str">
        <f>IF(E3031="","",IFERROR(VLOOKUP(E3031,REGRAS_CST!$A$2:$C$200,3,FALSE),""))</f>
        <v/>
      </c>
      <c r="L3031" s="23" t="str">
        <f t="shared" si="381"/>
        <v/>
      </c>
      <c r="M3031" s="24" t="str">
        <f t="shared" si="382"/>
        <v/>
      </c>
      <c r="N3031" s="24" t="str">
        <f t="shared" si="383"/>
        <v/>
      </c>
      <c r="O3031" s="15" t="str">
        <f t="shared" si="386"/>
        <v/>
      </c>
      <c r="P3031" s="31" t="str">
        <f t="shared" si="387"/>
        <v/>
      </c>
      <c r="Q3031" s="8" t="str">
        <f>IF(E3031="","",IFERROR(VLOOKUP(E3031,REGRAS_CST!$A$2:$D$200,4,FALSE),""))</f>
        <v/>
      </c>
      <c r="S3031" s="9">
        <f t="shared" si="384"/>
        <v>8.9999999999999993E-3</v>
      </c>
      <c r="T3031" s="9">
        <f t="shared" si="385"/>
        <v>1E-3</v>
      </c>
      <c r="U3031" s="16">
        <f>IFERROR(INDEX(BASE_CCLASSTRIB!$E:$E, MATCH(TEXT($D3031,"000000"), BASE_CCLASSTRIB!$A:$A, 0))/100, 0)</f>
        <v>0</v>
      </c>
      <c r="V3031" s="16">
        <f>IFERROR(INDEX(BASE_CCLASSTRIB!$F:$F, MATCH(TEXT($D3031,"000000"), BASE_CCLASSTRIB!$A:$A, 0))/100, 0)</f>
        <v>0</v>
      </c>
    </row>
    <row r="3032" spans="4:22" ht="15.75" thickBot="1" x14ac:dyDescent="0.3">
      <c r="D3032" s="38"/>
      <c r="E3032" s="27" t="str">
        <f t="shared" si="380"/>
        <v/>
      </c>
      <c r="F3032" s="28" t="str">
        <f>IF(E3032="","",IFERROR(VLOOKUP(E3032,REGRAS_CST!$A$2:$B$200,2,FALSE),""))</f>
        <v/>
      </c>
      <c r="H3032" s="29">
        <v>8.9999999999999993E-3</v>
      </c>
      <c r="I3032" s="29">
        <v>1E-3</v>
      </c>
      <c r="K3032" s="21" t="str">
        <f>IF(E3032="","",IFERROR(VLOOKUP(E3032,REGRAS_CST!$A$2:$C$200,3,FALSE),""))</f>
        <v/>
      </c>
      <c r="L3032" s="23" t="str">
        <f t="shared" si="381"/>
        <v/>
      </c>
      <c r="M3032" s="24" t="str">
        <f t="shared" si="382"/>
        <v/>
      </c>
      <c r="N3032" s="24" t="str">
        <f t="shared" si="383"/>
        <v/>
      </c>
      <c r="O3032" s="15" t="str">
        <f t="shared" si="386"/>
        <v/>
      </c>
      <c r="P3032" s="31" t="str">
        <f t="shared" si="387"/>
        <v/>
      </c>
      <c r="Q3032" s="8" t="str">
        <f>IF(E3032="","",IFERROR(VLOOKUP(E3032,REGRAS_CST!$A$2:$D$200,4,FALSE),""))</f>
        <v/>
      </c>
      <c r="S3032" s="9">
        <f t="shared" si="384"/>
        <v>8.9999999999999993E-3</v>
      </c>
      <c r="T3032" s="9">
        <f t="shared" si="385"/>
        <v>1E-3</v>
      </c>
      <c r="U3032" s="16">
        <f>IFERROR(INDEX(BASE_CCLASSTRIB!$E:$E, MATCH(TEXT($D3032,"000000"), BASE_CCLASSTRIB!$A:$A, 0))/100, 0)</f>
        <v>0</v>
      </c>
      <c r="V3032" s="16">
        <f>IFERROR(INDEX(BASE_CCLASSTRIB!$F:$F, MATCH(TEXT($D3032,"000000"), BASE_CCLASSTRIB!$A:$A, 0))/100, 0)</f>
        <v>0</v>
      </c>
    </row>
    <row r="3033" spans="4:22" ht="15.75" thickBot="1" x14ac:dyDescent="0.3">
      <c r="D3033" s="38"/>
      <c r="E3033" s="27" t="str">
        <f t="shared" si="380"/>
        <v/>
      </c>
      <c r="F3033" s="28" t="str">
        <f>IF(E3033="","",IFERROR(VLOOKUP(E3033,REGRAS_CST!$A$2:$B$200,2,FALSE),""))</f>
        <v/>
      </c>
      <c r="H3033" s="29">
        <v>8.9999999999999993E-3</v>
      </c>
      <c r="I3033" s="29">
        <v>1E-3</v>
      </c>
      <c r="K3033" s="21" t="str">
        <f>IF(E3033="","",IFERROR(VLOOKUP(E3033,REGRAS_CST!$A$2:$C$200,3,FALSE),""))</f>
        <v/>
      </c>
      <c r="L3033" s="23" t="str">
        <f t="shared" si="381"/>
        <v/>
      </c>
      <c r="M3033" s="24" t="str">
        <f t="shared" si="382"/>
        <v/>
      </c>
      <c r="N3033" s="24" t="str">
        <f t="shared" si="383"/>
        <v/>
      </c>
      <c r="O3033" s="15" t="str">
        <f t="shared" si="386"/>
        <v/>
      </c>
      <c r="P3033" s="31" t="str">
        <f t="shared" si="387"/>
        <v/>
      </c>
      <c r="Q3033" s="8" t="str">
        <f>IF(E3033="","",IFERROR(VLOOKUP(E3033,REGRAS_CST!$A$2:$D$200,4,FALSE),""))</f>
        <v/>
      </c>
      <c r="S3033" s="9">
        <f t="shared" si="384"/>
        <v>8.9999999999999993E-3</v>
      </c>
      <c r="T3033" s="9">
        <f t="shared" si="385"/>
        <v>1E-3</v>
      </c>
      <c r="U3033" s="16">
        <f>IFERROR(INDEX(BASE_CCLASSTRIB!$E:$E, MATCH(TEXT($D3033,"000000"), BASE_CCLASSTRIB!$A:$A, 0))/100, 0)</f>
        <v>0</v>
      </c>
      <c r="V3033" s="16">
        <f>IFERROR(INDEX(BASE_CCLASSTRIB!$F:$F, MATCH(TEXT($D3033,"000000"), BASE_CCLASSTRIB!$A:$A, 0))/100, 0)</f>
        <v>0</v>
      </c>
    </row>
    <row r="3034" spans="4:22" ht="15.75" thickBot="1" x14ac:dyDescent="0.3">
      <c r="D3034" s="38"/>
      <c r="E3034" s="27" t="str">
        <f t="shared" si="380"/>
        <v/>
      </c>
      <c r="F3034" s="28" t="str">
        <f>IF(E3034="","",IFERROR(VLOOKUP(E3034,REGRAS_CST!$A$2:$B$200,2,FALSE),""))</f>
        <v/>
      </c>
      <c r="H3034" s="29">
        <v>8.9999999999999993E-3</v>
      </c>
      <c r="I3034" s="29">
        <v>1E-3</v>
      </c>
      <c r="K3034" s="21" t="str">
        <f>IF(E3034="","",IFERROR(VLOOKUP(E3034,REGRAS_CST!$A$2:$C$200,3,FALSE),""))</f>
        <v/>
      </c>
      <c r="L3034" s="23" t="str">
        <f t="shared" si="381"/>
        <v/>
      </c>
      <c r="M3034" s="24" t="str">
        <f t="shared" si="382"/>
        <v/>
      </c>
      <c r="N3034" s="24" t="str">
        <f t="shared" si="383"/>
        <v/>
      </c>
      <c r="O3034" s="15" t="str">
        <f t="shared" si="386"/>
        <v/>
      </c>
      <c r="P3034" s="31" t="str">
        <f t="shared" si="387"/>
        <v/>
      </c>
      <c r="Q3034" s="8" t="str">
        <f>IF(E3034="","",IFERROR(VLOOKUP(E3034,REGRAS_CST!$A$2:$D$200,4,FALSE),""))</f>
        <v/>
      </c>
      <c r="S3034" s="9">
        <f t="shared" si="384"/>
        <v>8.9999999999999993E-3</v>
      </c>
      <c r="T3034" s="9">
        <f t="shared" si="385"/>
        <v>1E-3</v>
      </c>
      <c r="U3034" s="16">
        <f>IFERROR(INDEX(BASE_CCLASSTRIB!$E:$E, MATCH(TEXT($D3034,"000000"), BASE_CCLASSTRIB!$A:$A, 0))/100, 0)</f>
        <v>0</v>
      </c>
      <c r="V3034" s="16">
        <f>IFERROR(INDEX(BASE_CCLASSTRIB!$F:$F, MATCH(TEXT($D3034,"000000"), BASE_CCLASSTRIB!$A:$A, 0))/100, 0)</f>
        <v>0</v>
      </c>
    </row>
    <row r="3035" spans="4:22" ht="15.75" thickBot="1" x14ac:dyDescent="0.3">
      <c r="D3035" s="38"/>
      <c r="E3035" s="27" t="str">
        <f t="shared" si="380"/>
        <v/>
      </c>
      <c r="F3035" s="28" t="str">
        <f>IF(E3035="","",IFERROR(VLOOKUP(E3035,REGRAS_CST!$A$2:$B$200,2,FALSE),""))</f>
        <v/>
      </c>
      <c r="H3035" s="29">
        <v>8.9999999999999993E-3</v>
      </c>
      <c r="I3035" s="29">
        <v>1E-3</v>
      </c>
      <c r="K3035" s="21" t="str">
        <f>IF(E3035="","",IFERROR(VLOOKUP(E3035,REGRAS_CST!$A$2:$C$200,3,FALSE),""))</f>
        <v/>
      </c>
      <c r="L3035" s="23" t="str">
        <f t="shared" si="381"/>
        <v/>
      </c>
      <c r="M3035" s="24" t="str">
        <f t="shared" si="382"/>
        <v/>
      </c>
      <c r="N3035" s="24" t="str">
        <f t="shared" si="383"/>
        <v/>
      </c>
      <c r="O3035" s="15" t="str">
        <f t="shared" si="386"/>
        <v/>
      </c>
      <c r="P3035" s="31" t="str">
        <f t="shared" si="387"/>
        <v/>
      </c>
      <c r="Q3035" s="8" t="str">
        <f>IF(E3035="","",IFERROR(VLOOKUP(E3035,REGRAS_CST!$A$2:$D$200,4,FALSE),""))</f>
        <v/>
      </c>
      <c r="S3035" s="9">
        <f t="shared" si="384"/>
        <v>8.9999999999999993E-3</v>
      </c>
      <c r="T3035" s="9">
        <f t="shared" si="385"/>
        <v>1E-3</v>
      </c>
      <c r="U3035" s="16">
        <f>IFERROR(INDEX(BASE_CCLASSTRIB!$E:$E, MATCH(TEXT($D3035,"000000"), BASE_CCLASSTRIB!$A:$A, 0))/100, 0)</f>
        <v>0</v>
      </c>
      <c r="V3035" s="16">
        <f>IFERROR(INDEX(BASE_CCLASSTRIB!$F:$F, MATCH(TEXT($D3035,"000000"), BASE_CCLASSTRIB!$A:$A, 0))/100, 0)</f>
        <v>0</v>
      </c>
    </row>
    <row r="3036" spans="4:22" ht="15.75" thickBot="1" x14ac:dyDescent="0.3">
      <c r="D3036" s="38"/>
      <c r="E3036" s="27" t="str">
        <f t="shared" si="380"/>
        <v/>
      </c>
      <c r="F3036" s="28" t="str">
        <f>IF(E3036="","",IFERROR(VLOOKUP(E3036,REGRAS_CST!$A$2:$B$200,2,FALSE),""))</f>
        <v/>
      </c>
      <c r="H3036" s="29">
        <v>8.9999999999999993E-3</v>
      </c>
      <c r="I3036" s="29">
        <v>1E-3</v>
      </c>
      <c r="K3036" s="21" t="str">
        <f>IF(E3036="","",IFERROR(VLOOKUP(E3036,REGRAS_CST!$A$2:$C$200,3,FALSE),""))</f>
        <v/>
      </c>
      <c r="L3036" s="23" t="str">
        <f t="shared" si="381"/>
        <v/>
      </c>
      <c r="M3036" s="24" t="str">
        <f t="shared" si="382"/>
        <v/>
      </c>
      <c r="N3036" s="24" t="str">
        <f t="shared" si="383"/>
        <v/>
      </c>
      <c r="O3036" s="15" t="str">
        <f t="shared" si="386"/>
        <v/>
      </c>
      <c r="P3036" s="31" t="str">
        <f t="shared" si="387"/>
        <v/>
      </c>
      <c r="Q3036" s="8" t="str">
        <f>IF(E3036="","",IFERROR(VLOOKUP(E3036,REGRAS_CST!$A$2:$D$200,4,FALSE),""))</f>
        <v/>
      </c>
      <c r="S3036" s="9">
        <f t="shared" si="384"/>
        <v>8.9999999999999993E-3</v>
      </c>
      <c r="T3036" s="9">
        <f t="shared" si="385"/>
        <v>1E-3</v>
      </c>
      <c r="U3036" s="16">
        <f>IFERROR(INDEX(BASE_CCLASSTRIB!$E:$E, MATCH(TEXT($D3036,"000000"), BASE_CCLASSTRIB!$A:$A, 0))/100, 0)</f>
        <v>0</v>
      </c>
      <c r="V3036" s="16">
        <f>IFERROR(INDEX(BASE_CCLASSTRIB!$F:$F, MATCH(TEXT($D3036,"000000"), BASE_CCLASSTRIB!$A:$A, 0))/100, 0)</f>
        <v>0</v>
      </c>
    </row>
    <row r="3037" spans="4:22" ht="15.75" thickBot="1" x14ac:dyDescent="0.3">
      <c r="D3037" s="38"/>
      <c r="E3037" s="27" t="str">
        <f t="shared" si="380"/>
        <v/>
      </c>
      <c r="F3037" s="28" t="str">
        <f>IF(E3037="","",IFERROR(VLOOKUP(E3037,REGRAS_CST!$A$2:$B$200,2,FALSE),""))</f>
        <v/>
      </c>
      <c r="H3037" s="29">
        <v>8.9999999999999993E-3</v>
      </c>
      <c r="I3037" s="29">
        <v>1E-3</v>
      </c>
      <c r="K3037" s="21" t="str">
        <f>IF(E3037="","",IFERROR(VLOOKUP(E3037,REGRAS_CST!$A$2:$C$200,3,FALSE),""))</f>
        <v/>
      </c>
      <c r="L3037" s="23" t="str">
        <f t="shared" si="381"/>
        <v/>
      </c>
      <c r="M3037" s="24" t="str">
        <f t="shared" si="382"/>
        <v/>
      </c>
      <c r="N3037" s="24" t="str">
        <f t="shared" si="383"/>
        <v/>
      </c>
      <c r="O3037" s="15" t="str">
        <f t="shared" si="386"/>
        <v/>
      </c>
      <c r="P3037" s="31" t="str">
        <f t="shared" si="387"/>
        <v/>
      </c>
      <c r="Q3037" s="8" t="str">
        <f>IF(E3037="","",IFERROR(VLOOKUP(E3037,REGRAS_CST!$A$2:$D$200,4,FALSE),""))</f>
        <v/>
      </c>
      <c r="S3037" s="9">
        <f t="shared" si="384"/>
        <v>8.9999999999999993E-3</v>
      </c>
      <c r="T3037" s="9">
        <f t="shared" si="385"/>
        <v>1E-3</v>
      </c>
      <c r="U3037" s="16">
        <f>IFERROR(INDEX(BASE_CCLASSTRIB!$E:$E, MATCH(TEXT($D3037,"000000"), BASE_CCLASSTRIB!$A:$A, 0))/100, 0)</f>
        <v>0</v>
      </c>
      <c r="V3037" s="16">
        <f>IFERROR(INDEX(BASE_CCLASSTRIB!$F:$F, MATCH(TEXT($D3037,"000000"), BASE_CCLASSTRIB!$A:$A, 0))/100, 0)</f>
        <v>0</v>
      </c>
    </row>
    <row r="3038" spans="4:22" ht="15.75" thickBot="1" x14ac:dyDescent="0.3">
      <c r="D3038" s="38"/>
      <c r="E3038" s="27" t="str">
        <f t="shared" si="380"/>
        <v/>
      </c>
      <c r="F3038" s="28" t="str">
        <f>IF(E3038="","",IFERROR(VLOOKUP(E3038,REGRAS_CST!$A$2:$B$200,2,FALSE),""))</f>
        <v/>
      </c>
      <c r="H3038" s="29">
        <v>8.9999999999999993E-3</v>
      </c>
      <c r="I3038" s="29">
        <v>1E-3</v>
      </c>
      <c r="K3038" s="21" t="str">
        <f>IF(E3038="","",IFERROR(VLOOKUP(E3038,REGRAS_CST!$A$2:$C$200,3,FALSE),""))</f>
        <v/>
      </c>
      <c r="L3038" s="23" t="str">
        <f t="shared" si="381"/>
        <v/>
      </c>
      <c r="M3038" s="24" t="str">
        <f t="shared" si="382"/>
        <v/>
      </c>
      <c r="N3038" s="24" t="str">
        <f t="shared" si="383"/>
        <v/>
      </c>
      <c r="O3038" s="15" t="str">
        <f t="shared" si="386"/>
        <v/>
      </c>
      <c r="P3038" s="31" t="str">
        <f t="shared" si="387"/>
        <v/>
      </c>
      <c r="Q3038" s="8" t="str">
        <f>IF(E3038="","",IFERROR(VLOOKUP(E3038,REGRAS_CST!$A$2:$D$200,4,FALSE),""))</f>
        <v/>
      </c>
      <c r="S3038" s="9">
        <f t="shared" si="384"/>
        <v>8.9999999999999993E-3</v>
      </c>
      <c r="T3038" s="9">
        <f t="shared" si="385"/>
        <v>1E-3</v>
      </c>
      <c r="U3038" s="16">
        <f>IFERROR(INDEX(BASE_CCLASSTRIB!$E:$E, MATCH(TEXT($D3038,"000000"), BASE_CCLASSTRIB!$A:$A, 0))/100, 0)</f>
        <v>0</v>
      </c>
      <c r="V3038" s="16">
        <f>IFERROR(INDEX(BASE_CCLASSTRIB!$F:$F, MATCH(TEXT($D3038,"000000"), BASE_CCLASSTRIB!$A:$A, 0))/100, 0)</f>
        <v>0</v>
      </c>
    </row>
    <row r="3039" spans="4:22" ht="15.75" thickBot="1" x14ac:dyDescent="0.3">
      <c r="D3039" s="38"/>
      <c r="E3039" s="27" t="str">
        <f t="shared" si="380"/>
        <v/>
      </c>
      <c r="F3039" s="28" t="str">
        <f>IF(E3039="","",IFERROR(VLOOKUP(E3039,REGRAS_CST!$A$2:$B$200,2,FALSE),""))</f>
        <v/>
      </c>
      <c r="H3039" s="29">
        <v>8.9999999999999993E-3</v>
      </c>
      <c r="I3039" s="29">
        <v>1E-3</v>
      </c>
      <c r="K3039" s="21" t="str">
        <f>IF(E3039="","",IFERROR(VLOOKUP(E3039,REGRAS_CST!$A$2:$C$200,3,FALSE),""))</f>
        <v/>
      </c>
      <c r="L3039" s="23" t="str">
        <f t="shared" si="381"/>
        <v/>
      </c>
      <c r="M3039" s="24" t="str">
        <f t="shared" si="382"/>
        <v/>
      </c>
      <c r="N3039" s="24" t="str">
        <f t="shared" si="383"/>
        <v/>
      </c>
      <c r="O3039" s="15" t="str">
        <f t="shared" si="386"/>
        <v/>
      </c>
      <c r="P3039" s="31" t="str">
        <f t="shared" si="387"/>
        <v/>
      </c>
      <c r="Q3039" s="8" t="str">
        <f>IF(E3039="","",IFERROR(VLOOKUP(E3039,REGRAS_CST!$A$2:$D$200,4,FALSE),""))</f>
        <v/>
      </c>
      <c r="S3039" s="9">
        <f t="shared" si="384"/>
        <v>8.9999999999999993E-3</v>
      </c>
      <c r="T3039" s="9">
        <f t="shared" si="385"/>
        <v>1E-3</v>
      </c>
      <c r="U3039" s="16">
        <f>IFERROR(INDEX(BASE_CCLASSTRIB!$E:$E, MATCH(TEXT($D3039,"000000"), BASE_CCLASSTRIB!$A:$A, 0))/100, 0)</f>
        <v>0</v>
      </c>
      <c r="V3039" s="16">
        <f>IFERROR(INDEX(BASE_CCLASSTRIB!$F:$F, MATCH(TEXT($D3039,"000000"), BASE_CCLASSTRIB!$A:$A, 0))/100, 0)</f>
        <v>0</v>
      </c>
    </row>
    <row r="3040" spans="4:22" ht="15.75" thickBot="1" x14ac:dyDescent="0.3">
      <c r="D3040" s="38"/>
      <c r="E3040" s="27" t="str">
        <f t="shared" si="380"/>
        <v/>
      </c>
      <c r="F3040" s="28" t="str">
        <f>IF(E3040="","",IFERROR(VLOOKUP(E3040,REGRAS_CST!$A$2:$B$200,2,FALSE),""))</f>
        <v/>
      </c>
      <c r="H3040" s="29">
        <v>8.9999999999999993E-3</v>
      </c>
      <c r="I3040" s="29">
        <v>1E-3</v>
      </c>
      <c r="K3040" s="21" t="str">
        <f>IF(E3040="","",IFERROR(VLOOKUP(E3040,REGRAS_CST!$A$2:$C$200,3,FALSE),""))</f>
        <v/>
      </c>
      <c r="L3040" s="23" t="str">
        <f t="shared" si="381"/>
        <v/>
      </c>
      <c r="M3040" s="24" t="str">
        <f t="shared" si="382"/>
        <v/>
      </c>
      <c r="N3040" s="24" t="str">
        <f t="shared" si="383"/>
        <v/>
      </c>
      <c r="O3040" s="15" t="str">
        <f t="shared" si="386"/>
        <v/>
      </c>
      <c r="P3040" s="31" t="str">
        <f t="shared" si="387"/>
        <v/>
      </c>
      <c r="Q3040" s="8" t="str">
        <f>IF(E3040="","",IFERROR(VLOOKUP(E3040,REGRAS_CST!$A$2:$D$200,4,FALSE),""))</f>
        <v/>
      </c>
      <c r="S3040" s="9">
        <f t="shared" si="384"/>
        <v>8.9999999999999993E-3</v>
      </c>
      <c r="T3040" s="9">
        <f t="shared" si="385"/>
        <v>1E-3</v>
      </c>
      <c r="U3040" s="16">
        <f>IFERROR(INDEX(BASE_CCLASSTRIB!$E:$E, MATCH(TEXT($D3040,"000000"), BASE_CCLASSTRIB!$A:$A, 0))/100, 0)</f>
        <v>0</v>
      </c>
      <c r="V3040" s="16">
        <f>IFERROR(INDEX(BASE_CCLASSTRIB!$F:$F, MATCH(TEXT($D3040,"000000"), BASE_CCLASSTRIB!$A:$A, 0))/100, 0)</f>
        <v>0</v>
      </c>
    </row>
    <row r="3041" spans="4:22" ht="15.75" thickBot="1" x14ac:dyDescent="0.3">
      <c r="D3041" s="38"/>
      <c r="E3041" s="27" t="str">
        <f t="shared" si="380"/>
        <v/>
      </c>
      <c r="F3041" s="28" t="str">
        <f>IF(E3041="","",IFERROR(VLOOKUP(E3041,REGRAS_CST!$A$2:$B$200,2,FALSE),""))</f>
        <v/>
      </c>
      <c r="H3041" s="29">
        <v>8.9999999999999993E-3</v>
      </c>
      <c r="I3041" s="29">
        <v>1E-3</v>
      </c>
      <c r="K3041" s="21" t="str">
        <f>IF(E3041="","",IFERROR(VLOOKUP(E3041,REGRAS_CST!$A$2:$C$200,3,FALSE),""))</f>
        <v/>
      </c>
      <c r="L3041" s="23" t="str">
        <f t="shared" si="381"/>
        <v/>
      </c>
      <c r="M3041" s="24" t="str">
        <f t="shared" si="382"/>
        <v/>
      </c>
      <c r="N3041" s="24" t="str">
        <f t="shared" si="383"/>
        <v/>
      </c>
      <c r="O3041" s="15" t="str">
        <f t="shared" si="386"/>
        <v/>
      </c>
      <c r="P3041" s="31" t="str">
        <f t="shared" si="387"/>
        <v/>
      </c>
      <c r="Q3041" s="8" t="str">
        <f>IF(E3041="","",IFERROR(VLOOKUP(E3041,REGRAS_CST!$A$2:$D$200,4,FALSE),""))</f>
        <v/>
      </c>
      <c r="S3041" s="9">
        <f t="shared" si="384"/>
        <v>8.9999999999999993E-3</v>
      </c>
      <c r="T3041" s="9">
        <f t="shared" si="385"/>
        <v>1E-3</v>
      </c>
      <c r="U3041" s="16">
        <f>IFERROR(INDEX(BASE_CCLASSTRIB!$E:$E, MATCH(TEXT($D3041,"000000"), BASE_CCLASSTRIB!$A:$A, 0))/100, 0)</f>
        <v>0</v>
      </c>
      <c r="V3041" s="16">
        <f>IFERROR(INDEX(BASE_CCLASSTRIB!$F:$F, MATCH(TEXT($D3041,"000000"), BASE_CCLASSTRIB!$A:$A, 0))/100, 0)</f>
        <v>0</v>
      </c>
    </row>
    <row r="3042" spans="4:22" ht="15.75" thickBot="1" x14ac:dyDescent="0.3">
      <c r="D3042" s="38"/>
      <c r="E3042" s="27" t="str">
        <f t="shared" si="380"/>
        <v/>
      </c>
      <c r="F3042" s="28" t="str">
        <f>IF(E3042="","",IFERROR(VLOOKUP(E3042,REGRAS_CST!$A$2:$B$200,2,FALSE),""))</f>
        <v/>
      </c>
      <c r="H3042" s="29">
        <v>8.9999999999999993E-3</v>
      </c>
      <c r="I3042" s="29">
        <v>1E-3</v>
      </c>
      <c r="K3042" s="21" t="str">
        <f>IF(E3042="","",IFERROR(VLOOKUP(E3042,REGRAS_CST!$A$2:$C$200,3,FALSE),""))</f>
        <v/>
      </c>
      <c r="L3042" s="23" t="str">
        <f t="shared" si="381"/>
        <v/>
      </c>
      <c r="M3042" s="24" t="str">
        <f t="shared" si="382"/>
        <v/>
      </c>
      <c r="N3042" s="24" t="str">
        <f t="shared" si="383"/>
        <v/>
      </c>
      <c r="O3042" s="15" t="str">
        <f t="shared" si="386"/>
        <v/>
      </c>
      <c r="P3042" s="31" t="str">
        <f t="shared" si="387"/>
        <v/>
      </c>
      <c r="Q3042" s="8" t="str">
        <f>IF(E3042="","",IFERROR(VLOOKUP(E3042,REGRAS_CST!$A$2:$D$200,4,FALSE),""))</f>
        <v/>
      </c>
      <c r="S3042" s="9">
        <f t="shared" si="384"/>
        <v>8.9999999999999993E-3</v>
      </c>
      <c r="T3042" s="9">
        <f t="shared" si="385"/>
        <v>1E-3</v>
      </c>
      <c r="U3042" s="16">
        <f>IFERROR(INDEX(BASE_CCLASSTRIB!$E:$E, MATCH(TEXT($D3042,"000000"), BASE_CCLASSTRIB!$A:$A, 0))/100, 0)</f>
        <v>0</v>
      </c>
      <c r="V3042" s="16">
        <f>IFERROR(INDEX(BASE_CCLASSTRIB!$F:$F, MATCH(TEXT($D3042,"000000"), BASE_CCLASSTRIB!$A:$A, 0))/100, 0)</f>
        <v>0</v>
      </c>
    </row>
    <row r="3043" spans="4:22" ht="15.75" thickBot="1" x14ac:dyDescent="0.3">
      <c r="D3043" s="38"/>
      <c r="E3043" s="27" t="str">
        <f t="shared" si="380"/>
        <v/>
      </c>
      <c r="F3043" s="28" t="str">
        <f>IF(E3043="","",IFERROR(VLOOKUP(E3043,REGRAS_CST!$A$2:$B$200,2,FALSE),""))</f>
        <v/>
      </c>
      <c r="H3043" s="29">
        <v>8.9999999999999993E-3</v>
      </c>
      <c r="I3043" s="29">
        <v>1E-3</v>
      </c>
      <c r="K3043" s="21" t="str">
        <f>IF(E3043="","",IFERROR(VLOOKUP(E3043,REGRAS_CST!$A$2:$C$200,3,FALSE),""))</f>
        <v/>
      </c>
      <c r="L3043" s="23" t="str">
        <f t="shared" si="381"/>
        <v/>
      </c>
      <c r="M3043" s="24" t="str">
        <f t="shared" si="382"/>
        <v/>
      </c>
      <c r="N3043" s="24" t="str">
        <f t="shared" si="383"/>
        <v/>
      </c>
      <c r="O3043" s="15" t="str">
        <f t="shared" si="386"/>
        <v/>
      </c>
      <c r="P3043" s="31" t="str">
        <f t="shared" si="387"/>
        <v/>
      </c>
      <c r="Q3043" s="8" t="str">
        <f>IF(E3043="","",IFERROR(VLOOKUP(E3043,REGRAS_CST!$A$2:$D$200,4,FALSE),""))</f>
        <v/>
      </c>
      <c r="S3043" s="9">
        <f t="shared" si="384"/>
        <v>8.9999999999999993E-3</v>
      </c>
      <c r="T3043" s="9">
        <f t="shared" si="385"/>
        <v>1E-3</v>
      </c>
      <c r="U3043" s="16">
        <f>IFERROR(INDEX(BASE_CCLASSTRIB!$E:$E, MATCH(TEXT($D3043,"000000"), BASE_CCLASSTRIB!$A:$A, 0))/100, 0)</f>
        <v>0</v>
      </c>
      <c r="V3043" s="16">
        <f>IFERROR(INDEX(BASE_CCLASSTRIB!$F:$F, MATCH(TEXT($D3043,"000000"), BASE_CCLASSTRIB!$A:$A, 0))/100, 0)</f>
        <v>0</v>
      </c>
    </row>
    <row r="3044" spans="4:22" ht="15.75" thickBot="1" x14ac:dyDescent="0.3">
      <c r="D3044" s="38"/>
      <c r="E3044" s="27" t="str">
        <f t="shared" si="380"/>
        <v/>
      </c>
      <c r="F3044" s="28" t="str">
        <f>IF(E3044="","",IFERROR(VLOOKUP(E3044,REGRAS_CST!$A$2:$B$200,2,FALSE),""))</f>
        <v/>
      </c>
      <c r="H3044" s="29">
        <v>8.9999999999999993E-3</v>
      </c>
      <c r="I3044" s="29">
        <v>1E-3</v>
      </c>
      <c r="K3044" s="21" t="str">
        <f>IF(E3044="","",IFERROR(VLOOKUP(E3044,REGRAS_CST!$A$2:$C$200,3,FALSE),""))</f>
        <v/>
      </c>
      <c r="L3044" s="23" t="str">
        <f t="shared" si="381"/>
        <v/>
      </c>
      <c r="M3044" s="24" t="str">
        <f t="shared" si="382"/>
        <v/>
      </c>
      <c r="N3044" s="24" t="str">
        <f t="shared" si="383"/>
        <v/>
      </c>
      <c r="O3044" s="15" t="str">
        <f t="shared" si="386"/>
        <v/>
      </c>
      <c r="P3044" s="31" t="str">
        <f t="shared" si="387"/>
        <v/>
      </c>
      <c r="Q3044" s="8" t="str">
        <f>IF(E3044="","",IFERROR(VLOOKUP(E3044,REGRAS_CST!$A$2:$D$200,4,FALSE),""))</f>
        <v/>
      </c>
      <c r="S3044" s="9">
        <f t="shared" si="384"/>
        <v>8.9999999999999993E-3</v>
      </c>
      <c r="T3044" s="9">
        <f t="shared" si="385"/>
        <v>1E-3</v>
      </c>
      <c r="U3044" s="16">
        <f>IFERROR(INDEX(BASE_CCLASSTRIB!$E:$E, MATCH(TEXT($D3044,"000000"), BASE_CCLASSTRIB!$A:$A, 0))/100, 0)</f>
        <v>0</v>
      </c>
      <c r="V3044" s="16">
        <f>IFERROR(INDEX(BASE_CCLASSTRIB!$F:$F, MATCH(TEXT($D3044,"000000"), BASE_CCLASSTRIB!$A:$A, 0))/100, 0)</f>
        <v>0</v>
      </c>
    </row>
    <row r="3045" spans="4:22" ht="15.75" thickBot="1" x14ac:dyDescent="0.3">
      <c r="D3045" s="38"/>
      <c r="E3045" s="27" t="str">
        <f t="shared" si="380"/>
        <v/>
      </c>
      <c r="F3045" s="28" t="str">
        <f>IF(E3045="","",IFERROR(VLOOKUP(E3045,REGRAS_CST!$A$2:$B$200,2,FALSE),""))</f>
        <v/>
      </c>
      <c r="H3045" s="29">
        <v>8.9999999999999993E-3</v>
      </c>
      <c r="I3045" s="29">
        <v>1E-3</v>
      </c>
      <c r="K3045" s="21" t="str">
        <f>IF(E3045="","",IFERROR(VLOOKUP(E3045,REGRAS_CST!$A$2:$C$200,3,FALSE),""))</f>
        <v/>
      </c>
      <c r="L3045" s="23" t="str">
        <f t="shared" si="381"/>
        <v/>
      </c>
      <c r="M3045" s="24" t="str">
        <f t="shared" si="382"/>
        <v/>
      </c>
      <c r="N3045" s="24" t="str">
        <f t="shared" si="383"/>
        <v/>
      </c>
      <c r="O3045" s="15" t="str">
        <f t="shared" si="386"/>
        <v/>
      </c>
      <c r="P3045" s="31" t="str">
        <f t="shared" si="387"/>
        <v/>
      </c>
      <c r="Q3045" s="8" t="str">
        <f>IF(E3045="","",IFERROR(VLOOKUP(E3045,REGRAS_CST!$A$2:$D$200,4,FALSE),""))</f>
        <v/>
      </c>
      <c r="S3045" s="9">
        <f t="shared" si="384"/>
        <v>8.9999999999999993E-3</v>
      </c>
      <c r="T3045" s="9">
        <f t="shared" si="385"/>
        <v>1E-3</v>
      </c>
      <c r="U3045" s="16">
        <f>IFERROR(INDEX(BASE_CCLASSTRIB!$E:$E, MATCH(TEXT($D3045,"000000"), BASE_CCLASSTRIB!$A:$A, 0))/100, 0)</f>
        <v>0</v>
      </c>
      <c r="V3045" s="16">
        <f>IFERROR(INDEX(BASE_CCLASSTRIB!$F:$F, MATCH(TEXT($D3045,"000000"), BASE_CCLASSTRIB!$A:$A, 0))/100, 0)</f>
        <v>0</v>
      </c>
    </row>
    <row r="3046" spans="4:22" ht="15.75" thickBot="1" x14ac:dyDescent="0.3">
      <c r="D3046" s="38"/>
      <c r="E3046" s="27" t="str">
        <f t="shared" si="380"/>
        <v/>
      </c>
      <c r="F3046" s="28" t="str">
        <f>IF(E3046="","",IFERROR(VLOOKUP(E3046,REGRAS_CST!$A$2:$B$200,2,FALSE),""))</f>
        <v/>
      </c>
      <c r="H3046" s="29">
        <v>8.9999999999999993E-3</v>
      </c>
      <c r="I3046" s="29">
        <v>1E-3</v>
      </c>
      <c r="K3046" s="21" t="str">
        <f>IF(E3046="","",IFERROR(VLOOKUP(E3046,REGRAS_CST!$A$2:$C$200,3,FALSE),""))</f>
        <v/>
      </c>
      <c r="L3046" s="23" t="str">
        <f t="shared" si="381"/>
        <v/>
      </c>
      <c r="M3046" s="24" t="str">
        <f t="shared" si="382"/>
        <v/>
      </c>
      <c r="N3046" s="24" t="str">
        <f t="shared" si="383"/>
        <v/>
      </c>
      <c r="O3046" s="15" t="str">
        <f t="shared" si="386"/>
        <v/>
      </c>
      <c r="P3046" s="31" t="str">
        <f t="shared" si="387"/>
        <v/>
      </c>
      <c r="Q3046" s="8" t="str">
        <f>IF(E3046="","",IFERROR(VLOOKUP(E3046,REGRAS_CST!$A$2:$D$200,4,FALSE),""))</f>
        <v/>
      </c>
      <c r="S3046" s="9">
        <f t="shared" si="384"/>
        <v>8.9999999999999993E-3</v>
      </c>
      <c r="T3046" s="9">
        <f t="shared" si="385"/>
        <v>1E-3</v>
      </c>
      <c r="U3046" s="16">
        <f>IFERROR(INDEX(BASE_CCLASSTRIB!$E:$E, MATCH(TEXT($D3046,"000000"), BASE_CCLASSTRIB!$A:$A, 0))/100, 0)</f>
        <v>0</v>
      </c>
      <c r="V3046" s="16">
        <f>IFERROR(INDEX(BASE_CCLASSTRIB!$F:$F, MATCH(TEXT($D3046,"000000"), BASE_CCLASSTRIB!$A:$A, 0))/100, 0)</f>
        <v>0</v>
      </c>
    </row>
    <row r="3047" spans="4:22" ht="15.75" thickBot="1" x14ac:dyDescent="0.3">
      <c r="D3047" s="38"/>
      <c r="E3047" s="27" t="str">
        <f t="shared" si="380"/>
        <v/>
      </c>
      <c r="F3047" s="28" t="str">
        <f>IF(E3047="","",IFERROR(VLOOKUP(E3047,REGRAS_CST!$A$2:$B$200,2,FALSE),""))</f>
        <v/>
      </c>
      <c r="H3047" s="29">
        <v>8.9999999999999993E-3</v>
      </c>
      <c r="I3047" s="29">
        <v>1E-3</v>
      </c>
      <c r="K3047" s="21" t="str">
        <f>IF(E3047="","",IFERROR(VLOOKUP(E3047,REGRAS_CST!$A$2:$C$200,3,FALSE),""))</f>
        <v/>
      </c>
      <c r="L3047" s="23" t="str">
        <f t="shared" si="381"/>
        <v/>
      </c>
      <c r="M3047" s="24" t="str">
        <f t="shared" si="382"/>
        <v/>
      </c>
      <c r="N3047" s="24" t="str">
        <f t="shared" si="383"/>
        <v/>
      </c>
      <c r="O3047" s="15" t="str">
        <f t="shared" si="386"/>
        <v/>
      </c>
      <c r="P3047" s="31" t="str">
        <f t="shared" si="387"/>
        <v/>
      </c>
      <c r="Q3047" s="8" t="str">
        <f>IF(E3047="","",IFERROR(VLOOKUP(E3047,REGRAS_CST!$A$2:$D$200,4,FALSE),""))</f>
        <v/>
      </c>
      <c r="S3047" s="9">
        <f t="shared" si="384"/>
        <v>8.9999999999999993E-3</v>
      </c>
      <c r="T3047" s="9">
        <f t="shared" si="385"/>
        <v>1E-3</v>
      </c>
      <c r="U3047" s="16">
        <f>IFERROR(INDEX(BASE_CCLASSTRIB!$E:$E, MATCH(TEXT($D3047,"000000"), BASE_CCLASSTRIB!$A:$A, 0))/100, 0)</f>
        <v>0</v>
      </c>
      <c r="V3047" s="16">
        <f>IFERROR(INDEX(BASE_CCLASSTRIB!$F:$F, MATCH(TEXT($D3047,"000000"), BASE_CCLASSTRIB!$A:$A, 0))/100, 0)</f>
        <v>0</v>
      </c>
    </row>
    <row r="3048" spans="4:22" ht="15.75" thickBot="1" x14ac:dyDescent="0.3">
      <c r="D3048" s="38"/>
      <c r="E3048" s="27" t="str">
        <f t="shared" si="380"/>
        <v/>
      </c>
      <c r="F3048" s="28" t="str">
        <f>IF(E3048="","",IFERROR(VLOOKUP(E3048,REGRAS_CST!$A$2:$B$200,2,FALSE),""))</f>
        <v/>
      </c>
      <c r="H3048" s="29">
        <v>8.9999999999999993E-3</v>
      </c>
      <c r="I3048" s="29">
        <v>1E-3</v>
      </c>
      <c r="K3048" s="21" t="str">
        <f>IF(E3048="","",IFERROR(VLOOKUP(E3048,REGRAS_CST!$A$2:$C$200,3,FALSE),""))</f>
        <v/>
      </c>
      <c r="L3048" s="23" t="str">
        <f t="shared" si="381"/>
        <v/>
      </c>
      <c r="M3048" s="24" t="str">
        <f t="shared" si="382"/>
        <v/>
      </c>
      <c r="N3048" s="24" t="str">
        <f t="shared" si="383"/>
        <v/>
      </c>
      <c r="O3048" s="15" t="str">
        <f t="shared" si="386"/>
        <v/>
      </c>
      <c r="P3048" s="31" t="str">
        <f t="shared" si="387"/>
        <v/>
      </c>
      <c r="Q3048" s="8" t="str">
        <f>IF(E3048="","",IFERROR(VLOOKUP(E3048,REGRAS_CST!$A$2:$D$200,4,FALSE),""))</f>
        <v/>
      </c>
      <c r="S3048" s="9">
        <f t="shared" si="384"/>
        <v>8.9999999999999993E-3</v>
      </c>
      <c r="T3048" s="9">
        <f t="shared" si="385"/>
        <v>1E-3</v>
      </c>
      <c r="U3048" s="16">
        <f>IFERROR(INDEX(BASE_CCLASSTRIB!$E:$E, MATCH(TEXT($D3048,"000000"), BASE_CCLASSTRIB!$A:$A, 0))/100, 0)</f>
        <v>0</v>
      </c>
      <c r="V3048" s="16">
        <f>IFERROR(INDEX(BASE_CCLASSTRIB!$F:$F, MATCH(TEXT($D3048,"000000"), BASE_CCLASSTRIB!$A:$A, 0))/100, 0)</f>
        <v>0</v>
      </c>
    </row>
    <row r="3049" spans="4:22" ht="15.75" thickBot="1" x14ac:dyDescent="0.3">
      <c r="D3049" s="38"/>
      <c r="E3049" s="27" t="str">
        <f t="shared" si="380"/>
        <v/>
      </c>
      <c r="F3049" s="28" t="str">
        <f>IF(E3049="","",IFERROR(VLOOKUP(E3049,REGRAS_CST!$A$2:$B$200,2,FALSE),""))</f>
        <v/>
      </c>
      <c r="H3049" s="29">
        <v>8.9999999999999993E-3</v>
      </c>
      <c r="I3049" s="29">
        <v>1E-3</v>
      </c>
      <c r="K3049" s="21" t="str">
        <f>IF(E3049="","",IFERROR(VLOOKUP(E3049,REGRAS_CST!$A$2:$C$200,3,FALSE),""))</f>
        <v/>
      </c>
      <c r="L3049" s="23" t="str">
        <f t="shared" si="381"/>
        <v/>
      </c>
      <c r="M3049" s="24" t="str">
        <f t="shared" si="382"/>
        <v/>
      </c>
      <c r="N3049" s="24" t="str">
        <f t="shared" si="383"/>
        <v/>
      </c>
      <c r="O3049" s="15" t="str">
        <f t="shared" si="386"/>
        <v/>
      </c>
      <c r="P3049" s="31" t="str">
        <f t="shared" si="387"/>
        <v/>
      </c>
      <c r="Q3049" s="8" t="str">
        <f>IF(E3049="","",IFERROR(VLOOKUP(E3049,REGRAS_CST!$A$2:$D$200,4,FALSE),""))</f>
        <v/>
      </c>
      <c r="S3049" s="9">
        <f t="shared" si="384"/>
        <v>8.9999999999999993E-3</v>
      </c>
      <c r="T3049" s="9">
        <f t="shared" si="385"/>
        <v>1E-3</v>
      </c>
      <c r="U3049" s="16">
        <f>IFERROR(INDEX(BASE_CCLASSTRIB!$E:$E, MATCH(TEXT($D3049,"000000"), BASE_CCLASSTRIB!$A:$A, 0))/100, 0)</f>
        <v>0</v>
      </c>
      <c r="V3049" s="16">
        <f>IFERROR(INDEX(BASE_CCLASSTRIB!$F:$F, MATCH(TEXT($D3049,"000000"), BASE_CCLASSTRIB!$A:$A, 0))/100, 0)</f>
        <v>0</v>
      </c>
    </row>
    <row r="3050" spans="4:22" ht="15.75" thickBot="1" x14ac:dyDescent="0.3">
      <c r="D3050" s="38"/>
      <c r="E3050" s="27" t="str">
        <f t="shared" si="380"/>
        <v/>
      </c>
      <c r="F3050" s="28" t="str">
        <f>IF(E3050="","",IFERROR(VLOOKUP(E3050,REGRAS_CST!$A$2:$B$200,2,FALSE),""))</f>
        <v/>
      </c>
      <c r="H3050" s="29">
        <v>8.9999999999999993E-3</v>
      </c>
      <c r="I3050" s="29">
        <v>1E-3</v>
      </c>
      <c r="K3050" s="21" t="str">
        <f>IF(E3050="","",IFERROR(VLOOKUP(E3050,REGRAS_CST!$A$2:$C$200,3,FALSE),""))</f>
        <v/>
      </c>
      <c r="L3050" s="23" t="str">
        <f t="shared" si="381"/>
        <v/>
      </c>
      <c r="M3050" s="24" t="str">
        <f t="shared" si="382"/>
        <v/>
      </c>
      <c r="N3050" s="24" t="str">
        <f t="shared" si="383"/>
        <v/>
      </c>
      <c r="O3050" s="15" t="str">
        <f t="shared" si="386"/>
        <v/>
      </c>
      <c r="P3050" s="31" t="str">
        <f t="shared" si="387"/>
        <v/>
      </c>
      <c r="Q3050" s="8" t="str">
        <f>IF(E3050="","",IFERROR(VLOOKUP(E3050,REGRAS_CST!$A$2:$D$200,4,FALSE),""))</f>
        <v/>
      </c>
      <c r="S3050" s="9">
        <f t="shared" si="384"/>
        <v>8.9999999999999993E-3</v>
      </c>
      <c r="T3050" s="9">
        <f t="shared" si="385"/>
        <v>1E-3</v>
      </c>
      <c r="U3050" s="16">
        <f>IFERROR(INDEX(BASE_CCLASSTRIB!$E:$E, MATCH(TEXT($D3050,"000000"), BASE_CCLASSTRIB!$A:$A, 0))/100, 0)</f>
        <v>0</v>
      </c>
      <c r="V3050" s="16">
        <f>IFERROR(INDEX(BASE_CCLASSTRIB!$F:$F, MATCH(TEXT($D3050,"000000"), BASE_CCLASSTRIB!$A:$A, 0))/100, 0)</f>
        <v>0</v>
      </c>
    </row>
    <row r="3051" spans="4:22" ht="15.75" thickBot="1" x14ac:dyDescent="0.3">
      <c r="D3051" s="38"/>
      <c r="E3051" s="27" t="str">
        <f t="shared" si="380"/>
        <v/>
      </c>
      <c r="F3051" s="28" t="str">
        <f>IF(E3051="","",IFERROR(VLOOKUP(E3051,REGRAS_CST!$A$2:$B$200,2,FALSE),""))</f>
        <v/>
      </c>
      <c r="H3051" s="29">
        <v>8.9999999999999993E-3</v>
      </c>
      <c r="I3051" s="29">
        <v>1E-3</v>
      </c>
      <c r="K3051" s="21" t="str">
        <f>IF(E3051="","",IFERROR(VLOOKUP(E3051,REGRAS_CST!$A$2:$C$200,3,FALSE),""))</f>
        <v/>
      </c>
      <c r="L3051" s="23" t="str">
        <f t="shared" si="381"/>
        <v/>
      </c>
      <c r="M3051" s="24" t="str">
        <f t="shared" si="382"/>
        <v/>
      </c>
      <c r="N3051" s="24" t="str">
        <f t="shared" si="383"/>
        <v/>
      </c>
      <c r="O3051" s="15" t="str">
        <f t="shared" si="386"/>
        <v/>
      </c>
      <c r="P3051" s="31" t="str">
        <f t="shared" si="387"/>
        <v/>
      </c>
      <c r="Q3051" s="8" t="str">
        <f>IF(E3051="","",IFERROR(VLOOKUP(E3051,REGRAS_CST!$A$2:$D$200,4,FALSE),""))</f>
        <v/>
      </c>
      <c r="S3051" s="9">
        <f t="shared" si="384"/>
        <v>8.9999999999999993E-3</v>
      </c>
      <c r="T3051" s="9">
        <f t="shared" si="385"/>
        <v>1E-3</v>
      </c>
      <c r="U3051" s="16">
        <f>IFERROR(INDEX(BASE_CCLASSTRIB!$E:$E, MATCH(TEXT($D3051,"000000"), BASE_CCLASSTRIB!$A:$A, 0))/100, 0)</f>
        <v>0</v>
      </c>
      <c r="V3051" s="16">
        <f>IFERROR(INDEX(BASE_CCLASSTRIB!$F:$F, MATCH(TEXT($D3051,"000000"), BASE_CCLASSTRIB!$A:$A, 0))/100, 0)</f>
        <v>0</v>
      </c>
    </row>
    <row r="3052" spans="4:22" ht="15.75" thickBot="1" x14ac:dyDescent="0.3">
      <c r="D3052" s="38"/>
      <c r="E3052" s="27" t="str">
        <f t="shared" si="380"/>
        <v/>
      </c>
      <c r="F3052" s="28" t="str">
        <f>IF(E3052="","",IFERROR(VLOOKUP(E3052,REGRAS_CST!$A$2:$B$200,2,FALSE),""))</f>
        <v/>
      </c>
      <c r="H3052" s="29">
        <v>8.9999999999999993E-3</v>
      </c>
      <c r="I3052" s="29">
        <v>1E-3</v>
      </c>
      <c r="K3052" s="21" t="str">
        <f>IF(E3052="","",IFERROR(VLOOKUP(E3052,REGRAS_CST!$A$2:$C$200,3,FALSE),""))</f>
        <v/>
      </c>
      <c r="L3052" s="23" t="str">
        <f t="shared" si="381"/>
        <v/>
      </c>
      <c r="M3052" s="24" t="str">
        <f t="shared" si="382"/>
        <v/>
      </c>
      <c r="N3052" s="24" t="str">
        <f t="shared" si="383"/>
        <v/>
      </c>
      <c r="O3052" s="15" t="str">
        <f t="shared" si="386"/>
        <v/>
      </c>
      <c r="P3052" s="31" t="str">
        <f t="shared" si="387"/>
        <v/>
      </c>
      <c r="Q3052" s="8" t="str">
        <f>IF(E3052="","",IFERROR(VLOOKUP(E3052,REGRAS_CST!$A$2:$D$200,4,FALSE),""))</f>
        <v/>
      </c>
      <c r="S3052" s="9">
        <f t="shared" si="384"/>
        <v>8.9999999999999993E-3</v>
      </c>
      <c r="T3052" s="9">
        <f t="shared" si="385"/>
        <v>1E-3</v>
      </c>
      <c r="U3052" s="16">
        <f>IFERROR(INDEX(BASE_CCLASSTRIB!$E:$E, MATCH(TEXT($D3052,"000000"), BASE_CCLASSTRIB!$A:$A, 0))/100, 0)</f>
        <v>0</v>
      </c>
      <c r="V3052" s="16">
        <f>IFERROR(INDEX(BASE_CCLASSTRIB!$F:$F, MATCH(TEXT($D3052,"000000"), BASE_CCLASSTRIB!$A:$A, 0))/100, 0)</f>
        <v>0</v>
      </c>
    </row>
    <row r="3053" spans="4:22" ht="15.75" thickBot="1" x14ac:dyDescent="0.3">
      <c r="D3053" s="38"/>
      <c r="E3053" s="27" t="str">
        <f t="shared" si="380"/>
        <v/>
      </c>
      <c r="F3053" s="28" t="str">
        <f>IF(E3053="","",IFERROR(VLOOKUP(E3053,REGRAS_CST!$A$2:$B$200,2,FALSE),""))</f>
        <v/>
      </c>
      <c r="H3053" s="29">
        <v>8.9999999999999993E-3</v>
      </c>
      <c r="I3053" s="29">
        <v>1E-3</v>
      </c>
      <c r="K3053" s="21" t="str">
        <f>IF(E3053="","",IFERROR(VLOOKUP(E3053,REGRAS_CST!$A$2:$C$200,3,FALSE),""))</f>
        <v/>
      </c>
      <c r="L3053" s="23" t="str">
        <f t="shared" si="381"/>
        <v/>
      </c>
      <c r="M3053" s="24" t="str">
        <f t="shared" si="382"/>
        <v/>
      </c>
      <c r="N3053" s="24" t="str">
        <f t="shared" si="383"/>
        <v/>
      </c>
      <c r="O3053" s="15" t="str">
        <f t="shared" si="386"/>
        <v/>
      </c>
      <c r="P3053" s="31" t="str">
        <f t="shared" si="387"/>
        <v/>
      </c>
      <c r="Q3053" s="8" t="str">
        <f>IF(E3053="","",IFERROR(VLOOKUP(E3053,REGRAS_CST!$A$2:$D$200,4,FALSE),""))</f>
        <v/>
      </c>
      <c r="S3053" s="9">
        <f t="shared" si="384"/>
        <v>8.9999999999999993E-3</v>
      </c>
      <c r="T3053" s="9">
        <f t="shared" si="385"/>
        <v>1E-3</v>
      </c>
      <c r="U3053" s="16">
        <f>IFERROR(INDEX(BASE_CCLASSTRIB!$E:$E, MATCH(TEXT($D3053,"000000"), BASE_CCLASSTRIB!$A:$A, 0))/100, 0)</f>
        <v>0</v>
      </c>
      <c r="V3053" s="16">
        <f>IFERROR(INDEX(BASE_CCLASSTRIB!$F:$F, MATCH(TEXT($D3053,"000000"), BASE_CCLASSTRIB!$A:$A, 0))/100, 0)</f>
        <v>0</v>
      </c>
    </row>
    <row r="3054" spans="4:22" ht="15.75" thickBot="1" x14ac:dyDescent="0.3">
      <c r="D3054" s="38"/>
      <c r="E3054" s="27" t="str">
        <f t="shared" si="380"/>
        <v/>
      </c>
      <c r="F3054" s="28" t="str">
        <f>IF(E3054="","",IFERROR(VLOOKUP(E3054,REGRAS_CST!$A$2:$B$200,2,FALSE),""))</f>
        <v/>
      </c>
      <c r="H3054" s="29">
        <v>8.9999999999999993E-3</v>
      </c>
      <c r="I3054" s="29">
        <v>1E-3</v>
      </c>
      <c r="K3054" s="21" t="str">
        <f>IF(E3054="","",IFERROR(VLOOKUP(E3054,REGRAS_CST!$A$2:$C$200,3,FALSE),""))</f>
        <v/>
      </c>
      <c r="L3054" s="23" t="str">
        <f t="shared" si="381"/>
        <v/>
      </c>
      <c r="M3054" s="24" t="str">
        <f t="shared" si="382"/>
        <v/>
      </c>
      <c r="N3054" s="24" t="str">
        <f t="shared" si="383"/>
        <v/>
      </c>
      <c r="O3054" s="15" t="str">
        <f t="shared" si="386"/>
        <v/>
      </c>
      <c r="P3054" s="31" t="str">
        <f t="shared" si="387"/>
        <v/>
      </c>
      <c r="Q3054" s="8" t="str">
        <f>IF(E3054="","",IFERROR(VLOOKUP(E3054,REGRAS_CST!$A$2:$D$200,4,FALSE),""))</f>
        <v/>
      </c>
      <c r="S3054" s="9">
        <f t="shared" si="384"/>
        <v>8.9999999999999993E-3</v>
      </c>
      <c r="T3054" s="9">
        <f t="shared" si="385"/>
        <v>1E-3</v>
      </c>
      <c r="U3054" s="16">
        <f>IFERROR(INDEX(BASE_CCLASSTRIB!$E:$E, MATCH(TEXT($D3054,"000000"), BASE_CCLASSTRIB!$A:$A, 0))/100, 0)</f>
        <v>0</v>
      </c>
      <c r="V3054" s="16">
        <f>IFERROR(INDEX(BASE_CCLASSTRIB!$F:$F, MATCH(TEXT($D3054,"000000"), BASE_CCLASSTRIB!$A:$A, 0))/100, 0)</f>
        <v>0</v>
      </c>
    </row>
    <row r="3055" spans="4:22" ht="15.75" thickBot="1" x14ac:dyDescent="0.3">
      <c r="D3055" s="38"/>
      <c r="E3055" s="27" t="str">
        <f t="shared" si="380"/>
        <v/>
      </c>
      <c r="F3055" s="28" t="str">
        <f>IF(E3055="","",IFERROR(VLOOKUP(E3055,REGRAS_CST!$A$2:$B$200,2,FALSE),""))</f>
        <v/>
      </c>
      <c r="H3055" s="29">
        <v>8.9999999999999993E-3</v>
      </c>
      <c r="I3055" s="29">
        <v>1E-3</v>
      </c>
      <c r="K3055" s="21" t="str">
        <f>IF(E3055="","",IFERROR(VLOOKUP(E3055,REGRAS_CST!$A$2:$C$200,3,FALSE),""))</f>
        <v/>
      </c>
      <c r="L3055" s="23" t="str">
        <f t="shared" si="381"/>
        <v/>
      </c>
      <c r="M3055" s="24" t="str">
        <f t="shared" si="382"/>
        <v/>
      </c>
      <c r="N3055" s="24" t="str">
        <f t="shared" si="383"/>
        <v/>
      </c>
      <c r="O3055" s="15" t="str">
        <f t="shared" si="386"/>
        <v/>
      </c>
      <c r="P3055" s="31" t="str">
        <f t="shared" si="387"/>
        <v/>
      </c>
      <c r="Q3055" s="8" t="str">
        <f>IF(E3055="","",IFERROR(VLOOKUP(E3055,REGRAS_CST!$A$2:$D$200,4,FALSE),""))</f>
        <v/>
      </c>
      <c r="S3055" s="9">
        <f t="shared" si="384"/>
        <v>8.9999999999999993E-3</v>
      </c>
      <c r="T3055" s="9">
        <f t="shared" si="385"/>
        <v>1E-3</v>
      </c>
      <c r="U3055" s="16">
        <f>IFERROR(INDEX(BASE_CCLASSTRIB!$E:$E, MATCH(TEXT($D3055,"000000"), BASE_CCLASSTRIB!$A:$A, 0))/100, 0)</f>
        <v>0</v>
      </c>
      <c r="V3055" s="16">
        <f>IFERROR(INDEX(BASE_CCLASSTRIB!$F:$F, MATCH(TEXT($D3055,"000000"), BASE_CCLASSTRIB!$A:$A, 0))/100, 0)</f>
        <v>0</v>
      </c>
    </row>
    <row r="3056" spans="4:22" ht="15.75" thickBot="1" x14ac:dyDescent="0.3">
      <c r="D3056" s="38"/>
      <c r="E3056" s="27" t="str">
        <f t="shared" si="380"/>
        <v/>
      </c>
      <c r="F3056" s="28" t="str">
        <f>IF(E3056="","",IFERROR(VLOOKUP(E3056,REGRAS_CST!$A$2:$B$200,2,FALSE),""))</f>
        <v/>
      </c>
      <c r="H3056" s="29">
        <v>8.9999999999999993E-3</v>
      </c>
      <c r="I3056" s="29">
        <v>1E-3</v>
      </c>
      <c r="K3056" s="21" t="str">
        <f>IF(E3056="","",IFERROR(VLOOKUP(E3056,REGRAS_CST!$A$2:$C$200,3,FALSE),""))</f>
        <v/>
      </c>
      <c r="L3056" s="23" t="str">
        <f t="shared" si="381"/>
        <v/>
      </c>
      <c r="M3056" s="24" t="str">
        <f t="shared" si="382"/>
        <v/>
      </c>
      <c r="N3056" s="24" t="str">
        <f t="shared" si="383"/>
        <v/>
      </c>
      <c r="O3056" s="15" t="str">
        <f t="shared" si="386"/>
        <v/>
      </c>
      <c r="P3056" s="31" t="str">
        <f t="shared" si="387"/>
        <v/>
      </c>
      <c r="Q3056" s="8" t="str">
        <f>IF(E3056="","",IFERROR(VLOOKUP(E3056,REGRAS_CST!$A$2:$D$200,4,FALSE),""))</f>
        <v/>
      </c>
      <c r="S3056" s="9">
        <f t="shared" si="384"/>
        <v>8.9999999999999993E-3</v>
      </c>
      <c r="T3056" s="9">
        <f t="shared" si="385"/>
        <v>1E-3</v>
      </c>
      <c r="U3056" s="16">
        <f>IFERROR(INDEX(BASE_CCLASSTRIB!$E:$E, MATCH(TEXT($D3056,"000000"), BASE_CCLASSTRIB!$A:$A, 0))/100, 0)</f>
        <v>0</v>
      </c>
      <c r="V3056" s="16">
        <f>IFERROR(INDEX(BASE_CCLASSTRIB!$F:$F, MATCH(TEXT($D3056,"000000"), BASE_CCLASSTRIB!$A:$A, 0))/100, 0)</f>
        <v>0</v>
      </c>
    </row>
    <row r="3057" spans="4:22" ht="15.75" thickBot="1" x14ac:dyDescent="0.3">
      <c r="D3057" s="38"/>
      <c r="E3057" s="27" t="str">
        <f t="shared" si="380"/>
        <v/>
      </c>
      <c r="F3057" s="28" t="str">
        <f>IF(E3057="","",IFERROR(VLOOKUP(E3057,REGRAS_CST!$A$2:$B$200,2,FALSE),""))</f>
        <v/>
      </c>
      <c r="H3057" s="29">
        <v>8.9999999999999993E-3</v>
      </c>
      <c r="I3057" s="29">
        <v>1E-3</v>
      </c>
      <c r="K3057" s="21" t="str">
        <f>IF(E3057="","",IFERROR(VLOOKUP(E3057,REGRAS_CST!$A$2:$C$200,3,FALSE),""))</f>
        <v/>
      </c>
      <c r="L3057" s="23" t="str">
        <f t="shared" si="381"/>
        <v/>
      </c>
      <c r="M3057" s="24" t="str">
        <f t="shared" si="382"/>
        <v/>
      </c>
      <c r="N3057" s="24" t="str">
        <f t="shared" si="383"/>
        <v/>
      </c>
      <c r="O3057" s="15" t="str">
        <f t="shared" si="386"/>
        <v/>
      </c>
      <c r="P3057" s="31" t="str">
        <f t="shared" si="387"/>
        <v/>
      </c>
      <c r="Q3057" s="8" t="str">
        <f>IF(E3057="","",IFERROR(VLOOKUP(E3057,REGRAS_CST!$A$2:$D$200,4,FALSE),""))</f>
        <v/>
      </c>
      <c r="S3057" s="9">
        <f t="shared" si="384"/>
        <v>8.9999999999999993E-3</v>
      </c>
      <c r="T3057" s="9">
        <f t="shared" si="385"/>
        <v>1E-3</v>
      </c>
      <c r="U3057" s="16">
        <f>IFERROR(INDEX(BASE_CCLASSTRIB!$E:$E, MATCH(TEXT($D3057,"000000"), BASE_CCLASSTRIB!$A:$A, 0))/100, 0)</f>
        <v>0</v>
      </c>
      <c r="V3057" s="16">
        <f>IFERROR(INDEX(BASE_CCLASSTRIB!$F:$F, MATCH(TEXT($D3057,"000000"), BASE_CCLASSTRIB!$A:$A, 0))/100, 0)</f>
        <v>0</v>
      </c>
    </row>
    <row r="3058" spans="4:22" ht="15.75" thickBot="1" x14ac:dyDescent="0.3">
      <c r="D3058" s="38"/>
      <c r="E3058" s="27" t="str">
        <f t="shared" si="380"/>
        <v/>
      </c>
      <c r="F3058" s="28" t="str">
        <f>IF(E3058="","",IFERROR(VLOOKUP(E3058,REGRAS_CST!$A$2:$B$200,2,FALSE),""))</f>
        <v/>
      </c>
      <c r="H3058" s="29">
        <v>8.9999999999999993E-3</v>
      </c>
      <c r="I3058" s="29">
        <v>1E-3</v>
      </c>
      <c r="K3058" s="21" t="str">
        <f>IF(E3058="","",IFERROR(VLOOKUP(E3058,REGRAS_CST!$A$2:$C$200,3,FALSE),""))</f>
        <v/>
      </c>
      <c r="L3058" s="23" t="str">
        <f t="shared" si="381"/>
        <v/>
      </c>
      <c r="M3058" s="24" t="str">
        <f t="shared" si="382"/>
        <v/>
      </c>
      <c r="N3058" s="24" t="str">
        <f t="shared" si="383"/>
        <v/>
      </c>
      <c r="O3058" s="15" t="str">
        <f t="shared" si="386"/>
        <v/>
      </c>
      <c r="P3058" s="31" t="str">
        <f t="shared" si="387"/>
        <v/>
      </c>
      <c r="Q3058" s="8" t="str">
        <f>IF(E3058="","",IFERROR(VLOOKUP(E3058,REGRAS_CST!$A$2:$D$200,4,FALSE),""))</f>
        <v/>
      </c>
      <c r="S3058" s="9">
        <f t="shared" si="384"/>
        <v>8.9999999999999993E-3</v>
      </c>
      <c r="T3058" s="9">
        <f t="shared" si="385"/>
        <v>1E-3</v>
      </c>
      <c r="U3058" s="16">
        <f>IFERROR(INDEX(BASE_CCLASSTRIB!$E:$E, MATCH(TEXT($D3058,"000000"), BASE_CCLASSTRIB!$A:$A, 0))/100, 0)</f>
        <v>0</v>
      </c>
      <c r="V3058" s="16">
        <f>IFERROR(INDEX(BASE_CCLASSTRIB!$F:$F, MATCH(TEXT($D3058,"000000"), BASE_CCLASSTRIB!$A:$A, 0))/100, 0)</f>
        <v>0</v>
      </c>
    </row>
    <row r="3059" spans="4:22" ht="15.75" thickBot="1" x14ac:dyDescent="0.3">
      <c r="D3059" s="38"/>
      <c r="E3059" s="27" t="str">
        <f t="shared" si="380"/>
        <v/>
      </c>
      <c r="F3059" s="28" t="str">
        <f>IF(E3059="","",IFERROR(VLOOKUP(E3059,REGRAS_CST!$A$2:$B$200,2,FALSE),""))</f>
        <v/>
      </c>
      <c r="H3059" s="29">
        <v>8.9999999999999993E-3</v>
      </c>
      <c r="I3059" s="29">
        <v>1E-3</v>
      </c>
      <c r="K3059" s="21" t="str">
        <f>IF(E3059="","",IFERROR(VLOOKUP(E3059,REGRAS_CST!$A$2:$C$200,3,FALSE),""))</f>
        <v/>
      </c>
      <c r="L3059" s="23" t="str">
        <f t="shared" si="381"/>
        <v/>
      </c>
      <c r="M3059" s="24" t="str">
        <f t="shared" si="382"/>
        <v/>
      </c>
      <c r="N3059" s="24" t="str">
        <f t="shared" si="383"/>
        <v/>
      </c>
      <c r="O3059" s="15" t="str">
        <f t="shared" si="386"/>
        <v/>
      </c>
      <c r="P3059" s="31" t="str">
        <f t="shared" si="387"/>
        <v/>
      </c>
      <c r="Q3059" s="8" t="str">
        <f>IF(E3059="","",IFERROR(VLOOKUP(E3059,REGRAS_CST!$A$2:$D$200,4,FALSE),""))</f>
        <v/>
      </c>
      <c r="S3059" s="9">
        <f t="shared" si="384"/>
        <v>8.9999999999999993E-3</v>
      </c>
      <c r="T3059" s="9">
        <f t="shared" si="385"/>
        <v>1E-3</v>
      </c>
      <c r="U3059" s="16">
        <f>IFERROR(INDEX(BASE_CCLASSTRIB!$E:$E, MATCH(TEXT($D3059,"000000"), BASE_CCLASSTRIB!$A:$A, 0))/100, 0)</f>
        <v>0</v>
      </c>
      <c r="V3059" s="16">
        <f>IFERROR(INDEX(BASE_CCLASSTRIB!$F:$F, MATCH(TEXT($D3059,"000000"), BASE_CCLASSTRIB!$A:$A, 0))/100, 0)</f>
        <v>0</v>
      </c>
    </row>
    <row r="3060" spans="4:22" ht="15.75" thickBot="1" x14ac:dyDescent="0.3">
      <c r="D3060" s="38"/>
      <c r="E3060" s="27" t="str">
        <f t="shared" si="380"/>
        <v/>
      </c>
      <c r="F3060" s="28" t="str">
        <f>IF(E3060="","",IFERROR(VLOOKUP(E3060,REGRAS_CST!$A$2:$B$200,2,FALSE),""))</f>
        <v/>
      </c>
      <c r="H3060" s="29">
        <v>8.9999999999999993E-3</v>
      </c>
      <c r="I3060" s="29">
        <v>1E-3</v>
      </c>
      <c r="K3060" s="21" t="str">
        <f>IF(E3060="","",IFERROR(VLOOKUP(E3060,REGRAS_CST!$A$2:$C$200,3,FALSE),""))</f>
        <v/>
      </c>
      <c r="L3060" s="23" t="str">
        <f t="shared" si="381"/>
        <v/>
      </c>
      <c r="M3060" s="24" t="str">
        <f t="shared" si="382"/>
        <v/>
      </c>
      <c r="N3060" s="24" t="str">
        <f t="shared" si="383"/>
        <v/>
      </c>
      <c r="O3060" s="15" t="str">
        <f t="shared" si="386"/>
        <v/>
      </c>
      <c r="P3060" s="31" t="str">
        <f t="shared" si="387"/>
        <v/>
      </c>
      <c r="Q3060" s="8" t="str">
        <f>IF(E3060="","",IFERROR(VLOOKUP(E3060,REGRAS_CST!$A$2:$D$200,4,FALSE),""))</f>
        <v/>
      </c>
      <c r="S3060" s="9">
        <f t="shared" si="384"/>
        <v>8.9999999999999993E-3</v>
      </c>
      <c r="T3060" s="9">
        <f t="shared" si="385"/>
        <v>1E-3</v>
      </c>
      <c r="U3060" s="16">
        <f>IFERROR(INDEX(BASE_CCLASSTRIB!$E:$E, MATCH(TEXT($D3060,"000000"), BASE_CCLASSTRIB!$A:$A, 0))/100, 0)</f>
        <v>0</v>
      </c>
      <c r="V3060" s="16">
        <f>IFERROR(INDEX(BASE_CCLASSTRIB!$F:$F, MATCH(TEXT($D3060,"000000"), BASE_CCLASSTRIB!$A:$A, 0))/100, 0)</f>
        <v>0</v>
      </c>
    </row>
    <row r="3061" spans="4:22" ht="15.75" thickBot="1" x14ac:dyDescent="0.3">
      <c r="D3061" s="38"/>
      <c r="E3061" s="27" t="str">
        <f t="shared" si="380"/>
        <v/>
      </c>
      <c r="F3061" s="28" t="str">
        <f>IF(E3061="","",IFERROR(VLOOKUP(E3061,REGRAS_CST!$A$2:$B$200,2,FALSE),""))</f>
        <v/>
      </c>
      <c r="H3061" s="29">
        <v>8.9999999999999993E-3</v>
      </c>
      <c r="I3061" s="29">
        <v>1E-3</v>
      </c>
      <c r="K3061" s="21" t="str">
        <f>IF(E3061="","",IFERROR(VLOOKUP(E3061,REGRAS_CST!$A$2:$C$200,3,FALSE),""))</f>
        <v/>
      </c>
      <c r="L3061" s="23" t="str">
        <f t="shared" si="381"/>
        <v/>
      </c>
      <c r="M3061" s="24" t="str">
        <f t="shared" si="382"/>
        <v/>
      </c>
      <c r="N3061" s="24" t="str">
        <f t="shared" si="383"/>
        <v/>
      </c>
      <c r="O3061" s="15" t="str">
        <f t="shared" si="386"/>
        <v/>
      </c>
      <c r="P3061" s="31" t="str">
        <f t="shared" si="387"/>
        <v/>
      </c>
      <c r="Q3061" s="8" t="str">
        <f>IF(E3061="","",IFERROR(VLOOKUP(E3061,REGRAS_CST!$A$2:$D$200,4,FALSE),""))</f>
        <v/>
      </c>
      <c r="S3061" s="9">
        <f t="shared" si="384"/>
        <v>8.9999999999999993E-3</v>
      </c>
      <c r="T3061" s="9">
        <f t="shared" si="385"/>
        <v>1E-3</v>
      </c>
      <c r="U3061" s="16">
        <f>IFERROR(INDEX(BASE_CCLASSTRIB!$E:$E, MATCH(TEXT($D3061,"000000"), BASE_CCLASSTRIB!$A:$A, 0))/100, 0)</f>
        <v>0</v>
      </c>
      <c r="V3061" s="16">
        <f>IFERROR(INDEX(BASE_CCLASSTRIB!$F:$F, MATCH(TEXT($D3061,"000000"), BASE_CCLASSTRIB!$A:$A, 0))/100, 0)</f>
        <v>0</v>
      </c>
    </row>
    <row r="3062" spans="4:22" ht="15.75" thickBot="1" x14ac:dyDescent="0.3">
      <c r="D3062" s="38"/>
      <c r="E3062" s="27" t="str">
        <f t="shared" si="380"/>
        <v/>
      </c>
      <c r="F3062" s="28" t="str">
        <f>IF(E3062="","",IFERROR(VLOOKUP(E3062,REGRAS_CST!$A$2:$B$200,2,FALSE),""))</f>
        <v/>
      </c>
      <c r="H3062" s="29">
        <v>8.9999999999999993E-3</v>
      </c>
      <c r="I3062" s="29">
        <v>1E-3</v>
      </c>
      <c r="K3062" s="21" t="str">
        <f>IF(E3062="","",IFERROR(VLOOKUP(E3062,REGRAS_CST!$A$2:$C$200,3,FALSE),""))</f>
        <v/>
      </c>
      <c r="L3062" s="23" t="str">
        <f t="shared" si="381"/>
        <v/>
      </c>
      <c r="M3062" s="24" t="str">
        <f t="shared" si="382"/>
        <v/>
      </c>
      <c r="N3062" s="24" t="str">
        <f t="shared" si="383"/>
        <v/>
      </c>
      <c r="O3062" s="15" t="str">
        <f t="shared" si="386"/>
        <v/>
      </c>
      <c r="P3062" s="31" t="str">
        <f t="shared" si="387"/>
        <v/>
      </c>
      <c r="Q3062" s="8" t="str">
        <f>IF(E3062="","",IFERROR(VLOOKUP(E3062,REGRAS_CST!$A$2:$D$200,4,FALSE),""))</f>
        <v/>
      </c>
      <c r="S3062" s="9">
        <f t="shared" si="384"/>
        <v>8.9999999999999993E-3</v>
      </c>
      <c r="T3062" s="9">
        <f t="shared" si="385"/>
        <v>1E-3</v>
      </c>
      <c r="U3062" s="16">
        <f>IFERROR(INDEX(BASE_CCLASSTRIB!$E:$E, MATCH(TEXT($D3062,"000000"), BASE_CCLASSTRIB!$A:$A, 0))/100, 0)</f>
        <v>0</v>
      </c>
      <c r="V3062" s="16">
        <f>IFERROR(INDEX(BASE_CCLASSTRIB!$F:$F, MATCH(TEXT($D3062,"000000"), BASE_CCLASSTRIB!$A:$A, 0))/100, 0)</f>
        <v>0</v>
      </c>
    </row>
    <row r="3063" spans="4:22" ht="15.75" thickBot="1" x14ac:dyDescent="0.3">
      <c r="D3063" s="38"/>
      <c r="E3063" s="27" t="str">
        <f t="shared" si="380"/>
        <v/>
      </c>
      <c r="F3063" s="28" t="str">
        <f>IF(E3063="","",IFERROR(VLOOKUP(E3063,REGRAS_CST!$A$2:$B$200,2,FALSE),""))</f>
        <v/>
      </c>
      <c r="H3063" s="29">
        <v>8.9999999999999993E-3</v>
      </c>
      <c r="I3063" s="29">
        <v>1E-3</v>
      </c>
      <c r="K3063" s="21" t="str">
        <f>IF(E3063="","",IFERROR(VLOOKUP(E3063,REGRAS_CST!$A$2:$C$200,3,FALSE),""))</f>
        <v/>
      </c>
      <c r="L3063" s="23" t="str">
        <f t="shared" si="381"/>
        <v/>
      </c>
      <c r="M3063" s="24" t="str">
        <f t="shared" si="382"/>
        <v/>
      </c>
      <c r="N3063" s="24" t="str">
        <f t="shared" si="383"/>
        <v/>
      </c>
      <c r="O3063" s="15" t="str">
        <f t="shared" si="386"/>
        <v/>
      </c>
      <c r="P3063" s="31" t="str">
        <f t="shared" si="387"/>
        <v/>
      </c>
      <c r="Q3063" s="8" t="str">
        <f>IF(E3063="","",IFERROR(VLOOKUP(E3063,REGRAS_CST!$A$2:$D$200,4,FALSE),""))</f>
        <v/>
      </c>
      <c r="S3063" s="9">
        <f t="shared" si="384"/>
        <v>8.9999999999999993E-3</v>
      </c>
      <c r="T3063" s="9">
        <f t="shared" si="385"/>
        <v>1E-3</v>
      </c>
      <c r="U3063" s="16">
        <f>IFERROR(INDEX(BASE_CCLASSTRIB!$E:$E, MATCH(TEXT($D3063,"000000"), BASE_CCLASSTRIB!$A:$A, 0))/100, 0)</f>
        <v>0</v>
      </c>
      <c r="V3063" s="16">
        <f>IFERROR(INDEX(BASE_CCLASSTRIB!$F:$F, MATCH(TEXT($D3063,"000000"), BASE_CCLASSTRIB!$A:$A, 0))/100, 0)</f>
        <v>0</v>
      </c>
    </row>
    <row r="3064" spans="4:22" ht="15.75" thickBot="1" x14ac:dyDescent="0.3">
      <c r="D3064" s="38"/>
      <c r="E3064" s="27" t="str">
        <f t="shared" si="380"/>
        <v/>
      </c>
      <c r="F3064" s="28" t="str">
        <f>IF(E3064="","",IFERROR(VLOOKUP(E3064,REGRAS_CST!$A$2:$B$200,2,FALSE),""))</f>
        <v/>
      </c>
      <c r="H3064" s="29">
        <v>8.9999999999999993E-3</v>
      </c>
      <c r="I3064" s="29">
        <v>1E-3</v>
      </c>
      <c r="K3064" s="21" t="str">
        <f>IF(E3064="","",IFERROR(VLOOKUP(E3064,REGRAS_CST!$A$2:$C$200,3,FALSE),""))</f>
        <v/>
      </c>
      <c r="L3064" s="23" t="str">
        <f t="shared" si="381"/>
        <v/>
      </c>
      <c r="M3064" s="24" t="str">
        <f t="shared" si="382"/>
        <v/>
      </c>
      <c r="N3064" s="24" t="str">
        <f t="shared" si="383"/>
        <v/>
      </c>
      <c r="O3064" s="15" t="str">
        <f t="shared" si="386"/>
        <v/>
      </c>
      <c r="P3064" s="31" t="str">
        <f t="shared" si="387"/>
        <v/>
      </c>
      <c r="Q3064" s="8" t="str">
        <f>IF(E3064="","",IFERROR(VLOOKUP(E3064,REGRAS_CST!$A$2:$D$200,4,FALSE),""))</f>
        <v/>
      </c>
      <c r="S3064" s="9">
        <f t="shared" si="384"/>
        <v>8.9999999999999993E-3</v>
      </c>
      <c r="T3064" s="9">
        <f t="shared" si="385"/>
        <v>1E-3</v>
      </c>
      <c r="U3064" s="16">
        <f>IFERROR(INDEX(BASE_CCLASSTRIB!$E:$E, MATCH(TEXT($D3064,"000000"), BASE_CCLASSTRIB!$A:$A, 0))/100, 0)</f>
        <v>0</v>
      </c>
      <c r="V3064" s="16">
        <f>IFERROR(INDEX(BASE_CCLASSTRIB!$F:$F, MATCH(TEXT($D3064,"000000"), BASE_CCLASSTRIB!$A:$A, 0))/100, 0)</f>
        <v>0</v>
      </c>
    </row>
    <row r="3065" spans="4:22" ht="15.75" thickBot="1" x14ac:dyDescent="0.3">
      <c r="D3065" s="38"/>
      <c r="E3065" s="27" t="str">
        <f t="shared" si="380"/>
        <v/>
      </c>
      <c r="F3065" s="28" t="str">
        <f>IF(E3065="","",IFERROR(VLOOKUP(E3065,REGRAS_CST!$A$2:$B$200,2,FALSE),""))</f>
        <v/>
      </c>
      <c r="H3065" s="29">
        <v>8.9999999999999993E-3</v>
      </c>
      <c r="I3065" s="29">
        <v>1E-3</v>
      </c>
      <c r="K3065" s="21" t="str">
        <f>IF(E3065="","",IFERROR(VLOOKUP(E3065,REGRAS_CST!$A$2:$C$200,3,FALSE),""))</f>
        <v/>
      </c>
      <c r="L3065" s="23" t="str">
        <f t="shared" si="381"/>
        <v/>
      </c>
      <c r="M3065" s="24" t="str">
        <f t="shared" si="382"/>
        <v/>
      </c>
      <c r="N3065" s="24" t="str">
        <f t="shared" si="383"/>
        <v/>
      </c>
      <c r="O3065" s="15" t="str">
        <f t="shared" si="386"/>
        <v/>
      </c>
      <c r="P3065" s="31" t="str">
        <f t="shared" si="387"/>
        <v/>
      </c>
      <c r="Q3065" s="8" t="str">
        <f>IF(E3065="","",IFERROR(VLOOKUP(E3065,REGRAS_CST!$A$2:$D$200,4,FALSE),""))</f>
        <v/>
      </c>
      <c r="S3065" s="9">
        <f t="shared" si="384"/>
        <v>8.9999999999999993E-3</v>
      </c>
      <c r="T3065" s="9">
        <f t="shared" si="385"/>
        <v>1E-3</v>
      </c>
      <c r="U3065" s="16">
        <f>IFERROR(INDEX(BASE_CCLASSTRIB!$E:$E, MATCH(TEXT($D3065,"000000"), BASE_CCLASSTRIB!$A:$A, 0))/100, 0)</f>
        <v>0</v>
      </c>
      <c r="V3065" s="16">
        <f>IFERROR(INDEX(BASE_CCLASSTRIB!$F:$F, MATCH(TEXT($D3065,"000000"), BASE_CCLASSTRIB!$A:$A, 0))/100, 0)</f>
        <v>0</v>
      </c>
    </row>
    <row r="3066" spans="4:22" ht="15.75" thickBot="1" x14ac:dyDescent="0.3">
      <c r="D3066" s="38"/>
      <c r="E3066" s="27" t="str">
        <f t="shared" si="380"/>
        <v/>
      </c>
      <c r="F3066" s="28" t="str">
        <f>IF(E3066="","",IFERROR(VLOOKUP(E3066,REGRAS_CST!$A$2:$B$200,2,FALSE),""))</f>
        <v/>
      </c>
      <c r="H3066" s="29">
        <v>8.9999999999999993E-3</v>
      </c>
      <c r="I3066" s="29">
        <v>1E-3</v>
      </c>
      <c r="K3066" s="21" t="str">
        <f>IF(E3066="","",IFERROR(VLOOKUP(E3066,REGRAS_CST!$A$2:$C$200,3,FALSE),""))</f>
        <v/>
      </c>
      <c r="L3066" s="23" t="str">
        <f t="shared" si="381"/>
        <v/>
      </c>
      <c r="M3066" s="24" t="str">
        <f t="shared" si="382"/>
        <v/>
      </c>
      <c r="N3066" s="24" t="str">
        <f t="shared" si="383"/>
        <v/>
      </c>
      <c r="O3066" s="15" t="str">
        <f t="shared" si="386"/>
        <v/>
      </c>
      <c r="P3066" s="31" t="str">
        <f t="shared" si="387"/>
        <v/>
      </c>
      <c r="Q3066" s="8" t="str">
        <f>IF(E3066="","",IFERROR(VLOOKUP(E3066,REGRAS_CST!$A$2:$D$200,4,FALSE),""))</f>
        <v/>
      </c>
      <c r="S3066" s="9">
        <f t="shared" si="384"/>
        <v>8.9999999999999993E-3</v>
      </c>
      <c r="T3066" s="9">
        <f t="shared" si="385"/>
        <v>1E-3</v>
      </c>
      <c r="U3066" s="16">
        <f>IFERROR(INDEX(BASE_CCLASSTRIB!$E:$E, MATCH(TEXT($D3066,"000000"), BASE_CCLASSTRIB!$A:$A, 0))/100, 0)</f>
        <v>0</v>
      </c>
      <c r="V3066" s="16">
        <f>IFERROR(INDEX(BASE_CCLASSTRIB!$F:$F, MATCH(TEXT($D3066,"000000"), BASE_CCLASSTRIB!$A:$A, 0))/100, 0)</f>
        <v>0</v>
      </c>
    </row>
    <row r="3067" spans="4:22" ht="15.75" thickBot="1" x14ac:dyDescent="0.3">
      <c r="D3067" s="38"/>
      <c r="E3067" s="27" t="str">
        <f t="shared" si="380"/>
        <v/>
      </c>
      <c r="F3067" s="28" t="str">
        <f>IF(E3067="","",IFERROR(VLOOKUP(E3067,REGRAS_CST!$A$2:$B$200,2,FALSE),""))</f>
        <v/>
      </c>
      <c r="H3067" s="29">
        <v>8.9999999999999993E-3</v>
      </c>
      <c r="I3067" s="29">
        <v>1E-3</v>
      </c>
      <c r="K3067" s="21" t="str">
        <f>IF(E3067="","",IFERROR(VLOOKUP(E3067,REGRAS_CST!$A$2:$C$200,3,FALSE),""))</f>
        <v/>
      </c>
      <c r="L3067" s="23" t="str">
        <f t="shared" si="381"/>
        <v/>
      </c>
      <c r="M3067" s="24" t="str">
        <f t="shared" si="382"/>
        <v/>
      </c>
      <c r="N3067" s="24" t="str">
        <f t="shared" si="383"/>
        <v/>
      </c>
      <c r="O3067" s="15" t="str">
        <f t="shared" si="386"/>
        <v/>
      </c>
      <c r="P3067" s="31" t="str">
        <f t="shared" si="387"/>
        <v/>
      </c>
      <c r="Q3067" s="8" t="str">
        <f>IF(E3067="","",IFERROR(VLOOKUP(E3067,REGRAS_CST!$A$2:$D$200,4,FALSE),""))</f>
        <v/>
      </c>
      <c r="S3067" s="9">
        <f t="shared" si="384"/>
        <v>8.9999999999999993E-3</v>
      </c>
      <c r="T3067" s="9">
        <f t="shared" si="385"/>
        <v>1E-3</v>
      </c>
      <c r="U3067" s="16">
        <f>IFERROR(INDEX(BASE_CCLASSTRIB!$E:$E, MATCH(TEXT($D3067,"000000"), BASE_CCLASSTRIB!$A:$A, 0))/100, 0)</f>
        <v>0</v>
      </c>
      <c r="V3067" s="16">
        <f>IFERROR(INDEX(BASE_CCLASSTRIB!$F:$F, MATCH(TEXT($D3067,"000000"), BASE_CCLASSTRIB!$A:$A, 0))/100, 0)</f>
        <v>0</v>
      </c>
    </row>
    <row r="3068" spans="4:22" ht="15.75" thickBot="1" x14ac:dyDescent="0.3">
      <c r="D3068" s="38"/>
      <c r="E3068" s="27" t="str">
        <f t="shared" si="380"/>
        <v/>
      </c>
      <c r="F3068" s="28" t="str">
        <f>IF(E3068="","",IFERROR(VLOOKUP(E3068,REGRAS_CST!$A$2:$B$200,2,FALSE),""))</f>
        <v/>
      </c>
      <c r="H3068" s="29">
        <v>8.9999999999999993E-3</v>
      </c>
      <c r="I3068" s="29">
        <v>1E-3</v>
      </c>
      <c r="K3068" s="21" t="str">
        <f>IF(E3068="","",IFERROR(VLOOKUP(E3068,REGRAS_CST!$A$2:$C$200,3,FALSE),""))</f>
        <v/>
      </c>
      <c r="L3068" s="23" t="str">
        <f t="shared" si="381"/>
        <v/>
      </c>
      <c r="M3068" s="24" t="str">
        <f t="shared" si="382"/>
        <v/>
      </c>
      <c r="N3068" s="24" t="str">
        <f t="shared" si="383"/>
        <v/>
      </c>
      <c r="O3068" s="15" t="str">
        <f t="shared" si="386"/>
        <v/>
      </c>
      <c r="P3068" s="31" t="str">
        <f t="shared" si="387"/>
        <v/>
      </c>
      <c r="Q3068" s="8" t="str">
        <f>IF(E3068="","",IFERROR(VLOOKUP(E3068,REGRAS_CST!$A$2:$D$200,4,FALSE),""))</f>
        <v/>
      </c>
      <c r="S3068" s="9">
        <f t="shared" si="384"/>
        <v>8.9999999999999993E-3</v>
      </c>
      <c r="T3068" s="9">
        <f t="shared" si="385"/>
        <v>1E-3</v>
      </c>
      <c r="U3068" s="16">
        <f>IFERROR(INDEX(BASE_CCLASSTRIB!$E:$E, MATCH(TEXT($D3068,"000000"), BASE_CCLASSTRIB!$A:$A, 0))/100, 0)</f>
        <v>0</v>
      </c>
      <c r="V3068" s="16">
        <f>IFERROR(INDEX(BASE_CCLASSTRIB!$F:$F, MATCH(TEXT($D3068,"000000"), BASE_CCLASSTRIB!$A:$A, 0))/100, 0)</f>
        <v>0</v>
      </c>
    </row>
    <row r="3069" spans="4:22" ht="15.75" thickBot="1" x14ac:dyDescent="0.3">
      <c r="D3069" s="38"/>
      <c r="E3069" s="27" t="str">
        <f t="shared" si="380"/>
        <v/>
      </c>
      <c r="F3069" s="28" t="str">
        <f>IF(E3069="","",IFERROR(VLOOKUP(E3069,REGRAS_CST!$A$2:$B$200,2,FALSE),""))</f>
        <v/>
      </c>
      <c r="H3069" s="29">
        <v>8.9999999999999993E-3</v>
      </c>
      <c r="I3069" s="29">
        <v>1E-3</v>
      </c>
      <c r="K3069" s="21" t="str">
        <f>IF(E3069="","",IFERROR(VLOOKUP(E3069,REGRAS_CST!$A$2:$C$200,3,FALSE),""))</f>
        <v/>
      </c>
      <c r="L3069" s="23" t="str">
        <f t="shared" si="381"/>
        <v/>
      </c>
      <c r="M3069" s="24" t="str">
        <f t="shared" si="382"/>
        <v/>
      </c>
      <c r="N3069" s="24" t="str">
        <f t="shared" si="383"/>
        <v/>
      </c>
      <c r="O3069" s="15" t="str">
        <f t="shared" si="386"/>
        <v/>
      </c>
      <c r="P3069" s="31" t="str">
        <f t="shared" si="387"/>
        <v/>
      </c>
      <c r="Q3069" s="8" t="str">
        <f>IF(E3069="","",IFERROR(VLOOKUP(E3069,REGRAS_CST!$A$2:$D$200,4,FALSE),""))</f>
        <v/>
      </c>
      <c r="S3069" s="9">
        <f t="shared" si="384"/>
        <v>8.9999999999999993E-3</v>
      </c>
      <c r="T3069" s="9">
        <f t="shared" si="385"/>
        <v>1E-3</v>
      </c>
      <c r="U3069" s="16">
        <f>IFERROR(INDEX(BASE_CCLASSTRIB!$E:$E, MATCH(TEXT($D3069,"000000"), BASE_CCLASSTRIB!$A:$A, 0))/100, 0)</f>
        <v>0</v>
      </c>
      <c r="V3069" s="16">
        <f>IFERROR(INDEX(BASE_CCLASSTRIB!$F:$F, MATCH(TEXT($D3069,"000000"), BASE_CCLASSTRIB!$A:$A, 0))/100, 0)</f>
        <v>0</v>
      </c>
    </row>
    <row r="3070" spans="4:22" ht="15.75" thickBot="1" x14ac:dyDescent="0.3">
      <c r="D3070" s="38"/>
      <c r="E3070" s="27" t="str">
        <f t="shared" si="380"/>
        <v/>
      </c>
      <c r="F3070" s="28" t="str">
        <f>IF(E3070="","",IFERROR(VLOOKUP(E3070,REGRAS_CST!$A$2:$B$200,2,FALSE),""))</f>
        <v/>
      </c>
      <c r="H3070" s="29">
        <v>8.9999999999999993E-3</v>
      </c>
      <c r="I3070" s="29">
        <v>1E-3</v>
      </c>
      <c r="K3070" s="21" t="str">
        <f>IF(E3070="","",IFERROR(VLOOKUP(E3070,REGRAS_CST!$A$2:$C$200,3,FALSE),""))</f>
        <v/>
      </c>
      <c r="L3070" s="23" t="str">
        <f t="shared" si="381"/>
        <v/>
      </c>
      <c r="M3070" s="24" t="str">
        <f t="shared" si="382"/>
        <v/>
      </c>
      <c r="N3070" s="24" t="str">
        <f t="shared" si="383"/>
        <v/>
      </c>
      <c r="O3070" s="15" t="str">
        <f t="shared" si="386"/>
        <v/>
      </c>
      <c r="P3070" s="31" t="str">
        <f t="shared" si="387"/>
        <v/>
      </c>
      <c r="Q3070" s="8" t="str">
        <f>IF(E3070="","",IFERROR(VLOOKUP(E3070,REGRAS_CST!$A$2:$D$200,4,FALSE),""))</f>
        <v/>
      </c>
      <c r="S3070" s="9">
        <f t="shared" si="384"/>
        <v>8.9999999999999993E-3</v>
      </c>
      <c r="T3070" s="9">
        <f t="shared" si="385"/>
        <v>1E-3</v>
      </c>
      <c r="U3070" s="16">
        <f>IFERROR(INDEX(BASE_CCLASSTRIB!$E:$E, MATCH(TEXT($D3070,"000000"), BASE_CCLASSTRIB!$A:$A, 0))/100, 0)</f>
        <v>0</v>
      </c>
      <c r="V3070" s="16">
        <f>IFERROR(INDEX(BASE_CCLASSTRIB!$F:$F, MATCH(TEXT($D3070,"000000"), BASE_CCLASSTRIB!$A:$A, 0))/100, 0)</f>
        <v>0</v>
      </c>
    </row>
    <row r="3071" spans="4:22" ht="15.75" thickBot="1" x14ac:dyDescent="0.3">
      <c r="D3071" s="38"/>
      <c r="E3071" s="27" t="str">
        <f t="shared" si="380"/>
        <v/>
      </c>
      <c r="F3071" s="28" t="str">
        <f>IF(E3071="","",IFERROR(VLOOKUP(E3071,REGRAS_CST!$A$2:$B$200,2,FALSE),""))</f>
        <v/>
      </c>
      <c r="H3071" s="29">
        <v>8.9999999999999993E-3</v>
      </c>
      <c r="I3071" s="29">
        <v>1E-3</v>
      </c>
      <c r="K3071" s="21" t="str">
        <f>IF(E3071="","",IFERROR(VLOOKUP(E3071,REGRAS_CST!$A$2:$C$200,3,FALSE),""))</f>
        <v/>
      </c>
      <c r="L3071" s="23" t="str">
        <f t="shared" si="381"/>
        <v/>
      </c>
      <c r="M3071" s="24" t="str">
        <f t="shared" si="382"/>
        <v/>
      </c>
      <c r="N3071" s="24" t="str">
        <f t="shared" si="383"/>
        <v/>
      </c>
      <c r="O3071" s="15" t="str">
        <f t="shared" si="386"/>
        <v/>
      </c>
      <c r="P3071" s="31" t="str">
        <f t="shared" si="387"/>
        <v/>
      </c>
      <c r="Q3071" s="8" t="str">
        <f>IF(E3071="","",IFERROR(VLOOKUP(E3071,REGRAS_CST!$A$2:$D$200,4,FALSE),""))</f>
        <v/>
      </c>
      <c r="S3071" s="9">
        <f t="shared" si="384"/>
        <v>8.9999999999999993E-3</v>
      </c>
      <c r="T3071" s="9">
        <f t="shared" si="385"/>
        <v>1E-3</v>
      </c>
      <c r="U3071" s="16">
        <f>IFERROR(INDEX(BASE_CCLASSTRIB!$E:$E, MATCH(TEXT($D3071,"000000"), BASE_CCLASSTRIB!$A:$A, 0))/100, 0)</f>
        <v>0</v>
      </c>
      <c r="V3071" s="16">
        <f>IFERROR(INDEX(BASE_CCLASSTRIB!$F:$F, MATCH(TEXT($D3071,"000000"), BASE_CCLASSTRIB!$A:$A, 0))/100, 0)</f>
        <v>0</v>
      </c>
    </row>
    <row r="3072" spans="4:22" ht="15.75" thickBot="1" x14ac:dyDescent="0.3">
      <c r="D3072" s="38"/>
      <c r="E3072" s="27" t="str">
        <f t="shared" si="380"/>
        <v/>
      </c>
      <c r="F3072" s="28" t="str">
        <f>IF(E3072="","",IFERROR(VLOOKUP(E3072,REGRAS_CST!$A$2:$B$200,2,FALSE),""))</f>
        <v/>
      </c>
      <c r="H3072" s="29">
        <v>8.9999999999999993E-3</v>
      </c>
      <c r="I3072" s="29">
        <v>1E-3</v>
      </c>
      <c r="K3072" s="21" t="str">
        <f>IF(E3072="","",IFERROR(VLOOKUP(E3072,REGRAS_CST!$A$2:$C$200,3,FALSE),""))</f>
        <v/>
      </c>
      <c r="L3072" s="23" t="str">
        <f t="shared" si="381"/>
        <v/>
      </c>
      <c r="M3072" s="24" t="str">
        <f t="shared" si="382"/>
        <v/>
      </c>
      <c r="N3072" s="24" t="str">
        <f t="shared" si="383"/>
        <v/>
      </c>
      <c r="O3072" s="15" t="str">
        <f t="shared" si="386"/>
        <v/>
      </c>
      <c r="P3072" s="31" t="str">
        <f t="shared" si="387"/>
        <v/>
      </c>
      <c r="Q3072" s="8" t="str">
        <f>IF(E3072="","",IFERROR(VLOOKUP(E3072,REGRAS_CST!$A$2:$D$200,4,FALSE),""))</f>
        <v/>
      </c>
      <c r="S3072" s="9">
        <f t="shared" si="384"/>
        <v>8.9999999999999993E-3</v>
      </c>
      <c r="T3072" s="9">
        <f t="shared" si="385"/>
        <v>1E-3</v>
      </c>
      <c r="U3072" s="16">
        <f>IFERROR(INDEX(BASE_CCLASSTRIB!$E:$E, MATCH(TEXT($D3072,"000000"), BASE_CCLASSTRIB!$A:$A, 0))/100, 0)</f>
        <v>0</v>
      </c>
      <c r="V3072" s="16">
        <f>IFERROR(INDEX(BASE_CCLASSTRIB!$F:$F, MATCH(TEXT($D3072,"000000"), BASE_CCLASSTRIB!$A:$A, 0))/100, 0)</f>
        <v>0</v>
      </c>
    </row>
    <row r="3073" spans="4:22" ht="15.75" thickBot="1" x14ac:dyDescent="0.3">
      <c r="D3073" s="38"/>
      <c r="E3073" s="27" t="str">
        <f t="shared" si="380"/>
        <v/>
      </c>
      <c r="F3073" s="28" t="str">
        <f>IF(E3073="","",IFERROR(VLOOKUP(E3073,REGRAS_CST!$A$2:$B$200,2,FALSE),""))</f>
        <v/>
      </c>
      <c r="H3073" s="29">
        <v>8.9999999999999993E-3</v>
      </c>
      <c r="I3073" s="29">
        <v>1E-3</v>
      </c>
      <c r="K3073" s="21" t="str">
        <f>IF(E3073="","",IFERROR(VLOOKUP(E3073,REGRAS_CST!$A$2:$C$200,3,FALSE),""))</f>
        <v/>
      </c>
      <c r="L3073" s="23" t="str">
        <f t="shared" si="381"/>
        <v/>
      </c>
      <c r="M3073" s="24" t="str">
        <f t="shared" si="382"/>
        <v/>
      </c>
      <c r="N3073" s="24" t="str">
        <f t="shared" si="383"/>
        <v/>
      </c>
      <c r="O3073" s="15" t="str">
        <f t="shared" si="386"/>
        <v/>
      </c>
      <c r="P3073" s="31" t="str">
        <f t="shared" si="387"/>
        <v/>
      </c>
      <c r="Q3073" s="8" t="str">
        <f>IF(E3073="","",IFERROR(VLOOKUP(E3073,REGRAS_CST!$A$2:$D$200,4,FALSE),""))</f>
        <v/>
      </c>
      <c r="S3073" s="9">
        <f t="shared" si="384"/>
        <v>8.9999999999999993E-3</v>
      </c>
      <c r="T3073" s="9">
        <f t="shared" si="385"/>
        <v>1E-3</v>
      </c>
      <c r="U3073" s="16">
        <f>IFERROR(INDEX(BASE_CCLASSTRIB!$E:$E, MATCH(TEXT($D3073,"000000"), BASE_CCLASSTRIB!$A:$A, 0))/100, 0)</f>
        <v>0</v>
      </c>
      <c r="V3073" s="16">
        <f>IFERROR(INDEX(BASE_CCLASSTRIB!$F:$F, MATCH(TEXT($D3073,"000000"), BASE_CCLASSTRIB!$A:$A, 0))/100, 0)</f>
        <v>0</v>
      </c>
    </row>
    <row r="3074" spans="4:22" ht="15.75" thickBot="1" x14ac:dyDescent="0.3">
      <c r="D3074" s="38"/>
      <c r="E3074" s="27" t="str">
        <f t="shared" ref="E3074:E3137" si="388">IF(D3074="","",LEFT(D3074,3))</f>
        <v/>
      </c>
      <c r="F3074" s="28" t="str">
        <f>IF(E3074="","",IFERROR(VLOOKUP(E3074,REGRAS_CST!$A$2:$B$200,2,FALSE),""))</f>
        <v/>
      </c>
      <c r="H3074" s="29">
        <v>8.9999999999999993E-3</v>
      </c>
      <c r="I3074" s="29">
        <v>1E-3</v>
      </c>
      <c r="K3074" s="21" t="str">
        <f>IF(E3074="","",IFERROR(VLOOKUP(E3074,REGRAS_CST!$A$2:$C$200,3,FALSE),""))</f>
        <v/>
      </c>
      <c r="L3074" s="23" t="str">
        <f t="shared" ref="L3074:L3137" si="389">IF($G3074="", "", $G3074*(1-$V3074))</f>
        <v/>
      </c>
      <c r="M3074" s="24" t="str">
        <f t="shared" ref="M3074:M3137" si="390">IF(OR($L3074="",$S3074=""),"",$L3074*$S3074)</f>
        <v/>
      </c>
      <c r="N3074" s="24" t="str">
        <f t="shared" ref="N3074:N3137" si="391">IF(OR($L3074="",$T3074=""),"",$L3074*$T3074)</f>
        <v/>
      </c>
      <c r="O3074" s="15" t="str">
        <f t="shared" si="386"/>
        <v/>
      </c>
      <c r="P3074" s="31" t="str">
        <f t="shared" si="387"/>
        <v/>
      </c>
      <c r="Q3074" s="8" t="str">
        <f>IF(E3074="","",IFERROR(VLOOKUP(E3074,REGRAS_CST!$A$2:$D$200,4,FALSE),""))</f>
        <v/>
      </c>
      <c r="S3074" s="9">
        <f t="shared" ref="S3074:S3137" si="392">IF($H3074="","",$H3074*(1-$U3074))</f>
        <v>8.9999999999999993E-3</v>
      </c>
      <c r="T3074" s="9">
        <f t="shared" ref="T3074:T3137" si="393">IF($I3074="","",$I3074*(1-$U3074))</f>
        <v>1E-3</v>
      </c>
      <c r="U3074" s="16">
        <f>IFERROR(INDEX(BASE_CCLASSTRIB!$E:$E, MATCH(TEXT($D3074,"000000"), BASE_CCLASSTRIB!$A:$A, 0))/100, 0)</f>
        <v>0</v>
      </c>
      <c r="V3074" s="16">
        <f>IFERROR(INDEX(BASE_CCLASSTRIB!$F:$F, MATCH(TEXT($D3074,"000000"), BASE_CCLASSTRIB!$A:$A, 0))/100, 0)</f>
        <v>0</v>
      </c>
    </row>
    <row r="3075" spans="4:22" ht="15.75" thickBot="1" x14ac:dyDescent="0.3">
      <c r="D3075" s="38"/>
      <c r="E3075" s="27" t="str">
        <f t="shared" si="388"/>
        <v/>
      </c>
      <c r="F3075" s="28" t="str">
        <f>IF(E3075="","",IFERROR(VLOOKUP(E3075,REGRAS_CST!$A$2:$B$200,2,FALSE),""))</f>
        <v/>
      </c>
      <c r="H3075" s="29">
        <v>8.9999999999999993E-3</v>
      </c>
      <c r="I3075" s="29">
        <v>1E-3</v>
      </c>
      <c r="K3075" s="21" t="str">
        <f>IF(E3075="","",IFERROR(VLOOKUP(E3075,REGRAS_CST!$A$2:$C$200,3,FALSE),""))</f>
        <v/>
      </c>
      <c r="L3075" s="23" t="str">
        <f t="shared" si="389"/>
        <v/>
      </c>
      <c r="M3075" s="24" t="str">
        <f t="shared" si="390"/>
        <v/>
      </c>
      <c r="N3075" s="24" t="str">
        <f t="shared" si="391"/>
        <v/>
      </c>
      <c r="O3075" s="15" t="str">
        <f t="shared" si="386"/>
        <v/>
      </c>
      <c r="P3075" s="31" t="str">
        <f t="shared" si="387"/>
        <v/>
      </c>
      <c r="Q3075" s="8" t="str">
        <f>IF(E3075="","",IFERROR(VLOOKUP(E3075,REGRAS_CST!$A$2:$D$200,4,FALSE),""))</f>
        <v/>
      </c>
      <c r="S3075" s="9">
        <f t="shared" si="392"/>
        <v>8.9999999999999993E-3</v>
      </c>
      <c r="T3075" s="9">
        <f t="shared" si="393"/>
        <v>1E-3</v>
      </c>
      <c r="U3075" s="16">
        <f>IFERROR(INDEX(BASE_CCLASSTRIB!$E:$E, MATCH(TEXT($D3075,"000000"), BASE_CCLASSTRIB!$A:$A, 0))/100, 0)</f>
        <v>0</v>
      </c>
      <c r="V3075" s="16">
        <f>IFERROR(INDEX(BASE_CCLASSTRIB!$F:$F, MATCH(TEXT($D3075,"000000"), BASE_CCLASSTRIB!$A:$A, 0))/100, 0)</f>
        <v>0</v>
      </c>
    </row>
    <row r="3076" spans="4:22" ht="15.75" thickBot="1" x14ac:dyDescent="0.3">
      <c r="D3076" s="38"/>
      <c r="E3076" s="27" t="str">
        <f t="shared" si="388"/>
        <v/>
      </c>
      <c r="F3076" s="28" t="str">
        <f>IF(E3076="","",IFERROR(VLOOKUP(E3076,REGRAS_CST!$A$2:$B$200,2,FALSE),""))</f>
        <v/>
      </c>
      <c r="H3076" s="29">
        <v>8.9999999999999993E-3</v>
      </c>
      <c r="I3076" s="29">
        <v>1E-3</v>
      </c>
      <c r="K3076" s="21" t="str">
        <f>IF(E3076="","",IFERROR(VLOOKUP(E3076,REGRAS_CST!$A$2:$C$200,3,FALSE),""))</f>
        <v/>
      </c>
      <c r="L3076" s="23" t="str">
        <f t="shared" si="389"/>
        <v/>
      </c>
      <c r="M3076" s="24" t="str">
        <f t="shared" si="390"/>
        <v/>
      </c>
      <c r="N3076" s="24" t="str">
        <f t="shared" si="391"/>
        <v/>
      </c>
      <c r="O3076" s="15" t="str">
        <f t="shared" si="386"/>
        <v/>
      </c>
      <c r="P3076" s="31" t="str">
        <f t="shared" si="387"/>
        <v/>
      </c>
      <c r="Q3076" s="8" t="str">
        <f>IF(E3076="","",IFERROR(VLOOKUP(E3076,REGRAS_CST!$A$2:$D$200,4,FALSE),""))</f>
        <v/>
      </c>
      <c r="S3076" s="9">
        <f t="shared" si="392"/>
        <v>8.9999999999999993E-3</v>
      </c>
      <c r="T3076" s="9">
        <f t="shared" si="393"/>
        <v>1E-3</v>
      </c>
      <c r="U3076" s="16">
        <f>IFERROR(INDEX(BASE_CCLASSTRIB!$E:$E, MATCH(TEXT($D3076,"000000"), BASE_CCLASSTRIB!$A:$A, 0))/100, 0)</f>
        <v>0</v>
      </c>
      <c r="V3076" s="16">
        <f>IFERROR(INDEX(BASE_CCLASSTRIB!$F:$F, MATCH(TEXT($D3076,"000000"), BASE_CCLASSTRIB!$A:$A, 0))/100, 0)</f>
        <v>0</v>
      </c>
    </row>
    <row r="3077" spans="4:22" ht="15.75" thickBot="1" x14ac:dyDescent="0.3">
      <c r="D3077" s="38"/>
      <c r="E3077" s="27" t="str">
        <f t="shared" si="388"/>
        <v/>
      </c>
      <c r="F3077" s="28" t="str">
        <f>IF(E3077="","",IFERROR(VLOOKUP(E3077,REGRAS_CST!$A$2:$B$200,2,FALSE),""))</f>
        <v/>
      </c>
      <c r="H3077" s="29">
        <v>8.9999999999999993E-3</v>
      </c>
      <c r="I3077" s="29">
        <v>1E-3</v>
      </c>
      <c r="K3077" s="21" t="str">
        <f>IF(E3077="","",IFERROR(VLOOKUP(E3077,REGRAS_CST!$A$2:$C$200,3,FALSE),""))</f>
        <v/>
      </c>
      <c r="L3077" s="23" t="str">
        <f t="shared" si="389"/>
        <v/>
      </c>
      <c r="M3077" s="24" t="str">
        <f t="shared" si="390"/>
        <v/>
      </c>
      <c r="N3077" s="24" t="str">
        <f t="shared" si="391"/>
        <v/>
      </c>
      <c r="O3077" s="15" t="str">
        <f t="shared" si="386"/>
        <v/>
      </c>
      <c r="P3077" s="31" t="str">
        <f t="shared" si="387"/>
        <v/>
      </c>
      <c r="Q3077" s="8" t="str">
        <f>IF(E3077="","",IFERROR(VLOOKUP(E3077,REGRAS_CST!$A$2:$D$200,4,FALSE),""))</f>
        <v/>
      </c>
      <c r="S3077" s="9">
        <f t="shared" si="392"/>
        <v>8.9999999999999993E-3</v>
      </c>
      <c r="T3077" s="9">
        <f t="shared" si="393"/>
        <v>1E-3</v>
      </c>
      <c r="U3077" s="16">
        <f>IFERROR(INDEX(BASE_CCLASSTRIB!$E:$E, MATCH(TEXT($D3077,"000000"), BASE_CCLASSTRIB!$A:$A, 0))/100, 0)</f>
        <v>0</v>
      </c>
      <c r="V3077" s="16">
        <f>IFERROR(INDEX(BASE_CCLASSTRIB!$F:$F, MATCH(TEXT($D3077,"000000"), BASE_CCLASSTRIB!$A:$A, 0))/100, 0)</f>
        <v>0</v>
      </c>
    </row>
    <row r="3078" spans="4:22" ht="15.75" thickBot="1" x14ac:dyDescent="0.3">
      <c r="D3078" s="38"/>
      <c r="E3078" s="27" t="str">
        <f t="shared" si="388"/>
        <v/>
      </c>
      <c r="F3078" s="28" t="str">
        <f>IF(E3078="","",IFERROR(VLOOKUP(E3078,REGRAS_CST!$A$2:$B$200,2,FALSE),""))</f>
        <v/>
      </c>
      <c r="H3078" s="29">
        <v>8.9999999999999993E-3</v>
      </c>
      <c r="I3078" s="29">
        <v>1E-3</v>
      </c>
      <c r="K3078" s="21" t="str">
        <f>IF(E3078="","",IFERROR(VLOOKUP(E3078,REGRAS_CST!$A$2:$C$200,3,FALSE),""))</f>
        <v/>
      </c>
      <c r="L3078" s="23" t="str">
        <f t="shared" si="389"/>
        <v/>
      </c>
      <c r="M3078" s="24" t="str">
        <f t="shared" si="390"/>
        <v/>
      </c>
      <c r="N3078" s="24" t="str">
        <f t="shared" si="391"/>
        <v/>
      </c>
      <c r="O3078" s="15" t="str">
        <f t="shared" si="386"/>
        <v/>
      </c>
      <c r="P3078" s="31" t="str">
        <f t="shared" si="387"/>
        <v/>
      </c>
      <c r="Q3078" s="8" t="str">
        <f>IF(E3078="","",IFERROR(VLOOKUP(E3078,REGRAS_CST!$A$2:$D$200,4,FALSE),""))</f>
        <v/>
      </c>
      <c r="S3078" s="9">
        <f t="shared" si="392"/>
        <v>8.9999999999999993E-3</v>
      </c>
      <c r="T3078" s="9">
        <f t="shared" si="393"/>
        <v>1E-3</v>
      </c>
      <c r="U3078" s="16">
        <f>IFERROR(INDEX(BASE_CCLASSTRIB!$E:$E, MATCH(TEXT($D3078,"000000"), BASE_CCLASSTRIB!$A:$A, 0))/100, 0)</f>
        <v>0</v>
      </c>
      <c r="V3078" s="16">
        <f>IFERROR(INDEX(BASE_CCLASSTRIB!$F:$F, MATCH(TEXT($D3078,"000000"), BASE_CCLASSTRIB!$A:$A, 0))/100, 0)</f>
        <v>0</v>
      </c>
    </row>
    <row r="3079" spans="4:22" ht="15.75" thickBot="1" x14ac:dyDescent="0.3">
      <c r="D3079" s="38"/>
      <c r="E3079" s="27" t="str">
        <f t="shared" si="388"/>
        <v/>
      </c>
      <c r="F3079" s="28" t="str">
        <f>IF(E3079="","",IFERROR(VLOOKUP(E3079,REGRAS_CST!$A$2:$B$200,2,FALSE),""))</f>
        <v/>
      </c>
      <c r="H3079" s="29">
        <v>8.9999999999999993E-3</v>
      </c>
      <c r="I3079" s="29">
        <v>1E-3</v>
      </c>
      <c r="K3079" s="21" t="str">
        <f>IF(E3079="","",IFERROR(VLOOKUP(E3079,REGRAS_CST!$A$2:$C$200,3,FALSE),""))</f>
        <v/>
      </c>
      <c r="L3079" s="23" t="str">
        <f t="shared" si="389"/>
        <v/>
      </c>
      <c r="M3079" s="24" t="str">
        <f t="shared" si="390"/>
        <v/>
      </c>
      <c r="N3079" s="24" t="str">
        <f t="shared" si="391"/>
        <v/>
      </c>
      <c r="O3079" s="15" t="str">
        <f t="shared" si="386"/>
        <v/>
      </c>
      <c r="P3079" s="31" t="str">
        <f t="shared" si="387"/>
        <v/>
      </c>
      <c r="Q3079" s="8" t="str">
        <f>IF(E3079="","",IFERROR(VLOOKUP(E3079,REGRAS_CST!$A$2:$D$200,4,FALSE),""))</f>
        <v/>
      </c>
      <c r="S3079" s="9">
        <f t="shared" si="392"/>
        <v>8.9999999999999993E-3</v>
      </c>
      <c r="T3079" s="9">
        <f t="shared" si="393"/>
        <v>1E-3</v>
      </c>
      <c r="U3079" s="16">
        <f>IFERROR(INDEX(BASE_CCLASSTRIB!$E:$E, MATCH(TEXT($D3079,"000000"), BASE_CCLASSTRIB!$A:$A, 0))/100, 0)</f>
        <v>0</v>
      </c>
      <c r="V3079" s="16">
        <f>IFERROR(INDEX(BASE_CCLASSTRIB!$F:$F, MATCH(TEXT($D3079,"000000"), BASE_CCLASSTRIB!$A:$A, 0))/100, 0)</f>
        <v>0</v>
      </c>
    </row>
    <row r="3080" spans="4:22" ht="15.75" thickBot="1" x14ac:dyDescent="0.3">
      <c r="D3080" s="38"/>
      <c r="E3080" s="27" t="str">
        <f t="shared" si="388"/>
        <v/>
      </c>
      <c r="F3080" s="28" t="str">
        <f>IF(E3080="","",IFERROR(VLOOKUP(E3080,REGRAS_CST!$A$2:$B$200,2,FALSE),""))</f>
        <v/>
      </c>
      <c r="H3080" s="29">
        <v>8.9999999999999993E-3</v>
      </c>
      <c r="I3080" s="29">
        <v>1E-3</v>
      </c>
      <c r="K3080" s="21" t="str">
        <f>IF(E3080="","",IFERROR(VLOOKUP(E3080,REGRAS_CST!$A$2:$C$200,3,FALSE),""))</f>
        <v/>
      </c>
      <c r="L3080" s="23" t="str">
        <f t="shared" si="389"/>
        <v/>
      </c>
      <c r="M3080" s="24" t="str">
        <f t="shared" si="390"/>
        <v/>
      </c>
      <c r="N3080" s="24" t="str">
        <f t="shared" si="391"/>
        <v/>
      </c>
      <c r="O3080" s="15" t="str">
        <f t="shared" si="386"/>
        <v/>
      </c>
      <c r="P3080" s="31" t="str">
        <f t="shared" si="387"/>
        <v/>
      </c>
      <c r="Q3080" s="8" t="str">
        <f>IF(E3080="","",IFERROR(VLOOKUP(E3080,REGRAS_CST!$A$2:$D$200,4,FALSE),""))</f>
        <v/>
      </c>
      <c r="S3080" s="9">
        <f t="shared" si="392"/>
        <v>8.9999999999999993E-3</v>
      </c>
      <c r="T3080" s="9">
        <f t="shared" si="393"/>
        <v>1E-3</v>
      </c>
      <c r="U3080" s="16">
        <f>IFERROR(INDEX(BASE_CCLASSTRIB!$E:$E, MATCH(TEXT($D3080,"000000"), BASE_CCLASSTRIB!$A:$A, 0))/100, 0)</f>
        <v>0</v>
      </c>
      <c r="V3080" s="16">
        <f>IFERROR(INDEX(BASE_CCLASSTRIB!$F:$F, MATCH(TEXT($D3080,"000000"), BASE_CCLASSTRIB!$A:$A, 0))/100, 0)</f>
        <v>0</v>
      </c>
    </row>
    <row r="3081" spans="4:22" ht="15.75" thickBot="1" x14ac:dyDescent="0.3">
      <c r="D3081" s="38"/>
      <c r="E3081" s="27" t="str">
        <f t="shared" si="388"/>
        <v/>
      </c>
      <c r="F3081" s="28" t="str">
        <f>IF(E3081="","",IFERROR(VLOOKUP(E3081,REGRAS_CST!$A$2:$B$200,2,FALSE),""))</f>
        <v/>
      </c>
      <c r="H3081" s="29">
        <v>8.9999999999999993E-3</v>
      </c>
      <c r="I3081" s="29">
        <v>1E-3</v>
      </c>
      <c r="K3081" s="21" t="str">
        <f>IF(E3081="","",IFERROR(VLOOKUP(E3081,REGRAS_CST!$A$2:$C$200,3,FALSE),""))</f>
        <v/>
      </c>
      <c r="L3081" s="23" t="str">
        <f t="shared" si="389"/>
        <v/>
      </c>
      <c r="M3081" s="24" t="str">
        <f t="shared" si="390"/>
        <v/>
      </c>
      <c r="N3081" s="24" t="str">
        <f t="shared" si="391"/>
        <v/>
      </c>
      <c r="O3081" s="15" t="str">
        <f t="shared" si="386"/>
        <v/>
      </c>
      <c r="P3081" s="31" t="str">
        <f t="shared" si="387"/>
        <v/>
      </c>
      <c r="Q3081" s="8" t="str">
        <f>IF(E3081="","",IFERROR(VLOOKUP(E3081,REGRAS_CST!$A$2:$D$200,4,FALSE),""))</f>
        <v/>
      </c>
      <c r="S3081" s="9">
        <f t="shared" si="392"/>
        <v>8.9999999999999993E-3</v>
      </c>
      <c r="T3081" s="9">
        <f t="shared" si="393"/>
        <v>1E-3</v>
      </c>
      <c r="U3081" s="16">
        <f>IFERROR(INDEX(BASE_CCLASSTRIB!$E:$E, MATCH(TEXT($D3081,"000000"), BASE_CCLASSTRIB!$A:$A, 0))/100, 0)</f>
        <v>0</v>
      </c>
      <c r="V3081" s="16">
        <f>IFERROR(INDEX(BASE_CCLASSTRIB!$F:$F, MATCH(TEXT($D3081,"000000"), BASE_CCLASSTRIB!$A:$A, 0))/100, 0)</f>
        <v>0</v>
      </c>
    </row>
    <row r="3082" spans="4:22" ht="15.75" thickBot="1" x14ac:dyDescent="0.3">
      <c r="D3082" s="38"/>
      <c r="E3082" s="27" t="str">
        <f t="shared" si="388"/>
        <v/>
      </c>
      <c r="F3082" s="28" t="str">
        <f>IF(E3082="","",IFERROR(VLOOKUP(E3082,REGRAS_CST!$A$2:$B$200,2,FALSE),""))</f>
        <v/>
      </c>
      <c r="H3082" s="29">
        <v>8.9999999999999993E-3</v>
      </c>
      <c r="I3082" s="29">
        <v>1E-3</v>
      </c>
      <c r="K3082" s="21" t="str">
        <f>IF(E3082="","",IFERROR(VLOOKUP(E3082,REGRAS_CST!$A$2:$C$200,3,FALSE),""))</f>
        <v/>
      </c>
      <c r="L3082" s="23" t="str">
        <f t="shared" si="389"/>
        <v/>
      </c>
      <c r="M3082" s="24" t="str">
        <f t="shared" si="390"/>
        <v/>
      </c>
      <c r="N3082" s="24" t="str">
        <f t="shared" si="391"/>
        <v/>
      </c>
      <c r="O3082" s="15" t="str">
        <f t="shared" si="386"/>
        <v/>
      </c>
      <c r="P3082" s="31" t="str">
        <f t="shared" si="387"/>
        <v/>
      </c>
      <c r="Q3082" s="8" t="str">
        <f>IF(E3082="","",IFERROR(VLOOKUP(E3082,REGRAS_CST!$A$2:$D$200,4,FALSE),""))</f>
        <v/>
      </c>
      <c r="S3082" s="9">
        <f t="shared" si="392"/>
        <v>8.9999999999999993E-3</v>
      </c>
      <c r="T3082" s="9">
        <f t="shared" si="393"/>
        <v>1E-3</v>
      </c>
      <c r="U3082" s="16">
        <f>IFERROR(INDEX(BASE_CCLASSTRIB!$E:$E, MATCH(TEXT($D3082,"000000"), BASE_CCLASSTRIB!$A:$A, 0))/100, 0)</f>
        <v>0</v>
      </c>
      <c r="V3082" s="16">
        <f>IFERROR(INDEX(BASE_CCLASSTRIB!$F:$F, MATCH(TEXT($D3082,"000000"), BASE_CCLASSTRIB!$A:$A, 0))/100, 0)</f>
        <v>0</v>
      </c>
    </row>
    <row r="3083" spans="4:22" ht="15.75" thickBot="1" x14ac:dyDescent="0.3">
      <c r="D3083" s="38"/>
      <c r="E3083" s="27" t="str">
        <f t="shared" si="388"/>
        <v/>
      </c>
      <c r="F3083" s="28" t="str">
        <f>IF(E3083="","",IFERROR(VLOOKUP(E3083,REGRAS_CST!$A$2:$B$200,2,FALSE),""))</f>
        <v/>
      </c>
      <c r="H3083" s="29">
        <v>8.9999999999999993E-3</v>
      </c>
      <c r="I3083" s="29">
        <v>1E-3</v>
      </c>
      <c r="K3083" s="21" t="str">
        <f>IF(E3083="","",IFERROR(VLOOKUP(E3083,REGRAS_CST!$A$2:$C$200,3,FALSE),""))</f>
        <v/>
      </c>
      <c r="L3083" s="23" t="str">
        <f t="shared" si="389"/>
        <v/>
      </c>
      <c r="M3083" s="24" t="str">
        <f t="shared" si="390"/>
        <v/>
      </c>
      <c r="N3083" s="24" t="str">
        <f t="shared" si="391"/>
        <v/>
      </c>
      <c r="O3083" s="15" t="str">
        <f t="shared" si="386"/>
        <v/>
      </c>
      <c r="P3083" s="31" t="str">
        <f t="shared" si="387"/>
        <v/>
      </c>
      <c r="Q3083" s="8" t="str">
        <f>IF(E3083="","",IFERROR(VLOOKUP(E3083,REGRAS_CST!$A$2:$D$200,4,FALSE),""))</f>
        <v/>
      </c>
      <c r="S3083" s="9">
        <f t="shared" si="392"/>
        <v>8.9999999999999993E-3</v>
      </c>
      <c r="T3083" s="9">
        <f t="shared" si="393"/>
        <v>1E-3</v>
      </c>
      <c r="U3083" s="16">
        <f>IFERROR(INDEX(BASE_CCLASSTRIB!$E:$E, MATCH(TEXT($D3083,"000000"), BASE_CCLASSTRIB!$A:$A, 0))/100, 0)</f>
        <v>0</v>
      </c>
      <c r="V3083" s="16">
        <f>IFERROR(INDEX(BASE_CCLASSTRIB!$F:$F, MATCH(TEXT($D3083,"000000"), BASE_CCLASSTRIB!$A:$A, 0))/100, 0)</f>
        <v>0</v>
      </c>
    </row>
    <row r="3084" spans="4:22" ht="15.75" thickBot="1" x14ac:dyDescent="0.3">
      <c r="D3084" s="38"/>
      <c r="E3084" s="27" t="str">
        <f t="shared" si="388"/>
        <v/>
      </c>
      <c r="F3084" s="28" t="str">
        <f>IF(E3084="","",IFERROR(VLOOKUP(E3084,REGRAS_CST!$A$2:$B$200,2,FALSE),""))</f>
        <v/>
      </c>
      <c r="H3084" s="29">
        <v>8.9999999999999993E-3</v>
      </c>
      <c r="I3084" s="29">
        <v>1E-3</v>
      </c>
      <c r="K3084" s="21" t="str">
        <f>IF(E3084="","",IFERROR(VLOOKUP(E3084,REGRAS_CST!$A$2:$C$200,3,FALSE),""))</f>
        <v/>
      </c>
      <c r="L3084" s="23" t="str">
        <f t="shared" si="389"/>
        <v/>
      </c>
      <c r="M3084" s="24" t="str">
        <f t="shared" si="390"/>
        <v/>
      </c>
      <c r="N3084" s="24" t="str">
        <f t="shared" si="391"/>
        <v/>
      </c>
      <c r="O3084" s="15" t="str">
        <f t="shared" si="386"/>
        <v/>
      </c>
      <c r="P3084" s="31" t="str">
        <f t="shared" si="387"/>
        <v/>
      </c>
      <c r="Q3084" s="8" t="str">
        <f>IF(E3084="","",IFERROR(VLOOKUP(E3084,REGRAS_CST!$A$2:$D$200,4,FALSE),""))</f>
        <v/>
      </c>
      <c r="S3084" s="9">
        <f t="shared" si="392"/>
        <v>8.9999999999999993E-3</v>
      </c>
      <c r="T3084" s="9">
        <f t="shared" si="393"/>
        <v>1E-3</v>
      </c>
      <c r="U3084" s="16">
        <f>IFERROR(INDEX(BASE_CCLASSTRIB!$E:$E, MATCH(TEXT($D3084,"000000"), BASE_CCLASSTRIB!$A:$A, 0))/100, 0)</f>
        <v>0</v>
      </c>
      <c r="V3084" s="16">
        <f>IFERROR(INDEX(BASE_CCLASSTRIB!$F:$F, MATCH(TEXT($D3084,"000000"), BASE_CCLASSTRIB!$A:$A, 0))/100, 0)</f>
        <v>0</v>
      </c>
    </row>
    <row r="3085" spans="4:22" ht="15.75" thickBot="1" x14ac:dyDescent="0.3">
      <c r="D3085" s="38"/>
      <c r="E3085" s="27" t="str">
        <f t="shared" si="388"/>
        <v/>
      </c>
      <c r="F3085" s="28" t="str">
        <f>IF(E3085="","",IFERROR(VLOOKUP(E3085,REGRAS_CST!$A$2:$B$200,2,FALSE),""))</f>
        <v/>
      </c>
      <c r="H3085" s="29">
        <v>8.9999999999999993E-3</v>
      </c>
      <c r="I3085" s="29">
        <v>1E-3</v>
      </c>
      <c r="K3085" s="21" t="str">
        <f>IF(E3085="","",IFERROR(VLOOKUP(E3085,REGRAS_CST!$A$2:$C$200,3,FALSE),""))</f>
        <v/>
      </c>
      <c r="L3085" s="23" t="str">
        <f t="shared" si="389"/>
        <v/>
      </c>
      <c r="M3085" s="24" t="str">
        <f t="shared" si="390"/>
        <v/>
      </c>
      <c r="N3085" s="24" t="str">
        <f t="shared" si="391"/>
        <v/>
      </c>
      <c r="O3085" s="15" t="str">
        <f t="shared" si="386"/>
        <v/>
      </c>
      <c r="P3085" s="31" t="str">
        <f t="shared" si="387"/>
        <v/>
      </c>
      <c r="Q3085" s="8" t="str">
        <f>IF(E3085="","",IFERROR(VLOOKUP(E3085,REGRAS_CST!$A$2:$D$200,4,FALSE),""))</f>
        <v/>
      </c>
      <c r="S3085" s="9">
        <f t="shared" si="392"/>
        <v>8.9999999999999993E-3</v>
      </c>
      <c r="T3085" s="9">
        <f t="shared" si="393"/>
        <v>1E-3</v>
      </c>
      <c r="U3085" s="16">
        <f>IFERROR(INDEX(BASE_CCLASSTRIB!$E:$E, MATCH(TEXT($D3085,"000000"), BASE_CCLASSTRIB!$A:$A, 0))/100, 0)</f>
        <v>0</v>
      </c>
      <c r="V3085" s="16">
        <f>IFERROR(INDEX(BASE_CCLASSTRIB!$F:$F, MATCH(TEXT($D3085,"000000"), BASE_CCLASSTRIB!$A:$A, 0))/100, 0)</f>
        <v>0</v>
      </c>
    </row>
    <row r="3086" spans="4:22" ht="15.75" thickBot="1" x14ac:dyDescent="0.3">
      <c r="D3086" s="38"/>
      <c r="E3086" s="27" t="str">
        <f t="shared" si="388"/>
        <v/>
      </c>
      <c r="F3086" s="28" t="str">
        <f>IF(E3086="","",IFERROR(VLOOKUP(E3086,REGRAS_CST!$A$2:$B$200,2,FALSE),""))</f>
        <v/>
      </c>
      <c r="H3086" s="29">
        <v>8.9999999999999993E-3</v>
      </c>
      <c r="I3086" s="29">
        <v>1E-3</v>
      </c>
      <c r="K3086" s="21" t="str">
        <f>IF(E3086="","",IFERROR(VLOOKUP(E3086,REGRAS_CST!$A$2:$C$200,3,FALSE),""))</f>
        <v/>
      </c>
      <c r="L3086" s="23" t="str">
        <f t="shared" si="389"/>
        <v/>
      </c>
      <c r="M3086" s="24" t="str">
        <f t="shared" si="390"/>
        <v/>
      </c>
      <c r="N3086" s="24" t="str">
        <f t="shared" si="391"/>
        <v/>
      </c>
      <c r="O3086" s="15" t="str">
        <f t="shared" si="386"/>
        <v/>
      </c>
      <c r="P3086" s="31" t="str">
        <f t="shared" si="387"/>
        <v/>
      </c>
      <c r="Q3086" s="8" t="str">
        <f>IF(E3086="","",IFERROR(VLOOKUP(E3086,REGRAS_CST!$A$2:$D$200,4,FALSE),""))</f>
        <v/>
      </c>
      <c r="S3086" s="9">
        <f t="shared" si="392"/>
        <v>8.9999999999999993E-3</v>
      </c>
      <c r="T3086" s="9">
        <f t="shared" si="393"/>
        <v>1E-3</v>
      </c>
      <c r="U3086" s="16">
        <f>IFERROR(INDEX(BASE_CCLASSTRIB!$E:$E, MATCH(TEXT($D3086,"000000"), BASE_CCLASSTRIB!$A:$A, 0))/100, 0)</f>
        <v>0</v>
      </c>
      <c r="V3086" s="16">
        <f>IFERROR(INDEX(BASE_CCLASSTRIB!$F:$F, MATCH(TEXT($D3086,"000000"), BASE_CCLASSTRIB!$A:$A, 0))/100, 0)</f>
        <v>0</v>
      </c>
    </row>
    <row r="3087" spans="4:22" ht="15.75" thickBot="1" x14ac:dyDescent="0.3">
      <c r="D3087" s="38"/>
      <c r="E3087" s="27" t="str">
        <f t="shared" si="388"/>
        <v/>
      </c>
      <c r="F3087" s="28" t="str">
        <f>IF(E3087="","",IFERROR(VLOOKUP(E3087,REGRAS_CST!$A$2:$B$200,2,FALSE),""))</f>
        <v/>
      </c>
      <c r="H3087" s="29">
        <v>8.9999999999999993E-3</v>
      </c>
      <c r="I3087" s="29">
        <v>1E-3</v>
      </c>
      <c r="K3087" s="21" t="str">
        <f>IF(E3087="","",IFERROR(VLOOKUP(E3087,REGRAS_CST!$A$2:$C$200,3,FALSE),""))</f>
        <v/>
      </c>
      <c r="L3087" s="23" t="str">
        <f t="shared" si="389"/>
        <v/>
      </c>
      <c r="M3087" s="24" t="str">
        <f t="shared" si="390"/>
        <v/>
      </c>
      <c r="N3087" s="24" t="str">
        <f t="shared" si="391"/>
        <v/>
      </c>
      <c r="O3087" s="15" t="str">
        <f t="shared" si="386"/>
        <v/>
      </c>
      <c r="P3087" s="31" t="str">
        <f t="shared" si="387"/>
        <v/>
      </c>
      <c r="Q3087" s="8" t="str">
        <f>IF(E3087="","",IFERROR(VLOOKUP(E3087,REGRAS_CST!$A$2:$D$200,4,FALSE),""))</f>
        <v/>
      </c>
      <c r="S3087" s="9">
        <f t="shared" si="392"/>
        <v>8.9999999999999993E-3</v>
      </c>
      <c r="T3087" s="9">
        <f t="shared" si="393"/>
        <v>1E-3</v>
      </c>
      <c r="U3087" s="16">
        <f>IFERROR(INDEX(BASE_CCLASSTRIB!$E:$E, MATCH(TEXT($D3087,"000000"), BASE_CCLASSTRIB!$A:$A, 0))/100, 0)</f>
        <v>0</v>
      </c>
      <c r="V3087" s="16">
        <f>IFERROR(INDEX(BASE_CCLASSTRIB!$F:$F, MATCH(TEXT($D3087,"000000"), BASE_CCLASSTRIB!$A:$A, 0))/100, 0)</f>
        <v>0</v>
      </c>
    </row>
    <row r="3088" spans="4:22" ht="15.75" thickBot="1" x14ac:dyDescent="0.3">
      <c r="D3088" s="38"/>
      <c r="E3088" s="27" t="str">
        <f t="shared" si="388"/>
        <v/>
      </c>
      <c r="F3088" s="28" t="str">
        <f>IF(E3088="","",IFERROR(VLOOKUP(E3088,REGRAS_CST!$A$2:$B$200,2,FALSE),""))</f>
        <v/>
      </c>
      <c r="H3088" s="29">
        <v>8.9999999999999993E-3</v>
      </c>
      <c r="I3088" s="29">
        <v>1E-3</v>
      </c>
      <c r="K3088" s="21" t="str">
        <f>IF(E3088="","",IFERROR(VLOOKUP(E3088,REGRAS_CST!$A$2:$C$200,3,FALSE),""))</f>
        <v/>
      </c>
      <c r="L3088" s="23" t="str">
        <f t="shared" si="389"/>
        <v/>
      </c>
      <c r="M3088" s="24" t="str">
        <f t="shared" si="390"/>
        <v/>
      </c>
      <c r="N3088" s="24" t="str">
        <f t="shared" si="391"/>
        <v/>
      </c>
      <c r="O3088" s="15" t="str">
        <f t="shared" ref="O3088:O3151" si="394">IF(D3088="","",
IF(AND(K3088&lt;&gt;"SIM",V3088&gt;0),"ERRO: % BC &gt; 0, mas NÃO permitida ❌",
IF(AND(K3088="SIM",V3088=0),"ATENÇÃO: BC permitida, mas % = 0 🔎",
"Base de cálculo aplicada corretamente ✅")))</f>
        <v/>
      </c>
      <c r="P3088" s="31" t="str">
        <f t="shared" ref="P3088:P3151" si="395">IF(D3088="","",
IF(AND(Q3088&lt;&gt;"SIM",U3088&gt;0),"ERRO: % alíquota &gt; 0, mas NÃO permitida ❌",
IF(AND(Q3088="SIM",U3088=0),"ATENÇÃO: alíquota permitida, mas % = 0 🔎",
"Alíquota aplicada corretamente ✅")))</f>
        <v/>
      </c>
      <c r="Q3088" s="8" t="str">
        <f>IF(E3088="","",IFERROR(VLOOKUP(E3088,REGRAS_CST!$A$2:$D$200,4,FALSE),""))</f>
        <v/>
      </c>
      <c r="S3088" s="9">
        <f t="shared" si="392"/>
        <v>8.9999999999999993E-3</v>
      </c>
      <c r="T3088" s="9">
        <f t="shared" si="393"/>
        <v>1E-3</v>
      </c>
      <c r="U3088" s="16">
        <f>IFERROR(INDEX(BASE_CCLASSTRIB!$E:$E, MATCH(TEXT($D3088,"000000"), BASE_CCLASSTRIB!$A:$A, 0))/100, 0)</f>
        <v>0</v>
      </c>
      <c r="V3088" s="16">
        <f>IFERROR(INDEX(BASE_CCLASSTRIB!$F:$F, MATCH(TEXT($D3088,"000000"), BASE_CCLASSTRIB!$A:$A, 0))/100, 0)</f>
        <v>0</v>
      </c>
    </row>
    <row r="3089" spans="4:22" ht="15.75" thickBot="1" x14ac:dyDescent="0.3">
      <c r="D3089" s="38"/>
      <c r="E3089" s="27" t="str">
        <f t="shared" si="388"/>
        <v/>
      </c>
      <c r="F3089" s="28" t="str">
        <f>IF(E3089="","",IFERROR(VLOOKUP(E3089,REGRAS_CST!$A$2:$B$200,2,FALSE),""))</f>
        <v/>
      </c>
      <c r="H3089" s="29">
        <v>8.9999999999999993E-3</v>
      </c>
      <c r="I3089" s="29">
        <v>1E-3</v>
      </c>
      <c r="K3089" s="21" t="str">
        <f>IF(E3089="","",IFERROR(VLOOKUP(E3089,REGRAS_CST!$A$2:$C$200,3,FALSE),""))</f>
        <v/>
      </c>
      <c r="L3089" s="23" t="str">
        <f t="shared" si="389"/>
        <v/>
      </c>
      <c r="M3089" s="24" t="str">
        <f t="shared" si="390"/>
        <v/>
      </c>
      <c r="N3089" s="24" t="str">
        <f t="shared" si="391"/>
        <v/>
      </c>
      <c r="O3089" s="15" t="str">
        <f t="shared" si="394"/>
        <v/>
      </c>
      <c r="P3089" s="31" t="str">
        <f t="shared" si="395"/>
        <v/>
      </c>
      <c r="Q3089" s="8" t="str">
        <f>IF(E3089="","",IFERROR(VLOOKUP(E3089,REGRAS_CST!$A$2:$D$200,4,FALSE),""))</f>
        <v/>
      </c>
      <c r="S3089" s="9">
        <f t="shared" si="392"/>
        <v>8.9999999999999993E-3</v>
      </c>
      <c r="T3089" s="9">
        <f t="shared" si="393"/>
        <v>1E-3</v>
      </c>
      <c r="U3089" s="16">
        <f>IFERROR(INDEX(BASE_CCLASSTRIB!$E:$E, MATCH(TEXT($D3089,"000000"), BASE_CCLASSTRIB!$A:$A, 0))/100, 0)</f>
        <v>0</v>
      </c>
      <c r="V3089" s="16">
        <f>IFERROR(INDEX(BASE_CCLASSTRIB!$F:$F, MATCH(TEXT($D3089,"000000"), BASE_CCLASSTRIB!$A:$A, 0))/100, 0)</f>
        <v>0</v>
      </c>
    </row>
    <row r="3090" spans="4:22" ht="15.75" thickBot="1" x14ac:dyDescent="0.3">
      <c r="D3090" s="38"/>
      <c r="E3090" s="27" t="str">
        <f t="shared" si="388"/>
        <v/>
      </c>
      <c r="F3090" s="28" t="str">
        <f>IF(E3090="","",IFERROR(VLOOKUP(E3090,REGRAS_CST!$A$2:$B$200,2,FALSE),""))</f>
        <v/>
      </c>
      <c r="H3090" s="29">
        <v>8.9999999999999993E-3</v>
      </c>
      <c r="I3090" s="29">
        <v>1E-3</v>
      </c>
      <c r="K3090" s="21" t="str">
        <f>IF(E3090="","",IFERROR(VLOOKUP(E3090,REGRAS_CST!$A$2:$C$200,3,FALSE),""))</f>
        <v/>
      </c>
      <c r="L3090" s="23" t="str">
        <f t="shared" si="389"/>
        <v/>
      </c>
      <c r="M3090" s="24" t="str">
        <f t="shared" si="390"/>
        <v/>
      </c>
      <c r="N3090" s="24" t="str">
        <f t="shared" si="391"/>
        <v/>
      </c>
      <c r="O3090" s="15" t="str">
        <f t="shared" si="394"/>
        <v/>
      </c>
      <c r="P3090" s="31" t="str">
        <f t="shared" si="395"/>
        <v/>
      </c>
      <c r="Q3090" s="8" t="str">
        <f>IF(E3090="","",IFERROR(VLOOKUP(E3090,REGRAS_CST!$A$2:$D$200,4,FALSE),""))</f>
        <v/>
      </c>
      <c r="S3090" s="9">
        <f t="shared" si="392"/>
        <v>8.9999999999999993E-3</v>
      </c>
      <c r="T3090" s="9">
        <f t="shared" si="393"/>
        <v>1E-3</v>
      </c>
      <c r="U3090" s="16">
        <f>IFERROR(INDEX(BASE_CCLASSTRIB!$E:$E, MATCH(TEXT($D3090,"000000"), BASE_CCLASSTRIB!$A:$A, 0))/100, 0)</f>
        <v>0</v>
      </c>
      <c r="V3090" s="16">
        <f>IFERROR(INDEX(BASE_CCLASSTRIB!$F:$F, MATCH(TEXT($D3090,"000000"), BASE_CCLASSTRIB!$A:$A, 0))/100, 0)</f>
        <v>0</v>
      </c>
    </row>
    <row r="3091" spans="4:22" ht="15.75" thickBot="1" x14ac:dyDescent="0.3">
      <c r="D3091" s="38"/>
      <c r="E3091" s="27" t="str">
        <f t="shared" si="388"/>
        <v/>
      </c>
      <c r="F3091" s="28" t="str">
        <f>IF(E3091="","",IFERROR(VLOOKUP(E3091,REGRAS_CST!$A$2:$B$200,2,FALSE),""))</f>
        <v/>
      </c>
      <c r="H3091" s="29">
        <v>8.9999999999999993E-3</v>
      </c>
      <c r="I3091" s="29">
        <v>1E-3</v>
      </c>
      <c r="K3091" s="21" t="str">
        <f>IF(E3091="","",IFERROR(VLOOKUP(E3091,REGRAS_CST!$A$2:$C$200,3,FALSE),""))</f>
        <v/>
      </c>
      <c r="L3091" s="23" t="str">
        <f t="shared" si="389"/>
        <v/>
      </c>
      <c r="M3091" s="24" t="str">
        <f t="shared" si="390"/>
        <v/>
      </c>
      <c r="N3091" s="24" t="str">
        <f t="shared" si="391"/>
        <v/>
      </c>
      <c r="O3091" s="15" t="str">
        <f t="shared" si="394"/>
        <v/>
      </c>
      <c r="P3091" s="31" t="str">
        <f t="shared" si="395"/>
        <v/>
      </c>
      <c r="Q3091" s="8" t="str">
        <f>IF(E3091="","",IFERROR(VLOOKUP(E3091,REGRAS_CST!$A$2:$D$200,4,FALSE),""))</f>
        <v/>
      </c>
      <c r="S3091" s="9">
        <f t="shared" si="392"/>
        <v>8.9999999999999993E-3</v>
      </c>
      <c r="T3091" s="9">
        <f t="shared" si="393"/>
        <v>1E-3</v>
      </c>
      <c r="U3091" s="16">
        <f>IFERROR(INDEX(BASE_CCLASSTRIB!$E:$E, MATCH(TEXT($D3091,"000000"), BASE_CCLASSTRIB!$A:$A, 0))/100, 0)</f>
        <v>0</v>
      </c>
      <c r="V3091" s="16">
        <f>IFERROR(INDEX(BASE_CCLASSTRIB!$F:$F, MATCH(TEXT($D3091,"000000"), BASE_CCLASSTRIB!$A:$A, 0))/100, 0)</f>
        <v>0</v>
      </c>
    </row>
    <row r="3092" spans="4:22" ht="15.75" thickBot="1" x14ac:dyDescent="0.3">
      <c r="D3092" s="38"/>
      <c r="E3092" s="27" t="str">
        <f t="shared" si="388"/>
        <v/>
      </c>
      <c r="F3092" s="28" t="str">
        <f>IF(E3092="","",IFERROR(VLOOKUP(E3092,REGRAS_CST!$A$2:$B$200,2,FALSE),""))</f>
        <v/>
      </c>
      <c r="H3092" s="29">
        <v>8.9999999999999993E-3</v>
      </c>
      <c r="I3092" s="29">
        <v>1E-3</v>
      </c>
      <c r="K3092" s="21" t="str">
        <f>IF(E3092="","",IFERROR(VLOOKUP(E3092,REGRAS_CST!$A$2:$C$200,3,FALSE),""))</f>
        <v/>
      </c>
      <c r="L3092" s="23" t="str">
        <f t="shared" si="389"/>
        <v/>
      </c>
      <c r="M3092" s="24" t="str">
        <f t="shared" si="390"/>
        <v/>
      </c>
      <c r="N3092" s="24" t="str">
        <f t="shared" si="391"/>
        <v/>
      </c>
      <c r="O3092" s="15" t="str">
        <f t="shared" si="394"/>
        <v/>
      </c>
      <c r="P3092" s="31" t="str">
        <f t="shared" si="395"/>
        <v/>
      </c>
      <c r="Q3092" s="8" t="str">
        <f>IF(E3092="","",IFERROR(VLOOKUP(E3092,REGRAS_CST!$A$2:$D$200,4,FALSE),""))</f>
        <v/>
      </c>
      <c r="S3092" s="9">
        <f t="shared" si="392"/>
        <v>8.9999999999999993E-3</v>
      </c>
      <c r="T3092" s="9">
        <f t="shared" si="393"/>
        <v>1E-3</v>
      </c>
      <c r="U3092" s="16">
        <f>IFERROR(INDEX(BASE_CCLASSTRIB!$E:$E, MATCH(TEXT($D3092,"000000"), BASE_CCLASSTRIB!$A:$A, 0))/100, 0)</f>
        <v>0</v>
      </c>
      <c r="V3092" s="16">
        <f>IFERROR(INDEX(BASE_CCLASSTRIB!$F:$F, MATCH(TEXT($D3092,"000000"), BASE_CCLASSTRIB!$A:$A, 0))/100, 0)</f>
        <v>0</v>
      </c>
    </row>
    <row r="3093" spans="4:22" ht="15.75" thickBot="1" x14ac:dyDescent="0.3">
      <c r="D3093" s="38"/>
      <c r="E3093" s="27" t="str">
        <f t="shared" si="388"/>
        <v/>
      </c>
      <c r="F3093" s="28" t="str">
        <f>IF(E3093="","",IFERROR(VLOOKUP(E3093,REGRAS_CST!$A$2:$B$200,2,FALSE),""))</f>
        <v/>
      </c>
      <c r="H3093" s="29">
        <v>8.9999999999999993E-3</v>
      </c>
      <c r="I3093" s="29">
        <v>1E-3</v>
      </c>
      <c r="K3093" s="21" t="str">
        <f>IF(E3093="","",IFERROR(VLOOKUP(E3093,REGRAS_CST!$A$2:$C$200,3,FALSE),""))</f>
        <v/>
      </c>
      <c r="L3093" s="23" t="str">
        <f t="shared" si="389"/>
        <v/>
      </c>
      <c r="M3093" s="24" t="str">
        <f t="shared" si="390"/>
        <v/>
      </c>
      <c r="N3093" s="24" t="str">
        <f t="shared" si="391"/>
        <v/>
      </c>
      <c r="O3093" s="15" t="str">
        <f t="shared" si="394"/>
        <v/>
      </c>
      <c r="P3093" s="31" t="str">
        <f t="shared" si="395"/>
        <v/>
      </c>
      <c r="Q3093" s="8" t="str">
        <f>IF(E3093="","",IFERROR(VLOOKUP(E3093,REGRAS_CST!$A$2:$D$200,4,FALSE),""))</f>
        <v/>
      </c>
      <c r="S3093" s="9">
        <f t="shared" si="392"/>
        <v>8.9999999999999993E-3</v>
      </c>
      <c r="T3093" s="9">
        <f t="shared" si="393"/>
        <v>1E-3</v>
      </c>
      <c r="U3093" s="16">
        <f>IFERROR(INDEX(BASE_CCLASSTRIB!$E:$E, MATCH(TEXT($D3093,"000000"), BASE_CCLASSTRIB!$A:$A, 0))/100, 0)</f>
        <v>0</v>
      </c>
      <c r="V3093" s="16">
        <f>IFERROR(INDEX(BASE_CCLASSTRIB!$F:$F, MATCH(TEXT($D3093,"000000"), BASE_CCLASSTRIB!$A:$A, 0))/100, 0)</f>
        <v>0</v>
      </c>
    </row>
    <row r="3094" spans="4:22" ht="15.75" thickBot="1" x14ac:dyDescent="0.3">
      <c r="D3094" s="38"/>
      <c r="E3094" s="27" t="str">
        <f t="shared" si="388"/>
        <v/>
      </c>
      <c r="F3094" s="28" t="str">
        <f>IF(E3094="","",IFERROR(VLOOKUP(E3094,REGRAS_CST!$A$2:$B$200,2,FALSE),""))</f>
        <v/>
      </c>
      <c r="H3094" s="29">
        <v>8.9999999999999993E-3</v>
      </c>
      <c r="I3094" s="29">
        <v>1E-3</v>
      </c>
      <c r="K3094" s="21" t="str">
        <f>IF(E3094="","",IFERROR(VLOOKUP(E3094,REGRAS_CST!$A$2:$C$200,3,FALSE),""))</f>
        <v/>
      </c>
      <c r="L3094" s="23" t="str">
        <f t="shared" si="389"/>
        <v/>
      </c>
      <c r="M3094" s="24" t="str">
        <f t="shared" si="390"/>
        <v/>
      </c>
      <c r="N3094" s="24" t="str">
        <f t="shared" si="391"/>
        <v/>
      </c>
      <c r="O3094" s="15" t="str">
        <f t="shared" si="394"/>
        <v/>
      </c>
      <c r="P3094" s="31" t="str">
        <f t="shared" si="395"/>
        <v/>
      </c>
      <c r="Q3094" s="8" t="str">
        <f>IF(E3094="","",IFERROR(VLOOKUP(E3094,REGRAS_CST!$A$2:$D$200,4,FALSE),""))</f>
        <v/>
      </c>
      <c r="S3094" s="9">
        <f t="shared" si="392"/>
        <v>8.9999999999999993E-3</v>
      </c>
      <c r="T3094" s="9">
        <f t="shared" si="393"/>
        <v>1E-3</v>
      </c>
      <c r="U3094" s="16">
        <f>IFERROR(INDEX(BASE_CCLASSTRIB!$E:$E, MATCH(TEXT($D3094,"000000"), BASE_CCLASSTRIB!$A:$A, 0))/100, 0)</f>
        <v>0</v>
      </c>
      <c r="V3094" s="16">
        <f>IFERROR(INDEX(BASE_CCLASSTRIB!$F:$F, MATCH(TEXT($D3094,"000000"), BASE_CCLASSTRIB!$A:$A, 0))/100, 0)</f>
        <v>0</v>
      </c>
    </row>
    <row r="3095" spans="4:22" ht="15.75" thickBot="1" x14ac:dyDescent="0.3">
      <c r="D3095" s="38"/>
      <c r="E3095" s="27" t="str">
        <f t="shared" si="388"/>
        <v/>
      </c>
      <c r="F3095" s="28" t="str">
        <f>IF(E3095="","",IFERROR(VLOOKUP(E3095,REGRAS_CST!$A$2:$B$200,2,FALSE),""))</f>
        <v/>
      </c>
      <c r="H3095" s="29">
        <v>8.9999999999999993E-3</v>
      </c>
      <c r="I3095" s="29">
        <v>1E-3</v>
      </c>
      <c r="K3095" s="21" t="str">
        <f>IF(E3095="","",IFERROR(VLOOKUP(E3095,REGRAS_CST!$A$2:$C$200,3,FALSE),""))</f>
        <v/>
      </c>
      <c r="L3095" s="23" t="str">
        <f t="shared" si="389"/>
        <v/>
      </c>
      <c r="M3095" s="24" t="str">
        <f t="shared" si="390"/>
        <v/>
      </c>
      <c r="N3095" s="24" t="str">
        <f t="shared" si="391"/>
        <v/>
      </c>
      <c r="O3095" s="15" t="str">
        <f t="shared" si="394"/>
        <v/>
      </c>
      <c r="P3095" s="31" t="str">
        <f t="shared" si="395"/>
        <v/>
      </c>
      <c r="Q3095" s="8" t="str">
        <f>IF(E3095="","",IFERROR(VLOOKUP(E3095,REGRAS_CST!$A$2:$D$200,4,FALSE),""))</f>
        <v/>
      </c>
      <c r="S3095" s="9">
        <f t="shared" si="392"/>
        <v>8.9999999999999993E-3</v>
      </c>
      <c r="T3095" s="9">
        <f t="shared" si="393"/>
        <v>1E-3</v>
      </c>
      <c r="U3095" s="16">
        <f>IFERROR(INDEX(BASE_CCLASSTRIB!$E:$E, MATCH(TEXT($D3095,"000000"), BASE_CCLASSTRIB!$A:$A, 0))/100, 0)</f>
        <v>0</v>
      </c>
      <c r="V3095" s="16">
        <f>IFERROR(INDEX(BASE_CCLASSTRIB!$F:$F, MATCH(TEXT($D3095,"000000"), BASE_CCLASSTRIB!$A:$A, 0))/100, 0)</f>
        <v>0</v>
      </c>
    </row>
    <row r="3096" spans="4:22" ht="15.75" thickBot="1" x14ac:dyDescent="0.3">
      <c r="D3096" s="38"/>
      <c r="E3096" s="27" t="str">
        <f t="shared" si="388"/>
        <v/>
      </c>
      <c r="F3096" s="28" t="str">
        <f>IF(E3096="","",IFERROR(VLOOKUP(E3096,REGRAS_CST!$A$2:$B$200,2,FALSE),""))</f>
        <v/>
      </c>
      <c r="H3096" s="29">
        <v>8.9999999999999993E-3</v>
      </c>
      <c r="I3096" s="29">
        <v>1E-3</v>
      </c>
      <c r="K3096" s="21" t="str">
        <f>IF(E3096="","",IFERROR(VLOOKUP(E3096,REGRAS_CST!$A$2:$C$200,3,FALSE),""))</f>
        <v/>
      </c>
      <c r="L3096" s="23" t="str">
        <f t="shared" si="389"/>
        <v/>
      </c>
      <c r="M3096" s="24" t="str">
        <f t="shared" si="390"/>
        <v/>
      </c>
      <c r="N3096" s="24" t="str">
        <f t="shared" si="391"/>
        <v/>
      </c>
      <c r="O3096" s="15" t="str">
        <f t="shared" si="394"/>
        <v/>
      </c>
      <c r="P3096" s="31" t="str">
        <f t="shared" si="395"/>
        <v/>
      </c>
      <c r="Q3096" s="8" t="str">
        <f>IF(E3096="","",IFERROR(VLOOKUP(E3096,REGRAS_CST!$A$2:$D$200,4,FALSE),""))</f>
        <v/>
      </c>
      <c r="S3096" s="9">
        <f t="shared" si="392"/>
        <v>8.9999999999999993E-3</v>
      </c>
      <c r="T3096" s="9">
        <f t="shared" si="393"/>
        <v>1E-3</v>
      </c>
      <c r="U3096" s="16">
        <f>IFERROR(INDEX(BASE_CCLASSTRIB!$E:$E, MATCH(TEXT($D3096,"000000"), BASE_CCLASSTRIB!$A:$A, 0))/100, 0)</f>
        <v>0</v>
      </c>
      <c r="V3096" s="16">
        <f>IFERROR(INDEX(BASE_CCLASSTRIB!$F:$F, MATCH(TEXT($D3096,"000000"), BASE_CCLASSTRIB!$A:$A, 0))/100, 0)</f>
        <v>0</v>
      </c>
    </row>
    <row r="3097" spans="4:22" ht="15.75" thickBot="1" x14ac:dyDescent="0.3">
      <c r="D3097" s="38"/>
      <c r="E3097" s="27" t="str">
        <f t="shared" si="388"/>
        <v/>
      </c>
      <c r="F3097" s="28" t="str">
        <f>IF(E3097="","",IFERROR(VLOOKUP(E3097,REGRAS_CST!$A$2:$B$200,2,FALSE),""))</f>
        <v/>
      </c>
      <c r="H3097" s="29">
        <v>8.9999999999999993E-3</v>
      </c>
      <c r="I3097" s="29">
        <v>1E-3</v>
      </c>
      <c r="K3097" s="21" t="str">
        <f>IF(E3097="","",IFERROR(VLOOKUP(E3097,REGRAS_CST!$A$2:$C$200,3,FALSE),""))</f>
        <v/>
      </c>
      <c r="L3097" s="23" t="str">
        <f t="shared" si="389"/>
        <v/>
      </c>
      <c r="M3097" s="24" t="str">
        <f t="shared" si="390"/>
        <v/>
      </c>
      <c r="N3097" s="24" t="str">
        <f t="shared" si="391"/>
        <v/>
      </c>
      <c r="O3097" s="15" t="str">
        <f t="shared" si="394"/>
        <v/>
      </c>
      <c r="P3097" s="31" t="str">
        <f t="shared" si="395"/>
        <v/>
      </c>
      <c r="Q3097" s="8" t="str">
        <f>IF(E3097="","",IFERROR(VLOOKUP(E3097,REGRAS_CST!$A$2:$D$200,4,FALSE),""))</f>
        <v/>
      </c>
      <c r="S3097" s="9">
        <f t="shared" si="392"/>
        <v>8.9999999999999993E-3</v>
      </c>
      <c r="T3097" s="9">
        <f t="shared" si="393"/>
        <v>1E-3</v>
      </c>
      <c r="U3097" s="16">
        <f>IFERROR(INDEX(BASE_CCLASSTRIB!$E:$E, MATCH(TEXT($D3097,"000000"), BASE_CCLASSTRIB!$A:$A, 0))/100, 0)</f>
        <v>0</v>
      </c>
      <c r="V3097" s="16">
        <f>IFERROR(INDEX(BASE_CCLASSTRIB!$F:$F, MATCH(TEXT($D3097,"000000"), BASE_CCLASSTRIB!$A:$A, 0))/100, 0)</f>
        <v>0</v>
      </c>
    </row>
    <row r="3098" spans="4:22" ht="15.75" thickBot="1" x14ac:dyDescent="0.3">
      <c r="D3098" s="38"/>
      <c r="E3098" s="27" t="str">
        <f t="shared" si="388"/>
        <v/>
      </c>
      <c r="F3098" s="28" t="str">
        <f>IF(E3098="","",IFERROR(VLOOKUP(E3098,REGRAS_CST!$A$2:$B$200,2,FALSE),""))</f>
        <v/>
      </c>
      <c r="H3098" s="29">
        <v>8.9999999999999993E-3</v>
      </c>
      <c r="I3098" s="29">
        <v>1E-3</v>
      </c>
      <c r="K3098" s="21" t="str">
        <f>IF(E3098="","",IFERROR(VLOOKUP(E3098,REGRAS_CST!$A$2:$C$200,3,FALSE),""))</f>
        <v/>
      </c>
      <c r="L3098" s="23" t="str">
        <f t="shared" si="389"/>
        <v/>
      </c>
      <c r="M3098" s="24" t="str">
        <f t="shared" si="390"/>
        <v/>
      </c>
      <c r="N3098" s="24" t="str">
        <f t="shared" si="391"/>
        <v/>
      </c>
      <c r="O3098" s="15" t="str">
        <f t="shared" si="394"/>
        <v/>
      </c>
      <c r="P3098" s="31" t="str">
        <f t="shared" si="395"/>
        <v/>
      </c>
      <c r="Q3098" s="8" t="str">
        <f>IF(E3098="","",IFERROR(VLOOKUP(E3098,REGRAS_CST!$A$2:$D$200,4,FALSE),""))</f>
        <v/>
      </c>
      <c r="S3098" s="9">
        <f t="shared" si="392"/>
        <v>8.9999999999999993E-3</v>
      </c>
      <c r="T3098" s="9">
        <f t="shared" si="393"/>
        <v>1E-3</v>
      </c>
      <c r="U3098" s="16">
        <f>IFERROR(INDEX(BASE_CCLASSTRIB!$E:$E, MATCH(TEXT($D3098,"000000"), BASE_CCLASSTRIB!$A:$A, 0))/100, 0)</f>
        <v>0</v>
      </c>
      <c r="V3098" s="16">
        <f>IFERROR(INDEX(BASE_CCLASSTRIB!$F:$F, MATCH(TEXT($D3098,"000000"), BASE_CCLASSTRIB!$A:$A, 0))/100, 0)</f>
        <v>0</v>
      </c>
    </row>
    <row r="3099" spans="4:22" ht="15.75" thickBot="1" x14ac:dyDescent="0.3">
      <c r="D3099" s="38"/>
      <c r="E3099" s="27" t="str">
        <f t="shared" si="388"/>
        <v/>
      </c>
      <c r="F3099" s="28" t="str">
        <f>IF(E3099="","",IFERROR(VLOOKUP(E3099,REGRAS_CST!$A$2:$B$200,2,FALSE),""))</f>
        <v/>
      </c>
      <c r="H3099" s="29">
        <v>8.9999999999999993E-3</v>
      </c>
      <c r="I3099" s="29">
        <v>1E-3</v>
      </c>
      <c r="K3099" s="21" t="str">
        <f>IF(E3099="","",IFERROR(VLOOKUP(E3099,REGRAS_CST!$A$2:$C$200,3,FALSE),""))</f>
        <v/>
      </c>
      <c r="L3099" s="23" t="str">
        <f t="shared" si="389"/>
        <v/>
      </c>
      <c r="M3099" s="24" t="str">
        <f t="shared" si="390"/>
        <v/>
      </c>
      <c r="N3099" s="24" t="str">
        <f t="shared" si="391"/>
        <v/>
      </c>
      <c r="O3099" s="15" t="str">
        <f t="shared" si="394"/>
        <v/>
      </c>
      <c r="P3099" s="31" t="str">
        <f t="shared" si="395"/>
        <v/>
      </c>
      <c r="Q3099" s="8" t="str">
        <f>IF(E3099="","",IFERROR(VLOOKUP(E3099,REGRAS_CST!$A$2:$D$200,4,FALSE),""))</f>
        <v/>
      </c>
      <c r="S3099" s="9">
        <f t="shared" si="392"/>
        <v>8.9999999999999993E-3</v>
      </c>
      <c r="T3099" s="9">
        <f t="shared" si="393"/>
        <v>1E-3</v>
      </c>
      <c r="U3099" s="16">
        <f>IFERROR(INDEX(BASE_CCLASSTRIB!$E:$E, MATCH(TEXT($D3099,"000000"), BASE_CCLASSTRIB!$A:$A, 0))/100, 0)</f>
        <v>0</v>
      </c>
      <c r="V3099" s="16">
        <f>IFERROR(INDEX(BASE_CCLASSTRIB!$F:$F, MATCH(TEXT($D3099,"000000"), BASE_CCLASSTRIB!$A:$A, 0))/100, 0)</f>
        <v>0</v>
      </c>
    </row>
    <row r="3100" spans="4:22" ht="15.75" thickBot="1" x14ac:dyDescent="0.3">
      <c r="D3100" s="38"/>
      <c r="E3100" s="27" t="str">
        <f t="shared" si="388"/>
        <v/>
      </c>
      <c r="F3100" s="28" t="str">
        <f>IF(E3100="","",IFERROR(VLOOKUP(E3100,REGRAS_CST!$A$2:$B$200,2,FALSE),""))</f>
        <v/>
      </c>
      <c r="H3100" s="29">
        <v>8.9999999999999993E-3</v>
      </c>
      <c r="I3100" s="29">
        <v>1E-3</v>
      </c>
      <c r="K3100" s="21" t="str">
        <f>IF(E3100="","",IFERROR(VLOOKUP(E3100,REGRAS_CST!$A$2:$C$200,3,FALSE),""))</f>
        <v/>
      </c>
      <c r="L3100" s="23" t="str">
        <f t="shared" si="389"/>
        <v/>
      </c>
      <c r="M3100" s="24" t="str">
        <f t="shared" si="390"/>
        <v/>
      </c>
      <c r="N3100" s="24" t="str">
        <f t="shared" si="391"/>
        <v/>
      </c>
      <c r="O3100" s="15" t="str">
        <f t="shared" si="394"/>
        <v/>
      </c>
      <c r="P3100" s="31" t="str">
        <f t="shared" si="395"/>
        <v/>
      </c>
      <c r="Q3100" s="8" t="str">
        <f>IF(E3100="","",IFERROR(VLOOKUP(E3100,REGRAS_CST!$A$2:$D$200,4,FALSE),""))</f>
        <v/>
      </c>
      <c r="S3100" s="9">
        <f t="shared" si="392"/>
        <v>8.9999999999999993E-3</v>
      </c>
      <c r="T3100" s="9">
        <f t="shared" si="393"/>
        <v>1E-3</v>
      </c>
      <c r="U3100" s="16">
        <f>IFERROR(INDEX(BASE_CCLASSTRIB!$E:$E, MATCH(TEXT($D3100,"000000"), BASE_CCLASSTRIB!$A:$A, 0))/100, 0)</f>
        <v>0</v>
      </c>
      <c r="V3100" s="16">
        <f>IFERROR(INDEX(BASE_CCLASSTRIB!$F:$F, MATCH(TEXT($D3100,"000000"), BASE_CCLASSTRIB!$A:$A, 0))/100, 0)</f>
        <v>0</v>
      </c>
    </row>
    <row r="3101" spans="4:22" ht="15.75" thickBot="1" x14ac:dyDescent="0.3">
      <c r="D3101" s="38"/>
      <c r="E3101" s="27" t="str">
        <f t="shared" si="388"/>
        <v/>
      </c>
      <c r="F3101" s="28" t="str">
        <f>IF(E3101="","",IFERROR(VLOOKUP(E3101,REGRAS_CST!$A$2:$B$200,2,FALSE),""))</f>
        <v/>
      </c>
      <c r="H3101" s="29">
        <v>8.9999999999999993E-3</v>
      </c>
      <c r="I3101" s="29">
        <v>1E-3</v>
      </c>
      <c r="K3101" s="21" t="str">
        <f>IF(E3101="","",IFERROR(VLOOKUP(E3101,REGRAS_CST!$A$2:$C$200,3,FALSE),""))</f>
        <v/>
      </c>
      <c r="L3101" s="23" t="str">
        <f t="shared" si="389"/>
        <v/>
      </c>
      <c r="M3101" s="24" t="str">
        <f t="shared" si="390"/>
        <v/>
      </c>
      <c r="N3101" s="24" t="str">
        <f t="shared" si="391"/>
        <v/>
      </c>
      <c r="O3101" s="15" t="str">
        <f t="shared" si="394"/>
        <v/>
      </c>
      <c r="P3101" s="31" t="str">
        <f t="shared" si="395"/>
        <v/>
      </c>
      <c r="Q3101" s="8" t="str">
        <f>IF(E3101="","",IFERROR(VLOOKUP(E3101,REGRAS_CST!$A$2:$D$200,4,FALSE),""))</f>
        <v/>
      </c>
      <c r="S3101" s="9">
        <f t="shared" si="392"/>
        <v>8.9999999999999993E-3</v>
      </c>
      <c r="T3101" s="9">
        <f t="shared" si="393"/>
        <v>1E-3</v>
      </c>
      <c r="U3101" s="16">
        <f>IFERROR(INDEX(BASE_CCLASSTRIB!$E:$E, MATCH(TEXT($D3101,"000000"), BASE_CCLASSTRIB!$A:$A, 0))/100, 0)</f>
        <v>0</v>
      </c>
      <c r="V3101" s="16">
        <f>IFERROR(INDEX(BASE_CCLASSTRIB!$F:$F, MATCH(TEXT($D3101,"000000"), BASE_CCLASSTRIB!$A:$A, 0))/100, 0)</f>
        <v>0</v>
      </c>
    </row>
    <row r="3102" spans="4:22" ht="15.75" thickBot="1" x14ac:dyDescent="0.3">
      <c r="D3102" s="38"/>
      <c r="E3102" s="27" t="str">
        <f t="shared" si="388"/>
        <v/>
      </c>
      <c r="F3102" s="28" t="str">
        <f>IF(E3102="","",IFERROR(VLOOKUP(E3102,REGRAS_CST!$A$2:$B$200,2,FALSE),""))</f>
        <v/>
      </c>
      <c r="H3102" s="29">
        <v>8.9999999999999993E-3</v>
      </c>
      <c r="I3102" s="29">
        <v>1E-3</v>
      </c>
      <c r="K3102" s="21" t="str">
        <f>IF(E3102="","",IFERROR(VLOOKUP(E3102,REGRAS_CST!$A$2:$C$200,3,FALSE),""))</f>
        <v/>
      </c>
      <c r="L3102" s="23" t="str">
        <f t="shared" si="389"/>
        <v/>
      </c>
      <c r="M3102" s="24" t="str">
        <f t="shared" si="390"/>
        <v/>
      </c>
      <c r="N3102" s="24" t="str">
        <f t="shared" si="391"/>
        <v/>
      </c>
      <c r="O3102" s="15" t="str">
        <f t="shared" si="394"/>
        <v/>
      </c>
      <c r="P3102" s="31" t="str">
        <f t="shared" si="395"/>
        <v/>
      </c>
      <c r="Q3102" s="8" t="str">
        <f>IF(E3102="","",IFERROR(VLOOKUP(E3102,REGRAS_CST!$A$2:$D$200,4,FALSE),""))</f>
        <v/>
      </c>
      <c r="S3102" s="9">
        <f t="shared" si="392"/>
        <v>8.9999999999999993E-3</v>
      </c>
      <c r="T3102" s="9">
        <f t="shared" si="393"/>
        <v>1E-3</v>
      </c>
      <c r="U3102" s="16">
        <f>IFERROR(INDEX(BASE_CCLASSTRIB!$E:$E, MATCH(TEXT($D3102,"000000"), BASE_CCLASSTRIB!$A:$A, 0))/100, 0)</f>
        <v>0</v>
      </c>
      <c r="V3102" s="16">
        <f>IFERROR(INDEX(BASE_CCLASSTRIB!$F:$F, MATCH(TEXT($D3102,"000000"), BASE_CCLASSTRIB!$A:$A, 0))/100, 0)</f>
        <v>0</v>
      </c>
    </row>
    <row r="3103" spans="4:22" ht="15.75" thickBot="1" x14ac:dyDescent="0.3">
      <c r="D3103" s="38"/>
      <c r="E3103" s="27" t="str">
        <f t="shared" si="388"/>
        <v/>
      </c>
      <c r="F3103" s="28" t="str">
        <f>IF(E3103="","",IFERROR(VLOOKUP(E3103,REGRAS_CST!$A$2:$B$200,2,FALSE),""))</f>
        <v/>
      </c>
      <c r="H3103" s="29">
        <v>8.9999999999999993E-3</v>
      </c>
      <c r="I3103" s="29">
        <v>1E-3</v>
      </c>
      <c r="K3103" s="21" t="str">
        <f>IF(E3103="","",IFERROR(VLOOKUP(E3103,REGRAS_CST!$A$2:$C$200,3,FALSE),""))</f>
        <v/>
      </c>
      <c r="L3103" s="23" t="str">
        <f t="shared" si="389"/>
        <v/>
      </c>
      <c r="M3103" s="24" t="str">
        <f t="shared" si="390"/>
        <v/>
      </c>
      <c r="N3103" s="24" t="str">
        <f t="shared" si="391"/>
        <v/>
      </c>
      <c r="O3103" s="15" t="str">
        <f t="shared" si="394"/>
        <v/>
      </c>
      <c r="P3103" s="31" t="str">
        <f t="shared" si="395"/>
        <v/>
      </c>
      <c r="Q3103" s="8" t="str">
        <f>IF(E3103="","",IFERROR(VLOOKUP(E3103,REGRAS_CST!$A$2:$D$200,4,FALSE),""))</f>
        <v/>
      </c>
      <c r="S3103" s="9">
        <f t="shared" si="392"/>
        <v>8.9999999999999993E-3</v>
      </c>
      <c r="T3103" s="9">
        <f t="shared" si="393"/>
        <v>1E-3</v>
      </c>
      <c r="U3103" s="16">
        <f>IFERROR(INDEX(BASE_CCLASSTRIB!$E:$E, MATCH(TEXT($D3103,"000000"), BASE_CCLASSTRIB!$A:$A, 0))/100, 0)</f>
        <v>0</v>
      </c>
      <c r="V3103" s="16">
        <f>IFERROR(INDEX(BASE_CCLASSTRIB!$F:$F, MATCH(TEXT($D3103,"000000"), BASE_CCLASSTRIB!$A:$A, 0))/100, 0)</f>
        <v>0</v>
      </c>
    </row>
    <row r="3104" spans="4:22" ht="15.75" thickBot="1" x14ac:dyDescent="0.3">
      <c r="D3104" s="38"/>
      <c r="E3104" s="27" t="str">
        <f t="shared" si="388"/>
        <v/>
      </c>
      <c r="F3104" s="28" t="str">
        <f>IF(E3104="","",IFERROR(VLOOKUP(E3104,REGRAS_CST!$A$2:$B$200,2,FALSE),""))</f>
        <v/>
      </c>
      <c r="H3104" s="29">
        <v>8.9999999999999993E-3</v>
      </c>
      <c r="I3104" s="29">
        <v>1E-3</v>
      </c>
      <c r="K3104" s="21" t="str">
        <f>IF(E3104="","",IFERROR(VLOOKUP(E3104,REGRAS_CST!$A$2:$C$200,3,FALSE),""))</f>
        <v/>
      </c>
      <c r="L3104" s="23" t="str">
        <f t="shared" si="389"/>
        <v/>
      </c>
      <c r="M3104" s="24" t="str">
        <f t="shared" si="390"/>
        <v/>
      </c>
      <c r="N3104" s="24" t="str">
        <f t="shared" si="391"/>
        <v/>
      </c>
      <c r="O3104" s="15" t="str">
        <f t="shared" si="394"/>
        <v/>
      </c>
      <c r="P3104" s="31" t="str">
        <f t="shared" si="395"/>
        <v/>
      </c>
      <c r="Q3104" s="8" t="str">
        <f>IF(E3104="","",IFERROR(VLOOKUP(E3104,REGRAS_CST!$A$2:$D$200,4,FALSE),""))</f>
        <v/>
      </c>
      <c r="S3104" s="9">
        <f t="shared" si="392"/>
        <v>8.9999999999999993E-3</v>
      </c>
      <c r="T3104" s="9">
        <f t="shared" si="393"/>
        <v>1E-3</v>
      </c>
      <c r="U3104" s="16">
        <f>IFERROR(INDEX(BASE_CCLASSTRIB!$E:$E, MATCH(TEXT($D3104,"000000"), BASE_CCLASSTRIB!$A:$A, 0))/100, 0)</f>
        <v>0</v>
      </c>
      <c r="V3104" s="16">
        <f>IFERROR(INDEX(BASE_CCLASSTRIB!$F:$F, MATCH(TEXT($D3104,"000000"), BASE_CCLASSTRIB!$A:$A, 0))/100, 0)</f>
        <v>0</v>
      </c>
    </row>
    <row r="3105" spans="4:22" ht="15.75" thickBot="1" x14ac:dyDescent="0.3">
      <c r="D3105" s="38"/>
      <c r="E3105" s="27" t="str">
        <f t="shared" si="388"/>
        <v/>
      </c>
      <c r="F3105" s="28" t="str">
        <f>IF(E3105="","",IFERROR(VLOOKUP(E3105,REGRAS_CST!$A$2:$B$200,2,FALSE),""))</f>
        <v/>
      </c>
      <c r="H3105" s="29">
        <v>8.9999999999999993E-3</v>
      </c>
      <c r="I3105" s="29">
        <v>1E-3</v>
      </c>
      <c r="K3105" s="21" t="str">
        <f>IF(E3105="","",IFERROR(VLOOKUP(E3105,REGRAS_CST!$A$2:$C$200,3,FALSE),""))</f>
        <v/>
      </c>
      <c r="L3105" s="23" t="str">
        <f t="shared" si="389"/>
        <v/>
      </c>
      <c r="M3105" s="24" t="str">
        <f t="shared" si="390"/>
        <v/>
      </c>
      <c r="N3105" s="24" t="str">
        <f t="shared" si="391"/>
        <v/>
      </c>
      <c r="O3105" s="15" t="str">
        <f t="shared" si="394"/>
        <v/>
      </c>
      <c r="P3105" s="31" t="str">
        <f t="shared" si="395"/>
        <v/>
      </c>
      <c r="Q3105" s="8" t="str">
        <f>IF(E3105="","",IFERROR(VLOOKUP(E3105,REGRAS_CST!$A$2:$D$200,4,FALSE),""))</f>
        <v/>
      </c>
      <c r="S3105" s="9">
        <f t="shared" si="392"/>
        <v>8.9999999999999993E-3</v>
      </c>
      <c r="T3105" s="9">
        <f t="shared" si="393"/>
        <v>1E-3</v>
      </c>
      <c r="U3105" s="16">
        <f>IFERROR(INDEX(BASE_CCLASSTRIB!$E:$E, MATCH(TEXT($D3105,"000000"), BASE_CCLASSTRIB!$A:$A, 0))/100, 0)</f>
        <v>0</v>
      </c>
      <c r="V3105" s="16">
        <f>IFERROR(INDEX(BASE_CCLASSTRIB!$F:$F, MATCH(TEXT($D3105,"000000"), BASE_CCLASSTRIB!$A:$A, 0))/100, 0)</f>
        <v>0</v>
      </c>
    </row>
    <row r="3106" spans="4:22" ht="15.75" thickBot="1" x14ac:dyDescent="0.3">
      <c r="D3106" s="38"/>
      <c r="E3106" s="27" t="str">
        <f t="shared" si="388"/>
        <v/>
      </c>
      <c r="F3106" s="28" t="str">
        <f>IF(E3106="","",IFERROR(VLOOKUP(E3106,REGRAS_CST!$A$2:$B$200,2,FALSE),""))</f>
        <v/>
      </c>
      <c r="H3106" s="29">
        <v>8.9999999999999993E-3</v>
      </c>
      <c r="I3106" s="29">
        <v>1E-3</v>
      </c>
      <c r="K3106" s="21" t="str">
        <f>IF(E3106="","",IFERROR(VLOOKUP(E3106,REGRAS_CST!$A$2:$C$200,3,FALSE),""))</f>
        <v/>
      </c>
      <c r="L3106" s="23" t="str">
        <f t="shared" si="389"/>
        <v/>
      </c>
      <c r="M3106" s="24" t="str">
        <f t="shared" si="390"/>
        <v/>
      </c>
      <c r="N3106" s="24" t="str">
        <f t="shared" si="391"/>
        <v/>
      </c>
      <c r="O3106" s="15" t="str">
        <f t="shared" si="394"/>
        <v/>
      </c>
      <c r="P3106" s="31" t="str">
        <f t="shared" si="395"/>
        <v/>
      </c>
      <c r="Q3106" s="8" t="str">
        <f>IF(E3106="","",IFERROR(VLOOKUP(E3106,REGRAS_CST!$A$2:$D$200,4,FALSE),""))</f>
        <v/>
      </c>
      <c r="S3106" s="9">
        <f t="shared" si="392"/>
        <v>8.9999999999999993E-3</v>
      </c>
      <c r="T3106" s="9">
        <f t="shared" si="393"/>
        <v>1E-3</v>
      </c>
      <c r="U3106" s="16">
        <f>IFERROR(INDEX(BASE_CCLASSTRIB!$E:$E, MATCH(TEXT($D3106,"000000"), BASE_CCLASSTRIB!$A:$A, 0))/100, 0)</f>
        <v>0</v>
      </c>
      <c r="V3106" s="16">
        <f>IFERROR(INDEX(BASE_CCLASSTRIB!$F:$F, MATCH(TEXT($D3106,"000000"), BASE_CCLASSTRIB!$A:$A, 0))/100, 0)</f>
        <v>0</v>
      </c>
    </row>
    <row r="3107" spans="4:22" ht="15.75" thickBot="1" x14ac:dyDescent="0.3">
      <c r="D3107" s="38"/>
      <c r="E3107" s="27" t="str">
        <f t="shared" si="388"/>
        <v/>
      </c>
      <c r="F3107" s="28" t="str">
        <f>IF(E3107="","",IFERROR(VLOOKUP(E3107,REGRAS_CST!$A$2:$B$200,2,FALSE),""))</f>
        <v/>
      </c>
      <c r="H3107" s="29">
        <v>8.9999999999999993E-3</v>
      </c>
      <c r="I3107" s="29">
        <v>1E-3</v>
      </c>
      <c r="K3107" s="21" t="str">
        <f>IF(E3107="","",IFERROR(VLOOKUP(E3107,REGRAS_CST!$A$2:$C$200,3,FALSE),""))</f>
        <v/>
      </c>
      <c r="L3107" s="23" t="str">
        <f t="shared" si="389"/>
        <v/>
      </c>
      <c r="M3107" s="24" t="str">
        <f t="shared" si="390"/>
        <v/>
      </c>
      <c r="N3107" s="24" t="str">
        <f t="shared" si="391"/>
        <v/>
      </c>
      <c r="O3107" s="15" t="str">
        <f t="shared" si="394"/>
        <v/>
      </c>
      <c r="P3107" s="31" t="str">
        <f t="shared" si="395"/>
        <v/>
      </c>
      <c r="Q3107" s="8" t="str">
        <f>IF(E3107="","",IFERROR(VLOOKUP(E3107,REGRAS_CST!$A$2:$D$200,4,FALSE),""))</f>
        <v/>
      </c>
      <c r="S3107" s="9">
        <f t="shared" si="392"/>
        <v>8.9999999999999993E-3</v>
      </c>
      <c r="T3107" s="9">
        <f t="shared" si="393"/>
        <v>1E-3</v>
      </c>
      <c r="U3107" s="16">
        <f>IFERROR(INDEX(BASE_CCLASSTRIB!$E:$E, MATCH(TEXT($D3107,"000000"), BASE_CCLASSTRIB!$A:$A, 0))/100, 0)</f>
        <v>0</v>
      </c>
      <c r="V3107" s="16">
        <f>IFERROR(INDEX(BASE_CCLASSTRIB!$F:$F, MATCH(TEXT($D3107,"000000"), BASE_CCLASSTRIB!$A:$A, 0))/100, 0)</f>
        <v>0</v>
      </c>
    </row>
    <row r="3108" spans="4:22" ht="15.75" thickBot="1" x14ac:dyDescent="0.3">
      <c r="D3108" s="38"/>
      <c r="E3108" s="27" t="str">
        <f t="shared" si="388"/>
        <v/>
      </c>
      <c r="F3108" s="28" t="str">
        <f>IF(E3108="","",IFERROR(VLOOKUP(E3108,REGRAS_CST!$A$2:$B$200,2,FALSE),""))</f>
        <v/>
      </c>
      <c r="H3108" s="29">
        <v>8.9999999999999993E-3</v>
      </c>
      <c r="I3108" s="29">
        <v>1E-3</v>
      </c>
      <c r="K3108" s="21" t="str">
        <f>IF(E3108="","",IFERROR(VLOOKUP(E3108,REGRAS_CST!$A$2:$C$200,3,FALSE),""))</f>
        <v/>
      </c>
      <c r="L3108" s="23" t="str">
        <f t="shared" si="389"/>
        <v/>
      </c>
      <c r="M3108" s="24" t="str">
        <f t="shared" si="390"/>
        <v/>
      </c>
      <c r="N3108" s="24" t="str">
        <f t="shared" si="391"/>
        <v/>
      </c>
      <c r="O3108" s="15" t="str">
        <f t="shared" si="394"/>
        <v/>
      </c>
      <c r="P3108" s="31" t="str">
        <f t="shared" si="395"/>
        <v/>
      </c>
      <c r="Q3108" s="8" t="str">
        <f>IF(E3108="","",IFERROR(VLOOKUP(E3108,REGRAS_CST!$A$2:$D$200,4,FALSE),""))</f>
        <v/>
      </c>
      <c r="S3108" s="9">
        <f t="shared" si="392"/>
        <v>8.9999999999999993E-3</v>
      </c>
      <c r="T3108" s="9">
        <f t="shared" si="393"/>
        <v>1E-3</v>
      </c>
      <c r="U3108" s="16">
        <f>IFERROR(INDEX(BASE_CCLASSTRIB!$E:$E, MATCH(TEXT($D3108,"000000"), BASE_CCLASSTRIB!$A:$A, 0))/100, 0)</f>
        <v>0</v>
      </c>
      <c r="V3108" s="16">
        <f>IFERROR(INDEX(BASE_CCLASSTRIB!$F:$F, MATCH(TEXT($D3108,"000000"), BASE_CCLASSTRIB!$A:$A, 0))/100, 0)</f>
        <v>0</v>
      </c>
    </row>
    <row r="3109" spans="4:22" ht="15.75" thickBot="1" x14ac:dyDescent="0.3">
      <c r="D3109" s="38"/>
      <c r="E3109" s="27" t="str">
        <f t="shared" si="388"/>
        <v/>
      </c>
      <c r="F3109" s="28" t="str">
        <f>IF(E3109="","",IFERROR(VLOOKUP(E3109,REGRAS_CST!$A$2:$B$200,2,FALSE),""))</f>
        <v/>
      </c>
      <c r="H3109" s="29">
        <v>8.9999999999999993E-3</v>
      </c>
      <c r="I3109" s="29">
        <v>1E-3</v>
      </c>
      <c r="K3109" s="21" t="str">
        <f>IF(E3109="","",IFERROR(VLOOKUP(E3109,REGRAS_CST!$A$2:$C$200,3,FALSE),""))</f>
        <v/>
      </c>
      <c r="L3109" s="23" t="str">
        <f t="shared" si="389"/>
        <v/>
      </c>
      <c r="M3109" s="24" t="str">
        <f t="shared" si="390"/>
        <v/>
      </c>
      <c r="N3109" s="24" t="str">
        <f t="shared" si="391"/>
        <v/>
      </c>
      <c r="O3109" s="15" t="str">
        <f t="shared" si="394"/>
        <v/>
      </c>
      <c r="P3109" s="31" t="str">
        <f t="shared" si="395"/>
        <v/>
      </c>
      <c r="Q3109" s="8" t="str">
        <f>IF(E3109="","",IFERROR(VLOOKUP(E3109,REGRAS_CST!$A$2:$D$200,4,FALSE),""))</f>
        <v/>
      </c>
      <c r="S3109" s="9">
        <f t="shared" si="392"/>
        <v>8.9999999999999993E-3</v>
      </c>
      <c r="T3109" s="9">
        <f t="shared" si="393"/>
        <v>1E-3</v>
      </c>
      <c r="U3109" s="16">
        <f>IFERROR(INDEX(BASE_CCLASSTRIB!$E:$E, MATCH(TEXT($D3109,"000000"), BASE_CCLASSTRIB!$A:$A, 0))/100, 0)</f>
        <v>0</v>
      </c>
      <c r="V3109" s="16">
        <f>IFERROR(INDEX(BASE_CCLASSTRIB!$F:$F, MATCH(TEXT($D3109,"000000"), BASE_CCLASSTRIB!$A:$A, 0))/100, 0)</f>
        <v>0</v>
      </c>
    </row>
    <row r="3110" spans="4:22" ht="15.75" thickBot="1" x14ac:dyDescent="0.3">
      <c r="D3110" s="38"/>
      <c r="E3110" s="27" t="str">
        <f t="shared" si="388"/>
        <v/>
      </c>
      <c r="F3110" s="28" t="str">
        <f>IF(E3110="","",IFERROR(VLOOKUP(E3110,REGRAS_CST!$A$2:$B$200,2,FALSE),""))</f>
        <v/>
      </c>
      <c r="H3110" s="29">
        <v>8.9999999999999993E-3</v>
      </c>
      <c r="I3110" s="29">
        <v>1E-3</v>
      </c>
      <c r="K3110" s="21" t="str">
        <f>IF(E3110="","",IFERROR(VLOOKUP(E3110,REGRAS_CST!$A$2:$C$200,3,FALSE),""))</f>
        <v/>
      </c>
      <c r="L3110" s="23" t="str">
        <f t="shared" si="389"/>
        <v/>
      </c>
      <c r="M3110" s="24" t="str">
        <f t="shared" si="390"/>
        <v/>
      </c>
      <c r="N3110" s="24" t="str">
        <f t="shared" si="391"/>
        <v/>
      </c>
      <c r="O3110" s="15" t="str">
        <f t="shared" si="394"/>
        <v/>
      </c>
      <c r="P3110" s="31" t="str">
        <f t="shared" si="395"/>
        <v/>
      </c>
      <c r="Q3110" s="8" t="str">
        <f>IF(E3110="","",IFERROR(VLOOKUP(E3110,REGRAS_CST!$A$2:$D$200,4,FALSE),""))</f>
        <v/>
      </c>
      <c r="S3110" s="9">
        <f t="shared" si="392"/>
        <v>8.9999999999999993E-3</v>
      </c>
      <c r="T3110" s="9">
        <f t="shared" si="393"/>
        <v>1E-3</v>
      </c>
      <c r="U3110" s="16">
        <f>IFERROR(INDEX(BASE_CCLASSTRIB!$E:$E, MATCH(TEXT($D3110,"000000"), BASE_CCLASSTRIB!$A:$A, 0))/100, 0)</f>
        <v>0</v>
      </c>
      <c r="V3110" s="16">
        <f>IFERROR(INDEX(BASE_CCLASSTRIB!$F:$F, MATCH(TEXT($D3110,"000000"), BASE_CCLASSTRIB!$A:$A, 0))/100, 0)</f>
        <v>0</v>
      </c>
    </row>
    <row r="3111" spans="4:22" ht="15.75" thickBot="1" x14ac:dyDescent="0.3">
      <c r="D3111" s="38"/>
      <c r="E3111" s="27" t="str">
        <f t="shared" si="388"/>
        <v/>
      </c>
      <c r="F3111" s="28" t="str">
        <f>IF(E3111="","",IFERROR(VLOOKUP(E3111,REGRAS_CST!$A$2:$B$200,2,FALSE),""))</f>
        <v/>
      </c>
      <c r="H3111" s="29">
        <v>8.9999999999999993E-3</v>
      </c>
      <c r="I3111" s="29">
        <v>1E-3</v>
      </c>
      <c r="K3111" s="21" t="str">
        <f>IF(E3111="","",IFERROR(VLOOKUP(E3111,REGRAS_CST!$A$2:$C$200,3,FALSE),""))</f>
        <v/>
      </c>
      <c r="L3111" s="23" t="str">
        <f t="shared" si="389"/>
        <v/>
      </c>
      <c r="M3111" s="24" t="str">
        <f t="shared" si="390"/>
        <v/>
      </c>
      <c r="N3111" s="24" t="str">
        <f t="shared" si="391"/>
        <v/>
      </c>
      <c r="O3111" s="15" t="str">
        <f t="shared" si="394"/>
        <v/>
      </c>
      <c r="P3111" s="31" t="str">
        <f t="shared" si="395"/>
        <v/>
      </c>
      <c r="Q3111" s="8" t="str">
        <f>IF(E3111="","",IFERROR(VLOOKUP(E3111,REGRAS_CST!$A$2:$D$200,4,FALSE),""))</f>
        <v/>
      </c>
      <c r="S3111" s="9">
        <f t="shared" si="392"/>
        <v>8.9999999999999993E-3</v>
      </c>
      <c r="T3111" s="9">
        <f t="shared" si="393"/>
        <v>1E-3</v>
      </c>
      <c r="U3111" s="16">
        <f>IFERROR(INDEX(BASE_CCLASSTRIB!$E:$E, MATCH(TEXT($D3111,"000000"), BASE_CCLASSTRIB!$A:$A, 0))/100, 0)</f>
        <v>0</v>
      </c>
      <c r="V3111" s="16">
        <f>IFERROR(INDEX(BASE_CCLASSTRIB!$F:$F, MATCH(TEXT($D3111,"000000"), BASE_CCLASSTRIB!$A:$A, 0))/100, 0)</f>
        <v>0</v>
      </c>
    </row>
    <row r="3112" spans="4:22" ht="15.75" thickBot="1" x14ac:dyDescent="0.3">
      <c r="D3112" s="38"/>
      <c r="E3112" s="27" t="str">
        <f t="shared" si="388"/>
        <v/>
      </c>
      <c r="F3112" s="28" t="str">
        <f>IF(E3112="","",IFERROR(VLOOKUP(E3112,REGRAS_CST!$A$2:$B$200,2,FALSE),""))</f>
        <v/>
      </c>
      <c r="H3112" s="29">
        <v>8.9999999999999993E-3</v>
      </c>
      <c r="I3112" s="29">
        <v>1E-3</v>
      </c>
      <c r="K3112" s="21" t="str">
        <f>IF(E3112="","",IFERROR(VLOOKUP(E3112,REGRAS_CST!$A$2:$C$200,3,FALSE),""))</f>
        <v/>
      </c>
      <c r="L3112" s="23" t="str">
        <f t="shared" si="389"/>
        <v/>
      </c>
      <c r="M3112" s="24" t="str">
        <f t="shared" si="390"/>
        <v/>
      </c>
      <c r="N3112" s="24" t="str">
        <f t="shared" si="391"/>
        <v/>
      </c>
      <c r="O3112" s="15" t="str">
        <f t="shared" si="394"/>
        <v/>
      </c>
      <c r="P3112" s="31" t="str">
        <f t="shared" si="395"/>
        <v/>
      </c>
      <c r="Q3112" s="8" t="str">
        <f>IF(E3112="","",IFERROR(VLOOKUP(E3112,REGRAS_CST!$A$2:$D$200,4,FALSE),""))</f>
        <v/>
      </c>
      <c r="S3112" s="9">
        <f t="shared" si="392"/>
        <v>8.9999999999999993E-3</v>
      </c>
      <c r="T3112" s="9">
        <f t="shared" si="393"/>
        <v>1E-3</v>
      </c>
      <c r="U3112" s="16">
        <f>IFERROR(INDEX(BASE_CCLASSTRIB!$E:$E, MATCH(TEXT($D3112,"000000"), BASE_CCLASSTRIB!$A:$A, 0))/100, 0)</f>
        <v>0</v>
      </c>
      <c r="V3112" s="16">
        <f>IFERROR(INDEX(BASE_CCLASSTRIB!$F:$F, MATCH(TEXT($D3112,"000000"), BASE_CCLASSTRIB!$A:$A, 0))/100, 0)</f>
        <v>0</v>
      </c>
    </row>
    <row r="3113" spans="4:22" ht="15.75" thickBot="1" x14ac:dyDescent="0.3">
      <c r="D3113" s="38"/>
      <c r="E3113" s="27" t="str">
        <f t="shared" si="388"/>
        <v/>
      </c>
      <c r="F3113" s="28" t="str">
        <f>IF(E3113="","",IFERROR(VLOOKUP(E3113,REGRAS_CST!$A$2:$B$200,2,FALSE),""))</f>
        <v/>
      </c>
      <c r="H3113" s="29">
        <v>8.9999999999999993E-3</v>
      </c>
      <c r="I3113" s="29">
        <v>1E-3</v>
      </c>
      <c r="K3113" s="21" t="str">
        <f>IF(E3113="","",IFERROR(VLOOKUP(E3113,REGRAS_CST!$A$2:$C$200,3,FALSE),""))</f>
        <v/>
      </c>
      <c r="L3113" s="23" t="str">
        <f t="shared" si="389"/>
        <v/>
      </c>
      <c r="M3113" s="24" t="str">
        <f t="shared" si="390"/>
        <v/>
      </c>
      <c r="N3113" s="24" t="str">
        <f t="shared" si="391"/>
        <v/>
      </c>
      <c r="O3113" s="15" t="str">
        <f t="shared" si="394"/>
        <v/>
      </c>
      <c r="P3113" s="31" t="str">
        <f t="shared" si="395"/>
        <v/>
      </c>
      <c r="Q3113" s="8" t="str">
        <f>IF(E3113="","",IFERROR(VLOOKUP(E3113,REGRAS_CST!$A$2:$D$200,4,FALSE),""))</f>
        <v/>
      </c>
      <c r="S3113" s="9">
        <f t="shared" si="392"/>
        <v>8.9999999999999993E-3</v>
      </c>
      <c r="T3113" s="9">
        <f t="shared" si="393"/>
        <v>1E-3</v>
      </c>
      <c r="U3113" s="16">
        <f>IFERROR(INDEX(BASE_CCLASSTRIB!$E:$E, MATCH(TEXT($D3113,"000000"), BASE_CCLASSTRIB!$A:$A, 0))/100, 0)</f>
        <v>0</v>
      </c>
      <c r="V3113" s="16">
        <f>IFERROR(INDEX(BASE_CCLASSTRIB!$F:$F, MATCH(TEXT($D3113,"000000"), BASE_CCLASSTRIB!$A:$A, 0))/100, 0)</f>
        <v>0</v>
      </c>
    </row>
    <row r="3114" spans="4:22" ht="15.75" thickBot="1" x14ac:dyDescent="0.3">
      <c r="D3114" s="38"/>
      <c r="E3114" s="27" t="str">
        <f t="shared" si="388"/>
        <v/>
      </c>
      <c r="F3114" s="28" t="str">
        <f>IF(E3114="","",IFERROR(VLOOKUP(E3114,REGRAS_CST!$A$2:$B$200,2,FALSE),""))</f>
        <v/>
      </c>
      <c r="H3114" s="29">
        <v>8.9999999999999993E-3</v>
      </c>
      <c r="I3114" s="29">
        <v>1E-3</v>
      </c>
      <c r="K3114" s="21" t="str">
        <f>IF(E3114="","",IFERROR(VLOOKUP(E3114,REGRAS_CST!$A$2:$C$200,3,FALSE),""))</f>
        <v/>
      </c>
      <c r="L3114" s="23" t="str">
        <f t="shared" si="389"/>
        <v/>
      </c>
      <c r="M3114" s="24" t="str">
        <f t="shared" si="390"/>
        <v/>
      </c>
      <c r="N3114" s="24" t="str">
        <f t="shared" si="391"/>
        <v/>
      </c>
      <c r="O3114" s="15" t="str">
        <f t="shared" si="394"/>
        <v/>
      </c>
      <c r="P3114" s="31" t="str">
        <f t="shared" si="395"/>
        <v/>
      </c>
      <c r="Q3114" s="8" t="str">
        <f>IF(E3114="","",IFERROR(VLOOKUP(E3114,REGRAS_CST!$A$2:$D$200,4,FALSE),""))</f>
        <v/>
      </c>
      <c r="S3114" s="9">
        <f t="shared" si="392"/>
        <v>8.9999999999999993E-3</v>
      </c>
      <c r="T3114" s="9">
        <f t="shared" si="393"/>
        <v>1E-3</v>
      </c>
      <c r="U3114" s="16">
        <f>IFERROR(INDEX(BASE_CCLASSTRIB!$E:$E, MATCH(TEXT($D3114,"000000"), BASE_CCLASSTRIB!$A:$A, 0))/100, 0)</f>
        <v>0</v>
      </c>
      <c r="V3114" s="16">
        <f>IFERROR(INDEX(BASE_CCLASSTRIB!$F:$F, MATCH(TEXT($D3114,"000000"), BASE_CCLASSTRIB!$A:$A, 0))/100, 0)</f>
        <v>0</v>
      </c>
    </row>
    <row r="3115" spans="4:22" ht="15.75" thickBot="1" x14ac:dyDescent="0.3">
      <c r="D3115" s="38"/>
      <c r="E3115" s="27" t="str">
        <f t="shared" si="388"/>
        <v/>
      </c>
      <c r="F3115" s="28" t="str">
        <f>IF(E3115="","",IFERROR(VLOOKUP(E3115,REGRAS_CST!$A$2:$B$200,2,FALSE),""))</f>
        <v/>
      </c>
      <c r="H3115" s="29">
        <v>8.9999999999999993E-3</v>
      </c>
      <c r="I3115" s="29">
        <v>1E-3</v>
      </c>
      <c r="K3115" s="21" t="str">
        <f>IF(E3115="","",IFERROR(VLOOKUP(E3115,REGRAS_CST!$A$2:$C$200,3,FALSE),""))</f>
        <v/>
      </c>
      <c r="L3115" s="23" t="str">
        <f t="shared" si="389"/>
        <v/>
      </c>
      <c r="M3115" s="24" t="str">
        <f t="shared" si="390"/>
        <v/>
      </c>
      <c r="N3115" s="24" t="str">
        <f t="shared" si="391"/>
        <v/>
      </c>
      <c r="O3115" s="15" t="str">
        <f t="shared" si="394"/>
        <v/>
      </c>
      <c r="P3115" s="31" t="str">
        <f t="shared" si="395"/>
        <v/>
      </c>
      <c r="Q3115" s="8" t="str">
        <f>IF(E3115="","",IFERROR(VLOOKUP(E3115,REGRAS_CST!$A$2:$D$200,4,FALSE),""))</f>
        <v/>
      </c>
      <c r="S3115" s="9">
        <f t="shared" si="392"/>
        <v>8.9999999999999993E-3</v>
      </c>
      <c r="T3115" s="9">
        <f t="shared" si="393"/>
        <v>1E-3</v>
      </c>
      <c r="U3115" s="16">
        <f>IFERROR(INDEX(BASE_CCLASSTRIB!$E:$E, MATCH(TEXT($D3115,"000000"), BASE_CCLASSTRIB!$A:$A, 0))/100, 0)</f>
        <v>0</v>
      </c>
      <c r="V3115" s="16">
        <f>IFERROR(INDEX(BASE_CCLASSTRIB!$F:$F, MATCH(TEXT($D3115,"000000"), BASE_CCLASSTRIB!$A:$A, 0))/100, 0)</f>
        <v>0</v>
      </c>
    </row>
    <row r="3116" spans="4:22" ht="15.75" thickBot="1" x14ac:dyDescent="0.3">
      <c r="D3116" s="38"/>
      <c r="E3116" s="27" t="str">
        <f t="shared" si="388"/>
        <v/>
      </c>
      <c r="F3116" s="28" t="str">
        <f>IF(E3116="","",IFERROR(VLOOKUP(E3116,REGRAS_CST!$A$2:$B$200,2,FALSE),""))</f>
        <v/>
      </c>
      <c r="H3116" s="29">
        <v>8.9999999999999993E-3</v>
      </c>
      <c r="I3116" s="29">
        <v>1E-3</v>
      </c>
      <c r="K3116" s="21" t="str">
        <f>IF(E3116="","",IFERROR(VLOOKUP(E3116,REGRAS_CST!$A$2:$C$200,3,FALSE),""))</f>
        <v/>
      </c>
      <c r="L3116" s="23" t="str">
        <f t="shared" si="389"/>
        <v/>
      </c>
      <c r="M3116" s="24" t="str">
        <f t="shared" si="390"/>
        <v/>
      </c>
      <c r="N3116" s="24" t="str">
        <f t="shared" si="391"/>
        <v/>
      </c>
      <c r="O3116" s="15" t="str">
        <f t="shared" si="394"/>
        <v/>
      </c>
      <c r="P3116" s="31" t="str">
        <f t="shared" si="395"/>
        <v/>
      </c>
      <c r="Q3116" s="8" t="str">
        <f>IF(E3116="","",IFERROR(VLOOKUP(E3116,REGRAS_CST!$A$2:$D$200,4,FALSE),""))</f>
        <v/>
      </c>
      <c r="S3116" s="9">
        <f t="shared" si="392"/>
        <v>8.9999999999999993E-3</v>
      </c>
      <c r="T3116" s="9">
        <f t="shared" si="393"/>
        <v>1E-3</v>
      </c>
      <c r="U3116" s="16">
        <f>IFERROR(INDEX(BASE_CCLASSTRIB!$E:$E, MATCH(TEXT($D3116,"000000"), BASE_CCLASSTRIB!$A:$A, 0))/100, 0)</f>
        <v>0</v>
      </c>
      <c r="V3116" s="16">
        <f>IFERROR(INDEX(BASE_CCLASSTRIB!$F:$F, MATCH(TEXT($D3116,"000000"), BASE_CCLASSTRIB!$A:$A, 0))/100, 0)</f>
        <v>0</v>
      </c>
    </row>
    <row r="3117" spans="4:22" ht="15.75" thickBot="1" x14ac:dyDescent="0.3">
      <c r="D3117" s="38"/>
      <c r="E3117" s="27" t="str">
        <f t="shared" si="388"/>
        <v/>
      </c>
      <c r="F3117" s="28" t="str">
        <f>IF(E3117="","",IFERROR(VLOOKUP(E3117,REGRAS_CST!$A$2:$B$200,2,FALSE),""))</f>
        <v/>
      </c>
      <c r="H3117" s="29">
        <v>8.9999999999999993E-3</v>
      </c>
      <c r="I3117" s="29">
        <v>1E-3</v>
      </c>
      <c r="K3117" s="21" t="str">
        <f>IF(E3117="","",IFERROR(VLOOKUP(E3117,REGRAS_CST!$A$2:$C$200,3,FALSE),""))</f>
        <v/>
      </c>
      <c r="L3117" s="23" t="str">
        <f t="shared" si="389"/>
        <v/>
      </c>
      <c r="M3117" s="24" t="str">
        <f t="shared" si="390"/>
        <v/>
      </c>
      <c r="N3117" s="24" t="str">
        <f t="shared" si="391"/>
        <v/>
      </c>
      <c r="O3117" s="15" t="str">
        <f t="shared" si="394"/>
        <v/>
      </c>
      <c r="P3117" s="31" t="str">
        <f t="shared" si="395"/>
        <v/>
      </c>
      <c r="Q3117" s="8" t="str">
        <f>IF(E3117="","",IFERROR(VLOOKUP(E3117,REGRAS_CST!$A$2:$D$200,4,FALSE),""))</f>
        <v/>
      </c>
      <c r="S3117" s="9">
        <f t="shared" si="392"/>
        <v>8.9999999999999993E-3</v>
      </c>
      <c r="T3117" s="9">
        <f t="shared" si="393"/>
        <v>1E-3</v>
      </c>
      <c r="U3117" s="16">
        <f>IFERROR(INDEX(BASE_CCLASSTRIB!$E:$E, MATCH(TEXT($D3117,"000000"), BASE_CCLASSTRIB!$A:$A, 0))/100, 0)</f>
        <v>0</v>
      </c>
      <c r="V3117" s="16">
        <f>IFERROR(INDEX(BASE_CCLASSTRIB!$F:$F, MATCH(TEXT($D3117,"000000"), BASE_CCLASSTRIB!$A:$A, 0))/100, 0)</f>
        <v>0</v>
      </c>
    </row>
    <row r="3118" spans="4:22" ht="15.75" thickBot="1" x14ac:dyDescent="0.3">
      <c r="D3118" s="38"/>
      <c r="E3118" s="27" t="str">
        <f t="shared" si="388"/>
        <v/>
      </c>
      <c r="F3118" s="28" t="str">
        <f>IF(E3118="","",IFERROR(VLOOKUP(E3118,REGRAS_CST!$A$2:$B$200,2,FALSE),""))</f>
        <v/>
      </c>
      <c r="H3118" s="29">
        <v>8.9999999999999993E-3</v>
      </c>
      <c r="I3118" s="29">
        <v>1E-3</v>
      </c>
      <c r="K3118" s="21" t="str">
        <f>IF(E3118="","",IFERROR(VLOOKUP(E3118,REGRAS_CST!$A$2:$C$200,3,FALSE),""))</f>
        <v/>
      </c>
      <c r="L3118" s="23" t="str">
        <f t="shared" si="389"/>
        <v/>
      </c>
      <c r="M3118" s="24" t="str">
        <f t="shared" si="390"/>
        <v/>
      </c>
      <c r="N3118" s="24" t="str">
        <f t="shared" si="391"/>
        <v/>
      </c>
      <c r="O3118" s="15" t="str">
        <f t="shared" si="394"/>
        <v/>
      </c>
      <c r="P3118" s="31" t="str">
        <f t="shared" si="395"/>
        <v/>
      </c>
      <c r="Q3118" s="8" t="str">
        <f>IF(E3118="","",IFERROR(VLOOKUP(E3118,REGRAS_CST!$A$2:$D$200,4,FALSE),""))</f>
        <v/>
      </c>
      <c r="S3118" s="9">
        <f t="shared" si="392"/>
        <v>8.9999999999999993E-3</v>
      </c>
      <c r="T3118" s="9">
        <f t="shared" si="393"/>
        <v>1E-3</v>
      </c>
      <c r="U3118" s="16">
        <f>IFERROR(INDEX(BASE_CCLASSTRIB!$E:$E, MATCH(TEXT($D3118,"000000"), BASE_CCLASSTRIB!$A:$A, 0))/100, 0)</f>
        <v>0</v>
      </c>
      <c r="V3118" s="16">
        <f>IFERROR(INDEX(BASE_CCLASSTRIB!$F:$F, MATCH(TEXT($D3118,"000000"), BASE_CCLASSTRIB!$A:$A, 0))/100, 0)</f>
        <v>0</v>
      </c>
    </row>
    <row r="3119" spans="4:22" ht="15.75" thickBot="1" x14ac:dyDescent="0.3">
      <c r="D3119" s="38"/>
      <c r="E3119" s="27" t="str">
        <f t="shared" si="388"/>
        <v/>
      </c>
      <c r="F3119" s="28" t="str">
        <f>IF(E3119="","",IFERROR(VLOOKUP(E3119,REGRAS_CST!$A$2:$B$200,2,FALSE),""))</f>
        <v/>
      </c>
      <c r="H3119" s="29">
        <v>8.9999999999999993E-3</v>
      </c>
      <c r="I3119" s="29">
        <v>1E-3</v>
      </c>
      <c r="K3119" s="21" t="str">
        <f>IF(E3119="","",IFERROR(VLOOKUP(E3119,REGRAS_CST!$A$2:$C$200,3,FALSE),""))</f>
        <v/>
      </c>
      <c r="L3119" s="23" t="str">
        <f t="shared" si="389"/>
        <v/>
      </c>
      <c r="M3119" s="24" t="str">
        <f t="shared" si="390"/>
        <v/>
      </c>
      <c r="N3119" s="24" t="str">
        <f t="shared" si="391"/>
        <v/>
      </c>
      <c r="O3119" s="15" t="str">
        <f t="shared" si="394"/>
        <v/>
      </c>
      <c r="P3119" s="31" t="str">
        <f t="shared" si="395"/>
        <v/>
      </c>
      <c r="Q3119" s="8" t="str">
        <f>IF(E3119="","",IFERROR(VLOOKUP(E3119,REGRAS_CST!$A$2:$D$200,4,FALSE),""))</f>
        <v/>
      </c>
      <c r="S3119" s="9">
        <f t="shared" si="392"/>
        <v>8.9999999999999993E-3</v>
      </c>
      <c r="T3119" s="9">
        <f t="shared" si="393"/>
        <v>1E-3</v>
      </c>
      <c r="U3119" s="16">
        <f>IFERROR(INDEX(BASE_CCLASSTRIB!$E:$E, MATCH(TEXT($D3119,"000000"), BASE_CCLASSTRIB!$A:$A, 0))/100, 0)</f>
        <v>0</v>
      </c>
      <c r="V3119" s="16">
        <f>IFERROR(INDEX(BASE_CCLASSTRIB!$F:$F, MATCH(TEXT($D3119,"000000"), BASE_CCLASSTRIB!$A:$A, 0))/100, 0)</f>
        <v>0</v>
      </c>
    </row>
    <row r="3120" spans="4:22" ht="15.75" thickBot="1" x14ac:dyDescent="0.3">
      <c r="D3120" s="38"/>
      <c r="E3120" s="27" t="str">
        <f t="shared" si="388"/>
        <v/>
      </c>
      <c r="F3120" s="28" t="str">
        <f>IF(E3120="","",IFERROR(VLOOKUP(E3120,REGRAS_CST!$A$2:$B$200,2,FALSE),""))</f>
        <v/>
      </c>
      <c r="H3120" s="29">
        <v>8.9999999999999993E-3</v>
      </c>
      <c r="I3120" s="29">
        <v>1E-3</v>
      </c>
      <c r="K3120" s="21" t="str">
        <f>IF(E3120="","",IFERROR(VLOOKUP(E3120,REGRAS_CST!$A$2:$C$200,3,FALSE),""))</f>
        <v/>
      </c>
      <c r="L3120" s="23" t="str">
        <f t="shared" si="389"/>
        <v/>
      </c>
      <c r="M3120" s="24" t="str">
        <f t="shared" si="390"/>
        <v/>
      </c>
      <c r="N3120" s="24" t="str">
        <f t="shared" si="391"/>
        <v/>
      </c>
      <c r="O3120" s="15" t="str">
        <f t="shared" si="394"/>
        <v/>
      </c>
      <c r="P3120" s="31" t="str">
        <f t="shared" si="395"/>
        <v/>
      </c>
      <c r="Q3120" s="8" t="str">
        <f>IF(E3120="","",IFERROR(VLOOKUP(E3120,REGRAS_CST!$A$2:$D$200,4,FALSE),""))</f>
        <v/>
      </c>
      <c r="S3120" s="9">
        <f t="shared" si="392"/>
        <v>8.9999999999999993E-3</v>
      </c>
      <c r="T3120" s="9">
        <f t="shared" si="393"/>
        <v>1E-3</v>
      </c>
      <c r="U3120" s="16">
        <f>IFERROR(INDEX(BASE_CCLASSTRIB!$E:$E, MATCH(TEXT($D3120,"000000"), BASE_CCLASSTRIB!$A:$A, 0))/100, 0)</f>
        <v>0</v>
      </c>
      <c r="V3120" s="16">
        <f>IFERROR(INDEX(BASE_CCLASSTRIB!$F:$F, MATCH(TEXT($D3120,"000000"), BASE_CCLASSTRIB!$A:$A, 0))/100, 0)</f>
        <v>0</v>
      </c>
    </row>
    <row r="3121" spans="4:22" ht="15.75" thickBot="1" x14ac:dyDescent="0.3">
      <c r="D3121" s="38"/>
      <c r="E3121" s="27" t="str">
        <f t="shared" si="388"/>
        <v/>
      </c>
      <c r="F3121" s="28" t="str">
        <f>IF(E3121="","",IFERROR(VLOOKUP(E3121,REGRAS_CST!$A$2:$B$200,2,FALSE),""))</f>
        <v/>
      </c>
      <c r="H3121" s="29">
        <v>8.9999999999999993E-3</v>
      </c>
      <c r="I3121" s="29">
        <v>1E-3</v>
      </c>
      <c r="K3121" s="21" t="str">
        <f>IF(E3121="","",IFERROR(VLOOKUP(E3121,REGRAS_CST!$A$2:$C$200,3,FALSE),""))</f>
        <v/>
      </c>
      <c r="L3121" s="23" t="str">
        <f t="shared" si="389"/>
        <v/>
      </c>
      <c r="M3121" s="24" t="str">
        <f t="shared" si="390"/>
        <v/>
      </c>
      <c r="N3121" s="24" t="str">
        <f t="shared" si="391"/>
        <v/>
      </c>
      <c r="O3121" s="15" t="str">
        <f t="shared" si="394"/>
        <v/>
      </c>
      <c r="P3121" s="31" t="str">
        <f t="shared" si="395"/>
        <v/>
      </c>
      <c r="Q3121" s="8" t="str">
        <f>IF(E3121="","",IFERROR(VLOOKUP(E3121,REGRAS_CST!$A$2:$D$200,4,FALSE),""))</f>
        <v/>
      </c>
      <c r="S3121" s="9">
        <f t="shared" si="392"/>
        <v>8.9999999999999993E-3</v>
      </c>
      <c r="T3121" s="9">
        <f t="shared" si="393"/>
        <v>1E-3</v>
      </c>
      <c r="U3121" s="16">
        <f>IFERROR(INDEX(BASE_CCLASSTRIB!$E:$E, MATCH(TEXT($D3121,"000000"), BASE_CCLASSTRIB!$A:$A, 0))/100, 0)</f>
        <v>0</v>
      </c>
      <c r="V3121" s="16">
        <f>IFERROR(INDEX(BASE_CCLASSTRIB!$F:$F, MATCH(TEXT($D3121,"000000"), BASE_CCLASSTRIB!$A:$A, 0))/100, 0)</f>
        <v>0</v>
      </c>
    </row>
    <row r="3122" spans="4:22" ht="15.75" thickBot="1" x14ac:dyDescent="0.3">
      <c r="D3122" s="38"/>
      <c r="E3122" s="27" t="str">
        <f t="shared" si="388"/>
        <v/>
      </c>
      <c r="F3122" s="28" t="str">
        <f>IF(E3122="","",IFERROR(VLOOKUP(E3122,REGRAS_CST!$A$2:$B$200,2,FALSE),""))</f>
        <v/>
      </c>
      <c r="H3122" s="29">
        <v>8.9999999999999993E-3</v>
      </c>
      <c r="I3122" s="29">
        <v>1E-3</v>
      </c>
      <c r="K3122" s="21" t="str">
        <f>IF(E3122="","",IFERROR(VLOOKUP(E3122,REGRAS_CST!$A$2:$C$200,3,FALSE),""))</f>
        <v/>
      </c>
      <c r="L3122" s="23" t="str">
        <f t="shared" si="389"/>
        <v/>
      </c>
      <c r="M3122" s="24" t="str">
        <f t="shared" si="390"/>
        <v/>
      </c>
      <c r="N3122" s="24" t="str">
        <f t="shared" si="391"/>
        <v/>
      </c>
      <c r="O3122" s="15" t="str">
        <f t="shared" si="394"/>
        <v/>
      </c>
      <c r="P3122" s="31" t="str">
        <f t="shared" si="395"/>
        <v/>
      </c>
      <c r="Q3122" s="8" t="str">
        <f>IF(E3122="","",IFERROR(VLOOKUP(E3122,REGRAS_CST!$A$2:$D$200,4,FALSE),""))</f>
        <v/>
      </c>
      <c r="S3122" s="9">
        <f t="shared" si="392"/>
        <v>8.9999999999999993E-3</v>
      </c>
      <c r="T3122" s="9">
        <f t="shared" si="393"/>
        <v>1E-3</v>
      </c>
      <c r="U3122" s="16">
        <f>IFERROR(INDEX(BASE_CCLASSTRIB!$E:$E, MATCH(TEXT($D3122,"000000"), BASE_CCLASSTRIB!$A:$A, 0))/100, 0)</f>
        <v>0</v>
      </c>
      <c r="V3122" s="16">
        <f>IFERROR(INDEX(BASE_CCLASSTRIB!$F:$F, MATCH(TEXT($D3122,"000000"), BASE_CCLASSTRIB!$A:$A, 0))/100, 0)</f>
        <v>0</v>
      </c>
    </row>
    <row r="3123" spans="4:22" ht="15.75" thickBot="1" x14ac:dyDescent="0.3">
      <c r="D3123" s="38"/>
      <c r="E3123" s="27" t="str">
        <f t="shared" si="388"/>
        <v/>
      </c>
      <c r="F3123" s="28" t="str">
        <f>IF(E3123="","",IFERROR(VLOOKUP(E3123,REGRAS_CST!$A$2:$B$200,2,FALSE),""))</f>
        <v/>
      </c>
      <c r="H3123" s="29">
        <v>8.9999999999999993E-3</v>
      </c>
      <c r="I3123" s="29">
        <v>1E-3</v>
      </c>
      <c r="K3123" s="21" t="str">
        <f>IF(E3123="","",IFERROR(VLOOKUP(E3123,REGRAS_CST!$A$2:$C$200,3,FALSE),""))</f>
        <v/>
      </c>
      <c r="L3123" s="23" t="str">
        <f t="shared" si="389"/>
        <v/>
      </c>
      <c r="M3123" s="24" t="str">
        <f t="shared" si="390"/>
        <v/>
      </c>
      <c r="N3123" s="24" t="str">
        <f t="shared" si="391"/>
        <v/>
      </c>
      <c r="O3123" s="15" t="str">
        <f t="shared" si="394"/>
        <v/>
      </c>
      <c r="P3123" s="31" t="str">
        <f t="shared" si="395"/>
        <v/>
      </c>
      <c r="Q3123" s="8" t="str">
        <f>IF(E3123="","",IFERROR(VLOOKUP(E3123,REGRAS_CST!$A$2:$D$200,4,FALSE),""))</f>
        <v/>
      </c>
      <c r="S3123" s="9">
        <f t="shared" si="392"/>
        <v>8.9999999999999993E-3</v>
      </c>
      <c r="T3123" s="9">
        <f t="shared" si="393"/>
        <v>1E-3</v>
      </c>
      <c r="U3123" s="16">
        <f>IFERROR(INDEX(BASE_CCLASSTRIB!$E:$E, MATCH(TEXT($D3123,"000000"), BASE_CCLASSTRIB!$A:$A, 0))/100, 0)</f>
        <v>0</v>
      </c>
      <c r="V3123" s="16">
        <f>IFERROR(INDEX(BASE_CCLASSTRIB!$F:$F, MATCH(TEXT($D3123,"000000"), BASE_CCLASSTRIB!$A:$A, 0))/100, 0)</f>
        <v>0</v>
      </c>
    </row>
    <row r="3124" spans="4:22" ht="15.75" thickBot="1" x14ac:dyDescent="0.3">
      <c r="D3124" s="38"/>
      <c r="E3124" s="27" t="str">
        <f t="shared" si="388"/>
        <v/>
      </c>
      <c r="F3124" s="28" t="str">
        <f>IF(E3124="","",IFERROR(VLOOKUP(E3124,REGRAS_CST!$A$2:$B$200,2,FALSE),""))</f>
        <v/>
      </c>
      <c r="H3124" s="29">
        <v>8.9999999999999993E-3</v>
      </c>
      <c r="I3124" s="29">
        <v>1E-3</v>
      </c>
      <c r="K3124" s="21" t="str">
        <f>IF(E3124="","",IFERROR(VLOOKUP(E3124,REGRAS_CST!$A$2:$C$200,3,FALSE),""))</f>
        <v/>
      </c>
      <c r="L3124" s="23" t="str">
        <f t="shared" si="389"/>
        <v/>
      </c>
      <c r="M3124" s="24" t="str">
        <f t="shared" si="390"/>
        <v/>
      </c>
      <c r="N3124" s="24" t="str">
        <f t="shared" si="391"/>
        <v/>
      </c>
      <c r="O3124" s="15" t="str">
        <f t="shared" si="394"/>
        <v/>
      </c>
      <c r="P3124" s="31" t="str">
        <f t="shared" si="395"/>
        <v/>
      </c>
      <c r="Q3124" s="8" t="str">
        <f>IF(E3124="","",IFERROR(VLOOKUP(E3124,REGRAS_CST!$A$2:$D$200,4,FALSE),""))</f>
        <v/>
      </c>
      <c r="S3124" s="9">
        <f t="shared" si="392"/>
        <v>8.9999999999999993E-3</v>
      </c>
      <c r="T3124" s="9">
        <f t="shared" si="393"/>
        <v>1E-3</v>
      </c>
      <c r="U3124" s="16">
        <f>IFERROR(INDEX(BASE_CCLASSTRIB!$E:$E, MATCH(TEXT($D3124,"000000"), BASE_CCLASSTRIB!$A:$A, 0))/100, 0)</f>
        <v>0</v>
      </c>
      <c r="V3124" s="16">
        <f>IFERROR(INDEX(BASE_CCLASSTRIB!$F:$F, MATCH(TEXT($D3124,"000000"), BASE_CCLASSTRIB!$A:$A, 0))/100, 0)</f>
        <v>0</v>
      </c>
    </row>
    <row r="3125" spans="4:22" ht="15.75" thickBot="1" x14ac:dyDescent="0.3">
      <c r="D3125" s="38"/>
      <c r="E3125" s="27" t="str">
        <f t="shared" si="388"/>
        <v/>
      </c>
      <c r="F3125" s="28" t="str">
        <f>IF(E3125="","",IFERROR(VLOOKUP(E3125,REGRAS_CST!$A$2:$B$200,2,FALSE),""))</f>
        <v/>
      </c>
      <c r="H3125" s="29">
        <v>8.9999999999999993E-3</v>
      </c>
      <c r="I3125" s="29">
        <v>1E-3</v>
      </c>
      <c r="K3125" s="21" t="str">
        <f>IF(E3125="","",IFERROR(VLOOKUP(E3125,REGRAS_CST!$A$2:$C$200,3,FALSE),""))</f>
        <v/>
      </c>
      <c r="L3125" s="23" t="str">
        <f t="shared" si="389"/>
        <v/>
      </c>
      <c r="M3125" s="24" t="str">
        <f t="shared" si="390"/>
        <v/>
      </c>
      <c r="N3125" s="24" t="str">
        <f t="shared" si="391"/>
        <v/>
      </c>
      <c r="O3125" s="15" t="str">
        <f t="shared" si="394"/>
        <v/>
      </c>
      <c r="P3125" s="31" t="str">
        <f t="shared" si="395"/>
        <v/>
      </c>
      <c r="Q3125" s="8" t="str">
        <f>IF(E3125="","",IFERROR(VLOOKUP(E3125,REGRAS_CST!$A$2:$D$200,4,FALSE),""))</f>
        <v/>
      </c>
      <c r="S3125" s="9">
        <f t="shared" si="392"/>
        <v>8.9999999999999993E-3</v>
      </c>
      <c r="T3125" s="9">
        <f t="shared" si="393"/>
        <v>1E-3</v>
      </c>
      <c r="U3125" s="16">
        <f>IFERROR(INDEX(BASE_CCLASSTRIB!$E:$E, MATCH(TEXT($D3125,"000000"), BASE_CCLASSTRIB!$A:$A, 0))/100, 0)</f>
        <v>0</v>
      </c>
      <c r="V3125" s="16">
        <f>IFERROR(INDEX(BASE_CCLASSTRIB!$F:$F, MATCH(TEXT($D3125,"000000"), BASE_CCLASSTRIB!$A:$A, 0))/100, 0)</f>
        <v>0</v>
      </c>
    </row>
    <row r="3126" spans="4:22" ht="15.75" thickBot="1" x14ac:dyDescent="0.3">
      <c r="D3126" s="38"/>
      <c r="E3126" s="27" t="str">
        <f t="shared" si="388"/>
        <v/>
      </c>
      <c r="F3126" s="28" t="str">
        <f>IF(E3126="","",IFERROR(VLOOKUP(E3126,REGRAS_CST!$A$2:$B$200,2,FALSE),""))</f>
        <v/>
      </c>
      <c r="H3126" s="29">
        <v>8.9999999999999993E-3</v>
      </c>
      <c r="I3126" s="29">
        <v>1E-3</v>
      </c>
      <c r="K3126" s="21" t="str">
        <f>IF(E3126="","",IFERROR(VLOOKUP(E3126,REGRAS_CST!$A$2:$C$200,3,FALSE),""))</f>
        <v/>
      </c>
      <c r="L3126" s="23" t="str">
        <f t="shared" si="389"/>
        <v/>
      </c>
      <c r="M3126" s="24" t="str">
        <f t="shared" si="390"/>
        <v/>
      </c>
      <c r="N3126" s="24" t="str">
        <f t="shared" si="391"/>
        <v/>
      </c>
      <c r="O3126" s="15" t="str">
        <f t="shared" si="394"/>
        <v/>
      </c>
      <c r="P3126" s="31" t="str">
        <f t="shared" si="395"/>
        <v/>
      </c>
      <c r="Q3126" s="8" t="str">
        <f>IF(E3126="","",IFERROR(VLOOKUP(E3126,REGRAS_CST!$A$2:$D$200,4,FALSE),""))</f>
        <v/>
      </c>
      <c r="S3126" s="9">
        <f t="shared" si="392"/>
        <v>8.9999999999999993E-3</v>
      </c>
      <c r="T3126" s="9">
        <f t="shared" si="393"/>
        <v>1E-3</v>
      </c>
      <c r="U3126" s="16">
        <f>IFERROR(INDEX(BASE_CCLASSTRIB!$E:$E, MATCH(TEXT($D3126,"000000"), BASE_CCLASSTRIB!$A:$A, 0))/100, 0)</f>
        <v>0</v>
      </c>
      <c r="V3126" s="16">
        <f>IFERROR(INDEX(BASE_CCLASSTRIB!$F:$F, MATCH(TEXT($D3126,"000000"), BASE_CCLASSTRIB!$A:$A, 0))/100, 0)</f>
        <v>0</v>
      </c>
    </row>
    <row r="3127" spans="4:22" ht="15.75" thickBot="1" x14ac:dyDescent="0.3">
      <c r="D3127" s="38"/>
      <c r="E3127" s="27" t="str">
        <f t="shared" si="388"/>
        <v/>
      </c>
      <c r="F3127" s="28" t="str">
        <f>IF(E3127="","",IFERROR(VLOOKUP(E3127,REGRAS_CST!$A$2:$B$200,2,FALSE),""))</f>
        <v/>
      </c>
      <c r="H3127" s="29">
        <v>8.9999999999999993E-3</v>
      </c>
      <c r="I3127" s="29">
        <v>1E-3</v>
      </c>
      <c r="K3127" s="21" t="str">
        <f>IF(E3127="","",IFERROR(VLOOKUP(E3127,REGRAS_CST!$A$2:$C$200,3,FALSE),""))</f>
        <v/>
      </c>
      <c r="L3127" s="23" t="str">
        <f t="shared" si="389"/>
        <v/>
      </c>
      <c r="M3127" s="24" t="str">
        <f t="shared" si="390"/>
        <v/>
      </c>
      <c r="N3127" s="24" t="str">
        <f t="shared" si="391"/>
        <v/>
      </c>
      <c r="O3127" s="15" t="str">
        <f t="shared" si="394"/>
        <v/>
      </c>
      <c r="P3127" s="31" t="str">
        <f t="shared" si="395"/>
        <v/>
      </c>
      <c r="Q3127" s="8" t="str">
        <f>IF(E3127="","",IFERROR(VLOOKUP(E3127,REGRAS_CST!$A$2:$D$200,4,FALSE),""))</f>
        <v/>
      </c>
      <c r="S3127" s="9">
        <f t="shared" si="392"/>
        <v>8.9999999999999993E-3</v>
      </c>
      <c r="T3127" s="9">
        <f t="shared" si="393"/>
        <v>1E-3</v>
      </c>
      <c r="U3127" s="16">
        <f>IFERROR(INDEX(BASE_CCLASSTRIB!$E:$E, MATCH(TEXT($D3127,"000000"), BASE_CCLASSTRIB!$A:$A, 0))/100, 0)</f>
        <v>0</v>
      </c>
      <c r="V3127" s="16">
        <f>IFERROR(INDEX(BASE_CCLASSTRIB!$F:$F, MATCH(TEXT($D3127,"000000"), BASE_CCLASSTRIB!$A:$A, 0))/100, 0)</f>
        <v>0</v>
      </c>
    </row>
    <row r="3128" spans="4:22" ht="15.75" thickBot="1" x14ac:dyDescent="0.3">
      <c r="D3128" s="38"/>
      <c r="E3128" s="27" t="str">
        <f t="shared" si="388"/>
        <v/>
      </c>
      <c r="F3128" s="28" t="str">
        <f>IF(E3128="","",IFERROR(VLOOKUP(E3128,REGRAS_CST!$A$2:$B$200,2,FALSE),""))</f>
        <v/>
      </c>
      <c r="H3128" s="29">
        <v>8.9999999999999993E-3</v>
      </c>
      <c r="I3128" s="29">
        <v>1E-3</v>
      </c>
      <c r="K3128" s="21" t="str">
        <f>IF(E3128="","",IFERROR(VLOOKUP(E3128,REGRAS_CST!$A$2:$C$200,3,FALSE),""))</f>
        <v/>
      </c>
      <c r="L3128" s="23" t="str">
        <f t="shared" si="389"/>
        <v/>
      </c>
      <c r="M3128" s="24" t="str">
        <f t="shared" si="390"/>
        <v/>
      </c>
      <c r="N3128" s="24" t="str">
        <f t="shared" si="391"/>
        <v/>
      </c>
      <c r="O3128" s="15" t="str">
        <f t="shared" si="394"/>
        <v/>
      </c>
      <c r="P3128" s="31" t="str">
        <f t="shared" si="395"/>
        <v/>
      </c>
      <c r="Q3128" s="8" t="str">
        <f>IF(E3128="","",IFERROR(VLOOKUP(E3128,REGRAS_CST!$A$2:$D$200,4,FALSE),""))</f>
        <v/>
      </c>
      <c r="S3128" s="9">
        <f t="shared" si="392"/>
        <v>8.9999999999999993E-3</v>
      </c>
      <c r="T3128" s="9">
        <f t="shared" si="393"/>
        <v>1E-3</v>
      </c>
      <c r="U3128" s="16">
        <f>IFERROR(INDEX(BASE_CCLASSTRIB!$E:$E, MATCH(TEXT($D3128,"000000"), BASE_CCLASSTRIB!$A:$A, 0))/100, 0)</f>
        <v>0</v>
      </c>
      <c r="V3128" s="16">
        <f>IFERROR(INDEX(BASE_CCLASSTRIB!$F:$F, MATCH(TEXT($D3128,"000000"), BASE_CCLASSTRIB!$A:$A, 0))/100, 0)</f>
        <v>0</v>
      </c>
    </row>
    <row r="3129" spans="4:22" ht="15.75" thickBot="1" x14ac:dyDescent="0.3">
      <c r="D3129" s="38"/>
      <c r="E3129" s="27" t="str">
        <f t="shared" si="388"/>
        <v/>
      </c>
      <c r="F3129" s="28" t="str">
        <f>IF(E3129="","",IFERROR(VLOOKUP(E3129,REGRAS_CST!$A$2:$B$200,2,FALSE),""))</f>
        <v/>
      </c>
      <c r="H3129" s="29">
        <v>8.9999999999999993E-3</v>
      </c>
      <c r="I3129" s="29">
        <v>1E-3</v>
      </c>
      <c r="K3129" s="21" t="str">
        <f>IF(E3129="","",IFERROR(VLOOKUP(E3129,REGRAS_CST!$A$2:$C$200,3,FALSE),""))</f>
        <v/>
      </c>
      <c r="L3129" s="23" t="str">
        <f t="shared" si="389"/>
        <v/>
      </c>
      <c r="M3129" s="24" t="str">
        <f t="shared" si="390"/>
        <v/>
      </c>
      <c r="N3129" s="24" t="str">
        <f t="shared" si="391"/>
        <v/>
      </c>
      <c r="O3129" s="15" t="str">
        <f t="shared" si="394"/>
        <v/>
      </c>
      <c r="P3129" s="31" t="str">
        <f t="shared" si="395"/>
        <v/>
      </c>
      <c r="Q3129" s="8" t="str">
        <f>IF(E3129="","",IFERROR(VLOOKUP(E3129,REGRAS_CST!$A$2:$D$200,4,FALSE),""))</f>
        <v/>
      </c>
      <c r="S3129" s="9">
        <f t="shared" si="392"/>
        <v>8.9999999999999993E-3</v>
      </c>
      <c r="T3129" s="9">
        <f t="shared" si="393"/>
        <v>1E-3</v>
      </c>
      <c r="U3129" s="16">
        <f>IFERROR(INDEX(BASE_CCLASSTRIB!$E:$E, MATCH(TEXT($D3129,"000000"), BASE_CCLASSTRIB!$A:$A, 0))/100, 0)</f>
        <v>0</v>
      </c>
      <c r="V3129" s="16">
        <f>IFERROR(INDEX(BASE_CCLASSTRIB!$F:$F, MATCH(TEXT($D3129,"000000"), BASE_CCLASSTRIB!$A:$A, 0))/100, 0)</f>
        <v>0</v>
      </c>
    </row>
    <row r="3130" spans="4:22" ht="15.75" thickBot="1" x14ac:dyDescent="0.3">
      <c r="D3130" s="38"/>
      <c r="E3130" s="27" t="str">
        <f t="shared" si="388"/>
        <v/>
      </c>
      <c r="F3130" s="28" t="str">
        <f>IF(E3130="","",IFERROR(VLOOKUP(E3130,REGRAS_CST!$A$2:$B$200,2,FALSE),""))</f>
        <v/>
      </c>
      <c r="H3130" s="29">
        <v>8.9999999999999993E-3</v>
      </c>
      <c r="I3130" s="29">
        <v>1E-3</v>
      </c>
      <c r="K3130" s="21" t="str">
        <f>IF(E3130="","",IFERROR(VLOOKUP(E3130,REGRAS_CST!$A$2:$C$200,3,FALSE),""))</f>
        <v/>
      </c>
      <c r="L3130" s="23" t="str">
        <f t="shared" si="389"/>
        <v/>
      </c>
      <c r="M3130" s="24" t="str">
        <f t="shared" si="390"/>
        <v/>
      </c>
      <c r="N3130" s="24" t="str">
        <f t="shared" si="391"/>
        <v/>
      </c>
      <c r="O3130" s="15" t="str">
        <f t="shared" si="394"/>
        <v/>
      </c>
      <c r="P3130" s="31" t="str">
        <f t="shared" si="395"/>
        <v/>
      </c>
      <c r="Q3130" s="8" t="str">
        <f>IF(E3130="","",IFERROR(VLOOKUP(E3130,REGRAS_CST!$A$2:$D$200,4,FALSE),""))</f>
        <v/>
      </c>
      <c r="S3130" s="9">
        <f t="shared" si="392"/>
        <v>8.9999999999999993E-3</v>
      </c>
      <c r="T3130" s="9">
        <f t="shared" si="393"/>
        <v>1E-3</v>
      </c>
      <c r="U3130" s="16">
        <f>IFERROR(INDEX(BASE_CCLASSTRIB!$E:$E, MATCH(TEXT($D3130,"000000"), BASE_CCLASSTRIB!$A:$A, 0))/100, 0)</f>
        <v>0</v>
      </c>
      <c r="V3130" s="16">
        <f>IFERROR(INDEX(BASE_CCLASSTRIB!$F:$F, MATCH(TEXT($D3130,"000000"), BASE_CCLASSTRIB!$A:$A, 0))/100, 0)</f>
        <v>0</v>
      </c>
    </row>
    <row r="3131" spans="4:22" ht="15.75" thickBot="1" x14ac:dyDescent="0.3">
      <c r="D3131" s="38"/>
      <c r="E3131" s="27" t="str">
        <f t="shared" si="388"/>
        <v/>
      </c>
      <c r="F3131" s="28" t="str">
        <f>IF(E3131="","",IFERROR(VLOOKUP(E3131,REGRAS_CST!$A$2:$B$200,2,FALSE),""))</f>
        <v/>
      </c>
      <c r="H3131" s="29">
        <v>8.9999999999999993E-3</v>
      </c>
      <c r="I3131" s="29">
        <v>1E-3</v>
      </c>
      <c r="K3131" s="21" t="str">
        <f>IF(E3131="","",IFERROR(VLOOKUP(E3131,REGRAS_CST!$A$2:$C$200,3,FALSE),""))</f>
        <v/>
      </c>
      <c r="L3131" s="23" t="str">
        <f t="shared" si="389"/>
        <v/>
      </c>
      <c r="M3131" s="24" t="str">
        <f t="shared" si="390"/>
        <v/>
      </c>
      <c r="N3131" s="24" t="str">
        <f t="shared" si="391"/>
        <v/>
      </c>
      <c r="O3131" s="15" t="str">
        <f t="shared" si="394"/>
        <v/>
      </c>
      <c r="P3131" s="31" t="str">
        <f t="shared" si="395"/>
        <v/>
      </c>
      <c r="Q3131" s="8" t="str">
        <f>IF(E3131="","",IFERROR(VLOOKUP(E3131,REGRAS_CST!$A$2:$D$200,4,FALSE),""))</f>
        <v/>
      </c>
      <c r="S3131" s="9">
        <f t="shared" si="392"/>
        <v>8.9999999999999993E-3</v>
      </c>
      <c r="T3131" s="9">
        <f t="shared" si="393"/>
        <v>1E-3</v>
      </c>
      <c r="U3131" s="16">
        <f>IFERROR(INDEX(BASE_CCLASSTRIB!$E:$E, MATCH(TEXT($D3131,"000000"), BASE_CCLASSTRIB!$A:$A, 0))/100, 0)</f>
        <v>0</v>
      </c>
      <c r="V3131" s="16">
        <f>IFERROR(INDEX(BASE_CCLASSTRIB!$F:$F, MATCH(TEXT($D3131,"000000"), BASE_CCLASSTRIB!$A:$A, 0))/100, 0)</f>
        <v>0</v>
      </c>
    </row>
    <row r="3132" spans="4:22" ht="15.75" thickBot="1" x14ac:dyDescent="0.3">
      <c r="D3132" s="38"/>
      <c r="E3132" s="27" t="str">
        <f t="shared" si="388"/>
        <v/>
      </c>
      <c r="F3132" s="28" t="str">
        <f>IF(E3132="","",IFERROR(VLOOKUP(E3132,REGRAS_CST!$A$2:$B$200,2,FALSE),""))</f>
        <v/>
      </c>
      <c r="H3132" s="29">
        <v>8.9999999999999993E-3</v>
      </c>
      <c r="I3132" s="29">
        <v>1E-3</v>
      </c>
      <c r="K3132" s="21" t="str">
        <f>IF(E3132="","",IFERROR(VLOOKUP(E3132,REGRAS_CST!$A$2:$C$200,3,FALSE),""))</f>
        <v/>
      </c>
      <c r="L3132" s="23" t="str">
        <f t="shared" si="389"/>
        <v/>
      </c>
      <c r="M3132" s="24" t="str">
        <f t="shared" si="390"/>
        <v/>
      </c>
      <c r="N3132" s="24" t="str">
        <f t="shared" si="391"/>
        <v/>
      </c>
      <c r="O3132" s="15" t="str">
        <f t="shared" si="394"/>
        <v/>
      </c>
      <c r="P3132" s="31" t="str">
        <f t="shared" si="395"/>
        <v/>
      </c>
      <c r="Q3132" s="8" t="str">
        <f>IF(E3132="","",IFERROR(VLOOKUP(E3132,REGRAS_CST!$A$2:$D$200,4,FALSE),""))</f>
        <v/>
      </c>
      <c r="S3132" s="9">
        <f t="shared" si="392"/>
        <v>8.9999999999999993E-3</v>
      </c>
      <c r="T3132" s="9">
        <f t="shared" si="393"/>
        <v>1E-3</v>
      </c>
      <c r="U3132" s="16">
        <f>IFERROR(INDEX(BASE_CCLASSTRIB!$E:$E, MATCH(TEXT($D3132,"000000"), BASE_CCLASSTRIB!$A:$A, 0))/100, 0)</f>
        <v>0</v>
      </c>
      <c r="V3132" s="16">
        <f>IFERROR(INDEX(BASE_CCLASSTRIB!$F:$F, MATCH(TEXT($D3132,"000000"), BASE_CCLASSTRIB!$A:$A, 0))/100, 0)</f>
        <v>0</v>
      </c>
    </row>
    <row r="3133" spans="4:22" ht="15.75" thickBot="1" x14ac:dyDescent="0.3">
      <c r="D3133" s="38"/>
      <c r="E3133" s="27" t="str">
        <f t="shared" si="388"/>
        <v/>
      </c>
      <c r="F3133" s="28" t="str">
        <f>IF(E3133="","",IFERROR(VLOOKUP(E3133,REGRAS_CST!$A$2:$B$200,2,FALSE),""))</f>
        <v/>
      </c>
      <c r="H3133" s="29">
        <v>8.9999999999999993E-3</v>
      </c>
      <c r="I3133" s="29">
        <v>1E-3</v>
      </c>
      <c r="K3133" s="21" t="str">
        <f>IF(E3133="","",IFERROR(VLOOKUP(E3133,REGRAS_CST!$A$2:$C$200,3,FALSE),""))</f>
        <v/>
      </c>
      <c r="L3133" s="23" t="str">
        <f t="shared" si="389"/>
        <v/>
      </c>
      <c r="M3133" s="24" t="str">
        <f t="shared" si="390"/>
        <v/>
      </c>
      <c r="N3133" s="24" t="str">
        <f t="shared" si="391"/>
        <v/>
      </c>
      <c r="O3133" s="15" t="str">
        <f t="shared" si="394"/>
        <v/>
      </c>
      <c r="P3133" s="31" t="str">
        <f t="shared" si="395"/>
        <v/>
      </c>
      <c r="Q3133" s="8" t="str">
        <f>IF(E3133="","",IFERROR(VLOOKUP(E3133,REGRAS_CST!$A$2:$D$200,4,FALSE),""))</f>
        <v/>
      </c>
      <c r="S3133" s="9">
        <f t="shared" si="392"/>
        <v>8.9999999999999993E-3</v>
      </c>
      <c r="T3133" s="9">
        <f t="shared" si="393"/>
        <v>1E-3</v>
      </c>
      <c r="U3133" s="16">
        <f>IFERROR(INDEX(BASE_CCLASSTRIB!$E:$E, MATCH(TEXT($D3133,"000000"), BASE_CCLASSTRIB!$A:$A, 0))/100, 0)</f>
        <v>0</v>
      </c>
      <c r="V3133" s="16">
        <f>IFERROR(INDEX(BASE_CCLASSTRIB!$F:$F, MATCH(TEXT($D3133,"000000"), BASE_CCLASSTRIB!$A:$A, 0))/100, 0)</f>
        <v>0</v>
      </c>
    </row>
    <row r="3134" spans="4:22" ht="15.75" thickBot="1" x14ac:dyDescent="0.3">
      <c r="D3134" s="38"/>
      <c r="E3134" s="27" t="str">
        <f t="shared" si="388"/>
        <v/>
      </c>
      <c r="F3134" s="28" t="str">
        <f>IF(E3134="","",IFERROR(VLOOKUP(E3134,REGRAS_CST!$A$2:$B$200,2,FALSE),""))</f>
        <v/>
      </c>
      <c r="H3134" s="29">
        <v>8.9999999999999993E-3</v>
      </c>
      <c r="I3134" s="29">
        <v>1E-3</v>
      </c>
      <c r="K3134" s="21" t="str">
        <f>IF(E3134="","",IFERROR(VLOOKUP(E3134,REGRAS_CST!$A$2:$C$200,3,FALSE),""))</f>
        <v/>
      </c>
      <c r="L3134" s="23" t="str">
        <f t="shared" si="389"/>
        <v/>
      </c>
      <c r="M3134" s="24" t="str">
        <f t="shared" si="390"/>
        <v/>
      </c>
      <c r="N3134" s="24" t="str">
        <f t="shared" si="391"/>
        <v/>
      </c>
      <c r="O3134" s="15" t="str">
        <f t="shared" si="394"/>
        <v/>
      </c>
      <c r="P3134" s="31" t="str">
        <f t="shared" si="395"/>
        <v/>
      </c>
      <c r="Q3134" s="8" t="str">
        <f>IF(E3134="","",IFERROR(VLOOKUP(E3134,REGRAS_CST!$A$2:$D$200,4,FALSE),""))</f>
        <v/>
      </c>
      <c r="S3134" s="9">
        <f t="shared" si="392"/>
        <v>8.9999999999999993E-3</v>
      </c>
      <c r="T3134" s="9">
        <f t="shared" si="393"/>
        <v>1E-3</v>
      </c>
      <c r="U3134" s="16">
        <f>IFERROR(INDEX(BASE_CCLASSTRIB!$E:$E, MATCH(TEXT($D3134,"000000"), BASE_CCLASSTRIB!$A:$A, 0))/100, 0)</f>
        <v>0</v>
      </c>
      <c r="V3134" s="16">
        <f>IFERROR(INDEX(BASE_CCLASSTRIB!$F:$F, MATCH(TEXT($D3134,"000000"), BASE_CCLASSTRIB!$A:$A, 0))/100, 0)</f>
        <v>0</v>
      </c>
    </row>
    <row r="3135" spans="4:22" ht="15.75" thickBot="1" x14ac:dyDescent="0.3">
      <c r="D3135" s="38"/>
      <c r="E3135" s="27" t="str">
        <f t="shared" si="388"/>
        <v/>
      </c>
      <c r="F3135" s="28" t="str">
        <f>IF(E3135="","",IFERROR(VLOOKUP(E3135,REGRAS_CST!$A$2:$B$200,2,FALSE),""))</f>
        <v/>
      </c>
      <c r="H3135" s="29">
        <v>8.9999999999999993E-3</v>
      </c>
      <c r="I3135" s="29">
        <v>1E-3</v>
      </c>
      <c r="K3135" s="21" t="str">
        <f>IF(E3135="","",IFERROR(VLOOKUP(E3135,REGRAS_CST!$A$2:$C$200,3,FALSE),""))</f>
        <v/>
      </c>
      <c r="L3135" s="23" t="str">
        <f t="shared" si="389"/>
        <v/>
      </c>
      <c r="M3135" s="24" t="str">
        <f t="shared" si="390"/>
        <v/>
      </c>
      <c r="N3135" s="24" t="str">
        <f t="shared" si="391"/>
        <v/>
      </c>
      <c r="O3135" s="15" t="str">
        <f t="shared" si="394"/>
        <v/>
      </c>
      <c r="P3135" s="31" t="str">
        <f t="shared" si="395"/>
        <v/>
      </c>
      <c r="Q3135" s="8" t="str">
        <f>IF(E3135="","",IFERROR(VLOOKUP(E3135,REGRAS_CST!$A$2:$D$200,4,FALSE),""))</f>
        <v/>
      </c>
      <c r="S3135" s="9">
        <f t="shared" si="392"/>
        <v>8.9999999999999993E-3</v>
      </c>
      <c r="T3135" s="9">
        <f t="shared" si="393"/>
        <v>1E-3</v>
      </c>
      <c r="U3135" s="16">
        <f>IFERROR(INDEX(BASE_CCLASSTRIB!$E:$E, MATCH(TEXT($D3135,"000000"), BASE_CCLASSTRIB!$A:$A, 0))/100, 0)</f>
        <v>0</v>
      </c>
      <c r="V3135" s="16">
        <f>IFERROR(INDEX(BASE_CCLASSTRIB!$F:$F, MATCH(TEXT($D3135,"000000"), BASE_CCLASSTRIB!$A:$A, 0))/100, 0)</f>
        <v>0</v>
      </c>
    </row>
    <row r="3136" spans="4:22" ht="15.75" thickBot="1" x14ac:dyDescent="0.3">
      <c r="D3136" s="38"/>
      <c r="E3136" s="27" t="str">
        <f t="shared" si="388"/>
        <v/>
      </c>
      <c r="F3136" s="28" t="str">
        <f>IF(E3136="","",IFERROR(VLOOKUP(E3136,REGRAS_CST!$A$2:$B$200,2,FALSE),""))</f>
        <v/>
      </c>
      <c r="H3136" s="29">
        <v>8.9999999999999993E-3</v>
      </c>
      <c r="I3136" s="29">
        <v>1E-3</v>
      </c>
      <c r="K3136" s="21" t="str">
        <f>IF(E3136="","",IFERROR(VLOOKUP(E3136,REGRAS_CST!$A$2:$C$200,3,FALSE),""))</f>
        <v/>
      </c>
      <c r="L3136" s="23" t="str">
        <f t="shared" si="389"/>
        <v/>
      </c>
      <c r="M3136" s="24" t="str">
        <f t="shared" si="390"/>
        <v/>
      </c>
      <c r="N3136" s="24" t="str">
        <f t="shared" si="391"/>
        <v/>
      </c>
      <c r="O3136" s="15" t="str">
        <f t="shared" si="394"/>
        <v/>
      </c>
      <c r="P3136" s="31" t="str">
        <f t="shared" si="395"/>
        <v/>
      </c>
      <c r="Q3136" s="8" t="str">
        <f>IF(E3136="","",IFERROR(VLOOKUP(E3136,REGRAS_CST!$A$2:$D$200,4,FALSE),""))</f>
        <v/>
      </c>
      <c r="S3136" s="9">
        <f t="shared" si="392"/>
        <v>8.9999999999999993E-3</v>
      </c>
      <c r="T3136" s="9">
        <f t="shared" si="393"/>
        <v>1E-3</v>
      </c>
      <c r="U3136" s="16">
        <f>IFERROR(INDEX(BASE_CCLASSTRIB!$E:$E, MATCH(TEXT($D3136,"000000"), BASE_CCLASSTRIB!$A:$A, 0))/100, 0)</f>
        <v>0</v>
      </c>
      <c r="V3136" s="16">
        <f>IFERROR(INDEX(BASE_CCLASSTRIB!$F:$F, MATCH(TEXT($D3136,"000000"), BASE_CCLASSTRIB!$A:$A, 0))/100, 0)</f>
        <v>0</v>
      </c>
    </row>
    <row r="3137" spans="4:22" ht="15.75" thickBot="1" x14ac:dyDescent="0.3">
      <c r="D3137" s="38"/>
      <c r="E3137" s="27" t="str">
        <f t="shared" si="388"/>
        <v/>
      </c>
      <c r="F3137" s="28" t="str">
        <f>IF(E3137="","",IFERROR(VLOOKUP(E3137,REGRAS_CST!$A$2:$B$200,2,FALSE),""))</f>
        <v/>
      </c>
      <c r="H3137" s="29">
        <v>8.9999999999999993E-3</v>
      </c>
      <c r="I3137" s="29">
        <v>1E-3</v>
      </c>
      <c r="K3137" s="21" t="str">
        <f>IF(E3137="","",IFERROR(VLOOKUP(E3137,REGRAS_CST!$A$2:$C$200,3,FALSE),""))</f>
        <v/>
      </c>
      <c r="L3137" s="23" t="str">
        <f t="shared" si="389"/>
        <v/>
      </c>
      <c r="M3137" s="24" t="str">
        <f t="shared" si="390"/>
        <v/>
      </c>
      <c r="N3137" s="24" t="str">
        <f t="shared" si="391"/>
        <v/>
      </c>
      <c r="O3137" s="15" t="str">
        <f t="shared" si="394"/>
        <v/>
      </c>
      <c r="P3137" s="31" t="str">
        <f t="shared" si="395"/>
        <v/>
      </c>
      <c r="Q3137" s="8" t="str">
        <f>IF(E3137="","",IFERROR(VLOOKUP(E3137,REGRAS_CST!$A$2:$D$200,4,FALSE),""))</f>
        <v/>
      </c>
      <c r="S3137" s="9">
        <f t="shared" si="392"/>
        <v>8.9999999999999993E-3</v>
      </c>
      <c r="T3137" s="9">
        <f t="shared" si="393"/>
        <v>1E-3</v>
      </c>
      <c r="U3137" s="16">
        <f>IFERROR(INDEX(BASE_CCLASSTRIB!$E:$E, MATCH(TEXT($D3137,"000000"), BASE_CCLASSTRIB!$A:$A, 0))/100, 0)</f>
        <v>0</v>
      </c>
      <c r="V3137" s="16">
        <f>IFERROR(INDEX(BASE_CCLASSTRIB!$F:$F, MATCH(TEXT($D3137,"000000"), BASE_CCLASSTRIB!$A:$A, 0))/100, 0)</f>
        <v>0</v>
      </c>
    </row>
    <row r="3138" spans="4:22" ht="15.75" thickBot="1" x14ac:dyDescent="0.3">
      <c r="D3138" s="38"/>
      <c r="E3138" s="27" t="str">
        <f t="shared" ref="E3138:E3201" si="396">IF(D3138="","",LEFT(D3138,3))</f>
        <v/>
      </c>
      <c r="F3138" s="28" t="str">
        <f>IF(E3138="","",IFERROR(VLOOKUP(E3138,REGRAS_CST!$A$2:$B$200,2,FALSE),""))</f>
        <v/>
      </c>
      <c r="H3138" s="29">
        <v>8.9999999999999993E-3</v>
      </c>
      <c r="I3138" s="29">
        <v>1E-3</v>
      </c>
      <c r="K3138" s="21" t="str">
        <f>IF(E3138="","",IFERROR(VLOOKUP(E3138,REGRAS_CST!$A$2:$C$200,3,FALSE),""))</f>
        <v/>
      </c>
      <c r="L3138" s="23" t="str">
        <f t="shared" ref="L3138:L3201" si="397">IF($G3138="", "", $G3138*(1-$V3138))</f>
        <v/>
      </c>
      <c r="M3138" s="24" t="str">
        <f t="shared" ref="M3138:M3201" si="398">IF(OR($L3138="",$S3138=""),"",$L3138*$S3138)</f>
        <v/>
      </c>
      <c r="N3138" s="24" t="str">
        <f t="shared" ref="N3138:N3201" si="399">IF(OR($L3138="",$T3138=""),"",$L3138*$T3138)</f>
        <v/>
      </c>
      <c r="O3138" s="15" t="str">
        <f t="shared" si="394"/>
        <v/>
      </c>
      <c r="P3138" s="31" t="str">
        <f t="shared" si="395"/>
        <v/>
      </c>
      <c r="Q3138" s="8" t="str">
        <f>IF(E3138="","",IFERROR(VLOOKUP(E3138,REGRAS_CST!$A$2:$D$200,4,FALSE),""))</f>
        <v/>
      </c>
      <c r="S3138" s="9">
        <f t="shared" ref="S3138:S3201" si="400">IF($H3138="","",$H3138*(1-$U3138))</f>
        <v>8.9999999999999993E-3</v>
      </c>
      <c r="T3138" s="9">
        <f t="shared" ref="T3138:T3201" si="401">IF($I3138="","",$I3138*(1-$U3138))</f>
        <v>1E-3</v>
      </c>
      <c r="U3138" s="16">
        <f>IFERROR(INDEX(BASE_CCLASSTRIB!$E:$E, MATCH(TEXT($D3138,"000000"), BASE_CCLASSTRIB!$A:$A, 0))/100, 0)</f>
        <v>0</v>
      </c>
      <c r="V3138" s="16">
        <f>IFERROR(INDEX(BASE_CCLASSTRIB!$F:$F, MATCH(TEXT($D3138,"000000"), BASE_CCLASSTRIB!$A:$A, 0))/100, 0)</f>
        <v>0</v>
      </c>
    </row>
    <row r="3139" spans="4:22" ht="15.75" thickBot="1" x14ac:dyDescent="0.3">
      <c r="D3139" s="38"/>
      <c r="E3139" s="27" t="str">
        <f t="shared" si="396"/>
        <v/>
      </c>
      <c r="F3139" s="28" t="str">
        <f>IF(E3139="","",IFERROR(VLOOKUP(E3139,REGRAS_CST!$A$2:$B$200,2,FALSE),""))</f>
        <v/>
      </c>
      <c r="H3139" s="29">
        <v>8.9999999999999993E-3</v>
      </c>
      <c r="I3139" s="29">
        <v>1E-3</v>
      </c>
      <c r="K3139" s="21" t="str">
        <f>IF(E3139="","",IFERROR(VLOOKUP(E3139,REGRAS_CST!$A$2:$C$200,3,FALSE),""))</f>
        <v/>
      </c>
      <c r="L3139" s="23" t="str">
        <f t="shared" si="397"/>
        <v/>
      </c>
      <c r="M3139" s="24" t="str">
        <f t="shared" si="398"/>
        <v/>
      </c>
      <c r="N3139" s="24" t="str">
        <f t="shared" si="399"/>
        <v/>
      </c>
      <c r="O3139" s="15" t="str">
        <f t="shared" si="394"/>
        <v/>
      </c>
      <c r="P3139" s="31" t="str">
        <f t="shared" si="395"/>
        <v/>
      </c>
      <c r="Q3139" s="8" t="str">
        <f>IF(E3139="","",IFERROR(VLOOKUP(E3139,REGRAS_CST!$A$2:$D$200,4,FALSE),""))</f>
        <v/>
      </c>
      <c r="S3139" s="9">
        <f t="shared" si="400"/>
        <v>8.9999999999999993E-3</v>
      </c>
      <c r="T3139" s="9">
        <f t="shared" si="401"/>
        <v>1E-3</v>
      </c>
      <c r="U3139" s="16">
        <f>IFERROR(INDEX(BASE_CCLASSTRIB!$E:$E, MATCH(TEXT($D3139,"000000"), BASE_CCLASSTRIB!$A:$A, 0))/100, 0)</f>
        <v>0</v>
      </c>
      <c r="V3139" s="16">
        <f>IFERROR(INDEX(BASE_CCLASSTRIB!$F:$F, MATCH(TEXT($D3139,"000000"), BASE_CCLASSTRIB!$A:$A, 0))/100, 0)</f>
        <v>0</v>
      </c>
    </row>
    <row r="3140" spans="4:22" ht="15.75" thickBot="1" x14ac:dyDescent="0.3">
      <c r="D3140" s="38"/>
      <c r="E3140" s="27" t="str">
        <f t="shared" si="396"/>
        <v/>
      </c>
      <c r="F3140" s="28" t="str">
        <f>IF(E3140="","",IFERROR(VLOOKUP(E3140,REGRAS_CST!$A$2:$B$200,2,FALSE),""))</f>
        <v/>
      </c>
      <c r="H3140" s="29">
        <v>8.9999999999999993E-3</v>
      </c>
      <c r="I3140" s="29">
        <v>1E-3</v>
      </c>
      <c r="K3140" s="21" t="str">
        <f>IF(E3140="","",IFERROR(VLOOKUP(E3140,REGRAS_CST!$A$2:$C$200,3,FALSE),""))</f>
        <v/>
      </c>
      <c r="L3140" s="23" t="str">
        <f t="shared" si="397"/>
        <v/>
      </c>
      <c r="M3140" s="24" t="str">
        <f t="shared" si="398"/>
        <v/>
      </c>
      <c r="N3140" s="24" t="str">
        <f t="shared" si="399"/>
        <v/>
      </c>
      <c r="O3140" s="15" t="str">
        <f t="shared" si="394"/>
        <v/>
      </c>
      <c r="P3140" s="31" t="str">
        <f t="shared" si="395"/>
        <v/>
      </c>
      <c r="Q3140" s="8" t="str">
        <f>IF(E3140="","",IFERROR(VLOOKUP(E3140,REGRAS_CST!$A$2:$D$200,4,FALSE),""))</f>
        <v/>
      </c>
      <c r="S3140" s="9">
        <f t="shared" si="400"/>
        <v>8.9999999999999993E-3</v>
      </c>
      <c r="T3140" s="9">
        <f t="shared" si="401"/>
        <v>1E-3</v>
      </c>
      <c r="U3140" s="16">
        <f>IFERROR(INDEX(BASE_CCLASSTRIB!$E:$E, MATCH(TEXT($D3140,"000000"), BASE_CCLASSTRIB!$A:$A, 0))/100, 0)</f>
        <v>0</v>
      </c>
      <c r="V3140" s="16">
        <f>IFERROR(INDEX(BASE_CCLASSTRIB!$F:$F, MATCH(TEXT($D3140,"000000"), BASE_CCLASSTRIB!$A:$A, 0))/100, 0)</f>
        <v>0</v>
      </c>
    </row>
    <row r="3141" spans="4:22" ht="15.75" thickBot="1" x14ac:dyDescent="0.3">
      <c r="D3141" s="38"/>
      <c r="E3141" s="27" t="str">
        <f t="shared" si="396"/>
        <v/>
      </c>
      <c r="F3141" s="28" t="str">
        <f>IF(E3141="","",IFERROR(VLOOKUP(E3141,REGRAS_CST!$A$2:$B$200,2,FALSE),""))</f>
        <v/>
      </c>
      <c r="H3141" s="29">
        <v>8.9999999999999993E-3</v>
      </c>
      <c r="I3141" s="29">
        <v>1E-3</v>
      </c>
      <c r="K3141" s="21" t="str">
        <f>IF(E3141="","",IFERROR(VLOOKUP(E3141,REGRAS_CST!$A$2:$C$200,3,FALSE),""))</f>
        <v/>
      </c>
      <c r="L3141" s="23" t="str">
        <f t="shared" si="397"/>
        <v/>
      </c>
      <c r="M3141" s="24" t="str">
        <f t="shared" si="398"/>
        <v/>
      </c>
      <c r="N3141" s="24" t="str">
        <f t="shared" si="399"/>
        <v/>
      </c>
      <c r="O3141" s="15" t="str">
        <f t="shared" si="394"/>
        <v/>
      </c>
      <c r="P3141" s="31" t="str">
        <f t="shared" si="395"/>
        <v/>
      </c>
      <c r="Q3141" s="8" t="str">
        <f>IF(E3141="","",IFERROR(VLOOKUP(E3141,REGRAS_CST!$A$2:$D$200,4,FALSE),""))</f>
        <v/>
      </c>
      <c r="S3141" s="9">
        <f t="shared" si="400"/>
        <v>8.9999999999999993E-3</v>
      </c>
      <c r="T3141" s="9">
        <f t="shared" si="401"/>
        <v>1E-3</v>
      </c>
      <c r="U3141" s="16">
        <f>IFERROR(INDEX(BASE_CCLASSTRIB!$E:$E, MATCH(TEXT($D3141,"000000"), BASE_CCLASSTRIB!$A:$A, 0))/100, 0)</f>
        <v>0</v>
      </c>
      <c r="V3141" s="16">
        <f>IFERROR(INDEX(BASE_CCLASSTRIB!$F:$F, MATCH(TEXT($D3141,"000000"), BASE_CCLASSTRIB!$A:$A, 0))/100, 0)</f>
        <v>0</v>
      </c>
    </row>
    <row r="3142" spans="4:22" ht="15.75" thickBot="1" x14ac:dyDescent="0.3">
      <c r="D3142" s="38"/>
      <c r="E3142" s="27" t="str">
        <f t="shared" si="396"/>
        <v/>
      </c>
      <c r="F3142" s="28" t="str">
        <f>IF(E3142="","",IFERROR(VLOOKUP(E3142,REGRAS_CST!$A$2:$B$200,2,FALSE),""))</f>
        <v/>
      </c>
      <c r="H3142" s="29">
        <v>8.9999999999999993E-3</v>
      </c>
      <c r="I3142" s="29">
        <v>1E-3</v>
      </c>
      <c r="K3142" s="21" t="str">
        <f>IF(E3142="","",IFERROR(VLOOKUP(E3142,REGRAS_CST!$A$2:$C$200,3,FALSE),""))</f>
        <v/>
      </c>
      <c r="L3142" s="23" t="str">
        <f t="shared" si="397"/>
        <v/>
      </c>
      <c r="M3142" s="24" t="str">
        <f t="shared" si="398"/>
        <v/>
      </c>
      <c r="N3142" s="24" t="str">
        <f t="shared" si="399"/>
        <v/>
      </c>
      <c r="O3142" s="15" t="str">
        <f t="shared" si="394"/>
        <v/>
      </c>
      <c r="P3142" s="31" t="str">
        <f t="shared" si="395"/>
        <v/>
      </c>
      <c r="Q3142" s="8" t="str">
        <f>IF(E3142="","",IFERROR(VLOOKUP(E3142,REGRAS_CST!$A$2:$D$200,4,FALSE),""))</f>
        <v/>
      </c>
      <c r="S3142" s="9">
        <f t="shared" si="400"/>
        <v>8.9999999999999993E-3</v>
      </c>
      <c r="T3142" s="9">
        <f t="shared" si="401"/>
        <v>1E-3</v>
      </c>
      <c r="U3142" s="16">
        <f>IFERROR(INDEX(BASE_CCLASSTRIB!$E:$E, MATCH(TEXT($D3142,"000000"), BASE_CCLASSTRIB!$A:$A, 0))/100, 0)</f>
        <v>0</v>
      </c>
      <c r="V3142" s="16">
        <f>IFERROR(INDEX(BASE_CCLASSTRIB!$F:$F, MATCH(TEXT($D3142,"000000"), BASE_CCLASSTRIB!$A:$A, 0))/100, 0)</f>
        <v>0</v>
      </c>
    </row>
    <row r="3143" spans="4:22" ht="15.75" thickBot="1" x14ac:dyDescent="0.3">
      <c r="D3143" s="38"/>
      <c r="E3143" s="27" t="str">
        <f t="shared" si="396"/>
        <v/>
      </c>
      <c r="F3143" s="28" t="str">
        <f>IF(E3143="","",IFERROR(VLOOKUP(E3143,REGRAS_CST!$A$2:$B$200,2,FALSE),""))</f>
        <v/>
      </c>
      <c r="H3143" s="29">
        <v>8.9999999999999993E-3</v>
      </c>
      <c r="I3143" s="29">
        <v>1E-3</v>
      </c>
      <c r="K3143" s="21" t="str">
        <f>IF(E3143="","",IFERROR(VLOOKUP(E3143,REGRAS_CST!$A$2:$C$200,3,FALSE),""))</f>
        <v/>
      </c>
      <c r="L3143" s="23" t="str">
        <f t="shared" si="397"/>
        <v/>
      </c>
      <c r="M3143" s="24" t="str">
        <f t="shared" si="398"/>
        <v/>
      </c>
      <c r="N3143" s="24" t="str">
        <f t="shared" si="399"/>
        <v/>
      </c>
      <c r="O3143" s="15" t="str">
        <f t="shared" si="394"/>
        <v/>
      </c>
      <c r="P3143" s="31" t="str">
        <f t="shared" si="395"/>
        <v/>
      </c>
      <c r="Q3143" s="8" t="str">
        <f>IF(E3143="","",IFERROR(VLOOKUP(E3143,REGRAS_CST!$A$2:$D$200,4,FALSE),""))</f>
        <v/>
      </c>
      <c r="S3143" s="9">
        <f t="shared" si="400"/>
        <v>8.9999999999999993E-3</v>
      </c>
      <c r="T3143" s="9">
        <f t="shared" si="401"/>
        <v>1E-3</v>
      </c>
      <c r="U3143" s="16">
        <f>IFERROR(INDEX(BASE_CCLASSTRIB!$E:$E, MATCH(TEXT($D3143,"000000"), BASE_CCLASSTRIB!$A:$A, 0))/100, 0)</f>
        <v>0</v>
      </c>
      <c r="V3143" s="16">
        <f>IFERROR(INDEX(BASE_CCLASSTRIB!$F:$F, MATCH(TEXT($D3143,"000000"), BASE_CCLASSTRIB!$A:$A, 0))/100, 0)</f>
        <v>0</v>
      </c>
    </row>
    <row r="3144" spans="4:22" ht="15.75" thickBot="1" x14ac:dyDescent="0.3">
      <c r="D3144" s="38"/>
      <c r="E3144" s="27" t="str">
        <f t="shared" si="396"/>
        <v/>
      </c>
      <c r="F3144" s="28" t="str">
        <f>IF(E3144="","",IFERROR(VLOOKUP(E3144,REGRAS_CST!$A$2:$B$200,2,FALSE),""))</f>
        <v/>
      </c>
      <c r="H3144" s="29">
        <v>8.9999999999999993E-3</v>
      </c>
      <c r="I3144" s="29">
        <v>1E-3</v>
      </c>
      <c r="K3144" s="21" t="str">
        <f>IF(E3144="","",IFERROR(VLOOKUP(E3144,REGRAS_CST!$A$2:$C$200,3,FALSE),""))</f>
        <v/>
      </c>
      <c r="L3144" s="23" t="str">
        <f t="shared" si="397"/>
        <v/>
      </c>
      <c r="M3144" s="24" t="str">
        <f t="shared" si="398"/>
        <v/>
      </c>
      <c r="N3144" s="24" t="str">
        <f t="shared" si="399"/>
        <v/>
      </c>
      <c r="O3144" s="15" t="str">
        <f t="shared" si="394"/>
        <v/>
      </c>
      <c r="P3144" s="31" t="str">
        <f t="shared" si="395"/>
        <v/>
      </c>
      <c r="Q3144" s="8" t="str">
        <f>IF(E3144="","",IFERROR(VLOOKUP(E3144,REGRAS_CST!$A$2:$D$200,4,FALSE),""))</f>
        <v/>
      </c>
      <c r="S3144" s="9">
        <f t="shared" si="400"/>
        <v>8.9999999999999993E-3</v>
      </c>
      <c r="T3144" s="9">
        <f t="shared" si="401"/>
        <v>1E-3</v>
      </c>
      <c r="U3144" s="16">
        <f>IFERROR(INDEX(BASE_CCLASSTRIB!$E:$E, MATCH(TEXT($D3144,"000000"), BASE_CCLASSTRIB!$A:$A, 0))/100, 0)</f>
        <v>0</v>
      </c>
      <c r="V3144" s="16">
        <f>IFERROR(INDEX(BASE_CCLASSTRIB!$F:$F, MATCH(TEXT($D3144,"000000"), BASE_CCLASSTRIB!$A:$A, 0))/100, 0)</f>
        <v>0</v>
      </c>
    </row>
    <row r="3145" spans="4:22" ht="15.75" thickBot="1" x14ac:dyDescent="0.3">
      <c r="D3145" s="38"/>
      <c r="E3145" s="27" t="str">
        <f t="shared" si="396"/>
        <v/>
      </c>
      <c r="F3145" s="28" t="str">
        <f>IF(E3145="","",IFERROR(VLOOKUP(E3145,REGRAS_CST!$A$2:$B$200,2,FALSE),""))</f>
        <v/>
      </c>
      <c r="H3145" s="29">
        <v>8.9999999999999993E-3</v>
      </c>
      <c r="I3145" s="29">
        <v>1E-3</v>
      </c>
      <c r="K3145" s="21" t="str">
        <f>IF(E3145="","",IFERROR(VLOOKUP(E3145,REGRAS_CST!$A$2:$C$200,3,FALSE),""))</f>
        <v/>
      </c>
      <c r="L3145" s="23" t="str">
        <f t="shared" si="397"/>
        <v/>
      </c>
      <c r="M3145" s="24" t="str">
        <f t="shared" si="398"/>
        <v/>
      </c>
      <c r="N3145" s="24" t="str">
        <f t="shared" si="399"/>
        <v/>
      </c>
      <c r="O3145" s="15" t="str">
        <f t="shared" si="394"/>
        <v/>
      </c>
      <c r="P3145" s="31" t="str">
        <f t="shared" si="395"/>
        <v/>
      </c>
      <c r="Q3145" s="8" t="str">
        <f>IF(E3145="","",IFERROR(VLOOKUP(E3145,REGRAS_CST!$A$2:$D$200,4,FALSE),""))</f>
        <v/>
      </c>
      <c r="S3145" s="9">
        <f t="shared" si="400"/>
        <v>8.9999999999999993E-3</v>
      </c>
      <c r="T3145" s="9">
        <f t="shared" si="401"/>
        <v>1E-3</v>
      </c>
      <c r="U3145" s="16">
        <f>IFERROR(INDEX(BASE_CCLASSTRIB!$E:$E, MATCH(TEXT($D3145,"000000"), BASE_CCLASSTRIB!$A:$A, 0))/100, 0)</f>
        <v>0</v>
      </c>
      <c r="V3145" s="16">
        <f>IFERROR(INDEX(BASE_CCLASSTRIB!$F:$F, MATCH(TEXT($D3145,"000000"), BASE_CCLASSTRIB!$A:$A, 0))/100, 0)</f>
        <v>0</v>
      </c>
    </row>
    <row r="3146" spans="4:22" ht="15.75" thickBot="1" x14ac:dyDescent="0.3">
      <c r="D3146" s="38"/>
      <c r="E3146" s="27" t="str">
        <f t="shared" si="396"/>
        <v/>
      </c>
      <c r="F3146" s="28" t="str">
        <f>IF(E3146="","",IFERROR(VLOOKUP(E3146,REGRAS_CST!$A$2:$B$200,2,FALSE),""))</f>
        <v/>
      </c>
      <c r="H3146" s="29">
        <v>8.9999999999999993E-3</v>
      </c>
      <c r="I3146" s="29">
        <v>1E-3</v>
      </c>
      <c r="K3146" s="21" t="str">
        <f>IF(E3146="","",IFERROR(VLOOKUP(E3146,REGRAS_CST!$A$2:$C$200,3,FALSE),""))</f>
        <v/>
      </c>
      <c r="L3146" s="23" t="str">
        <f t="shared" si="397"/>
        <v/>
      </c>
      <c r="M3146" s="24" t="str">
        <f t="shared" si="398"/>
        <v/>
      </c>
      <c r="N3146" s="24" t="str">
        <f t="shared" si="399"/>
        <v/>
      </c>
      <c r="O3146" s="15" t="str">
        <f t="shared" si="394"/>
        <v/>
      </c>
      <c r="P3146" s="31" t="str">
        <f t="shared" si="395"/>
        <v/>
      </c>
      <c r="Q3146" s="8" t="str">
        <f>IF(E3146="","",IFERROR(VLOOKUP(E3146,REGRAS_CST!$A$2:$D$200,4,FALSE),""))</f>
        <v/>
      </c>
      <c r="S3146" s="9">
        <f t="shared" si="400"/>
        <v>8.9999999999999993E-3</v>
      </c>
      <c r="T3146" s="9">
        <f t="shared" si="401"/>
        <v>1E-3</v>
      </c>
      <c r="U3146" s="16">
        <f>IFERROR(INDEX(BASE_CCLASSTRIB!$E:$E, MATCH(TEXT($D3146,"000000"), BASE_CCLASSTRIB!$A:$A, 0))/100, 0)</f>
        <v>0</v>
      </c>
      <c r="V3146" s="16">
        <f>IFERROR(INDEX(BASE_CCLASSTRIB!$F:$F, MATCH(TEXT($D3146,"000000"), BASE_CCLASSTRIB!$A:$A, 0))/100, 0)</f>
        <v>0</v>
      </c>
    </row>
    <row r="3147" spans="4:22" ht="15.75" thickBot="1" x14ac:dyDescent="0.3">
      <c r="D3147" s="38"/>
      <c r="E3147" s="27" t="str">
        <f t="shared" si="396"/>
        <v/>
      </c>
      <c r="F3147" s="28" t="str">
        <f>IF(E3147="","",IFERROR(VLOOKUP(E3147,REGRAS_CST!$A$2:$B$200,2,FALSE),""))</f>
        <v/>
      </c>
      <c r="H3147" s="29">
        <v>8.9999999999999993E-3</v>
      </c>
      <c r="I3147" s="29">
        <v>1E-3</v>
      </c>
      <c r="K3147" s="21" t="str">
        <f>IF(E3147="","",IFERROR(VLOOKUP(E3147,REGRAS_CST!$A$2:$C$200,3,FALSE),""))</f>
        <v/>
      </c>
      <c r="L3147" s="23" t="str">
        <f t="shared" si="397"/>
        <v/>
      </c>
      <c r="M3147" s="24" t="str">
        <f t="shared" si="398"/>
        <v/>
      </c>
      <c r="N3147" s="24" t="str">
        <f t="shared" si="399"/>
        <v/>
      </c>
      <c r="O3147" s="15" t="str">
        <f t="shared" si="394"/>
        <v/>
      </c>
      <c r="P3147" s="31" t="str">
        <f t="shared" si="395"/>
        <v/>
      </c>
      <c r="Q3147" s="8" t="str">
        <f>IF(E3147="","",IFERROR(VLOOKUP(E3147,REGRAS_CST!$A$2:$D$200,4,FALSE),""))</f>
        <v/>
      </c>
      <c r="S3147" s="9">
        <f t="shared" si="400"/>
        <v>8.9999999999999993E-3</v>
      </c>
      <c r="T3147" s="9">
        <f t="shared" si="401"/>
        <v>1E-3</v>
      </c>
      <c r="U3147" s="16">
        <f>IFERROR(INDEX(BASE_CCLASSTRIB!$E:$E, MATCH(TEXT($D3147,"000000"), BASE_CCLASSTRIB!$A:$A, 0))/100, 0)</f>
        <v>0</v>
      </c>
      <c r="V3147" s="16">
        <f>IFERROR(INDEX(BASE_CCLASSTRIB!$F:$F, MATCH(TEXT($D3147,"000000"), BASE_CCLASSTRIB!$A:$A, 0))/100, 0)</f>
        <v>0</v>
      </c>
    </row>
    <row r="3148" spans="4:22" ht="15.75" thickBot="1" x14ac:dyDescent="0.3">
      <c r="D3148" s="38"/>
      <c r="E3148" s="27" t="str">
        <f t="shared" si="396"/>
        <v/>
      </c>
      <c r="F3148" s="28" t="str">
        <f>IF(E3148="","",IFERROR(VLOOKUP(E3148,REGRAS_CST!$A$2:$B$200,2,FALSE),""))</f>
        <v/>
      </c>
      <c r="H3148" s="29">
        <v>8.9999999999999993E-3</v>
      </c>
      <c r="I3148" s="29">
        <v>1E-3</v>
      </c>
      <c r="K3148" s="21" t="str">
        <f>IF(E3148="","",IFERROR(VLOOKUP(E3148,REGRAS_CST!$A$2:$C$200,3,FALSE),""))</f>
        <v/>
      </c>
      <c r="L3148" s="23" t="str">
        <f t="shared" si="397"/>
        <v/>
      </c>
      <c r="M3148" s="24" t="str">
        <f t="shared" si="398"/>
        <v/>
      </c>
      <c r="N3148" s="24" t="str">
        <f t="shared" si="399"/>
        <v/>
      </c>
      <c r="O3148" s="15" t="str">
        <f t="shared" si="394"/>
        <v/>
      </c>
      <c r="P3148" s="31" t="str">
        <f t="shared" si="395"/>
        <v/>
      </c>
      <c r="Q3148" s="8" t="str">
        <f>IF(E3148="","",IFERROR(VLOOKUP(E3148,REGRAS_CST!$A$2:$D$200,4,FALSE),""))</f>
        <v/>
      </c>
      <c r="S3148" s="9">
        <f t="shared" si="400"/>
        <v>8.9999999999999993E-3</v>
      </c>
      <c r="T3148" s="9">
        <f t="shared" si="401"/>
        <v>1E-3</v>
      </c>
      <c r="U3148" s="16">
        <f>IFERROR(INDEX(BASE_CCLASSTRIB!$E:$E, MATCH(TEXT($D3148,"000000"), BASE_CCLASSTRIB!$A:$A, 0))/100, 0)</f>
        <v>0</v>
      </c>
      <c r="V3148" s="16">
        <f>IFERROR(INDEX(BASE_CCLASSTRIB!$F:$F, MATCH(TEXT($D3148,"000000"), BASE_CCLASSTRIB!$A:$A, 0))/100, 0)</f>
        <v>0</v>
      </c>
    </row>
    <row r="3149" spans="4:22" ht="15.75" thickBot="1" x14ac:dyDescent="0.3">
      <c r="D3149" s="38"/>
      <c r="E3149" s="27" t="str">
        <f t="shared" si="396"/>
        <v/>
      </c>
      <c r="F3149" s="28" t="str">
        <f>IF(E3149="","",IFERROR(VLOOKUP(E3149,REGRAS_CST!$A$2:$B$200,2,FALSE),""))</f>
        <v/>
      </c>
      <c r="H3149" s="29">
        <v>8.9999999999999993E-3</v>
      </c>
      <c r="I3149" s="29">
        <v>1E-3</v>
      </c>
      <c r="K3149" s="21" t="str">
        <f>IF(E3149="","",IFERROR(VLOOKUP(E3149,REGRAS_CST!$A$2:$C$200,3,FALSE),""))</f>
        <v/>
      </c>
      <c r="L3149" s="23" t="str">
        <f t="shared" si="397"/>
        <v/>
      </c>
      <c r="M3149" s="24" t="str">
        <f t="shared" si="398"/>
        <v/>
      </c>
      <c r="N3149" s="24" t="str">
        <f t="shared" si="399"/>
        <v/>
      </c>
      <c r="O3149" s="15" t="str">
        <f t="shared" si="394"/>
        <v/>
      </c>
      <c r="P3149" s="31" t="str">
        <f t="shared" si="395"/>
        <v/>
      </c>
      <c r="Q3149" s="8" t="str">
        <f>IF(E3149="","",IFERROR(VLOOKUP(E3149,REGRAS_CST!$A$2:$D$200,4,FALSE),""))</f>
        <v/>
      </c>
      <c r="S3149" s="9">
        <f t="shared" si="400"/>
        <v>8.9999999999999993E-3</v>
      </c>
      <c r="T3149" s="9">
        <f t="shared" si="401"/>
        <v>1E-3</v>
      </c>
      <c r="U3149" s="16">
        <f>IFERROR(INDEX(BASE_CCLASSTRIB!$E:$E, MATCH(TEXT($D3149,"000000"), BASE_CCLASSTRIB!$A:$A, 0))/100, 0)</f>
        <v>0</v>
      </c>
      <c r="V3149" s="16">
        <f>IFERROR(INDEX(BASE_CCLASSTRIB!$F:$F, MATCH(TEXT($D3149,"000000"), BASE_CCLASSTRIB!$A:$A, 0))/100, 0)</f>
        <v>0</v>
      </c>
    </row>
    <row r="3150" spans="4:22" ht="15.75" thickBot="1" x14ac:dyDescent="0.3">
      <c r="D3150" s="38"/>
      <c r="E3150" s="27" t="str">
        <f t="shared" si="396"/>
        <v/>
      </c>
      <c r="F3150" s="28" t="str">
        <f>IF(E3150="","",IFERROR(VLOOKUP(E3150,REGRAS_CST!$A$2:$B$200,2,FALSE),""))</f>
        <v/>
      </c>
      <c r="H3150" s="29">
        <v>8.9999999999999993E-3</v>
      </c>
      <c r="I3150" s="29">
        <v>1E-3</v>
      </c>
      <c r="K3150" s="21" t="str">
        <f>IF(E3150="","",IFERROR(VLOOKUP(E3150,REGRAS_CST!$A$2:$C$200,3,FALSE),""))</f>
        <v/>
      </c>
      <c r="L3150" s="23" t="str">
        <f t="shared" si="397"/>
        <v/>
      </c>
      <c r="M3150" s="24" t="str">
        <f t="shared" si="398"/>
        <v/>
      </c>
      <c r="N3150" s="24" t="str">
        <f t="shared" si="399"/>
        <v/>
      </c>
      <c r="O3150" s="15" t="str">
        <f t="shared" si="394"/>
        <v/>
      </c>
      <c r="P3150" s="31" t="str">
        <f t="shared" si="395"/>
        <v/>
      </c>
      <c r="Q3150" s="8" t="str">
        <f>IF(E3150="","",IFERROR(VLOOKUP(E3150,REGRAS_CST!$A$2:$D$200,4,FALSE),""))</f>
        <v/>
      </c>
      <c r="S3150" s="9">
        <f t="shared" si="400"/>
        <v>8.9999999999999993E-3</v>
      </c>
      <c r="T3150" s="9">
        <f t="shared" si="401"/>
        <v>1E-3</v>
      </c>
      <c r="U3150" s="16">
        <f>IFERROR(INDEX(BASE_CCLASSTRIB!$E:$E, MATCH(TEXT($D3150,"000000"), BASE_CCLASSTRIB!$A:$A, 0))/100, 0)</f>
        <v>0</v>
      </c>
      <c r="V3150" s="16">
        <f>IFERROR(INDEX(BASE_CCLASSTRIB!$F:$F, MATCH(TEXT($D3150,"000000"), BASE_CCLASSTRIB!$A:$A, 0))/100, 0)</f>
        <v>0</v>
      </c>
    </row>
    <row r="3151" spans="4:22" ht="15.75" thickBot="1" x14ac:dyDescent="0.3">
      <c r="D3151" s="38"/>
      <c r="E3151" s="27" t="str">
        <f t="shared" si="396"/>
        <v/>
      </c>
      <c r="F3151" s="28" t="str">
        <f>IF(E3151="","",IFERROR(VLOOKUP(E3151,REGRAS_CST!$A$2:$B$200,2,FALSE),""))</f>
        <v/>
      </c>
      <c r="H3151" s="29">
        <v>8.9999999999999993E-3</v>
      </c>
      <c r="I3151" s="29">
        <v>1E-3</v>
      </c>
      <c r="K3151" s="21" t="str">
        <f>IF(E3151="","",IFERROR(VLOOKUP(E3151,REGRAS_CST!$A$2:$C$200,3,FALSE),""))</f>
        <v/>
      </c>
      <c r="L3151" s="23" t="str">
        <f t="shared" si="397"/>
        <v/>
      </c>
      <c r="M3151" s="24" t="str">
        <f t="shared" si="398"/>
        <v/>
      </c>
      <c r="N3151" s="24" t="str">
        <f t="shared" si="399"/>
        <v/>
      </c>
      <c r="O3151" s="15" t="str">
        <f t="shared" si="394"/>
        <v/>
      </c>
      <c r="P3151" s="31" t="str">
        <f t="shared" si="395"/>
        <v/>
      </c>
      <c r="Q3151" s="8" t="str">
        <f>IF(E3151="","",IFERROR(VLOOKUP(E3151,REGRAS_CST!$A$2:$D$200,4,FALSE),""))</f>
        <v/>
      </c>
      <c r="S3151" s="9">
        <f t="shared" si="400"/>
        <v>8.9999999999999993E-3</v>
      </c>
      <c r="T3151" s="9">
        <f t="shared" si="401"/>
        <v>1E-3</v>
      </c>
      <c r="U3151" s="16">
        <f>IFERROR(INDEX(BASE_CCLASSTRIB!$E:$E, MATCH(TEXT($D3151,"000000"), BASE_CCLASSTRIB!$A:$A, 0))/100, 0)</f>
        <v>0</v>
      </c>
      <c r="V3151" s="16">
        <f>IFERROR(INDEX(BASE_CCLASSTRIB!$F:$F, MATCH(TEXT($D3151,"000000"), BASE_CCLASSTRIB!$A:$A, 0))/100, 0)</f>
        <v>0</v>
      </c>
    </row>
    <row r="3152" spans="4:22" ht="15.75" thickBot="1" x14ac:dyDescent="0.3">
      <c r="D3152" s="38"/>
      <c r="E3152" s="27" t="str">
        <f t="shared" si="396"/>
        <v/>
      </c>
      <c r="F3152" s="28" t="str">
        <f>IF(E3152="","",IFERROR(VLOOKUP(E3152,REGRAS_CST!$A$2:$B$200,2,FALSE),""))</f>
        <v/>
      </c>
      <c r="H3152" s="29">
        <v>8.9999999999999993E-3</v>
      </c>
      <c r="I3152" s="29">
        <v>1E-3</v>
      </c>
      <c r="K3152" s="21" t="str">
        <f>IF(E3152="","",IFERROR(VLOOKUP(E3152,REGRAS_CST!$A$2:$C$200,3,FALSE),""))</f>
        <v/>
      </c>
      <c r="L3152" s="23" t="str">
        <f t="shared" si="397"/>
        <v/>
      </c>
      <c r="M3152" s="24" t="str">
        <f t="shared" si="398"/>
        <v/>
      </c>
      <c r="N3152" s="24" t="str">
        <f t="shared" si="399"/>
        <v/>
      </c>
      <c r="O3152" s="15" t="str">
        <f t="shared" ref="O3152:O3215" si="402">IF(D3152="","",
IF(AND(K3152&lt;&gt;"SIM",V3152&gt;0),"ERRO: % BC &gt; 0, mas NÃO permitida ❌",
IF(AND(K3152="SIM",V3152=0),"ATENÇÃO: BC permitida, mas % = 0 🔎",
"Base de cálculo aplicada corretamente ✅")))</f>
        <v/>
      </c>
      <c r="P3152" s="31" t="str">
        <f t="shared" ref="P3152:P3215" si="403">IF(D3152="","",
IF(AND(Q3152&lt;&gt;"SIM",U3152&gt;0),"ERRO: % alíquota &gt; 0, mas NÃO permitida ❌",
IF(AND(Q3152="SIM",U3152=0),"ATENÇÃO: alíquota permitida, mas % = 0 🔎",
"Alíquota aplicada corretamente ✅")))</f>
        <v/>
      </c>
      <c r="Q3152" s="8" t="str">
        <f>IF(E3152="","",IFERROR(VLOOKUP(E3152,REGRAS_CST!$A$2:$D$200,4,FALSE),""))</f>
        <v/>
      </c>
      <c r="S3152" s="9">
        <f t="shared" si="400"/>
        <v>8.9999999999999993E-3</v>
      </c>
      <c r="T3152" s="9">
        <f t="shared" si="401"/>
        <v>1E-3</v>
      </c>
      <c r="U3152" s="16">
        <f>IFERROR(INDEX(BASE_CCLASSTRIB!$E:$E, MATCH(TEXT($D3152,"000000"), BASE_CCLASSTRIB!$A:$A, 0))/100, 0)</f>
        <v>0</v>
      </c>
      <c r="V3152" s="16">
        <f>IFERROR(INDEX(BASE_CCLASSTRIB!$F:$F, MATCH(TEXT($D3152,"000000"), BASE_CCLASSTRIB!$A:$A, 0))/100, 0)</f>
        <v>0</v>
      </c>
    </row>
    <row r="3153" spans="4:22" ht="15.75" thickBot="1" x14ac:dyDescent="0.3">
      <c r="D3153" s="38"/>
      <c r="E3153" s="27" t="str">
        <f t="shared" si="396"/>
        <v/>
      </c>
      <c r="F3153" s="28" t="str">
        <f>IF(E3153="","",IFERROR(VLOOKUP(E3153,REGRAS_CST!$A$2:$B$200,2,FALSE),""))</f>
        <v/>
      </c>
      <c r="H3153" s="29">
        <v>8.9999999999999993E-3</v>
      </c>
      <c r="I3153" s="29">
        <v>1E-3</v>
      </c>
      <c r="K3153" s="21" t="str">
        <f>IF(E3153="","",IFERROR(VLOOKUP(E3153,REGRAS_CST!$A$2:$C$200,3,FALSE),""))</f>
        <v/>
      </c>
      <c r="L3153" s="23" t="str">
        <f t="shared" si="397"/>
        <v/>
      </c>
      <c r="M3153" s="24" t="str">
        <f t="shared" si="398"/>
        <v/>
      </c>
      <c r="N3153" s="24" t="str">
        <f t="shared" si="399"/>
        <v/>
      </c>
      <c r="O3153" s="15" t="str">
        <f t="shared" si="402"/>
        <v/>
      </c>
      <c r="P3153" s="31" t="str">
        <f t="shared" si="403"/>
        <v/>
      </c>
      <c r="Q3153" s="8" t="str">
        <f>IF(E3153="","",IFERROR(VLOOKUP(E3153,REGRAS_CST!$A$2:$D$200,4,FALSE),""))</f>
        <v/>
      </c>
      <c r="S3153" s="9">
        <f t="shared" si="400"/>
        <v>8.9999999999999993E-3</v>
      </c>
      <c r="T3153" s="9">
        <f t="shared" si="401"/>
        <v>1E-3</v>
      </c>
      <c r="U3153" s="16">
        <f>IFERROR(INDEX(BASE_CCLASSTRIB!$E:$E, MATCH(TEXT($D3153,"000000"), BASE_CCLASSTRIB!$A:$A, 0))/100, 0)</f>
        <v>0</v>
      </c>
      <c r="V3153" s="16">
        <f>IFERROR(INDEX(BASE_CCLASSTRIB!$F:$F, MATCH(TEXT($D3153,"000000"), BASE_CCLASSTRIB!$A:$A, 0))/100, 0)</f>
        <v>0</v>
      </c>
    </row>
    <row r="3154" spans="4:22" ht="15.75" thickBot="1" x14ac:dyDescent="0.3">
      <c r="D3154" s="38"/>
      <c r="E3154" s="27" t="str">
        <f t="shared" si="396"/>
        <v/>
      </c>
      <c r="F3154" s="28" t="str">
        <f>IF(E3154="","",IFERROR(VLOOKUP(E3154,REGRAS_CST!$A$2:$B$200,2,FALSE),""))</f>
        <v/>
      </c>
      <c r="H3154" s="29">
        <v>8.9999999999999993E-3</v>
      </c>
      <c r="I3154" s="29">
        <v>1E-3</v>
      </c>
      <c r="K3154" s="21" t="str">
        <f>IF(E3154="","",IFERROR(VLOOKUP(E3154,REGRAS_CST!$A$2:$C$200,3,FALSE),""))</f>
        <v/>
      </c>
      <c r="L3154" s="23" t="str">
        <f t="shared" si="397"/>
        <v/>
      </c>
      <c r="M3154" s="24" t="str">
        <f t="shared" si="398"/>
        <v/>
      </c>
      <c r="N3154" s="24" t="str">
        <f t="shared" si="399"/>
        <v/>
      </c>
      <c r="O3154" s="15" t="str">
        <f t="shared" si="402"/>
        <v/>
      </c>
      <c r="P3154" s="31" t="str">
        <f t="shared" si="403"/>
        <v/>
      </c>
      <c r="Q3154" s="8" t="str">
        <f>IF(E3154="","",IFERROR(VLOOKUP(E3154,REGRAS_CST!$A$2:$D$200,4,FALSE),""))</f>
        <v/>
      </c>
      <c r="S3154" s="9">
        <f t="shared" si="400"/>
        <v>8.9999999999999993E-3</v>
      </c>
      <c r="T3154" s="9">
        <f t="shared" si="401"/>
        <v>1E-3</v>
      </c>
      <c r="U3154" s="16">
        <f>IFERROR(INDEX(BASE_CCLASSTRIB!$E:$E, MATCH(TEXT($D3154,"000000"), BASE_CCLASSTRIB!$A:$A, 0))/100, 0)</f>
        <v>0</v>
      </c>
      <c r="V3154" s="16">
        <f>IFERROR(INDEX(BASE_CCLASSTRIB!$F:$F, MATCH(TEXT($D3154,"000000"), BASE_CCLASSTRIB!$A:$A, 0))/100, 0)</f>
        <v>0</v>
      </c>
    </row>
    <row r="3155" spans="4:22" ht="15.75" thickBot="1" x14ac:dyDescent="0.3">
      <c r="D3155" s="38"/>
      <c r="E3155" s="27" t="str">
        <f t="shared" si="396"/>
        <v/>
      </c>
      <c r="F3155" s="28" t="str">
        <f>IF(E3155="","",IFERROR(VLOOKUP(E3155,REGRAS_CST!$A$2:$B$200,2,FALSE),""))</f>
        <v/>
      </c>
      <c r="H3155" s="29">
        <v>8.9999999999999993E-3</v>
      </c>
      <c r="I3155" s="29">
        <v>1E-3</v>
      </c>
      <c r="K3155" s="21" t="str">
        <f>IF(E3155="","",IFERROR(VLOOKUP(E3155,REGRAS_CST!$A$2:$C$200,3,FALSE),""))</f>
        <v/>
      </c>
      <c r="L3155" s="23" t="str">
        <f t="shared" si="397"/>
        <v/>
      </c>
      <c r="M3155" s="24" t="str">
        <f t="shared" si="398"/>
        <v/>
      </c>
      <c r="N3155" s="24" t="str">
        <f t="shared" si="399"/>
        <v/>
      </c>
      <c r="O3155" s="15" t="str">
        <f t="shared" si="402"/>
        <v/>
      </c>
      <c r="P3155" s="31" t="str">
        <f t="shared" si="403"/>
        <v/>
      </c>
      <c r="Q3155" s="8" t="str">
        <f>IF(E3155="","",IFERROR(VLOOKUP(E3155,REGRAS_CST!$A$2:$D$200,4,FALSE),""))</f>
        <v/>
      </c>
      <c r="S3155" s="9">
        <f t="shared" si="400"/>
        <v>8.9999999999999993E-3</v>
      </c>
      <c r="T3155" s="9">
        <f t="shared" si="401"/>
        <v>1E-3</v>
      </c>
      <c r="U3155" s="16">
        <f>IFERROR(INDEX(BASE_CCLASSTRIB!$E:$E, MATCH(TEXT($D3155,"000000"), BASE_CCLASSTRIB!$A:$A, 0))/100, 0)</f>
        <v>0</v>
      </c>
      <c r="V3155" s="16">
        <f>IFERROR(INDEX(BASE_CCLASSTRIB!$F:$F, MATCH(TEXT($D3155,"000000"), BASE_CCLASSTRIB!$A:$A, 0))/100, 0)</f>
        <v>0</v>
      </c>
    </row>
    <row r="3156" spans="4:22" ht="15.75" thickBot="1" x14ac:dyDescent="0.3">
      <c r="D3156" s="38"/>
      <c r="E3156" s="27" t="str">
        <f t="shared" si="396"/>
        <v/>
      </c>
      <c r="F3156" s="28" t="str">
        <f>IF(E3156="","",IFERROR(VLOOKUP(E3156,REGRAS_CST!$A$2:$B$200,2,FALSE),""))</f>
        <v/>
      </c>
      <c r="H3156" s="29">
        <v>8.9999999999999993E-3</v>
      </c>
      <c r="I3156" s="29">
        <v>1E-3</v>
      </c>
      <c r="K3156" s="21" t="str">
        <f>IF(E3156="","",IFERROR(VLOOKUP(E3156,REGRAS_CST!$A$2:$C$200,3,FALSE),""))</f>
        <v/>
      </c>
      <c r="L3156" s="23" t="str">
        <f t="shared" si="397"/>
        <v/>
      </c>
      <c r="M3156" s="24" t="str">
        <f t="shared" si="398"/>
        <v/>
      </c>
      <c r="N3156" s="24" t="str">
        <f t="shared" si="399"/>
        <v/>
      </c>
      <c r="O3156" s="15" t="str">
        <f t="shared" si="402"/>
        <v/>
      </c>
      <c r="P3156" s="31" t="str">
        <f t="shared" si="403"/>
        <v/>
      </c>
      <c r="Q3156" s="8" t="str">
        <f>IF(E3156="","",IFERROR(VLOOKUP(E3156,REGRAS_CST!$A$2:$D$200,4,FALSE),""))</f>
        <v/>
      </c>
      <c r="S3156" s="9">
        <f t="shared" si="400"/>
        <v>8.9999999999999993E-3</v>
      </c>
      <c r="T3156" s="9">
        <f t="shared" si="401"/>
        <v>1E-3</v>
      </c>
      <c r="U3156" s="16">
        <f>IFERROR(INDEX(BASE_CCLASSTRIB!$E:$E, MATCH(TEXT($D3156,"000000"), BASE_CCLASSTRIB!$A:$A, 0))/100, 0)</f>
        <v>0</v>
      </c>
      <c r="V3156" s="16">
        <f>IFERROR(INDEX(BASE_CCLASSTRIB!$F:$F, MATCH(TEXT($D3156,"000000"), BASE_CCLASSTRIB!$A:$A, 0))/100, 0)</f>
        <v>0</v>
      </c>
    </row>
    <row r="3157" spans="4:22" ht="15.75" thickBot="1" x14ac:dyDescent="0.3">
      <c r="D3157" s="38"/>
      <c r="E3157" s="27" t="str">
        <f t="shared" si="396"/>
        <v/>
      </c>
      <c r="F3157" s="28" t="str">
        <f>IF(E3157="","",IFERROR(VLOOKUP(E3157,REGRAS_CST!$A$2:$B$200,2,FALSE),""))</f>
        <v/>
      </c>
      <c r="H3157" s="29">
        <v>8.9999999999999993E-3</v>
      </c>
      <c r="I3157" s="29">
        <v>1E-3</v>
      </c>
      <c r="K3157" s="21" t="str">
        <f>IF(E3157="","",IFERROR(VLOOKUP(E3157,REGRAS_CST!$A$2:$C$200,3,FALSE),""))</f>
        <v/>
      </c>
      <c r="L3157" s="23" t="str">
        <f t="shared" si="397"/>
        <v/>
      </c>
      <c r="M3157" s="24" t="str">
        <f t="shared" si="398"/>
        <v/>
      </c>
      <c r="N3157" s="24" t="str">
        <f t="shared" si="399"/>
        <v/>
      </c>
      <c r="O3157" s="15" t="str">
        <f t="shared" si="402"/>
        <v/>
      </c>
      <c r="P3157" s="31" t="str">
        <f t="shared" si="403"/>
        <v/>
      </c>
      <c r="Q3157" s="8" t="str">
        <f>IF(E3157="","",IFERROR(VLOOKUP(E3157,REGRAS_CST!$A$2:$D$200,4,FALSE),""))</f>
        <v/>
      </c>
      <c r="S3157" s="9">
        <f t="shared" si="400"/>
        <v>8.9999999999999993E-3</v>
      </c>
      <c r="T3157" s="9">
        <f t="shared" si="401"/>
        <v>1E-3</v>
      </c>
      <c r="U3157" s="16">
        <f>IFERROR(INDEX(BASE_CCLASSTRIB!$E:$E, MATCH(TEXT($D3157,"000000"), BASE_CCLASSTRIB!$A:$A, 0))/100, 0)</f>
        <v>0</v>
      </c>
      <c r="V3157" s="16">
        <f>IFERROR(INDEX(BASE_CCLASSTRIB!$F:$F, MATCH(TEXT($D3157,"000000"), BASE_CCLASSTRIB!$A:$A, 0))/100, 0)</f>
        <v>0</v>
      </c>
    </row>
    <row r="3158" spans="4:22" ht="15.75" thickBot="1" x14ac:dyDescent="0.3">
      <c r="D3158" s="38"/>
      <c r="E3158" s="27" t="str">
        <f t="shared" si="396"/>
        <v/>
      </c>
      <c r="F3158" s="28" t="str">
        <f>IF(E3158="","",IFERROR(VLOOKUP(E3158,REGRAS_CST!$A$2:$B$200,2,FALSE),""))</f>
        <v/>
      </c>
      <c r="H3158" s="29">
        <v>8.9999999999999993E-3</v>
      </c>
      <c r="I3158" s="29">
        <v>1E-3</v>
      </c>
      <c r="K3158" s="21" t="str">
        <f>IF(E3158="","",IFERROR(VLOOKUP(E3158,REGRAS_CST!$A$2:$C$200,3,FALSE),""))</f>
        <v/>
      </c>
      <c r="L3158" s="23" t="str">
        <f t="shared" si="397"/>
        <v/>
      </c>
      <c r="M3158" s="24" t="str">
        <f t="shared" si="398"/>
        <v/>
      </c>
      <c r="N3158" s="24" t="str">
        <f t="shared" si="399"/>
        <v/>
      </c>
      <c r="O3158" s="15" t="str">
        <f t="shared" si="402"/>
        <v/>
      </c>
      <c r="P3158" s="31" t="str">
        <f t="shared" si="403"/>
        <v/>
      </c>
      <c r="Q3158" s="8" t="str">
        <f>IF(E3158="","",IFERROR(VLOOKUP(E3158,REGRAS_CST!$A$2:$D$200,4,FALSE),""))</f>
        <v/>
      </c>
      <c r="S3158" s="9">
        <f t="shared" si="400"/>
        <v>8.9999999999999993E-3</v>
      </c>
      <c r="T3158" s="9">
        <f t="shared" si="401"/>
        <v>1E-3</v>
      </c>
      <c r="U3158" s="16">
        <f>IFERROR(INDEX(BASE_CCLASSTRIB!$E:$E, MATCH(TEXT($D3158,"000000"), BASE_CCLASSTRIB!$A:$A, 0))/100, 0)</f>
        <v>0</v>
      </c>
      <c r="V3158" s="16">
        <f>IFERROR(INDEX(BASE_CCLASSTRIB!$F:$F, MATCH(TEXT($D3158,"000000"), BASE_CCLASSTRIB!$A:$A, 0))/100, 0)</f>
        <v>0</v>
      </c>
    </row>
    <row r="3159" spans="4:22" ht="15.75" thickBot="1" x14ac:dyDescent="0.3">
      <c r="D3159" s="38"/>
      <c r="E3159" s="27" t="str">
        <f t="shared" si="396"/>
        <v/>
      </c>
      <c r="F3159" s="28" t="str">
        <f>IF(E3159="","",IFERROR(VLOOKUP(E3159,REGRAS_CST!$A$2:$B$200,2,FALSE),""))</f>
        <v/>
      </c>
      <c r="H3159" s="29">
        <v>8.9999999999999993E-3</v>
      </c>
      <c r="I3159" s="29">
        <v>1E-3</v>
      </c>
      <c r="K3159" s="21" t="str">
        <f>IF(E3159="","",IFERROR(VLOOKUP(E3159,REGRAS_CST!$A$2:$C$200,3,FALSE),""))</f>
        <v/>
      </c>
      <c r="L3159" s="23" t="str">
        <f t="shared" si="397"/>
        <v/>
      </c>
      <c r="M3159" s="24" t="str">
        <f t="shared" si="398"/>
        <v/>
      </c>
      <c r="N3159" s="24" t="str">
        <f t="shared" si="399"/>
        <v/>
      </c>
      <c r="O3159" s="15" t="str">
        <f t="shared" si="402"/>
        <v/>
      </c>
      <c r="P3159" s="31" t="str">
        <f t="shared" si="403"/>
        <v/>
      </c>
      <c r="Q3159" s="8" t="str">
        <f>IF(E3159="","",IFERROR(VLOOKUP(E3159,REGRAS_CST!$A$2:$D$200,4,FALSE),""))</f>
        <v/>
      </c>
      <c r="S3159" s="9">
        <f t="shared" si="400"/>
        <v>8.9999999999999993E-3</v>
      </c>
      <c r="T3159" s="9">
        <f t="shared" si="401"/>
        <v>1E-3</v>
      </c>
      <c r="U3159" s="16">
        <f>IFERROR(INDEX(BASE_CCLASSTRIB!$E:$E, MATCH(TEXT($D3159,"000000"), BASE_CCLASSTRIB!$A:$A, 0))/100, 0)</f>
        <v>0</v>
      </c>
      <c r="V3159" s="16">
        <f>IFERROR(INDEX(BASE_CCLASSTRIB!$F:$F, MATCH(TEXT($D3159,"000000"), BASE_CCLASSTRIB!$A:$A, 0))/100, 0)</f>
        <v>0</v>
      </c>
    </row>
    <row r="3160" spans="4:22" ht="15.75" thickBot="1" x14ac:dyDescent="0.3">
      <c r="D3160" s="38"/>
      <c r="E3160" s="27" t="str">
        <f t="shared" si="396"/>
        <v/>
      </c>
      <c r="F3160" s="28" t="str">
        <f>IF(E3160="","",IFERROR(VLOOKUP(E3160,REGRAS_CST!$A$2:$B$200,2,FALSE),""))</f>
        <v/>
      </c>
      <c r="H3160" s="29">
        <v>8.9999999999999993E-3</v>
      </c>
      <c r="I3160" s="29">
        <v>1E-3</v>
      </c>
      <c r="K3160" s="21" t="str">
        <f>IF(E3160="","",IFERROR(VLOOKUP(E3160,REGRAS_CST!$A$2:$C$200,3,FALSE),""))</f>
        <v/>
      </c>
      <c r="L3160" s="23" t="str">
        <f t="shared" si="397"/>
        <v/>
      </c>
      <c r="M3160" s="24" t="str">
        <f t="shared" si="398"/>
        <v/>
      </c>
      <c r="N3160" s="24" t="str">
        <f t="shared" si="399"/>
        <v/>
      </c>
      <c r="O3160" s="15" t="str">
        <f t="shared" si="402"/>
        <v/>
      </c>
      <c r="P3160" s="31" t="str">
        <f t="shared" si="403"/>
        <v/>
      </c>
      <c r="Q3160" s="8" t="str">
        <f>IF(E3160="","",IFERROR(VLOOKUP(E3160,REGRAS_CST!$A$2:$D$200,4,FALSE),""))</f>
        <v/>
      </c>
      <c r="S3160" s="9">
        <f t="shared" si="400"/>
        <v>8.9999999999999993E-3</v>
      </c>
      <c r="T3160" s="9">
        <f t="shared" si="401"/>
        <v>1E-3</v>
      </c>
      <c r="U3160" s="16">
        <f>IFERROR(INDEX(BASE_CCLASSTRIB!$E:$E, MATCH(TEXT($D3160,"000000"), BASE_CCLASSTRIB!$A:$A, 0))/100, 0)</f>
        <v>0</v>
      </c>
      <c r="V3160" s="16">
        <f>IFERROR(INDEX(BASE_CCLASSTRIB!$F:$F, MATCH(TEXT($D3160,"000000"), BASE_CCLASSTRIB!$A:$A, 0))/100, 0)</f>
        <v>0</v>
      </c>
    </row>
    <row r="3161" spans="4:22" ht="15.75" thickBot="1" x14ac:dyDescent="0.3">
      <c r="D3161" s="38"/>
      <c r="E3161" s="27" t="str">
        <f t="shared" si="396"/>
        <v/>
      </c>
      <c r="F3161" s="28" t="str">
        <f>IF(E3161="","",IFERROR(VLOOKUP(E3161,REGRAS_CST!$A$2:$B$200,2,FALSE),""))</f>
        <v/>
      </c>
      <c r="H3161" s="29">
        <v>8.9999999999999993E-3</v>
      </c>
      <c r="I3161" s="29">
        <v>1E-3</v>
      </c>
      <c r="K3161" s="21" t="str">
        <f>IF(E3161="","",IFERROR(VLOOKUP(E3161,REGRAS_CST!$A$2:$C$200,3,FALSE),""))</f>
        <v/>
      </c>
      <c r="L3161" s="23" t="str">
        <f t="shared" si="397"/>
        <v/>
      </c>
      <c r="M3161" s="24" t="str">
        <f t="shared" si="398"/>
        <v/>
      </c>
      <c r="N3161" s="24" t="str">
        <f t="shared" si="399"/>
        <v/>
      </c>
      <c r="O3161" s="15" t="str">
        <f t="shared" si="402"/>
        <v/>
      </c>
      <c r="P3161" s="31" t="str">
        <f t="shared" si="403"/>
        <v/>
      </c>
      <c r="Q3161" s="8" t="str">
        <f>IF(E3161="","",IFERROR(VLOOKUP(E3161,REGRAS_CST!$A$2:$D$200,4,FALSE),""))</f>
        <v/>
      </c>
      <c r="S3161" s="9">
        <f t="shared" si="400"/>
        <v>8.9999999999999993E-3</v>
      </c>
      <c r="T3161" s="9">
        <f t="shared" si="401"/>
        <v>1E-3</v>
      </c>
      <c r="U3161" s="16">
        <f>IFERROR(INDEX(BASE_CCLASSTRIB!$E:$E, MATCH(TEXT($D3161,"000000"), BASE_CCLASSTRIB!$A:$A, 0))/100, 0)</f>
        <v>0</v>
      </c>
      <c r="V3161" s="16">
        <f>IFERROR(INDEX(BASE_CCLASSTRIB!$F:$F, MATCH(TEXT($D3161,"000000"), BASE_CCLASSTRIB!$A:$A, 0))/100, 0)</f>
        <v>0</v>
      </c>
    </row>
    <row r="3162" spans="4:22" ht="15.75" thickBot="1" x14ac:dyDescent="0.3">
      <c r="D3162" s="38"/>
      <c r="E3162" s="27" t="str">
        <f t="shared" si="396"/>
        <v/>
      </c>
      <c r="F3162" s="28" t="str">
        <f>IF(E3162="","",IFERROR(VLOOKUP(E3162,REGRAS_CST!$A$2:$B$200,2,FALSE),""))</f>
        <v/>
      </c>
      <c r="H3162" s="29">
        <v>8.9999999999999993E-3</v>
      </c>
      <c r="I3162" s="29">
        <v>1E-3</v>
      </c>
      <c r="K3162" s="21" t="str">
        <f>IF(E3162="","",IFERROR(VLOOKUP(E3162,REGRAS_CST!$A$2:$C$200,3,FALSE),""))</f>
        <v/>
      </c>
      <c r="L3162" s="23" t="str">
        <f t="shared" si="397"/>
        <v/>
      </c>
      <c r="M3162" s="24" t="str">
        <f t="shared" si="398"/>
        <v/>
      </c>
      <c r="N3162" s="24" t="str">
        <f t="shared" si="399"/>
        <v/>
      </c>
      <c r="O3162" s="15" t="str">
        <f t="shared" si="402"/>
        <v/>
      </c>
      <c r="P3162" s="31" t="str">
        <f t="shared" si="403"/>
        <v/>
      </c>
      <c r="Q3162" s="8" t="str">
        <f>IF(E3162="","",IFERROR(VLOOKUP(E3162,REGRAS_CST!$A$2:$D$200,4,FALSE),""))</f>
        <v/>
      </c>
      <c r="S3162" s="9">
        <f t="shared" si="400"/>
        <v>8.9999999999999993E-3</v>
      </c>
      <c r="T3162" s="9">
        <f t="shared" si="401"/>
        <v>1E-3</v>
      </c>
      <c r="U3162" s="16">
        <f>IFERROR(INDEX(BASE_CCLASSTRIB!$E:$E, MATCH(TEXT($D3162,"000000"), BASE_CCLASSTRIB!$A:$A, 0))/100, 0)</f>
        <v>0</v>
      </c>
      <c r="V3162" s="16">
        <f>IFERROR(INDEX(BASE_CCLASSTRIB!$F:$F, MATCH(TEXT($D3162,"000000"), BASE_CCLASSTRIB!$A:$A, 0))/100, 0)</f>
        <v>0</v>
      </c>
    </row>
    <row r="3163" spans="4:22" ht="15.75" thickBot="1" x14ac:dyDescent="0.3">
      <c r="D3163" s="38"/>
      <c r="E3163" s="27" t="str">
        <f t="shared" si="396"/>
        <v/>
      </c>
      <c r="F3163" s="28" t="str">
        <f>IF(E3163="","",IFERROR(VLOOKUP(E3163,REGRAS_CST!$A$2:$B$200,2,FALSE),""))</f>
        <v/>
      </c>
      <c r="H3163" s="29">
        <v>8.9999999999999993E-3</v>
      </c>
      <c r="I3163" s="29">
        <v>1E-3</v>
      </c>
      <c r="K3163" s="21" t="str">
        <f>IF(E3163="","",IFERROR(VLOOKUP(E3163,REGRAS_CST!$A$2:$C$200,3,FALSE),""))</f>
        <v/>
      </c>
      <c r="L3163" s="23" t="str">
        <f t="shared" si="397"/>
        <v/>
      </c>
      <c r="M3163" s="24" t="str">
        <f t="shared" si="398"/>
        <v/>
      </c>
      <c r="N3163" s="24" t="str">
        <f t="shared" si="399"/>
        <v/>
      </c>
      <c r="O3163" s="15" t="str">
        <f t="shared" si="402"/>
        <v/>
      </c>
      <c r="P3163" s="31" t="str">
        <f t="shared" si="403"/>
        <v/>
      </c>
      <c r="Q3163" s="8" t="str">
        <f>IF(E3163="","",IFERROR(VLOOKUP(E3163,REGRAS_CST!$A$2:$D$200,4,FALSE),""))</f>
        <v/>
      </c>
      <c r="S3163" s="9">
        <f t="shared" si="400"/>
        <v>8.9999999999999993E-3</v>
      </c>
      <c r="T3163" s="9">
        <f t="shared" si="401"/>
        <v>1E-3</v>
      </c>
      <c r="U3163" s="16">
        <f>IFERROR(INDEX(BASE_CCLASSTRIB!$E:$E, MATCH(TEXT($D3163,"000000"), BASE_CCLASSTRIB!$A:$A, 0))/100, 0)</f>
        <v>0</v>
      </c>
      <c r="V3163" s="16">
        <f>IFERROR(INDEX(BASE_CCLASSTRIB!$F:$F, MATCH(TEXT($D3163,"000000"), BASE_CCLASSTRIB!$A:$A, 0))/100, 0)</f>
        <v>0</v>
      </c>
    </row>
    <row r="3164" spans="4:22" ht="15.75" thickBot="1" x14ac:dyDescent="0.3">
      <c r="D3164" s="38"/>
      <c r="E3164" s="27" t="str">
        <f t="shared" si="396"/>
        <v/>
      </c>
      <c r="F3164" s="28" t="str">
        <f>IF(E3164="","",IFERROR(VLOOKUP(E3164,REGRAS_CST!$A$2:$B$200,2,FALSE),""))</f>
        <v/>
      </c>
      <c r="H3164" s="29">
        <v>8.9999999999999993E-3</v>
      </c>
      <c r="I3164" s="29">
        <v>1E-3</v>
      </c>
      <c r="K3164" s="21" t="str">
        <f>IF(E3164="","",IFERROR(VLOOKUP(E3164,REGRAS_CST!$A$2:$C$200,3,FALSE),""))</f>
        <v/>
      </c>
      <c r="L3164" s="23" t="str">
        <f t="shared" si="397"/>
        <v/>
      </c>
      <c r="M3164" s="24" t="str">
        <f t="shared" si="398"/>
        <v/>
      </c>
      <c r="N3164" s="24" t="str">
        <f t="shared" si="399"/>
        <v/>
      </c>
      <c r="O3164" s="15" t="str">
        <f t="shared" si="402"/>
        <v/>
      </c>
      <c r="P3164" s="31" t="str">
        <f t="shared" si="403"/>
        <v/>
      </c>
      <c r="Q3164" s="8" t="str">
        <f>IF(E3164="","",IFERROR(VLOOKUP(E3164,REGRAS_CST!$A$2:$D$200,4,FALSE),""))</f>
        <v/>
      </c>
      <c r="S3164" s="9">
        <f t="shared" si="400"/>
        <v>8.9999999999999993E-3</v>
      </c>
      <c r="T3164" s="9">
        <f t="shared" si="401"/>
        <v>1E-3</v>
      </c>
      <c r="U3164" s="16">
        <f>IFERROR(INDEX(BASE_CCLASSTRIB!$E:$E, MATCH(TEXT($D3164,"000000"), BASE_CCLASSTRIB!$A:$A, 0))/100, 0)</f>
        <v>0</v>
      </c>
      <c r="V3164" s="16">
        <f>IFERROR(INDEX(BASE_CCLASSTRIB!$F:$F, MATCH(TEXT($D3164,"000000"), BASE_CCLASSTRIB!$A:$A, 0))/100, 0)</f>
        <v>0</v>
      </c>
    </row>
    <row r="3165" spans="4:22" ht="15.75" thickBot="1" x14ac:dyDescent="0.3">
      <c r="D3165" s="38"/>
      <c r="E3165" s="27" t="str">
        <f t="shared" si="396"/>
        <v/>
      </c>
      <c r="F3165" s="28" t="str">
        <f>IF(E3165="","",IFERROR(VLOOKUP(E3165,REGRAS_CST!$A$2:$B$200,2,FALSE),""))</f>
        <v/>
      </c>
      <c r="H3165" s="29">
        <v>8.9999999999999993E-3</v>
      </c>
      <c r="I3165" s="29">
        <v>1E-3</v>
      </c>
      <c r="K3165" s="21" t="str">
        <f>IF(E3165="","",IFERROR(VLOOKUP(E3165,REGRAS_CST!$A$2:$C$200,3,FALSE),""))</f>
        <v/>
      </c>
      <c r="L3165" s="23" t="str">
        <f t="shared" si="397"/>
        <v/>
      </c>
      <c r="M3165" s="24" t="str">
        <f t="shared" si="398"/>
        <v/>
      </c>
      <c r="N3165" s="24" t="str">
        <f t="shared" si="399"/>
        <v/>
      </c>
      <c r="O3165" s="15" t="str">
        <f t="shared" si="402"/>
        <v/>
      </c>
      <c r="P3165" s="31" t="str">
        <f t="shared" si="403"/>
        <v/>
      </c>
      <c r="Q3165" s="8" t="str">
        <f>IF(E3165="","",IFERROR(VLOOKUP(E3165,REGRAS_CST!$A$2:$D$200,4,FALSE),""))</f>
        <v/>
      </c>
      <c r="S3165" s="9">
        <f t="shared" si="400"/>
        <v>8.9999999999999993E-3</v>
      </c>
      <c r="T3165" s="9">
        <f t="shared" si="401"/>
        <v>1E-3</v>
      </c>
      <c r="U3165" s="16">
        <f>IFERROR(INDEX(BASE_CCLASSTRIB!$E:$E, MATCH(TEXT($D3165,"000000"), BASE_CCLASSTRIB!$A:$A, 0))/100, 0)</f>
        <v>0</v>
      </c>
      <c r="V3165" s="16">
        <f>IFERROR(INDEX(BASE_CCLASSTRIB!$F:$F, MATCH(TEXT($D3165,"000000"), BASE_CCLASSTRIB!$A:$A, 0))/100, 0)</f>
        <v>0</v>
      </c>
    </row>
    <row r="3166" spans="4:22" ht="15.75" thickBot="1" x14ac:dyDescent="0.3">
      <c r="D3166" s="38"/>
      <c r="E3166" s="27" t="str">
        <f t="shared" si="396"/>
        <v/>
      </c>
      <c r="F3166" s="28" t="str">
        <f>IF(E3166="","",IFERROR(VLOOKUP(E3166,REGRAS_CST!$A$2:$B$200,2,FALSE),""))</f>
        <v/>
      </c>
      <c r="H3166" s="29">
        <v>8.9999999999999993E-3</v>
      </c>
      <c r="I3166" s="29">
        <v>1E-3</v>
      </c>
      <c r="K3166" s="21" t="str">
        <f>IF(E3166="","",IFERROR(VLOOKUP(E3166,REGRAS_CST!$A$2:$C$200,3,FALSE),""))</f>
        <v/>
      </c>
      <c r="L3166" s="23" t="str">
        <f t="shared" si="397"/>
        <v/>
      </c>
      <c r="M3166" s="24" t="str">
        <f t="shared" si="398"/>
        <v/>
      </c>
      <c r="N3166" s="24" t="str">
        <f t="shared" si="399"/>
        <v/>
      </c>
      <c r="O3166" s="15" t="str">
        <f t="shared" si="402"/>
        <v/>
      </c>
      <c r="P3166" s="31" t="str">
        <f t="shared" si="403"/>
        <v/>
      </c>
      <c r="Q3166" s="8" t="str">
        <f>IF(E3166="","",IFERROR(VLOOKUP(E3166,REGRAS_CST!$A$2:$D$200,4,FALSE),""))</f>
        <v/>
      </c>
      <c r="S3166" s="9">
        <f t="shared" si="400"/>
        <v>8.9999999999999993E-3</v>
      </c>
      <c r="T3166" s="9">
        <f t="shared" si="401"/>
        <v>1E-3</v>
      </c>
      <c r="U3166" s="16">
        <f>IFERROR(INDEX(BASE_CCLASSTRIB!$E:$E, MATCH(TEXT($D3166,"000000"), BASE_CCLASSTRIB!$A:$A, 0))/100, 0)</f>
        <v>0</v>
      </c>
      <c r="V3166" s="16">
        <f>IFERROR(INDEX(BASE_CCLASSTRIB!$F:$F, MATCH(TEXT($D3166,"000000"), BASE_CCLASSTRIB!$A:$A, 0))/100, 0)</f>
        <v>0</v>
      </c>
    </row>
    <row r="3167" spans="4:22" ht="15.75" thickBot="1" x14ac:dyDescent="0.3">
      <c r="D3167" s="38"/>
      <c r="E3167" s="27" t="str">
        <f t="shared" si="396"/>
        <v/>
      </c>
      <c r="F3167" s="28" t="str">
        <f>IF(E3167="","",IFERROR(VLOOKUP(E3167,REGRAS_CST!$A$2:$B$200,2,FALSE),""))</f>
        <v/>
      </c>
      <c r="H3167" s="29">
        <v>8.9999999999999993E-3</v>
      </c>
      <c r="I3167" s="29">
        <v>1E-3</v>
      </c>
      <c r="K3167" s="21" t="str">
        <f>IF(E3167="","",IFERROR(VLOOKUP(E3167,REGRAS_CST!$A$2:$C$200,3,FALSE),""))</f>
        <v/>
      </c>
      <c r="L3167" s="23" t="str">
        <f t="shared" si="397"/>
        <v/>
      </c>
      <c r="M3167" s="24" t="str">
        <f t="shared" si="398"/>
        <v/>
      </c>
      <c r="N3167" s="24" t="str">
        <f t="shared" si="399"/>
        <v/>
      </c>
      <c r="O3167" s="15" t="str">
        <f t="shared" si="402"/>
        <v/>
      </c>
      <c r="P3167" s="31" t="str">
        <f t="shared" si="403"/>
        <v/>
      </c>
      <c r="Q3167" s="8" t="str">
        <f>IF(E3167="","",IFERROR(VLOOKUP(E3167,REGRAS_CST!$A$2:$D$200,4,FALSE),""))</f>
        <v/>
      </c>
      <c r="S3167" s="9">
        <f t="shared" si="400"/>
        <v>8.9999999999999993E-3</v>
      </c>
      <c r="T3167" s="9">
        <f t="shared" si="401"/>
        <v>1E-3</v>
      </c>
      <c r="U3167" s="16">
        <f>IFERROR(INDEX(BASE_CCLASSTRIB!$E:$E, MATCH(TEXT($D3167,"000000"), BASE_CCLASSTRIB!$A:$A, 0))/100, 0)</f>
        <v>0</v>
      </c>
      <c r="V3167" s="16">
        <f>IFERROR(INDEX(BASE_CCLASSTRIB!$F:$F, MATCH(TEXT($D3167,"000000"), BASE_CCLASSTRIB!$A:$A, 0))/100, 0)</f>
        <v>0</v>
      </c>
    </row>
    <row r="3168" spans="4:22" ht="15.75" thickBot="1" x14ac:dyDescent="0.3">
      <c r="D3168" s="38"/>
      <c r="E3168" s="27" t="str">
        <f t="shared" si="396"/>
        <v/>
      </c>
      <c r="F3168" s="28" t="str">
        <f>IF(E3168="","",IFERROR(VLOOKUP(E3168,REGRAS_CST!$A$2:$B$200,2,FALSE),""))</f>
        <v/>
      </c>
      <c r="H3168" s="29">
        <v>8.9999999999999993E-3</v>
      </c>
      <c r="I3168" s="29">
        <v>1E-3</v>
      </c>
      <c r="K3168" s="21" t="str">
        <f>IF(E3168="","",IFERROR(VLOOKUP(E3168,REGRAS_CST!$A$2:$C$200,3,FALSE),""))</f>
        <v/>
      </c>
      <c r="L3168" s="23" t="str">
        <f t="shared" si="397"/>
        <v/>
      </c>
      <c r="M3168" s="24" t="str">
        <f t="shared" si="398"/>
        <v/>
      </c>
      <c r="N3168" s="24" t="str">
        <f t="shared" si="399"/>
        <v/>
      </c>
      <c r="O3168" s="15" t="str">
        <f t="shared" si="402"/>
        <v/>
      </c>
      <c r="P3168" s="31" t="str">
        <f t="shared" si="403"/>
        <v/>
      </c>
      <c r="Q3168" s="8" t="str">
        <f>IF(E3168="","",IFERROR(VLOOKUP(E3168,REGRAS_CST!$A$2:$D$200,4,FALSE),""))</f>
        <v/>
      </c>
      <c r="S3168" s="9">
        <f t="shared" si="400"/>
        <v>8.9999999999999993E-3</v>
      </c>
      <c r="T3168" s="9">
        <f t="shared" si="401"/>
        <v>1E-3</v>
      </c>
      <c r="U3168" s="16">
        <f>IFERROR(INDEX(BASE_CCLASSTRIB!$E:$E, MATCH(TEXT($D3168,"000000"), BASE_CCLASSTRIB!$A:$A, 0))/100, 0)</f>
        <v>0</v>
      </c>
      <c r="V3168" s="16">
        <f>IFERROR(INDEX(BASE_CCLASSTRIB!$F:$F, MATCH(TEXT($D3168,"000000"), BASE_CCLASSTRIB!$A:$A, 0))/100, 0)</f>
        <v>0</v>
      </c>
    </row>
    <row r="3169" spans="4:22" ht="15.75" thickBot="1" x14ac:dyDescent="0.3">
      <c r="D3169" s="38"/>
      <c r="E3169" s="27" t="str">
        <f t="shared" si="396"/>
        <v/>
      </c>
      <c r="F3169" s="28" t="str">
        <f>IF(E3169="","",IFERROR(VLOOKUP(E3169,REGRAS_CST!$A$2:$B$200,2,FALSE),""))</f>
        <v/>
      </c>
      <c r="H3169" s="29">
        <v>8.9999999999999993E-3</v>
      </c>
      <c r="I3169" s="29">
        <v>1E-3</v>
      </c>
      <c r="K3169" s="21" t="str">
        <f>IF(E3169="","",IFERROR(VLOOKUP(E3169,REGRAS_CST!$A$2:$C$200,3,FALSE),""))</f>
        <v/>
      </c>
      <c r="L3169" s="23" t="str">
        <f t="shared" si="397"/>
        <v/>
      </c>
      <c r="M3169" s="24" t="str">
        <f t="shared" si="398"/>
        <v/>
      </c>
      <c r="N3169" s="24" t="str">
        <f t="shared" si="399"/>
        <v/>
      </c>
      <c r="O3169" s="15" t="str">
        <f t="shared" si="402"/>
        <v/>
      </c>
      <c r="P3169" s="31" t="str">
        <f t="shared" si="403"/>
        <v/>
      </c>
      <c r="Q3169" s="8" t="str">
        <f>IF(E3169="","",IFERROR(VLOOKUP(E3169,REGRAS_CST!$A$2:$D$200,4,FALSE),""))</f>
        <v/>
      </c>
      <c r="S3169" s="9">
        <f t="shared" si="400"/>
        <v>8.9999999999999993E-3</v>
      </c>
      <c r="T3169" s="9">
        <f t="shared" si="401"/>
        <v>1E-3</v>
      </c>
      <c r="U3169" s="16">
        <f>IFERROR(INDEX(BASE_CCLASSTRIB!$E:$E, MATCH(TEXT($D3169,"000000"), BASE_CCLASSTRIB!$A:$A, 0))/100, 0)</f>
        <v>0</v>
      </c>
      <c r="V3169" s="16">
        <f>IFERROR(INDEX(BASE_CCLASSTRIB!$F:$F, MATCH(TEXT($D3169,"000000"), BASE_CCLASSTRIB!$A:$A, 0))/100, 0)</f>
        <v>0</v>
      </c>
    </row>
    <row r="3170" spans="4:22" ht="15.75" thickBot="1" x14ac:dyDescent="0.3">
      <c r="D3170" s="38"/>
      <c r="E3170" s="27" t="str">
        <f t="shared" si="396"/>
        <v/>
      </c>
      <c r="F3170" s="28" t="str">
        <f>IF(E3170="","",IFERROR(VLOOKUP(E3170,REGRAS_CST!$A$2:$B$200,2,FALSE),""))</f>
        <v/>
      </c>
      <c r="H3170" s="29">
        <v>8.9999999999999993E-3</v>
      </c>
      <c r="I3170" s="29">
        <v>1E-3</v>
      </c>
      <c r="K3170" s="21" t="str">
        <f>IF(E3170="","",IFERROR(VLOOKUP(E3170,REGRAS_CST!$A$2:$C$200,3,FALSE),""))</f>
        <v/>
      </c>
      <c r="L3170" s="23" t="str">
        <f t="shared" si="397"/>
        <v/>
      </c>
      <c r="M3170" s="24" t="str">
        <f t="shared" si="398"/>
        <v/>
      </c>
      <c r="N3170" s="24" t="str">
        <f t="shared" si="399"/>
        <v/>
      </c>
      <c r="O3170" s="15" t="str">
        <f t="shared" si="402"/>
        <v/>
      </c>
      <c r="P3170" s="31" t="str">
        <f t="shared" si="403"/>
        <v/>
      </c>
      <c r="Q3170" s="8" t="str">
        <f>IF(E3170="","",IFERROR(VLOOKUP(E3170,REGRAS_CST!$A$2:$D$200,4,FALSE),""))</f>
        <v/>
      </c>
      <c r="S3170" s="9">
        <f t="shared" si="400"/>
        <v>8.9999999999999993E-3</v>
      </c>
      <c r="T3170" s="9">
        <f t="shared" si="401"/>
        <v>1E-3</v>
      </c>
      <c r="U3170" s="16">
        <f>IFERROR(INDEX(BASE_CCLASSTRIB!$E:$E, MATCH(TEXT($D3170,"000000"), BASE_CCLASSTRIB!$A:$A, 0))/100, 0)</f>
        <v>0</v>
      </c>
      <c r="V3170" s="16">
        <f>IFERROR(INDEX(BASE_CCLASSTRIB!$F:$F, MATCH(TEXT($D3170,"000000"), BASE_CCLASSTRIB!$A:$A, 0))/100, 0)</f>
        <v>0</v>
      </c>
    </row>
    <row r="3171" spans="4:22" ht="15.75" thickBot="1" x14ac:dyDescent="0.3">
      <c r="D3171" s="38"/>
      <c r="E3171" s="27" t="str">
        <f t="shared" si="396"/>
        <v/>
      </c>
      <c r="F3171" s="28" t="str">
        <f>IF(E3171="","",IFERROR(VLOOKUP(E3171,REGRAS_CST!$A$2:$B$200,2,FALSE),""))</f>
        <v/>
      </c>
      <c r="H3171" s="29">
        <v>8.9999999999999993E-3</v>
      </c>
      <c r="I3171" s="29">
        <v>1E-3</v>
      </c>
      <c r="K3171" s="21" t="str">
        <f>IF(E3171="","",IFERROR(VLOOKUP(E3171,REGRAS_CST!$A$2:$C$200,3,FALSE),""))</f>
        <v/>
      </c>
      <c r="L3171" s="23" t="str">
        <f t="shared" si="397"/>
        <v/>
      </c>
      <c r="M3171" s="24" t="str">
        <f t="shared" si="398"/>
        <v/>
      </c>
      <c r="N3171" s="24" t="str">
        <f t="shared" si="399"/>
        <v/>
      </c>
      <c r="O3171" s="15" t="str">
        <f t="shared" si="402"/>
        <v/>
      </c>
      <c r="P3171" s="31" t="str">
        <f t="shared" si="403"/>
        <v/>
      </c>
      <c r="Q3171" s="8" t="str">
        <f>IF(E3171="","",IFERROR(VLOOKUP(E3171,REGRAS_CST!$A$2:$D$200,4,FALSE),""))</f>
        <v/>
      </c>
      <c r="S3171" s="9">
        <f t="shared" si="400"/>
        <v>8.9999999999999993E-3</v>
      </c>
      <c r="T3171" s="9">
        <f t="shared" si="401"/>
        <v>1E-3</v>
      </c>
      <c r="U3171" s="16">
        <f>IFERROR(INDEX(BASE_CCLASSTRIB!$E:$E, MATCH(TEXT($D3171,"000000"), BASE_CCLASSTRIB!$A:$A, 0))/100, 0)</f>
        <v>0</v>
      </c>
      <c r="V3171" s="16">
        <f>IFERROR(INDEX(BASE_CCLASSTRIB!$F:$F, MATCH(TEXT($D3171,"000000"), BASE_CCLASSTRIB!$A:$A, 0))/100, 0)</f>
        <v>0</v>
      </c>
    </row>
    <row r="3172" spans="4:22" ht="15.75" thickBot="1" x14ac:dyDescent="0.3">
      <c r="D3172" s="38"/>
      <c r="E3172" s="27" t="str">
        <f t="shared" si="396"/>
        <v/>
      </c>
      <c r="F3172" s="28" t="str">
        <f>IF(E3172="","",IFERROR(VLOOKUP(E3172,REGRAS_CST!$A$2:$B$200,2,FALSE),""))</f>
        <v/>
      </c>
      <c r="H3172" s="29">
        <v>8.9999999999999993E-3</v>
      </c>
      <c r="I3172" s="29">
        <v>1E-3</v>
      </c>
      <c r="K3172" s="21" t="str">
        <f>IF(E3172="","",IFERROR(VLOOKUP(E3172,REGRAS_CST!$A$2:$C$200,3,FALSE),""))</f>
        <v/>
      </c>
      <c r="L3172" s="23" t="str">
        <f t="shared" si="397"/>
        <v/>
      </c>
      <c r="M3172" s="24" t="str">
        <f t="shared" si="398"/>
        <v/>
      </c>
      <c r="N3172" s="24" t="str">
        <f t="shared" si="399"/>
        <v/>
      </c>
      <c r="O3172" s="15" t="str">
        <f t="shared" si="402"/>
        <v/>
      </c>
      <c r="P3172" s="31" t="str">
        <f t="shared" si="403"/>
        <v/>
      </c>
      <c r="Q3172" s="8" t="str">
        <f>IF(E3172="","",IFERROR(VLOOKUP(E3172,REGRAS_CST!$A$2:$D$200,4,FALSE),""))</f>
        <v/>
      </c>
      <c r="S3172" s="9">
        <f t="shared" si="400"/>
        <v>8.9999999999999993E-3</v>
      </c>
      <c r="T3172" s="9">
        <f t="shared" si="401"/>
        <v>1E-3</v>
      </c>
      <c r="U3172" s="16">
        <f>IFERROR(INDEX(BASE_CCLASSTRIB!$E:$E, MATCH(TEXT($D3172,"000000"), BASE_CCLASSTRIB!$A:$A, 0))/100, 0)</f>
        <v>0</v>
      </c>
      <c r="V3172" s="16">
        <f>IFERROR(INDEX(BASE_CCLASSTRIB!$F:$F, MATCH(TEXT($D3172,"000000"), BASE_CCLASSTRIB!$A:$A, 0))/100, 0)</f>
        <v>0</v>
      </c>
    </row>
    <row r="3173" spans="4:22" ht="15.75" thickBot="1" x14ac:dyDescent="0.3">
      <c r="D3173" s="38"/>
      <c r="E3173" s="27" t="str">
        <f t="shared" si="396"/>
        <v/>
      </c>
      <c r="F3173" s="28" t="str">
        <f>IF(E3173="","",IFERROR(VLOOKUP(E3173,REGRAS_CST!$A$2:$B$200,2,FALSE),""))</f>
        <v/>
      </c>
      <c r="H3173" s="29">
        <v>8.9999999999999993E-3</v>
      </c>
      <c r="I3173" s="29">
        <v>1E-3</v>
      </c>
      <c r="K3173" s="21" t="str">
        <f>IF(E3173="","",IFERROR(VLOOKUP(E3173,REGRAS_CST!$A$2:$C$200,3,FALSE),""))</f>
        <v/>
      </c>
      <c r="L3173" s="23" t="str">
        <f t="shared" si="397"/>
        <v/>
      </c>
      <c r="M3173" s="24" t="str">
        <f t="shared" si="398"/>
        <v/>
      </c>
      <c r="N3173" s="24" t="str">
        <f t="shared" si="399"/>
        <v/>
      </c>
      <c r="O3173" s="15" t="str">
        <f t="shared" si="402"/>
        <v/>
      </c>
      <c r="P3173" s="31" t="str">
        <f t="shared" si="403"/>
        <v/>
      </c>
      <c r="Q3173" s="8" t="str">
        <f>IF(E3173="","",IFERROR(VLOOKUP(E3173,REGRAS_CST!$A$2:$D$200,4,FALSE),""))</f>
        <v/>
      </c>
      <c r="S3173" s="9">
        <f t="shared" si="400"/>
        <v>8.9999999999999993E-3</v>
      </c>
      <c r="T3173" s="9">
        <f t="shared" si="401"/>
        <v>1E-3</v>
      </c>
      <c r="U3173" s="16">
        <f>IFERROR(INDEX(BASE_CCLASSTRIB!$E:$E, MATCH(TEXT($D3173,"000000"), BASE_CCLASSTRIB!$A:$A, 0))/100, 0)</f>
        <v>0</v>
      </c>
      <c r="V3173" s="16">
        <f>IFERROR(INDEX(BASE_CCLASSTRIB!$F:$F, MATCH(TEXT($D3173,"000000"), BASE_CCLASSTRIB!$A:$A, 0))/100, 0)</f>
        <v>0</v>
      </c>
    </row>
    <row r="3174" spans="4:22" ht="15.75" thickBot="1" x14ac:dyDescent="0.3">
      <c r="D3174" s="38"/>
      <c r="E3174" s="27" t="str">
        <f t="shared" si="396"/>
        <v/>
      </c>
      <c r="F3174" s="28" t="str">
        <f>IF(E3174="","",IFERROR(VLOOKUP(E3174,REGRAS_CST!$A$2:$B$200,2,FALSE),""))</f>
        <v/>
      </c>
      <c r="H3174" s="29">
        <v>8.9999999999999993E-3</v>
      </c>
      <c r="I3174" s="29">
        <v>1E-3</v>
      </c>
      <c r="K3174" s="21" t="str">
        <f>IF(E3174="","",IFERROR(VLOOKUP(E3174,REGRAS_CST!$A$2:$C$200,3,FALSE),""))</f>
        <v/>
      </c>
      <c r="L3174" s="23" t="str">
        <f t="shared" si="397"/>
        <v/>
      </c>
      <c r="M3174" s="24" t="str">
        <f t="shared" si="398"/>
        <v/>
      </c>
      <c r="N3174" s="24" t="str">
        <f t="shared" si="399"/>
        <v/>
      </c>
      <c r="O3174" s="15" t="str">
        <f t="shared" si="402"/>
        <v/>
      </c>
      <c r="P3174" s="31" t="str">
        <f t="shared" si="403"/>
        <v/>
      </c>
      <c r="Q3174" s="8" t="str">
        <f>IF(E3174="","",IFERROR(VLOOKUP(E3174,REGRAS_CST!$A$2:$D$200,4,FALSE),""))</f>
        <v/>
      </c>
      <c r="S3174" s="9">
        <f t="shared" si="400"/>
        <v>8.9999999999999993E-3</v>
      </c>
      <c r="T3174" s="9">
        <f t="shared" si="401"/>
        <v>1E-3</v>
      </c>
      <c r="U3174" s="16">
        <f>IFERROR(INDEX(BASE_CCLASSTRIB!$E:$E, MATCH(TEXT($D3174,"000000"), BASE_CCLASSTRIB!$A:$A, 0))/100, 0)</f>
        <v>0</v>
      </c>
      <c r="V3174" s="16">
        <f>IFERROR(INDEX(BASE_CCLASSTRIB!$F:$F, MATCH(TEXT($D3174,"000000"), BASE_CCLASSTRIB!$A:$A, 0))/100, 0)</f>
        <v>0</v>
      </c>
    </row>
    <row r="3175" spans="4:22" ht="15.75" thickBot="1" x14ac:dyDescent="0.3">
      <c r="D3175" s="38"/>
      <c r="E3175" s="27" t="str">
        <f t="shared" si="396"/>
        <v/>
      </c>
      <c r="F3175" s="28" t="str">
        <f>IF(E3175="","",IFERROR(VLOOKUP(E3175,REGRAS_CST!$A$2:$B$200,2,FALSE),""))</f>
        <v/>
      </c>
      <c r="H3175" s="29">
        <v>8.9999999999999993E-3</v>
      </c>
      <c r="I3175" s="29">
        <v>1E-3</v>
      </c>
      <c r="K3175" s="21" t="str">
        <f>IF(E3175="","",IFERROR(VLOOKUP(E3175,REGRAS_CST!$A$2:$C$200,3,FALSE),""))</f>
        <v/>
      </c>
      <c r="L3175" s="23" t="str">
        <f t="shared" si="397"/>
        <v/>
      </c>
      <c r="M3175" s="24" t="str">
        <f t="shared" si="398"/>
        <v/>
      </c>
      <c r="N3175" s="24" t="str">
        <f t="shared" si="399"/>
        <v/>
      </c>
      <c r="O3175" s="15" t="str">
        <f t="shared" si="402"/>
        <v/>
      </c>
      <c r="P3175" s="31" t="str">
        <f t="shared" si="403"/>
        <v/>
      </c>
      <c r="Q3175" s="8" t="str">
        <f>IF(E3175="","",IFERROR(VLOOKUP(E3175,REGRAS_CST!$A$2:$D$200,4,FALSE),""))</f>
        <v/>
      </c>
      <c r="S3175" s="9">
        <f t="shared" si="400"/>
        <v>8.9999999999999993E-3</v>
      </c>
      <c r="T3175" s="9">
        <f t="shared" si="401"/>
        <v>1E-3</v>
      </c>
      <c r="U3175" s="16">
        <f>IFERROR(INDEX(BASE_CCLASSTRIB!$E:$E, MATCH(TEXT($D3175,"000000"), BASE_CCLASSTRIB!$A:$A, 0))/100, 0)</f>
        <v>0</v>
      </c>
      <c r="V3175" s="16">
        <f>IFERROR(INDEX(BASE_CCLASSTRIB!$F:$F, MATCH(TEXT($D3175,"000000"), BASE_CCLASSTRIB!$A:$A, 0))/100, 0)</f>
        <v>0</v>
      </c>
    </row>
    <row r="3176" spans="4:22" ht="15.75" thickBot="1" x14ac:dyDescent="0.3">
      <c r="D3176" s="38"/>
      <c r="E3176" s="27" t="str">
        <f t="shared" si="396"/>
        <v/>
      </c>
      <c r="F3176" s="28" t="str">
        <f>IF(E3176="","",IFERROR(VLOOKUP(E3176,REGRAS_CST!$A$2:$B$200,2,FALSE),""))</f>
        <v/>
      </c>
      <c r="H3176" s="29">
        <v>8.9999999999999993E-3</v>
      </c>
      <c r="I3176" s="29">
        <v>1E-3</v>
      </c>
      <c r="K3176" s="21" t="str">
        <f>IF(E3176="","",IFERROR(VLOOKUP(E3176,REGRAS_CST!$A$2:$C$200,3,FALSE),""))</f>
        <v/>
      </c>
      <c r="L3176" s="23" t="str">
        <f t="shared" si="397"/>
        <v/>
      </c>
      <c r="M3176" s="24" t="str">
        <f t="shared" si="398"/>
        <v/>
      </c>
      <c r="N3176" s="24" t="str">
        <f t="shared" si="399"/>
        <v/>
      </c>
      <c r="O3176" s="15" t="str">
        <f t="shared" si="402"/>
        <v/>
      </c>
      <c r="P3176" s="31" t="str">
        <f t="shared" si="403"/>
        <v/>
      </c>
      <c r="Q3176" s="8" t="str">
        <f>IF(E3176="","",IFERROR(VLOOKUP(E3176,REGRAS_CST!$A$2:$D$200,4,FALSE),""))</f>
        <v/>
      </c>
      <c r="S3176" s="9">
        <f t="shared" si="400"/>
        <v>8.9999999999999993E-3</v>
      </c>
      <c r="T3176" s="9">
        <f t="shared" si="401"/>
        <v>1E-3</v>
      </c>
      <c r="U3176" s="16">
        <f>IFERROR(INDEX(BASE_CCLASSTRIB!$E:$E, MATCH(TEXT($D3176,"000000"), BASE_CCLASSTRIB!$A:$A, 0))/100, 0)</f>
        <v>0</v>
      </c>
      <c r="V3176" s="16">
        <f>IFERROR(INDEX(BASE_CCLASSTRIB!$F:$F, MATCH(TEXT($D3176,"000000"), BASE_CCLASSTRIB!$A:$A, 0))/100, 0)</f>
        <v>0</v>
      </c>
    </row>
    <row r="3177" spans="4:22" ht="15.75" thickBot="1" x14ac:dyDescent="0.3">
      <c r="D3177" s="38"/>
      <c r="E3177" s="27" t="str">
        <f t="shared" si="396"/>
        <v/>
      </c>
      <c r="F3177" s="28" t="str">
        <f>IF(E3177="","",IFERROR(VLOOKUP(E3177,REGRAS_CST!$A$2:$B$200,2,FALSE),""))</f>
        <v/>
      </c>
      <c r="H3177" s="29">
        <v>8.9999999999999993E-3</v>
      </c>
      <c r="I3177" s="29">
        <v>1E-3</v>
      </c>
      <c r="K3177" s="21" t="str">
        <f>IF(E3177="","",IFERROR(VLOOKUP(E3177,REGRAS_CST!$A$2:$C$200,3,FALSE),""))</f>
        <v/>
      </c>
      <c r="L3177" s="23" t="str">
        <f t="shared" si="397"/>
        <v/>
      </c>
      <c r="M3177" s="24" t="str">
        <f t="shared" si="398"/>
        <v/>
      </c>
      <c r="N3177" s="24" t="str">
        <f t="shared" si="399"/>
        <v/>
      </c>
      <c r="O3177" s="15" t="str">
        <f t="shared" si="402"/>
        <v/>
      </c>
      <c r="P3177" s="31" t="str">
        <f t="shared" si="403"/>
        <v/>
      </c>
      <c r="Q3177" s="8" t="str">
        <f>IF(E3177="","",IFERROR(VLOOKUP(E3177,REGRAS_CST!$A$2:$D$200,4,FALSE),""))</f>
        <v/>
      </c>
      <c r="S3177" s="9">
        <f t="shared" si="400"/>
        <v>8.9999999999999993E-3</v>
      </c>
      <c r="T3177" s="9">
        <f t="shared" si="401"/>
        <v>1E-3</v>
      </c>
      <c r="U3177" s="16">
        <f>IFERROR(INDEX(BASE_CCLASSTRIB!$E:$E, MATCH(TEXT($D3177,"000000"), BASE_CCLASSTRIB!$A:$A, 0))/100, 0)</f>
        <v>0</v>
      </c>
      <c r="V3177" s="16">
        <f>IFERROR(INDEX(BASE_CCLASSTRIB!$F:$F, MATCH(TEXT($D3177,"000000"), BASE_CCLASSTRIB!$A:$A, 0))/100, 0)</f>
        <v>0</v>
      </c>
    </row>
    <row r="3178" spans="4:22" ht="15.75" thickBot="1" x14ac:dyDescent="0.3">
      <c r="D3178" s="38"/>
      <c r="E3178" s="27" t="str">
        <f t="shared" si="396"/>
        <v/>
      </c>
      <c r="F3178" s="28" t="str">
        <f>IF(E3178="","",IFERROR(VLOOKUP(E3178,REGRAS_CST!$A$2:$B$200,2,FALSE),""))</f>
        <v/>
      </c>
      <c r="H3178" s="29">
        <v>8.9999999999999993E-3</v>
      </c>
      <c r="I3178" s="29">
        <v>1E-3</v>
      </c>
      <c r="K3178" s="21" t="str">
        <f>IF(E3178="","",IFERROR(VLOOKUP(E3178,REGRAS_CST!$A$2:$C$200,3,FALSE),""))</f>
        <v/>
      </c>
      <c r="L3178" s="23" t="str">
        <f t="shared" si="397"/>
        <v/>
      </c>
      <c r="M3178" s="24" t="str">
        <f t="shared" si="398"/>
        <v/>
      </c>
      <c r="N3178" s="24" t="str">
        <f t="shared" si="399"/>
        <v/>
      </c>
      <c r="O3178" s="15" t="str">
        <f t="shared" si="402"/>
        <v/>
      </c>
      <c r="P3178" s="31" t="str">
        <f t="shared" si="403"/>
        <v/>
      </c>
      <c r="Q3178" s="8" t="str">
        <f>IF(E3178="","",IFERROR(VLOOKUP(E3178,REGRAS_CST!$A$2:$D$200,4,FALSE),""))</f>
        <v/>
      </c>
      <c r="S3178" s="9">
        <f t="shared" si="400"/>
        <v>8.9999999999999993E-3</v>
      </c>
      <c r="T3178" s="9">
        <f t="shared" si="401"/>
        <v>1E-3</v>
      </c>
      <c r="U3178" s="16">
        <f>IFERROR(INDEX(BASE_CCLASSTRIB!$E:$E, MATCH(TEXT($D3178,"000000"), BASE_CCLASSTRIB!$A:$A, 0))/100, 0)</f>
        <v>0</v>
      </c>
      <c r="V3178" s="16">
        <f>IFERROR(INDEX(BASE_CCLASSTRIB!$F:$F, MATCH(TEXT($D3178,"000000"), BASE_CCLASSTRIB!$A:$A, 0))/100, 0)</f>
        <v>0</v>
      </c>
    </row>
    <row r="3179" spans="4:22" ht="15.75" thickBot="1" x14ac:dyDescent="0.3">
      <c r="D3179" s="38"/>
      <c r="E3179" s="27" t="str">
        <f t="shared" si="396"/>
        <v/>
      </c>
      <c r="F3179" s="28" t="str">
        <f>IF(E3179="","",IFERROR(VLOOKUP(E3179,REGRAS_CST!$A$2:$B$200,2,FALSE),""))</f>
        <v/>
      </c>
      <c r="H3179" s="29">
        <v>8.9999999999999993E-3</v>
      </c>
      <c r="I3179" s="29">
        <v>1E-3</v>
      </c>
      <c r="K3179" s="21" t="str">
        <f>IF(E3179="","",IFERROR(VLOOKUP(E3179,REGRAS_CST!$A$2:$C$200,3,FALSE),""))</f>
        <v/>
      </c>
      <c r="L3179" s="23" t="str">
        <f t="shared" si="397"/>
        <v/>
      </c>
      <c r="M3179" s="24" t="str">
        <f t="shared" si="398"/>
        <v/>
      </c>
      <c r="N3179" s="24" t="str">
        <f t="shared" si="399"/>
        <v/>
      </c>
      <c r="O3179" s="15" t="str">
        <f t="shared" si="402"/>
        <v/>
      </c>
      <c r="P3179" s="31" t="str">
        <f t="shared" si="403"/>
        <v/>
      </c>
      <c r="Q3179" s="8" t="str">
        <f>IF(E3179="","",IFERROR(VLOOKUP(E3179,REGRAS_CST!$A$2:$D$200,4,FALSE),""))</f>
        <v/>
      </c>
      <c r="S3179" s="9">
        <f t="shared" si="400"/>
        <v>8.9999999999999993E-3</v>
      </c>
      <c r="T3179" s="9">
        <f t="shared" si="401"/>
        <v>1E-3</v>
      </c>
      <c r="U3179" s="16">
        <f>IFERROR(INDEX(BASE_CCLASSTRIB!$E:$E, MATCH(TEXT($D3179,"000000"), BASE_CCLASSTRIB!$A:$A, 0))/100, 0)</f>
        <v>0</v>
      </c>
      <c r="V3179" s="16">
        <f>IFERROR(INDEX(BASE_CCLASSTRIB!$F:$F, MATCH(TEXT($D3179,"000000"), BASE_CCLASSTRIB!$A:$A, 0))/100, 0)</f>
        <v>0</v>
      </c>
    </row>
    <row r="3180" spans="4:22" ht="15.75" thickBot="1" x14ac:dyDescent="0.3">
      <c r="D3180" s="38"/>
      <c r="E3180" s="27" t="str">
        <f t="shared" si="396"/>
        <v/>
      </c>
      <c r="F3180" s="28" t="str">
        <f>IF(E3180="","",IFERROR(VLOOKUP(E3180,REGRAS_CST!$A$2:$B$200,2,FALSE),""))</f>
        <v/>
      </c>
      <c r="H3180" s="29">
        <v>8.9999999999999993E-3</v>
      </c>
      <c r="I3180" s="29">
        <v>1E-3</v>
      </c>
      <c r="K3180" s="21" t="str">
        <f>IF(E3180="","",IFERROR(VLOOKUP(E3180,REGRAS_CST!$A$2:$C$200,3,FALSE),""))</f>
        <v/>
      </c>
      <c r="L3180" s="23" t="str">
        <f t="shared" si="397"/>
        <v/>
      </c>
      <c r="M3180" s="24" t="str">
        <f t="shared" si="398"/>
        <v/>
      </c>
      <c r="N3180" s="24" t="str">
        <f t="shared" si="399"/>
        <v/>
      </c>
      <c r="O3180" s="15" t="str">
        <f t="shared" si="402"/>
        <v/>
      </c>
      <c r="P3180" s="31" t="str">
        <f t="shared" si="403"/>
        <v/>
      </c>
      <c r="Q3180" s="8" t="str">
        <f>IF(E3180="","",IFERROR(VLOOKUP(E3180,REGRAS_CST!$A$2:$D$200,4,FALSE),""))</f>
        <v/>
      </c>
      <c r="S3180" s="9">
        <f t="shared" si="400"/>
        <v>8.9999999999999993E-3</v>
      </c>
      <c r="T3180" s="9">
        <f t="shared" si="401"/>
        <v>1E-3</v>
      </c>
      <c r="U3180" s="16">
        <f>IFERROR(INDEX(BASE_CCLASSTRIB!$E:$E, MATCH(TEXT($D3180,"000000"), BASE_CCLASSTRIB!$A:$A, 0))/100, 0)</f>
        <v>0</v>
      </c>
      <c r="V3180" s="16">
        <f>IFERROR(INDEX(BASE_CCLASSTRIB!$F:$F, MATCH(TEXT($D3180,"000000"), BASE_CCLASSTRIB!$A:$A, 0))/100, 0)</f>
        <v>0</v>
      </c>
    </row>
    <row r="3181" spans="4:22" ht="15.75" thickBot="1" x14ac:dyDescent="0.3">
      <c r="D3181" s="38"/>
      <c r="E3181" s="27" t="str">
        <f t="shared" si="396"/>
        <v/>
      </c>
      <c r="F3181" s="28" t="str">
        <f>IF(E3181="","",IFERROR(VLOOKUP(E3181,REGRAS_CST!$A$2:$B$200,2,FALSE),""))</f>
        <v/>
      </c>
      <c r="H3181" s="29">
        <v>8.9999999999999993E-3</v>
      </c>
      <c r="I3181" s="29">
        <v>1E-3</v>
      </c>
      <c r="K3181" s="21" t="str">
        <f>IF(E3181="","",IFERROR(VLOOKUP(E3181,REGRAS_CST!$A$2:$C$200,3,FALSE),""))</f>
        <v/>
      </c>
      <c r="L3181" s="23" t="str">
        <f t="shared" si="397"/>
        <v/>
      </c>
      <c r="M3181" s="24" t="str">
        <f t="shared" si="398"/>
        <v/>
      </c>
      <c r="N3181" s="24" t="str">
        <f t="shared" si="399"/>
        <v/>
      </c>
      <c r="O3181" s="15" t="str">
        <f t="shared" si="402"/>
        <v/>
      </c>
      <c r="P3181" s="31" t="str">
        <f t="shared" si="403"/>
        <v/>
      </c>
      <c r="Q3181" s="8" t="str">
        <f>IF(E3181="","",IFERROR(VLOOKUP(E3181,REGRAS_CST!$A$2:$D$200,4,FALSE),""))</f>
        <v/>
      </c>
      <c r="S3181" s="9">
        <f t="shared" si="400"/>
        <v>8.9999999999999993E-3</v>
      </c>
      <c r="T3181" s="9">
        <f t="shared" si="401"/>
        <v>1E-3</v>
      </c>
      <c r="U3181" s="16">
        <f>IFERROR(INDEX(BASE_CCLASSTRIB!$E:$E, MATCH(TEXT($D3181,"000000"), BASE_CCLASSTRIB!$A:$A, 0))/100, 0)</f>
        <v>0</v>
      </c>
      <c r="V3181" s="16">
        <f>IFERROR(INDEX(BASE_CCLASSTRIB!$F:$F, MATCH(TEXT($D3181,"000000"), BASE_CCLASSTRIB!$A:$A, 0))/100, 0)</f>
        <v>0</v>
      </c>
    </row>
    <row r="3182" spans="4:22" ht="15.75" thickBot="1" x14ac:dyDescent="0.3">
      <c r="D3182" s="38"/>
      <c r="E3182" s="27" t="str">
        <f t="shared" si="396"/>
        <v/>
      </c>
      <c r="F3182" s="28" t="str">
        <f>IF(E3182="","",IFERROR(VLOOKUP(E3182,REGRAS_CST!$A$2:$B$200,2,FALSE),""))</f>
        <v/>
      </c>
      <c r="H3182" s="29">
        <v>8.9999999999999993E-3</v>
      </c>
      <c r="I3182" s="29">
        <v>1E-3</v>
      </c>
      <c r="K3182" s="21" t="str">
        <f>IF(E3182="","",IFERROR(VLOOKUP(E3182,REGRAS_CST!$A$2:$C$200,3,FALSE),""))</f>
        <v/>
      </c>
      <c r="L3182" s="23" t="str">
        <f t="shared" si="397"/>
        <v/>
      </c>
      <c r="M3182" s="24" t="str">
        <f t="shared" si="398"/>
        <v/>
      </c>
      <c r="N3182" s="24" t="str">
        <f t="shared" si="399"/>
        <v/>
      </c>
      <c r="O3182" s="15" t="str">
        <f t="shared" si="402"/>
        <v/>
      </c>
      <c r="P3182" s="31" t="str">
        <f t="shared" si="403"/>
        <v/>
      </c>
      <c r="Q3182" s="8" t="str">
        <f>IF(E3182="","",IFERROR(VLOOKUP(E3182,REGRAS_CST!$A$2:$D$200,4,FALSE),""))</f>
        <v/>
      </c>
      <c r="S3182" s="9">
        <f t="shared" si="400"/>
        <v>8.9999999999999993E-3</v>
      </c>
      <c r="T3182" s="9">
        <f t="shared" si="401"/>
        <v>1E-3</v>
      </c>
      <c r="U3182" s="16">
        <f>IFERROR(INDEX(BASE_CCLASSTRIB!$E:$E, MATCH(TEXT($D3182,"000000"), BASE_CCLASSTRIB!$A:$A, 0))/100, 0)</f>
        <v>0</v>
      </c>
      <c r="V3182" s="16">
        <f>IFERROR(INDEX(BASE_CCLASSTRIB!$F:$F, MATCH(TEXT($D3182,"000000"), BASE_CCLASSTRIB!$A:$A, 0))/100, 0)</f>
        <v>0</v>
      </c>
    </row>
    <row r="3183" spans="4:22" ht="15.75" thickBot="1" x14ac:dyDescent="0.3">
      <c r="D3183" s="38"/>
      <c r="E3183" s="27" t="str">
        <f t="shared" si="396"/>
        <v/>
      </c>
      <c r="F3183" s="28" t="str">
        <f>IF(E3183="","",IFERROR(VLOOKUP(E3183,REGRAS_CST!$A$2:$B$200,2,FALSE),""))</f>
        <v/>
      </c>
      <c r="H3183" s="29">
        <v>8.9999999999999993E-3</v>
      </c>
      <c r="I3183" s="29">
        <v>1E-3</v>
      </c>
      <c r="K3183" s="21" t="str">
        <f>IF(E3183="","",IFERROR(VLOOKUP(E3183,REGRAS_CST!$A$2:$C$200,3,FALSE),""))</f>
        <v/>
      </c>
      <c r="L3183" s="23" t="str">
        <f t="shared" si="397"/>
        <v/>
      </c>
      <c r="M3183" s="24" t="str">
        <f t="shared" si="398"/>
        <v/>
      </c>
      <c r="N3183" s="24" t="str">
        <f t="shared" si="399"/>
        <v/>
      </c>
      <c r="O3183" s="15" t="str">
        <f t="shared" si="402"/>
        <v/>
      </c>
      <c r="P3183" s="31" t="str">
        <f t="shared" si="403"/>
        <v/>
      </c>
      <c r="Q3183" s="8" t="str">
        <f>IF(E3183="","",IFERROR(VLOOKUP(E3183,REGRAS_CST!$A$2:$D$200,4,FALSE),""))</f>
        <v/>
      </c>
      <c r="S3183" s="9">
        <f t="shared" si="400"/>
        <v>8.9999999999999993E-3</v>
      </c>
      <c r="T3183" s="9">
        <f t="shared" si="401"/>
        <v>1E-3</v>
      </c>
      <c r="U3183" s="16">
        <f>IFERROR(INDEX(BASE_CCLASSTRIB!$E:$E, MATCH(TEXT($D3183,"000000"), BASE_CCLASSTRIB!$A:$A, 0))/100, 0)</f>
        <v>0</v>
      </c>
      <c r="V3183" s="16">
        <f>IFERROR(INDEX(BASE_CCLASSTRIB!$F:$F, MATCH(TEXT($D3183,"000000"), BASE_CCLASSTRIB!$A:$A, 0))/100, 0)</f>
        <v>0</v>
      </c>
    </row>
    <row r="3184" spans="4:22" ht="15.75" thickBot="1" x14ac:dyDescent="0.3">
      <c r="D3184" s="38"/>
      <c r="E3184" s="27" t="str">
        <f t="shared" si="396"/>
        <v/>
      </c>
      <c r="F3184" s="28" t="str">
        <f>IF(E3184="","",IFERROR(VLOOKUP(E3184,REGRAS_CST!$A$2:$B$200,2,FALSE),""))</f>
        <v/>
      </c>
      <c r="H3184" s="29">
        <v>8.9999999999999993E-3</v>
      </c>
      <c r="I3184" s="29">
        <v>1E-3</v>
      </c>
      <c r="K3184" s="21" t="str">
        <f>IF(E3184="","",IFERROR(VLOOKUP(E3184,REGRAS_CST!$A$2:$C$200,3,FALSE),""))</f>
        <v/>
      </c>
      <c r="L3184" s="23" t="str">
        <f t="shared" si="397"/>
        <v/>
      </c>
      <c r="M3184" s="24" t="str">
        <f t="shared" si="398"/>
        <v/>
      </c>
      <c r="N3184" s="24" t="str">
        <f t="shared" si="399"/>
        <v/>
      </c>
      <c r="O3184" s="15" t="str">
        <f t="shared" si="402"/>
        <v/>
      </c>
      <c r="P3184" s="31" t="str">
        <f t="shared" si="403"/>
        <v/>
      </c>
      <c r="Q3184" s="8" t="str">
        <f>IF(E3184="","",IFERROR(VLOOKUP(E3184,REGRAS_CST!$A$2:$D$200,4,FALSE),""))</f>
        <v/>
      </c>
      <c r="S3184" s="9">
        <f t="shared" si="400"/>
        <v>8.9999999999999993E-3</v>
      </c>
      <c r="T3184" s="9">
        <f t="shared" si="401"/>
        <v>1E-3</v>
      </c>
      <c r="U3184" s="16">
        <f>IFERROR(INDEX(BASE_CCLASSTRIB!$E:$E, MATCH(TEXT($D3184,"000000"), BASE_CCLASSTRIB!$A:$A, 0))/100, 0)</f>
        <v>0</v>
      </c>
      <c r="V3184" s="16">
        <f>IFERROR(INDEX(BASE_CCLASSTRIB!$F:$F, MATCH(TEXT($D3184,"000000"), BASE_CCLASSTRIB!$A:$A, 0))/100, 0)</f>
        <v>0</v>
      </c>
    </row>
    <row r="3185" spans="4:22" ht="15.75" thickBot="1" x14ac:dyDescent="0.3">
      <c r="D3185" s="38"/>
      <c r="E3185" s="27" t="str">
        <f t="shared" si="396"/>
        <v/>
      </c>
      <c r="F3185" s="28" t="str">
        <f>IF(E3185="","",IFERROR(VLOOKUP(E3185,REGRAS_CST!$A$2:$B$200,2,FALSE),""))</f>
        <v/>
      </c>
      <c r="H3185" s="29">
        <v>8.9999999999999993E-3</v>
      </c>
      <c r="I3185" s="29">
        <v>1E-3</v>
      </c>
      <c r="K3185" s="21" t="str">
        <f>IF(E3185="","",IFERROR(VLOOKUP(E3185,REGRAS_CST!$A$2:$C$200,3,FALSE),""))</f>
        <v/>
      </c>
      <c r="L3185" s="23" t="str">
        <f t="shared" si="397"/>
        <v/>
      </c>
      <c r="M3185" s="24" t="str">
        <f t="shared" si="398"/>
        <v/>
      </c>
      <c r="N3185" s="24" t="str">
        <f t="shared" si="399"/>
        <v/>
      </c>
      <c r="O3185" s="15" t="str">
        <f t="shared" si="402"/>
        <v/>
      </c>
      <c r="P3185" s="31" t="str">
        <f t="shared" si="403"/>
        <v/>
      </c>
      <c r="Q3185" s="8" t="str">
        <f>IF(E3185="","",IFERROR(VLOOKUP(E3185,REGRAS_CST!$A$2:$D$200,4,FALSE),""))</f>
        <v/>
      </c>
      <c r="S3185" s="9">
        <f t="shared" si="400"/>
        <v>8.9999999999999993E-3</v>
      </c>
      <c r="T3185" s="9">
        <f t="shared" si="401"/>
        <v>1E-3</v>
      </c>
      <c r="U3185" s="16">
        <f>IFERROR(INDEX(BASE_CCLASSTRIB!$E:$E, MATCH(TEXT($D3185,"000000"), BASE_CCLASSTRIB!$A:$A, 0))/100, 0)</f>
        <v>0</v>
      </c>
      <c r="V3185" s="16">
        <f>IFERROR(INDEX(BASE_CCLASSTRIB!$F:$F, MATCH(TEXT($D3185,"000000"), BASE_CCLASSTRIB!$A:$A, 0))/100, 0)</f>
        <v>0</v>
      </c>
    </row>
    <row r="3186" spans="4:22" ht="15.75" thickBot="1" x14ac:dyDescent="0.3">
      <c r="D3186" s="38"/>
      <c r="E3186" s="27" t="str">
        <f t="shared" si="396"/>
        <v/>
      </c>
      <c r="F3186" s="28" t="str">
        <f>IF(E3186="","",IFERROR(VLOOKUP(E3186,REGRAS_CST!$A$2:$B$200,2,FALSE),""))</f>
        <v/>
      </c>
      <c r="H3186" s="29">
        <v>8.9999999999999993E-3</v>
      </c>
      <c r="I3186" s="29">
        <v>1E-3</v>
      </c>
      <c r="K3186" s="21" t="str">
        <f>IF(E3186="","",IFERROR(VLOOKUP(E3186,REGRAS_CST!$A$2:$C$200,3,FALSE),""))</f>
        <v/>
      </c>
      <c r="L3186" s="23" t="str">
        <f t="shared" si="397"/>
        <v/>
      </c>
      <c r="M3186" s="24" t="str">
        <f t="shared" si="398"/>
        <v/>
      </c>
      <c r="N3186" s="24" t="str">
        <f t="shared" si="399"/>
        <v/>
      </c>
      <c r="O3186" s="15" t="str">
        <f t="shared" si="402"/>
        <v/>
      </c>
      <c r="P3186" s="31" t="str">
        <f t="shared" si="403"/>
        <v/>
      </c>
      <c r="Q3186" s="8" t="str">
        <f>IF(E3186="","",IFERROR(VLOOKUP(E3186,REGRAS_CST!$A$2:$D$200,4,FALSE),""))</f>
        <v/>
      </c>
      <c r="S3186" s="9">
        <f t="shared" si="400"/>
        <v>8.9999999999999993E-3</v>
      </c>
      <c r="T3186" s="9">
        <f t="shared" si="401"/>
        <v>1E-3</v>
      </c>
      <c r="U3186" s="16">
        <f>IFERROR(INDEX(BASE_CCLASSTRIB!$E:$E, MATCH(TEXT($D3186,"000000"), BASE_CCLASSTRIB!$A:$A, 0))/100, 0)</f>
        <v>0</v>
      </c>
      <c r="V3186" s="16">
        <f>IFERROR(INDEX(BASE_CCLASSTRIB!$F:$F, MATCH(TEXT($D3186,"000000"), BASE_CCLASSTRIB!$A:$A, 0))/100, 0)</f>
        <v>0</v>
      </c>
    </row>
    <row r="3187" spans="4:22" ht="15.75" thickBot="1" x14ac:dyDescent="0.3">
      <c r="D3187" s="38"/>
      <c r="E3187" s="27" t="str">
        <f t="shared" si="396"/>
        <v/>
      </c>
      <c r="F3187" s="28" t="str">
        <f>IF(E3187="","",IFERROR(VLOOKUP(E3187,REGRAS_CST!$A$2:$B$200,2,FALSE),""))</f>
        <v/>
      </c>
      <c r="H3187" s="29">
        <v>8.9999999999999993E-3</v>
      </c>
      <c r="I3187" s="29">
        <v>1E-3</v>
      </c>
      <c r="K3187" s="21" t="str">
        <f>IF(E3187="","",IFERROR(VLOOKUP(E3187,REGRAS_CST!$A$2:$C$200,3,FALSE),""))</f>
        <v/>
      </c>
      <c r="L3187" s="23" t="str">
        <f t="shared" si="397"/>
        <v/>
      </c>
      <c r="M3187" s="24" t="str">
        <f t="shared" si="398"/>
        <v/>
      </c>
      <c r="N3187" s="24" t="str">
        <f t="shared" si="399"/>
        <v/>
      </c>
      <c r="O3187" s="15" t="str">
        <f t="shared" si="402"/>
        <v/>
      </c>
      <c r="P3187" s="31" t="str">
        <f t="shared" si="403"/>
        <v/>
      </c>
      <c r="Q3187" s="8" t="str">
        <f>IF(E3187="","",IFERROR(VLOOKUP(E3187,REGRAS_CST!$A$2:$D$200,4,FALSE),""))</f>
        <v/>
      </c>
      <c r="S3187" s="9">
        <f t="shared" si="400"/>
        <v>8.9999999999999993E-3</v>
      </c>
      <c r="T3187" s="9">
        <f t="shared" si="401"/>
        <v>1E-3</v>
      </c>
      <c r="U3187" s="16">
        <f>IFERROR(INDEX(BASE_CCLASSTRIB!$E:$E, MATCH(TEXT($D3187,"000000"), BASE_CCLASSTRIB!$A:$A, 0))/100, 0)</f>
        <v>0</v>
      </c>
      <c r="V3187" s="16">
        <f>IFERROR(INDEX(BASE_CCLASSTRIB!$F:$F, MATCH(TEXT($D3187,"000000"), BASE_CCLASSTRIB!$A:$A, 0))/100, 0)</f>
        <v>0</v>
      </c>
    </row>
    <row r="3188" spans="4:22" ht="15.75" thickBot="1" x14ac:dyDescent="0.3">
      <c r="D3188" s="38"/>
      <c r="E3188" s="27" t="str">
        <f t="shared" si="396"/>
        <v/>
      </c>
      <c r="F3188" s="28" t="str">
        <f>IF(E3188="","",IFERROR(VLOOKUP(E3188,REGRAS_CST!$A$2:$B$200,2,FALSE),""))</f>
        <v/>
      </c>
      <c r="H3188" s="29">
        <v>8.9999999999999993E-3</v>
      </c>
      <c r="I3188" s="29">
        <v>1E-3</v>
      </c>
      <c r="K3188" s="21" t="str">
        <f>IF(E3188="","",IFERROR(VLOOKUP(E3188,REGRAS_CST!$A$2:$C$200,3,FALSE),""))</f>
        <v/>
      </c>
      <c r="L3188" s="23" t="str">
        <f t="shared" si="397"/>
        <v/>
      </c>
      <c r="M3188" s="24" t="str">
        <f t="shared" si="398"/>
        <v/>
      </c>
      <c r="N3188" s="24" t="str">
        <f t="shared" si="399"/>
        <v/>
      </c>
      <c r="O3188" s="15" t="str">
        <f t="shared" si="402"/>
        <v/>
      </c>
      <c r="P3188" s="31" t="str">
        <f t="shared" si="403"/>
        <v/>
      </c>
      <c r="Q3188" s="8" t="str">
        <f>IF(E3188="","",IFERROR(VLOOKUP(E3188,REGRAS_CST!$A$2:$D$200,4,FALSE),""))</f>
        <v/>
      </c>
      <c r="S3188" s="9">
        <f t="shared" si="400"/>
        <v>8.9999999999999993E-3</v>
      </c>
      <c r="T3188" s="9">
        <f t="shared" si="401"/>
        <v>1E-3</v>
      </c>
      <c r="U3188" s="16">
        <f>IFERROR(INDEX(BASE_CCLASSTRIB!$E:$E, MATCH(TEXT($D3188,"000000"), BASE_CCLASSTRIB!$A:$A, 0))/100, 0)</f>
        <v>0</v>
      </c>
      <c r="V3188" s="16">
        <f>IFERROR(INDEX(BASE_CCLASSTRIB!$F:$F, MATCH(TEXT($D3188,"000000"), BASE_CCLASSTRIB!$A:$A, 0))/100, 0)</f>
        <v>0</v>
      </c>
    </row>
    <row r="3189" spans="4:22" ht="15.75" thickBot="1" x14ac:dyDescent="0.3">
      <c r="D3189" s="38"/>
      <c r="E3189" s="27" t="str">
        <f t="shared" si="396"/>
        <v/>
      </c>
      <c r="F3189" s="28" t="str">
        <f>IF(E3189="","",IFERROR(VLOOKUP(E3189,REGRAS_CST!$A$2:$B$200,2,FALSE),""))</f>
        <v/>
      </c>
      <c r="H3189" s="29">
        <v>8.9999999999999993E-3</v>
      </c>
      <c r="I3189" s="29">
        <v>1E-3</v>
      </c>
      <c r="K3189" s="21" t="str">
        <f>IF(E3189="","",IFERROR(VLOOKUP(E3189,REGRAS_CST!$A$2:$C$200,3,FALSE),""))</f>
        <v/>
      </c>
      <c r="L3189" s="23" t="str">
        <f t="shared" si="397"/>
        <v/>
      </c>
      <c r="M3189" s="24" t="str">
        <f t="shared" si="398"/>
        <v/>
      </c>
      <c r="N3189" s="24" t="str">
        <f t="shared" si="399"/>
        <v/>
      </c>
      <c r="O3189" s="15" t="str">
        <f t="shared" si="402"/>
        <v/>
      </c>
      <c r="P3189" s="31" t="str">
        <f t="shared" si="403"/>
        <v/>
      </c>
      <c r="Q3189" s="8" t="str">
        <f>IF(E3189="","",IFERROR(VLOOKUP(E3189,REGRAS_CST!$A$2:$D$200,4,FALSE),""))</f>
        <v/>
      </c>
      <c r="S3189" s="9">
        <f t="shared" si="400"/>
        <v>8.9999999999999993E-3</v>
      </c>
      <c r="T3189" s="9">
        <f t="shared" si="401"/>
        <v>1E-3</v>
      </c>
      <c r="U3189" s="16">
        <f>IFERROR(INDEX(BASE_CCLASSTRIB!$E:$E, MATCH(TEXT($D3189,"000000"), BASE_CCLASSTRIB!$A:$A, 0))/100, 0)</f>
        <v>0</v>
      </c>
      <c r="V3189" s="16">
        <f>IFERROR(INDEX(BASE_CCLASSTRIB!$F:$F, MATCH(TEXT($D3189,"000000"), BASE_CCLASSTRIB!$A:$A, 0))/100, 0)</f>
        <v>0</v>
      </c>
    </row>
    <row r="3190" spans="4:22" ht="15.75" thickBot="1" x14ac:dyDescent="0.3">
      <c r="D3190" s="38"/>
      <c r="E3190" s="27" t="str">
        <f t="shared" si="396"/>
        <v/>
      </c>
      <c r="F3190" s="28" t="str">
        <f>IF(E3190="","",IFERROR(VLOOKUP(E3190,REGRAS_CST!$A$2:$B$200,2,FALSE),""))</f>
        <v/>
      </c>
      <c r="H3190" s="29">
        <v>8.9999999999999993E-3</v>
      </c>
      <c r="I3190" s="29">
        <v>1E-3</v>
      </c>
      <c r="K3190" s="21" t="str">
        <f>IF(E3190="","",IFERROR(VLOOKUP(E3190,REGRAS_CST!$A$2:$C$200,3,FALSE),""))</f>
        <v/>
      </c>
      <c r="L3190" s="23" t="str">
        <f t="shared" si="397"/>
        <v/>
      </c>
      <c r="M3190" s="24" t="str">
        <f t="shared" si="398"/>
        <v/>
      </c>
      <c r="N3190" s="24" t="str">
        <f t="shared" si="399"/>
        <v/>
      </c>
      <c r="O3190" s="15" t="str">
        <f t="shared" si="402"/>
        <v/>
      </c>
      <c r="P3190" s="31" t="str">
        <f t="shared" si="403"/>
        <v/>
      </c>
      <c r="Q3190" s="8" t="str">
        <f>IF(E3190="","",IFERROR(VLOOKUP(E3190,REGRAS_CST!$A$2:$D$200,4,FALSE),""))</f>
        <v/>
      </c>
      <c r="S3190" s="9">
        <f t="shared" si="400"/>
        <v>8.9999999999999993E-3</v>
      </c>
      <c r="T3190" s="9">
        <f t="shared" si="401"/>
        <v>1E-3</v>
      </c>
      <c r="U3190" s="16">
        <f>IFERROR(INDEX(BASE_CCLASSTRIB!$E:$E, MATCH(TEXT($D3190,"000000"), BASE_CCLASSTRIB!$A:$A, 0))/100, 0)</f>
        <v>0</v>
      </c>
      <c r="V3190" s="16">
        <f>IFERROR(INDEX(BASE_CCLASSTRIB!$F:$F, MATCH(TEXT($D3190,"000000"), BASE_CCLASSTRIB!$A:$A, 0))/100, 0)</f>
        <v>0</v>
      </c>
    </row>
    <row r="3191" spans="4:22" ht="15.75" thickBot="1" x14ac:dyDescent="0.3">
      <c r="D3191" s="38"/>
      <c r="E3191" s="27" t="str">
        <f t="shared" si="396"/>
        <v/>
      </c>
      <c r="F3191" s="28" t="str">
        <f>IF(E3191="","",IFERROR(VLOOKUP(E3191,REGRAS_CST!$A$2:$B$200,2,FALSE),""))</f>
        <v/>
      </c>
      <c r="H3191" s="29">
        <v>8.9999999999999993E-3</v>
      </c>
      <c r="I3191" s="29">
        <v>1E-3</v>
      </c>
      <c r="K3191" s="21" t="str">
        <f>IF(E3191="","",IFERROR(VLOOKUP(E3191,REGRAS_CST!$A$2:$C$200,3,FALSE),""))</f>
        <v/>
      </c>
      <c r="L3191" s="23" t="str">
        <f t="shared" si="397"/>
        <v/>
      </c>
      <c r="M3191" s="24" t="str">
        <f t="shared" si="398"/>
        <v/>
      </c>
      <c r="N3191" s="24" t="str">
        <f t="shared" si="399"/>
        <v/>
      </c>
      <c r="O3191" s="15" t="str">
        <f t="shared" si="402"/>
        <v/>
      </c>
      <c r="P3191" s="31" t="str">
        <f t="shared" si="403"/>
        <v/>
      </c>
      <c r="Q3191" s="8" t="str">
        <f>IF(E3191="","",IFERROR(VLOOKUP(E3191,REGRAS_CST!$A$2:$D$200,4,FALSE),""))</f>
        <v/>
      </c>
      <c r="S3191" s="9">
        <f t="shared" si="400"/>
        <v>8.9999999999999993E-3</v>
      </c>
      <c r="T3191" s="9">
        <f t="shared" si="401"/>
        <v>1E-3</v>
      </c>
      <c r="U3191" s="16">
        <f>IFERROR(INDEX(BASE_CCLASSTRIB!$E:$E, MATCH(TEXT($D3191,"000000"), BASE_CCLASSTRIB!$A:$A, 0))/100, 0)</f>
        <v>0</v>
      </c>
      <c r="V3191" s="16">
        <f>IFERROR(INDEX(BASE_CCLASSTRIB!$F:$F, MATCH(TEXT($D3191,"000000"), BASE_CCLASSTRIB!$A:$A, 0))/100, 0)</f>
        <v>0</v>
      </c>
    </row>
    <row r="3192" spans="4:22" ht="15.75" thickBot="1" x14ac:dyDescent="0.3">
      <c r="D3192" s="38"/>
      <c r="E3192" s="27" t="str">
        <f t="shared" si="396"/>
        <v/>
      </c>
      <c r="F3192" s="28" t="str">
        <f>IF(E3192="","",IFERROR(VLOOKUP(E3192,REGRAS_CST!$A$2:$B$200,2,FALSE),""))</f>
        <v/>
      </c>
      <c r="H3192" s="29">
        <v>8.9999999999999993E-3</v>
      </c>
      <c r="I3192" s="29">
        <v>1E-3</v>
      </c>
      <c r="K3192" s="21" t="str">
        <f>IF(E3192="","",IFERROR(VLOOKUP(E3192,REGRAS_CST!$A$2:$C$200,3,FALSE),""))</f>
        <v/>
      </c>
      <c r="L3192" s="23" t="str">
        <f t="shared" si="397"/>
        <v/>
      </c>
      <c r="M3192" s="24" t="str">
        <f t="shared" si="398"/>
        <v/>
      </c>
      <c r="N3192" s="24" t="str">
        <f t="shared" si="399"/>
        <v/>
      </c>
      <c r="O3192" s="15" t="str">
        <f t="shared" si="402"/>
        <v/>
      </c>
      <c r="P3192" s="31" t="str">
        <f t="shared" si="403"/>
        <v/>
      </c>
      <c r="Q3192" s="8" t="str">
        <f>IF(E3192="","",IFERROR(VLOOKUP(E3192,REGRAS_CST!$A$2:$D$200,4,FALSE),""))</f>
        <v/>
      </c>
      <c r="S3192" s="9">
        <f t="shared" si="400"/>
        <v>8.9999999999999993E-3</v>
      </c>
      <c r="T3192" s="9">
        <f t="shared" si="401"/>
        <v>1E-3</v>
      </c>
      <c r="U3192" s="16">
        <f>IFERROR(INDEX(BASE_CCLASSTRIB!$E:$E, MATCH(TEXT($D3192,"000000"), BASE_CCLASSTRIB!$A:$A, 0))/100, 0)</f>
        <v>0</v>
      </c>
      <c r="V3192" s="16">
        <f>IFERROR(INDEX(BASE_CCLASSTRIB!$F:$F, MATCH(TEXT($D3192,"000000"), BASE_CCLASSTRIB!$A:$A, 0))/100, 0)</f>
        <v>0</v>
      </c>
    </row>
    <row r="3193" spans="4:22" ht="15.75" thickBot="1" x14ac:dyDescent="0.3">
      <c r="D3193" s="38"/>
      <c r="E3193" s="27" t="str">
        <f t="shared" si="396"/>
        <v/>
      </c>
      <c r="F3193" s="28" t="str">
        <f>IF(E3193="","",IFERROR(VLOOKUP(E3193,REGRAS_CST!$A$2:$B$200,2,FALSE),""))</f>
        <v/>
      </c>
      <c r="H3193" s="29">
        <v>8.9999999999999993E-3</v>
      </c>
      <c r="I3193" s="29">
        <v>1E-3</v>
      </c>
      <c r="K3193" s="21" t="str">
        <f>IF(E3193="","",IFERROR(VLOOKUP(E3193,REGRAS_CST!$A$2:$C$200,3,FALSE),""))</f>
        <v/>
      </c>
      <c r="L3193" s="23" t="str">
        <f t="shared" si="397"/>
        <v/>
      </c>
      <c r="M3193" s="24" t="str">
        <f t="shared" si="398"/>
        <v/>
      </c>
      <c r="N3193" s="24" t="str">
        <f t="shared" si="399"/>
        <v/>
      </c>
      <c r="O3193" s="15" t="str">
        <f t="shared" si="402"/>
        <v/>
      </c>
      <c r="P3193" s="31" t="str">
        <f t="shared" si="403"/>
        <v/>
      </c>
      <c r="Q3193" s="8" t="str">
        <f>IF(E3193="","",IFERROR(VLOOKUP(E3193,REGRAS_CST!$A$2:$D$200,4,FALSE),""))</f>
        <v/>
      </c>
      <c r="S3193" s="9">
        <f t="shared" si="400"/>
        <v>8.9999999999999993E-3</v>
      </c>
      <c r="T3193" s="9">
        <f t="shared" si="401"/>
        <v>1E-3</v>
      </c>
      <c r="U3193" s="16">
        <f>IFERROR(INDEX(BASE_CCLASSTRIB!$E:$E, MATCH(TEXT($D3193,"000000"), BASE_CCLASSTRIB!$A:$A, 0))/100, 0)</f>
        <v>0</v>
      </c>
      <c r="V3193" s="16">
        <f>IFERROR(INDEX(BASE_CCLASSTRIB!$F:$F, MATCH(TEXT($D3193,"000000"), BASE_CCLASSTRIB!$A:$A, 0))/100, 0)</f>
        <v>0</v>
      </c>
    </row>
    <row r="3194" spans="4:22" ht="15.75" thickBot="1" x14ac:dyDescent="0.3">
      <c r="D3194" s="38"/>
      <c r="E3194" s="27" t="str">
        <f t="shared" si="396"/>
        <v/>
      </c>
      <c r="F3194" s="28" t="str">
        <f>IF(E3194="","",IFERROR(VLOOKUP(E3194,REGRAS_CST!$A$2:$B$200,2,FALSE),""))</f>
        <v/>
      </c>
      <c r="H3194" s="29">
        <v>8.9999999999999993E-3</v>
      </c>
      <c r="I3194" s="29">
        <v>1E-3</v>
      </c>
      <c r="K3194" s="21" t="str">
        <f>IF(E3194="","",IFERROR(VLOOKUP(E3194,REGRAS_CST!$A$2:$C$200,3,FALSE),""))</f>
        <v/>
      </c>
      <c r="L3194" s="23" t="str">
        <f t="shared" si="397"/>
        <v/>
      </c>
      <c r="M3194" s="24" t="str">
        <f t="shared" si="398"/>
        <v/>
      </c>
      <c r="N3194" s="24" t="str">
        <f t="shared" si="399"/>
        <v/>
      </c>
      <c r="O3194" s="15" t="str">
        <f t="shared" si="402"/>
        <v/>
      </c>
      <c r="P3194" s="31" t="str">
        <f t="shared" si="403"/>
        <v/>
      </c>
      <c r="Q3194" s="8" t="str">
        <f>IF(E3194="","",IFERROR(VLOOKUP(E3194,REGRAS_CST!$A$2:$D$200,4,FALSE),""))</f>
        <v/>
      </c>
      <c r="S3194" s="9">
        <f t="shared" si="400"/>
        <v>8.9999999999999993E-3</v>
      </c>
      <c r="T3194" s="9">
        <f t="shared" si="401"/>
        <v>1E-3</v>
      </c>
      <c r="U3194" s="16">
        <f>IFERROR(INDEX(BASE_CCLASSTRIB!$E:$E, MATCH(TEXT($D3194,"000000"), BASE_CCLASSTRIB!$A:$A, 0))/100, 0)</f>
        <v>0</v>
      </c>
      <c r="V3194" s="16">
        <f>IFERROR(INDEX(BASE_CCLASSTRIB!$F:$F, MATCH(TEXT($D3194,"000000"), BASE_CCLASSTRIB!$A:$A, 0))/100, 0)</f>
        <v>0</v>
      </c>
    </row>
    <row r="3195" spans="4:22" ht="15.75" thickBot="1" x14ac:dyDescent="0.3">
      <c r="D3195" s="38"/>
      <c r="E3195" s="27" t="str">
        <f t="shared" si="396"/>
        <v/>
      </c>
      <c r="F3195" s="28" t="str">
        <f>IF(E3195="","",IFERROR(VLOOKUP(E3195,REGRAS_CST!$A$2:$B$200,2,FALSE),""))</f>
        <v/>
      </c>
      <c r="H3195" s="29">
        <v>8.9999999999999993E-3</v>
      </c>
      <c r="I3195" s="29">
        <v>1E-3</v>
      </c>
      <c r="K3195" s="21" t="str">
        <f>IF(E3195="","",IFERROR(VLOOKUP(E3195,REGRAS_CST!$A$2:$C$200,3,FALSE),""))</f>
        <v/>
      </c>
      <c r="L3195" s="23" t="str">
        <f t="shared" si="397"/>
        <v/>
      </c>
      <c r="M3195" s="24" t="str">
        <f t="shared" si="398"/>
        <v/>
      </c>
      <c r="N3195" s="24" t="str">
        <f t="shared" si="399"/>
        <v/>
      </c>
      <c r="O3195" s="15" t="str">
        <f t="shared" si="402"/>
        <v/>
      </c>
      <c r="P3195" s="31" t="str">
        <f t="shared" si="403"/>
        <v/>
      </c>
      <c r="Q3195" s="8" t="str">
        <f>IF(E3195="","",IFERROR(VLOOKUP(E3195,REGRAS_CST!$A$2:$D$200,4,FALSE),""))</f>
        <v/>
      </c>
      <c r="S3195" s="9">
        <f t="shared" si="400"/>
        <v>8.9999999999999993E-3</v>
      </c>
      <c r="T3195" s="9">
        <f t="shared" si="401"/>
        <v>1E-3</v>
      </c>
      <c r="U3195" s="16">
        <f>IFERROR(INDEX(BASE_CCLASSTRIB!$E:$E, MATCH(TEXT($D3195,"000000"), BASE_CCLASSTRIB!$A:$A, 0))/100, 0)</f>
        <v>0</v>
      </c>
      <c r="V3195" s="16">
        <f>IFERROR(INDEX(BASE_CCLASSTRIB!$F:$F, MATCH(TEXT($D3195,"000000"), BASE_CCLASSTRIB!$A:$A, 0))/100, 0)</f>
        <v>0</v>
      </c>
    </row>
    <row r="3196" spans="4:22" ht="15.75" thickBot="1" x14ac:dyDescent="0.3">
      <c r="D3196" s="38"/>
      <c r="E3196" s="27" t="str">
        <f t="shared" si="396"/>
        <v/>
      </c>
      <c r="F3196" s="28" t="str">
        <f>IF(E3196="","",IFERROR(VLOOKUP(E3196,REGRAS_CST!$A$2:$B$200,2,FALSE),""))</f>
        <v/>
      </c>
      <c r="H3196" s="29">
        <v>8.9999999999999993E-3</v>
      </c>
      <c r="I3196" s="29">
        <v>1E-3</v>
      </c>
      <c r="K3196" s="21" t="str">
        <f>IF(E3196="","",IFERROR(VLOOKUP(E3196,REGRAS_CST!$A$2:$C$200,3,FALSE),""))</f>
        <v/>
      </c>
      <c r="L3196" s="23" t="str">
        <f t="shared" si="397"/>
        <v/>
      </c>
      <c r="M3196" s="24" t="str">
        <f t="shared" si="398"/>
        <v/>
      </c>
      <c r="N3196" s="24" t="str">
        <f t="shared" si="399"/>
        <v/>
      </c>
      <c r="O3196" s="15" t="str">
        <f t="shared" si="402"/>
        <v/>
      </c>
      <c r="P3196" s="31" t="str">
        <f t="shared" si="403"/>
        <v/>
      </c>
      <c r="Q3196" s="8" t="str">
        <f>IF(E3196="","",IFERROR(VLOOKUP(E3196,REGRAS_CST!$A$2:$D$200,4,FALSE),""))</f>
        <v/>
      </c>
      <c r="S3196" s="9">
        <f t="shared" si="400"/>
        <v>8.9999999999999993E-3</v>
      </c>
      <c r="T3196" s="9">
        <f t="shared" si="401"/>
        <v>1E-3</v>
      </c>
      <c r="U3196" s="16">
        <f>IFERROR(INDEX(BASE_CCLASSTRIB!$E:$E, MATCH(TEXT($D3196,"000000"), BASE_CCLASSTRIB!$A:$A, 0))/100, 0)</f>
        <v>0</v>
      </c>
      <c r="V3196" s="16">
        <f>IFERROR(INDEX(BASE_CCLASSTRIB!$F:$F, MATCH(TEXT($D3196,"000000"), BASE_CCLASSTRIB!$A:$A, 0))/100, 0)</f>
        <v>0</v>
      </c>
    </row>
    <row r="3197" spans="4:22" ht="15.75" thickBot="1" x14ac:dyDescent="0.3">
      <c r="D3197" s="38"/>
      <c r="E3197" s="27" t="str">
        <f t="shared" si="396"/>
        <v/>
      </c>
      <c r="F3197" s="28" t="str">
        <f>IF(E3197="","",IFERROR(VLOOKUP(E3197,REGRAS_CST!$A$2:$B$200,2,FALSE),""))</f>
        <v/>
      </c>
      <c r="H3197" s="29">
        <v>8.9999999999999993E-3</v>
      </c>
      <c r="I3197" s="29">
        <v>1E-3</v>
      </c>
      <c r="K3197" s="21" t="str">
        <f>IF(E3197="","",IFERROR(VLOOKUP(E3197,REGRAS_CST!$A$2:$C$200,3,FALSE),""))</f>
        <v/>
      </c>
      <c r="L3197" s="23" t="str">
        <f t="shared" si="397"/>
        <v/>
      </c>
      <c r="M3197" s="24" t="str">
        <f t="shared" si="398"/>
        <v/>
      </c>
      <c r="N3197" s="24" t="str">
        <f t="shared" si="399"/>
        <v/>
      </c>
      <c r="O3197" s="15" t="str">
        <f t="shared" si="402"/>
        <v/>
      </c>
      <c r="P3197" s="31" t="str">
        <f t="shared" si="403"/>
        <v/>
      </c>
      <c r="Q3197" s="8" t="str">
        <f>IF(E3197="","",IFERROR(VLOOKUP(E3197,REGRAS_CST!$A$2:$D$200,4,FALSE),""))</f>
        <v/>
      </c>
      <c r="S3197" s="9">
        <f t="shared" si="400"/>
        <v>8.9999999999999993E-3</v>
      </c>
      <c r="T3197" s="9">
        <f t="shared" si="401"/>
        <v>1E-3</v>
      </c>
      <c r="U3197" s="16">
        <f>IFERROR(INDEX(BASE_CCLASSTRIB!$E:$E, MATCH(TEXT($D3197,"000000"), BASE_CCLASSTRIB!$A:$A, 0))/100, 0)</f>
        <v>0</v>
      </c>
      <c r="V3197" s="16">
        <f>IFERROR(INDEX(BASE_CCLASSTRIB!$F:$F, MATCH(TEXT($D3197,"000000"), BASE_CCLASSTRIB!$A:$A, 0))/100, 0)</f>
        <v>0</v>
      </c>
    </row>
    <row r="3198" spans="4:22" ht="15.75" thickBot="1" x14ac:dyDescent="0.3">
      <c r="D3198" s="38"/>
      <c r="E3198" s="27" t="str">
        <f t="shared" si="396"/>
        <v/>
      </c>
      <c r="F3198" s="28" t="str">
        <f>IF(E3198="","",IFERROR(VLOOKUP(E3198,REGRAS_CST!$A$2:$B$200,2,FALSE),""))</f>
        <v/>
      </c>
      <c r="H3198" s="29">
        <v>8.9999999999999993E-3</v>
      </c>
      <c r="I3198" s="29">
        <v>1E-3</v>
      </c>
      <c r="K3198" s="21" t="str">
        <f>IF(E3198="","",IFERROR(VLOOKUP(E3198,REGRAS_CST!$A$2:$C$200,3,FALSE),""))</f>
        <v/>
      </c>
      <c r="L3198" s="23" t="str">
        <f t="shared" si="397"/>
        <v/>
      </c>
      <c r="M3198" s="24" t="str">
        <f t="shared" si="398"/>
        <v/>
      </c>
      <c r="N3198" s="24" t="str">
        <f t="shared" si="399"/>
        <v/>
      </c>
      <c r="O3198" s="15" t="str">
        <f t="shared" si="402"/>
        <v/>
      </c>
      <c r="P3198" s="31" t="str">
        <f t="shared" si="403"/>
        <v/>
      </c>
      <c r="Q3198" s="8" t="str">
        <f>IF(E3198="","",IFERROR(VLOOKUP(E3198,REGRAS_CST!$A$2:$D$200,4,FALSE),""))</f>
        <v/>
      </c>
      <c r="S3198" s="9">
        <f t="shared" si="400"/>
        <v>8.9999999999999993E-3</v>
      </c>
      <c r="T3198" s="9">
        <f t="shared" si="401"/>
        <v>1E-3</v>
      </c>
      <c r="U3198" s="16">
        <f>IFERROR(INDEX(BASE_CCLASSTRIB!$E:$E, MATCH(TEXT($D3198,"000000"), BASE_CCLASSTRIB!$A:$A, 0))/100, 0)</f>
        <v>0</v>
      </c>
      <c r="V3198" s="16">
        <f>IFERROR(INDEX(BASE_CCLASSTRIB!$F:$F, MATCH(TEXT($D3198,"000000"), BASE_CCLASSTRIB!$A:$A, 0))/100, 0)</f>
        <v>0</v>
      </c>
    </row>
    <row r="3199" spans="4:22" ht="15.75" thickBot="1" x14ac:dyDescent="0.3">
      <c r="D3199" s="38"/>
      <c r="E3199" s="27" t="str">
        <f t="shared" si="396"/>
        <v/>
      </c>
      <c r="F3199" s="28" t="str">
        <f>IF(E3199="","",IFERROR(VLOOKUP(E3199,REGRAS_CST!$A$2:$B$200,2,FALSE),""))</f>
        <v/>
      </c>
      <c r="H3199" s="29">
        <v>8.9999999999999993E-3</v>
      </c>
      <c r="I3199" s="29">
        <v>1E-3</v>
      </c>
      <c r="K3199" s="21" t="str">
        <f>IF(E3199="","",IFERROR(VLOOKUP(E3199,REGRAS_CST!$A$2:$C$200,3,FALSE),""))</f>
        <v/>
      </c>
      <c r="L3199" s="23" t="str">
        <f t="shared" si="397"/>
        <v/>
      </c>
      <c r="M3199" s="24" t="str">
        <f t="shared" si="398"/>
        <v/>
      </c>
      <c r="N3199" s="24" t="str">
        <f t="shared" si="399"/>
        <v/>
      </c>
      <c r="O3199" s="15" t="str">
        <f t="shared" si="402"/>
        <v/>
      </c>
      <c r="P3199" s="31" t="str">
        <f t="shared" si="403"/>
        <v/>
      </c>
      <c r="Q3199" s="8" t="str">
        <f>IF(E3199="","",IFERROR(VLOOKUP(E3199,REGRAS_CST!$A$2:$D$200,4,FALSE),""))</f>
        <v/>
      </c>
      <c r="S3199" s="9">
        <f t="shared" si="400"/>
        <v>8.9999999999999993E-3</v>
      </c>
      <c r="T3199" s="9">
        <f t="shared" si="401"/>
        <v>1E-3</v>
      </c>
      <c r="U3199" s="16">
        <f>IFERROR(INDEX(BASE_CCLASSTRIB!$E:$E, MATCH(TEXT($D3199,"000000"), BASE_CCLASSTRIB!$A:$A, 0))/100, 0)</f>
        <v>0</v>
      </c>
      <c r="V3199" s="16">
        <f>IFERROR(INDEX(BASE_CCLASSTRIB!$F:$F, MATCH(TEXT($D3199,"000000"), BASE_CCLASSTRIB!$A:$A, 0))/100, 0)</f>
        <v>0</v>
      </c>
    </row>
    <row r="3200" spans="4:22" ht="15.75" thickBot="1" x14ac:dyDescent="0.3">
      <c r="D3200" s="38"/>
      <c r="E3200" s="27" t="str">
        <f t="shared" si="396"/>
        <v/>
      </c>
      <c r="F3200" s="28" t="str">
        <f>IF(E3200="","",IFERROR(VLOOKUP(E3200,REGRAS_CST!$A$2:$B$200,2,FALSE),""))</f>
        <v/>
      </c>
      <c r="H3200" s="29">
        <v>8.9999999999999993E-3</v>
      </c>
      <c r="I3200" s="29">
        <v>1E-3</v>
      </c>
      <c r="K3200" s="21" t="str">
        <f>IF(E3200="","",IFERROR(VLOOKUP(E3200,REGRAS_CST!$A$2:$C$200,3,FALSE),""))</f>
        <v/>
      </c>
      <c r="L3200" s="23" t="str">
        <f t="shared" si="397"/>
        <v/>
      </c>
      <c r="M3200" s="24" t="str">
        <f t="shared" si="398"/>
        <v/>
      </c>
      <c r="N3200" s="24" t="str">
        <f t="shared" si="399"/>
        <v/>
      </c>
      <c r="O3200" s="15" t="str">
        <f t="shared" si="402"/>
        <v/>
      </c>
      <c r="P3200" s="31" t="str">
        <f t="shared" si="403"/>
        <v/>
      </c>
      <c r="Q3200" s="8" t="str">
        <f>IF(E3200="","",IFERROR(VLOOKUP(E3200,REGRAS_CST!$A$2:$D$200,4,FALSE),""))</f>
        <v/>
      </c>
      <c r="S3200" s="9">
        <f t="shared" si="400"/>
        <v>8.9999999999999993E-3</v>
      </c>
      <c r="T3200" s="9">
        <f t="shared" si="401"/>
        <v>1E-3</v>
      </c>
      <c r="U3200" s="16">
        <f>IFERROR(INDEX(BASE_CCLASSTRIB!$E:$E, MATCH(TEXT($D3200,"000000"), BASE_CCLASSTRIB!$A:$A, 0))/100, 0)</f>
        <v>0</v>
      </c>
      <c r="V3200" s="16">
        <f>IFERROR(INDEX(BASE_CCLASSTRIB!$F:$F, MATCH(TEXT($D3200,"000000"), BASE_CCLASSTRIB!$A:$A, 0))/100, 0)</f>
        <v>0</v>
      </c>
    </row>
    <row r="3201" spans="4:22" ht="15.75" thickBot="1" x14ac:dyDescent="0.3">
      <c r="D3201" s="38"/>
      <c r="E3201" s="27" t="str">
        <f t="shared" si="396"/>
        <v/>
      </c>
      <c r="F3201" s="28" t="str">
        <f>IF(E3201="","",IFERROR(VLOOKUP(E3201,REGRAS_CST!$A$2:$B$200,2,FALSE),""))</f>
        <v/>
      </c>
      <c r="H3201" s="29">
        <v>8.9999999999999993E-3</v>
      </c>
      <c r="I3201" s="29">
        <v>1E-3</v>
      </c>
      <c r="K3201" s="21" t="str">
        <f>IF(E3201="","",IFERROR(VLOOKUP(E3201,REGRAS_CST!$A$2:$C$200,3,FALSE),""))</f>
        <v/>
      </c>
      <c r="L3201" s="23" t="str">
        <f t="shared" si="397"/>
        <v/>
      </c>
      <c r="M3201" s="24" t="str">
        <f t="shared" si="398"/>
        <v/>
      </c>
      <c r="N3201" s="24" t="str">
        <f t="shared" si="399"/>
        <v/>
      </c>
      <c r="O3201" s="15" t="str">
        <f t="shared" si="402"/>
        <v/>
      </c>
      <c r="P3201" s="31" t="str">
        <f t="shared" si="403"/>
        <v/>
      </c>
      <c r="Q3201" s="8" t="str">
        <f>IF(E3201="","",IFERROR(VLOOKUP(E3201,REGRAS_CST!$A$2:$D$200,4,FALSE),""))</f>
        <v/>
      </c>
      <c r="S3201" s="9">
        <f t="shared" si="400"/>
        <v>8.9999999999999993E-3</v>
      </c>
      <c r="T3201" s="9">
        <f t="shared" si="401"/>
        <v>1E-3</v>
      </c>
      <c r="U3201" s="16">
        <f>IFERROR(INDEX(BASE_CCLASSTRIB!$E:$E, MATCH(TEXT($D3201,"000000"), BASE_CCLASSTRIB!$A:$A, 0))/100, 0)</f>
        <v>0</v>
      </c>
      <c r="V3201" s="16">
        <f>IFERROR(INDEX(BASE_CCLASSTRIB!$F:$F, MATCH(TEXT($D3201,"000000"), BASE_CCLASSTRIB!$A:$A, 0))/100, 0)</f>
        <v>0</v>
      </c>
    </row>
    <row r="3202" spans="4:22" ht="15.75" thickBot="1" x14ac:dyDescent="0.3">
      <c r="D3202" s="38"/>
      <c r="E3202" s="27" t="str">
        <f t="shared" ref="E3202:E3265" si="404">IF(D3202="","",LEFT(D3202,3))</f>
        <v/>
      </c>
      <c r="F3202" s="28" t="str">
        <f>IF(E3202="","",IFERROR(VLOOKUP(E3202,REGRAS_CST!$A$2:$B$200,2,FALSE),""))</f>
        <v/>
      </c>
      <c r="H3202" s="29">
        <v>8.9999999999999993E-3</v>
      </c>
      <c r="I3202" s="29">
        <v>1E-3</v>
      </c>
      <c r="K3202" s="21" t="str">
        <f>IF(E3202="","",IFERROR(VLOOKUP(E3202,REGRAS_CST!$A$2:$C$200,3,FALSE),""))</f>
        <v/>
      </c>
      <c r="L3202" s="23" t="str">
        <f t="shared" ref="L3202:L3265" si="405">IF($G3202="", "", $G3202*(1-$V3202))</f>
        <v/>
      </c>
      <c r="M3202" s="24" t="str">
        <f t="shared" ref="M3202:M3265" si="406">IF(OR($L3202="",$S3202=""),"",$L3202*$S3202)</f>
        <v/>
      </c>
      <c r="N3202" s="24" t="str">
        <f t="shared" ref="N3202:N3265" si="407">IF(OR($L3202="",$T3202=""),"",$L3202*$T3202)</f>
        <v/>
      </c>
      <c r="O3202" s="15" t="str">
        <f t="shared" si="402"/>
        <v/>
      </c>
      <c r="P3202" s="31" t="str">
        <f t="shared" si="403"/>
        <v/>
      </c>
      <c r="Q3202" s="8" t="str">
        <f>IF(E3202="","",IFERROR(VLOOKUP(E3202,REGRAS_CST!$A$2:$D$200,4,FALSE),""))</f>
        <v/>
      </c>
      <c r="S3202" s="9">
        <f t="shared" ref="S3202:S3265" si="408">IF($H3202="","",$H3202*(1-$U3202))</f>
        <v>8.9999999999999993E-3</v>
      </c>
      <c r="T3202" s="9">
        <f t="shared" ref="T3202:T3265" si="409">IF($I3202="","",$I3202*(1-$U3202))</f>
        <v>1E-3</v>
      </c>
      <c r="U3202" s="16">
        <f>IFERROR(INDEX(BASE_CCLASSTRIB!$E:$E, MATCH(TEXT($D3202,"000000"), BASE_CCLASSTRIB!$A:$A, 0))/100, 0)</f>
        <v>0</v>
      </c>
      <c r="V3202" s="16">
        <f>IFERROR(INDEX(BASE_CCLASSTRIB!$F:$F, MATCH(TEXT($D3202,"000000"), BASE_CCLASSTRIB!$A:$A, 0))/100, 0)</f>
        <v>0</v>
      </c>
    </row>
    <row r="3203" spans="4:22" ht="15.75" thickBot="1" x14ac:dyDescent="0.3">
      <c r="D3203" s="38"/>
      <c r="E3203" s="27" t="str">
        <f t="shared" si="404"/>
        <v/>
      </c>
      <c r="F3203" s="28" t="str">
        <f>IF(E3203="","",IFERROR(VLOOKUP(E3203,REGRAS_CST!$A$2:$B$200,2,FALSE),""))</f>
        <v/>
      </c>
      <c r="H3203" s="29">
        <v>8.9999999999999993E-3</v>
      </c>
      <c r="I3203" s="29">
        <v>1E-3</v>
      </c>
      <c r="K3203" s="21" t="str">
        <f>IF(E3203="","",IFERROR(VLOOKUP(E3203,REGRAS_CST!$A$2:$C$200,3,FALSE),""))</f>
        <v/>
      </c>
      <c r="L3203" s="23" t="str">
        <f t="shared" si="405"/>
        <v/>
      </c>
      <c r="M3203" s="24" t="str">
        <f t="shared" si="406"/>
        <v/>
      </c>
      <c r="N3203" s="24" t="str">
        <f t="shared" si="407"/>
        <v/>
      </c>
      <c r="O3203" s="15" t="str">
        <f t="shared" si="402"/>
        <v/>
      </c>
      <c r="P3203" s="31" t="str">
        <f t="shared" si="403"/>
        <v/>
      </c>
      <c r="Q3203" s="8" t="str">
        <f>IF(E3203="","",IFERROR(VLOOKUP(E3203,REGRAS_CST!$A$2:$D$200,4,FALSE),""))</f>
        <v/>
      </c>
      <c r="S3203" s="9">
        <f t="shared" si="408"/>
        <v>8.9999999999999993E-3</v>
      </c>
      <c r="T3203" s="9">
        <f t="shared" si="409"/>
        <v>1E-3</v>
      </c>
      <c r="U3203" s="16">
        <f>IFERROR(INDEX(BASE_CCLASSTRIB!$E:$E, MATCH(TEXT($D3203,"000000"), BASE_CCLASSTRIB!$A:$A, 0))/100, 0)</f>
        <v>0</v>
      </c>
      <c r="V3203" s="16">
        <f>IFERROR(INDEX(BASE_CCLASSTRIB!$F:$F, MATCH(TEXT($D3203,"000000"), BASE_CCLASSTRIB!$A:$A, 0))/100, 0)</f>
        <v>0</v>
      </c>
    </row>
    <row r="3204" spans="4:22" ht="15.75" thickBot="1" x14ac:dyDescent="0.3">
      <c r="D3204" s="38"/>
      <c r="E3204" s="27" t="str">
        <f t="shared" si="404"/>
        <v/>
      </c>
      <c r="F3204" s="28" t="str">
        <f>IF(E3204="","",IFERROR(VLOOKUP(E3204,REGRAS_CST!$A$2:$B$200,2,FALSE),""))</f>
        <v/>
      </c>
      <c r="H3204" s="29">
        <v>8.9999999999999993E-3</v>
      </c>
      <c r="I3204" s="29">
        <v>1E-3</v>
      </c>
      <c r="K3204" s="21" t="str">
        <f>IF(E3204="","",IFERROR(VLOOKUP(E3204,REGRAS_CST!$A$2:$C$200,3,FALSE),""))</f>
        <v/>
      </c>
      <c r="L3204" s="23" t="str">
        <f t="shared" si="405"/>
        <v/>
      </c>
      <c r="M3204" s="24" t="str">
        <f t="shared" si="406"/>
        <v/>
      </c>
      <c r="N3204" s="24" t="str">
        <f t="shared" si="407"/>
        <v/>
      </c>
      <c r="O3204" s="15" t="str">
        <f t="shared" si="402"/>
        <v/>
      </c>
      <c r="P3204" s="31" t="str">
        <f t="shared" si="403"/>
        <v/>
      </c>
      <c r="Q3204" s="8" t="str">
        <f>IF(E3204="","",IFERROR(VLOOKUP(E3204,REGRAS_CST!$A$2:$D$200,4,FALSE),""))</f>
        <v/>
      </c>
      <c r="S3204" s="9">
        <f t="shared" si="408"/>
        <v>8.9999999999999993E-3</v>
      </c>
      <c r="T3204" s="9">
        <f t="shared" si="409"/>
        <v>1E-3</v>
      </c>
      <c r="U3204" s="16">
        <f>IFERROR(INDEX(BASE_CCLASSTRIB!$E:$E, MATCH(TEXT($D3204,"000000"), BASE_CCLASSTRIB!$A:$A, 0))/100, 0)</f>
        <v>0</v>
      </c>
      <c r="V3204" s="16">
        <f>IFERROR(INDEX(BASE_CCLASSTRIB!$F:$F, MATCH(TEXT($D3204,"000000"), BASE_CCLASSTRIB!$A:$A, 0))/100, 0)</f>
        <v>0</v>
      </c>
    </row>
    <row r="3205" spans="4:22" ht="15.75" thickBot="1" x14ac:dyDescent="0.3">
      <c r="D3205" s="38"/>
      <c r="E3205" s="27" t="str">
        <f t="shared" si="404"/>
        <v/>
      </c>
      <c r="F3205" s="28" t="str">
        <f>IF(E3205="","",IFERROR(VLOOKUP(E3205,REGRAS_CST!$A$2:$B$200,2,FALSE),""))</f>
        <v/>
      </c>
      <c r="H3205" s="29">
        <v>8.9999999999999993E-3</v>
      </c>
      <c r="I3205" s="29">
        <v>1E-3</v>
      </c>
      <c r="K3205" s="21" t="str">
        <f>IF(E3205="","",IFERROR(VLOOKUP(E3205,REGRAS_CST!$A$2:$C$200,3,FALSE),""))</f>
        <v/>
      </c>
      <c r="L3205" s="23" t="str">
        <f t="shared" si="405"/>
        <v/>
      </c>
      <c r="M3205" s="24" t="str">
        <f t="shared" si="406"/>
        <v/>
      </c>
      <c r="N3205" s="24" t="str">
        <f t="shared" si="407"/>
        <v/>
      </c>
      <c r="O3205" s="15" t="str">
        <f t="shared" si="402"/>
        <v/>
      </c>
      <c r="P3205" s="31" t="str">
        <f t="shared" si="403"/>
        <v/>
      </c>
      <c r="Q3205" s="8" t="str">
        <f>IF(E3205="","",IFERROR(VLOOKUP(E3205,REGRAS_CST!$A$2:$D$200,4,FALSE),""))</f>
        <v/>
      </c>
      <c r="S3205" s="9">
        <f t="shared" si="408"/>
        <v>8.9999999999999993E-3</v>
      </c>
      <c r="T3205" s="9">
        <f t="shared" si="409"/>
        <v>1E-3</v>
      </c>
      <c r="U3205" s="16">
        <f>IFERROR(INDEX(BASE_CCLASSTRIB!$E:$E, MATCH(TEXT($D3205,"000000"), BASE_CCLASSTRIB!$A:$A, 0))/100, 0)</f>
        <v>0</v>
      </c>
      <c r="V3205" s="16">
        <f>IFERROR(INDEX(BASE_CCLASSTRIB!$F:$F, MATCH(TEXT($D3205,"000000"), BASE_CCLASSTRIB!$A:$A, 0))/100, 0)</f>
        <v>0</v>
      </c>
    </row>
    <row r="3206" spans="4:22" ht="15.75" thickBot="1" x14ac:dyDescent="0.3">
      <c r="D3206" s="38"/>
      <c r="E3206" s="27" t="str">
        <f t="shared" si="404"/>
        <v/>
      </c>
      <c r="F3206" s="28" t="str">
        <f>IF(E3206="","",IFERROR(VLOOKUP(E3206,REGRAS_CST!$A$2:$B$200,2,FALSE),""))</f>
        <v/>
      </c>
      <c r="H3206" s="29">
        <v>8.9999999999999993E-3</v>
      </c>
      <c r="I3206" s="29">
        <v>1E-3</v>
      </c>
      <c r="K3206" s="21" t="str">
        <f>IF(E3206="","",IFERROR(VLOOKUP(E3206,REGRAS_CST!$A$2:$C$200,3,FALSE),""))</f>
        <v/>
      </c>
      <c r="L3206" s="23" t="str">
        <f t="shared" si="405"/>
        <v/>
      </c>
      <c r="M3206" s="24" t="str">
        <f t="shared" si="406"/>
        <v/>
      </c>
      <c r="N3206" s="24" t="str">
        <f t="shared" si="407"/>
        <v/>
      </c>
      <c r="O3206" s="15" t="str">
        <f t="shared" si="402"/>
        <v/>
      </c>
      <c r="P3206" s="31" t="str">
        <f t="shared" si="403"/>
        <v/>
      </c>
      <c r="Q3206" s="8" t="str">
        <f>IF(E3206="","",IFERROR(VLOOKUP(E3206,REGRAS_CST!$A$2:$D$200,4,FALSE),""))</f>
        <v/>
      </c>
      <c r="S3206" s="9">
        <f t="shared" si="408"/>
        <v>8.9999999999999993E-3</v>
      </c>
      <c r="T3206" s="9">
        <f t="shared" si="409"/>
        <v>1E-3</v>
      </c>
      <c r="U3206" s="16">
        <f>IFERROR(INDEX(BASE_CCLASSTRIB!$E:$E, MATCH(TEXT($D3206,"000000"), BASE_CCLASSTRIB!$A:$A, 0))/100, 0)</f>
        <v>0</v>
      </c>
      <c r="V3206" s="16">
        <f>IFERROR(INDEX(BASE_CCLASSTRIB!$F:$F, MATCH(TEXT($D3206,"000000"), BASE_CCLASSTRIB!$A:$A, 0))/100, 0)</f>
        <v>0</v>
      </c>
    </row>
    <row r="3207" spans="4:22" ht="15.75" thickBot="1" x14ac:dyDescent="0.3">
      <c r="D3207" s="38"/>
      <c r="E3207" s="27" t="str">
        <f t="shared" si="404"/>
        <v/>
      </c>
      <c r="F3207" s="28" t="str">
        <f>IF(E3207="","",IFERROR(VLOOKUP(E3207,REGRAS_CST!$A$2:$B$200,2,FALSE),""))</f>
        <v/>
      </c>
      <c r="H3207" s="29">
        <v>8.9999999999999993E-3</v>
      </c>
      <c r="I3207" s="29">
        <v>1E-3</v>
      </c>
      <c r="K3207" s="21" t="str">
        <f>IF(E3207="","",IFERROR(VLOOKUP(E3207,REGRAS_CST!$A$2:$C$200,3,FALSE),""))</f>
        <v/>
      </c>
      <c r="L3207" s="23" t="str">
        <f t="shared" si="405"/>
        <v/>
      </c>
      <c r="M3207" s="24" t="str">
        <f t="shared" si="406"/>
        <v/>
      </c>
      <c r="N3207" s="24" t="str">
        <f t="shared" si="407"/>
        <v/>
      </c>
      <c r="O3207" s="15" t="str">
        <f t="shared" si="402"/>
        <v/>
      </c>
      <c r="P3207" s="31" t="str">
        <f t="shared" si="403"/>
        <v/>
      </c>
      <c r="Q3207" s="8" t="str">
        <f>IF(E3207="","",IFERROR(VLOOKUP(E3207,REGRAS_CST!$A$2:$D$200,4,FALSE),""))</f>
        <v/>
      </c>
      <c r="S3207" s="9">
        <f t="shared" si="408"/>
        <v>8.9999999999999993E-3</v>
      </c>
      <c r="T3207" s="9">
        <f t="shared" si="409"/>
        <v>1E-3</v>
      </c>
      <c r="U3207" s="16">
        <f>IFERROR(INDEX(BASE_CCLASSTRIB!$E:$E, MATCH(TEXT($D3207,"000000"), BASE_CCLASSTRIB!$A:$A, 0))/100, 0)</f>
        <v>0</v>
      </c>
      <c r="V3207" s="16">
        <f>IFERROR(INDEX(BASE_CCLASSTRIB!$F:$F, MATCH(TEXT($D3207,"000000"), BASE_CCLASSTRIB!$A:$A, 0))/100, 0)</f>
        <v>0</v>
      </c>
    </row>
    <row r="3208" spans="4:22" ht="15.75" thickBot="1" x14ac:dyDescent="0.3">
      <c r="D3208" s="38"/>
      <c r="E3208" s="27" t="str">
        <f t="shared" si="404"/>
        <v/>
      </c>
      <c r="F3208" s="28" t="str">
        <f>IF(E3208="","",IFERROR(VLOOKUP(E3208,REGRAS_CST!$A$2:$B$200,2,FALSE),""))</f>
        <v/>
      </c>
      <c r="H3208" s="29">
        <v>8.9999999999999993E-3</v>
      </c>
      <c r="I3208" s="29">
        <v>1E-3</v>
      </c>
      <c r="K3208" s="21" t="str">
        <f>IF(E3208="","",IFERROR(VLOOKUP(E3208,REGRAS_CST!$A$2:$C$200,3,FALSE),""))</f>
        <v/>
      </c>
      <c r="L3208" s="23" t="str">
        <f t="shared" si="405"/>
        <v/>
      </c>
      <c r="M3208" s="24" t="str">
        <f t="shared" si="406"/>
        <v/>
      </c>
      <c r="N3208" s="24" t="str">
        <f t="shared" si="407"/>
        <v/>
      </c>
      <c r="O3208" s="15" t="str">
        <f t="shared" si="402"/>
        <v/>
      </c>
      <c r="P3208" s="31" t="str">
        <f t="shared" si="403"/>
        <v/>
      </c>
      <c r="Q3208" s="8" t="str">
        <f>IF(E3208="","",IFERROR(VLOOKUP(E3208,REGRAS_CST!$A$2:$D$200,4,FALSE),""))</f>
        <v/>
      </c>
      <c r="S3208" s="9">
        <f t="shared" si="408"/>
        <v>8.9999999999999993E-3</v>
      </c>
      <c r="T3208" s="9">
        <f t="shared" si="409"/>
        <v>1E-3</v>
      </c>
      <c r="U3208" s="16">
        <f>IFERROR(INDEX(BASE_CCLASSTRIB!$E:$E, MATCH(TEXT($D3208,"000000"), BASE_CCLASSTRIB!$A:$A, 0))/100, 0)</f>
        <v>0</v>
      </c>
      <c r="V3208" s="16">
        <f>IFERROR(INDEX(BASE_CCLASSTRIB!$F:$F, MATCH(TEXT($D3208,"000000"), BASE_CCLASSTRIB!$A:$A, 0))/100, 0)</f>
        <v>0</v>
      </c>
    </row>
    <row r="3209" spans="4:22" ht="15.75" thickBot="1" x14ac:dyDescent="0.3">
      <c r="D3209" s="38"/>
      <c r="E3209" s="27" t="str">
        <f t="shared" si="404"/>
        <v/>
      </c>
      <c r="F3209" s="28" t="str">
        <f>IF(E3209="","",IFERROR(VLOOKUP(E3209,REGRAS_CST!$A$2:$B$200,2,FALSE),""))</f>
        <v/>
      </c>
      <c r="H3209" s="29">
        <v>8.9999999999999993E-3</v>
      </c>
      <c r="I3209" s="29">
        <v>1E-3</v>
      </c>
      <c r="K3209" s="21" t="str">
        <f>IF(E3209="","",IFERROR(VLOOKUP(E3209,REGRAS_CST!$A$2:$C$200,3,FALSE),""))</f>
        <v/>
      </c>
      <c r="L3209" s="23" t="str">
        <f t="shared" si="405"/>
        <v/>
      </c>
      <c r="M3209" s="24" t="str">
        <f t="shared" si="406"/>
        <v/>
      </c>
      <c r="N3209" s="24" t="str">
        <f t="shared" si="407"/>
        <v/>
      </c>
      <c r="O3209" s="15" t="str">
        <f t="shared" si="402"/>
        <v/>
      </c>
      <c r="P3209" s="31" t="str">
        <f t="shared" si="403"/>
        <v/>
      </c>
      <c r="Q3209" s="8" t="str">
        <f>IF(E3209="","",IFERROR(VLOOKUP(E3209,REGRAS_CST!$A$2:$D$200,4,FALSE),""))</f>
        <v/>
      </c>
      <c r="S3209" s="9">
        <f t="shared" si="408"/>
        <v>8.9999999999999993E-3</v>
      </c>
      <c r="T3209" s="9">
        <f t="shared" si="409"/>
        <v>1E-3</v>
      </c>
      <c r="U3209" s="16">
        <f>IFERROR(INDEX(BASE_CCLASSTRIB!$E:$E, MATCH(TEXT($D3209,"000000"), BASE_CCLASSTRIB!$A:$A, 0))/100, 0)</f>
        <v>0</v>
      </c>
      <c r="V3209" s="16">
        <f>IFERROR(INDEX(BASE_CCLASSTRIB!$F:$F, MATCH(TEXT($D3209,"000000"), BASE_CCLASSTRIB!$A:$A, 0))/100, 0)</f>
        <v>0</v>
      </c>
    </row>
    <row r="3210" spans="4:22" ht="15.75" thickBot="1" x14ac:dyDescent="0.3">
      <c r="D3210" s="38"/>
      <c r="E3210" s="27" t="str">
        <f t="shared" si="404"/>
        <v/>
      </c>
      <c r="F3210" s="28" t="str">
        <f>IF(E3210="","",IFERROR(VLOOKUP(E3210,REGRAS_CST!$A$2:$B$200,2,FALSE),""))</f>
        <v/>
      </c>
      <c r="H3210" s="29">
        <v>8.9999999999999993E-3</v>
      </c>
      <c r="I3210" s="29">
        <v>1E-3</v>
      </c>
      <c r="K3210" s="21" t="str">
        <f>IF(E3210="","",IFERROR(VLOOKUP(E3210,REGRAS_CST!$A$2:$C$200,3,FALSE),""))</f>
        <v/>
      </c>
      <c r="L3210" s="23" t="str">
        <f t="shared" si="405"/>
        <v/>
      </c>
      <c r="M3210" s="24" t="str">
        <f t="shared" si="406"/>
        <v/>
      </c>
      <c r="N3210" s="24" t="str">
        <f t="shared" si="407"/>
        <v/>
      </c>
      <c r="O3210" s="15" t="str">
        <f t="shared" si="402"/>
        <v/>
      </c>
      <c r="P3210" s="31" t="str">
        <f t="shared" si="403"/>
        <v/>
      </c>
      <c r="Q3210" s="8" t="str">
        <f>IF(E3210="","",IFERROR(VLOOKUP(E3210,REGRAS_CST!$A$2:$D$200,4,FALSE),""))</f>
        <v/>
      </c>
      <c r="S3210" s="9">
        <f t="shared" si="408"/>
        <v>8.9999999999999993E-3</v>
      </c>
      <c r="T3210" s="9">
        <f t="shared" si="409"/>
        <v>1E-3</v>
      </c>
      <c r="U3210" s="16">
        <f>IFERROR(INDEX(BASE_CCLASSTRIB!$E:$E, MATCH(TEXT($D3210,"000000"), BASE_CCLASSTRIB!$A:$A, 0))/100, 0)</f>
        <v>0</v>
      </c>
      <c r="V3210" s="16">
        <f>IFERROR(INDEX(BASE_CCLASSTRIB!$F:$F, MATCH(TEXT($D3210,"000000"), BASE_CCLASSTRIB!$A:$A, 0))/100, 0)</f>
        <v>0</v>
      </c>
    </row>
    <row r="3211" spans="4:22" ht="15.75" thickBot="1" x14ac:dyDescent="0.3">
      <c r="D3211" s="38"/>
      <c r="E3211" s="27" t="str">
        <f t="shared" si="404"/>
        <v/>
      </c>
      <c r="F3211" s="28" t="str">
        <f>IF(E3211="","",IFERROR(VLOOKUP(E3211,REGRAS_CST!$A$2:$B$200,2,FALSE),""))</f>
        <v/>
      </c>
      <c r="H3211" s="29">
        <v>8.9999999999999993E-3</v>
      </c>
      <c r="I3211" s="29">
        <v>1E-3</v>
      </c>
      <c r="K3211" s="21" t="str">
        <f>IF(E3211="","",IFERROR(VLOOKUP(E3211,REGRAS_CST!$A$2:$C$200,3,FALSE),""))</f>
        <v/>
      </c>
      <c r="L3211" s="23" t="str">
        <f t="shared" si="405"/>
        <v/>
      </c>
      <c r="M3211" s="24" t="str">
        <f t="shared" si="406"/>
        <v/>
      </c>
      <c r="N3211" s="24" t="str">
        <f t="shared" si="407"/>
        <v/>
      </c>
      <c r="O3211" s="15" t="str">
        <f t="shared" si="402"/>
        <v/>
      </c>
      <c r="P3211" s="31" t="str">
        <f t="shared" si="403"/>
        <v/>
      </c>
      <c r="Q3211" s="8" t="str">
        <f>IF(E3211="","",IFERROR(VLOOKUP(E3211,REGRAS_CST!$A$2:$D$200,4,FALSE),""))</f>
        <v/>
      </c>
      <c r="S3211" s="9">
        <f t="shared" si="408"/>
        <v>8.9999999999999993E-3</v>
      </c>
      <c r="T3211" s="9">
        <f t="shared" si="409"/>
        <v>1E-3</v>
      </c>
      <c r="U3211" s="16">
        <f>IFERROR(INDEX(BASE_CCLASSTRIB!$E:$E, MATCH(TEXT($D3211,"000000"), BASE_CCLASSTRIB!$A:$A, 0))/100, 0)</f>
        <v>0</v>
      </c>
      <c r="V3211" s="16">
        <f>IFERROR(INDEX(BASE_CCLASSTRIB!$F:$F, MATCH(TEXT($D3211,"000000"), BASE_CCLASSTRIB!$A:$A, 0))/100, 0)</f>
        <v>0</v>
      </c>
    </row>
    <row r="3212" spans="4:22" ht="15.75" thickBot="1" x14ac:dyDescent="0.3">
      <c r="D3212" s="38"/>
      <c r="E3212" s="27" t="str">
        <f t="shared" si="404"/>
        <v/>
      </c>
      <c r="F3212" s="28" t="str">
        <f>IF(E3212="","",IFERROR(VLOOKUP(E3212,REGRAS_CST!$A$2:$B$200,2,FALSE),""))</f>
        <v/>
      </c>
      <c r="H3212" s="29">
        <v>8.9999999999999993E-3</v>
      </c>
      <c r="I3212" s="29">
        <v>1E-3</v>
      </c>
      <c r="K3212" s="21" t="str">
        <f>IF(E3212="","",IFERROR(VLOOKUP(E3212,REGRAS_CST!$A$2:$C$200,3,FALSE),""))</f>
        <v/>
      </c>
      <c r="L3212" s="23" t="str">
        <f t="shared" si="405"/>
        <v/>
      </c>
      <c r="M3212" s="24" t="str">
        <f t="shared" si="406"/>
        <v/>
      </c>
      <c r="N3212" s="24" t="str">
        <f t="shared" si="407"/>
        <v/>
      </c>
      <c r="O3212" s="15" t="str">
        <f t="shared" si="402"/>
        <v/>
      </c>
      <c r="P3212" s="31" t="str">
        <f t="shared" si="403"/>
        <v/>
      </c>
      <c r="Q3212" s="8" t="str">
        <f>IF(E3212="","",IFERROR(VLOOKUP(E3212,REGRAS_CST!$A$2:$D$200,4,FALSE),""))</f>
        <v/>
      </c>
      <c r="S3212" s="9">
        <f t="shared" si="408"/>
        <v>8.9999999999999993E-3</v>
      </c>
      <c r="T3212" s="9">
        <f t="shared" si="409"/>
        <v>1E-3</v>
      </c>
      <c r="U3212" s="16">
        <f>IFERROR(INDEX(BASE_CCLASSTRIB!$E:$E, MATCH(TEXT($D3212,"000000"), BASE_CCLASSTRIB!$A:$A, 0))/100, 0)</f>
        <v>0</v>
      </c>
      <c r="V3212" s="16">
        <f>IFERROR(INDEX(BASE_CCLASSTRIB!$F:$F, MATCH(TEXT($D3212,"000000"), BASE_CCLASSTRIB!$A:$A, 0))/100, 0)</f>
        <v>0</v>
      </c>
    </row>
    <row r="3213" spans="4:22" ht="15.75" thickBot="1" x14ac:dyDescent="0.3">
      <c r="D3213" s="38"/>
      <c r="E3213" s="27" t="str">
        <f t="shared" si="404"/>
        <v/>
      </c>
      <c r="F3213" s="28" t="str">
        <f>IF(E3213="","",IFERROR(VLOOKUP(E3213,REGRAS_CST!$A$2:$B$200,2,FALSE),""))</f>
        <v/>
      </c>
      <c r="H3213" s="29">
        <v>8.9999999999999993E-3</v>
      </c>
      <c r="I3213" s="29">
        <v>1E-3</v>
      </c>
      <c r="K3213" s="21" t="str">
        <f>IF(E3213="","",IFERROR(VLOOKUP(E3213,REGRAS_CST!$A$2:$C$200,3,FALSE),""))</f>
        <v/>
      </c>
      <c r="L3213" s="23" t="str">
        <f t="shared" si="405"/>
        <v/>
      </c>
      <c r="M3213" s="24" t="str">
        <f t="shared" si="406"/>
        <v/>
      </c>
      <c r="N3213" s="24" t="str">
        <f t="shared" si="407"/>
        <v/>
      </c>
      <c r="O3213" s="15" t="str">
        <f t="shared" si="402"/>
        <v/>
      </c>
      <c r="P3213" s="31" t="str">
        <f t="shared" si="403"/>
        <v/>
      </c>
      <c r="Q3213" s="8" t="str">
        <f>IF(E3213="","",IFERROR(VLOOKUP(E3213,REGRAS_CST!$A$2:$D$200,4,FALSE),""))</f>
        <v/>
      </c>
      <c r="S3213" s="9">
        <f t="shared" si="408"/>
        <v>8.9999999999999993E-3</v>
      </c>
      <c r="T3213" s="9">
        <f t="shared" si="409"/>
        <v>1E-3</v>
      </c>
      <c r="U3213" s="16">
        <f>IFERROR(INDEX(BASE_CCLASSTRIB!$E:$E, MATCH(TEXT($D3213,"000000"), BASE_CCLASSTRIB!$A:$A, 0))/100, 0)</f>
        <v>0</v>
      </c>
      <c r="V3213" s="16">
        <f>IFERROR(INDEX(BASE_CCLASSTRIB!$F:$F, MATCH(TEXT($D3213,"000000"), BASE_CCLASSTRIB!$A:$A, 0))/100, 0)</f>
        <v>0</v>
      </c>
    </row>
    <row r="3214" spans="4:22" ht="15.75" thickBot="1" x14ac:dyDescent="0.3">
      <c r="D3214" s="38"/>
      <c r="E3214" s="27" t="str">
        <f t="shared" si="404"/>
        <v/>
      </c>
      <c r="F3214" s="28" t="str">
        <f>IF(E3214="","",IFERROR(VLOOKUP(E3214,REGRAS_CST!$A$2:$B$200,2,FALSE),""))</f>
        <v/>
      </c>
      <c r="H3214" s="29">
        <v>8.9999999999999993E-3</v>
      </c>
      <c r="I3214" s="29">
        <v>1E-3</v>
      </c>
      <c r="K3214" s="21" t="str">
        <f>IF(E3214="","",IFERROR(VLOOKUP(E3214,REGRAS_CST!$A$2:$C$200,3,FALSE),""))</f>
        <v/>
      </c>
      <c r="L3214" s="23" t="str">
        <f t="shared" si="405"/>
        <v/>
      </c>
      <c r="M3214" s="24" t="str">
        <f t="shared" si="406"/>
        <v/>
      </c>
      <c r="N3214" s="24" t="str">
        <f t="shared" si="407"/>
        <v/>
      </c>
      <c r="O3214" s="15" t="str">
        <f t="shared" si="402"/>
        <v/>
      </c>
      <c r="P3214" s="31" t="str">
        <f t="shared" si="403"/>
        <v/>
      </c>
      <c r="Q3214" s="8" t="str">
        <f>IF(E3214="","",IFERROR(VLOOKUP(E3214,REGRAS_CST!$A$2:$D$200,4,FALSE),""))</f>
        <v/>
      </c>
      <c r="S3214" s="9">
        <f t="shared" si="408"/>
        <v>8.9999999999999993E-3</v>
      </c>
      <c r="T3214" s="9">
        <f t="shared" si="409"/>
        <v>1E-3</v>
      </c>
      <c r="U3214" s="16">
        <f>IFERROR(INDEX(BASE_CCLASSTRIB!$E:$E, MATCH(TEXT($D3214,"000000"), BASE_CCLASSTRIB!$A:$A, 0))/100, 0)</f>
        <v>0</v>
      </c>
      <c r="V3214" s="16">
        <f>IFERROR(INDEX(BASE_CCLASSTRIB!$F:$F, MATCH(TEXT($D3214,"000000"), BASE_CCLASSTRIB!$A:$A, 0))/100, 0)</f>
        <v>0</v>
      </c>
    </row>
    <row r="3215" spans="4:22" ht="15.75" thickBot="1" x14ac:dyDescent="0.3">
      <c r="D3215" s="38"/>
      <c r="E3215" s="27" t="str">
        <f t="shared" si="404"/>
        <v/>
      </c>
      <c r="F3215" s="28" t="str">
        <f>IF(E3215="","",IFERROR(VLOOKUP(E3215,REGRAS_CST!$A$2:$B$200,2,FALSE),""))</f>
        <v/>
      </c>
      <c r="H3215" s="29">
        <v>8.9999999999999993E-3</v>
      </c>
      <c r="I3215" s="29">
        <v>1E-3</v>
      </c>
      <c r="K3215" s="21" t="str">
        <f>IF(E3215="","",IFERROR(VLOOKUP(E3215,REGRAS_CST!$A$2:$C$200,3,FALSE),""))</f>
        <v/>
      </c>
      <c r="L3215" s="23" t="str">
        <f t="shared" si="405"/>
        <v/>
      </c>
      <c r="M3215" s="24" t="str">
        <f t="shared" si="406"/>
        <v/>
      </c>
      <c r="N3215" s="24" t="str">
        <f t="shared" si="407"/>
        <v/>
      </c>
      <c r="O3215" s="15" t="str">
        <f t="shared" si="402"/>
        <v/>
      </c>
      <c r="P3215" s="31" t="str">
        <f t="shared" si="403"/>
        <v/>
      </c>
      <c r="Q3215" s="8" t="str">
        <f>IF(E3215="","",IFERROR(VLOOKUP(E3215,REGRAS_CST!$A$2:$D$200,4,FALSE),""))</f>
        <v/>
      </c>
      <c r="S3215" s="9">
        <f t="shared" si="408"/>
        <v>8.9999999999999993E-3</v>
      </c>
      <c r="T3215" s="9">
        <f t="shared" si="409"/>
        <v>1E-3</v>
      </c>
      <c r="U3215" s="16">
        <f>IFERROR(INDEX(BASE_CCLASSTRIB!$E:$E, MATCH(TEXT($D3215,"000000"), BASE_CCLASSTRIB!$A:$A, 0))/100, 0)</f>
        <v>0</v>
      </c>
      <c r="V3215" s="16">
        <f>IFERROR(INDEX(BASE_CCLASSTRIB!$F:$F, MATCH(TEXT($D3215,"000000"), BASE_CCLASSTRIB!$A:$A, 0))/100, 0)</f>
        <v>0</v>
      </c>
    </row>
    <row r="3216" spans="4:22" ht="15.75" thickBot="1" x14ac:dyDescent="0.3">
      <c r="D3216" s="38"/>
      <c r="E3216" s="27" t="str">
        <f t="shared" si="404"/>
        <v/>
      </c>
      <c r="F3216" s="28" t="str">
        <f>IF(E3216="","",IFERROR(VLOOKUP(E3216,REGRAS_CST!$A$2:$B$200,2,FALSE),""))</f>
        <v/>
      </c>
      <c r="H3216" s="29">
        <v>8.9999999999999993E-3</v>
      </c>
      <c r="I3216" s="29">
        <v>1E-3</v>
      </c>
      <c r="K3216" s="21" t="str">
        <f>IF(E3216="","",IFERROR(VLOOKUP(E3216,REGRAS_CST!$A$2:$C$200,3,FALSE),""))</f>
        <v/>
      </c>
      <c r="L3216" s="23" t="str">
        <f t="shared" si="405"/>
        <v/>
      </c>
      <c r="M3216" s="24" t="str">
        <f t="shared" si="406"/>
        <v/>
      </c>
      <c r="N3216" s="24" t="str">
        <f t="shared" si="407"/>
        <v/>
      </c>
      <c r="O3216" s="15" t="str">
        <f t="shared" ref="O3216:O3279" si="410">IF(D3216="","",
IF(AND(K3216&lt;&gt;"SIM",V3216&gt;0),"ERRO: % BC &gt; 0, mas NÃO permitida ❌",
IF(AND(K3216="SIM",V3216=0),"ATENÇÃO: BC permitida, mas % = 0 🔎",
"Base de cálculo aplicada corretamente ✅")))</f>
        <v/>
      </c>
      <c r="P3216" s="31" t="str">
        <f t="shared" ref="P3216:P3279" si="411">IF(D3216="","",
IF(AND(Q3216&lt;&gt;"SIM",U3216&gt;0),"ERRO: % alíquota &gt; 0, mas NÃO permitida ❌",
IF(AND(Q3216="SIM",U3216=0),"ATENÇÃO: alíquota permitida, mas % = 0 🔎",
"Alíquota aplicada corretamente ✅")))</f>
        <v/>
      </c>
      <c r="Q3216" s="8" t="str">
        <f>IF(E3216="","",IFERROR(VLOOKUP(E3216,REGRAS_CST!$A$2:$D$200,4,FALSE),""))</f>
        <v/>
      </c>
      <c r="S3216" s="9">
        <f t="shared" si="408"/>
        <v>8.9999999999999993E-3</v>
      </c>
      <c r="T3216" s="9">
        <f t="shared" si="409"/>
        <v>1E-3</v>
      </c>
      <c r="U3216" s="16">
        <f>IFERROR(INDEX(BASE_CCLASSTRIB!$E:$E, MATCH(TEXT($D3216,"000000"), BASE_CCLASSTRIB!$A:$A, 0))/100, 0)</f>
        <v>0</v>
      </c>
      <c r="V3216" s="16">
        <f>IFERROR(INDEX(BASE_CCLASSTRIB!$F:$F, MATCH(TEXT($D3216,"000000"), BASE_CCLASSTRIB!$A:$A, 0))/100, 0)</f>
        <v>0</v>
      </c>
    </row>
    <row r="3217" spans="4:22" ht="15.75" thickBot="1" x14ac:dyDescent="0.3">
      <c r="D3217" s="38"/>
      <c r="E3217" s="27" t="str">
        <f t="shared" si="404"/>
        <v/>
      </c>
      <c r="F3217" s="28" t="str">
        <f>IF(E3217="","",IFERROR(VLOOKUP(E3217,REGRAS_CST!$A$2:$B$200,2,FALSE),""))</f>
        <v/>
      </c>
      <c r="H3217" s="29">
        <v>8.9999999999999993E-3</v>
      </c>
      <c r="I3217" s="29">
        <v>1E-3</v>
      </c>
      <c r="K3217" s="21" t="str">
        <f>IF(E3217="","",IFERROR(VLOOKUP(E3217,REGRAS_CST!$A$2:$C$200,3,FALSE),""))</f>
        <v/>
      </c>
      <c r="L3217" s="23" t="str">
        <f t="shared" si="405"/>
        <v/>
      </c>
      <c r="M3217" s="24" t="str">
        <f t="shared" si="406"/>
        <v/>
      </c>
      <c r="N3217" s="24" t="str">
        <f t="shared" si="407"/>
        <v/>
      </c>
      <c r="O3217" s="15" t="str">
        <f t="shared" si="410"/>
        <v/>
      </c>
      <c r="P3217" s="31" t="str">
        <f t="shared" si="411"/>
        <v/>
      </c>
      <c r="Q3217" s="8" t="str">
        <f>IF(E3217="","",IFERROR(VLOOKUP(E3217,REGRAS_CST!$A$2:$D$200,4,FALSE),""))</f>
        <v/>
      </c>
      <c r="S3217" s="9">
        <f t="shared" si="408"/>
        <v>8.9999999999999993E-3</v>
      </c>
      <c r="T3217" s="9">
        <f t="shared" si="409"/>
        <v>1E-3</v>
      </c>
      <c r="U3217" s="16">
        <f>IFERROR(INDEX(BASE_CCLASSTRIB!$E:$E, MATCH(TEXT($D3217,"000000"), BASE_CCLASSTRIB!$A:$A, 0))/100, 0)</f>
        <v>0</v>
      </c>
      <c r="V3217" s="16">
        <f>IFERROR(INDEX(BASE_CCLASSTRIB!$F:$F, MATCH(TEXT($D3217,"000000"), BASE_CCLASSTRIB!$A:$A, 0))/100, 0)</f>
        <v>0</v>
      </c>
    </row>
    <row r="3218" spans="4:22" ht="15.75" thickBot="1" x14ac:dyDescent="0.3">
      <c r="D3218" s="38"/>
      <c r="E3218" s="27" t="str">
        <f t="shared" si="404"/>
        <v/>
      </c>
      <c r="F3218" s="28" t="str">
        <f>IF(E3218="","",IFERROR(VLOOKUP(E3218,REGRAS_CST!$A$2:$B$200,2,FALSE),""))</f>
        <v/>
      </c>
      <c r="H3218" s="29">
        <v>8.9999999999999993E-3</v>
      </c>
      <c r="I3218" s="29">
        <v>1E-3</v>
      </c>
      <c r="K3218" s="21" t="str">
        <f>IF(E3218="","",IFERROR(VLOOKUP(E3218,REGRAS_CST!$A$2:$C$200,3,FALSE),""))</f>
        <v/>
      </c>
      <c r="L3218" s="23" t="str">
        <f t="shared" si="405"/>
        <v/>
      </c>
      <c r="M3218" s="24" t="str">
        <f t="shared" si="406"/>
        <v/>
      </c>
      <c r="N3218" s="24" t="str">
        <f t="shared" si="407"/>
        <v/>
      </c>
      <c r="O3218" s="15" t="str">
        <f t="shared" si="410"/>
        <v/>
      </c>
      <c r="P3218" s="31" t="str">
        <f t="shared" si="411"/>
        <v/>
      </c>
      <c r="Q3218" s="8" t="str">
        <f>IF(E3218="","",IFERROR(VLOOKUP(E3218,REGRAS_CST!$A$2:$D$200,4,FALSE),""))</f>
        <v/>
      </c>
      <c r="S3218" s="9">
        <f t="shared" si="408"/>
        <v>8.9999999999999993E-3</v>
      </c>
      <c r="T3218" s="9">
        <f t="shared" si="409"/>
        <v>1E-3</v>
      </c>
      <c r="U3218" s="16">
        <f>IFERROR(INDEX(BASE_CCLASSTRIB!$E:$E, MATCH(TEXT($D3218,"000000"), BASE_CCLASSTRIB!$A:$A, 0))/100, 0)</f>
        <v>0</v>
      </c>
      <c r="V3218" s="16">
        <f>IFERROR(INDEX(BASE_CCLASSTRIB!$F:$F, MATCH(TEXT($D3218,"000000"), BASE_CCLASSTRIB!$A:$A, 0))/100, 0)</f>
        <v>0</v>
      </c>
    </row>
    <row r="3219" spans="4:22" ht="15.75" thickBot="1" x14ac:dyDescent="0.3">
      <c r="D3219" s="38"/>
      <c r="E3219" s="27" t="str">
        <f t="shared" si="404"/>
        <v/>
      </c>
      <c r="F3219" s="28" t="str">
        <f>IF(E3219="","",IFERROR(VLOOKUP(E3219,REGRAS_CST!$A$2:$B$200,2,FALSE),""))</f>
        <v/>
      </c>
      <c r="H3219" s="29">
        <v>8.9999999999999993E-3</v>
      </c>
      <c r="I3219" s="29">
        <v>1E-3</v>
      </c>
      <c r="K3219" s="21" t="str">
        <f>IF(E3219="","",IFERROR(VLOOKUP(E3219,REGRAS_CST!$A$2:$C$200,3,FALSE),""))</f>
        <v/>
      </c>
      <c r="L3219" s="23" t="str">
        <f t="shared" si="405"/>
        <v/>
      </c>
      <c r="M3219" s="24" t="str">
        <f t="shared" si="406"/>
        <v/>
      </c>
      <c r="N3219" s="24" t="str">
        <f t="shared" si="407"/>
        <v/>
      </c>
      <c r="O3219" s="15" t="str">
        <f t="shared" si="410"/>
        <v/>
      </c>
      <c r="P3219" s="31" t="str">
        <f t="shared" si="411"/>
        <v/>
      </c>
      <c r="Q3219" s="8" t="str">
        <f>IF(E3219="","",IFERROR(VLOOKUP(E3219,REGRAS_CST!$A$2:$D$200,4,FALSE),""))</f>
        <v/>
      </c>
      <c r="S3219" s="9">
        <f t="shared" si="408"/>
        <v>8.9999999999999993E-3</v>
      </c>
      <c r="T3219" s="9">
        <f t="shared" si="409"/>
        <v>1E-3</v>
      </c>
      <c r="U3219" s="16">
        <f>IFERROR(INDEX(BASE_CCLASSTRIB!$E:$E, MATCH(TEXT($D3219,"000000"), BASE_CCLASSTRIB!$A:$A, 0))/100, 0)</f>
        <v>0</v>
      </c>
      <c r="V3219" s="16">
        <f>IFERROR(INDEX(BASE_CCLASSTRIB!$F:$F, MATCH(TEXT($D3219,"000000"), BASE_CCLASSTRIB!$A:$A, 0))/100, 0)</f>
        <v>0</v>
      </c>
    </row>
    <row r="3220" spans="4:22" ht="15.75" thickBot="1" x14ac:dyDescent="0.3">
      <c r="D3220" s="38"/>
      <c r="E3220" s="27" t="str">
        <f t="shared" si="404"/>
        <v/>
      </c>
      <c r="F3220" s="28" t="str">
        <f>IF(E3220="","",IFERROR(VLOOKUP(E3220,REGRAS_CST!$A$2:$B$200,2,FALSE),""))</f>
        <v/>
      </c>
      <c r="H3220" s="29">
        <v>8.9999999999999993E-3</v>
      </c>
      <c r="I3220" s="29">
        <v>1E-3</v>
      </c>
      <c r="K3220" s="21" t="str">
        <f>IF(E3220="","",IFERROR(VLOOKUP(E3220,REGRAS_CST!$A$2:$C$200,3,FALSE),""))</f>
        <v/>
      </c>
      <c r="L3220" s="23" t="str">
        <f t="shared" si="405"/>
        <v/>
      </c>
      <c r="M3220" s="24" t="str">
        <f t="shared" si="406"/>
        <v/>
      </c>
      <c r="N3220" s="24" t="str">
        <f t="shared" si="407"/>
        <v/>
      </c>
      <c r="O3220" s="15" t="str">
        <f t="shared" si="410"/>
        <v/>
      </c>
      <c r="P3220" s="31" t="str">
        <f t="shared" si="411"/>
        <v/>
      </c>
      <c r="Q3220" s="8" t="str">
        <f>IF(E3220="","",IFERROR(VLOOKUP(E3220,REGRAS_CST!$A$2:$D$200,4,FALSE),""))</f>
        <v/>
      </c>
      <c r="S3220" s="9">
        <f t="shared" si="408"/>
        <v>8.9999999999999993E-3</v>
      </c>
      <c r="T3220" s="9">
        <f t="shared" si="409"/>
        <v>1E-3</v>
      </c>
      <c r="U3220" s="16">
        <f>IFERROR(INDEX(BASE_CCLASSTRIB!$E:$E, MATCH(TEXT($D3220,"000000"), BASE_CCLASSTRIB!$A:$A, 0))/100, 0)</f>
        <v>0</v>
      </c>
      <c r="V3220" s="16">
        <f>IFERROR(INDEX(BASE_CCLASSTRIB!$F:$F, MATCH(TEXT($D3220,"000000"), BASE_CCLASSTRIB!$A:$A, 0))/100, 0)</f>
        <v>0</v>
      </c>
    </row>
    <row r="3221" spans="4:22" ht="15.75" thickBot="1" x14ac:dyDescent="0.3">
      <c r="D3221" s="38"/>
      <c r="E3221" s="27" t="str">
        <f t="shared" si="404"/>
        <v/>
      </c>
      <c r="F3221" s="28" t="str">
        <f>IF(E3221="","",IFERROR(VLOOKUP(E3221,REGRAS_CST!$A$2:$B$200,2,FALSE),""))</f>
        <v/>
      </c>
      <c r="H3221" s="29">
        <v>8.9999999999999993E-3</v>
      </c>
      <c r="I3221" s="29">
        <v>1E-3</v>
      </c>
      <c r="K3221" s="21" t="str">
        <f>IF(E3221="","",IFERROR(VLOOKUP(E3221,REGRAS_CST!$A$2:$C$200,3,FALSE),""))</f>
        <v/>
      </c>
      <c r="L3221" s="23" t="str">
        <f t="shared" si="405"/>
        <v/>
      </c>
      <c r="M3221" s="24" t="str">
        <f t="shared" si="406"/>
        <v/>
      </c>
      <c r="N3221" s="24" t="str">
        <f t="shared" si="407"/>
        <v/>
      </c>
      <c r="O3221" s="15" t="str">
        <f t="shared" si="410"/>
        <v/>
      </c>
      <c r="P3221" s="31" t="str">
        <f t="shared" si="411"/>
        <v/>
      </c>
      <c r="Q3221" s="8" t="str">
        <f>IF(E3221="","",IFERROR(VLOOKUP(E3221,REGRAS_CST!$A$2:$D$200,4,FALSE),""))</f>
        <v/>
      </c>
      <c r="S3221" s="9">
        <f t="shared" si="408"/>
        <v>8.9999999999999993E-3</v>
      </c>
      <c r="T3221" s="9">
        <f t="shared" si="409"/>
        <v>1E-3</v>
      </c>
      <c r="U3221" s="16">
        <f>IFERROR(INDEX(BASE_CCLASSTRIB!$E:$E, MATCH(TEXT($D3221,"000000"), BASE_CCLASSTRIB!$A:$A, 0))/100, 0)</f>
        <v>0</v>
      </c>
      <c r="V3221" s="16">
        <f>IFERROR(INDEX(BASE_CCLASSTRIB!$F:$F, MATCH(TEXT($D3221,"000000"), BASE_CCLASSTRIB!$A:$A, 0))/100, 0)</f>
        <v>0</v>
      </c>
    </row>
    <row r="3222" spans="4:22" ht="15.75" thickBot="1" x14ac:dyDescent="0.3">
      <c r="D3222" s="38"/>
      <c r="E3222" s="27" t="str">
        <f t="shared" si="404"/>
        <v/>
      </c>
      <c r="F3222" s="28" t="str">
        <f>IF(E3222="","",IFERROR(VLOOKUP(E3222,REGRAS_CST!$A$2:$B$200,2,FALSE),""))</f>
        <v/>
      </c>
      <c r="H3222" s="29">
        <v>8.9999999999999993E-3</v>
      </c>
      <c r="I3222" s="29">
        <v>1E-3</v>
      </c>
      <c r="K3222" s="21" t="str">
        <f>IF(E3222="","",IFERROR(VLOOKUP(E3222,REGRAS_CST!$A$2:$C$200,3,FALSE),""))</f>
        <v/>
      </c>
      <c r="L3222" s="23" t="str">
        <f t="shared" si="405"/>
        <v/>
      </c>
      <c r="M3222" s="24" t="str">
        <f t="shared" si="406"/>
        <v/>
      </c>
      <c r="N3222" s="24" t="str">
        <f t="shared" si="407"/>
        <v/>
      </c>
      <c r="O3222" s="15" t="str">
        <f t="shared" si="410"/>
        <v/>
      </c>
      <c r="P3222" s="31" t="str">
        <f t="shared" si="411"/>
        <v/>
      </c>
      <c r="Q3222" s="8" t="str">
        <f>IF(E3222="","",IFERROR(VLOOKUP(E3222,REGRAS_CST!$A$2:$D$200,4,FALSE),""))</f>
        <v/>
      </c>
      <c r="S3222" s="9">
        <f t="shared" si="408"/>
        <v>8.9999999999999993E-3</v>
      </c>
      <c r="T3222" s="9">
        <f t="shared" si="409"/>
        <v>1E-3</v>
      </c>
      <c r="U3222" s="16">
        <f>IFERROR(INDEX(BASE_CCLASSTRIB!$E:$E, MATCH(TEXT($D3222,"000000"), BASE_CCLASSTRIB!$A:$A, 0))/100, 0)</f>
        <v>0</v>
      </c>
      <c r="V3222" s="16">
        <f>IFERROR(INDEX(BASE_CCLASSTRIB!$F:$F, MATCH(TEXT($D3222,"000000"), BASE_CCLASSTRIB!$A:$A, 0))/100, 0)</f>
        <v>0</v>
      </c>
    </row>
    <row r="3223" spans="4:22" ht="15.75" thickBot="1" x14ac:dyDescent="0.3">
      <c r="D3223" s="38"/>
      <c r="E3223" s="27" t="str">
        <f t="shared" si="404"/>
        <v/>
      </c>
      <c r="F3223" s="28" t="str">
        <f>IF(E3223="","",IFERROR(VLOOKUP(E3223,REGRAS_CST!$A$2:$B$200,2,FALSE),""))</f>
        <v/>
      </c>
      <c r="H3223" s="29">
        <v>8.9999999999999993E-3</v>
      </c>
      <c r="I3223" s="29">
        <v>1E-3</v>
      </c>
      <c r="K3223" s="21" t="str">
        <f>IF(E3223="","",IFERROR(VLOOKUP(E3223,REGRAS_CST!$A$2:$C$200,3,FALSE),""))</f>
        <v/>
      </c>
      <c r="L3223" s="23" t="str">
        <f t="shared" si="405"/>
        <v/>
      </c>
      <c r="M3223" s="24" t="str">
        <f t="shared" si="406"/>
        <v/>
      </c>
      <c r="N3223" s="24" t="str">
        <f t="shared" si="407"/>
        <v/>
      </c>
      <c r="O3223" s="15" t="str">
        <f t="shared" si="410"/>
        <v/>
      </c>
      <c r="P3223" s="31" t="str">
        <f t="shared" si="411"/>
        <v/>
      </c>
      <c r="Q3223" s="8" t="str">
        <f>IF(E3223="","",IFERROR(VLOOKUP(E3223,REGRAS_CST!$A$2:$D$200,4,FALSE),""))</f>
        <v/>
      </c>
      <c r="S3223" s="9">
        <f t="shared" si="408"/>
        <v>8.9999999999999993E-3</v>
      </c>
      <c r="T3223" s="9">
        <f t="shared" si="409"/>
        <v>1E-3</v>
      </c>
      <c r="U3223" s="16">
        <f>IFERROR(INDEX(BASE_CCLASSTRIB!$E:$E, MATCH(TEXT($D3223,"000000"), BASE_CCLASSTRIB!$A:$A, 0))/100, 0)</f>
        <v>0</v>
      </c>
      <c r="V3223" s="16">
        <f>IFERROR(INDEX(BASE_CCLASSTRIB!$F:$F, MATCH(TEXT($D3223,"000000"), BASE_CCLASSTRIB!$A:$A, 0))/100, 0)</f>
        <v>0</v>
      </c>
    </row>
    <row r="3224" spans="4:22" ht="15.75" thickBot="1" x14ac:dyDescent="0.3">
      <c r="D3224" s="38"/>
      <c r="E3224" s="27" t="str">
        <f t="shared" si="404"/>
        <v/>
      </c>
      <c r="F3224" s="28" t="str">
        <f>IF(E3224="","",IFERROR(VLOOKUP(E3224,REGRAS_CST!$A$2:$B$200,2,FALSE),""))</f>
        <v/>
      </c>
      <c r="H3224" s="29">
        <v>8.9999999999999993E-3</v>
      </c>
      <c r="I3224" s="29">
        <v>1E-3</v>
      </c>
      <c r="K3224" s="21" t="str">
        <f>IF(E3224="","",IFERROR(VLOOKUP(E3224,REGRAS_CST!$A$2:$C$200,3,FALSE),""))</f>
        <v/>
      </c>
      <c r="L3224" s="23" t="str">
        <f t="shared" si="405"/>
        <v/>
      </c>
      <c r="M3224" s="24" t="str">
        <f t="shared" si="406"/>
        <v/>
      </c>
      <c r="N3224" s="24" t="str">
        <f t="shared" si="407"/>
        <v/>
      </c>
      <c r="O3224" s="15" t="str">
        <f t="shared" si="410"/>
        <v/>
      </c>
      <c r="P3224" s="31" t="str">
        <f t="shared" si="411"/>
        <v/>
      </c>
      <c r="Q3224" s="8" t="str">
        <f>IF(E3224="","",IFERROR(VLOOKUP(E3224,REGRAS_CST!$A$2:$D$200,4,FALSE),""))</f>
        <v/>
      </c>
      <c r="S3224" s="9">
        <f t="shared" si="408"/>
        <v>8.9999999999999993E-3</v>
      </c>
      <c r="T3224" s="9">
        <f t="shared" si="409"/>
        <v>1E-3</v>
      </c>
      <c r="U3224" s="16">
        <f>IFERROR(INDEX(BASE_CCLASSTRIB!$E:$E, MATCH(TEXT($D3224,"000000"), BASE_CCLASSTRIB!$A:$A, 0))/100, 0)</f>
        <v>0</v>
      </c>
      <c r="V3224" s="16">
        <f>IFERROR(INDEX(BASE_CCLASSTRIB!$F:$F, MATCH(TEXT($D3224,"000000"), BASE_CCLASSTRIB!$A:$A, 0))/100, 0)</f>
        <v>0</v>
      </c>
    </row>
    <row r="3225" spans="4:22" ht="15.75" thickBot="1" x14ac:dyDescent="0.3">
      <c r="D3225" s="38"/>
      <c r="E3225" s="27" t="str">
        <f t="shared" si="404"/>
        <v/>
      </c>
      <c r="F3225" s="28" t="str">
        <f>IF(E3225="","",IFERROR(VLOOKUP(E3225,REGRAS_CST!$A$2:$B$200,2,FALSE),""))</f>
        <v/>
      </c>
      <c r="H3225" s="29">
        <v>8.9999999999999993E-3</v>
      </c>
      <c r="I3225" s="29">
        <v>1E-3</v>
      </c>
      <c r="K3225" s="21" t="str">
        <f>IF(E3225="","",IFERROR(VLOOKUP(E3225,REGRAS_CST!$A$2:$C$200,3,FALSE),""))</f>
        <v/>
      </c>
      <c r="L3225" s="23" t="str">
        <f t="shared" si="405"/>
        <v/>
      </c>
      <c r="M3225" s="24" t="str">
        <f t="shared" si="406"/>
        <v/>
      </c>
      <c r="N3225" s="24" t="str">
        <f t="shared" si="407"/>
        <v/>
      </c>
      <c r="O3225" s="15" t="str">
        <f t="shared" si="410"/>
        <v/>
      </c>
      <c r="P3225" s="31" t="str">
        <f t="shared" si="411"/>
        <v/>
      </c>
      <c r="Q3225" s="8" t="str">
        <f>IF(E3225="","",IFERROR(VLOOKUP(E3225,REGRAS_CST!$A$2:$D$200,4,FALSE),""))</f>
        <v/>
      </c>
      <c r="S3225" s="9">
        <f t="shared" si="408"/>
        <v>8.9999999999999993E-3</v>
      </c>
      <c r="T3225" s="9">
        <f t="shared" si="409"/>
        <v>1E-3</v>
      </c>
      <c r="U3225" s="16">
        <f>IFERROR(INDEX(BASE_CCLASSTRIB!$E:$E, MATCH(TEXT($D3225,"000000"), BASE_CCLASSTRIB!$A:$A, 0))/100, 0)</f>
        <v>0</v>
      </c>
      <c r="V3225" s="16">
        <f>IFERROR(INDEX(BASE_CCLASSTRIB!$F:$F, MATCH(TEXT($D3225,"000000"), BASE_CCLASSTRIB!$A:$A, 0))/100, 0)</f>
        <v>0</v>
      </c>
    </row>
    <row r="3226" spans="4:22" ht="15.75" thickBot="1" x14ac:dyDescent="0.3">
      <c r="D3226" s="38"/>
      <c r="E3226" s="27" t="str">
        <f t="shared" si="404"/>
        <v/>
      </c>
      <c r="F3226" s="28" t="str">
        <f>IF(E3226="","",IFERROR(VLOOKUP(E3226,REGRAS_CST!$A$2:$B$200,2,FALSE),""))</f>
        <v/>
      </c>
      <c r="H3226" s="29">
        <v>8.9999999999999993E-3</v>
      </c>
      <c r="I3226" s="29">
        <v>1E-3</v>
      </c>
      <c r="K3226" s="21" t="str">
        <f>IF(E3226="","",IFERROR(VLOOKUP(E3226,REGRAS_CST!$A$2:$C$200,3,FALSE),""))</f>
        <v/>
      </c>
      <c r="L3226" s="23" t="str">
        <f t="shared" si="405"/>
        <v/>
      </c>
      <c r="M3226" s="24" t="str">
        <f t="shared" si="406"/>
        <v/>
      </c>
      <c r="N3226" s="24" t="str">
        <f t="shared" si="407"/>
        <v/>
      </c>
      <c r="O3226" s="15" t="str">
        <f t="shared" si="410"/>
        <v/>
      </c>
      <c r="P3226" s="31" t="str">
        <f t="shared" si="411"/>
        <v/>
      </c>
      <c r="Q3226" s="8" t="str">
        <f>IF(E3226="","",IFERROR(VLOOKUP(E3226,REGRAS_CST!$A$2:$D$200,4,FALSE),""))</f>
        <v/>
      </c>
      <c r="S3226" s="9">
        <f t="shared" si="408"/>
        <v>8.9999999999999993E-3</v>
      </c>
      <c r="T3226" s="9">
        <f t="shared" si="409"/>
        <v>1E-3</v>
      </c>
      <c r="U3226" s="16">
        <f>IFERROR(INDEX(BASE_CCLASSTRIB!$E:$E, MATCH(TEXT($D3226,"000000"), BASE_CCLASSTRIB!$A:$A, 0))/100, 0)</f>
        <v>0</v>
      </c>
      <c r="V3226" s="16">
        <f>IFERROR(INDEX(BASE_CCLASSTRIB!$F:$F, MATCH(TEXT($D3226,"000000"), BASE_CCLASSTRIB!$A:$A, 0))/100, 0)</f>
        <v>0</v>
      </c>
    </row>
    <row r="3227" spans="4:22" ht="15.75" thickBot="1" x14ac:dyDescent="0.3">
      <c r="D3227" s="38"/>
      <c r="E3227" s="27" t="str">
        <f t="shared" si="404"/>
        <v/>
      </c>
      <c r="F3227" s="28" t="str">
        <f>IF(E3227="","",IFERROR(VLOOKUP(E3227,REGRAS_CST!$A$2:$B$200,2,FALSE),""))</f>
        <v/>
      </c>
      <c r="H3227" s="29">
        <v>8.9999999999999993E-3</v>
      </c>
      <c r="I3227" s="29">
        <v>1E-3</v>
      </c>
      <c r="K3227" s="21" t="str">
        <f>IF(E3227="","",IFERROR(VLOOKUP(E3227,REGRAS_CST!$A$2:$C$200,3,FALSE),""))</f>
        <v/>
      </c>
      <c r="L3227" s="23" t="str">
        <f t="shared" si="405"/>
        <v/>
      </c>
      <c r="M3227" s="24" t="str">
        <f t="shared" si="406"/>
        <v/>
      </c>
      <c r="N3227" s="24" t="str">
        <f t="shared" si="407"/>
        <v/>
      </c>
      <c r="O3227" s="15" t="str">
        <f t="shared" si="410"/>
        <v/>
      </c>
      <c r="P3227" s="31" t="str">
        <f t="shared" si="411"/>
        <v/>
      </c>
      <c r="Q3227" s="8" t="str">
        <f>IF(E3227="","",IFERROR(VLOOKUP(E3227,REGRAS_CST!$A$2:$D$200,4,FALSE),""))</f>
        <v/>
      </c>
      <c r="S3227" s="9">
        <f t="shared" si="408"/>
        <v>8.9999999999999993E-3</v>
      </c>
      <c r="T3227" s="9">
        <f t="shared" si="409"/>
        <v>1E-3</v>
      </c>
      <c r="U3227" s="16">
        <f>IFERROR(INDEX(BASE_CCLASSTRIB!$E:$E, MATCH(TEXT($D3227,"000000"), BASE_CCLASSTRIB!$A:$A, 0))/100, 0)</f>
        <v>0</v>
      </c>
      <c r="V3227" s="16">
        <f>IFERROR(INDEX(BASE_CCLASSTRIB!$F:$F, MATCH(TEXT($D3227,"000000"), BASE_CCLASSTRIB!$A:$A, 0))/100, 0)</f>
        <v>0</v>
      </c>
    </row>
    <row r="3228" spans="4:22" ht="15.75" thickBot="1" x14ac:dyDescent="0.3">
      <c r="D3228" s="38"/>
      <c r="E3228" s="27" t="str">
        <f t="shared" si="404"/>
        <v/>
      </c>
      <c r="F3228" s="28" t="str">
        <f>IF(E3228="","",IFERROR(VLOOKUP(E3228,REGRAS_CST!$A$2:$B$200,2,FALSE),""))</f>
        <v/>
      </c>
      <c r="H3228" s="29">
        <v>8.9999999999999993E-3</v>
      </c>
      <c r="I3228" s="29">
        <v>1E-3</v>
      </c>
      <c r="K3228" s="21" t="str">
        <f>IF(E3228="","",IFERROR(VLOOKUP(E3228,REGRAS_CST!$A$2:$C$200,3,FALSE),""))</f>
        <v/>
      </c>
      <c r="L3228" s="23" t="str">
        <f t="shared" si="405"/>
        <v/>
      </c>
      <c r="M3228" s="24" t="str">
        <f t="shared" si="406"/>
        <v/>
      </c>
      <c r="N3228" s="24" t="str">
        <f t="shared" si="407"/>
        <v/>
      </c>
      <c r="O3228" s="15" t="str">
        <f t="shared" si="410"/>
        <v/>
      </c>
      <c r="P3228" s="31" t="str">
        <f t="shared" si="411"/>
        <v/>
      </c>
      <c r="Q3228" s="8" t="str">
        <f>IF(E3228="","",IFERROR(VLOOKUP(E3228,REGRAS_CST!$A$2:$D$200,4,FALSE),""))</f>
        <v/>
      </c>
      <c r="S3228" s="9">
        <f t="shared" si="408"/>
        <v>8.9999999999999993E-3</v>
      </c>
      <c r="T3228" s="9">
        <f t="shared" si="409"/>
        <v>1E-3</v>
      </c>
      <c r="U3228" s="16">
        <f>IFERROR(INDEX(BASE_CCLASSTRIB!$E:$E, MATCH(TEXT($D3228,"000000"), BASE_CCLASSTRIB!$A:$A, 0))/100, 0)</f>
        <v>0</v>
      </c>
      <c r="V3228" s="16">
        <f>IFERROR(INDEX(BASE_CCLASSTRIB!$F:$F, MATCH(TEXT($D3228,"000000"), BASE_CCLASSTRIB!$A:$A, 0))/100, 0)</f>
        <v>0</v>
      </c>
    </row>
    <row r="3229" spans="4:22" ht="15.75" thickBot="1" x14ac:dyDescent="0.3">
      <c r="D3229" s="38"/>
      <c r="E3229" s="27" t="str">
        <f t="shared" si="404"/>
        <v/>
      </c>
      <c r="F3229" s="28" t="str">
        <f>IF(E3229="","",IFERROR(VLOOKUP(E3229,REGRAS_CST!$A$2:$B$200,2,FALSE),""))</f>
        <v/>
      </c>
      <c r="H3229" s="29">
        <v>8.9999999999999993E-3</v>
      </c>
      <c r="I3229" s="29">
        <v>1E-3</v>
      </c>
      <c r="K3229" s="21" t="str">
        <f>IF(E3229="","",IFERROR(VLOOKUP(E3229,REGRAS_CST!$A$2:$C$200,3,FALSE),""))</f>
        <v/>
      </c>
      <c r="L3229" s="23" t="str">
        <f t="shared" si="405"/>
        <v/>
      </c>
      <c r="M3229" s="24" t="str">
        <f t="shared" si="406"/>
        <v/>
      </c>
      <c r="N3229" s="24" t="str">
        <f t="shared" si="407"/>
        <v/>
      </c>
      <c r="O3229" s="15" t="str">
        <f t="shared" si="410"/>
        <v/>
      </c>
      <c r="P3229" s="31" t="str">
        <f t="shared" si="411"/>
        <v/>
      </c>
      <c r="Q3229" s="8" t="str">
        <f>IF(E3229="","",IFERROR(VLOOKUP(E3229,REGRAS_CST!$A$2:$D$200,4,FALSE),""))</f>
        <v/>
      </c>
      <c r="S3229" s="9">
        <f t="shared" si="408"/>
        <v>8.9999999999999993E-3</v>
      </c>
      <c r="T3229" s="9">
        <f t="shared" si="409"/>
        <v>1E-3</v>
      </c>
      <c r="U3229" s="16">
        <f>IFERROR(INDEX(BASE_CCLASSTRIB!$E:$E, MATCH(TEXT($D3229,"000000"), BASE_CCLASSTRIB!$A:$A, 0))/100, 0)</f>
        <v>0</v>
      </c>
      <c r="V3229" s="16">
        <f>IFERROR(INDEX(BASE_CCLASSTRIB!$F:$F, MATCH(TEXT($D3229,"000000"), BASE_CCLASSTRIB!$A:$A, 0))/100, 0)</f>
        <v>0</v>
      </c>
    </row>
    <row r="3230" spans="4:22" ht="15.75" thickBot="1" x14ac:dyDescent="0.3">
      <c r="D3230" s="38"/>
      <c r="E3230" s="27" t="str">
        <f t="shared" si="404"/>
        <v/>
      </c>
      <c r="F3230" s="28" t="str">
        <f>IF(E3230="","",IFERROR(VLOOKUP(E3230,REGRAS_CST!$A$2:$B$200,2,FALSE),""))</f>
        <v/>
      </c>
      <c r="H3230" s="29">
        <v>8.9999999999999993E-3</v>
      </c>
      <c r="I3230" s="29">
        <v>1E-3</v>
      </c>
      <c r="K3230" s="21" t="str">
        <f>IF(E3230="","",IFERROR(VLOOKUP(E3230,REGRAS_CST!$A$2:$C$200,3,FALSE),""))</f>
        <v/>
      </c>
      <c r="L3230" s="23" t="str">
        <f t="shared" si="405"/>
        <v/>
      </c>
      <c r="M3230" s="24" t="str">
        <f t="shared" si="406"/>
        <v/>
      </c>
      <c r="N3230" s="24" t="str">
        <f t="shared" si="407"/>
        <v/>
      </c>
      <c r="O3230" s="15" t="str">
        <f t="shared" si="410"/>
        <v/>
      </c>
      <c r="P3230" s="31" t="str">
        <f t="shared" si="411"/>
        <v/>
      </c>
      <c r="Q3230" s="8" t="str">
        <f>IF(E3230="","",IFERROR(VLOOKUP(E3230,REGRAS_CST!$A$2:$D$200,4,FALSE),""))</f>
        <v/>
      </c>
      <c r="S3230" s="9">
        <f t="shared" si="408"/>
        <v>8.9999999999999993E-3</v>
      </c>
      <c r="T3230" s="9">
        <f t="shared" si="409"/>
        <v>1E-3</v>
      </c>
      <c r="U3230" s="16">
        <f>IFERROR(INDEX(BASE_CCLASSTRIB!$E:$E, MATCH(TEXT($D3230,"000000"), BASE_CCLASSTRIB!$A:$A, 0))/100, 0)</f>
        <v>0</v>
      </c>
      <c r="V3230" s="16">
        <f>IFERROR(INDEX(BASE_CCLASSTRIB!$F:$F, MATCH(TEXT($D3230,"000000"), BASE_CCLASSTRIB!$A:$A, 0))/100, 0)</f>
        <v>0</v>
      </c>
    </row>
    <row r="3231" spans="4:22" ht="15.75" thickBot="1" x14ac:dyDescent="0.3">
      <c r="D3231" s="38"/>
      <c r="E3231" s="27" t="str">
        <f t="shared" si="404"/>
        <v/>
      </c>
      <c r="F3231" s="28" t="str">
        <f>IF(E3231="","",IFERROR(VLOOKUP(E3231,REGRAS_CST!$A$2:$B$200,2,FALSE),""))</f>
        <v/>
      </c>
      <c r="H3231" s="29">
        <v>8.9999999999999993E-3</v>
      </c>
      <c r="I3231" s="29">
        <v>1E-3</v>
      </c>
      <c r="K3231" s="21" t="str">
        <f>IF(E3231="","",IFERROR(VLOOKUP(E3231,REGRAS_CST!$A$2:$C$200,3,FALSE),""))</f>
        <v/>
      </c>
      <c r="L3231" s="23" t="str">
        <f t="shared" si="405"/>
        <v/>
      </c>
      <c r="M3231" s="24" t="str">
        <f t="shared" si="406"/>
        <v/>
      </c>
      <c r="N3231" s="24" t="str">
        <f t="shared" si="407"/>
        <v/>
      </c>
      <c r="O3231" s="15" t="str">
        <f t="shared" si="410"/>
        <v/>
      </c>
      <c r="P3231" s="31" t="str">
        <f t="shared" si="411"/>
        <v/>
      </c>
      <c r="Q3231" s="8" t="str">
        <f>IF(E3231="","",IFERROR(VLOOKUP(E3231,REGRAS_CST!$A$2:$D$200,4,FALSE),""))</f>
        <v/>
      </c>
      <c r="S3231" s="9">
        <f t="shared" si="408"/>
        <v>8.9999999999999993E-3</v>
      </c>
      <c r="T3231" s="9">
        <f t="shared" si="409"/>
        <v>1E-3</v>
      </c>
      <c r="U3231" s="16">
        <f>IFERROR(INDEX(BASE_CCLASSTRIB!$E:$E, MATCH(TEXT($D3231,"000000"), BASE_CCLASSTRIB!$A:$A, 0))/100, 0)</f>
        <v>0</v>
      </c>
      <c r="V3231" s="16">
        <f>IFERROR(INDEX(BASE_CCLASSTRIB!$F:$F, MATCH(TEXT($D3231,"000000"), BASE_CCLASSTRIB!$A:$A, 0))/100, 0)</f>
        <v>0</v>
      </c>
    </row>
    <row r="3232" spans="4:22" ht="15.75" thickBot="1" x14ac:dyDescent="0.3">
      <c r="D3232" s="38"/>
      <c r="E3232" s="27" t="str">
        <f t="shared" si="404"/>
        <v/>
      </c>
      <c r="F3232" s="28" t="str">
        <f>IF(E3232="","",IFERROR(VLOOKUP(E3232,REGRAS_CST!$A$2:$B$200,2,FALSE),""))</f>
        <v/>
      </c>
      <c r="H3232" s="29">
        <v>8.9999999999999993E-3</v>
      </c>
      <c r="I3232" s="29">
        <v>1E-3</v>
      </c>
      <c r="K3232" s="21" t="str">
        <f>IF(E3232="","",IFERROR(VLOOKUP(E3232,REGRAS_CST!$A$2:$C$200,3,FALSE),""))</f>
        <v/>
      </c>
      <c r="L3232" s="23" t="str">
        <f t="shared" si="405"/>
        <v/>
      </c>
      <c r="M3232" s="24" t="str">
        <f t="shared" si="406"/>
        <v/>
      </c>
      <c r="N3232" s="24" t="str">
        <f t="shared" si="407"/>
        <v/>
      </c>
      <c r="O3232" s="15" t="str">
        <f t="shared" si="410"/>
        <v/>
      </c>
      <c r="P3232" s="31" t="str">
        <f t="shared" si="411"/>
        <v/>
      </c>
      <c r="Q3232" s="8" t="str">
        <f>IF(E3232="","",IFERROR(VLOOKUP(E3232,REGRAS_CST!$A$2:$D$200,4,FALSE),""))</f>
        <v/>
      </c>
      <c r="S3232" s="9">
        <f t="shared" si="408"/>
        <v>8.9999999999999993E-3</v>
      </c>
      <c r="T3232" s="9">
        <f t="shared" si="409"/>
        <v>1E-3</v>
      </c>
      <c r="U3232" s="16">
        <f>IFERROR(INDEX(BASE_CCLASSTRIB!$E:$E, MATCH(TEXT($D3232,"000000"), BASE_CCLASSTRIB!$A:$A, 0))/100, 0)</f>
        <v>0</v>
      </c>
      <c r="V3232" s="16">
        <f>IFERROR(INDEX(BASE_CCLASSTRIB!$F:$F, MATCH(TEXT($D3232,"000000"), BASE_CCLASSTRIB!$A:$A, 0))/100, 0)</f>
        <v>0</v>
      </c>
    </row>
    <row r="3233" spans="4:22" ht="15.75" thickBot="1" x14ac:dyDescent="0.3">
      <c r="D3233" s="38"/>
      <c r="E3233" s="27" t="str">
        <f t="shared" si="404"/>
        <v/>
      </c>
      <c r="F3233" s="28" t="str">
        <f>IF(E3233="","",IFERROR(VLOOKUP(E3233,REGRAS_CST!$A$2:$B$200,2,FALSE),""))</f>
        <v/>
      </c>
      <c r="H3233" s="29">
        <v>8.9999999999999993E-3</v>
      </c>
      <c r="I3233" s="29">
        <v>1E-3</v>
      </c>
      <c r="K3233" s="21" t="str">
        <f>IF(E3233="","",IFERROR(VLOOKUP(E3233,REGRAS_CST!$A$2:$C$200,3,FALSE),""))</f>
        <v/>
      </c>
      <c r="L3233" s="23" t="str">
        <f t="shared" si="405"/>
        <v/>
      </c>
      <c r="M3233" s="24" t="str">
        <f t="shared" si="406"/>
        <v/>
      </c>
      <c r="N3233" s="24" t="str">
        <f t="shared" si="407"/>
        <v/>
      </c>
      <c r="O3233" s="15" t="str">
        <f t="shared" si="410"/>
        <v/>
      </c>
      <c r="P3233" s="31" t="str">
        <f t="shared" si="411"/>
        <v/>
      </c>
      <c r="Q3233" s="8" t="str">
        <f>IF(E3233="","",IFERROR(VLOOKUP(E3233,REGRAS_CST!$A$2:$D$200,4,FALSE),""))</f>
        <v/>
      </c>
      <c r="S3233" s="9">
        <f t="shared" si="408"/>
        <v>8.9999999999999993E-3</v>
      </c>
      <c r="T3233" s="9">
        <f t="shared" si="409"/>
        <v>1E-3</v>
      </c>
      <c r="U3233" s="16">
        <f>IFERROR(INDEX(BASE_CCLASSTRIB!$E:$E, MATCH(TEXT($D3233,"000000"), BASE_CCLASSTRIB!$A:$A, 0))/100, 0)</f>
        <v>0</v>
      </c>
      <c r="V3233" s="16">
        <f>IFERROR(INDEX(BASE_CCLASSTRIB!$F:$F, MATCH(TEXT($D3233,"000000"), BASE_CCLASSTRIB!$A:$A, 0))/100, 0)</f>
        <v>0</v>
      </c>
    </row>
    <row r="3234" spans="4:22" ht="15.75" thickBot="1" x14ac:dyDescent="0.3">
      <c r="D3234" s="38"/>
      <c r="E3234" s="27" t="str">
        <f t="shared" si="404"/>
        <v/>
      </c>
      <c r="F3234" s="28" t="str">
        <f>IF(E3234="","",IFERROR(VLOOKUP(E3234,REGRAS_CST!$A$2:$B$200,2,FALSE),""))</f>
        <v/>
      </c>
      <c r="H3234" s="29">
        <v>8.9999999999999993E-3</v>
      </c>
      <c r="I3234" s="29">
        <v>1E-3</v>
      </c>
      <c r="K3234" s="21" t="str">
        <f>IF(E3234="","",IFERROR(VLOOKUP(E3234,REGRAS_CST!$A$2:$C$200,3,FALSE),""))</f>
        <v/>
      </c>
      <c r="L3234" s="23" t="str">
        <f t="shared" si="405"/>
        <v/>
      </c>
      <c r="M3234" s="24" t="str">
        <f t="shared" si="406"/>
        <v/>
      </c>
      <c r="N3234" s="24" t="str">
        <f t="shared" si="407"/>
        <v/>
      </c>
      <c r="O3234" s="15" t="str">
        <f t="shared" si="410"/>
        <v/>
      </c>
      <c r="P3234" s="31" t="str">
        <f t="shared" si="411"/>
        <v/>
      </c>
      <c r="Q3234" s="8" t="str">
        <f>IF(E3234="","",IFERROR(VLOOKUP(E3234,REGRAS_CST!$A$2:$D$200,4,FALSE),""))</f>
        <v/>
      </c>
      <c r="S3234" s="9">
        <f t="shared" si="408"/>
        <v>8.9999999999999993E-3</v>
      </c>
      <c r="T3234" s="9">
        <f t="shared" si="409"/>
        <v>1E-3</v>
      </c>
      <c r="U3234" s="16">
        <f>IFERROR(INDEX(BASE_CCLASSTRIB!$E:$E, MATCH(TEXT($D3234,"000000"), BASE_CCLASSTRIB!$A:$A, 0))/100, 0)</f>
        <v>0</v>
      </c>
      <c r="V3234" s="16">
        <f>IFERROR(INDEX(BASE_CCLASSTRIB!$F:$F, MATCH(TEXT($D3234,"000000"), BASE_CCLASSTRIB!$A:$A, 0))/100, 0)</f>
        <v>0</v>
      </c>
    </row>
    <row r="3235" spans="4:22" ht="15.75" thickBot="1" x14ac:dyDescent="0.3">
      <c r="D3235" s="38"/>
      <c r="E3235" s="27" t="str">
        <f t="shared" si="404"/>
        <v/>
      </c>
      <c r="F3235" s="28" t="str">
        <f>IF(E3235="","",IFERROR(VLOOKUP(E3235,REGRAS_CST!$A$2:$B$200,2,FALSE),""))</f>
        <v/>
      </c>
      <c r="H3235" s="29">
        <v>8.9999999999999993E-3</v>
      </c>
      <c r="I3235" s="29">
        <v>1E-3</v>
      </c>
      <c r="K3235" s="21" t="str">
        <f>IF(E3235="","",IFERROR(VLOOKUP(E3235,REGRAS_CST!$A$2:$C$200,3,FALSE),""))</f>
        <v/>
      </c>
      <c r="L3235" s="23" t="str">
        <f t="shared" si="405"/>
        <v/>
      </c>
      <c r="M3235" s="24" t="str">
        <f t="shared" si="406"/>
        <v/>
      </c>
      <c r="N3235" s="24" t="str">
        <f t="shared" si="407"/>
        <v/>
      </c>
      <c r="O3235" s="15" t="str">
        <f t="shared" si="410"/>
        <v/>
      </c>
      <c r="P3235" s="31" t="str">
        <f t="shared" si="411"/>
        <v/>
      </c>
      <c r="Q3235" s="8" t="str">
        <f>IF(E3235="","",IFERROR(VLOOKUP(E3235,REGRAS_CST!$A$2:$D$200,4,FALSE),""))</f>
        <v/>
      </c>
      <c r="S3235" s="9">
        <f t="shared" si="408"/>
        <v>8.9999999999999993E-3</v>
      </c>
      <c r="T3235" s="9">
        <f t="shared" si="409"/>
        <v>1E-3</v>
      </c>
      <c r="U3235" s="16">
        <f>IFERROR(INDEX(BASE_CCLASSTRIB!$E:$E, MATCH(TEXT($D3235,"000000"), BASE_CCLASSTRIB!$A:$A, 0))/100, 0)</f>
        <v>0</v>
      </c>
      <c r="V3235" s="16">
        <f>IFERROR(INDEX(BASE_CCLASSTRIB!$F:$F, MATCH(TEXT($D3235,"000000"), BASE_CCLASSTRIB!$A:$A, 0))/100, 0)</f>
        <v>0</v>
      </c>
    </row>
    <row r="3236" spans="4:22" ht="15.75" thickBot="1" x14ac:dyDescent="0.3">
      <c r="D3236" s="38"/>
      <c r="E3236" s="27" t="str">
        <f t="shared" si="404"/>
        <v/>
      </c>
      <c r="F3236" s="28" t="str">
        <f>IF(E3236="","",IFERROR(VLOOKUP(E3236,REGRAS_CST!$A$2:$B$200,2,FALSE),""))</f>
        <v/>
      </c>
      <c r="H3236" s="29">
        <v>8.9999999999999993E-3</v>
      </c>
      <c r="I3236" s="29">
        <v>1E-3</v>
      </c>
      <c r="K3236" s="21" t="str">
        <f>IF(E3236="","",IFERROR(VLOOKUP(E3236,REGRAS_CST!$A$2:$C$200,3,FALSE),""))</f>
        <v/>
      </c>
      <c r="L3236" s="23" t="str">
        <f t="shared" si="405"/>
        <v/>
      </c>
      <c r="M3236" s="24" t="str">
        <f t="shared" si="406"/>
        <v/>
      </c>
      <c r="N3236" s="24" t="str">
        <f t="shared" si="407"/>
        <v/>
      </c>
      <c r="O3236" s="15" t="str">
        <f t="shared" si="410"/>
        <v/>
      </c>
      <c r="P3236" s="31" t="str">
        <f t="shared" si="411"/>
        <v/>
      </c>
      <c r="Q3236" s="8" t="str">
        <f>IF(E3236="","",IFERROR(VLOOKUP(E3236,REGRAS_CST!$A$2:$D$200,4,FALSE),""))</f>
        <v/>
      </c>
      <c r="S3236" s="9">
        <f t="shared" si="408"/>
        <v>8.9999999999999993E-3</v>
      </c>
      <c r="T3236" s="9">
        <f t="shared" si="409"/>
        <v>1E-3</v>
      </c>
      <c r="U3236" s="16">
        <f>IFERROR(INDEX(BASE_CCLASSTRIB!$E:$E, MATCH(TEXT($D3236,"000000"), BASE_CCLASSTRIB!$A:$A, 0))/100, 0)</f>
        <v>0</v>
      </c>
      <c r="V3236" s="16">
        <f>IFERROR(INDEX(BASE_CCLASSTRIB!$F:$F, MATCH(TEXT($D3236,"000000"), BASE_CCLASSTRIB!$A:$A, 0))/100, 0)</f>
        <v>0</v>
      </c>
    </row>
    <row r="3237" spans="4:22" ht="15.75" thickBot="1" x14ac:dyDescent="0.3">
      <c r="D3237" s="38"/>
      <c r="E3237" s="27" t="str">
        <f t="shared" si="404"/>
        <v/>
      </c>
      <c r="F3237" s="28" t="str">
        <f>IF(E3237="","",IFERROR(VLOOKUP(E3237,REGRAS_CST!$A$2:$B$200,2,FALSE),""))</f>
        <v/>
      </c>
      <c r="H3237" s="29">
        <v>8.9999999999999993E-3</v>
      </c>
      <c r="I3237" s="29">
        <v>1E-3</v>
      </c>
      <c r="K3237" s="21" t="str">
        <f>IF(E3237="","",IFERROR(VLOOKUP(E3237,REGRAS_CST!$A$2:$C$200,3,FALSE),""))</f>
        <v/>
      </c>
      <c r="L3237" s="23" t="str">
        <f t="shared" si="405"/>
        <v/>
      </c>
      <c r="M3237" s="24" t="str">
        <f t="shared" si="406"/>
        <v/>
      </c>
      <c r="N3237" s="24" t="str">
        <f t="shared" si="407"/>
        <v/>
      </c>
      <c r="O3237" s="15" t="str">
        <f t="shared" si="410"/>
        <v/>
      </c>
      <c r="P3237" s="31" t="str">
        <f t="shared" si="411"/>
        <v/>
      </c>
      <c r="Q3237" s="8" t="str">
        <f>IF(E3237="","",IFERROR(VLOOKUP(E3237,REGRAS_CST!$A$2:$D$200,4,FALSE),""))</f>
        <v/>
      </c>
      <c r="S3237" s="9">
        <f t="shared" si="408"/>
        <v>8.9999999999999993E-3</v>
      </c>
      <c r="T3237" s="9">
        <f t="shared" si="409"/>
        <v>1E-3</v>
      </c>
      <c r="U3237" s="16">
        <f>IFERROR(INDEX(BASE_CCLASSTRIB!$E:$E, MATCH(TEXT($D3237,"000000"), BASE_CCLASSTRIB!$A:$A, 0))/100, 0)</f>
        <v>0</v>
      </c>
      <c r="V3237" s="16">
        <f>IFERROR(INDEX(BASE_CCLASSTRIB!$F:$F, MATCH(TEXT($D3237,"000000"), BASE_CCLASSTRIB!$A:$A, 0))/100, 0)</f>
        <v>0</v>
      </c>
    </row>
    <row r="3238" spans="4:22" ht="15.75" thickBot="1" x14ac:dyDescent="0.3">
      <c r="D3238" s="38"/>
      <c r="E3238" s="27" t="str">
        <f t="shared" si="404"/>
        <v/>
      </c>
      <c r="F3238" s="28" t="str">
        <f>IF(E3238="","",IFERROR(VLOOKUP(E3238,REGRAS_CST!$A$2:$B$200,2,FALSE),""))</f>
        <v/>
      </c>
      <c r="H3238" s="29">
        <v>8.9999999999999993E-3</v>
      </c>
      <c r="I3238" s="29">
        <v>1E-3</v>
      </c>
      <c r="K3238" s="21" t="str">
        <f>IF(E3238="","",IFERROR(VLOOKUP(E3238,REGRAS_CST!$A$2:$C$200,3,FALSE),""))</f>
        <v/>
      </c>
      <c r="L3238" s="23" t="str">
        <f t="shared" si="405"/>
        <v/>
      </c>
      <c r="M3238" s="24" t="str">
        <f t="shared" si="406"/>
        <v/>
      </c>
      <c r="N3238" s="24" t="str">
        <f t="shared" si="407"/>
        <v/>
      </c>
      <c r="O3238" s="15" t="str">
        <f t="shared" si="410"/>
        <v/>
      </c>
      <c r="P3238" s="31" t="str">
        <f t="shared" si="411"/>
        <v/>
      </c>
      <c r="Q3238" s="8" t="str">
        <f>IF(E3238="","",IFERROR(VLOOKUP(E3238,REGRAS_CST!$A$2:$D$200,4,FALSE),""))</f>
        <v/>
      </c>
      <c r="S3238" s="9">
        <f t="shared" si="408"/>
        <v>8.9999999999999993E-3</v>
      </c>
      <c r="T3238" s="9">
        <f t="shared" si="409"/>
        <v>1E-3</v>
      </c>
      <c r="U3238" s="16">
        <f>IFERROR(INDEX(BASE_CCLASSTRIB!$E:$E, MATCH(TEXT($D3238,"000000"), BASE_CCLASSTRIB!$A:$A, 0))/100, 0)</f>
        <v>0</v>
      </c>
      <c r="V3238" s="16">
        <f>IFERROR(INDEX(BASE_CCLASSTRIB!$F:$F, MATCH(TEXT($D3238,"000000"), BASE_CCLASSTRIB!$A:$A, 0))/100, 0)</f>
        <v>0</v>
      </c>
    </row>
    <row r="3239" spans="4:22" ht="15.75" thickBot="1" x14ac:dyDescent="0.3">
      <c r="D3239" s="38"/>
      <c r="E3239" s="27" t="str">
        <f t="shared" si="404"/>
        <v/>
      </c>
      <c r="F3239" s="28" t="str">
        <f>IF(E3239="","",IFERROR(VLOOKUP(E3239,REGRAS_CST!$A$2:$B$200,2,FALSE),""))</f>
        <v/>
      </c>
      <c r="H3239" s="29">
        <v>8.9999999999999993E-3</v>
      </c>
      <c r="I3239" s="29">
        <v>1E-3</v>
      </c>
      <c r="K3239" s="21" t="str">
        <f>IF(E3239="","",IFERROR(VLOOKUP(E3239,REGRAS_CST!$A$2:$C$200,3,FALSE),""))</f>
        <v/>
      </c>
      <c r="L3239" s="23" t="str">
        <f t="shared" si="405"/>
        <v/>
      </c>
      <c r="M3239" s="24" t="str">
        <f t="shared" si="406"/>
        <v/>
      </c>
      <c r="N3239" s="24" t="str">
        <f t="shared" si="407"/>
        <v/>
      </c>
      <c r="O3239" s="15" t="str">
        <f t="shared" si="410"/>
        <v/>
      </c>
      <c r="P3239" s="31" t="str">
        <f t="shared" si="411"/>
        <v/>
      </c>
      <c r="Q3239" s="8" t="str">
        <f>IF(E3239="","",IFERROR(VLOOKUP(E3239,REGRAS_CST!$A$2:$D$200,4,FALSE),""))</f>
        <v/>
      </c>
      <c r="S3239" s="9">
        <f t="shared" si="408"/>
        <v>8.9999999999999993E-3</v>
      </c>
      <c r="T3239" s="9">
        <f t="shared" si="409"/>
        <v>1E-3</v>
      </c>
      <c r="U3239" s="16">
        <f>IFERROR(INDEX(BASE_CCLASSTRIB!$E:$E, MATCH(TEXT($D3239,"000000"), BASE_CCLASSTRIB!$A:$A, 0))/100, 0)</f>
        <v>0</v>
      </c>
      <c r="V3239" s="16">
        <f>IFERROR(INDEX(BASE_CCLASSTRIB!$F:$F, MATCH(TEXT($D3239,"000000"), BASE_CCLASSTRIB!$A:$A, 0))/100, 0)</f>
        <v>0</v>
      </c>
    </row>
    <row r="3240" spans="4:22" ht="15.75" thickBot="1" x14ac:dyDescent="0.3">
      <c r="D3240" s="38"/>
      <c r="E3240" s="27" t="str">
        <f t="shared" si="404"/>
        <v/>
      </c>
      <c r="F3240" s="28" t="str">
        <f>IF(E3240="","",IFERROR(VLOOKUP(E3240,REGRAS_CST!$A$2:$B$200,2,FALSE),""))</f>
        <v/>
      </c>
      <c r="H3240" s="29">
        <v>8.9999999999999993E-3</v>
      </c>
      <c r="I3240" s="29">
        <v>1E-3</v>
      </c>
      <c r="K3240" s="21" t="str">
        <f>IF(E3240="","",IFERROR(VLOOKUP(E3240,REGRAS_CST!$A$2:$C$200,3,FALSE),""))</f>
        <v/>
      </c>
      <c r="L3240" s="23" t="str">
        <f t="shared" si="405"/>
        <v/>
      </c>
      <c r="M3240" s="24" t="str">
        <f t="shared" si="406"/>
        <v/>
      </c>
      <c r="N3240" s="24" t="str">
        <f t="shared" si="407"/>
        <v/>
      </c>
      <c r="O3240" s="15" t="str">
        <f t="shared" si="410"/>
        <v/>
      </c>
      <c r="P3240" s="31" t="str">
        <f t="shared" si="411"/>
        <v/>
      </c>
      <c r="Q3240" s="8" t="str">
        <f>IF(E3240="","",IFERROR(VLOOKUP(E3240,REGRAS_CST!$A$2:$D$200,4,FALSE),""))</f>
        <v/>
      </c>
      <c r="S3240" s="9">
        <f t="shared" si="408"/>
        <v>8.9999999999999993E-3</v>
      </c>
      <c r="T3240" s="9">
        <f t="shared" si="409"/>
        <v>1E-3</v>
      </c>
      <c r="U3240" s="16">
        <f>IFERROR(INDEX(BASE_CCLASSTRIB!$E:$E, MATCH(TEXT($D3240,"000000"), BASE_CCLASSTRIB!$A:$A, 0))/100, 0)</f>
        <v>0</v>
      </c>
      <c r="V3240" s="16">
        <f>IFERROR(INDEX(BASE_CCLASSTRIB!$F:$F, MATCH(TEXT($D3240,"000000"), BASE_CCLASSTRIB!$A:$A, 0))/100, 0)</f>
        <v>0</v>
      </c>
    </row>
    <row r="3241" spans="4:22" ht="15.75" thickBot="1" x14ac:dyDescent="0.3">
      <c r="D3241" s="38"/>
      <c r="E3241" s="27" t="str">
        <f t="shared" si="404"/>
        <v/>
      </c>
      <c r="F3241" s="28" t="str">
        <f>IF(E3241="","",IFERROR(VLOOKUP(E3241,REGRAS_CST!$A$2:$B$200,2,FALSE),""))</f>
        <v/>
      </c>
      <c r="H3241" s="29">
        <v>8.9999999999999993E-3</v>
      </c>
      <c r="I3241" s="29">
        <v>1E-3</v>
      </c>
      <c r="K3241" s="21" t="str">
        <f>IF(E3241="","",IFERROR(VLOOKUP(E3241,REGRAS_CST!$A$2:$C$200,3,FALSE),""))</f>
        <v/>
      </c>
      <c r="L3241" s="23" t="str">
        <f t="shared" si="405"/>
        <v/>
      </c>
      <c r="M3241" s="24" t="str">
        <f t="shared" si="406"/>
        <v/>
      </c>
      <c r="N3241" s="24" t="str">
        <f t="shared" si="407"/>
        <v/>
      </c>
      <c r="O3241" s="15" t="str">
        <f t="shared" si="410"/>
        <v/>
      </c>
      <c r="P3241" s="31" t="str">
        <f t="shared" si="411"/>
        <v/>
      </c>
      <c r="Q3241" s="8" t="str">
        <f>IF(E3241="","",IFERROR(VLOOKUP(E3241,REGRAS_CST!$A$2:$D$200,4,FALSE),""))</f>
        <v/>
      </c>
      <c r="S3241" s="9">
        <f t="shared" si="408"/>
        <v>8.9999999999999993E-3</v>
      </c>
      <c r="T3241" s="9">
        <f t="shared" si="409"/>
        <v>1E-3</v>
      </c>
      <c r="U3241" s="16">
        <f>IFERROR(INDEX(BASE_CCLASSTRIB!$E:$E, MATCH(TEXT($D3241,"000000"), BASE_CCLASSTRIB!$A:$A, 0))/100, 0)</f>
        <v>0</v>
      </c>
      <c r="V3241" s="16">
        <f>IFERROR(INDEX(BASE_CCLASSTRIB!$F:$F, MATCH(TEXT($D3241,"000000"), BASE_CCLASSTRIB!$A:$A, 0))/100, 0)</f>
        <v>0</v>
      </c>
    </row>
    <row r="3242" spans="4:22" ht="15.75" thickBot="1" x14ac:dyDescent="0.3">
      <c r="D3242" s="38"/>
      <c r="E3242" s="27" t="str">
        <f t="shared" si="404"/>
        <v/>
      </c>
      <c r="F3242" s="28" t="str">
        <f>IF(E3242="","",IFERROR(VLOOKUP(E3242,REGRAS_CST!$A$2:$B$200,2,FALSE),""))</f>
        <v/>
      </c>
      <c r="H3242" s="29">
        <v>8.9999999999999993E-3</v>
      </c>
      <c r="I3242" s="29">
        <v>1E-3</v>
      </c>
      <c r="K3242" s="21" t="str">
        <f>IF(E3242="","",IFERROR(VLOOKUP(E3242,REGRAS_CST!$A$2:$C$200,3,FALSE),""))</f>
        <v/>
      </c>
      <c r="L3242" s="23" t="str">
        <f t="shared" si="405"/>
        <v/>
      </c>
      <c r="M3242" s="24" t="str">
        <f t="shared" si="406"/>
        <v/>
      </c>
      <c r="N3242" s="24" t="str">
        <f t="shared" si="407"/>
        <v/>
      </c>
      <c r="O3242" s="15" t="str">
        <f t="shared" si="410"/>
        <v/>
      </c>
      <c r="P3242" s="31" t="str">
        <f t="shared" si="411"/>
        <v/>
      </c>
      <c r="Q3242" s="8" t="str">
        <f>IF(E3242="","",IFERROR(VLOOKUP(E3242,REGRAS_CST!$A$2:$D$200,4,FALSE),""))</f>
        <v/>
      </c>
      <c r="S3242" s="9">
        <f t="shared" si="408"/>
        <v>8.9999999999999993E-3</v>
      </c>
      <c r="T3242" s="9">
        <f t="shared" si="409"/>
        <v>1E-3</v>
      </c>
      <c r="U3242" s="16">
        <f>IFERROR(INDEX(BASE_CCLASSTRIB!$E:$E, MATCH(TEXT($D3242,"000000"), BASE_CCLASSTRIB!$A:$A, 0))/100, 0)</f>
        <v>0</v>
      </c>
      <c r="V3242" s="16">
        <f>IFERROR(INDEX(BASE_CCLASSTRIB!$F:$F, MATCH(TEXT($D3242,"000000"), BASE_CCLASSTRIB!$A:$A, 0))/100, 0)</f>
        <v>0</v>
      </c>
    </row>
    <row r="3243" spans="4:22" ht="15.75" thickBot="1" x14ac:dyDescent="0.3">
      <c r="D3243" s="38"/>
      <c r="E3243" s="27" t="str">
        <f t="shared" si="404"/>
        <v/>
      </c>
      <c r="F3243" s="28" t="str">
        <f>IF(E3243="","",IFERROR(VLOOKUP(E3243,REGRAS_CST!$A$2:$B$200,2,FALSE),""))</f>
        <v/>
      </c>
      <c r="H3243" s="29">
        <v>8.9999999999999993E-3</v>
      </c>
      <c r="I3243" s="29">
        <v>1E-3</v>
      </c>
      <c r="K3243" s="21" t="str">
        <f>IF(E3243="","",IFERROR(VLOOKUP(E3243,REGRAS_CST!$A$2:$C$200,3,FALSE),""))</f>
        <v/>
      </c>
      <c r="L3243" s="23" t="str">
        <f t="shared" si="405"/>
        <v/>
      </c>
      <c r="M3243" s="24" t="str">
        <f t="shared" si="406"/>
        <v/>
      </c>
      <c r="N3243" s="24" t="str">
        <f t="shared" si="407"/>
        <v/>
      </c>
      <c r="O3243" s="15" t="str">
        <f t="shared" si="410"/>
        <v/>
      </c>
      <c r="P3243" s="31" t="str">
        <f t="shared" si="411"/>
        <v/>
      </c>
      <c r="Q3243" s="8" t="str">
        <f>IF(E3243="","",IFERROR(VLOOKUP(E3243,REGRAS_CST!$A$2:$D$200,4,FALSE),""))</f>
        <v/>
      </c>
      <c r="S3243" s="9">
        <f t="shared" si="408"/>
        <v>8.9999999999999993E-3</v>
      </c>
      <c r="T3243" s="9">
        <f t="shared" si="409"/>
        <v>1E-3</v>
      </c>
      <c r="U3243" s="16">
        <f>IFERROR(INDEX(BASE_CCLASSTRIB!$E:$E, MATCH(TEXT($D3243,"000000"), BASE_CCLASSTRIB!$A:$A, 0))/100, 0)</f>
        <v>0</v>
      </c>
      <c r="V3243" s="16">
        <f>IFERROR(INDEX(BASE_CCLASSTRIB!$F:$F, MATCH(TEXT($D3243,"000000"), BASE_CCLASSTRIB!$A:$A, 0))/100, 0)</f>
        <v>0</v>
      </c>
    </row>
    <row r="3244" spans="4:22" ht="15.75" thickBot="1" x14ac:dyDescent="0.3">
      <c r="D3244" s="38"/>
      <c r="E3244" s="27" t="str">
        <f t="shared" si="404"/>
        <v/>
      </c>
      <c r="F3244" s="28" t="str">
        <f>IF(E3244="","",IFERROR(VLOOKUP(E3244,REGRAS_CST!$A$2:$B$200,2,FALSE),""))</f>
        <v/>
      </c>
      <c r="H3244" s="29">
        <v>8.9999999999999993E-3</v>
      </c>
      <c r="I3244" s="29">
        <v>1E-3</v>
      </c>
      <c r="K3244" s="21" t="str">
        <f>IF(E3244="","",IFERROR(VLOOKUP(E3244,REGRAS_CST!$A$2:$C$200,3,FALSE),""))</f>
        <v/>
      </c>
      <c r="L3244" s="23" t="str">
        <f t="shared" si="405"/>
        <v/>
      </c>
      <c r="M3244" s="24" t="str">
        <f t="shared" si="406"/>
        <v/>
      </c>
      <c r="N3244" s="24" t="str">
        <f t="shared" si="407"/>
        <v/>
      </c>
      <c r="O3244" s="15" t="str">
        <f t="shared" si="410"/>
        <v/>
      </c>
      <c r="P3244" s="31" t="str">
        <f t="shared" si="411"/>
        <v/>
      </c>
      <c r="Q3244" s="8" t="str">
        <f>IF(E3244="","",IFERROR(VLOOKUP(E3244,REGRAS_CST!$A$2:$D$200,4,FALSE),""))</f>
        <v/>
      </c>
      <c r="S3244" s="9">
        <f t="shared" si="408"/>
        <v>8.9999999999999993E-3</v>
      </c>
      <c r="T3244" s="9">
        <f t="shared" si="409"/>
        <v>1E-3</v>
      </c>
      <c r="U3244" s="16">
        <f>IFERROR(INDEX(BASE_CCLASSTRIB!$E:$E, MATCH(TEXT($D3244,"000000"), BASE_CCLASSTRIB!$A:$A, 0))/100, 0)</f>
        <v>0</v>
      </c>
      <c r="V3244" s="16">
        <f>IFERROR(INDEX(BASE_CCLASSTRIB!$F:$F, MATCH(TEXT($D3244,"000000"), BASE_CCLASSTRIB!$A:$A, 0))/100, 0)</f>
        <v>0</v>
      </c>
    </row>
    <row r="3245" spans="4:22" ht="15.75" thickBot="1" x14ac:dyDescent="0.3">
      <c r="D3245" s="38"/>
      <c r="E3245" s="27" t="str">
        <f t="shared" si="404"/>
        <v/>
      </c>
      <c r="F3245" s="28" t="str">
        <f>IF(E3245="","",IFERROR(VLOOKUP(E3245,REGRAS_CST!$A$2:$B$200,2,FALSE),""))</f>
        <v/>
      </c>
      <c r="H3245" s="29">
        <v>8.9999999999999993E-3</v>
      </c>
      <c r="I3245" s="29">
        <v>1E-3</v>
      </c>
      <c r="K3245" s="21" t="str">
        <f>IF(E3245="","",IFERROR(VLOOKUP(E3245,REGRAS_CST!$A$2:$C$200,3,FALSE),""))</f>
        <v/>
      </c>
      <c r="L3245" s="23" t="str">
        <f t="shared" si="405"/>
        <v/>
      </c>
      <c r="M3245" s="24" t="str">
        <f t="shared" si="406"/>
        <v/>
      </c>
      <c r="N3245" s="24" t="str">
        <f t="shared" si="407"/>
        <v/>
      </c>
      <c r="O3245" s="15" t="str">
        <f t="shared" si="410"/>
        <v/>
      </c>
      <c r="P3245" s="31" t="str">
        <f t="shared" si="411"/>
        <v/>
      </c>
      <c r="Q3245" s="8" t="str">
        <f>IF(E3245="","",IFERROR(VLOOKUP(E3245,REGRAS_CST!$A$2:$D$200,4,FALSE),""))</f>
        <v/>
      </c>
      <c r="S3245" s="9">
        <f t="shared" si="408"/>
        <v>8.9999999999999993E-3</v>
      </c>
      <c r="T3245" s="9">
        <f t="shared" si="409"/>
        <v>1E-3</v>
      </c>
      <c r="U3245" s="16">
        <f>IFERROR(INDEX(BASE_CCLASSTRIB!$E:$E, MATCH(TEXT($D3245,"000000"), BASE_CCLASSTRIB!$A:$A, 0))/100, 0)</f>
        <v>0</v>
      </c>
      <c r="V3245" s="16">
        <f>IFERROR(INDEX(BASE_CCLASSTRIB!$F:$F, MATCH(TEXT($D3245,"000000"), BASE_CCLASSTRIB!$A:$A, 0))/100, 0)</f>
        <v>0</v>
      </c>
    </row>
    <row r="3246" spans="4:22" ht="15.75" thickBot="1" x14ac:dyDescent="0.3">
      <c r="D3246" s="38"/>
      <c r="E3246" s="27" t="str">
        <f t="shared" si="404"/>
        <v/>
      </c>
      <c r="F3246" s="28" t="str">
        <f>IF(E3246="","",IFERROR(VLOOKUP(E3246,REGRAS_CST!$A$2:$B$200,2,FALSE),""))</f>
        <v/>
      </c>
      <c r="H3246" s="29">
        <v>8.9999999999999993E-3</v>
      </c>
      <c r="I3246" s="29">
        <v>1E-3</v>
      </c>
      <c r="K3246" s="21" t="str">
        <f>IF(E3246="","",IFERROR(VLOOKUP(E3246,REGRAS_CST!$A$2:$C$200,3,FALSE),""))</f>
        <v/>
      </c>
      <c r="L3246" s="23" t="str">
        <f t="shared" si="405"/>
        <v/>
      </c>
      <c r="M3246" s="24" t="str">
        <f t="shared" si="406"/>
        <v/>
      </c>
      <c r="N3246" s="24" t="str">
        <f t="shared" si="407"/>
        <v/>
      </c>
      <c r="O3246" s="15" t="str">
        <f t="shared" si="410"/>
        <v/>
      </c>
      <c r="P3246" s="31" t="str">
        <f t="shared" si="411"/>
        <v/>
      </c>
      <c r="Q3246" s="8" t="str">
        <f>IF(E3246="","",IFERROR(VLOOKUP(E3246,REGRAS_CST!$A$2:$D$200,4,FALSE),""))</f>
        <v/>
      </c>
      <c r="S3246" s="9">
        <f t="shared" si="408"/>
        <v>8.9999999999999993E-3</v>
      </c>
      <c r="T3246" s="9">
        <f t="shared" si="409"/>
        <v>1E-3</v>
      </c>
      <c r="U3246" s="16">
        <f>IFERROR(INDEX(BASE_CCLASSTRIB!$E:$E, MATCH(TEXT($D3246,"000000"), BASE_CCLASSTRIB!$A:$A, 0))/100, 0)</f>
        <v>0</v>
      </c>
      <c r="V3246" s="16">
        <f>IFERROR(INDEX(BASE_CCLASSTRIB!$F:$F, MATCH(TEXT($D3246,"000000"), BASE_CCLASSTRIB!$A:$A, 0))/100, 0)</f>
        <v>0</v>
      </c>
    </row>
    <row r="3247" spans="4:22" ht="15.75" thickBot="1" x14ac:dyDescent="0.3">
      <c r="D3247" s="38"/>
      <c r="E3247" s="27" t="str">
        <f t="shared" si="404"/>
        <v/>
      </c>
      <c r="F3247" s="28" t="str">
        <f>IF(E3247="","",IFERROR(VLOOKUP(E3247,REGRAS_CST!$A$2:$B$200,2,FALSE),""))</f>
        <v/>
      </c>
      <c r="H3247" s="29">
        <v>8.9999999999999993E-3</v>
      </c>
      <c r="I3247" s="29">
        <v>1E-3</v>
      </c>
      <c r="K3247" s="21" t="str">
        <f>IF(E3247="","",IFERROR(VLOOKUP(E3247,REGRAS_CST!$A$2:$C$200,3,FALSE),""))</f>
        <v/>
      </c>
      <c r="L3247" s="23" t="str">
        <f t="shared" si="405"/>
        <v/>
      </c>
      <c r="M3247" s="24" t="str">
        <f t="shared" si="406"/>
        <v/>
      </c>
      <c r="N3247" s="24" t="str">
        <f t="shared" si="407"/>
        <v/>
      </c>
      <c r="O3247" s="15" t="str">
        <f t="shared" si="410"/>
        <v/>
      </c>
      <c r="P3247" s="31" t="str">
        <f t="shared" si="411"/>
        <v/>
      </c>
      <c r="Q3247" s="8" t="str">
        <f>IF(E3247="","",IFERROR(VLOOKUP(E3247,REGRAS_CST!$A$2:$D$200,4,FALSE),""))</f>
        <v/>
      </c>
      <c r="S3247" s="9">
        <f t="shared" si="408"/>
        <v>8.9999999999999993E-3</v>
      </c>
      <c r="T3247" s="9">
        <f t="shared" si="409"/>
        <v>1E-3</v>
      </c>
      <c r="U3247" s="16">
        <f>IFERROR(INDEX(BASE_CCLASSTRIB!$E:$E, MATCH(TEXT($D3247,"000000"), BASE_CCLASSTRIB!$A:$A, 0))/100, 0)</f>
        <v>0</v>
      </c>
      <c r="V3247" s="16">
        <f>IFERROR(INDEX(BASE_CCLASSTRIB!$F:$F, MATCH(TEXT($D3247,"000000"), BASE_CCLASSTRIB!$A:$A, 0))/100, 0)</f>
        <v>0</v>
      </c>
    </row>
    <row r="3248" spans="4:22" ht="15.75" thickBot="1" x14ac:dyDescent="0.3">
      <c r="D3248" s="38"/>
      <c r="E3248" s="27" t="str">
        <f t="shared" si="404"/>
        <v/>
      </c>
      <c r="F3248" s="28" t="str">
        <f>IF(E3248="","",IFERROR(VLOOKUP(E3248,REGRAS_CST!$A$2:$B$200,2,FALSE),""))</f>
        <v/>
      </c>
      <c r="H3248" s="29">
        <v>8.9999999999999993E-3</v>
      </c>
      <c r="I3248" s="29">
        <v>1E-3</v>
      </c>
      <c r="K3248" s="21" t="str">
        <f>IF(E3248="","",IFERROR(VLOOKUP(E3248,REGRAS_CST!$A$2:$C$200,3,FALSE),""))</f>
        <v/>
      </c>
      <c r="L3248" s="23" t="str">
        <f t="shared" si="405"/>
        <v/>
      </c>
      <c r="M3248" s="24" t="str">
        <f t="shared" si="406"/>
        <v/>
      </c>
      <c r="N3248" s="24" t="str">
        <f t="shared" si="407"/>
        <v/>
      </c>
      <c r="O3248" s="15" t="str">
        <f t="shared" si="410"/>
        <v/>
      </c>
      <c r="P3248" s="31" t="str">
        <f t="shared" si="411"/>
        <v/>
      </c>
      <c r="Q3248" s="8" t="str">
        <f>IF(E3248="","",IFERROR(VLOOKUP(E3248,REGRAS_CST!$A$2:$D$200,4,FALSE),""))</f>
        <v/>
      </c>
      <c r="S3248" s="9">
        <f t="shared" si="408"/>
        <v>8.9999999999999993E-3</v>
      </c>
      <c r="T3248" s="9">
        <f t="shared" si="409"/>
        <v>1E-3</v>
      </c>
      <c r="U3248" s="16">
        <f>IFERROR(INDEX(BASE_CCLASSTRIB!$E:$E, MATCH(TEXT($D3248,"000000"), BASE_CCLASSTRIB!$A:$A, 0))/100, 0)</f>
        <v>0</v>
      </c>
      <c r="V3248" s="16">
        <f>IFERROR(INDEX(BASE_CCLASSTRIB!$F:$F, MATCH(TEXT($D3248,"000000"), BASE_CCLASSTRIB!$A:$A, 0))/100, 0)</f>
        <v>0</v>
      </c>
    </row>
    <row r="3249" spans="4:22" ht="15.75" thickBot="1" x14ac:dyDescent="0.3">
      <c r="D3249" s="38"/>
      <c r="E3249" s="27" t="str">
        <f t="shared" si="404"/>
        <v/>
      </c>
      <c r="F3249" s="28" t="str">
        <f>IF(E3249="","",IFERROR(VLOOKUP(E3249,REGRAS_CST!$A$2:$B$200,2,FALSE),""))</f>
        <v/>
      </c>
      <c r="H3249" s="29">
        <v>8.9999999999999993E-3</v>
      </c>
      <c r="I3249" s="29">
        <v>1E-3</v>
      </c>
      <c r="K3249" s="21" t="str">
        <f>IF(E3249="","",IFERROR(VLOOKUP(E3249,REGRAS_CST!$A$2:$C$200,3,FALSE),""))</f>
        <v/>
      </c>
      <c r="L3249" s="23" t="str">
        <f t="shared" si="405"/>
        <v/>
      </c>
      <c r="M3249" s="24" t="str">
        <f t="shared" si="406"/>
        <v/>
      </c>
      <c r="N3249" s="24" t="str">
        <f t="shared" si="407"/>
        <v/>
      </c>
      <c r="O3249" s="15" t="str">
        <f t="shared" si="410"/>
        <v/>
      </c>
      <c r="P3249" s="31" t="str">
        <f t="shared" si="411"/>
        <v/>
      </c>
      <c r="Q3249" s="8" t="str">
        <f>IF(E3249="","",IFERROR(VLOOKUP(E3249,REGRAS_CST!$A$2:$D$200,4,FALSE),""))</f>
        <v/>
      </c>
      <c r="S3249" s="9">
        <f t="shared" si="408"/>
        <v>8.9999999999999993E-3</v>
      </c>
      <c r="T3249" s="9">
        <f t="shared" si="409"/>
        <v>1E-3</v>
      </c>
      <c r="U3249" s="16">
        <f>IFERROR(INDEX(BASE_CCLASSTRIB!$E:$E, MATCH(TEXT($D3249,"000000"), BASE_CCLASSTRIB!$A:$A, 0))/100, 0)</f>
        <v>0</v>
      </c>
      <c r="V3249" s="16">
        <f>IFERROR(INDEX(BASE_CCLASSTRIB!$F:$F, MATCH(TEXT($D3249,"000000"), BASE_CCLASSTRIB!$A:$A, 0))/100, 0)</f>
        <v>0</v>
      </c>
    </row>
    <row r="3250" spans="4:22" ht="15.75" thickBot="1" x14ac:dyDescent="0.3">
      <c r="D3250" s="38"/>
      <c r="E3250" s="27" t="str">
        <f t="shared" si="404"/>
        <v/>
      </c>
      <c r="F3250" s="28" t="str">
        <f>IF(E3250="","",IFERROR(VLOOKUP(E3250,REGRAS_CST!$A$2:$B$200,2,FALSE),""))</f>
        <v/>
      </c>
      <c r="H3250" s="29">
        <v>8.9999999999999993E-3</v>
      </c>
      <c r="I3250" s="29">
        <v>1E-3</v>
      </c>
      <c r="K3250" s="21" t="str">
        <f>IF(E3250="","",IFERROR(VLOOKUP(E3250,REGRAS_CST!$A$2:$C$200,3,FALSE),""))</f>
        <v/>
      </c>
      <c r="L3250" s="23" t="str">
        <f t="shared" si="405"/>
        <v/>
      </c>
      <c r="M3250" s="24" t="str">
        <f t="shared" si="406"/>
        <v/>
      </c>
      <c r="N3250" s="24" t="str">
        <f t="shared" si="407"/>
        <v/>
      </c>
      <c r="O3250" s="15" t="str">
        <f t="shared" si="410"/>
        <v/>
      </c>
      <c r="P3250" s="31" t="str">
        <f t="shared" si="411"/>
        <v/>
      </c>
      <c r="Q3250" s="8" t="str">
        <f>IF(E3250="","",IFERROR(VLOOKUP(E3250,REGRAS_CST!$A$2:$D$200,4,FALSE),""))</f>
        <v/>
      </c>
      <c r="S3250" s="9">
        <f t="shared" si="408"/>
        <v>8.9999999999999993E-3</v>
      </c>
      <c r="T3250" s="9">
        <f t="shared" si="409"/>
        <v>1E-3</v>
      </c>
      <c r="U3250" s="16">
        <f>IFERROR(INDEX(BASE_CCLASSTRIB!$E:$E, MATCH(TEXT($D3250,"000000"), BASE_CCLASSTRIB!$A:$A, 0))/100, 0)</f>
        <v>0</v>
      </c>
      <c r="V3250" s="16">
        <f>IFERROR(INDEX(BASE_CCLASSTRIB!$F:$F, MATCH(TEXT($D3250,"000000"), BASE_CCLASSTRIB!$A:$A, 0))/100, 0)</f>
        <v>0</v>
      </c>
    </row>
    <row r="3251" spans="4:22" ht="15.75" thickBot="1" x14ac:dyDescent="0.3">
      <c r="D3251" s="38"/>
      <c r="E3251" s="27" t="str">
        <f t="shared" si="404"/>
        <v/>
      </c>
      <c r="F3251" s="28" t="str">
        <f>IF(E3251="","",IFERROR(VLOOKUP(E3251,REGRAS_CST!$A$2:$B$200,2,FALSE),""))</f>
        <v/>
      </c>
      <c r="H3251" s="29">
        <v>8.9999999999999993E-3</v>
      </c>
      <c r="I3251" s="29">
        <v>1E-3</v>
      </c>
      <c r="K3251" s="21" t="str">
        <f>IF(E3251="","",IFERROR(VLOOKUP(E3251,REGRAS_CST!$A$2:$C$200,3,FALSE),""))</f>
        <v/>
      </c>
      <c r="L3251" s="23" t="str">
        <f t="shared" si="405"/>
        <v/>
      </c>
      <c r="M3251" s="24" t="str">
        <f t="shared" si="406"/>
        <v/>
      </c>
      <c r="N3251" s="24" t="str">
        <f t="shared" si="407"/>
        <v/>
      </c>
      <c r="O3251" s="15" t="str">
        <f t="shared" si="410"/>
        <v/>
      </c>
      <c r="P3251" s="31" t="str">
        <f t="shared" si="411"/>
        <v/>
      </c>
      <c r="Q3251" s="8" t="str">
        <f>IF(E3251="","",IFERROR(VLOOKUP(E3251,REGRAS_CST!$A$2:$D$200,4,FALSE),""))</f>
        <v/>
      </c>
      <c r="S3251" s="9">
        <f t="shared" si="408"/>
        <v>8.9999999999999993E-3</v>
      </c>
      <c r="T3251" s="9">
        <f t="shared" si="409"/>
        <v>1E-3</v>
      </c>
      <c r="U3251" s="16">
        <f>IFERROR(INDEX(BASE_CCLASSTRIB!$E:$E, MATCH(TEXT($D3251,"000000"), BASE_CCLASSTRIB!$A:$A, 0))/100, 0)</f>
        <v>0</v>
      </c>
      <c r="V3251" s="16">
        <f>IFERROR(INDEX(BASE_CCLASSTRIB!$F:$F, MATCH(TEXT($D3251,"000000"), BASE_CCLASSTRIB!$A:$A, 0))/100, 0)</f>
        <v>0</v>
      </c>
    </row>
    <row r="3252" spans="4:22" ht="15.75" thickBot="1" x14ac:dyDescent="0.3">
      <c r="D3252" s="38"/>
      <c r="E3252" s="27" t="str">
        <f t="shared" si="404"/>
        <v/>
      </c>
      <c r="F3252" s="28" t="str">
        <f>IF(E3252="","",IFERROR(VLOOKUP(E3252,REGRAS_CST!$A$2:$B$200,2,FALSE),""))</f>
        <v/>
      </c>
      <c r="H3252" s="29">
        <v>8.9999999999999993E-3</v>
      </c>
      <c r="I3252" s="29">
        <v>1E-3</v>
      </c>
      <c r="K3252" s="21" t="str">
        <f>IF(E3252="","",IFERROR(VLOOKUP(E3252,REGRAS_CST!$A$2:$C$200,3,FALSE),""))</f>
        <v/>
      </c>
      <c r="L3252" s="23" t="str">
        <f t="shared" si="405"/>
        <v/>
      </c>
      <c r="M3252" s="24" t="str">
        <f t="shared" si="406"/>
        <v/>
      </c>
      <c r="N3252" s="24" t="str">
        <f t="shared" si="407"/>
        <v/>
      </c>
      <c r="O3252" s="15" t="str">
        <f t="shared" si="410"/>
        <v/>
      </c>
      <c r="P3252" s="31" t="str">
        <f t="shared" si="411"/>
        <v/>
      </c>
      <c r="Q3252" s="8" t="str">
        <f>IF(E3252="","",IFERROR(VLOOKUP(E3252,REGRAS_CST!$A$2:$D$200,4,FALSE),""))</f>
        <v/>
      </c>
      <c r="S3252" s="9">
        <f t="shared" si="408"/>
        <v>8.9999999999999993E-3</v>
      </c>
      <c r="T3252" s="9">
        <f t="shared" si="409"/>
        <v>1E-3</v>
      </c>
      <c r="U3252" s="16">
        <f>IFERROR(INDEX(BASE_CCLASSTRIB!$E:$E, MATCH(TEXT($D3252,"000000"), BASE_CCLASSTRIB!$A:$A, 0))/100, 0)</f>
        <v>0</v>
      </c>
      <c r="V3252" s="16">
        <f>IFERROR(INDEX(BASE_CCLASSTRIB!$F:$F, MATCH(TEXT($D3252,"000000"), BASE_CCLASSTRIB!$A:$A, 0))/100, 0)</f>
        <v>0</v>
      </c>
    </row>
    <row r="3253" spans="4:22" ht="15.75" thickBot="1" x14ac:dyDescent="0.3">
      <c r="D3253" s="38"/>
      <c r="E3253" s="27" t="str">
        <f t="shared" si="404"/>
        <v/>
      </c>
      <c r="F3253" s="28" t="str">
        <f>IF(E3253="","",IFERROR(VLOOKUP(E3253,REGRAS_CST!$A$2:$B$200,2,FALSE),""))</f>
        <v/>
      </c>
      <c r="H3253" s="29">
        <v>8.9999999999999993E-3</v>
      </c>
      <c r="I3253" s="29">
        <v>1E-3</v>
      </c>
      <c r="K3253" s="21" t="str">
        <f>IF(E3253="","",IFERROR(VLOOKUP(E3253,REGRAS_CST!$A$2:$C$200,3,FALSE),""))</f>
        <v/>
      </c>
      <c r="L3253" s="23" t="str">
        <f t="shared" si="405"/>
        <v/>
      </c>
      <c r="M3253" s="24" t="str">
        <f t="shared" si="406"/>
        <v/>
      </c>
      <c r="N3253" s="24" t="str">
        <f t="shared" si="407"/>
        <v/>
      </c>
      <c r="O3253" s="15" t="str">
        <f t="shared" si="410"/>
        <v/>
      </c>
      <c r="P3253" s="31" t="str">
        <f t="shared" si="411"/>
        <v/>
      </c>
      <c r="Q3253" s="8" t="str">
        <f>IF(E3253="","",IFERROR(VLOOKUP(E3253,REGRAS_CST!$A$2:$D$200,4,FALSE),""))</f>
        <v/>
      </c>
      <c r="S3253" s="9">
        <f t="shared" si="408"/>
        <v>8.9999999999999993E-3</v>
      </c>
      <c r="T3253" s="9">
        <f t="shared" si="409"/>
        <v>1E-3</v>
      </c>
      <c r="U3253" s="16">
        <f>IFERROR(INDEX(BASE_CCLASSTRIB!$E:$E, MATCH(TEXT($D3253,"000000"), BASE_CCLASSTRIB!$A:$A, 0))/100, 0)</f>
        <v>0</v>
      </c>
      <c r="V3253" s="16">
        <f>IFERROR(INDEX(BASE_CCLASSTRIB!$F:$F, MATCH(TEXT($D3253,"000000"), BASE_CCLASSTRIB!$A:$A, 0))/100, 0)</f>
        <v>0</v>
      </c>
    </row>
    <row r="3254" spans="4:22" ht="15.75" thickBot="1" x14ac:dyDescent="0.3">
      <c r="D3254" s="38"/>
      <c r="E3254" s="27" t="str">
        <f t="shared" si="404"/>
        <v/>
      </c>
      <c r="F3254" s="28" t="str">
        <f>IF(E3254="","",IFERROR(VLOOKUP(E3254,REGRAS_CST!$A$2:$B$200,2,FALSE),""))</f>
        <v/>
      </c>
      <c r="H3254" s="29">
        <v>8.9999999999999993E-3</v>
      </c>
      <c r="I3254" s="29">
        <v>1E-3</v>
      </c>
      <c r="K3254" s="21" t="str">
        <f>IF(E3254="","",IFERROR(VLOOKUP(E3254,REGRAS_CST!$A$2:$C$200,3,FALSE),""))</f>
        <v/>
      </c>
      <c r="L3254" s="23" t="str">
        <f t="shared" si="405"/>
        <v/>
      </c>
      <c r="M3254" s="24" t="str">
        <f t="shared" si="406"/>
        <v/>
      </c>
      <c r="N3254" s="24" t="str">
        <f t="shared" si="407"/>
        <v/>
      </c>
      <c r="O3254" s="15" t="str">
        <f t="shared" si="410"/>
        <v/>
      </c>
      <c r="P3254" s="31" t="str">
        <f t="shared" si="411"/>
        <v/>
      </c>
      <c r="Q3254" s="8" t="str">
        <f>IF(E3254="","",IFERROR(VLOOKUP(E3254,REGRAS_CST!$A$2:$D$200,4,FALSE),""))</f>
        <v/>
      </c>
      <c r="S3254" s="9">
        <f t="shared" si="408"/>
        <v>8.9999999999999993E-3</v>
      </c>
      <c r="T3254" s="9">
        <f t="shared" si="409"/>
        <v>1E-3</v>
      </c>
      <c r="U3254" s="16">
        <f>IFERROR(INDEX(BASE_CCLASSTRIB!$E:$E, MATCH(TEXT($D3254,"000000"), BASE_CCLASSTRIB!$A:$A, 0))/100, 0)</f>
        <v>0</v>
      </c>
      <c r="V3254" s="16">
        <f>IFERROR(INDEX(BASE_CCLASSTRIB!$F:$F, MATCH(TEXT($D3254,"000000"), BASE_CCLASSTRIB!$A:$A, 0))/100, 0)</f>
        <v>0</v>
      </c>
    </row>
    <row r="3255" spans="4:22" ht="15.75" thickBot="1" x14ac:dyDescent="0.3">
      <c r="D3255" s="38"/>
      <c r="E3255" s="27" t="str">
        <f t="shared" si="404"/>
        <v/>
      </c>
      <c r="F3255" s="28" t="str">
        <f>IF(E3255="","",IFERROR(VLOOKUP(E3255,REGRAS_CST!$A$2:$B$200,2,FALSE),""))</f>
        <v/>
      </c>
      <c r="H3255" s="29">
        <v>8.9999999999999993E-3</v>
      </c>
      <c r="I3255" s="29">
        <v>1E-3</v>
      </c>
      <c r="K3255" s="21" t="str">
        <f>IF(E3255="","",IFERROR(VLOOKUP(E3255,REGRAS_CST!$A$2:$C$200,3,FALSE),""))</f>
        <v/>
      </c>
      <c r="L3255" s="23" t="str">
        <f t="shared" si="405"/>
        <v/>
      </c>
      <c r="M3255" s="24" t="str">
        <f t="shared" si="406"/>
        <v/>
      </c>
      <c r="N3255" s="24" t="str">
        <f t="shared" si="407"/>
        <v/>
      </c>
      <c r="O3255" s="15" t="str">
        <f t="shared" si="410"/>
        <v/>
      </c>
      <c r="P3255" s="31" t="str">
        <f t="shared" si="411"/>
        <v/>
      </c>
      <c r="Q3255" s="8" t="str">
        <f>IF(E3255="","",IFERROR(VLOOKUP(E3255,REGRAS_CST!$A$2:$D$200,4,FALSE),""))</f>
        <v/>
      </c>
      <c r="S3255" s="9">
        <f t="shared" si="408"/>
        <v>8.9999999999999993E-3</v>
      </c>
      <c r="T3255" s="9">
        <f t="shared" si="409"/>
        <v>1E-3</v>
      </c>
      <c r="U3255" s="16">
        <f>IFERROR(INDEX(BASE_CCLASSTRIB!$E:$E, MATCH(TEXT($D3255,"000000"), BASE_CCLASSTRIB!$A:$A, 0))/100, 0)</f>
        <v>0</v>
      </c>
      <c r="V3255" s="16">
        <f>IFERROR(INDEX(BASE_CCLASSTRIB!$F:$F, MATCH(TEXT($D3255,"000000"), BASE_CCLASSTRIB!$A:$A, 0))/100, 0)</f>
        <v>0</v>
      </c>
    </row>
    <row r="3256" spans="4:22" ht="15.75" thickBot="1" x14ac:dyDescent="0.3">
      <c r="D3256" s="38"/>
      <c r="E3256" s="27" t="str">
        <f t="shared" si="404"/>
        <v/>
      </c>
      <c r="F3256" s="28" t="str">
        <f>IF(E3256="","",IFERROR(VLOOKUP(E3256,REGRAS_CST!$A$2:$B$200,2,FALSE),""))</f>
        <v/>
      </c>
      <c r="H3256" s="29">
        <v>8.9999999999999993E-3</v>
      </c>
      <c r="I3256" s="29">
        <v>1E-3</v>
      </c>
      <c r="K3256" s="21" t="str">
        <f>IF(E3256="","",IFERROR(VLOOKUP(E3256,REGRAS_CST!$A$2:$C$200,3,FALSE),""))</f>
        <v/>
      </c>
      <c r="L3256" s="23" t="str">
        <f t="shared" si="405"/>
        <v/>
      </c>
      <c r="M3256" s="24" t="str">
        <f t="shared" si="406"/>
        <v/>
      </c>
      <c r="N3256" s="24" t="str">
        <f t="shared" si="407"/>
        <v/>
      </c>
      <c r="O3256" s="15" t="str">
        <f t="shared" si="410"/>
        <v/>
      </c>
      <c r="P3256" s="31" t="str">
        <f t="shared" si="411"/>
        <v/>
      </c>
      <c r="Q3256" s="8" t="str">
        <f>IF(E3256="","",IFERROR(VLOOKUP(E3256,REGRAS_CST!$A$2:$D$200,4,FALSE),""))</f>
        <v/>
      </c>
      <c r="S3256" s="9">
        <f t="shared" si="408"/>
        <v>8.9999999999999993E-3</v>
      </c>
      <c r="T3256" s="9">
        <f t="shared" si="409"/>
        <v>1E-3</v>
      </c>
      <c r="U3256" s="16">
        <f>IFERROR(INDEX(BASE_CCLASSTRIB!$E:$E, MATCH(TEXT($D3256,"000000"), BASE_CCLASSTRIB!$A:$A, 0))/100, 0)</f>
        <v>0</v>
      </c>
      <c r="V3256" s="16">
        <f>IFERROR(INDEX(BASE_CCLASSTRIB!$F:$F, MATCH(TEXT($D3256,"000000"), BASE_CCLASSTRIB!$A:$A, 0))/100, 0)</f>
        <v>0</v>
      </c>
    </row>
    <row r="3257" spans="4:22" ht="15.75" thickBot="1" x14ac:dyDescent="0.3">
      <c r="D3257" s="38"/>
      <c r="E3257" s="27" t="str">
        <f t="shared" si="404"/>
        <v/>
      </c>
      <c r="F3257" s="28" t="str">
        <f>IF(E3257="","",IFERROR(VLOOKUP(E3257,REGRAS_CST!$A$2:$B$200,2,FALSE),""))</f>
        <v/>
      </c>
      <c r="H3257" s="29">
        <v>8.9999999999999993E-3</v>
      </c>
      <c r="I3257" s="29">
        <v>1E-3</v>
      </c>
      <c r="K3257" s="21" t="str">
        <f>IF(E3257="","",IFERROR(VLOOKUP(E3257,REGRAS_CST!$A$2:$C$200,3,FALSE),""))</f>
        <v/>
      </c>
      <c r="L3257" s="23" t="str">
        <f t="shared" si="405"/>
        <v/>
      </c>
      <c r="M3257" s="24" t="str">
        <f t="shared" si="406"/>
        <v/>
      </c>
      <c r="N3257" s="24" t="str">
        <f t="shared" si="407"/>
        <v/>
      </c>
      <c r="O3257" s="15" t="str">
        <f t="shared" si="410"/>
        <v/>
      </c>
      <c r="P3257" s="31" t="str">
        <f t="shared" si="411"/>
        <v/>
      </c>
      <c r="Q3257" s="8" t="str">
        <f>IF(E3257="","",IFERROR(VLOOKUP(E3257,REGRAS_CST!$A$2:$D$200,4,FALSE),""))</f>
        <v/>
      </c>
      <c r="S3257" s="9">
        <f t="shared" si="408"/>
        <v>8.9999999999999993E-3</v>
      </c>
      <c r="T3257" s="9">
        <f t="shared" si="409"/>
        <v>1E-3</v>
      </c>
      <c r="U3257" s="16">
        <f>IFERROR(INDEX(BASE_CCLASSTRIB!$E:$E, MATCH(TEXT($D3257,"000000"), BASE_CCLASSTRIB!$A:$A, 0))/100, 0)</f>
        <v>0</v>
      </c>
      <c r="V3257" s="16">
        <f>IFERROR(INDEX(BASE_CCLASSTRIB!$F:$F, MATCH(TEXT($D3257,"000000"), BASE_CCLASSTRIB!$A:$A, 0))/100, 0)</f>
        <v>0</v>
      </c>
    </row>
    <row r="3258" spans="4:22" ht="15.75" thickBot="1" x14ac:dyDescent="0.3">
      <c r="D3258" s="38"/>
      <c r="E3258" s="27" t="str">
        <f t="shared" si="404"/>
        <v/>
      </c>
      <c r="F3258" s="28" t="str">
        <f>IF(E3258="","",IFERROR(VLOOKUP(E3258,REGRAS_CST!$A$2:$B$200,2,FALSE),""))</f>
        <v/>
      </c>
      <c r="H3258" s="29">
        <v>8.9999999999999993E-3</v>
      </c>
      <c r="I3258" s="29">
        <v>1E-3</v>
      </c>
      <c r="K3258" s="21" t="str">
        <f>IF(E3258="","",IFERROR(VLOOKUP(E3258,REGRAS_CST!$A$2:$C$200,3,FALSE),""))</f>
        <v/>
      </c>
      <c r="L3258" s="23" t="str">
        <f t="shared" si="405"/>
        <v/>
      </c>
      <c r="M3258" s="24" t="str">
        <f t="shared" si="406"/>
        <v/>
      </c>
      <c r="N3258" s="24" t="str">
        <f t="shared" si="407"/>
        <v/>
      </c>
      <c r="O3258" s="15" t="str">
        <f t="shared" si="410"/>
        <v/>
      </c>
      <c r="P3258" s="31" t="str">
        <f t="shared" si="411"/>
        <v/>
      </c>
      <c r="Q3258" s="8" t="str">
        <f>IF(E3258="","",IFERROR(VLOOKUP(E3258,REGRAS_CST!$A$2:$D$200,4,FALSE),""))</f>
        <v/>
      </c>
      <c r="S3258" s="9">
        <f t="shared" si="408"/>
        <v>8.9999999999999993E-3</v>
      </c>
      <c r="T3258" s="9">
        <f t="shared" si="409"/>
        <v>1E-3</v>
      </c>
      <c r="U3258" s="16">
        <f>IFERROR(INDEX(BASE_CCLASSTRIB!$E:$E, MATCH(TEXT($D3258,"000000"), BASE_CCLASSTRIB!$A:$A, 0))/100, 0)</f>
        <v>0</v>
      </c>
      <c r="V3258" s="16">
        <f>IFERROR(INDEX(BASE_CCLASSTRIB!$F:$F, MATCH(TEXT($D3258,"000000"), BASE_CCLASSTRIB!$A:$A, 0))/100, 0)</f>
        <v>0</v>
      </c>
    </row>
    <row r="3259" spans="4:22" ht="15.75" thickBot="1" x14ac:dyDescent="0.3">
      <c r="D3259" s="38"/>
      <c r="E3259" s="27" t="str">
        <f t="shared" si="404"/>
        <v/>
      </c>
      <c r="F3259" s="28" t="str">
        <f>IF(E3259="","",IFERROR(VLOOKUP(E3259,REGRAS_CST!$A$2:$B$200,2,FALSE),""))</f>
        <v/>
      </c>
      <c r="H3259" s="29">
        <v>8.9999999999999993E-3</v>
      </c>
      <c r="I3259" s="29">
        <v>1E-3</v>
      </c>
      <c r="K3259" s="21" t="str">
        <f>IF(E3259="","",IFERROR(VLOOKUP(E3259,REGRAS_CST!$A$2:$C$200,3,FALSE),""))</f>
        <v/>
      </c>
      <c r="L3259" s="23" t="str">
        <f t="shared" si="405"/>
        <v/>
      </c>
      <c r="M3259" s="24" t="str">
        <f t="shared" si="406"/>
        <v/>
      </c>
      <c r="N3259" s="24" t="str">
        <f t="shared" si="407"/>
        <v/>
      </c>
      <c r="O3259" s="15" t="str">
        <f t="shared" si="410"/>
        <v/>
      </c>
      <c r="P3259" s="31" t="str">
        <f t="shared" si="411"/>
        <v/>
      </c>
      <c r="Q3259" s="8" t="str">
        <f>IF(E3259="","",IFERROR(VLOOKUP(E3259,REGRAS_CST!$A$2:$D$200,4,FALSE),""))</f>
        <v/>
      </c>
      <c r="S3259" s="9">
        <f t="shared" si="408"/>
        <v>8.9999999999999993E-3</v>
      </c>
      <c r="T3259" s="9">
        <f t="shared" si="409"/>
        <v>1E-3</v>
      </c>
      <c r="U3259" s="16">
        <f>IFERROR(INDEX(BASE_CCLASSTRIB!$E:$E, MATCH(TEXT($D3259,"000000"), BASE_CCLASSTRIB!$A:$A, 0))/100, 0)</f>
        <v>0</v>
      </c>
      <c r="V3259" s="16">
        <f>IFERROR(INDEX(BASE_CCLASSTRIB!$F:$F, MATCH(TEXT($D3259,"000000"), BASE_CCLASSTRIB!$A:$A, 0))/100, 0)</f>
        <v>0</v>
      </c>
    </row>
    <row r="3260" spans="4:22" ht="15.75" thickBot="1" x14ac:dyDescent="0.3">
      <c r="D3260" s="38"/>
      <c r="E3260" s="27" t="str">
        <f t="shared" si="404"/>
        <v/>
      </c>
      <c r="F3260" s="28" t="str">
        <f>IF(E3260="","",IFERROR(VLOOKUP(E3260,REGRAS_CST!$A$2:$B$200,2,FALSE),""))</f>
        <v/>
      </c>
      <c r="H3260" s="29">
        <v>8.9999999999999993E-3</v>
      </c>
      <c r="I3260" s="29">
        <v>1E-3</v>
      </c>
      <c r="K3260" s="21" t="str">
        <f>IF(E3260="","",IFERROR(VLOOKUP(E3260,REGRAS_CST!$A$2:$C$200,3,FALSE),""))</f>
        <v/>
      </c>
      <c r="L3260" s="23" t="str">
        <f t="shared" si="405"/>
        <v/>
      </c>
      <c r="M3260" s="24" t="str">
        <f t="shared" si="406"/>
        <v/>
      </c>
      <c r="N3260" s="24" t="str">
        <f t="shared" si="407"/>
        <v/>
      </c>
      <c r="O3260" s="15" t="str">
        <f t="shared" si="410"/>
        <v/>
      </c>
      <c r="P3260" s="31" t="str">
        <f t="shared" si="411"/>
        <v/>
      </c>
      <c r="Q3260" s="8" t="str">
        <f>IF(E3260="","",IFERROR(VLOOKUP(E3260,REGRAS_CST!$A$2:$D$200,4,FALSE),""))</f>
        <v/>
      </c>
      <c r="S3260" s="9">
        <f t="shared" si="408"/>
        <v>8.9999999999999993E-3</v>
      </c>
      <c r="T3260" s="9">
        <f t="shared" si="409"/>
        <v>1E-3</v>
      </c>
      <c r="U3260" s="16">
        <f>IFERROR(INDEX(BASE_CCLASSTRIB!$E:$E, MATCH(TEXT($D3260,"000000"), BASE_CCLASSTRIB!$A:$A, 0))/100, 0)</f>
        <v>0</v>
      </c>
      <c r="V3260" s="16">
        <f>IFERROR(INDEX(BASE_CCLASSTRIB!$F:$F, MATCH(TEXT($D3260,"000000"), BASE_CCLASSTRIB!$A:$A, 0))/100, 0)</f>
        <v>0</v>
      </c>
    </row>
    <row r="3261" spans="4:22" ht="15.75" thickBot="1" x14ac:dyDescent="0.3">
      <c r="D3261" s="38"/>
      <c r="E3261" s="27" t="str">
        <f t="shared" si="404"/>
        <v/>
      </c>
      <c r="F3261" s="28" t="str">
        <f>IF(E3261="","",IFERROR(VLOOKUP(E3261,REGRAS_CST!$A$2:$B$200,2,FALSE),""))</f>
        <v/>
      </c>
      <c r="H3261" s="29">
        <v>8.9999999999999993E-3</v>
      </c>
      <c r="I3261" s="29">
        <v>1E-3</v>
      </c>
      <c r="K3261" s="21" t="str">
        <f>IF(E3261="","",IFERROR(VLOOKUP(E3261,REGRAS_CST!$A$2:$C$200,3,FALSE),""))</f>
        <v/>
      </c>
      <c r="L3261" s="23" t="str">
        <f t="shared" si="405"/>
        <v/>
      </c>
      <c r="M3261" s="24" t="str">
        <f t="shared" si="406"/>
        <v/>
      </c>
      <c r="N3261" s="24" t="str">
        <f t="shared" si="407"/>
        <v/>
      </c>
      <c r="O3261" s="15" t="str">
        <f t="shared" si="410"/>
        <v/>
      </c>
      <c r="P3261" s="31" t="str">
        <f t="shared" si="411"/>
        <v/>
      </c>
      <c r="Q3261" s="8" t="str">
        <f>IF(E3261="","",IFERROR(VLOOKUP(E3261,REGRAS_CST!$A$2:$D$200,4,FALSE),""))</f>
        <v/>
      </c>
      <c r="S3261" s="9">
        <f t="shared" si="408"/>
        <v>8.9999999999999993E-3</v>
      </c>
      <c r="T3261" s="9">
        <f t="shared" si="409"/>
        <v>1E-3</v>
      </c>
      <c r="U3261" s="16">
        <f>IFERROR(INDEX(BASE_CCLASSTRIB!$E:$E, MATCH(TEXT($D3261,"000000"), BASE_CCLASSTRIB!$A:$A, 0))/100, 0)</f>
        <v>0</v>
      </c>
      <c r="V3261" s="16">
        <f>IFERROR(INDEX(BASE_CCLASSTRIB!$F:$F, MATCH(TEXT($D3261,"000000"), BASE_CCLASSTRIB!$A:$A, 0))/100, 0)</f>
        <v>0</v>
      </c>
    </row>
    <row r="3262" spans="4:22" ht="15.75" thickBot="1" x14ac:dyDescent="0.3">
      <c r="D3262" s="38"/>
      <c r="E3262" s="27" t="str">
        <f t="shared" si="404"/>
        <v/>
      </c>
      <c r="F3262" s="28" t="str">
        <f>IF(E3262="","",IFERROR(VLOOKUP(E3262,REGRAS_CST!$A$2:$B$200,2,FALSE),""))</f>
        <v/>
      </c>
      <c r="H3262" s="29">
        <v>8.9999999999999993E-3</v>
      </c>
      <c r="I3262" s="29">
        <v>1E-3</v>
      </c>
      <c r="K3262" s="21" t="str">
        <f>IF(E3262="","",IFERROR(VLOOKUP(E3262,REGRAS_CST!$A$2:$C$200,3,FALSE),""))</f>
        <v/>
      </c>
      <c r="L3262" s="23" t="str">
        <f t="shared" si="405"/>
        <v/>
      </c>
      <c r="M3262" s="24" t="str">
        <f t="shared" si="406"/>
        <v/>
      </c>
      <c r="N3262" s="24" t="str">
        <f t="shared" si="407"/>
        <v/>
      </c>
      <c r="O3262" s="15" t="str">
        <f t="shared" si="410"/>
        <v/>
      </c>
      <c r="P3262" s="31" t="str">
        <f t="shared" si="411"/>
        <v/>
      </c>
      <c r="Q3262" s="8" t="str">
        <f>IF(E3262="","",IFERROR(VLOOKUP(E3262,REGRAS_CST!$A$2:$D$200,4,FALSE),""))</f>
        <v/>
      </c>
      <c r="S3262" s="9">
        <f t="shared" si="408"/>
        <v>8.9999999999999993E-3</v>
      </c>
      <c r="T3262" s="9">
        <f t="shared" si="409"/>
        <v>1E-3</v>
      </c>
      <c r="U3262" s="16">
        <f>IFERROR(INDEX(BASE_CCLASSTRIB!$E:$E, MATCH(TEXT($D3262,"000000"), BASE_CCLASSTRIB!$A:$A, 0))/100, 0)</f>
        <v>0</v>
      </c>
      <c r="V3262" s="16">
        <f>IFERROR(INDEX(BASE_CCLASSTRIB!$F:$F, MATCH(TEXT($D3262,"000000"), BASE_CCLASSTRIB!$A:$A, 0))/100, 0)</f>
        <v>0</v>
      </c>
    </row>
    <row r="3263" spans="4:22" ht="15.75" thickBot="1" x14ac:dyDescent="0.3">
      <c r="D3263" s="38"/>
      <c r="E3263" s="27" t="str">
        <f t="shared" si="404"/>
        <v/>
      </c>
      <c r="F3263" s="28" t="str">
        <f>IF(E3263="","",IFERROR(VLOOKUP(E3263,REGRAS_CST!$A$2:$B$200,2,FALSE),""))</f>
        <v/>
      </c>
      <c r="H3263" s="29">
        <v>8.9999999999999993E-3</v>
      </c>
      <c r="I3263" s="29">
        <v>1E-3</v>
      </c>
      <c r="K3263" s="21" t="str">
        <f>IF(E3263="","",IFERROR(VLOOKUP(E3263,REGRAS_CST!$A$2:$C$200,3,FALSE),""))</f>
        <v/>
      </c>
      <c r="L3263" s="23" t="str">
        <f t="shared" si="405"/>
        <v/>
      </c>
      <c r="M3263" s="24" t="str">
        <f t="shared" si="406"/>
        <v/>
      </c>
      <c r="N3263" s="24" t="str">
        <f t="shared" si="407"/>
        <v/>
      </c>
      <c r="O3263" s="15" t="str">
        <f t="shared" si="410"/>
        <v/>
      </c>
      <c r="P3263" s="31" t="str">
        <f t="shared" si="411"/>
        <v/>
      </c>
      <c r="Q3263" s="8" t="str">
        <f>IF(E3263="","",IFERROR(VLOOKUP(E3263,REGRAS_CST!$A$2:$D$200,4,FALSE),""))</f>
        <v/>
      </c>
      <c r="S3263" s="9">
        <f t="shared" si="408"/>
        <v>8.9999999999999993E-3</v>
      </c>
      <c r="T3263" s="9">
        <f t="shared" si="409"/>
        <v>1E-3</v>
      </c>
      <c r="U3263" s="16">
        <f>IFERROR(INDEX(BASE_CCLASSTRIB!$E:$E, MATCH(TEXT($D3263,"000000"), BASE_CCLASSTRIB!$A:$A, 0))/100, 0)</f>
        <v>0</v>
      </c>
      <c r="V3263" s="16">
        <f>IFERROR(INDEX(BASE_CCLASSTRIB!$F:$F, MATCH(TEXT($D3263,"000000"), BASE_CCLASSTRIB!$A:$A, 0))/100, 0)</f>
        <v>0</v>
      </c>
    </row>
    <row r="3264" spans="4:22" ht="15.75" thickBot="1" x14ac:dyDescent="0.3">
      <c r="D3264" s="38"/>
      <c r="E3264" s="27" t="str">
        <f t="shared" si="404"/>
        <v/>
      </c>
      <c r="F3264" s="28" t="str">
        <f>IF(E3264="","",IFERROR(VLOOKUP(E3264,REGRAS_CST!$A$2:$B$200,2,FALSE),""))</f>
        <v/>
      </c>
      <c r="H3264" s="29">
        <v>8.9999999999999993E-3</v>
      </c>
      <c r="I3264" s="29">
        <v>1E-3</v>
      </c>
      <c r="K3264" s="21" t="str">
        <f>IF(E3264="","",IFERROR(VLOOKUP(E3264,REGRAS_CST!$A$2:$C$200,3,FALSE),""))</f>
        <v/>
      </c>
      <c r="L3264" s="23" t="str">
        <f t="shared" si="405"/>
        <v/>
      </c>
      <c r="M3264" s="24" t="str">
        <f t="shared" si="406"/>
        <v/>
      </c>
      <c r="N3264" s="24" t="str">
        <f t="shared" si="407"/>
        <v/>
      </c>
      <c r="O3264" s="15" t="str">
        <f t="shared" si="410"/>
        <v/>
      </c>
      <c r="P3264" s="31" t="str">
        <f t="shared" si="411"/>
        <v/>
      </c>
      <c r="Q3264" s="8" t="str">
        <f>IF(E3264="","",IFERROR(VLOOKUP(E3264,REGRAS_CST!$A$2:$D$200,4,FALSE),""))</f>
        <v/>
      </c>
      <c r="S3264" s="9">
        <f t="shared" si="408"/>
        <v>8.9999999999999993E-3</v>
      </c>
      <c r="T3264" s="9">
        <f t="shared" si="409"/>
        <v>1E-3</v>
      </c>
      <c r="U3264" s="16">
        <f>IFERROR(INDEX(BASE_CCLASSTRIB!$E:$E, MATCH(TEXT($D3264,"000000"), BASE_CCLASSTRIB!$A:$A, 0))/100, 0)</f>
        <v>0</v>
      </c>
      <c r="V3264" s="16">
        <f>IFERROR(INDEX(BASE_CCLASSTRIB!$F:$F, MATCH(TEXT($D3264,"000000"), BASE_CCLASSTRIB!$A:$A, 0))/100, 0)</f>
        <v>0</v>
      </c>
    </row>
    <row r="3265" spans="4:22" ht="15.75" thickBot="1" x14ac:dyDescent="0.3">
      <c r="D3265" s="38"/>
      <c r="E3265" s="27" t="str">
        <f t="shared" si="404"/>
        <v/>
      </c>
      <c r="F3265" s="28" t="str">
        <f>IF(E3265="","",IFERROR(VLOOKUP(E3265,REGRAS_CST!$A$2:$B$200,2,FALSE),""))</f>
        <v/>
      </c>
      <c r="H3265" s="29">
        <v>8.9999999999999993E-3</v>
      </c>
      <c r="I3265" s="29">
        <v>1E-3</v>
      </c>
      <c r="K3265" s="21" t="str">
        <f>IF(E3265="","",IFERROR(VLOOKUP(E3265,REGRAS_CST!$A$2:$C$200,3,FALSE),""))</f>
        <v/>
      </c>
      <c r="L3265" s="23" t="str">
        <f t="shared" si="405"/>
        <v/>
      </c>
      <c r="M3265" s="24" t="str">
        <f t="shared" si="406"/>
        <v/>
      </c>
      <c r="N3265" s="24" t="str">
        <f t="shared" si="407"/>
        <v/>
      </c>
      <c r="O3265" s="15" t="str">
        <f t="shared" si="410"/>
        <v/>
      </c>
      <c r="P3265" s="31" t="str">
        <f t="shared" si="411"/>
        <v/>
      </c>
      <c r="Q3265" s="8" t="str">
        <f>IF(E3265="","",IFERROR(VLOOKUP(E3265,REGRAS_CST!$A$2:$D$200,4,FALSE),""))</f>
        <v/>
      </c>
      <c r="S3265" s="9">
        <f t="shared" si="408"/>
        <v>8.9999999999999993E-3</v>
      </c>
      <c r="T3265" s="9">
        <f t="shared" si="409"/>
        <v>1E-3</v>
      </c>
      <c r="U3265" s="16">
        <f>IFERROR(INDEX(BASE_CCLASSTRIB!$E:$E, MATCH(TEXT($D3265,"000000"), BASE_CCLASSTRIB!$A:$A, 0))/100, 0)</f>
        <v>0</v>
      </c>
      <c r="V3265" s="16">
        <f>IFERROR(INDEX(BASE_CCLASSTRIB!$F:$F, MATCH(TEXT($D3265,"000000"), BASE_CCLASSTRIB!$A:$A, 0))/100, 0)</f>
        <v>0</v>
      </c>
    </row>
    <row r="3266" spans="4:22" ht="15.75" thickBot="1" x14ac:dyDescent="0.3">
      <c r="D3266" s="38"/>
      <c r="E3266" s="27" t="str">
        <f t="shared" ref="E3266:E3329" si="412">IF(D3266="","",LEFT(D3266,3))</f>
        <v/>
      </c>
      <c r="F3266" s="28" t="str">
        <f>IF(E3266="","",IFERROR(VLOOKUP(E3266,REGRAS_CST!$A$2:$B$200,2,FALSE),""))</f>
        <v/>
      </c>
      <c r="H3266" s="29">
        <v>8.9999999999999993E-3</v>
      </c>
      <c r="I3266" s="29">
        <v>1E-3</v>
      </c>
      <c r="K3266" s="21" t="str">
        <f>IF(E3266="","",IFERROR(VLOOKUP(E3266,REGRAS_CST!$A$2:$C$200,3,FALSE),""))</f>
        <v/>
      </c>
      <c r="L3266" s="23" t="str">
        <f t="shared" ref="L3266:L3329" si="413">IF($G3266="", "", $G3266*(1-$V3266))</f>
        <v/>
      </c>
      <c r="M3266" s="24" t="str">
        <f t="shared" ref="M3266:M3329" si="414">IF(OR($L3266="",$S3266=""),"",$L3266*$S3266)</f>
        <v/>
      </c>
      <c r="N3266" s="24" t="str">
        <f t="shared" ref="N3266:N3329" si="415">IF(OR($L3266="",$T3266=""),"",$L3266*$T3266)</f>
        <v/>
      </c>
      <c r="O3266" s="15" t="str">
        <f t="shared" si="410"/>
        <v/>
      </c>
      <c r="P3266" s="31" t="str">
        <f t="shared" si="411"/>
        <v/>
      </c>
      <c r="Q3266" s="8" t="str">
        <f>IF(E3266="","",IFERROR(VLOOKUP(E3266,REGRAS_CST!$A$2:$D$200,4,FALSE),""))</f>
        <v/>
      </c>
      <c r="S3266" s="9">
        <f t="shared" ref="S3266:S3329" si="416">IF($H3266="","",$H3266*(1-$U3266))</f>
        <v>8.9999999999999993E-3</v>
      </c>
      <c r="T3266" s="9">
        <f t="shared" ref="T3266:T3329" si="417">IF($I3266="","",$I3266*(1-$U3266))</f>
        <v>1E-3</v>
      </c>
      <c r="U3266" s="16">
        <f>IFERROR(INDEX(BASE_CCLASSTRIB!$E:$E, MATCH(TEXT($D3266,"000000"), BASE_CCLASSTRIB!$A:$A, 0))/100, 0)</f>
        <v>0</v>
      </c>
      <c r="V3266" s="16">
        <f>IFERROR(INDEX(BASE_CCLASSTRIB!$F:$F, MATCH(TEXT($D3266,"000000"), BASE_CCLASSTRIB!$A:$A, 0))/100, 0)</f>
        <v>0</v>
      </c>
    </row>
    <row r="3267" spans="4:22" ht="15.75" thickBot="1" x14ac:dyDescent="0.3">
      <c r="D3267" s="38"/>
      <c r="E3267" s="27" t="str">
        <f t="shared" si="412"/>
        <v/>
      </c>
      <c r="F3267" s="28" t="str">
        <f>IF(E3267="","",IFERROR(VLOOKUP(E3267,REGRAS_CST!$A$2:$B$200,2,FALSE),""))</f>
        <v/>
      </c>
      <c r="H3267" s="29">
        <v>8.9999999999999993E-3</v>
      </c>
      <c r="I3267" s="29">
        <v>1E-3</v>
      </c>
      <c r="K3267" s="21" t="str">
        <f>IF(E3267="","",IFERROR(VLOOKUP(E3267,REGRAS_CST!$A$2:$C$200,3,FALSE),""))</f>
        <v/>
      </c>
      <c r="L3267" s="23" t="str">
        <f t="shared" si="413"/>
        <v/>
      </c>
      <c r="M3267" s="24" t="str">
        <f t="shared" si="414"/>
        <v/>
      </c>
      <c r="N3267" s="24" t="str">
        <f t="shared" si="415"/>
        <v/>
      </c>
      <c r="O3267" s="15" t="str">
        <f t="shared" si="410"/>
        <v/>
      </c>
      <c r="P3267" s="31" t="str">
        <f t="shared" si="411"/>
        <v/>
      </c>
      <c r="Q3267" s="8" t="str">
        <f>IF(E3267="","",IFERROR(VLOOKUP(E3267,REGRAS_CST!$A$2:$D$200,4,FALSE),""))</f>
        <v/>
      </c>
      <c r="S3267" s="9">
        <f t="shared" si="416"/>
        <v>8.9999999999999993E-3</v>
      </c>
      <c r="T3267" s="9">
        <f t="shared" si="417"/>
        <v>1E-3</v>
      </c>
      <c r="U3267" s="16">
        <f>IFERROR(INDEX(BASE_CCLASSTRIB!$E:$E, MATCH(TEXT($D3267,"000000"), BASE_CCLASSTRIB!$A:$A, 0))/100, 0)</f>
        <v>0</v>
      </c>
      <c r="V3267" s="16">
        <f>IFERROR(INDEX(BASE_CCLASSTRIB!$F:$F, MATCH(TEXT($D3267,"000000"), BASE_CCLASSTRIB!$A:$A, 0))/100, 0)</f>
        <v>0</v>
      </c>
    </row>
    <row r="3268" spans="4:22" ht="15.75" thickBot="1" x14ac:dyDescent="0.3">
      <c r="D3268" s="38"/>
      <c r="E3268" s="27" t="str">
        <f t="shared" si="412"/>
        <v/>
      </c>
      <c r="F3268" s="28" t="str">
        <f>IF(E3268="","",IFERROR(VLOOKUP(E3268,REGRAS_CST!$A$2:$B$200,2,FALSE),""))</f>
        <v/>
      </c>
      <c r="H3268" s="29">
        <v>8.9999999999999993E-3</v>
      </c>
      <c r="I3268" s="29">
        <v>1E-3</v>
      </c>
      <c r="K3268" s="21" t="str">
        <f>IF(E3268="","",IFERROR(VLOOKUP(E3268,REGRAS_CST!$A$2:$C$200,3,FALSE),""))</f>
        <v/>
      </c>
      <c r="L3268" s="23" t="str">
        <f t="shared" si="413"/>
        <v/>
      </c>
      <c r="M3268" s="24" t="str">
        <f t="shared" si="414"/>
        <v/>
      </c>
      <c r="N3268" s="24" t="str">
        <f t="shared" si="415"/>
        <v/>
      </c>
      <c r="O3268" s="15" t="str">
        <f t="shared" si="410"/>
        <v/>
      </c>
      <c r="P3268" s="31" t="str">
        <f t="shared" si="411"/>
        <v/>
      </c>
      <c r="Q3268" s="8" t="str">
        <f>IF(E3268="","",IFERROR(VLOOKUP(E3268,REGRAS_CST!$A$2:$D$200,4,FALSE),""))</f>
        <v/>
      </c>
      <c r="S3268" s="9">
        <f t="shared" si="416"/>
        <v>8.9999999999999993E-3</v>
      </c>
      <c r="T3268" s="9">
        <f t="shared" si="417"/>
        <v>1E-3</v>
      </c>
      <c r="U3268" s="16">
        <f>IFERROR(INDEX(BASE_CCLASSTRIB!$E:$E, MATCH(TEXT($D3268,"000000"), BASE_CCLASSTRIB!$A:$A, 0))/100, 0)</f>
        <v>0</v>
      </c>
      <c r="V3268" s="16">
        <f>IFERROR(INDEX(BASE_CCLASSTRIB!$F:$F, MATCH(TEXT($D3268,"000000"), BASE_CCLASSTRIB!$A:$A, 0))/100, 0)</f>
        <v>0</v>
      </c>
    </row>
    <row r="3269" spans="4:22" ht="15.75" thickBot="1" x14ac:dyDescent="0.3">
      <c r="D3269" s="38"/>
      <c r="E3269" s="27" t="str">
        <f t="shared" si="412"/>
        <v/>
      </c>
      <c r="F3269" s="28" t="str">
        <f>IF(E3269="","",IFERROR(VLOOKUP(E3269,REGRAS_CST!$A$2:$B$200,2,FALSE),""))</f>
        <v/>
      </c>
      <c r="H3269" s="29">
        <v>8.9999999999999993E-3</v>
      </c>
      <c r="I3269" s="29">
        <v>1E-3</v>
      </c>
      <c r="K3269" s="21" t="str">
        <f>IF(E3269="","",IFERROR(VLOOKUP(E3269,REGRAS_CST!$A$2:$C$200,3,FALSE),""))</f>
        <v/>
      </c>
      <c r="L3269" s="23" t="str">
        <f t="shared" si="413"/>
        <v/>
      </c>
      <c r="M3269" s="24" t="str">
        <f t="shared" si="414"/>
        <v/>
      </c>
      <c r="N3269" s="24" t="str">
        <f t="shared" si="415"/>
        <v/>
      </c>
      <c r="O3269" s="15" t="str">
        <f t="shared" si="410"/>
        <v/>
      </c>
      <c r="P3269" s="31" t="str">
        <f t="shared" si="411"/>
        <v/>
      </c>
      <c r="Q3269" s="8" t="str">
        <f>IF(E3269="","",IFERROR(VLOOKUP(E3269,REGRAS_CST!$A$2:$D$200,4,FALSE),""))</f>
        <v/>
      </c>
      <c r="S3269" s="9">
        <f t="shared" si="416"/>
        <v>8.9999999999999993E-3</v>
      </c>
      <c r="T3269" s="9">
        <f t="shared" si="417"/>
        <v>1E-3</v>
      </c>
      <c r="U3269" s="16">
        <f>IFERROR(INDEX(BASE_CCLASSTRIB!$E:$E, MATCH(TEXT($D3269,"000000"), BASE_CCLASSTRIB!$A:$A, 0))/100, 0)</f>
        <v>0</v>
      </c>
      <c r="V3269" s="16">
        <f>IFERROR(INDEX(BASE_CCLASSTRIB!$F:$F, MATCH(TEXT($D3269,"000000"), BASE_CCLASSTRIB!$A:$A, 0))/100, 0)</f>
        <v>0</v>
      </c>
    </row>
    <row r="3270" spans="4:22" ht="15.75" thickBot="1" x14ac:dyDescent="0.3">
      <c r="D3270" s="38"/>
      <c r="E3270" s="27" t="str">
        <f t="shared" si="412"/>
        <v/>
      </c>
      <c r="F3270" s="28" t="str">
        <f>IF(E3270="","",IFERROR(VLOOKUP(E3270,REGRAS_CST!$A$2:$B$200,2,FALSE),""))</f>
        <v/>
      </c>
      <c r="H3270" s="29">
        <v>8.9999999999999993E-3</v>
      </c>
      <c r="I3270" s="29">
        <v>1E-3</v>
      </c>
      <c r="K3270" s="21" t="str">
        <f>IF(E3270="","",IFERROR(VLOOKUP(E3270,REGRAS_CST!$A$2:$C$200,3,FALSE),""))</f>
        <v/>
      </c>
      <c r="L3270" s="23" t="str">
        <f t="shared" si="413"/>
        <v/>
      </c>
      <c r="M3270" s="24" t="str">
        <f t="shared" si="414"/>
        <v/>
      </c>
      <c r="N3270" s="24" t="str">
        <f t="shared" si="415"/>
        <v/>
      </c>
      <c r="O3270" s="15" t="str">
        <f t="shared" si="410"/>
        <v/>
      </c>
      <c r="P3270" s="31" t="str">
        <f t="shared" si="411"/>
        <v/>
      </c>
      <c r="Q3270" s="8" t="str">
        <f>IF(E3270="","",IFERROR(VLOOKUP(E3270,REGRAS_CST!$A$2:$D$200,4,FALSE),""))</f>
        <v/>
      </c>
      <c r="S3270" s="9">
        <f t="shared" si="416"/>
        <v>8.9999999999999993E-3</v>
      </c>
      <c r="T3270" s="9">
        <f t="shared" si="417"/>
        <v>1E-3</v>
      </c>
      <c r="U3270" s="16">
        <f>IFERROR(INDEX(BASE_CCLASSTRIB!$E:$E, MATCH(TEXT($D3270,"000000"), BASE_CCLASSTRIB!$A:$A, 0))/100, 0)</f>
        <v>0</v>
      </c>
      <c r="V3270" s="16">
        <f>IFERROR(INDEX(BASE_CCLASSTRIB!$F:$F, MATCH(TEXT($D3270,"000000"), BASE_CCLASSTRIB!$A:$A, 0))/100, 0)</f>
        <v>0</v>
      </c>
    </row>
    <row r="3271" spans="4:22" ht="15.75" thickBot="1" x14ac:dyDescent="0.3">
      <c r="D3271" s="38"/>
      <c r="E3271" s="27" t="str">
        <f t="shared" si="412"/>
        <v/>
      </c>
      <c r="F3271" s="28" t="str">
        <f>IF(E3271="","",IFERROR(VLOOKUP(E3271,REGRAS_CST!$A$2:$B$200,2,FALSE),""))</f>
        <v/>
      </c>
      <c r="H3271" s="29">
        <v>8.9999999999999993E-3</v>
      </c>
      <c r="I3271" s="29">
        <v>1E-3</v>
      </c>
      <c r="K3271" s="21" t="str">
        <f>IF(E3271="","",IFERROR(VLOOKUP(E3271,REGRAS_CST!$A$2:$C$200,3,FALSE),""))</f>
        <v/>
      </c>
      <c r="L3271" s="23" t="str">
        <f t="shared" si="413"/>
        <v/>
      </c>
      <c r="M3271" s="24" t="str">
        <f t="shared" si="414"/>
        <v/>
      </c>
      <c r="N3271" s="24" t="str">
        <f t="shared" si="415"/>
        <v/>
      </c>
      <c r="O3271" s="15" t="str">
        <f t="shared" si="410"/>
        <v/>
      </c>
      <c r="P3271" s="31" t="str">
        <f t="shared" si="411"/>
        <v/>
      </c>
      <c r="Q3271" s="8" t="str">
        <f>IF(E3271="","",IFERROR(VLOOKUP(E3271,REGRAS_CST!$A$2:$D$200,4,FALSE),""))</f>
        <v/>
      </c>
      <c r="S3271" s="9">
        <f t="shared" si="416"/>
        <v>8.9999999999999993E-3</v>
      </c>
      <c r="T3271" s="9">
        <f t="shared" si="417"/>
        <v>1E-3</v>
      </c>
      <c r="U3271" s="16">
        <f>IFERROR(INDEX(BASE_CCLASSTRIB!$E:$E, MATCH(TEXT($D3271,"000000"), BASE_CCLASSTRIB!$A:$A, 0))/100, 0)</f>
        <v>0</v>
      </c>
      <c r="V3271" s="16">
        <f>IFERROR(INDEX(BASE_CCLASSTRIB!$F:$F, MATCH(TEXT($D3271,"000000"), BASE_CCLASSTRIB!$A:$A, 0))/100, 0)</f>
        <v>0</v>
      </c>
    </row>
    <row r="3272" spans="4:22" ht="15.75" thickBot="1" x14ac:dyDescent="0.3">
      <c r="D3272" s="38"/>
      <c r="E3272" s="27" t="str">
        <f t="shared" si="412"/>
        <v/>
      </c>
      <c r="F3272" s="28" t="str">
        <f>IF(E3272="","",IFERROR(VLOOKUP(E3272,REGRAS_CST!$A$2:$B$200,2,FALSE),""))</f>
        <v/>
      </c>
      <c r="H3272" s="29">
        <v>8.9999999999999993E-3</v>
      </c>
      <c r="I3272" s="29">
        <v>1E-3</v>
      </c>
      <c r="K3272" s="21" t="str">
        <f>IF(E3272="","",IFERROR(VLOOKUP(E3272,REGRAS_CST!$A$2:$C$200,3,FALSE),""))</f>
        <v/>
      </c>
      <c r="L3272" s="23" t="str">
        <f t="shared" si="413"/>
        <v/>
      </c>
      <c r="M3272" s="24" t="str">
        <f t="shared" si="414"/>
        <v/>
      </c>
      <c r="N3272" s="24" t="str">
        <f t="shared" si="415"/>
        <v/>
      </c>
      <c r="O3272" s="15" t="str">
        <f t="shared" si="410"/>
        <v/>
      </c>
      <c r="P3272" s="31" t="str">
        <f t="shared" si="411"/>
        <v/>
      </c>
      <c r="Q3272" s="8" t="str">
        <f>IF(E3272="","",IFERROR(VLOOKUP(E3272,REGRAS_CST!$A$2:$D$200,4,FALSE),""))</f>
        <v/>
      </c>
      <c r="S3272" s="9">
        <f t="shared" si="416"/>
        <v>8.9999999999999993E-3</v>
      </c>
      <c r="T3272" s="9">
        <f t="shared" si="417"/>
        <v>1E-3</v>
      </c>
      <c r="U3272" s="16">
        <f>IFERROR(INDEX(BASE_CCLASSTRIB!$E:$E, MATCH(TEXT($D3272,"000000"), BASE_CCLASSTRIB!$A:$A, 0))/100, 0)</f>
        <v>0</v>
      </c>
      <c r="V3272" s="16">
        <f>IFERROR(INDEX(BASE_CCLASSTRIB!$F:$F, MATCH(TEXT($D3272,"000000"), BASE_CCLASSTRIB!$A:$A, 0))/100, 0)</f>
        <v>0</v>
      </c>
    </row>
    <row r="3273" spans="4:22" ht="15.75" thickBot="1" x14ac:dyDescent="0.3">
      <c r="D3273" s="38"/>
      <c r="E3273" s="27" t="str">
        <f t="shared" si="412"/>
        <v/>
      </c>
      <c r="F3273" s="28" t="str">
        <f>IF(E3273="","",IFERROR(VLOOKUP(E3273,REGRAS_CST!$A$2:$B$200,2,FALSE),""))</f>
        <v/>
      </c>
      <c r="H3273" s="29">
        <v>8.9999999999999993E-3</v>
      </c>
      <c r="I3273" s="29">
        <v>1E-3</v>
      </c>
      <c r="K3273" s="21" t="str">
        <f>IF(E3273="","",IFERROR(VLOOKUP(E3273,REGRAS_CST!$A$2:$C$200,3,FALSE),""))</f>
        <v/>
      </c>
      <c r="L3273" s="23" t="str">
        <f t="shared" si="413"/>
        <v/>
      </c>
      <c r="M3273" s="24" t="str">
        <f t="shared" si="414"/>
        <v/>
      </c>
      <c r="N3273" s="24" t="str">
        <f t="shared" si="415"/>
        <v/>
      </c>
      <c r="O3273" s="15" t="str">
        <f t="shared" si="410"/>
        <v/>
      </c>
      <c r="P3273" s="31" t="str">
        <f t="shared" si="411"/>
        <v/>
      </c>
      <c r="Q3273" s="8" t="str">
        <f>IF(E3273="","",IFERROR(VLOOKUP(E3273,REGRAS_CST!$A$2:$D$200,4,FALSE),""))</f>
        <v/>
      </c>
      <c r="S3273" s="9">
        <f t="shared" si="416"/>
        <v>8.9999999999999993E-3</v>
      </c>
      <c r="T3273" s="9">
        <f t="shared" si="417"/>
        <v>1E-3</v>
      </c>
      <c r="U3273" s="16">
        <f>IFERROR(INDEX(BASE_CCLASSTRIB!$E:$E, MATCH(TEXT($D3273,"000000"), BASE_CCLASSTRIB!$A:$A, 0))/100, 0)</f>
        <v>0</v>
      </c>
      <c r="V3273" s="16">
        <f>IFERROR(INDEX(BASE_CCLASSTRIB!$F:$F, MATCH(TEXT($D3273,"000000"), BASE_CCLASSTRIB!$A:$A, 0))/100, 0)</f>
        <v>0</v>
      </c>
    </row>
    <row r="3274" spans="4:22" ht="15.75" thickBot="1" x14ac:dyDescent="0.3">
      <c r="D3274" s="38"/>
      <c r="E3274" s="27" t="str">
        <f t="shared" si="412"/>
        <v/>
      </c>
      <c r="F3274" s="28" t="str">
        <f>IF(E3274="","",IFERROR(VLOOKUP(E3274,REGRAS_CST!$A$2:$B$200,2,FALSE),""))</f>
        <v/>
      </c>
      <c r="H3274" s="29">
        <v>8.9999999999999993E-3</v>
      </c>
      <c r="I3274" s="29">
        <v>1E-3</v>
      </c>
      <c r="K3274" s="21" t="str">
        <f>IF(E3274="","",IFERROR(VLOOKUP(E3274,REGRAS_CST!$A$2:$C$200,3,FALSE),""))</f>
        <v/>
      </c>
      <c r="L3274" s="23" t="str">
        <f t="shared" si="413"/>
        <v/>
      </c>
      <c r="M3274" s="24" t="str">
        <f t="shared" si="414"/>
        <v/>
      </c>
      <c r="N3274" s="24" t="str">
        <f t="shared" si="415"/>
        <v/>
      </c>
      <c r="O3274" s="15" t="str">
        <f t="shared" si="410"/>
        <v/>
      </c>
      <c r="P3274" s="31" t="str">
        <f t="shared" si="411"/>
        <v/>
      </c>
      <c r="Q3274" s="8" t="str">
        <f>IF(E3274="","",IFERROR(VLOOKUP(E3274,REGRAS_CST!$A$2:$D$200,4,FALSE),""))</f>
        <v/>
      </c>
      <c r="S3274" s="9">
        <f t="shared" si="416"/>
        <v>8.9999999999999993E-3</v>
      </c>
      <c r="T3274" s="9">
        <f t="shared" si="417"/>
        <v>1E-3</v>
      </c>
      <c r="U3274" s="16">
        <f>IFERROR(INDEX(BASE_CCLASSTRIB!$E:$E, MATCH(TEXT($D3274,"000000"), BASE_CCLASSTRIB!$A:$A, 0))/100, 0)</f>
        <v>0</v>
      </c>
      <c r="V3274" s="16">
        <f>IFERROR(INDEX(BASE_CCLASSTRIB!$F:$F, MATCH(TEXT($D3274,"000000"), BASE_CCLASSTRIB!$A:$A, 0))/100, 0)</f>
        <v>0</v>
      </c>
    </row>
    <row r="3275" spans="4:22" ht="15.75" thickBot="1" x14ac:dyDescent="0.3">
      <c r="D3275" s="38"/>
      <c r="E3275" s="27" t="str">
        <f t="shared" si="412"/>
        <v/>
      </c>
      <c r="F3275" s="28" t="str">
        <f>IF(E3275="","",IFERROR(VLOOKUP(E3275,REGRAS_CST!$A$2:$B$200,2,FALSE),""))</f>
        <v/>
      </c>
      <c r="H3275" s="29">
        <v>8.9999999999999993E-3</v>
      </c>
      <c r="I3275" s="29">
        <v>1E-3</v>
      </c>
      <c r="K3275" s="21" t="str">
        <f>IF(E3275="","",IFERROR(VLOOKUP(E3275,REGRAS_CST!$A$2:$C$200,3,FALSE),""))</f>
        <v/>
      </c>
      <c r="L3275" s="23" t="str">
        <f t="shared" si="413"/>
        <v/>
      </c>
      <c r="M3275" s="24" t="str">
        <f t="shared" si="414"/>
        <v/>
      </c>
      <c r="N3275" s="24" t="str">
        <f t="shared" si="415"/>
        <v/>
      </c>
      <c r="O3275" s="15" t="str">
        <f t="shared" si="410"/>
        <v/>
      </c>
      <c r="P3275" s="31" t="str">
        <f t="shared" si="411"/>
        <v/>
      </c>
      <c r="Q3275" s="8" t="str">
        <f>IF(E3275="","",IFERROR(VLOOKUP(E3275,REGRAS_CST!$A$2:$D$200,4,FALSE),""))</f>
        <v/>
      </c>
      <c r="S3275" s="9">
        <f t="shared" si="416"/>
        <v>8.9999999999999993E-3</v>
      </c>
      <c r="T3275" s="9">
        <f t="shared" si="417"/>
        <v>1E-3</v>
      </c>
      <c r="U3275" s="16">
        <f>IFERROR(INDEX(BASE_CCLASSTRIB!$E:$E, MATCH(TEXT($D3275,"000000"), BASE_CCLASSTRIB!$A:$A, 0))/100, 0)</f>
        <v>0</v>
      </c>
      <c r="V3275" s="16">
        <f>IFERROR(INDEX(BASE_CCLASSTRIB!$F:$F, MATCH(TEXT($D3275,"000000"), BASE_CCLASSTRIB!$A:$A, 0))/100, 0)</f>
        <v>0</v>
      </c>
    </row>
    <row r="3276" spans="4:22" ht="15.75" thickBot="1" x14ac:dyDescent="0.3">
      <c r="D3276" s="38"/>
      <c r="E3276" s="27" t="str">
        <f t="shared" si="412"/>
        <v/>
      </c>
      <c r="F3276" s="28" t="str">
        <f>IF(E3276="","",IFERROR(VLOOKUP(E3276,REGRAS_CST!$A$2:$B$200,2,FALSE),""))</f>
        <v/>
      </c>
      <c r="H3276" s="29">
        <v>8.9999999999999993E-3</v>
      </c>
      <c r="I3276" s="29">
        <v>1E-3</v>
      </c>
      <c r="K3276" s="21" t="str">
        <f>IF(E3276="","",IFERROR(VLOOKUP(E3276,REGRAS_CST!$A$2:$C$200,3,FALSE),""))</f>
        <v/>
      </c>
      <c r="L3276" s="23" t="str">
        <f t="shared" si="413"/>
        <v/>
      </c>
      <c r="M3276" s="24" t="str">
        <f t="shared" si="414"/>
        <v/>
      </c>
      <c r="N3276" s="24" t="str">
        <f t="shared" si="415"/>
        <v/>
      </c>
      <c r="O3276" s="15" t="str">
        <f t="shared" si="410"/>
        <v/>
      </c>
      <c r="P3276" s="31" t="str">
        <f t="shared" si="411"/>
        <v/>
      </c>
      <c r="Q3276" s="8" t="str">
        <f>IF(E3276="","",IFERROR(VLOOKUP(E3276,REGRAS_CST!$A$2:$D$200,4,FALSE),""))</f>
        <v/>
      </c>
      <c r="S3276" s="9">
        <f t="shared" si="416"/>
        <v>8.9999999999999993E-3</v>
      </c>
      <c r="T3276" s="9">
        <f t="shared" si="417"/>
        <v>1E-3</v>
      </c>
      <c r="U3276" s="16">
        <f>IFERROR(INDEX(BASE_CCLASSTRIB!$E:$E, MATCH(TEXT($D3276,"000000"), BASE_CCLASSTRIB!$A:$A, 0))/100, 0)</f>
        <v>0</v>
      </c>
      <c r="V3276" s="16">
        <f>IFERROR(INDEX(BASE_CCLASSTRIB!$F:$F, MATCH(TEXT($D3276,"000000"), BASE_CCLASSTRIB!$A:$A, 0))/100, 0)</f>
        <v>0</v>
      </c>
    </row>
    <row r="3277" spans="4:22" ht="15.75" thickBot="1" x14ac:dyDescent="0.3">
      <c r="D3277" s="38"/>
      <c r="E3277" s="27" t="str">
        <f t="shared" si="412"/>
        <v/>
      </c>
      <c r="F3277" s="28" t="str">
        <f>IF(E3277="","",IFERROR(VLOOKUP(E3277,REGRAS_CST!$A$2:$B$200,2,FALSE),""))</f>
        <v/>
      </c>
      <c r="H3277" s="29">
        <v>8.9999999999999993E-3</v>
      </c>
      <c r="I3277" s="29">
        <v>1E-3</v>
      </c>
      <c r="K3277" s="21" t="str">
        <f>IF(E3277="","",IFERROR(VLOOKUP(E3277,REGRAS_CST!$A$2:$C$200,3,FALSE),""))</f>
        <v/>
      </c>
      <c r="L3277" s="23" t="str">
        <f t="shared" si="413"/>
        <v/>
      </c>
      <c r="M3277" s="24" t="str">
        <f t="shared" si="414"/>
        <v/>
      </c>
      <c r="N3277" s="24" t="str">
        <f t="shared" si="415"/>
        <v/>
      </c>
      <c r="O3277" s="15" t="str">
        <f t="shared" si="410"/>
        <v/>
      </c>
      <c r="P3277" s="31" t="str">
        <f t="shared" si="411"/>
        <v/>
      </c>
      <c r="Q3277" s="8" t="str">
        <f>IF(E3277="","",IFERROR(VLOOKUP(E3277,REGRAS_CST!$A$2:$D$200,4,FALSE),""))</f>
        <v/>
      </c>
      <c r="S3277" s="9">
        <f t="shared" si="416"/>
        <v>8.9999999999999993E-3</v>
      </c>
      <c r="T3277" s="9">
        <f t="shared" si="417"/>
        <v>1E-3</v>
      </c>
      <c r="U3277" s="16">
        <f>IFERROR(INDEX(BASE_CCLASSTRIB!$E:$E, MATCH(TEXT($D3277,"000000"), BASE_CCLASSTRIB!$A:$A, 0))/100, 0)</f>
        <v>0</v>
      </c>
      <c r="V3277" s="16">
        <f>IFERROR(INDEX(BASE_CCLASSTRIB!$F:$F, MATCH(TEXT($D3277,"000000"), BASE_CCLASSTRIB!$A:$A, 0))/100, 0)</f>
        <v>0</v>
      </c>
    </row>
    <row r="3278" spans="4:22" ht="15.75" thickBot="1" x14ac:dyDescent="0.3">
      <c r="D3278" s="38"/>
      <c r="E3278" s="27" t="str">
        <f t="shared" si="412"/>
        <v/>
      </c>
      <c r="F3278" s="28" t="str">
        <f>IF(E3278="","",IFERROR(VLOOKUP(E3278,REGRAS_CST!$A$2:$B$200,2,FALSE),""))</f>
        <v/>
      </c>
      <c r="H3278" s="29">
        <v>8.9999999999999993E-3</v>
      </c>
      <c r="I3278" s="29">
        <v>1E-3</v>
      </c>
      <c r="K3278" s="21" t="str">
        <f>IF(E3278="","",IFERROR(VLOOKUP(E3278,REGRAS_CST!$A$2:$C$200,3,FALSE),""))</f>
        <v/>
      </c>
      <c r="L3278" s="23" t="str">
        <f t="shared" si="413"/>
        <v/>
      </c>
      <c r="M3278" s="24" t="str">
        <f t="shared" si="414"/>
        <v/>
      </c>
      <c r="N3278" s="24" t="str">
        <f t="shared" si="415"/>
        <v/>
      </c>
      <c r="O3278" s="15" t="str">
        <f t="shared" si="410"/>
        <v/>
      </c>
      <c r="P3278" s="31" t="str">
        <f t="shared" si="411"/>
        <v/>
      </c>
      <c r="Q3278" s="8" t="str">
        <f>IF(E3278="","",IFERROR(VLOOKUP(E3278,REGRAS_CST!$A$2:$D$200,4,FALSE),""))</f>
        <v/>
      </c>
      <c r="S3278" s="9">
        <f t="shared" si="416"/>
        <v>8.9999999999999993E-3</v>
      </c>
      <c r="T3278" s="9">
        <f t="shared" si="417"/>
        <v>1E-3</v>
      </c>
      <c r="U3278" s="16">
        <f>IFERROR(INDEX(BASE_CCLASSTRIB!$E:$E, MATCH(TEXT($D3278,"000000"), BASE_CCLASSTRIB!$A:$A, 0))/100, 0)</f>
        <v>0</v>
      </c>
      <c r="V3278" s="16">
        <f>IFERROR(INDEX(BASE_CCLASSTRIB!$F:$F, MATCH(TEXT($D3278,"000000"), BASE_CCLASSTRIB!$A:$A, 0))/100, 0)</f>
        <v>0</v>
      </c>
    </row>
    <row r="3279" spans="4:22" ht="15.75" thickBot="1" x14ac:dyDescent="0.3">
      <c r="D3279" s="38"/>
      <c r="E3279" s="27" t="str">
        <f t="shared" si="412"/>
        <v/>
      </c>
      <c r="F3279" s="28" t="str">
        <f>IF(E3279="","",IFERROR(VLOOKUP(E3279,REGRAS_CST!$A$2:$B$200,2,FALSE),""))</f>
        <v/>
      </c>
      <c r="H3279" s="29">
        <v>8.9999999999999993E-3</v>
      </c>
      <c r="I3279" s="29">
        <v>1E-3</v>
      </c>
      <c r="K3279" s="21" t="str">
        <f>IF(E3279="","",IFERROR(VLOOKUP(E3279,REGRAS_CST!$A$2:$C$200,3,FALSE),""))</f>
        <v/>
      </c>
      <c r="L3279" s="23" t="str">
        <f t="shared" si="413"/>
        <v/>
      </c>
      <c r="M3279" s="24" t="str">
        <f t="shared" si="414"/>
        <v/>
      </c>
      <c r="N3279" s="24" t="str">
        <f t="shared" si="415"/>
        <v/>
      </c>
      <c r="O3279" s="15" t="str">
        <f t="shared" si="410"/>
        <v/>
      </c>
      <c r="P3279" s="31" t="str">
        <f t="shared" si="411"/>
        <v/>
      </c>
      <c r="Q3279" s="8" t="str">
        <f>IF(E3279="","",IFERROR(VLOOKUP(E3279,REGRAS_CST!$A$2:$D$200,4,FALSE),""))</f>
        <v/>
      </c>
      <c r="S3279" s="9">
        <f t="shared" si="416"/>
        <v>8.9999999999999993E-3</v>
      </c>
      <c r="T3279" s="9">
        <f t="shared" si="417"/>
        <v>1E-3</v>
      </c>
      <c r="U3279" s="16">
        <f>IFERROR(INDEX(BASE_CCLASSTRIB!$E:$E, MATCH(TEXT($D3279,"000000"), BASE_CCLASSTRIB!$A:$A, 0))/100, 0)</f>
        <v>0</v>
      </c>
      <c r="V3279" s="16">
        <f>IFERROR(INDEX(BASE_CCLASSTRIB!$F:$F, MATCH(TEXT($D3279,"000000"), BASE_CCLASSTRIB!$A:$A, 0))/100, 0)</f>
        <v>0</v>
      </c>
    </row>
    <row r="3280" spans="4:22" ht="15.75" thickBot="1" x14ac:dyDescent="0.3">
      <c r="D3280" s="38"/>
      <c r="E3280" s="27" t="str">
        <f t="shared" si="412"/>
        <v/>
      </c>
      <c r="F3280" s="28" t="str">
        <f>IF(E3280="","",IFERROR(VLOOKUP(E3280,REGRAS_CST!$A$2:$B$200,2,FALSE),""))</f>
        <v/>
      </c>
      <c r="H3280" s="29">
        <v>8.9999999999999993E-3</v>
      </c>
      <c r="I3280" s="29">
        <v>1E-3</v>
      </c>
      <c r="K3280" s="21" t="str">
        <f>IF(E3280="","",IFERROR(VLOOKUP(E3280,REGRAS_CST!$A$2:$C$200,3,FALSE),""))</f>
        <v/>
      </c>
      <c r="L3280" s="23" t="str">
        <f t="shared" si="413"/>
        <v/>
      </c>
      <c r="M3280" s="24" t="str">
        <f t="shared" si="414"/>
        <v/>
      </c>
      <c r="N3280" s="24" t="str">
        <f t="shared" si="415"/>
        <v/>
      </c>
      <c r="O3280" s="15" t="str">
        <f t="shared" ref="O3280:O3343" si="418">IF(D3280="","",
IF(AND(K3280&lt;&gt;"SIM",V3280&gt;0),"ERRO: % BC &gt; 0, mas NÃO permitida ❌",
IF(AND(K3280="SIM",V3280=0),"ATENÇÃO: BC permitida, mas % = 0 🔎",
"Base de cálculo aplicada corretamente ✅")))</f>
        <v/>
      </c>
      <c r="P3280" s="31" t="str">
        <f t="shared" ref="P3280:P3343" si="419">IF(D3280="","",
IF(AND(Q3280&lt;&gt;"SIM",U3280&gt;0),"ERRO: % alíquota &gt; 0, mas NÃO permitida ❌",
IF(AND(Q3280="SIM",U3280=0),"ATENÇÃO: alíquota permitida, mas % = 0 🔎",
"Alíquota aplicada corretamente ✅")))</f>
        <v/>
      </c>
      <c r="Q3280" s="8" t="str">
        <f>IF(E3280="","",IFERROR(VLOOKUP(E3280,REGRAS_CST!$A$2:$D$200,4,FALSE),""))</f>
        <v/>
      </c>
      <c r="S3280" s="9">
        <f t="shared" si="416"/>
        <v>8.9999999999999993E-3</v>
      </c>
      <c r="T3280" s="9">
        <f t="shared" si="417"/>
        <v>1E-3</v>
      </c>
      <c r="U3280" s="16">
        <f>IFERROR(INDEX(BASE_CCLASSTRIB!$E:$E, MATCH(TEXT($D3280,"000000"), BASE_CCLASSTRIB!$A:$A, 0))/100, 0)</f>
        <v>0</v>
      </c>
      <c r="V3280" s="16">
        <f>IFERROR(INDEX(BASE_CCLASSTRIB!$F:$F, MATCH(TEXT($D3280,"000000"), BASE_CCLASSTRIB!$A:$A, 0))/100, 0)</f>
        <v>0</v>
      </c>
    </row>
    <row r="3281" spans="4:22" ht="15.75" thickBot="1" x14ac:dyDescent="0.3">
      <c r="D3281" s="38"/>
      <c r="E3281" s="27" t="str">
        <f t="shared" si="412"/>
        <v/>
      </c>
      <c r="F3281" s="28" t="str">
        <f>IF(E3281="","",IFERROR(VLOOKUP(E3281,REGRAS_CST!$A$2:$B$200,2,FALSE),""))</f>
        <v/>
      </c>
      <c r="H3281" s="29">
        <v>8.9999999999999993E-3</v>
      </c>
      <c r="I3281" s="29">
        <v>1E-3</v>
      </c>
      <c r="K3281" s="21" t="str">
        <f>IF(E3281="","",IFERROR(VLOOKUP(E3281,REGRAS_CST!$A$2:$C$200,3,FALSE),""))</f>
        <v/>
      </c>
      <c r="L3281" s="23" t="str">
        <f t="shared" si="413"/>
        <v/>
      </c>
      <c r="M3281" s="24" t="str">
        <f t="shared" si="414"/>
        <v/>
      </c>
      <c r="N3281" s="24" t="str">
        <f t="shared" si="415"/>
        <v/>
      </c>
      <c r="O3281" s="15" t="str">
        <f t="shared" si="418"/>
        <v/>
      </c>
      <c r="P3281" s="31" t="str">
        <f t="shared" si="419"/>
        <v/>
      </c>
      <c r="Q3281" s="8" t="str">
        <f>IF(E3281="","",IFERROR(VLOOKUP(E3281,REGRAS_CST!$A$2:$D$200,4,FALSE),""))</f>
        <v/>
      </c>
      <c r="S3281" s="9">
        <f t="shared" si="416"/>
        <v>8.9999999999999993E-3</v>
      </c>
      <c r="T3281" s="9">
        <f t="shared" si="417"/>
        <v>1E-3</v>
      </c>
      <c r="U3281" s="16">
        <f>IFERROR(INDEX(BASE_CCLASSTRIB!$E:$E, MATCH(TEXT($D3281,"000000"), BASE_CCLASSTRIB!$A:$A, 0))/100, 0)</f>
        <v>0</v>
      </c>
      <c r="V3281" s="16">
        <f>IFERROR(INDEX(BASE_CCLASSTRIB!$F:$F, MATCH(TEXT($D3281,"000000"), BASE_CCLASSTRIB!$A:$A, 0))/100, 0)</f>
        <v>0</v>
      </c>
    </row>
    <row r="3282" spans="4:22" ht="15.75" thickBot="1" x14ac:dyDescent="0.3">
      <c r="D3282" s="38"/>
      <c r="E3282" s="27" t="str">
        <f t="shared" si="412"/>
        <v/>
      </c>
      <c r="F3282" s="28" t="str">
        <f>IF(E3282="","",IFERROR(VLOOKUP(E3282,REGRAS_CST!$A$2:$B$200,2,FALSE),""))</f>
        <v/>
      </c>
      <c r="H3282" s="29">
        <v>8.9999999999999993E-3</v>
      </c>
      <c r="I3282" s="29">
        <v>1E-3</v>
      </c>
      <c r="K3282" s="21" t="str">
        <f>IF(E3282="","",IFERROR(VLOOKUP(E3282,REGRAS_CST!$A$2:$C$200,3,FALSE),""))</f>
        <v/>
      </c>
      <c r="L3282" s="23" t="str">
        <f t="shared" si="413"/>
        <v/>
      </c>
      <c r="M3282" s="24" t="str">
        <f t="shared" si="414"/>
        <v/>
      </c>
      <c r="N3282" s="24" t="str">
        <f t="shared" si="415"/>
        <v/>
      </c>
      <c r="O3282" s="15" t="str">
        <f t="shared" si="418"/>
        <v/>
      </c>
      <c r="P3282" s="31" t="str">
        <f t="shared" si="419"/>
        <v/>
      </c>
      <c r="Q3282" s="8" t="str">
        <f>IF(E3282="","",IFERROR(VLOOKUP(E3282,REGRAS_CST!$A$2:$D$200,4,FALSE),""))</f>
        <v/>
      </c>
      <c r="S3282" s="9">
        <f t="shared" si="416"/>
        <v>8.9999999999999993E-3</v>
      </c>
      <c r="T3282" s="9">
        <f t="shared" si="417"/>
        <v>1E-3</v>
      </c>
      <c r="U3282" s="16">
        <f>IFERROR(INDEX(BASE_CCLASSTRIB!$E:$E, MATCH(TEXT($D3282,"000000"), BASE_CCLASSTRIB!$A:$A, 0))/100, 0)</f>
        <v>0</v>
      </c>
      <c r="V3282" s="16">
        <f>IFERROR(INDEX(BASE_CCLASSTRIB!$F:$F, MATCH(TEXT($D3282,"000000"), BASE_CCLASSTRIB!$A:$A, 0))/100, 0)</f>
        <v>0</v>
      </c>
    </row>
    <row r="3283" spans="4:22" ht="15.75" thickBot="1" x14ac:dyDescent="0.3">
      <c r="D3283" s="38"/>
      <c r="E3283" s="27" t="str">
        <f t="shared" si="412"/>
        <v/>
      </c>
      <c r="F3283" s="28" t="str">
        <f>IF(E3283="","",IFERROR(VLOOKUP(E3283,REGRAS_CST!$A$2:$B$200,2,FALSE),""))</f>
        <v/>
      </c>
      <c r="H3283" s="29">
        <v>8.9999999999999993E-3</v>
      </c>
      <c r="I3283" s="29">
        <v>1E-3</v>
      </c>
      <c r="K3283" s="21" t="str">
        <f>IF(E3283="","",IFERROR(VLOOKUP(E3283,REGRAS_CST!$A$2:$C$200,3,FALSE),""))</f>
        <v/>
      </c>
      <c r="L3283" s="23" t="str">
        <f t="shared" si="413"/>
        <v/>
      </c>
      <c r="M3283" s="24" t="str">
        <f t="shared" si="414"/>
        <v/>
      </c>
      <c r="N3283" s="24" t="str">
        <f t="shared" si="415"/>
        <v/>
      </c>
      <c r="O3283" s="15" t="str">
        <f t="shared" si="418"/>
        <v/>
      </c>
      <c r="P3283" s="31" t="str">
        <f t="shared" si="419"/>
        <v/>
      </c>
      <c r="Q3283" s="8" t="str">
        <f>IF(E3283="","",IFERROR(VLOOKUP(E3283,REGRAS_CST!$A$2:$D$200,4,FALSE),""))</f>
        <v/>
      </c>
      <c r="S3283" s="9">
        <f t="shared" si="416"/>
        <v>8.9999999999999993E-3</v>
      </c>
      <c r="T3283" s="9">
        <f t="shared" si="417"/>
        <v>1E-3</v>
      </c>
      <c r="U3283" s="16">
        <f>IFERROR(INDEX(BASE_CCLASSTRIB!$E:$E, MATCH(TEXT($D3283,"000000"), BASE_CCLASSTRIB!$A:$A, 0))/100, 0)</f>
        <v>0</v>
      </c>
      <c r="V3283" s="16">
        <f>IFERROR(INDEX(BASE_CCLASSTRIB!$F:$F, MATCH(TEXT($D3283,"000000"), BASE_CCLASSTRIB!$A:$A, 0))/100, 0)</f>
        <v>0</v>
      </c>
    </row>
    <row r="3284" spans="4:22" ht="15.75" thickBot="1" x14ac:dyDescent="0.3">
      <c r="D3284" s="38"/>
      <c r="E3284" s="27" t="str">
        <f t="shared" si="412"/>
        <v/>
      </c>
      <c r="F3284" s="28" t="str">
        <f>IF(E3284="","",IFERROR(VLOOKUP(E3284,REGRAS_CST!$A$2:$B$200,2,FALSE),""))</f>
        <v/>
      </c>
      <c r="H3284" s="29">
        <v>8.9999999999999993E-3</v>
      </c>
      <c r="I3284" s="29">
        <v>1E-3</v>
      </c>
      <c r="K3284" s="21" t="str">
        <f>IF(E3284="","",IFERROR(VLOOKUP(E3284,REGRAS_CST!$A$2:$C$200,3,FALSE),""))</f>
        <v/>
      </c>
      <c r="L3284" s="23" t="str">
        <f t="shared" si="413"/>
        <v/>
      </c>
      <c r="M3284" s="24" t="str">
        <f t="shared" si="414"/>
        <v/>
      </c>
      <c r="N3284" s="24" t="str">
        <f t="shared" si="415"/>
        <v/>
      </c>
      <c r="O3284" s="15" t="str">
        <f t="shared" si="418"/>
        <v/>
      </c>
      <c r="P3284" s="31" t="str">
        <f t="shared" si="419"/>
        <v/>
      </c>
      <c r="Q3284" s="8" t="str">
        <f>IF(E3284="","",IFERROR(VLOOKUP(E3284,REGRAS_CST!$A$2:$D$200,4,FALSE),""))</f>
        <v/>
      </c>
      <c r="S3284" s="9">
        <f t="shared" si="416"/>
        <v>8.9999999999999993E-3</v>
      </c>
      <c r="T3284" s="9">
        <f t="shared" si="417"/>
        <v>1E-3</v>
      </c>
      <c r="U3284" s="16">
        <f>IFERROR(INDEX(BASE_CCLASSTRIB!$E:$E, MATCH(TEXT($D3284,"000000"), BASE_CCLASSTRIB!$A:$A, 0))/100, 0)</f>
        <v>0</v>
      </c>
      <c r="V3284" s="16">
        <f>IFERROR(INDEX(BASE_CCLASSTRIB!$F:$F, MATCH(TEXT($D3284,"000000"), BASE_CCLASSTRIB!$A:$A, 0))/100, 0)</f>
        <v>0</v>
      </c>
    </row>
    <row r="3285" spans="4:22" ht="15.75" thickBot="1" x14ac:dyDescent="0.3">
      <c r="D3285" s="38"/>
      <c r="E3285" s="27" t="str">
        <f t="shared" si="412"/>
        <v/>
      </c>
      <c r="F3285" s="28" t="str">
        <f>IF(E3285="","",IFERROR(VLOOKUP(E3285,REGRAS_CST!$A$2:$B$200,2,FALSE),""))</f>
        <v/>
      </c>
      <c r="H3285" s="29">
        <v>8.9999999999999993E-3</v>
      </c>
      <c r="I3285" s="29">
        <v>1E-3</v>
      </c>
      <c r="K3285" s="21" t="str">
        <f>IF(E3285="","",IFERROR(VLOOKUP(E3285,REGRAS_CST!$A$2:$C$200,3,FALSE),""))</f>
        <v/>
      </c>
      <c r="L3285" s="23" t="str">
        <f t="shared" si="413"/>
        <v/>
      </c>
      <c r="M3285" s="24" t="str">
        <f t="shared" si="414"/>
        <v/>
      </c>
      <c r="N3285" s="24" t="str">
        <f t="shared" si="415"/>
        <v/>
      </c>
      <c r="O3285" s="15" t="str">
        <f t="shared" si="418"/>
        <v/>
      </c>
      <c r="P3285" s="31" t="str">
        <f t="shared" si="419"/>
        <v/>
      </c>
      <c r="Q3285" s="8" t="str">
        <f>IF(E3285="","",IFERROR(VLOOKUP(E3285,REGRAS_CST!$A$2:$D$200,4,FALSE),""))</f>
        <v/>
      </c>
      <c r="S3285" s="9">
        <f t="shared" si="416"/>
        <v>8.9999999999999993E-3</v>
      </c>
      <c r="T3285" s="9">
        <f t="shared" si="417"/>
        <v>1E-3</v>
      </c>
      <c r="U3285" s="16">
        <f>IFERROR(INDEX(BASE_CCLASSTRIB!$E:$E, MATCH(TEXT($D3285,"000000"), BASE_CCLASSTRIB!$A:$A, 0))/100, 0)</f>
        <v>0</v>
      </c>
      <c r="V3285" s="16">
        <f>IFERROR(INDEX(BASE_CCLASSTRIB!$F:$F, MATCH(TEXT($D3285,"000000"), BASE_CCLASSTRIB!$A:$A, 0))/100, 0)</f>
        <v>0</v>
      </c>
    </row>
    <row r="3286" spans="4:22" ht="15.75" thickBot="1" x14ac:dyDescent="0.3">
      <c r="D3286" s="38"/>
      <c r="E3286" s="27" t="str">
        <f t="shared" si="412"/>
        <v/>
      </c>
      <c r="F3286" s="28" t="str">
        <f>IF(E3286="","",IFERROR(VLOOKUP(E3286,REGRAS_CST!$A$2:$B$200,2,FALSE),""))</f>
        <v/>
      </c>
      <c r="H3286" s="29">
        <v>8.9999999999999993E-3</v>
      </c>
      <c r="I3286" s="29">
        <v>1E-3</v>
      </c>
      <c r="K3286" s="21" t="str">
        <f>IF(E3286="","",IFERROR(VLOOKUP(E3286,REGRAS_CST!$A$2:$C$200,3,FALSE),""))</f>
        <v/>
      </c>
      <c r="L3286" s="23" t="str">
        <f t="shared" si="413"/>
        <v/>
      </c>
      <c r="M3286" s="24" t="str">
        <f t="shared" si="414"/>
        <v/>
      </c>
      <c r="N3286" s="24" t="str">
        <f t="shared" si="415"/>
        <v/>
      </c>
      <c r="O3286" s="15" t="str">
        <f t="shared" si="418"/>
        <v/>
      </c>
      <c r="P3286" s="31" t="str">
        <f t="shared" si="419"/>
        <v/>
      </c>
      <c r="Q3286" s="8" t="str">
        <f>IF(E3286="","",IFERROR(VLOOKUP(E3286,REGRAS_CST!$A$2:$D$200,4,FALSE),""))</f>
        <v/>
      </c>
      <c r="S3286" s="9">
        <f t="shared" si="416"/>
        <v>8.9999999999999993E-3</v>
      </c>
      <c r="T3286" s="9">
        <f t="shared" si="417"/>
        <v>1E-3</v>
      </c>
      <c r="U3286" s="16">
        <f>IFERROR(INDEX(BASE_CCLASSTRIB!$E:$E, MATCH(TEXT($D3286,"000000"), BASE_CCLASSTRIB!$A:$A, 0))/100, 0)</f>
        <v>0</v>
      </c>
      <c r="V3286" s="16">
        <f>IFERROR(INDEX(BASE_CCLASSTRIB!$F:$F, MATCH(TEXT($D3286,"000000"), BASE_CCLASSTRIB!$A:$A, 0))/100, 0)</f>
        <v>0</v>
      </c>
    </row>
    <row r="3287" spans="4:22" ht="15.75" thickBot="1" x14ac:dyDescent="0.3">
      <c r="D3287" s="38"/>
      <c r="E3287" s="27" t="str">
        <f t="shared" si="412"/>
        <v/>
      </c>
      <c r="F3287" s="28" t="str">
        <f>IF(E3287="","",IFERROR(VLOOKUP(E3287,REGRAS_CST!$A$2:$B$200,2,FALSE),""))</f>
        <v/>
      </c>
      <c r="H3287" s="29">
        <v>8.9999999999999993E-3</v>
      </c>
      <c r="I3287" s="29">
        <v>1E-3</v>
      </c>
      <c r="K3287" s="21" t="str">
        <f>IF(E3287="","",IFERROR(VLOOKUP(E3287,REGRAS_CST!$A$2:$C$200,3,FALSE),""))</f>
        <v/>
      </c>
      <c r="L3287" s="23" t="str">
        <f t="shared" si="413"/>
        <v/>
      </c>
      <c r="M3287" s="24" t="str">
        <f t="shared" si="414"/>
        <v/>
      </c>
      <c r="N3287" s="24" t="str">
        <f t="shared" si="415"/>
        <v/>
      </c>
      <c r="O3287" s="15" t="str">
        <f t="shared" si="418"/>
        <v/>
      </c>
      <c r="P3287" s="31" t="str">
        <f t="shared" si="419"/>
        <v/>
      </c>
      <c r="Q3287" s="8" t="str">
        <f>IF(E3287="","",IFERROR(VLOOKUP(E3287,REGRAS_CST!$A$2:$D$200,4,FALSE),""))</f>
        <v/>
      </c>
      <c r="S3287" s="9">
        <f t="shared" si="416"/>
        <v>8.9999999999999993E-3</v>
      </c>
      <c r="T3287" s="9">
        <f t="shared" si="417"/>
        <v>1E-3</v>
      </c>
      <c r="U3287" s="16">
        <f>IFERROR(INDEX(BASE_CCLASSTRIB!$E:$E, MATCH(TEXT($D3287,"000000"), BASE_CCLASSTRIB!$A:$A, 0))/100, 0)</f>
        <v>0</v>
      </c>
      <c r="V3287" s="16">
        <f>IFERROR(INDEX(BASE_CCLASSTRIB!$F:$F, MATCH(TEXT($D3287,"000000"), BASE_CCLASSTRIB!$A:$A, 0))/100, 0)</f>
        <v>0</v>
      </c>
    </row>
    <row r="3288" spans="4:22" ht="15.75" thickBot="1" x14ac:dyDescent="0.3">
      <c r="D3288" s="38"/>
      <c r="E3288" s="27" t="str">
        <f t="shared" si="412"/>
        <v/>
      </c>
      <c r="F3288" s="28" t="str">
        <f>IF(E3288="","",IFERROR(VLOOKUP(E3288,REGRAS_CST!$A$2:$B$200,2,FALSE),""))</f>
        <v/>
      </c>
      <c r="H3288" s="29">
        <v>8.9999999999999993E-3</v>
      </c>
      <c r="I3288" s="29">
        <v>1E-3</v>
      </c>
      <c r="K3288" s="21" t="str">
        <f>IF(E3288="","",IFERROR(VLOOKUP(E3288,REGRAS_CST!$A$2:$C$200,3,FALSE),""))</f>
        <v/>
      </c>
      <c r="L3288" s="23" t="str">
        <f t="shared" si="413"/>
        <v/>
      </c>
      <c r="M3288" s="24" t="str">
        <f t="shared" si="414"/>
        <v/>
      </c>
      <c r="N3288" s="24" t="str">
        <f t="shared" si="415"/>
        <v/>
      </c>
      <c r="O3288" s="15" t="str">
        <f t="shared" si="418"/>
        <v/>
      </c>
      <c r="P3288" s="31" t="str">
        <f t="shared" si="419"/>
        <v/>
      </c>
      <c r="Q3288" s="8" t="str">
        <f>IF(E3288="","",IFERROR(VLOOKUP(E3288,REGRAS_CST!$A$2:$D$200,4,FALSE),""))</f>
        <v/>
      </c>
      <c r="S3288" s="9">
        <f t="shared" si="416"/>
        <v>8.9999999999999993E-3</v>
      </c>
      <c r="T3288" s="9">
        <f t="shared" si="417"/>
        <v>1E-3</v>
      </c>
      <c r="U3288" s="16">
        <f>IFERROR(INDEX(BASE_CCLASSTRIB!$E:$E, MATCH(TEXT($D3288,"000000"), BASE_CCLASSTRIB!$A:$A, 0))/100, 0)</f>
        <v>0</v>
      </c>
      <c r="V3288" s="16">
        <f>IFERROR(INDEX(BASE_CCLASSTRIB!$F:$F, MATCH(TEXT($D3288,"000000"), BASE_CCLASSTRIB!$A:$A, 0))/100, 0)</f>
        <v>0</v>
      </c>
    </row>
    <row r="3289" spans="4:22" ht="15.75" thickBot="1" x14ac:dyDescent="0.3">
      <c r="D3289" s="38"/>
      <c r="E3289" s="27" t="str">
        <f t="shared" si="412"/>
        <v/>
      </c>
      <c r="F3289" s="28" t="str">
        <f>IF(E3289="","",IFERROR(VLOOKUP(E3289,REGRAS_CST!$A$2:$B$200,2,FALSE),""))</f>
        <v/>
      </c>
      <c r="H3289" s="29">
        <v>8.9999999999999993E-3</v>
      </c>
      <c r="I3289" s="29">
        <v>1E-3</v>
      </c>
      <c r="K3289" s="21" t="str">
        <f>IF(E3289="","",IFERROR(VLOOKUP(E3289,REGRAS_CST!$A$2:$C$200,3,FALSE),""))</f>
        <v/>
      </c>
      <c r="L3289" s="23" t="str">
        <f t="shared" si="413"/>
        <v/>
      </c>
      <c r="M3289" s="24" t="str">
        <f t="shared" si="414"/>
        <v/>
      </c>
      <c r="N3289" s="24" t="str">
        <f t="shared" si="415"/>
        <v/>
      </c>
      <c r="O3289" s="15" t="str">
        <f t="shared" si="418"/>
        <v/>
      </c>
      <c r="P3289" s="31" t="str">
        <f t="shared" si="419"/>
        <v/>
      </c>
      <c r="Q3289" s="8" t="str">
        <f>IF(E3289="","",IFERROR(VLOOKUP(E3289,REGRAS_CST!$A$2:$D$200,4,FALSE),""))</f>
        <v/>
      </c>
      <c r="S3289" s="9">
        <f t="shared" si="416"/>
        <v>8.9999999999999993E-3</v>
      </c>
      <c r="T3289" s="9">
        <f t="shared" si="417"/>
        <v>1E-3</v>
      </c>
      <c r="U3289" s="16">
        <f>IFERROR(INDEX(BASE_CCLASSTRIB!$E:$E, MATCH(TEXT($D3289,"000000"), BASE_CCLASSTRIB!$A:$A, 0))/100, 0)</f>
        <v>0</v>
      </c>
      <c r="V3289" s="16">
        <f>IFERROR(INDEX(BASE_CCLASSTRIB!$F:$F, MATCH(TEXT($D3289,"000000"), BASE_CCLASSTRIB!$A:$A, 0))/100, 0)</f>
        <v>0</v>
      </c>
    </row>
    <row r="3290" spans="4:22" ht="15.75" thickBot="1" x14ac:dyDescent="0.3">
      <c r="D3290" s="38"/>
      <c r="E3290" s="27" t="str">
        <f t="shared" si="412"/>
        <v/>
      </c>
      <c r="F3290" s="28" t="str">
        <f>IF(E3290="","",IFERROR(VLOOKUP(E3290,REGRAS_CST!$A$2:$B$200,2,FALSE),""))</f>
        <v/>
      </c>
      <c r="H3290" s="29">
        <v>8.9999999999999993E-3</v>
      </c>
      <c r="I3290" s="29">
        <v>1E-3</v>
      </c>
      <c r="K3290" s="21" t="str">
        <f>IF(E3290="","",IFERROR(VLOOKUP(E3290,REGRAS_CST!$A$2:$C$200,3,FALSE),""))</f>
        <v/>
      </c>
      <c r="L3290" s="23" t="str">
        <f t="shared" si="413"/>
        <v/>
      </c>
      <c r="M3290" s="24" t="str">
        <f t="shared" si="414"/>
        <v/>
      </c>
      <c r="N3290" s="24" t="str">
        <f t="shared" si="415"/>
        <v/>
      </c>
      <c r="O3290" s="15" t="str">
        <f t="shared" si="418"/>
        <v/>
      </c>
      <c r="P3290" s="31" t="str">
        <f t="shared" si="419"/>
        <v/>
      </c>
      <c r="Q3290" s="8" t="str">
        <f>IF(E3290="","",IFERROR(VLOOKUP(E3290,REGRAS_CST!$A$2:$D$200,4,FALSE),""))</f>
        <v/>
      </c>
      <c r="S3290" s="9">
        <f t="shared" si="416"/>
        <v>8.9999999999999993E-3</v>
      </c>
      <c r="T3290" s="9">
        <f t="shared" si="417"/>
        <v>1E-3</v>
      </c>
      <c r="U3290" s="16">
        <f>IFERROR(INDEX(BASE_CCLASSTRIB!$E:$E, MATCH(TEXT($D3290,"000000"), BASE_CCLASSTRIB!$A:$A, 0))/100, 0)</f>
        <v>0</v>
      </c>
      <c r="V3290" s="16">
        <f>IFERROR(INDEX(BASE_CCLASSTRIB!$F:$F, MATCH(TEXT($D3290,"000000"), BASE_CCLASSTRIB!$A:$A, 0))/100, 0)</f>
        <v>0</v>
      </c>
    </row>
    <row r="3291" spans="4:22" ht="15.75" thickBot="1" x14ac:dyDescent="0.3">
      <c r="D3291" s="38"/>
      <c r="E3291" s="27" t="str">
        <f t="shared" si="412"/>
        <v/>
      </c>
      <c r="F3291" s="28" t="str">
        <f>IF(E3291="","",IFERROR(VLOOKUP(E3291,REGRAS_CST!$A$2:$B$200,2,FALSE),""))</f>
        <v/>
      </c>
      <c r="H3291" s="29">
        <v>8.9999999999999993E-3</v>
      </c>
      <c r="I3291" s="29">
        <v>1E-3</v>
      </c>
      <c r="K3291" s="21" t="str">
        <f>IF(E3291="","",IFERROR(VLOOKUP(E3291,REGRAS_CST!$A$2:$C$200,3,FALSE),""))</f>
        <v/>
      </c>
      <c r="L3291" s="23" t="str">
        <f t="shared" si="413"/>
        <v/>
      </c>
      <c r="M3291" s="24" t="str">
        <f t="shared" si="414"/>
        <v/>
      </c>
      <c r="N3291" s="24" t="str">
        <f t="shared" si="415"/>
        <v/>
      </c>
      <c r="O3291" s="15" t="str">
        <f t="shared" si="418"/>
        <v/>
      </c>
      <c r="P3291" s="31" t="str">
        <f t="shared" si="419"/>
        <v/>
      </c>
      <c r="Q3291" s="8" t="str">
        <f>IF(E3291="","",IFERROR(VLOOKUP(E3291,REGRAS_CST!$A$2:$D$200,4,FALSE),""))</f>
        <v/>
      </c>
      <c r="S3291" s="9">
        <f t="shared" si="416"/>
        <v>8.9999999999999993E-3</v>
      </c>
      <c r="T3291" s="9">
        <f t="shared" si="417"/>
        <v>1E-3</v>
      </c>
      <c r="U3291" s="16">
        <f>IFERROR(INDEX(BASE_CCLASSTRIB!$E:$E, MATCH(TEXT($D3291,"000000"), BASE_CCLASSTRIB!$A:$A, 0))/100, 0)</f>
        <v>0</v>
      </c>
      <c r="V3291" s="16">
        <f>IFERROR(INDEX(BASE_CCLASSTRIB!$F:$F, MATCH(TEXT($D3291,"000000"), BASE_CCLASSTRIB!$A:$A, 0))/100, 0)</f>
        <v>0</v>
      </c>
    </row>
    <row r="3292" spans="4:22" ht="15.75" thickBot="1" x14ac:dyDescent="0.3">
      <c r="D3292" s="38"/>
      <c r="E3292" s="27" t="str">
        <f t="shared" si="412"/>
        <v/>
      </c>
      <c r="F3292" s="28" t="str">
        <f>IF(E3292="","",IFERROR(VLOOKUP(E3292,REGRAS_CST!$A$2:$B$200,2,FALSE),""))</f>
        <v/>
      </c>
      <c r="H3292" s="29">
        <v>8.9999999999999993E-3</v>
      </c>
      <c r="I3292" s="29">
        <v>1E-3</v>
      </c>
      <c r="K3292" s="21" t="str">
        <f>IF(E3292="","",IFERROR(VLOOKUP(E3292,REGRAS_CST!$A$2:$C$200,3,FALSE),""))</f>
        <v/>
      </c>
      <c r="L3292" s="23" t="str">
        <f t="shared" si="413"/>
        <v/>
      </c>
      <c r="M3292" s="24" t="str">
        <f t="shared" si="414"/>
        <v/>
      </c>
      <c r="N3292" s="24" t="str">
        <f t="shared" si="415"/>
        <v/>
      </c>
      <c r="O3292" s="15" t="str">
        <f t="shared" si="418"/>
        <v/>
      </c>
      <c r="P3292" s="31" t="str">
        <f t="shared" si="419"/>
        <v/>
      </c>
      <c r="Q3292" s="8" t="str">
        <f>IF(E3292="","",IFERROR(VLOOKUP(E3292,REGRAS_CST!$A$2:$D$200,4,FALSE),""))</f>
        <v/>
      </c>
      <c r="S3292" s="9">
        <f t="shared" si="416"/>
        <v>8.9999999999999993E-3</v>
      </c>
      <c r="T3292" s="9">
        <f t="shared" si="417"/>
        <v>1E-3</v>
      </c>
      <c r="U3292" s="16">
        <f>IFERROR(INDEX(BASE_CCLASSTRIB!$E:$E, MATCH(TEXT($D3292,"000000"), BASE_CCLASSTRIB!$A:$A, 0))/100, 0)</f>
        <v>0</v>
      </c>
      <c r="V3292" s="16">
        <f>IFERROR(INDEX(BASE_CCLASSTRIB!$F:$F, MATCH(TEXT($D3292,"000000"), BASE_CCLASSTRIB!$A:$A, 0))/100, 0)</f>
        <v>0</v>
      </c>
    </row>
    <row r="3293" spans="4:22" ht="15.75" thickBot="1" x14ac:dyDescent="0.3">
      <c r="D3293" s="38"/>
      <c r="E3293" s="27" t="str">
        <f t="shared" si="412"/>
        <v/>
      </c>
      <c r="F3293" s="28" t="str">
        <f>IF(E3293="","",IFERROR(VLOOKUP(E3293,REGRAS_CST!$A$2:$B$200,2,FALSE),""))</f>
        <v/>
      </c>
      <c r="H3293" s="29">
        <v>8.9999999999999993E-3</v>
      </c>
      <c r="I3293" s="29">
        <v>1E-3</v>
      </c>
      <c r="K3293" s="21" t="str">
        <f>IF(E3293="","",IFERROR(VLOOKUP(E3293,REGRAS_CST!$A$2:$C$200,3,FALSE),""))</f>
        <v/>
      </c>
      <c r="L3293" s="23" t="str">
        <f t="shared" si="413"/>
        <v/>
      </c>
      <c r="M3293" s="24" t="str">
        <f t="shared" si="414"/>
        <v/>
      </c>
      <c r="N3293" s="24" t="str">
        <f t="shared" si="415"/>
        <v/>
      </c>
      <c r="O3293" s="15" t="str">
        <f t="shared" si="418"/>
        <v/>
      </c>
      <c r="P3293" s="31" t="str">
        <f t="shared" si="419"/>
        <v/>
      </c>
      <c r="Q3293" s="8" t="str">
        <f>IF(E3293="","",IFERROR(VLOOKUP(E3293,REGRAS_CST!$A$2:$D$200,4,FALSE),""))</f>
        <v/>
      </c>
      <c r="S3293" s="9">
        <f t="shared" si="416"/>
        <v>8.9999999999999993E-3</v>
      </c>
      <c r="T3293" s="9">
        <f t="shared" si="417"/>
        <v>1E-3</v>
      </c>
      <c r="U3293" s="16">
        <f>IFERROR(INDEX(BASE_CCLASSTRIB!$E:$E, MATCH(TEXT($D3293,"000000"), BASE_CCLASSTRIB!$A:$A, 0))/100, 0)</f>
        <v>0</v>
      </c>
      <c r="V3293" s="16">
        <f>IFERROR(INDEX(BASE_CCLASSTRIB!$F:$F, MATCH(TEXT($D3293,"000000"), BASE_CCLASSTRIB!$A:$A, 0))/100, 0)</f>
        <v>0</v>
      </c>
    </row>
    <row r="3294" spans="4:22" ht="15.75" thickBot="1" x14ac:dyDescent="0.3">
      <c r="D3294" s="38"/>
      <c r="E3294" s="27" t="str">
        <f t="shared" si="412"/>
        <v/>
      </c>
      <c r="F3294" s="28" t="str">
        <f>IF(E3294="","",IFERROR(VLOOKUP(E3294,REGRAS_CST!$A$2:$B$200,2,FALSE),""))</f>
        <v/>
      </c>
      <c r="H3294" s="29">
        <v>8.9999999999999993E-3</v>
      </c>
      <c r="I3294" s="29">
        <v>1E-3</v>
      </c>
      <c r="K3294" s="21" t="str">
        <f>IF(E3294="","",IFERROR(VLOOKUP(E3294,REGRAS_CST!$A$2:$C$200,3,FALSE),""))</f>
        <v/>
      </c>
      <c r="L3294" s="23" t="str">
        <f t="shared" si="413"/>
        <v/>
      </c>
      <c r="M3294" s="24" t="str">
        <f t="shared" si="414"/>
        <v/>
      </c>
      <c r="N3294" s="24" t="str">
        <f t="shared" si="415"/>
        <v/>
      </c>
      <c r="O3294" s="15" t="str">
        <f t="shared" si="418"/>
        <v/>
      </c>
      <c r="P3294" s="31" t="str">
        <f t="shared" si="419"/>
        <v/>
      </c>
      <c r="Q3294" s="8" t="str">
        <f>IF(E3294="","",IFERROR(VLOOKUP(E3294,REGRAS_CST!$A$2:$D$200,4,FALSE),""))</f>
        <v/>
      </c>
      <c r="S3294" s="9">
        <f t="shared" si="416"/>
        <v>8.9999999999999993E-3</v>
      </c>
      <c r="T3294" s="9">
        <f t="shared" si="417"/>
        <v>1E-3</v>
      </c>
      <c r="U3294" s="16">
        <f>IFERROR(INDEX(BASE_CCLASSTRIB!$E:$E, MATCH(TEXT($D3294,"000000"), BASE_CCLASSTRIB!$A:$A, 0))/100, 0)</f>
        <v>0</v>
      </c>
      <c r="V3294" s="16">
        <f>IFERROR(INDEX(BASE_CCLASSTRIB!$F:$F, MATCH(TEXT($D3294,"000000"), BASE_CCLASSTRIB!$A:$A, 0))/100, 0)</f>
        <v>0</v>
      </c>
    </row>
    <row r="3295" spans="4:22" ht="15.75" thickBot="1" x14ac:dyDescent="0.3">
      <c r="D3295" s="38"/>
      <c r="E3295" s="27" t="str">
        <f t="shared" si="412"/>
        <v/>
      </c>
      <c r="F3295" s="28" t="str">
        <f>IF(E3295="","",IFERROR(VLOOKUP(E3295,REGRAS_CST!$A$2:$B$200,2,FALSE),""))</f>
        <v/>
      </c>
      <c r="H3295" s="29">
        <v>8.9999999999999993E-3</v>
      </c>
      <c r="I3295" s="29">
        <v>1E-3</v>
      </c>
      <c r="K3295" s="21" t="str">
        <f>IF(E3295="","",IFERROR(VLOOKUP(E3295,REGRAS_CST!$A$2:$C$200,3,FALSE),""))</f>
        <v/>
      </c>
      <c r="L3295" s="23" t="str">
        <f t="shared" si="413"/>
        <v/>
      </c>
      <c r="M3295" s="24" t="str">
        <f t="shared" si="414"/>
        <v/>
      </c>
      <c r="N3295" s="24" t="str">
        <f t="shared" si="415"/>
        <v/>
      </c>
      <c r="O3295" s="15" t="str">
        <f t="shared" si="418"/>
        <v/>
      </c>
      <c r="P3295" s="31" t="str">
        <f t="shared" si="419"/>
        <v/>
      </c>
      <c r="Q3295" s="8" t="str">
        <f>IF(E3295="","",IFERROR(VLOOKUP(E3295,REGRAS_CST!$A$2:$D$200,4,FALSE),""))</f>
        <v/>
      </c>
      <c r="S3295" s="9">
        <f t="shared" si="416"/>
        <v>8.9999999999999993E-3</v>
      </c>
      <c r="T3295" s="9">
        <f t="shared" si="417"/>
        <v>1E-3</v>
      </c>
      <c r="U3295" s="16">
        <f>IFERROR(INDEX(BASE_CCLASSTRIB!$E:$E, MATCH(TEXT($D3295,"000000"), BASE_CCLASSTRIB!$A:$A, 0))/100, 0)</f>
        <v>0</v>
      </c>
      <c r="V3295" s="16">
        <f>IFERROR(INDEX(BASE_CCLASSTRIB!$F:$F, MATCH(TEXT($D3295,"000000"), BASE_CCLASSTRIB!$A:$A, 0))/100, 0)</f>
        <v>0</v>
      </c>
    </row>
    <row r="3296" spans="4:22" ht="15.75" thickBot="1" x14ac:dyDescent="0.3">
      <c r="D3296" s="38"/>
      <c r="E3296" s="27" t="str">
        <f t="shared" si="412"/>
        <v/>
      </c>
      <c r="F3296" s="28" t="str">
        <f>IF(E3296="","",IFERROR(VLOOKUP(E3296,REGRAS_CST!$A$2:$B$200,2,FALSE),""))</f>
        <v/>
      </c>
      <c r="H3296" s="29">
        <v>8.9999999999999993E-3</v>
      </c>
      <c r="I3296" s="29">
        <v>1E-3</v>
      </c>
      <c r="K3296" s="21" t="str">
        <f>IF(E3296="","",IFERROR(VLOOKUP(E3296,REGRAS_CST!$A$2:$C$200,3,FALSE),""))</f>
        <v/>
      </c>
      <c r="L3296" s="23" t="str">
        <f t="shared" si="413"/>
        <v/>
      </c>
      <c r="M3296" s="24" t="str">
        <f t="shared" si="414"/>
        <v/>
      </c>
      <c r="N3296" s="24" t="str">
        <f t="shared" si="415"/>
        <v/>
      </c>
      <c r="O3296" s="15" t="str">
        <f t="shared" si="418"/>
        <v/>
      </c>
      <c r="P3296" s="31" t="str">
        <f t="shared" si="419"/>
        <v/>
      </c>
      <c r="Q3296" s="8" t="str">
        <f>IF(E3296="","",IFERROR(VLOOKUP(E3296,REGRAS_CST!$A$2:$D$200,4,FALSE),""))</f>
        <v/>
      </c>
      <c r="S3296" s="9">
        <f t="shared" si="416"/>
        <v>8.9999999999999993E-3</v>
      </c>
      <c r="T3296" s="9">
        <f t="shared" si="417"/>
        <v>1E-3</v>
      </c>
      <c r="U3296" s="16">
        <f>IFERROR(INDEX(BASE_CCLASSTRIB!$E:$E, MATCH(TEXT($D3296,"000000"), BASE_CCLASSTRIB!$A:$A, 0))/100, 0)</f>
        <v>0</v>
      </c>
      <c r="V3296" s="16">
        <f>IFERROR(INDEX(BASE_CCLASSTRIB!$F:$F, MATCH(TEXT($D3296,"000000"), BASE_CCLASSTRIB!$A:$A, 0))/100, 0)</f>
        <v>0</v>
      </c>
    </row>
    <row r="3297" spans="4:22" ht="15.75" thickBot="1" x14ac:dyDescent="0.3">
      <c r="D3297" s="38"/>
      <c r="E3297" s="27" t="str">
        <f t="shared" si="412"/>
        <v/>
      </c>
      <c r="F3297" s="28" t="str">
        <f>IF(E3297="","",IFERROR(VLOOKUP(E3297,REGRAS_CST!$A$2:$B$200,2,FALSE),""))</f>
        <v/>
      </c>
      <c r="H3297" s="29">
        <v>8.9999999999999993E-3</v>
      </c>
      <c r="I3297" s="29">
        <v>1E-3</v>
      </c>
      <c r="K3297" s="21" t="str">
        <f>IF(E3297="","",IFERROR(VLOOKUP(E3297,REGRAS_CST!$A$2:$C$200,3,FALSE),""))</f>
        <v/>
      </c>
      <c r="L3297" s="23" t="str">
        <f t="shared" si="413"/>
        <v/>
      </c>
      <c r="M3297" s="24" t="str">
        <f t="shared" si="414"/>
        <v/>
      </c>
      <c r="N3297" s="24" t="str">
        <f t="shared" si="415"/>
        <v/>
      </c>
      <c r="O3297" s="15" t="str">
        <f t="shared" si="418"/>
        <v/>
      </c>
      <c r="P3297" s="31" t="str">
        <f t="shared" si="419"/>
        <v/>
      </c>
      <c r="Q3297" s="8" t="str">
        <f>IF(E3297="","",IFERROR(VLOOKUP(E3297,REGRAS_CST!$A$2:$D$200,4,FALSE),""))</f>
        <v/>
      </c>
      <c r="S3297" s="9">
        <f t="shared" si="416"/>
        <v>8.9999999999999993E-3</v>
      </c>
      <c r="T3297" s="9">
        <f t="shared" si="417"/>
        <v>1E-3</v>
      </c>
      <c r="U3297" s="16">
        <f>IFERROR(INDEX(BASE_CCLASSTRIB!$E:$E, MATCH(TEXT($D3297,"000000"), BASE_CCLASSTRIB!$A:$A, 0))/100, 0)</f>
        <v>0</v>
      </c>
      <c r="V3297" s="16">
        <f>IFERROR(INDEX(BASE_CCLASSTRIB!$F:$F, MATCH(TEXT($D3297,"000000"), BASE_CCLASSTRIB!$A:$A, 0))/100, 0)</f>
        <v>0</v>
      </c>
    </row>
    <row r="3298" spans="4:22" ht="15.75" thickBot="1" x14ac:dyDescent="0.3">
      <c r="D3298" s="38"/>
      <c r="E3298" s="27" t="str">
        <f t="shared" si="412"/>
        <v/>
      </c>
      <c r="F3298" s="28" t="str">
        <f>IF(E3298="","",IFERROR(VLOOKUP(E3298,REGRAS_CST!$A$2:$B$200,2,FALSE),""))</f>
        <v/>
      </c>
      <c r="H3298" s="29">
        <v>8.9999999999999993E-3</v>
      </c>
      <c r="I3298" s="29">
        <v>1E-3</v>
      </c>
      <c r="K3298" s="21" t="str">
        <f>IF(E3298="","",IFERROR(VLOOKUP(E3298,REGRAS_CST!$A$2:$C$200,3,FALSE),""))</f>
        <v/>
      </c>
      <c r="L3298" s="23" t="str">
        <f t="shared" si="413"/>
        <v/>
      </c>
      <c r="M3298" s="24" t="str">
        <f t="shared" si="414"/>
        <v/>
      </c>
      <c r="N3298" s="24" t="str">
        <f t="shared" si="415"/>
        <v/>
      </c>
      <c r="O3298" s="15" t="str">
        <f t="shared" si="418"/>
        <v/>
      </c>
      <c r="P3298" s="31" t="str">
        <f t="shared" si="419"/>
        <v/>
      </c>
      <c r="Q3298" s="8" t="str">
        <f>IF(E3298="","",IFERROR(VLOOKUP(E3298,REGRAS_CST!$A$2:$D$200,4,FALSE),""))</f>
        <v/>
      </c>
      <c r="S3298" s="9">
        <f t="shared" si="416"/>
        <v>8.9999999999999993E-3</v>
      </c>
      <c r="T3298" s="9">
        <f t="shared" si="417"/>
        <v>1E-3</v>
      </c>
      <c r="U3298" s="16">
        <f>IFERROR(INDEX(BASE_CCLASSTRIB!$E:$E, MATCH(TEXT($D3298,"000000"), BASE_CCLASSTRIB!$A:$A, 0))/100, 0)</f>
        <v>0</v>
      </c>
      <c r="V3298" s="16">
        <f>IFERROR(INDEX(BASE_CCLASSTRIB!$F:$F, MATCH(TEXT($D3298,"000000"), BASE_CCLASSTRIB!$A:$A, 0))/100, 0)</f>
        <v>0</v>
      </c>
    </row>
    <row r="3299" spans="4:22" ht="15.75" thickBot="1" x14ac:dyDescent="0.3">
      <c r="D3299" s="38"/>
      <c r="E3299" s="27" t="str">
        <f t="shared" si="412"/>
        <v/>
      </c>
      <c r="F3299" s="28" t="str">
        <f>IF(E3299="","",IFERROR(VLOOKUP(E3299,REGRAS_CST!$A$2:$B$200,2,FALSE),""))</f>
        <v/>
      </c>
      <c r="H3299" s="29">
        <v>8.9999999999999993E-3</v>
      </c>
      <c r="I3299" s="29">
        <v>1E-3</v>
      </c>
      <c r="K3299" s="21" t="str">
        <f>IF(E3299="","",IFERROR(VLOOKUP(E3299,REGRAS_CST!$A$2:$C$200,3,FALSE),""))</f>
        <v/>
      </c>
      <c r="L3299" s="23" t="str">
        <f t="shared" si="413"/>
        <v/>
      </c>
      <c r="M3299" s="24" t="str">
        <f t="shared" si="414"/>
        <v/>
      </c>
      <c r="N3299" s="24" t="str">
        <f t="shared" si="415"/>
        <v/>
      </c>
      <c r="O3299" s="15" t="str">
        <f t="shared" si="418"/>
        <v/>
      </c>
      <c r="P3299" s="31" t="str">
        <f t="shared" si="419"/>
        <v/>
      </c>
      <c r="Q3299" s="8" t="str">
        <f>IF(E3299="","",IFERROR(VLOOKUP(E3299,REGRAS_CST!$A$2:$D$200,4,FALSE),""))</f>
        <v/>
      </c>
      <c r="S3299" s="9">
        <f t="shared" si="416"/>
        <v>8.9999999999999993E-3</v>
      </c>
      <c r="T3299" s="9">
        <f t="shared" si="417"/>
        <v>1E-3</v>
      </c>
      <c r="U3299" s="16">
        <f>IFERROR(INDEX(BASE_CCLASSTRIB!$E:$E, MATCH(TEXT($D3299,"000000"), BASE_CCLASSTRIB!$A:$A, 0))/100, 0)</f>
        <v>0</v>
      </c>
      <c r="V3299" s="16">
        <f>IFERROR(INDEX(BASE_CCLASSTRIB!$F:$F, MATCH(TEXT($D3299,"000000"), BASE_CCLASSTRIB!$A:$A, 0))/100, 0)</f>
        <v>0</v>
      </c>
    </row>
    <row r="3300" spans="4:22" ht="15.75" thickBot="1" x14ac:dyDescent="0.3">
      <c r="D3300" s="38"/>
      <c r="E3300" s="27" t="str">
        <f t="shared" si="412"/>
        <v/>
      </c>
      <c r="F3300" s="28" t="str">
        <f>IF(E3300="","",IFERROR(VLOOKUP(E3300,REGRAS_CST!$A$2:$B$200,2,FALSE),""))</f>
        <v/>
      </c>
      <c r="H3300" s="29">
        <v>8.9999999999999993E-3</v>
      </c>
      <c r="I3300" s="29">
        <v>1E-3</v>
      </c>
      <c r="K3300" s="21" t="str">
        <f>IF(E3300="","",IFERROR(VLOOKUP(E3300,REGRAS_CST!$A$2:$C$200,3,FALSE),""))</f>
        <v/>
      </c>
      <c r="L3300" s="23" t="str">
        <f t="shared" si="413"/>
        <v/>
      </c>
      <c r="M3300" s="24" t="str">
        <f t="shared" si="414"/>
        <v/>
      </c>
      <c r="N3300" s="24" t="str">
        <f t="shared" si="415"/>
        <v/>
      </c>
      <c r="O3300" s="15" t="str">
        <f t="shared" si="418"/>
        <v/>
      </c>
      <c r="P3300" s="31" t="str">
        <f t="shared" si="419"/>
        <v/>
      </c>
      <c r="Q3300" s="8" t="str">
        <f>IF(E3300="","",IFERROR(VLOOKUP(E3300,REGRAS_CST!$A$2:$D$200,4,FALSE),""))</f>
        <v/>
      </c>
      <c r="S3300" s="9">
        <f t="shared" si="416"/>
        <v>8.9999999999999993E-3</v>
      </c>
      <c r="T3300" s="9">
        <f t="shared" si="417"/>
        <v>1E-3</v>
      </c>
      <c r="U3300" s="16">
        <f>IFERROR(INDEX(BASE_CCLASSTRIB!$E:$E, MATCH(TEXT($D3300,"000000"), BASE_CCLASSTRIB!$A:$A, 0))/100, 0)</f>
        <v>0</v>
      </c>
      <c r="V3300" s="16">
        <f>IFERROR(INDEX(BASE_CCLASSTRIB!$F:$F, MATCH(TEXT($D3300,"000000"), BASE_CCLASSTRIB!$A:$A, 0))/100, 0)</f>
        <v>0</v>
      </c>
    </row>
    <row r="3301" spans="4:22" ht="15.75" thickBot="1" x14ac:dyDescent="0.3">
      <c r="D3301" s="38"/>
      <c r="E3301" s="27" t="str">
        <f t="shared" si="412"/>
        <v/>
      </c>
      <c r="F3301" s="28" t="str">
        <f>IF(E3301="","",IFERROR(VLOOKUP(E3301,REGRAS_CST!$A$2:$B$200,2,FALSE),""))</f>
        <v/>
      </c>
      <c r="H3301" s="29">
        <v>8.9999999999999993E-3</v>
      </c>
      <c r="I3301" s="29">
        <v>1E-3</v>
      </c>
      <c r="K3301" s="21" t="str">
        <f>IF(E3301="","",IFERROR(VLOOKUP(E3301,REGRAS_CST!$A$2:$C$200,3,FALSE),""))</f>
        <v/>
      </c>
      <c r="L3301" s="23" t="str">
        <f t="shared" si="413"/>
        <v/>
      </c>
      <c r="M3301" s="24" t="str">
        <f t="shared" si="414"/>
        <v/>
      </c>
      <c r="N3301" s="24" t="str">
        <f t="shared" si="415"/>
        <v/>
      </c>
      <c r="O3301" s="15" t="str">
        <f t="shared" si="418"/>
        <v/>
      </c>
      <c r="P3301" s="31" t="str">
        <f t="shared" si="419"/>
        <v/>
      </c>
      <c r="Q3301" s="8" t="str">
        <f>IF(E3301="","",IFERROR(VLOOKUP(E3301,REGRAS_CST!$A$2:$D$200,4,FALSE),""))</f>
        <v/>
      </c>
      <c r="S3301" s="9">
        <f t="shared" si="416"/>
        <v>8.9999999999999993E-3</v>
      </c>
      <c r="T3301" s="9">
        <f t="shared" si="417"/>
        <v>1E-3</v>
      </c>
      <c r="U3301" s="16">
        <f>IFERROR(INDEX(BASE_CCLASSTRIB!$E:$E, MATCH(TEXT($D3301,"000000"), BASE_CCLASSTRIB!$A:$A, 0))/100, 0)</f>
        <v>0</v>
      </c>
      <c r="V3301" s="16">
        <f>IFERROR(INDEX(BASE_CCLASSTRIB!$F:$F, MATCH(TEXT($D3301,"000000"), BASE_CCLASSTRIB!$A:$A, 0))/100, 0)</f>
        <v>0</v>
      </c>
    </row>
    <row r="3302" spans="4:22" ht="15.75" thickBot="1" x14ac:dyDescent="0.3">
      <c r="D3302" s="38"/>
      <c r="E3302" s="27" t="str">
        <f t="shared" si="412"/>
        <v/>
      </c>
      <c r="F3302" s="28" t="str">
        <f>IF(E3302="","",IFERROR(VLOOKUP(E3302,REGRAS_CST!$A$2:$B$200,2,FALSE),""))</f>
        <v/>
      </c>
      <c r="H3302" s="29">
        <v>8.9999999999999993E-3</v>
      </c>
      <c r="I3302" s="29">
        <v>1E-3</v>
      </c>
      <c r="K3302" s="21" t="str">
        <f>IF(E3302="","",IFERROR(VLOOKUP(E3302,REGRAS_CST!$A$2:$C$200,3,FALSE),""))</f>
        <v/>
      </c>
      <c r="L3302" s="23" t="str">
        <f t="shared" si="413"/>
        <v/>
      </c>
      <c r="M3302" s="24" t="str">
        <f t="shared" si="414"/>
        <v/>
      </c>
      <c r="N3302" s="24" t="str">
        <f t="shared" si="415"/>
        <v/>
      </c>
      <c r="O3302" s="15" t="str">
        <f t="shared" si="418"/>
        <v/>
      </c>
      <c r="P3302" s="31" t="str">
        <f t="shared" si="419"/>
        <v/>
      </c>
      <c r="Q3302" s="8" t="str">
        <f>IF(E3302="","",IFERROR(VLOOKUP(E3302,REGRAS_CST!$A$2:$D$200,4,FALSE),""))</f>
        <v/>
      </c>
      <c r="S3302" s="9">
        <f t="shared" si="416"/>
        <v>8.9999999999999993E-3</v>
      </c>
      <c r="T3302" s="9">
        <f t="shared" si="417"/>
        <v>1E-3</v>
      </c>
      <c r="U3302" s="16">
        <f>IFERROR(INDEX(BASE_CCLASSTRIB!$E:$E, MATCH(TEXT($D3302,"000000"), BASE_CCLASSTRIB!$A:$A, 0))/100, 0)</f>
        <v>0</v>
      </c>
      <c r="V3302" s="16">
        <f>IFERROR(INDEX(BASE_CCLASSTRIB!$F:$F, MATCH(TEXT($D3302,"000000"), BASE_CCLASSTRIB!$A:$A, 0))/100, 0)</f>
        <v>0</v>
      </c>
    </row>
    <row r="3303" spans="4:22" ht="15.75" thickBot="1" x14ac:dyDescent="0.3">
      <c r="D3303" s="38"/>
      <c r="E3303" s="27" t="str">
        <f t="shared" si="412"/>
        <v/>
      </c>
      <c r="F3303" s="28" t="str">
        <f>IF(E3303="","",IFERROR(VLOOKUP(E3303,REGRAS_CST!$A$2:$B$200,2,FALSE),""))</f>
        <v/>
      </c>
      <c r="H3303" s="29">
        <v>8.9999999999999993E-3</v>
      </c>
      <c r="I3303" s="29">
        <v>1E-3</v>
      </c>
      <c r="K3303" s="21" t="str">
        <f>IF(E3303="","",IFERROR(VLOOKUP(E3303,REGRAS_CST!$A$2:$C$200,3,FALSE),""))</f>
        <v/>
      </c>
      <c r="L3303" s="23" t="str">
        <f t="shared" si="413"/>
        <v/>
      </c>
      <c r="M3303" s="24" t="str">
        <f t="shared" si="414"/>
        <v/>
      </c>
      <c r="N3303" s="24" t="str">
        <f t="shared" si="415"/>
        <v/>
      </c>
      <c r="O3303" s="15" t="str">
        <f t="shared" si="418"/>
        <v/>
      </c>
      <c r="P3303" s="31" t="str">
        <f t="shared" si="419"/>
        <v/>
      </c>
      <c r="Q3303" s="8" t="str">
        <f>IF(E3303="","",IFERROR(VLOOKUP(E3303,REGRAS_CST!$A$2:$D$200,4,FALSE),""))</f>
        <v/>
      </c>
      <c r="S3303" s="9">
        <f t="shared" si="416"/>
        <v>8.9999999999999993E-3</v>
      </c>
      <c r="T3303" s="9">
        <f t="shared" si="417"/>
        <v>1E-3</v>
      </c>
      <c r="U3303" s="16">
        <f>IFERROR(INDEX(BASE_CCLASSTRIB!$E:$E, MATCH(TEXT($D3303,"000000"), BASE_CCLASSTRIB!$A:$A, 0))/100, 0)</f>
        <v>0</v>
      </c>
      <c r="V3303" s="16">
        <f>IFERROR(INDEX(BASE_CCLASSTRIB!$F:$F, MATCH(TEXT($D3303,"000000"), BASE_CCLASSTRIB!$A:$A, 0))/100, 0)</f>
        <v>0</v>
      </c>
    </row>
    <row r="3304" spans="4:22" ht="15.75" thickBot="1" x14ac:dyDescent="0.3">
      <c r="D3304" s="38"/>
      <c r="E3304" s="27" t="str">
        <f t="shared" si="412"/>
        <v/>
      </c>
      <c r="F3304" s="28" t="str">
        <f>IF(E3304="","",IFERROR(VLOOKUP(E3304,REGRAS_CST!$A$2:$B$200,2,FALSE),""))</f>
        <v/>
      </c>
      <c r="H3304" s="29">
        <v>8.9999999999999993E-3</v>
      </c>
      <c r="I3304" s="29">
        <v>1E-3</v>
      </c>
      <c r="K3304" s="21" t="str">
        <f>IF(E3304="","",IFERROR(VLOOKUP(E3304,REGRAS_CST!$A$2:$C$200,3,FALSE),""))</f>
        <v/>
      </c>
      <c r="L3304" s="23" t="str">
        <f t="shared" si="413"/>
        <v/>
      </c>
      <c r="M3304" s="24" t="str">
        <f t="shared" si="414"/>
        <v/>
      </c>
      <c r="N3304" s="24" t="str">
        <f t="shared" si="415"/>
        <v/>
      </c>
      <c r="O3304" s="15" t="str">
        <f t="shared" si="418"/>
        <v/>
      </c>
      <c r="P3304" s="31" t="str">
        <f t="shared" si="419"/>
        <v/>
      </c>
      <c r="Q3304" s="8" t="str">
        <f>IF(E3304="","",IFERROR(VLOOKUP(E3304,REGRAS_CST!$A$2:$D$200,4,FALSE),""))</f>
        <v/>
      </c>
      <c r="S3304" s="9">
        <f t="shared" si="416"/>
        <v>8.9999999999999993E-3</v>
      </c>
      <c r="T3304" s="9">
        <f t="shared" si="417"/>
        <v>1E-3</v>
      </c>
      <c r="U3304" s="16">
        <f>IFERROR(INDEX(BASE_CCLASSTRIB!$E:$E, MATCH(TEXT($D3304,"000000"), BASE_CCLASSTRIB!$A:$A, 0))/100, 0)</f>
        <v>0</v>
      </c>
      <c r="V3304" s="16">
        <f>IFERROR(INDEX(BASE_CCLASSTRIB!$F:$F, MATCH(TEXT($D3304,"000000"), BASE_CCLASSTRIB!$A:$A, 0))/100, 0)</f>
        <v>0</v>
      </c>
    </row>
    <row r="3305" spans="4:22" ht="15.75" thickBot="1" x14ac:dyDescent="0.3">
      <c r="D3305" s="38"/>
      <c r="E3305" s="27" t="str">
        <f t="shared" si="412"/>
        <v/>
      </c>
      <c r="F3305" s="28" t="str">
        <f>IF(E3305="","",IFERROR(VLOOKUP(E3305,REGRAS_CST!$A$2:$B$200,2,FALSE),""))</f>
        <v/>
      </c>
      <c r="H3305" s="29">
        <v>8.9999999999999993E-3</v>
      </c>
      <c r="I3305" s="29">
        <v>1E-3</v>
      </c>
      <c r="K3305" s="21" t="str">
        <f>IF(E3305="","",IFERROR(VLOOKUP(E3305,REGRAS_CST!$A$2:$C$200,3,FALSE),""))</f>
        <v/>
      </c>
      <c r="L3305" s="23" t="str">
        <f t="shared" si="413"/>
        <v/>
      </c>
      <c r="M3305" s="24" t="str">
        <f t="shared" si="414"/>
        <v/>
      </c>
      <c r="N3305" s="24" t="str">
        <f t="shared" si="415"/>
        <v/>
      </c>
      <c r="O3305" s="15" t="str">
        <f t="shared" si="418"/>
        <v/>
      </c>
      <c r="P3305" s="31" t="str">
        <f t="shared" si="419"/>
        <v/>
      </c>
      <c r="Q3305" s="8" t="str">
        <f>IF(E3305="","",IFERROR(VLOOKUP(E3305,REGRAS_CST!$A$2:$D$200,4,FALSE),""))</f>
        <v/>
      </c>
      <c r="S3305" s="9">
        <f t="shared" si="416"/>
        <v>8.9999999999999993E-3</v>
      </c>
      <c r="T3305" s="9">
        <f t="shared" si="417"/>
        <v>1E-3</v>
      </c>
      <c r="U3305" s="16">
        <f>IFERROR(INDEX(BASE_CCLASSTRIB!$E:$E, MATCH(TEXT($D3305,"000000"), BASE_CCLASSTRIB!$A:$A, 0))/100, 0)</f>
        <v>0</v>
      </c>
      <c r="V3305" s="16">
        <f>IFERROR(INDEX(BASE_CCLASSTRIB!$F:$F, MATCH(TEXT($D3305,"000000"), BASE_CCLASSTRIB!$A:$A, 0))/100, 0)</f>
        <v>0</v>
      </c>
    </row>
    <row r="3306" spans="4:22" ht="15.75" thickBot="1" x14ac:dyDescent="0.3">
      <c r="D3306" s="38"/>
      <c r="E3306" s="27" t="str">
        <f t="shared" si="412"/>
        <v/>
      </c>
      <c r="F3306" s="28" t="str">
        <f>IF(E3306="","",IFERROR(VLOOKUP(E3306,REGRAS_CST!$A$2:$B$200,2,FALSE),""))</f>
        <v/>
      </c>
      <c r="H3306" s="29">
        <v>8.9999999999999993E-3</v>
      </c>
      <c r="I3306" s="29">
        <v>1E-3</v>
      </c>
      <c r="K3306" s="21" t="str">
        <f>IF(E3306="","",IFERROR(VLOOKUP(E3306,REGRAS_CST!$A$2:$C$200,3,FALSE),""))</f>
        <v/>
      </c>
      <c r="L3306" s="23" t="str">
        <f t="shared" si="413"/>
        <v/>
      </c>
      <c r="M3306" s="24" t="str">
        <f t="shared" si="414"/>
        <v/>
      </c>
      <c r="N3306" s="24" t="str">
        <f t="shared" si="415"/>
        <v/>
      </c>
      <c r="O3306" s="15" t="str">
        <f t="shared" si="418"/>
        <v/>
      </c>
      <c r="P3306" s="31" t="str">
        <f t="shared" si="419"/>
        <v/>
      </c>
      <c r="Q3306" s="8" t="str">
        <f>IF(E3306="","",IFERROR(VLOOKUP(E3306,REGRAS_CST!$A$2:$D$200,4,FALSE),""))</f>
        <v/>
      </c>
      <c r="S3306" s="9">
        <f t="shared" si="416"/>
        <v>8.9999999999999993E-3</v>
      </c>
      <c r="T3306" s="9">
        <f t="shared" si="417"/>
        <v>1E-3</v>
      </c>
      <c r="U3306" s="16">
        <f>IFERROR(INDEX(BASE_CCLASSTRIB!$E:$E, MATCH(TEXT($D3306,"000000"), BASE_CCLASSTRIB!$A:$A, 0))/100, 0)</f>
        <v>0</v>
      </c>
      <c r="V3306" s="16">
        <f>IFERROR(INDEX(BASE_CCLASSTRIB!$F:$F, MATCH(TEXT($D3306,"000000"), BASE_CCLASSTRIB!$A:$A, 0))/100, 0)</f>
        <v>0</v>
      </c>
    </row>
    <row r="3307" spans="4:22" ht="15.75" thickBot="1" x14ac:dyDescent="0.3">
      <c r="D3307" s="38"/>
      <c r="E3307" s="27" t="str">
        <f t="shared" si="412"/>
        <v/>
      </c>
      <c r="F3307" s="28" t="str">
        <f>IF(E3307="","",IFERROR(VLOOKUP(E3307,REGRAS_CST!$A$2:$B$200,2,FALSE),""))</f>
        <v/>
      </c>
      <c r="H3307" s="29">
        <v>8.9999999999999993E-3</v>
      </c>
      <c r="I3307" s="29">
        <v>1E-3</v>
      </c>
      <c r="K3307" s="21" t="str">
        <f>IF(E3307="","",IFERROR(VLOOKUP(E3307,REGRAS_CST!$A$2:$C$200,3,FALSE),""))</f>
        <v/>
      </c>
      <c r="L3307" s="23" t="str">
        <f t="shared" si="413"/>
        <v/>
      </c>
      <c r="M3307" s="24" t="str">
        <f t="shared" si="414"/>
        <v/>
      </c>
      <c r="N3307" s="24" t="str">
        <f t="shared" si="415"/>
        <v/>
      </c>
      <c r="O3307" s="15" t="str">
        <f t="shared" si="418"/>
        <v/>
      </c>
      <c r="P3307" s="31" t="str">
        <f t="shared" si="419"/>
        <v/>
      </c>
      <c r="Q3307" s="8" t="str">
        <f>IF(E3307="","",IFERROR(VLOOKUP(E3307,REGRAS_CST!$A$2:$D$200,4,FALSE),""))</f>
        <v/>
      </c>
      <c r="S3307" s="9">
        <f t="shared" si="416"/>
        <v>8.9999999999999993E-3</v>
      </c>
      <c r="T3307" s="9">
        <f t="shared" si="417"/>
        <v>1E-3</v>
      </c>
      <c r="U3307" s="16">
        <f>IFERROR(INDEX(BASE_CCLASSTRIB!$E:$E, MATCH(TEXT($D3307,"000000"), BASE_CCLASSTRIB!$A:$A, 0))/100, 0)</f>
        <v>0</v>
      </c>
      <c r="V3307" s="16">
        <f>IFERROR(INDEX(BASE_CCLASSTRIB!$F:$F, MATCH(TEXT($D3307,"000000"), BASE_CCLASSTRIB!$A:$A, 0))/100, 0)</f>
        <v>0</v>
      </c>
    </row>
    <row r="3308" spans="4:22" ht="15.75" thickBot="1" x14ac:dyDescent="0.3">
      <c r="D3308" s="38"/>
      <c r="E3308" s="27" t="str">
        <f t="shared" si="412"/>
        <v/>
      </c>
      <c r="F3308" s="28" t="str">
        <f>IF(E3308="","",IFERROR(VLOOKUP(E3308,REGRAS_CST!$A$2:$B$200,2,FALSE),""))</f>
        <v/>
      </c>
      <c r="H3308" s="29">
        <v>8.9999999999999993E-3</v>
      </c>
      <c r="I3308" s="29">
        <v>1E-3</v>
      </c>
      <c r="K3308" s="21" t="str">
        <f>IF(E3308="","",IFERROR(VLOOKUP(E3308,REGRAS_CST!$A$2:$C$200,3,FALSE),""))</f>
        <v/>
      </c>
      <c r="L3308" s="23" t="str">
        <f t="shared" si="413"/>
        <v/>
      </c>
      <c r="M3308" s="24" t="str">
        <f t="shared" si="414"/>
        <v/>
      </c>
      <c r="N3308" s="24" t="str">
        <f t="shared" si="415"/>
        <v/>
      </c>
      <c r="O3308" s="15" t="str">
        <f t="shared" si="418"/>
        <v/>
      </c>
      <c r="P3308" s="31" t="str">
        <f t="shared" si="419"/>
        <v/>
      </c>
      <c r="Q3308" s="8" t="str">
        <f>IF(E3308="","",IFERROR(VLOOKUP(E3308,REGRAS_CST!$A$2:$D$200,4,FALSE),""))</f>
        <v/>
      </c>
      <c r="S3308" s="9">
        <f t="shared" si="416"/>
        <v>8.9999999999999993E-3</v>
      </c>
      <c r="T3308" s="9">
        <f t="shared" si="417"/>
        <v>1E-3</v>
      </c>
      <c r="U3308" s="16">
        <f>IFERROR(INDEX(BASE_CCLASSTRIB!$E:$E, MATCH(TEXT($D3308,"000000"), BASE_CCLASSTRIB!$A:$A, 0))/100, 0)</f>
        <v>0</v>
      </c>
      <c r="V3308" s="16">
        <f>IFERROR(INDEX(BASE_CCLASSTRIB!$F:$F, MATCH(TEXT($D3308,"000000"), BASE_CCLASSTRIB!$A:$A, 0))/100, 0)</f>
        <v>0</v>
      </c>
    </row>
    <row r="3309" spans="4:22" ht="15.75" thickBot="1" x14ac:dyDescent="0.3">
      <c r="D3309" s="38"/>
      <c r="E3309" s="27" t="str">
        <f t="shared" si="412"/>
        <v/>
      </c>
      <c r="F3309" s="28" t="str">
        <f>IF(E3309="","",IFERROR(VLOOKUP(E3309,REGRAS_CST!$A$2:$B$200,2,FALSE),""))</f>
        <v/>
      </c>
      <c r="H3309" s="29">
        <v>8.9999999999999993E-3</v>
      </c>
      <c r="I3309" s="29">
        <v>1E-3</v>
      </c>
      <c r="K3309" s="21" t="str">
        <f>IF(E3309="","",IFERROR(VLOOKUP(E3309,REGRAS_CST!$A$2:$C$200,3,FALSE),""))</f>
        <v/>
      </c>
      <c r="L3309" s="23" t="str">
        <f t="shared" si="413"/>
        <v/>
      </c>
      <c r="M3309" s="24" t="str">
        <f t="shared" si="414"/>
        <v/>
      </c>
      <c r="N3309" s="24" t="str">
        <f t="shared" si="415"/>
        <v/>
      </c>
      <c r="O3309" s="15" t="str">
        <f t="shared" si="418"/>
        <v/>
      </c>
      <c r="P3309" s="31" t="str">
        <f t="shared" si="419"/>
        <v/>
      </c>
      <c r="Q3309" s="8" t="str">
        <f>IF(E3309="","",IFERROR(VLOOKUP(E3309,REGRAS_CST!$A$2:$D$200,4,FALSE),""))</f>
        <v/>
      </c>
      <c r="S3309" s="9">
        <f t="shared" si="416"/>
        <v>8.9999999999999993E-3</v>
      </c>
      <c r="T3309" s="9">
        <f t="shared" si="417"/>
        <v>1E-3</v>
      </c>
      <c r="U3309" s="16">
        <f>IFERROR(INDEX(BASE_CCLASSTRIB!$E:$E, MATCH(TEXT($D3309,"000000"), BASE_CCLASSTRIB!$A:$A, 0))/100, 0)</f>
        <v>0</v>
      </c>
      <c r="V3309" s="16">
        <f>IFERROR(INDEX(BASE_CCLASSTRIB!$F:$F, MATCH(TEXT($D3309,"000000"), BASE_CCLASSTRIB!$A:$A, 0))/100, 0)</f>
        <v>0</v>
      </c>
    </row>
    <row r="3310" spans="4:22" ht="15.75" thickBot="1" x14ac:dyDescent="0.3">
      <c r="D3310" s="38"/>
      <c r="E3310" s="27" t="str">
        <f t="shared" si="412"/>
        <v/>
      </c>
      <c r="F3310" s="28" t="str">
        <f>IF(E3310="","",IFERROR(VLOOKUP(E3310,REGRAS_CST!$A$2:$B$200,2,FALSE),""))</f>
        <v/>
      </c>
      <c r="H3310" s="29">
        <v>8.9999999999999993E-3</v>
      </c>
      <c r="I3310" s="29">
        <v>1E-3</v>
      </c>
      <c r="K3310" s="21" t="str">
        <f>IF(E3310="","",IFERROR(VLOOKUP(E3310,REGRAS_CST!$A$2:$C$200,3,FALSE),""))</f>
        <v/>
      </c>
      <c r="L3310" s="23" t="str">
        <f t="shared" si="413"/>
        <v/>
      </c>
      <c r="M3310" s="24" t="str">
        <f t="shared" si="414"/>
        <v/>
      </c>
      <c r="N3310" s="24" t="str">
        <f t="shared" si="415"/>
        <v/>
      </c>
      <c r="O3310" s="15" t="str">
        <f t="shared" si="418"/>
        <v/>
      </c>
      <c r="P3310" s="31" t="str">
        <f t="shared" si="419"/>
        <v/>
      </c>
      <c r="Q3310" s="8" t="str">
        <f>IF(E3310="","",IFERROR(VLOOKUP(E3310,REGRAS_CST!$A$2:$D$200,4,FALSE),""))</f>
        <v/>
      </c>
      <c r="S3310" s="9">
        <f t="shared" si="416"/>
        <v>8.9999999999999993E-3</v>
      </c>
      <c r="T3310" s="9">
        <f t="shared" si="417"/>
        <v>1E-3</v>
      </c>
      <c r="U3310" s="16">
        <f>IFERROR(INDEX(BASE_CCLASSTRIB!$E:$E, MATCH(TEXT($D3310,"000000"), BASE_CCLASSTRIB!$A:$A, 0))/100, 0)</f>
        <v>0</v>
      </c>
      <c r="V3310" s="16">
        <f>IFERROR(INDEX(BASE_CCLASSTRIB!$F:$F, MATCH(TEXT($D3310,"000000"), BASE_CCLASSTRIB!$A:$A, 0))/100, 0)</f>
        <v>0</v>
      </c>
    </row>
    <row r="3311" spans="4:22" ht="15.75" thickBot="1" x14ac:dyDescent="0.3">
      <c r="D3311" s="38"/>
      <c r="E3311" s="27" t="str">
        <f t="shared" si="412"/>
        <v/>
      </c>
      <c r="F3311" s="28" t="str">
        <f>IF(E3311="","",IFERROR(VLOOKUP(E3311,REGRAS_CST!$A$2:$B$200,2,FALSE),""))</f>
        <v/>
      </c>
      <c r="H3311" s="29">
        <v>8.9999999999999993E-3</v>
      </c>
      <c r="I3311" s="29">
        <v>1E-3</v>
      </c>
      <c r="K3311" s="21" t="str">
        <f>IF(E3311="","",IFERROR(VLOOKUP(E3311,REGRAS_CST!$A$2:$C$200,3,FALSE),""))</f>
        <v/>
      </c>
      <c r="L3311" s="23" t="str">
        <f t="shared" si="413"/>
        <v/>
      </c>
      <c r="M3311" s="24" t="str">
        <f t="shared" si="414"/>
        <v/>
      </c>
      <c r="N3311" s="24" t="str">
        <f t="shared" si="415"/>
        <v/>
      </c>
      <c r="O3311" s="15" t="str">
        <f t="shared" si="418"/>
        <v/>
      </c>
      <c r="P3311" s="31" t="str">
        <f t="shared" si="419"/>
        <v/>
      </c>
      <c r="Q3311" s="8" t="str">
        <f>IF(E3311="","",IFERROR(VLOOKUP(E3311,REGRAS_CST!$A$2:$D$200,4,FALSE),""))</f>
        <v/>
      </c>
      <c r="S3311" s="9">
        <f t="shared" si="416"/>
        <v>8.9999999999999993E-3</v>
      </c>
      <c r="T3311" s="9">
        <f t="shared" si="417"/>
        <v>1E-3</v>
      </c>
      <c r="U3311" s="16">
        <f>IFERROR(INDEX(BASE_CCLASSTRIB!$E:$E, MATCH(TEXT($D3311,"000000"), BASE_CCLASSTRIB!$A:$A, 0))/100, 0)</f>
        <v>0</v>
      </c>
      <c r="V3311" s="16">
        <f>IFERROR(INDEX(BASE_CCLASSTRIB!$F:$F, MATCH(TEXT($D3311,"000000"), BASE_CCLASSTRIB!$A:$A, 0))/100, 0)</f>
        <v>0</v>
      </c>
    </row>
    <row r="3312" spans="4:22" ht="15.75" thickBot="1" x14ac:dyDescent="0.3">
      <c r="D3312" s="38"/>
      <c r="E3312" s="27" t="str">
        <f t="shared" si="412"/>
        <v/>
      </c>
      <c r="F3312" s="28" t="str">
        <f>IF(E3312="","",IFERROR(VLOOKUP(E3312,REGRAS_CST!$A$2:$B$200,2,FALSE),""))</f>
        <v/>
      </c>
      <c r="H3312" s="29">
        <v>8.9999999999999993E-3</v>
      </c>
      <c r="I3312" s="29">
        <v>1E-3</v>
      </c>
      <c r="K3312" s="21" t="str">
        <f>IF(E3312="","",IFERROR(VLOOKUP(E3312,REGRAS_CST!$A$2:$C$200,3,FALSE),""))</f>
        <v/>
      </c>
      <c r="L3312" s="23" t="str">
        <f t="shared" si="413"/>
        <v/>
      </c>
      <c r="M3312" s="24" t="str">
        <f t="shared" si="414"/>
        <v/>
      </c>
      <c r="N3312" s="24" t="str">
        <f t="shared" si="415"/>
        <v/>
      </c>
      <c r="O3312" s="15" t="str">
        <f t="shared" si="418"/>
        <v/>
      </c>
      <c r="P3312" s="31" t="str">
        <f t="shared" si="419"/>
        <v/>
      </c>
      <c r="Q3312" s="8" t="str">
        <f>IF(E3312="","",IFERROR(VLOOKUP(E3312,REGRAS_CST!$A$2:$D$200,4,FALSE),""))</f>
        <v/>
      </c>
      <c r="S3312" s="9">
        <f t="shared" si="416"/>
        <v>8.9999999999999993E-3</v>
      </c>
      <c r="T3312" s="9">
        <f t="shared" si="417"/>
        <v>1E-3</v>
      </c>
      <c r="U3312" s="16">
        <f>IFERROR(INDEX(BASE_CCLASSTRIB!$E:$E, MATCH(TEXT($D3312,"000000"), BASE_CCLASSTRIB!$A:$A, 0))/100, 0)</f>
        <v>0</v>
      </c>
      <c r="V3312" s="16">
        <f>IFERROR(INDEX(BASE_CCLASSTRIB!$F:$F, MATCH(TEXT($D3312,"000000"), BASE_CCLASSTRIB!$A:$A, 0))/100, 0)</f>
        <v>0</v>
      </c>
    </row>
    <row r="3313" spans="4:22" ht="15.75" thickBot="1" x14ac:dyDescent="0.3">
      <c r="D3313" s="38"/>
      <c r="E3313" s="27" t="str">
        <f t="shared" si="412"/>
        <v/>
      </c>
      <c r="F3313" s="28" t="str">
        <f>IF(E3313="","",IFERROR(VLOOKUP(E3313,REGRAS_CST!$A$2:$B$200,2,FALSE),""))</f>
        <v/>
      </c>
      <c r="H3313" s="29">
        <v>8.9999999999999993E-3</v>
      </c>
      <c r="I3313" s="29">
        <v>1E-3</v>
      </c>
      <c r="K3313" s="21" t="str">
        <f>IF(E3313="","",IFERROR(VLOOKUP(E3313,REGRAS_CST!$A$2:$C$200,3,FALSE),""))</f>
        <v/>
      </c>
      <c r="L3313" s="23" t="str">
        <f t="shared" si="413"/>
        <v/>
      </c>
      <c r="M3313" s="24" t="str">
        <f t="shared" si="414"/>
        <v/>
      </c>
      <c r="N3313" s="24" t="str">
        <f t="shared" si="415"/>
        <v/>
      </c>
      <c r="O3313" s="15" t="str">
        <f t="shared" si="418"/>
        <v/>
      </c>
      <c r="P3313" s="31" t="str">
        <f t="shared" si="419"/>
        <v/>
      </c>
      <c r="Q3313" s="8" t="str">
        <f>IF(E3313="","",IFERROR(VLOOKUP(E3313,REGRAS_CST!$A$2:$D$200,4,FALSE),""))</f>
        <v/>
      </c>
      <c r="S3313" s="9">
        <f t="shared" si="416"/>
        <v>8.9999999999999993E-3</v>
      </c>
      <c r="T3313" s="9">
        <f t="shared" si="417"/>
        <v>1E-3</v>
      </c>
      <c r="U3313" s="16">
        <f>IFERROR(INDEX(BASE_CCLASSTRIB!$E:$E, MATCH(TEXT($D3313,"000000"), BASE_CCLASSTRIB!$A:$A, 0))/100, 0)</f>
        <v>0</v>
      </c>
      <c r="V3313" s="16">
        <f>IFERROR(INDEX(BASE_CCLASSTRIB!$F:$F, MATCH(TEXT($D3313,"000000"), BASE_CCLASSTRIB!$A:$A, 0))/100, 0)</f>
        <v>0</v>
      </c>
    </row>
    <row r="3314" spans="4:22" ht="15.75" thickBot="1" x14ac:dyDescent="0.3">
      <c r="D3314" s="38"/>
      <c r="E3314" s="27" t="str">
        <f t="shared" si="412"/>
        <v/>
      </c>
      <c r="F3314" s="28" t="str">
        <f>IF(E3314="","",IFERROR(VLOOKUP(E3314,REGRAS_CST!$A$2:$B$200,2,FALSE),""))</f>
        <v/>
      </c>
      <c r="H3314" s="29">
        <v>8.9999999999999993E-3</v>
      </c>
      <c r="I3314" s="29">
        <v>1E-3</v>
      </c>
      <c r="K3314" s="21" t="str">
        <f>IF(E3314="","",IFERROR(VLOOKUP(E3314,REGRAS_CST!$A$2:$C$200,3,FALSE),""))</f>
        <v/>
      </c>
      <c r="L3314" s="23" t="str">
        <f t="shared" si="413"/>
        <v/>
      </c>
      <c r="M3314" s="24" t="str">
        <f t="shared" si="414"/>
        <v/>
      </c>
      <c r="N3314" s="24" t="str">
        <f t="shared" si="415"/>
        <v/>
      </c>
      <c r="O3314" s="15" t="str">
        <f t="shared" si="418"/>
        <v/>
      </c>
      <c r="P3314" s="31" t="str">
        <f t="shared" si="419"/>
        <v/>
      </c>
      <c r="Q3314" s="8" t="str">
        <f>IF(E3314="","",IFERROR(VLOOKUP(E3314,REGRAS_CST!$A$2:$D$200,4,FALSE),""))</f>
        <v/>
      </c>
      <c r="S3314" s="9">
        <f t="shared" si="416"/>
        <v>8.9999999999999993E-3</v>
      </c>
      <c r="T3314" s="9">
        <f t="shared" si="417"/>
        <v>1E-3</v>
      </c>
      <c r="U3314" s="16">
        <f>IFERROR(INDEX(BASE_CCLASSTRIB!$E:$E, MATCH(TEXT($D3314,"000000"), BASE_CCLASSTRIB!$A:$A, 0))/100, 0)</f>
        <v>0</v>
      </c>
      <c r="V3314" s="16">
        <f>IFERROR(INDEX(BASE_CCLASSTRIB!$F:$F, MATCH(TEXT($D3314,"000000"), BASE_CCLASSTRIB!$A:$A, 0))/100, 0)</f>
        <v>0</v>
      </c>
    </row>
    <row r="3315" spans="4:22" ht="15.75" thickBot="1" x14ac:dyDescent="0.3">
      <c r="D3315" s="38"/>
      <c r="E3315" s="27" t="str">
        <f t="shared" si="412"/>
        <v/>
      </c>
      <c r="F3315" s="28" t="str">
        <f>IF(E3315="","",IFERROR(VLOOKUP(E3315,REGRAS_CST!$A$2:$B$200,2,FALSE),""))</f>
        <v/>
      </c>
      <c r="H3315" s="29">
        <v>8.9999999999999993E-3</v>
      </c>
      <c r="I3315" s="29">
        <v>1E-3</v>
      </c>
      <c r="K3315" s="21" t="str">
        <f>IF(E3315="","",IFERROR(VLOOKUP(E3315,REGRAS_CST!$A$2:$C$200,3,FALSE),""))</f>
        <v/>
      </c>
      <c r="L3315" s="23" t="str">
        <f t="shared" si="413"/>
        <v/>
      </c>
      <c r="M3315" s="24" t="str">
        <f t="shared" si="414"/>
        <v/>
      </c>
      <c r="N3315" s="24" t="str">
        <f t="shared" si="415"/>
        <v/>
      </c>
      <c r="O3315" s="15" t="str">
        <f t="shared" si="418"/>
        <v/>
      </c>
      <c r="P3315" s="31" t="str">
        <f t="shared" si="419"/>
        <v/>
      </c>
      <c r="Q3315" s="8" t="str">
        <f>IF(E3315="","",IFERROR(VLOOKUP(E3315,REGRAS_CST!$A$2:$D$200,4,FALSE),""))</f>
        <v/>
      </c>
      <c r="S3315" s="9">
        <f t="shared" si="416"/>
        <v>8.9999999999999993E-3</v>
      </c>
      <c r="T3315" s="9">
        <f t="shared" si="417"/>
        <v>1E-3</v>
      </c>
      <c r="U3315" s="16">
        <f>IFERROR(INDEX(BASE_CCLASSTRIB!$E:$E, MATCH(TEXT($D3315,"000000"), BASE_CCLASSTRIB!$A:$A, 0))/100, 0)</f>
        <v>0</v>
      </c>
      <c r="V3315" s="16">
        <f>IFERROR(INDEX(BASE_CCLASSTRIB!$F:$F, MATCH(TEXT($D3315,"000000"), BASE_CCLASSTRIB!$A:$A, 0))/100, 0)</f>
        <v>0</v>
      </c>
    </row>
    <row r="3316" spans="4:22" ht="15.75" thickBot="1" x14ac:dyDescent="0.3">
      <c r="D3316" s="38"/>
      <c r="E3316" s="27" t="str">
        <f t="shared" si="412"/>
        <v/>
      </c>
      <c r="F3316" s="28" t="str">
        <f>IF(E3316="","",IFERROR(VLOOKUP(E3316,REGRAS_CST!$A$2:$B$200,2,FALSE),""))</f>
        <v/>
      </c>
      <c r="H3316" s="29">
        <v>8.9999999999999993E-3</v>
      </c>
      <c r="I3316" s="29">
        <v>1E-3</v>
      </c>
      <c r="K3316" s="21" t="str">
        <f>IF(E3316="","",IFERROR(VLOOKUP(E3316,REGRAS_CST!$A$2:$C$200,3,FALSE),""))</f>
        <v/>
      </c>
      <c r="L3316" s="23" t="str">
        <f t="shared" si="413"/>
        <v/>
      </c>
      <c r="M3316" s="24" t="str">
        <f t="shared" si="414"/>
        <v/>
      </c>
      <c r="N3316" s="24" t="str">
        <f t="shared" si="415"/>
        <v/>
      </c>
      <c r="O3316" s="15" t="str">
        <f t="shared" si="418"/>
        <v/>
      </c>
      <c r="P3316" s="31" t="str">
        <f t="shared" si="419"/>
        <v/>
      </c>
      <c r="Q3316" s="8" t="str">
        <f>IF(E3316="","",IFERROR(VLOOKUP(E3316,REGRAS_CST!$A$2:$D$200,4,FALSE),""))</f>
        <v/>
      </c>
      <c r="S3316" s="9">
        <f t="shared" si="416"/>
        <v>8.9999999999999993E-3</v>
      </c>
      <c r="T3316" s="9">
        <f t="shared" si="417"/>
        <v>1E-3</v>
      </c>
      <c r="U3316" s="16">
        <f>IFERROR(INDEX(BASE_CCLASSTRIB!$E:$E, MATCH(TEXT($D3316,"000000"), BASE_CCLASSTRIB!$A:$A, 0))/100, 0)</f>
        <v>0</v>
      </c>
      <c r="V3316" s="16">
        <f>IFERROR(INDEX(BASE_CCLASSTRIB!$F:$F, MATCH(TEXT($D3316,"000000"), BASE_CCLASSTRIB!$A:$A, 0))/100, 0)</f>
        <v>0</v>
      </c>
    </row>
    <row r="3317" spans="4:22" ht="15.75" thickBot="1" x14ac:dyDescent="0.3">
      <c r="D3317" s="38"/>
      <c r="E3317" s="27" t="str">
        <f t="shared" si="412"/>
        <v/>
      </c>
      <c r="F3317" s="28" t="str">
        <f>IF(E3317="","",IFERROR(VLOOKUP(E3317,REGRAS_CST!$A$2:$B$200,2,FALSE),""))</f>
        <v/>
      </c>
      <c r="H3317" s="29">
        <v>8.9999999999999993E-3</v>
      </c>
      <c r="I3317" s="29">
        <v>1E-3</v>
      </c>
      <c r="K3317" s="21" t="str">
        <f>IF(E3317="","",IFERROR(VLOOKUP(E3317,REGRAS_CST!$A$2:$C$200,3,FALSE),""))</f>
        <v/>
      </c>
      <c r="L3317" s="23" t="str">
        <f t="shared" si="413"/>
        <v/>
      </c>
      <c r="M3317" s="24" t="str">
        <f t="shared" si="414"/>
        <v/>
      </c>
      <c r="N3317" s="24" t="str">
        <f t="shared" si="415"/>
        <v/>
      </c>
      <c r="O3317" s="15" t="str">
        <f t="shared" si="418"/>
        <v/>
      </c>
      <c r="P3317" s="31" t="str">
        <f t="shared" si="419"/>
        <v/>
      </c>
      <c r="Q3317" s="8" t="str">
        <f>IF(E3317="","",IFERROR(VLOOKUP(E3317,REGRAS_CST!$A$2:$D$200,4,FALSE),""))</f>
        <v/>
      </c>
      <c r="S3317" s="9">
        <f t="shared" si="416"/>
        <v>8.9999999999999993E-3</v>
      </c>
      <c r="T3317" s="9">
        <f t="shared" si="417"/>
        <v>1E-3</v>
      </c>
      <c r="U3317" s="16">
        <f>IFERROR(INDEX(BASE_CCLASSTRIB!$E:$E, MATCH(TEXT($D3317,"000000"), BASE_CCLASSTRIB!$A:$A, 0))/100, 0)</f>
        <v>0</v>
      </c>
      <c r="V3317" s="16">
        <f>IFERROR(INDEX(BASE_CCLASSTRIB!$F:$F, MATCH(TEXT($D3317,"000000"), BASE_CCLASSTRIB!$A:$A, 0))/100, 0)</f>
        <v>0</v>
      </c>
    </row>
    <row r="3318" spans="4:22" ht="15.75" thickBot="1" x14ac:dyDescent="0.3">
      <c r="D3318" s="38"/>
      <c r="E3318" s="27" t="str">
        <f t="shared" si="412"/>
        <v/>
      </c>
      <c r="F3318" s="28" t="str">
        <f>IF(E3318="","",IFERROR(VLOOKUP(E3318,REGRAS_CST!$A$2:$B$200,2,FALSE),""))</f>
        <v/>
      </c>
      <c r="H3318" s="29">
        <v>8.9999999999999993E-3</v>
      </c>
      <c r="I3318" s="29">
        <v>1E-3</v>
      </c>
      <c r="K3318" s="21" t="str">
        <f>IF(E3318="","",IFERROR(VLOOKUP(E3318,REGRAS_CST!$A$2:$C$200,3,FALSE),""))</f>
        <v/>
      </c>
      <c r="L3318" s="23" t="str">
        <f t="shared" si="413"/>
        <v/>
      </c>
      <c r="M3318" s="24" t="str">
        <f t="shared" si="414"/>
        <v/>
      </c>
      <c r="N3318" s="24" t="str">
        <f t="shared" si="415"/>
        <v/>
      </c>
      <c r="O3318" s="15" t="str">
        <f t="shared" si="418"/>
        <v/>
      </c>
      <c r="P3318" s="31" t="str">
        <f t="shared" si="419"/>
        <v/>
      </c>
      <c r="Q3318" s="8" t="str">
        <f>IF(E3318="","",IFERROR(VLOOKUP(E3318,REGRAS_CST!$A$2:$D$200,4,FALSE),""))</f>
        <v/>
      </c>
      <c r="S3318" s="9">
        <f t="shared" si="416"/>
        <v>8.9999999999999993E-3</v>
      </c>
      <c r="T3318" s="9">
        <f t="shared" si="417"/>
        <v>1E-3</v>
      </c>
      <c r="U3318" s="16">
        <f>IFERROR(INDEX(BASE_CCLASSTRIB!$E:$E, MATCH(TEXT($D3318,"000000"), BASE_CCLASSTRIB!$A:$A, 0))/100, 0)</f>
        <v>0</v>
      </c>
      <c r="V3318" s="16">
        <f>IFERROR(INDEX(BASE_CCLASSTRIB!$F:$F, MATCH(TEXT($D3318,"000000"), BASE_CCLASSTRIB!$A:$A, 0))/100, 0)</f>
        <v>0</v>
      </c>
    </row>
    <row r="3319" spans="4:22" ht="15.75" thickBot="1" x14ac:dyDescent="0.3">
      <c r="D3319" s="38"/>
      <c r="E3319" s="27" t="str">
        <f t="shared" si="412"/>
        <v/>
      </c>
      <c r="F3319" s="28" t="str">
        <f>IF(E3319="","",IFERROR(VLOOKUP(E3319,REGRAS_CST!$A$2:$B$200,2,FALSE),""))</f>
        <v/>
      </c>
      <c r="H3319" s="29">
        <v>8.9999999999999993E-3</v>
      </c>
      <c r="I3319" s="29">
        <v>1E-3</v>
      </c>
      <c r="K3319" s="21" t="str">
        <f>IF(E3319="","",IFERROR(VLOOKUP(E3319,REGRAS_CST!$A$2:$C$200,3,FALSE),""))</f>
        <v/>
      </c>
      <c r="L3319" s="23" t="str">
        <f t="shared" si="413"/>
        <v/>
      </c>
      <c r="M3319" s="24" t="str">
        <f t="shared" si="414"/>
        <v/>
      </c>
      <c r="N3319" s="24" t="str">
        <f t="shared" si="415"/>
        <v/>
      </c>
      <c r="O3319" s="15" t="str">
        <f t="shared" si="418"/>
        <v/>
      </c>
      <c r="P3319" s="31" t="str">
        <f t="shared" si="419"/>
        <v/>
      </c>
      <c r="Q3319" s="8" t="str">
        <f>IF(E3319="","",IFERROR(VLOOKUP(E3319,REGRAS_CST!$A$2:$D$200,4,FALSE),""))</f>
        <v/>
      </c>
      <c r="S3319" s="9">
        <f t="shared" si="416"/>
        <v>8.9999999999999993E-3</v>
      </c>
      <c r="T3319" s="9">
        <f t="shared" si="417"/>
        <v>1E-3</v>
      </c>
      <c r="U3319" s="16">
        <f>IFERROR(INDEX(BASE_CCLASSTRIB!$E:$E, MATCH(TEXT($D3319,"000000"), BASE_CCLASSTRIB!$A:$A, 0))/100, 0)</f>
        <v>0</v>
      </c>
      <c r="V3319" s="16">
        <f>IFERROR(INDEX(BASE_CCLASSTRIB!$F:$F, MATCH(TEXT($D3319,"000000"), BASE_CCLASSTRIB!$A:$A, 0))/100, 0)</f>
        <v>0</v>
      </c>
    </row>
    <row r="3320" spans="4:22" ht="15.75" thickBot="1" x14ac:dyDescent="0.3">
      <c r="D3320" s="38"/>
      <c r="E3320" s="27" t="str">
        <f t="shared" si="412"/>
        <v/>
      </c>
      <c r="F3320" s="28" t="str">
        <f>IF(E3320="","",IFERROR(VLOOKUP(E3320,REGRAS_CST!$A$2:$B$200,2,FALSE),""))</f>
        <v/>
      </c>
      <c r="H3320" s="29">
        <v>8.9999999999999993E-3</v>
      </c>
      <c r="I3320" s="29">
        <v>1E-3</v>
      </c>
      <c r="K3320" s="21" t="str">
        <f>IF(E3320="","",IFERROR(VLOOKUP(E3320,REGRAS_CST!$A$2:$C$200,3,FALSE),""))</f>
        <v/>
      </c>
      <c r="L3320" s="23" t="str">
        <f t="shared" si="413"/>
        <v/>
      </c>
      <c r="M3320" s="24" t="str">
        <f t="shared" si="414"/>
        <v/>
      </c>
      <c r="N3320" s="24" t="str">
        <f t="shared" si="415"/>
        <v/>
      </c>
      <c r="O3320" s="15" t="str">
        <f t="shared" si="418"/>
        <v/>
      </c>
      <c r="P3320" s="31" t="str">
        <f t="shared" si="419"/>
        <v/>
      </c>
      <c r="Q3320" s="8" t="str">
        <f>IF(E3320="","",IFERROR(VLOOKUP(E3320,REGRAS_CST!$A$2:$D$200,4,FALSE),""))</f>
        <v/>
      </c>
      <c r="S3320" s="9">
        <f t="shared" si="416"/>
        <v>8.9999999999999993E-3</v>
      </c>
      <c r="T3320" s="9">
        <f t="shared" si="417"/>
        <v>1E-3</v>
      </c>
      <c r="U3320" s="16">
        <f>IFERROR(INDEX(BASE_CCLASSTRIB!$E:$E, MATCH(TEXT($D3320,"000000"), BASE_CCLASSTRIB!$A:$A, 0))/100, 0)</f>
        <v>0</v>
      </c>
      <c r="V3320" s="16">
        <f>IFERROR(INDEX(BASE_CCLASSTRIB!$F:$F, MATCH(TEXT($D3320,"000000"), BASE_CCLASSTRIB!$A:$A, 0))/100, 0)</f>
        <v>0</v>
      </c>
    </row>
    <row r="3321" spans="4:22" ht="15.75" thickBot="1" x14ac:dyDescent="0.3">
      <c r="D3321" s="38"/>
      <c r="E3321" s="27" t="str">
        <f t="shared" si="412"/>
        <v/>
      </c>
      <c r="F3321" s="28" t="str">
        <f>IF(E3321="","",IFERROR(VLOOKUP(E3321,REGRAS_CST!$A$2:$B$200,2,FALSE),""))</f>
        <v/>
      </c>
      <c r="H3321" s="29">
        <v>8.9999999999999993E-3</v>
      </c>
      <c r="I3321" s="29">
        <v>1E-3</v>
      </c>
      <c r="K3321" s="21" t="str">
        <f>IF(E3321="","",IFERROR(VLOOKUP(E3321,REGRAS_CST!$A$2:$C$200,3,FALSE),""))</f>
        <v/>
      </c>
      <c r="L3321" s="23" t="str">
        <f t="shared" si="413"/>
        <v/>
      </c>
      <c r="M3321" s="24" t="str">
        <f t="shared" si="414"/>
        <v/>
      </c>
      <c r="N3321" s="24" t="str">
        <f t="shared" si="415"/>
        <v/>
      </c>
      <c r="O3321" s="15" t="str">
        <f t="shared" si="418"/>
        <v/>
      </c>
      <c r="P3321" s="31" t="str">
        <f t="shared" si="419"/>
        <v/>
      </c>
      <c r="Q3321" s="8" t="str">
        <f>IF(E3321="","",IFERROR(VLOOKUP(E3321,REGRAS_CST!$A$2:$D$200,4,FALSE),""))</f>
        <v/>
      </c>
      <c r="S3321" s="9">
        <f t="shared" si="416"/>
        <v>8.9999999999999993E-3</v>
      </c>
      <c r="T3321" s="9">
        <f t="shared" si="417"/>
        <v>1E-3</v>
      </c>
      <c r="U3321" s="16">
        <f>IFERROR(INDEX(BASE_CCLASSTRIB!$E:$E, MATCH(TEXT($D3321,"000000"), BASE_CCLASSTRIB!$A:$A, 0))/100, 0)</f>
        <v>0</v>
      </c>
      <c r="V3321" s="16">
        <f>IFERROR(INDEX(BASE_CCLASSTRIB!$F:$F, MATCH(TEXT($D3321,"000000"), BASE_CCLASSTRIB!$A:$A, 0))/100, 0)</f>
        <v>0</v>
      </c>
    </row>
    <row r="3322" spans="4:22" ht="15.75" thickBot="1" x14ac:dyDescent="0.3">
      <c r="D3322" s="38"/>
      <c r="E3322" s="27" t="str">
        <f t="shared" si="412"/>
        <v/>
      </c>
      <c r="F3322" s="28" t="str">
        <f>IF(E3322="","",IFERROR(VLOOKUP(E3322,REGRAS_CST!$A$2:$B$200,2,FALSE),""))</f>
        <v/>
      </c>
      <c r="H3322" s="29">
        <v>8.9999999999999993E-3</v>
      </c>
      <c r="I3322" s="29">
        <v>1E-3</v>
      </c>
      <c r="K3322" s="21" t="str">
        <f>IF(E3322="","",IFERROR(VLOOKUP(E3322,REGRAS_CST!$A$2:$C$200,3,FALSE),""))</f>
        <v/>
      </c>
      <c r="L3322" s="23" t="str">
        <f t="shared" si="413"/>
        <v/>
      </c>
      <c r="M3322" s="24" t="str">
        <f t="shared" si="414"/>
        <v/>
      </c>
      <c r="N3322" s="24" t="str">
        <f t="shared" si="415"/>
        <v/>
      </c>
      <c r="O3322" s="15" t="str">
        <f t="shared" si="418"/>
        <v/>
      </c>
      <c r="P3322" s="31" t="str">
        <f t="shared" si="419"/>
        <v/>
      </c>
      <c r="Q3322" s="8" t="str">
        <f>IF(E3322="","",IFERROR(VLOOKUP(E3322,REGRAS_CST!$A$2:$D$200,4,FALSE),""))</f>
        <v/>
      </c>
      <c r="S3322" s="9">
        <f t="shared" si="416"/>
        <v>8.9999999999999993E-3</v>
      </c>
      <c r="T3322" s="9">
        <f t="shared" si="417"/>
        <v>1E-3</v>
      </c>
      <c r="U3322" s="16">
        <f>IFERROR(INDEX(BASE_CCLASSTRIB!$E:$E, MATCH(TEXT($D3322,"000000"), BASE_CCLASSTRIB!$A:$A, 0))/100, 0)</f>
        <v>0</v>
      </c>
      <c r="V3322" s="16">
        <f>IFERROR(INDEX(BASE_CCLASSTRIB!$F:$F, MATCH(TEXT($D3322,"000000"), BASE_CCLASSTRIB!$A:$A, 0))/100, 0)</f>
        <v>0</v>
      </c>
    </row>
    <row r="3323" spans="4:22" ht="15.75" thickBot="1" x14ac:dyDescent="0.3">
      <c r="D3323" s="38"/>
      <c r="E3323" s="27" t="str">
        <f t="shared" si="412"/>
        <v/>
      </c>
      <c r="F3323" s="28" t="str">
        <f>IF(E3323="","",IFERROR(VLOOKUP(E3323,REGRAS_CST!$A$2:$B$200,2,FALSE),""))</f>
        <v/>
      </c>
      <c r="H3323" s="29">
        <v>8.9999999999999993E-3</v>
      </c>
      <c r="I3323" s="29">
        <v>1E-3</v>
      </c>
      <c r="K3323" s="21" t="str">
        <f>IF(E3323="","",IFERROR(VLOOKUP(E3323,REGRAS_CST!$A$2:$C$200,3,FALSE),""))</f>
        <v/>
      </c>
      <c r="L3323" s="23" t="str">
        <f t="shared" si="413"/>
        <v/>
      </c>
      <c r="M3323" s="24" t="str">
        <f t="shared" si="414"/>
        <v/>
      </c>
      <c r="N3323" s="24" t="str">
        <f t="shared" si="415"/>
        <v/>
      </c>
      <c r="O3323" s="15" t="str">
        <f t="shared" si="418"/>
        <v/>
      </c>
      <c r="P3323" s="31" t="str">
        <f t="shared" si="419"/>
        <v/>
      </c>
      <c r="Q3323" s="8" t="str">
        <f>IF(E3323="","",IFERROR(VLOOKUP(E3323,REGRAS_CST!$A$2:$D$200,4,FALSE),""))</f>
        <v/>
      </c>
      <c r="S3323" s="9">
        <f t="shared" si="416"/>
        <v>8.9999999999999993E-3</v>
      </c>
      <c r="T3323" s="9">
        <f t="shared" si="417"/>
        <v>1E-3</v>
      </c>
      <c r="U3323" s="16">
        <f>IFERROR(INDEX(BASE_CCLASSTRIB!$E:$E, MATCH(TEXT($D3323,"000000"), BASE_CCLASSTRIB!$A:$A, 0))/100, 0)</f>
        <v>0</v>
      </c>
      <c r="V3323" s="16">
        <f>IFERROR(INDEX(BASE_CCLASSTRIB!$F:$F, MATCH(TEXT($D3323,"000000"), BASE_CCLASSTRIB!$A:$A, 0))/100, 0)</f>
        <v>0</v>
      </c>
    </row>
    <row r="3324" spans="4:22" ht="15.75" thickBot="1" x14ac:dyDescent="0.3">
      <c r="D3324" s="38"/>
      <c r="E3324" s="27" t="str">
        <f t="shared" si="412"/>
        <v/>
      </c>
      <c r="F3324" s="28" t="str">
        <f>IF(E3324="","",IFERROR(VLOOKUP(E3324,REGRAS_CST!$A$2:$B$200,2,FALSE),""))</f>
        <v/>
      </c>
      <c r="H3324" s="29">
        <v>8.9999999999999993E-3</v>
      </c>
      <c r="I3324" s="29">
        <v>1E-3</v>
      </c>
      <c r="K3324" s="21" t="str">
        <f>IF(E3324="","",IFERROR(VLOOKUP(E3324,REGRAS_CST!$A$2:$C$200,3,FALSE),""))</f>
        <v/>
      </c>
      <c r="L3324" s="23" t="str">
        <f t="shared" si="413"/>
        <v/>
      </c>
      <c r="M3324" s="24" t="str">
        <f t="shared" si="414"/>
        <v/>
      </c>
      <c r="N3324" s="24" t="str">
        <f t="shared" si="415"/>
        <v/>
      </c>
      <c r="O3324" s="15" t="str">
        <f t="shared" si="418"/>
        <v/>
      </c>
      <c r="P3324" s="31" t="str">
        <f t="shared" si="419"/>
        <v/>
      </c>
      <c r="Q3324" s="8" t="str">
        <f>IF(E3324="","",IFERROR(VLOOKUP(E3324,REGRAS_CST!$A$2:$D$200,4,FALSE),""))</f>
        <v/>
      </c>
      <c r="S3324" s="9">
        <f t="shared" si="416"/>
        <v>8.9999999999999993E-3</v>
      </c>
      <c r="T3324" s="9">
        <f t="shared" si="417"/>
        <v>1E-3</v>
      </c>
      <c r="U3324" s="16">
        <f>IFERROR(INDEX(BASE_CCLASSTRIB!$E:$E, MATCH(TEXT($D3324,"000000"), BASE_CCLASSTRIB!$A:$A, 0))/100, 0)</f>
        <v>0</v>
      </c>
      <c r="V3324" s="16">
        <f>IFERROR(INDEX(BASE_CCLASSTRIB!$F:$F, MATCH(TEXT($D3324,"000000"), BASE_CCLASSTRIB!$A:$A, 0))/100, 0)</f>
        <v>0</v>
      </c>
    </row>
    <row r="3325" spans="4:22" ht="15.75" thickBot="1" x14ac:dyDescent="0.3">
      <c r="D3325" s="38"/>
      <c r="E3325" s="27" t="str">
        <f t="shared" si="412"/>
        <v/>
      </c>
      <c r="F3325" s="28" t="str">
        <f>IF(E3325="","",IFERROR(VLOOKUP(E3325,REGRAS_CST!$A$2:$B$200,2,FALSE),""))</f>
        <v/>
      </c>
      <c r="H3325" s="29">
        <v>8.9999999999999993E-3</v>
      </c>
      <c r="I3325" s="29">
        <v>1E-3</v>
      </c>
      <c r="K3325" s="21" t="str">
        <f>IF(E3325="","",IFERROR(VLOOKUP(E3325,REGRAS_CST!$A$2:$C$200,3,FALSE),""))</f>
        <v/>
      </c>
      <c r="L3325" s="23" t="str">
        <f t="shared" si="413"/>
        <v/>
      </c>
      <c r="M3325" s="24" t="str">
        <f t="shared" si="414"/>
        <v/>
      </c>
      <c r="N3325" s="24" t="str">
        <f t="shared" si="415"/>
        <v/>
      </c>
      <c r="O3325" s="15" t="str">
        <f t="shared" si="418"/>
        <v/>
      </c>
      <c r="P3325" s="31" t="str">
        <f t="shared" si="419"/>
        <v/>
      </c>
      <c r="Q3325" s="8" t="str">
        <f>IF(E3325="","",IFERROR(VLOOKUP(E3325,REGRAS_CST!$A$2:$D$200,4,FALSE),""))</f>
        <v/>
      </c>
      <c r="S3325" s="9">
        <f t="shared" si="416"/>
        <v>8.9999999999999993E-3</v>
      </c>
      <c r="T3325" s="9">
        <f t="shared" si="417"/>
        <v>1E-3</v>
      </c>
      <c r="U3325" s="16">
        <f>IFERROR(INDEX(BASE_CCLASSTRIB!$E:$E, MATCH(TEXT($D3325,"000000"), BASE_CCLASSTRIB!$A:$A, 0))/100, 0)</f>
        <v>0</v>
      </c>
      <c r="V3325" s="16">
        <f>IFERROR(INDEX(BASE_CCLASSTRIB!$F:$F, MATCH(TEXT($D3325,"000000"), BASE_CCLASSTRIB!$A:$A, 0))/100, 0)</f>
        <v>0</v>
      </c>
    </row>
    <row r="3326" spans="4:22" ht="15.75" thickBot="1" x14ac:dyDescent="0.3">
      <c r="D3326" s="38"/>
      <c r="E3326" s="27" t="str">
        <f t="shared" si="412"/>
        <v/>
      </c>
      <c r="F3326" s="28" t="str">
        <f>IF(E3326="","",IFERROR(VLOOKUP(E3326,REGRAS_CST!$A$2:$B$200,2,FALSE),""))</f>
        <v/>
      </c>
      <c r="H3326" s="29">
        <v>8.9999999999999993E-3</v>
      </c>
      <c r="I3326" s="29">
        <v>1E-3</v>
      </c>
      <c r="K3326" s="21" t="str">
        <f>IF(E3326="","",IFERROR(VLOOKUP(E3326,REGRAS_CST!$A$2:$C$200,3,FALSE),""))</f>
        <v/>
      </c>
      <c r="L3326" s="23" t="str">
        <f t="shared" si="413"/>
        <v/>
      </c>
      <c r="M3326" s="24" t="str">
        <f t="shared" si="414"/>
        <v/>
      </c>
      <c r="N3326" s="24" t="str">
        <f t="shared" si="415"/>
        <v/>
      </c>
      <c r="O3326" s="15" t="str">
        <f t="shared" si="418"/>
        <v/>
      </c>
      <c r="P3326" s="31" t="str">
        <f t="shared" si="419"/>
        <v/>
      </c>
      <c r="Q3326" s="8" t="str">
        <f>IF(E3326="","",IFERROR(VLOOKUP(E3326,REGRAS_CST!$A$2:$D$200,4,FALSE),""))</f>
        <v/>
      </c>
      <c r="S3326" s="9">
        <f t="shared" si="416"/>
        <v>8.9999999999999993E-3</v>
      </c>
      <c r="T3326" s="9">
        <f t="shared" si="417"/>
        <v>1E-3</v>
      </c>
      <c r="U3326" s="16">
        <f>IFERROR(INDEX(BASE_CCLASSTRIB!$E:$E, MATCH(TEXT($D3326,"000000"), BASE_CCLASSTRIB!$A:$A, 0))/100, 0)</f>
        <v>0</v>
      </c>
      <c r="V3326" s="16">
        <f>IFERROR(INDEX(BASE_CCLASSTRIB!$F:$F, MATCH(TEXT($D3326,"000000"), BASE_CCLASSTRIB!$A:$A, 0))/100, 0)</f>
        <v>0</v>
      </c>
    </row>
    <row r="3327" spans="4:22" ht="15.75" thickBot="1" x14ac:dyDescent="0.3">
      <c r="D3327" s="38"/>
      <c r="E3327" s="27" t="str">
        <f t="shared" si="412"/>
        <v/>
      </c>
      <c r="F3327" s="28" t="str">
        <f>IF(E3327="","",IFERROR(VLOOKUP(E3327,REGRAS_CST!$A$2:$B$200,2,FALSE),""))</f>
        <v/>
      </c>
      <c r="H3327" s="29">
        <v>8.9999999999999993E-3</v>
      </c>
      <c r="I3327" s="29">
        <v>1E-3</v>
      </c>
      <c r="K3327" s="21" t="str">
        <f>IF(E3327="","",IFERROR(VLOOKUP(E3327,REGRAS_CST!$A$2:$C$200,3,FALSE),""))</f>
        <v/>
      </c>
      <c r="L3327" s="23" t="str">
        <f t="shared" si="413"/>
        <v/>
      </c>
      <c r="M3327" s="24" t="str">
        <f t="shared" si="414"/>
        <v/>
      </c>
      <c r="N3327" s="24" t="str">
        <f t="shared" si="415"/>
        <v/>
      </c>
      <c r="O3327" s="15" t="str">
        <f t="shared" si="418"/>
        <v/>
      </c>
      <c r="P3327" s="31" t="str">
        <f t="shared" si="419"/>
        <v/>
      </c>
      <c r="Q3327" s="8" t="str">
        <f>IF(E3327="","",IFERROR(VLOOKUP(E3327,REGRAS_CST!$A$2:$D$200,4,FALSE),""))</f>
        <v/>
      </c>
      <c r="S3327" s="9">
        <f t="shared" si="416"/>
        <v>8.9999999999999993E-3</v>
      </c>
      <c r="T3327" s="9">
        <f t="shared" si="417"/>
        <v>1E-3</v>
      </c>
      <c r="U3327" s="16">
        <f>IFERROR(INDEX(BASE_CCLASSTRIB!$E:$E, MATCH(TEXT($D3327,"000000"), BASE_CCLASSTRIB!$A:$A, 0))/100, 0)</f>
        <v>0</v>
      </c>
      <c r="V3327" s="16">
        <f>IFERROR(INDEX(BASE_CCLASSTRIB!$F:$F, MATCH(TEXT($D3327,"000000"), BASE_CCLASSTRIB!$A:$A, 0))/100, 0)</f>
        <v>0</v>
      </c>
    </row>
    <row r="3328" spans="4:22" ht="15.75" thickBot="1" x14ac:dyDescent="0.3">
      <c r="D3328" s="38"/>
      <c r="E3328" s="27" t="str">
        <f t="shared" si="412"/>
        <v/>
      </c>
      <c r="F3328" s="28" t="str">
        <f>IF(E3328="","",IFERROR(VLOOKUP(E3328,REGRAS_CST!$A$2:$B$200,2,FALSE),""))</f>
        <v/>
      </c>
      <c r="H3328" s="29">
        <v>8.9999999999999993E-3</v>
      </c>
      <c r="I3328" s="29">
        <v>1E-3</v>
      </c>
      <c r="K3328" s="21" t="str">
        <f>IF(E3328="","",IFERROR(VLOOKUP(E3328,REGRAS_CST!$A$2:$C$200,3,FALSE),""))</f>
        <v/>
      </c>
      <c r="L3328" s="23" t="str">
        <f t="shared" si="413"/>
        <v/>
      </c>
      <c r="M3328" s="24" t="str">
        <f t="shared" si="414"/>
        <v/>
      </c>
      <c r="N3328" s="24" t="str">
        <f t="shared" si="415"/>
        <v/>
      </c>
      <c r="O3328" s="15" t="str">
        <f t="shared" si="418"/>
        <v/>
      </c>
      <c r="P3328" s="31" t="str">
        <f t="shared" si="419"/>
        <v/>
      </c>
      <c r="Q3328" s="8" t="str">
        <f>IF(E3328="","",IFERROR(VLOOKUP(E3328,REGRAS_CST!$A$2:$D$200,4,FALSE),""))</f>
        <v/>
      </c>
      <c r="S3328" s="9">
        <f t="shared" si="416"/>
        <v>8.9999999999999993E-3</v>
      </c>
      <c r="T3328" s="9">
        <f t="shared" si="417"/>
        <v>1E-3</v>
      </c>
      <c r="U3328" s="16">
        <f>IFERROR(INDEX(BASE_CCLASSTRIB!$E:$E, MATCH(TEXT($D3328,"000000"), BASE_CCLASSTRIB!$A:$A, 0))/100, 0)</f>
        <v>0</v>
      </c>
      <c r="V3328" s="16">
        <f>IFERROR(INDEX(BASE_CCLASSTRIB!$F:$F, MATCH(TEXT($D3328,"000000"), BASE_CCLASSTRIB!$A:$A, 0))/100, 0)</f>
        <v>0</v>
      </c>
    </row>
    <row r="3329" spans="4:22" ht="15.75" thickBot="1" x14ac:dyDescent="0.3">
      <c r="D3329" s="38"/>
      <c r="E3329" s="27" t="str">
        <f t="shared" si="412"/>
        <v/>
      </c>
      <c r="F3329" s="28" t="str">
        <f>IF(E3329="","",IFERROR(VLOOKUP(E3329,REGRAS_CST!$A$2:$B$200,2,FALSE),""))</f>
        <v/>
      </c>
      <c r="H3329" s="29">
        <v>8.9999999999999993E-3</v>
      </c>
      <c r="I3329" s="29">
        <v>1E-3</v>
      </c>
      <c r="K3329" s="21" t="str">
        <f>IF(E3329="","",IFERROR(VLOOKUP(E3329,REGRAS_CST!$A$2:$C$200,3,FALSE),""))</f>
        <v/>
      </c>
      <c r="L3329" s="23" t="str">
        <f t="shared" si="413"/>
        <v/>
      </c>
      <c r="M3329" s="24" t="str">
        <f t="shared" si="414"/>
        <v/>
      </c>
      <c r="N3329" s="24" t="str">
        <f t="shared" si="415"/>
        <v/>
      </c>
      <c r="O3329" s="15" t="str">
        <f t="shared" si="418"/>
        <v/>
      </c>
      <c r="P3329" s="31" t="str">
        <f t="shared" si="419"/>
        <v/>
      </c>
      <c r="Q3329" s="8" t="str">
        <f>IF(E3329="","",IFERROR(VLOOKUP(E3329,REGRAS_CST!$A$2:$D$200,4,FALSE),""))</f>
        <v/>
      </c>
      <c r="S3329" s="9">
        <f t="shared" si="416"/>
        <v>8.9999999999999993E-3</v>
      </c>
      <c r="T3329" s="9">
        <f t="shared" si="417"/>
        <v>1E-3</v>
      </c>
      <c r="U3329" s="16">
        <f>IFERROR(INDEX(BASE_CCLASSTRIB!$E:$E, MATCH(TEXT($D3329,"000000"), BASE_CCLASSTRIB!$A:$A, 0))/100, 0)</f>
        <v>0</v>
      </c>
      <c r="V3329" s="16">
        <f>IFERROR(INDEX(BASE_CCLASSTRIB!$F:$F, MATCH(TEXT($D3329,"000000"), BASE_CCLASSTRIB!$A:$A, 0))/100, 0)</f>
        <v>0</v>
      </c>
    </row>
    <row r="3330" spans="4:22" ht="15.75" thickBot="1" x14ac:dyDescent="0.3">
      <c r="D3330" s="38"/>
      <c r="E3330" s="27" t="str">
        <f t="shared" ref="E3330:E3393" si="420">IF(D3330="","",LEFT(D3330,3))</f>
        <v/>
      </c>
      <c r="F3330" s="28" t="str">
        <f>IF(E3330="","",IFERROR(VLOOKUP(E3330,REGRAS_CST!$A$2:$B$200,2,FALSE),""))</f>
        <v/>
      </c>
      <c r="H3330" s="29">
        <v>8.9999999999999993E-3</v>
      </c>
      <c r="I3330" s="29">
        <v>1E-3</v>
      </c>
      <c r="K3330" s="21" t="str">
        <f>IF(E3330="","",IFERROR(VLOOKUP(E3330,REGRAS_CST!$A$2:$C$200,3,FALSE),""))</f>
        <v/>
      </c>
      <c r="L3330" s="23" t="str">
        <f t="shared" ref="L3330:L3393" si="421">IF($G3330="", "", $G3330*(1-$V3330))</f>
        <v/>
      </c>
      <c r="M3330" s="24" t="str">
        <f t="shared" ref="M3330:M3393" si="422">IF(OR($L3330="",$S3330=""),"",$L3330*$S3330)</f>
        <v/>
      </c>
      <c r="N3330" s="24" t="str">
        <f t="shared" ref="N3330:N3393" si="423">IF(OR($L3330="",$T3330=""),"",$L3330*$T3330)</f>
        <v/>
      </c>
      <c r="O3330" s="15" t="str">
        <f t="shared" si="418"/>
        <v/>
      </c>
      <c r="P3330" s="31" t="str">
        <f t="shared" si="419"/>
        <v/>
      </c>
      <c r="Q3330" s="8" t="str">
        <f>IF(E3330="","",IFERROR(VLOOKUP(E3330,REGRAS_CST!$A$2:$D$200,4,FALSE),""))</f>
        <v/>
      </c>
      <c r="S3330" s="9">
        <f t="shared" ref="S3330:S3393" si="424">IF($H3330="","",$H3330*(1-$U3330))</f>
        <v>8.9999999999999993E-3</v>
      </c>
      <c r="T3330" s="9">
        <f t="shared" ref="T3330:T3393" si="425">IF($I3330="","",$I3330*(1-$U3330))</f>
        <v>1E-3</v>
      </c>
      <c r="U3330" s="16">
        <f>IFERROR(INDEX(BASE_CCLASSTRIB!$E:$E, MATCH(TEXT($D3330,"000000"), BASE_CCLASSTRIB!$A:$A, 0))/100, 0)</f>
        <v>0</v>
      </c>
      <c r="V3330" s="16">
        <f>IFERROR(INDEX(BASE_CCLASSTRIB!$F:$F, MATCH(TEXT($D3330,"000000"), BASE_CCLASSTRIB!$A:$A, 0))/100, 0)</f>
        <v>0</v>
      </c>
    </row>
    <row r="3331" spans="4:22" ht="15.75" thickBot="1" x14ac:dyDescent="0.3">
      <c r="D3331" s="38"/>
      <c r="E3331" s="27" t="str">
        <f t="shared" si="420"/>
        <v/>
      </c>
      <c r="F3331" s="28" t="str">
        <f>IF(E3331="","",IFERROR(VLOOKUP(E3331,REGRAS_CST!$A$2:$B$200,2,FALSE),""))</f>
        <v/>
      </c>
      <c r="H3331" s="29">
        <v>8.9999999999999993E-3</v>
      </c>
      <c r="I3331" s="29">
        <v>1E-3</v>
      </c>
      <c r="K3331" s="21" t="str">
        <f>IF(E3331="","",IFERROR(VLOOKUP(E3331,REGRAS_CST!$A$2:$C$200,3,FALSE),""))</f>
        <v/>
      </c>
      <c r="L3331" s="23" t="str">
        <f t="shared" si="421"/>
        <v/>
      </c>
      <c r="M3331" s="24" t="str">
        <f t="shared" si="422"/>
        <v/>
      </c>
      <c r="N3331" s="24" t="str">
        <f t="shared" si="423"/>
        <v/>
      </c>
      <c r="O3331" s="15" t="str">
        <f t="shared" si="418"/>
        <v/>
      </c>
      <c r="P3331" s="31" t="str">
        <f t="shared" si="419"/>
        <v/>
      </c>
      <c r="Q3331" s="8" t="str">
        <f>IF(E3331="","",IFERROR(VLOOKUP(E3331,REGRAS_CST!$A$2:$D$200,4,FALSE),""))</f>
        <v/>
      </c>
      <c r="S3331" s="9">
        <f t="shared" si="424"/>
        <v>8.9999999999999993E-3</v>
      </c>
      <c r="T3331" s="9">
        <f t="shared" si="425"/>
        <v>1E-3</v>
      </c>
      <c r="U3331" s="16">
        <f>IFERROR(INDEX(BASE_CCLASSTRIB!$E:$E, MATCH(TEXT($D3331,"000000"), BASE_CCLASSTRIB!$A:$A, 0))/100, 0)</f>
        <v>0</v>
      </c>
      <c r="V3331" s="16">
        <f>IFERROR(INDEX(BASE_CCLASSTRIB!$F:$F, MATCH(TEXT($D3331,"000000"), BASE_CCLASSTRIB!$A:$A, 0))/100, 0)</f>
        <v>0</v>
      </c>
    </row>
    <row r="3332" spans="4:22" ht="15.75" thickBot="1" x14ac:dyDescent="0.3">
      <c r="D3332" s="38"/>
      <c r="E3332" s="27" t="str">
        <f t="shared" si="420"/>
        <v/>
      </c>
      <c r="F3332" s="28" t="str">
        <f>IF(E3332="","",IFERROR(VLOOKUP(E3332,REGRAS_CST!$A$2:$B$200,2,FALSE),""))</f>
        <v/>
      </c>
      <c r="H3332" s="29">
        <v>8.9999999999999993E-3</v>
      </c>
      <c r="I3332" s="29">
        <v>1E-3</v>
      </c>
      <c r="K3332" s="21" t="str">
        <f>IF(E3332="","",IFERROR(VLOOKUP(E3332,REGRAS_CST!$A$2:$C$200,3,FALSE),""))</f>
        <v/>
      </c>
      <c r="L3332" s="23" t="str">
        <f t="shared" si="421"/>
        <v/>
      </c>
      <c r="M3332" s="24" t="str">
        <f t="shared" si="422"/>
        <v/>
      </c>
      <c r="N3332" s="24" t="str">
        <f t="shared" si="423"/>
        <v/>
      </c>
      <c r="O3332" s="15" t="str">
        <f t="shared" si="418"/>
        <v/>
      </c>
      <c r="P3332" s="31" t="str">
        <f t="shared" si="419"/>
        <v/>
      </c>
      <c r="Q3332" s="8" t="str">
        <f>IF(E3332="","",IFERROR(VLOOKUP(E3332,REGRAS_CST!$A$2:$D$200,4,FALSE),""))</f>
        <v/>
      </c>
      <c r="S3332" s="9">
        <f t="shared" si="424"/>
        <v>8.9999999999999993E-3</v>
      </c>
      <c r="T3332" s="9">
        <f t="shared" si="425"/>
        <v>1E-3</v>
      </c>
      <c r="U3332" s="16">
        <f>IFERROR(INDEX(BASE_CCLASSTRIB!$E:$E, MATCH(TEXT($D3332,"000000"), BASE_CCLASSTRIB!$A:$A, 0))/100, 0)</f>
        <v>0</v>
      </c>
      <c r="V3332" s="16">
        <f>IFERROR(INDEX(BASE_CCLASSTRIB!$F:$F, MATCH(TEXT($D3332,"000000"), BASE_CCLASSTRIB!$A:$A, 0))/100, 0)</f>
        <v>0</v>
      </c>
    </row>
    <row r="3333" spans="4:22" ht="15.75" thickBot="1" x14ac:dyDescent="0.3">
      <c r="D3333" s="38"/>
      <c r="E3333" s="27" t="str">
        <f t="shared" si="420"/>
        <v/>
      </c>
      <c r="F3333" s="28" t="str">
        <f>IF(E3333="","",IFERROR(VLOOKUP(E3333,REGRAS_CST!$A$2:$B$200,2,FALSE),""))</f>
        <v/>
      </c>
      <c r="H3333" s="29">
        <v>8.9999999999999993E-3</v>
      </c>
      <c r="I3333" s="29">
        <v>1E-3</v>
      </c>
      <c r="K3333" s="21" t="str">
        <f>IF(E3333="","",IFERROR(VLOOKUP(E3333,REGRAS_CST!$A$2:$C$200,3,FALSE),""))</f>
        <v/>
      </c>
      <c r="L3333" s="23" t="str">
        <f t="shared" si="421"/>
        <v/>
      </c>
      <c r="M3333" s="24" t="str">
        <f t="shared" si="422"/>
        <v/>
      </c>
      <c r="N3333" s="24" t="str">
        <f t="shared" si="423"/>
        <v/>
      </c>
      <c r="O3333" s="15" t="str">
        <f t="shared" si="418"/>
        <v/>
      </c>
      <c r="P3333" s="31" t="str">
        <f t="shared" si="419"/>
        <v/>
      </c>
      <c r="Q3333" s="8" t="str">
        <f>IF(E3333="","",IFERROR(VLOOKUP(E3333,REGRAS_CST!$A$2:$D$200,4,FALSE),""))</f>
        <v/>
      </c>
      <c r="S3333" s="9">
        <f t="shared" si="424"/>
        <v>8.9999999999999993E-3</v>
      </c>
      <c r="T3333" s="9">
        <f t="shared" si="425"/>
        <v>1E-3</v>
      </c>
      <c r="U3333" s="16">
        <f>IFERROR(INDEX(BASE_CCLASSTRIB!$E:$E, MATCH(TEXT($D3333,"000000"), BASE_CCLASSTRIB!$A:$A, 0))/100, 0)</f>
        <v>0</v>
      </c>
      <c r="V3333" s="16">
        <f>IFERROR(INDEX(BASE_CCLASSTRIB!$F:$F, MATCH(TEXT($D3333,"000000"), BASE_CCLASSTRIB!$A:$A, 0))/100, 0)</f>
        <v>0</v>
      </c>
    </row>
    <row r="3334" spans="4:22" ht="15.75" thickBot="1" x14ac:dyDescent="0.3">
      <c r="D3334" s="38"/>
      <c r="E3334" s="27" t="str">
        <f t="shared" si="420"/>
        <v/>
      </c>
      <c r="F3334" s="28" t="str">
        <f>IF(E3334="","",IFERROR(VLOOKUP(E3334,REGRAS_CST!$A$2:$B$200,2,FALSE),""))</f>
        <v/>
      </c>
      <c r="H3334" s="29">
        <v>8.9999999999999993E-3</v>
      </c>
      <c r="I3334" s="29">
        <v>1E-3</v>
      </c>
      <c r="K3334" s="21" t="str">
        <f>IF(E3334="","",IFERROR(VLOOKUP(E3334,REGRAS_CST!$A$2:$C$200,3,FALSE),""))</f>
        <v/>
      </c>
      <c r="L3334" s="23" t="str">
        <f t="shared" si="421"/>
        <v/>
      </c>
      <c r="M3334" s="24" t="str">
        <f t="shared" si="422"/>
        <v/>
      </c>
      <c r="N3334" s="24" t="str">
        <f t="shared" si="423"/>
        <v/>
      </c>
      <c r="O3334" s="15" t="str">
        <f t="shared" si="418"/>
        <v/>
      </c>
      <c r="P3334" s="31" t="str">
        <f t="shared" si="419"/>
        <v/>
      </c>
      <c r="Q3334" s="8" t="str">
        <f>IF(E3334="","",IFERROR(VLOOKUP(E3334,REGRAS_CST!$A$2:$D$200,4,FALSE),""))</f>
        <v/>
      </c>
      <c r="S3334" s="9">
        <f t="shared" si="424"/>
        <v>8.9999999999999993E-3</v>
      </c>
      <c r="T3334" s="9">
        <f t="shared" si="425"/>
        <v>1E-3</v>
      </c>
      <c r="U3334" s="16">
        <f>IFERROR(INDEX(BASE_CCLASSTRIB!$E:$E, MATCH(TEXT($D3334,"000000"), BASE_CCLASSTRIB!$A:$A, 0))/100, 0)</f>
        <v>0</v>
      </c>
      <c r="V3334" s="16">
        <f>IFERROR(INDEX(BASE_CCLASSTRIB!$F:$F, MATCH(TEXT($D3334,"000000"), BASE_CCLASSTRIB!$A:$A, 0))/100, 0)</f>
        <v>0</v>
      </c>
    </row>
    <row r="3335" spans="4:22" ht="15.75" thickBot="1" x14ac:dyDescent="0.3">
      <c r="D3335" s="38"/>
      <c r="E3335" s="27" t="str">
        <f t="shared" si="420"/>
        <v/>
      </c>
      <c r="F3335" s="28" t="str">
        <f>IF(E3335="","",IFERROR(VLOOKUP(E3335,REGRAS_CST!$A$2:$B$200,2,FALSE),""))</f>
        <v/>
      </c>
      <c r="H3335" s="29">
        <v>8.9999999999999993E-3</v>
      </c>
      <c r="I3335" s="29">
        <v>1E-3</v>
      </c>
      <c r="K3335" s="21" t="str">
        <f>IF(E3335="","",IFERROR(VLOOKUP(E3335,REGRAS_CST!$A$2:$C$200,3,FALSE),""))</f>
        <v/>
      </c>
      <c r="L3335" s="23" t="str">
        <f t="shared" si="421"/>
        <v/>
      </c>
      <c r="M3335" s="24" t="str">
        <f t="shared" si="422"/>
        <v/>
      </c>
      <c r="N3335" s="24" t="str">
        <f t="shared" si="423"/>
        <v/>
      </c>
      <c r="O3335" s="15" t="str">
        <f t="shared" si="418"/>
        <v/>
      </c>
      <c r="P3335" s="31" t="str">
        <f t="shared" si="419"/>
        <v/>
      </c>
      <c r="Q3335" s="8" t="str">
        <f>IF(E3335="","",IFERROR(VLOOKUP(E3335,REGRAS_CST!$A$2:$D$200,4,FALSE),""))</f>
        <v/>
      </c>
      <c r="S3335" s="9">
        <f t="shared" si="424"/>
        <v>8.9999999999999993E-3</v>
      </c>
      <c r="T3335" s="9">
        <f t="shared" si="425"/>
        <v>1E-3</v>
      </c>
      <c r="U3335" s="16">
        <f>IFERROR(INDEX(BASE_CCLASSTRIB!$E:$E, MATCH(TEXT($D3335,"000000"), BASE_CCLASSTRIB!$A:$A, 0))/100, 0)</f>
        <v>0</v>
      </c>
      <c r="V3335" s="16">
        <f>IFERROR(INDEX(BASE_CCLASSTRIB!$F:$F, MATCH(TEXT($D3335,"000000"), BASE_CCLASSTRIB!$A:$A, 0))/100, 0)</f>
        <v>0</v>
      </c>
    </row>
    <row r="3336" spans="4:22" ht="15.75" thickBot="1" x14ac:dyDescent="0.3">
      <c r="D3336" s="38"/>
      <c r="E3336" s="27" t="str">
        <f t="shared" si="420"/>
        <v/>
      </c>
      <c r="F3336" s="28" t="str">
        <f>IF(E3336="","",IFERROR(VLOOKUP(E3336,REGRAS_CST!$A$2:$B$200,2,FALSE),""))</f>
        <v/>
      </c>
      <c r="H3336" s="29">
        <v>8.9999999999999993E-3</v>
      </c>
      <c r="I3336" s="29">
        <v>1E-3</v>
      </c>
      <c r="K3336" s="21" t="str">
        <f>IF(E3336="","",IFERROR(VLOOKUP(E3336,REGRAS_CST!$A$2:$C$200,3,FALSE),""))</f>
        <v/>
      </c>
      <c r="L3336" s="23" t="str">
        <f t="shared" si="421"/>
        <v/>
      </c>
      <c r="M3336" s="24" t="str">
        <f t="shared" si="422"/>
        <v/>
      </c>
      <c r="N3336" s="24" t="str">
        <f t="shared" si="423"/>
        <v/>
      </c>
      <c r="O3336" s="15" t="str">
        <f t="shared" si="418"/>
        <v/>
      </c>
      <c r="P3336" s="31" t="str">
        <f t="shared" si="419"/>
        <v/>
      </c>
      <c r="Q3336" s="8" t="str">
        <f>IF(E3336="","",IFERROR(VLOOKUP(E3336,REGRAS_CST!$A$2:$D$200,4,FALSE),""))</f>
        <v/>
      </c>
      <c r="S3336" s="9">
        <f t="shared" si="424"/>
        <v>8.9999999999999993E-3</v>
      </c>
      <c r="T3336" s="9">
        <f t="shared" si="425"/>
        <v>1E-3</v>
      </c>
      <c r="U3336" s="16">
        <f>IFERROR(INDEX(BASE_CCLASSTRIB!$E:$E, MATCH(TEXT($D3336,"000000"), BASE_CCLASSTRIB!$A:$A, 0))/100, 0)</f>
        <v>0</v>
      </c>
      <c r="V3336" s="16">
        <f>IFERROR(INDEX(BASE_CCLASSTRIB!$F:$F, MATCH(TEXT($D3336,"000000"), BASE_CCLASSTRIB!$A:$A, 0))/100, 0)</f>
        <v>0</v>
      </c>
    </row>
    <row r="3337" spans="4:22" ht="15.75" thickBot="1" x14ac:dyDescent="0.3">
      <c r="D3337" s="38"/>
      <c r="E3337" s="27" t="str">
        <f t="shared" si="420"/>
        <v/>
      </c>
      <c r="F3337" s="28" t="str">
        <f>IF(E3337="","",IFERROR(VLOOKUP(E3337,REGRAS_CST!$A$2:$B$200,2,FALSE),""))</f>
        <v/>
      </c>
      <c r="H3337" s="29">
        <v>8.9999999999999993E-3</v>
      </c>
      <c r="I3337" s="29">
        <v>1E-3</v>
      </c>
      <c r="K3337" s="21" t="str">
        <f>IF(E3337="","",IFERROR(VLOOKUP(E3337,REGRAS_CST!$A$2:$C$200,3,FALSE),""))</f>
        <v/>
      </c>
      <c r="L3337" s="23" t="str">
        <f t="shared" si="421"/>
        <v/>
      </c>
      <c r="M3337" s="24" t="str">
        <f t="shared" si="422"/>
        <v/>
      </c>
      <c r="N3337" s="24" t="str">
        <f t="shared" si="423"/>
        <v/>
      </c>
      <c r="O3337" s="15" t="str">
        <f t="shared" si="418"/>
        <v/>
      </c>
      <c r="P3337" s="31" t="str">
        <f t="shared" si="419"/>
        <v/>
      </c>
      <c r="Q3337" s="8" t="str">
        <f>IF(E3337="","",IFERROR(VLOOKUP(E3337,REGRAS_CST!$A$2:$D$200,4,FALSE),""))</f>
        <v/>
      </c>
      <c r="S3337" s="9">
        <f t="shared" si="424"/>
        <v>8.9999999999999993E-3</v>
      </c>
      <c r="T3337" s="9">
        <f t="shared" si="425"/>
        <v>1E-3</v>
      </c>
      <c r="U3337" s="16">
        <f>IFERROR(INDEX(BASE_CCLASSTRIB!$E:$E, MATCH(TEXT($D3337,"000000"), BASE_CCLASSTRIB!$A:$A, 0))/100, 0)</f>
        <v>0</v>
      </c>
      <c r="V3337" s="16">
        <f>IFERROR(INDEX(BASE_CCLASSTRIB!$F:$F, MATCH(TEXT($D3337,"000000"), BASE_CCLASSTRIB!$A:$A, 0))/100, 0)</f>
        <v>0</v>
      </c>
    </row>
    <row r="3338" spans="4:22" ht="15.75" thickBot="1" x14ac:dyDescent="0.3">
      <c r="D3338" s="38"/>
      <c r="E3338" s="27" t="str">
        <f t="shared" si="420"/>
        <v/>
      </c>
      <c r="F3338" s="28" t="str">
        <f>IF(E3338="","",IFERROR(VLOOKUP(E3338,REGRAS_CST!$A$2:$B$200,2,FALSE),""))</f>
        <v/>
      </c>
      <c r="H3338" s="29">
        <v>8.9999999999999993E-3</v>
      </c>
      <c r="I3338" s="29">
        <v>1E-3</v>
      </c>
      <c r="K3338" s="21" t="str">
        <f>IF(E3338="","",IFERROR(VLOOKUP(E3338,REGRAS_CST!$A$2:$C$200,3,FALSE),""))</f>
        <v/>
      </c>
      <c r="L3338" s="23" t="str">
        <f t="shared" si="421"/>
        <v/>
      </c>
      <c r="M3338" s="24" t="str">
        <f t="shared" si="422"/>
        <v/>
      </c>
      <c r="N3338" s="24" t="str">
        <f t="shared" si="423"/>
        <v/>
      </c>
      <c r="O3338" s="15" t="str">
        <f t="shared" si="418"/>
        <v/>
      </c>
      <c r="P3338" s="31" t="str">
        <f t="shared" si="419"/>
        <v/>
      </c>
      <c r="Q3338" s="8" t="str">
        <f>IF(E3338="","",IFERROR(VLOOKUP(E3338,REGRAS_CST!$A$2:$D$200,4,FALSE),""))</f>
        <v/>
      </c>
      <c r="S3338" s="9">
        <f t="shared" si="424"/>
        <v>8.9999999999999993E-3</v>
      </c>
      <c r="T3338" s="9">
        <f t="shared" si="425"/>
        <v>1E-3</v>
      </c>
      <c r="U3338" s="16">
        <f>IFERROR(INDEX(BASE_CCLASSTRIB!$E:$E, MATCH(TEXT($D3338,"000000"), BASE_CCLASSTRIB!$A:$A, 0))/100, 0)</f>
        <v>0</v>
      </c>
      <c r="V3338" s="16">
        <f>IFERROR(INDEX(BASE_CCLASSTRIB!$F:$F, MATCH(TEXT($D3338,"000000"), BASE_CCLASSTRIB!$A:$A, 0))/100, 0)</f>
        <v>0</v>
      </c>
    </row>
    <row r="3339" spans="4:22" ht="15.75" thickBot="1" x14ac:dyDescent="0.3">
      <c r="D3339" s="38"/>
      <c r="E3339" s="27" t="str">
        <f t="shared" si="420"/>
        <v/>
      </c>
      <c r="F3339" s="28" t="str">
        <f>IF(E3339="","",IFERROR(VLOOKUP(E3339,REGRAS_CST!$A$2:$B$200,2,FALSE),""))</f>
        <v/>
      </c>
      <c r="H3339" s="29">
        <v>8.9999999999999993E-3</v>
      </c>
      <c r="I3339" s="29">
        <v>1E-3</v>
      </c>
      <c r="K3339" s="21" t="str">
        <f>IF(E3339="","",IFERROR(VLOOKUP(E3339,REGRAS_CST!$A$2:$C$200,3,FALSE),""))</f>
        <v/>
      </c>
      <c r="L3339" s="23" t="str">
        <f t="shared" si="421"/>
        <v/>
      </c>
      <c r="M3339" s="24" t="str">
        <f t="shared" si="422"/>
        <v/>
      </c>
      <c r="N3339" s="24" t="str">
        <f t="shared" si="423"/>
        <v/>
      </c>
      <c r="O3339" s="15" t="str">
        <f t="shared" si="418"/>
        <v/>
      </c>
      <c r="P3339" s="31" t="str">
        <f t="shared" si="419"/>
        <v/>
      </c>
      <c r="Q3339" s="8" t="str">
        <f>IF(E3339="","",IFERROR(VLOOKUP(E3339,REGRAS_CST!$A$2:$D$200,4,FALSE),""))</f>
        <v/>
      </c>
      <c r="S3339" s="9">
        <f t="shared" si="424"/>
        <v>8.9999999999999993E-3</v>
      </c>
      <c r="T3339" s="9">
        <f t="shared" si="425"/>
        <v>1E-3</v>
      </c>
      <c r="U3339" s="16">
        <f>IFERROR(INDEX(BASE_CCLASSTRIB!$E:$E, MATCH(TEXT($D3339,"000000"), BASE_CCLASSTRIB!$A:$A, 0))/100, 0)</f>
        <v>0</v>
      </c>
      <c r="V3339" s="16">
        <f>IFERROR(INDEX(BASE_CCLASSTRIB!$F:$F, MATCH(TEXT($D3339,"000000"), BASE_CCLASSTRIB!$A:$A, 0))/100, 0)</f>
        <v>0</v>
      </c>
    </row>
    <row r="3340" spans="4:22" ht="15.75" thickBot="1" x14ac:dyDescent="0.3">
      <c r="D3340" s="38"/>
      <c r="E3340" s="27" t="str">
        <f t="shared" si="420"/>
        <v/>
      </c>
      <c r="F3340" s="28" t="str">
        <f>IF(E3340="","",IFERROR(VLOOKUP(E3340,REGRAS_CST!$A$2:$B$200,2,FALSE),""))</f>
        <v/>
      </c>
      <c r="H3340" s="29">
        <v>8.9999999999999993E-3</v>
      </c>
      <c r="I3340" s="29">
        <v>1E-3</v>
      </c>
      <c r="K3340" s="21" t="str">
        <f>IF(E3340="","",IFERROR(VLOOKUP(E3340,REGRAS_CST!$A$2:$C$200,3,FALSE),""))</f>
        <v/>
      </c>
      <c r="L3340" s="23" t="str">
        <f t="shared" si="421"/>
        <v/>
      </c>
      <c r="M3340" s="24" t="str">
        <f t="shared" si="422"/>
        <v/>
      </c>
      <c r="N3340" s="24" t="str">
        <f t="shared" si="423"/>
        <v/>
      </c>
      <c r="O3340" s="15" t="str">
        <f t="shared" si="418"/>
        <v/>
      </c>
      <c r="P3340" s="31" t="str">
        <f t="shared" si="419"/>
        <v/>
      </c>
      <c r="Q3340" s="8" t="str">
        <f>IF(E3340="","",IFERROR(VLOOKUP(E3340,REGRAS_CST!$A$2:$D$200,4,FALSE),""))</f>
        <v/>
      </c>
      <c r="S3340" s="9">
        <f t="shared" si="424"/>
        <v>8.9999999999999993E-3</v>
      </c>
      <c r="T3340" s="9">
        <f t="shared" si="425"/>
        <v>1E-3</v>
      </c>
      <c r="U3340" s="16">
        <f>IFERROR(INDEX(BASE_CCLASSTRIB!$E:$E, MATCH(TEXT($D3340,"000000"), BASE_CCLASSTRIB!$A:$A, 0))/100, 0)</f>
        <v>0</v>
      </c>
      <c r="V3340" s="16">
        <f>IFERROR(INDEX(BASE_CCLASSTRIB!$F:$F, MATCH(TEXT($D3340,"000000"), BASE_CCLASSTRIB!$A:$A, 0))/100, 0)</f>
        <v>0</v>
      </c>
    </row>
    <row r="3341" spans="4:22" ht="15.75" thickBot="1" x14ac:dyDescent="0.3">
      <c r="D3341" s="38"/>
      <c r="E3341" s="27" t="str">
        <f t="shared" si="420"/>
        <v/>
      </c>
      <c r="F3341" s="28" t="str">
        <f>IF(E3341="","",IFERROR(VLOOKUP(E3341,REGRAS_CST!$A$2:$B$200,2,FALSE),""))</f>
        <v/>
      </c>
      <c r="H3341" s="29">
        <v>8.9999999999999993E-3</v>
      </c>
      <c r="I3341" s="29">
        <v>1E-3</v>
      </c>
      <c r="K3341" s="21" t="str">
        <f>IF(E3341="","",IFERROR(VLOOKUP(E3341,REGRAS_CST!$A$2:$C$200,3,FALSE),""))</f>
        <v/>
      </c>
      <c r="L3341" s="23" t="str">
        <f t="shared" si="421"/>
        <v/>
      </c>
      <c r="M3341" s="24" t="str">
        <f t="shared" si="422"/>
        <v/>
      </c>
      <c r="N3341" s="24" t="str">
        <f t="shared" si="423"/>
        <v/>
      </c>
      <c r="O3341" s="15" t="str">
        <f t="shared" si="418"/>
        <v/>
      </c>
      <c r="P3341" s="31" t="str">
        <f t="shared" si="419"/>
        <v/>
      </c>
      <c r="Q3341" s="8" t="str">
        <f>IF(E3341="","",IFERROR(VLOOKUP(E3341,REGRAS_CST!$A$2:$D$200,4,FALSE),""))</f>
        <v/>
      </c>
      <c r="S3341" s="9">
        <f t="shared" si="424"/>
        <v>8.9999999999999993E-3</v>
      </c>
      <c r="T3341" s="9">
        <f t="shared" si="425"/>
        <v>1E-3</v>
      </c>
      <c r="U3341" s="16">
        <f>IFERROR(INDEX(BASE_CCLASSTRIB!$E:$E, MATCH(TEXT($D3341,"000000"), BASE_CCLASSTRIB!$A:$A, 0))/100, 0)</f>
        <v>0</v>
      </c>
      <c r="V3341" s="16">
        <f>IFERROR(INDEX(BASE_CCLASSTRIB!$F:$F, MATCH(TEXT($D3341,"000000"), BASE_CCLASSTRIB!$A:$A, 0))/100, 0)</f>
        <v>0</v>
      </c>
    </row>
    <row r="3342" spans="4:22" ht="15.75" thickBot="1" x14ac:dyDescent="0.3">
      <c r="D3342" s="38"/>
      <c r="E3342" s="27" t="str">
        <f t="shared" si="420"/>
        <v/>
      </c>
      <c r="F3342" s="28" t="str">
        <f>IF(E3342="","",IFERROR(VLOOKUP(E3342,REGRAS_CST!$A$2:$B$200,2,FALSE),""))</f>
        <v/>
      </c>
      <c r="H3342" s="29">
        <v>8.9999999999999993E-3</v>
      </c>
      <c r="I3342" s="29">
        <v>1E-3</v>
      </c>
      <c r="K3342" s="21" t="str">
        <f>IF(E3342="","",IFERROR(VLOOKUP(E3342,REGRAS_CST!$A$2:$C$200,3,FALSE),""))</f>
        <v/>
      </c>
      <c r="L3342" s="23" t="str">
        <f t="shared" si="421"/>
        <v/>
      </c>
      <c r="M3342" s="24" t="str">
        <f t="shared" si="422"/>
        <v/>
      </c>
      <c r="N3342" s="24" t="str">
        <f t="shared" si="423"/>
        <v/>
      </c>
      <c r="O3342" s="15" t="str">
        <f t="shared" si="418"/>
        <v/>
      </c>
      <c r="P3342" s="31" t="str">
        <f t="shared" si="419"/>
        <v/>
      </c>
      <c r="Q3342" s="8" t="str">
        <f>IF(E3342="","",IFERROR(VLOOKUP(E3342,REGRAS_CST!$A$2:$D$200,4,FALSE),""))</f>
        <v/>
      </c>
      <c r="S3342" s="9">
        <f t="shared" si="424"/>
        <v>8.9999999999999993E-3</v>
      </c>
      <c r="T3342" s="9">
        <f t="shared" si="425"/>
        <v>1E-3</v>
      </c>
      <c r="U3342" s="16">
        <f>IFERROR(INDEX(BASE_CCLASSTRIB!$E:$E, MATCH(TEXT($D3342,"000000"), BASE_CCLASSTRIB!$A:$A, 0))/100, 0)</f>
        <v>0</v>
      </c>
      <c r="V3342" s="16">
        <f>IFERROR(INDEX(BASE_CCLASSTRIB!$F:$F, MATCH(TEXT($D3342,"000000"), BASE_CCLASSTRIB!$A:$A, 0))/100, 0)</f>
        <v>0</v>
      </c>
    </row>
    <row r="3343" spans="4:22" ht="15.75" thickBot="1" x14ac:dyDescent="0.3">
      <c r="D3343" s="38"/>
      <c r="E3343" s="27" t="str">
        <f t="shared" si="420"/>
        <v/>
      </c>
      <c r="F3343" s="28" t="str">
        <f>IF(E3343="","",IFERROR(VLOOKUP(E3343,REGRAS_CST!$A$2:$B$200,2,FALSE),""))</f>
        <v/>
      </c>
      <c r="H3343" s="29">
        <v>8.9999999999999993E-3</v>
      </c>
      <c r="I3343" s="29">
        <v>1E-3</v>
      </c>
      <c r="K3343" s="21" t="str">
        <f>IF(E3343="","",IFERROR(VLOOKUP(E3343,REGRAS_CST!$A$2:$C$200,3,FALSE),""))</f>
        <v/>
      </c>
      <c r="L3343" s="23" t="str">
        <f t="shared" si="421"/>
        <v/>
      </c>
      <c r="M3343" s="24" t="str">
        <f t="shared" si="422"/>
        <v/>
      </c>
      <c r="N3343" s="24" t="str">
        <f t="shared" si="423"/>
        <v/>
      </c>
      <c r="O3343" s="15" t="str">
        <f t="shared" si="418"/>
        <v/>
      </c>
      <c r="P3343" s="31" t="str">
        <f t="shared" si="419"/>
        <v/>
      </c>
      <c r="Q3343" s="8" t="str">
        <f>IF(E3343="","",IFERROR(VLOOKUP(E3343,REGRAS_CST!$A$2:$D$200,4,FALSE),""))</f>
        <v/>
      </c>
      <c r="S3343" s="9">
        <f t="shared" si="424"/>
        <v>8.9999999999999993E-3</v>
      </c>
      <c r="T3343" s="9">
        <f t="shared" si="425"/>
        <v>1E-3</v>
      </c>
      <c r="U3343" s="16">
        <f>IFERROR(INDEX(BASE_CCLASSTRIB!$E:$E, MATCH(TEXT($D3343,"000000"), BASE_CCLASSTRIB!$A:$A, 0))/100, 0)</f>
        <v>0</v>
      </c>
      <c r="V3343" s="16">
        <f>IFERROR(INDEX(BASE_CCLASSTRIB!$F:$F, MATCH(TEXT($D3343,"000000"), BASE_CCLASSTRIB!$A:$A, 0))/100, 0)</f>
        <v>0</v>
      </c>
    </row>
    <row r="3344" spans="4:22" ht="15.75" thickBot="1" x14ac:dyDescent="0.3">
      <c r="D3344" s="38"/>
      <c r="E3344" s="27" t="str">
        <f t="shared" si="420"/>
        <v/>
      </c>
      <c r="F3344" s="28" t="str">
        <f>IF(E3344="","",IFERROR(VLOOKUP(E3344,REGRAS_CST!$A$2:$B$200,2,FALSE),""))</f>
        <v/>
      </c>
      <c r="H3344" s="29">
        <v>8.9999999999999993E-3</v>
      </c>
      <c r="I3344" s="29">
        <v>1E-3</v>
      </c>
      <c r="K3344" s="21" t="str">
        <f>IF(E3344="","",IFERROR(VLOOKUP(E3344,REGRAS_CST!$A$2:$C$200,3,FALSE),""))</f>
        <v/>
      </c>
      <c r="L3344" s="23" t="str">
        <f t="shared" si="421"/>
        <v/>
      </c>
      <c r="M3344" s="24" t="str">
        <f t="shared" si="422"/>
        <v/>
      </c>
      <c r="N3344" s="24" t="str">
        <f t="shared" si="423"/>
        <v/>
      </c>
      <c r="O3344" s="15" t="str">
        <f t="shared" ref="O3344:O3407" si="426">IF(D3344="","",
IF(AND(K3344&lt;&gt;"SIM",V3344&gt;0),"ERRO: % BC &gt; 0, mas NÃO permitida ❌",
IF(AND(K3344="SIM",V3344=0),"ATENÇÃO: BC permitida, mas % = 0 🔎",
"Base de cálculo aplicada corretamente ✅")))</f>
        <v/>
      </c>
      <c r="P3344" s="31" t="str">
        <f t="shared" ref="P3344:P3407" si="427">IF(D3344="","",
IF(AND(Q3344&lt;&gt;"SIM",U3344&gt;0),"ERRO: % alíquota &gt; 0, mas NÃO permitida ❌",
IF(AND(Q3344="SIM",U3344=0),"ATENÇÃO: alíquota permitida, mas % = 0 🔎",
"Alíquota aplicada corretamente ✅")))</f>
        <v/>
      </c>
      <c r="Q3344" s="8" t="str">
        <f>IF(E3344="","",IFERROR(VLOOKUP(E3344,REGRAS_CST!$A$2:$D$200,4,FALSE),""))</f>
        <v/>
      </c>
      <c r="S3344" s="9">
        <f t="shared" si="424"/>
        <v>8.9999999999999993E-3</v>
      </c>
      <c r="T3344" s="9">
        <f t="shared" si="425"/>
        <v>1E-3</v>
      </c>
      <c r="U3344" s="16">
        <f>IFERROR(INDEX(BASE_CCLASSTRIB!$E:$E, MATCH(TEXT($D3344,"000000"), BASE_CCLASSTRIB!$A:$A, 0))/100, 0)</f>
        <v>0</v>
      </c>
      <c r="V3344" s="16">
        <f>IFERROR(INDEX(BASE_CCLASSTRIB!$F:$F, MATCH(TEXT($D3344,"000000"), BASE_CCLASSTRIB!$A:$A, 0))/100, 0)</f>
        <v>0</v>
      </c>
    </row>
    <row r="3345" spans="4:22" ht="15.75" thickBot="1" x14ac:dyDescent="0.3">
      <c r="D3345" s="38"/>
      <c r="E3345" s="27" t="str">
        <f t="shared" si="420"/>
        <v/>
      </c>
      <c r="F3345" s="28" t="str">
        <f>IF(E3345="","",IFERROR(VLOOKUP(E3345,REGRAS_CST!$A$2:$B$200,2,FALSE),""))</f>
        <v/>
      </c>
      <c r="H3345" s="29">
        <v>8.9999999999999993E-3</v>
      </c>
      <c r="I3345" s="29">
        <v>1E-3</v>
      </c>
      <c r="K3345" s="21" t="str">
        <f>IF(E3345="","",IFERROR(VLOOKUP(E3345,REGRAS_CST!$A$2:$C$200,3,FALSE),""))</f>
        <v/>
      </c>
      <c r="L3345" s="23" t="str">
        <f t="shared" si="421"/>
        <v/>
      </c>
      <c r="M3345" s="24" t="str">
        <f t="shared" si="422"/>
        <v/>
      </c>
      <c r="N3345" s="24" t="str">
        <f t="shared" si="423"/>
        <v/>
      </c>
      <c r="O3345" s="15" t="str">
        <f t="shared" si="426"/>
        <v/>
      </c>
      <c r="P3345" s="31" t="str">
        <f t="shared" si="427"/>
        <v/>
      </c>
      <c r="Q3345" s="8" t="str">
        <f>IF(E3345="","",IFERROR(VLOOKUP(E3345,REGRAS_CST!$A$2:$D$200,4,FALSE),""))</f>
        <v/>
      </c>
      <c r="S3345" s="9">
        <f t="shared" si="424"/>
        <v>8.9999999999999993E-3</v>
      </c>
      <c r="T3345" s="9">
        <f t="shared" si="425"/>
        <v>1E-3</v>
      </c>
      <c r="U3345" s="16">
        <f>IFERROR(INDEX(BASE_CCLASSTRIB!$E:$E, MATCH(TEXT($D3345,"000000"), BASE_CCLASSTRIB!$A:$A, 0))/100, 0)</f>
        <v>0</v>
      </c>
      <c r="V3345" s="16">
        <f>IFERROR(INDEX(BASE_CCLASSTRIB!$F:$F, MATCH(TEXT($D3345,"000000"), BASE_CCLASSTRIB!$A:$A, 0))/100, 0)</f>
        <v>0</v>
      </c>
    </row>
    <row r="3346" spans="4:22" ht="15.75" thickBot="1" x14ac:dyDescent="0.3">
      <c r="D3346" s="38"/>
      <c r="E3346" s="27" t="str">
        <f t="shared" si="420"/>
        <v/>
      </c>
      <c r="F3346" s="28" t="str">
        <f>IF(E3346="","",IFERROR(VLOOKUP(E3346,REGRAS_CST!$A$2:$B$200,2,FALSE),""))</f>
        <v/>
      </c>
      <c r="H3346" s="29">
        <v>8.9999999999999993E-3</v>
      </c>
      <c r="I3346" s="29">
        <v>1E-3</v>
      </c>
      <c r="K3346" s="21" t="str">
        <f>IF(E3346="","",IFERROR(VLOOKUP(E3346,REGRAS_CST!$A$2:$C$200,3,FALSE),""))</f>
        <v/>
      </c>
      <c r="L3346" s="23" t="str">
        <f t="shared" si="421"/>
        <v/>
      </c>
      <c r="M3346" s="24" t="str">
        <f t="shared" si="422"/>
        <v/>
      </c>
      <c r="N3346" s="24" t="str">
        <f t="shared" si="423"/>
        <v/>
      </c>
      <c r="O3346" s="15" t="str">
        <f t="shared" si="426"/>
        <v/>
      </c>
      <c r="P3346" s="31" t="str">
        <f t="shared" si="427"/>
        <v/>
      </c>
      <c r="Q3346" s="8" t="str">
        <f>IF(E3346="","",IFERROR(VLOOKUP(E3346,REGRAS_CST!$A$2:$D$200,4,FALSE),""))</f>
        <v/>
      </c>
      <c r="S3346" s="9">
        <f t="shared" si="424"/>
        <v>8.9999999999999993E-3</v>
      </c>
      <c r="T3346" s="9">
        <f t="shared" si="425"/>
        <v>1E-3</v>
      </c>
      <c r="U3346" s="16">
        <f>IFERROR(INDEX(BASE_CCLASSTRIB!$E:$E, MATCH(TEXT($D3346,"000000"), BASE_CCLASSTRIB!$A:$A, 0))/100, 0)</f>
        <v>0</v>
      </c>
      <c r="V3346" s="16">
        <f>IFERROR(INDEX(BASE_CCLASSTRIB!$F:$F, MATCH(TEXT($D3346,"000000"), BASE_CCLASSTRIB!$A:$A, 0))/100, 0)</f>
        <v>0</v>
      </c>
    </row>
    <row r="3347" spans="4:22" ht="15.75" thickBot="1" x14ac:dyDescent="0.3">
      <c r="D3347" s="38"/>
      <c r="E3347" s="27" t="str">
        <f t="shared" si="420"/>
        <v/>
      </c>
      <c r="F3347" s="28" t="str">
        <f>IF(E3347="","",IFERROR(VLOOKUP(E3347,REGRAS_CST!$A$2:$B$200,2,FALSE),""))</f>
        <v/>
      </c>
      <c r="H3347" s="29">
        <v>8.9999999999999993E-3</v>
      </c>
      <c r="I3347" s="29">
        <v>1E-3</v>
      </c>
      <c r="K3347" s="21" t="str">
        <f>IF(E3347="","",IFERROR(VLOOKUP(E3347,REGRAS_CST!$A$2:$C$200,3,FALSE),""))</f>
        <v/>
      </c>
      <c r="L3347" s="23" t="str">
        <f t="shared" si="421"/>
        <v/>
      </c>
      <c r="M3347" s="24" t="str">
        <f t="shared" si="422"/>
        <v/>
      </c>
      <c r="N3347" s="24" t="str">
        <f t="shared" si="423"/>
        <v/>
      </c>
      <c r="O3347" s="15" t="str">
        <f t="shared" si="426"/>
        <v/>
      </c>
      <c r="P3347" s="31" t="str">
        <f t="shared" si="427"/>
        <v/>
      </c>
      <c r="Q3347" s="8" t="str">
        <f>IF(E3347="","",IFERROR(VLOOKUP(E3347,REGRAS_CST!$A$2:$D$200,4,FALSE),""))</f>
        <v/>
      </c>
      <c r="S3347" s="9">
        <f t="shared" si="424"/>
        <v>8.9999999999999993E-3</v>
      </c>
      <c r="T3347" s="9">
        <f t="shared" si="425"/>
        <v>1E-3</v>
      </c>
      <c r="U3347" s="16">
        <f>IFERROR(INDEX(BASE_CCLASSTRIB!$E:$E, MATCH(TEXT($D3347,"000000"), BASE_CCLASSTRIB!$A:$A, 0))/100, 0)</f>
        <v>0</v>
      </c>
      <c r="V3347" s="16">
        <f>IFERROR(INDEX(BASE_CCLASSTRIB!$F:$F, MATCH(TEXT($D3347,"000000"), BASE_CCLASSTRIB!$A:$A, 0))/100, 0)</f>
        <v>0</v>
      </c>
    </row>
    <row r="3348" spans="4:22" ht="15.75" thickBot="1" x14ac:dyDescent="0.3">
      <c r="D3348" s="38"/>
      <c r="E3348" s="27" t="str">
        <f t="shared" si="420"/>
        <v/>
      </c>
      <c r="F3348" s="28" t="str">
        <f>IF(E3348="","",IFERROR(VLOOKUP(E3348,REGRAS_CST!$A$2:$B$200,2,FALSE),""))</f>
        <v/>
      </c>
      <c r="H3348" s="29">
        <v>8.9999999999999993E-3</v>
      </c>
      <c r="I3348" s="29">
        <v>1E-3</v>
      </c>
      <c r="K3348" s="21" t="str">
        <f>IF(E3348="","",IFERROR(VLOOKUP(E3348,REGRAS_CST!$A$2:$C$200,3,FALSE),""))</f>
        <v/>
      </c>
      <c r="L3348" s="23" t="str">
        <f t="shared" si="421"/>
        <v/>
      </c>
      <c r="M3348" s="24" t="str">
        <f t="shared" si="422"/>
        <v/>
      </c>
      <c r="N3348" s="24" t="str">
        <f t="shared" si="423"/>
        <v/>
      </c>
      <c r="O3348" s="15" t="str">
        <f t="shared" si="426"/>
        <v/>
      </c>
      <c r="P3348" s="31" t="str">
        <f t="shared" si="427"/>
        <v/>
      </c>
      <c r="Q3348" s="8" t="str">
        <f>IF(E3348="","",IFERROR(VLOOKUP(E3348,REGRAS_CST!$A$2:$D$200,4,FALSE),""))</f>
        <v/>
      </c>
      <c r="S3348" s="9">
        <f t="shared" si="424"/>
        <v>8.9999999999999993E-3</v>
      </c>
      <c r="T3348" s="9">
        <f t="shared" si="425"/>
        <v>1E-3</v>
      </c>
      <c r="U3348" s="16">
        <f>IFERROR(INDEX(BASE_CCLASSTRIB!$E:$E, MATCH(TEXT($D3348,"000000"), BASE_CCLASSTRIB!$A:$A, 0))/100, 0)</f>
        <v>0</v>
      </c>
      <c r="V3348" s="16">
        <f>IFERROR(INDEX(BASE_CCLASSTRIB!$F:$F, MATCH(TEXT($D3348,"000000"), BASE_CCLASSTRIB!$A:$A, 0))/100, 0)</f>
        <v>0</v>
      </c>
    </row>
    <row r="3349" spans="4:22" ht="15.75" thickBot="1" x14ac:dyDescent="0.3">
      <c r="D3349" s="38"/>
      <c r="E3349" s="27" t="str">
        <f t="shared" si="420"/>
        <v/>
      </c>
      <c r="F3349" s="28" t="str">
        <f>IF(E3349="","",IFERROR(VLOOKUP(E3349,REGRAS_CST!$A$2:$B$200,2,FALSE),""))</f>
        <v/>
      </c>
      <c r="H3349" s="29">
        <v>8.9999999999999993E-3</v>
      </c>
      <c r="I3349" s="29">
        <v>1E-3</v>
      </c>
      <c r="K3349" s="21" t="str">
        <f>IF(E3349="","",IFERROR(VLOOKUP(E3349,REGRAS_CST!$A$2:$C$200,3,FALSE),""))</f>
        <v/>
      </c>
      <c r="L3349" s="23" t="str">
        <f t="shared" si="421"/>
        <v/>
      </c>
      <c r="M3349" s="24" t="str">
        <f t="shared" si="422"/>
        <v/>
      </c>
      <c r="N3349" s="24" t="str">
        <f t="shared" si="423"/>
        <v/>
      </c>
      <c r="O3349" s="15" t="str">
        <f t="shared" si="426"/>
        <v/>
      </c>
      <c r="P3349" s="31" t="str">
        <f t="shared" si="427"/>
        <v/>
      </c>
      <c r="Q3349" s="8" t="str">
        <f>IF(E3349="","",IFERROR(VLOOKUP(E3349,REGRAS_CST!$A$2:$D$200,4,FALSE),""))</f>
        <v/>
      </c>
      <c r="S3349" s="9">
        <f t="shared" si="424"/>
        <v>8.9999999999999993E-3</v>
      </c>
      <c r="T3349" s="9">
        <f t="shared" si="425"/>
        <v>1E-3</v>
      </c>
      <c r="U3349" s="16">
        <f>IFERROR(INDEX(BASE_CCLASSTRIB!$E:$E, MATCH(TEXT($D3349,"000000"), BASE_CCLASSTRIB!$A:$A, 0))/100, 0)</f>
        <v>0</v>
      </c>
      <c r="V3349" s="16">
        <f>IFERROR(INDEX(BASE_CCLASSTRIB!$F:$F, MATCH(TEXT($D3349,"000000"), BASE_CCLASSTRIB!$A:$A, 0))/100, 0)</f>
        <v>0</v>
      </c>
    </row>
    <row r="3350" spans="4:22" ht="15.75" thickBot="1" x14ac:dyDescent="0.3">
      <c r="D3350" s="38"/>
      <c r="E3350" s="27" t="str">
        <f t="shared" si="420"/>
        <v/>
      </c>
      <c r="F3350" s="28" t="str">
        <f>IF(E3350="","",IFERROR(VLOOKUP(E3350,REGRAS_CST!$A$2:$B$200,2,FALSE),""))</f>
        <v/>
      </c>
      <c r="H3350" s="29">
        <v>8.9999999999999993E-3</v>
      </c>
      <c r="I3350" s="29">
        <v>1E-3</v>
      </c>
      <c r="K3350" s="21" t="str">
        <f>IF(E3350="","",IFERROR(VLOOKUP(E3350,REGRAS_CST!$A$2:$C$200,3,FALSE),""))</f>
        <v/>
      </c>
      <c r="L3350" s="23" t="str">
        <f t="shared" si="421"/>
        <v/>
      </c>
      <c r="M3350" s="24" t="str">
        <f t="shared" si="422"/>
        <v/>
      </c>
      <c r="N3350" s="24" t="str">
        <f t="shared" si="423"/>
        <v/>
      </c>
      <c r="O3350" s="15" t="str">
        <f t="shared" si="426"/>
        <v/>
      </c>
      <c r="P3350" s="31" t="str">
        <f t="shared" si="427"/>
        <v/>
      </c>
      <c r="Q3350" s="8" t="str">
        <f>IF(E3350="","",IFERROR(VLOOKUP(E3350,REGRAS_CST!$A$2:$D$200,4,FALSE),""))</f>
        <v/>
      </c>
      <c r="S3350" s="9">
        <f t="shared" si="424"/>
        <v>8.9999999999999993E-3</v>
      </c>
      <c r="T3350" s="9">
        <f t="shared" si="425"/>
        <v>1E-3</v>
      </c>
      <c r="U3350" s="16">
        <f>IFERROR(INDEX(BASE_CCLASSTRIB!$E:$E, MATCH(TEXT($D3350,"000000"), BASE_CCLASSTRIB!$A:$A, 0))/100, 0)</f>
        <v>0</v>
      </c>
      <c r="V3350" s="16">
        <f>IFERROR(INDEX(BASE_CCLASSTRIB!$F:$F, MATCH(TEXT($D3350,"000000"), BASE_CCLASSTRIB!$A:$A, 0))/100, 0)</f>
        <v>0</v>
      </c>
    </row>
    <row r="3351" spans="4:22" ht="15.75" thickBot="1" x14ac:dyDescent="0.3">
      <c r="D3351" s="38"/>
      <c r="E3351" s="27" t="str">
        <f t="shared" si="420"/>
        <v/>
      </c>
      <c r="F3351" s="28" t="str">
        <f>IF(E3351="","",IFERROR(VLOOKUP(E3351,REGRAS_CST!$A$2:$B$200,2,FALSE),""))</f>
        <v/>
      </c>
      <c r="H3351" s="29">
        <v>8.9999999999999993E-3</v>
      </c>
      <c r="I3351" s="29">
        <v>1E-3</v>
      </c>
      <c r="K3351" s="21" t="str">
        <f>IF(E3351="","",IFERROR(VLOOKUP(E3351,REGRAS_CST!$A$2:$C$200,3,FALSE),""))</f>
        <v/>
      </c>
      <c r="L3351" s="23" t="str">
        <f t="shared" si="421"/>
        <v/>
      </c>
      <c r="M3351" s="24" t="str">
        <f t="shared" si="422"/>
        <v/>
      </c>
      <c r="N3351" s="24" t="str">
        <f t="shared" si="423"/>
        <v/>
      </c>
      <c r="O3351" s="15" t="str">
        <f t="shared" si="426"/>
        <v/>
      </c>
      <c r="P3351" s="31" t="str">
        <f t="shared" si="427"/>
        <v/>
      </c>
      <c r="Q3351" s="8" t="str">
        <f>IF(E3351="","",IFERROR(VLOOKUP(E3351,REGRAS_CST!$A$2:$D$200,4,FALSE),""))</f>
        <v/>
      </c>
      <c r="S3351" s="9">
        <f t="shared" si="424"/>
        <v>8.9999999999999993E-3</v>
      </c>
      <c r="T3351" s="9">
        <f t="shared" si="425"/>
        <v>1E-3</v>
      </c>
      <c r="U3351" s="16">
        <f>IFERROR(INDEX(BASE_CCLASSTRIB!$E:$E, MATCH(TEXT($D3351,"000000"), BASE_CCLASSTRIB!$A:$A, 0))/100, 0)</f>
        <v>0</v>
      </c>
      <c r="V3351" s="16">
        <f>IFERROR(INDEX(BASE_CCLASSTRIB!$F:$F, MATCH(TEXT($D3351,"000000"), BASE_CCLASSTRIB!$A:$A, 0))/100, 0)</f>
        <v>0</v>
      </c>
    </row>
    <row r="3352" spans="4:22" ht="15.75" thickBot="1" x14ac:dyDescent="0.3">
      <c r="D3352" s="38"/>
      <c r="E3352" s="27" t="str">
        <f t="shared" si="420"/>
        <v/>
      </c>
      <c r="F3352" s="28" t="str">
        <f>IF(E3352="","",IFERROR(VLOOKUP(E3352,REGRAS_CST!$A$2:$B$200,2,FALSE),""))</f>
        <v/>
      </c>
      <c r="H3352" s="29">
        <v>8.9999999999999993E-3</v>
      </c>
      <c r="I3352" s="29">
        <v>1E-3</v>
      </c>
      <c r="K3352" s="21" t="str">
        <f>IF(E3352="","",IFERROR(VLOOKUP(E3352,REGRAS_CST!$A$2:$C$200,3,FALSE),""))</f>
        <v/>
      </c>
      <c r="L3352" s="23" t="str">
        <f t="shared" si="421"/>
        <v/>
      </c>
      <c r="M3352" s="24" t="str">
        <f t="shared" si="422"/>
        <v/>
      </c>
      <c r="N3352" s="24" t="str">
        <f t="shared" si="423"/>
        <v/>
      </c>
      <c r="O3352" s="15" t="str">
        <f t="shared" si="426"/>
        <v/>
      </c>
      <c r="P3352" s="31" t="str">
        <f t="shared" si="427"/>
        <v/>
      </c>
      <c r="Q3352" s="8" t="str">
        <f>IF(E3352="","",IFERROR(VLOOKUP(E3352,REGRAS_CST!$A$2:$D$200,4,FALSE),""))</f>
        <v/>
      </c>
      <c r="S3352" s="9">
        <f t="shared" si="424"/>
        <v>8.9999999999999993E-3</v>
      </c>
      <c r="T3352" s="9">
        <f t="shared" si="425"/>
        <v>1E-3</v>
      </c>
      <c r="U3352" s="16">
        <f>IFERROR(INDEX(BASE_CCLASSTRIB!$E:$E, MATCH(TEXT($D3352,"000000"), BASE_CCLASSTRIB!$A:$A, 0))/100, 0)</f>
        <v>0</v>
      </c>
      <c r="V3352" s="16">
        <f>IFERROR(INDEX(BASE_CCLASSTRIB!$F:$F, MATCH(TEXT($D3352,"000000"), BASE_CCLASSTRIB!$A:$A, 0))/100, 0)</f>
        <v>0</v>
      </c>
    </row>
    <row r="3353" spans="4:22" ht="15.75" thickBot="1" x14ac:dyDescent="0.3">
      <c r="D3353" s="38"/>
      <c r="E3353" s="27" t="str">
        <f t="shared" si="420"/>
        <v/>
      </c>
      <c r="F3353" s="28" t="str">
        <f>IF(E3353="","",IFERROR(VLOOKUP(E3353,REGRAS_CST!$A$2:$B$200,2,FALSE),""))</f>
        <v/>
      </c>
      <c r="H3353" s="29">
        <v>8.9999999999999993E-3</v>
      </c>
      <c r="I3353" s="29">
        <v>1E-3</v>
      </c>
      <c r="K3353" s="21" t="str">
        <f>IF(E3353="","",IFERROR(VLOOKUP(E3353,REGRAS_CST!$A$2:$C$200,3,FALSE),""))</f>
        <v/>
      </c>
      <c r="L3353" s="23" t="str">
        <f t="shared" si="421"/>
        <v/>
      </c>
      <c r="M3353" s="24" t="str">
        <f t="shared" si="422"/>
        <v/>
      </c>
      <c r="N3353" s="24" t="str">
        <f t="shared" si="423"/>
        <v/>
      </c>
      <c r="O3353" s="15" t="str">
        <f t="shared" si="426"/>
        <v/>
      </c>
      <c r="P3353" s="31" t="str">
        <f t="shared" si="427"/>
        <v/>
      </c>
      <c r="Q3353" s="8" t="str">
        <f>IF(E3353="","",IFERROR(VLOOKUP(E3353,REGRAS_CST!$A$2:$D$200,4,FALSE),""))</f>
        <v/>
      </c>
      <c r="S3353" s="9">
        <f t="shared" si="424"/>
        <v>8.9999999999999993E-3</v>
      </c>
      <c r="T3353" s="9">
        <f t="shared" si="425"/>
        <v>1E-3</v>
      </c>
      <c r="U3353" s="16">
        <f>IFERROR(INDEX(BASE_CCLASSTRIB!$E:$E, MATCH(TEXT($D3353,"000000"), BASE_CCLASSTRIB!$A:$A, 0))/100, 0)</f>
        <v>0</v>
      </c>
      <c r="V3353" s="16">
        <f>IFERROR(INDEX(BASE_CCLASSTRIB!$F:$F, MATCH(TEXT($D3353,"000000"), BASE_CCLASSTRIB!$A:$A, 0))/100, 0)</f>
        <v>0</v>
      </c>
    </row>
    <row r="3354" spans="4:22" ht="15.75" thickBot="1" x14ac:dyDescent="0.3">
      <c r="D3354" s="38"/>
      <c r="E3354" s="27" t="str">
        <f t="shared" si="420"/>
        <v/>
      </c>
      <c r="F3354" s="28" t="str">
        <f>IF(E3354="","",IFERROR(VLOOKUP(E3354,REGRAS_CST!$A$2:$B$200,2,FALSE),""))</f>
        <v/>
      </c>
      <c r="H3354" s="29">
        <v>8.9999999999999993E-3</v>
      </c>
      <c r="I3354" s="29">
        <v>1E-3</v>
      </c>
      <c r="K3354" s="21" t="str">
        <f>IF(E3354="","",IFERROR(VLOOKUP(E3354,REGRAS_CST!$A$2:$C$200,3,FALSE),""))</f>
        <v/>
      </c>
      <c r="L3354" s="23" t="str">
        <f t="shared" si="421"/>
        <v/>
      </c>
      <c r="M3354" s="24" t="str">
        <f t="shared" si="422"/>
        <v/>
      </c>
      <c r="N3354" s="24" t="str">
        <f t="shared" si="423"/>
        <v/>
      </c>
      <c r="O3354" s="15" t="str">
        <f t="shared" si="426"/>
        <v/>
      </c>
      <c r="P3354" s="31" t="str">
        <f t="shared" si="427"/>
        <v/>
      </c>
      <c r="Q3354" s="8" t="str">
        <f>IF(E3354="","",IFERROR(VLOOKUP(E3354,REGRAS_CST!$A$2:$D$200,4,FALSE),""))</f>
        <v/>
      </c>
      <c r="S3354" s="9">
        <f t="shared" si="424"/>
        <v>8.9999999999999993E-3</v>
      </c>
      <c r="T3354" s="9">
        <f t="shared" si="425"/>
        <v>1E-3</v>
      </c>
      <c r="U3354" s="16">
        <f>IFERROR(INDEX(BASE_CCLASSTRIB!$E:$E, MATCH(TEXT($D3354,"000000"), BASE_CCLASSTRIB!$A:$A, 0))/100, 0)</f>
        <v>0</v>
      </c>
      <c r="V3354" s="16">
        <f>IFERROR(INDEX(BASE_CCLASSTRIB!$F:$F, MATCH(TEXT($D3354,"000000"), BASE_CCLASSTRIB!$A:$A, 0))/100, 0)</f>
        <v>0</v>
      </c>
    </row>
    <row r="3355" spans="4:22" ht="15.75" thickBot="1" x14ac:dyDescent="0.3">
      <c r="D3355" s="38"/>
      <c r="E3355" s="27" t="str">
        <f t="shared" si="420"/>
        <v/>
      </c>
      <c r="F3355" s="28" t="str">
        <f>IF(E3355="","",IFERROR(VLOOKUP(E3355,REGRAS_CST!$A$2:$B$200,2,FALSE),""))</f>
        <v/>
      </c>
      <c r="H3355" s="29">
        <v>8.9999999999999993E-3</v>
      </c>
      <c r="I3355" s="29">
        <v>1E-3</v>
      </c>
      <c r="K3355" s="21" t="str">
        <f>IF(E3355="","",IFERROR(VLOOKUP(E3355,REGRAS_CST!$A$2:$C$200,3,FALSE),""))</f>
        <v/>
      </c>
      <c r="L3355" s="23" t="str">
        <f t="shared" si="421"/>
        <v/>
      </c>
      <c r="M3355" s="24" t="str">
        <f t="shared" si="422"/>
        <v/>
      </c>
      <c r="N3355" s="24" t="str">
        <f t="shared" si="423"/>
        <v/>
      </c>
      <c r="O3355" s="15" t="str">
        <f t="shared" si="426"/>
        <v/>
      </c>
      <c r="P3355" s="31" t="str">
        <f t="shared" si="427"/>
        <v/>
      </c>
      <c r="Q3355" s="8" t="str">
        <f>IF(E3355="","",IFERROR(VLOOKUP(E3355,REGRAS_CST!$A$2:$D$200,4,FALSE),""))</f>
        <v/>
      </c>
      <c r="S3355" s="9">
        <f t="shared" si="424"/>
        <v>8.9999999999999993E-3</v>
      </c>
      <c r="T3355" s="9">
        <f t="shared" si="425"/>
        <v>1E-3</v>
      </c>
      <c r="U3355" s="16">
        <f>IFERROR(INDEX(BASE_CCLASSTRIB!$E:$E, MATCH(TEXT($D3355,"000000"), BASE_CCLASSTRIB!$A:$A, 0))/100, 0)</f>
        <v>0</v>
      </c>
      <c r="V3355" s="16">
        <f>IFERROR(INDEX(BASE_CCLASSTRIB!$F:$F, MATCH(TEXT($D3355,"000000"), BASE_CCLASSTRIB!$A:$A, 0))/100, 0)</f>
        <v>0</v>
      </c>
    </row>
    <row r="3356" spans="4:22" ht="15.75" thickBot="1" x14ac:dyDescent="0.3">
      <c r="D3356" s="38"/>
      <c r="E3356" s="27" t="str">
        <f t="shared" si="420"/>
        <v/>
      </c>
      <c r="F3356" s="28" t="str">
        <f>IF(E3356="","",IFERROR(VLOOKUP(E3356,REGRAS_CST!$A$2:$B$200,2,FALSE),""))</f>
        <v/>
      </c>
      <c r="H3356" s="29">
        <v>8.9999999999999993E-3</v>
      </c>
      <c r="I3356" s="29">
        <v>1E-3</v>
      </c>
      <c r="K3356" s="21" t="str">
        <f>IF(E3356="","",IFERROR(VLOOKUP(E3356,REGRAS_CST!$A$2:$C$200,3,FALSE),""))</f>
        <v/>
      </c>
      <c r="L3356" s="23" t="str">
        <f t="shared" si="421"/>
        <v/>
      </c>
      <c r="M3356" s="24" t="str">
        <f t="shared" si="422"/>
        <v/>
      </c>
      <c r="N3356" s="24" t="str">
        <f t="shared" si="423"/>
        <v/>
      </c>
      <c r="O3356" s="15" t="str">
        <f t="shared" si="426"/>
        <v/>
      </c>
      <c r="P3356" s="31" t="str">
        <f t="shared" si="427"/>
        <v/>
      </c>
      <c r="Q3356" s="8" t="str">
        <f>IF(E3356="","",IFERROR(VLOOKUP(E3356,REGRAS_CST!$A$2:$D$200,4,FALSE),""))</f>
        <v/>
      </c>
      <c r="S3356" s="9">
        <f t="shared" si="424"/>
        <v>8.9999999999999993E-3</v>
      </c>
      <c r="T3356" s="9">
        <f t="shared" si="425"/>
        <v>1E-3</v>
      </c>
      <c r="U3356" s="16">
        <f>IFERROR(INDEX(BASE_CCLASSTRIB!$E:$E, MATCH(TEXT($D3356,"000000"), BASE_CCLASSTRIB!$A:$A, 0))/100, 0)</f>
        <v>0</v>
      </c>
      <c r="V3356" s="16">
        <f>IFERROR(INDEX(BASE_CCLASSTRIB!$F:$F, MATCH(TEXT($D3356,"000000"), BASE_CCLASSTRIB!$A:$A, 0))/100, 0)</f>
        <v>0</v>
      </c>
    </row>
    <row r="3357" spans="4:22" ht="15.75" thickBot="1" x14ac:dyDescent="0.3">
      <c r="D3357" s="38"/>
      <c r="E3357" s="27" t="str">
        <f t="shared" si="420"/>
        <v/>
      </c>
      <c r="F3357" s="28" t="str">
        <f>IF(E3357="","",IFERROR(VLOOKUP(E3357,REGRAS_CST!$A$2:$B$200,2,FALSE),""))</f>
        <v/>
      </c>
      <c r="H3357" s="29">
        <v>8.9999999999999993E-3</v>
      </c>
      <c r="I3357" s="29">
        <v>1E-3</v>
      </c>
      <c r="K3357" s="21" t="str">
        <f>IF(E3357="","",IFERROR(VLOOKUP(E3357,REGRAS_CST!$A$2:$C$200,3,FALSE),""))</f>
        <v/>
      </c>
      <c r="L3357" s="23" t="str">
        <f t="shared" si="421"/>
        <v/>
      </c>
      <c r="M3357" s="24" t="str">
        <f t="shared" si="422"/>
        <v/>
      </c>
      <c r="N3357" s="24" t="str">
        <f t="shared" si="423"/>
        <v/>
      </c>
      <c r="O3357" s="15" t="str">
        <f t="shared" si="426"/>
        <v/>
      </c>
      <c r="P3357" s="31" t="str">
        <f t="shared" si="427"/>
        <v/>
      </c>
      <c r="Q3357" s="8" t="str">
        <f>IF(E3357="","",IFERROR(VLOOKUP(E3357,REGRAS_CST!$A$2:$D$200,4,FALSE),""))</f>
        <v/>
      </c>
      <c r="S3357" s="9">
        <f t="shared" si="424"/>
        <v>8.9999999999999993E-3</v>
      </c>
      <c r="T3357" s="9">
        <f t="shared" si="425"/>
        <v>1E-3</v>
      </c>
      <c r="U3357" s="16">
        <f>IFERROR(INDEX(BASE_CCLASSTRIB!$E:$E, MATCH(TEXT($D3357,"000000"), BASE_CCLASSTRIB!$A:$A, 0))/100, 0)</f>
        <v>0</v>
      </c>
      <c r="V3357" s="16">
        <f>IFERROR(INDEX(BASE_CCLASSTRIB!$F:$F, MATCH(TEXT($D3357,"000000"), BASE_CCLASSTRIB!$A:$A, 0))/100, 0)</f>
        <v>0</v>
      </c>
    </row>
    <row r="3358" spans="4:22" ht="15.75" thickBot="1" x14ac:dyDescent="0.3">
      <c r="D3358" s="38"/>
      <c r="E3358" s="27" t="str">
        <f t="shared" si="420"/>
        <v/>
      </c>
      <c r="F3358" s="28" t="str">
        <f>IF(E3358="","",IFERROR(VLOOKUP(E3358,REGRAS_CST!$A$2:$B$200,2,FALSE),""))</f>
        <v/>
      </c>
      <c r="H3358" s="29">
        <v>8.9999999999999993E-3</v>
      </c>
      <c r="I3358" s="29">
        <v>1E-3</v>
      </c>
      <c r="K3358" s="21" t="str">
        <f>IF(E3358="","",IFERROR(VLOOKUP(E3358,REGRAS_CST!$A$2:$C$200,3,FALSE),""))</f>
        <v/>
      </c>
      <c r="L3358" s="23" t="str">
        <f t="shared" si="421"/>
        <v/>
      </c>
      <c r="M3358" s="24" t="str">
        <f t="shared" si="422"/>
        <v/>
      </c>
      <c r="N3358" s="24" t="str">
        <f t="shared" si="423"/>
        <v/>
      </c>
      <c r="O3358" s="15" t="str">
        <f t="shared" si="426"/>
        <v/>
      </c>
      <c r="P3358" s="31" t="str">
        <f t="shared" si="427"/>
        <v/>
      </c>
      <c r="Q3358" s="8" t="str">
        <f>IF(E3358="","",IFERROR(VLOOKUP(E3358,REGRAS_CST!$A$2:$D$200,4,FALSE),""))</f>
        <v/>
      </c>
      <c r="S3358" s="9">
        <f t="shared" si="424"/>
        <v>8.9999999999999993E-3</v>
      </c>
      <c r="T3358" s="9">
        <f t="shared" si="425"/>
        <v>1E-3</v>
      </c>
      <c r="U3358" s="16">
        <f>IFERROR(INDEX(BASE_CCLASSTRIB!$E:$E, MATCH(TEXT($D3358,"000000"), BASE_CCLASSTRIB!$A:$A, 0))/100, 0)</f>
        <v>0</v>
      </c>
      <c r="V3358" s="16">
        <f>IFERROR(INDEX(BASE_CCLASSTRIB!$F:$F, MATCH(TEXT($D3358,"000000"), BASE_CCLASSTRIB!$A:$A, 0))/100, 0)</f>
        <v>0</v>
      </c>
    </row>
    <row r="3359" spans="4:22" ht="15.75" thickBot="1" x14ac:dyDescent="0.3">
      <c r="D3359" s="38"/>
      <c r="E3359" s="27" t="str">
        <f t="shared" si="420"/>
        <v/>
      </c>
      <c r="F3359" s="28" t="str">
        <f>IF(E3359="","",IFERROR(VLOOKUP(E3359,REGRAS_CST!$A$2:$B$200,2,FALSE),""))</f>
        <v/>
      </c>
      <c r="H3359" s="29">
        <v>8.9999999999999993E-3</v>
      </c>
      <c r="I3359" s="29">
        <v>1E-3</v>
      </c>
      <c r="K3359" s="21" t="str">
        <f>IF(E3359="","",IFERROR(VLOOKUP(E3359,REGRAS_CST!$A$2:$C$200,3,FALSE),""))</f>
        <v/>
      </c>
      <c r="L3359" s="23" t="str">
        <f t="shared" si="421"/>
        <v/>
      </c>
      <c r="M3359" s="24" t="str">
        <f t="shared" si="422"/>
        <v/>
      </c>
      <c r="N3359" s="24" t="str">
        <f t="shared" si="423"/>
        <v/>
      </c>
      <c r="O3359" s="15" t="str">
        <f t="shared" si="426"/>
        <v/>
      </c>
      <c r="P3359" s="31" t="str">
        <f t="shared" si="427"/>
        <v/>
      </c>
      <c r="Q3359" s="8" t="str">
        <f>IF(E3359="","",IFERROR(VLOOKUP(E3359,REGRAS_CST!$A$2:$D$200,4,FALSE),""))</f>
        <v/>
      </c>
      <c r="S3359" s="9">
        <f t="shared" si="424"/>
        <v>8.9999999999999993E-3</v>
      </c>
      <c r="T3359" s="9">
        <f t="shared" si="425"/>
        <v>1E-3</v>
      </c>
      <c r="U3359" s="16">
        <f>IFERROR(INDEX(BASE_CCLASSTRIB!$E:$E, MATCH(TEXT($D3359,"000000"), BASE_CCLASSTRIB!$A:$A, 0))/100, 0)</f>
        <v>0</v>
      </c>
      <c r="V3359" s="16">
        <f>IFERROR(INDEX(BASE_CCLASSTRIB!$F:$F, MATCH(TEXT($D3359,"000000"), BASE_CCLASSTRIB!$A:$A, 0))/100, 0)</f>
        <v>0</v>
      </c>
    </row>
    <row r="3360" spans="4:22" ht="15.75" thickBot="1" x14ac:dyDescent="0.3">
      <c r="D3360" s="38"/>
      <c r="E3360" s="27" t="str">
        <f t="shared" si="420"/>
        <v/>
      </c>
      <c r="F3360" s="28" t="str">
        <f>IF(E3360="","",IFERROR(VLOOKUP(E3360,REGRAS_CST!$A$2:$B$200,2,FALSE),""))</f>
        <v/>
      </c>
      <c r="H3360" s="29">
        <v>8.9999999999999993E-3</v>
      </c>
      <c r="I3360" s="29">
        <v>1E-3</v>
      </c>
      <c r="K3360" s="21" t="str">
        <f>IF(E3360="","",IFERROR(VLOOKUP(E3360,REGRAS_CST!$A$2:$C$200,3,FALSE),""))</f>
        <v/>
      </c>
      <c r="L3360" s="23" t="str">
        <f t="shared" si="421"/>
        <v/>
      </c>
      <c r="M3360" s="24" t="str">
        <f t="shared" si="422"/>
        <v/>
      </c>
      <c r="N3360" s="24" t="str">
        <f t="shared" si="423"/>
        <v/>
      </c>
      <c r="O3360" s="15" t="str">
        <f t="shared" si="426"/>
        <v/>
      </c>
      <c r="P3360" s="31" t="str">
        <f t="shared" si="427"/>
        <v/>
      </c>
      <c r="Q3360" s="8" t="str">
        <f>IF(E3360="","",IFERROR(VLOOKUP(E3360,REGRAS_CST!$A$2:$D$200,4,FALSE),""))</f>
        <v/>
      </c>
      <c r="S3360" s="9">
        <f t="shared" si="424"/>
        <v>8.9999999999999993E-3</v>
      </c>
      <c r="T3360" s="9">
        <f t="shared" si="425"/>
        <v>1E-3</v>
      </c>
      <c r="U3360" s="16">
        <f>IFERROR(INDEX(BASE_CCLASSTRIB!$E:$E, MATCH(TEXT($D3360,"000000"), BASE_CCLASSTRIB!$A:$A, 0))/100, 0)</f>
        <v>0</v>
      </c>
      <c r="V3360" s="16">
        <f>IFERROR(INDEX(BASE_CCLASSTRIB!$F:$F, MATCH(TEXT($D3360,"000000"), BASE_CCLASSTRIB!$A:$A, 0))/100, 0)</f>
        <v>0</v>
      </c>
    </row>
    <row r="3361" spans="4:22" ht="15.75" thickBot="1" x14ac:dyDescent="0.3">
      <c r="D3361" s="38"/>
      <c r="E3361" s="27" t="str">
        <f t="shared" si="420"/>
        <v/>
      </c>
      <c r="F3361" s="28" t="str">
        <f>IF(E3361="","",IFERROR(VLOOKUP(E3361,REGRAS_CST!$A$2:$B$200,2,FALSE),""))</f>
        <v/>
      </c>
      <c r="H3361" s="29">
        <v>8.9999999999999993E-3</v>
      </c>
      <c r="I3361" s="29">
        <v>1E-3</v>
      </c>
      <c r="K3361" s="21" t="str">
        <f>IF(E3361="","",IFERROR(VLOOKUP(E3361,REGRAS_CST!$A$2:$C$200,3,FALSE),""))</f>
        <v/>
      </c>
      <c r="L3361" s="23" t="str">
        <f t="shared" si="421"/>
        <v/>
      </c>
      <c r="M3361" s="24" t="str">
        <f t="shared" si="422"/>
        <v/>
      </c>
      <c r="N3361" s="24" t="str">
        <f t="shared" si="423"/>
        <v/>
      </c>
      <c r="O3361" s="15" t="str">
        <f t="shared" si="426"/>
        <v/>
      </c>
      <c r="P3361" s="31" t="str">
        <f t="shared" si="427"/>
        <v/>
      </c>
      <c r="Q3361" s="8" t="str">
        <f>IF(E3361="","",IFERROR(VLOOKUP(E3361,REGRAS_CST!$A$2:$D$200,4,FALSE),""))</f>
        <v/>
      </c>
      <c r="S3361" s="9">
        <f t="shared" si="424"/>
        <v>8.9999999999999993E-3</v>
      </c>
      <c r="T3361" s="9">
        <f t="shared" si="425"/>
        <v>1E-3</v>
      </c>
      <c r="U3361" s="16">
        <f>IFERROR(INDEX(BASE_CCLASSTRIB!$E:$E, MATCH(TEXT($D3361,"000000"), BASE_CCLASSTRIB!$A:$A, 0))/100, 0)</f>
        <v>0</v>
      </c>
      <c r="V3361" s="16">
        <f>IFERROR(INDEX(BASE_CCLASSTRIB!$F:$F, MATCH(TEXT($D3361,"000000"), BASE_CCLASSTRIB!$A:$A, 0))/100, 0)</f>
        <v>0</v>
      </c>
    </row>
    <row r="3362" spans="4:22" ht="15.75" thickBot="1" x14ac:dyDescent="0.3">
      <c r="D3362" s="38"/>
      <c r="E3362" s="27" t="str">
        <f t="shared" si="420"/>
        <v/>
      </c>
      <c r="F3362" s="28" t="str">
        <f>IF(E3362="","",IFERROR(VLOOKUP(E3362,REGRAS_CST!$A$2:$B$200,2,FALSE),""))</f>
        <v/>
      </c>
      <c r="H3362" s="29">
        <v>8.9999999999999993E-3</v>
      </c>
      <c r="I3362" s="29">
        <v>1E-3</v>
      </c>
      <c r="K3362" s="21" t="str">
        <f>IF(E3362="","",IFERROR(VLOOKUP(E3362,REGRAS_CST!$A$2:$C$200,3,FALSE),""))</f>
        <v/>
      </c>
      <c r="L3362" s="23" t="str">
        <f t="shared" si="421"/>
        <v/>
      </c>
      <c r="M3362" s="24" t="str">
        <f t="shared" si="422"/>
        <v/>
      </c>
      <c r="N3362" s="24" t="str">
        <f t="shared" si="423"/>
        <v/>
      </c>
      <c r="O3362" s="15" t="str">
        <f t="shared" si="426"/>
        <v/>
      </c>
      <c r="P3362" s="31" t="str">
        <f t="shared" si="427"/>
        <v/>
      </c>
      <c r="Q3362" s="8" t="str">
        <f>IF(E3362="","",IFERROR(VLOOKUP(E3362,REGRAS_CST!$A$2:$D$200,4,FALSE),""))</f>
        <v/>
      </c>
      <c r="S3362" s="9">
        <f t="shared" si="424"/>
        <v>8.9999999999999993E-3</v>
      </c>
      <c r="T3362" s="9">
        <f t="shared" si="425"/>
        <v>1E-3</v>
      </c>
      <c r="U3362" s="16">
        <f>IFERROR(INDEX(BASE_CCLASSTRIB!$E:$E, MATCH(TEXT($D3362,"000000"), BASE_CCLASSTRIB!$A:$A, 0))/100, 0)</f>
        <v>0</v>
      </c>
      <c r="V3362" s="16">
        <f>IFERROR(INDEX(BASE_CCLASSTRIB!$F:$F, MATCH(TEXT($D3362,"000000"), BASE_CCLASSTRIB!$A:$A, 0))/100, 0)</f>
        <v>0</v>
      </c>
    </row>
    <row r="3363" spans="4:22" ht="15.75" thickBot="1" x14ac:dyDescent="0.3">
      <c r="D3363" s="38"/>
      <c r="E3363" s="27" t="str">
        <f t="shared" si="420"/>
        <v/>
      </c>
      <c r="F3363" s="28" t="str">
        <f>IF(E3363="","",IFERROR(VLOOKUP(E3363,REGRAS_CST!$A$2:$B$200,2,FALSE),""))</f>
        <v/>
      </c>
      <c r="H3363" s="29">
        <v>8.9999999999999993E-3</v>
      </c>
      <c r="I3363" s="29">
        <v>1E-3</v>
      </c>
      <c r="K3363" s="21" t="str">
        <f>IF(E3363="","",IFERROR(VLOOKUP(E3363,REGRAS_CST!$A$2:$C$200,3,FALSE),""))</f>
        <v/>
      </c>
      <c r="L3363" s="23" t="str">
        <f t="shared" si="421"/>
        <v/>
      </c>
      <c r="M3363" s="24" t="str">
        <f t="shared" si="422"/>
        <v/>
      </c>
      <c r="N3363" s="24" t="str">
        <f t="shared" si="423"/>
        <v/>
      </c>
      <c r="O3363" s="15" t="str">
        <f t="shared" si="426"/>
        <v/>
      </c>
      <c r="P3363" s="31" t="str">
        <f t="shared" si="427"/>
        <v/>
      </c>
      <c r="Q3363" s="8" t="str">
        <f>IF(E3363="","",IFERROR(VLOOKUP(E3363,REGRAS_CST!$A$2:$D$200,4,FALSE),""))</f>
        <v/>
      </c>
      <c r="S3363" s="9">
        <f t="shared" si="424"/>
        <v>8.9999999999999993E-3</v>
      </c>
      <c r="T3363" s="9">
        <f t="shared" si="425"/>
        <v>1E-3</v>
      </c>
      <c r="U3363" s="16">
        <f>IFERROR(INDEX(BASE_CCLASSTRIB!$E:$E, MATCH(TEXT($D3363,"000000"), BASE_CCLASSTRIB!$A:$A, 0))/100, 0)</f>
        <v>0</v>
      </c>
      <c r="V3363" s="16">
        <f>IFERROR(INDEX(BASE_CCLASSTRIB!$F:$F, MATCH(TEXT($D3363,"000000"), BASE_CCLASSTRIB!$A:$A, 0))/100, 0)</f>
        <v>0</v>
      </c>
    </row>
    <row r="3364" spans="4:22" ht="15.75" thickBot="1" x14ac:dyDescent="0.3">
      <c r="D3364" s="38"/>
      <c r="E3364" s="27" t="str">
        <f t="shared" si="420"/>
        <v/>
      </c>
      <c r="F3364" s="28" t="str">
        <f>IF(E3364="","",IFERROR(VLOOKUP(E3364,REGRAS_CST!$A$2:$B$200,2,FALSE),""))</f>
        <v/>
      </c>
      <c r="H3364" s="29">
        <v>8.9999999999999993E-3</v>
      </c>
      <c r="I3364" s="29">
        <v>1E-3</v>
      </c>
      <c r="K3364" s="21" t="str">
        <f>IF(E3364="","",IFERROR(VLOOKUP(E3364,REGRAS_CST!$A$2:$C$200,3,FALSE),""))</f>
        <v/>
      </c>
      <c r="L3364" s="23" t="str">
        <f t="shared" si="421"/>
        <v/>
      </c>
      <c r="M3364" s="24" t="str">
        <f t="shared" si="422"/>
        <v/>
      </c>
      <c r="N3364" s="24" t="str">
        <f t="shared" si="423"/>
        <v/>
      </c>
      <c r="O3364" s="15" t="str">
        <f t="shared" si="426"/>
        <v/>
      </c>
      <c r="P3364" s="31" t="str">
        <f t="shared" si="427"/>
        <v/>
      </c>
      <c r="Q3364" s="8" t="str">
        <f>IF(E3364="","",IFERROR(VLOOKUP(E3364,REGRAS_CST!$A$2:$D$200,4,FALSE),""))</f>
        <v/>
      </c>
      <c r="S3364" s="9">
        <f t="shared" si="424"/>
        <v>8.9999999999999993E-3</v>
      </c>
      <c r="T3364" s="9">
        <f t="shared" si="425"/>
        <v>1E-3</v>
      </c>
      <c r="U3364" s="16">
        <f>IFERROR(INDEX(BASE_CCLASSTRIB!$E:$E, MATCH(TEXT($D3364,"000000"), BASE_CCLASSTRIB!$A:$A, 0))/100, 0)</f>
        <v>0</v>
      </c>
      <c r="V3364" s="16">
        <f>IFERROR(INDEX(BASE_CCLASSTRIB!$F:$F, MATCH(TEXT($D3364,"000000"), BASE_CCLASSTRIB!$A:$A, 0))/100, 0)</f>
        <v>0</v>
      </c>
    </row>
    <row r="3365" spans="4:22" ht="15.75" thickBot="1" x14ac:dyDescent="0.3">
      <c r="D3365" s="38"/>
      <c r="E3365" s="27" t="str">
        <f t="shared" si="420"/>
        <v/>
      </c>
      <c r="F3365" s="28" t="str">
        <f>IF(E3365="","",IFERROR(VLOOKUP(E3365,REGRAS_CST!$A$2:$B$200,2,FALSE),""))</f>
        <v/>
      </c>
      <c r="H3365" s="29">
        <v>8.9999999999999993E-3</v>
      </c>
      <c r="I3365" s="29">
        <v>1E-3</v>
      </c>
      <c r="K3365" s="21" t="str">
        <f>IF(E3365="","",IFERROR(VLOOKUP(E3365,REGRAS_CST!$A$2:$C$200,3,FALSE),""))</f>
        <v/>
      </c>
      <c r="L3365" s="23" t="str">
        <f t="shared" si="421"/>
        <v/>
      </c>
      <c r="M3365" s="24" t="str">
        <f t="shared" si="422"/>
        <v/>
      </c>
      <c r="N3365" s="24" t="str">
        <f t="shared" si="423"/>
        <v/>
      </c>
      <c r="O3365" s="15" t="str">
        <f t="shared" si="426"/>
        <v/>
      </c>
      <c r="P3365" s="31" t="str">
        <f t="shared" si="427"/>
        <v/>
      </c>
      <c r="Q3365" s="8" t="str">
        <f>IF(E3365="","",IFERROR(VLOOKUP(E3365,REGRAS_CST!$A$2:$D$200,4,FALSE),""))</f>
        <v/>
      </c>
      <c r="S3365" s="9">
        <f t="shared" si="424"/>
        <v>8.9999999999999993E-3</v>
      </c>
      <c r="T3365" s="9">
        <f t="shared" si="425"/>
        <v>1E-3</v>
      </c>
      <c r="U3365" s="16">
        <f>IFERROR(INDEX(BASE_CCLASSTRIB!$E:$E, MATCH(TEXT($D3365,"000000"), BASE_CCLASSTRIB!$A:$A, 0))/100, 0)</f>
        <v>0</v>
      </c>
      <c r="V3365" s="16">
        <f>IFERROR(INDEX(BASE_CCLASSTRIB!$F:$F, MATCH(TEXT($D3365,"000000"), BASE_CCLASSTRIB!$A:$A, 0))/100, 0)</f>
        <v>0</v>
      </c>
    </row>
    <row r="3366" spans="4:22" ht="15.75" thickBot="1" x14ac:dyDescent="0.3">
      <c r="D3366" s="38"/>
      <c r="E3366" s="27" t="str">
        <f t="shared" si="420"/>
        <v/>
      </c>
      <c r="F3366" s="28" t="str">
        <f>IF(E3366="","",IFERROR(VLOOKUP(E3366,REGRAS_CST!$A$2:$B$200,2,FALSE),""))</f>
        <v/>
      </c>
      <c r="H3366" s="29">
        <v>8.9999999999999993E-3</v>
      </c>
      <c r="I3366" s="29">
        <v>1E-3</v>
      </c>
      <c r="K3366" s="21" t="str">
        <f>IF(E3366="","",IFERROR(VLOOKUP(E3366,REGRAS_CST!$A$2:$C$200,3,FALSE),""))</f>
        <v/>
      </c>
      <c r="L3366" s="23" t="str">
        <f t="shared" si="421"/>
        <v/>
      </c>
      <c r="M3366" s="24" t="str">
        <f t="shared" si="422"/>
        <v/>
      </c>
      <c r="N3366" s="24" t="str">
        <f t="shared" si="423"/>
        <v/>
      </c>
      <c r="O3366" s="15" t="str">
        <f t="shared" si="426"/>
        <v/>
      </c>
      <c r="P3366" s="31" t="str">
        <f t="shared" si="427"/>
        <v/>
      </c>
      <c r="Q3366" s="8" t="str">
        <f>IF(E3366="","",IFERROR(VLOOKUP(E3366,REGRAS_CST!$A$2:$D$200,4,FALSE),""))</f>
        <v/>
      </c>
      <c r="S3366" s="9">
        <f t="shared" si="424"/>
        <v>8.9999999999999993E-3</v>
      </c>
      <c r="T3366" s="9">
        <f t="shared" si="425"/>
        <v>1E-3</v>
      </c>
      <c r="U3366" s="16">
        <f>IFERROR(INDEX(BASE_CCLASSTRIB!$E:$E, MATCH(TEXT($D3366,"000000"), BASE_CCLASSTRIB!$A:$A, 0))/100, 0)</f>
        <v>0</v>
      </c>
      <c r="V3366" s="16">
        <f>IFERROR(INDEX(BASE_CCLASSTRIB!$F:$F, MATCH(TEXT($D3366,"000000"), BASE_CCLASSTRIB!$A:$A, 0))/100, 0)</f>
        <v>0</v>
      </c>
    </row>
    <row r="3367" spans="4:22" ht="15.75" thickBot="1" x14ac:dyDescent="0.3">
      <c r="D3367" s="38"/>
      <c r="E3367" s="27" t="str">
        <f t="shared" si="420"/>
        <v/>
      </c>
      <c r="F3367" s="28" t="str">
        <f>IF(E3367="","",IFERROR(VLOOKUP(E3367,REGRAS_CST!$A$2:$B$200,2,FALSE),""))</f>
        <v/>
      </c>
      <c r="H3367" s="29">
        <v>8.9999999999999993E-3</v>
      </c>
      <c r="I3367" s="29">
        <v>1E-3</v>
      </c>
      <c r="K3367" s="21" t="str">
        <f>IF(E3367="","",IFERROR(VLOOKUP(E3367,REGRAS_CST!$A$2:$C$200,3,FALSE),""))</f>
        <v/>
      </c>
      <c r="L3367" s="23" t="str">
        <f t="shared" si="421"/>
        <v/>
      </c>
      <c r="M3367" s="24" t="str">
        <f t="shared" si="422"/>
        <v/>
      </c>
      <c r="N3367" s="24" t="str">
        <f t="shared" si="423"/>
        <v/>
      </c>
      <c r="O3367" s="15" t="str">
        <f t="shared" si="426"/>
        <v/>
      </c>
      <c r="P3367" s="31" t="str">
        <f t="shared" si="427"/>
        <v/>
      </c>
      <c r="Q3367" s="8" t="str">
        <f>IF(E3367="","",IFERROR(VLOOKUP(E3367,REGRAS_CST!$A$2:$D$200,4,FALSE),""))</f>
        <v/>
      </c>
      <c r="S3367" s="9">
        <f t="shared" si="424"/>
        <v>8.9999999999999993E-3</v>
      </c>
      <c r="T3367" s="9">
        <f t="shared" si="425"/>
        <v>1E-3</v>
      </c>
      <c r="U3367" s="16">
        <f>IFERROR(INDEX(BASE_CCLASSTRIB!$E:$E, MATCH(TEXT($D3367,"000000"), BASE_CCLASSTRIB!$A:$A, 0))/100, 0)</f>
        <v>0</v>
      </c>
      <c r="V3367" s="16">
        <f>IFERROR(INDEX(BASE_CCLASSTRIB!$F:$F, MATCH(TEXT($D3367,"000000"), BASE_CCLASSTRIB!$A:$A, 0))/100, 0)</f>
        <v>0</v>
      </c>
    </row>
    <row r="3368" spans="4:22" ht="15.75" thickBot="1" x14ac:dyDescent="0.3">
      <c r="D3368" s="38"/>
      <c r="E3368" s="27" t="str">
        <f t="shared" si="420"/>
        <v/>
      </c>
      <c r="F3368" s="28" t="str">
        <f>IF(E3368="","",IFERROR(VLOOKUP(E3368,REGRAS_CST!$A$2:$B$200,2,FALSE),""))</f>
        <v/>
      </c>
      <c r="H3368" s="29">
        <v>8.9999999999999993E-3</v>
      </c>
      <c r="I3368" s="29">
        <v>1E-3</v>
      </c>
      <c r="K3368" s="21" t="str">
        <f>IF(E3368="","",IFERROR(VLOOKUP(E3368,REGRAS_CST!$A$2:$C$200,3,FALSE),""))</f>
        <v/>
      </c>
      <c r="L3368" s="23" t="str">
        <f t="shared" si="421"/>
        <v/>
      </c>
      <c r="M3368" s="24" t="str">
        <f t="shared" si="422"/>
        <v/>
      </c>
      <c r="N3368" s="24" t="str">
        <f t="shared" si="423"/>
        <v/>
      </c>
      <c r="O3368" s="15" t="str">
        <f t="shared" si="426"/>
        <v/>
      </c>
      <c r="P3368" s="31" t="str">
        <f t="shared" si="427"/>
        <v/>
      </c>
      <c r="Q3368" s="8" t="str">
        <f>IF(E3368="","",IFERROR(VLOOKUP(E3368,REGRAS_CST!$A$2:$D$200,4,FALSE),""))</f>
        <v/>
      </c>
      <c r="S3368" s="9">
        <f t="shared" si="424"/>
        <v>8.9999999999999993E-3</v>
      </c>
      <c r="T3368" s="9">
        <f t="shared" si="425"/>
        <v>1E-3</v>
      </c>
      <c r="U3368" s="16">
        <f>IFERROR(INDEX(BASE_CCLASSTRIB!$E:$E, MATCH(TEXT($D3368,"000000"), BASE_CCLASSTRIB!$A:$A, 0))/100, 0)</f>
        <v>0</v>
      </c>
      <c r="V3368" s="16">
        <f>IFERROR(INDEX(BASE_CCLASSTRIB!$F:$F, MATCH(TEXT($D3368,"000000"), BASE_CCLASSTRIB!$A:$A, 0))/100, 0)</f>
        <v>0</v>
      </c>
    </row>
    <row r="3369" spans="4:22" ht="15.75" thickBot="1" x14ac:dyDescent="0.3">
      <c r="D3369" s="38"/>
      <c r="E3369" s="27" t="str">
        <f t="shared" si="420"/>
        <v/>
      </c>
      <c r="F3369" s="28" t="str">
        <f>IF(E3369="","",IFERROR(VLOOKUP(E3369,REGRAS_CST!$A$2:$B$200,2,FALSE),""))</f>
        <v/>
      </c>
      <c r="H3369" s="29">
        <v>8.9999999999999993E-3</v>
      </c>
      <c r="I3369" s="29">
        <v>1E-3</v>
      </c>
      <c r="K3369" s="21" t="str">
        <f>IF(E3369="","",IFERROR(VLOOKUP(E3369,REGRAS_CST!$A$2:$C$200,3,FALSE),""))</f>
        <v/>
      </c>
      <c r="L3369" s="23" t="str">
        <f t="shared" si="421"/>
        <v/>
      </c>
      <c r="M3369" s="24" t="str">
        <f t="shared" si="422"/>
        <v/>
      </c>
      <c r="N3369" s="24" t="str">
        <f t="shared" si="423"/>
        <v/>
      </c>
      <c r="O3369" s="15" t="str">
        <f t="shared" si="426"/>
        <v/>
      </c>
      <c r="P3369" s="31" t="str">
        <f t="shared" si="427"/>
        <v/>
      </c>
      <c r="Q3369" s="8" t="str">
        <f>IF(E3369="","",IFERROR(VLOOKUP(E3369,REGRAS_CST!$A$2:$D$200,4,FALSE),""))</f>
        <v/>
      </c>
      <c r="S3369" s="9">
        <f t="shared" si="424"/>
        <v>8.9999999999999993E-3</v>
      </c>
      <c r="T3369" s="9">
        <f t="shared" si="425"/>
        <v>1E-3</v>
      </c>
      <c r="U3369" s="16">
        <f>IFERROR(INDEX(BASE_CCLASSTRIB!$E:$E, MATCH(TEXT($D3369,"000000"), BASE_CCLASSTRIB!$A:$A, 0))/100, 0)</f>
        <v>0</v>
      </c>
      <c r="V3369" s="16">
        <f>IFERROR(INDEX(BASE_CCLASSTRIB!$F:$F, MATCH(TEXT($D3369,"000000"), BASE_CCLASSTRIB!$A:$A, 0))/100, 0)</f>
        <v>0</v>
      </c>
    </row>
    <row r="3370" spans="4:22" ht="15.75" thickBot="1" x14ac:dyDescent="0.3">
      <c r="D3370" s="38"/>
      <c r="E3370" s="27" t="str">
        <f t="shared" si="420"/>
        <v/>
      </c>
      <c r="F3370" s="28" t="str">
        <f>IF(E3370="","",IFERROR(VLOOKUP(E3370,REGRAS_CST!$A$2:$B$200,2,FALSE),""))</f>
        <v/>
      </c>
      <c r="H3370" s="29">
        <v>8.9999999999999993E-3</v>
      </c>
      <c r="I3370" s="29">
        <v>1E-3</v>
      </c>
      <c r="K3370" s="21" t="str">
        <f>IF(E3370="","",IFERROR(VLOOKUP(E3370,REGRAS_CST!$A$2:$C$200,3,FALSE),""))</f>
        <v/>
      </c>
      <c r="L3370" s="23" t="str">
        <f t="shared" si="421"/>
        <v/>
      </c>
      <c r="M3370" s="24" t="str">
        <f t="shared" si="422"/>
        <v/>
      </c>
      <c r="N3370" s="24" t="str">
        <f t="shared" si="423"/>
        <v/>
      </c>
      <c r="O3370" s="15" t="str">
        <f t="shared" si="426"/>
        <v/>
      </c>
      <c r="P3370" s="31" t="str">
        <f t="shared" si="427"/>
        <v/>
      </c>
      <c r="Q3370" s="8" t="str">
        <f>IF(E3370="","",IFERROR(VLOOKUP(E3370,REGRAS_CST!$A$2:$D$200,4,FALSE),""))</f>
        <v/>
      </c>
      <c r="S3370" s="9">
        <f t="shared" si="424"/>
        <v>8.9999999999999993E-3</v>
      </c>
      <c r="T3370" s="9">
        <f t="shared" si="425"/>
        <v>1E-3</v>
      </c>
      <c r="U3370" s="16">
        <f>IFERROR(INDEX(BASE_CCLASSTRIB!$E:$E, MATCH(TEXT($D3370,"000000"), BASE_CCLASSTRIB!$A:$A, 0))/100, 0)</f>
        <v>0</v>
      </c>
      <c r="V3370" s="16">
        <f>IFERROR(INDEX(BASE_CCLASSTRIB!$F:$F, MATCH(TEXT($D3370,"000000"), BASE_CCLASSTRIB!$A:$A, 0))/100, 0)</f>
        <v>0</v>
      </c>
    </row>
    <row r="3371" spans="4:22" ht="15.75" thickBot="1" x14ac:dyDescent="0.3">
      <c r="D3371" s="38"/>
      <c r="E3371" s="27" t="str">
        <f t="shared" si="420"/>
        <v/>
      </c>
      <c r="F3371" s="28" t="str">
        <f>IF(E3371="","",IFERROR(VLOOKUP(E3371,REGRAS_CST!$A$2:$B$200,2,FALSE),""))</f>
        <v/>
      </c>
      <c r="H3371" s="29">
        <v>8.9999999999999993E-3</v>
      </c>
      <c r="I3371" s="29">
        <v>1E-3</v>
      </c>
      <c r="K3371" s="21" t="str">
        <f>IF(E3371="","",IFERROR(VLOOKUP(E3371,REGRAS_CST!$A$2:$C$200,3,FALSE),""))</f>
        <v/>
      </c>
      <c r="L3371" s="23" t="str">
        <f t="shared" si="421"/>
        <v/>
      </c>
      <c r="M3371" s="24" t="str">
        <f t="shared" si="422"/>
        <v/>
      </c>
      <c r="N3371" s="24" t="str">
        <f t="shared" si="423"/>
        <v/>
      </c>
      <c r="O3371" s="15" t="str">
        <f t="shared" si="426"/>
        <v/>
      </c>
      <c r="P3371" s="31" t="str">
        <f t="shared" si="427"/>
        <v/>
      </c>
      <c r="Q3371" s="8" t="str">
        <f>IF(E3371="","",IFERROR(VLOOKUP(E3371,REGRAS_CST!$A$2:$D$200,4,FALSE),""))</f>
        <v/>
      </c>
      <c r="S3371" s="9">
        <f t="shared" si="424"/>
        <v>8.9999999999999993E-3</v>
      </c>
      <c r="T3371" s="9">
        <f t="shared" si="425"/>
        <v>1E-3</v>
      </c>
      <c r="U3371" s="16">
        <f>IFERROR(INDEX(BASE_CCLASSTRIB!$E:$E, MATCH(TEXT($D3371,"000000"), BASE_CCLASSTRIB!$A:$A, 0))/100, 0)</f>
        <v>0</v>
      </c>
      <c r="V3371" s="16">
        <f>IFERROR(INDEX(BASE_CCLASSTRIB!$F:$F, MATCH(TEXT($D3371,"000000"), BASE_CCLASSTRIB!$A:$A, 0))/100, 0)</f>
        <v>0</v>
      </c>
    </row>
    <row r="3372" spans="4:22" ht="15.75" thickBot="1" x14ac:dyDescent="0.3">
      <c r="D3372" s="38"/>
      <c r="E3372" s="27" t="str">
        <f t="shared" si="420"/>
        <v/>
      </c>
      <c r="F3372" s="28" t="str">
        <f>IF(E3372="","",IFERROR(VLOOKUP(E3372,REGRAS_CST!$A$2:$B$200,2,FALSE),""))</f>
        <v/>
      </c>
      <c r="H3372" s="29">
        <v>8.9999999999999993E-3</v>
      </c>
      <c r="I3372" s="29">
        <v>1E-3</v>
      </c>
      <c r="K3372" s="21" t="str">
        <f>IF(E3372="","",IFERROR(VLOOKUP(E3372,REGRAS_CST!$A$2:$C$200,3,FALSE),""))</f>
        <v/>
      </c>
      <c r="L3372" s="23" t="str">
        <f t="shared" si="421"/>
        <v/>
      </c>
      <c r="M3372" s="24" t="str">
        <f t="shared" si="422"/>
        <v/>
      </c>
      <c r="N3372" s="24" t="str">
        <f t="shared" si="423"/>
        <v/>
      </c>
      <c r="O3372" s="15" t="str">
        <f t="shared" si="426"/>
        <v/>
      </c>
      <c r="P3372" s="31" t="str">
        <f t="shared" si="427"/>
        <v/>
      </c>
      <c r="Q3372" s="8" t="str">
        <f>IF(E3372="","",IFERROR(VLOOKUP(E3372,REGRAS_CST!$A$2:$D$200,4,FALSE),""))</f>
        <v/>
      </c>
      <c r="S3372" s="9">
        <f t="shared" si="424"/>
        <v>8.9999999999999993E-3</v>
      </c>
      <c r="T3372" s="9">
        <f t="shared" si="425"/>
        <v>1E-3</v>
      </c>
      <c r="U3372" s="16">
        <f>IFERROR(INDEX(BASE_CCLASSTRIB!$E:$E, MATCH(TEXT($D3372,"000000"), BASE_CCLASSTRIB!$A:$A, 0))/100, 0)</f>
        <v>0</v>
      </c>
      <c r="V3372" s="16">
        <f>IFERROR(INDEX(BASE_CCLASSTRIB!$F:$F, MATCH(TEXT($D3372,"000000"), BASE_CCLASSTRIB!$A:$A, 0))/100, 0)</f>
        <v>0</v>
      </c>
    </row>
    <row r="3373" spans="4:22" ht="15.75" thickBot="1" x14ac:dyDescent="0.3">
      <c r="D3373" s="38"/>
      <c r="E3373" s="27" t="str">
        <f t="shared" si="420"/>
        <v/>
      </c>
      <c r="F3373" s="28" t="str">
        <f>IF(E3373="","",IFERROR(VLOOKUP(E3373,REGRAS_CST!$A$2:$B$200,2,FALSE),""))</f>
        <v/>
      </c>
      <c r="H3373" s="29">
        <v>8.9999999999999993E-3</v>
      </c>
      <c r="I3373" s="29">
        <v>1E-3</v>
      </c>
      <c r="K3373" s="21" t="str">
        <f>IF(E3373="","",IFERROR(VLOOKUP(E3373,REGRAS_CST!$A$2:$C$200,3,FALSE),""))</f>
        <v/>
      </c>
      <c r="L3373" s="23" t="str">
        <f t="shared" si="421"/>
        <v/>
      </c>
      <c r="M3373" s="24" t="str">
        <f t="shared" si="422"/>
        <v/>
      </c>
      <c r="N3373" s="24" t="str">
        <f t="shared" si="423"/>
        <v/>
      </c>
      <c r="O3373" s="15" t="str">
        <f t="shared" si="426"/>
        <v/>
      </c>
      <c r="P3373" s="31" t="str">
        <f t="shared" si="427"/>
        <v/>
      </c>
      <c r="Q3373" s="8" t="str">
        <f>IF(E3373="","",IFERROR(VLOOKUP(E3373,REGRAS_CST!$A$2:$D$200,4,FALSE),""))</f>
        <v/>
      </c>
      <c r="S3373" s="9">
        <f t="shared" si="424"/>
        <v>8.9999999999999993E-3</v>
      </c>
      <c r="T3373" s="9">
        <f t="shared" si="425"/>
        <v>1E-3</v>
      </c>
      <c r="U3373" s="16">
        <f>IFERROR(INDEX(BASE_CCLASSTRIB!$E:$E, MATCH(TEXT($D3373,"000000"), BASE_CCLASSTRIB!$A:$A, 0))/100, 0)</f>
        <v>0</v>
      </c>
      <c r="V3373" s="16">
        <f>IFERROR(INDEX(BASE_CCLASSTRIB!$F:$F, MATCH(TEXT($D3373,"000000"), BASE_CCLASSTRIB!$A:$A, 0))/100, 0)</f>
        <v>0</v>
      </c>
    </row>
    <row r="3374" spans="4:22" ht="15.75" thickBot="1" x14ac:dyDescent="0.3">
      <c r="D3374" s="38"/>
      <c r="E3374" s="27" t="str">
        <f t="shared" si="420"/>
        <v/>
      </c>
      <c r="F3374" s="28" t="str">
        <f>IF(E3374="","",IFERROR(VLOOKUP(E3374,REGRAS_CST!$A$2:$B$200,2,FALSE),""))</f>
        <v/>
      </c>
      <c r="H3374" s="29">
        <v>8.9999999999999993E-3</v>
      </c>
      <c r="I3374" s="29">
        <v>1E-3</v>
      </c>
      <c r="K3374" s="21" t="str">
        <f>IF(E3374="","",IFERROR(VLOOKUP(E3374,REGRAS_CST!$A$2:$C$200,3,FALSE),""))</f>
        <v/>
      </c>
      <c r="L3374" s="23" t="str">
        <f t="shared" si="421"/>
        <v/>
      </c>
      <c r="M3374" s="24" t="str">
        <f t="shared" si="422"/>
        <v/>
      </c>
      <c r="N3374" s="24" t="str">
        <f t="shared" si="423"/>
        <v/>
      </c>
      <c r="O3374" s="15" t="str">
        <f t="shared" si="426"/>
        <v/>
      </c>
      <c r="P3374" s="31" t="str">
        <f t="shared" si="427"/>
        <v/>
      </c>
      <c r="Q3374" s="8" t="str">
        <f>IF(E3374="","",IFERROR(VLOOKUP(E3374,REGRAS_CST!$A$2:$D$200,4,FALSE),""))</f>
        <v/>
      </c>
      <c r="S3374" s="9">
        <f t="shared" si="424"/>
        <v>8.9999999999999993E-3</v>
      </c>
      <c r="T3374" s="9">
        <f t="shared" si="425"/>
        <v>1E-3</v>
      </c>
      <c r="U3374" s="16">
        <f>IFERROR(INDEX(BASE_CCLASSTRIB!$E:$E, MATCH(TEXT($D3374,"000000"), BASE_CCLASSTRIB!$A:$A, 0))/100, 0)</f>
        <v>0</v>
      </c>
      <c r="V3374" s="16">
        <f>IFERROR(INDEX(BASE_CCLASSTRIB!$F:$F, MATCH(TEXT($D3374,"000000"), BASE_CCLASSTRIB!$A:$A, 0))/100, 0)</f>
        <v>0</v>
      </c>
    </row>
    <row r="3375" spans="4:22" ht="15.75" thickBot="1" x14ac:dyDescent="0.3">
      <c r="D3375" s="38"/>
      <c r="E3375" s="27" t="str">
        <f t="shared" si="420"/>
        <v/>
      </c>
      <c r="F3375" s="28" t="str">
        <f>IF(E3375="","",IFERROR(VLOOKUP(E3375,REGRAS_CST!$A$2:$B$200,2,FALSE),""))</f>
        <v/>
      </c>
      <c r="H3375" s="29">
        <v>8.9999999999999993E-3</v>
      </c>
      <c r="I3375" s="29">
        <v>1E-3</v>
      </c>
      <c r="K3375" s="21" t="str">
        <f>IF(E3375="","",IFERROR(VLOOKUP(E3375,REGRAS_CST!$A$2:$C$200,3,FALSE),""))</f>
        <v/>
      </c>
      <c r="L3375" s="23" t="str">
        <f t="shared" si="421"/>
        <v/>
      </c>
      <c r="M3375" s="24" t="str">
        <f t="shared" si="422"/>
        <v/>
      </c>
      <c r="N3375" s="24" t="str">
        <f t="shared" si="423"/>
        <v/>
      </c>
      <c r="O3375" s="15" t="str">
        <f t="shared" si="426"/>
        <v/>
      </c>
      <c r="P3375" s="31" t="str">
        <f t="shared" si="427"/>
        <v/>
      </c>
      <c r="Q3375" s="8" t="str">
        <f>IF(E3375="","",IFERROR(VLOOKUP(E3375,REGRAS_CST!$A$2:$D$200,4,FALSE),""))</f>
        <v/>
      </c>
      <c r="S3375" s="9">
        <f t="shared" si="424"/>
        <v>8.9999999999999993E-3</v>
      </c>
      <c r="T3375" s="9">
        <f t="shared" si="425"/>
        <v>1E-3</v>
      </c>
      <c r="U3375" s="16">
        <f>IFERROR(INDEX(BASE_CCLASSTRIB!$E:$E, MATCH(TEXT($D3375,"000000"), BASE_CCLASSTRIB!$A:$A, 0))/100, 0)</f>
        <v>0</v>
      </c>
      <c r="V3375" s="16">
        <f>IFERROR(INDEX(BASE_CCLASSTRIB!$F:$F, MATCH(TEXT($D3375,"000000"), BASE_CCLASSTRIB!$A:$A, 0))/100, 0)</f>
        <v>0</v>
      </c>
    </row>
    <row r="3376" spans="4:22" ht="15.75" thickBot="1" x14ac:dyDescent="0.3">
      <c r="D3376" s="38"/>
      <c r="E3376" s="27" t="str">
        <f t="shared" si="420"/>
        <v/>
      </c>
      <c r="F3376" s="28" t="str">
        <f>IF(E3376="","",IFERROR(VLOOKUP(E3376,REGRAS_CST!$A$2:$B$200,2,FALSE),""))</f>
        <v/>
      </c>
      <c r="H3376" s="29">
        <v>8.9999999999999993E-3</v>
      </c>
      <c r="I3376" s="29">
        <v>1E-3</v>
      </c>
      <c r="K3376" s="21" t="str">
        <f>IF(E3376="","",IFERROR(VLOOKUP(E3376,REGRAS_CST!$A$2:$C$200,3,FALSE),""))</f>
        <v/>
      </c>
      <c r="L3376" s="23" t="str">
        <f t="shared" si="421"/>
        <v/>
      </c>
      <c r="M3376" s="24" t="str">
        <f t="shared" si="422"/>
        <v/>
      </c>
      <c r="N3376" s="24" t="str">
        <f t="shared" si="423"/>
        <v/>
      </c>
      <c r="O3376" s="15" t="str">
        <f t="shared" si="426"/>
        <v/>
      </c>
      <c r="P3376" s="31" t="str">
        <f t="shared" si="427"/>
        <v/>
      </c>
      <c r="Q3376" s="8" t="str">
        <f>IF(E3376="","",IFERROR(VLOOKUP(E3376,REGRAS_CST!$A$2:$D$200,4,FALSE),""))</f>
        <v/>
      </c>
      <c r="S3376" s="9">
        <f t="shared" si="424"/>
        <v>8.9999999999999993E-3</v>
      </c>
      <c r="T3376" s="9">
        <f t="shared" si="425"/>
        <v>1E-3</v>
      </c>
      <c r="U3376" s="16">
        <f>IFERROR(INDEX(BASE_CCLASSTRIB!$E:$E, MATCH(TEXT($D3376,"000000"), BASE_CCLASSTRIB!$A:$A, 0))/100, 0)</f>
        <v>0</v>
      </c>
      <c r="V3376" s="16">
        <f>IFERROR(INDEX(BASE_CCLASSTRIB!$F:$F, MATCH(TEXT($D3376,"000000"), BASE_CCLASSTRIB!$A:$A, 0))/100, 0)</f>
        <v>0</v>
      </c>
    </row>
    <row r="3377" spans="4:22" ht="15.75" thickBot="1" x14ac:dyDescent="0.3">
      <c r="D3377" s="38"/>
      <c r="E3377" s="27" t="str">
        <f t="shared" si="420"/>
        <v/>
      </c>
      <c r="F3377" s="28" t="str">
        <f>IF(E3377="","",IFERROR(VLOOKUP(E3377,REGRAS_CST!$A$2:$B$200,2,FALSE),""))</f>
        <v/>
      </c>
      <c r="H3377" s="29">
        <v>8.9999999999999993E-3</v>
      </c>
      <c r="I3377" s="29">
        <v>1E-3</v>
      </c>
      <c r="K3377" s="21" t="str">
        <f>IF(E3377="","",IFERROR(VLOOKUP(E3377,REGRAS_CST!$A$2:$C$200,3,FALSE),""))</f>
        <v/>
      </c>
      <c r="L3377" s="23" t="str">
        <f t="shared" si="421"/>
        <v/>
      </c>
      <c r="M3377" s="24" t="str">
        <f t="shared" si="422"/>
        <v/>
      </c>
      <c r="N3377" s="24" t="str">
        <f t="shared" si="423"/>
        <v/>
      </c>
      <c r="O3377" s="15" t="str">
        <f t="shared" si="426"/>
        <v/>
      </c>
      <c r="P3377" s="31" t="str">
        <f t="shared" si="427"/>
        <v/>
      </c>
      <c r="Q3377" s="8" t="str">
        <f>IF(E3377="","",IFERROR(VLOOKUP(E3377,REGRAS_CST!$A$2:$D$200,4,FALSE),""))</f>
        <v/>
      </c>
      <c r="S3377" s="9">
        <f t="shared" si="424"/>
        <v>8.9999999999999993E-3</v>
      </c>
      <c r="T3377" s="9">
        <f t="shared" si="425"/>
        <v>1E-3</v>
      </c>
      <c r="U3377" s="16">
        <f>IFERROR(INDEX(BASE_CCLASSTRIB!$E:$E, MATCH(TEXT($D3377,"000000"), BASE_CCLASSTRIB!$A:$A, 0))/100, 0)</f>
        <v>0</v>
      </c>
      <c r="V3377" s="16">
        <f>IFERROR(INDEX(BASE_CCLASSTRIB!$F:$F, MATCH(TEXT($D3377,"000000"), BASE_CCLASSTRIB!$A:$A, 0))/100, 0)</f>
        <v>0</v>
      </c>
    </row>
    <row r="3378" spans="4:22" ht="15.75" thickBot="1" x14ac:dyDescent="0.3">
      <c r="D3378" s="38"/>
      <c r="E3378" s="27" t="str">
        <f t="shared" si="420"/>
        <v/>
      </c>
      <c r="F3378" s="28" t="str">
        <f>IF(E3378="","",IFERROR(VLOOKUP(E3378,REGRAS_CST!$A$2:$B$200,2,FALSE),""))</f>
        <v/>
      </c>
      <c r="H3378" s="29">
        <v>8.9999999999999993E-3</v>
      </c>
      <c r="I3378" s="29">
        <v>1E-3</v>
      </c>
      <c r="K3378" s="21" t="str">
        <f>IF(E3378="","",IFERROR(VLOOKUP(E3378,REGRAS_CST!$A$2:$C$200,3,FALSE),""))</f>
        <v/>
      </c>
      <c r="L3378" s="23" t="str">
        <f t="shared" si="421"/>
        <v/>
      </c>
      <c r="M3378" s="24" t="str">
        <f t="shared" si="422"/>
        <v/>
      </c>
      <c r="N3378" s="24" t="str">
        <f t="shared" si="423"/>
        <v/>
      </c>
      <c r="O3378" s="15" t="str">
        <f t="shared" si="426"/>
        <v/>
      </c>
      <c r="P3378" s="31" t="str">
        <f t="shared" si="427"/>
        <v/>
      </c>
      <c r="Q3378" s="8" t="str">
        <f>IF(E3378="","",IFERROR(VLOOKUP(E3378,REGRAS_CST!$A$2:$D$200,4,FALSE),""))</f>
        <v/>
      </c>
      <c r="S3378" s="9">
        <f t="shared" si="424"/>
        <v>8.9999999999999993E-3</v>
      </c>
      <c r="T3378" s="9">
        <f t="shared" si="425"/>
        <v>1E-3</v>
      </c>
      <c r="U3378" s="16">
        <f>IFERROR(INDEX(BASE_CCLASSTRIB!$E:$E, MATCH(TEXT($D3378,"000000"), BASE_CCLASSTRIB!$A:$A, 0))/100, 0)</f>
        <v>0</v>
      </c>
      <c r="V3378" s="16">
        <f>IFERROR(INDEX(BASE_CCLASSTRIB!$F:$F, MATCH(TEXT($D3378,"000000"), BASE_CCLASSTRIB!$A:$A, 0))/100, 0)</f>
        <v>0</v>
      </c>
    </row>
    <row r="3379" spans="4:22" ht="15.75" thickBot="1" x14ac:dyDescent="0.3">
      <c r="D3379" s="38"/>
      <c r="E3379" s="27" t="str">
        <f t="shared" si="420"/>
        <v/>
      </c>
      <c r="F3379" s="28" t="str">
        <f>IF(E3379="","",IFERROR(VLOOKUP(E3379,REGRAS_CST!$A$2:$B$200,2,FALSE),""))</f>
        <v/>
      </c>
      <c r="H3379" s="29">
        <v>8.9999999999999993E-3</v>
      </c>
      <c r="I3379" s="29">
        <v>1E-3</v>
      </c>
      <c r="K3379" s="21" t="str">
        <f>IF(E3379="","",IFERROR(VLOOKUP(E3379,REGRAS_CST!$A$2:$C$200,3,FALSE),""))</f>
        <v/>
      </c>
      <c r="L3379" s="23" t="str">
        <f t="shared" si="421"/>
        <v/>
      </c>
      <c r="M3379" s="24" t="str">
        <f t="shared" si="422"/>
        <v/>
      </c>
      <c r="N3379" s="24" t="str">
        <f t="shared" si="423"/>
        <v/>
      </c>
      <c r="O3379" s="15" t="str">
        <f t="shared" si="426"/>
        <v/>
      </c>
      <c r="P3379" s="31" t="str">
        <f t="shared" si="427"/>
        <v/>
      </c>
      <c r="Q3379" s="8" t="str">
        <f>IF(E3379="","",IFERROR(VLOOKUP(E3379,REGRAS_CST!$A$2:$D$200,4,FALSE),""))</f>
        <v/>
      </c>
      <c r="S3379" s="9">
        <f t="shared" si="424"/>
        <v>8.9999999999999993E-3</v>
      </c>
      <c r="T3379" s="9">
        <f t="shared" si="425"/>
        <v>1E-3</v>
      </c>
      <c r="U3379" s="16">
        <f>IFERROR(INDEX(BASE_CCLASSTRIB!$E:$E, MATCH(TEXT($D3379,"000000"), BASE_CCLASSTRIB!$A:$A, 0))/100, 0)</f>
        <v>0</v>
      </c>
      <c r="V3379" s="16">
        <f>IFERROR(INDEX(BASE_CCLASSTRIB!$F:$F, MATCH(TEXT($D3379,"000000"), BASE_CCLASSTRIB!$A:$A, 0))/100, 0)</f>
        <v>0</v>
      </c>
    </row>
    <row r="3380" spans="4:22" ht="15.75" thickBot="1" x14ac:dyDescent="0.3">
      <c r="D3380" s="38"/>
      <c r="E3380" s="27" t="str">
        <f t="shared" si="420"/>
        <v/>
      </c>
      <c r="F3380" s="28" t="str">
        <f>IF(E3380="","",IFERROR(VLOOKUP(E3380,REGRAS_CST!$A$2:$B$200,2,FALSE),""))</f>
        <v/>
      </c>
      <c r="H3380" s="29">
        <v>8.9999999999999993E-3</v>
      </c>
      <c r="I3380" s="29">
        <v>1E-3</v>
      </c>
      <c r="K3380" s="21" t="str">
        <f>IF(E3380="","",IFERROR(VLOOKUP(E3380,REGRAS_CST!$A$2:$C$200,3,FALSE),""))</f>
        <v/>
      </c>
      <c r="L3380" s="23" t="str">
        <f t="shared" si="421"/>
        <v/>
      </c>
      <c r="M3380" s="24" t="str">
        <f t="shared" si="422"/>
        <v/>
      </c>
      <c r="N3380" s="24" t="str">
        <f t="shared" si="423"/>
        <v/>
      </c>
      <c r="O3380" s="15" t="str">
        <f t="shared" si="426"/>
        <v/>
      </c>
      <c r="P3380" s="31" t="str">
        <f t="shared" si="427"/>
        <v/>
      </c>
      <c r="Q3380" s="8" t="str">
        <f>IF(E3380="","",IFERROR(VLOOKUP(E3380,REGRAS_CST!$A$2:$D$200,4,FALSE),""))</f>
        <v/>
      </c>
      <c r="S3380" s="9">
        <f t="shared" si="424"/>
        <v>8.9999999999999993E-3</v>
      </c>
      <c r="T3380" s="9">
        <f t="shared" si="425"/>
        <v>1E-3</v>
      </c>
      <c r="U3380" s="16">
        <f>IFERROR(INDEX(BASE_CCLASSTRIB!$E:$E, MATCH(TEXT($D3380,"000000"), BASE_CCLASSTRIB!$A:$A, 0))/100, 0)</f>
        <v>0</v>
      </c>
      <c r="V3380" s="16">
        <f>IFERROR(INDEX(BASE_CCLASSTRIB!$F:$F, MATCH(TEXT($D3380,"000000"), BASE_CCLASSTRIB!$A:$A, 0))/100, 0)</f>
        <v>0</v>
      </c>
    </row>
    <row r="3381" spans="4:22" ht="15.75" thickBot="1" x14ac:dyDescent="0.3">
      <c r="D3381" s="38"/>
      <c r="E3381" s="27" t="str">
        <f t="shared" si="420"/>
        <v/>
      </c>
      <c r="F3381" s="28" t="str">
        <f>IF(E3381="","",IFERROR(VLOOKUP(E3381,REGRAS_CST!$A$2:$B$200,2,FALSE),""))</f>
        <v/>
      </c>
      <c r="H3381" s="29">
        <v>8.9999999999999993E-3</v>
      </c>
      <c r="I3381" s="29">
        <v>1E-3</v>
      </c>
      <c r="K3381" s="21" t="str">
        <f>IF(E3381="","",IFERROR(VLOOKUP(E3381,REGRAS_CST!$A$2:$C$200,3,FALSE),""))</f>
        <v/>
      </c>
      <c r="L3381" s="23" t="str">
        <f t="shared" si="421"/>
        <v/>
      </c>
      <c r="M3381" s="24" t="str">
        <f t="shared" si="422"/>
        <v/>
      </c>
      <c r="N3381" s="24" t="str">
        <f t="shared" si="423"/>
        <v/>
      </c>
      <c r="O3381" s="15" t="str">
        <f t="shared" si="426"/>
        <v/>
      </c>
      <c r="P3381" s="31" t="str">
        <f t="shared" si="427"/>
        <v/>
      </c>
      <c r="Q3381" s="8" t="str">
        <f>IF(E3381="","",IFERROR(VLOOKUP(E3381,REGRAS_CST!$A$2:$D$200,4,FALSE),""))</f>
        <v/>
      </c>
      <c r="S3381" s="9">
        <f t="shared" si="424"/>
        <v>8.9999999999999993E-3</v>
      </c>
      <c r="T3381" s="9">
        <f t="shared" si="425"/>
        <v>1E-3</v>
      </c>
      <c r="U3381" s="16">
        <f>IFERROR(INDEX(BASE_CCLASSTRIB!$E:$E, MATCH(TEXT($D3381,"000000"), BASE_CCLASSTRIB!$A:$A, 0))/100, 0)</f>
        <v>0</v>
      </c>
      <c r="V3381" s="16">
        <f>IFERROR(INDEX(BASE_CCLASSTRIB!$F:$F, MATCH(TEXT($D3381,"000000"), BASE_CCLASSTRIB!$A:$A, 0))/100, 0)</f>
        <v>0</v>
      </c>
    </row>
    <row r="3382" spans="4:22" ht="15.75" thickBot="1" x14ac:dyDescent="0.3">
      <c r="D3382" s="38"/>
      <c r="E3382" s="27" t="str">
        <f t="shared" si="420"/>
        <v/>
      </c>
      <c r="F3382" s="28" t="str">
        <f>IF(E3382="","",IFERROR(VLOOKUP(E3382,REGRAS_CST!$A$2:$B$200,2,FALSE),""))</f>
        <v/>
      </c>
      <c r="H3382" s="29">
        <v>8.9999999999999993E-3</v>
      </c>
      <c r="I3382" s="29">
        <v>1E-3</v>
      </c>
      <c r="K3382" s="21" t="str">
        <f>IF(E3382="","",IFERROR(VLOOKUP(E3382,REGRAS_CST!$A$2:$C$200,3,FALSE),""))</f>
        <v/>
      </c>
      <c r="L3382" s="23" t="str">
        <f t="shared" si="421"/>
        <v/>
      </c>
      <c r="M3382" s="24" t="str">
        <f t="shared" si="422"/>
        <v/>
      </c>
      <c r="N3382" s="24" t="str">
        <f t="shared" si="423"/>
        <v/>
      </c>
      <c r="O3382" s="15" t="str">
        <f t="shared" si="426"/>
        <v/>
      </c>
      <c r="P3382" s="31" t="str">
        <f t="shared" si="427"/>
        <v/>
      </c>
      <c r="Q3382" s="8" t="str">
        <f>IF(E3382="","",IFERROR(VLOOKUP(E3382,REGRAS_CST!$A$2:$D$200,4,FALSE),""))</f>
        <v/>
      </c>
      <c r="S3382" s="9">
        <f t="shared" si="424"/>
        <v>8.9999999999999993E-3</v>
      </c>
      <c r="T3382" s="9">
        <f t="shared" si="425"/>
        <v>1E-3</v>
      </c>
      <c r="U3382" s="16">
        <f>IFERROR(INDEX(BASE_CCLASSTRIB!$E:$E, MATCH(TEXT($D3382,"000000"), BASE_CCLASSTRIB!$A:$A, 0))/100, 0)</f>
        <v>0</v>
      </c>
      <c r="V3382" s="16">
        <f>IFERROR(INDEX(BASE_CCLASSTRIB!$F:$F, MATCH(TEXT($D3382,"000000"), BASE_CCLASSTRIB!$A:$A, 0))/100, 0)</f>
        <v>0</v>
      </c>
    </row>
    <row r="3383" spans="4:22" ht="15.75" thickBot="1" x14ac:dyDescent="0.3">
      <c r="D3383" s="38"/>
      <c r="E3383" s="27" t="str">
        <f t="shared" si="420"/>
        <v/>
      </c>
      <c r="F3383" s="28" t="str">
        <f>IF(E3383="","",IFERROR(VLOOKUP(E3383,REGRAS_CST!$A$2:$B$200,2,FALSE),""))</f>
        <v/>
      </c>
      <c r="H3383" s="29">
        <v>8.9999999999999993E-3</v>
      </c>
      <c r="I3383" s="29">
        <v>1E-3</v>
      </c>
      <c r="K3383" s="21" t="str">
        <f>IF(E3383="","",IFERROR(VLOOKUP(E3383,REGRAS_CST!$A$2:$C$200,3,FALSE),""))</f>
        <v/>
      </c>
      <c r="L3383" s="23" t="str">
        <f t="shared" si="421"/>
        <v/>
      </c>
      <c r="M3383" s="24" t="str">
        <f t="shared" si="422"/>
        <v/>
      </c>
      <c r="N3383" s="24" t="str">
        <f t="shared" si="423"/>
        <v/>
      </c>
      <c r="O3383" s="15" t="str">
        <f t="shared" si="426"/>
        <v/>
      </c>
      <c r="P3383" s="31" t="str">
        <f t="shared" si="427"/>
        <v/>
      </c>
      <c r="Q3383" s="8" t="str">
        <f>IF(E3383="","",IFERROR(VLOOKUP(E3383,REGRAS_CST!$A$2:$D$200,4,FALSE),""))</f>
        <v/>
      </c>
      <c r="S3383" s="9">
        <f t="shared" si="424"/>
        <v>8.9999999999999993E-3</v>
      </c>
      <c r="T3383" s="9">
        <f t="shared" si="425"/>
        <v>1E-3</v>
      </c>
      <c r="U3383" s="16">
        <f>IFERROR(INDEX(BASE_CCLASSTRIB!$E:$E, MATCH(TEXT($D3383,"000000"), BASE_CCLASSTRIB!$A:$A, 0))/100, 0)</f>
        <v>0</v>
      </c>
      <c r="V3383" s="16">
        <f>IFERROR(INDEX(BASE_CCLASSTRIB!$F:$F, MATCH(TEXT($D3383,"000000"), BASE_CCLASSTRIB!$A:$A, 0))/100, 0)</f>
        <v>0</v>
      </c>
    </row>
    <row r="3384" spans="4:22" ht="15.75" thickBot="1" x14ac:dyDescent="0.3">
      <c r="D3384" s="38"/>
      <c r="E3384" s="27" t="str">
        <f t="shared" si="420"/>
        <v/>
      </c>
      <c r="F3384" s="28" t="str">
        <f>IF(E3384="","",IFERROR(VLOOKUP(E3384,REGRAS_CST!$A$2:$B$200,2,FALSE),""))</f>
        <v/>
      </c>
      <c r="H3384" s="29">
        <v>8.9999999999999993E-3</v>
      </c>
      <c r="I3384" s="29">
        <v>1E-3</v>
      </c>
      <c r="K3384" s="21" t="str">
        <f>IF(E3384="","",IFERROR(VLOOKUP(E3384,REGRAS_CST!$A$2:$C$200,3,FALSE),""))</f>
        <v/>
      </c>
      <c r="L3384" s="23" t="str">
        <f t="shared" si="421"/>
        <v/>
      </c>
      <c r="M3384" s="24" t="str">
        <f t="shared" si="422"/>
        <v/>
      </c>
      <c r="N3384" s="24" t="str">
        <f t="shared" si="423"/>
        <v/>
      </c>
      <c r="O3384" s="15" t="str">
        <f t="shared" si="426"/>
        <v/>
      </c>
      <c r="P3384" s="31" t="str">
        <f t="shared" si="427"/>
        <v/>
      </c>
      <c r="Q3384" s="8" t="str">
        <f>IF(E3384="","",IFERROR(VLOOKUP(E3384,REGRAS_CST!$A$2:$D$200,4,FALSE),""))</f>
        <v/>
      </c>
      <c r="S3384" s="9">
        <f t="shared" si="424"/>
        <v>8.9999999999999993E-3</v>
      </c>
      <c r="T3384" s="9">
        <f t="shared" si="425"/>
        <v>1E-3</v>
      </c>
      <c r="U3384" s="16">
        <f>IFERROR(INDEX(BASE_CCLASSTRIB!$E:$E, MATCH(TEXT($D3384,"000000"), BASE_CCLASSTRIB!$A:$A, 0))/100, 0)</f>
        <v>0</v>
      </c>
      <c r="V3384" s="16">
        <f>IFERROR(INDEX(BASE_CCLASSTRIB!$F:$F, MATCH(TEXT($D3384,"000000"), BASE_CCLASSTRIB!$A:$A, 0))/100, 0)</f>
        <v>0</v>
      </c>
    </row>
    <row r="3385" spans="4:22" ht="15.75" thickBot="1" x14ac:dyDescent="0.3">
      <c r="D3385" s="38"/>
      <c r="E3385" s="27" t="str">
        <f t="shared" si="420"/>
        <v/>
      </c>
      <c r="F3385" s="28" t="str">
        <f>IF(E3385="","",IFERROR(VLOOKUP(E3385,REGRAS_CST!$A$2:$B$200,2,FALSE),""))</f>
        <v/>
      </c>
      <c r="H3385" s="29">
        <v>8.9999999999999993E-3</v>
      </c>
      <c r="I3385" s="29">
        <v>1E-3</v>
      </c>
      <c r="K3385" s="21" t="str">
        <f>IF(E3385="","",IFERROR(VLOOKUP(E3385,REGRAS_CST!$A$2:$C$200,3,FALSE),""))</f>
        <v/>
      </c>
      <c r="L3385" s="23" t="str">
        <f t="shared" si="421"/>
        <v/>
      </c>
      <c r="M3385" s="24" t="str">
        <f t="shared" si="422"/>
        <v/>
      </c>
      <c r="N3385" s="24" t="str">
        <f t="shared" si="423"/>
        <v/>
      </c>
      <c r="O3385" s="15" t="str">
        <f t="shared" si="426"/>
        <v/>
      </c>
      <c r="P3385" s="31" t="str">
        <f t="shared" si="427"/>
        <v/>
      </c>
      <c r="Q3385" s="8" t="str">
        <f>IF(E3385="","",IFERROR(VLOOKUP(E3385,REGRAS_CST!$A$2:$D$200,4,FALSE),""))</f>
        <v/>
      </c>
      <c r="S3385" s="9">
        <f t="shared" si="424"/>
        <v>8.9999999999999993E-3</v>
      </c>
      <c r="T3385" s="9">
        <f t="shared" si="425"/>
        <v>1E-3</v>
      </c>
      <c r="U3385" s="16">
        <f>IFERROR(INDEX(BASE_CCLASSTRIB!$E:$E, MATCH(TEXT($D3385,"000000"), BASE_CCLASSTRIB!$A:$A, 0))/100, 0)</f>
        <v>0</v>
      </c>
      <c r="V3385" s="16">
        <f>IFERROR(INDEX(BASE_CCLASSTRIB!$F:$F, MATCH(TEXT($D3385,"000000"), BASE_CCLASSTRIB!$A:$A, 0))/100, 0)</f>
        <v>0</v>
      </c>
    </row>
    <row r="3386" spans="4:22" ht="15.75" thickBot="1" x14ac:dyDescent="0.3">
      <c r="D3386" s="38"/>
      <c r="E3386" s="27" t="str">
        <f t="shared" si="420"/>
        <v/>
      </c>
      <c r="F3386" s="28" t="str">
        <f>IF(E3386="","",IFERROR(VLOOKUP(E3386,REGRAS_CST!$A$2:$B$200,2,FALSE),""))</f>
        <v/>
      </c>
      <c r="H3386" s="29">
        <v>8.9999999999999993E-3</v>
      </c>
      <c r="I3386" s="29">
        <v>1E-3</v>
      </c>
      <c r="K3386" s="21" t="str">
        <f>IF(E3386="","",IFERROR(VLOOKUP(E3386,REGRAS_CST!$A$2:$C$200,3,FALSE),""))</f>
        <v/>
      </c>
      <c r="L3386" s="23" t="str">
        <f t="shared" si="421"/>
        <v/>
      </c>
      <c r="M3386" s="24" t="str">
        <f t="shared" si="422"/>
        <v/>
      </c>
      <c r="N3386" s="24" t="str">
        <f t="shared" si="423"/>
        <v/>
      </c>
      <c r="O3386" s="15" t="str">
        <f t="shared" si="426"/>
        <v/>
      </c>
      <c r="P3386" s="31" t="str">
        <f t="shared" si="427"/>
        <v/>
      </c>
      <c r="Q3386" s="8" t="str">
        <f>IF(E3386="","",IFERROR(VLOOKUP(E3386,REGRAS_CST!$A$2:$D$200,4,FALSE),""))</f>
        <v/>
      </c>
      <c r="S3386" s="9">
        <f t="shared" si="424"/>
        <v>8.9999999999999993E-3</v>
      </c>
      <c r="T3386" s="9">
        <f t="shared" si="425"/>
        <v>1E-3</v>
      </c>
      <c r="U3386" s="16">
        <f>IFERROR(INDEX(BASE_CCLASSTRIB!$E:$E, MATCH(TEXT($D3386,"000000"), BASE_CCLASSTRIB!$A:$A, 0))/100, 0)</f>
        <v>0</v>
      </c>
      <c r="V3386" s="16">
        <f>IFERROR(INDEX(BASE_CCLASSTRIB!$F:$F, MATCH(TEXT($D3386,"000000"), BASE_CCLASSTRIB!$A:$A, 0))/100, 0)</f>
        <v>0</v>
      </c>
    </row>
    <row r="3387" spans="4:22" ht="15.75" thickBot="1" x14ac:dyDescent="0.3">
      <c r="D3387" s="38"/>
      <c r="E3387" s="27" t="str">
        <f t="shared" si="420"/>
        <v/>
      </c>
      <c r="F3387" s="28" t="str">
        <f>IF(E3387="","",IFERROR(VLOOKUP(E3387,REGRAS_CST!$A$2:$B$200,2,FALSE),""))</f>
        <v/>
      </c>
      <c r="H3387" s="29">
        <v>8.9999999999999993E-3</v>
      </c>
      <c r="I3387" s="29">
        <v>1E-3</v>
      </c>
      <c r="K3387" s="21" t="str">
        <f>IF(E3387="","",IFERROR(VLOOKUP(E3387,REGRAS_CST!$A$2:$C$200,3,FALSE),""))</f>
        <v/>
      </c>
      <c r="L3387" s="23" t="str">
        <f t="shared" si="421"/>
        <v/>
      </c>
      <c r="M3387" s="24" t="str">
        <f t="shared" si="422"/>
        <v/>
      </c>
      <c r="N3387" s="24" t="str">
        <f t="shared" si="423"/>
        <v/>
      </c>
      <c r="O3387" s="15" t="str">
        <f t="shared" si="426"/>
        <v/>
      </c>
      <c r="P3387" s="31" t="str">
        <f t="shared" si="427"/>
        <v/>
      </c>
      <c r="Q3387" s="8" t="str">
        <f>IF(E3387="","",IFERROR(VLOOKUP(E3387,REGRAS_CST!$A$2:$D$200,4,FALSE),""))</f>
        <v/>
      </c>
      <c r="S3387" s="9">
        <f t="shared" si="424"/>
        <v>8.9999999999999993E-3</v>
      </c>
      <c r="T3387" s="9">
        <f t="shared" si="425"/>
        <v>1E-3</v>
      </c>
      <c r="U3387" s="16">
        <f>IFERROR(INDEX(BASE_CCLASSTRIB!$E:$E, MATCH(TEXT($D3387,"000000"), BASE_CCLASSTRIB!$A:$A, 0))/100, 0)</f>
        <v>0</v>
      </c>
      <c r="V3387" s="16">
        <f>IFERROR(INDEX(BASE_CCLASSTRIB!$F:$F, MATCH(TEXT($D3387,"000000"), BASE_CCLASSTRIB!$A:$A, 0))/100, 0)</f>
        <v>0</v>
      </c>
    </row>
    <row r="3388" spans="4:22" ht="15.75" thickBot="1" x14ac:dyDescent="0.3">
      <c r="D3388" s="38"/>
      <c r="E3388" s="27" t="str">
        <f t="shared" si="420"/>
        <v/>
      </c>
      <c r="F3388" s="28" t="str">
        <f>IF(E3388="","",IFERROR(VLOOKUP(E3388,REGRAS_CST!$A$2:$B$200,2,FALSE),""))</f>
        <v/>
      </c>
      <c r="H3388" s="29">
        <v>8.9999999999999993E-3</v>
      </c>
      <c r="I3388" s="29">
        <v>1E-3</v>
      </c>
      <c r="K3388" s="21" t="str">
        <f>IF(E3388="","",IFERROR(VLOOKUP(E3388,REGRAS_CST!$A$2:$C$200,3,FALSE),""))</f>
        <v/>
      </c>
      <c r="L3388" s="23" t="str">
        <f t="shared" si="421"/>
        <v/>
      </c>
      <c r="M3388" s="24" t="str">
        <f t="shared" si="422"/>
        <v/>
      </c>
      <c r="N3388" s="24" t="str">
        <f t="shared" si="423"/>
        <v/>
      </c>
      <c r="O3388" s="15" t="str">
        <f t="shared" si="426"/>
        <v/>
      </c>
      <c r="P3388" s="31" t="str">
        <f t="shared" si="427"/>
        <v/>
      </c>
      <c r="Q3388" s="8" t="str">
        <f>IF(E3388="","",IFERROR(VLOOKUP(E3388,REGRAS_CST!$A$2:$D$200,4,FALSE),""))</f>
        <v/>
      </c>
      <c r="S3388" s="9">
        <f t="shared" si="424"/>
        <v>8.9999999999999993E-3</v>
      </c>
      <c r="T3388" s="9">
        <f t="shared" si="425"/>
        <v>1E-3</v>
      </c>
      <c r="U3388" s="16">
        <f>IFERROR(INDEX(BASE_CCLASSTRIB!$E:$E, MATCH(TEXT($D3388,"000000"), BASE_CCLASSTRIB!$A:$A, 0))/100, 0)</f>
        <v>0</v>
      </c>
      <c r="V3388" s="16">
        <f>IFERROR(INDEX(BASE_CCLASSTRIB!$F:$F, MATCH(TEXT($D3388,"000000"), BASE_CCLASSTRIB!$A:$A, 0))/100, 0)</f>
        <v>0</v>
      </c>
    </row>
    <row r="3389" spans="4:22" ht="15.75" thickBot="1" x14ac:dyDescent="0.3">
      <c r="D3389" s="38"/>
      <c r="E3389" s="27" t="str">
        <f t="shared" si="420"/>
        <v/>
      </c>
      <c r="F3389" s="28" t="str">
        <f>IF(E3389="","",IFERROR(VLOOKUP(E3389,REGRAS_CST!$A$2:$B$200,2,FALSE),""))</f>
        <v/>
      </c>
      <c r="H3389" s="29">
        <v>8.9999999999999993E-3</v>
      </c>
      <c r="I3389" s="29">
        <v>1E-3</v>
      </c>
      <c r="K3389" s="21" t="str">
        <f>IF(E3389="","",IFERROR(VLOOKUP(E3389,REGRAS_CST!$A$2:$C$200,3,FALSE),""))</f>
        <v/>
      </c>
      <c r="L3389" s="23" t="str">
        <f t="shared" si="421"/>
        <v/>
      </c>
      <c r="M3389" s="24" t="str">
        <f t="shared" si="422"/>
        <v/>
      </c>
      <c r="N3389" s="24" t="str">
        <f t="shared" si="423"/>
        <v/>
      </c>
      <c r="O3389" s="15" t="str">
        <f t="shared" si="426"/>
        <v/>
      </c>
      <c r="P3389" s="31" t="str">
        <f t="shared" si="427"/>
        <v/>
      </c>
      <c r="Q3389" s="8" t="str">
        <f>IF(E3389="","",IFERROR(VLOOKUP(E3389,REGRAS_CST!$A$2:$D$200,4,FALSE),""))</f>
        <v/>
      </c>
      <c r="S3389" s="9">
        <f t="shared" si="424"/>
        <v>8.9999999999999993E-3</v>
      </c>
      <c r="T3389" s="9">
        <f t="shared" si="425"/>
        <v>1E-3</v>
      </c>
      <c r="U3389" s="16">
        <f>IFERROR(INDEX(BASE_CCLASSTRIB!$E:$E, MATCH(TEXT($D3389,"000000"), BASE_CCLASSTRIB!$A:$A, 0))/100, 0)</f>
        <v>0</v>
      </c>
      <c r="V3389" s="16">
        <f>IFERROR(INDEX(BASE_CCLASSTRIB!$F:$F, MATCH(TEXT($D3389,"000000"), BASE_CCLASSTRIB!$A:$A, 0))/100, 0)</f>
        <v>0</v>
      </c>
    </row>
    <row r="3390" spans="4:22" ht="15.75" thickBot="1" x14ac:dyDescent="0.3">
      <c r="D3390" s="38"/>
      <c r="E3390" s="27" t="str">
        <f t="shared" si="420"/>
        <v/>
      </c>
      <c r="F3390" s="28" t="str">
        <f>IF(E3390="","",IFERROR(VLOOKUP(E3390,REGRAS_CST!$A$2:$B$200,2,FALSE),""))</f>
        <v/>
      </c>
      <c r="H3390" s="29">
        <v>8.9999999999999993E-3</v>
      </c>
      <c r="I3390" s="29">
        <v>1E-3</v>
      </c>
      <c r="K3390" s="21" t="str">
        <f>IF(E3390="","",IFERROR(VLOOKUP(E3390,REGRAS_CST!$A$2:$C$200,3,FALSE),""))</f>
        <v/>
      </c>
      <c r="L3390" s="23" t="str">
        <f t="shared" si="421"/>
        <v/>
      </c>
      <c r="M3390" s="24" t="str">
        <f t="shared" si="422"/>
        <v/>
      </c>
      <c r="N3390" s="24" t="str">
        <f t="shared" si="423"/>
        <v/>
      </c>
      <c r="O3390" s="15" t="str">
        <f t="shared" si="426"/>
        <v/>
      </c>
      <c r="P3390" s="31" t="str">
        <f t="shared" si="427"/>
        <v/>
      </c>
      <c r="Q3390" s="8" t="str">
        <f>IF(E3390="","",IFERROR(VLOOKUP(E3390,REGRAS_CST!$A$2:$D$200,4,FALSE),""))</f>
        <v/>
      </c>
      <c r="S3390" s="9">
        <f t="shared" si="424"/>
        <v>8.9999999999999993E-3</v>
      </c>
      <c r="T3390" s="9">
        <f t="shared" si="425"/>
        <v>1E-3</v>
      </c>
      <c r="U3390" s="16">
        <f>IFERROR(INDEX(BASE_CCLASSTRIB!$E:$E, MATCH(TEXT($D3390,"000000"), BASE_CCLASSTRIB!$A:$A, 0))/100, 0)</f>
        <v>0</v>
      </c>
      <c r="V3390" s="16">
        <f>IFERROR(INDEX(BASE_CCLASSTRIB!$F:$F, MATCH(TEXT($D3390,"000000"), BASE_CCLASSTRIB!$A:$A, 0))/100, 0)</f>
        <v>0</v>
      </c>
    </row>
    <row r="3391" spans="4:22" ht="15.75" thickBot="1" x14ac:dyDescent="0.3">
      <c r="D3391" s="38"/>
      <c r="E3391" s="27" t="str">
        <f t="shared" si="420"/>
        <v/>
      </c>
      <c r="F3391" s="28" t="str">
        <f>IF(E3391="","",IFERROR(VLOOKUP(E3391,REGRAS_CST!$A$2:$B$200,2,FALSE),""))</f>
        <v/>
      </c>
      <c r="H3391" s="29">
        <v>8.9999999999999993E-3</v>
      </c>
      <c r="I3391" s="29">
        <v>1E-3</v>
      </c>
      <c r="K3391" s="21" t="str">
        <f>IF(E3391="","",IFERROR(VLOOKUP(E3391,REGRAS_CST!$A$2:$C$200,3,FALSE),""))</f>
        <v/>
      </c>
      <c r="L3391" s="23" t="str">
        <f t="shared" si="421"/>
        <v/>
      </c>
      <c r="M3391" s="24" t="str">
        <f t="shared" si="422"/>
        <v/>
      </c>
      <c r="N3391" s="24" t="str">
        <f t="shared" si="423"/>
        <v/>
      </c>
      <c r="O3391" s="15" t="str">
        <f t="shared" si="426"/>
        <v/>
      </c>
      <c r="P3391" s="31" t="str">
        <f t="shared" si="427"/>
        <v/>
      </c>
      <c r="Q3391" s="8" t="str">
        <f>IF(E3391="","",IFERROR(VLOOKUP(E3391,REGRAS_CST!$A$2:$D$200,4,FALSE),""))</f>
        <v/>
      </c>
      <c r="S3391" s="9">
        <f t="shared" si="424"/>
        <v>8.9999999999999993E-3</v>
      </c>
      <c r="T3391" s="9">
        <f t="shared" si="425"/>
        <v>1E-3</v>
      </c>
      <c r="U3391" s="16">
        <f>IFERROR(INDEX(BASE_CCLASSTRIB!$E:$E, MATCH(TEXT($D3391,"000000"), BASE_CCLASSTRIB!$A:$A, 0))/100, 0)</f>
        <v>0</v>
      </c>
      <c r="V3391" s="16">
        <f>IFERROR(INDEX(BASE_CCLASSTRIB!$F:$F, MATCH(TEXT($D3391,"000000"), BASE_CCLASSTRIB!$A:$A, 0))/100, 0)</f>
        <v>0</v>
      </c>
    </row>
    <row r="3392" spans="4:22" ht="15.75" thickBot="1" x14ac:dyDescent="0.3">
      <c r="D3392" s="38"/>
      <c r="E3392" s="27" t="str">
        <f t="shared" si="420"/>
        <v/>
      </c>
      <c r="F3392" s="28" t="str">
        <f>IF(E3392="","",IFERROR(VLOOKUP(E3392,REGRAS_CST!$A$2:$B$200,2,FALSE),""))</f>
        <v/>
      </c>
      <c r="H3392" s="29">
        <v>8.9999999999999993E-3</v>
      </c>
      <c r="I3392" s="29">
        <v>1E-3</v>
      </c>
      <c r="K3392" s="21" t="str">
        <f>IF(E3392="","",IFERROR(VLOOKUP(E3392,REGRAS_CST!$A$2:$C$200,3,FALSE),""))</f>
        <v/>
      </c>
      <c r="L3392" s="23" t="str">
        <f t="shared" si="421"/>
        <v/>
      </c>
      <c r="M3392" s="24" t="str">
        <f t="shared" si="422"/>
        <v/>
      </c>
      <c r="N3392" s="24" t="str">
        <f t="shared" si="423"/>
        <v/>
      </c>
      <c r="O3392" s="15" t="str">
        <f t="shared" si="426"/>
        <v/>
      </c>
      <c r="P3392" s="31" t="str">
        <f t="shared" si="427"/>
        <v/>
      </c>
      <c r="Q3392" s="8" t="str">
        <f>IF(E3392="","",IFERROR(VLOOKUP(E3392,REGRAS_CST!$A$2:$D$200,4,FALSE),""))</f>
        <v/>
      </c>
      <c r="S3392" s="9">
        <f t="shared" si="424"/>
        <v>8.9999999999999993E-3</v>
      </c>
      <c r="T3392" s="9">
        <f t="shared" si="425"/>
        <v>1E-3</v>
      </c>
      <c r="U3392" s="16">
        <f>IFERROR(INDEX(BASE_CCLASSTRIB!$E:$E, MATCH(TEXT($D3392,"000000"), BASE_CCLASSTRIB!$A:$A, 0))/100, 0)</f>
        <v>0</v>
      </c>
      <c r="V3392" s="16">
        <f>IFERROR(INDEX(BASE_CCLASSTRIB!$F:$F, MATCH(TEXT($D3392,"000000"), BASE_CCLASSTRIB!$A:$A, 0))/100, 0)</f>
        <v>0</v>
      </c>
    </row>
    <row r="3393" spans="4:22" ht="15.75" thickBot="1" x14ac:dyDescent="0.3">
      <c r="D3393" s="38"/>
      <c r="E3393" s="27" t="str">
        <f t="shared" si="420"/>
        <v/>
      </c>
      <c r="F3393" s="28" t="str">
        <f>IF(E3393="","",IFERROR(VLOOKUP(E3393,REGRAS_CST!$A$2:$B$200,2,FALSE),""))</f>
        <v/>
      </c>
      <c r="H3393" s="29">
        <v>8.9999999999999993E-3</v>
      </c>
      <c r="I3393" s="29">
        <v>1E-3</v>
      </c>
      <c r="K3393" s="21" t="str">
        <f>IF(E3393="","",IFERROR(VLOOKUP(E3393,REGRAS_CST!$A$2:$C$200,3,FALSE),""))</f>
        <v/>
      </c>
      <c r="L3393" s="23" t="str">
        <f t="shared" si="421"/>
        <v/>
      </c>
      <c r="M3393" s="24" t="str">
        <f t="shared" si="422"/>
        <v/>
      </c>
      <c r="N3393" s="24" t="str">
        <f t="shared" si="423"/>
        <v/>
      </c>
      <c r="O3393" s="15" t="str">
        <f t="shared" si="426"/>
        <v/>
      </c>
      <c r="P3393" s="31" t="str">
        <f t="shared" si="427"/>
        <v/>
      </c>
      <c r="Q3393" s="8" t="str">
        <f>IF(E3393="","",IFERROR(VLOOKUP(E3393,REGRAS_CST!$A$2:$D$200,4,FALSE),""))</f>
        <v/>
      </c>
      <c r="S3393" s="9">
        <f t="shared" si="424"/>
        <v>8.9999999999999993E-3</v>
      </c>
      <c r="T3393" s="9">
        <f t="shared" si="425"/>
        <v>1E-3</v>
      </c>
      <c r="U3393" s="16">
        <f>IFERROR(INDEX(BASE_CCLASSTRIB!$E:$E, MATCH(TEXT($D3393,"000000"), BASE_CCLASSTRIB!$A:$A, 0))/100, 0)</f>
        <v>0</v>
      </c>
      <c r="V3393" s="16">
        <f>IFERROR(INDEX(BASE_CCLASSTRIB!$F:$F, MATCH(TEXT($D3393,"000000"), BASE_CCLASSTRIB!$A:$A, 0))/100, 0)</f>
        <v>0</v>
      </c>
    </row>
    <row r="3394" spans="4:22" ht="15.75" thickBot="1" x14ac:dyDescent="0.3">
      <c r="D3394" s="38"/>
      <c r="E3394" s="27" t="str">
        <f t="shared" ref="E3394:E3457" si="428">IF(D3394="","",LEFT(D3394,3))</f>
        <v/>
      </c>
      <c r="F3394" s="28" t="str">
        <f>IF(E3394="","",IFERROR(VLOOKUP(E3394,REGRAS_CST!$A$2:$B$200,2,FALSE),""))</f>
        <v/>
      </c>
      <c r="H3394" s="29">
        <v>8.9999999999999993E-3</v>
      </c>
      <c r="I3394" s="29">
        <v>1E-3</v>
      </c>
      <c r="K3394" s="21" t="str">
        <f>IF(E3394="","",IFERROR(VLOOKUP(E3394,REGRAS_CST!$A$2:$C$200,3,FALSE),""))</f>
        <v/>
      </c>
      <c r="L3394" s="23" t="str">
        <f t="shared" ref="L3394:L3457" si="429">IF($G3394="", "", $G3394*(1-$V3394))</f>
        <v/>
      </c>
      <c r="M3394" s="24" t="str">
        <f t="shared" ref="M3394:M3457" si="430">IF(OR($L3394="",$S3394=""),"",$L3394*$S3394)</f>
        <v/>
      </c>
      <c r="N3394" s="24" t="str">
        <f t="shared" ref="N3394:N3457" si="431">IF(OR($L3394="",$T3394=""),"",$L3394*$T3394)</f>
        <v/>
      </c>
      <c r="O3394" s="15" t="str">
        <f t="shared" si="426"/>
        <v/>
      </c>
      <c r="P3394" s="31" t="str">
        <f t="shared" si="427"/>
        <v/>
      </c>
      <c r="Q3394" s="8" t="str">
        <f>IF(E3394="","",IFERROR(VLOOKUP(E3394,REGRAS_CST!$A$2:$D$200,4,FALSE),""))</f>
        <v/>
      </c>
      <c r="S3394" s="9">
        <f t="shared" ref="S3394:S3457" si="432">IF($H3394="","",$H3394*(1-$U3394))</f>
        <v>8.9999999999999993E-3</v>
      </c>
      <c r="T3394" s="9">
        <f t="shared" ref="T3394:T3457" si="433">IF($I3394="","",$I3394*(1-$U3394))</f>
        <v>1E-3</v>
      </c>
      <c r="U3394" s="16">
        <f>IFERROR(INDEX(BASE_CCLASSTRIB!$E:$E, MATCH(TEXT($D3394,"000000"), BASE_CCLASSTRIB!$A:$A, 0))/100, 0)</f>
        <v>0</v>
      </c>
      <c r="V3394" s="16">
        <f>IFERROR(INDEX(BASE_CCLASSTRIB!$F:$F, MATCH(TEXT($D3394,"000000"), BASE_CCLASSTRIB!$A:$A, 0))/100, 0)</f>
        <v>0</v>
      </c>
    </row>
    <row r="3395" spans="4:22" ht="15.75" thickBot="1" x14ac:dyDescent="0.3">
      <c r="D3395" s="38"/>
      <c r="E3395" s="27" t="str">
        <f t="shared" si="428"/>
        <v/>
      </c>
      <c r="F3395" s="28" t="str">
        <f>IF(E3395="","",IFERROR(VLOOKUP(E3395,REGRAS_CST!$A$2:$B$200,2,FALSE),""))</f>
        <v/>
      </c>
      <c r="H3395" s="29">
        <v>8.9999999999999993E-3</v>
      </c>
      <c r="I3395" s="29">
        <v>1E-3</v>
      </c>
      <c r="K3395" s="21" t="str">
        <f>IF(E3395="","",IFERROR(VLOOKUP(E3395,REGRAS_CST!$A$2:$C$200,3,FALSE),""))</f>
        <v/>
      </c>
      <c r="L3395" s="23" t="str">
        <f t="shared" si="429"/>
        <v/>
      </c>
      <c r="M3395" s="24" t="str">
        <f t="shared" si="430"/>
        <v/>
      </c>
      <c r="N3395" s="24" t="str">
        <f t="shared" si="431"/>
        <v/>
      </c>
      <c r="O3395" s="15" t="str">
        <f t="shared" si="426"/>
        <v/>
      </c>
      <c r="P3395" s="31" t="str">
        <f t="shared" si="427"/>
        <v/>
      </c>
      <c r="Q3395" s="8" t="str">
        <f>IF(E3395="","",IFERROR(VLOOKUP(E3395,REGRAS_CST!$A$2:$D$200,4,FALSE),""))</f>
        <v/>
      </c>
      <c r="S3395" s="9">
        <f t="shared" si="432"/>
        <v>8.9999999999999993E-3</v>
      </c>
      <c r="T3395" s="9">
        <f t="shared" si="433"/>
        <v>1E-3</v>
      </c>
      <c r="U3395" s="16">
        <f>IFERROR(INDEX(BASE_CCLASSTRIB!$E:$E, MATCH(TEXT($D3395,"000000"), BASE_CCLASSTRIB!$A:$A, 0))/100, 0)</f>
        <v>0</v>
      </c>
      <c r="V3395" s="16">
        <f>IFERROR(INDEX(BASE_CCLASSTRIB!$F:$F, MATCH(TEXT($D3395,"000000"), BASE_CCLASSTRIB!$A:$A, 0))/100, 0)</f>
        <v>0</v>
      </c>
    </row>
    <row r="3396" spans="4:22" ht="15.75" thickBot="1" x14ac:dyDescent="0.3">
      <c r="D3396" s="38"/>
      <c r="E3396" s="27" t="str">
        <f t="shared" si="428"/>
        <v/>
      </c>
      <c r="F3396" s="28" t="str">
        <f>IF(E3396="","",IFERROR(VLOOKUP(E3396,REGRAS_CST!$A$2:$B$200,2,FALSE),""))</f>
        <v/>
      </c>
      <c r="H3396" s="29">
        <v>8.9999999999999993E-3</v>
      </c>
      <c r="I3396" s="29">
        <v>1E-3</v>
      </c>
      <c r="K3396" s="21" t="str">
        <f>IF(E3396="","",IFERROR(VLOOKUP(E3396,REGRAS_CST!$A$2:$C$200,3,FALSE),""))</f>
        <v/>
      </c>
      <c r="L3396" s="23" t="str">
        <f t="shared" si="429"/>
        <v/>
      </c>
      <c r="M3396" s="24" t="str">
        <f t="shared" si="430"/>
        <v/>
      </c>
      <c r="N3396" s="24" t="str">
        <f t="shared" si="431"/>
        <v/>
      </c>
      <c r="O3396" s="15" t="str">
        <f t="shared" si="426"/>
        <v/>
      </c>
      <c r="P3396" s="31" t="str">
        <f t="shared" si="427"/>
        <v/>
      </c>
      <c r="Q3396" s="8" t="str">
        <f>IF(E3396="","",IFERROR(VLOOKUP(E3396,REGRAS_CST!$A$2:$D$200,4,FALSE),""))</f>
        <v/>
      </c>
      <c r="S3396" s="9">
        <f t="shared" si="432"/>
        <v>8.9999999999999993E-3</v>
      </c>
      <c r="T3396" s="9">
        <f t="shared" si="433"/>
        <v>1E-3</v>
      </c>
      <c r="U3396" s="16">
        <f>IFERROR(INDEX(BASE_CCLASSTRIB!$E:$E, MATCH(TEXT($D3396,"000000"), BASE_CCLASSTRIB!$A:$A, 0))/100, 0)</f>
        <v>0</v>
      </c>
      <c r="V3396" s="16">
        <f>IFERROR(INDEX(BASE_CCLASSTRIB!$F:$F, MATCH(TEXT($D3396,"000000"), BASE_CCLASSTRIB!$A:$A, 0))/100, 0)</f>
        <v>0</v>
      </c>
    </row>
    <row r="3397" spans="4:22" ht="15.75" thickBot="1" x14ac:dyDescent="0.3">
      <c r="D3397" s="38"/>
      <c r="E3397" s="27" t="str">
        <f t="shared" si="428"/>
        <v/>
      </c>
      <c r="F3397" s="28" t="str">
        <f>IF(E3397="","",IFERROR(VLOOKUP(E3397,REGRAS_CST!$A$2:$B$200,2,FALSE),""))</f>
        <v/>
      </c>
      <c r="H3397" s="29">
        <v>8.9999999999999993E-3</v>
      </c>
      <c r="I3397" s="29">
        <v>1E-3</v>
      </c>
      <c r="K3397" s="21" t="str">
        <f>IF(E3397="","",IFERROR(VLOOKUP(E3397,REGRAS_CST!$A$2:$C$200,3,FALSE),""))</f>
        <v/>
      </c>
      <c r="L3397" s="23" t="str">
        <f t="shared" si="429"/>
        <v/>
      </c>
      <c r="M3397" s="24" t="str">
        <f t="shared" si="430"/>
        <v/>
      </c>
      <c r="N3397" s="24" t="str">
        <f t="shared" si="431"/>
        <v/>
      </c>
      <c r="O3397" s="15" t="str">
        <f t="shared" si="426"/>
        <v/>
      </c>
      <c r="P3397" s="31" t="str">
        <f t="shared" si="427"/>
        <v/>
      </c>
      <c r="Q3397" s="8" t="str">
        <f>IF(E3397="","",IFERROR(VLOOKUP(E3397,REGRAS_CST!$A$2:$D$200,4,FALSE),""))</f>
        <v/>
      </c>
      <c r="S3397" s="9">
        <f t="shared" si="432"/>
        <v>8.9999999999999993E-3</v>
      </c>
      <c r="T3397" s="9">
        <f t="shared" si="433"/>
        <v>1E-3</v>
      </c>
      <c r="U3397" s="16">
        <f>IFERROR(INDEX(BASE_CCLASSTRIB!$E:$E, MATCH(TEXT($D3397,"000000"), BASE_CCLASSTRIB!$A:$A, 0))/100, 0)</f>
        <v>0</v>
      </c>
      <c r="V3397" s="16">
        <f>IFERROR(INDEX(BASE_CCLASSTRIB!$F:$F, MATCH(TEXT($D3397,"000000"), BASE_CCLASSTRIB!$A:$A, 0))/100, 0)</f>
        <v>0</v>
      </c>
    </row>
    <row r="3398" spans="4:22" ht="15.75" thickBot="1" x14ac:dyDescent="0.3">
      <c r="D3398" s="38"/>
      <c r="E3398" s="27" t="str">
        <f t="shared" si="428"/>
        <v/>
      </c>
      <c r="F3398" s="28" t="str">
        <f>IF(E3398="","",IFERROR(VLOOKUP(E3398,REGRAS_CST!$A$2:$B$200,2,FALSE),""))</f>
        <v/>
      </c>
      <c r="H3398" s="29">
        <v>8.9999999999999993E-3</v>
      </c>
      <c r="I3398" s="29">
        <v>1E-3</v>
      </c>
      <c r="K3398" s="21" t="str">
        <f>IF(E3398="","",IFERROR(VLOOKUP(E3398,REGRAS_CST!$A$2:$C$200,3,FALSE),""))</f>
        <v/>
      </c>
      <c r="L3398" s="23" t="str">
        <f t="shared" si="429"/>
        <v/>
      </c>
      <c r="M3398" s="24" t="str">
        <f t="shared" si="430"/>
        <v/>
      </c>
      <c r="N3398" s="24" t="str">
        <f t="shared" si="431"/>
        <v/>
      </c>
      <c r="O3398" s="15" t="str">
        <f t="shared" si="426"/>
        <v/>
      </c>
      <c r="P3398" s="31" t="str">
        <f t="shared" si="427"/>
        <v/>
      </c>
      <c r="Q3398" s="8" t="str">
        <f>IF(E3398="","",IFERROR(VLOOKUP(E3398,REGRAS_CST!$A$2:$D$200,4,FALSE),""))</f>
        <v/>
      </c>
      <c r="S3398" s="9">
        <f t="shared" si="432"/>
        <v>8.9999999999999993E-3</v>
      </c>
      <c r="T3398" s="9">
        <f t="shared" si="433"/>
        <v>1E-3</v>
      </c>
      <c r="U3398" s="16">
        <f>IFERROR(INDEX(BASE_CCLASSTRIB!$E:$E, MATCH(TEXT($D3398,"000000"), BASE_CCLASSTRIB!$A:$A, 0))/100, 0)</f>
        <v>0</v>
      </c>
      <c r="V3398" s="16">
        <f>IFERROR(INDEX(BASE_CCLASSTRIB!$F:$F, MATCH(TEXT($D3398,"000000"), BASE_CCLASSTRIB!$A:$A, 0))/100, 0)</f>
        <v>0</v>
      </c>
    </row>
    <row r="3399" spans="4:22" ht="15.75" thickBot="1" x14ac:dyDescent="0.3">
      <c r="D3399" s="38"/>
      <c r="E3399" s="27" t="str">
        <f t="shared" si="428"/>
        <v/>
      </c>
      <c r="F3399" s="28" t="str">
        <f>IF(E3399="","",IFERROR(VLOOKUP(E3399,REGRAS_CST!$A$2:$B$200,2,FALSE),""))</f>
        <v/>
      </c>
      <c r="H3399" s="29">
        <v>8.9999999999999993E-3</v>
      </c>
      <c r="I3399" s="29">
        <v>1E-3</v>
      </c>
      <c r="K3399" s="21" t="str">
        <f>IF(E3399="","",IFERROR(VLOOKUP(E3399,REGRAS_CST!$A$2:$C$200,3,FALSE),""))</f>
        <v/>
      </c>
      <c r="L3399" s="23" t="str">
        <f t="shared" si="429"/>
        <v/>
      </c>
      <c r="M3399" s="24" t="str">
        <f t="shared" si="430"/>
        <v/>
      </c>
      <c r="N3399" s="24" t="str">
        <f t="shared" si="431"/>
        <v/>
      </c>
      <c r="O3399" s="15" t="str">
        <f t="shared" si="426"/>
        <v/>
      </c>
      <c r="P3399" s="31" t="str">
        <f t="shared" si="427"/>
        <v/>
      </c>
      <c r="Q3399" s="8" t="str">
        <f>IF(E3399="","",IFERROR(VLOOKUP(E3399,REGRAS_CST!$A$2:$D$200,4,FALSE),""))</f>
        <v/>
      </c>
      <c r="S3399" s="9">
        <f t="shared" si="432"/>
        <v>8.9999999999999993E-3</v>
      </c>
      <c r="T3399" s="9">
        <f t="shared" si="433"/>
        <v>1E-3</v>
      </c>
      <c r="U3399" s="16">
        <f>IFERROR(INDEX(BASE_CCLASSTRIB!$E:$E, MATCH(TEXT($D3399,"000000"), BASE_CCLASSTRIB!$A:$A, 0))/100, 0)</f>
        <v>0</v>
      </c>
      <c r="V3399" s="16">
        <f>IFERROR(INDEX(BASE_CCLASSTRIB!$F:$F, MATCH(TEXT($D3399,"000000"), BASE_CCLASSTRIB!$A:$A, 0))/100, 0)</f>
        <v>0</v>
      </c>
    </row>
    <row r="3400" spans="4:22" ht="15.75" thickBot="1" x14ac:dyDescent="0.3">
      <c r="D3400" s="38"/>
      <c r="E3400" s="27" t="str">
        <f t="shared" si="428"/>
        <v/>
      </c>
      <c r="F3400" s="28" t="str">
        <f>IF(E3400="","",IFERROR(VLOOKUP(E3400,REGRAS_CST!$A$2:$B$200,2,FALSE),""))</f>
        <v/>
      </c>
      <c r="H3400" s="29">
        <v>8.9999999999999993E-3</v>
      </c>
      <c r="I3400" s="29">
        <v>1E-3</v>
      </c>
      <c r="K3400" s="21" t="str">
        <f>IF(E3400="","",IFERROR(VLOOKUP(E3400,REGRAS_CST!$A$2:$C$200,3,FALSE),""))</f>
        <v/>
      </c>
      <c r="L3400" s="23" t="str">
        <f t="shared" si="429"/>
        <v/>
      </c>
      <c r="M3400" s="24" t="str">
        <f t="shared" si="430"/>
        <v/>
      </c>
      <c r="N3400" s="24" t="str">
        <f t="shared" si="431"/>
        <v/>
      </c>
      <c r="O3400" s="15" t="str">
        <f t="shared" si="426"/>
        <v/>
      </c>
      <c r="P3400" s="31" t="str">
        <f t="shared" si="427"/>
        <v/>
      </c>
      <c r="Q3400" s="8" t="str">
        <f>IF(E3400="","",IFERROR(VLOOKUP(E3400,REGRAS_CST!$A$2:$D$200,4,FALSE),""))</f>
        <v/>
      </c>
      <c r="S3400" s="9">
        <f t="shared" si="432"/>
        <v>8.9999999999999993E-3</v>
      </c>
      <c r="T3400" s="9">
        <f t="shared" si="433"/>
        <v>1E-3</v>
      </c>
      <c r="U3400" s="16">
        <f>IFERROR(INDEX(BASE_CCLASSTRIB!$E:$E, MATCH(TEXT($D3400,"000000"), BASE_CCLASSTRIB!$A:$A, 0))/100, 0)</f>
        <v>0</v>
      </c>
      <c r="V3400" s="16">
        <f>IFERROR(INDEX(BASE_CCLASSTRIB!$F:$F, MATCH(TEXT($D3400,"000000"), BASE_CCLASSTRIB!$A:$A, 0))/100, 0)</f>
        <v>0</v>
      </c>
    </row>
    <row r="3401" spans="4:22" ht="15.75" thickBot="1" x14ac:dyDescent="0.3">
      <c r="D3401" s="38"/>
      <c r="E3401" s="27" t="str">
        <f t="shared" si="428"/>
        <v/>
      </c>
      <c r="F3401" s="28" t="str">
        <f>IF(E3401="","",IFERROR(VLOOKUP(E3401,REGRAS_CST!$A$2:$B$200,2,FALSE),""))</f>
        <v/>
      </c>
      <c r="H3401" s="29">
        <v>8.9999999999999993E-3</v>
      </c>
      <c r="I3401" s="29">
        <v>1E-3</v>
      </c>
      <c r="K3401" s="21" t="str">
        <f>IF(E3401="","",IFERROR(VLOOKUP(E3401,REGRAS_CST!$A$2:$C$200,3,FALSE),""))</f>
        <v/>
      </c>
      <c r="L3401" s="23" t="str">
        <f t="shared" si="429"/>
        <v/>
      </c>
      <c r="M3401" s="24" t="str">
        <f t="shared" si="430"/>
        <v/>
      </c>
      <c r="N3401" s="24" t="str">
        <f t="shared" si="431"/>
        <v/>
      </c>
      <c r="O3401" s="15" t="str">
        <f t="shared" si="426"/>
        <v/>
      </c>
      <c r="P3401" s="31" t="str">
        <f t="shared" si="427"/>
        <v/>
      </c>
      <c r="Q3401" s="8" t="str">
        <f>IF(E3401="","",IFERROR(VLOOKUP(E3401,REGRAS_CST!$A$2:$D$200,4,FALSE),""))</f>
        <v/>
      </c>
      <c r="S3401" s="9">
        <f t="shared" si="432"/>
        <v>8.9999999999999993E-3</v>
      </c>
      <c r="T3401" s="9">
        <f t="shared" si="433"/>
        <v>1E-3</v>
      </c>
      <c r="U3401" s="16">
        <f>IFERROR(INDEX(BASE_CCLASSTRIB!$E:$E, MATCH(TEXT($D3401,"000000"), BASE_CCLASSTRIB!$A:$A, 0))/100, 0)</f>
        <v>0</v>
      </c>
      <c r="V3401" s="16">
        <f>IFERROR(INDEX(BASE_CCLASSTRIB!$F:$F, MATCH(TEXT($D3401,"000000"), BASE_CCLASSTRIB!$A:$A, 0))/100, 0)</f>
        <v>0</v>
      </c>
    </row>
    <row r="3402" spans="4:22" ht="15.75" thickBot="1" x14ac:dyDescent="0.3">
      <c r="D3402" s="38"/>
      <c r="E3402" s="27" t="str">
        <f t="shared" si="428"/>
        <v/>
      </c>
      <c r="F3402" s="28" t="str">
        <f>IF(E3402="","",IFERROR(VLOOKUP(E3402,REGRAS_CST!$A$2:$B$200,2,FALSE),""))</f>
        <v/>
      </c>
      <c r="H3402" s="29">
        <v>8.9999999999999993E-3</v>
      </c>
      <c r="I3402" s="29">
        <v>1E-3</v>
      </c>
      <c r="K3402" s="21" t="str">
        <f>IF(E3402="","",IFERROR(VLOOKUP(E3402,REGRAS_CST!$A$2:$C$200,3,FALSE),""))</f>
        <v/>
      </c>
      <c r="L3402" s="23" t="str">
        <f t="shared" si="429"/>
        <v/>
      </c>
      <c r="M3402" s="24" t="str">
        <f t="shared" si="430"/>
        <v/>
      </c>
      <c r="N3402" s="24" t="str">
        <f t="shared" si="431"/>
        <v/>
      </c>
      <c r="O3402" s="15" t="str">
        <f t="shared" si="426"/>
        <v/>
      </c>
      <c r="P3402" s="31" t="str">
        <f t="shared" si="427"/>
        <v/>
      </c>
      <c r="Q3402" s="8" t="str">
        <f>IF(E3402="","",IFERROR(VLOOKUP(E3402,REGRAS_CST!$A$2:$D$200,4,FALSE),""))</f>
        <v/>
      </c>
      <c r="S3402" s="9">
        <f t="shared" si="432"/>
        <v>8.9999999999999993E-3</v>
      </c>
      <c r="T3402" s="9">
        <f t="shared" si="433"/>
        <v>1E-3</v>
      </c>
      <c r="U3402" s="16">
        <f>IFERROR(INDEX(BASE_CCLASSTRIB!$E:$E, MATCH(TEXT($D3402,"000000"), BASE_CCLASSTRIB!$A:$A, 0))/100, 0)</f>
        <v>0</v>
      </c>
      <c r="V3402" s="16">
        <f>IFERROR(INDEX(BASE_CCLASSTRIB!$F:$F, MATCH(TEXT($D3402,"000000"), BASE_CCLASSTRIB!$A:$A, 0))/100, 0)</f>
        <v>0</v>
      </c>
    </row>
    <row r="3403" spans="4:22" ht="15.75" thickBot="1" x14ac:dyDescent="0.3">
      <c r="D3403" s="38"/>
      <c r="E3403" s="27" t="str">
        <f t="shared" si="428"/>
        <v/>
      </c>
      <c r="F3403" s="28" t="str">
        <f>IF(E3403="","",IFERROR(VLOOKUP(E3403,REGRAS_CST!$A$2:$B$200,2,FALSE),""))</f>
        <v/>
      </c>
      <c r="H3403" s="29">
        <v>8.9999999999999993E-3</v>
      </c>
      <c r="I3403" s="29">
        <v>1E-3</v>
      </c>
      <c r="K3403" s="21" t="str">
        <f>IF(E3403="","",IFERROR(VLOOKUP(E3403,REGRAS_CST!$A$2:$C$200,3,FALSE),""))</f>
        <v/>
      </c>
      <c r="L3403" s="23" t="str">
        <f t="shared" si="429"/>
        <v/>
      </c>
      <c r="M3403" s="24" t="str">
        <f t="shared" si="430"/>
        <v/>
      </c>
      <c r="N3403" s="24" t="str">
        <f t="shared" si="431"/>
        <v/>
      </c>
      <c r="O3403" s="15" t="str">
        <f t="shared" si="426"/>
        <v/>
      </c>
      <c r="P3403" s="31" t="str">
        <f t="shared" si="427"/>
        <v/>
      </c>
      <c r="Q3403" s="8" t="str">
        <f>IF(E3403="","",IFERROR(VLOOKUP(E3403,REGRAS_CST!$A$2:$D$200,4,FALSE),""))</f>
        <v/>
      </c>
      <c r="S3403" s="9">
        <f t="shared" si="432"/>
        <v>8.9999999999999993E-3</v>
      </c>
      <c r="T3403" s="9">
        <f t="shared" si="433"/>
        <v>1E-3</v>
      </c>
      <c r="U3403" s="16">
        <f>IFERROR(INDEX(BASE_CCLASSTRIB!$E:$E, MATCH(TEXT($D3403,"000000"), BASE_CCLASSTRIB!$A:$A, 0))/100, 0)</f>
        <v>0</v>
      </c>
      <c r="V3403" s="16">
        <f>IFERROR(INDEX(BASE_CCLASSTRIB!$F:$F, MATCH(TEXT($D3403,"000000"), BASE_CCLASSTRIB!$A:$A, 0))/100, 0)</f>
        <v>0</v>
      </c>
    </row>
    <row r="3404" spans="4:22" ht="15.75" thickBot="1" x14ac:dyDescent="0.3">
      <c r="D3404" s="38"/>
      <c r="E3404" s="27" t="str">
        <f t="shared" si="428"/>
        <v/>
      </c>
      <c r="F3404" s="28" t="str">
        <f>IF(E3404="","",IFERROR(VLOOKUP(E3404,REGRAS_CST!$A$2:$B$200,2,FALSE),""))</f>
        <v/>
      </c>
      <c r="H3404" s="29">
        <v>8.9999999999999993E-3</v>
      </c>
      <c r="I3404" s="29">
        <v>1E-3</v>
      </c>
      <c r="K3404" s="21" t="str">
        <f>IF(E3404="","",IFERROR(VLOOKUP(E3404,REGRAS_CST!$A$2:$C$200,3,FALSE),""))</f>
        <v/>
      </c>
      <c r="L3404" s="23" t="str">
        <f t="shared" si="429"/>
        <v/>
      </c>
      <c r="M3404" s="24" t="str">
        <f t="shared" si="430"/>
        <v/>
      </c>
      <c r="N3404" s="24" t="str">
        <f t="shared" si="431"/>
        <v/>
      </c>
      <c r="O3404" s="15" t="str">
        <f t="shared" si="426"/>
        <v/>
      </c>
      <c r="P3404" s="31" t="str">
        <f t="shared" si="427"/>
        <v/>
      </c>
      <c r="Q3404" s="8" t="str">
        <f>IF(E3404="","",IFERROR(VLOOKUP(E3404,REGRAS_CST!$A$2:$D$200,4,FALSE),""))</f>
        <v/>
      </c>
      <c r="S3404" s="9">
        <f t="shared" si="432"/>
        <v>8.9999999999999993E-3</v>
      </c>
      <c r="T3404" s="9">
        <f t="shared" si="433"/>
        <v>1E-3</v>
      </c>
      <c r="U3404" s="16">
        <f>IFERROR(INDEX(BASE_CCLASSTRIB!$E:$E, MATCH(TEXT($D3404,"000000"), BASE_CCLASSTRIB!$A:$A, 0))/100, 0)</f>
        <v>0</v>
      </c>
      <c r="V3404" s="16">
        <f>IFERROR(INDEX(BASE_CCLASSTRIB!$F:$F, MATCH(TEXT($D3404,"000000"), BASE_CCLASSTRIB!$A:$A, 0))/100, 0)</f>
        <v>0</v>
      </c>
    </row>
    <row r="3405" spans="4:22" ht="15.75" thickBot="1" x14ac:dyDescent="0.3">
      <c r="D3405" s="38"/>
      <c r="E3405" s="27" t="str">
        <f t="shared" si="428"/>
        <v/>
      </c>
      <c r="F3405" s="28" t="str">
        <f>IF(E3405="","",IFERROR(VLOOKUP(E3405,REGRAS_CST!$A$2:$B$200,2,FALSE),""))</f>
        <v/>
      </c>
      <c r="H3405" s="29">
        <v>8.9999999999999993E-3</v>
      </c>
      <c r="I3405" s="29">
        <v>1E-3</v>
      </c>
      <c r="K3405" s="21" t="str">
        <f>IF(E3405="","",IFERROR(VLOOKUP(E3405,REGRAS_CST!$A$2:$C$200,3,FALSE),""))</f>
        <v/>
      </c>
      <c r="L3405" s="23" t="str">
        <f t="shared" si="429"/>
        <v/>
      </c>
      <c r="M3405" s="24" t="str">
        <f t="shared" si="430"/>
        <v/>
      </c>
      <c r="N3405" s="24" t="str">
        <f t="shared" si="431"/>
        <v/>
      </c>
      <c r="O3405" s="15" t="str">
        <f t="shared" si="426"/>
        <v/>
      </c>
      <c r="P3405" s="31" t="str">
        <f t="shared" si="427"/>
        <v/>
      </c>
      <c r="Q3405" s="8" t="str">
        <f>IF(E3405="","",IFERROR(VLOOKUP(E3405,REGRAS_CST!$A$2:$D$200,4,FALSE),""))</f>
        <v/>
      </c>
      <c r="S3405" s="9">
        <f t="shared" si="432"/>
        <v>8.9999999999999993E-3</v>
      </c>
      <c r="T3405" s="9">
        <f t="shared" si="433"/>
        <v>1E-3</v>
      </c>
      <c r="U3405" s="16">
        <f>IFERROR(INDEX(BASE_CCLASSTRIB!$E:$E, MATCH(TEXT($D3405,"000000"), BASE_CCLASSTRIB!$A:$A, 0))/100, 0)</f>
        <v>0</v>
      </c>
      <c r="V3405" s="16">
        <f>IFERROR(INDEX(BASE_CCLASSTRIB!$F:$F, MATCH(TEXT($D3405,"000000"), BASE_CCLASSTRIB!$A:$A, 0))/100, 0)</f>
        <v>0</v>
      </c>
    </row>
    <row r="3406" spans="4:22" ht="15.75" thickBot="1" x14ac:dyDescent="0.3">
      <c r="D3406" s="38"/>
      <c r="E3406" s="27" t="str">
        <f t="shared" si="428"/>
        <v/>
      </c>
      <c r="F3406" s="28" t="str">
        <f>IF(E3406="","",IFERROR(VLOOKUP(E3406,REGRAS_CST!$A$2:$B$200,2,FALSE),""))</f>
        <v/>
      </c>
      <c r="H3406" s="29">
        <v>8.9999999999999993E-3</v>
      </c>
      <c r="I3406" s="29">
        <v>1E-3</v>
      </c>
      <c r="K3406" s="21" t="str">
        <f>IF(E3406="","",IFERROR(VLOOKUP(E3406,REGRAS_CST!$A$2:$C$200,3,FALSE),""))</f>
        <v/>
      </c>
      <c r="L3406" s="23" t="str">
        <f t="shared" si="429"/>
        <v/>
      </c>
      <c r="M3406" s="24" t="str">
        <f t="shared" si="430"/>
        <v/>
      </c>
      <c r="N3406" s="24" t="str">
        <f t="shared" si="431"/>
        <v/>
      </c>
      <c r="O3406" s="15" t="str">
        <f t="shared" si="426"/>
        <v/>
      </c>
      <c r="P3406" s="31" t="str">
        <f t="shared" si="427"/>
        <v/>
      </c>
      <c r="Q3406" s="8" t="str">
        <f>IF(E3406="","",IFERROR(VLOOKUP(E3406,REGRAS_CST!$A$2:$D$200,4,FALSE),""))</f>
        <v/>
      </c>
      <c r="S3406" s="9">
        <f t="shared" si="432"/>
        <v>8.9999999999999993E-3</v>
      </c>
      <c r="T3406" s="9">
        <f t="shared" si="433"/>
        <v>1E-3</v>
      </c>
      <c r="U3406" s="16">
        <f>IFERROR(INDEX(BASE_CCLASSTRIB!$E:$E, MATCH(TEXT($D3406,"000000"), BASE_CCLASSTRIB!$A:$A, 0))/100, 0)</f>
        <v>0</v>
      </c>
      <c r="V3406" s="16">
        <f>IFERROR(INDEX(BASE_CCLASSTRIB!$F:$F, MATCH(TEXT($D3406,"000000"), BASE_CCLASSTRIB!$A:$A, 0))/100, 0)</f>
        <v>0</v>
      </c>
    </row>
    <row r="3407" spans="4:22" ht="15.75" thickBot="1" x14ac:dyDescent="0.3">
      <c r="D3407" s="38"/>
      <c r="E3407" s="27" t="str">
        <f t="shared" si="428"/>
        <v/>
      </c>
      <c r="F3407" s="28" t="str">
        <f>IF(E3407="","",IFERROR(VLOOKUP(E3407,REGRAS_CST!$A$2:$B$200,2,FALSE),""))</f>
        <v/>
      </c>
      <c r="H3407" s="29">
        <v>8.9999999999999993E-3</v>
      </c>
      <c r="I3407" s="29">
        <v>1E-3</v>
      </c>
      <c r="K3407" s="21" t="str">
        <f>IF(E3407="","",IFERROR(VLOOKUP(E3407,REGRAS_CST!$A$2:$C$200,3,FALSE),""))</f>
        <v/>
      </c>
      <c r="L3407" s="23" t="str">
        <f t="shared" si="429"/>
        <v/>
      </c>
      <c r="M3407" s="24" t="str">
        <f t="shared" si="430"/>
        <v/>
      </c>
      <c r="N3407" s="24" t="str">
        <f t="shared" si="431"/>
        <v/>
      </c>
      <c r="O3407" s="15" t="str">
        <f t="shared" si="426"/>
        <v/>
      </c>
      <c r="P3407" s="31" t="str">
        <f t="shared" si="427"/>
        <v/>
      </c>
      <c r="Q3407" s="8" t="str">
        <f>IF(E3407="","",IFERROR(VLOOKUP(E3407,REGRAS_CST!$A$2:$D$200,4,FALSE),""))</f>
        <v/>
      </c>
      <c r="S3407" s="9">
        <f t="shared" si="432"/>
        <v>8.9999999999999993E-3</v>
      </c>
      <c r="T3407" s="9">
        <f t="shared" si="433"/>
        <v>1E-3</v>
      </c>
      <c r="U3407" s="16">
        <f>IFERROR(INDEX(BASE_CCLASSTRIB!$E:$E, MATCH(TEXT($D3407,"000000"), BASE_CCLASSTRIB!$A:$A, 0))/100, 0)</f>
        <v>0</v>
      </c>
      <c r="V3407" s="16">
        <f>IFERROR(INDEX(BASE_CCLASSTRIB!$F:$F, MATCH(TEXT($D3407,"000000"), BASE_CCLASSTRIB!$A:$A, 0))/100, 0)</f>
        <v>0</v>
      </c>
    </row>
    <row r="3408" spans="4:22" ht="15.75" thickBot="1" x14ac:dyDescent="0.3">
      <c r="D3408" s="38"/>
      <c r="E3408" s="27" t="str">
        <f t="shared" si="428"/>
        <v/>
      </c>
      <c r="F3408" s="28" t="str">
        <f>IF(E3408="","",IFERROR(VLOOKUP(E3408,REGRAS_CST!$A$2:$B$200,2,FALSE),""))</f>
        <v/>
      </c>
      <c r="H3408" s="29">
        <v>8.9999999999999993E-3</v>
      </c>
      <c r="I3408" s="29">
        <v>1E-3</v>
      </c>
      <c r="K3408" s="21" t="str">
        <f>IF(E3408="","",IFERROR(VLOOKUP(E3408,REGRAS_CST!$A$2:$C$200,3,FALSE),""))</f>
        <v/>
      </c>
      <c r="L3408" s="23" t="str">
        <f t="shared" si="429"/>
        <v/>
      </c>
      <c r="M3408" s="24" t="str">
        <f t="shared" si="430"/>
        <v/>
      </c>
      <c r="N3408" s="24" t="str">
        <f t="shared" si="431"/>
        <v/>
      </c>
      <c r="O3408" s="15" t="str">
        <f t="shared" ref="O3408:O3471" si="434">IF(D3408="","",
IF(AND(K3408&lt;&gt;"SIM",V3408&gt;0),"ERRO: % BC &gt; 0, mas NÃO permitida ❌",
IF(AND(K3408="SIM",V3408=0),"ATENÇÃO: BC permitida, mas % = 0 🔎",
"Base de cálculo aplicada corretamente ✅")))</f>
        <v/>
      </c>
      <c r="P3408" s="31" t="str">
        <f t="shared" ref="P3408:P3471" si="435">IF(D3408="","",
IF(AND(Q3408&lt;&gt;"SIM",U3408&gt;0),"ERRO: % alíquota &gt; 0, mas NÃO permitida ❌",
IF(AND(Q3408="SIM",U3408=0),"ATENÇÃO: alíquota permitida, mas % = 0 🔎",
"Alíquota aplicada corretamente ✅")))</f>
        <v/>
      </c>
      <c r="Q3408" s="8" t="str">
        <f>IF(E3408="","",IFERROR(VLOOKUP(E3408,REGRAS_CST!$A$2:$D$200,4,FALSE),""))</f>
        <v/>
      </c>
      <c r="S3408" s="9">
        <f t="shared" si="432"/>
        <v>8.9999999999999993E-3</v>
      </c>
      <c r="T3408" s="9">
        <f t="shared" si="433"/>
        <v>1E-3</v>
      </c>
      <c r="U3408" s="16">
        <f>IFERROR(INDEX(BASE_CCLASSTRIB!$E:$E, MATCH(TEXT($D3408,"000000"), BASE_CCLASSTRIB!$A:$A, 0))/100, 0)</f>
        <v>0</v>
      </c>
      <c r="V3408" s="16">
        <f>IFERROR(INDEX(BASE_CCLASSTRIB!$F:$F, MATCH(TEXT($D3408,"000000"), BASE_CCLASSTRIB!$A:$A, 0))/100, 0)</f>
        <v>0</v>
      </c>
    </row>
    <row r="3409" spans="4:22" ht="15.75" thickBot="1" x14ac:dyDescent="0.3">
      <c r="D3409" s="38"/>
      <c r="E3409" s="27" t="str">
        <f t="shared" si="428"/>
        <v/>
      </c>
      <c r="F3409" s="28" t="str">
        <f>IF(E3409="","",IFERROR(VLOOKUP(E3409,REGRAS_CST!$A$2:$B$200,2,FALSE),""))</f>
        <v/>
      </c>
      <c r="H3409" s="29">
        <v>8.9999999999999993E-3</v>
      </c>
      <c r="I3409" s="29">
        <v>1E-3</v>
      </c>
      <c r="K3409" s="21" t="str">
        <f>IF(E3409="","",IFERROR(VLOOKUP(E3409,REGRAS_CST!$A$2:$C$200,3,FALSE),""))</f>
        <v/>
      </c>
      <c r="L3409" s="23" t="str">
        <f t="shared" si="429"/>
        <v/>
      </c>
      <c r="M3409" s="24" t="str">
        <f t="shared" si="430"/>
        <v/>
      </c>
      <c r="N3409" s="24" t="str">
        <f t="shared" si="431"/>
        <v/>
      </c>
      <c r="O3409" s="15" t="str">
        <f t="shared" si="434"/>
        <v/>
      </c>
      <c r="P3409" s="31" t="str">
        <f t="shared" si="435"/>
        <v/>
      </c>
      <c r="Q3409" s="8" t="str">
        <f>IF(E3409="","",IFERROR(VLOOKUP(E3409,REGRAS_CST!$A$2:$D$200,4,FALSE),""))</f>
        <v/>
      </c>
      <c r="S3409" s="9">
        <f t="shared" si="432"/>
        <v>8.9999999999999993E-3</v>
      </c>
      <c r="T3409" s="9">
        <f t="shared" si="433"/>
        <v>1E-3</v>
      </c>
      <c r="U3409" s="16">
        <f>IFERROR(INDEX(BASE_CCLASSTRIB!$E:$E, MATCH(TEXT($D3409,"000000"), BASE_CCLASSTRIB!$A:$A, 0))/100, 0)</f>
        <v>0</v>
      </c>
      <c r="V3409" s="16">
        <f>IFERROR(INDEX(BASE_CCLASSTRIB!$F:$F, MATCH(TEXT($D3409,"000000"), BASE_CCLASSTRIB!$A:$A, 0))/100, 0)</f>
        <v>0</v>
      </c>
    </row>
    <row r="3410" spans="4:22" ht="15.75" thickBot="1" x14ac:dyDescent="0.3">
      <c r="D3410" s="38"/>
      <c r="E3410" s="27" t="str">
        <f t="shared" si="428"/>
        <v/>
      </c>
      <c r="F3410" s="28" t="str">
        <f>IF(E3410="","",IFERROR(VLOOKUP(E3410,REGRAS_CST!$A$2:$B$200,2,FALSE),""))</f>
        <v/>
      </c>
      <c r="H3410" s="29">
        <v>8.9999999999999993E-3</v>
      </c>
      <c r="I3410" s="29">
        <v>1E-3</v>
      </c>
      <c r="K3410" s="21" t="str">
        <f>IF(E3410="","",IFERROR(VLOOKUP(E3410,REGRAS_CST!$A$2:$C$200,3,FALSE),""))</f>
        <v/>
      </c>
      <c r="L3410" s="23" t="str">
        <f t="shared" si="429"/>
        <v/>
      </c>
      <c r="M3410" s="24" t="str">
        <f t="shared" si="430"/>
        <v/>
      </c>
      <c r="N3410" s="24" t="str">
        <f t="shared" si="431"/>
        <v/>
      </c>
      <c r="O3410" s="15" t="str">
        <f t="shared" si="434"/>
        <v/>
      </c>
      <c r="P3410" s="31" t="str">
        <f t="shared" si="435"/>
        <v/>
      </c>
      <c r="Q3410" s="8" t="str">
        <f>IF(E3410="","",IFERROR(VLOOKUP(E3410,REGRAS_CST!$A$2:$D$200,4,FALSE),""))</f>
        <v/>
      </c>
      <c r="S3410" s="9">
        <f t="shared" si="432"/>
        <v>8.9999999999999993E-3</v>
      </c>
      <c r="T3410" s="9">
        <f t="shared" si="433"/>
        <v>1E-3</v>
      </c>
      <c r="U3410" s="16">
        <f>IFERROR(INDEX(BASE_CCLASSTRIB!$E:$E, MATCH(TEXT($D3410,"000000"), BASE_CCLASSTRIB!$A:$A, 0))/100, 0)</f>
        <v>0</v>
      </c>
      <c r="V3410" s="16">
        <f>IFERROR(INDEX(BASE_CCLASSTRIB!$F:$F, MATCH(TEXT($D3410,"000000"), BASE_CCLASSTRIB!$A:$A, 0))/100, 0)</f>
        <v>0</v>
      </c>
    </row>
    <row r="3411" spans="4:22" ht="15.75" thickBot="1" x14ac:dyDescent="0.3">
      <c r="D3411" s="38"/>
      <c r="E3411" s="27" t="str">
        <f t="shared" si="428"/>
        <v/>
      </c>
      <c r="F3411" s="28" t="str">
        <f>IF(E3411="","",IFERROR(VLOOKUP(E3411,REGRAS_CST!$A$2:$B$200,2,FALSE),""))</f>
        <v/>
      </c>
      <c r="H3411" s="29">
        <v>8.9999999999999993E-3</v>
      </c>
      <c r="I3411" s="29">
        <v>1E-3</v>
      </c>
      <c r="K3411" s="21" t="str">
        <f>IF(E3411="","",IFERROR(VLOOKUP(E3411,REGRAS_CST!$A$2:$C$200,3,FALSE),""))</f>
        <v/>
      </c>
      <c r="L3411" s="23" t="str">
        <f t="shared" si="429"/>
        <v/>
      </c>
      <c r="M3411" s="24" t="str">
        <f t="shared" si="430"/>
        <v/>
      </c>
      <c r="N3411" s="24" t="str">
        <f t="shared" si="431"/>
        <v/>
      </c>
      <c r="O3411" s="15" t="str">
        <f t="shared" si="434"/>
        <v/>
      </c>
      <c r="P3411" s="31" t="str">
        <f t="shared" si="435"/>
        <v/>
      </c>
      <c r="Q3411" s="8" t="str">
        <f>IF(E3411="","",IFERROR(VLOOKUP(E3411,REGRAS_CST!$A$2:$D$200,4,FALSE),""))</f>
        <v/>
      </c>
      <c r="S3411" s="9">
        <f t="shared" si="432"/>
        <v>8.9999999999999993E-3</v>
      </c>
      <c r="T3411" s="9">
        <f t="shared" si="433"/>
        <v>1E-3</v>
      </c>
      <c r="U3411" s="16">
        <f>IFERROR(INDEX(BASE_CCLASSTRIB!$E:$E, MATCH(TEXT($D3411,"000000"), BASE_CCLASSTRIB!$A:$A, 0))/100, 0)</f>
        <v>0</v>
      </c>
      <c r="V3411" s="16">
        <f>IFERROR(INDEX(BASE_CCLASSTRIB!$F:$F, MATCH(TEXT($D3411,"000000"), BASE_CCLASSTRIB!$A:$A, 0))/100, 0)</f>
        <v>0</v>
      </c>
    </row>
    <row r="3412" spans="4:22" ht="15.75" thickBot="1" x14ac:dyDescent="0.3">
      <c r="D3412" s="38"/>
      <c r="E3412" s="27" t="str">
        <f t="shared" si="428"/>
        <v/>
      </c>
      <c r="F3412" s="28" t="str">
        <f>IF(E3412="","",IFERROR(VLOOKUP(E3412,REGRAS_CST!$A$2:$B$200,2,FALSE),""))</f>
        <v/>
      </c>
      <c r="H3412" s="29">
        <v>8.9999999999999993E-3</v>
      </c>
      <c r="I3412" s="29">
        <v>1E-3</v>
      </c>
      <c r="K3412" s="21" t="str">
        <f>IF(E3412="","",IFERROR(VLOOKUP(E3412,REGRAS_CST!$A$2:$C$200,3,FALSE),""))</f>
        <v/>
      </c>
      <c r="L3412" s="23" t="str">
        <f t="shared" si="429"/>
        <v/>
      </c>
      <c r="M3412" s="24" t="str">
        <f t="shared" si="430"/>
        <v/>
      </c>
      <c r="N3412" s="24" t="str">
        <f t="shared" si="431"/>
        <v/>
      </c>
      <c r="O3412" s="15" t="str">
        <f t="shared" si="434"/>
        <v/>
      </c>
      <c r="P3412" s="31" t="str">
        <f t="shared" si="435"/>
        <v/>
      </c>
      <c r="Q3412" s="8" t="str">
        <f>IF(E3412="","",IFERROR(VLOOKUP(E3412,REGRAS_CST!$A$2:$D$200,4,FALSE),""))</f>
        <v/>
      </c>
      <c r="S3412" s="9">
        <f t="shared" si="432"/>
        <v>8.9999999999999993E-3</v>
      </c>
      <c r="T3412" s="9">
        <f t="shared" si="433"/>
        <v>1E-3</v>
      </c>
      <c r="U3412" s="16">
        <f>IFERROR(INDEX(BASE_CCLASSTRIB!$E:$E, MATCH(TEXT($D3412,"000000"), BASE_CCLASSTRIB!$A:$A, 0))/100, 0)</f>
        <v>0</v>
      </c>
      <c r="V3412" s="16">
        <f>IFERROR(INDEX(BASE_CCLASSTRIB!$F:$F, MATCH(TEXT($D3412,"000000"), BASE_CCLASSTRIB!$A:$A, 0))/100, 0)</f>
        <v>0</v>
      </c>
    </row>
    <row r="3413" spans="4:22" ht="15.75" thickBot="1" x14ac:dyDescent="0.3">
      <c r="D3413" s="38"/>
      <c r="E3413" s="27" t="str">
        <f t="shared" si="428"/>
        <v/>
      </c>
      <c r="F3413" s="28" t="str">
        <f>IF(E3413="","",IFERROR(VLOOKUP(E3413,REGRAS_CST!$A$2:$B$200,2,FALSE),""))</f>
        <v/>
      </c>
      <c r="H3413" s="29">
        <v>8.9999999999999993E-3</v>
      </c>
      <c r="I3413" s="29">
        <v>1E-3</v>
      </c>
      <c r="K3413" s="21" t="str">
        <f>IF(E3413="","",IFERROR(VLOOKUP(E3413,REGRAS_CST!$A$2:$C$200,3,FALSE),""))</f>
        <v/>
      </c>
      <c r="L3413" s="23" t="str">
        <f t="shared" si="429"/>
        <v/>
      </c>
      <c r="M3413" s="24" t="str">
        <f t="shared" si="430"/>
        <v/>
      </c>
      <c r="N3413" s="24" t="str">
        <f t="shared" si="431"/>
        <v/>
      </c>
      <c r="O3413" s="15" t="str">
        <f t="shared" si="434"/>
        <v/>
      </c>
      <c r="P3413" s="31" t="str">
        <f t="shared" si="435"/>
        <v/>
      </c>
      <c r="Q3413" s="8" t="str">
        <f>IF(E3413="","",IFERROR(VLOOKUP(E3413,REGRAS_CST!$A$2:$D$200,4,FALSE),""))</f>
        <v/>
      </c>
      <c r="S3413" s="9">
        <f t="shared" si="432"/>
        <v>8.9999999999999993E-3</v>
      </c>
      <c r="T3413" s="9">
        <f t="shared" si="433"/>
        <v>1E-3</v>
      </c>
      <c r="U3413" s="16">
        <f>IFERROR(INDEX(BASE_CCLASSTRIB!$E:$E, MATCH(TEXT($D3413,"000000"), BASE_CCLASSTRIB!$A:$A, 0))/100, 0)</f>
        <v>0</v>
      </c>
      <c r="V3413" s="16">
        <f>IFERROR(INDEX(BASE_CCLASSTRIB!$F:$F, MATCH(TEXT($D3413,"000000"), BASE_CCLASSTRIB!$A:$A, 0))/100, 0)</f>
        <v>0</v>
      </c>
    </row>
    <row r="3414" spans="4:22" ht="15.75" thickBot="1" x14ac:dyDescent="0.3">
      <c r="D3414" s="38"/>
      <c r="E3414" s="27" t="str">
        <f t="shared" si="428"/>
        <v/>
      </c>
      <c r="F3414" s="28" t="str">
        <f>IF(E3414="","",IFERROR(VLOOKUP(E3414,REGRAS_CST!$A$2:$B$200,2,FALSE),""))</f>
        <v/>
      </c>
      <c r="H3414" s="29">
        <v>8.9999999999999993E-3</v>
      </c>
      <c r="I3414" s="29">
        <v>1E-3</v>
      </c>
      <c r="K3414" s="21" t="str">
        <f>IF(E3414="","",IFERROR(VLOOKUP(E3414,REGRAS_CST!$A$2:$C$200,3,FALSE),""))</f>
        <v/>
      </c>
      <c r="L3414" s="23" t="str">
        <f t="shared" si="429"/>
        <v/>
      </c>
      <c r="M3414" s="24" t="str">
        <f t="shared" si="430"/>
        <v/>
      </c>
      <c r="N3414" s="24" t="str">
        <f t="shared" si="431"/>
        <v/>
      </c>
      <c r="O3414" s="15" t="str">
        <f t="shared" si="434"/>
        <v/>
      </c>
      <c r="P3414" s="31" t="str">
        <f t="shared" si="435"/>
        <v/>
      </c>
      <c r="Q3414" s="8" t="str">
        <f>IF(E3414="","",IFERROR(VLOOKUP(E3414,REGRAS_CST!$A$2:$D$200,4,FALSE),""))</f>
        <v/>
      </c>
      <c r="S3414" s="9">
        <f t="shared" si="432"/>
        <v>8.9999999999999993E-3</v>
      </c>
      <c r="T3414" s="9">
        <f t="shared" si="433"/>
        <v>1E-3</v>
      </c>
      <c r="U3414" s="16">
        <f>IFERROR(INDEX(BASE_CCLASSTRIB!$E:$E, MATCH(TEXT($D3414,"000000"), BASE_CCLASSTRIB!$A:$A, 0))/100, 0)</f>
        <v>0</v>
      </c>
      <c r="V3414" s="16">
        <f>IFERROR(INDEX(BASE_CCLASSTRIB!$F:$F, MATCH(TEXT($D3414,"000000"), BASE_CCLASSTRIB!$A:$A, 0))/100, 0)</f>
        <v>0</v>
      </c>
    </row>
    <row r="3415" spans="4:22" ht="15.75" thickBot="1" x14ac:dyDescent="0.3">
      <c r="D3415" s="38"/>
      <c r="E3415" s="27" t="str">
        <f t="shared" si="428"/>
        <v/>
      </c>
      <c r="F3415" s="28" t="str">
        <f>IF(E3415="","",IFERROR(VLOOKUP(E3415,REGRAS_CST!$A$2:$B$200,2,FALSE),""))</f>
        <v/>
      </c>
      <c r="H3415" s="29">
        <v>8.9999999999999993E-3</v>
      </c>
      <c r="I3415" s="29">
        <v>1E-3</v>
      </c>
      <c r="K3415" s="21" t="str">
        <f>IF(E3415="","",IFERROR(VLOOKUP(E3415,REGRAS_CST!$A$2:$C$200,3,FALSE),""))</f>
        <v/>
      </c>
      <c r="L3415" s="23" t="str">
        <f t="shared" si="429"/>
        <v/>
      </c>
      <c r="M3415" s="24" t="str">
        <f t="shared" si="430"/>
        <v/>
      </c>
      <c r="N3415" s="24" t="str">
        <f t="shared" si="431"/>
        <v/>
      </c>
      <c r="O3415" s="15" t="str">
        <f t="shared" si="434"/>
        <v/>
      </c>
      <c r="P3415" s="31" t="str">
        <f t="shared" si="435"/>
        <v/>
      </c>
      <c r="Q3415" s="8" t="str">
        <f>IF(E3415="","",IFERROR(VLOOKUP(E3415,REGRAS_CST!$A$2:$D$200,4,FALSE),""))</f>
        <v/>
      </c>
      <c r="S3415" s="9">
        <f t="shared" si="432"/>
        <v>8.9999999999999993E-3</v>
      </c>
      <c r="T3415" s="9">
        <f t="shared" si="433"/>
        <v>1E-3</v>
      </c>
      <c r="U3415" s="16">
        <f>IFERROR(INDEX(BASE_CCLASSTRIB!$E:$E, MATCH(TEXT($D3415,"000000"), BASE_CCLASSTRIB!$A:$A, 0))/100, 0)</f>
        <v>0</v>
      </c>
      <c r="V3415" s="16">
        <f>IFERROR(INDEX(BASE_CCLASSTRIB!$F:$F, MATCH(TEXT($D3415,"000000"), BASE_CCLASSTRIB!$A:$A, 0))/100, 0)</f>
        <v>0</v>
      </c>
    </row>
    <row r="3416" spans="4:22" ht="15.75" thickBot="1" x14ac:dyDescent="0.3">
      <c r="D3416" s="38"/>
      <c r="E3416" s="27" t="str">
        <f t="shared" si="428"/>
        <v/>
      </c>
      <c r="F3416" s="28" t="str">
        <f>IF(E3416="","",IFERROR(VLOOKUP(E3416,REGRAS_CST!$A$2:$B$200,2,FALSE),""))</f>
        <v/>
      </c>
      <c r="H3416" s="29">
        <v>8.9999999999999993E-3</v>
      </c>
      <c r="I3416" s="29">
        <v>1E-3</v>
      </c>
      <c r="K3416" s="21" t="str">
        <f>IF(E3416="","",IFERROR(VLOOKUP(E3416,REGRAS_CST!$A$2:$C$200,3,FALSE),""))</f>
        <v/>
      </c>
      <c r="L3416" s="23" t="str">
        <f t="shared" si="429"/>
        <v/>
      </c>
      <c r="M3416" s="24" t="str">
        <f t="shared" si="430"/>
        <v/>
      </c>
      <c r="N3416" s="24" t="str">
        <f t="shared" si="431"/>
        <v/>
      </c>
      <c r="O3416" s="15" t="str">
        <f t="shared" si="434"/>
        <v/>
      </c>
      <c r="P3416" s="31" t="str">
        <f t="shared" si="435"/>
        <v/>
      </c>
      <c r="Q3416" s="8" t="str">
        <f>IF(E3416="","",IFERROR(VLOOKUP(E3416,REGRAS_CST!$A$2:$D$200,4,FALSE),""))</f>
        <v/>
      </c>
      <c r="S3416" s="9">
        <f t="shared" si="432"/>
        <v>8.9999999999999993E-3</v>
      </c>
      <c r="T3416" s="9">
        <f t="shared" si="433"/>
        <v>1E-3</v>
      </c>
      <c r="U3416" s="16">
        <f>IFERROR(INDEX(BASE_CCLASSTRIB!$E:$E, MATCH(TEXT($D3416,"000000"), BASE_CCLASSTRIB!$A:$A, 0))/100, 0)</f>
        <v>0</v>
      </c>
      <c r="V3416" s="16">
        <f>IFERROR(INDEX(BASE_CCLASSTRIB!$F:$F, MATCH(TEXT($D3416,"000000"), BASE_CCLASSTRIB!$A:$A, 0))/100, 0)</f>
        <v>0</v>
      </c>
    </row>
    <row r="3417" spans="4:22" ht="15.75" thickBot="1" x14ac:dyDescent="0.3">
      <c r="D3417" s="38"/>
      <c r="E3417" s="27" t="str">
        <f t="shared" si="428"/>
        <v/>
      </c>
      <c r="F3417" s="28" t="str">
        <f>IF(E3417="","",IFERROR(VLOOKUP(E3417,REGRAS_CST!$A$2:$B$200,2,FALSE),""))</f>
        <v/>
      </c>
      <c r="H3417" s="29">
        <v>8.9999999999999993E-3</v>
      </c>
      <c r="I3417" s="29">
        <v>1E-3</v>
      </c>
      <c r="K3417" s="21" t="str">
        <f>IF(E3417="","",IFERROR(VLOOKUP(E3417,REGRAS_CST!$A$2:$C$200,3,FALSE),""))</f>
        <v/>
      </c>
      <c r="L3417" s="23" t="str">
        <f t="shared" si="429"/>
        <v/>
      </c>
      <c r="M3417" s="24" t="str">
        <f t="shared" si="430"/>
        <v/>
      </c>
      <c r="N3417" s="24" t="str">
        <f t="shared" si="431"/>
        <v/>
      </c>
      <c r="O3417" s="15" t="str">
        <f t="shared" si="434"/>
        <v/>
      </c>
      <c r="P3417" s="31" t="str">
        <f t="shared" si="435"/>
        <v/>
      </c>
      <c r="Q3417" s="8" t="str">
        <f>IF(E3417="","",IFERROR(VLOOKUP(E3417,REGRAS_CST!$A$2:$D$200,4,FALSE),""))</f>
        <v/>
      </c>
      <c r="S3417" s="9">
        <f t="shared" si="432"/>
        <v>8.9999999999999993E-3</v>
      </c>
      <c r="T3417" s="9">
        <f t="shared" si="433"/>
        <v>1E-3</v>
      </c>
      <c r="U3417" s="16">
        <f>IFERROR(INDEX(BASE_CCLASSTRIB!$E:$E, MATCH(TEXT($D3417,"000000"), BASE_CCLASSTRIB!$A:$A, 0))/100, 0)</f>
        <v>0</v>
      </c>
      <c r="V3417" s="16">
        <f>IFERROR(INDEX(BASE_CCLASSTRIB!$F:$F, MATCH(TEXT($D3417,"000000"), BASE_CCLASSTRIB!$A:$A, 0))/100, 0)</f>
        <v>0</v>
      </c>
    </row>
    <row r="3418" spans="4:22" ht="15.75" thickBot="1" x14ac:dyDescent="0.3">
      <c r="D3418" s="38"/>
      <c r="E3418" s="27" t="str">
        <f t="shared" si="428"/>
        <v/>
      </c>
      <c r="F3418" s="28" t="str">
        <f>IF(E3418="","",IFERROR(VLOOKUP(E3418,REGRAS_CST!$A$2:$B$200,2,FALSE),""))</f>
        <v/>
      </c>
      <c r="H3418" s="29">
        <v>8.9999999999999993E-3</v>
      </c>
      <c r="I3418" s="29">
        <v>1E-3</v>
      </c>
      <c r="K3418" s="21" t="str">
        <f>IF(E3418="","",IFERROR(VLOOKUP(E3418,REGRAS_CST!$A$2:$C$200,3,FALSE),""))</f>
        <v/>
      </c>
      <c r="L3418" s="23" t="str">
        <f t="shared" si="429"/>
        <v/>
      </c>
      <c r="M3418" s="24" t="str">
        <f t="shared" si="430"/>
        <v/>
      </c>
      <c r="N3418" s="24" t="str">
        <f t="shared" si="431"/>
        <v/>
      </c>
      <c r="O3418" s="15" t="str">
        <f t="shared" si="434"/>
        <v/>
      </c>
      <c r="P3418" s="31" t="str">
        <f t="shared" si="435"/>
        <v/>
      </c>
      <c r="Q3418" s="8" t="str">
        <f>IF(E3418="","",IFERROR(VLOOKUP(E3418,REGRAS_CST!$A$2:$D$200,4,FALSE),""))</f>
        <v/>
      </c>
      <c r="S3418" s="9">
        <f t="shared" si="432"/>
        <v>8.9999999999999993E-3</v>
      </c>
      <c r="T3418" s="9">
        <f t="shared" si="433"/>
        <v>1E-3</v>
      </c>
      <c r="U3418" s="16">
        <f>IFERROR(INDEX(BASE_CCLASSTRIB!$E:$E, MATCH(TEXT($D3418,"000000"), BASE_CCLASSTRIB!$A:$A, 0))/100, 0)</f>
        <v>0</v>
      </c>
      <c r="V3418" s="16">
        <f>IFERROR(INDEX(BASE_CCLASSTRIB!$F:$F, MATCH(TEXT($D3418,"000000"), BASE_CCLASSTRIB!$A:$A, 0))/100, 0)</f>
        <v>0</v>
      </c>
    </row>
    <row r="3419" spans="4:22" ht="15.75" thickBot="1" x14ac:dyDescent="0.3">
      <c r="D3419" s="38"/>
      <c r="E3419" s="27" t="str">
        <f t="shared" si="428"/>
        <v/>
      </c>
      <c r="F3419" s="28" t="str">
        <f>IF(E3419="","",IFERROR(VLOOKUP(E3419,REGRAS_CST!$A$2:$B$200,2,FALSE),""))</f>
        <v/>
      </c>
      <c r="H3419" s="29">
        <v>8.9999999999999993E-3</v>
      </c>
      <c r="I3419" s="29">
        <v>1E-3</v>
      </c>
      <c r="K3419" s="21" t="str">
        <f>IF(E3419="","",IFERROR(VLOOKUP(E3419,REGRAS_CST!$A$2:$C$200,3,FALSE),""))</f>
        <v/>
      </c>
      <c r="L3419" s="23" t="str">
        <f t="shared" si="429"/>
        <v/>
      </c>
      <c r="M3419" s="24" t="str">
        <f t="shared" si="430"/>
        <v/>
      </c>
      <c r="N3419" s="24" t="str">
        <f t="shared" si="431"/>
        <v/>
      </c>
      <c r="O3419" s="15" t="str">
        <f t="shared" si="434"/>
        <v/>
      </c>
      <c r="P3419" s="31" t="str">
        <f t="shared" si="435"/>
        <v/>
      </c>
      <c r="Q3419" s="8" t="str">
        <f>IF(E3419="","",IFERROR(VLOOKUP(E3419,REGRAS_CST!$A$2:$D$200,4,FALSE),""))</f>
        <v/>
      </c>
      <c r="S3419" s="9">
        <f t="shared" si="432"/>
        <v>8.9999999999999993E-3</v>
      </c>
      <c r="T3419" s="9">
        <f t="shared" si="433"/>
        <v>1E-3</v>
      </c>
      <c r="U3419" s="16">
        <f>IFERROR(INDEX(BASE_CCLASSTRIB!$E:$E, MATCH(TEXT($D3419,"000000"), BASE_CCLASSTRIB!$A:$A, 0))/100, 0)</f>
        <v>0</v>
      </c>
      <c r="V3419" s="16">
        <f>IFERROR(INDEX(BASE_CCLASSTRIB!$F:$F, MATCH(TEXT($D3419,"000000"), BASE_CCLASSTRIB!$A:$A, 0))/100, 0)</f>
        <v>0</v>
      </c>
    </row>
    <row r="3420" spans="4:22" ht="15.75" thickBot="1" x14ac:dyDescent="0.3">
      <c r="D3420" s="38"/>
      <c r="E3420" s="27" t="str">
        <f t="shared" si="428"/>
        <v/>
      </c>
      <c r="F3420" s="28" t="str">
        <f>IF(E3420="","",IFERROR(VLOOKUP(E3420,REGRAS_CST!$A$2:$B$200,2,FALSE),""))</f>
        <v/>
      </c>
      <c r="H3420" s="29">
        <v>8.9999999999999993E-3</v>
      </c>
      <c r="I3420" s="29">
        <v>1E-3</v>
      </c>
      <c r="K3420" s="21" t="str">
        <f>IF(E3420="","",IFERROR(VLOOKUP(E3420,REGRAS_CST!$A$2:$C$200,3,FALSE),""))</f>
        <v/>
      </c>
      <c r="L3420" s="23" t="str">
        <f t="shared" si="429"/>
        <v/>
      </c>
      <c r="M3420" s="24" t="str">
        <f t="shared" si="430"/>
        <v/>
      </c>
      <c r="N3420" s="24" t="str">
        <f t="shared" si="431"/>
        <v/>
      </c>
      <c r="O3420" s="15" t="str">
        <f t="shared" si="434"/>
        <v/>
      </c>
      <c r="P3420" s="31" t="str">
        <f t="shared" si="435"/>
        <v/>
      </c>
      <c r="Q3420" s="8" t="str">
        <f>IF(E3420="","",IFERROR(VLOOKUP(E3420,REGRAS_CST!$A$2:$D$200,4,FALSE),""))</f>
        <v/>
      </c>
      <c r="S3420" s="9">
        <f t="shared" si="432"/>
        <v>8.9999999999999993E-3</v>
      </c>
      <c r="T3420" s="9">
        <f t="shared" si="433"/>
        <v>1E-3</v>
      </c>
      <c r="U3420" s="16">
        <f>IFERROR(INDEX(BASE_CCLASSTRIB!$E:$E, MATCH(TEXT($D3420,"000000"), BASE_CCLASSTRIB!$A:$A, 0))/100, 0)</f>
        <v>0</v>
      </c>
      <c r="V3420" s="16">
        <f>IFERROR(INDEX(BASE_CCLASSTRIB!$F:$F, MATCH(TEXT($D3420,"000000"), BASE_CCLASSTRIB!$A:$A, 0))/100, 0)</f>
        <v>0</v>
      </c>
    </row>
    <row r="3421" spans="4:22" ht="15.75" thickBot="1" x14ac:dyDescent="0.3">
      <c r="D3421" s="38"/>
      <c r="E3421" s="27" t="str">
        <f t="shared" si="428"/>
        <v/>
      </c>
      <c r="F3421" s="28" t="str">
        <f>IF(E3421="","",IFERROR(VLOOKUP(E3421,REGRAS_CST!$A$2:$B$200,2,FALSE),""))</f>
        <v/>
      </c>
      <c r="H3421" s="29">
        <v>8.9999999999999993E-3</v>
      </c>
      <c r="I3421" s="29">
        <v>1E-3</v>
      </c>
      <c r="K3421" s="21" t="str">
        <f>IF(E3421="","",IFERROR(VLOOKUP(E3421,REGRAS_CST!$A$2:$C$200,3,FALSE),""))</f>
        <v/>
      </c>
      <c r="L3421" s="23" t="str">
        <f t="shared" si="429"/>
        <v/>
      </c>
      <c r="M3421" s="24" t="str">
        <f t="shared" si="430"/>
        <v/>
      </c>
      <c r="N3421" s="24" t="str">
        <f t="shared" si="431"/>
        <v/>
      </c>
      <c r="O3421" s="15" t="str">
        <f t="shared" si="434"/>
        <v/>
      </c>
      <c r="P3421" s="31" t="str">
        <f t="shared" si="435"/>
        <v/>
      </c>
      <c r="Q3421" s="8" t="str">
        <f>IF(E3421="","",IFERROR(VLOOKUP(E3421,REGRAS_CST!$A$2:$D$200,4,FALSE),""))</f>
        <v/>
      </c>
      <c r="S3421" s="9">
        <f t="shared" si="432"/>
        <v>8.9999999999999993E-3</v>
      </c>
      <c r="T3421" s="9">
        <f t="shared" si="433"/>
        <v>1E-3</v>
      </c>
      <c r="U3421" s="16">
        <f>IFERROR(INDEX(BASE_CCLASSTRIB!$E:$E, MATCH(TEXT($D3421,"000000"), BASE_CCLASSTRIB!$A:$A, 0))/100, 0)</f>
        <v>0</v>
      </c>
      <c r="V3421" s="16">
        <f>IFERROR(INDEX(BASE_CCLASSTRIB!$F:$F, MATCH(TEXT($D3421,"000000"), BASE_CCLASSTRIB!$A:$A, 0))/100, 0)</f>
        <v>0</v>
      </c>
    </row>
    <row r="3422" spans="4:22" ht="15.75" thickBot="1" x14ac:dyDescent="0.3">
      <c r="D3422" s="38"/>
      <c r="E3422" s="27" t="str">
        <f t="shared" si="428"/>
        <v/>
      </c>
      <c r="F3422" s="28" t="str">
        <f>IF(E3422="","",IFERROR(VLOOKUP(E3422,REGRAS_CST!$A$2:$B$200,2,FALSE),""))</f>
        <v/>
      </c>
      <c r="H3422" s="29">
        <v>8.9999999999999993E-3</v>
      </c>
      <c r="I3422" s="29">
        <v>1E-3</v>
      </c>
      <c r="K3422" s="21" t="str">
        <f>IF(E3422="","",IFERROR(VLOOKUP(E3422,REGRAS_CST!$A$2:$C$200,3,FALSE),""))</f>
        <v/>
      </c>
      <c r="L3422" s="23" t="str">
        <f t="shared" si="429"/>
        <v/>
      </c>
      <c r="M3422" s="24" t="str">
        <f t="shared" si="430"/>
        <v/>
      </c>
      <c r="N3422" s="24" t="str">
        <f t="shared" si="431"/>
        <v/>
      </c>
      <c r="O3422" s="15" t="str">
        <f t="shared" si="434"/>
        <v/>
      </c>
      <c r="P3422" s="31" t="str">
        <f t="shared" si="435"/>
        <v/>
      </c>
      <c r="Q3422" s="8" t="str">
        <f>IF(E3422="","",IFERROR(VLOOKUP(E3422,REGRAS_CST!$A$2:$D$200,4,FALSE),""))</f>
        <v/>
      </c>
      <c r="S3422" s="9">
        <f t="shared" si="432"/>
        <v>8.9999999999999993E-3</v>
      </c>
      <c r="T3422" s="9">
        <f t="shared" si="433"/>
        <v>1E-3</v>
      </c>
      <c r="U3422" s="16">
        <f>IFERROR(INDEX(BASE_CCLASSTRIB!$E:$E, MATCH(TEXT($D3422,"000000"), BASE_CCLASSTRIB!$A:$A, 0))/100, 0)</f>
        <v>0</v>
      </c>
      <c r="V3422" s="16">
        <f>IFERROR(INDEX(BASE_CCLASSTRIB!$F:$F, MATCH(TEXT($D3422,"000000"), BASE_CCLASSTRIB!$A:$A, 0))/100, 0)</f>
        <v>0</v>
      </c>
    </row>
    <row r="3423" spans="4:22" ht="15.75" thickBot="1" x14ac:dyDescent="0.3">
      <c r="D3423" s="38"/>
      <c r="E3423" s="27" t="str">
        <f t="shared" si="428"/>
        <v/>
      </c>
      <c r="F3423" s="28" t="str">
        <f>IF(E3423="","",IFERROR(VLOOKUP(E3423,REGRAS_CST!$A$2:$B$200,2,FALSE),""))</f>
        <v/>
      </c>
      <c r="H3423" s="29">
        <v>8.9999999999999993E-3</v>
      </c>
      <c r="I3423" s="29">
        <v>1E-3</v>
      </c>
      <c r="K3423" s="21" t="str">
        <f>IF(E3423="","",IFERROR(VLOOKUP(E3423,REGRAS_CST!$A$2:$C$200,3,FALSE),""))</f>
        <v/>
      </c>
      <c r="L3423" s="23" t="str">
        <f t="shared" si="429"/>
        <v/>
      </c>
      <c r="M3423" s="24" t="str">
        <f t="shared" si="430"/>
        <v/>
      </c>
      <c r="N3423" s="24" t="str">
        <f t="shared" si="431"/>
        <v/>
      </c>
      <c r="O3423" s="15" t="str">
        <f t="shared" si="434"/>
        <v/>
      </c>
      <c r="P3423" s="31" t="str">
        <f t="shared" si="435"/>
        <v/>
      </c>
      <c r="Q3423" s="8" t="str">
        <f>IF(E3423="","",IFERROR(VLOOKUP(E3423,REGRAS_CST!$A$2:$D$200,4,FALSE),""))</f>
        <v/>
      </c>
      <c r="S3423" s="9">
        <f t="shared" si="432"/>
        <v>8.9999999999999993E-3</v>
      </c>
      <c r="T3423" s="9">
        <f t="shared" si="433"/>
        <v>1E-3</v>
      </c>
      <c r="U3423" s="16">
        <f>IFERROR(INDEX(BASE_CCLASSTRIB!$E:$E, MATCH(TEXT($D3423,"000000"), BASE_CCLASSTRIB!$A:$A, 0))/100, 0)</f>
        <v>0</v>
      </c>
      <c r="V3423" s="16">
        <f>IFERROR(INDEX(BASE_CCLASSTRIB!$F:$F, MATCH(TEXT($D3423,"000000"), BASE_CCLASSTRIB!$A:$A, 0))/100, 0)</f>
        <v>0</v>
      </c>
    </row>
    <row r="3424" spans="4:22" ht="15.75" thickBot="1" x14ac:dyDescent="0.3">
      <c r="D3424" s="38"/>
      <c r="E3424" s="27" t="str">
        <f t="shared" si="428"/>
        <v/>
      </c>
      <c r="F3424" s="28" t="str">
        <f>IF(E3424="","",IFERROR(VLOOKUP(E3424,REGRAS_CST!$A$2:$B$200,2,FALSE),""))</f>
        <v/>
      </c>
      <c r="H3424" s="29">
        <v>8.9999999999999993E-3</v>
      </c>
      <c r="I3424" s="29">
        <v>1E-3</v>
      </c>
      <c r="K3424" s="21" t="str">
        <f>IF(E3424="","",IFERROR(VLOOKUP(E3424,REGRAS_CST!$A$2:$C$200,3,FALSE),""))</f>
        <v/>
      </c>
      <c r="L3424" s="23" t="str">
        <f t="shared" si="429"/>
        <v/>
      </c>
      <c r="M3424" s="24" t="str">
        <f t="shared" si="430"/>
        <v/>
      </c>
      <c r="N3424" s="24" t="str">
        <f t="shared" si="431"/>
        <v/>
      </c>
      <c r="O3424" s="15" t="str">
        <f t="shared" si="434"/>
        <v/>
      </c>
      <c r="P3424" s="31" t="str">
        <f t="shared" si="435"/>
        <v/>
      </c>
      <c r="Q3424" s="8" t="str">
        <f>IF(E3424="","",IFERROR(VLOOKUP(E3424,REGRAS_CST!$A$2:$D$200,4,FALSE),""))</f>
        <v/>
      </c>
      <c r="S3424" s="9">
        <f t="shared" si="432"/>
        <v>8.9999999999999993E-3</v>
      </c>
      <c r="T3424" s="9">
        <f t="shared" si="433"/>
        <v>1E-3</v>
      </c>
      <c r="U3424" s="16">
        <f>IFERROR(INDEX(BASE_CCLASSTRIB!$E:$E, MATCH(TEXT($D3424,"000000"), BASE_CCLASSTRIB!$A:$A, 0))/100, 0)</f>
        <v>0</v>
      </c>
      <c r="V3424" s="16">
        <f>IFERROR(INDEX(BASE_CCLASSTRIB!$F:$F, MATCH(TEXT($D3424,"000000"), BASE_CCLASSTRIB!$A:$A, 0))/100, 0)</f>
        <v>0</v>
      </c>
    </row>
    <row r="3425" spans="4:22" ht="15.75" thickBot="1" x14ac:dyDescent="0.3">
      <c r="D3425" s="38"/>
      <c r="E3425" s="27" t="str">
        <f t="shared" si="428"/>
        <v/>
      </c>
      <c r="F3425" s="28" t="str">
        <f>IF(E3425="","",IFERROR(VLOOKUP(E3425,REGRAS_CST!$A$2:$B$200,2,FALSE),""))</f>
        <v/>
      </c>
      <c r="H3425" s="29">
        <v>8.9999999999999993E-3</v>
      </c>
      <c r="I3425" s="29">
        <v>1E-3</v>
      </c>
      <c r="K3425" s="21" t="str">
        <f>IF(E3425="","",IFERROR(VLOOKUP(E3425,REGRAS_CST!$A$2:$C$200,3,FALSE),""))</f>
        <v/>
      </c>
      <c r="L3425" s="23" t="str">
        <f t="shared" si="429"/>
        <v/>
      </c>
      <c r="M3425" s="24" t="str">
        <f t="shared" si="430"/>
        <v/>
      </c>
      <c r="N3425" s="24" t="str">
        <f t="shared" si="431"/>
        <v/>
      </c>
      <c r="O3425" s="15" t="str">
        <f t="shared" si="434"/>
        <v/>
      </c>
      <c r="P3425" s="31" t="str">
        <f t="shared" si="435"/>
        <v/>
      </c>
      <c r="Q3425" s="8" t="str">
        <f>IF(E3425="","",IFERROR(VLOOKUP(E3425,REGRAS_CST!$A$2:$D$200,4,FALSE),""))</f>
        <v/>
      </c>
      <c r="S3425" s="9">
        <f t="shared" si="432"/>
        <v>8.9999999999999993E-3</v>
      </c>
      <c r="T3425" s="9">
        <f t="shared" si="433"/>
        <v>1E-3</v>
      </c>
      <c r="U3425" s="16">
        <f>IFERROR(INDEX(BASE_CCLASSTRIB!$E:$E, MATCH(TEXT($D3425,"000000"), BASE_CCLASSTRIB!$A:$A, 0))/100, 0)</f>
        <v>0</v>
      </c>
      <c r="V3425" s="16">
        <f>IFERROR(INDEX(BASE_CCLASSTRIB!$F:$F, MATCH(TEXT($D3425,"000000"), BASE_CCLASSTRIB!$A:$A, 0))/100, 0)</f>
        <v>0</v>
      </c>
    </row>
    <row r="3426" spans="4:22" ht="15.75" thickBot="1" x14ac:dyDescent="0.3">
      <c r="D3426" s="38"/>
      <c r="E3426" s="27" t="str">
        <f t="shared" si="428"/>
        <v/>
      </c>
      <c r="F3426" s="28" t="str">
        <f>IF(E3426="","",IFERROR(VLOOKUP(E3426,REGRAS_CST!$A$2:$B$200,2,FALSE),""))</f>
        <v/>
      </c>
      <c r="H3426" s="29">
        <v>8.9999999999999993E-3</v>
      </c>
      <c r="I3426" s="29">
        <v>1E-3</v>
      </c>
      <c r="K3426" s="21" t="str">
        <f>IF(E3426="","",IFERROR(VLOOKUP(E3426,REGRAS_CST!$A$2:$C$200,3,FALSE),""))</f>
        <v/>
      </c>
      <c r="L3426" s="23" t="str">
        <f t="shared" si="429"/>
        <v/>
      </c>
      <c r="M3426" s="24" t="str">
        <f t="shared" si="430"/>
        <v/>
      </c>
      <c r="N3426" s="24" t="str">
        <f t="shared" si="431"/>
        <v/>
      </c>
      <c r="O3426" s="15" t="str">
        <f t="shared" si="434"/>
        <v/>
      </c>
      <c r="P3426" s="31" t="str">
        <f t="shared" si="435"/>
        <v/>
      </c>
      <c r="Q3426" s="8" t="str">
        <f>IF(E3426="","",IFERROR(VLOOKUP(E3426,REGRAS_CST!$A$2:$D$200,4,FALSE),""))</f>
        <v/>
      </c>
      <c r="S3426" s="9">
        <f t="shared" si="432"/>
        <v>8.9999999999999993E-3</v>
      </c>
      <c r="T3426" s="9">
        <f t="shared" si="433"/>
        <v>1E-3</v>
      </c>
      <c r="U3426" s="16">
        <f>IFERROR(INDEX(BASE_CCLASSTRIB!$E:$E, MATCH(TEXT($D3426,"000000"), BASE_CCLASSTRIB!$A:$A, 0))/100, 0)</f>
        <v>0</v>
      </c>
      <c r="V3426" s="16">
        <f>IFERROR(INDEX(BASE_CCLASSTRIB!$F:$F, MATCH(TEXT($D3426,"000000"), BASE_CCLASSTRIB!$A:$A, 0))/100, 0)</f>
        <v>0</v>
      </c>
    </row>
    <row r="3427" spans="4:22" ht="15.75" thickBot="1" x14ac:dyDescent="0.3">
      <c r="D3427" s="38"/>
      <c r="E3427" s="27" t="str">
        <f t="shared" si="428"/>
        <v/>
      </c>
      <c r="F3427" s="28" t="str">
        <f>IF(E3427="","",IFERROR(VLOOKUP(E3427,REGRAS_CST!$A$2:$B$200,2,FALSE),""))</f>
        <v/>
      </c>
      <c r="H3427" s="29">
        <v>8.9999999999999993E-3</v>
      </c>
      <c r="I3427" s="29">
        <v>1E-3</v>
      </c>
      <c r="K3427" s="21" t="str">
        <f>IF(E3427="","",IFERROR(VLOOKUP(E3427,REGRAS_CST!$A$2:$C$200,3,FALSE),""))</f>
        <v/>
      </c>
      <c r="L3427" s="23" t="str">
        <f t="shared" si="429"/>
        <v/>
      </c>
      <c r="M3427" s="24" t="str">
        <f t="shared" si="430"/>
        <v/>
      </c>
      <c r="N3427" s="24" t="str">
        <f t="shared" si="431"/>
        <v/>
      </c>
      <c r="O3427" s="15" t="str">
        <f t="shared" si="434"/>
        <v/>
      </c>
      <c r="P3427" s="31" t="str">
        <f t="shared" si="435"/>
        <v/>
      </c>
      <c r="Q3427" s="8" t="str">
        <f>IF(E3427="","",IFERROR(VLOOKUP(E3427,REGRAS_CST!$A$2:$D$200,4,FALSE),""))</f>
        <v/>
      </c>
      <c r="S3427" s="9">
        <f t="shared" si="432"/>
        <v>8.9999999999999993E-3</v>
      </c>
      <c r="T3427" s="9">
        <f t="shared" si="433"/>
        <v>1E-3</v>
      </c>
      <c r="U3427" s="16">
        <f>IFERROR(INDEX(BASE_CCLASSTRIB!$E:$E, MATCH(TEXT($D3427,"000000"), BASE_CCLASSTRIB!$A:$A, 0))/100, 0)</f>
        <v>0</v>
      </c>
      <c r="V3427" s="16">
        <f>IFERROR(INDEX(BASE_CCLASSTRIB!$F:$F, MATCH(TEXT($D3427,"000000"), BASE_CCLASSTRIB!$A:$A, 0))/100, 0)</f>
        <v>0</v>
      </c>
    </row>
    <row r="3428" spans="4:22" ht="15.75" thickBot="1" x14ac:dyDescent="0.3">
      <c r="D3428" s="38"/>
      <c r="E3428" s="27" t="str">
        <f t="shared" si="428"/>
        <v/>
      </c>
      <c r="F3428" s="28" t="str">
        <f>IF(E3428="","",IFERROR(VLOOKUP(E3428,REGRAS_CST!$A$2:$B$200,2,FALSE),""))</f>
        <v/>
      </c>
      <c r="H3428" s="29">
        <v>8.9999999999999993E-3</v>
      </c>
      <c r="I3428" s="29">
        <v>1E-3</v>
      </c>
      <c r="K3428" s="21" t="str">
        <f>IF(E3428="","",IFERROR(VLOOKUP(E3428,REGRAS_CST!$A$2:$C$200,3,FALSE),""))</f>
        <v/>
      </c>
      <c r="L3428" s="23" t="str">
        <f t="shared" si="429"/>
        <v/>
      </c>
      <c r="M3428" s="24" t="str">
        <f t="shared" si="430"/>
        <v/>
      </c>
      <c r="N3428" s="24" t="str">
        <f t="shared" si="431"/>
        <v/>
      </c>
      <c r="O3428" s="15" t="str">
        <f t="shared" si="434"/>
        <v/>
      </c>
      <c r="P3428" s="31" t="str">
        <f t="shared" si="435"/>
        <v/>
      </c>
      <c r="Q3428" s="8" t="str">
        <f>IF(E3428="","",IFERROR(VLOOKUP(E3428,REGRAS_CST!$A$2:$D$200,4,FALSE),""))</f>
        <v/>
      </c>
      <c r="S3428" s="9">
        <f t="shared" si="432"/>
        <v>8.9999999999999993E-3</v>
      </c>
      <c r="T3428" s="9">
        <f t="shared" si="433"/>
        <v>1E-3</v>
      </c>
      <c r="U3428" s="16">
        <f>IFERROR(INDEX(BASE_CCLASSTRIB!$E:$E, MATCH(TEXT($D3428,"000000"), BASE_CCLASSTRIB!$A:$A, 0))/100, 0)</f>
        <v>0</v>
      </c>
      <c r="V3428" s="16">
        <f>IFERROR(INDEX(BASE_CCLASSTRIB!$F:$F, MATCH(TEXT($D3428,"000000"), BASE_CCLASSTRIB!$A:$A, 0))/100, 0)</f>
        <v>0</v>
      </c>
    </row>
    <row r="3429" spans="4:22" ht="15.75" thickBot="1" x14ac:dyDescent="0.3">
      <c r="D3429" s="38"/>
      <c r="E3429" s="27" t="str">
        <f t="shared" si="428"/>
        <v/>
      </c>
      <c r="F3429" s="28" t="str">
        <f>IF(E3429="","",IFERROR(VLOOKUP(E3429,REGRAS_CST!$A$2:$B$200,2,FALSE),""))</f>
        <v/>
      </c>
      <c r="H3429" s="29">
        <v>8.9999999999999993E-3</v>
      </c>
      <c r="I3429" s="29">
        <v>1E-3</v>
      </c>
      <c r="K3429" s="21" t="str">
        <f>IF(E3429="","",IFERROR(VLOOKUP(E3429,REGRAS_CST!$A$2:$C$200,3,FALSE),""))</f>
        <v/>
      </c>
      <c r="L3429" s="23" t="str">
        <f t="shared" si="429"/>
        <v/>
      </c>
      <c r="M3429" s="24" t="str">
        <f t="shared" si="430"/>
        <v/>
      </c>
      <c r="N3429" s="24" t="str">
        <f t="shared" si="431"/>
        <v/>
      </c>
      <c r="O3429" s="15" t="str">
        <f t="shared" si="434"/>
        <v/>
      </c>
      <c r="P3429" s="31" t="str">
        <f t="shared" si="435"/>
        <v/>
      </c>
      <c r="Q3429" s="8" t="str">
        <f>IF(E3429="","",IFERROR(VLOOKUP(E3429,REGRAS_CST!$A$2:$D$200,4,FALSE),""))</f>
        <v/>
      </c>
      <c r="S3429" s="9">
        <f t="shared" si="432"/>
        <v>8.9999999999999993E-3</v>
      </c>
      <c r="T3429" s="9">
        <f t="shared" si="433"/>
        <v>1E-3</v>
      </c>
      <c r="U3429" s="16">
        <f>IFERROR(INDEX(BASE_CCLASSTRIB!$E:$E, MATCH(TEXT($D3429,"000000"), BASE_CCLASSTRIB!$A:$A, 0))/100, 0)</f>
        <v>0</v>
      </c>
      <c r="V3429" s="16">
        <f>IFERROR(INDEX(BASE_CCLASSTRIB!$F:$F, MATCH(TEXT($D3429,"000000"), BASE_CCLASSTRIB!$A:$A, 0))/100, 0)</f>
        <v>0</v>
      </c>
    </row>
    <row r="3430" spans="4:22" ht="15.75" thickBot="1" x14ac:dyDescent="0.3">
      <c r="D3430" s="38"/>
      <c r="E3430" s="27" t="str">
        <f t="shared" si="428"/>
        <v/>
      </c>
      <c r="F3430" s="28" t="str">
        <f>IF(E3430="","",IFERROR(VLOOKUP(E3430,REGRAS_CST!$A$2:$B$200,2,FALSE),""))</f>
        <v/>
      </c>
      <c r="H3430" s="29">
        <v>8.9999999999999993E-3</v>
      </c>
      <c r="I3430" s="29">
        <v>1E-3</v>
      </c>
      <c r="K3430" s="21" t="str">
        <f>IF(E3430="","",IFERROR(VLOOKUP(E3430,REGRAS_CST!$A$2:$C$200,3,FALSE),""))</f>
        <v/>
      </c>
      <c r="L3430" s="23" t="str">
        <f t="shared" si="429"/>
        <v/>
      </c>
      <c r="M3430" s="24" t="str">
        <f t="shared" si="430"/>
        <v/>
      </c>
      <c r="N3430" s="24" t="str">
        <f t="shared" si="431"/>
        <v/>
      </c>
      <c r="O3430" s="15" t="str">
        <f t="shared" si="434"/>
        <v/>
      </c>
      <c r="P3430" s="31" t="str">
        <f t="shared" si="435"/>
        <v/>
      </c>
      <c r="Q3430" s="8" t="str">
        <f>IF(E3430="","",IFERROR(VLOOKUP(E3430,REGRAS_CST!$A$2:$D$200,4,FALSE),""))</f>
        <v/>
      </c>
      <c r="S3430" s="9">
        <f t="shared" si="432"/>
        <v>8.9999999999999993E-3</v>
      </c>
      <c r="T3430" s="9">
        <f t="shared" si="433"/>
        <v>1E-3</v>
      </c>
      <c r="U3430" s="16">
        <f>IFERROR(INDEX(BASE_CCLASSTRIB!$E:$E, MATCH(TEXT($D3430,"000000"), BASE_CCLASSTRIB!$A:$A, 0))/100, 0)</f>
        <v>0</v>
      </c>
      <c r="V3430" s="16">
        <f>IFERROR(INDEX(BASE_CCLASSTRIB!$F:$F, MATCH(TEXT($D3430,"000000"), BASE_CCLASSTRIB!$A:$A, 0))/100, 0)</f>
        <v>0</v>
      </c>
    </row>
    <row r="3431" spans="4:22" ht="15.75" thickBot="1" x14ac:dyDescent="0.3">
      <c r="D3431" s="38"/>
      <c r="E3431" s="27" t="str">
        <f t="shared" si="428"/>
        <v/>
      </c>
      <c r="F3431" s="28" t="str">
        <f>IF(E3431="","",IFERROR(VLOOKUP(E3431,REGRAS_CST!$A$2:$B$200,2,FALSE),""))</f>
        <v/>
      </c>
      <c r="H3431" s="29">
        <v>8.9999999999999993E-3</v>
      </c>
      <c r="I3431" s="29">
        <v>1E-3</v>
      </c>
      <c r="K3431" s="21" t="str">
        <f>IF(E3431="","",IFERROR(VLOOKUP(E3431,REGRAS_CST!$A$2:$C$200,3,FALSE),""))</f>
        <v/>
      </c>
      <c r="L3431" s="23" t="str">
        <f t="shared" si="429"/>
        <v/>
      </c>
      <c r="M3431" s="24" t="str">
        <f t="shared" si="430"/>
        <v/>
      </c>
      <c r="N3431" s="24" t="str">
        <f t="shared" si="431"/>
        <v/>
      </c>
      <c r="O3431" s="15" t="str">
        <f t="shared" si="434"/>
        <v/>
      </c>
      <c r="P3431" s="31" t="str">
        <f t="shared" si="435"/>
        <v/>
      </c>
      <c r="Q3431" s="8" t="str">
        <f>IF(E3431="","",IFERROR(VLOOKUP(E3431,REGRAS_CST!$A$2:$D$200,4,FALSE),""))</f>
        <v/>
      </c>
      <c r="S3431" s="9">
        <f t="shared" si="432"/>
        <v>8.9999999999999993E-3</v>
      </c>
      <c r="T3431" s="9">
        <f t="shared" si="433"/>
        <v>1E-3</v>
      </c>
      <c r="U3431" s="16">
        <f>IFERROR(INDEX(BASE_CCLASSTRIB!$E:$E, MATCH(TEXT($D3431,"000000"), BASE_CCLASSTRIB!$A:$A, 0))/100, 0)</f>
        <v>0</v>
      </c>
      <c r="V3431" s="16">
        <f>IFERROR(INDEX(BASE_CCLASSTRIB!$F:$F, MATCH(TEXT($D3431,"000000"), BASE_CCLASSTRIB!$A:$A, 0))/100, 0)</f>
        <v>0</v>
      </c>
    </row>
    <row r="3432" spans="4:22" ht="15.75" thickBot="1" x14ac:dyDescent="0.3">
      <c r="D3432" s="38"/>
      <c r="E3432" s="27" t="str">
        <f t="shared" si="428"/>
        <v/>
      </c>
      <c r="F3432" s="28" t="str">
        <f>IF(E3432="","",IFERROR(VLOOKUP(E3432,REGRAS_CST!$A$2:$B$200,2,FALSE),""))</f>
        <v/>
      </c>
      <c r="H3432" s="29">
        <v>8.9999999999999993E-3</v>
      </c>
      <c r="I3432" s="29">
        <v>1E-3</v>
      </c>
      <c r="K3432" s="21" t="str">
        <f>IF(E3432="","",IFERROR(VLOOKUP(E3432,REGRAS_CST!$A$2:$C$200,3,FALSE),""))</f>
        <v/>
      </c>
      <c r="L3432" s="23" t="str">
        <f t="shared" si="429"/>
        <v/>
      </c>
      <c r="M3432" s="24" t="str">
        <f t="shared" si="430"/>
        <v/>
      </c>
      <c r="N3432" s="24" t="str">
        <f t="shared" si="431"/>
        <v/>
      </c>
      <c r="O3432" s="15" t="str">
        <f t="shared" si="434"/>
        <v/>
      </c>
      <c r="P3432" s="31" t="str">
        <f t="shared" si="435"/>
        <v/>
      </c>
      <c r="Q3432" s="8" t="str">
        <f>IF(E3432="","",IFERROR(VLOOKUP(E3432,REGRAS_CST!$A$2:$D$200,4,FALSE),""))</f>
        <v/>
      </c>
      <c r="S3432" s="9">
        <f t="shared" si="432"/>
        <v>8.9999999999999993E-3</v>
      </c>
      <c r="T3432" s="9">
        <f t="shared" si="433"/>
        <v>1E-3</v>
      </c>
      <c r="U3432" s="16">
        <f>IFERROR(INDEX(BASE_CCLASSTRIB!$E:$E, MATCH(TEXT($D3432,"000000"), BASE_CCLASSTRIB!$A:$A, 0))/100, 0)</f>
        <v>0</v>
      </c>
      <c r="V3432" s="16">
        <f>IFERROR(INDEX(BASE_CCLASSTRIB!$F:$F, MATCH(TEXT($D3432,"000000"), BASE_CCLASSTRIB!$A:$A, 0))/100, 0)</f>
        <v>0</v>
      </c>
    </row>
    <row r="3433" spans="4:22" ht="15.75" thickBot="1" x14ac:dyDescent="0.3">
      <c r="D3433" s="38"/>
      <c r="E3433" s="27" t="str">
        <f t="shared" si="428"/>
        <v/>
      </c>
      <c r="F3433" s="28" t="str">
        <f>IF(E3433="","",IFERROR(VLOOKUP(E3433,REGRAS_CST!$A$2:$B$200,2,FALSE),""))</f>
        <v/>
      </c>
      <c r="H3433" s="29">
        <v>8.9999999999999993E-3</v>
      </c>
      <c r="I3433" s="29">
        <v>1E-3</v>
      </c>
      <c r="K3433" s="21" t="str">
        <f>IF(E3433="","",IFERROR(VLOOKUP(E3433,REGRAS_CST!$A$2:$C$200,3,FALSE),""))</f>
        <v/>
      </c>
      <c r="L3433" s="23" t="str">
        <f t="shared" si="429"/>
        <v/>
      </c>
      <c r="M3433" s="24" t="str">
        <f t="shared" si="430"/>
        <v/>
      </c>
      <c r="N3433" s="24" t="str">
        <f t="shared" si="431"/>
        <v/>
      </c>
      <c r="O3433" s="15" t="str">
        <f t="shared" si="434"/>
        <v/>
      </c>
      <c r="P3433" s="31" t="str">
        <f t="shared" si="435"/>
        <v/>
      </c>
      <c r="Q3433" s="8" t="str">
        <f>IF(E3433="","",IFERROR(VLOOKUP(E3433,REGRAS_CST!$A$2:$D$200,4,FALSE),""))</f>
        <v/>
      </c>
      <c r="S3433" s="9">
        <f t="shared" si="432"/>
        <v>8.9999999999999993E-3</v>
      </c>
      <c r="T3433" s="9">
        <f t="shared" si="433"/>
        <v>1E-3</v>
      </c>
      <c r="U3433" s="16">
        <f>IFERROR(INDEX(BASE_CCLASSTRIB!$E:$E, MATCH(TEXT($D3433,"000000"), BASE_CCLASSTRIB!$A:$A, 0))/100, 0)</f>
        <v>0</v>
      </c>
      <c r="V3433" s="16">
        <f>IFERROR(INDEX(BASE_CCLASSTRIB!$F:$F, MATCH(TEXT($D3433,"000000"), BASE_CCLASSTRIB!$A:$A, 0))/100, 0)</f>
        <v>0</v>
      </c>
    </row>
    <row r="3434" spans="4:22" ht="15.75" thickBot="1" x14ac:dyDescent="0.3">
      <c r="D3434" s="38"/>
      <c r="E3434" s="27" t="str">
        <f t="shared" si="428"/>
        <v/>
      </c>
      <c r="F3434" s="28" t="str">
        <f>IF(E3434="","",IFERROR(VLOOKUP(E3434,REGRAS_CST!$A$2:$B$200,2,FALSE),""))</f>
        <v/>
      </c>
      <c r="H3434" s="29">
        <v>8.9999999999999993E-3</v>
      </c>
      <c r="I3434" s="29">
        <v>1E-3</v>
      </c>
      <c r="K3434" s="21" t="str">
        <f>IF(E3434="","",IFERROR(VLOOKUP(E3434,REGRAS_CST!$A$2:$C$200,3,FALSE),""))</f>
        <v/>
      </c>
      <c r="L3434" s="23" t="str">
        <f t="shared" si="429"/>
        <v/>
      </c>
      <c r="M3434" s="24" t="str">
        <f t="shared" si="430"/>
        <v/>
      </c>
      <c r="N3434" s="24" t="str">
        <f t="shared" si="431"/>
        <v/>
      </c>
      <c r="O3434" s="15" t="str">
        <f t="shared" si="434"/>
        <v/>
      </c>
      <c r="P3434" s="31" t="str">
        <f t="shared" si="435"/>
        <v/>
      </c>
      <c r="Q3434" s="8" t="str">
        <f>IF(E3434="","",IFERROR(VLOOKUP(E3434,REGRAS_CST!$A$2:$D$200,4,FALSE),""))</f>
        <v/>
      </c>
      <c r="S3434" s="9">
        <f t="shared" si="432"/>
        <v>8.9999999999999993E-3</v>
      </c>
      <c r="T3434" s="9">
        <f t="shared" si="433"/>
        <v>1E-3</v>
      </c>
      <c r="U3434" s="16">
        <f>IFERROR(INDEX(BASE_CCLASSTRIB!$E:$E, MATCH(TEXT($D3434,"000000"), BASE_CCLASSTRIB!$A:$A, 0))/100, 0)</f>
        <v>0</v>
      </c>
      <c r="V3434" s="16">
        <f>IFERROR(INDEX(BASE_CCLASSTRIB!$F:$F, MATCH(TEXT($D3434,"000000"), BASE_CCLASSTRIB!$A:$A, 0))/100, 0)</f>
        <v>0</v>
      </c>
    </row>
    <row r="3435" spans="4:22" ht="15.75" thickBot="1" x14ac:dyDescent="0.3">
      <c r="D3435" s="38"/>
      <c r="E3435" s="27" t="str">
        <f t="shared" si="428"/>
        <v/>
      </c>
      <c r="F3435" s="28" t="str">
        <f>IF(E3435="","",IFERROR(VLOOKUP(E3435,REGRAS_CST!$A$2:$B$200,2,FALSE),""))</f>
        <v/>
      </c>
      <c r="H3435" s="29">
        <v>8.9999999999999993E-3</v>
      </c>
      <c r="I3435" s="29">
        <v>1E-3</v>
      </c>
      <c r="K3435" s="21" t="str">
        <f>IF(E3435="","",IFERROR(VLOOKUP(E3435,REGRAS_CST!$A$2:$C$200,3,FALSE),""))</f>
        <v/>
      </c>
      <c r="L3435" s="23" t="str">
        <f t="shared" si="429"/>
        <v/>
      </c>
      <c r="M3435" s="24" t="str">
        <f t="shared" si="430"/>
        <v/>
      </c>
      <c r="N3435" s="24" t="str">
        <f t="shared" si="431"/>
        <v/>
      </c>
      <c r="O3435" s="15" t="str">
        <f t="shared" si="434"/>
        <v/>
      </c>
      <c r="P3435" s="31" t="str">
        <f t="shared" si="435"/>
        <v/>
      </c>
      <c r="Q3435" s="8" t="str">
        <f>IF(E3435="","",IFERROR(VLOOKUP(E3435,REGRAS_CST!$A$2:$D$200,4,FALSE),""))</f>
        <v/>
      </c>
      <c r="S3435" s="9">
        <f t="shared" si="432"/>
        <v>8.9999999999999993E-3</v>
      </c>
      <c r="T3435" s="9">
        <f t="shared" si="433"/>
        <v>1E-3</v>
      </c>
      <c r="U3435" s="16">
        <f>IFERROR(INDEX(BASE_CCLASSTRIB!$E:$E, MATCH(TEXT($D3435,"000000"), BASE_CCLASSTRIB!$A:$A, 0))/100, 0)</f>
        <v>0</v>
      </c>
      <c r="V3435" s="16">
        <f>IFERROR(INDEX(BASE_CCLASSTRIB!$F:$F, MATCH(TEXT($D3435,"000000"), BASE_CCLASSTRIB!$A:$A, 0))/100, 0)</f>
        <v>0</v>
      </c>
    </row>
    <row r="3436" spans="4:22" ht="15.75" thickBot="1" x14ac:dyDescent="0.3">
      <c r="D3436" s="38"/>
      <c r="E3436" s="27" t="str">
        <f t="shared" si="428"/>
        <v/>
      </c>
      <c r="F3436" s="28" t="str">
        <f>IF(E3436="","",IFERROR(VLOOKUP(E3436,REGRAS_CST!$A$2:$B$200,2,FALSE),""))</f>
        <v/>
      </c>
      <c r="H3436" s="29">
        <v>8.9999999999999993E-3</v>
      </c>
      <c r="I3436" s="29">
        <v>1E-3</v>
      </c>
      <c r="K3436" s="21" t="str">
        <f>IF(E3436="","",IFERROR(VLOOKUP(E3436,REGRAS_CST!$A$2:$C$200,3,FALSE),""))</f>
        <v/>
      </c>
      <c r="L3436" s="23" t="str">
        <f t="shared" si="429"/>
        <v/>
      </c>
      <c r="M3436" s="24" t="str">
        <f t="shared" si="430"/>
        <v/>
      </c>
      <c r="N3436" s="24" t="str">
        <f t="shared" si="431"/>
        <v/>
      </c>
      <c r="O3436" s="15" t="str">
        <f t="shared" si="434"/>
        <v/>
      </c>
      <c r="P3436" s="31" t="str">
        <f t="shared" si="435"/>
        <v/>
      </c>
      <c r="Q3436" s="8" t="str">
        <f>IF(E3436="","",IFERROR(VLOOKUP(E3436,REGRAS_CST!$A$2:$D$200,4,FALSE),""))</f>
        <v/>
      </c>
      <c r="S3436" s="9">
        <f t="shared" si="432"/>
        <v>8.9999999999999993E-3</v>
      </c>
      <c r="T3436" s="9">
        <f t="shared" si="433"/>
        <v>1E-3</v>
      </c>
      <c r="U3436" s="16">
        <f>IFERROR(INDEX(BASE_CCLASSTRIB!$E:$E, MATCH(TEXT($D3436,"000000"), BASE_CCLASSTRIB!$A:$A, 0))/100, 0)</f>
        <v>0</v>
      </c>
      <c r="V3436" s="16">
        <f>IFERROR(INDEX(BASE_CCLASSTRIB!$F:$F, MATCH(TEXT($D3436,"000000"), BASE_CCLASSTRIB!$A:$A, 0))/100, 0)</f>
        <v>0</v>
      </c>
    </row>
    <row r="3437" spans="4:22" ht="15.75" thickBot="1" x14ac:dyDescent="0.3">
      <c r="D3437" s="38"/>
      <c r="E3437" s="27" t="str">
        <f t="shared" si="428"/>
        <v/>
      </c>
      <c r="F3437" s="28" t="str">
        <f>IF(E3437="","",IFERROR(VLOOKUP(E3437,REGRAS_CST!$A$2:$B$200,2,FALSE),""))</f>
        <v/>
      </c>
      <c r="H3437" s="29">
        <v>8.9999999999999993E-3</v>
      </c>
      <c r="I3437" s="29">
        <v>1E-3</v>
      </c>
      <c r="K3437" s="21" t="str">
        <f>IF(E3437="","",IFERROR(VLOOKUP(E3437,REGRAS_CST!$A$2:$C$200,3,FALSE),""))</f>
        <v/>
      </c>
      <c r="L3437" s="23" t="str">
        <f t="shared" si="429"/>
        <v/>
      </c>
      <c r="M3437" s="24" t="str">
        <f t="shared" si="430"/>
        <v/>
      </c>
      <c r="N3437" s="24" t="str">
        <f t="shared" si="431"/>
        <v/>
      </c>
      <c r="O3437" s="15" t="str">
        <f t="shared" si="434"/>
        <v/>
      </c>
      <c r="P3437" s="31" t="str">
        <f t="shared" si="435"/>
        <v/>
      </c>
      <c r="Q3437" s="8" t="str">
        <f>IF(E3437="","",IFERROR(VLOOKUP(E3437,REGRAS_CST!$A$2:$D$200,4,FALSE),""))</f>
        <v/>
      </c>
      <c r="S3437" s="9">
        <f t="shared" si="432"/>
        <v>8.9999999999999993E-3</v>
      </c>
      <c r="T3437" s="9">
        <f t="shared" si="433"/>
        <v>1E-3</v>
      </c>
      <c r="U3437" s="16">
        <f>IFERROR(INDEX(BASE_CCLASSTRIB!$E:$E, MATCH(TEXT($D3437,"000000"), BASE_CCLASSTRIB!$A:$A, 0))/100, 0)</f>
        <v>0</v>
      </c>
      <c r="V3437" s="16">
        <f>IFERROR(INDEX(BASE_CCLASSTRIB!$F:$F, MATCH(TEXT($D3437,"000000"), BASE_CCLASSTRIB!$A:$A, 0))/100, 0)</f>
        <v>0</v>
      </c>
    </row>
    <row r="3438" spans="4:22" ht="15.75" thickBot="1" x14ac:dyDescent="0.3">
      <c r="D3438" s="38"/>
      <c r="E3438" s="27" t="str">
        <f t="shared" si="428"/>
        <v/>
      </c>
      <c r="F3438" s="28" t="str">
        <f>IF(E3438="","",IFERROR(VLOOKUP(E3438,REGRAS_CST!$A$2:$B$200,2,FALSE),""))</f>
        <v/>
      </c>
      <c r="H3438" s="29">
        <v>8.9999999999999993E-3</v>
      </c>
      <c r="I3438" s="29">
        <v>1E-3</v>
      </c>
      <c r="K3438" s="21" t="str">
        <f>IF(E3438="","",IFERROR(VLOOKUP(E3438,REGRAS_CST!$A$2:$C$200,3,FALSE),""))</f>
        <v/>
      </c>
      <c r="L3438" s="23" t="str">
        <f t="shared" si="429"/>
        <v/>
      </c>
      <c r="M3438" s="24" t="str">
        <f t="shared" si="430"/>
        <v/>
      </c>
      <c r="N3438" s="24" t="str">
        <f t="shared" si="431"/>
        <v/>
      </c>
      <c r="O3438" s="15" t="str">
        <f t="shared" si="434"/>
        <v/>
      </c>
      <c r="P3438" s="31" t="str">
        <f t="shared" si="435"/>
        <v/>
      </c>
      <c r="Q3438" s="8" t="str">
        <f>IF(E3438="","",IFERROR(VLOOKUP(E3438,REGRAS_CST!$A$2:$D$200,4,FALSE),""))</f>
        <v/>
      </c>
      <c r="S3438" s="9">
        <f t="shared" si="432"/>
        <v>8.9999999999999993E-3</v>
      </c>
      <c r="T3438" s="9">
        <f t="shared" si="433"/>
        <v>1E-3</v>
      </c>
      <c r="U3438" s="16">
        <f>IFERROR(INDEX(BASE_CCLASSTRIB!$E:$E, MATCH(TEXT($D3438,"000000"), BASE_CCLASSTRIB!$A:$A, 0))/100, 0)</f>
        <v>0</v>
      </c>
      <c r="V3438" s="16">
        <f>IFERROR(INDEX(BASE_CCLASSTRIB!$F:$F, MATCH(TEXT($D3438,"000000"), BASE_CCLASSTRIB!$A:$A, 0))/100, 0)</f>
        <v>0</v>
      </c>
    </row>
    <row r="3439" spans="4:22" ht="15.75" thickBot="1" x14ac:dyDescent="0.3">
      <c r="D3439" s="38"/>
      <c r="E3439" s="27" t="str">
        <f t="shared" si="428"/>
        <v/>
      </c>
      <c r="F3439" s="28" t="str">
        <f>IF(E3439="","",IFERROR(VLOOKUP(E3439,REGRAS_CST!$A$2:$B$200,2,FALSE),""))</f>
        <v/>
      </c>
      <c r="H3439" s="29">
        <v>8.9999999999999993E-3</v>
      </c>
      <c r="I3439" s="29">
        <v>1E-3</v>
      </c>
      <c r="K3439" s="21" t="str">
        <f>IF(E3439="","",IFERROR(VLOOKUP(E3439,REGRAS_CST!$A$2:$C$200,3,FALSE),""))</f>
        <v/>
      </c>
      <c r="L3439" s="23" t="str">
        <f t="shared" si="429"/>
        <v/>
      </c>
      <c r="M3439" s="24" t="str">
        <f t="shared" si="430"/>
        <v/>
      </c>
      <c r="N3439" s="24" t="str">
        <f t="shared" si="431"/>
        <v/>
      </c>
      <c r="O3439" s="15" t="str">
        <f t="shared" si="434"/>
        <v/>
      </c>
      <c r="P3439" s="31" t="str">
        <f t="shared" si="435"/>
        <v/>
      </c>
      <c r="Q3439" s="8" t="str">
        <f>IF(E3439="","",IFERROR(VLOOKUP(E3439,REGRAS_CST!$A$2:$D$200,4,FALSE),""))</f>
        <v/>
      </c>
      <c r="S3439" s="9">
        <f t="shared" si="432"/>
        <v>8.9999999999999993E-3</v>
      </c>
      <c r="T3439" s="9">
        <f t="shared" si="433"/>
        <v>1E-3</v>
      </c>
      <c r="U3439" s="16">
        <f>IFERROR(INDEX(BASE_CCLASSTRIB!$E:$E, MATCH(TEXT($D3439,"000000"), BASE_CCLASSTRIB!$A:$A, 0))/100, 0)</f>
        <v>0</v>
      </c>
      <c r="V3439" s="16">
        <f>IFERROR(INDEX(BASE_CCLASSTRIB!$F:$F, MATCH(TEXT($D3439,"000000"), BASE_CCLASSTRIB!$A:$A, 0))/100, 0)</f>
        <v>0</v>
      </c>
    </row>
    <row r="3440" spans="4:22" ht="15.75" thickBot="1" x14ac:dyDescent="0.3">
      <c r="D3440" s="38"/>
      <c r="E3440" s="27" t="str">
        <f t="shared" si="428"/>
        <v/>
      </c>
      <c r="F3440" s="28" t="str">
        <f>IF(E3440="","",IFERROR(VLOOKUP(E3440,REGRAS_CST!$A$2:$B$200,2,FALSE),""))</f>
        <v/>
      </c>
      <c r="H3440" s="29">
        <v>8.9999999999999993E-3</v>
      </c>
      <c r="I3440" s="29">
        <v>1E-3</v>
      </c>
      <c r="K3440" s="21" t="str">
        <f>IF(E3440="","",IFERROR(VLOOKUP(E3440,REGRAS_CST!$A$2:$C$200,3,FALSE),""))</f>
        <v/>
      </c>
      <c r="L3440" s="23" t="str">
        <f t="shared" si="429"/>
        <v/>
      </c>
      <c r="M3440" s="24" t="str">
        <f t="shared" si="430"/>
        <v/>
      </c>
      <c r="N3440" s="24" t="str">
        <f t="shared" si="431"/>
        <v/>
      </c>
      <c r="O3440" s="15" t="str">
        <f t="shared" si="434"/>
        <v/>
      </c>
      <c r="P3440" s="31" t="str">
        <f t="shared" si="435"/>
        <v/>
      </c>
      <c r="Q3440" s="8" t="str">
        <f>IF(E3440="","",IFERROR(VLOOKUP(E3440,REGRAS_CST!$A$2:$D$200,4,FALSE),""))</f>
        <v/>
      </c>
      <c r="S3440" s="9">
        <f t="shared" si="432"/>
        <v>8.9999999999999993E-3</v>
      </c>
      <c r="T3440" s="9">
        <f t="shared" si="433"/>
        <v>1E-3</v>
      </c>
      <c r="U3440" s="16">
        <f>IFERROR(INDEX(BASE_CCLASSTRIB!$E:$E, MATCH(TEXT($D3440,"000000"), BASE_CCLASSTRIB!$A:$A, 0))/100, 0)</f>
        <v>0</v>
      </c>
      <c r="V3440" s="16">
        <f>IFERROR(INDEX(BASE_CCLASSTRIB!$F:$F, MATCH(TEXT($D3440,"000000"), BASE_CCLASSTRIB!$A:$A, 0))/100, 0)</f>
        <v>0</v>
      </c>
    </row>
    <row r="3441" spans="4:22" ht="15.75" thickBot="1" x14ac:dyDescent="0.3">
      <c r="D3441" s="38"/>
      <c r="E3441" s="27" t="str">
        <f t="shared" si="428"/>
        <v/>
      </c>
      <c r="F3441" s="28" t="str">
        <f>IF(E3441="","",IFERROR(VLOOKUP(E3441,REGRAS_CST!$A$2:$B$200,2,FALSE),""))</f>
        <v/>
      </c>
      <c r="H3441" s="29">
        <v>8.9999999999999993E-3</v>
      </c>
      <c r="I3441" s="29">
        <v>1E-3</v>
      </c>
      <c r="K3441" s="21" t="str">
        <f>IF(E3441="","",IFERROR(VLOOKUP(E3441,REGRAS_CST!$A$2:$C$200,3,FALSE),""))</f>
        <v/>
      </c>
      <c r="L3441" s="23" t="str">
        <f t="shared" si="429"/>
        <v/>
      </c>
      <c r="M3441" s="24" t="str">
        <f t="shared" si="430"/>
        <v/>
      </c>
      <c r="N3441" s="24" t="str">
        <f t="shared" si="431"/>
        <v/>
      </c>
      <c r="O3441" s="15" t="str">
        <f t="shared" si="434"/>
        <v/>
      </c>
      <c r="P3441" s="31" t="str">
        <f t="shared" si="435"/>
        <v/>
      </c>
      <c r="Q3441" s="8" t="str">
        <f>IF(E3441="","",IFERROR(VLOOKUP(E3441,REGRAS_CST!$A$2:$D$200,4,FALSE),""))</f>
        <v/>
      </c>
      <c r="S3441" s="9">
        <f t="shared" si="432"/>
        <v>8.9999999999999993E-3</v>
      </c>
      <c r="T3441" s="9">
        <f t="shared" si="433"/>
        <v>1E-3</v>
      </c>
      <c r="U3441" s="16">
        <f>IFERROR(INDEX(BASE_CCLASSTRIB!$E:$E, MATCH(TEXT($D3441,"000000"), BASE_CCLASSTRIB!$A:$A, 0))/100, 0)</f>
        <v>0</v>
      </c>
      <c r="V3441" s="16">
        <f>IFERROR(INDEX(BASE_CCLASSTRIB!$F:$F, MATCH(TEXT($D3441,"000000"), BASE_CCLASSTRIB!$A:$A, 0))/100, 0)</f>
        <v>0</v>
      </c>
    </row>
    <row r="3442" spans="4:22" ht="15.75" thickBot="1" x14ac:dyDescent="0.3">
      <c r="D3442" s="38"/>
      <c r="E3442" s="27" t="str">
        <f t="shared" si="428"/>
        <v/>
      </c>
      <c r="F3442" s="28" t="str">
        <f>IF(E3442="","",IFERROR(VLOOKUP(E3442,REGRAS_CST!$A$2:$B$200,2,FALSE),""))</f>
        <v/>
      </c>
      <c r="H3442" s="29">
        <v>8.9999999999999993E-3</v>
      </c>
      <c r="I3442" s="29">
        <v>1E-3</v>
      </c>
      <c r="K3442" s="21" t="str">
        <f>IF(E3442="","",IFERROR(VLOOKUP(E3442,REGRAS_CST!$A$2:$C$200,3,FALSE),""))</f>
        <v/>
      </c>
      <c r="L3442" s="23" t="str">
        <f t="shared" si="429"/>
        <v/>
      </c>
      <c r="M3442" s="24" t="str">
        <f t="shared" si="430"/>
        <v/>
      </c>
      <c r="N3442" s="24" t="str">
        <f t="shared" si="431"/>
        <v/>
      </c>
      <c r="O3442" s="15" t="str">
        <f t="shared" si="434"/>
        <v/>
      </c>
      <c r="P3442" s="31" t="str">
        <f t="shared" si="435"/>
        <v/>
      </c>
      <c r="Q3442" s="8" t="str">
        <f>IF(E3442="","",IFERROR(VLOOKUP(E3442,REGRAS_CST!$A$2:$D$200,4,FALSE),""))</f>
        <v/>
      </c>
      <c r="S3442" s="9">
        <f t="shared" si="432"/>
        <v>8.9999999999999993E-3</v>
      </c>
      <c r="T3442" s="9">
        <f t="shared" si="433"/>
        <v>1E-3</v>
      </c>
      <c r="U3442" s="16">
        <f>IFERROR(INDEX(BASE_CCLASSTRIB!$E:$E, MATCH(TEXT($D3442,"000000"), BASE_CCLASSTRIB!$A:$A, 0))/100, 0)</f>
        <v>0</v>
      </c>
      <c r="V3442" s="16">
        <f>IFERROR(INDEX(BASE_CCLASSTRIB!$F:$F, MATCH(TEXT($D3442,"000000"), BASE_CCLASSTRIB!$A:$A, 0))/100, 0)</f>
        <v>0</v>
      </c>
    </row>
    <row r="3443" spans="4:22" ht="15.75" thickBot="1" x14ac:dyDescent="0.3">
      <c r="D3443" s="38"/>
      <c r="E3443" s="27" t="str">
        <f t="shared" si="428"/>
        <v/>
      </c>
      <c r="F3443" s="28" t="str">
        <f>IF(E3443="","",IFERROR(VLOOKUP(E3443,REGRAS_CST!$A$2:$B$200,2,FALSE),""))</f>
        <v/>
      </c>
      <c r="H3443" s="29">
        <v>8.9999999999999993E-3</v>
      </c>
      <c r="I3443" s="29">
        <v>1E-3</v>
      </c>
      <c r="K3443" s="21" t="str">
        <f>IF(E3443="","",IFERROR(VLOOKUP(E3443,REGRAS_CST!$A$2:$C$200,3,FALSE),""))</f>
        <v/>
      </c>
      <c r="L3443" s="23" t="str">
        <f t="shared" si="429"/>
        <v/>
      </c>
      <c r="M3443" s="24" t="str">
        <f t="shared" si="430"/>
        <v/>
      </c>
      <c r="N3443" s="24" t="str">
        <f t="shared" si="431"/>
        <v/>
      </c>
      <c r="O3443" s="15" t="str">
        <f t="shared" si="434"/>
        <v/>
      </c>
      <c r="P3443" s="31" t="str">
        <f t="shared" si="435"/>
        <v/>
      </c>
      <c r="Q3443" s="8" t="str">
        <f>IF(E3443="","",IFERROR(VLOOKUP(E3443,REGRAS_CST!$A$2:$D$200,4,FALSE),""))</f>
        <v/>
      </c>
      <c r="S3443" s="9">
        <f t="shared" si="432"/>
        <v>8.9999999999999993E-3</v>
      </c>
      <c r="T3443" s="9">
        <f t="shared" si="433"/>
        <v>1E-3</v>
      </c>
      <c r="U3443" s="16">
        <f>IFERROR(INDEX(BASE_CCLASSTRIB!$E:$E, MATCH(TEXT($D3443,"000000"), BASE_CCLASSTRIB!$A:$A, 0))/100, 0)</f>
        <v>0</v>
      </c>
      <c r="V3443" s="16">
        <f>IFERROR(INDEX(BASE_CCLASSTRIB!$F:$F, MATCH(TEXT($D3443,"000000"), BASE_CCLASSTRIB!$A:$A, 0))/100, 0)</f>
        <v>0</v>
      </c>
    </row>
    <row r="3444" spans="4:22" ht="15.75" thickBot="1" x14ac:dyDescent="0.3">
      <c r="D3444" s="38"/>
      <c r="E3444" s="27" t="str">
        <f t="shared" si="428"/>
        <v/>
      </c>
      <c r="F3444" s="28" t="str">
        <f>IF(E3444="","",IFERROR(VLOOKUP(E3444,REGRAS_CST!$A$2:$B$200,2,FALSE),""))</f>
        <v/>
      </c>
      <c r="H3444" s="29">
        <v>8.9999999999999993E-3</v>
      </c>
      <c r="I3444" s="29">
        <v>1E-3</v>
      </c>
      <c r="K3444" s="21" t="str">
        <f>IF(E3444="","",IFERROR(VLOOKUP(E3444,REGRAS_CST!$A$2:$C$200,3,FALSE),""))</f>
        <v/>
      </c>
      <c r="L3444" s="23" t="str">
        <f t="shared" si="429"/>
        <v/>
      </c>
      <c r="M3444" s="24" t="str">
        <f t="shared" si="430"/>
        <v/>
      </c>
      <c r="N3444" s="24" t="str">
        <f t="shared" si="431"/>
        <v/>
      </c>
      <c r="O3444" s="15" t="str">
        <f t="shared" si="434"/>
        <v/>
      </c>
      <c r="P3444" s="31" t="str">
        <f t="shared" si="435"/>
        <v/>
      </c>
      <c r="Q3444" s="8" t="str">
        <f>IF(E3444="","",IFERROR(VLOOKUP(E3444,REGRAS_CST!$A$2:$D$200,4,FALSE),""))</f>
        <v/>
      </c>
      <c r="S3444" s="9">
        <f t="shared" si="432"/>
        <v>8.9999999999999993E-3</v>
      </c>
      <c r="T3444" s="9">
        <f t="shared" si="433"/>
        <v>1E-3</v>
      </c>
      <c r="U3444" s="16">
        <f>IFERROR(INDEX(BASE_CCLASSTRIB!$E:$E, MATCH(TEXT($D3444,"000000"), BASE_CCLASSTRIB!$A:$A, 0))/100, 0)</f>
        <v>0</v>
      </c>
      <c r="V3444" s="16">
        <f>IFERROR(INDEX(BASE_CCLASSTRIB!$F:$F, MATCH(TEXT($D3444,"000000"), BASE_CCLASSTRIB!$A:$A, 0))/100, 0)</f>
        <v>0</v>
      </c>
    </row>
    <row r="3445" spans="4:22" ht="15.75" thickBot="1" x14ac:dyDescent="0.3">
      <c r="D3445" s="38"/>
      <c r="E3445" s="27" t="str">
        <f t="shared" si="428"/>
        <v/>
      </c>
      <c r="F3445" s="28" t="str">
        <f>IF(E3445="","",IFERROR(VLOOKUP(E3445,REGRAS_CST!$A$2:$B$200,2,FALSE),""))</f>
        <v/>
      </c>
      <c r="H3445" s="29">
        <v>8.9999999999999993E-3</v>
      </c>
      <c r="I3445" s="29">
        <v>1E-3</v>
      </c>
      <c r="K3445" s="21" t="str">
        <f>IF(E3445="","",IFERROR(VLOOKUP(E3445,REGRAS_CST!$A$2:$C$200,3,FALSE),""))</f>
        <v/>
      </c>
      <c r="L3445" s="23" t="str">
        <f t="shared" si="429"/>
        <v/>
      </c>
      <c r="M3445" s="24" t="str">
        <f t="shared" si="430"/>
        <v/>
      </c>
      <c r="N3445" s="24" t="str">
        <f t="shared" si="431"/>
        <v/>
      </c>
      <c r="O3445" s="15" t="str">
        <f t="shared" si="434"/>
        <v/>
      </c>
      <c r="P3445" s="31" t="str">
        <f t="shared" si="435"/>
        <v/>
      </c>
      <c r="Q3445" s="8" t="str">
        <f>IF(E3445="","",IFERROR(VLOOKUP(E3445,REGRAS_CST!$A$2:$D$200,4,FALSE),""))</f>
        <v/>
      </c>
      <c r="S3445" s="9">
        <f t="shared" si="432"/>
        <v>8.9999999999999993E-3</v>
      </c>
      <c r="T3445" s="9">
        <f t="shared" si="433"/>
        <v>1E-3</v>
      </c>
      <c r="U3445" s="16">
        <f>IFERROR(INDEX(BASE_CCLASSTRIB!$E:$E, MATCH(TEXT($D3445,"000000"), BASE_CCLASSTRIB!$A:$A, 0))/100, 0)</f>
        <v>0</v>
      </c>
      <c r="V3445" s="16">
        <f>IFERROR(INDEX(BASE_CCLASSTRIB!$F:$F, MATCH(TEXT($D3445,"000000"), BASE_CCLASSTRIB!$A:$A, 0))/100, 0)</f>
        <v>0</v>
      </c>
    </row>
    <row r="3446" spans="4:22" ht="15.75" thickBot="1" x14ac:dyDescent="0.3">
      <c r="D3446" s="38"/>
      <c r="E3446" s="27" t="str">
        <f t="shared" si="428"/>
        <v/>
      </c>
      <c r="F3446" s="28" t="str">
        <f>IF(E3446="","",IFERROR(VLOOKUP(E3446,REGRAS_CST!$A$2:$B$200,2,FALSE),""))</f>
        <v/>
      </c>
      <c r="H3446" s="29">
        <v>8.9999999999999993E-3</v>
      </c>
      <c r="I3446" s="29">
        <v>1E-3</v>
      </c>
      <c r="K3446" s="21" t="str">
        <f>IF(E3446="","",IFERROR(VLOOKUP(E3446,REGRAS_CST!$A$2:$C$200,3,FALSE),""))</f>
        <v/>
      </c>
      <c r="L3446" s="23" t="str">
        <f t="shared" si="429"/>
        <v/>
      </c>
      <c r="M3446" s="24" t="str">
        <f t="shared" si="430"/>
        <v/>
      </c>
      <c r="N3446" s="24" t="str">
        <f t="shared" si="431"/>
        <v/>
      </c>
      <c r="O3446" s="15" t="str">
        <f t="shared" si="434"/>
        <v/>
      </c>
      <c r="P3446" s="31" t="str">
        <f t="shared" si="435"/>
        <v/>
      </c>
      <c r="Q3446" s="8" t="str">
        <f>IF(E3446="","",IFERROR(VLOOKUP(E3446,REGRAS_CST!$A$2:$D$200,4,FALSE),""))</f>
        <v/>
      </c>
      <c r="S3446" s="9">
        <f t="shared" si="432"/>
        <v>8.9999999999999993E-3</v>
      </c>
      <c r="T3446" s="9">
        <f t="shared" si="433"/>
        <v>1E-3</v>
      </c>
      <c r="U3446" s="16">
        <f>IFERROR(INDEX(BASE_CCLASSTRIB!$E:$E, MATCH(TEXT($D3446,"000000"), BASE_CCLASSTRIB!$A:$A, 0))/100, 0)</f>
        <v>0</v>
      </c>
      <c r="V3446" s="16">
        <f>IFERROR(INDEX(BASE_CCLASSTRIB!$F:$F, MATCH(TEXT($D3446,"000000"), BASE_CCLASSTRIB!$A:$A, 0))/100, 0)</f>
        <v>0</v>
      </c>
    </row>
    <row r="3447" spans="4:22" ht="15.75" thickBot="1" x14ac:dyDescent="0.3">
      <c r="D3447" s="38"/>
      <c r="E3447" s="27" t="str">
        <f t="shared" si="428"/>
        <v/>
      </c>
      <c r="F3447" s="28" t="str">
        <f>IF(E3447="","",IFERROR(VLOOKUP(E3447,REGRAS_CST!$A$2:$B$200,2,FALSE),""))</f>
        <v/>
      </c>
      <c r="H3447" s="29">
        <v>8.9999999999999993E-3</v>
      </c>
      <c r="I3447" s="29">
        <v>1E-3</v>
      </c>
      <c r="K3447" s="21" t="str">
        <f>IF(E3447="","",IFERROR(VLOOKUP(E3447,REGRAS_CST!$A$2:$C$200,3,FALSE),""))</f>
        <v/>
      </c>
      <c r="L3447" s="23" t="str">
        <f t="shared" si="429"/>
        <v/>
      </c>
      <c r="M3447" s="24" t="str">
        <f t="shared" si="430"/>
        <v/>
      </c>
      <c r="N3447" s="24" t="str">
        <f t="shared" si="431"/>
        <v/>
      </c>
      <c r="O3447" s="15" t="str">
        <f t="shared" si="434"/>
        <v/>
      </c>
      <c r="P3447" s="31" t="str">
        <f t="shared" si="435"/>
        <v/>
      </c>
      <c r="Q3447" s="8" t="str">
        <f>IF(E3447="","",IFERROR(VLOOKUP(E3447,REGRAS_CST!$A$2:$D$200,4,FALSE),""))</f>
        <v/>
      </c>
      <c r="S3447" s="9">
        <f t="shared" si="432"/>
        <v>8.9999999999999993E-3</v>
      </c>
      <c r="T3447" s="9">
        <f t="shared" si="433"/>
        <v>1E-3</v>
      </c>
      <c r="U3447" s="16">
        <f>IFERROR(INDEX(BASE_CCLASSTRIB!$E:$E, MATCH(TEXT($D3447,"000000"), BASE_CCLASSTRIB!$A:$A, 0))/100, 0)</f>
        <v>0</v>
      </c>
      <c r="V3447" s="16">
        <f>IFERROR(INDEX(BASE_CCLASSTRIB!$F:$F, MATCH(TEXT($D3447,"000000"), BASE_CCLASSTRIB!$A:$A, 0))/100, 0)</f>
        <v>0</v>
      </c>
    </row>
    <row r="3448" spans="4:22" ht="15.75" thickBot="1" x14ac:dyDescent="0.3">
      <c r="D3448" s="38"/>
      <c r="E3448" s="27" t="str">
        <f t="shared" si="428"/>
        <v/>
      </c>
      <c r="F3448" s="28" t="str">
        <f>IF(E3448="","",IFERROR(VLOOKUP(E3448,REGRAS_CST!$A$2:$B$200,2,FALSE),""))</f>
        <v/>
      </c>
      <c r="H3448" s="29">
        <v>8.9999999999999993E-3</v>
      </c>
      <c r="I3448" s="29">
        <v>1E-3</v>
      </c>
      <c r="K3448" s="21" t="str">
        <f>IF(E3448="","",IFERROR(VLOOKUP(E3448,REGRAS_CST!$A$2:$C$200,3,FALSE),""))</f>
        <v/>
      </c>
      <c r="L3448" s="23" t="str">
        <f t="shared" si="429"/>
        <v/>
      </c>
      <c r="M3448" s="24" t="str">
        <f t="shared" si="430"/>
        <v/>
      </c>
      <c r="N3448" s="24" t="str">
        <f t="shared" si="431"/>
        <v/>
      </c>
      <c r="O3448" s="15" t="str">
        <f t="shared" si="434"/>
        <v/>
      </c>
      <c r="P3448" s="31" t="str">
        <f t="shared" si="435"/>
        <v/>
      </c>
      <c r="Q3448" s="8" t="str">
        <f>IF(E3448="","",IFERROR(VLOOKUP(E3448,REGRAS_CST!$A$2:$D$200,4,FALSE),""))</f>
        <v/>
      </c>
      <c r="S3448" s="9">
        <f t="shared" si="432"/>
        <v>8.9999999999999993E-3</v>
      </c>
      <c r="T3448" s="9">
        <f t="shared" si="433"/>
        <v>1E-3</v>
      </c>
      <c r="U3448" s="16">
        <f>IFERROR(INDEX(BASE_CCLASSTRIB!$E:$E, MATCH(TEXT($D3448,"000000"), BASE_CCLASSTRIB!$A:$A, 0))/100, 0)</f>
        <v>0</v>
      </c>
      <c r="V3448" s="16">
        <f>IFERROR(INDEX(BASE_CCLASSTRIB!$F:$F, MATCH(TEXT($D3448,"000000"), BASE_CCLASSTRIB!$A:$A, 0))/100, 0)</f>
        <v>0</v>
      </c>
    </row>
    <row r="3449" spans="4:22" ht="15.75" thickBot="1" x14ac:dyDescent="0.3">
      <c r="D3449" s="38"/>
      <c r="E3449" s="27" t="str">
        <f t="shared" si="428"/>
        <v/>
      </c>
      <c r="F3449" s="28" t="str">
        <f>IF(E3449="","",IFERROR(VLOOKUP(E3449,REGRAS_CST!$A$2:$B$200,2,FALSE),""))</f>
        <v/>
      </c>
      <c r="H3449" s="29">
        <v>8.9999999999999993E-3</v>
      </c>
      <c r="I3449" s="29">
        <v>1E-3</v>
      </c>
      <c r="K3449" s="21" t="str">
        <f>IF(E3449="","",IFERROR(VLOOKUP(E3449,REGRAS_CST!$A$2:$C$200,3,FALSE),""))</f>
        <v/>
      </c>
      <c r="L3449" s="23" t="str">
        <f t="shared" si="429"/>
        <v/>
      </c>
      <c r="M3449" s="24" t="str">
        <f t="shared" si="430"/>
        <v/>
      </c>
      <c r="N3449" s="24" t="str">
        <f t="shared" si="431"/>
        <v/>
      </c>
      <c r="O3449" s="15" t="str">
        <f t="shared" si="434"/>
        <v/>
      </c>
      <c r="P3449" s="31" t="str">
        <f t="shared" si="435"/>
        <v/>
      </c>
      <c r="Q3449" s="8" t="str">
        <f>IF(E3449="","",IFERROR(VLOOKUP(E3449,REGRAS_CST!$A$2:$D$200,4,FALSE),""))</f>
        <v/>
      </c>
      <c r="S3449" s="9">
        <f t="shared" si="432"/>
        <v>8.9999999999999993E-3</v>
      </c>
      <c r="T3449" s="9">
        <f t="shared" si="433"/>
        <v>1E-3</v>
      </c>
      <c r="U3449" s="16">
        <f>IFERROR(INDEX(BASE_CCLASSTRIB!$E:$E, MATCH(TEXT($D3449,"000000"), BASE_CCLASSTRIB!$A:$A, 0))/100, 0)</f>
        <v>0</v>
      </c>
      <c r="V3449" s="16">
        <f>IFERROR(INDEX(BASE_CCLASSTRIB!$F:$F, MATCH(TEXT($D3449,"000000"), BASE_CCLASSTRIB!$A:$A, 0))/100, 0)</f>
        <v>0</v>
      </c>
    </row>
    <row r="3450" spans="4:22" ht="15.75" thickBot="1" x14ac:dyDescent="0.3">
      <c r="D3450" s="38"/>
      <c r="E3450" s="27" t="str">
        <f t="shared" si="428"/>
        <v/>
      </c>
      <c r="F3450" s="28" t="str">
        <f>IF(E3450="","",IFERROR(VLOOKUP(E3450,REGRAS_CST!$A$2:$B$200,2,FALSE),""))</f>
        <v/>
      </c>
      <c r="H3450" s="29">
        <v>8.9999999999999993E-3</v>
      </c>
      <c r="I3450" s="29">
        <v>1E-3</v>
      </c>
      <c r="K3450" s="21" t="str">
        <f>IF(E3450="","",IFERROR(VLOOKUP(E3450,REGRAS_CST!$A$2:$C$200,3,FALSE),""))</f>
        <v/>
      </c>
      <c r="L3450" s="23" t="str">
        <f t="shared" si="429"/>
        <v/>
      </c>
      <c r="M3450" s="24" t="str">
        <f t="shared" si="430"/>
        <v/>
      </c>
      <c r="N3450" s="24" t="str">
        <f t="shared" si="431"/>
        <v/>
      </c>
      <c r="O3450" s="15" t="str">
        <f t="shared" si="434"/>
        <v/>
      </c>
      <c r="P3450" s="31" t="str">
        <f t="shared" si="435"/>
        <v/>
      </c>
      <c r="Q3450" s="8" t="str">
        <f>IF(E3450="","",IFERROR(VLOOKUP(E3450,REGRAS_CST!$A$2:$D$200,4,FALSE),""))</f>
        <v/>
      </c>
      <c r="S3450" s="9">
        <f t="shared" si="432"/>
        <v>8.9999999999999993E-3</v>
      </c>
      <c r="T3450" s="9">
        <f t="shared" si="433"/>
        <v>1E-3</v>
      </c>
      <c r="U3450" s="16">
        <f>IFERROR(INDEX(BASE_CCLASSTRIB!$E:$E, MATCH(TEXT($D3450,"000000"), BASE_CCLASSTRIB!$A:$A, 0))/100, 0)</f>
        <v>0</v>
      </c>
      <c r="V3450" s="16">
        <f>IFERROR(INDEX(BASE_CCLASSTRIB!$F:$F, MATCH(TEXT($D3450,"000000"), BASE_CCLASSTRIB!$A:$A, 0))/100, 0)</f>
        <v>0</v>
      </c>
    </row>
    <row r="3451" spans="4:22" ht="15.75" thickBot="1" x14ac:dyDescent="0.3">
      <c r="D3451" s="38"/>
      <c r="E3451" s="27" t="str">
        <f t="shared" si="428"/>
        <v/>
      </c>
      <c r="F3451" s="28" t="str">
        <f>IF(E3451="","",IFERROR(VLOOKUP(E3451,REGRAS_CST!$A$2:$B$200,2,FALSE),""))</f>
        <v/>
      </c>
      <c r="H3451" s="29">
        <v>8.9999999999999993E-3</v>
      </c>
      <c r="I3451" s="29">
        <v>1E-3</v>
      </c>
      <c r="K3451" s="21" t="str">
        <f>IF(E3451="","",IFERROR(VLOOKUP(E3451,REGRAS_CST!$A$2:$C$200,3,FALSE),""))</f>
        <v/>
      </c>
      <c r="L3451" s="23" t="str">
        <f t="shared" si="429"/>
        <v/>
      </c>
      <c r="M3451" s="24" t="str">
        <f t="shared" si="430"/>
        <v/>
      </c>
      <c r="N3451" s="24" t="str">
        <f t="shared" si="431"/>
        <v/>
      </c>
      <c r="O3451" s="15" t="str">
        <f t="shared" si="434"/>
        <v/>
      </c>
      <c r="P3451" s="31" t="str">
        <f t="shared" si="435"/>
        <v/>
      </c>
      <c r="Q3451" s="8" t="str">
        <f>IF(E3451="","",IFERROR(VLOOKUP(E3451,REGRAS_CST!$A$2:$D$200,4,FALSE),""))</f>
        <v/>
      </c>
      <c r="S3451" s="9">
        <f t="shared" si="432"/>
        <v>8.9999999999999993E-3</v>
      </c>
      <c r="T3451" s="9">
        <f t="shared" si="433"/>
        <v>1E-3</v>
      </c>
      <c r="U3451" s="16">
        <f>IFERROR(INDEX(BASE_CCLASSTRIB!$E:$E, MATCH(TEXT($D3451,"000000"), BASE_CCLASSTRIB!$A:$A, 0))/100, 0)</f>
        <v>0</v>
      </c>
      <c r="V3451" s="16">
        <f>IFERROR(INDEX(BASE_CCLASSTRIB!$F:$F, MATCH(TEXT($D3451,"000000"), BASE_CCLASSTRIB!$A:$A, 0))/100, 0)</f>
        <v>0</v>
      </c>
    </row>
    <row r="3452" spans="4:22" ht="15.75" thickBot="1" x14ac:dyDescent="0.3">
      <c r="D3452" s="38"/>
      <c r="E3452" s="27" t="str">
        <f t="shared" si="428"/>
        <v/>
      </c>
      <c r="F3452" s="28" t="str">
        <f>IF(E3452="","",IFERROR(VLOOKUP(E3452,REGRAS_CST!$A$2:$B$200,2,FALSE),""))</f>
        <v/>
      </c>
      <c r="H3452" s="29">
        <v>8.9999999999999993E-3</v>
      </c>
      <c r="I3452" s="29">
        <v>1E-3</v>
      </c>
      <c r="K3452" s="21" t="str">
        <f>IF(E3452="","",IFERROR(VLOOKUP(E3452,REGRAS_CST!$A$2:$C$200,3,FALSE),""))</f>
        <v/>
      </c>
      <c r="L3452" s="23" t="str">
        <f t="shared" si="429"/>
        <v/>
      </c>
      <c r="M3452" s="24" t="str">
        <f t="shared" si="430"/>
        <v/>
      </c>
      <c r="N3452" s="24" t="str">
        <f t="shared" si="431"/>
        <v/>
      </c>
      <c r="O3452" s="15" t="str">
        <f t="shared" si="434"/>
        <v/>
      </c>
      <c r="P3452" s="31" t="str">
        <f t="shared" si="435"/>
        <v/>
      </c>
      <c r="Q3452" s="8" t="str">
        <f>IF(E3452="","",IFERROR(VLOOKUP(E3452,REGRAS_CST!$A$2:$D$200,4,FALSE),""))</f>
        <v/>
      </c>
      <c r="S3452" s="9">
        <f t="shared" si="432"/>
        <v>8.9999999999999993E-3</v>
      </c>
      <c r="T3452" s="9">
        <f t="shared" si="433"/>
        <v>1E-3</v>
      </c>
      <c r="U3452" s="16">
        <f>IFERROR(INDEX(BASE_CCLASSTRIB!$E:$E, MATCH(TEXT($D3452,"000000"), BASE_CCLASSTRIB!$A:$A, 0))/100, 0)</f>
        <v>0</v>
      </c>
      <c r="V3452" s="16">
        <f>IFERROR(INDEX(BASE_CCLASSTRIB!$F:$F, MATCH(TEXT($D3452,"000000"), BASE_CCLASSTRIB!$A:$A, 0))/100, 0)</f>
        <v>0</v>
      </c>
    </row>
    <row r="3453" spans="4:22" ht="15.75" thickBot="1" x14ac:dyDescent="0.3">
      <c r="D3453" s="38"/>
      <c r="E3453" s="27" t="str">
        <f t="shared" si="428"/>
        <v/>
      </c>
      <c r="F3453" s="28" t="str">
        <f>IF(E3453="","",IFERROR(VLOOKUP(E3453,REGRAS_CST!$A$2:$B$200,2,FALSE),""))</f>
        <v/>
      </c>
      <c r="H3453" s="29">
        <v>8.9999999999999993E-3</v>
      </c>
      <c r="I3453" s="29">
        <v>1E-3</v>
      </c>
      <c r="K3453" s="21" t="str">
        <f>IF(E3453="","",IFERROR(VLOOKUP(E3453,REGRAS_CST!$A$2:$C$200,3,FALSE),""))</f>
        <v/>
      </c>
      <c r="L3453" s="23" t="str">
        <f t="shared" si="429"/>
        <v/>
      </c>
      <c r="M3453" s="24" t="str">
        <f t="shared" si="430"/>
        <v/>
      </c>
      <c r="N3453" s="24" t="str">
        <f t="shared" si="431"/>
        <v/>
      </c>
      <c r="O3453" s="15" t="str">
        <f t="shared" si="434"/>
        <v/>
      </c>
      <c r="P3453" s="31" t="str">
        <f t="shared" si="435"/>
        <v/>
      </c>
      <c r="Q3453" s="8" t="str">
        <f>IF(E3453="","",IFERROR(VLOOKUP(E3453,REGRAS_CST!$A$2:$D$200,4,FALSE),""))</f>
        <v/>
      </c>
      <c r="S3453" s="9">
        <f t="shared" si="432"/>
        <v>8.9999999999999993E-3</v>
      </c>
      <c r="T3453" s="9">
        <f t="shared" si="433"/>
        <v>1E-3</v>
      </c>
      <c r="U3453" s="16">
        <f>IFERROR(INDEX(BASE_CCLASSTRIB!$E:$E, MATCH(TEXT($D3453,"000000"), BASE_CCLASSTRIB!$A:$A, 0))/100, 0)</f>
        <v>0</v>
      </c>
      <c r="V3453" s="16">
        <f>IFERROR(INDEX(BASE_CCLASSTRIB!$F:$F, MATCH(TEXT($D3453,"000000"), BASE_CCLASSTRIB!$A:$A, 0))/100, 0)</f>
        <v>0</v>
      </c>
    </row>
    <row r="3454" spans="4:22" ht="15.75" thickBot="1" x14ac:dyDescent="0.3">
      <c r="D3454" s="38"/>
      <c r="E3454" s="27" t="str">
        <f t="shared" si="428"/>
        <v/>
      </c>
      <c r="F3454" s="28" t="str">
        <f>IF(E3454="","",IFERROR(VLOOKUP(E3454,REGRAS_CST!$A$2:$B$200,2,FALSE),""))</f>
        <v/>
      </c>
      <c r="H3454" s="29">
        <v>8.9999999999999993E-3</v>
      </c>
      <c r="I3454" s="29">
        <v>1E-3</v>
      </c>
      <c r="K3454" s="21" t="str">
        <f>IF(E3454="","",IFERROR(VLOOKUP(E3454,REGRAS_CST!$A$2:$C$200,3,FALSE),""))</f>
        <v/>
      </c>
      <c r="L3454" s="23" t="str">
        <f t="shared" si="429"/>
        <v/>
      </c>
      <c r="M3454" s="24" t="str">
        <f t="shared" si="430"/>
        <v/>
      </c>
      <c r="N3454" s="24" t="str">
        <f t="shared" si="431"/>
        <v/>
      </c>
      <c r="O3454" s="15" t="str">
        <f t="shared" si="434"/>
        <v/>
      </c>
      <c r="P3454" s="31" t="str">
        <f t="shared" si="435"/>
        <v/>
      </c>
      <c r="Q3454" s="8" t="str">
        <f>IF(E3454="","",IFERROR(VLOOKUP(E3454,REGRAS_CST!$A$2:$D$200,4,FALSE),""))</f>
        <v/>
      </c>
      <c r="S3454" s="9">
        <f t="shared" si="432"/>
        <v>8.9999999999999993E-3</v>
      </c>
      <c r="T3454" s="9">
        <f t="shared" si="433"/>
        <v>1E-3</v>
      </c>
      <c r="U3454" s="16">
        <f>IFERROR(INDEX(BASE_CCLASSTRIB!$E:$E, MATCH(TEXT($D3454,"000000"), BASE_CCLASSTRIB!$A:$A, 0))/100, 0)</f>
        <v>0</v>
      </c>
      <c r="V3454" s="16">
        <f>IFERROR(INDEX(BASE_CCLASSTRIB!$F:$F, MATCH(TEXT($D3454,"000000"), BASE_CCLASSTRIB!$A:$A, 0))/100, 0)</f>
        <v>0</v>
      </c>
    </row>
    <row r="3455" spans="4:22" ht="15.75" thickBot="1" x14ac:dyDescent="0.3">
      <c r="D3455" s="38"/>
      <c r="E3455" s="27" t="str">
        <f t="shared" si="428"/>
        <v/>
      </c>
      <c r="F3455" s="28" t="str">
        <f>IF(E3455="","",IFERROR(VLOOKUP(E3455,REGRAS_CST!$A$2:$B$200,2,FALSE),""))</f>
        <v/>
      </c>
      <c r="H3455" s="29">
        <v>8.9999999999999993E-3</v>
      </c>
      <c r="I3455" s="29">
        <v>1E-3</v>
      </c>
      <c r="K3455" s="21" t="str">
        <f>IF(E3455="","",IFERROR(VLOOKUP(E3455,REGRAS_CST!$A$2:$C$200,3,FALSE),""))</f>
        <v/>
      </c>
      <c r="L3455" s="23" t="str">
        <f t="shared" si="429"/>
        <v/>
      </c>
      <c r="M3455" s="24" t="str">
        <f t="shared" si="430"/>
        <v/>
      </c>
      <c r="N3455" s="24" t="str">
        <f t="shared" si="431"/>
        <v/>
      </c>
      <c r="O3455" s="15" t="str">
        <f t="shared" si="434"/>
        <v/>
      </c>
      <c r="P3455" s="31" t="str">
        <f t="shared" si="435"/>
        <v/>
      </c>
      <c r="Q3455" s="8" t="str">
        <f>IF(E3455="","",IFERROR(VLOOKUP(E3455,REGRAS_CST!$A$2:$D$200,4,FALSE),""))</f>
        <v/>
      </c>
      <c r="S3455" s="9">
        <f t="shared" si="432"/>
        <v>8.9999999999999993E-3</v>
      </c>
      <c r="T3455" s="9">
        <f t="shared" si="433"/>
        <v>1E-3</v>
      </c>
      <c r="U3455" s="16">
        <f>IFERROR(INDEX(BASE_CCLASSTRIB!$E:$E, MATCH(TEXT($D3455,"000000"), BASE_CCLASSTRIB!$A:$A, 0))/100, 0)</f>
        <v>0</v>
      </c>
      <c r="V3455" s="16">
        <f>IFERROR(INDEX(BASE_CCLASSTRIB!$F:$F, MATCH(TEXT($D3455,"000000"), BASE_CCLASSTRIB!$A:$A, 0))/100, 0)</f>
        <v>0</v>
      </c>
    </row>
    <row r="3456" spans="4:22" ht="15.75" thickBot="1" x14ac:dyDescent="0.3">
      <c r="D3456" s="38"/>
      <c r="E3456" s="27" t="str">
        <f t="shared" si="428"/>
        <v/>
      </c>
      <c r="F3456" s="28" t="str">
        <f>IF(E3456="","",IFERROR(VLOOKUP(E3456,REGRAS_CST!$A$2:$B$200,2,FALSE),""))</f>
        <v/>
      </c>
      <c r="H3456" s="29">
        <v>8.9999999999999993E-3</v>
      </c>
      <c r="I3456" s="29">
        <v>1E-3</v>
      </c>
      <c r="K3456" s="21" t="str">
        <f>IF(E3456="","",IFERROR(VLOOKUP(E3456,REGRAS_CST!$A$2:$C$200,3,FALSE),""))</f>
        <v/>
      </c>
      <c r="L3456" s="23" t="str">
        <f t="shared" si="429"/>
        <v/>
      </c>
      <c r="M3456" s="24" t="str">
        <f t="shared" si="430"/>
        <v/>
      </c>
      <c r="N3456" s="24" t="str">
        <f t="shared" si="431"/>
        <v/>
      </c>
      <c r="O3456" s="15" t="str">
        <f t="shared" si="434"/>
        <v/>
      </c>
      <c r="P3456" s="31" t="str">
        <f t="shared" si="435"/>
        <v/>
      </c>
      <c r="Q3456" s="8" t="str">
        <f>IF(E3456="","",IFERROR(VLOOKUP(E3456,REGRAS_CST!$A$2:$D$200,4,FALSE),""))</f>
        <v/>
      </c>
      <c r="S3456" s="9">
        <f t="shared" si="432"/>
        <v>8.9999999999999993E-3</v>
      </c>
      <c r="T3456" s="9">
        <f t="shared" si="433"/>
        <v>1E-3</v>
      </c>
      <c r="U3456" s="16">
        <f>IFERROR(INDEX(BASE_CCLASSTRIB!$E:$E, MATCH(TEXT($D3456,"000000"), BASE_CCLASSTRIB!$A:$A, 0))/100, 0)</f>
        <v>0</v>
      </c>
      <c r="V3456" s="16">
        <f>IFERROR(INDEX(BASE_CCLASSTRIB!$F:$F, MATCH(TEXT($D3456,"000000"), BASE_CCLASSTRIB!$A:$A, 0))/100, 0)</f>
        <v>0</v>
      </c>
    </row>
    <row r="3457" spans="4:22" ht="15.75" thickBot="1" x14ac:dyDescent="0.3">
      <c r="D3457" s="38"/>
      <c r="E3457" s="27" t="str">
        <f t="shared" si="428"/>
        <v/>
      </c>
      <c r="F3457" s="28" t="str">
        <f>IF(E3457="","",IFERROR(VLOOKUP(E3457,REGRAS_CST!$A$2:$B$200,2,FALSE),""))</f>
        <v/>
      </c>
      <c r="H3457" s="29">
        <v>8.9999999999999993E-3</v>
      </c>
      <c r="I3457" s="29">
        <v>1E-3</v>
      </c>
      <c r="K3457" s="21" t="str">
        <f>IF(E3457="","",IFERROR(VLOOKUP(E3457,REGRAS_CST!$A$2:$C$200,3,FALSE),""))</f>
        <v/>
      </c>
      <c r="L3457" s="23" t="str">
        <f t="shared" si="429"/>
        <v/>
      </c>
      <c r="M3457" s="24" t="str">
        <f t="shared" si="430"/>
        <v/>
      </c>
      <c r="N3457" s="24" t="str">
        <f t="shared" si="431"/>
        <v/>
      </c>
      <c r="O3457" s="15" t="str">
        <f t="shared" si="434"/>
        <v/>
      </c>
      <c r="P3457" s="31" t="str">
        <f t="shared" si="435"/>
        <v/>
      </c>
      <c r="Q3457" s="8" t="str">
        <f>IF(E3457="","",IFERROR(VLOOKUP(E3457,REGRAS_CST!$A$2:$D$200,4,FALSE),""))</f>
        <v/>
      </c>
      <c r="S3457" s="9">
        <f t="shared" si="432"/>
        <v>8.9999999999999993E-3</v>
      </c>
      <c r="T3457" s="9">
        <f t="shared" si="433"/>
        <v>1E-3</v>
      </c>
      <c r="U3457" s="16">
        <f>IFERROR(INDEX(BASE_CCLASSTRIB!$E:$E, MATCH(TEXT($D3457,"000000"), BASE_CCLASSTRIB!$A:$A, 0))/100, 0)</f>
        <v>0</v>
      </c>
      <c r="V3457" s="16">
        <f>IFERROR(INDEX(BASE_CCLASSTRIB!$F:$F, MATCH(TEXT($D3457,"000000"), BASE_CCLASSTRIB!$A:$A, 0))/100, 0)</f>
        <v>0</v>
      </c>
    </row>
    <row r="3458" spans="4:22" ht="15.75" thickBot="1" x14ac:dyDescent="0.3">
      <c r="D3458" s="38"/>
      <c r="E3458" s="27" t="str">
        <f t="shared" ref="E3458:E3521" si="436">IF(D3458="","",LEFT(D3458,3))</f>
        <v/>
      </c>
      <c r="F3458" s="28" t="str">
        <f>IF(E3458="","",IFERROR(VLOOKUP(E3458,REGRAS_CST!$A$2:$B$200,2,FALSE),""))</f>
        <v/>
      </c>
      <c r="H3458" s="29">
        <v>8.9999999999999993E-3</v>
      </c>
      <c r="I3458" s="29">
        <v>1E-3</v>
      </c>
      <c r="K3458" s="21" t="str">
        <f>IF(E3458="","",IFERROR(VLOOKUP(E3458,REGRAS_CST!$A$2:$C$200,3,FALSE),""))</f>
        <v/>
      </c>
      <c r="L3458" s="23" t="str">
        <f t="shared" ref="L3458:L3521" si="437">IF($G3458="", "", $G3458*(1-$V3458))</f>
        <v/>
      </c>
      <c r="M3458" s="24" t="str">
        <f t="shared" ref="M3458:M3521" si="438">IF(OR($L3458="",$S3458=""),"",$L3458*$S3458)</f>
        <v/>
      </c>
      <c r="N3458" s="24" t="str">
        <f t="shared" ref="N3458:N3521" si="439">IF(OR($L3458="",$T3458=""),"",$L3458*$T3458)</f>
        <v/>
      </c>
      <c r="O3458" s="15" t="str">
        <f t="shared" si="434"/>
        <v/>
      </c>
      <c r="P3458" s="31" t="str">
        <f t="shared" si="435"/>
        <v/>
      </c>
      <c r="Q3458" s="8" t="str">
        <f>IF(E3458="","",IFERROR(VLOOKUP(E3458,REGRAS_CST!$A$2:$D$200,4,FALSE),""))</f>
        <v/>
      </c>
      <c r="S3458" s="9">
        <f t="shared" ref="S3458:S3521" si="440">IF($H3458="","",$H3458*(1-$U3458))</f>
        <v>8.9999999999999993E-3</v>
      </c>
      <c r="T3458" s="9">
        <f t="shared" ref="T3458:T3521" si="441">IF($I3458="","",$I3458*(1-$U3458))</f>
        <v>1E-3</v>
      </c>
      <c r="U3458" s="16">
        <f>IFERROR(INDEX(BASE_CCLASSTRIB!$E:$E, MATCH(TEXT($D3458,"000000"), BASE_CCLASSTRIB!$A:$A, 0))/100, 0)</f>
        <v>0</v>
      </c>
      <c r="V3458" s="16">
        <f>IFERROR(INDEX(BASE_CCLASSTRIB!$F:$F, MATCH(TEXT($D3458,"000000"), BASE_CCLASSTRIB!$A:$A, 0))/100, 0)</f>
        <v>0</v>
      </c>
    </row>
    <row r="3459" spans="4:22" ht="15.75" thickBot="1" x14ac:dyDescent="0.3">
      <c r="D3459" s="38"/>
      <c r="E3459" s="27" t="str">
        <f t="shared" si="436"/>
        <v/>
      </c>
      <c r="F3459" s="28" t="str">
        <f>IF(E3459="","",IFERROR(VLOOKUP(E3459,REGRAS_CST!$A$2:$B$200,2,FALSE),""))</f>
        <v/>
      </c>
      <c r="H3459" s="29">
        <v>8.9999999999999993E-3</v>
      </c>
      <c r="I3459" s="29">
        <v>1E-3</v>
      </c>
      <c r="K3459" s="21" t="str">
        <f>IF(E3459="","",IFERROR(VLOOKUP(E3459,REGRAS_CST!$A$2:$C$200,3,FALSE),""))</f>
        <v/>
      </c>
      <c r="L3459" s="23" t="str">
        <f t="shared" si="437"/>
        <v/>
      </c>
      <c r="M3459" s="24" t="str">
        <f t="shared" si="438"/>
        <v/>
      </c>
      <c r="N3459" s="24" t="str">
        <f t="shared" si="439"/>
        <v/>
      </c>
      <c r="O3459" s="15" t="str">
        <f t="shared" si="434"/>
        <v/>
      </c>
      <c r="P3459" s="31" t="str">
        <f t="shared" si="435"/>
        <v/>
      </c>
      <c r="Q3459" s="8" t="str">
        <f>IF(E3459="","",IFERROR(VLOOKUP(E3459,REGRAS_CST!$A$2:$D$200,4,FALSE),""))</f>
        <v/>
      </c>
      <c r="S3459" s="9">
        <f t="shared" si="440"/>
        <v>8.9999999999999993E-3</v>
      </c>
      <c r="T3459" s="9">
        <f t="shared" si="441"/>
        <v>1E-3</v>
      </c>
      <c r="U3459" s="16">
        <f>IFERROR(INDEX(BASE_CCLASSTRIB!$E:$E, MATCH(TEXT($D3459,"000000"), BASE_CCLASSTRIB!$A:$A, 0))/100, 0)</f>
        <v>0</v>
      </c>
      <c r="V3459" s="16">
        <f>IFERROR(INDEX(BASE_CCLASSTRIB!$F:$F, MATCH(TEXT($D3459,"000000"), BASE_CCLASSTRIB!$A:$A, 0))/100, 0)</f>
        <v>0</v>
      </c>
    </row>
    <row r="3460" spans="4:22" ht="15.75" thickBot="1" x14ac:dyDescent="0.3">
      <c r="D3460" s="38"/>
      <c r="E3460" s="27" t="str">
        <f t="shared" si="436"/>
        <v/>
      </c>
      <c r="F3460" s="28" t="str">
        <f>IF(E3460="","",IFERROR(VLOOKUP(E3460,REGRAS_CST!$A$2:$B$200,2,FALSE),""))</f>
        <v/>
      </c>
      <c r="H3460" s="29">
        <v>8.9999999999999993E-3</v>
      </c>
      <c r="I3460" s="29">
        <v>1E-3</v>
      </c>
      <c r="K3460" s="21" t="str">
        <f>IF(E3460="","",IFERROR(VLOOKUP(E3460,REGRAS_CST!$A$2:$C$200,3,FALSE),""))</f>
        <v/>
      </c>
      <c r="L3460" s="23" t="str">
        <f t="shared" si="437"/>
        <v/>
      </c>
      <c r="M3460" s="24" t="str">
        <f t="shared" si="438"/>
        <v/>
      </c>
      <c r="N3460" s="24" t="str">
        <f t="shared" si="439"/>
        <v/>
      </c>
      <c r="O3460" s="15" t="str">
        <f t="shared" si="434"/>
        <v/>
      </c>
      <c r="P3460" s="31" t="str">
        <f t="shared" si="435"/>
        <v/>
      </c>
      <c r="Q3460" s="8" t="str">
        <f>IF(E3460="","",IFERROR(VLOOKUP(E3460,REGRAS_CST!$A$2:$D$200,4,FALSE),""))</f>
        <v/>
      </c>
      <c r="S3460" s="9">
        <f t="shared" si="440"/>
        <v>8.9999999999999993E-3</v>
      </c>
      <c r="T3460" s="9">
        <f t="shared" si="441"/>
        <v>1E-3</v>
      </c>
      <c r="U3460" s="16">
        <f>IFERROR(INDEX(BASE_CCLASSTRIB!$E:$E, MATCH(TEXT($D3460,"000000"), BASE_CCLASSTRIB!$A:$A, 0))/100, 0)</f>
        <v>0</v>
      </c>
      <c r="V3460" s="16">
        <f>IFERROR(INDEX(BASE_CCLASSTRIB!$F:$F, MATCH(TEXT($D3460,"000000"), BASE_CCLASSTRIB!$A:$A, 0))/100, 0)</f>
        <v>0</v>
      </c>
    </row>
    <row r="3461" spans="4:22" ht="15.75" thickBot="1" x14ac:dyDescent="0.3">
      <c r="D3461" s="38"/>
      <c r="E3461" s="27" t="str">
        <f t="shared" si="436"/>
        <v/>
      </c>
      <c r="F3461" s="28" t="str">
        <f>IF(E3461="","",IFERROR(VLOOKUP(E3461,REGRAS_CST!$A$2:$B$200,2,FALSE),""))</f>
        <v/>
      </c>
      <c r="H3461" s="29">
        <v>8.9999999999999993E-3</v>
      </c>
      <c r="I3461" s="29">
        <v>1E-3</v>
      </c>
      <c r="K3461" s="21" t="str">
        <f>IF(E3461="","",IFERROR(VLOOKUP(E3461,REGRAS_CST!$A$2:$C$200,3,FALSE),""))</f>
        <v/>
      </c>
      <c r="L3461" s="23" t="str">
        <f t="shared" si="437"/>
        <v/>
      </c>
      <c r="M3461" s="24" t="str">
        <f t="shared" si="438"/>
        <v/>
      </c>
      <c r="N3461" s="24" t="str">
        <f t="shared" si="439"/>
        <v/>
      </c>
      <c r="O3461" s="15" t="str">
        <f t="shared" si="434"/>
        <v/>
      </c>
      <c r="P3461" s="31" t="str">
        <f t="shared" si="435"/>
        <v/>
      </c>
      <c r="Q3461" s="8" t="str">
        <f>IF(E3461="","",IFERROR(VLOOKUP(E3461,REGRAS_CST!$A$2:$D$200,4,FALSE),""))</f>
        <v/>
      </c>
      <c r="S3461" s="9">
        <f t="shared" si="440"/>
        <v>8.9999999999999993E-3</v>
      </c>
      <c r="T3461" s="9">
        <f t="shared" si="441"/>
        <v>1E-3</v>
      </c>
      <c r="U3461" s="16">
        <f>IFERROR(INDEX(BASE_CCLASSTRIB!$E:$E, MATCH(TEXT($D3461,"000000"), BASE_CCLASSTRIB!$A:$A, 0))/100, 0)</f>
        <v>0</v>
      </c>
      <c r="V3461" s="16">
        <f>IFERROR(INDEX(BASE_CCLASSTRIB!$F:$F, MATCH(TEXT($D3461,"000000"), BASE_CCLASSTRIB!$A:$A, 0))/100, 0)</f>
        <v>0</v>
      </c>
    </row>
    <row r="3462" spans="4:22" ht="15.75" thickBot="1" x14ac:dyDescent="0.3">
      <c r="D3462" s="38"/>
      <c r="E3462" s="27" t="str">
        <f t="shared" si="436"/>
        <v/>
      </c>
      <c r="F3462" s="28" t="str">
        <f>IF(E3462="","",IFERROR(VLOOKUP(E3462,REGRAS_CST!$A$2:$B$200,2,FALSE),""))</f>
        <v/>
      </c>
      <c r="H3462" s="29">
        <v>8.9999999999999993E-3</v>
      </c>
      <c r="I3462" s="29">
        <v>1E-3</v>
      </c>
      <c r="K3462" s="21" t="str">
        <f>IF(E3462="","",IFERROR(VLOOKUP(E3462,REGRAS_CST!$A$2:$C$200,3,FALSE),""))</f>
        <v/>
      </c>
      <c r="L3462" s="23" t="str">
        <f t="shared" si="437"/>
        <v/>
      </c>
      <c r="M3462" s="24" t="str">
        <f t="shared" si="438"/>
        <v/>
      </c>
      <c r="N3462" s="24" t="str">
        <f t="shared" si="439"/>
        <v/>
      </c>
      <c r="O3462" s="15" t="str">
        <f t="shared" si="434"/>
        <v/>
      </c>
      <c r="P3462" s="31" t="str">
        <f t="shared" si="435"/>
        <v/>
      </c>
      <c r="Q3462" s="8" t="str">
        <f>IF(E3462="","",IFERROR(VLOOKUP(E3462,REGRAS_CST!$A$2:$D$200,4,FALSE),""))</f>
        <v/>
      </c>
      <c r="S3462" s="9">
        <f t="shared" si="440"/>
        <v>8.9999999999999993E-3</v>
      </c>
      <c r="T3462" s="9">
        <f t="shared" si="441"/>
        <v>1E-3</v>
      </c>
      <c r="U3462" s="16">
        <f>IFERROR(INDEX(BASE_CCLASSTRIB!$E:$E, MATCH(TEXT($D3462,"000000"), BASE_CCLASSTRIB!$A:$A, 0))/100, 0)</f>
        <v>0</v>
      </c>
      <c r="V3462" s="16">
        <f>IFERROR(INDEX(BASE_CCLASSTRIB!$F:$F, MATCH(TEXT($D3462,"000000"), BASE_CCLASSTRIB!$A:$A, 0))/100, 0)</f>
        <v>0</v>
      </c>
    </row>
    <row r="3463" spans="4:22" ht="15.75" thickBot="1" x14ac:dyDescent="0.3">
      <c r="D3463" s="38"/>
      <c r="E3463" s="27" t="str">
        <f t="shared" si="436"/>
        <v/>
      </c>
      <c r="F3463" s="28" t="str">
        <f>IF(E3463="","",IFERROR(VLOOKUP(E3463,REGRAS_CST!$A$2:$B$200,2,FALSE),""))</f>
        <v/>
      </c>
      <c r="H3463" s="29">
        <v>8.9999999999999993E-3</v>
      </c>
      <c r="I3463" s="29">
        <v>1E-3</v>
      </c>
      <c r="K3463" s="21" t="str">
        <f>IF(E3463="","",IFERROR(VLOOKUP(E3463,REGRAS_CST!$A$2:$C$200,3,FALSE),""))</f>
        <v/>
      </c>
      <c r="L3463" s="23" t="str">
        <f t="shared" si="437"/>
        <v/>
      </c>
      <c r="M3463" s="24" t="str">
        <f t="shared" si="438"/>
        <v/>
      </c>
      <c r="N3463" s="24" t="str">
        <f t="shared" si="439"/>
        <v/>
      </c>
      <c r="O3463" s="15" t="str">
        <f t="shared" si="434"/>
        <v/>
      </c>
      <c r="P3463" s="31" t="str">
        <f t="shared" si="435"/>
        <v/>
      </c>
      <c r="Q3463" s="8" t="str">
        <f>IF(E3463="","",IFERROR(VLOOKUP(E3463,REGRAS_CST!$A$2:$D$200,4,FALSE),""))</f>
        <v/>
      </c>
      <c r="S3463" s="9">
        <f t="shared" si="440"/>
        <v>8.9999999999999993E-3</v>
      </c>
      <c r="T3463" s="9">
        <f t="shared" si="441"/>
        <v>1E-3</v>
      </c>
      <c r="U3463" s="16">
        <f>IFERROR(INDEX(BASE_CCLASSTRIB!$E:$E, MATCH(TEXT($D3463,"000000"), BASE_CCLASSTRIB!$A:$A, 0))/100, 0)</f>
        <v>0</v>
      </c>
      <c r="V3463" s="16">
        <f>IFERROR(INDEX(BASE_CCLASSTRIB!$F:$F, MATCH(TEXT($D3463,"000000"), BASE_CCLASSTRIB!$A:$A, 0))/100, 0)</f>
        <v>0</v>
      </c>
    </row>
    <row r="3464" spans="4:22" ht="15.75" thickBot="1" x14ac:dyDescent="0.3">
      <c r="D3464" s="38"/>
      <c r="E3464" s="27" t="str">
        <f t="shared" si="436"/>
        <v/>
      </c>
      <c r="F3464" s="28" t="str">
        <f>IF(E3464="","",IFERROR(VLOOKUP(E3464,REGRAS_CST!$A$2:$B$200,2,FALSE),""))</f>
        <v/>
      </c>
      <c r="H3464" s="29">
        <v>8.9999999999999993E-3</v>
      </c>
      <c r="I3464" s="29">
        <v>1E-3</v>
      </c>
      <c r="K3464" s="21" t="str">
        <f>IF(E3464="","",IFERROR(VLOOKUP(E3464,REGRAS_CST!$A$2:$C$200,3,FALSE),""))</f>
        <v/>
      </c>
      <c r="L3464" s="23" t="str">
        <f t="shared" si="437"/>
        <v/>
      </c>
      <c r="M3464" s="24" t="str">
        <f t="shared" si="438"/>
        <v/>
      </c>
      <c r="N3464" s="24" t="str">
        <f t="shared" si="439"/>
        <v/>
      </c>
      <c r="O3464" s="15" t="str">
        <f t="shared" si="434"/>
        <v/>
      </c>
      <c r="P3464" s="31" t="str">
        <f t="shared" si="435"/>
        <v/>
      </c>
      <c r="Q3464" s="8" t="str">
        <f>IF(E3464="","",IFERROR(VLOOKUP(E3464,REGRAS_CST!$A$2:$D$200,4,FALSE),""))</f>
        <v/>
      </c>
      <c r="S3464" s="9">
        <f t="shared" si="440"/>
        <v>8.9999999999999993E-3</v>
      </c>
      <c r="T3464" s="9">
        <f t="shared" si="441"/>
        <v>1E-3</v>
      </c>
      <c r="U3464" s="16">
        <f>IFERROR(INDEX(BASE_CCLASSTRIB!$E:$E, MATCH(TEXT($D3464,"000000"), BASE_CCLASSTRIB!$A:$A, 0))/100, 0)</f>
        <v>0</v>
      </c>
      <c r="V3464" s="16">
        <f>IFERROR(INDEX(BASE_CCLASSTRIB!$F:$F, MATCH(TEXT($D3464,"000000"), BASE_CCLASSTRIB!$A:$A, 0))/100, 0)</f>
        <v>0</v>
      </c>
    </row>
    <row r="3465" spans="4:22" ht="15.75" thickBot="1" x14ac:dyDescent="0.3">
      <c r="D3465" s="38"/>
      <c r="E3465" s="27" t="str">
        <f t="shared" si="436"/>
        <v/>
      </c>
      <c r="F3465" s="28" t="str">
        <f>IF(E3465="","",IFERROR(VLOOKUP(E3465,REGRAS_CST!$A$2:$B$200,2,FALSE),""))</f>
        <v/>
      </c>
      <c r="H3465" s="29">
        <v>8.9999999999999993E-3</v>
      </c>
      <c r="I3465" s="29">
        <v>1E-3</v>
      </c>
      <c r="K3465" s="21" t="str">
        <f>IF(E3465="","",IFERROR(VLOOKUP(E3465,REGRAS_CST!$A$2:$C$200,3,FALSE),""))</f>
        <v/>
      </c>
      <c r="L3465" s="23" t="str">
        <f t="shared" si="437"/>
        <v/>
      </c>
      <c r="M3465" s="24" t="str">
        <f t="shared" si="438"/>
        <v/>
      </c>
      <c r="N3465" s="24" t="str">
        <f t="shared" si="439"/>
        <v/>
      </c>
      <c r="O3465" s="15" t="str">
        <f t="shared" si="434"/>
        <v/>
      </c>
      <c r="P3465" s="31" t="str">
        <f t="shared" si="435"/>
        <v/>
      </c>
      <c r="Q3465" s="8" t="str">
        <f>IF(E3465="","",IFERROR(VLOOKUP(E3465,REGRAS_CST!$A$2:$D$200,4,FALSE),""))</f>
        <v/>
      </c>
      <c r="S3465" s="9">
        <f t="shared" si="440"/>
        <v>8.9999999999999993E-3</v>
      </c>
      <c r="T3465" s="9">
        <f t="shared" si="441"/>
        <v>1E-3</v>
      </c>
      <c r="U3465" s="16">
        <f>IFERROR(INDEX(BASE_CCLASSTRIB!$E:$E, MATCH(TEXT($D3465,"000000"), BASE_CCLASSTRIB!$A:$A, 0))/100, 0)</f>
        <v>0</v>
      </c>
      <c r="V3465" s="16">
        <f>IFERROR(INDEX(BASE_CCLASSTRIB!$F:$F, MATCH(TEXT($D3465,"000000"), BASE_CCLASSTRIB!$A:$A, 0))/100, 0)</f>
        <v>0</v>
      </c>
    </row>
    <row r="3466" spans="4:22" ht="15.75" thickBot="1" x14ac:dyDescent="0.3">
      <c r="D3466" s="38"/>
      <c r="E3466" s="27" t="str">
        <f t="shared" si="436"/>
        <v/>
      </c>
      <c r="F3466" s="28" t="str">
        <f>IF(E3466="","",IFERROR(VLOOKUP(E3466,REGRAS_CST!$A$2:$B$200,2,FALSE),""))</f>
        <v/>
      </c>
      <c r="H3466" s="29">
        <v>8.9999999999999993E-3</v>
      </c>
      <c r="I3466" s="29">
        <v>1E-3</v>
      </c>
      <c r="K3466" s="21" t="str">
        <f>IF(E3466="","",IFERROR(VLOOKUP(E3466,REGRAS_CST!$A$2:$C$200,3,FALSE),""))</f>
        <v/>
      </c>
      <c r="L3466" s="23" t="str">
        <f t="shared" si="437"/>
        <v/>
      </c>
      <c r="M3466" s="24" t="str">
        <f t="shared" si="438"/>
        <v/>
      </c>
      <c r="N3466" s="24" t="str">
        <f t="shared" si="439"/>
        <v/>
      </c>
      <c r="O3466" s="15" t="str">
        <f t="shared" si="434"/>
        <v/>
      </c>
      <c r="P3466" s="31" t="str">
        <f t="shared" si="435"/>
        <v/>
      </c>
      <c r="Q3466" s="8" t="str">
        <f>IF(E3466="","",IFERROR(VLOOKUP(E3466,REGRAS_CST!$A$2:$D$200,4,FALSE),""))</f>
        <v/>
      </c>
      <c r="S3466" s="9">
        <f t="shared" si="440"/>
        <v>8.9999999999999993E-3</v>
      </c>
      <c r="T3466" s="9">
        <f t="shared" si="441"/>
        <v>1E-3</v>
      </c>
      <c r="U3466" s="16">
        <f>IFERROR(INDEX(BASE_CCLASSTRIB!$E:$E, MATCH(TEXT($D3466,"000000"), BASE_CCLASSTRIB!$A:$A, 0))/100, 0)</f>
        <v>0</v>
      </c>
      <c r="V3466" s="16">
        <f>IFERROR(INDEX(BASE_CCLASSTRIB!$F:$F, MATCH(TEXT($D3466,"000000"), BASE_CCLASSTRIB!$A:$A, 0))/100, 0)</f>
        <v>0</v>
      </c>
    </row>
    <row r="3467" spans="4:22" ht="15.75" thickBot="1" x14ac:dyDescent="0.3">
      <c r="D3467" s="38"/>
      <c r="E3467" s="27" t="str">
        <f t="shared" si="436"/>
        <v/>
      </c>
      <c r="F3467" s="28" t="str">
        <f>IF(E3467="","",IFERROR(VLOOKUP(E3467,REGRAS_CST!$A$2:$B$200,2,FALSE),""))</f>
        <v/>
      </c>
      <c r="H3467" s="29">
        <v>8.9999999999999993E-3</v>
      </c>
      <c r="I3467" s="29">
        <v>1E-3</v>
      </c>
      <c r="K3467" s="21" t="str">
        <f>IF(E3467="","",IFERROR(VLOOKUP(E3467,REGRAS_CST!$A$2:$C$200,3,FALSE),""))</f>
        <v/>
      </c>
      <c r="L3467" s="23" t="str">
        <f t="shared" si="437"/>
        <v/>
      </c>
      <c r="M3467" s="24" t="str">
        <f t="shared" si="438"/>
        <v/>
      </c>
      <c r="N3467" s="24" t="str">
        <f t="shared" si="439"/>
        <v/>
      </c>
      <c r="O3467" s="15" t="str">
        <f t="shared" si="434"/>
        <v/>
      </c>
      <c r="P3467" s="31" t="str">
        <f t="shared" si="435"/>
        <v/>
      </c>
      <c r="Q3467" s="8" t="str">
        <f>IF(E3467="","",IFERROR(VLOOKUP(E3467,REGRAS_CST!$A$2:$D$200,4,FALSE),""))</f>
        <v/>
      </c>
      <c r="S3467" s="9">
        <f t="shared" si="440"/>
        <v>8.9999999999999993E-3</v>
      </c>
      <c r="T3467" s="9">
        <f t="shared" si="441"/>
        <v>1E-3</v>
      </c>
      <c r="U3467" s="16">
        <f>IFERROR(INDEX(BASE_CCLASSTRIB!$E:$E, MATCH(TEXT($D3467,"000000"), BASE_CCLASSTRIB!$A:$A, 0))/100, 0)</f>
        <v>0</v>
      </c>
      <c r="V3467" s="16">
        <f>IFERROR(INDEX(BASE_CCLASSTRIB!$F:$F, MATCH(TEXT($D3467,"000000"), BASE_CCLASSTRIB!$A:$A, 0))/100, 0)</f>
        <v>0</v>
      </c>
    </row>
    <row r="3468" spans="4:22" ht="15.75" thickBot="1" x14ac:dyDescent="0.3">
      <c r="D3468" s="38"/>
      <c r="E3468" s="27" t="str">
        <f t="shared" si="436"/>
        <v/>
      </c>
      <c r="F3468" s="28" t="str">
        <f>IF(E3468="","",IFERROR(VLOOKUP(E3468,REGRAS_CST!$A$2:$B$200,2,FALSE),""))</f>
        <v/>
      </c>
      <c r="H3468" s="29">
        <v>8.9999999999999993E-3</v>
      </c>
      <c r="I3468" s="29">
        <v>1E-3</v>
      </c>
      <c r="K3468" s="21" t="str">
        <f>IF(E3468="","",IFERROR(VLOOKUP(E3468,REGRAS_CST!$A$2:$C$200,3,FALSE),""))</f>
        <v/>
      </c>
      <c r="L3468" s="23" t="str">
        <f t="shared" si="437"/>
        <v/>
      </c>
      <c r="M3468" s="24" t="str">
        <f t="shared" si="438"/>
        <v/>
      </c>
      <c r="N3468" s="24" t="str">
        <f t="shared" si="439"/>
        <v/>
      </c>
      <c r="O3468" s="15" t="str">
        <f t="shared" si="434"/>
        <v/>
      </c>
      <c r="P3468" s="31" t="str">
        <f t="shared" si="435"/>
        <v/>
      </c>
      <c r="Q3468" s="8" t="str">
        <f>IF(E3468="","",IFERROR(VLOOKUP(E3468,REGRAS_CST!$A$2:$D$200,4,FALSE),""))</f>
        <v/>
      </c>
      <c r="S3468" s="9">
        <f t="shared" si="440"/>
        <v>8.9999999999999993E-3</v>
      </c>
      <c r="T3468" s="9">
        <f t="shared" si="441"/>
        <v>1E-3</v>
      </c>
      <c r="U3468" s="16">
        <f>IFERROR(INDEX(BASE_CCLASSTRIB!$E:$E, MATCH(TEXT($D3468,"000000"), BASE_CCLASSTRIB!$A:$A, 0))/100, 0)</f>
        <v>0</v>
      </c>
      <c r="V3468" s="16">
        <f>IFERROR(INDEX(BASE_CCLASSTRIB!$F:$F, MATCH(TEXT($D3468,"000000"), BASE_CCLASSTRIB!$A:$A, 0))/100, 0)</f>
        <v>0</v>
      </c>
    </row>
    <row r="3469" spans="4:22" ht="15.75" thickBot="1" x14ac:dyDescent="0.3">
      <c r="D3469" s="38"/>
      <c r="E3469" s="27" t="str">
        <f t="shared" si="436"/>
        <v/>
      </c>
      <c r="F3469" s="28" t="str">
        <f>IF(E3469="","",IFERROR(VLOOKUP(E3469,REGRAS_CST!$A$2:$B$200,2,FALSE),""))</f>
        <v/>
      </c>
      <c r="H3469" s="29">
        <v>8.9999999999999993E-3</v>
      </c>
      <c r="I3469" s="29">
        <v>1E-3</v>
      </c>
      <c r="K3469" s="21" t="str">
        <f>IF(E3469="","",IFERROR(VLOOKUP(E3469,REGRAS_CST!$A$2:$C$200,3,FALSE),""))</f>
        <v/>
      </c>
      <c r="L3469" s="23" t="str">
        <f t="shared" si="437"/>
        <v/>
      </c>
      <c r="M3469" s="24" t="str">
        <f t="shared" si="438"/>
        <v/>
      </c>
      <c r="N3469" s="24" t="str">
        <f t="shared" si="439"/>
        <v/>
      </c>
      <c r="O3469" s="15" t="str">
        <f t="shared" si="434"/>
        <v/>
      </c>
      <c r="P3469" s="31" t="str">
        <f t="shared" si="435"/>
        <v/>
      </c>
      <c r="Q3469" s="8" t="str">
        <f>IF(E3469="","",IFERROR(VLOOKUP(E3469,REGRAS_CST!$A$2:$D$200,4,FALSE),""))</f>
        <v/>
      </c>
      <c r="S3469" s="9">
        <f t="shared" si="440"/>
        <v>8.9999999999999993E-3</v>
      </c>
      <c r="T3469" s="9">
        <f t="shared" si="441"/>
        <v>1E-3</v>
      </c>
      <c r="U3469" s="16">
        <f>IFERROR(INDEX(BASE_CCLASSTRIB!$E:$E, MATCH(TEXT($D3469,"000000"), BASE_CCLASSTRIB!$A:$A, 0))/100, 0)</f>
        <v>0</v>
      </c>
      <c r="V3469" s="16">
        <f>IFERROR(INDEX(BASE_CCLASSTRIB!$F:$F, MATCH(TEXT($D3469,"000000"), BASE_CCLASSTRIB!$A:$A, 0))/100, 0)</f>
        <v>0</v>
      </c>
    </row>
    <row r="3470" spans="4:22" ht="15.75" thickBot="1" x14ac:dyDescent="0.3">
      <c r="D3470" s="38"/>
      <c r="E3470" s="27" t="str">
        <f t="shared" si="436"/>
        <v/>
      </c>
      <c r="F3470" s="28" t="str">
        <f>IF(E3470="","",IFERROR(VLOOKUP(E3470,REGRAS_CST!$A$2:$B$200,2,FALSE),""))</f>
        <v/>
      </c>
      <c r="H3470" s="29">
        <v>8.9999999999999993E-3</v>
      </c>
      <c r="I3470" s="29">
        <v>1E-3</v>
      </c>
      <c r="K3470" s="21" t="str">
        <f>IF(E3470="","",IFERROR(VLOOKUP(E3470,REGRAS_CST!$A$2:$C$200,3,FALSE),""))</f>
        <v/>
      </c>
      <c r="L3470" s="23" t="str">
        <f t="shared" si="437"/>
        <v/>
      </c>
      <c r="M3470" s="24" t="str">
        <f t="shared" si="438"/>
        <v/>
      </c>
      <c r="N3470" s="24" t="str">
        <f t="shared" si="439"/>
        <v/>
      </c>
      <c r="O3470" s="15" t="str">
        <f t="shared" si="434"/>
        <v/>
      </c>
      <c r="P3470" s="31" t="str">
        <f t="shared" si="435"/>
        <v/>
      </c>
      <c r="Q3470" s="8" t="str">
        <f>IF(E3470="","",IFERROR(VLOOKUP(E3470,REGRAS_CST!$A$2:$D$200,4,FALSE),""))</f>
        <v/>
      </c>
      <c r="S3470" s="9">
        <f t="shared" si="440"/>
        <v>8.9999999999999993E-3</v>
      </c>
      <c r="T3470" s="9">
        <f t="shared" si="441"/>
        <v>1E-3</v>
      </c>
      <c r="U3470" s="16">
        <f>IFERROR(INDEX(BASE_CCLASSTRIB!$E:$E, MATCH(TEXT($D3470,"000000"), BASE_CCLASSTRIB!$A:$A, 0))/100, 0)</f>
        <v>0</v>
      </c>
      <c r="V3470" s="16">
        <f>IFERROR(INDEX(BASE_CCLASSTRIB!$F:$F, MATCH(TEXT($D3470,"000000"), BASE_CCLASSTRIB!$A:$A, 0))/100, 0)</f>
        <v>0</v>
      </c>
    </row>
    <row r="3471" spans="4:22" ht="15.75" thickBot="1" x14ac:dyDescent="0.3">
      <c r="D3471" s="38"/>
      <c r="E3471" s="27" t="str">
        <f t="shared" si="436"/>
        <v/>
      </c>
      <c r="F3471" s="28" t="str">
        <f>IF(E3471="","",IFERROR(VLOOKUP(E3471,REGRAS_CST!$A$2:$B$200,2,FALSE),""))</f>
        <v/>
      </c>
      <c r="H3471" s="29">
        <v>8.9999999999999993E-3</v>
      </c>
      <c r="I3471" s="29">
        <v>1E-3</v>
      </c>
      <c r="K3471" s="21" t="str">
        <f>IF(E3471="","",IFERROR(VLOOKUP(E3471,REGRAS_CST!$A$2:$C$200,3,FALSE),""))</f>
        <v/>
      </c>
      <c r="L3471" s="23" t="str">
        <f t="shared" si="437"/>
        <v/>
      </c>
      <c r="M3471" s="24" t="str">
        <f t="shared" si="438"/>
        <v/>
      </c>
      <c r="N3471" s="24" t="str">
        <f t="shared" si="439"/>
        <v/>
      </c>
      <c r="O3471" s="15" t="str">
        <f t="shared" si="434"/>
        <v/>
      </c>
      <c r="P3471" s="31" t="str">
        <f t="shared" si="435"/>
        <v/>
      </c>
      <c r="Q3471" s="8" t="str">
        <f>IF(E3471="","",IFERROR(VLOOKUP(E3471,REGRAS_CST!$A$2:$D$200,4,FALSE),""))</f>
        <v/>
      </c>
      <c r="S3471" s="9">
        <f t="shared" si="440"/>
        <v>8.9999999999999993E-3</v>
      </c>
      <c r="T3471" s="9">
        <f t="shared" si="441"/>
        <v>1E-3</v>
      </c>
      <c r="U3471" s="16">
        <f>IFERROR(INDEX(BASE_CCLASSTRIB!$E:$E, MATCH(TEXT($D3471,"000000"), BASE_CCLASSTRIB!$A:$A, 0))/100, 0)</f>
        <v>0</v>
      </c>
      <c r="V3471" s="16">
        <f>IFERROR(INDEX(BASE_CCLASSTRIB!$F:$F, MATCH(TEXT($D3471,"000000"), BASE_CCLASSTRIB!$A:$A, 0))/100, 0)</f>
        <v>0</v>
      </c>
    </row>
    <row r="3472" spans="4:22" ht="15.75" thickBot="1" x14ac:dyDescent="0.3">
      <c r="D3472" s="38"/>
      <c r="E3472" s="27" t="str">
        <f t="shared" si="436"/>
        <v/>
      </c>
      <c r="F3472" s="28" t="str">
        <f>IF(E3472="","",IFERROR(VLOOKUP(E3472,REGRAS_CST!$A$2:$B$200,2,FALSE),""))</f>
        <v/>
      </c>
      <c r="H3472" s="29">
        <v>8.9999999999999993E-3</v>
      </c>
      <c r="I3472" s="29">
        <v>1E-3</v>
      </c>
      <c r="K3472" s="21" t="str">
        <f>IF(E3472="","",IFERROR(VLOOKUP(E3472,REGRAS_CST!$A$2:$C$200,3,FALSE),""))</f>
        <v/>
      </c>
      <c r="L3472" s="23" t="str">
        <f t="shared" si="437"/>
        <v/>
      </c>
      <c r="M3472" s="24" t="str">
        <f t="shared" si="438"/>
        <v/>
      </c>
      <c r="N3472" s="24" t="str">
        <f t="shared" si="439"/>
        <v/>
      </c>
      <c r="O3472" s="15" t="str">
        <f t="shared" ref="O3472:O3535" si="442">IF(D3472="","",
IF(AND(K3472&lt;&gt;"SIM",V3472&gt;0),"ERRO: % BC &gt; 0, mas NÃO permitida ❌",
IF(AND(K3472="SIM",V3472=0),"ATENÇÃO: BC permitida, mas % = 0 🔎",
"Base de cálculo aplicada corretamente ✅")))</f>
        <v/>
      </c>
      <c r="P3472" s="31" t="str">
        <f t="shared" ref="P3472:P3535" si="443">IF(D3472="","",
IF(AND(Q3472&lt;&gt;"SIM",U3472&gt;0),"ERRO: % alíquota &gt; 0, mas NÃO permitida ❌",
IF(AND(Q3472="SIM",U3472=0),"ATENÇÃO: alíquota permitida, mas % = 0 🔎",
"Alíquota aplicada corretamente ✅")))</f>
        <v/>
      </c>
      <c r="Q3472" s="8" t="str">
        <f>IF(E3472="","",IFERROR(VLOOKUP(E3472,REGRAS_CST!$A$2:$D$200,4,FALSE),""))</f>
        <v/>
      </c>
      <c r="S3472" s="9">
        <f t="shared" si="440"/>
        <v>8.9999999999999993E-3</v>
      </c>
      <c r="T3472" s="9">
        <f t="shared" si="441"/>
        <v>1E-3</v>
      </c>
      <c r="U3472" s="16">
        <f>IFERROR(INDEX(BASE_CCLASSTRIB!$E:$E, MATCH(TEXT($D3472,"000000"), BASE_CCLASSTRIB!$A:$A, 0))/100, 0)</f>
        <v>0</v>
      </c>
      <c r="V3472" s="16">
        <f>IFERROR(INDEX(BASE_CCLASSTRIB!$F:$F, MATCH(TEXT($D3472,"000000"), BASE_CCLASSTRIB!$A:$A, 0))/100, 0)</f>
        <v>0</v>
      </c>
    </row>
    <row r="3473" spans="4:22" ht="15.75" thickBot="1" x14ac:dyDescent="0.3">
      <c r="D3473" s="38"/>
      <c r="E3473" s="27" t="str">
        <f t="shared" si="436"/>
        <v/>
      </c>
      <c r="F3473" s="28" t="str">
        <f>IF(E3473="","",IFERROR(VLOOKUP(E3473,REGRAS_CST!$A$2:$B$200,2,FALSE),""))</f>
        <v/>
      </c>
      <c r="H3473" s="29">
        <v>8.9999999999999993E-3</v>
      </c>
      <c r="I3473" s="29">
        <v>1E-3</v>
      </c>
      <c r="K3473" s="21" t="str">
        <f>IF(E3473="","",IFERROR(VLOOKUP(E3473,REGRAS_CST!$A$2:$C$200,3,FALSE),""))</f>
        <v/>
      </c>
      <c r="L3473" s="23" t="str">
        <f t="shared" si="437"/>
        <v/>
      </c>
      <c r="M3473" s="24" t="str">
        <f t="shared" si="438"/>
        <v/>
      </c>
      <c r="N3473" s="24" t="str">
        <f t="shared" si="439"/>
        <v/>
      </c>
      <c r="O3473" s="15" t="str">
        <f t="shared" si="442"/>
        <v/>
      </c>
      <c r="P3473" s="31" t="str">
        <f t="shared" si="443"/>
        <v/>
      </c>
      <c r="Q3473" s="8" t="str">
        <f>IF(E3473="","",IFERROR(VLOOKUP(E3473,REGRAS_CST!$A$2:$D$200,4,FALSE),""))</f>
        <v/>
      </c>
      <c r="S3473" s="9">
        <f t="shared" si="440"/>
        <v>8.9999999999999993E-3</v>
      </c>
      <c r="T3473" s="9">
        <f t="shared" si="441"/>
        <v>1E-3</v>
      </c>
      <c r="U3473" s="16">
        <f>IFERROR(INDEX(BASE_CCLASSTRIB!$E:$E, MATCH(TEXT($D3473,"000000"), BASE_CCLASSTRIB!$A:$A, 0))/100, 0)</f>
        <v>0</v>
      </c>
      <c r="V3473" s="16">
        <f>IFERROR(INDEX(BASE_CCLASSTRIB!$F:$F, MATCH(TEXT($D3473,"000000"), BASE_CCLASSTRIB!$A:$A, 0))/100, 0)</f>
        <v>0</v>
      </c>
    </row>
    <row r="3474" spans="4:22" ht="15.75" thickBot="1" x14ac:dyDescent="0.3">
      <c r="D3474" s="38"/>
      <c r="E3474" s="27" t="str">
        <f t="shared" si="436"/>
        <v/>
      </c>
      <c r="F3474" s="28" t="str">
        <f>IF(E3474="","",IFERROR(VLOOKUP(E3474,REGRAS_CST!$A$2:$B$200,2,FALSE),""))</f>
        <v/>
      </c>
      <c r="H3474" s="29">
        <v>8.9999999999999993E-3</v>
      </c>
      <c r="I3474" s="29">
        <v>1E-3</v>
      </c>
      <c r="K3474" s="21" t="str">
        <f>IF(E3474="","",IFERROR(VLOOKUP(E3474,REGRAS_CST!$A$2:$C$200,3,FALSE),""))</f>
        <v/>
      </c>
      <c r="L3474" s="23" t="str">
        <f t="shared" si="437"/>
        <v/>
      </c>
      <c r="M3474" s="24" t="str">
        <f t="shared" si="438"/>
        <v/>
      </c>
      <c r="N3474" s="24" t="str">
        <f t="shared" si="439"/>
        <v/>
      </c>
      <c r="O3474" s="15" t="str">
        <f t="shared" si="442"/>
        <v/>
      </c>
      <c r="P3474" s="31" t="str">
        <f t="shared" si="443"/>
        <v/>
      </c>
      <c r="Q3474" s="8" t="str">
        <f>IF(E3474="","",IFERROR(VLOOKUP(E3474,REGRAS_CST!$A$2:$D$200,4,FALSE),""))</f>
        <v/>
      </c>
      <c r="S3474" s="9">
        <f t="shared" si="440"/>
        <v>8.9999999999999993E-3</v>
      </c>
      <c r="T3474" s="9">
        <f t="shared" si="441"/>
        <v>1E-3</v>
      </c>
      <c r="U3474" s="16">
        <f>IFERROR(INDEX(BASE_CCLASSTRIB!$E:$E, MATCH(TEXT($D3474,"000000"), BASE_CCLASSTRIB!$A:$A, 0))/100, 0)</f>
        <v>0</v>
      </c>
      <c r="V3474" s="16">
        <f>IFERROR(INDEX(BASE_CCLASSTRIB!$F:$F, MATCH(TEXT($D3474,"000000"), BASE_CCLASSTRIB!$A:$A, 0))/100, 0)</f>
        <v>0</v>
      </c>
    </row>
    <row r="3475" spans="4:22" ht="15.75" thickBot="1" x14ac:dyDescent="0.3">
      <c r="D3475" s="38"/>
      <c r="E3475" s="27" t="str">
        <f t="shared" si="436"/>
        <v/>
      </c>
      <c r="F3475" s="28" t="str">
        <f>IF(E3475="","",IFERROR(VLOOKUP(E3475,REGRAS_CST!$A$2:$B$200,2,FALSE),""))</f>
        <v/>
      </c>
      <c r="H3475" s="29">
        <v>8.9999999999999993E-3</v>
      </c>
      <c r="I3475" s="29">
        <v>1E-3</v>
      </c>
      <c r="K3475" s="21" t="str">
        <f>IF(E3475="","",IFERROR(VLOOKUP(E3475,REGRAS_CST!$A$2:$C$200,3,FALSE),""))</f>
        <v/>
      </c>
      <c r="L3475" s="23" t="str">
        <f t="shared" si="437"/>
        <v/>
      </c>
      <c r="M3475" s="24" t="str">
        <f t="shared" si="438"/>
        <v/>
      </c>
      <c r="N3475" s="24" t="str">
        <f t="shared" si="439"/>
        <v/>
      </c>
      <c r="O3475" s="15" t="str">
        <f t="shared" si="442"/>
        <v/>
      </c>
      <c r="P3475" s="31" t="str">
        <f t="shared" si="443"/>
        <v/>
      </c>
      <c r="Q3475" s="8" t="str">
        <f>IF(E3475="","",IFERROR(VLOOKUP(E3475,REGRAS_CST!$A$2:$D$200,4,FALSE),""))</f>
        <v/>
      </c>
      <c r="S3475" s="9">
        <f t="shared" si="440"/>
        <v>8.9999999999999993E-3</v>
      </c>
      <c r="T3475" s="9">
        <f t="shared" si="441"/>
        <v>1E-3</v>
      </c>
      <c r="U3475" s="16">
        <f>IFERROR(INDEX(BASE_CCLASSTRIB!$E:$E, MATCH(TEXT($D3475,"000000"), BASE_CCLASSTRIB!$A:$A, 0))/100, 0)</f>
        <v>0</v>
      </c>
      <c r="V3475" s="16">
        <f>IFERROR(INDEX(BASE_CCLASSTRIB!$F:$F, MATCH(TEXT($D3475,"000000"), BASE_CCLASSTRIB!$A:$A, 0))/100, 0)</f>
        <v>0</v>
      </c>
    </row>
    <row r="3476" spans="4:22" ht="15.75" thickBot="1" x14ac:dyDescent="0.3">
      <c r="D3476" s="38"/>
      <c r="E3476" s="27" t="str">
        <f t="shared" si="436"/>
        <v/>
      </c>
      <c r="F3476" s="28" t="str">
        <f>IF(E3476="","",IFERROR(VLOOKUP(E3476,REGRAS_CST!$A$2:$B$200,2,FALSE),""))</f>
        <v/>
      </c>
      <c r="H3476" s="29">
        <v>8.9999999999999993E-3</v>
      </c>
      <c r="I3476" s="29">
        <v>1E-3</v>
      </c>
      <c r="K3476" s="21" t="str">
        <f>IF(E3476="","",IFERROR(VLOOKUP(E3476,REGRAS_CST!$A$2:$C$200,3,FALSE),""))</f>
        <v/>
      </c>
      <c r="L3476" s="23" t="str">
        <f t="shared" si="437"/>
        <v/>
      </c>
      <c r="M3476" s="24" t="str">
        <f t="shared" si="438"/>
        <v/>
      </c>
      <c r="N3476" s="24" t="str">
        <f t="shared" si="439"/>
        <v/>
      </c>
      <c r="O3476" s="15" t="str">
        <f t="shared" si="442"/>
        <v/>
      </c>
      <c r="P3476" s="31" t="str">
        <f t="shared" si="443"/>
        <v/>
      </c>
      <c r="Q3476" s="8" t="str">
        <f>IF(E3476="","",IFERROR(VLOOKUP(E3476,REGRAS_CST!$A$2:$D$200,4,FALSE),""))</f>
        <v/>
      </c>
      <c r="S3476" s="9">
        <f t="shared" si="440"/>
        <v>8.9999999999999993E-3</v>
      </c>
      <c r="T3476" s="9">
        <f t="shared" si="441"/>
        <v>1E-3</v>
      </c>
      <c r="U3476" s="16">
        <f>IFERROR(INDEX(BASE_CCLASSTRIB!$E:$E, MATCH(TEXT($D3476,"000000"), BASE_CCLASSTRIB!$A:$A, 0))/100, 0)</f>
        <v>0</v>
      </c>
      <c r="V3476" s="16">
        <f>IFERROR(INDEX(BASE_CCLASSTRIB!$F:$F, MATCH(TEXT($D3476,"000000"), BASE_CCLASSTRIB!$A:$A, 0))/100, 0)</f>
        <v>0</v>
      </c>
    </row>
    <row r="3477" spans="4:22" ht="15.75" thickBot="1" x14ac:dyDescent="0.3">
      <c r="D3477" s="38"/>
      <c r="E3477" s="27" t="str">
        <f t="shared" si="436"/>
        <v/>
      </c>
      <c r="F3477" s="28" t="str">
        <f>IF(E3477="","",IFERROR(VLOOKUP(E3477,REGRAS_CST!$A$2:$B$200,2,FALSE),""))</f>
        <v/>
      </c>
      <c r="H3477" s="29">
        <v>8.9999999999999993E-3</v>
      </c>
      <c r="I3477" s="29">
        <v>1E-3</v>
      </c>
      <c r="K3477" s="21" t="str">
        <f>IF(E3477="","",IFERROR(VLOOKUP(E3477,REGRAS_CST!$A$2:$C$200,3,FALSE),""))</f>
        <v/>
      </c>
      <c r="L3477" s="23" t="str">
        <f t="shared" si="437"/>
        <v/>
      </c>
      <c r="M3477" s="24" t="str">
        <f t="shared" si="438"/>
        <v/>
      </c>
      <c r="N3477" s="24" t="str">
        <f t="shared" si="439"/>
        <v/>
      </c>
      <c r="O3477" s="15" t="str">
        <f t="shared" si="442"/>
        <v/>
      </c>
      <c r="P3477" s="31" t="str">
        <f t="shared" si="443"/>
        <v/>
      </c>
      <c r="Q3477" s="8" t="str">
        <f>IF(E3477="","",IFERROR(VLOOKUP(E3477,REGRAS_CST!$A$2:$D$200,4,FALSE),""))</f>
        <v/>
      </c>
      <c r="S3477" s="9">
        <f t="shared" si="440"/>
        <v>8.9999999999999993E-3</v>
      </c>
      <c r="T3477" s="9">
        <f t="shared" si="441"/>
        <v>1E-3</v>
      </c>
      <c r="U3477" s="16">
        <f>IFERROR(INDEX(BASE_CCLASSTRIB!$E:$E, MATCH(TEXT($D3477,"000000"), BASE_CCLASSTRIB!$A:$A, 0))/100, 0)</f>
        <v>0</v>
      </c>
      <c r="V3477" s="16">
        <f>IFERROR(INDEX(BASE_CCLASSTRIB!$F:$F, MATCH(TEXT($D3477,"000000"), BASE_CCLASSTRIB!$A:$A, 0))/100, 0)</f>
        <v>0</v>
      </c>
    </row>
    <row r="3478" spans="4:22" ht="15.75" thickBot="1" x14ac:dyDescent="0.3">
      <c r="D3478" s="38"/>
      <c r="E3478" s="27" t="str">
        <f t="shared" si="436"/>
        <v/>
      </c>
      <c r="F3478" s="28" t="str">
        <f>IF(E3478="","",IFERROR(VLOOKUP(E3478,REGRAS_CST!$A$2:$B$200,2,FALSE),""))</f>
        <v/>
      </c>
      <c r="H3478" s="29">
        <v>8.9999999999999993E-3</v>
      </c>
      <c r="I3478" s="29">
        <v>1E-3</v>
      </c>
      <c r="K3478" s="21" t="str">
        <f>IF(E3478="","",IFERROR(VLOOKUP(E3478,REGRAS_CST!$A$2:$C$200,3,FALSE),""))</f>
        <v/>
      </c>
      <c r="L3478" s="23" t="str">
        <f t="shared" si="437"/>
        <v/>
      </c>
      <c r="M3478" s="24" t="str">
        <f t="shared" si="438"/>
        <v/>
      </c>
      <c r="N3478" s="24" t="str">
        <f t="shared" si="439"/>
        <v/>
      </c>
      <c r="O3478" s="15" t="str">
        <f t="shared" si="442"/>
        <v/>
      </c>
      <c r="P3478" s="31" t="str">
        <f t="shared" si="443"/>
        <v/>
      </c>
      <c r="Q3478" s="8" t="str">
        <f>IF(E3478="","",IFERROR(VLOOKUP(E3478,REGRAS_CST!$A$2:$D$200,4,FALSE),""))</f>
        <v/>
      </c>
      <c r="S3478" s="9">
        <f t="shared" si="440"/>
        <v>8.9999999999999993E-3</v>
      </c>
      <c r="T3478" s="9">
        <f t="shared" si="441"/>
        <v>1E-3</v>
      </c>
      <c r="U3478" s="16">
        <f>IFERROR(INDEX(BASE_CCLASSTRIB!$E:$E, MATCH(TEXT($D3478,"000000"), BASE_CCLASSTRIB!$A:$A, 0))/100, 0)</f>
        <v>0</v>
      </c>
      <c r="V3478" s="16">
        <f>IFERROR(INDEX(BASE_CCLASSTRIB!$F:$F, MATCH(TEXT($D3478,"000000"), BASE_CCLASSTRIB!$A:$A, 0))/100, 0)</f>
        <v>0</v>
      </c>
    </row>
    <row r="3479" spans="4:22" ht="15.75" thickBot="1" x14ac:dyDescent="0.3">
      <c r="D3479" s="38"/>
      <c r="E3479" s="27" t="str">
        <f t="shared" si="436"/>
        <v/>
      </c>
      <c r="F3479" s="28" t="str">
        <f>IF(E3479="","",IFERROR(VLOOKUP(E3479,REGRAS_CST!$A$2:$B$200,2,FALSE),""))</f>
        <v/>
      </c>
      <c r="H3479" s="29">
        <v>8.9999999999999993E-3</v>
      </c>
      <c r="I3479" s="29">
        <v>1E-3</v>
      </c>
      <c r="K3479" s="21" t="str">
        <f>IF(E3479="","",IFERROR(VLOOKUP(E3479,REGRAS_CST!$A$2:$C$200,3,FALSE),""))</f>
        <v/>
      </c>
      <c r="L3479" s="23" t="str">
        <f t="shared" si="437"/>
        <v/>
      </c>
      <c r="M3479" s="24" t="str">
        <f t="shared" si="438"/>
        <v/>
      </c>
      <c r="N3479" s="24" t="str">
        <f t="shared" si="439"/>
        <v/>
      </c>
      <c r="O3479" s="15" t="str">
        <f t="shared" si="442"/>
        <v/>
      </c>
      <c r="P3479" s="31" t="str">
        <f t="shared" si="443"/>
        <v/>
      </c>
      <c r="Q3479" s="8" t="str">
        <f>IF(E3479="","",IFERROR(VLOOKUP(E3479,REGRAS_CST!$A$2:$D$200,4,FALSE),""))</f>
        <v/>
      </c>
      <c r="S3479" s="9">
        <f t="shared" si="440"/>
        <v>8.9999999999999993E-3</v>
      </c>
      <c r="T3479" s="9">
        <f t="shared" si="441"/>
        <v>1E-3</v>
      </c>
      <c r="U3479" s="16">
        <f>IFERROR(INDEX(BASE_CCLASSTRIB!$E:$E, MATCH(TEXT($D3479,"000000"), BASE_CCLASSTRIB!$A:$A, 0))/100, 0)</f>
        <v>0</v>
      </c>
      <c r="V3479" s="16">
        <f>IFERROR(INDEX(BASE_CCLASSTRIB!$F:$F, MATCH(TEXT($D3479,"000000"), BASE_CCLASSTRIB!$A:$A, 0))/100, 0)</f>
        <v>0</v>
      </c>
    </row>
    <row r="3480" spans="4:22" ht="15.75" thickBot="1" x14ac:dyDescent="0.3">
      <c r="D3480" s="38"/>
      <c r="E3480" s="27" t="str">
        <f t="shared" si="436"/>
        <v/>
      </c>
      <c r="F3480" s="28" t="str">
        <f>IF(E3480="","",IFERROR(VLOOKUP(E3480,REGRAS_CST!$A$2:$B$200,2,FALSE),""))</f>
        <v/>
      </c>
      <c r="H3480" s="29">
        <v>8.9999999999999993E-3</v>
      </c>
      <c r="I3480" s="29">
        <v>1E-3</v>
      </c>
      <c r="K3480" s="21" t="str">
        <f>IF(E3480="","",IFERROR(VLOOKUP(E3480,REGRAS_CST!$A$2:$C$200,3,FALSE),""))</f>
        <v/>
      </c>
      <c r="L3480" s="23" t="str">
        <f t="shared" si="437"/>
        <v/>
      </c>
      <c r="M3480" s="24" t="str">
        <f t="shared" si="438"/>
        <v/>
      </c>
      <c r="N3480" s="24" t="str">
        <f t="shared" si="439"/>
        <v/>
      </c>
      <c r="O3480" s="15" t="str">
        <f t="shared" si="442"/>
        <v/>
      </c>
      <c r="P3480" s="31" t="str">
        <f t="shared" si="443"/>
        <v/>
      </c>
      <c r="Q3480" s="8" t="str">
        <f>IF(E3480="","",IFERROR(VLOOKUP(E3480,REGRAS_CST!$A$2:$D$200,4,FALSE),""))</f>
        <v/>
      </c>
      <c r="S3480" s="9">
        <f t="shared" si="440"/>
        <v>8.9999999999999993E-3</v>
      </c>
      <c r="T3480" s="9">
        <f t="shared" si="441"/>
        <v>1E-3</v>
      </c>
      <c r="U3480" s="16">
        <f>IFERROR(INDEX(BASE_CCLASSTRIB!$E:$E, MATCH(TEXT($D3480,"000000"), BASE_CCLASSTRIB!$A:$A, 0))/100, 0)</f>
        <v>0</v>
      </c>
      <c r="V3480" s="16">
        <f>IFERROR(INDEX(BASE_CCLASSTRIB!$F:$F, MATCH(TEXT($D3480,"000000"), BASE_CCLASSTRIB!$A:$A, 0))/100, 0)</f>
        <v>0</v>
      </c>
    </row>
    <row r="3481" spans="4:22" ht="15.75" thickBot="1" x14ac:dyDescent="0.3">
      <c r="D3481" s="38"/>
      <c r="E3481" s="27" t="str">
        <f t="shared" si="436"/>
        <v/>
      </c>
      <c r="F3481" s="28" t="str">
        <f>IF(E3481="","",IFERROR(VLOOKUP(E3481,REGRAS_CST!$A$2:$B$200,2,FALSE),""))</f>
        <v/>
      </c>
      <c r="H3481" s="29">
        <v>8.9999999999999993E-3</v>
      </c>
      <c r="I3481" s="29">
        <v>1E-3</v>
      </c>
      <c r="K3481" s="21" t="str">
        <f>IF(E3481="","",IFERROR(VLOOKUP(E3481,REGRAS_CST!$A$2:$C$200,3,FALSE),""))</f>
        <v/>
      </c>
      <c r="L3481" s="23" t="str">
        <f t="shared" si="437"/>
        <v/>
      </c>
      <c r="M3481" s="24" t="str">
        <f t="shared" si="438"/>
        <v/>
      </c>
      <c r="N3481" s="24" t="str">
        <f t="shared" si="439"/>
        <v/>
      </c>
      <c r="O3481" s="15" t="str">
        <f t="shared" si="442"/>
        <v/>
      </c>
      <c r="P3481" s="31" t="str">
        <f t="shared" si="443"/>
        <v/>
      </c>
      <c r="Q3481" s="8" t="str">
        <f>IF(E3481="","",IFERROR(VLOOKUP(E3481,REGRAS_CST!$A$2:$D$200,4,FALSE),""))</f>
        <v/>
      </c>
      <c r="S3481" s="9">
        <f t="shared" si="440"/>
        <v>8.9999999999999993E-3</v>
      </c>
      <c r="T3481" s="9">
        <f t="shared" si="441"/>
        <v>1E-3</v>
      </c>
      <c r="U3481" s="16">
        <f>IFERROR(INDEX(BASE_CCLASSTRIB!$E:$E, MATCH(TEXT($D3481,"000000"), BASE_CCLASSTRIB!$A:$A, 0))/100, 0)</f>
        <v>0</v>
      </c>
      <c r="V3481" s="16">
        <f>IFERROR(INDEX(BASE_CCLASSTRIB!$F:$F, MATCH(TEXT($D3481,"000000"), BASE_CCLASSTRIB!$A:$A, 0))/100, 0)</f>
        <v>0</v>
      </c>
    </row>
    <row r="3482" spans="4:22" ht="15.75" thickBot="1" x14ac:dyDescent="0.3">
      <c r="D3482" s="38"/>
      <c r="E3482" s="27" t="str">
        <f t="shared" si="436"/>
        <v/>
      </c>
      <c r="F3482" s="28" t="str">
        <f>IF(E3482="","",IFERROR(VLOOKUP(E3482,REGRAS_CST!$A$2:$B$200,2,FALSE),""))</f>
        <v/>
      </c>
      <c r="H3482" s="29">
        <v>8.9999999999999993E-3</v>
      </c>
      <c r="I3482" s="29">
        <v>1E-3</v>
      </c>
      <c r="K3482" s="21" t="str">
        <f>IF(E3482="","",IFERROR(VLOOKUP(E3482,REGRAS_CST!$A$2:$C$200,3,FALSE),""))</f>
        <v/>
      </c>
      <c r="L3482" s="23" t="str">
        <f t="shared" si="437"/>
        <v/>
      </c>
      <c r="M3482" s="24" t="str">
        <f t="shared" si="438"/>
        <v/>
      </c>
      <c r="N3482" s="24" t="str">
        <f t="shared" si="439"/>
        <v/>
      </c>
      <c r="O3482" s="15" t="str">
        <f t="shared" si="442"/>
        <v/>
      </c>
      <c r="P3482" s="31" t="str">
        <f t="shared" si="443"/>
        <v/>
      </c>
      <c r="Q3482" s="8" t="str">
        <f>IF(E3482="","",IFERROR(VLOOKUP(E3482,REGRAS_CST!$A$2:$D$200,4,FALSE),""))</f>
        <v/>
      </c>
      <c r="S3482" s="9">
        <f t="shared" si="440"/>
        <v>8.9999999999999993E-3</v>
      </c>
      <c r="T3482" s="9">
        <f t="shared" si="441"/>
        <v>1E-3</v>
      </c>
      <c r="U3482" s="16">
        <f>IFERROR(INDEX(BASE_CCLASSTRIB!$E:$E, MATCH(TEXT($D3482,"000000"), BASE_CCLASSTRIB!$A:$A, 0))/100, 0)</f>
        <v>0</v>
      </c>
      <c r="V3482" s="16">
        <f>IFERROR(INDEX(BASE_CCLASSTRIB!$F:$F, MATCH(TEXT($D3482,"000000"), BASE_CCLASSTRIB!$A:$A, 0))/100, 0)</f>
        <v>0</v>
      </c>
    </row>
    <row r="3483" spans="4:22" ht="15.75" thickBot="1" x14ac:dyDescent="0.3">
      <c r="D3483" s="38"/>
      <c r="E3483" s="27" t="str">
        <f t="shared" si="436"/>
        <v/>
      </c>
      <c r="F3483" s="28" t="str">
        <f>IF(E3483="","",IFERROR(VLOOKUP(E3483,REGRAS_CST!$A$2:$B$200,2,FALSE),""))</f>
        <v/>
      </c>
      <c r="H3483" s="29">
        <v>8.9999999999999993E-3</v>
      </c>
      <c r="I3483" s="29">
        <v>1E-3</v>
      </c>
      <c r="K3483" s="21" t="str">
        <f>IF(E3483="","",IFERROR(VLOOKUP(E3483,REGRAS_CST!$A$2:$C$200,3,FALSE),""))</f>
        <v/>
      </c>
      <c r="L3483" s="23" t="str">
        <f t="shared" si="437"/>
        <v/>
      </c>
      <c r="M3483" s="24" t="str">
        <f t="shared" si="438"/>
        <v/>
      </c>
      <c r="N3483" s="24" t="str">
        <f t="shared" si="439"/>
        <v/>
      </c>
      <c r="O3483" s="15" t="str">
        <f t="shared" si="442"/>
        <v/>
      </c>
      <c r="P3483" s="31" t="str">
        <f t="shared" si="443"/>
        <v/>
      </c>
      <c r="Q3483" s="8" t="str">
        <f>IF(E3483="","",IFERROR(VLOOKUP(E3483,REGRAS_CST!$A$2:$D$200,4,FALSE),""))</f>
        <v/>
      </c>
      <c r="S3483" s="9">
        <f t="shared" si="440"/>
        <v>8.9999999999999993E-3</v>
      </c>
      <c r="T3483" s="9">
        <f t="shared" si="441"/>
        <v>1E-3</v>
      </c>
      <c r="U3483" s="16">
        <f>IFERROR(INDEX(BASE_CCLASSTRIB!$E:$E, MATCH(TEXT($D3483,"000000"), BASE_CCLASSTRIB!$A:$A, 0))/100, 0)</f>
        <v>0</v>
      </c>
      <c r="V3483" s="16">
        <f>IFERROR(INDEX(BASE_CCLASSTRIB!$F:$F, MATCH(TEXT($D3483,"000000"), BASE_CCLASSTRIB!$A:$A, 0))/100, 0)</f>
        <v>0</v>
      </c>
    </row>
    <row r="3484" spans="4:22" ht="15.75" thickBot="1" x14ac:dyDescent="0.3">
      <c r="D3484" s="38"/>
      <c r="E3484" s="27" t="str">
        <f t="shared" si="436"/>
        <v/>
      </c>
      <c r="F3484" s="28" t="str">
        <f>IF(E3484="","",IFERROR(VLOOKUP(E3484,REGRAS_CST!$A$2:$B$200,2,FALSE),""))</f>
        <v/>
      </c>
      <c r="H3484" s="29">
        <v>8.9999999999999993E-3</v>
      </c>
      <c r="I3484" s="29">
        <v>1E-3</v>
      </c>
      <c r="K3484" s="21" t="str">
        <f>IF(E3484="","",IFERROR(VLOOKUP(E3484,REGRAS_CST!$A$2:$C$200,3,FALSE),""))</f>
        <v/>
      </c>
      <c r="L3484" s="23" t="str">
        <f t="shared" si="437"/>
        <v/>
      </c>
      <c r="M3484" s="24" t="str">
        <f t="shared" si="438"/>
        <v/>
      </c>
      <c r="N3484" s="24" t="str">
        <f t="shared" si="439"/>
        <v/>
      </c>
      <c r="O3484" s="15" t="str">
        <f t="shared" si="442"/>
        <v/>
      </c>
      <c r="P3484" s="31" t="str">
        <f t="shared" si="443"/>
        <v/>
      </c>
      <c r="Q3484" s="8" t="str">
        <f>IF(E3484="","",IFERROR(VLOOKUP(E3484,REGRAS_CST!$A$2:$D$200,4,FALSE),""))</f>
        <v/>
      </c>
      <c r="S3484" s="9">
        <f t="shared" si="440"/>
        <v>8.9999999999999993E-3</v>
      </c>
      <c r="T3484" s="9">
        <f t="shared" si="441"/>
        <v>1E-3</v>
      </c>
      <c r="U3484" s="16">
        <f>IFERROR(INDEX(BASE_CCLASSTRIB!$E:$E, MATCH(TEXT($D3484,"000000"), BASE_CCLASSTRIB!$A:$A, 0))/100, 0)</f>
        <v>0</v>
      </c>
      <c r="V3484" s="16">
        <f>IFERROR(INDEX(BASE_CCLASSTRIB!$F:$F, MATCH(TEXT($D3484,"000000"), BASE_CCLASSTRIB!$A:$A, 0))/100, 0)</f>
        <v>0</v>
      </c>
    </row>
    <row r="3485" spans="4:22" ht="15.75" thickBot="1" x14ac:dyDescent="0.3">
      <c r="D3485" s="38"/>
      <c r="E3485" s="27" t="str">
        <f t="shared" si="436"/>
        <v/>
      </c>
      <c r="F3485" s="28" t="str">
        <f>IF(E3485="","",IFERROR(VLOOKUP(E3485,REGRAS_CST!$A$2:$B$200,2,FALSE),""))</f>
        <v/>
      </c>
      <c r="H3485" s="29">
        <v>8.9999999999999993E-3</v>
      </c>
      <c r="I3485" s="29">
        <v>1E-3</v>
      </c>
      <c r="K3485" s="21" t="str">
        <f>IF(E3485="","",IFERROR(VLOOKUP(E3485,REGRAS_CST!$A$2:$C$200,3,FALSE),""))</f>
        <v/>
      </c>
      <c r="L3485" s="23" t="str">
        <f t="shared" si="437"/>
        <v/>
      </c>
      <c r="M3485" s="24" t="str">
        <f t="shared" si="438"/>
        <v/>
      </c>
      <c r="N3485" s="24" t="str">
        <f t="shared" si="439"/>
        <v/>
      </c>
      <c r="O3485" s="15" t="str">
        <f t="shared" si="442"/>
        <v/>
      </c>
      <c r="P3485" s="31" t="str">
        <f t="shared" si="443"/>
        <v/>
      </c>
      <c r="Q3485" s="8" t="str">
        <f>IF(E3485="","",IFERROR(VLOOKUP(E3485,REGRAS_CST!$A$2:$D$200,4,FALSE),""))</f>
        <v/>
      </c>
      <c r="S3485" s="9">
        <f t="shared" si="440"/>
        <v>8.9999999999999993E-3</v>
      </c>
      <c r="T3485" s="9">
        <f t="shared" si="441"/>
        <v>1E-3</v>
      </c>
      <c r="U3485" s="16">
        <f>IFERROR(INDEX(BASE_CCLASSTRIB!$E:$E, MATCH(TEXT($D3485,"000000"), BASE_CCLASSTRIB!$A:$A, 0))/100, 0)</f>
        <v>0</v>
      </c>
      <c r="V3485" s="16">
        <f>IFERROR(INDEX(BASE_CCLASSTRIB!$F:$F, MATCH(TEXT($D3485,"000000"), BASE_CCLASSTRIB!$A:$A, 0))/100, 0)</f>
        <v>0</v>
      </c>
    </row>
    <row r="3486" spans="4:22" ht="15.75" thickBot="1" x14ac:dyDescent="0.3">
      <c r="D3486" s="38"/>
      <c r="E3486" s="27" t="str">
        <f t="shared" si="436"/>
        <v/>
      </c>
      <c r="F3486" s="28" t="str">
        <f>IF(E3486="","",IFERROR(VLOOKUP(E3486,REGRAS_CST!$A$2:$B$200,2,FALSE),""))</f>
        <v/>
      </c>
      <c r="H3486" s="29">
        <v>8.9999999999999993E-3</v>
      </c>
      <c r="I3486" s="29">
        <v>1E-3</v>
      </c>
      <c r="K3486" s="21" t="str">
        <f>IF(E3486="","",IFERROR(VLOOKUP(E3486,REGRAS_CST!$A$2:$C$200,3,FALSE),""))</f>
        <v/>
      </c>
      <c r="L3486" s="23" t="str">
        <f t="shared" si="437"/>
        <v/>
      </c>
      <c r="M3486" s="24" t="str">
        <f t="shared" si="438"/>
        <v/>
      </c>
      <c r="N3486" s="24" t="str">
        <f t="shared" si="439"/>
        <v/>
      </c>
      <c r="O3486" s="15" t="str">
        <f t="shared" si="442"/>
        <v/>
      </c>
      <c r="P3486" s="31" t="str">
        <f t="shared" si="443"/>
        <v/>
      </c>
      <c r="Q3486" s="8" t="str">
        <f>IF(E3486="","",IFERROR(VLOOKUP(E3486,REGRAS_CST!$A$2:$D$200,4,FALSE),""))</f>
        <v/>
      </c>
      <c r="S3486" s="9">
        <f t="shared" si="440"/>
        <v>8.9999999999999993E-3</v>
      </c>
      <c r="T3486" s="9">
        <f t="shared" si="441"/>
        <v>1E-3</v>
      </c>
      <c r="U3486" s="16">
        <f>IFERROR(INDEX(BASE_CCLASSTRIB!$E:$E, MATCH(TEXT($D3486,"000000"), BASE_CCLASSTRIB!$A:$A, 0))/100, 0)</f>
        <v>0</v>
      </c>
      <c r="V3486" s="16">
        <f>IFERROR(INDEX(BASE_CCLASSTRIB!$F:$F, MATCH(TEXT($D3486,"000000"), BASE_CCLASSTRIB!$A:$A, 0))/100, 0)</f>
        <v>0</v>
      </c>
    </row>
    <row r="3487" spans="4:22" ht="15.75" thickBot="1" x14ac:dyDescent="0.3">
      <c r="D3487" s="38"/>
      <c r="E3487" s="27" t="str">
        <f t="shared" si="436"/>
        <v/>
      </c>
      <c r="F3487" s="28" t="str">
        <f>IF(E3487="","",IFERROR(VLOOKUP(E3487,REGRAS_CST!$A$2:$B$200,2,FALSE),""))</f>
        <v/>
      </c>
      <c r="H3487" s="29">
        <v>8.9999999999999993E-3</v>
      </c>
      <c r="I3487" s="29">
        <v>1E-3</v>
      </c>
      <c r="K3487" s="21" t="str">
        <f>IF(E3487="","",IFERROR(VLOOKUP(E3487,REGRAS_CST!$A$2:$C$200,3,FALSE),""))</f>
        <v/>
      </c>
      <c r="L3487" s="23" t="str">
        <f t="shared" si="437"/>
        <v/>
      </c>
      <c r="M3487" s="24" t="str">
        <f t="shared" si="438"/>
        <v/>
      </c>
      <c r="N3487" s="24" t="str">
        <f t="shared" si="439"/>
        <v/>
      </c>
      <c r="O3487" s="15" t="str">
        <f t="shared" si="442"/>
        <v/>
      </c>
      <c r="P3487" s="31" t="str">
        <f t="shared" si="443"/>
        <v/>
      </c>
      <c r="Q3487" s="8" t="str">
        <f>IF(E3487="","",IFERROR(VLOOKUP(E3487,REGRAS_CST!$A$2:$D$200,4,FALSE),""))</f>
        <v/>
      </c>
      <c r="S3487" s="9">
        <f t="shared" si="440"/>
        <v>8.9999999999999993E-3</v>
      </c>
      <c r="T3487" s="9">
        <f t="shared" si="441"/>
        <v>1E-3</v>
      </c>
      <c r="U3487" s="16">
        <f>IFERROR(INDEX(BASE_CCLASSTRIB!$E:$E, MATCH(TEXT($D3487,"000000"), BASE_CCLASSTRIB!$A:$A, 0))/100, 0)</f>
        <v>0</v>
      </c>
      <c r="V3487" s="16">
        <f>IFERROR(INDEX(BASE_CCLASSTRIB!$F:$F, MATCH(TEXT($D3487,"000000"), BASE_CCLASSTRIB!$A:$A, 0))/100, 0)</f>
        <v>0</v>
      </c>
    </row>
    <row r="3488" spans="4:22" ht="15.75" thickBot="1" x14ac:dyDescent="0.3">
      <c r="D3488" s="38"/>
      <c r="E3488" s="27" t="str">
        <f t="shared" si="436"/>
        <v/>
      </c>
      <c r="F3488" s="28" t="str">
        <f>IF(E3488="","",IFERROR(VLOOKUP(E3488,REGRAS_CST!$A$2:$B$200,2,FALSE),""))</f>
        <v/>
      </c>
      <c r="H3488" s="29">
        <v>8.9999999999999993E-3</v>
      </c>
      <c r="I3488" s="29">
        <v>1E-3</v>
      </c>
      <c r="K3488" s="21" t="str">
        <f>IF(E3488="","",IFERROR(VLOOKUP(E3488,REGRAS_CST!$A$2:$C$200,3,FALSE),""))</f>
        <v/>
      </c>
      <c r="L3488" s="23" t="str">
        <f t="shared" si="437"/>
        <v/>
      </c>
      <c r="M3488" s="24" t="str">
        <f t="shared" si="438"/>
        <v/>
      </c>
      <c r="N3488" s="24" t="str">
        <f t="shared" si="439"/>
        <v/>
      </c>
      <c r="O3488" s="15" t="str">
        <f t="shared" si="442"/>
        <v/>
      </c>
      <c r="P3488" s="31" t="str">
        <f t="shared" si="443"/>
        <v/>
      </c>
      <c r="Q3488" s="8" t="str">
        <f>IF(E3488="","",IFERROR(VLOOKUP(E3488,REGRAS_CST!$A$2:$D$200,4,FALSE),""))</f>
        <v/>
      </c>
      <c r="S3488" s="9">
        <f t="shared" si="440"/>
        <v>8.9999999999999993E-3</v>
      </c>
      <c r="T3488" s="9">
        <f t="shared" si="441"/>
        <v>1E-3</v>
      </c>
      <c r="U3488" s="16">
        <f>IFERROR(INDEX(BASE_CCLASSTRIB!$E:$E, MATCH(TEXT($D3488,"000000"), BASE_CCLASSTRIB!$A:$A, 0))/100, 0)</f>
        <v>0</v>
      </c>
      <c r="V3488" s="16">
        <f>IFERROR(INDEX(BASE_CCLASSTRIB!$F:$F, MATCH(TEXT($D3488,"000000"), BASE_CCLASSTRIB!$A:$A, 0))/100, 0)</f>
        <v>0</v>
      </c>
    </row>
    <row r="3489" spans="4:22" ht="15.75" thickBot="1" x14ac:dyDescent="0.3">
      <c r="D3489" s="38"/>
      <c r="E3489" s="27" t="str">
        <f t="shared" si="436"/>
        <v/>
      </c>
      <c r="F3489" s="28" t="str">
        <f>IF(E3489="","",IFERROR(VLOOKUP(E3489,REGRAS_CST!$A$2:$B$200,2,FALSE),""))</f>
        <v/>
      </c>
      <c r="H3489" s="29">
        <v>8.9999999999999993E-3</v>
      </c>
      <c r="I3489" s="29">
        <v>1E-3</v>
      </c>
      <c r="K3489" s="21" t="str">
        <f>IF(E3489="","",IFERROR(VLOOKUP(E3489,REGRAS_CST!$A$2:$C$200,3,FALSE),""))</f>
        <v/>
      </c>
      <c r="L3489" s="23" t="str">
        <f t="shared" si="437"/>
        <v/>
      </c>
      <c r="M3489" s="24" t="str">
        <f t="shared" si="438"/>
        <v/>
      </c>
      <c r="N3489" s="24" t="str">
        <f t="shared" si="439"/>
        <v/>
      </c>
      <c r="O3489" s="15" t="str">
        <f t="shared" si="442"/>
        <v/>
      </c>
      <c r="P3489" s="31" t="str">
        <f t="shared" si="443"/>
        <v/>
      </c>
      <c r="Q3489" s="8" t="str">
        <f>IF(E3489="","",IFERROR(VLOOKUP(E3489,REGRAS_CST!$A$2:$D$200,4,FALSE),""))</f>
        <v/>
      </c>
      <c r="S3489" s="9">
        <f t="shared" si="440"/>
        <v>8.9999999999999993E-3</v>
      </c>
      <c r="T3489" s="9">
        <f t="shared" si="441"/>
        <v>1E-3</v>
      </c>
      <c r="U3489" s="16">
        <f>IFERROR(INDEX(BASE_CCLASSTRIB!$E:$E, MATCH(TEXT($D3489,"000000"), BASE_CCLASSTRIB!$A:$A, 0))/100, 0)</f>
        <v>0</v>
      </c>
      <c r="V3489" s="16">
        <f>IFERROR(INDEX(BASE_CCLASSTRIB!$F:$F, MATCH(TEXT($D3489,"000000"), BASE_CCLASSTRIB!$A:$A, 0))/100, 0)</f>
        <v>0</v>
      </c>
    </row>
    <row r="3490" spans="4:22" ht="15.75" thickBot="1" x14ac:dyDescent="0.3">
      <c r="D3490" s="38"/>
      <c r="E3490" s="27" t="str">
        <f t="shared" si="436"/>
        <v/>
      </c>
      <c r="F3490" s="28" t="str">
        <f>IF(E3490="","",IFERROR(VLOOKUP(E3490,REGRAS_CST!$A$2:$B$200,2,FALSE),""))</f>
        <v/>
      </c>
      <c r="H3490" s="29">
        <v>8.9999999999999993E-3</v>
      </c>
      <c r="I3490" s="29">
        <v>1E-3</v>
      </c>
      <c r="K3490" s="21" t="str">
        <f>IF(E3490="","",IFERROR(VLOOKUP(E3490,REGRAS_CST!$A$2:$C$200,3,FALSE),""))</f>
        <v/>
      </c>
      <c r="L3490" s="23" t="str">
        <f t="shared" si="437"/>
        <v/>
      </c>
      <c r="M3490" s="24" t="str">
        <f t="shared" si="438"/>
        <v/>
      </c>
      <c r="N3490" s="24" t="str">
        <f t="shared" si="439"/>
        <v/>
      </c>
      <c r="O3490" s="15" t="str">
        <f t="shared" si="442"/>
        <v/>
      </c>
      <c r="P3490" s="31" t="str">
        <f t="shared" si="443"/>
        <v/>
      </c>
      <c r="Q3490" s="8" t="str">
        <f>IF(E3490="","",IFERROR(VLOOKUP(E3490,REGRAS_CST!$A$2:$D$200,4,FALSE),""))</f>
        <v/>
      </c>
      <c r="S3490" s="9">
        <f t="shared" si="440"/>
        <v>8.9999999999999993E-3</v>
      </c>
      <c r="T3490" s="9">
        <f t="shared" si="441"/>
        <v>1E-3</v>
      </c>
      <c r="U3490" s="16">
        <f>IFERROR(INDEX(BASE_CCLASSTRIB!$E:$E, MATCH(TEXT($D3490,"000000"), BASE_CCLASSTRIB!$A:$A, 0))/100, 0)</f>
        <v>0</v>
      </c>
      <c r="V3490" s="16">
        <f>IFERROR(INDEX(BASE_CCLASSTRIB!$F:$F, MATCH(TEXT($D3490,"000000"), BASE_CCLASSTRIB!$A:$A, 0))/100, 0)</f>
        <v>0</v>
      </c>
    </row>
    <row r="3491" spans="4:22" ht="15.75" thickBot="1" x14ac:dyDescent="0.3">
      <c r="D3491" s="38"/>
      <c r="E3491" s="27" t="str">
        <f t="shared" si="436"/>
        <v/>
      </c>
      <c r="F3491" s="28" t="str">
        <f>IF(E3491="","",IFERROR(VLOOKUP(E3491,REGRAS_CST!$A$2:$B$200,2,FALSE),""))</f>
        <v/>
      </c>
      <c r="H3491" s="29">
        <v>8.9999999999999993E-3</v>
      </c>
      <c r="I3491" s="29">
        <v>1E-3</v>
      </c>
      <c r="K3491" s="21" t="str">
        <f>IF(E3491="","",IFERROR(VLOOKUP(E3491,REGRAS_CST!$A$2:$C$200,3,FALSE),""))</f>
        <v/>
      </c>
      <c r="L3491" s="23" t="str">
        <f t="shared" si="437"/>
        <v/>
      </c>
      <c r="M3491" s="24" t="str">
        <f t="shared" si="438"/>
        <v/>
      </c>
      <c r="N3491" s="24" t="str">
        <f t="shared" si="439"/>
        <v/>
      </c>
      <c r="O3491" s="15" t="str">
        <f t="shared" si="442"/>
        <v/>
      </c>
      <c r="P3491" s="31" t="str">
        <f t="shared" si="443"/>
        <v/>
      </c>
      <c r="Q3491" s="8" t="str">
        <f>IF(E3491="","",IFERROR(VLOOKUP(E3491,REGRAS_CST!$A$2:$D$200,4,FALSE),""))</f>
        <v/>
      </c>
      <c r="S3491" s="9">
        <f t="shared" si="440"/>
        <v>8.9999999999999993E-3</v>
      </c>
      <c r="T3491" s="9">
        <f t="shared" si="441"/>
        <v>1E-3</v>
      </c>
      <c r="U3491" s="16">
        <f>IFERROR(INDEX(BASE_CCLASSTRIB!$E:$E, MATCH(TEXT($D3491,"000000"), BASE_CCLASSTRIB!$A:$A, 0))/100, 0)</f>
        <v>0</v>
      </c>
      <c r="V3491" s="16">
        <f>IFERROR(INDEX(BASE_CCLASSTRIB!$F:$F, MATCH(TEXT($D3491,"000000"), BASE_CCLASSTRIB!$A:$A, 0))/100, 0)</f>
        <v>0</v>
      </c>
    </row>
    <row r="3492" spans="4:22" ht="15.75" thickBot="1" x14ac:dyDescent="0.3">
      <c r="D3492" s="38"/>
      <c r="E3492" s="27" t="str">
        <f t="shared" si="436"/>
        <v/>
      </c>
      <c r="F3492" s="28" t="str">
        <f>IF(E3492="","",IFERROR(VLOOKUP(E3492,REGRAS_CST!$A$2:$B$200,2,FALSE),""))</f>
        <v/>
      </c>
      <c r="H3492" s="29">
        <v>8.9999999999999993E-3</v>
      </c>
      <c r="I3492" s="29">
        <v>1E-3</v>
      </c>
      <c r="K3492" s="21" t="str">
        <f>IF(E3492="","",IFERROR(VLOOKUP(E3492,REGRAS_CST!$A$2:$C$200,3,FALSE),""))</f>
        <v/>
      </c>
      <c r="L3492" s="23" t="str">
        <f t="shared" si="437"/>
        <v/>
      </c>
      <c r="M3492" s="24" t="str">
        <f t="shared" si="438"/>
        <v/>
      </c>
      <c r="N3492" s="24" t="str">
        <f t="shared" si="439"/>
        <v/>
      </c>
      <c r="O3492" s="15" t="str">
        <f t="shared" si="442"/>
        <v/>
      </c>
      <c r="P3492" s="31" t="str">
        <f t="shared" si="443"/>
        <v/>
      </c>
      <c r="Q3492" s="8" t="str">
        <f>IF(E3492="","",IFERROR(VLOOKUP(E3492,REGRAS_CST!$A$2:$D$200,4,FALSE),""))</f>
        <v/>
      </c>
      <c r="S3492" s="9">
        <f t="shared" si="440"/>
        <v>8.9999999999999993E-3</v>
      </c>
      <c r="T3492" s="9">
        <f t="shared" si="441"/>
        <v>1E-3</v>
      </c>
      <c r="U3492" s="16">
        <f>IFERROR(INDEX(BASE_CCLASSTRIB!$E:$E, MATCH(TEXT($D3492,"000000"), BASE_CCLASSTRIB!$A:$A, 0))/100, 0)</f>
        <v>0</v>
      </c>
      <c r="V3492" s="16">
        <f>IFERROR(INDEX(BASE_CCLASSTRIB!$F:$F, MATCH(TEXT($D3492,"000000"), BASE_CCLASSTRIB!$A:$A, 0))/100, 0)</f>
        <v>0</v>
      </c>
    </row>
    <row r="3493" spans="4:22" ht="15.75" thickBot="1" x14ac:dyDescent="0.3">
      <c r="D3493" s="38"/>
      <c r="E3493" s="27" t="str">
        <f t="shared" si="436"/>
        <v/>
      </c>
      <c r="F3493" s="28" t="str">
        <f>IF(E3493="","",IFERROR(VLOOKUP(E3493,REGRAS_CST!$A$2:$B$200,2,FALSE),""))</f>
        <v/>
      </c>
      <c r="H3493" s="29">
        <v>8.9999999999999993E-3</v>
      </c>
      <c r="I3493" s="29">
        <v>1E-3</v>
      </c>
      <c r="K3493" s="21" t="str">
        <f>IF(E3493="","",IFERROR(VLOOKUP(E3493,REGRAS_CST!$A$2:$C$200,3,FALSE),""))</f>
        <v/>
      </c>
      <c r="L3493" s="23" t="str">
        <f t="shared" si="437"/>
        <v/>
      </c>
      <c r="M3493" s="24" t="str">
        <f t="shared" si="438"/>
        <v/>
      </c>
      <c r="N3493" s="24" t="str">
        <f t="shared" si="439"/>
        <v/>
      </c>
      <c r="O3493" s="15" t="str">
        <f t="shared" si="442"/>
        <v/>
      </c>
      <c r="P3493" s="31" t="str">
        <f t="shared" si="443"/>
        <v/>
      </c>
      <c r="Q3493" s="8" t="str">
        <f>IF(E3493="","",IFERROR(VLOOKUP(E3493,REGRAS_CST!$A$2:$D$200,4,FALSE),""))</f>
        <v/>
      </c>
      <c r="S3493" s="9">
        <f t="shared" si="440"/>
        <v>8.9999999999999993E-3</v>
      </c>
      <c r="T3493" s="9">
        <f t="shared" si="441"/>
        <v>1E-3</v>
      </c>
      <c r="U3493" s="16">
        <f>IFERROR(INDEX(BASE_CCLASSTRIB!$E:$E, MATCH(TEXT($D3493,"000000"), BASE_CCLASSTRIB!$A:$A, 0))/100, 0)</f>
        <v>0</v>
      </c>
      <c r="V3493" s="16">
        <f>IFERROR(INDEX(BASE_CCLASSTRIB!$F:$F, MATCH(TEXT($D3493,"000000"), BASE_CCLASSTRIB!$A:$A, 0))/100, 0)</f>
        <v>0</v>
      </c>
    </row>
    <row r="3494" spans="4:22" ht="15.75" thickBot="1" x14ac:dyDescent="0.3">
      <c r="D3494" s="38"/>
      <c r="E3494" s="27" t="str">
        <f t="shared" si="436"/>
        <v/>
      </c>
      <c r="F3494" s="28" t="str">
        <f>IF(E3494="","",IFERROR(VLOOKUP(E3494,REGRAS_CST!$A$2:$B$200,2,FALSE),""))</f>
        <v/>
      </c>
      <c r="H3494" s="29">
        <v>8.9999999999999993E-3</v>
      </c>
      <c r="I3494" s="29">
        <v>1E-3</v>
      </c>
      <c r="K3494" s="21" t="str">
        <f>IF(E3494="","",IFERROR(VLOOKUP(E3494,REGRAS_CST!$A$2:$C$200,3,FALSE),""))</f>
        <v/>
      </c>
      <c r="L3494" s="23" t="str">
        <f t="shared" si="437"/>
        <v/>
      </c>
      <c r="M3494" s="24" t="str">
        <f t="shared" si="438"/>
        <v/>
      </c>
      <c r="N3494" s="24" t="str">
        <f t="shared" si="439"/>
        <v/>
      </c>
      <c r="O3494" s="15" t="str">
        <f t="shared" si="442"/>
        <v/>
      </c>
      <c r="P3494" s="31" t="str">
        <f t="shared" si="443"/>
        <v/>
      </c>
      <c r="Q3494" s="8" t="str">
        <f>IF(E3494="","",IFERROR(VLOOKUP(E3494,REGRAS_CST!$A$2:$D$200,4,FALSE),""))</f>
        <v/>
      </c>
      <c r="S3494" s="9">
        <f t="shared" si="440"/>
        <v>8.9999999999999993E-3</v>
      </c>
      <c r="T3494" s="9">
        <f t="shared" si="441"/>
        <v>1E-3</v>
      </c>
      <c r="U3494" s="16">
        <f>IFERROR(INDEX(BASE_CCLASSTRIB!$E:$E, MATCH(TEXT($D3494,"000000"), BASE_CCLASSTRIB!$A:$A, 0))/100, 0)</f>
        <v>0</v>
      </c>
      <c r="V3494" s="16">
        <f>IFERROR(INDEX(BASE_CCLASSTRIB!$F:$F, MATCH(TEXT($D3494,"000000"), BASE_CCLASSTRIB!$A:$A, 0))/100, 0)</f>
        <v>0</v>
      </c>
    </row>
    <row r="3495" spans="4:22" ht="15.75" thickBot="1" x14ac:dyDescent="0.3">
      <c r="D3495" s="38"/>
      <c r="E3495" s="27" t="str">
        <f t="shared" si="436"/>
        <v/>
      </c>
      <c r="F3495" s="28" t="str">
        <f>IF(E3495="","",IFERROR(VLOOKUP(E3495,REGRAS_CST!$A$2:$B$200,2,FALSE),""))</f>
        <v/>
      </c>
      <c r="H3495" s="29">
        <v>8.9999999999999993E-3</v>
      </c>
      <c r="I3495" s="29">
        <v>1E-3</v>
      </c>
      <c r="K3495" s="21" t="str">
        <f>IF(E3495="","",IFERROR(VLOOKUP(E3495,REGRAS_CST!$A$2:$C$200,3,FALSE),""))</f>
        <v/>
      </c>
      <c r="L3495" s="23" t="str">
        <f t="shared" si="437"/>
        <v/>
      </c>
      <c r="M3495" s="24" t="str">
        <f t="shared" si="438"/>
        <v/>
      </c>
      <c r="N3495" s="24" t="str">
        <f t="shared" si="439"/>
        <v/>
      </c>
      <c r="O3495" s="15" t="str">
        <f t="shared" si="442"/>
        <v/>
      </c>
      <c r="P3495" s="31" t="str">
        <f t="shared" si="443"/>
        <v/>
      </c>
      <c r="Q3495" s="8" t="str">
        <f>IF(E3495="","",IFERROR(VLOOKUP(E3495,REGRAS_CST!$A$2:$D$200,4,FALSE),""))</f>
        <v/>
      </c>
      <c r="S3495" s="9">
        <f t="shared" si="440"/>
        <v>8.9999999999999993E-3</v>
      </c>
      <c r="T3495" s="9">
        <f t="shared" si="441"/>
        <v>1E-3</v>
      </c>
      <c r="U3495" s="16">
        <f>IFERROR(INDEX(BASE_CCLASSTRIB!$E:$E, MATCH(TEXT($D3495,"000000"), BASE_CCLASSTRIB!$A:$A, 0))/100, 0)</f>
        <v>0</v>
      </c>
      <c r="V3495" s="16">
        <f>IFERROR(INDEX(BASE_CCLASSTRIB!$F:$F, MATCH(TEXT($D3495,"000000"), BASE_CCLASSTRIB!$A:$A, 0))/100, 0)</f>
        <v>0</v>
      </c>
    </row>
    <row r="3496" spans="4:22" ht="15.75" thickBot="1" x14ac:dyDescent="0.3">
      <c r="D3496" s="38"/>
      <c r="E3496" s="27" t="str">
        <f t="shared" si="436"/>
        <v/>
      </c>
      <c r="F3496" s="28" t="str">
        <f>IF(E3496="","",IFERROR(VLOOKUP(E3496,REGRAS_CST!$A$2:$B$200,2,FALSE),""))</f>
        <v/>
      </c>
      <c r="H3496" s="29">
        <v>8.9999999999999993E-3</v>
      </c>
      <c r="I3496" s="29">
        <v>1E-3</v>
      </c>
      <c r="K3496" s="21" t="str">
        <f>IF(E3496="","",IFERROR(VLOOKUP(E3496,REGRAS_CST!$A$2:$C$200,3,FALSE),""))</f>
        <v/>
      </c>
      <c r="L3496" s="23" t="str">
        <f t="shared" si="437"/>
        <v/>
      </c>
      <c r="M3496" s="24" t="str">
        <f t="shared" si="438"/>
        <v/>
      </c>
      <c r="N3496" s="24" t="str">
        <f t="shared" si="439"/>
        <v/>
      </c>
      <c r="O3496" s="15" t="str">
        <f t="shared" si="442"/>
        <v/>
      </c>
      <c r="P3496" s="31" t="str">
        <f t="shared" si="443"/>
        <v/>
      </c>
      <c r="Q3496" s="8" t="str">
        <f>IF(E3496="","",IFERROR(VLOOKUP(E3496,REGRAS_CST!$A$2:$D$200,4,FALSE),""))</f>
        <v/>
      </c>
      <c r="S3496" s="9">
        <f t="shared" si="440"/>
        <v>8.9999999999999993E-3</v>
      </c>
      <c r="T3496" s="9">
        <f t="shared" si="441"/>
        <v>1E-3</v>
      </c>
      <c r="U3496" s="16">
        <f>IFERROR(INDEX(BASE_CCLASSTRIB!$E:$E, MATCH(TEXT($D3496,"000000"), BASE_CCLASSTRIB!$A:$A, 0))/100, 0)</f>
        <v>0</v>
      </c>
      <c r="V3496" s="16">
        <f>IFERROR(INDEX(BASE_CCLASSTRIB!$F:$F, MATCH(TEXT($D3496,"000000"), BASE_CCLASSTRIB!$A:$A, 0))/100, 0)</f>
        <v>0</v>
      </c>
    </row>
    <row r="3497" spans="4:22" ht="15.75" thickBot="1" x14ac:dyDescent="0.3">
      <c r="D3497" s="38"/>
      <c r="E3497" s="27" t="str">
        <f t="shared" si="436"/>
        <v/>
      </c>
      <c r="F3497" s="28" t="str">
        <f>IF(E3497="","",IFERROR(VLOOKUP(E3497,REGRAS_CST!$A$2:$B$200,2,FALSE),""))</f>
        <v/>
      </c>
      <c r="H3497" s="29">
        <v>8.9999999999999993E-3</v>
      </c>
      <c r="I3497" s="29">
        <v>1E-3</v>
      </c>
      <c r="K3497" s="21" t="str">
        <f>IF(E3497="","",IFERROR(VLOOKUP(E3497,REGRAS_CST!$A$2:$C$200,3,FALSE),""))</f>
        <v/>
      </c>
      <c r="L3497" s="23" t="str">
        <f t="shared" si="437"/>
        <v/>
      </c>
      <c r="M3497" s="24" t="str">
        <f t="shared" si="438"/>
        <v/>
      </c>
      <c r="N3497" s="24" t="str">
        <f t="shared" si="439"/>
        <v/>
      </c>
      <c r="O3497" s="15" t="str">
        <f t="shared" si="442"/>
        <v/>
      </c>
      <c r="P3497" s="31" t="str">
        <f t="shared" si="443"/>
        <v/>
      </c>
      <c r="Q3497" s="8" t="str">
        <f>IF(E3497="","",IFERROR(VLOOKUP(E3497,REGRAS_CST!$A$2:$D$200,4,FALSE),""))</f>
        <v/>
      </c>
      <c r="S3497" s="9">
        <f t="shared" si="440"/>
        <v>8.9999999999999993E-3</v>
      </c>
      <c r="T3497" s="9">
        <f t="shared" si="441"/>
        <v>1E-3</v>
      </c>
      <c r="U3497" s="16">
        <f>IFERROR(INDEX(BASE_CCLASSTRIB!$E:$E, MATCH(TEXT($D3497,"000000"), BASE_CCLASSTRIB!$A:$A, 0))/100, 0)</f>
        <v>0</v>
      </c>
      <c r="V3497" s="16">
        <f>IFERROR(INDEX(BASE_CCLASSTRIB!$F:$F, MATCH(TEXT($D3497,"000000"), BASE_CCLASSTRIB!$A:$A, 0))/100, 0)</f>
        <v>0</v>
      </c>
    </row>
    <row r="3498" spans="4:22" ht="15.75" thickBot="1" x14ac:dyDescent="0.3">
      <c r="D3498" s="38"/>
      <c r="E3498" s="27" t="str">
        <f t="shared" si="436"/>
        <v/>
      </c>
      <c r="F3498" s="28" t="str">
        <f>IF(E3498="","",IFERROR(VLOOKUP(E3498,REGRAS_CST!$A$2:$B$200,2,FALSE),""))</f>
        <v/>
      </c>
      <c r="H3498" s="29">
        <v>8.9999999999999993E-3</v>
      </c>
      <c r="I3498" s="29">
        <v>1E-3</v>
      </c>
      <c r="K3498" s="21" t="str">
        <f>IF(E3498="","",IFERROR(VLOOKUP(E3498,REGRAS_CST!$A$2:$C$200,3,FALSE),""))</f>
        <v/>
      </c>
      <c r="L3498" s="23" t="str">
        <f t="shared" si="437"/>
        <v/>
      </c>
      <c r="M3498" s="24" t="str">
        <f t="shared" si="438"/>
        <v/>
      </c>
      <c r="N3498" s="24" t="str">
        <f t="shared" si="439"/>
        <v/>
      </c>
      <c r="O3498" s="15" t="str">
        <f t="shared" si="442"/>
        <v/>
      </c>
      <c r="P3498" s="31" t="str">
        <f t="shared" si="443"/>
        <v/>
      </c>
      <c r="Q3498" s="8" t="str">
        <f>IF(E3498="","",IFERROR(VLOOKUP(E3498,REGRAS_CST!$A$2:$D$200,4,FALSE),""))</f>
        <v/>
      </c>
      <c r="S3498" s="9">
        <f t="shared" si="440"/>
        <v>8.9999999999999993E-3</v>
      </c>
      <c r="T3498" s="9">
        <f t="shared" si="441"/>
        <v>1E-3</v>
      </c>
      <c r="U3498" s="16">
        <f>IFERROR(INDEX(BASE_CCLASSTRIB!$E:$E, MATCH(TEXT($D3498,"000000"), BASE_CCLASSTRIB!$A:$A, 0))/100, 0)</f>
        <v>0</v>
      </c>
      <c r="V3498" s="16">
        <f>IFERROR(INDEX(BASE_CCLASSTRIB!$F:$F, MATCH(TEXT($D3498,"000000"), BASE_CCLASSTRIB!$A:$A, 0))/100, 0)</f>
        <v>0</v>
      </c>
    </row>
    <row r="3499" spans="4:22" ht="15.75" thickBot="1" x14ac:dyDescent="0.3">
      <c r="D3499" s="38"/>
      <c r="E3499" s="27" t="str">
        <f t="shared" si="436"/>
        <v/>
      </c>
      <c r="F3499" s="28" t="str">
        <f>IF(E3499="","",IFERROR(VLOOKUP(E3499,REGRAS_CST!$A$2:$B$200,2,FALSE),""))</f>
        <v/>
      </c>
      <c r="H3499" s="29">
        <v>8.9999999999999993E-3</v>
      </c>
      <c r="I3499" s="29">
        <v>1E-3</v>
      </c>
      <c r="K3499" s="21" t="str">
        <f>IF(E3499="","",IFERROR(VLOOKUP(E3499,REGRAS_CST!$A$2:$C$200,3,FALSE),""))</f>
        <v/>
      </c>
      <c r="L3499" s="23" t="str">
        <f t="shared" si="437"/>
        <v/>
      </c>
      <c r="M3499" s="24" t="str">
        <f t="shared" si="438"/>
        <v/>
      </c>
      <c r="N3499" s="24" t="str">
        <f t="shared" si="439"/>
        <v/>
      </c>
      <c r="O3499" s="15" t="str">
        <f t="shared" si="442"/>
        <v/>
      </c>
      <c r="P3499" s="31" t="str">
        <f t="shared" si="443"/>
        <v/>
      </c>
      <c r="Q3499" s="8" t="str">
        <f>IF(E3499="","",IFERROR(VLOOKUP(E3499,REGRAS_CST!$A$2:$D$200,4,FALSE),""))</f>
        <v/>
      </c>
      <c r="S3499" s="9">
        <f t="shared" si="440"/>
        <v>8.9999999999999993E-3</v>
      </c>
      <c r="T3499" s="9">
        <f t="shared" si="441"/>
        <v>1E-3</v>
      </c>
      <c r="U3499" s="16">
        <f>IFERROR(INDEX(BASE_CCLASSTRIB!$E:$E, MATCH(TEXT($D3499,"000000"), BASE_CCLASSTRIB!$A:$A, 0))/100, 0)</f>
        <v>0</v>
      </c>
      <c r="V3499" s="16">
        <f>IFERROR(INDEX(BASE_CCLASSTRIB!$F:$F, MATCH(TEXT($D3499,"000000"), BASE_CCLASSTRIB!$A:$A, 0))/100, 0)</f>
        <v>0</v>
      </c>
    </row>
    <row r="3500" spans="4:22" ht="15.75" thickBot="1" x14ac:dyDescent="0.3">
      <c r="D3500" s="38"/>
      <c r="E3500" s="27" t="str">
        <f t="shared" si="436"/>
        <v/>
      </c>
      <c r="F3500" s="28" t="str">
        <f>IF(E3500="","",IFERROR(VLOOKUP(E3500,REGRAS_CST!$A$2:$B$200,2,FALSE),""))</f>
        <v/>
      </c>
      <c r="H3500" s="29">
        <v>8.9999999999999993E-3</v>
      </c>
      <c r="I3500" s="29">
        <v>1E-3</v>
      </c>
      <c r="K3500" s="21" t="str">
        <f>IF(E3500="","",IFERROR(VLOOKUP(E3500,REGRAS_CST!$A$2:$C$200,3,FALSE),""))</f>
        <v/>
      </c>
      <c r="L3500" s="23" t="str">
        <f t="shared" si="437"/>
        <v/>
      </c>
      <c r="M3500" s="24" t="str">
        <f t="shared" si="438"/>
        <v/>
      </c>
      <c r="N3500" s="24" t="str">
        <f t="shared" si="439"/>
        <v/>
      </c>
      <c r="O3500" s="15" t="str">
        <f t="shared" si="442"/>
        <v/>
      </c>
      <c r="P3500" s="31" t="str">
        <f t="shared" si="443"/>
        <v/>
      </c>
      <c r="Q3500" s="8" t="str">
        <f>IF(E3500="","",IFERROR(VLOOKUP(E3500,REGRAS_CST!$A$2:$D$200,4,FALSE),""))</f>
        <v/>
      </c>
      <c r="S3500" s="9">
        <f t="shared" si="440"/>
        <v>8.9999999999999993E-3</v>
      </c>
      <c r="T3500" s="9">
        <f t="shared" si="441"/>
        <v>1E-3</v>
      </c>
      <c r="U3500" s="16">
        <f>IFERROR(INDEX(BASE_CCLASSTRIB!$E:$E, MATCH(TEXT($D3500,"000000"), BASE_CCLASSTRIB!$A:$A, 0))/100, 0)</f>
        <v>0</v>
      </c>
      <c r="V3500" s="16">
        <f>IFERROR(INDEX(BASE_CCLASSTRIB!$F:$F, MATCH(TEXT($D3500,"000000"), BASE_CCLASSTRIB!$A:$A, 0))/100, 0)</f>
        <v>0</v>
      </c>
    </row>
    <row r="3501" spans="4:22" ht="15.75" thickBot="1" x14ac:dyDescent="0.3">
      <c r="D3501" s="38"/>
      <c r="E3501" s="27" t="str">
        <f t="shared" si="436"/>
        <v/>
      </c>
      <c r="F3501" s="28" t="str">
        <f>IF(E3501="","",IFERROR(VLOOKUP(E3501,REGRAS_CST!$A$2:$B$200,2,FALSE),""))</f>
        <v/>
      </c>
      <c r="H3501" s="29">
        <v>8.9999999999999993E-3</v>
      </c>
      <c r="I3501" s="29">
        <v>1E-3</v>
      </c>
      <c r="K3501" s="21" t="str">
        <f>IF(E3501="","",IFERROR(VLOOKUP(E3501,REGRAS_CST!$A$2:$C$200,3,FALSE),""))</f>
        <v/>
      </c>
      <c r="L3501" s="23" t="str">
        <f t="shared" si="437"/>
        <v/>
      </c>
      <c r="M3501" s="24" t="str">
        <f t="shared" si="438"/>
        <v/>
      </c>
      <c r="N3501" s="24" t="str">
        <f t="shared" si="439"/>
        <v/>
      </c>
      <c r="O3501" s="15" t="str">
        <f t="shared" si="442"/>
        <v/>
      </c>
      <c r="P3501" s="31" t="str">
        <f t="shared" si="443"/>
        <v/>
      </c>
      <c r="Q3501" s="8" t="str">
        <f>IF(E3501="","",IFERROR(VLOOKUP(E3501,REGRAS_CST!$A$2:$D$200,4,FALSE),""))</f>
        <v/>
      </c>
      <c r="S3501" s="9">
        <f t="shared" si="440"/>
        <v>8.9999999999999993E-3</v>
      </c>
      <c r="T3501" s="9">
        <f t="shared" si="441"/>
        <v>1E-3</v>
      </c>
      <c r="U3501" s="16">
        <f>IFERROR(INDEX(BASE_CCLASSTRIB!$E:$E, MATCH(TEXT($D3501,"000000"), BASE_CCLASSTRIB!$A:$A, 0))/100, 0)</f>
        <v>0</v>
      </c>
      <c r="V3501" s="16">
        <f>IFERROR(INDEX(BASE_CCLASSTRIB!$F:$F, MATCH(TEXT($D3501,"000000"), BASE_CCLASSTRIB!$A:$A, 0))/100, 0)</f>
        <v>0</v>
      </c>
    </row>
    <row r="3502" spans="4:22" ht="15.75" thickBot="1" x14ac:dyDescent="0.3">
      <c r="D3502" s="38"/>
      <c r="E3502" s="27" t="str">
        <f t="shared" si="436"/>
        <v/>
      </c>
      <c r="F3502" s="28" t="str">
        <f>IF(E3502="","",IFERROR(VLOOKUP(E3502,REGRAS_CST!$A$2:$B$200,2,FALSE),""))</f>
        <v/>
      </c>
      <c r="H3502" s="29">
        <v>8.9999999999999993E-3</v>
      </c>
      <c r="I3502" s="29">
        <v>1E-3</v>
      </c>
      <c r="K3502" s="21" t="str">
        <f>IF(E3502="","",IFERROR(VLOOKUP(E3502,REGRAS_CST!$A$2:$C$200,3,FALSE),""))</f>
        <v/>
      </c>
      <c r="L3502" s="23" t="str">
        <f t="shared" si="437"/>
        <v/>
      </c>
      <c r="M3502" s="24" t="str">
        <f t="shared" si="438"/>
        <v/>
      </c>
      <c r="N3502" s="24" t="str">
        <f t="shared" si="439"/>
        <v/>
      </c>
      <c r="O3502" s="15" t="str">
        <f t="shared" si="442"/>
        <v/>
      </c>
      <c r="P3502" s="31" t="str">
        <f t="shared" si="443"/>
        <v/>
      </c>
      <c r="Q3502" s="8" t="str">
        <f>IF(E3502="","",IFERROR(VLOOKUP(E3502,REGRAS_CST!$A$2:$D$200,4,FALSE),""))</f>
        <v/>
      </c>
      <c r="S3502" s="9">
        <f t="shared" si="440"/>
        <v>8.9999999999999993E-3</v>
      </c>
      <c r="T3502" s="9">
        <f t="shared" si="441"/>
        <v>1E-3</v>
      </c>
      <c r="U3502" s="16">
        <f>IFERROR(INDEX(BASE_CCLASSTRIB!$E:$E, MATCH(TEXT($D3502,"000000"), BASE_CCLASSTRIB!$A:$A, 0))/100, 0)</f>
        <v>0</v>
      </c>
      <c r="V3502" s="16">
        <f>IFERROR(INDEX(BASE_CCLASSTRIB!$F:$F, MATCH(TEXT($D3502,"000000"), BASE_CCLASSTRIB!$A:$A, 0))/100, 0)</f>
        <v>0</v>
      </c>
    </row>
    <row r="3503" spans="4:22" ht="15.75" thickBot="1" x14ac:dyDescent="0.3">
      <c r="D3503" s="38"/>
      <c r="E3503" s="27" t="str">
        <f t="shared" si="436"/>
        <v/>
      </c>
      <c r="F3503" s="28" t="str">
        <f>IF(E3503="","",IFERROR(VLOOKUP(E3503,REGRAS_CST!$A$2:$B$200,2,FALSE),""))</f>
        <v/>
      </c>
      <c r="H3503" s="29">
        <v>8.9999999999999993E-3</v>
      </c>
      <c r="I3503" s="29">
        <v>1E-3</v>
      </c>
      <c r="K3503" s="21" t="str">
        <f>IF(E3503="","",IFERROR(VLOOKUP(E3503,REGRAS_CST!$A$2:$C$200,3,FALSE),""))</f>
        <v/>
      </c>
      <c r="L3503" s="23" t="str">
        <f t="shared" si="437"/>
        <v/>
      </c>
      <c r="M3503" s="24" t="str">
        <f t="shared" si="438"/>
        <v/>
      </c>
      <c r="N3503" s="24" t="str">
        <f t="shared" si="439"/>
        <v/>
      </c>
      <c r="O3503" s="15" t="str">
        <f t="shared" si="442"/>
        <v/>
      </c>
      <c r="P3503" s="31" t="str">
        <f t="shared" si="443"/>
        <v/>
      </c>
      <c r="Q3503" s="8" t="str">
        <f>IF(E3503="","",IFERROR(VLOOKUP(E3503,REGRAS_CST!$A$2:$D$200,4,FALSE),""))</f>
        <v/>
      </c>
      <c r="S3503" s="9">
        <f t="shared" si="440"/>
        <v>8.9999999999999993E-3</v>
      </c>
      <c r="T3503" s="9">
        <f t="shared" si="441"/>
        <v>1E-3</v>
      </c>
      <c r="U3503" s="16">
        <f>IFERROR(INDEX(BASE_CCLASSTRIB!$E:$E, MATCH(TEXT($D3503,"000000"), BASE_CCLASSTRIB!$A:$A, 0))/100, 0)</f>
        <v>0</v>
      </c>
      <c r="V3503" s="16">
        <f>IFERROR(INDEX(BASE_CCLASSTRIB!$F:$F, MATCH(TEXT($D3503,"000000"), BASE_CCLASSTRIB!$A:$A, 0))/100, 0)</f>
        <v>0</v>
      </c>
    </row>
    <row r="3504" spans="4:22" ht="15.75" thickBot="1" x14ac:dyDescent="0.3">
      <c r="D3504" s="38"/>
      <c r="E3504" s="27" t="str">
        <f t="shared" si="436"/>
        <v/>
      </c>
      <c r="F3504" s="28" t="str">
        <f>IF(E3504="","",IFERROR(VLOOKUP(E3504,REGRAS_CST!$A$2:$B$200,2,FALSE),""))</f>
        <v/>
      </c>
      <c r="H3504" s="29">
        <v>8.9999999999999993E-3</v>
      </c>
      <c r="I3504" s="29">
        <v>1E-3</v>
      </c>
      <c r="K3504" s="21" t="str">
        <f>IF(E3504="","",IFERROR(VLOOKUP(E3504,REGRAS_CST!$A$2:$C$200,3,FALSE),""))</f>
        <v/>
      </c>
      <c r="L3504" s="23" t="str">
        <f t="shared" si="437"/>
        <v/>
      </c>
      <c r="M3504" s="24" t="str">
        <f t="shared" si="438"/>
        <v/>
      </c>
      <c r="N3504" s="24" t="str">
        <f t="shared" si="439"/>
        <v/>
      </c>
      <c r="O3504" s="15" t="str">
        <f t="shared" si="442"/>
        <v/>
      </c>
      <c r="P3504" s="31" t="str">
        <f t="shared" si="443"/>
        <v/>
      </c>
      <c r="Q3504" s="8" t="str">
        <f>IF(E3504="","",IFERROR(VLOOKUP(E3504,REGRAS_CST!$A$2:$D$200,4,FALSE),""))</f>
        <v/>
      </c>
      <c r="S3504" s="9">
        <f t="shared" si="440"/>
        <v>8.9999999999999993E-3</v>
      </c>
      <c r="T3504" s="9">
        <f t="shared" si="441"/>
        <v>1E-3</v>
      </c>
      <c r="U3504" s="16">
        <f>IFERROR(INDEX(BASE_CCLASSTRIB!$E:$E, MATCH(TEXT($D3504,"000000"), BASE_CCLASSTRIB!$A:$A, 0))/100, 0)</f>
        <v>0</v>
      </c>
      <c r="V3504" s="16">
        <f>IFERROR(INDEX(BASE_CCLASSTRIB!$F:$F, MATCH(TEXT($D3504,"000000"), BASE_CCLASSTRIB!$A:$A, 0))/100, 0)</f>
        <v>0</v>
      </c>
    </row>
    <row r="3505" spans="4:22" ht="15.75" thickBot="1" x14ac:dyDescent="0.3">
      <c r="D3505" s="38"/>
      <c r="E3505" s="27" t="str">
        <f t="shared" si="436"/>
        <v/>
      </c>
      <c r="F3505" s="28" t="str">
        <f>IF(E3505="","",IFERROR(VLOOKUP(E3505,REGRAS_CST!$A$2:$B$200,2,FALSE),""))</f>
        <v/>
      </c>
      <c r="H3505" s="29">
        <v>8.9999999999999993E-3</v>
      </c>
      <c r="I3505" s="29">
        <v>1E-3</v>
      </c>
      <c r="K3505" s="21" t="str">
        <f>IF(E3505="","",IFERROR(VLOOKUP(E3505,REGRAS_CST!$A$2:$C$200,3,FALSE),""))</f>
        <v/>
      </c>
      <c r="L3505" s="23" t="str">
        <f t="shared" si="437"/>
        <v/>
      </c>
      <c r="M3505" s="24" t="str">
        <f t="shared" si="438"/>
        <v/>
      </c>
      <c r="N3505" s="24" t="str">
        <f t="shared" si="439"/>
        <v/>
      </c>
      <c r="O3505" s="15" t="str">
        <f t="shared" si="442"/>
        <v/>
      </c>
      <c r="P3505" s="31" t="str">
        <f t="shared" si="443"/>
        <v/>
      </c>
      <c r="Q3505" s="8" t="str">
        <f>IF(E3505="","",IFERROR(VLOOKUP(E3505,REGRAS_CST!$A$2:$D$200,4,FALSE),""))</f>
        <v/>
      </c>
      <c r="S3505" s="9">
        <f t="shared" si="440"/>
        <v>8.9999999999999993E-3</v>
      </c>
      <c r="T3505" s="9">
        <f t="shared" si="441"/>
        <v>1E-3</v>
      </c>
      <c r="U3505" s="16">
        <f>IFERROR(INDEX(BASE_CCLASSTRIB!$E:$E, MATCH(TEXT($D3505,"000000"), BASE_CCLASSTRIB!$A:$A, 0))/100, 0)</f>
        <v>0</v>
      </c>
      <c r="V3505" s="16">
        <f>IFERROR(INDEX(BASE_CCLASSTRIB!$F:$F, MATCH(TEXT($D3505,"000000"), BASE_CCLASSTRIB!$A:$A, 0))/100, 0)</f>
        <v>0</v>
      </c>
    </row>
    <row r="3506" spans="4:22" ht="15.75" thickBot="1" x14ac:dyDescent="0.3">
      <c r="D3506" s="38"/>
      <c r="E3506" s="27" t="str">
        <f t="shared" si="436"/>
        <v/>
      </c>
      <c r="F3506" s="28" t="str">
        <f>IF(E3506="","",IFERROR(VLOOKUP(E3506,REGRAS_CST!$A$2:$B$200,2,FALSE),""))</f>
        <v/>
      </c>
      <c r="H3506" s="29">
        <v>8.9999999999999993E-3</v>
      </c>
      <c r="I3506" s="29">
        <v>1E-3</v>
      </c>
      <c r="K3506" s="21" t="str">
        <f>IF(E3506="","",IFERROR(VLOOKUP(E3506,REGRAS_CST!$A$2:$C$200,3,FALSE),""))</f>
        <v/>
      </c>
      <c r="L3506" s="23" t="str">
        <f t="shared" si="437"/>
        <v/>
      </c>
      <c r="M3506" s="24" t="str">
        <f t="shared" si="438"/>
        <v/>
      </c>
      <c r="N3506" s="24" t="str">
        <f t="shared" si="439"/>
        <v/>
      </c>
      <c r="O3506" s="15" t="str">
        <f t="shared" si="442"/>
        <v/>
      </c>
      <c r="P3506" s="31" t="str">
        <f t="shared" si="443"/>
        <v/>
      </c>
      <c r="Q3506" s="8" t="str">
        <f>IF(E3506="","",IFERROR(VLOOKUP(E3506,REGRAS_CST!$A$2:$D$200,4,FALSE),""))</f>
        <v/>
      </c>
      <c r="S3506" s="9">
        <f t="shared" si="440"/>
        <v>8.9999999999999993E-3</v>
      </c>
      <c r="T3506" s="9">
        <f t="shared" si="441"/>
        <v>1E-3</v>
      </c>
      <c r="U3506" s="16">
        <f>IFERROR(INDEX(BASE_CCLASSTRIB!$E:$E, MATCH(TEXT($D3506,"000000"), BASE_CCLASSTRIB!$A:$A, 0))/100, 0)</f>
        <v>0</v>
      </c>
      <c r="V3506" s="16">
        <f>IFERROR(INDEX(BASE_CCLASSTRIB!$F:$F, MATCH(TEXT($D3506,"000000"), BASE_CCLASSTRIB!$A:$A, 0))/100, 0)</f>
        <v>0</v>
      </c>
    </row>
    <row r="3507" spans="4:22" ht="15.75" thickBot="1" x14ac:dyDescent="0.3">
      <c r="D3507" s="38"/>
      <c r="E3507" s="27" t="str">
        <f t="shared" si="436"/>
        <v/>
      </c>
      <c r="F3507" s="28" t="str">
        <f>IF(E3507="","",IFERROR(VLOOKUP(E3507,REGRAS_CST!$A$2:$B$200,2,FALSE),""))</f>
        <v/>
      </c>
      <c r="H3507" s="29">
        <v>8.9999999999999993E-3</v>
      </c>
      <c r="I3507" s="29">
        <v>1E-3</v>
      </c>
      <c r="K3507" s="21" t="str">
        <f>IF(E3507="","",IFERROR(VLOOKUP(E3507,REGRAS_CST!$A$2:$C$200,3,FALSE),""))</f>
        <v/>
      </c>
      <c r="L3507" s="23" t="str">
        <f t="shared" si="437"/>
        <v/>
      </c>
      <c r="M3507" s="24" t="str">
        <f t="shared" si="438"/>
        <v/>
      </c>
      <c r="N3507" s="24" t="str">
        <f t="shared" si="439"/>
        <v/>
      </c>
      <c r="O3507" s="15" t="str">
        <f t="shared" si="442"/>
        <v/>
      </c>
      <c r="P3507" s="31" t="str">
        <f t="shared" si="443"/>
        <v/>
      </c>
      <c r="Q3507" s="8" t="str">
        <f>IF(E3507="","",IFERROR(VLOOKUP(E3507,REGRAS_CST!$A$2:$D$200,4,FALSE),""))</f>
        <v/>
      </c>
      <c r="S3507" s="9">
        <f t="shared" si="440"/>
        <v>8.9999999999999993E-3</v>
      </c>
      <c r="T3507" s="9">
        <f t="shared" si="441"/>
        <v>1E-3</v>
      </c>
      <c r="U3507" s="16">
        <f>IFERROR(INDEX(BASE_CCLASSTRIB!$E:$E, MATCH(TEXT($D3507,"000000"), BASE_CCLASSTRIB!$A:$A, 0))/100, 0)</f>
        <v>0</v>
      </c>
      <c r="V3507" s="16">
        <f>IFERROR(INDEX(BASE_CCLASSTRIB!$F:$F, MATCH(TEXT($D3507,"000000"), BASE_CCLASSTRIB!$A:$A, 0))/100, 0)</f>
        <v>0</v>
      </c>
    </row>
    <row r="3508" spans="4:22" ht="15.75" thickBot="1" x14ac:dyDescent="0.3">
      <c r="D3508" s="38"/>
      <c r="E3508" s="27" t="str">
        <f t="shared" si="436"/>
        <v/>
      </c>
      <c r="F3508" s="28" t="str">
        <f>IF(E3508="","",IFERROR(VLOOKUP(E3508,REGRAS_CST!$A$2:$B$200,2,FALSE),""))</f>
        <v/>
      </c>
      <c r="H3508" s="29">
        <v>8.9999999999999993E-3</v>
      </c>
      <c r="I3508" s="29">
        <v>1E-3</v>
      </c>
      <c r="K3508" s="21" t="str">
        <f>IF(E3508="","",IFERROR(VLOOKUP(E3508,REGRAS_CST!$A$2:$C$200,3,FALSE),""))</f>
        <v/>
      </c>
      <c r="L3508" s="23" t="str">
        <f t="shared" si="437"/>
        <v/>
      </c>
      <c r="M3508" s="24" t="str">
        <f t="shared" si="438"/>
        <v/>
      </c>
      <c r="N3508" s="24" t="str">
        <f t="shared" si="439"/>
        <v/>
      </c>
      <c r="O3508" s="15" t="str">
        <f t="shared" si="442"/>
        <v/>
      </c>
      <c r="P3508" s="31" t="str">
        <f t="shared" si="443"/>
        <v/>
      </c>
      <c r="Q3508" s="8" t="str">
        <f>IF(E3508="","",IFERROR(VLOOKUP(E3508,REGRAS_CST!$A$2:$D$200,4,FALSE),""))</f>
        <v/>
      </c>
      <c r="S3508" s="9">
        <f t="shared" si="440"/>
        <v>8.9999999999999993E-3</v>
      </c>
      <c r="T3508" s="9">
        <f t="shared" si="441"/>
        <v>1E-3</v>
      </c>
      <c r="U3508" s="16">
        <f>IFERROR(INDEX(BASE_CCLASSTRIB!$E:$E, MATCH(TEXT($D3508,"000000"), BASE_CCLASSTRIB!$A:$A, 0))/100, 0)</f>
        <v>0</v>
      </c>
      <c r="V3508" s="16">
        <f>IFERROR(INDEX(BASE_CCLASSTRIB!$F:$F, MATCH(TEXT($D3508,"000000"), BASE_CCLASSTRIB!$A:$A, 0))/100, 0)</f>
        <v>0</v>
      </c>
    </row>
    <row r="3509" spans="4:22" ht="15.75" thickBot="1" x14ac:dyDescent="0.3">
      <c r="D3509" s="38"/>
      <c r="E3509" s="27" t="str">
        <f t="shared" si="436"/>
        <v/>
      </c>
      <c r="F3509" s="28" t="str">
        <f>IF(E3509="","",IFERROR(VLOOKUP(E3509,REGRAS_CST!$A$2:$B$200,2,FALSE),""))</f>
        <v/>
      </c>
      <c r="H3509" s="29">
        <v>8.9999999999999993E-3</v>
      </c>
      <c r="I3509" s="29">
        <v>1E-3</v>
      </c>
      <c r="K3509" s="21" t="str">
        <f>IF(E3509="","",IFERROR(VLOOKUP(E3509,REGRAS_CST!$A$2:$C$200,3,FALSE),""))</f>
        <v/>
      </c>
      <c r="L3509" s="23" t="str">
        <f t="shared" si="437"/>
        <v/>
      </c>
      <c r="M3509" s="24" t="str">
        <f t="shared" si="438"/>
        <v/>
      </c>
      <c r="N3509" s="24" t="str">
        <f t="shared" si="439"/>
        <v/>
      </c>
      <c r="O3509" s="15" t="str">
        <f t="shared" si="442"/>
        <v/>
      </c>
      <c r="P3509" s="31" t="str">
        <f t="shared" si="443"/>
        <v/>
      </c>
      <c r="Q3509" s="8" t="str">
        <f>IF(E3509="","",IFERROR(VLOOKUP(E3509,REGRAS_CST!$A$2:$D$200,4,FALSE),""))</f>
        <v/>
      </c>
      <c r="S3509" s="9">
        <f t="shared" si="440"/>
        <v>8.9999999999999993E-3</v>
      </c>
      <c r="T3509" s="9">
        <f t="shared" si="441"/>
        <v>1E-3</v>
      </c>
      <c r="U3509" s="16">
        <f>IFERROR(INDEX(BASE_CCLASSTRIB!$E:$E, MATCH(TEXT($D3509,"000000"), BASE_CCLASSTRIB!$A:$A, 0))/100, 0)</f>
        <v>0</v>
      </c>
      <c r="V3509" s="16">
        <f>IFERROR(INDEX(BASE_CCLASSTRIB!$F:$F, MATCH(TEXT($D3509,"000000"), BASE_CCLASSTRIB!$A:$A, 0))/100, 0)</f>
        <v>0</v>
      </c>
    </row>
    <row r="3510" spans="4:22" ht="15.75" thickBot="1" x14ac:dyDescent="0.3">
      <c r="D3510" s="38"/>
      <c r="E3510" s="27" t="str">
        <f t="shared" si="436"/>
        <v/>
      </c>
      <c r="F3510" s="28" t="str">
        <f>IF(E3510="","",IFERROR(VLOOKUP(E3510,REGRAS_CST!$A$2:$B$200,2,FALSE),""))</f>
        <v/>
      </c>
      <c r="H3510" s="29">
        <v>8.9999999999999993E-3</v>
      </c>
      <c r="I3510" s="29">
        <v>1E-3</v>
      </c>
      <c r="K3510" s="21" t="str">
        <f>IF(E3510="","",IFERROR(VLOOKUP(E3510,REGRAS_CST!$A$2:$C$200,3,FALSE),""))</f>
        <v/>
      </c>
      <c r="L3510" s="23" t="str">
        <f t="shared" si="437"/>
        <v/>
      </c>
      <c r="M3510" s="24" t="str">
        <f t="shared" si="438"/>
        <v/>
      </c>
      <c r="N3510" s="24" t="str">
        <f t="shared" si="439"/>
        <v/>
      </c>
      <c r="O3510" s="15" t="str">
        <f t="shared" si="442"/>
        <v/>
      </c>
      <c r="P3510" s="31" t="str">
        <f t="shared" si="443"/>
        <v/>
      </c>
      <c r="Q3510" s="8" t="str">
        <f>IF(E3510="","",IFERROR(VLOOKUP(E3510,REGRAS_CST!$A$2:$D$200,4,FALSE),""))</f>
        <v/>
      </c>
      <c r="S3510" s="9">
        <f t="shared" si="440"/>
        <v>8.9999999999999993E-3</v>
      </c>
      <c r="T3510" s="9">
        <f t="shared" si="441"/>
        <v>1E-3</v>
      </c>
      <c r="U3510" s="16">
        <f>IFERROR(INDEX(BASE_CCLASSTRIB!$E:$E, MATCH(TEXT($D3510,"000000"), BASE_CCLASSTRIB!$A:$A, 0))/100, 0)</f>
        <v>0</v>
      </c>
      <c r="V3510" s="16">
        <f>IFERROR(INDEX(BASE_CCLASSTRIB!$F:$F, MATCH(TEXT($D3510,"000000"), BASE_CCLASSTRIB!$A:$A, 0))/100, 0)</f>
        <v>0</v>
      </c>
    </row>
    <row r="3511" spans="4:22" ht="15.75" thickBot="1" x14ac:dyDescent="0.3">
      <c r="D3511" s="38"/>
      <c r="E3511" s="27" t="str">
        <f t="shared" si="436"/>
        <v/>
      </c>
      <c r="F3511" s="28" t="str">
        <f>IF(E3511="","",IFERROR(VLOOKUP(E3511,REGRAS_CST!$A$2:$B$200,2,FALSE),""))</f>
        <v/>
      </c>
      <c r="H3511" s="29">
        <v>8.9999999999999993E-3</v>
      </c>
      <c r="I3511" s="29">
        <v>1E-3</v>
      </c>
      <c r="K3511" s="21" t="str">
        <f>IF(E3511="","",IFERROR(VLOOKUP(E3511,REGRAS_CST!$A$2:$C$200,3,FALSE),""))</f>
        <v/>
      </c>
      <c r="L3511" s="23" t="str">
        <f t="shared" si="437"/>
        <v/>
      </c>
      <c r="M3511" s="24" t="str">
        <f t="shared" si="438"/>
        <v/>
      </c>
      <c r="N3511" s="24" t="str">
        <f t="shared" si="439"/>
        <v/>
      </c>
      <c r="O3511" s="15" t="str">
        <f t="shared" si="442"/>
        <v/>
      </c>
      <c r="P3511" s="31" t="str">
        <f t="shared" si="443"/>
        <v/>
      </c>
      <c r="Q3511" s="8" t="str">
        <f>IF(E3511="","",IFERROR(VLOOKUP(E3511,REGRAS_CST!$A$2:$D$200,4,FALSE),""))</f>
        <v/>
      </c>
      <c r="S3511" s="9">
        <f t="shared" si="440"/>
        <v>8.9999999999999993E-3</v>
      </c>
      <c r="T3511" s="9">
        <f t="shared" si="441"/>
        <v>1E-3</v>
      </c>
      <c r="U3511" s="16">
        <f>IFERROR(INDEX(BASE_CCLASSTRIB!$E:$E, MATCH(TEXT($D3511,"000000"), BASE_CCLASSTRIB!$A:$A, 0))/100, 0)</f>
        <v>0</v>
      </c>
      <c r="V3511" s="16">
        <f>IFERROR(INDEX(BASE_CCLASSTRIB!$F:$F, MATCH(TEXT($D3511,"000000"), BASE_CCLASSTRIB!$A:$A, 0))/100, 0)</f>
        <v>0</v>
      </c>
    </row>
    <row r="3512" spans="4:22" ht="15.75" thickBot="1" x14ac:dyDescent="0.3">
      <c r="D3512" s="38"/>
      <c r="E3512" s="27" t="str">
        <f t="shared" si="436"/>
        <v/>
      </c>
      <c r="F3512" s="28" t="str">
        <f>IF(E3512="","",IFERROR(VLOOKUP(E3512,REGRAS_CST!$A$2:$B$200,2,FALSE),""))</f>
        <v/>
      </c>
      <c r="H3512" s="29">
        <v>8.9999999999999993E-3</v>
      </c>
      <c r="I3512" s="29">
        <v>1E-3</v>
      </c>
      <c r="K3512" s="21" t="str">
        <f>IF(E3512="","",IFERROR(VLOOKUP(E3512,REGRAS_CST!$A$2:$C$200,3,FALSE),""))</f>
        <v/>
      </c>
      <c r="L3512" s="23" t="str">
        <f t="shared" si="437"/>
        <v/>
      </c>
      <c r="M3512" s="24" t="str">
        <f t="shared" si="438"/>
        <v/>
      </c>
      <c r="N3512" s="24" t="str">
        <f t="shared" si="439"/>
        <v/>
      </c>
      <c r="O3512" s="15" t="str">
        <f t="shared" si="442"/>
        <v/>
      </c>
      <c r="P3512" s="31" t="str">
        <f t="shared" si="443"/>
        <v/>
      </c>
      <c r="Q3512" s="8" t="str">
        <f>IF(E3512="","",IFERROR(VLOOKUP(E3512,REGRAS_CST!$A$2:$D$200,4,FALSE),""))</f>
        <v/>
      </c>
      <c r="S3512" s="9">
        <f t="shared" si="440"/>
        <v>8.9999999999999993E-3</v>
      </c>
      <c r="T3512" s="9">
        <f t="shared" si="441"/>
        <v>1E-3</v>
      </c>
      <c r="U3512" s="16">
        <f>IFERROR(INDEX(BASE_CCLASSTRIB!$E:$E, MATCH(TEXT($D3512,"000000"), BASE_CCLASSTRIB!$A:$A, 0))/100, 0)</f>
        <v>0</v>
      </c>
      <c r="V3512" s="16">
        <f>IFERROR(INDEX(BASE_CCLASSTRIB!$F:$F, MATCH(TEXT($D3512,"000000"), BASE_CCLASSTRIB!$A:$A, 0))/100, 0)</f>
        <v>0</v>
      </c>
    </row>
    <row r="3513" spans="4:22" ht="15.75" thickBot="1" x14ac:dyDescent="0.3">
      <c r="D3513" s="38"/>
      <c r="E3513" s="27" t="str">
        <f t="shared" si="436"/>
        <v/>
      </c>
      <c r="F3513" s="28" t="str">
        <f>IF(E3513="","",IFERROR(VLOOKUP(E3513,REGRAS_CST!$A$2:$B$200,2,FALSE),""))</f>
        <v/>
      </c>
      <c r="H3513" s="29">
        <v>8.9999999999999993E-3</v>
      </c>
      <c r="I3513" s="29">
        <v>1E-3</v>
      </c>
      <c r="K3513" s="21" t="str">
        <f>IF(E3513="","",IFERROR(VLOOKUP(E3513,REGRAS_CST!$A$2:$C$200,3,FALSE),""))</f>
        <v/>
      </c>
      <c r="L3513" s="23" t="str">
        <f t="shared" si="437"/>
        <v/>
      </c>
      <c r="M3513" s="24" t="str">
        <f t="shared" si="438"/>
        <v/>
      </c>
      <c r="N3513" s="24" t="str">
        <f t="shared" si="439"/>
        <v/>
      </c>
      <c r="O3513" s="15" t="str">
        <f t="shared" si="442"/>
        <v/>
      </c>
      <c r="P3513" s="31" t="str">
        <f t="shared" si="443"/>
        <v/>
      </c>
      <c r="Q3513" s="8" t="str">
        <f>IF(E3513="","",IFERROR(VLOOKUP(E3513,REGRAS_CST!$A$2:$D$200,4,FALSE),""))</f>
        <v/>
      </c>
      <c r="S3513" s="9">
        <f t="shared" si="440"/>
        <v>8.9999999999999993E-3</v>
      </c>
      <c r="T3513" s="9">
        <f t="shared" si="441"/>
        <v>1E-3</v>
      </c>
      <c r="U3513" s="16">
        <f>IFERROR(INDEX(BASE_CCLASSTRIB!$E:$E, MATCH(TEXT($D3513,"000000"), BASE_CCLASSTRIB!$A:$A, 0))/100, 0)</f>
        <v>0</v>
      </c>
      <c r="V3513" s="16">
        <f>IFERROR(INDEX(BASE_CCLASSTRIB!$F:$F, MATCH(TEXT($D3513,"000000"), BASE_CCLASSTRIB!$A:$A, 0))/100, 0)</f>
        <v>0</v>
      </c>
    </row>
    <row r="3514" spans="4:22" ht="15.75" thickBot="1" x14ac:dyDescent="0.3">
      <c r="D3514" s="38"/>
      <c r="E3514" s="27" t="str">
        <f t="shared" si="436"/>
        <v/>
      </c>
      <c r="F3514" s="28" t="str">
        <f>IF(E3514="","",IFERROR(VLOOKUP(E3514,REGRAS_CST!$A$2:$B$200,2,FALSE),""))</f>
        <v/>
      </c>
      <c r="H3514" s="29">
        <v>8.9999999999999993E-3</v>
      </c>
      <c r="I3514" s="29">
        <v>1E-3</v>
      </c>
      <c r="K3514" s="21" t="str">
        <f>IF(E3514="","",IFERROR(VLOOKUP(E3514,REGRAS_CST!$A$2:$C$200,3,FALSE),""))</f>
        <v/>
      </c>
      <c r="L3514" s="23" t="str">
        <f t="shared" si="437"/>
        <v/>
      </c>
      <c r="M3514" s="24" t="str">
        <f t="shared" si="438"/>
        <v/>
      </c>
      <c r="N3514" s="24" t="str">
        <f t="shared" si="439"/>
        <v/>
      </c>
      <c r="O3514" s="15" t="str">
        <f t="shared" si="442"/>
        <v/>
      </c>
      <c r="P3514" s="31" t="str">
        <f t="shared" si="443"/>
        <v/>
      </c>
      <c r="Q3514" s="8" t="str">
        <f>IF(E3514="","",IFERROR(VLOOKUP(E3514,REGRAS_CST!$A$2:$D$200,4,FALSE),""))</f>
        <v/>
      </c>
      <c r="S3514" s="9">
        <f t="shared" si="440"/>
        <v>8.9999999999999993E-3</v>
      </c>
      <c r="T3514" s="9">
        <f t="shared" si="441"/>
        <v>1E-3</v>
      </c>
      <c r="U3514" s="16">
        <f>IFERROR(INDEX(BASE_CCLASSTRIB!$E:$E, MATCH(TEXT($D3514,"000000"), BASE_CCLASSTRIB!$A:$A, 0))/100, 0)</f>
        <v>0</v>
      </c>
      <c r="V3514" s="16">
        <f>IFERROR(INDEX(BASE_CCLASSTRIB!$F:$F, MATCH(TEXT($D3514,"000000"), BASE_CCLASSTRIB!$A:$A, 0))/100, 0)</f>
        <v>0</v>
      </c>
    </row>
    <row r="3515" spans="4:22" ht="15.75" thickBot="1" x14ac:dyDescent="0.3">
      <c r="D3515" s="38"/>
      <c r="E3515" s="27" t="str">
        <f t="shared" si="436"/>
        <v/>
      </c>
      <c r="F3515" s="28" t="str">
        <f>IF(E3515="","",IFERROR(VLOOKUP(E3515,REGRAS_CST!$A$2:$B$200,2,FALSE),""))</f>
        <v/>
      </c>
      <c r="H3515" s="29">
        <v>8.9999999999999993E-3</v>
      </c>
      <c r="I3515" s="29">
        <v>1E-3</v>
      </c>
      <c r="K3515" s="21" t="str">
        <f>IF(E3515="","",IFERROR(VLOOKUP(E3515,REGRAS_CST!$A$2:$C$200,3,FALSE),""))</f>
        <v/>
      </c>
      <c r="L3515" s="23" t="str">
        <f t="shared" si="437"/>
        <v/>
      </c>
      <c r="M3515" s="24" t="str">
        <f t="shared" si="438"/>
        <v/>
      </c>
      <c r="N3515" s="24" t="str">
        <f t="shared" si="439"/>
        <v/>
      </c>
      <c r="O3515" s="15" t="str">
        <f t="shared" si="442"/>
        <v/>
      </c>
      <c r="P3515" s="31" t="str">
        <f t="shared" si="443"/>
        <v/>
      </c>
      <c r="Q3515" s="8" t="str">
        <f>IF(E3515="","",IFERROR(VLOOKUP(E3515,REGRAS_CST!$A$2:$D$200,4,FALSE),""))</f>
        <v/>
      </c>
      <c r="S3515" s="9">
        <f t="shared" si="440"/>
        <v>8.9999999999999993E-3</v>
      </c>
      <c r="T3515" s="9">
        <f t="shared" si="441"/>
        <v>1E-3</v>
      </c>
      <c r="U3515" s="16">
        <f>IFERROR(INDEX(BASE_CCLASSTRIB!$E:$E, MATCH(TEXT($D3515,"000000"), BASE_CCLASSTRIB!$A:$A, 0))/100, 0)</f>
        <v>0</v>
      </c>
      <c r="V3515" s="16">
        <f>IFERROR(INDEX(BASE_CCLASSTRIB!$F:$F, MATCH(TEXT($D3515,"000000"), BASE_CCLASSTRIB!$A:$A, 0))/100, 0)</f>
        <v>0</v>
      </c>
    </row>
    <row r="3516" spans="4:22" ht="15.75" thickBot="1" x14ac:dyDescent="0.3">
      <c r="D3516" s="38"/>
      <c r="E3516" s="27" t="str">
        <f t="shared" si="436"/>
        <v/>
      </c>
      <c r="F3516" s="28" t="str">
        <f>IF(E3516="","",IFERROR(VLOOKUP(E3516,REGRAS_CST!$A$2:$B$200,2,FALSE),""))</f>
        <v/>
      </c>
      <c r="H3516" s="29">
        <v>8.9999999999999993E-3</v>
      </c>
      <c r="I3516" s="29">
        <v>1E-3</v>
      </c>
      <c r="K3516" s="21" t="str">
        <f>IF(E3516="","",IFERROR(VLOOKUP(E3516,REGRAS_CST!$A$2:$C$200,3,FALSE),""))</f>
        <v/>
      </c>
      <c r="L3516" s="23" t="str">
        <f t="shared" si="437"/>
        <v/>
      </c>
      <c r="M3516" s="24" t="str">
        <f t="shared" si="438"/>
        <v/>
      </c>
      <c r="N3516" s="24" t="str">
        <f t="shared" si="439"/>
        <v/>
      </c>
      <c r="O3516" s="15" t="str">
        <f t="shared" si="442"/>
        <v/>
      </c>
      <c r="P3516" s="31" t="str">
        <f t="shared" si="443"/>
        <v/>
      </c>
      <c r="Q3516" s="8" t="str">
        <f>IF(E3516="","",IFERROR(VLOOKUP(E3516,REGRAS_CST!$A$2:$D$200,4,FALSE),""))</f>
        <v/>
      </c>
      <c r="S3516" s="9">
        <f t="shared" si="440"/>
        <v>8.9999999999999993E-3</v>
      </c>
      <c r="T3516" s="9">
        <f t="shared" si="441"/>
        <v>1E-3</v>
      </c>
      <c r="U3516" s="16">
        <f>IFERROR(INDEX(BASE_CCLASSTRIB!$E:$E, MATCH(TEXT($D3516,"000000"), BASE_CCLASSTRIB!$A:$A, 0))/100, 0)</f>
        <v>0</v>
      </c>
      <c r="V3516" s="16">
        <f>IFERROR(INDEX(BASE_CCLASSTRIB!$F:$F, MATCH(TEXT($D3516,"000000"), BASE_CCLASSTRIB!$A:$A, 0))/100, 0)</f>
        <v>0</v>
      </c>
    </row>
    <row r="3517" spans="4:22" ht="15.75" thickBot="1" x14ac:dyDescent="0.3">
      <c r="D3517" s="38"/>
      <c r="E3517" s="27" t="str">
        <f t="shared" si="436"/>
        <v/>
      </c>
      <c r="F3517" s="28" t="str">
        <f>IF(E3517="","",IFERROR(VLOOKUP(E3517,REGRAS_CST!$A$2:$B$200,2,FALSE),""))</f>
        <v/>
      </c>
      <c r="H3517" s="29">
        <v>8.9999999999999993E-3</v>
      </c>
      <c r="I3517" s="29">
        <v>1E-3</v>
      </c>
      <c r="K3517" s="21" t="str">
        <f>IF(E3517="","",IFERROR(VLOOKUP(E3517,REGRAS_CST!$A$2:$C$200,3,FALSE),""))</f>
        <v/>
      </c>
      <c r="L3517" s="23" t="str">
        <f t="shared" si="437"/>
        <v/>
      </c>
      <c r="M3517" s="24" t="str">
        <f t="shared" si="438"/>
        <v/>
      </c>
      <c r="N3517" s="24" t="str">
        <f t="shared" si="439"/>
        <v/>
      </c>
      <c r="O3517" s="15" t="str">
        <f t="shared" si="442"/>
        <v/>
      </c>
      <c r="P3517" s="31" t="str">
        <f t="shared" si="443"/>
        <v/>
      </c>
      <c r="Q3517" s="8" t="str">
        <f>IF(E3517="","",IFERROR(VLOOKUP(E3517,REGRAS_CST!$A$2:$D$200,4,FALSE),""))</f>
        <v/>
      </c>
      <c r="S3517" s="9">
        <f t="shared" si="440"/>
        <v>8.9999999999999993E-3</v>
      </c>
      <c r="T3517" s="9">
        <f t="shared" si="441"/>
        <v>1E-3</v>
      </c>
      <c r="U3517" s="16">
        <f>IFERROR(INDEX(BASE_CCLASSTRIB!$E:$E, MATCH(TEXT($D3517,"000000"), BASE_CCLASSTRIB!$A:$A, 0))/100, 0)</f>
        <v>0</v>
      </c>
      <c r="V3517" s="16">
        <f>IFERROR(INDEX(BASE_CCLASSTRIB!$F:$F, MATCH(TEXT($D3517,"000000"), BASE_CCLASSTRIB!$A:$A, 0))/100, 0)</f>
        <v>0</v>
      </c>
    </row>
    <row r="3518" spans="4:22" ht="15.75" thickBot="1" x14ac:dyDescent="0.3">
      <c r="D3518" s="38"/>
      <c r="E3518" s="27" t="str">
        <f t="shared" si="436"/>
        <v/>
      </c>
      <c r="F3518" s="28" t="str">
        <f>IF(E3518="","",IFERROR(VLOOKUP(E3518,REGRAS_CST!$A$2:$B$200,2,FALSE),""))</f>
        <v/>
      </c>
      <c r="H3518" s="29">
        <v>8.9999999999999993E-3</v>
      </c>
      <c r="I3518" s="29">
        <v>1E-3</v>
      </c>
      <c r="K3518" s="21" t="str">
        <f>IF(E3518="","",IFERROR(VLOOKUP(E3518,REGRAS_CST!$A$2:$C$200,3,FALSE),""))</f>
        <v/>
      </c>
      <c r="L3518" s="23" t="str">
        <f t="shared" si="437"/>
        <v/>
      </c>
      <c r="M3518" s="24" t="str">
        <f t="shared" si="438"/>
        <v/>
      </c>
      <c r="N3518" s="24" t="str">
        <f t="shared" si="439"/>
        <v/>
      </c>
      <c r="O3518" s="15" t="str">
        <f t="shared" si="442"/>
        <v/>
      </c>
      <c r="P3518" s="31" t="str">
        <f t="shared" si="443"/>
        <v/>
      </c>
      <c r="Q3518" s="8" t="str">
        <f>IF(E3518="","",IFERROR(VLOOKUP(E3518,REGRAS_CST!$A$2:$D$200,4,FALSE),""))</f>
        <v/>
      </c>
      <c r="S3518" s="9">
        <f t="shared" si="440"/>
        <v>8.9999999999999993E-3</v>
      </c>
      <c r="T3518" s="9">
        <f t="shared" si="441"/>
        <v>1E-3</v>
      </c>
      <c r="U3518" s="16">
        <f>IFERROR(INDEX(BASE_CCLASSTRIB!$E:$E, MATCH(TEXT($D3518,"000000"), BASE_CCLASSTRIB!$A:$A, 0))/100, 0)</f>
        <v>0</v>
      </c>
      <c r="V3518" s="16">
        <f>IFERROR(INDEX(BASE_CCLASSTRIB!$F:$F, MATCH(TEXT($D3518,"000000"), BASE_CCLASSTRIB!$A:$A, 0))/100, 0)</f>
        <v>0</v>
      </c>
    </row>
    <row r="3519" spans="4:22" ht="15.75" thickBot="1" x14ac:dyDescent="0.3">
      <c r="D3519" s="38"/>
      <c r="E3519" s="27" t="str">
        <f t="shared" si="436"/>
        <v/>
      </c>
      <c r="F3519" s="28" t="str">
        <f>IF(E3519="","",IFERROR(VLOOKUP(E3519,REGRAS_CST!$A$2:$B$200,2,FALSE),""))</f>
        <v/>
      </c>
      <c r="H3519" s="29">
        <v>8.9999999999999993E-3</v>
      </c>
      <c r="I3519" s="29">
        <v>1E-3</v>
      </c>
      <c r="K3519" s="21" t="str">
        <f>IF(E3519="","",IFERROR(VLOOKUP(E3519,REGRAS_CST!$A$2:$C$200,3,FALSE),""))</f>
        <v/>
      </c>
      <c r="L3519" s="23" t="str">
        <f t="shared" si="437"/>
        <v/>
      </c>
      <c r="M3519" s="24" t="str">
        <f t="shared" si="438"/>
        <v/>
      </c>
      <c r="N3519" s="24" t="str">
        <f t="shared" si="439"/>
        <v/>
      </c>
      <c r="O3519" s="15" t="str">
        <f t="shared" si="442"/>
        <v/>
      </c>
      <c r="P3519" s="31" t="str">
        <f t="shared" si="443"/>
        <v/>
      </c>
      <c r="Q3519" s="8" t="str">
        <f>IF(E3519="","",IFERROR(VLOOKUP(E3519,REGRAS_CST!$A$2:$D$200,4,FALSE),""))</f>
        <v/>
      </c>
      <c r="S3519" s="9">
        <f t="shared" si="440"/>
        <v>8.9999999999999993E-3</v>
      </c>
      <c r="T3519" s="9">
        <f t="shared" si="441"/>
        <v>1E-3</v>
      </c>
      <c r="U3519" s="16">
        <f>IFERROR(INDEX(BASE_CCLASSTRIB!$E:$E, MATCH(TEXT($D3519,"000000"), BASE_CCLASSTRIB!$A:$A, 0))/100, 0)</f>
        <v>0</v>
      </c>
      <c r="V3519" s="16">
        <f>IFERROR(INDEX(BASE_CCLASSTRIB!$F:$F, MATCH(TEXT($D3519,"000000"), BASE_CCLASSTRIB!$A:$A, 0))/100, 0)</f>
        <v>0</v>
      </c>
    </row>
    <row r="3520" spans="4:22" ht="15.75" thickBot="1" x14ac:dyDescent="0.3">
      <c r="D3520" s="38"/>
      <c r="E3520" s="27" t="str">
        <f t="shared" si="436"/>
        <v/>
      </c>
      <c r="F3520" s="28" t="str">
        <f>IF(E3520="","",IFERROR(VLOOKUP(E3520,REGRAS_CST!$A$2:$B$200,2,FALSE),""))</f>
        <v/>
      </c>
      <c r="H3520" s="29">
        <v>8.9999999999999993E-3</v>
      </c>
      <c r="I3520" s="29">
        <v>1E-3</v>
      </c>
      <c r="K3520" s="21" t="str">
        <f>IF(E3520="","",IFERROR(VLOOKUP(E3520,REGRAS_CST!$A$2:$C$200,3,FALSE),""))</f>
        <v/>
      </c>
      <c r="L3520" s="23" t="str">
        <f t="shared" si="437"/>
        <v/>
      </c>
      <c r="M3520" s="24" t="str">
        <f t="shared" si="438"/>
        <v/>
      </c>
      <c r="N3520" s="24" t="str">
        <f t="shared" si="439"/>
        <v/>
      </c>
      <c r="O3520" s="15" t="str">
        <f t="shared" si="442"/>
        <v/>
      </c>
      <c r="P3520" s="31" t="str">
        <f t="shared" si="443"/>
        <v/>
      </c>
      <c r="Q3520" s="8" t="str">
        <f>IF(E3520="","",IFERROR(VLOOKUP(E3520,REGRAS_CST!$A$2:$D$200,4,FALSE),""))</f>
        <v/>
      </c>
      <c r="S3520" s="9">
        <f t="shared" si="440"/>
        <v>8.9999999999999993E-3</v>
      </c>
      <c r="T3520" s="9">
        <f t="shared" si="441"/>
        <v>1E-3</v>
      </c>
      <c r="U3520" s="16">
        <f>IFERROR(INDEX(BASE_CCLASSTRIB!$E:$E, MATCH(TEXT($D3520,"000000"), BASE_CCLASSTRIB!$A:$A, 0))/100, 0)</f>
        <v>0</v>
      </c>
      <c r="V3520" s="16">
        <f>IFERROR(INDEX(BASE_CCLASSTRIB!$F:$F, MATCH(TEXT($D3520,"000000"), BASE_CCLASSTRIB!$A:$A, 0))/100, 0)</f>
        <v>0</v>
      </c>
    </row>
    <row r="3521" spans="4:22" ht="15.75" thickBot="1" x14ac:dyDescent="0.3">
      <c r="D3521" s="38"/>
      <c r="E3521" s="27" t="str">
        <f t="shared" si="436"/>
        <v/>
      </c>
      <c r="F3521" s="28" t="str">
        <f>IF(E3521="","",IFERROR(VLOOKUP(E3521,REGRAS_CST!$A$2:$B$200,2,FALSE),""))</f>
        <v/>
      </c>
      <c r="H3521" s="29">
        <v>8.9999999999999993E-3</v>
      </c>
      <c r="I3521" s="29">
        <v>1E-3</v>
      </c>
      <c r="K3521" s="21" t="str">
        <f>IF(E3521="","",IFERROR(VLOOKUP(E3521,REGRAS_CST!$A$2:$C$200,3,FALSE),""))</f>
        <v/>
      </c>
      <c r="L3521" s="23" t="str">
        <f t="shared" si="437"/>
        <v/>
      </c>
      <c r="M3521" s="24" t="str">
        <f t="shared" si="438"/>
        <v/>
      </c>
      <c r="N3521" s="24" t="str">
        <f t="shared" si="439"/>
        <v/>
      </c>
      <c r="O3521" s="15" t="str">
        <f t="shared" si="442"/>
        <v/>
      </c>
      <c r="P3521" s="31" t="str">
        <f t="shared" si="443"/>
        <v/>
      </c>
      <c r="Q3521" s="8" t="str">
        <f>IF(E3521="","",IFERROR(VLOOKUP(E3521,REGRAS_CST!$A$2:$D$200,4,FALSE),""))</f>
        <v/>
      </c>
      <c r="S3521" s="9">
        <f t="shared" si="440"/>
        <v>8.9999999999999993E-3</v>
      </c>
      <c r="T3521" s="9">
        <f t="shared" si="441"/>
        <v>1E-3</v>
      </c>
      <c r="U3521" s="16">
        <f>IFERROR(INDEX(BASE_CCLASSTRIB!$E:$E, MATCH(TEXT($D3521,"000000"), BASE_CCLASSTRIB!$A:$A, 0))/100, 0)</f>
        <v>0</v>
      </c>
      <c r="V3521" s="16">
        <f>IFERROR(INDEX(BASE_CCLASSTRIB!$F:$F, MATCH(TEXT($D3521,"000000"), BASE_CCLASSTRIB!$A:$A, 0))/100, 0)</f>
        <v>0</v>
      </c>
    </row>
    <row r="3522" spans="4:22" ht="15.75" thickBot="1" x14ac:dyDescent="0.3">
      <c r="D3522" s="38"/>
      <c r="E3522" s="27" t="str">
        <f t="shared" ref="E3522:E3585" si="444">IF(D3522="","",LEFT(D3522,3))</f>
        <v/>
      </c>
      <c r="F3522" s="28" t="str">
        <f>IF(E3522="","",IFERROR(VLOOKUP(E3522,REGRAS_CST!$A$2:$B$200,2,FALSE),""))</f>
        <v/>
      </c>
      <c r="H3522" s="29">
        <v>8.9999999999999993E-3</v>
      </c>
      <c r="I3522" s="29">
        <v>1E-3</v>
      </c>
      <c r="K3522" s="21" t="str">
        <f>IF(E3522="","",IFERROR(VLOOKUP(E3522,REGRAS_CST!$A$2:$C$200,3,FALSE),""))</f>
        <v/>
      </c>
      <c r="L3522" s="23" t="str">
        <f t="shared" ref="L3522:L3585" si="445">IF($G3522="", "", $G3522*(1-$V3522))</f>
        <v/>
      </c>
      <c r="M3522" s="24" t="str">
        <f t="shared" ref="M3522:M3585" si="446">IF(OR($L3522="",$S3522=""),"",$L3522*$S3522)</f>
        <v/>
      </c>
      <c r="N3522" s="24" t="str">
        <f t="shared" ref="N3522:N3585" si="447">IF(OR($L3522="",$T3522=""),"",$L3522*$T3522)</f>
        <v/>
      </c>
      <c r="O3522" s="15" t="str">
        <f t="shared" si="442"/>
        <v/>
      </c>
      <c r="P3522" s="31" t="str">
        <f t="shared" si="443"/>
        <v/>
      </c>
      <c r="Q3522" s="8" t="str">
        <f>IF(E3522="","",IFERROR(VLOOKUP(E3522,REGRAS_CST!$A$2:$D$200,4,FALSE),""))</f>
        <v/>
      </c>
      <c r="S3522" s="9">
        <f t="shared" ref="S3522:S3585" si="448">IF($H3522="","",$H3522*(1-$U3522))</f>
        <v>8.9999999999999993E-3</v>
      </c>
      <c r="T3522" s="9">
        <f t="shared" ref="T3522:T3585" si="449">IF($I3522="","",$I3522*(1-$U3522))</f>
        <v>1E-3</v>
      </c>
      <c r="U3522" s="16">
        <f>IFERROR(INDEX(BASE_CCLASSTRIB!$E:$E, MATCH(TEXT($D3522,"000000"), BASE_CCLASSTRIB!$A:$A, 0))/100, 0)</f>
        <v>0</v>
      </c>
      <c r="V3522" s="16">
        <f>IFERROR(INDEX(BASE_CCLASSTRIB!$F:$F, MATCH(TEXT($D3522,"000000"), BASE_CCLASSTRIB!$A:$A, 0))/100, 0)</f>
        <v>0</v>
      </c>
    </row>
    <row r="3523" spans="4:22" ht="15.75" thickBot="1" x14ac:dyDescent="0.3">
      <c r="D3523" s="38"/>
      <c r="E3523" s="27" t="str">
        <f t="shared" si="444"/>
        <v/>
      </c>
      <c r="F3523" s="28" t="str">
        <f>IF(E3523="","",IFERROR(VLOOKUP(E3523,REGRAS_CST!$A$2:$B$200,2,FALSE),""))</f>
        <v/>
      </c>
      <c r="H3523" s="29">
        <v>8.9999999999999993E-3</v>
      </c>
      <c r="I3523" s="29">
        <v>1E-3</v>
      </c>
      <c r="K3523" s="21" t="str">
        <f>IF(E3523="","",IFERROR(VLOOKUP(E3523,REGRAS_CST!$A$2:$C$200,3,FALSE),""))</f>
        <v/>
      </c>
      <c r="L3523" s="23" t="str">
        <f t="shared" si="445"/>
        <v/>
      </c>
      <c r="M3523" s="24" t="str">
        <f t="shared" si="446"/>
        <v/>
      </c>
      <c r="N3523" s="24" t="str">
        <f t="shared" si="447"/>
        <v/>
      </c>
      <c r="O3523" s="15" t="str">
        <f t="shared" si="442"/>
        <v/>
      </c>
      <c r="P3523" s="31" t="str">
        <f t="shared" si="443"/>
        <v/>
      </c>
      <c r="Q3523" s="8" t="str">
        <f>IF(E3523="","",IFERROR(VLOOKUP(E3523,REGRAS_CST!$A$2:$D$200,4,FALSE),""))</f>
        <v/>
      </c>
      <c r="S3523" s="9">
        <f t="shared" si="448"/>
        <v>8.9999999999999993E-3</v>
      </c>
      <c r="T3523" s="9">
        <f t="shared" si="449"/>
        <v>1E-3</v>
      </c>
      <c r="U3523" s="16">
        <f>IFERROR(INDEX(BASE_CCLASSTRIB!$E:$E, MATCH(TEXT($D3523,"000000"), BASE_CCLASSTRIB!$A:$A, 0))/100, 0)</f>
        <v>0</v>
      </c>
      <c r="V3523" s="16">
        <f>IFERROR(INDEX(BASE_CCLASSTRIB!$F:$F, MATCH(TEXT($D3523,"000000"), BASE_CCLASSTRIB!$A:$A, 0))/100, 0)</f>
        <v>0</v>
      </c>
    </row>
    <row r="3524" spans="4:22" ht="15.75" thickBot="1" x14ac:dyDescent="0.3">
      <c r="D3524" s="38"/>
      <c r="E3524" s="27" t="str">
        <f t="shared" si="444"/>
        <v/>
      </c>
      <c r="F3524" s="28" t="str">
        <f>IF(E3524="","",IFERROR(VLOOKUP(E3524,REGRAS_CST!$A$2:$B$200,2,FALSE),""))</f>
        <v/>
      </c>
      <c r="H3524" s="29">
        <v>8.9999999999999993E-3</v>
      </c>
      <c r="I3524" s="29">
        <v>1E-3</v>
      </c>
      <c r="K3524" s="21" t="str">
        <f>IF(E3524="","",IFERROR(VLOOKUP(E3524,REGRAS_CST!$A$2:$C$200,3,FALSE),""))</f>
        <v/>
      </c>
      <c r="L3524" s="23" t="str">
        <f t="shared" si="445"/>
        <v/>
      </c>
      <c r="M3524" s="24" t="str">
        <f t="shared" si="446"/>
        <v/>
      </c>
      <c r="N3524" s="24" t="str">
        <f t="shared" si="447"/>
        <v/>
      </c>
      <c r="O3524" s="15" t="str">
        <f t="shared" si="442"/>
        <v/>
      </c>
      <c r="P3524" s="31" t="str">
        <f t="shared" si="443"/>
        <v/>
      </c>
      <c r="Q3524" s="8" t="str">
        <f>IF(E3524="","",IFERROR(VLOOKUP(E3524,REGRAS_CST!$A$2:$D$200,4,FALSE),""))</f>
        <v/>
      </c>
      <c r="S3524" s="9">
        <f t="shared" si="448"/>
        <v>8.9999999999999993E-3</v>
      </c>
      <c r="T3524" s="9">
        <f t="shared" si="449"/>
        <v>1E-3</v>
      </c>
      <c r="U3524" s="16">
        <f>IFERROR(INDEX(BASE_CCLASSTRIB!$E:$E, MATCH(TEXT($D3524,"000000"), BASE_CCLASSTRIB!$A:$A, 0))/100, 0)</f>
        <v>0</v>
      </c>
      <c r="V3524" s="16">
        <f>IFERROR(INDEX(BASE_CCLASSTRIB!$F:$F, MATCH(TEXT($D3524,"000000"), BASE_CCLASSTRIB!$A:$A, 0))/100, 0)</f>
        <v>0</v>
      </c>
    </row>
    <row r="3525" spans="4:22" ht="15.75" thickBot="1" x14ac:dyDescent="0.3">
      <c r="D3525" s="38"/>
      <c r="E3525" s="27" t="str">
        <f t="shared" si="444"/>
        <v/>
      </c>
      <c r="F3525" s="28" t="str">
        <f>IF(E3525="","",IFERROR(VLOOKUP(E3525,REGRAS_CST!$A$2:$B$200,2,FALSE),""))</f>
        <v/>
      </c>
      <c r="H3525" s="29">
        <v>8.9999999999999993E-3</v>
      </c>
      <c r="I3525" s="29">
        <v>1E-3</v>
      </c>
      <c r="K3525" s="21" t="str">
        <f>IF(E3525="","",IFERROR(VLOOKUP(E3525,REGRAS_CST!$A$2:$C$200,3,FALSE),""))</f>
        <v/>
      </c>
      <c r="L3525" s="23" t="str">
        <f t="shared" si="445"/>
        <v/>
      </c>
      <c r="M3525" s="24" t="str">
        <f t="shared" si="446"/>
        <v/>
      </c>
      <c r="N3525" s="24" t="str">
        <f t="shared" si="447"/>
        <v/>
      </c>
      <c r="O3525" s="15" t="str">
        <f t="shared" si="442"/>
        <v/>
      </c>
      <c r="P3525" s="31" t="str">
        <f t="shared" si="443"/>
        <v/>
      </c>
      <c r="Q3525" s="8" t="str">
        <f>IF(E3525="","",IFERROR(VLOOKUP(E3525,REGRAS_CST!$A$2:$D$200,4,FALSE),""))</f>
        <v/>
      </c>
      <c r="S3525" s="9">
        <f t="shared" si="448"/>
        <v>8.9999999999999993E-3</v>
      </c>
      <c r="T3525" s="9">
        <f t="shared" si="449"/>
        <v>1E-3</v>
      </c>
      <c r="U3525" s="16">
        <f>IFERROR(INDEX(BASE_CCLASSTRIB!$E:$E, MATCH(TEXT($D3525,"000000"), BASE_CCLASSTRIB!$A:$A, 0))/100, 0)</f>
        <v>0</v>
      </c>
      <c r="V3525" s="16">
        <f>IFERROR(INDEX(BASE_CCLASSTRIB!$F:$F, MATCH(TEXT($D3525,"000000"), BASE_CCLASSTRIB!$A:$A, 0))/100, 0)</f>
        <v>0</v>
      </c>
    </row>
    <row r="3526" spans="4:22" ht="15.75" thickBot="1" x14ac:dyDescent="0.3">
      <c r="D3526" s="38"/>
      <c r="E3526" s="27" t="str">
        <f t="shared" si="444"/>
        <v/>
      </c>
      <c r="F3526" s="28" t="str">
        <f>IF(E3526="","",IFERROR(VLOOKUP(E3526,REGRAS_CST!$A$2:$B$200,2,FALSE),""))</f>
        <v/>
      </c>
      <c r="H3526" s="29">
        <v>8.9999999999999993E-3</v>
      </c>
      <c r="I3526" s="29">
        <v>1E-3</v>
      </c>
      <c r="K3526" s="21" t="str">
        <f>IF(E3526="","",IFERROR(VLOOKUP(E3526,REGRAS_CST!$A$2:$C$200,3,FALSE),""))</f>
        <v/>
      </c>
      <c r="L3526" s="23" t="str">
        <f t="shared" si="445"/>
        <v/>
      </c>
      <c r="M3526" s="24" t="str">
        <f t="shared" si="446"/>
        <v/>
      </c>
      <c r="N3526" s="24" t="str">
        <f t="shared" si="447"/>
        <v/>
      </c>
      <c r="O3526" s="15" t="str">
        <f t="shared" si="442"/>
        <v/>
      </c>
      <c r="P3526" s="31" t="str">
        <f t="shared" si="443"/>
        <v/>
      </c>
      <c r="Q3526" s="8" t="str">
        <f>IF(E3526="","",IFERROR(VLOOKUP(E3526,REGRAS_CST!$A$2:$D$200,4,FALSE),""))</f>
        <v/>
      </c>
      <c r="S3526" s="9">
        <f t="shared" si="448"/>
        <v>8.9999999999999993E-3</v>
      </c>
      <c r="T3526" s="9">
        <f t="shared" si="449"/>
        <v>1E-3</v>
      </c>
      <c r="U3526" s="16">
        <f>IFERROR(INDEX(BASE_CCLASSTRIB!$E:$E, MATCH(TEXT($D3526,"000000"), BASE_CCLASSTRIB!$A:$A, 0))/100, 0)</f>
        <v>0</v>
      </c>
      <c r="V3526" s="16">
        <f>IFERROR(INDEX(BASE_CCLASSTRIB!$F:$F, MATCH(TEXT($D3526,"000000"), BASE_CCLASSTRIB!$A:$A, 0))/100, 0)</f>
        <v>0</v>
      </c>
    </row>
    <row r="3527" spans="4:22" ht="15.75" thickBot="1" x14ac:dyDescent="0.3">
      <c r="D3527" s="38"/>
      <c r="E3527" s="27" t="str">
        <f t="shared" si="444"/>
        <v/>
      </c>
      <c r="F3527" s="28" t="str">
        <f>IF(E3527="","",IFERROR(VLOOKUP(E3527,REGRAS_CST!$A$2:$B$200,2,FALSE),""))</f>
        <v/>
      </c>
      <c r="H3527" s="29">
        <v>8.9999999999999993E-3</v>
      </c>
      <c r="I3527" s="29">
        <v>1E-3</v>
      </c>
      <c r="K3527" s="21" t="str">
        <f>IF(E3527="","",IFERROR(VLOOKUP(E3527,REGRAS_CST!$A$2:$C$200,3,FALSE),""))</f>
        <v/>
      </c>
      <c r="L3527" s="23" t="str">
        <f t="shared" si="445"/>
        <v/>
      </c>
      <c r="M3527" s="24" t="str">
        <f t="shared" si="446"/>
        <v/>
      </c>
      <c r="N3527" s="24" t="str">
        <f t="shared" si="447"/>
        <v/>
      </c>
      <c r="O3527" s="15" t="str">
        <f t="shared" si="442"/>
        <v/>
      </c>
      <c r="P3527" s="31" t="str">
        <f t="shared" si="443"/>
        <v/>
      </c>
      <c r="Q3527" s="8" t="str">
        <f>IF(E3527="","",IFERROR(VLOOKUP(E3527,REGRAS_CST!$A$2:$D$200,4,FALSE),""))</f>
        <v/>
      </c>
      <c r="S3527" s="9">
        <f t="shared" si="448"/>
        <v>8.9999999999999993E-3</v>
      </c>
      <c r="T3527" s="9">
        <f t="shared" si="449"/>
        <v>1E-3</v>
      </c>
      <c r="U3527" s="16">
        <f>IFERROR(INDEX(BASE_CCLASSTRIB!$E:$E, MATCH(TEXT($D3527,"000000"), BASE_CCLASSTRIB!$A:$A, 0))/100, 0)</f>
        <v>0</v>
      </c>
      <c r="V3527" s="16">
        <f>IFERROR(INDEX(BASE_CCLASSTRIB!$F:$F, MATCH(TEXT($D3527,"000000"), BASE_CCLASSTRIB!$A:$A, 0))/100, 0)</f>
        <v>0</v>
      </c>
    </row>
    <row r="3528" spans="4:22" ht="15.75" thickBot="1" x14ac:dyDescent="0.3">
      <c r="D3528" s="38"/>
      <c r="E3528" s="27" t="str">
        <f t="shared" si="444"/>
        <v/>
      </c>
      <c r="F3528" s="28" t="str">
        <f>IF(E3528="","",IFERROR(VLOOKUP(E3528,REGRAS_CST!$A$2:$B$200,2,FALSE),""))</f>
        <v/>
      </c>
      <c r="H3528" s="29">
        <v>8.9999999999999993E-3</v>
      </c>
      <c r="I3528" s="29">
        <v>1E-3</v>
      </c>
      <c r="K3528" s="21" t="str">
        <f>IF(E3528="","",IFERROR(VLOOKUP(E3528,REGRAS_CST!$A$2:$C$200,3,FALSE),""))</f>
        <v/>
      </c>
      <c r="L3528" s="23" t="str">
        <f t="shared" si="445"/>
        <v/>
      </c>
      <c r="M3528" s="24" t="str">
        <f t="shared" si="446"/>
        <v/>
      </c>
      <c r="N3528" s="24" t="str">
        <f t="shared" si="447"/>
        <v/>
      </c>
      <c r="O3528" s="15" t="str">
        <f t="shared" si="442"/>
        <v/>
      </c>
      <c r="P3528" s="31" t="str">
        <f t="shared" si="443"/>
        <v/>
      </c>
      <c r="Q3528" s="8" t="str">
        <f>IF(E3528="","",IFERROR(VLOOKUP(E3528,REGRAS_CST!$A$2:$D$200,4,FALSE),""))</f>
        <v/>
      </c>
      <c r="S3528" s="9">
        <f t="shared" si="448"/>
        <v>8.9999999999999993E-3</v>
      </c>
      <c r="T3528" s="9">
        <f t="shared" si="449"/>
        <v>1E-3</v>
      </c>
      <c r="U3528" s="16">
        <f>IFERROR(INDEX(BASE_CCLASSTRIB!$E:$E, MATCH(TEXT($D3528,"000000"), BASE_CCLASSTRIB!$A:$A, 0))/100, 0)</f>
        <v>0</v>
      </c>
      <c r="V3528" s="16">
        <f>IFERROR(INDEX(BASE_CCLASSTRIB!$F:$F, MATCH(TEXT($D3528,"000000"), BASE_CCLASSTRIB!$A:$A, 0))/100, 0)</f>
        <v>0</v>
      </c>
    </row>
    <row r="3529" spans="4:22" ht="15.75" thickBot="1" x14ac:dyDescent="0.3">
      <c r="D3529" s="38"/>
      <c r="E3529" s="27" t="str">
        <f t="shared" si="444"/>
        <v/>
      </c>
      <c r="F3529" s="28" t="str">
        <f>IF(E3529="","",IFERROR(VLOOKUP(E3529,REGRAS_CST!$A$2:$B$200,2,FALSE),""))</f>
        <v/>
      </c>
      <c r="H3529" s="29">
        <v>8.9999999999999993E-3</v>
      </c>
      <c r="I3529" s="29">
        <v>1E-3</v>
      </c>
      <c r="K3529" s="21" t="str">
        <f>IF(E3529="","",IFERROR(VLOOKUP(E3529,REGRAS_CST!$A$2:$C$200,3,FALSE),""))</f>
        <v/>
      </c>
      <c r="L3529" s="23" t="str">
        <f t="shared" si="445"/>
        <v/>
      </c>
      <c r="M3529" s="24" t="str">
        <f t="shared" si="446"/>
        <v/>
      </c>
      <c r="N3529" s="24" t="str">
        <f t="shared" si="447"/>
        <v/>
      </c>
      <c r="O3529" s="15" t="str">
        <f t="shared" si="442"/>
        <v/>
      </c>
      <c r="P3529" s="31" t="str">
        <f t="shared" si="443"/>
        <v/>
      </c>
      <c r="Q3529" s="8" t="str">
        <f>IF(E3529="","",IFERROR(VLOOKUP(E3529,REGRAS_CST!$A$2:$D$200,4,FALSE),""))</f>
        <v/>
      </c>
      <c r="S3529" s="9">
        <f t="shared" si="448"/>
        <v>8.9999999999999993E-3</v>
      </c>
      <c r="T3529" s="9">
        <f t="shared" si="449"/>
        <v>1E-3</v>
      </c>
      <c r="U3529" s="16">
        <f>IFERROR(INDEX(BASE_CCLASSTRIB!$E:$E, MATCH(TEXT($D3529,"000000"), BASE_CCLASSTRIB!$A:$A, 0))/100, 0)</f>
        <v>0</v>
      </c>
      <c r="V3529" s="16">
        <f>IFERROR(INDEX(BASE_CCLASSTRIB!$F:$F, MATCH(TEXT($D3529,"000000"), BASE_CCLASSTRIB!$A:$A, 0))/100, 0)</f>
        <v>0</v>
      </c>
    </row>
    <row r="3530" spans="4:22" ht="15.75" thickBot="1" x14ac:dyDescent="0.3">
      <c r="D3530" s="38"/>
      <c r="E3530" s="27" t="str">
        <f t="shared" si="444"/>
        <v/>
      </c>
      <c r="F3530" s="28" t="str">
        <f>IF(E3530="","",IFERROR(VLOOKUP(E3530,REGRAS_CST!$A$2:$B$200,2,FALSE),""))</f>
        <v/>
      </c>
      <c r="H3530" s="29">
        <v>8.9999999999999993E-3</v>
      </c>
      <c r="I3530" s="29">
        <v>1E-3</v>
      </c>
      <c r="K3530" s="21" t="str">
        <f>IF(E3530="","",IFERROR(VLOOKUP(E3530,REGRAS_CST!$A$2:$C$200,3,FALSE),""))</f>
        <v/>
      </c>
      <c r="L3530" s="23" t="str">
        <f t="shared" si="445"/>
        <v/>
      </c>
      <c r="M3530" s="24" t="str">
        <f t="shared" si="446"/>
        <v/>
      </c>
      <c r="N3530" s="24" t="str">
        <f t="shared" si="447"/>
        <v/>
      </c>
      <c r="O3530" s="15" t="str">
        <f t="shared" si="442"/>
        <v/>
      </c>
      <c r="P3530" s="31" t="str">
        <f t="shared" si="443"/>
        <v/>
      </c>
      <c r="Q3530" s="8" t="str">
        <f>IF(E3530="","",IFERROR(VLOOKUP(E3530,REGRAS_CST!$A$2:$D$200,4,FALSE),""))</f>
        <v/>
      </c>
      <c r="S3530" s="9">
        <f t="shared" si="448"/>
        <v>8.9999999999999993E-3</v>
      </c>
      <c r="T3530" s="9">
        <f t="shared" si="449"/>
        <v>1E-3</v>
      </c>
      <c r="U3530" s="16">
        <f>IFERROR(INDEX(BASE_CCLASSTRIB!$E:$E, MATCH(TEXT($D3530,"000000"), BASE_CCLASSTRIB!$A:$A, 0))/100, 0)</f>
        <v>0</v>
      </c>
      <c r="V3530" s="16">
        <f>IFERROR(INDEX(BASE_CCLASSTRIB!$F:$F, MATCH(TEXT($D3530,"000000"), BASE_CCLASSTRIB!$A:$A, 0))/100, 0)</f>
        <v>0</v>
      </c>
    </row>
    <row r="3531" spans="4:22" ht="15.75" thickBot="1" x14ac:dyDescent="0.3">
      <c r="D3531" s="38"/>
      <c r="E3531" s="27" t="str">
        <f t="shared" si="444"/>
        <v/>
      </c>
      <c r="F3531" s="28" t="str">
        <f>IF(E3531="","",IFERROR(VLOOKUP(E3531,REGRAS_CST!$A$2:$B$200,2,FALSE),""))</f>
        <v/>
      </c>
      <c r="H3531" s="29">
        <v>8.9999999999999993E-3</v>
      </c>
      <c r="I3531" s="29">
        <v>1E-3</v>
      </c>
      <c r="K3531" s="21" t="str">
        <f>IF(E3531="","",IFERROR(VLOOKUP(E3531,REGRAS_CST!$A$2:$C$200,3,FALSE),""))</f>
        <v/>
      </c>
      <c r="L3531" s="23" t="str">
        <f t="shared" si="445"/>
        <v/>
      </c>
      <c r="M3531" s="24" t="str">
        <f t="shared" si="446"/>
        <v/>
      </c>
      <c r="N3531" s="24" t="str">
        <f t="shared" si="447"/>
        <v/>
      </c>
      <c r="O3531" s="15" t="str">
        <f t="shared" si="442"/>
        <v/>
      </c>
      <c r="P3531" s="31" t="str">
        <f t="shared" si="443"/>
        <v/>
      </c>
      <c r="Q3531" s="8" t="str">
        <f>IF(E3531="","",IFERROR(VLOOKUP(E3531,REGRAS_CST!$A$2:$D$200,4,FALSE),""))</f>
        <v/>
      </c>
      <c r="S3531" s="9">
        <f t="shared" si="448"/>
        <v>8.9999999999999993E-3</v>
      </c>
      <c r="T3531" s="9">
        <f t="shared" si="449"/>
        <v>1E-3</v>
      </c>
      <c r="U3531" s="16">
        <f>IFERROR(INDEX(BASE_CCLASSTRIB!$E:$E, MATCH(TEXT($D3531,"000000"), BASE_CCLASSTRIB!$A:$A, 0))/100, 0)</f>
        <v>0</v>
      </c>
      <c r="V3531" s="16">
        <f>IFERROR(INDEX(BASE_CCLASSTRIB!$F:$F, MATCH(TEXT($D3531,"000000"), BASE_CCLASSTRIB!$A:$A, 0))/100, 0)</f>
        <v>0</v>
      </c>
    </row>
    <row r="3532" spans="4:22" ht="15.75" thickBot="1" x14ac:dyDescent="0.3">
      <c r="D3532" s="38"/>
      <c r="E3532" s="27" t="str">
        <f t="shared" si="444"/>
        <v/>
      </c>
      <c r="F3532" s="28" t="str">
        <f>IF(E3532="","",IFERROR(VLOOKUP(E3532,REGRAS_CST!$A$2:$B$200,2,FALSE),""))</f>
        <v/>
      </c>
      <c r="H3532" s="29">
        <v>8.9999999999999993E-3</v>
      </c>
      <c r="I3532" s="29">
        <v>1E-3</v>
      </c>
      <c r="K3532" s="21" t="str">
        <f>IF(E3532="","",IFERROR(VLOOKUP(E3532,REGRAS_CST!$A$2:$C$200,3,FALSE),""))</f>
        <v/>
      </c>
      <c r="L3532" s="23" t="str">
        <f t="shared" si="445"/>
        <v/>
      </c>
      <c r="M3532" s="24" t="str">
        <f t="shared" si="446"/>
        <v/>
      </c>
      <c r="N3532" s="24" t="str">
        <f t="shared" si="447"/>
        <v/>
      </c>
      <c r="O3532" s="15" t="str">
        <f t="shared" si="442"/>
        <v/>
      </c>
      <c r="P3532" s="31" t="str">
        <f t="shared" si="443"/>
        <v/>
      </c>
      <c r="Q3532" s="8" t="str">
        <f>IF(E3532="","",IFERROR(VLOOKUP(E3532,REGRAS_CST!$A$2:$D$200,4,FALSE),""))</f>
        <v/>
      </c>
      <c r="S3532" s="9">
        <f t="shared" si="448"/>
        <v>8.9999999999999993E-3</v>
      </c>
      <c r="T3532" s="9">
        <f t="shared" si="449"/>
        <v>1E-3</v>
      </c>
      <c r="U3532" s="16">
        <f>IFERROR(INDEX(BASE_CCLASSTRIB!$E:$E, MATCH(TEXT($D3532,"000000"), BASE_CCLASSTRIB!$A:$A, 0))/100, 0)</f>
        <v>0</v>
      </c>
      <c r="V3532" s="16">
        <f>IFERROR(INDEX(BASE_CCLASSTRIB!$F:$F, MATCH(TEXT($D3532,"000000"), BASE_CCLASSTRIB!$A:$A, 0))/100, 0)</f>
        <v>0</v>
      </c>
    </row>
    <row r="3533" spans="4:22" ht="15.75" thickBot="1" x14ac:dyDescent="0.3">
      <c r="D3533" s="38"/>
      <c r="E3533" s="27" t="str">
        <f t="shared" si="444"/>
        <v/>
      </c>
      <c r="F3533" s="28" t="str">
        <f>IF(E3533="","",IFERROR(VLOOKUP(E3533,REGRAS_CST!$A$2:$B$200,2,FALSE),""))</f>
        <v/>
      </c>
      <c r="H3533" s="29">
        <v>8.9999999999999993E-3</v>
      </c>
      <c r="I3533" s="29">
        <v>1E-3</v>
      </c>
      <c r="K3533" s="21" t="str">
        <f>IF(E3533="","",IFERROR(VLOOKUP(E3533,REGRAS_CST!$A$2:$C$200,3,FALSE),""))</f>
        <v/>
      </c>
      <c r="L3533" s="23" t="str">
        <f t="shared" si="445"/>
        <v/>
      </c>
      <c r="M3533" s="24" t="str">
        <f t="shared" si="446"/>
        <v/>
      </c>
      <c r="N3533" s="24" t="str">
        <f t="shared" si="447"/>
        <v/>
      </c>
      <c r="O3533" s="15" t="str">
        <f t="shared" si="442"/>
        <v/>
      </c>
      <c r="P3533" s="31" t="str">
        <f t="shared" si="443"/>
        <v/>
      </c>
      <c r="Q3533" s="8" t="str">
        <f>IF(E3533="","",IFERROR(VLOOKUP(E3533,REGRAS_CST!$A$2:$D$200,4,FALSE),""))</f>
        <v/>
      </c>
      <c r="S3533" s="9">
        <f t="shared" si="448"/>
        <v>8.9999999999999993E-3</v>
      </c>
      <c r="T3533" s="9">
        <f t="shared" si="449"/>
        <v>1E-3</v>
      </c>
      <c r="U3533" s="16">
        <f>IFERROR(INDEX(BASE_CCLASSTRIB!$E:$E, MATCH(TEXT($D3533,"000000"), BASE_CCLASSTRIB!$A:$A, 0))/100, 0)</f>
        <v>0</v>
      </c>
      <c r="V3533" s="16">
        <f>IFERROR(INDEX(BASE_CCLASSTRIB!$F:$F, MATCH(TEXT($D3533,"000000"), BASE_CCLASSTRIB!$A:$A, 0))/100, 0)</f>
        <v>0</v>
      </c>
    </row>
    <row r="3534" spans="4:22" ht="15.75" thickBot="1" x14ac:dyDescent="0.3">
      <c r="D3534" s="38"/>
      <c r="E3534" s="27" t="str">
        <f t="shared" si="444"/>
        <v/>
      </c>
      <c r="F3534" s="28" t="str">
        <f>IF(E3534="","",IFERROR(VLOOKUP(E3534,REGRAS_CST!$A$2:$B$200,2,FALSE),""))</f>
        <v/>
      </c>
      <c r="H3534" s="29">
        <v>8.9999999999999993E-3</v>
      </c>
      <c r="I3534" s="29">
        <v>1E-3</v>
      </c>
      <c r="K3534" s="21" t="str">
        <f>IF(E3534="","",IFERROR(VLOOKUP(E3534,REGRAS_CST!$A$2:$C$200,3,FALSE),""))</f>
        <v/>
      </c>
      <c r="L3534" s="23" t="str">
        <f t="shared" si="445"/>
        <v/>
      </c>
      <c r="M3534" s="24" t="str">
        <f t="shared" si="446"/>
        <v/>
      </c>
      <c r="N3534" s="24" t="str">
        <f t="shared" si="447"/>
        <v/>
      </c>
      <c r="O3534" s="15" t="str">
        <f t="shared" si="442"/>
        <v/>
      </c>
      <c r="P3534" s="31" t="str">
        <f t="shared" si="443"/>
        <v/>
      </c>
      <c r="Q3534" s="8" t="str">
        <f>IF(E3534="","",IFERROR(VLOOKUP(E3534,REGRAS_CST!$A$2:$D$200,4,FALSE),""))</f>
        <v/>
      </c>
      <c r="S3534" s="9">
        <f t="shared" si="448"/>
        <v>8.9999999999999993E-3</v>
      </c>
      <c r="T3534" s="9">
        <f t="shared" si="449"/>
        <v>1E-3</v>
      </c>
      <c r="U3534" s="16">
        <f>IFERROR(INDEX(BASE_CCLASSTRIB!$E:$E, MATCH(TEXT($D3534,"000000"), BASE_CCLASSTRIB!$A:$A, 0))/100, 0)</f>
        <v>0</v>
      </c>
      <c r="V3534" s="16">
        <f>IFERROR(INDEX(BASE_CCLASSTRIB!$F:$F, MATCH(TEXT($D3534,"000000"), BASE_CCLASSTRIB!$A:$A, 0))/100, 0)</f>
        <v>0</v>
      </c>
    </row>
    <row r="3535" spans="4:22" ht="15.75" thickBot="1" x14ac:dyDescent="0.3">
      <c r="D3535" s="38"/>
      <c r="E3535" s="27" t="str">
        <f t="shared" si="444"/>
        <v/>
      </c>
      <c r="F3535" s="28" t="str">
        <f>IF(E3535="","",IFERROR(VLOOKUP(E3535,REGRAS_CST!$A$2:$B$200,2,FALSE),""))</f>
        <v/>
      </c>
      <c r="H3535" s="29">
        <v>8.9999999999999993E-3</v>
      </c>
      <c r="I3535" s="29">
        <v>1E-3</v>
      </c>
      <c r="K3535" s="21" t="str">
        <f>IF(E3535="","",IFERROR(VLOOKUP(E3535,REGRAS_CST!$A$2:$C$200,3,FALSE),""))</f>
        <v/>
      </c>
      <c r="L3535" s="23" t="str">
        <f t="shared" si="445"/>
        <v/>
      </c>
      <c r="M3535" s="24" t="str">
        <f t="shared" si="446"/>
        <v/>
      </c>
      <c r="N3535" s="24" t="str">
        <f t="shared" si="447"/>
        <v/>
      </c>
      <c r="O3535" s="15" t="str">
        <f t="shared" si="442"/>
        <v/>
      </c>
      <c r="P3535" s="31" t="str">
        <f t="shared" si="443"/>
        <v/>
      </c>
      <c r="Q3535" s="8" t="str">
        <f>IF(E3535="","",IFERROR(VLOOKUP(E3535,REGRAS_CST!$A$2:$D$200,4,FALSE),""))</f>
        <v/>
      </c>
      <c r="S3535" s="9">
        <f t="shared" si="448"/>
        <v>8.9999999999999993E-3</v>
      </c>
      <c r="T3535" s="9">
        <f t="shared" si="449"/>
        <v>1E-3</v>
      </c>
      <c r="U3535" s="16">
        <f>IFERROR(INDEX(BASE_CCLASSTRIB!$E:$E, MATCH(TEXT($D3535,"000000"), BASE_CCLASSTRIB!$A:$A, 0))/100, 0)</f>
        <v>0</v>
      </c>
      <c r="V3535" s="16">
        <f>IFERROR(INDEX(BASE_CCLASSTRIB!$F:$F, MATCH(TEXT($D3535,"000000"), BASE_CCLASSTRIB!$A:$A, 0))/100, 0)</f>
        <v>0</v>
      </c>
    </row>
    <row r="3536" spans="4:22" ht="15.75" thickBot="1" x14ac:dyDescent="0.3">
      <c r="D3536" s="38"/>
      <c r="E3536" s="27" t="str">
        <f t="shared" si="444"/>
        <v/>
      </c>
      <c r="F3536" s="28" t="str">
        <f>IF(E3536="","",IFERROR(VLOOKUP(E3536,REGRAS_CST!$A$2:$B$200,2,FALSE),""))</f>
        <v/>
      </c>
      <c r="H3536" s="29">
        <v>8.9999999999999993E-3</v>
      </c>
      <c r="I3536" s="29">
        <v>1E-3</v>
      </c>
      <c r="K3536" s="21" t="str">
        <f>IF(E3536="","",IFERROR(VLOOKUP(E3536,REGRAS_CST!$A$2:$C$200,3,FALSE),""))</f>
        <v/>
      </c>
      <c r="L3536" s="23" t="str">
        <f t="shared" si="445"/>
        <v/>
      </c>
      <c r="M3536" s="24" t="str">
        <f t="shared" si="446"/>
        <v/>
      </c>
      <c r="N3536" s="24" t="str">
        <f t="shared" si="447"/>
        <v/>
      </c>
      <c r="O3536" s="15" t="str">
        <f t="shared" ref="O3536:O3599" si="450">IF(D3536="","",
IF(AND(K3536&lt;&gt;"SIM",V3536&gt;0),"ERRO: % BC &gt; 0, mas NÃO permitida ❌",
IF(AND(K3536="SIM",V3536=0),"ATENÇÃO: BC permitida, mas % = 0 🔎",
"Base de cálculo aplicada corretamente ✅")))</f>
        <v/>
      </c>
      <c r="P3536" s="31" t="str">
        <f t="shared" ref="P3536:P3599" si="451">IF(D3536="","",
IF(AND(Q3536&lt;&gt;"SIM",U3536&gt;0),"ERRO: % alíquota &gt; 0, mas NÃO permitida ❌",
IF(AND(Q3536="SIM",U3536=0),"ATENÇÃO: alíquota permitida, mas % = 0 🔎",
"Alíquota aplicada corretamente ✅")))</f>
        <v/>
      </c>
      <c r="Q3536" s="8" t="str">
        <f>IF(E3536="","",IFERROR(VLOOKUP(E3536,REGRAS_CST!$A$2:$D$200,4,FALSE),""))</f>
        <v/>
      </c>
      <c r="S3536" s="9">
        <f t="shared" si="448"/>
        <v>8.9999999999999993E-3</v>
      </c>
      <c r="T3536" s="9">
        <f t="shared" si="449"/>
        <v>1E-3</v>
      </c>
      <c r="U3536" s="16">
        <f>IFERROR(INDEX(BASE_CCLASSTRIB!$E:$E, MATCH(TEXT($D3536,"000000"), BASE_CCLASSTRIB!$A:$A, 0))/100, 0)</f>
        <v>0</v>
      </c>
      <c r="V3536" s="16">
        <f>IFERROR(INDEX(BASE_CCLASSTRIB!$F:$F, MATCH(TEXT($D3536,"000000"), BASE_CCLASSTRIB!$A:$A, 0))/100, 0)</f>
        <v>0</v>
      </c>
    </row>
    <row r="3537" spans="4:22" ht="15.75" thickBot="1" x14ac:dyDescent="0.3">
      <c r="D3537" s="38"/>
      <c r="E3537" s="27" t="str">
        <f t="shared" si="444"/>
        <v/>
      </c>
      <c r="F3537" s="28" t="str">
        <f>IF(E3537="","",IFERROR(VLOOKUP(E3537,REGRAS_CST!$A$2:$B$200,2,FALSE),""))</f>
        <v/>
      </c>
      <c r="H3537" s="29">
        <v>8.9999999999999993E-3</v>
      </c>
      <c r="I3537" s="29">
        <v>1E-3</v>
      </c>
      <c r="K3537" s="21" t="str">
        <f>IF(E3537="","",IFERROR(VLOOKUP(E3537,REGRAS_CST!$A$2:$C$200,3,FALSE),""))</f>
        <v/>
      </c>
      <c r="L3537" s="23" t="str">
        <f t="shared" si="445"/>
        <v/>
      </c>
      <c r="M3537" s="24" t="str">
        <f t="shared" si="446"/>
        <v/>
      </c>
      <c r="N3537" s="24" t="str">
        <f t="shared" si="447"/>
        <v/>
      </c>
      <c r="O3537" s="15" t="str">
        <f t="shared" si="450"/>
        <v/>
      </c>
      <c r="P3537" s="31" t="str">
        <f t="shared" si="451"/>
        <v/>
      </c>
      <c r="Q3537" s="8" t="str">
        <f>IF(E3537="","",IFERROR(VLOOKUP(E3537,REGRAS_CST!$A$2:$D$200,4,FALSE),""))</f>
        <v/>
      </c>
      <c r="S3537" s="9">
        <f t="shared" si="448"/>
        <v>8.9999999999999993E-3</v>
      </c>
      <c r="T3537" s="9">
        <f t="shared" si="449"/>
        <v>1E-3</v>
      </c>
      <c r="U3537" s="16">
        <f>IFERROR(INDEX(BASE_CCLASSTRIB!$E:$E, MATCH(TEXT($D3537,"000000"), BASE_CCLASSTRIB!$A:$A, 0))/100, 0)</f>
        <v>0</v>
      </c>
      <c r="V3537" s="16">
        <f>IFERROR(INDEX(BASE_CCLASSTRIB!$F:$F, MATCH(TEXT($D3537,"000000"), BASE_CCLASSTRIB!$A:$A, 0))/100, 0)</f>
        <v>0</v>
      </c>
    </row>
    <row r="3538" spans="4:22" ht="15.75" thickBot="1" x14ac:dyDescent="0.3">
      <c r="D3538" s="38"/>
      <c r="E3538" s="27" t="str">
        <f t="shared" si="444"/>
        <v/>
      </c>
      <c r="F3538" s="28" t="str">
        <f>IF(E3538="","",IFERROR(VLOOKUP(E3538,REGRAS_CST!$A$2:$B$200,2,FALSE),""))</f>
        <v/>
      </c>
      <c r="H3538" s="29">
        <v>8.9999999999999993E-3</v>
      </c>
      <c r="I3538" s="29">
        <v>1E-3</v>
      </c>
      <c r="K3538" s="21" t="str">
        <f>IF(E3538="","",IFERROR(VLOOKUP(E3538,REGRAS_CST!$A$2:$C$200,3,FALSE),""))</f>
        <v/>
      </c>
      <c r="L3538" s="23" t="str">
        <f t="shared" si="445"/>
        <v/>
      </c>
      <c r="M3538" s="24" t="str">
        <f t="shared" si="446"/>
        <v/>
      </c>
      <c r="N3538" s="24" t="str">
        <f t="shared" si="447"/>
        <v/>
      </c>
      <c r="O3538" s="15" t="str">
        <f t="shared" si="450"/>
        <v/>
      </c>
      <c r="P3538" s="31" t="str">
        <f t="shared" si="451"/>
        <v/>
      </c>
      <c r="Q3538" s="8" t="str">
        <f>IF(E3538="","",IFERROR(VLOOKUP(E3538,REGRAS_CST!$A$2:$D$200,4,FALSE),""))</f>
        <v/>
      </c>
      <c r="S3538" s="9">
        <f t="shared" si="448"/>
        <v>8.9999999999999993E-3</v>
      </c>
      <c r="T3538" s="9">
        <f t="shared" si="449"/>
        <v>1E-3</v>
      </c>
      <c r="U3538" s="16">
        <f>IFERROR(INDEX(BASE_CCLASSTRIB!$E:$E, MATCH(TEXT($D3538,"000000"), BASE_CCLASSTRIB!$A:$A, 0))/100, 0)</f>
        <v>0</v>
      </c>
      <c r="V3538" s="16">
        <f>IFERROR(INDEX(BASE_CCLASSTRIB!$F:$F, MATCH(TEXT($D3538,"000000"), BASE_CCLASSTRIB!$A:$A, 0))/100, 0)</f>
        <v>0</v>
      </c>
    </row>
    <row r="3539" spans="4:22" ht="15.75" thickBot="1" x14ac:dyDescent="0.3">
      <c r="D3539" s="38"/>
      <c r="E3539" s="27" t="str">
        <f t="shared" si="444"/>
        <v/>
      </c>
      <c r="F3539" s="28" t="str">
        <f>IF(E3539="","",IFERROR(VLOOKUP(E3539,REGRAS_CST!$A$2:$B$200,2,FALSE),""))</f>
        <v/>
      </c>
      <c r="H3539" s="29">
        <v>8.9999999999999993E-3</v>
      </c>
      <c r="I3539" s="29">
        <v>1E-3</v>
      </c>
      <c r="K3539" s="21" t="str">
        <f>IF(E3539="","",IFERROR(VLOOKUP(E3539,REGRAS_CST!$A$2:$C$200,3,FALSE),""))</f>
        <v/>
      </c>
      <c r="L3539" s="23" t="str">
        <f t="shared" si="445"/>
        <v/>
      </c>
      <c r="M3539" s="24" t="str">
        <f t="shared" si="446"/>
        <v/>
      </c>
      <c r="N3539" s="24" t="str">
        <f t="shared" si="447"/>
        <v/>
      </c>
      <c r="O3539" s="15" t="str">
        <f t="shared" si="450"/>
        <v/>
      </c>
      <c r="P3539" s="31" t="str">
        <f t="shared" si="451"/>
        <v/>
      </c>
      <c r="Q3539" s="8" t="str">
        <f>IF(E3539="","",IFERROR(VLOOKUP(E3539,REGRAS_CST!$A$2:$D$200,4,FALSE),""))</f>
        <v/>
      </c>
      <c r="S3539" s="9">
        <f t="shared" si="448"/>
        <v>8.9999999999999993E-3</v>
      </c>
      <c r="T3539" s="9">
        <f t="shared" si="449"/>
        <v>1E-3</v>
      </c>
      <c r="U3539" s="16">
        <f>IFERROR(INDEX(BASE_CCLASSTRIB!$E:$E, MATCH(TEXT($D3539,"000000"), BASE_CCLASSTRIB!$A:$A, 0))/100, 0)</f>
        <v>0</v>
      </c>
      <c r="V3539" s="16">
        <f>IFERROR(INDEX(BASE_CCLASSTRIB!$F:$F, MATCH(TEXT($D3539,"000000"), BASE_CCLASSTRIB!$A:$A, 0))/100, 0)</f>
        <v>0</v>
      </c>
    </row>
    <row r="3540" spans="4:22" ht="15.75" thickBot="1" x14ac:dyDescent="0.3">
      <c r="D3540" s="38"/>
      <c r="E3540" s="27" t="str">
        <f t="shared" si="444"/>
        <v/>
      </c>
      <c r="F3540" s="28" t="str">
        <f>IF(E3540="","",IFERROR(VLOOKUP(E3540,REGRAS_CST!$A$2:$B$200,2,FALSE),""))</f>
        <v/>
      </c>
      <c r="H3540" s="29">
        <v>8.9999999999999993E-3</v>
      </c>
      <c r="I3540" s="29">
        <v>1E-3</v>
      </c>
      <c r="K3540" s="21" t="str">
        <f>IF(E3540="","",IFERROR(VLOOKUP(E3540,REGRAS_CST!$A$2:$C$200,3,FALSE),""))</f>
        <v/>
      </c>
      <c r="L3540" s="23" t="str">
        <f t="shared" si="445"/>
        <v/>
      </c>
      <c r="M3540" s="24" t="str">
        <f t="shared" si="446"/>
        <v/>
      </c>
      <c r="N3540" s="24" t="str">
        <f t="shared" si="447"/>
        <v/>
      </c>
      <c r="O3540" s="15" t="str">
        <f t="shared" si="450"/>
        <v/>
      </c>
      <c r="P3540" s="31" t="str">
        <f t="shared" si="451"/>
        <v/>
      </c>
      <c r="Q3540" s="8" t="str">
        <f>IF(E3540="","",IFERROR(VLOOKUP(E3540,REGRAS_CST!$A$2:$D$200,4,FALSE),""))</f>
        <v/>
      </c>
      <c r="S3540" s="9">
        <f t="shared" si="448"/>
        <v>8.9999999999999993E-3</v>
      </c>
      <c r="T3540" s="9">
        <f t="shared" si="449"/>
        <v>1E-3</v>
      </c>
      <c r="U3540" s="16">
        <f>IFERROR(INDEX(BASE_CCLASSTRIB!$E:$E, MATCH(TEXT($D3540,"000000"), BASE_CCLASSTRIB!$A:$A, 0))/100, 0)</f>
        <v>0</v>
      </c>
      <c r="V3540" s="16">
        <f>IFERROR(INDEX(BASE_CCLASSTRIB!$F:$F, MATCH(TEXT($D3540,"000000"), BASE_CCLASSTRIB!$A:$A, 0))/100, 0)</f>
        <v>0</v>
      </c>
    </row>
    <row r="3541" spans="4:22" ht="15.75" thickBot="1" x14ac:dyDescent="0.3">
      <c r="D3541" s="38"/>
      <c r="E3541" s="27" t="str">
        <f t="shared" si="444"/>
        <v/>
      </c>
      <c r="F3541" s="28" t="str">
        <f>IF(E3541="","",IFERROR(VLOOKUP(E3541,REGRAS_CST!$A$2:$B$200,2,FALSE),""))</f>
        <v/>
      </c>
      <c r="H3541" s="29">
        <v>8.9999999999999993E-3</v>
      </c>
      <c r="I3541" s="29">
        <v>1E-3</v>
      </c>
      <c r="K3541" s="21" t="str">
        <f>IF(E3541="","",IFERROR(VLOOKUP(E3541,REGRAS_CST!$A$2:$C$200,3,FALSE),""))</f>
        <v/>
      </c>
      <c r="L3541" s="23" t="str">
        <f t="shared" si="445"/>
        <v/>
      </c>
      <c r="M3541" s="24" t="str">
        <f t="shared" si="446"/>
        <v/>
      </c>
      <c r="N3541" s="24" t="str">
        <f t="shared" si="447"/>
        <v/>
      </c>
      <c r="O3541" s="15" t="str">
        <f t="shared" si="450"/>
        <v/>
      </c>
      <c r="P3541" s="31" t="str">
        <f t="shared" si="451"/>
        <v/>
      </c>
      <c r="Q3541" s="8" t="str">
        <f>IF(E3541="","",IFERROR(VLOOKUP(E3541,REGRAS_CST!$A$2:$D$200,4,FALSE),""))</f>
        <v/>
      </c>
      <c r="S3541" s="9">
        <f t="shared" si="448"/>
        <v>8.9999999999999993E-3</v>
      </c>
      <c r="T3541" s="9">
        <f t="shared" si="449"/>
        <v>1E-3</v>
      </c>
      <c r="U3541" s="16">
        <f>IFERROR(INDEX(BASE_CCLASSTRIB!$E:$E, MATCH(TEXT($D3541,"000000"), BASE_CCLASSTRIB!$A:$A, 0))/100, 0)</f>
        <v>0</v>
      </c>
      <c r="V3541" s="16">
        <f>IFERROR(INDEX(BASE_CCLASSTRIB!$F:$F, MATCH(TEXT($D3541,"000000"), BASE_CCLASSTRIB!$A:$A, 0))/100, 0)</f>
        <v>0</v>
      </c>
    </row>
    <row r="3542" spans="4:22" ht="15.75" thickBot="1" x14ac:dyDescent="0.3">
      <c r="D3542" s="38"/>
      <c r="E3542" s="27" t="str">
        <f t="shared" si="444"/>
        <v/>
      </c>
      <c r="F3542" s="28" t="str">
        <f>IF(E3542="","",IFERROR(VLOOKUP(E3542,REGRAS_CST!$A$2:$B$200,2,FALSE),""))</f>
        <v/>
      </c>
      <c r="H3542" s="29">
        <v>8.9999999999999993E-3</v>
      </c>
      <c r="I3542" s="29">
        <v>1E-3</v>
      </c>
      <c r="K3542" s="21" t="str">
        <f>IF(E3542="","",IFERROR(VLOOKUP(E3542,REGRAS_CST!$A$2:$C$200,3,FALSE),""))</f>
        <v/>
      </c>
      <c r="L3542" s="23" t="str">
        <f t="shared" si="445"/>
        <v/>
      </c>
      <c r="M3542" s="24" t="str">
        <f t="shared" si="446"/>
        <v/>
      </c>
      <c r="N3542" s="24" t="str">
        <f t="shared" si="447"/>
        <v/>
      </c>
      <c r="O3542" s="15" t="str">
        <f t="shared" si="450"/>
        <v/>
      </c>
      <c r="P3542" s="31" t="str">
        <f t="shared" si="451"/>
        <v/>
      </c>
      <c r="Q3542" s="8" t="str">
        <f>IF(E3542="","",IFERROR(VLOOKUP(E3542,REGRAS_CST!$A$2:$D$200,4,FALSE),""))</f>
        <v/>
      </c>
      <c r="S3542" s="9">
        <f t="shared" si="448"/>
        <v>8.9999999999999993E-3</v>
      </c>
      <c r="T3542" s="9">
        <f t="shared" si="449"/>
        <v>1E-3</v>
      </c>
      <c r="U3542" s="16">
        <f>IFERROR(INDEX(BASE_CCLASSTRIB!$E:$E, MATCH(TEXT($D3542,"000000"), BASE_CCLASSTRIB!$A:$A, 0))/100, 0)</f>
        <v>0</v>
      </c>
      <c r="V3542" s="16">
        <f>IFERROR(INDEX(BASE_CCLASSTRIB!$F:$F, MATCH(TEXT($D3542,"000000"), BASE_CCLASSTRIB!$A:$A, 0))/100, 0)</f>
        <v>0</v>
      </c>
    </row>
    <row r="3543" spans="4:22" ht="15.75" thickBot="1" x14ac:dyDescent="0.3">
      <c r="D3543" s="38"/>
      <c r="E3543" s="27" t="str">
        <f t="shared" si="444"/>
        <v/>
      </c>
      <c r="F3543" s="28" t="str">
        <f>IF(E3543="","",IFERROR(VLOOKUP(E3543,REGRAS_CST!$A$2:$B$200,2,FALSE),""))</f>
        <v/>
      </c>
      <c r="H3543" s="29">
        <v>8.9999999999999993E-3</v>
      </c>
      <c r="I3543" s="29">
        <v>1E-3</v>
      </c>
      <c r="K3543" s="21" t="str">
        <f>IF(E3543="","",IFERROR(VLOOKUP(E3543,REGRAS_CST!$A$2:$C$200,3,FALSE),""))</f>
        <v/>
      </c>
      <c r="L3543" s="23" t="str">
        <f t="shared" si="445"/>
        <v/>
      </c>
      <c r="M3543" s="24" t="str">
        <f t="shared" si="446"/>
        <v/>
      </c>
      <c r="N3543" s="24" t="str">
        <f t="shared" si="447"/>
        <v/>
      </c>
      <c r="O3543" s="15" t="str">
        <f t="shared" si="450"/>
        <v/>
      </c>
      <c r="P3543" s="31" t="str">
        <f t="shared" si="451"/>
        <v/>
      </c>
      <c r="Q3543" s="8" t="str">
        <f>IF(E3543="","",IFERROR(VLOOKUP(E3543,REGRAS_CST!$A$2:$D$200,4,FALSE),""))</f>
        <v/>
      </c>
      <c r="S3543" s="9">
        <f t="shared" si="448"/>
        <v>8.9999999999999993E-3</v>
      </c>
      <c r="T3543" s="9">
        <f t="shared" si="449"/>
        <v>1E-3</v>
      </c>
      <c r="U3543" s="16">
        <f>IFERROR(INDEX(BASE_CCLASSTRIB!$E:$E, MATCH(TEXT($D3543,"000000"), BASE_CCLASSTRIB!$A:$A, 0))/100, 0)</f>
        <v>0</v>
      </c>
      <c r="V3543" s="16">
        <f>IFERROR(INDEX(BASE_CCLASSTRIB!$F:$F, MATCH(TEXT($D3543,"000000"), BASE_CCLASSTRIB!$A:$A, 0))/100, 0)</f>
        <v>0</v>
      </c>
    </row>
    <row r="3544" spans="4:22" ht="15.75" thickBot="1" x14ac:dyDescent="0.3">
      <c r="D3544" s="38"/>
      <c r="E3544" s="27" t="str">
        <f t="shared" si="444"/>
        <v/>
      </c>
      <c r="F3544" s="28" t="str">
        <f>IF(E3544="","",IFERROR(VLOOKUP(E3544,REGRAS_CST!$A$2:$B$200,2,FALSE),""))</f>
        <v/>
      </c>
      <c r="H3544" s="29">
        <v>8.9999999999999993E-3</v>
      </c>
      <c r="I3544" s="29">
        <v>1E-3</v>
      </c>
      <c r="K3544" s="21" t="str">
        <f>IF(E3544="","",IFERROR(VLOOKUP(E3544,REGRAS_CST!$A$2:$C$200,3,FALSE),""))</f>
        <v/>
      </c>
      <c r="L3544" s="23" t="str">
        <f t="shared" si="445"/>
        <v/>
      </c>
      <c r="M3544" s="24" t="str">
        <f t="shared" si="446"/>
        <v/>
      </c>
      <c r="N3544" s="24" t="str">
        <f t="shared" si="447"/>
        <v/>
      </c>
      <c r="O3544" s="15" t="str">
        <f t="shared" si="450"/>
        <v/>
      </c>
      <c r="P3544" s="31" t="str">
        <f t="shared" si="451"/>
        <v/>
      </c>
      <c r="Q3544" s="8" t="str">
        <f>IF(E3544="","",IFERROR(VLOOKUP(E3544,REGRAS_CST!$A$2:$D$200,4,FALSE),""))</f>
        <v/>
      </c>
      <c r="S3544" s="9">
        <f t="shared" si="448"/>
        <v>8.9999999999999993E-3</v>
      </c>
      <c r="T3544" s="9">
        <f t="shared" si="449"/>
        <v>1E-3</v>
      </c>
      <c r="U3544" s="16">
        <f>IFERROR(INDEX(BASE_CCLASSTRIB!$E:$E, MATCH(TEXT($D3544,"000000"), BASE_CCLASSTRIB!$A:$A, 0))/100, 0)</f>
        <v>0</v>
      </c>
      <c r="V3544" s="16">
        <f>IFERROR(INDEX(BASE_CCLASSTRIB!$F:$F, MATCH(TEXT($D3544,"000000"), BASE_CCLASSTRIB!$A:$A, 0))/100, 0)</f>
        <v>0</v>
      </c>
    </row>
    <row r="3545" spans="4:22" ht="15.75" thickBot="1" x14ac:dyDescent="0.3">
      <c r="D3545" s="38"/>
      <c r="E3545" s="27" t="str">
        <f t="shared" si="444"/>
        <v/>
      </c>
      <c r="F3545" s="28" t="str">
        <f>IF(E3545="","",IFERROR(VLOOKUP(E3545,REGRAS_CST!$A$2:$B$200,2,FALSE),""))</f>
        <v/>
      </c>
      <c r="H3545" s="29">
        <v>8.9999999999999993E-3</v>
      </c>
      <c r="I3545" s="29">
        <v>1E-3</v>
      </c>
      <c r="K3545" s="21" t="str">
        <f>IF(E3545="","",IFERROR(VLOOKUP(E3545,REGRAS_CST!$A$2:$C$200,3,FALSE),""))</f>
        <v/>
      </c>
      <c r="L3545" s="23" t="str">
        <f t="shared" si="445"/>
        <v/>
      </c>
      <c r="M3545" s="24" t="str">
        <f t="shared" si="446"/>
        <v/>
      </c>
      <c r="N3545" s="24" t="str">
        <f t="shared" si="447"/>
        <v/>
      </c>
      <c r="O3545" s="15" t="str">
        <f t="shared" si="450"/>
        <v/>
      </c>
      <c r="P3545" s="31" t="str">
        <f t="shared" si="451"/>
        <v/>
      </c>
      <c r="Q3545" s="8" t="str">
        <f>IF(E3545="","",IFERROR(VLOOKUP(E3545,REGRAS_CST!$A$2:$D$200,4,FALSE),""))</f>
        <v/>
      </c>
      <c r="S3545" s="9">
        <f t="shared" si="448"/>
        <v>8.9999999999999993E-3</v>
      </c>
      <c r="T3545" s="9">
        <f t="shared" si="449"/>
        <v>1E-3</v>
      </c>
      <c r="U3545" s="16">
        <f>IFERROR(INDEX(BASE_CCLASSTRIB!$E:$E, MATCH(TEXT($D3545,"000000"), BASE_CCLASSTRIB!$A:$A, 0))/100, 0)</f>
        <v>0</v>
      </c>
      <c r="V3545" s="16">
        <f>IFERROR(INDEX(BASE_CCLASSTRIB!$F:$F, MATCH(TEXT($D3545,"000000"), BASE_CCLASSTRIB!$A:$A, 0))/100, 0)</f>
        <v>0</v>
      </c>
    </row>
    <row r="3546" spans="4:22" ht="15.75" thickBot="1" x14ac:dyDescent="0.3">
      <c r="D3546" s="38"/>
      <c r="E3546" s="27" t="str">
        <f t="shared" si="444"/>
        <v/>
      </c>
      <c r="F3546" s="28" t="str">
        <f>IF(E3546="","",IFERROR(VLOOKUP(E3546,REGRAS_CST!$A$2:$B$200,2,FALSE),""))</f>
        <v/>
      </c>
      <c r="H3546" s="29">
        <v>8.9999999999999993E-3</v>
      </c>
      <c r="I3546" s="29">
        <v>1E-3</v>
      </c>
      <c r="K3546" s="21" t="str">
        <f>IF(E3546="","",IFERROR(VLOOKUP(E3546,REGRAS_CST!$A$2:$C$200,3,FALSE),""))</f>
        <v/>
      </c>
      <c r="L3546" s="23" t="str">
        <f t="shared" si="445"/>
        <v/>
      </c>
      <c r="M3546" s="24" t="str">
        <f t="shared" si="446"/>
        <v/>
      </c>
      <c r="N3546" s="24" t="str">
        <f t="shared" si="447"/>
        <v/>
      </c>
      <c r="O3546" s="15" t="str">
        <f t="shared" si="450"/>
        <v/>
      </c>
      <c r="P3546" s="31" t="str">
        <f t="shared" si="451"/>
        <v/>
      </c>
      <c r="Q3546" s="8" t="str">
        <f>IF(E3546="","",IFERROR(VLOOKUP(E3546,REGRAS_CST!$A$2:$D$200,4,FALSE),""))</f>
        <v/>
      </c>
      <c r="S3546" s="9">
        <f t="shared" si="448"/>
        <v>8.9999999999999993E-3</v>
      </c>
      <c r="T3546" s="9">
        <f t="shared" si="449"/>
        <v>1E-3</v>
      </c>
      <c r="U3546" s="16">
        <f>IFERROR(INDEX(BASE_CCLASSTRIB!$E:$E, MATCH(TEXT($D3546,"000000"), BASE_CCLASSTRIB!$A:$A, 0))/100, 0)</f>
        <v>0</v>
      </c>
      <c r="V3546" s="16">
        <f>IFERROR(INDEX(BASE_CCLASSTRIB!$F:$F, MATCH(TEXT($D3546,"000000"), BASE_CCLASSTRIB!$A:$A, 0))/100, 0)</f>
        <v>0</v>
      </c>
    </row>
    <row r="3547" spans="4:22" ht="15.75" thickBot="1" x14ac:dyDescent="0.3">
      <c r="D3547" s="38"/>
      <c r="E3547" s="27" t="str">
        <f t="shared" si="444"/>
        <v/>
      </c>
      <c r="F3547" s="28" t="str">
        <f>IF(E3547="","",IFERROR(VLOOKUP(E3547,REGRAS_CST!$A$2:$B$200,2,FALSE),""))</f>
        <v/>
      </c>
      <c r="H3547" s="29">
        <v>8.9999999999999993E-3</v>
      </c>
      <c r="I3547" s="29">
        <v>1E-3</v>
      </c>
      <c r="K3547" s="21" t="str">
        <f>IF(E3547="","",IFERROR(VLOOKUP(E3547,REGRAS_CST!$A$2:$C$200,3,FALSE),""))</f>
        <v/>
      </c>
      <c r="L3547" s="23" t="str">
        <f t="shared" si="445"/>
        <v/>
      </c>
      <c r="M3547" s="24" t="str">
        <f t="shared" si="446"/>
        <v/>
      </c>
      <c r="N3547" s="24" t="str">
        <f t="shared" si="447"/>
        <v/>
      </c>
      <c r="O3547" s="15" t="str">
        <f t="shared" si="450"/>
        <v/>
      </c>
      <c r="P3547" s="31" t="str">
        <f t="shared" si="451"/>
        <v/>
      </c>
      <c r="Q3547" s="8" t="str">
        <f>IF(E3547="","",IFERROR(VLOOKUP(E3547,REGRAS_CST!$A$2:$D$200,4,FALSE),""))</f>
        <v/>
      </c>
      <c r="S3547" s="9">
        <f t="shared" si="448"/>
        <v>8.9999999999999993E-3</v>
      </c>
      <c r="T3547" s="9">
        <f t="shared" si="449"/>
        <v>1E-3</v>
      </c>
      <c r="U3547" s="16">
        <f>IFERROR(INDEX(BASE_CCLASSTRIB!$E:$E, MATCH(TEXT($D3547,"000000"), BASE_CCLASSTRIB!$A:$A, 0))/100, 0)</f>
        <v>0</v>
      </c>
      <c r="V3547" s="16">
        <f>IFERROR(INDEX(BASE_CCLASSTRIB!$F:$F, MATCH(TEXT($D3547,"000000"), BASE_CCLASSTRIB!$A:$A, 0))/100, 0)</f>
        <v>0</v>
      </c>
    </row>
    <row r="3548" spans="4:22" ht="15.75" thickBot="1" x14ac:dyDescent="0.3">
      <c r="D3548" s="38"/>
      <c r="E3548" s="27" t="str">
        <f t="shared" si="444"/>
        <v/>
      </c>
      <c r="F3548" s="28" t="str">
        <f>IF(E3548="","",IFERROR(VLOOKUP(E3548,REGRAS_CST!$A$2:$B$200,2,FALSE),""))</f>
        <v/>
      </c>
      <c r="H3548" s="29">
        <v>8.9999999999999993E-3</v>
      </c>
      <c r="I3548" s="29">
        <v>1E-3</v>
      </c>
      <c r="K3548" s="21" t="str">
        <f>IF(E3548="","",IFERROR(VLOOKUP(E3548,REGRAS_CST!$A$2:$C$200,3,FALSE),""))</f>
        <v/>
      </c>
      <c r="L3548" s="23" t="str">
        <f t="shared" si="445"/>
        <v/>
      </c>
      <c r="M3548" s="24" t="str">
        <f t="shared" si="446"/>
        <v/>
      </c>
      <c r="N3548" s="24" t="str">
        <f t="shared" si="447"/>
        <v/>
      </c>
      <c r="O3548" s="15" t="str">
        <f t="shared" si="450"/>
        <v/>
      </c>
      <c r="P3548" s="31" t="str">
        <f t="shared" si="451"/>
        <v/>
      </c>
      <c r="Q3548" s="8" t="str">
        <f>IF(E3548="","",IFERROR(VLOOKUP(E3548,REGRAS_CST!$A$2:$D$200,4,FALSE),""))</f>
        <v/>
      </c>
      <c r="S3548" s="9">
        <f t="shared" si="448"/>
        <v>8.9999999999999993E-3</v>
      </c>
      <c r="T3548" s="9">
        <f t="shared" si="449"/>
        <v>1E-3</v>
      </c>
      <c r="U3548" s="16">
        <f>IFERROR(INDEX(BASE_CCLASSTRIB!$E:$E, MATCH(TEXT($D3548,"000000"), BASE_CCLASSTRIB!$A:$A, 0))/100, 0)</f>
        <v>0</v>
      </c>
      <c r="V3548" s="16">
        <f>IFERROR(INDEX(BASE_CCLASSTRIB!$F:$F, MATCH(TEXT($D3548,"000000"), BASE_CCLASSTRIB!$A:$A, 0))/100, 0)</f>
        <v>0</v>
      </c>
    </row>
    <row r="3549" spans="4:22" ht="15.75" thickBot="1" x14ac:dyDescent="0.3">
      <c r="D3549" s="38"/>
      <c r="E3549" s="27" t="str">
        <f t="shared" si="444"/>
        <v/>
      </c>
      <c r="F3549" s="28" t="str">
        <f>IF(E3549="","",IFERROR(VLOOKUP(E3549,REGRAS_CST!$A$2:$B$200,2,FALSE),""))</f>
        <v/>
      </c>
      <c r="H3549" s="29">
        <v>8.9999999999999993E-3</v>
      </c>
      <c r="I3549" s="29">
        <v>1E-3</v>
      </c>
      <c r="K3549" s="21" t="str">
        <f>IF(E3549="","",IFERROR(VLOOKUP(E3549,REGRAS_CST!$A$2:$C$200,3,FALSE),""))</f>
        <v/>
      </c>
      <c r="L3549" s="23" t="str">
        <f t="shared" si="445"/>
        <v/>
      </c>
      <c r="M3549" s="24" t="str">
        <f t="shared" si="446"/>
        <v/>
      </c>
      <c r="N3549" s="24" t="str">
        <f t="shared" si="447"/>
        <v/>
      </c>
      <c r="O3549" s="15" t="str">
        <f t="shared" si="450"/>
        <v/>
      </c>
      <c r="P3549" s="31" t="str">
        <f t="shared" si="451"/>
        <v/>
      </c>
      <c r="Q3549" s="8" t="str">
        <f>IF(E3549="","",IFERROR(VLOOKUP(E3549,REGRAS_CST!$A$2:$D$200,4,FALSE),""))</f>
        <v/>
      </c>
      <c r="S3549" s="9">
        <f t="shared" si="448"/>
        <v>8.9999999999999993E-3</v>
      </c>
      <c r="T3549" s="9">
        <f t="shared" si="449"/>
        <v>1E-3</v>
      </c>
      <c r="U3549" s="16">
        <f>IFERROR(INDEX(BASE_CCLASSTRIB!$E:$E, MATCH(TEXT($D3549,"000000"), BASE_CCLASSTRIB!$A:$A, 0))/100, 0)</f>
        <v>0</v>
      </c>
      <c r="V3549" s="16">
        <f>IFERROR(INDEX(BASE_CCLASSTRIB!$F:$F, MATCH(TEXT($D3549,"000000"), BASE_CCLASSTRIB!$A:$A, 0))/100, 0)</f>
        <v>0</v>
      </c>
    </row>
    <row r="3550" spans="4:22" ht="15.75" thickBot="1" x14ac:dyDescent="0.3">
      <c r="D3550" s="38"/>
      <c r="E3550" s="27" t="str">
        <f t="shared" si="444"/>
        <v/>
      </c>
      <c r="F3550" s="28" t="str">
        <f>IF(E3550="","",IFERROR(VLOOKUP(E3550,REGRAS_CST!$A$2:$B$200,2,FALSE),""))</f>
        <v/>
      </c>
      <c r="H3550" s="29">
        <v>8.9999999999999993E-3</v>
      </c>
      <c r="I3550" s="29">
        <v>1E-3</v>
      </c>
      <c r="K3550" s="21" t="str">
        <f>IF(E3550="","",IFERROR(VLOOKUP(E3550,REGRAS_CST!$A$2:$C$200,3,FALSE),""))</f>
        <v/>
      </c>
      <c r="L3550" s="23" t="str">
        <f t="shared" si="445"/>
        <v/>
      </c>
      <c r="M3550" s="24" t="str">
        <f t="shared" si="446"/>
        <v/>
      </c>
      <c r="N3550" s="24" t="str">
        <f t="shared" si="447"/>
        <v/>
      </c>
      <c r="O3550" s="15" t="str">
        <f t="shared" si="450"/>
        <v/>
      </c>
      <c r="P3550" s="31" t="str">
        <f t="shared" si="451"/>
        <v/>
      </c>
      <c r="Q3550" s="8" t="str">
        <f>IF(E3550="","",IFERROR(VLOOKUP(E3550,REGRAS_CST!$A$2:$D$200,4,FALSE),""))</f>
        <v/>
      </c>
      <c r="S3550" s="9">
        <f t="shared" si="448"/>
        <v>8.9999999999999993E-3</v>
      </c>
      <c r="T3550" s="9">
        <f t="shared" si="449"/>
        <v>1E-3</v>
      </c>
      <c r="U3550" s="16">
        <f>IFERROR(INDEX(BASE_CCLASSTRIB!$E:$E, MATCH(TEXT($D3550,"000000"), BASE_CCLASSTRIB!$A:$A, 0))/100, 0)</f>
        <v>0</v>
      </c>
      <c r="V3550" s="16">
        <f>IFERROR(INDEX(BASE_CCLASSTRIB!$F:$F, MATCH(TEXT($D3550,"000000"), BASE_CCLASSTRIB!$A:$A, 0))/100, 0)</f>
        <v>0</v>
      </c>
    </row>
    <row r="3551" spans="4:22" ht="15.75" thickBot="1" x14ac:dyDescent="0.3">
      <c r="D3551" s="38"/>
      <c r="E3551" s="27" t="str">
        <f t="shared" si="444"/>
        <v/>
      </c>
      <c r="F3551" s="28" t="str">
        <f>IF(E3551="","",IFERROR(VLOOKUP(E3551,REGRAS_CST!$A$2:$B$200,2,FALSE),""))</f>
        <v/>
      </c>
      <c r="H3551" s="29">
        <v>8.9999999999999993E-3</v>
      </c>
      <c r="I3551" s="29">
        <v>1E-3</v>
      </c>
      <c r="K3551" s="21" t="str">
        <f>IF(E3551="","",IFERROR(VLOOKUP(E3551,REGRAS_CST!$A$2:$C$200,3,FALSE),""))</f>
        <v/>
      </c>
      <c r="L3551" s="23" t="str">
        <f t="shared" si="445"/>
        <v/>
      </c>
      <c r="M3551" s="24" t="str">
        <f t="shared" si="446"/>
        <v/>
      </c>
      <c r="N3551" s="24" t="str">
        <f t="shared" si="447"/>
        <v/>
      </c>
      <c r="O3551" s="15" t="str">
        <f t="shared" si="450"/>
        <v/>
      </c>
      <c r="P3551" s="31" t="str">
        <f t="shared" si="451"/>
        <v/>
      </c>
      <c r="Q3551" s="8" t="str">
        <f>IF(E3551="","",IFERROR(VLOOKUP(E3551,REGRAS_CST!$A$2:$D$200,4,FALSE),""))</f>
        <v/>
      </c>
      <c r="S3551" s="9">
        <f t="shared" si="448"/>
        <v>8.9999999999999993E-3</v>
      </c>
      <c r="T3551" s="9">
        <f t="shared" si="449"/>
        <v>1E-3</v>
      </c>
      <c r="U3551" s="16">
        <f>IFERROR(INDEX(BASE_CCLASSTRIB!$E:$E, MATCH(TEXT($D3551,"000000"), BASE_CCLASSTRIB!$A:$A, 0))/100, 0)</f>
        <v>0</v>
      </c>
      <c r="V3551" s="16">
        <f>IFERROR(INDEX(BASE_CCLASSTRIB!$F:$F, MATCH(TEXT($D3551,"000000"), BASE_CCLASSTRIB!$A:$A, 0))/100, 0)</f>
        <v>0</v>
      </c>
    </row>
    <row r="3552" spans="4:22" ht="15.75" thickBot="1" x14ac:dyDescent="0.3">
      <c r="D3552" s="38"/>
      <c r="E3552" s="27" t="str">
        <f t="shared" si="444"/>
        <v/>
      </c>
      <c r="F3552" s="28" t="str">
        <f>IF(E3552="","",IFERROR(VLOOKUP(E3552,REGRAS_CST!$A$2:$B$200,2,FALSE),""))</f>
        <v/>
      </c>
      <c r="H3552" s="29">
        <v>8.9999999999999993E-3</v>
      </c>
      <c r="I3552" s="29">
        <v>1E-3</v>
      </c>
      <c r="K3552" s="21" t="str">
        <f>IF(E3552="","",IFERROR(VLOOKUP(E3552,REGRAS_CST!$A$2:$C$200,3,FALSE),""))</f>
        <v/>
      </c>
      <c r="L3552" s="23" t="str">
        <f t="shared" si="445"/>
        <v/>
      </c>
      <c r="M3552" s="24" t="str">
        <f t="shared" si="446"/>
        <v/>
      </c>
      <c r="N3552" s="24" t="str">
        <f t="shared" si="447"/>
        <v/>
      </c>
      <c r="O3552" s="15" t="str">
        <f t="shared" si="450"/>
        <v/>
      </c>
      <c r="P3552" s="31" t="str">
        <f t="shared" si="451"/>
        <v/>
      </c>
      <c r="Q3552" s="8" t="str">
        <f>IF(E3552="","",IFERROR(VLOOKUP(E3552,REGRAS_CST!$A$2:$D$200,4,FALSE),""))</f>
        <v/>
      </c>
      <c r="S3552" s="9">
        <f t="shared" si="448"/>
        <v>8.9999999999999993E-3</v>
      </c>
      <c r="T3552" s="9">
        <f t="shared" si="449"/>
        <v>1E-3</v>
      </c>
      <c r="U3552" s="16">
        <f>IFERROR(INDEX(BASE_CCLASSTRIB!$E:$E, MATCH(TEXT($D3552,"000000"), BASE_CCLASSTRIB!$A:$A, 0))/100, 0)</f>
        <v>0</v>
      </c>
      <c r="V3552" s="16">
        <f>IFERROR(INDEX(BASE_CCLASSTRIB!$F:$F, MATCH(TEXT($D3552,"000000"), BASE_CCLASSTRIB!$A:$A, 0))/100, 0)</f>
        <v>0</v>
      </c>
    </row>
    <row r="3553" spans="4:22" ht="15.75" thickBot="1" x14ac:dyDescent="0.3">
      <c r="D3553" s="38"/>
      <c r="E3553" s="27" t="str">
        <f t="shared" si="444"/>
        <v/>
      </c>
      <c r="F3553" s="28" t="str">
        <f>IF(E3553="","",IFERROR(VLOOKUP(E3553,REGRAS_CST!$A$2:$B$200,2,FALSE),""))</f>
        <v/>
      </c>
      <c r="H3553" s="29">
        <v>8.9999999999999993E-3</v>
      </c>
      <c r="I3553" s="29">
        <v>1E-3</v>
      </c>
      <c r="K3553" s="21" t="str">
        <f>IF(E3553="","",IFERROR(VLOOKUP(E3553,REGRAS_CST!$A$2:$C$200,3,FALSE),""))</f>
        <v/>
      </c>
      <c r="L3553" s="23" t="str">
        <f t="shared" si="445"/>
        <v/>
      </c>
      <c r="M3553" s="24" t="str">
        <f t="shared" si="446"/>
        <v/>
      </c>
      <c r="N3553" s="24" t="str">
        <f t="shared" si="447"/>
        <v/>
      </c>
      <c r="O3553" s="15" t="str">
        <f t="shared" si="450"/>
        <v/>
      </c>
      <c r="P3553" s="31" t="str">
        <f t="shared" si="451"/>
        <v/>
      </c>
      <c r="Q3553" s="8" t="str">
        <f>IF(E3553="","",IFERROR(VLOOKUP(E3553,REGRAS_CST!$A$2:$D$200,4,FALSE),""))</f>
        <v/>
      </c>
      <c r="S3553" s="9">
        <f t="shared" si="448"/>
        <v>8.9999999999999993E-3</v>
      </c>
      <c r="T3553" s="9">
        <f t="shared" si="449"/>
        <v>1E-3</v>
      </c>
      <c r="U3553" s="16">
        <f>IFERROR(INDEX(BASE_CCLASSTRIB!$E:$E, MATCH(TEXT($D3553,"000000"), BASE_CCLASSTRIB!$A:$A, 0))/100, 0)</f>
        <v>0</v>
      </c>
      <c r="V3553" s="16">
        <f>IFERROR(INDEX(BASE_CCLASSTRIB!$F:$F, MATCH(TEXT($D3553,"000000"), BASE_CCLASSTRIB!$A:$A, 0))/100, 0)</f>
        <v>0</v>
      </c>
    </row>
    <row r="3554" spans="4:22" ht="15.75" thickBot="1" x14ac:dyDescent="0.3">
      <c r="D3554" s="38"/>
      <c r="E3554" s="27" t="str">
        <f t="shared" si="444"/>
        <v/>
      </c>
      <c r="F3554" s="28" t="str">
        <f>IF(E3554="","",IFERROR(VLOOKUP(E3554,REGRAS_CST!$A$2:$B$200,2,FALSE),""))</f>
        <v/>
      </c>
      <c r="H3554" s="29">
        <v>8.9999999999999993E-3</v>
      </c>
      <c r="I3554" s="29">
        <v>1E-3</v>
      </c>
      <c r="K3554" s="21" t="str">
        <f>IF(E3554="","",IFERROR(VLOOKUP(E3554,REGRAS_CST!$A$2:$C$200,3,FALSE),""))</f>
        <v/>
      </c>
      <c r="L3554" s="23" t="str">
        <f t="shared" si="445"/>
        <v/>
      </c>
      <c r="M3554" s="24" t="str">
        <f t="shared" si="446"/>
        <v/>
      </c>
      <c r="N3554" s="24" t="str">
        <f t="shared" si="447"/>
        <v/>
      </c>
      <c r="O3554" s="15" t="str">
        <f t="shared" si="450"/>
        <v/>
      </c>
      <c r="P3554" s="31" t="str">
        <f t="shared" si="451"/>
        <v/>
      </c>
      <c r="Q3554" s="8" t="str">
        <f>IF(E3554="","",IFERROR(VLOOKUP(E3554,REGRAS_CST!$A$2:$D$200,4,FALSE),""))</f>
        <v/>
      </c>
      <c r="S3554" s="9">
        <f t="shared" si="448"/>
        <v>8.9999999999999993E-3</v>
      </c>
      <c r="T3554" s="9">
        <f t="shared" si="449"/>
        <v>1E-3</v>
      </c>
      <c r="U3554" s="16">
        <f>IFERROR(INDEX(BASE_CCLASSTRIB!$E:$E, MATCH(TEXT($D3554,"000000"), BASE_CCLASSTRIB!$A:$A, 0))/100, 0)</f>
        <v>0</v>
      </c>
      <c r="V3554" s="16">
        <f>IFERROR(INDEX(BASE_CCLASSTRIB!$F:$F, MATCH(TEXT($D3554,"000000"), BASE_CCLASSTRIB!$A:$A, 0))/100, 0)</f>
        <v>0</v>
      </c>
    </row>
    <row r="3555" spans="4:22" ht="15.75" thickBot="1" x14ac:dyDescent="0.3">
      <c r="D3555" s="38"/>
      <c r="E3555" s="27" t="str">
        <f t="shared" si="444"/>
        <v/>
      </c>
      <c r="F3555" s="28" t="str">
        <f>IF(E3555="","",IFERROR(VLOOKUP(E3555,REGRAS_CST!$A$2:$B$200,2,FALSE),""))</f>
        <v/>
      </c>
      <c r="H3555" s="29">
        <v>8.9999999999999993E-3</v>
      </c>
      <c r="I3555" s="29">
        <v>1E-3</v>
      </c>
      <c r="K3555" s="21" t="str">
        <f>IF(E3555="","",IFERROR(VLOOKUP(E3555,REGRAS_CST!$A$2:$C$200,3,FALSE),""))</f>
        <v/>
      </c>
      <c r="L3555" s="23" t="str">
        <f t="shared" si="445"/>
        <v/>
      </c>
      <c r="M3555" s="24" t="str">
        <f t="shared" si="446"/>
        <v/>
      </c>
      <c r="N3555" s="24" t="str">
        <f t="shared" si="447"/>
        <v/>
      </c>
      <c r="O3555" s="15" t="str">
        <f t="shared" si="450"/>
        <v/>
      </c>
      <c r="P3555" s="31" t="str">
        <f t="shared" si="451"/>
        <v/>
      </c>
      <c r="Q3555" s="8" t="str">
        <f>IF(E3555="","",IFERROR(VLOOKUP(E3555,REGRAS_CST!$A$2:$D$200,4,FALSE),""))</f>
        <v/>
      </c>
      <c r="S3555" s="9">
        <f t="shared" si="448"/>
        <v>8.9999999999999993E-3</v>
      </c>
      <c r="T3555" s="9">
        <f t="shared" si="449"/>
        <v>1E-3</v>
      </c>
      <c r="U3555" s="16">
        <f>IFERROR(INDEX(BASE_CCLASSTRIB!$E:$E, MATCH(TEXT($D3555,"000000"), BASE_CCLASSTRIB!$A:$A, 0))/100, 0)</f>
        <v>0</v>
      </c>
      <c r="V3555" s="16">
        <f>IFERROR(INDEX(BASE_CCLASSTRIB!$F:$F, MATCH(TEXT($D3555,"000000"), BASE_CCLASSTRIB!$A:$A, 0))/100, 0)</f>
        <v>0</v>
      </c>
    </row>
    <row r="3556" spans="4:22" ht="15.75" thickBot="1" x14ac:dyDescent="0.3">
      <c r="D3556" s="38"/>
      <c r="E3556" s="27" t="str">
        <f t="shared" si="444"/>
        <v/>
      </c>
      <c r="F3556" s="28" t="str">
        <f>IF(E3556="","",IFERROR(VLOOKUP(E3556,REGRAS_CST!$A$2:$B$200,2,FALSE),""))</f>
        <v/>
      </c>
      <c r="H3556" s="29">
        <v>8.9999999999999993E-3</v>
      </c>
      <c r="I3556" s="29">
        <v>1E-3</v>
      </c>
      <c r="K3556" s="21" t="str">
        <f>IF(E3556="","",IFERROR(VLOOKUP(E3556,REGRAS_CST!$A$2:$C$200,3,FALSE),""))</f>
        <v/>
      </c>
      <c r="L3556" s="23" t="str">
        <f t="shared" si="445"/>
        <v/>
      </c>
      <c r="M3556" s="24" t="str">
        <f t="shared" si="446"/>
        <v/>
      </c>
      <c r="N3556" s="24" t="str">
        <f t="shared" si="447"/>
        <v/>
      </c>
      <c r="O3556" s="15" t="str">
        <f t="shared" si="450"/>
        <v/>
      </c>
      <c r="P3556" s="31" t="str">
        <f t="shared" si="451"/>
        <v/>
      </c>
      <c r="Q3556" s="8" t="str">
        <f>IF(E3556="","",IFERROR(VLOOKUP(E3556,REGRAS_CST!$A$2:$D$200,4,FALSE),""))</f>
        <v/>
      </c>
      <c r="S3556" s="9">
        <f t="shared" si="448"/>
        <v>8.9999999999999993E-3</v>
      </c>
      <c r="T3556" s="9">
        <f t="shared" si="449"/>
        <v>1E-3</v>
      </c>
      <c r="U3556" s="16">
        <f>IFERROR(INDEX(BASE_CCLASSTRIB!$E:$E, MATCH(TEXT($D3556,"000000"), BASE_CCLASSTRIB!$A:$A, 0))/100, 0)</f>
        <v>0</v>
      </c>
      <c r="V3556" s="16">
        <f>IFERROR(INDEX(BASE_CCLASSTRIB!$F:$F, MATCH(TEXT($D3556,"000000"), BASE_CCLASSTRIB!$A:$A, 0))/100, 0)</f>
        <v>0</v>
      </c>
    </row>
    <row r="3557" spans="4:22" ht="15.75" thickBot="1" x14ac:dyDescent="0.3">
      <c r="D3557" s="38"/>
      <c r="E3557" s="27" t="str">
        <f t="shared" si="444"/>
        <v/>
      </c>
      <c r="F3557" s="28" t="str">
        <f>IF(E3557="","",IFERROR(VLOOKUP(E3557,REGRAS_CST!$A$2:$B$200,2,FALSE),""))</f>
        <v/>
      </c>
      <c r="H3557" s="29">
        <v>8.9999999999999993E-3</v>
      </c>
      <c r="I3557" s="29">
        <v>1E-3</v>
      </c>
      <c r="K3557" s="21" t="str">
        <f>IF(E3557="","",IFERROR(VLOOKUP(E3557,REGRAS_CST!$A$2:$C$200,3,FALSE),""))</f>
        <v/>
      </c>
      <c r="L3557" s="23" t="str">
        <f t="shared" si="445"/>
        <v/>
      </c>
      <c r="M3557" s="24" t="str">
        <f t="shared" si="446"/>
        <v/>
      </c>
      <c r="N3557" s="24" t="str">
        <f t="shared" si="447"/>
        <v/>
      </c>
      <c r="O3557" s="15" t="str">
        <f t="shared" si="450"/>
        <v/>
      </c>
      <c r="P3557" s="31" t="str">
        <f t="shared" si="451"/>
        <v/>
      </c>
      <c r="Q3557" s="8" t="str">
        <f>IF(E3557="","",IFERROR(VLOOKUP(E3557,REGRAS_CST!$A$2:$D$200,4,FALSE),""))</f>
        <v/>
      </c>
      <c r="S3557" s="9">
        <f t="shared" si="448"/>
        <v>8.9999999999999993E-3</v>
      </c>
      <c r="T3557" s="9">
        <f t="shared" si="449"/>
        <v>1E-3</v>
      </c>
      <c r="U3557" s="16">
        <f>IFERROR(INDEX(BASE_CCLASSTRIB!$E:$E, MATCH(TEXT($D3557,"000000"), BASE_CCLASSTRIB!$A:$A, 0))/100, 0)</f>
        <v>0</v>
      </c>
      <c r="V3557" s="16">
        <f>IFERROR(INDEX(BASE_CCLASSTRIB!$F:$F, MATCH(TEXT($D3557,"000000"), BASE_CCLASSTRIB!$A:$A, 0))/100, 0)</f>
        <v>0</v>
      </c>
    </row>
    <row r="3558" spans="4:22" ht="15.75" thickBot="1" x14ac:dyDescent="0.3">
      <c r="D3558" s="38"/>
      <c r="E3558" s="27" t="str">
        <f t="shared" si="444"/>
        <v/>
      </c>
      <c r="F3558" s="28" t="str">
        <f>IF(E3558="","",IFERROR(VLOOKUP(E3558,REGRAS_CST!$A$2:$B$200,2,FALSE),""))</f>
        <v/>
      </c>
      <c r="H3558" s="29">
        <v>8.9999999999999993E-3</v>
      </c>
      <c r="I3558" s="29">
        <v>1E-3</v>
      </c>
      <c r="K3558" s="21" t="str">
        <f>IF(E3558="","",IFERROR(VLOOKUP(E3558,REGRAS_CST!$A$2:$C$200,3,FALSE),""))</f>
        <v/>
      </c>
      <c r="L3558" s="23" t="str">
        <f t="shared" si="445"/>
        <v/>
      </c>
      <c r="M3558" s="24" t="str">
        <f t="shared" si="446"/>
        <v/>
      </c>
      <c r="N3558" s="24" t="str">
        <f t="shared" si="447"/>
        <v/>
      </c>
      <c r="O3558" s="15" t="str">
        <f t="shared" si="450"/>
        <v/>
      </c>
      <c r="P3558" s="31" t="str">
        <f t="shared" si="451"/>
        <v/>
      </c>
      <c r="Q3558" s="8" t="str">
        <f>IF(E3558="","",IFERROR(VLOOKUP(E3558,REGRAS_CST!$A$2:$D$200,4,FALSE),""))</f>
        <v/>
      </c>
      <c r="S3558" s="9">
        <f t="shared" si="448"/>
        <v>8.9999999999999993E-3</v>
      </c>
      <c r="T3558" s="9">
        <f t="shared" si="449"/>
        <v>1E-3</v>
      </c>
      <c r="U3558" s="16">
        <f>IFERROR(INDEX(BASE_CCLASSTRIB!$E:$E, MATCH(TEXT($D3558,"000000"), BASE_CCLASSTRIB!$A:$A, 0))/100, 0)</f>
        <v>0</v>
      </c>
      <c r="V3558" s="16">
        <f>IFERROR(INDEX(BASE_CCLASSTRIB!$F:$F, MATCH(TEXT($D3558,"000000"), BASE_CCLASSTRIB!$A:$A, 0))/100, 0)</f>
        <v>0</v>
      </c>
    </row>
    <row r="3559" spans="4:22" ht="15.75" thickBot="1" x14ac:dyDescent="0.3">
      <c r="D3559" s="38"/>
      <c r="E3559" s="27" t="str">
        <f t="shared" si="444"/>
        <v/>
      </c>
      <c r="F3559" s="28" t="str">
        <f>IF(E3559="","",IFERROR(VLOOKUP(E3559,REGRAS_CST!$A$2:$B$200,2,FALSE),""))</f>
        <v/>
      </c>
      <c r="H3559" s="29">
        <v>8.9999999999999993E-3</v>
      </c>
      <c r="I3559" s="29">
        <v>1E-3</v>
      </c>
      <c r="K3559" s="21" t="str">
        <f>IF(E3559="","",IFERROR(VLOOKUP(E3559,REGRAS_CST!$A$2:$C$200,3,FALSE),""))</f>
        <v/>
      </c>
      <c r="L3559" s="23" t="str">
        <f t="shared" si="445"/>
        <v/>
      </c>
      <c r="M3559" s="24" t="str">
        <f t="shared" si="446"/>
        <v/>
      </c>
      <c r="N3559" s="24" t="str">
        <f t="shared" si="447"/>
        <v/>
      </c>
      <c r="O3559" s="15" t="str">
        <f t="shared" si="450"/>
        <v/>
      </c>
      <c r="P3559" s="31" t="str">
        <f t="shared" si="451"/>
        <v/>
      </c>
      <c r="Q3559" s="8" t="str">
        <f>IF(E3559="","",IFERROR(VLOOKUP(E3559,REGRAS_CST!$A$2:$D$200,4,FALSE),""))</f>
        <v/>
      </c>
      <c r="S3559" s="9">
        <f t="shared" si="448"/>
        <v>8.9999999999999993E-3</v>
      </c>
      <c r="T3559" s="9">
        <f t="shared" si="449"/>
        <v>1E-3</v>
      </c>
      <c r="U3559" s="16">
        <f>IFERROR(INDEX(BASE_CCLASSTRIB!$E:$E, MATCH(TEXT($D3559,"000000"), BASE_CCLASSTRIB!$A:$A, 0))/100, 0)</f>
        <v>0</v>
      </c>
      <c r="V3559" s="16">
        <f>IFERROR(INDEX(BASE_CCLASSTRIB!$F:$F, MATCH(TEXT($D3559,"000000"), BASE_CCLASSTRIB!$A:$A, 0))/100, 0)</f>
        <v>0</v>
      </c>
    </row>
    <row r="3560" spans="4:22" ht="15.75" thickBot="1" x14ac:dyDescent="0.3">
      <c r="D3560" s="38"/>
      <c r="E3560" s="27" t="str">
        <f t="shared" si="444"/>
        <v/>
      </c>
      <c r="F3560" s="28" t="str">
        <f>IF(E3560="","",IFERROR(VLOOKUP(E3560,REGRAS_CST!$A$2:$B$200,2,FALSE),""))</f>
        <v/>
      </c>
      <c r="H3560" s="29">
        <v>8.9999999999999993E-3</v>
      </c>
      <c r="I3560" s="29">
        <v>1E-3</v>
      </c>
      <c r="K3560" s="21" t="str">
        <f>IF(E3560="","",IFERROR(VLOOKUP(E3560,REGRAS_CST!$A$2:$C$200,3,FALSE),""))</f>
        <v/>
      </c>
      <c r="L3560" s="23" t="str">
        <f t="shared" si="445"/>
        <v/>
      </c>
      <c r="M3560" s="24" t="str">
        <f t="shared" si="446"/>
        <v/>
      </c>
      <c r="N3560" s="24" t="str">
        <f t="shared" si="447"/>
        <v/>
      </c>
      <c r="O3560" s="15" t="str">
        <f t="shared" si="450"/>
        <v/>
      </c>
      <c r="P3560" s="31" t="str">
        <f t="shared" si="451"/>
        <v/>
      </c>
      <c r="Q3560" s="8" t="str">
        <f>IF(E3560="","",IFERROR(VLOOKUP(E3560,REGRAS_CST!$A$2:$D$200,4,FALSE),""))</f>
        <v/>
      </c>
      <c r="S3560" s="9">
        <f t="shared" si="448"/>
        <v>8.9999999999999993E-3</v>
      </c>
      <c r="T3560" s="9">
        <f t="shared" si="449"/>
        <v>1E-3</v>
      </c>
      <c r="U3560" s="16">
        <f>IFERROR(INDEX(BASE_CCLASSTRIB!$E:$E, MATCH(TEXT($D3560,"000000"), BASE_CCLASSTRIB!$A:$A, 0))/100, 0)</f>
        <v>0</v>
      </c>
      <c r="V3560" s="16">
        <f>IFERROR(INDEX(BASE_CCLASSTRIB!$F:$F, MATCH(TEXT($D3560,"000000"), BASE_CCLASSTRIB!$A:$A, 0))/100, 0)</f>
        <v>0</v>
      </c>
    </row>
    <row r="3561" spans="4:22" ht="15.75" thickBot="1" x14ac:dyDescent="0.3">
      <c r="D3561" s="38"/>
      <c r="E3561" s="27" t="str">
        <f t="shared" si="444"/>
        <v/>
      </c>
      <c r="F3561" s="28" t="str">
        <f>IF(E3561="","",IFERROR(VLOOKUP(E3561,REGRAS_CST!$A$2:$B$200,2,FALSE),""))</f>
        <v/>
      </c>
      <c r="H3561" s="29">
        <v>8.9999999999999993E-3</v>
      </c>
      <c r="I3561" s="29">
        <v>1E-3</v>
      </c>
      <c r="K3561" s="21" t="str">
        <f>IF(E3561="","",IFERROR(VLOOKUP(E3561,REGRAS_CST!$A$2:$C$200,3,FALSE),""))</f>
        <v/>
      </c>
      <c r="L3561" s="23" t="str">
        <f t="shared" si="445"/>
        <v/>
      </c>
      <c r="M3561" s="24" t="str">
        <f t="shared" si="446"/>
        <v/>
      </c>
      <c r="N3561" s="24" t="str">
        <f t="shared" si="447"/>
        <v/>
      </c>
      <c r="O3561" s="15" t="str">
        <f t="shared" si="450"/>
        <v/>
      </c>
      <c r="P3561" s="31" t="str">
        <f t="shared" si="451"/>
        <v/>
      </c>
      <c r="Q3561" s="8" t="str">
        <f>IF(E3561="","",IFERROR(VLOOKUP(E3561,REGRAS_CST!$A$2:$D$200,4,FALSE),""))</f>
        <v/>
      </c>
      <c r="S3561" s="9">
        <f t="shared" si="448"/>
        <v>8.9999999999999993E-3</v>
      </c>
      <c r="T3561" s="9">
        <f t="shared" si="449"/>
        <v>1E-3</v>
      </c>
      <c r="U3561" s="16">
        <f>IFERROR(INDEX(BASE_CCLASSTRIB!$E:$E, MATCH(TEXT($D3561,"000000"), BASE_CCLASSTRIB!$A:$A, 0))/100, 0)</f>
        <v>0</v>
      </c>
      <c r="V3561" s="16">
        <f>IFERROR(INDEX(BASE_CCLASSTRIB!$F:$F, MATCH(TEXT($D3561,"000000"), BASE_CCLASSTRIB!$A:$A, 0))/100, 0)</f>
        <v>0</v>
      </c>
    </row>
    <row r="3562" spans="4:22" ht="15.75" thickBot="1" x14ac:dyDescent="0.3">
      <c r="D3562" s="38"/>
      <c r="E3562" s="27" t="str">
        <f t="shared" si="444"/>
        <v/>
      </c>
      <c r="F3562" s="28" t="str">
        <f>IF(E3562="","",IFERROR(VLOOKUP(E3562,REGRAS_CST!$A$2:$B$200,2,FALSE),""))</f>
        <v/>
      </c>
      <c r="H3562" s="29">
        <v>8.9999999999999993E-3</v>
      </c>
      <c r="I3562" s="29">
        <v>1E-3</v>
      </c>
      <c r="K3562" s="21" t="str">
        <f>IF(E3562="","",IFERROR(VLOOKUP(E3562,REGRAS_CST!$A$2:$C$200,3,FALSE),""))</f>
        <v/>
      </c>
      <c r="L3562" s="23" t="str">
        <f t="shared" si="445"/>
        <v/>
      </c>
      <c r="M3562" s="24" t="str">
        <f t="shared" si="446"/>
        <v/>
      </c>
      <c r="N3562" s="24" t="str">
        <f t="shared" si="447"/>
        <v/>
      </c>
      <c r="O3562" s="15" t="str">
        <f t="shared" si="450"/>
        <v/>
      </c>
      <c r="P3562" s="31" t="str">
        <f t="shared" si="451"/>
        <v/>
      </c>
      <c r="Q3562" s="8" t="str">
        <f>IF(E3562="","",IFERROR(VLOOKUP(E3562,REGRAS_CST!$A$2:$D$200,4,FALSE),""))</f>
        <v/>
      </c>
      <c r="S3562" s="9">
        <f t="shared" si="448"/>
        <v>8.9999999999999993E-3</v>
      </c>
      <c r="T3562" s="9">
        <f t="shared" si="449"/>
        <v>1E-3</v>
      </c>
      <c r="U3562" s="16">
        <f>IFERROR(INDEX(BASE_CCLASSTRIB!$E:$E, MATCH(TEXT($D3562,"000000"), BASE_CCLASSTRIB!$A:$A, 0))/100, 0)</f>
        <v>0</v>
      </c>
      <c r="V3562" s="16">
        <f>IFERROR(INDEX(BASE_CCLASSTRIB!$F:$F, MATCH(TEXT($D3562,"000000"), BASE_CCLASSTRIB!$A:$A, 0))/100, 0)</f>
        <v>0</v>
      </c>
    </row>
    <row r="3563" spans="4:22" ht="15.75" thickBot="1" x14ac:dyDescent="0.3">
      <c r="D3563" s="38"/>
      <c r="E3563" s="27" t="str">
        <f t="shared" si="444"/>
        <v/>
      </c>
      <c r="F3563" s="28" t="str">
        <f>IF(E3563="","",IFERROR(VLOOKUP(E3563,REGRAS_CST!$A$2:$B$200,2,FALSE),""))</f>
        <v/>
      </c>
      <c r="H3563" s="29">
        <v>8.9999999999999993E-3</v>
      </c>
      <c r="I3563" s="29">
        <v>1E-3</v>
      </c>
      <c r="K3563" s="21" t="str">
        <f>IF(E3563="","",IFERROR(VLOOKUP(E3563,REGRAS_CST!$A$2:$C$200,3,FALSE),""))</f>
        <v/>
      </c>
      <c r="L3563" s="23" t="str">
        <f t="shared" si="445"/>
        <v/>
      </c>
      <c r="M3563" s="24" t="str">
        <f t="shared" si="446"/>
        <v/>
      </c>
      <c r="N3563" s="24" t="str">
        <f t="shared" si="447"/>
        <v/>
      </c>
      <c r="O3563" s="15" t="str">
        <f t="shared" si="450"/>
        <v/>
      </c>
      <c r="P3563" s="31" t="str">
        <f t="shared" si="451"/>
        <v/>
      </c>
      <c r="Q3563" s="8" t="str">
        <f>IF(E3563="","",IFERROR(VLOOKUP(E3563,REGRAS_CST!$A$2:$D$200,4,FALSE),""))</f>
        <v/>
      </c>
      <c r="S3563" s="9">
        <f t="shared" si="448"/>
        <v>8.9999999999999993E-3</v>
      </c>
      <c r="T3563" s="9">
        <f t="shared" si="449"/>
        <v>1E-3</v>
      </c>
      <c r="U3563" s="16">
        <f>IFERROR(INDEX(BASE_CCLASSTRIB!$E:$E, MATCH(TEXT($D3563,"000000"), BASE_CCLASSTRIB!$A:$A, 0))/100, 0)</f>
        <v>0</v>
      </c>
      <c r="V3563" s="16">
        <f>IFERROR(INDEX(BASE_CCLASSTRIB!$F:$F, MATCH(TEXT($D3563,"000000"), BASE_CCLASSTRIB!$A:$A, 0))/100, 0)</f>
        <v>0</v>
      </c>
    </row>
    <row r="3564" spans="4:22" ht="15.75" thickBot="1" x14ac:dyDescent="0.3">
      <c r="D3564" s="38"/>
      <c r="E3564" s="27" t="str">
        <f t="shared" si="444"/>
        <v/>
      </c>
      <c r="F3564" s="28" t="str">
        <f>IF(E3564="","",IFERROR(VLOOKUP(E3564,REGRAS_CST!$A$2:$B$200,2,FALSE),""))</f>
        <v/>
      </c>
      <c r="H3564" s="29">
        <v>8.9999999999999993E-3</v>
      </c>
      <c r="I3564" s="29">
        <v>1E-3</v>
      </c>
      <c r="K3564" s="21" t="str">
        <f>IF(E3564="","",IFERROR(VLOOKUP(E3564,REGRAS_CST!$A$2:$C$200,3,FALSE),""))</f>
        <v/>
      </c>
      <c r="L3564" s="23" t="str">
        <f t="shared" si="445"/>
        <v/>
      </c>
      <c r="M3564" s="24" t="str">
        <f t="shared" si="446"/>
        <v/>
      </c>
      <c r="N3564" s="24" t="str">
        <f t="shared" si="447"/>
        <v/>
      </c>
      <c r="O3564" s="15" t="str">
        <f t="shared" si="450"/>
        <v/>
      </c>
      <c r="P3564" s="31" t="str">
        <f t="shared" si="451"/>
        <v/>
      </c>
      <c r="Q3564" s="8" t="str">
        <f>IF(E3564="","",IFERROR(VLOOKUP(E3564,REGRAS_CST!$A$2:$D$200,4,FALSE),""))</f>
        <v/>
      </c>
      <c r="S3564" s="9">
        <f t="shared" si="448"/>
        <v>8.9999999999999993E-3</v>
      </c>
      <c r="T3564" s="9">
        <f t="shared" si="449"/>
        <v>1E-3</v>
      </c>
      <c r="U3564" s="16">
        <f>IFERROR(INDEX(BASE_CCLASSTRIB!$E:$E, MATCH(TEXT($D3564,"000000"), BASE_CCLASSTRIB!$A:$A, 0))/100, 0)</f>
        <v>0</v>
      </c>
      <c r="V3564" s="16">
        <f>IFERROR(INDEX(BASE_CCLASSTRIB!$F:$F, MATCH(TEXT($D3564,"000000"), BASE_CCLASSTRIB!$A:$A, 0))/100, 0)</f>
        <v>0</v>
      </c>
    </row>
    <row r="3565" spans="4:22" ht="15.75" thickBot="1" x14ac:dyDescent="0.3">
      <c r="D3565" s="38"/>
      <c r="E3565" s="27" t="str">
        <f t="shared" si="444"/>
        <v/>
      </c>
      <c r="F3565" s="28" t="str">
        <f>IF(E3565="","",IFERROR(VLOOKUP(E3565,REGRAS_CST!$A$2:$B$200,2,FALSE),""))</f>
        <v/>
      </c>
      <c r="H3565" s="29">
        <v>8.9999999999999993E-3</v>
      </c>
      <c r="I3565" s="29">
        <v>1E-3</v>
      </c>
      <c r="K3565" s="21" t="str">
        <f>IF(E3565="","",IFERROR(VLOOKUP(E3565,REGRAS_CST!$A$2:$C$200,3,FALSE),""))</f>
        <v/>
      </c>
      <c r="L3565" s="23" t="str">
        <f t="shared" si="445"/>
        <v/>
      </c>
      <c r="M3565" s="24" t="str">
        <f t="shared" si="446"/>
        <v/>
      </c>
      <c r="N3565" s="24" t="str">
        <f t="shared" si="447"/>
        <v/>
      </c>
      <c r="O3565" s="15" t="str">
        <f t="shared" si="450"/>
        <v/>
      </c>
      <c r="P3565" s="31" t="str">
        <f t="shared" si="451"/>
        <v/>
      </c>
      <c r="Q3565" s="8" t="str">
        <f>IF(E3565="","",IFERROR(VLOOKUP(E3565,REGRAS_CST!$A$2:$D$200,4,FALSE),""))</f>
        <v/>
      </c>
      <c r="S3565" s="9">
        <f t="shared" si="448"/>
        <v>8.9999999999999993E-3</v>
      </c>
      <c r="T3565" s="9">
        <f t="shared" si="449"/>
        <v>1E-3</v>
      </c>
      <c r="U3565" s="16">
        <f>IFERROR(INDEX(BASE_CCLASSTRIB!$E:$E, MATCH(TEXT($D3565,"000000"), BASE_CCLASSTRIB!$A:$A, 0))/100, 0)</f>
        <v>0</v>
      </c>
      <c r="V3565" s="16">
        <f>IFERROR(INDEX(BASE_CCLASSTRIB!$F:$F, MATCH(TEXT($D3565,"000000"), BASE_CCLASSTRIB!$A:$A, 0))/100, 0)</f>
        <v>0</v>
      </c>
    </row>
    <row r="3566" spans="4:22" ht="15.75" thickBot="1" x14ac:dyDescent="0.3">
      <c r="D3566" s="38"/>
      <c r="E3566" s="27" t="str">
        <f t="shared" si="444"/>
        <v/>
      </c>
      <c r="F3566" s="28" t="str">
        <f>IF(E3566="","",IFERROR(VLOOKUP(E3566,REGRAS_CST!$A$2:$B$200,2,FALSE),""))</f>
        <v/>
      </c>
      <c r="H3566" s="29">
        <v>8.9999999999999993E-3</v>
      </c>
      <c r="I3566" s="29">
        <v>1E-3</v>
      </c>
      <c r="K3566" s="21" t="str">
        <f>IF(E3566="","",IFERROR(VLOOKUP(E3566,REGRAS_CST!$A$2:$C$200,3,FALSE),""))</f>
        <v/>
      </c>
      <c r="L3566" s="23" t="str">
        <f t="shared" si="445"/>
        <v/>
      </c>
      <c r="M3566" s="24" t="str">
        <f t="shared" si="446"/>
        <v/>
      </c>
      <c r="N3566" s="24" t="str">
        <f t="shared" si="447"/>
        <v/>
      </c>
      <c r="O3566" s="15" t="str">
        <f t="shared" si="450"/>
        <v/>
      </c>
      <c r="P3566" s="31" t="str">
        <f t="shared" si="451"/>
        <v/>
      </c>
      <c r="Q3566" s="8" t="str">
        <f>IF(E3566="","",IFERROR(VLOOKUP(E3566,REGRAS_CST!$A$2:$D$200,4,FALSE),""))</f>
        <v/>
      </c>
      <c r="S3566" s="9">
        <f t="shared" si="448"/>
        <v>8.9999999999999993E-3</v>
      </c>
      <c r="T3566" s="9">
        <f t="shared" si="449"/>
        <v>1E-3</v>
      </c>
      <c r="U3566" s="16">
        <f>IFERROR(INDEX(BASE_CCLASSTRIB!$E:$E, MATCH(TEXT($D3566,"000000"), BASE_CCLASSTRIB!$A:$A, 0))/100, 0)</f>
        <v>0</v>
      </c>
      <c r="V3566" s="16">
        <f>IFERROR(INDEX(BASE_CCLASSTRIB!$F:$F, MATCH(TEXT($D3566,"000000"), BASE_CCLASSTRIB!$A:$A, 0))/100, 0)</f>
        <v>0</v>
      </c>
    </row>
    <row r="3567" spans="4:22" ht="15.75" thickBot="1" x14ac:dyDescent="0.3">
      <c r="D3567" s="38"/>
      <c r="E3567" s="27" t="str">
        <f t="shared" si="444"/>
        <v/>
      </c>
      <c r="F3567" s="28" t="str">
        <f>IF(E3567="","",IFERROR(VLOOKUP(E3567,REGRAS_CST!$A$2:$B$200,2,FALSE),""))</f>
        <v/>
      </c>
      <c r="H3567" s="29">
        <v>8.9999999999999993E-3</v>
      </c>
      <c r="I3567" s="29">
        <v>1E-3</v>
      </c>
      <c r="K3567" s="21" t="str">
        <f>IF(E3567="","",IFERROR(VLOOKUP(E3567,REGRAS_CST!$A$2:$C$200,3,FALSE),""))</f>
        <v/>
      </c>
      <c r="L3567" s="23" t="str">
        <f t="shared" si="445"/>
        <v/>
      </c>
      <c r="M3567" s="24" t="str">
        <f t="shared" si="446"/>
        <v/>
      </c>
      <c r="N3567" s="24" t="str">
        <f t="shared" si="447"/>
        <v/>
      </c>
      <c r="O3567" s="15" t="str">
        <f t="shared" si="450"/>
        <v/>
      </c>
      <c r="P3567" s="31" t="str">
        <f t="shared" si="451"/>
        <v/>
      </c>
      <c r="Q3567" s="8" t="str">
        <f>IF(E3567="","",IFERROR(VLOOKUP(E3567,REGRAS_CST!$A$2:$D$200,4,FALSE),""))</f>
        <v/>
      </c>
      <c r="S3567" s="9">
        <f t="shared" si="448"/>
        <v>8.9999999999999993E-3</v>
      </c>
      <c r="T3567" s="9">
        <f t="shared" si="449"/>
        <v>1E-3</v>
      </c>
      <c r="U3567" s="16">
        <f>IFERROR(INDEX(BASE_CCLASSTRIB!$E:$E, MATCH(TEXT($D3567,"000000"), BASE_CCLASSTRIB!$A:$A, 0))/100, 0)</f>
        <v>0</v>
      </c>
      <c r="V3567" s="16">
        <f>IFERROR(INDEX(BASE_CCLASSTRIB!$F:$F, MATCH(TEXT($D3567,"000000"), BASE_CCLASSTRIB!$A:$A, 0))/100, 0)</f>
        <v>0</v>
      </c>
    </row>
    <row r="3568" spans="4:22" ht="15.75" thickBot="1" x14ac:dyDescent="0.3">
      <c r="D3568" s="38"/>
      <c r="E3568" s="27" t="str">
        <f t="shared" si="444"/>
        <v/>
      </c>
      <c r="F3568" s="28" t="str">
        <f>IF(E3568="","",IFERROR(VLOOKUP(E3568,REGRAS_CST!$A$2:$B$200,2,FALSE),""))</f>
        <v/>
      </c>
      <c r="H3568" s="29">
        <v>8.9999999999999993E-3</v>
      </c>
      <c r="I3568" s="29">
        <v>1E-3</v>
      </c>
      <c r="K3568" s="21" t="str">
        <f>IF(E3568="","",IFERROR(VLOOKUP(E3568,REGRAS_CST!$A$2:$C$200,3,FALSE),""))</f>
        <v/>
      </c>
      <c r="L3568" s="23" t="str">
        <f t="shared" si="445"/>
        <v/>
      </c>
      <c r="M3568" s="24" t="str">
        <f t="shared" si="446"/>
        <v/>
      </c>
      <c r="N3568" s="24" t="str">
        <f t="shared" si="447"/>
        <v/>
      </c>
      <c r="O3568" s="15" t="str">
        <f t="shared" si="450"/>
        <v/>
      </c>
      <c r="P3568" s="31" t="str">
        <f t="shared" si="451"/>
        <v/>
      </c>
      <c r="Q3568" s="8" t="str">
        <f>IF(E3568="","",IFERROR(VLOOKUP(E3568,REGRAS_CST!$A$2:$D$200,4,FALSE),""))</f>
        <v/>
      </c>
      <c r="S3568" s="9">
        <f t="shared" si="448"/>
        <v>8.9999999999999993E-3</v>
      </c>
      <c r="T3568" s="9">
        <f t="shared" si="449"/>
        <v>1E-3</v>
      </c>
      <c r="U3568" s="16">
        <f>IFERROR(INDEX(BASE_CCLASSTRIB!$E:$E, MATCH(TEXT($D3568,"000000"), BASE_CCLASSTRIB!$A:$A, 0))/100, 0)</f>
        <v>0</v>
      </c>
      <c r="V3568" s="16">
        <f>IFERROR(INDEX(BASE_CCLASSTRIB!$F:$F, MATCH(TEXT($D3568,"000000"), BASE_CCLASSTRIB!$A:$A, 0))/100, 0)</f>
        <v>0</v>
      </c>
    </row>
    <row r="3569" spans="4:22" ht="15.75" thickBot="1" x14ac:dyDescent="0.3">
      <c r="D3569" s="38"/>
      <c r="E3569" s="27" t="str">
        <f t="shared" si="444"/>
        <v/>
      </c>
      <c r="F3569" s="28" t="str">
        <f>IF(E3569="","",IFERROR(VLOOKUP(E3569,REGRAS_CST!$A$2:$B$200,2,FALSE),""))</f>
        <v/>
      </c>
      <c r="H3569" s="29">
        <v>8.9999999999999993E-3</v>
      </c>
      <c r="I3569" s="29">
        <v>1E-3</v>
      </c>
      <c r="K3569" s="21" t="str">
        <f>IF(E3569="","",IFERROR(VLOOKUP(E3569,REGRAS_CST!$A$2:$C$200,3,FALSE),""))</f>
        <v/>
      </c>
      <c r="L3569" s="23" t="str">
        <f t="shared" si="445"/>
        <v/>
      </c>
      <c r="M3569" s="24" t="str">
        <f t="shared" si="446"/>
        <v/>
      </c>
      <c r="N3569" s="24" t="str">
        <f t="shared" si="447"/>
        <v/>
      </c>
      <c r="O3569" s="15" t="str">
        <f t="shared" si="450"/>
        <v/>
      </c>
      <c r="P3569" s="31" t="str">
        <f t="shared" si="451"/>
        <v/>
      </c>
      <c r="Q3569" s="8" t="str">
        <f>IF(E3569="","",IFERROR(VLOOKUP(E3569,REGRAS_CST!$A$2:$D$200,4,FALSE),""))</f>
        <v/>
      </c>
      <c r="S3569" s="9">
        <f t="shared" si="448"/>
        <v>8.9999999999999993E-3</v>
      </c>
      <c r="T3569" s="9">
        <f t="shared" si="449"/>
        <v>1E-3</v>
      </c>
      <c r="U3569" s="16">
        <f>IFERROR(INDEX(BASE_CCLASSTRIB!$E:$E, MATCH(TEXT($D3569,"000000"), BASE_CCLASSTRIB!$A:$A, 0))/100, 0)</f>
        <v>0</v>
      </c>
      <c r="V3569" s="16">
        <f>IFERROR(INDEX(BASE_CCLASSTRIB!$F:$F, MATCH(TEXT($D3569,"000000"), BASE_CCLASSTRIB!$A:$A, 0))/100, 0)</f>
        <v>0</v>
      </c>
    </row>
    <row r="3570" spans="4:22" ht="15.75" thickBot="1" x14ac:dyDescent="0.3">
      <c r="D3570" s="38"/>
      <c r="E3570" s="27" t="str">
        <f t="shared" si="444"/>
        <v/>
      </c>
      <c r="F3570" s="28" t="str">
        <f>IF(E3570="","",IFERROR(VLOOKUP(E3570,REGRAS_CST!$A$2:$B$200,2,FALSE),""))</f>
        <v/>
      </c>
      <c r="H3570" s="29">
        <v>8.9999999999999993E-3</v>
      </c>
      <c r="I3570" s="29">
        <v>1E-3</v>
      </c>
      <c r="K3570" s="21" t="str">
        <f>IF(E3570="","",IFERROR(VLOOKUP(E3570,REGRAS_CST!$A$2:$C$200,3,FALSE),""))</f>
        <v/>
      </c>
      <c r="L3570" s="23" t="str">
        <f t="shared" si="445"/>
        <v/>
      </c>
      <c r="M3570" s="24" t="str">
        <f t="shared" si="446"/>
        <v/>
      </c>
      <c r="N3570" s="24" t="str">
        <f t="shared" si="447"/>
        <v/>
      </c>
      <c r="O3570" s="15" t="str">
        <f t="shared" si="450"/>
        <v/>
      </c>
      <c r="P3570" s="31" t="str">
        <f t="shared" si="451"/>
        <v/>
      </c>
      <c r="Q3570" s="8" t="str">
        <f>IF(E3570="","",IFERROR(VLOOKUP(E3570,REGRAS_CST!$A$2:$D$200,4,FALSE),""))</f>
        <v/>
      </c>
      <c r="S3570" s="9">
        <f t="shared" si="448"/>
        <v>8.9999999999999993E-3</v>
      </c>
      <c r="T3570" s="9">
        <f t="shared" si="449"/>
        <v>1E-3</v>
      </c>
      <c r="U3570" s="16">
        <f>IFERROR(INDEX(BASE_CCLASSTRIB!$E:$E, MATCH(TEXT($D3570,"000000"), BASE_CCLASSTRIB!$A:$A, 0))/100, 0)</f>
        <v>0</v>
      </c>
      <c r="V3570" s="16">
        <f>IFERROR(INDEX(BASE_CCLASSTRIB!$F:$F, MATCH(TEXT($D3570,"000000"), BASE_CCLASSTRIB!$A:$A, 0))/100, 0)</f>
        <v>0</v>
      </c>
    </row>
    <row r="3571" spans="4:22" ht="15.75" thickBot="1" x14ac:dyDescent="0.3">
      <c r="D3571" s="38"/>
      <c r="E3571" s="27" t="str">
        <f t="shared" si="444"/>
        <v/>
      </c>
      <c r="F3571" s="28" t="str">
        <f>IF(E3571="","",IFERROR(VLOOKUP(E3571,REGRAS_CST!$A$2:$B$200,2,FALSE),""))</f>
        <v/>
      </c>
      <c r="H3571" s="29">
        <v>8.9999999999999993E-3</v>
      </c>
      <c r="I3571" s="29">
        <v>1E-3</v>
      </c>
      <c r="K3571" s="21" t="str">
        <f>IF(E3571="","",IFERROR(VLOOKUP(E3571,REGRAS_CST!$A$2:$C$200,3,FALSE),""))</f>
        <v/>
      </c>
      <c r="L3571" s="23" t="str">
        <f t="shared" si="445"/>
        <v/>
      </c>
      <c r="M3571" s="24" t="str">
        <f t="shared" si="446"/>
        <v/>
      </c>
      <c r="N3571" s="24" t="str">
        <f t="shared" si="447"/>
        <v/>
      </c>
      <c r="O3571" s="15" t="str">
        <f t="shared" si="450"/>
        <v/>
      </c>
      <c r="P3571" s="31" t="str">
        <f t="shared" si="451"/>
        <v/>
      </c>
      <c r="Q3571" s="8" t="str">
        <f>IF(E3571="","",IFERROR(VLOOKUP(E3571,REGRAS_CST!$A$2:$D$200,4,FALSE),""))</f>
        <v/>
      </c>
      <c r="S3571" s="9">
        <f t="shared" si="448"/>
        <v>8.9999999999999993E-3</v>
      </c>
      <c r="T3571" s="9">
        <f t="shared" si="449"/>
        <v>1E-3</v>
      </c>
      <c r="U3571" s="16">
        <f>IFERROR(INDEX(BASE_CCLASSTRIB!$E:$E, MATCH(TEXT($D3571,"000000"), BASE_CCLASSTRIB!$A:$A, 0))/100, 0)</f>
        <v>0</v>
      </c>
      <c r="V3571" s="16">
        <f>IFERROR(INDEX(BASE_CCLASSTRIB!$F:$F, MATCH(TEXT($D3571,"000000"), BASE_CCLASSTRIB!$A:$A, 0))/100, 0)</f>
        <v>0</v>
      </c>
    </row>
    <row r="3572" spans="4:22" ht="15.75" thickBot="1" x14ac:dyDescent="0.3">
      <c r="D3572" s="38"/>
      <c r="E3572" s="27" t="str">
        <f t="shared" si="444"/>
        <v/>
      </c>
      <c r="F3572" s="28" t="str">
        <f>IF(E3572="","",IFERROR(VLOOKUP(E3572,REGRAS_CST!$A$2:$B$200,2,FALSE),""))</f>
        <v/>
      </c>
      <c r="H3572" s="29">
        <v>8.9999999999999993E-3</v>
      </c>
      <c r="I3572" s="29">
        <v>1E-3</v>
      </c>
      <c r="K3572" s="21" t="str">
        <f>IF(E3572="","",IFERROR(VLOOKUP(E3572,REGRAS_CST!$A$2:$C$200,3,FALSE),""))</f>
        <v/>
      </c>
      <c r="L3572" s="23" t="str">
        <f t="shared" si="445"/>
        <v/>
      </c>
      <c r="M3572" s="24" t="str">
        <f t="shared" si="446"/>
        <v/>
      </c>
      <c r="N3572" s="24" t="str">
        <f t="shared" si="447"/>
        <v/>
      </c>
      <c r="O3572" s="15" t="str">
        <f t="shared" si="450"/>
        <v/>
      </c>
      <c r="P3572" s="31" t="str">
        <f t="shared" si="451"/>
        <v/>
      </c>
      <c r="Q3572" s="8" t="str">
        <f>IF(E3572="","",IFERROR(VLOOKUP(E3572,REGRAS_CST!$A$2:$D$200,4,FALSE),""))</f>
        <v/>
      </c>
      <c r="S3572" s="9">
        <f t="shared" si="448"/>
        <v>8.9999999999999993E-3</v>
      </c>
      <c r="T3572" s="9">
        <f t="shared" si="449"/>
        <v>1E-3</v>
      </c>
      <c r="U3572" s="16">
        <f>IFERROR(INDEX(BASE_CCLASSTRIB!$E:$E, MATCH(TEXT($D3572,"000000"), BASE_CCLASSTRIB!$A:$A, 0))/100, 0)</f>
        <v>0</v>
      </c>
      <c r="V3572" s="16">
        <f>IFERROR(INDEX(BASE_CCLASSTRIB!$F:$F, MATCH(TEXT($D3572,"000000"), BASE_CCLASSTRIB!$A:$A, 0))/100, 0)</f>
        <v>0</v>
      </c>
    </row>
    <row r="3573" spans="4:22" ht="15.75" thickBot="1" x14ac:dyDescent="0.3">
      <c r="D3573" s="38"/>
      <c r="E3573" s="27" t="str">
        <f t="shared" si="444"/>
        <v/>
      </c>
      <c r="F3573" s="28" t="str">
        <f>IF(E3573="","",IFERROR(VLOOKUP(E3573,REGRAS_CST!$A$2:$B$200,2,FALSE),""))</f>
        <v/>
      </c>
      <c r="H3573" s="29">
        <v>8.9999999999999993E-3</v>
      </c>
      <c r="I3573" s="29">
        <v>1E-3</v>
      </c>
      <c r="K3573" s="21" t="str">
        <f>IF(E3573="","",IFERROR(VLOOKUP(E3573,REGRAS_CST!$A$2:$C$200,3,FALSE),""))</f>
        <v/>
      </c>
      <c r="L3573" s="23" t="str">
        <f t="shared" si="445"/>
        <v/>
      </c>
      <c r="M3573" s="24" t="str">
        <f t="shared" si="446"/>
        <v/>
      </c>
      <c r="N3573" s="24" t="str">
        <f t="shared" si="447"/>
        <v/>
      </c>
      <c r="O3573" s="15" t="str">
        <f t="shared" si="450"/>
        <v/>
      </c>
      <c r="P3573" s="31" t="str">
        <f t="shared" si="451"/>
        <v/>
      </c>
      <c r="Q3573" s="8" t="str">
        <f>IF(E3573="","",IFERROR(VLOOKUP(E3573,REGRAS_CST!$A$2:$D$200,4,FALSE),""))</f>
        <v/>
      </c>
      <c r="S3573" s="9">
        <f t="shared" si="448"/>
        <v>8.9999999999999993E-3</v>
      </c>
      <c r="T3573" s="9">
        <f t="shared" si="449"/>
        <v>1E-3</v>
      </c>
      <c r="U3573" s="16">
        <f>IFERROR(INDEX(BASE_CCLASSTRIB!$E:$E, MATCH(TEXT($D3573,"000000"), BASE_CCLASSTRIB!$A:$A, 0))/100, 0)</f>
        <v>0</v>
      </c>
      <c r="V3573" s="16">
        <f>IFERROR(INDEX(BASE_CCLASSTRIB!$F:$F, MATCH(TEXT($D3573,"000000"), BASE_CCLASSTRIB!$A:$A, 0))/100, 0)</f>
        <v>0</v>
      </c>
    </row>
    <row r="3574" spans="4:22" ht="15.75" thickBot="1" x14ac:dyDescent="0.3">
      <c r="D3574" s="38"/>
      <c r="E3574" s="27" t="str">
        <f t="shared" si="444"/>
        <v/>
      </c>
      <c r="F3574" s="28" t="str">
        <f>IF(E3574="","",IFERROR(VLOOKUP(E3574,REGRAS_CST!$A$2:$B$200,2,FALSE),""))</f>
        <v/>
      </c>
      <c r="H3574" s="29">
        <v>8.9999999999999993E-3</v>
      </c>
      <c r="I3574" s="29">
        <v>1E-3</v>
      </c>
      <c r="K3574" s="21" t="str">
        <f>IF(E3574="","",IFERROR(VLOOKUP(E3574,REGRAS_CST!$A$2:$C$200,3,FALSE),""))</f>
        <v/>
      </c>
      <c r="L3574" s="23" t="str">
        <f t="shared" si="445"/>
        <v/>
      </c>
      <c r="M3574" s="24" t="str">
        <f t="shared" si="446"/>
        <v/>
      </c>
      <c r="N3574" s="24" t="str">
        <f t="shared" si="447"/>
        <v/>
      </c>
      <c r="O3574" s="15" t="str">
        <f t="shared" si="450"/>
        <v/>
      </c>
      <c r="P3574" s="31" t="str">
        <f t="shared" si="451"/>
        <v/>
      </c>
      <c r="Q3574" s="8" t="str">
        <f>IF(E3574="","",IFERROR(VLOOKUP(E3574,REGRAS_CST!$A$2:$D$200,4,FALSE),""))</f>
        <v/>
      </c>
      <c r="S3574" s="9">
        <f t="shared" si="448"/>
        <v>8.9999999999999993E-3</v>
      </c>
      <c r="T3574" s="9">
        <f t="shared" si="449"/>
        <v>1E-3</v>
      </c>
      <c r="U3574" s="16">
        <f>IFERROR(INDEX(BASE_CCLASSTRIB!$E:$E, MATCH(TEXT($D3574,"000000"), BASE_CCLASSTRIB!$A:$A, 0))/100, 0)</f>
        <v>0</v>
      </c>
      <c r="V3574" s="16">
        <f>IFERROR(INDEX(BASE_CCLASSTRIB!$F:$F, MATCH(TEXT($D3574,"000000"), BASE_CCLASSTRIB!$A:$A, 0))/100, 0)</f>
        <v>0</v>
      </c>
    </row>
    <row r="3575" spans="4:22" ht="15.75" thickBot="1" x14ac:dyDescent="0.3">
      <c r="D3575" s="38"/>
      <c r="E3575" s="27" t="str">
        <f t="shared" si="444"/>
        <v/>
      </c>
      <c r="F3575" s="28" t="str">
        <f>IF(E3575="","",IFERROR(VLOOKUP(E3575,REGRAS_CST!$A$2:$B$200,2,FALSE),""))</f>
        <v/>
      </c>
      <c r="H3575" s="29">
        <v>8.9999999999999993E-3</v>
      </c>
      <c r="I3575" s="29">
        <v>1E-3</v>
      </c>
      <c r="K3575" s="21" t="str">
        <f>IF(E3575="","",IFERROR(VLOOKUP(E3575,REGRAS_CST!$A$2:$C$200,3,FALSE),""))</f>
        <v/>
      </c>
      <c r="L3575" s="23" t="str">
        <f t="shared" si="445"/>
        <v/>
      </c>
      <c r="M3575" s="24" t="str">
        <f t="shared" si="446"/>
        <v/>
      </c>
      <c r="N3575" s="24" t="str">
        <f t="shared" si="447"/>
        <v/>
      </c>
      <c r="O3575" s="15" t="str">
        <f t="shared" si="450"/>
        <v/>
      </c>
      <c r="P3575" s="31" t="str">
        <f t="shared" si="451"/>
        <v/>
      </c>
      <c r="Q3575" s="8" t="str">
        <f>IF(E3575="","",IFERROR(VLOOKUP(E3575,REGRAS_CST!$A$2:$D$200,4,FALSE),""))</f>
        <v/>
      </c>
      <c r="S3575" s="9">
        <f t="shared" si="448"/>
        <v>8.9999999999999993E-3</v>
      </c>
      <c r="T3575" s="9">
        <f t="shared" si="449"/>
        <v>1E-3</v>
      </c>
      <c r="U3575" s="16">
        <f>IFERROR(INDEX(BASE_CCLASSTRIB!$E:$E, MATCH(TEXT($D3575,"000000"), BASE_CCLASSTRIB!$A:$A, 0))/100, 0)</f>
        <v>0</v>
      </c>
      <c r="V3575" s="16">
        <f>IFERROR(INDEX(BASE_CCLASSTRIB!$F:$F, MATCH(TEXT($D3575,"000000"), BASE_CCLASSTRIB!$A:$A, 0))/100, 0)</f>
        <v>0</v>
      </c>
    </row>
    <row r="3576" spans="4:22" ht="15.75" thickBot="1" x14ac:dyDescent="0.3">
      <c r="D3576" s="38"/>
      <c r="E3576" s="27" t="str">
        <f t="shared" si="444"/>
        <v/>
      </c>
      <c r="F3576" s="28" t="str">
        <f>IF(E3576="","",IFERROR(VLOOKUP(E3576,REGRAS_CST!$A$2:$B$200,2,FALSE),""))</f>
        <v/>
      </c>
      <c r="H3576" s="29">
        <v>8.9999999999999993E-3</v>
      </c>
      <c r="I3576" s="29">
        <v>1E-3</v>
      </c>
      <c r="K3576" s="21" t="str">
        <f>IF(E3576="","",IFERROR(VLOOKUP(E3576,REGRAS_CST!$A$2:$C$200,3,FALSE),""))</f>
        <v/>
      </c>
      <c r="L3576" s="23" t="str">
        <f t="shared" si="445"/>
        <v/>
      </c>
      <c r="M3576" s="24" t="str">
        <f t="shared" si="446"/>
        <v/>
      </c>
      <c r="N3576" s="24" t="str">
        <f t="shared" si="447"/>
        <v/>
      </c>
      <c r="O3576" s="15" t="str">
        <f t="shared" si="450"/>
        <v/>
      </c>
      <c r="P3576" s="31" t="str">
        <f t="shared" si="451"/>
        <v/>
      </c>
      <c r="Q3576" s="8" t="str">
        <f>IF(E3576="","",IFERROR(VLOOKUP(E3576,REGRAS_CST!$A$2:$D$200,4,FALSE),""))</f>
        <v/>
      </c>
      <c r="S3576" s="9">
        <f t="shared" si="448"/>
        <v>8.9999999999999993E-3</v>
      </c>
      <c r="T3576" s="9">
        <f t="shared" si="449"/>
        <v>1E-3</v>
      </c>
      <c r="U3576" s="16">
        <f>IFERROR(INDEX(BASE_CCLASSTRIB!$E:$E, MATCH(TEXT($D3576,"000000"), BASE_CCLASSTRIB!$A:$A, 0))/100, 0)</f>
        <v>0</v>
      </c>
      <c r="V3576" s="16">
        <f>IFERROR(INDEX(BASE_CCLASSTRIB!$F:$F, MATCH(TEXT($D3576,"000000"), BASE_CCLASSTRIB!$A:$A, 0))/100, 0)</f>
        <v>0</v>
      </c>
    </row>
    <row r="3577" spans="4:22" ht="15.75" thickBot="1" x14ac:dyDescent="0.3">
      <c r="D3577" s="38"/>
      <c r="E3577" s="27" t="str">
        <f t="shared" si="444"/>
        <v/>
      </c>
      <c r="F3577" s="28" t="str">
        <f>IF(E3577="","",IFERROR(VLOOKUP(E3577,REGRAS_CST!$A$2:$B$200,2,FALSE),""))</f>
        <v/>
      </c>
      <c r="H3577" s="29">
        <v>8.9999999999999993E-3</v>
      </c>
      <c r="I3577" s="29">
        <v>1E-3</v>
      </c>
      <c r="K3577" s="21" t="str">
        <f>IF(E3577="","",IFERROR(VLOOKUP(E3577,REGRAS_CST!$A$2:$C$200,3,FALSE),""))</f>
        <v/>
      </c>
      <c r="L3577" s="23" t="str">
        <f t="shared" si="445"/>
        <v/>
      </c>
      <c r="M3577" s="24" t="str">
        <f t="shared" si="446"/>
        <v/>
      </c>
      <c r="N3577" s="24" t="str">
        <f t="shared" si="447"/>
        <v/>
      </c>
      <c r="O3577" s="15" t="str">
        <f t="shared" si="450"/>
        <v/>
      </c>
      <c r="P3577" s="31" t="str">
        <f t="shared" si="451"/>
        <v/>
      </c>
      <c r="Q3577" s="8" t="str">
        <f>IF(E3577="","",IFERROR(VLOOKUP(E3577,REGRAS_CST!$A$2:$D$200,4,FALSE),""))</f>
        <v/>
      </c>
      <c r="S3577" s="9">
        <f t="shared" si="448"/>
        <v>8.9999999999999993E-3</v>
      </c>
      <c r="T3577" s="9">
        <f t="shared" si="449"/>
        <v>1E-3</v>
      </c>
      <c r="U3577" s="16">
        <f>IFERROR(INDEX(BASE_CCLASSTRIB!$E:$E, MATCH(TEXT($D3577,"000000"), BASE_CCLASSTRIB!$A:$A, 0))/100, 0)</f>
        <v>0</v>
      </c>
      <c r="V3577" s="16">
        <f>IFERROR(INDEX(BASE_CCLASSTRIB!$F:$F, MATCH(TEXT($D3577,"000000"), BASE_CCLASSTRIB!$A:$A, 0))/100, 0)</f>
        <v>0</v>
      </c>
    </row>
    <row r="3578" spans="4:22" ht="15.75" thickBot="1" x14ac:dyDescent="0.3">
      <c r="D3578" s="38"/>
      <c r="E3578" s="27" t="str">
        <f t="shared" si="444"/>
        <v/>
      </c>
      <c r="F3578" s="28" t="str">
        <f>IF(E3578="","",IFERROR(VLOOKUP(E3578,REGRAS_CST!$A$2:$B$200,2,FALSE),""))</f>
        <v/>
      </c>
      <c r="H3578" s="29">
        <v>8.9999999999999993E-3</v>
      </c>
      <c r="I3578" s="29">
        <v>1E-3</v>
      </c>
      <c r="K3578" s="21" t="str">
        <f>IF(E3578="","",IFERROR(VLOOKUP(E3578,REGRAS_CST!$A$2:$C$200,3,FALSE),""))</f>
        <v/>
      </c>
      <c r="L3578" s="23" t="str">
        <f t="shared" si="445"/>
        <v/>
      </c>
      <c r="M3578" s="24" t="str">
        <f t="shared" si="446"/>
        <v/>
      </c>
      <c r="N3578" s="24" t="str">
        <f t="shared" si="447"/>
        <v/>
      </c>
      <c r="O3578" s="15" t="str">
        <f t="shared" si="450"/>
        <v/>
      </c>
      <c r="P3578" s="31" t="str">
        <f t="shared" si="451"/>
        <v/>
      </c>
      <c r="Q3578" s="8" t="str">
        <f>IF(E3578="","",IFERROR(VLOOKUP(E3578,REGRAS_CST!$A$2:$D$200,4,FALSE),""))</f>
        <v/>
      </c>
      <c r="S3578" s="9">
        <f t="shared" si="448"/>
        <v>8.9999999999999993E-3</v>
      </c>
      <c r="T3578" s="9">
        <f t="shared" si="449"/>
        <v>1E-3</v>
      </c>
      <c r="U3578" s="16">
        <f>IFERROR(INDEX(BASE_CCLASSTRIB!$E:$E, MATCH(TEXT($D3578,"000000"), BASE_CCLASSTRIB!$A:$A, 0))/100, 0)</f>
        <v>0</v>
      </c>
      <c r="V3578" s="16">
        <f>IFERROR(INDEX(BASE_CCLASSTRIB!$F:$F, MATCH(TEXT($D3578,"000000"), BASE_CCLASSTRIB!$A:$A, 0))/100, 0)</f>
        <v>0</v>
      </c>
    </row>
    <row r="3579" spans="4:22" ht="15.75" thickBot="1" x14ac:dyDescent="0.3">
      <c r="D3579" s="38"/>
      <c r="E3579" s="27" t="str">
        <f t="shared" si="444"/>
        <v/>
      </c>
      <c r="F3579" s="28" t="str">
        <f>IF(E3579="","",IFERROR(VLOOKUP(E3579,REGRAS_CST!$A$2:$B$200,2,FALSE),""))</f>
        <v/>
      </c>
      <c r="H3579" s="29">
        <v>8.9999999999999993E-3</v>
      </c>
      <c r="I3579" s="29">
        <v>1E-3</v>
      </c>
      <c r="K3579" s="21" t="str">
        <f>IF(E3579="","",IFERROR(VLOOKUP(E3579,REGRAS_CST!$A$2:$C$200,3,FALSE),""))</f>
        <v/>
      </c>
      <c r="L3579" s="23" t="str">
        <f t="shared" si="445"/>
        <v/>
      </c>
      <c r="M3579" s="24" t="str">
        <f t="shared" si="446"/>
        <v/>
      </c>
      <c r="N3579" s="24" t="str">
        <f t="shared" si="447"/>
        <v/>
      </c>
      <c r="O3579" s="15" t="str">
        <f t="shared" si="450"/>
        <v/>
      </c>
      <c r="P3579" s="31" t="str">
        <f t="shared" si="451"/>
        <v/>
      </c>
      <c r="Q3579" s="8" t="str">
        <f>IF(E3579="","",IFERROR(VLOOKUP(E3579,REGRAS_CST!$A$2:$D$200,4,FALSE),""))</f>
        <v/>
      </c>
      <c r="S3579" s="9">
        <f t="shared" si="448"/>
        <v>8.9999999999999993E-3</v>
      </c>
      <c r="T3579" s="9">
        <f t="shared" si="449"/>
        <v>1E-3</v>
      </c>
      <c r="U3579" s="16">
        <f>IFERROR(INDEX(BASE_CCLASSTRIB!$E:$E, MATCH(TEXT($D3579,"000000"), BASE_CCLASSTRIB!$A:$A, 0))/100, 0)</f>
        <v>0</v>
      </c>
      <c r="V3579" s="16">
        <f>IFERROR(INDEX(BASE_CCLASSTRIB!$F:$F, MATCH(TEXT($D3579,"000000"), BASE_CCLASSTRIB!$A:$A, 0))/100, 0)</f>
        <v>0</v>
      </c>
    </row>
    <row r="3580" spans="4:22" ht="15.75" thickBot="1" x14ac:dyDescent="0.3">
      <c r="D3580" s="38"/>
      <c r="E3580" s="27" t="str">
        <f t="shared" si="444"/>
        <v/>
      </c>
      <c r="F3580" s="28" t="str">
        <f>IF(E3580="","",IFERROR(VLOOKUP(E3580,REGRAS_CST!$A$2:$B$200,2,FALSE),""))</f>
        <v/>
      </c>
      <c r="H3580" s="29">
        <v>8.9999999999999993E-3</v>
      </c>
      <c r="I3580" s="29">
        <v>1E-3</v>
      </c>
      <c r="K3580" s="21" t="str">
        <f>IF(E3580="","",IFERROR(VLOOKUP(E3580,REGRAS_CST!$A$2:$C$200,3,FALSE),""))</f>
        <v/>
      </c>
      <c r="L3580" s="23" t="str">
        <f t="shared" si="445"/>
        <v/>
      </c>
      <c r="M3580" s="24" t="str">
        <f t="shared" si="446"/>
        <v/>
      </c>
      <c r="N3580" s="24" t="str">
        <f t="shared" si="447"/>
        <v/>
      </c>
      <c r="O3580" s="15" t="str">
        <f t="shared" si="450"/>
        <v/>
      </c>
      <c r="P3580" s="31" t="str">
        <f t="shared" si="451"/>
        <v/>
      </c>
      <c r="Q3580" s="8" t="str">
        <f>IF(E3580="","",IFERROR(VLOOKUP(E3580,REGRAS_CST!$A$2:$D$200,4,FALSE),""))</f>
        <v/>
      </c>
      <c r="S3580" s="9">
        <f t="shared" si="448"/>
        <v>8.9999999999999993E-3</v>
      </c>
      <c r="T3580" s="9">
        <f t="shared" si="449"/>
        <v>1E-3</v>
      </c>
      <c r="U3580" s="16">
        <f>IFERROR(INDEX(BASE_CCLASSTRIB!$E:$E, MATCH(TEXT($D3580,"000000"), BASE_CCLASSTRIB!$A:$A, 0))/100, 0)</f>
        <v>0</v>
      </c>
      <c r="V3580" s="16">
        <f>IFERROR(INDEX(BASE_CCLASSTRIB!$F:$F, MATCH(TEXT($D3580,"000000"), BASE_CCLASSTRIB!$A:$A, 0))/100, 0)</f>
        <v>0</v>
      </c>
    </row>
    <row r="3581" spans="4:22" ht="15.75" thickBot="1" x14ac:dyDescent="0.3">
      <c r="D3581" s="38"/>
      <c r="E3581" s="27" t="str">
        <f t="shared" si="444"/>
        <v/>
      </c>
      <c r="F3581" s="28" t="str">
        <f>IF(E3581="","",IFERROR(VLOOKUP(E3581,REGRAS_CST!$A$2:$B$200,2,FALSE),""))</f>
        <v/>
      </c>
      <c r="H3581" s="29">
        <v>8.9999999999999993E-3</v>
      </c>
      <c r="I3581" s="29">
        <v>1E-3</v>
      </c>
      <c r="K3581" s="21" t="str">
        <f>IF(E3581="","",IFERROR(VLOOKUP(E3581,REGRAS_CST!$A$2:$C$200,3,FALSE),""))</f>
        <v/>
      </c>
      <c r="L3581" s="23" t="str">
        <f t="shared" si="445"/>
        <v/>
      </c>
      <c r="M3581" s="24" t="str">
        <f t="shared" si="446"/>
        <v/>
      </c>
      <c r="N3581" s="24" t="str">
        <f t="shared" si="447"/>
        <v/>
      </c>
      <c r="O3581" s="15" t="str">
        <f t="shared" si="450"/>
        <v/>
      </c>
      <c r="P3581" s="31" t="str">
        <f t="shared" si="451"/>
        <v/>
      </c>
      <c r="Q3581" s="8" t="str">
        <f>IF(E3581="","",IFERROR(VLOOKUP(E3581,REGRAS_CST!$A$2:$D$200,4,FALSE),""))</f>
        <v/>
      </c>
      <c r="S3581" s="9">
        <f t="shared" si="448"/>
        <v>8.9999999999999993E-3</v>
      </c>
      <c r="T3581" s="9">
        <f t="shared" si="449"/>
        <v>1E-3</v>
      </c>
      <c r="U3581" s="16">
        <f>IFERROR(INDEX(BASE_CCLASSTRIB!$E:$E, MATCH(TEXT($D3581,"000000"), BASE_CCLASSTRIB!$A:$A, 0))/100, 0)</f>
        <v>0</v>
      </c>
      <c r="V3581" s="16">
        <f>IFERROR(INDEX(BASE_CCLASSTRIB!$F:$F, MATCH(TEXT($D3581,"000000"), BASE_CCLASSTRIB!$A:$A, 0))/100, 0)</f>
        <v>0</v>
      </c>
    </row>
    <row r="3582" spans="4:22" ht="15.75" thickBot="1" x14ac:dyDescent="0.3">
      <c r="D3582" s="38"/>
      <c r="E3582" s="27" t="str">
        <f t="shared" si="444"/>
        <v/>
      </c>
      <c r="F3582" s="28" t="str">
        <f>IF(E3582="","",IFERROR(VLOOKUP(E3582,REGRAS_CST!$A$2:$B$200,2,FALSE),""))</f>
        <v/>
      </c>
      <c r="H3582" s="29">
        <v>8.9999999999999993E-3</v>
      </c>
      <c r="I3582" s="29">
        <v>1E-3</v>
      </c>
      <c r="K3582" s="21" t="str">
        <f>IF(E3582="","",IFERROR(VLOOKUP(E3582,REGRAS_CST!$A$2:$C$200,3,FALSE),""))</f>
        <v/>
      </c>
      <c r="L3582" s="23" t="str">
        <f t="shared" si="445"/>
        <v/>
      </c>
      <c r="M3582" s="24" t="str">
        <f t="shared" si="446"/>
        <v/>
      </c>
      <c r="N3582" s="24" t="str">
        <f t="shared" si="447"/>
        <v/>
      </c>
      <c r="O3582" s="15" t="str">
        <f t="shared" si="450"/>
        <v/>
      </c>
      <c r="P3582" s="31" t="str">
        <f t="shared" si="451"/>
        <v/>
      </c>
      <c r="Q3582" s="8" t="str">
        <f>IF(E3582="","",IFERROR(VLOOKUP(E3582,REGRAS_CST!$A$2:$D$200,4,FALSE),""))</f>
        <v/>
      </c>
      <c r="S3582" s="9">
        <f t="shared" si="448"/>
        <v>8.9999999999999993E-3</v>
      </c>
      <c r="T3582" s="9">
        <f t="shared" si="449"/>
        <v>1E-3</v>
      </c>
      <c r="U3582" s="16">
        <f>IFERROR(INDEX(BASE_CCLASSTRIB!$E:$E, MATCH(TEXT($D3582,"000000"), BASE_CCLASSTRIB!$A:$A, 0))/100, 0)</f>
        <v>0</v>
      </c>
      <c r="V3582" s="16">
        <f>IFERROR(INDEX(BASE_CCLASSTRIB!$F:$F, MATCH(TEXT($D3582,"000000"), BASE_CCLASSTRIB!$A:$A, 0))/100, 0)</f>
        <v>0</v>
      </c>
    </row>
    <row r="3583" spans="4:22" ht="15.75" thickBot="1" x14ac:dyDescent="0.3">
      <c r="D3583" s="38"/>
      <c r="E3583" s="27" t="str">
        <f t="shared" si="444"/>
        <v/>
      </c>
      <c r="F3583" s="28" t="str">
        <f>IF(E3583="","",IFERROR(VLOOKUP(E3583,REGRAS_CST!$A$2:$B$200,2,FALSE),""))</f>
        <v/>
      </c>
      <c r="H3583" s="29">
        <v>8.9999999999999993E-3</v>
      </c>
      <c r="I3583" s="29">
        <v>1E-3</v>
      </c>
      <c r="K3583" s="21" t="str">
        <f>IF(E3583="","",IFERROR(VLOOKUP(E3583,REGRAS_CST!$A$2:$C$200,3,FALSE),""))</f>
        <v/>
      </c>
      <c r="L3583" s="23" t="str">
        <f t="shared" si="445"/>
        <v/>
      </c>
      <c r="M3583" s="24" t="str">
        <f t="shared" si="446"/>
        <v/>
      </c>
      <c r="N3583" s="24" t="str">
        <f t="shared" si="447"/>
        <v/>
      </c>
      <c r="O3583" s="15" t="str">
        <f t="shared" si="450"/>
        <v/>
      </c>
      <c r="P3583" s="31" t="str">
        <f t="shared" si="451"/>
        <v/>
      </c>
      <c r="Q3583" s="8" t="str">
        <f>IF(E3583="","",IFERROR(VLOOKUP(E3583,REGRAS_CST!$A$2:$D$200,4,FALSE),""))</f>
        <v/>
      </c>
      <c r="S3583" s="9">
        <f t="shared" si="448"/>
        <v>8.9999999999999993E-3</v>
      </c>
      <c r="T3583" s="9">
        <f t="shared" si="449"/>
        <v>1E-3</v>
      </c>
      <c r="U3583" s="16">
        <f>IFERROR(INDEX(BASE_CCLASSTRIB!$E:$E, MATCH(TEXT($D3583,"000000"), BASE_CCLASSTRIB!$A:$A, 0))/100, 0)</f>
        <v>0</v>
      </c>
      <c r="V3583" s="16">
        <f>IFERROR(INDEX(BASE_CCLASSTRIB!$F:$F, MATCH(TEXT($D3583,"000000"), BASE_CCLASSTRIB!$A:$A, 0))/100, 0)</f>
        <v>0</v>
      </c>
    </row>
    <row r="3584" spans="4:22" ht="15.75" thickBot="1" x14ac:dyDescent="0.3">
      <c r="D3584" s="38"/>
      <c r="E3584" s="27" t="str">
        <f t="shared" si="444"/>
        <v/>
      </c>
      <c r="F3584" s="28" t="str">
        <f>IF(E3584="","",IFERROR(VLOOKUP(E3584,REGRAS_CST!$A$2:$B$200,2,FALSE),""))</f>
        <v/>
      </c>
      <c r="H3584" s="29">
        <v>8.9999999999999993E-3</v>
      </c>
      <c r="I3584" s="29">
        <v>1E-3</v>
      </c>
      <c r="K3584" s="21" t="str">
        <f>IF(E3584="","",IFERROR(VLOOKUP(E3584,REGRAS_CST!$A$2:$C$200,3,FALSE),""))</f>
        <v/>
      </c>
      <c r="L3584" s="23" t="str">
        <f t="shared" si="445"/>
        <v/>
      </c>
      <c r="M3584" s="24" t="str">
        <f t="shared" si="446"/>
        <v/>
      </c>
      <c r="N3584" s="24" t="str">
        <f t="shared" si="447"/>
        <v/>
      </c>
      <c r="O3584" s="15" t="str">
        <f t="shared" si="450"/>
        <v/>
      </c>
      <c r="P3584" s="31" t="str">
        <f t="shared" si="451"/>
        <v/>
      </c>
      <c r="Q3584" s="8" t="str">
        <f>IF(E3584="","",IFERROR(VLOOKUP(E3584,REGRAS_CST!$A$2:$D$200,4,FALSE),""))</f>
        <v/>
      </c>
      <c r="S3584" s="9">
        <f t="shared" si="448"/>
        <v>8.9999999999999993E-3</v>
      </c>
      <c r="T3584" s="9">
        <f t="shared" si="449"/>
        <v>1E-3</v>
      </c>
      <c r="U3584" s="16">
        <f>IFERROR(INDEX(BASE_CCLASSTRIB!$E:$E, MATCH(TEXT($D3584,"000000"), BASE_CCLASSTRIB!$A:$A, 0))/100, 0)</f>
        <v>0</v>
      </c>
      <c r="V3584" s="16">
        <f>IFERROR(INDEX(BASE_CCLASSTRIB!$F:$F, MATCH(TEXT($D3584,"000000"), BASE_CCLASSTRIB!$A:$A, 0))/100, 0)</f>
        <v>0</v>
      </c>
    </row>
    <row r="3585" spans="4:22" ht="15.75" thickBot="1" x14ac:dyDescent="0.3">
      <c r="D3585" s="38"/>
      <c r="E3585" s="27" t="str">
        <f t="shared" si="444"/>
        <v/>
      </c>
      <c r="F3585" s="28" t="str">
        <f>IF(E3585="","",IFERROR(VLOOKUP(E3585,REGRAS_CST!$A$2:$B$200,2,FALSE),""))</f>
        <v/>
      </c>
      <c r="H3585" s="29">
        <v>8.9999999999999993E-3</v>
      </c>
      <c r="I3585" s="29">
        <v>1E-3</v>
      </c>
      <c r="K3585" s="21" t="str">
        <f>IF(E3585="","",IFERROR(VLOOKUP(E3585,REGRAS_CST!$A$2:$C$200,3,FALSE),""))</f>
        <v/>
      </c>
      <c r="L3585" s="23" t="str">
        <f t="shared" si="445"/>
        <v/>
      </c>
      <c r="M3585" s="24" t="str">
        <f t="shared" si="446"/>
        <v/>
      </c>
      <c r="N3585" s="24" t="str">
        <f t="shared" si="447"/>
        <v/>
      </c>
      <c r="O3585" s="15" t="str">
        <f t="shared" si="450"/>
        <v/>
      </c>
      <c r="P3585" s="31" t="str">
        <f t="shared" si="451"/>
        <v/>
      </c>
      <c r="Q3585" s="8" t="str">
        <f>IF(E3585="","",IFERROR(VLOOKUP(E3585,REGRAS_CST!$A$2:$D$200,4,FALSE),""))</f>
        <v/>
      </c>
      <c r="S3585" s="9">
        <f t="shared" si="448"/>
        <v>8.9999999999999993E-3</v>
      </c>
      <c r="T3585" s="9">
        <f t="shared" si="449"/>
        <v>1E-3</v>
      </c>
      <c r="U3585" s="16">
        <f>IFERROR(INDEX(BASE_CCLASSTRIB!$E:$E, MATCH(TEXT($D3585,"000000"), BASE_CCLASSTRIB!$A:$A, 0))/100, 0)</f>
        <v>0</v>
      </c>
      <c r="V3585" s="16">
        <f>IFERROR(INDEX(BASE_CCLASSTRIB!$F:$F, MATCH(TEXT($D3585,"000000"), BASE_CCLASSTRIB!$A:$A, 0))/100, 0)</f>
        <v>0</v>
      </c>
    </row>
    <row r="3586" spans="4:22" ht="15.75" thickBot="1" x14ac:dyDescent="0.3">
      <c r="D3586" s="38"/>
      <c r="E3586" s="27" t="str">
        <f t="shared" ref="E3586:E3649" si="452">IF(D3586="","",LEFT(D3586,3))</f>
        <v/>
      </c>
      <c r="F3586" s="28" t="str">
        <f>IF(E3586="","",IFERROR(VLOOKUP(E3586,REGRAS_CST!$A$2:$B$200,2,FALSE),""))</f>
        <v/>
      </c>
      <c r="H3586" s="29">
        <v>8.9999999999999993E-3</v>
      </c>
      <c r="I3586" s="29">
        <v>1E-3</v>
      </c>
      <c r="K3586" s="21" t="str">
        <f>IF(E3586="","",IFERROR(VLOOKUP(E3586,REGRAS_CST!$A$2:$C$200,3,FALSE),""))</f>
        <v/>
      </c>
      <c r="L3586" s="23" t="str">
        <f t="shared" ref="L3586:L3649" si="453">IF($G3586="", "", $G3586*(1-$V3586))</f>
        <v/>
      </c>
      <c r="M3586" s="24" t="str">
        <f t="shared" ref="M3586:M3649" si="454">IF(OR($L3586="",$S3586=""),"",$L3586*$S3586)</f>
        <v/>
      </c>
      <c r="N3586" s="24" t="str">
        <f t="shared" ref="N3586:N3649" si="455">IF(OR($L3586="",$T3586=""),"",$L3586*$T3586)</f>
        <v/>
      </c>
      <c r="O3586" s="15" t="str">
        <f t="shared" si="450"/>
        <v/>
      </c>
      <c r="P3586" s="31" t="str">
        <f t="shared" si="451"/>
        <v/>
      </c>
      <c r="Q3586" s="8" t="str">
        <f>IF(E3586="","",IFERROR(VLOOKUP(E3586,REGRAS_CST!$A$2:$D$200,4,FALSE),""))</f>
        <v/>
      </c>
      <c r="S3586" s="9">
        <f t="shared" ref="S3586:S3649" si="456">IF($H3586="","",$H3586*(1-$U3586))</f>
        <v>8.9999999999999993E-3</v>
      </c>
      <c r="T3586" s="9">
        <f t="shared" ref="T3586:T3649" si="457">IF($I3586="","",$I3586*(1-$U3586))</f>
        <v>1E-3</v>
      </c>
      <c r="U3586" s="16">
        <f>IFERROR(INDEX(BASE_CCLASSTRIB!$E:$E, MATCH(TEXT($D3586,"000000"), BASE_CCLASSTRIB!$A:$A, 0))/100, 0)</f>
        <v>0</v>
      </c>
      <c r="V3586" s="16">
        <f>IFERROR(INDEX(BASE_CCLASSTRIB!$F:$F, MATCH(TEXT($D3586,"000000"), BASE_CCLASSTRIB!$A:$A, 0))/100, 0)</f>
        <v>0</v>
      </c>
    </row>
    <row r="3587" spans="4:22" ht="15.75" thickBot="1" x14ac:dyDescent="0.3">
      <c r="D3587" s="38"/>
      <c r="E3587" s="27" t="str">
        <f t="shared" si="452"/>
        <v/>
      </c>
      <c r="F3587" s="28" t="str">
        <f>IF(E3587="","",IFERROR(VLOOKUP(E3587,REGRAS_CST!$A$2:$B$200,2,FALSE),""))</f>
        <v/>
      </c>
      <c r="H3587" s="29">
        <v>8.9999999999999993E-3</v>
      </c>
      <c r="I3587" s="29">
        <v>1E-3</v>
      </c>
      <c r="K3587" s="21" t="str">
        <f>IF(E3587="","",IFERROR(VLOOKUP(E3587,REGRAS_CST!$A$2:$C$200,3,FALSE),""))</f>
        <v/>
      </c>
      <c r="L3587" s="23" t="str">
        <f t="shared" si="453"/>
        <v/>
      </c>
      <c r="M3587" s="24" t="str">
        <f t="shared" si="454"/>
        <v/>
      </c>
      <c r="N3587" s="24" t="str">
        <f t="shared" si="455"/>
        <v/>
      </c>
      <c r="O3587" s="15" t="str">
        <f t="shared" si="450"/>
        <v/>
      </c>
      <c r="P3587" s="31" t="str">
        <f t="shared" si="451"/>
        <v/>
      </c>
      <c r="Q3587" s="8" t="str">
        <f>IF(E3587="","",IFERROR(VLOOKUP(E3587,REGRAS_CST!$A$2:$D$200,4,FALSE),""))</f>
        <v/>
      </c>
      <c r="S3587" s="9">
        <f t="shared" si="456"/>
        <v>8.9999999999999993E-3</v>
      </c>
      <c r="T3587" s="9">
        <f t="shared" si="457"/>
        <v>1E-3</v>
      </c>
      <c r="U3587" s="16">
        <f>IFERROR(INDEX(BASE_CCLASSTRIB!$E:$E, MATCH(TEXT($D3587,"000000"), BASE_CCLASSTRIB!$A:$A, 0))/100, 0)</f>
        <v>0</v>
      </c>
      <c r="V3587" s="16">
        <f>IFERROR(INDEX(BASE_CCLASSTRIB!$F:$F, MATCH(TEXT($D3587,"000000"), BASE_CCLASSTRIB!$A:$A, 0))/100, 0)</f>
        <v>0</v>
      </c>
    </row>
    <row r="3588" spans="4:22" ht="15.75" thickBot="1" x14ac:dyDescent="0.3">
      <c r="D3588" s="38"/>
      <c r="E3588" s="27" t="str">
        <f t="shared" si="452"/>
        <v/>
      </c>
      <c r="F3588" s="28" t="str">
        <f>IF(E3588="","",IFERROR(VLOOKUP(E3588,REGRAS_CST!$A$2:$B$200,2,FALSE),""))</f>
        <v/>
      </c>
      <c r="H3588" s="29">
        <v>8.9999999999999993E-3</v>
      </c>
      <c r="I3588" s="29">
        <v>1E-3</v>
      </c>
      <c r="K3588" s="21" t="str">
        <f>IF(E3588="","",IFERROR(VLOOKUP(E3588,REGRAS_CST!$A$2:$C$200,3,FALSE),""))</f>
        <v/>
      </c>
      <c r="L3588" s="23" t="str">
        <f t="shared" si="453"/>
        <v/>
      </c>
      <c r="M3588" s="24" t="str">
        <f t="shared" si="454"/>
        <v/>
      </c>
      <c r="N3588" s="24" t="str">
        <f t="shared" si="455"/>
        <v/>
      </c>
      <c r="O3588" s="15" t="str">
        <f t="shared" si="450"/>
        <v/>
      </c>
      <c r="P3588" s="31" t="str">
        <f t="shared" si="451"/>
        <v/>
      </c>
      <c r="Q3588" s="8" t="str">
        <f>IF(E3588="","",IFERROR(VLOOKUP(E3588,REGRAS_CST!$A$2:$D$200,4,FALSE),""))</f>
        <v/>
      </c>
      <c r="S3588" s="9">
        <f t="shared" si="456"/>
        <v>8.9999999999999993E-3</v>
      </c>
      <c r="T3588" s="9">
        <f t="shared" si="457"/>
        <v>1E-3</v>
      </c>
      <c r="U3588" s="16">
        <f>IFERROR(INDEX(BASE_CCLASSTRIB!$E:$E, MATCH(TEXT($D3588,"000000"), BASE_CCLASSTRIB!$A:$A, 0))/100, 0)</f>
        <v>0</v>
      </c>
      <c r="V3588" s="16">
        <f>IFERROR(INDEX(BASE_CCLASSTRIB!$F:$F, MATCH(TEXT($D3588,"000000"), BASE_CCLASSTRIB!$A:$A, 0))/100, 0)</f>
        <v>0</v>
      </c>
    </row>
    <row r="3589" spans="4:22" ht="15.75" thickBot="1" x14ac:dyDescent="0.3">
      <c r="D3589" s="38"/>
      <c r="E3589" s="27" t="str">
        <f t="shared" si="452"/>
        <v/>
      </c>
      <c r="F3589" s="28" t="str">
        <f>IF(E3589="","",IFERROR(VLOOKUP(E3589,REGRAS_CST!$A$2:$B$200,2,FALSE),""))</f>
        <v/>
      </c>
      <c r="H3589" s="29">
        <v>8.9999999999999993E-3</v>
      </c>
      <c r="I3589" s="29">
        <v>1E-3</v>
      </c>
      <c r="K3589" s="21" t="str">
        <f>IF(E3589="","",IFERROR(VLOOKUP(E3589,REGRAS_CST!$A$2:$C$200,3,FALSE),""))</f>
        <v/>
      </c>
      <c r="L3589" s="23" t="str">
        <f t="shared" si="453"/>
        <v/>
      </c>
      <c r="M3589" s="24" t="str">
        <f t="shared" si="454"/>
        <v/>
      </c>
      <c r="N3589" s="24" t="str">
        <f t="shared" si="455"/>
        <v/>
      </c>
      <c r="O3589" s="15" t="str">
        <f t="shared" si="450"/>
        <v/>
      </c>
      <c r="P3589" s="31" t="str">
        <f t="shared" si="451"/>
        <v/>
      </c>
      <c r="Q3589" s="8" t="str">
        <f>IF(E3589="","",IFERROR(VLOOKUP(E3589,REGRAS_CST!$A$2:$D$200,4,FALSE),""))</f>
        <v/>
      </c>
      <c r="S3589" s="9">
        <f t="shared" si="456"/>
        <v>8.9999999999999993E-3</v>
      </c>
      <c r="T3589" s="9">
        <f t="shared" si="457"/>
        <v>1E-3</v>
      </c>
      <c r="U3589" s="16">
        <f>IFERROR(INDEX(BASE_CCLASSTRIB!$E:$E, MATCH(TEXT($D3589,"000000"), BASE_CCLASSTRIB!$A:$A, 0))/100, 0)</f>
        <v>0</v>
      </c>
      <c r="V3589" s="16">
        <f>IFERROR(INDEX(BASE_CCLASSTRIB!$F:$F, MATCH(TEXT($D3589,"000000"), BASE_CCLASSTRIB!$A:$A, 0))/100, 0)</f>
        <v>0</v>
      </c>
    </row>
    <row r="3590" spans="4:22" ht="15.75" thickBot="1" x14ac:dyDescent="0.3">
      <c r="D3590" s="38"/>
      <c r="E3590" s="27" t="str">
        <f t="shared" si="452"/>
        <v/>
      </c>
      <c r="F3590" s="28" t="str">
        <f>IF(E3590="","",IFERROR(VLOOKUP(E3590,REGRAS_CST!$A$2:$B$200,2,FALSE),""))</f>
        <v/>
      </c>
      <c r="H3590" s="29">
        <v>8.9999999999999993E-3</v>
      </c>
      <c r="I3590" s="29">
        <v>1E-3</v>
      </c>
      <c r="K3590" s="21" t="str">
        <f>IF(E3590="","",IFERROR(VLOOKUP(E3590,REGRAS_CST!$A$2:$C$200,3,FALSE),""))</f>
        <v/>
      </c>
      <c r="L3590" s="23" t="str">
        <f t="shared" si="453"/>
        <v/>
      </c>
      <c r="M3590" s="24" t="str">
        <f t="shared" si="454"/>
        <v/>
      </c>
      <c r="N3590" s="24" t="str">
        <f t="shared" si="455"/>
        <v/>
      </c>
      <c r="O3590" s="15" t="str">
        <f t="shared" si="450"/>
        <v/>
      </c>
      <c r="P3590" s="31" t="str">
        <f t="shared" si="451"/>
        <v/>
      </c>
      <c r="Q3590" s="8" t="str">
        <f>IF(E3590="","",IFERROR(VLOOKUP(E3590,REGRAS_CST!$A$2:$D$200,4,FALSE),""))</f>
        <v/>
      </c>
      <c r="S3590" s="9">
        <f t="shared" si="456"/>
        <v>8.9999999999999993E-3</v>
      </c>
      <c r="T3590" s="9">
        <f t="shared" si="457"/>
        <v>1E-3</v>
      </c>
      <c r="U3590" s="16">
        <f>IFERROR(INDEX(BASE_CCLASSTRIB!$E:$E, MATCH(TEXT($D3590,"000000"), BASE_CCLASSTRIB!$A:$A, 0))/100, 0)</f>
        <v>0</v>
      </c>
      <c r="V3590" s="16">
        <f>IFERROR(INDEX(BASE_CCLASSTRIB!$F:$F, MATCH(TEXT($D3590,"000000"), BASE_CCLASSTRIB!$A:$A, 0))/100, 0)</f>
        <v>0</v>
      </c>
    </row>
    <row r="3591" spans="4:22" ht="15.75" thickBot="1" x14ac:dyDescent="0.3">
      <c r="D3591" s="38"/>
      <c r="E3591" s="27" t="str">
        <f t="shared" si="452"/>
        <v/>
      </c>
      <c r="F3591" s="28" t="str">
        <f>IF(E3591="","",IFERROR(VLOOKUP(E3591,REGRAS_CST!$A$2:$B$200,2,FALSE),""))</f>
        <v/>
      </c>
      <c r="H3591" s="29">
        <v>8.9999999999999993E-3</v>
      </c>
      <c r="I3591" s="29">
        <v>1E-3</v>
      </c>
      <c r="K3591" s="21" t="str">
        <f>IF(E3591="","",IFERROR(VLOOKUP(E3591,REGRAS_CST!$A$2:$C$200,3,FALSE),""))</f>
        <v/>
      </c>
      <c r="L3591" s="23" t="str">
        <f t="shared" si="453"/>
        <v/>
      </c>
      <c r="M3591" s="24" t="str">
        <f t="shared" si="454"/>
        <v/>
      </c>
      <c r="N3591" s="24" t="str">
        <f t="shared" si="455"/>
        <v/>
      </c>
      <c r="O3591" s="15" t="str">
        <f t="shared" si="450"/>
        <v/>
      </c>
      <c r="P3591" s="31" t="str">
        <f t="shared" si="451"/>
        <v/>
      </c>
      <c r="Q3591" s="8" t="str">
        <f>IF(E3591="","",IFERROR(VLOOKUP(E3591,REGRAS_CST!$A$2:$D$200,4,FALSE),""))</f>
        <v/>
      </c>
      <c r="S3591" s="9">
        <f t="shared" si="456"/>
        <v>8.9999999999999993E-3</v>
      </c>
      <c r="T3591" s="9">
        <f t="shared" si="457"/>
        <v>1E-3</v>
      </c>
      <c r="U3591" s="16">
        <f>IFERROR(INDEX(BASE_CCLASSTRIB!$E:$E, MATCH(TEXT($D3591,"000000"), BASE_CCLASSTRIB!$A:$A, 0))/100, 0)</f>
        <v>0</v>
      </c>
      <c r="V3591" s="16">
        <f>IFERROR(INDEX(BASE_CCLASSTRIB!$F:$F, MATCH(TEXT($D3591,"000000"), BASE_CCLASSTRIB!$A:$A, 0))/100, 0)</f>
        <v>0</v>
      </c>
    </row>
    <row r="3592" spans="4:22" ht="15.75" thickBot="1" x14ac:dyDescent="0.3">
      <c r="D3592" s="38"/>
      <c r="E3592" s="27" t="str">
        <f t="shared" si="452"/>
        <v/>
      </c>
      <c r="F3592" s="28" t="str">
        <f>IF(E3592="","",IFERROR(VLOOKUP(E3592,REGRAS_CST!$A$2:$B$200,2,FALSE),""))</f>
        <v/>
      </c>
      <c r="H3592" s="29">
        <v>8.9999999999999993E-3</v>
      </c>
      <c r="I3592" s="29">
        <v>1E-3</v>
      </c>
      <c r="K3592" s="21" t="str">
        <f>IF(E3592="","",IFERROR(VLOOKUP(E3592,REGRAS_CST!$A$2:$C$200,3,FALSE),""))</f>
        <v/>
      </c>
      <c r="L3592" s="23" t="str">
        <f t="shared" si="453"/>
        <v/>
      </c>
      <c r="M3592" s="24" t="str">
        <f t="shared" si="454"/>
        <v/>
      </c>
      <c r="N3592" s="24" t="str">
        <f t="shared" si="455"/>
        <v/>
      </c>
      <c r="O3592" s="15" t="str">
        <f t="shared" si="450"/>
        <v/>
      </c>
      <c r="P3592" s="31" t="str">
        <f t="shared" si="451"/>
        <v/>
      </c>
      <c r="Q3592" s="8" t="str">
        <f>IF(E3592="","",IFERROR(VLOOKUP(E3592,REGRAS_CST!$A$2:$D$200,4,FALSE),""))</f>
        <v/>
      </c>
      <c r="S3592" s="9">
        <f t="shared" si="456"/>
        <v>8.9999999999999993E-3</v>
      </c>
      <c r="T3592" s="9">
        <f t="shared" si="457"/>
        <v>1E-3</v>
      </c>
      <c r="U3592" s="16">
        <f>IFERROR(INDEX(BASE_CCLASSTRIB!$E:$E, MATCH(TEXT($D3592,"000000"), BASE_CCLASSTRIB!$A:$A, 0))/100, 0)</f>
        <v>0</v>
      </c>
      <c r="V3592" s="16">
        <f>IFERROR(INDEX(BASE_CCLASSTRIB!$F:$F, MATCH(TEXT($D3592,"000000"), BASE_CCLASSTRIB!$A:$A, 0))/100, 0)</f>
        <v>0</v>
      </c>
    </row>
    <row r="3593" spans="4:22" ht="15.75" thickBot="1" x14ac:dyDescent="0.3">
      <c r="D3593" s="38"/>
      <c r="E3593" s="27" t="str">
        <f t="shared" si="452"/>
        <v/>
      </c>
      <c r="F3593" s="28" t="str">
        <f>IF(E3593="","",IFERROR(VLOOKUP(E3593,REGRAS_CST!$A$2:$B$200,2,FALSE),""))</f>
        <v/>
      </c>
      <c r="H3593" s="29">
        <v>8.9999999999999993E-3</v>
      </c>
      <c r="I3593" s="29">
        <v>1E-3</v>
      </c>
      <c r="K3593" s="21" t="str">
        <f>IF(E3593="","",IFERROR(VLOOKUP(E3593,REGRAS_CST!$A$2:$C$200,3,FALSE),""))</f>
        <v/>
      </c>
      <c r="L3593" s="23" t="str">
        <f t="shared" si="453"/>
        <v/>
      </c>
      <c r="M3593" s="24" t="str">
        <f t="shared" si="454"/>
        <v/>
      </c>
      <c r="N3593" s="24" t="str">
        <f t="shared" si="455"/>
        <v/>
      </c>
      <c r="O3593" s="15" t="str">
        <f t="shared" si="450"/>
        <v/>
      </c>
      <c r="P3593" s="31" t="str">
        <f t="shared" si="451"/>
        <v/>
      </c>
      <c r="Q3593" s="8" t="str">
        <f>IF(E3593="","",IFERROR(VLOOKUP(E3593,REGRAS_CST!$A$2:$D$200,4,FALSE),""))</f>
        <v/>
      </c>
      <c r="S3593" s="9">
        <f t="shared" si="456"/>
        <v>8.9999999999999993E-3</v>
      </c>
      <c r="T3593" s="9">
        <f t="shared" si="457"/>
        <v>1E-3</v>
      </c>
      <c r="U3593" s="16">
        <f>IFERROR(INDEX(BASE_CCLASSTRIB!$E:$E, MATCH(TEXT($D3593,"000000"), BASE_CCLASSTRIB!$A:$A, 0))/100, 0)</f>
        <v>0</v>
      </c>
      <c r="V3593" s="16">
        <f>IFERROR(INDEX(BASE_CCLASSTRIB!$F:$F, MATCH(TEXT($D3593,"000000"), BASE_CCLASSTRIB!$A:$A, 0))/100, 0)</f>
        <v>0</v>
      </c>
    </row>
    <row r="3594" spans="4:22" ht="15.75" thickBot="1" x14ac:dyDescent="0.3">
      <c r="D3594" s="38"/>
      <c r="E3594" s="27" t="str">
        <f t="shared" si="452"/>
        <v/>
      </c>
      <c r="F3594" s="28" t="str">
        <f>IF(E3594="","",IFERROR(VLOOKUP(E3594,REGRAS_CST!$A$2:$B$200,2,FALSE),""))</f>
        <v/>
      </c>
      <c r="H3594" s="29">
        <v>8.9999999999999993E-3</v>
      </c>
      <c r="I3594" s="29">
        <v>1E-3</v>
      </c>
      <c r="K3594" s="21" t="str">
        <f>IF(E3594="","",IFERROR(VLOOKUP(E3594,REGRAS_CST!$A$2:$C$200,3,FALSE),""))</f>
        <v/>
      </c>
      <c r="L3594" s="23" t="str">
        <f t="shared" si="453"/>
        <v/>
      </c>
      <c r="M3594" s="24" t="str">
        <f t="shared" si="454"/>
        <v/>
      </c>
      <c r="N3594" s="24" t="str">
        <f t="shared" si="455"/>
        <v/>
      </c>
      <c r="O3594" s="15" t="str">
        <f t="shared" si="450"/>
        <v/>
      </c>
      <c r="P3594" s="31" t="str">
        <f t="shared" si="451"/>
        <v/>
      </c>
      <c r="Q3594" s="8" t="str">
        <f>IF(E3594="","",IFERROR(VLOOKUP(E3594,REGRAS_CST!$A$2:$D$200,4,FALSE),""))</f>
        <v/>
      </c>
      <c r="S3594" s="9">
        <f t="shared" si="456"/>
        <v>8.9999999999999993E-3</v>
      </c>
      <c r="T3594" s="9">
        <f t="shared" si="457"/>
        <v>1E-3</v>
      </c>
      <c r="U3594" s="16">
        <f>IFERROR(INDEX(BASE_CCLASSTRIB!$E:$E, MATCH(TEXT($D3594,"000000"), BASE_CCLASSTRIB!$A:$A, 0))/100, 0)</f>
        <v>0</v>
      </c>
      <c r="V3594" s="16">
        <f>IFERROR(INDEX(BASE_CCLASSTRIB!$F:$F, MATCH(TEXT($D3594,"000000"), BASE_CCLASSTRIB!$A:$A, 0))/100, 0)</f>
        <v>0</v>
      </c>
    </row>
    <row r="3595" spans="4:22" ht="15.75" thickBot="1" x14ac:dyDescent="0.3">
      <c r="D3595" s="38"/>
      <c r="E3595" s="27" t="str">
        <f t="shared" si="452"/>
        <v/>
      </c>
      <c r="F3595" s="28" t="str">
        <f>IF(E3595="","",IFERROR(VLOOKUP(E3595,REGRAS_CST!$A$2:$B$200,2,FALSE),""))</f>
        <v/>
      </c>
      <c r="H3595" s="29">
        <v>8.9999999999999993E-3</v>
      </c>
      <c r="I3595" s="29">
        <v>1E-3</v>
      </c>
      <c r="K3595" s="21" t="str">
        <f>IF(E3595="","",IFERROR(VLOOKUP(E3595,REGRAS_CST!$A$2:$C$200,3,FALSE),""))</f>
        <v/>
      </c>
      <c r="L3595" s="23" t="str">
        <f t="shared" si="453"/>
        <v/>
      </c>
      <c r="M3595" s="24" t="str">
        <f t="shared" si="454"/>
        <v/>
      </c>
      <c r="N3595" s="24" t="str">
        <f t="shared" si="455"/>
        <v/>
      </c>
      <c r="O3595" s="15" t="str">
        <f t="shared" si="450"/>
        <v/>
      </c>
      <c r="P3595" s="31" t="str">
        <f t="shared" si="451"/>
        <v/>
      </c>
      <c r="Q3595" s="8" t="str">
        <f>IF(E3595="","",IFERROR(VLOOKUP(E3595,REGRAS_CST!$A$2:$D$200,4,FALSE),""))</f>
        <v/>
      </c>
      <c r="S3595" s="9">
        <f t="shared" si="456"/>
        <v>8.9999999999999993E-3</v>
      </c>
      <c r="T3595" s="9">
        <f t="shared" si="457"/>
        <v>1E-3</v>
      </c>
      <c r="U3595" s="16">
        <f>IFERROR(INDEX(BASE_CCLASSTRIB!$E:$E, MATCH(TEXT($D3595,"000000"), BASE_CCLASSTRIB!$A:$A, 0))/100, 0)</f>
        <v>0</v>
      </c>
      <c r="V3595" s="16">
        <f>IFERROR(INDEX(BASE_CCLASSTRIB!$F:$F, MATCH(TEXT($D3595,"000000"), BASE_CCLASSTRIB!$A:$A, 0))/100, 0)</f>
        <v>0</v>
      </c>
    </row>
    <row r="3596" spans="4:22" ht="15.75" thickBot="1" x14ac:dyDescent="0.3">
      <c r="D3596" s="38"/>
      <c r="E3596" s="27" t="str">
        <f t="shared" si="452"/>
        <v/>
      </c>
      <c r="F3596" s="28" t="str">
        <f>IF(E3596="","",IFERROR(VLOOKUP(E3596,REGRAS_CST!$A$2:$B$200,2,FALSE),""))</f>
        <v/>
      </c>
      <c r="H3596" s="29">
        <v>8.9999999999999993E-3</v>
      </c>
      <c r="I3596" s="29">
        <v>1E-3</v>
      </c>
      <c r="K3596" s="21" t="str">
        <f>IF(E3596="","",IFERROR(VLOOKUP(E3596,REGRAS_CST!$A$2:$C$200,3,FALSE),""))</f>
        <v/>
      </c>
      <c r="L3596" s="23" t="str">
        <f t="shared" si="453"/>
        <v/>
      </c>
      <c r="M3596" s="24" t="str">
        <f t="shared" si="454"/>
        <v/>
      </c>
      <c r="N3596" s="24" t="str">
        <f t="shared" si="455"/>
        <v/>
      </c>
      <c r="O3596" s="15" t="str">
        <f t="shared" si="450"/>
        <v/>
      </c>
      <c r="P3596" s="31" t="str">
        <f t="shared" si="451"/>
        <v/>
      </c>
      <c r="Q3596" s="8" t="str">
        <f>IF(E3596="","",IFERROR(VLOOKUP(E3596,REGRAS_CST!$A$2:$D$200,4,FALSE),""))</f>
        <v/>
      </c>
      <c r="S3596" s="9">
        <f t="shared" si="456"/>
        <v>8.9999999999999993E-3</v>
      </c>
      <c r="T3596" s="9">
        <f t="shared" si="457"/>
        <v>1E-3</v>
      </c>
      <c r="U3596" s="16">
        <f>IFERROR(INDEX(BASE_CCLASSTRIB!$E:$E, MATCH(TEXT($D3596,"000000"), BASE_CCLASSTRIB!$A:$A, 0))/100, 0)</f>
        <v>0</v>
      </c>
      <c r="V3596" s="16">
        <f>IFERROR(INDEX(BASE_CCLASSTRIB!$F:$F, MATCH(TEXT($D3596,"000000"), BASE_CCLASSTRIB!$A:$A, 0))/100, 0)</f>
        <v>0</v>
      </c>
    </row>
    <row r="3597" spans="4:22" ht="15.75" thickBot="1" x14ac:dyDescent="0.3">
      <c r="D3597" s="38"/>
      <c r="E3597" s="27" t="str">
        <f t="shared" si="452"/>
        <v/>
      </c>
      <c r="F3597" s="28" t="str">
        <f>IF(E3597="","",IFERROR(VLOOKUP(E3597,REGRAS_CST!$A$2:$B$200,2,FALSE),""))</f>
        <v/>
      </c>
      <c r="H3597" s="29">
        <v>8.9999999999999993E-3</v>
      </c>
      <c r="I3597" s="29">
        <v>1E-3</v>
      </c>
      <c r="K3597" s="21" t="str">
        <f>IF(E3597="","",IFERROR(VLOOKUP(E3597,REGRAS_CST!$A$2:$C$200,3,FALSE),""))</f>
        <v/>
      </c>
      <c r="L3597" s="23" t="str">
        <f t="shared" si="453"/>
        <v/>
      </c>
      <c r="M3597" s="24" t="str">
        <f t="shared" si="454"/>
        <v/>
      </c>
      <c r="N3597" s="24" t="str">
        <f t="shared" si="455"/>
        <v/>
      </c>
      <c r="O3597" s="15" t="str">
        <f t="shared" si="450"/>
        <v/>
      </c>
      <c r="P3597" s="31" t="str">
        <f t="shared" si="451"/>
        <v/>
      </c>
      <c r="Q3597" s="8" t="str">
        <f>IF(E3597="","",IFERROR(VLOOKUP(E3597,REGRAS_CST!$A$2:$D$200,4,FALSE),""))</f>
        <v/>
      </c>
      <c r="S3597" s="9">
        <f t="shared" si="456"/>
        <v>8.9999999999999993E-3</v>
      </c>
      <c r="T3597" s="9">
        <f t="shared" si="457"/>
        <v>1E-3</v>
      </c>
      <c r="U3597" s="16">
        <f>IFERROR(INDEX(BASE_CCLASSTRIB!$E:$E, MATCH(TEXT($D3597,"000000"), BASE_CCLASSTRIB!$A:$A, 0))/100, 0)</f>
        <v>0</v>
      </c>
      <c r="V3597" s="16">
        <f>IFERROR(INDEX(BASE_CCLASSTRIB!$F:$F, MATCH(TEXT($D3597,"000000"), BASE_CCLASSTRIB!$A:$A, 0))/100, 0)</f>
        <v>0</v>
      </c>
    </row>
    <row r="3598" spans="4:22" ht="15.75" thickBot="1" x14ac:dyDescent="0.3">
      <c r="D3598" s="38"/>
      <c r="E3598" s="27" t="str">
        <f t="shared" si="452"/>
        <v/>
      </c>
      <c r="F3598" s="28" t="str">
        <f>IF(E3598="","",IFERROR(VLOOKUP(E3598,REGRAS_CST!$A$2:$B$200,2,FALSE),""))</f>
        <v/>
      </c>
      <c r="H3598" s="29">
        <v>8.9999999999999993E-3</v>
      </c>
      <c r="I3598" s="29">
        <v>1E-3</v>
      </c>
      <c r="K3598" s="21" t="str">
        <f>IF(E3598="","",IFERROR(VLOOKUP(E3598,REGRAS_CST!$A$2:$C$200,3,FALSE),""))</f>
        <v/>
      </c>
      <c r="L3598" s="23" t="str">
        <f t="shared" si="453"/>
        <v/>
      </c>
      <c r="M3598" s="24" t="str">
        <f t="shared" si="454"/>
        <v/>
      </c>
      <c r="N3598" s="24" t="str">
        <f t="shared" si="455"/>
        <v/>
      </c>
      <c r="O3598" s="15" t="str">
        <f t="shared" si="450"/>
        <v/>
      </c>
      <c r="P3598" s="31" t="str">
        <f t="shared" si="451"/>
        <v/>
      </c>
      <c r="Q3598" s="8" t="str">
        <f>IF(E3598="","",IFERROR(VLOOKUP(E3598,REGRAS_CST!$A$2:$D$200,4,FALSE),""))</f>
        <v/>
      </c>
      <c r="S3598" s="9">
        <f t="shared" si="456"/>
        <v>8.9999999999999993E-3</v>
      </c>
      <c r="T3598" s="9">
        <f t="shared" si="457"/>
        <v>1E-3</v>
      </c>
      <c r="U3598" s="16">
        <f>IFERROR(INDEX(BASE_CCLASSTRIB!$E:$E, MATCH(TEXT($D3598,"000000"), BASE_CCLASSTRIB!$A:$A, 0))/100, 0)</f>
        <v>0</v>
      </c>
      <c r="V3598" s="16">
        <f>IFERROR(INDEX(BASE_CCLASSTRIB!$F:$F, MATCH(TEXT($D3598,"000000"), BASE_CCLASSTRIB!$A:$A, 0))/100, 0)</f>
        <v>0</v>
      </c>
    </row>
    <row r="3599" spans="4:22" ht="15.75" thickBot="1" x14ac:dyDescent="0.3">
      <c r="D3599" s="38"/>
      <c r="E3599" s="27" t="str">
        <f t="shared" si="452"/>
        <v/>
      </c>
      <c r="F3599" s="28" t="str">
        <f>IF(E3599="","",IFERROR(VLOOKUP(E3599,REGRAS_CST!$A$2:$B$200,2,FALSE),""))</f>
        <v/>
      </c>
      <c r="H3599" s="29">
        <v>8.9999999999999993E-3</v>
      </c>
      <c r="I3599" s="29">
        <v>1E-3</v>
      </c>
      <c r="K3599" s="21" t="str">
        <f>IF(E3599="","",IFERROR(VLOOKUP(E3599,REGRAS_CST!$A$2:$C$200,3,FALSE),""))</f>
        <v/>
      </c>
      <c r="L3599" s="23" t="str">
        <f t="shared" si="453"/>
        <v/>
      </c>
      <c r="M3599" s="24" t="str">
        <f t="shared" si="454"/>
        <v/>
      </c>
      <c r="N3599" s="24" t="str">
        <f t="shared" si="455"/>
        <v/>
      </c>
      <c r="O3599" s="15" t="str">
        <f t="shared" si="450"/>
        <v/>
      </c>
      <c r="P3599" s="31" t="str">
        <f t="shared" si="451"/>
        <v/>
      </c>
      <c r="Q3599" s="8" t="str">
        <f>IF(E3599="","",IFERROR(VLOOKUP(E3599,REGRAS_CST!$A$2:$D$200,4,FALSE),""))</f>
        <v/>
      </c>
      <c r="S3599" s="9">
        <f t="shared" si="456"/>
        <v>8.9999999999999993E-3</v>
      </c>
      <c r="T3599" s="9">
        <f t="shared" si="457"/>
        <v>1E-3</v>
      </c>
      <c r="U3599" s="16">
        <f>IFERROR(INDEX(BASE_CCLASSTRIB!$E:$E, MATCH(TEXT($D3599,"000000"), BASE_CCLASSTRIB!$A:$A, 0))/100, 0)</f>
        <v>0</v>
      </c>
      <c r="V3599" s="16">
        <f>IFERROR(INDEX(BASE_CCLASSTRIB!$F:$F, MATCH(TEXT($D3599,"000000"), BASE_CCLASSTRIB!$A:$A, 0))/100, 0)</f>
        <v>0</v>
      </c>
    </row>
    <row r="3600" spans="4:22" ht="15.75" thickBot="1" x14ac:dyDescent="0.3">
      <c r="D3600" s="38"/>
      <c r="E3600" s="27" t="str">
        <f t="shared" si="452"/>
        <v/>
      </c>
      <c r="F3600" s="28" t="str">
        <f>IF(E3600="","",IFERROR(VLOOKUP(E3600,REGRAS_CST!$A$2:$B$200,2,FALSE),""))</f>
        <v/>
      </c>
      <c r="H3600" s="29">
        <v>8.9999999999999993E-3</v>
      </c>
      <c r="I3600" s="29">
        <v>1E-3</v>
      </c>
      <c r="K3600" s="21" t="str">
        <f>IF(E3600="","",IFERROR(VLOOKUP(E3600,REGRAS_CST!$A$2:$C$200,3,FALSE),""))</f>
        <v/>
      </c>
      <c r="L3600" s="23" t="str">
        <f t="shared" si="453"/>
        <v/>
      </c>
      <c r="M3600" s="24" t="str">
        <f t="shared" si="454"/>
        <v/>
      </c>
      <c r="N3600" s="24" t="str">
        <f t="shared" si="455"/>
        <v/>
      </c>
      <c r="O3600" s="15" t="str">
        <f t="shared" ref="O3600:O3663" si="458">IF(D3600="","",
IF(AND(K3600&lt;&gt;"SIM",V3600&gt;0),"ERRO: % BC &gt; 0, mas NÃO permitida ❌",
IF(AND(K3600="SIM",V3600=0),"ATENÇÃO: BC permitida, mas % = 0 🔎",
"Base de cálculo aplicada corretamente ✅")))</f>
        <v/>
      </c>
      <c r="P3600" s="31" t="str">
        <f t="shared" ref="P3600:P3663" si="459">IF(D3600="","",
IF(AND(Q3600&lt;&gt;"SIM",U3600&gt;0),"ERRO: % alíquota &gt; 0, mas NÃO permitida ❌",
IF(AND(Q3600="SIM",U3600=0),"ATENÇÃO: alíquota permitida, mas % = 0 🔎",
"Alíquota aplicada corretamente ✅")))</f>
        <v/>
      </c>
      <c r="Q3600" s="8" t="str">
        <f>IF(E3600="","",IFERROR(VLOOKUP(E3600,REGRAS_CST!$A$2:$D$200,4,FALSE),""))</f>
        <v/>
      </c>
      <c r="S3600" s="9">
        <f t="shared" si="456"/>
        <v>8.9999999999999993E-3</v>
      </c>
      <c r="T3600" s="9">
        <f t="shared" si="457"/>
        <v>1E-3</v>
      </c>
      <c r="U3600" s="16">
        <f>IFERROR(INDEX(BASE_CCLASSTRIB!$E:$E, MATCH(TEXT($D3600,"000000"), BASE_CCLASSTRIB!$A:$A, 0))/100, 0)</f>
        <v>0</v>
      </c>
      <c r="V3600" s="16">
        <f>IFERROR(INDEX(BASE_CCLASSTRIB!$F:$F, MATCH(TEXT($D3600,"000000"), BASE_CCLASSTRIB!$A:$A, 0))/100, 0)</f>
        <v>0</v>
      </c>
    </row>
    <row r="3601" spans="4:22" ht="15.75" thickBot="1" x14ac:dyDescent="0.3">
      <c r="D3601" s="38"/>
      <c r="E3601" s="27" t="str">
        <f t="shared" si="452"/>
        <v/>
      </c>
      <c r="F3601" s="28" t="str">
        <f>IF(E3601="","",IFERROR(VLOOKUP(E3601,REGRAS_CST!$A$2:$B$200,2,FALSE),""))</f>
        <v/>
      </c>
      <c r="H3601" s="29">
        <v>8.9999999999999993E-3</v>
      </c>
      <c r="I3601" s="29">
        <v>1E-3</v>
      </c>
      <c r="K3601" s="21" t="str">
        <f>IF(E3601="","",IFERROR(VLOOKUP(E3601,REGRAS_CST!$A$2:$C$200,3,FALSE),""))</f>
        <v/>
      </c>
      <c r="L3601" s="23" t="str">
        <f t="shared" si="453"/>
        <v/>
      </c>
      <c r="M3601" s="24" t="str">
        <f t="shared" si="454"/>
        <v/>
      </c>
      <c r="N3601" s="24" t="str">
        <f t="shared" si="455"/>
        <v/>
      </c>
      <c r="O3601" s="15" t="str">
        <f t="shared" si="458"/>
        <v/>
      </c>
      <c r="P3601" s="31" t="str">
        <f t="shared" si="459"/>
        <v/>
      </c>
      <c r="Q3601" s="8" t="str">
        <f>IF(E3601="","",IFERROR(VLOOKUP(E3601,REGRAS_CST!$A$2:$D$200,4,FALSE),""))</f>
        <v/>
      </c>
      <c r="S3601" s="9">
        <f t="shared" si="456"/>
        <v>8.9999999999999993E-3</v>
      </c>
      <c r="T3601" s="9">
        <f t="shared" si="457"/>
        <v>1E-3</v>
      </c>
      <c r="U3601" s="16">
        <f>IFERROR(INDEX(BASE_CCLASSTRIB!$E:$E, MATCH(TEXT($D3601,"000000"), BASE_CCLASSTRIB!$A:$A, 0))/100, 0)</f>
        <v>0</v>
      </c>
      <c r="V3601" s="16">
        <f>IFERROR(INDEX(BASE_CCLASSTRIB!$F:$F, MATCH(TEXT($D3601,"000000"), BASE_CCLASSTRIB!$A:$A, 0))/100, 0)</f>
        <v>0</v>
      </c>
    </row>
    <row r="3602" spans="4:22" ht="15.75" thickBot="1" x14ac:dyDescent="0.3">
      <c r="D3602" s="38"/>
      <c r="E3602" s="27" t="str">
        <f t="shared" si="452"/>
        <v/>
      </c>
      <c r="F3602" s="28" t="str">
        <f>IF(E3602="","",IFERROR(VLOOKUP(E3602,REGRAS_CST!$A$2:$B$200,2,FALSE),""))</f>
        <v/>
      </c>
      <c r="H3602" s="29">
        <v>8.9999999999999993E-3</v>
      </c>
      <c r="I3602" s="29">
        <v>1E-3</v>
      </c>
      <c r="K3602" s="21" t="str">
        <f>IF(E3602="","",IFERROR(VLOOKUP(E3602,REGRAS_CST!$A$2:$C$200,3,FALSE),""))</f>
        <v/>
      </c>
      <c r="L3602" s="23" t="str">
        <f t="shared" si="453"/>
        <v/>
      </c>
      <c r="M3602" s="24" t="str">
        <f t="shared" si="454"/>
        <v/>
      </c>
      <c r="N3602" s="24" t="str">
        <f t="shared" si="455"/>
        <v/>
      </c>
      <c r="O3602" s="15" t="str">
        <f t="shared" si="458"/>
        <v/>
      </c>
      <c r="P3602" s="31" t="str">
        <f t="shared" si="459"/>
        <v/>
      </c>
      <c r="Q3602" s="8" t="str">
        <f>IF(E3602="","",IFERROR(VLOOKUP(E3602,REGRAS_CST!$A$2:$D$200,4,FALSE),""))</f>
        <v/>
      </c>
      <c r="S3602" s="9">
        <f t="shared" si="456"/>
        <v>8.9999999999999993E-3</v>
      </c>
      <c r="T3602" s="9">
        <f t="shared" si="457"/>
        <v>1E-3</v>
      </c>
      <c r="U3602" s="16">
        <f>IFERROR(INDEX(BASE_CCLASSTRIB!$E:$E, MATCH(TEXT($D3602,"000000"), BASE_CCLASSTRIB!$A:$A, 0))/100, 0)</f>
        <v>0</v>
      </c>
      <c r="V3602" s="16">
        <f>IFERROR(INDEX(BASE_CCLASSTRIB!$F:$F, MATCH(TEXT($D3602,"000000"), BASE_CCLASSTRIB!$A:$A, 0))/100, 0)</f>
        <v>0</v>
      </c>
    </row>
    <row r="3603" spans="4:22" ht="15.75" thickBot="1" x14ac:dyDescent="0.3">
      <c r="D3603" s="38"/>
      <c r="E3603" s="27" t="str">
        <f t="shared" si="452"/>
        <v/>
      </c>
      <c r="F3603" s="28" t="str">
        <f>IF(E3603="","",IFERROR(VLOOKUP(E3603,REGRAS_CST!$A$2:$B$200,2,FALSE),""))</f>
        <v/>
      </c>
      <c r="H3603" s="29">
        <v>8.9999999999999993E-3</v>
      </c>
      <c r="I3603" s="29">
        <v>1E-3</v>
      </c>
      <c r="K3603" s="21" t="str">
        <f>IF(E3603="","",IFERROR(VLOOKUP(E3603,REGRAS_CST!$A$2:$C$200,3,FALSE),""))</f>
        <v/>
      </c>
      <c r="L3603" s="23" t="str">
        <f t="shared" si="453"/>
        <v/>
      </c>
      <c r="M3603" s="24" t="str">
        <f t="shared" si="454"/>
        <v/>
      </c>
      <c r="N3603" s="24" t="str">
        <f t="shared" si="455"/>
        <v/>
      </c>
      <c r="O3603" s="15" t="str">
        <f t="shared" si="458"/>
        <v/>
      </c>
      <c r="P3603" s="31" t="str">
        <f t="shared" si="459"/>
        <v/>
      </c>
      <c r="Q3603" s="8" t="str">
        <f>IF(E3603="","",IFERROR(VLOOKUP(E3603,REGRAS_CST!$A$2:$D$200,4,FALSE),""))</f>
        <v/>
      </c>
      <c r="S3603" s="9">
        <f t="shared" si="456"/>
        <v>8.9999999999999993E-3</v>
      </c>
      <c r="T3603" s="9">
        <f t="shared" si="457"/>
        <v>1E-3</v>
      </c>
      <c r="U3603" s="16">
        <f>IFERROR(INDEX(BASE_CCLASSTRIB!$E:$E, MATCH(TEXT($D3603,"000000"), BASE_CCLASSTRIB!$A:$A, 0))/100, 0)</f>
        <v>0</v>
      </c>
      <c r="V3603" s="16">
        <f>IFERROR(INDEX(BASE_CCLASSTRIB!$F:$F, MATCH(TEXT($D3603,"000000"), BASE_CCLASSTRIB!$A:$A, 0))/100, 0)</f>
        <v>0</v>
      </c>
    </row>
    <row r="3604" spans="4:22" ht="15.75" thickBot="1" x14ac:dyDescent="0.3">
      <c r="D3604" s="38"/>
      <c r="E3604" s="27" t="str">
        <f t="shared" si="452"/>
        <v/>
      </c>
      <c r="F3604" s="28" t="str">
        <f>IF(E3604="","",IFERROR(VLOOKUP(E3604,REGRAS_CST!$A$2:$B$200,2,FALSE),""))</f>
        <v/>
      </c>
      <c r="H3604" s="29">
        <v>8.9999999999999993E-3</v>
      </c>
      <c r="I3604" s="29">
        <v>1E-3</v>
      </c>
      <c r="K3604" s="21" t="str">
        <f>IF(E3604="","",IFERROR(VLOOKUP(E3604,REGRAS_CST!$A$2:$C$200,3,FALSE),""))</f>
        <v/>
      </c>
      <c r="L3604" s="23" t="str">
        <f t="shared" si="453"/>
        <v/>
      </c>
      <c r="M3604" s="24" t="str">
        <f t="shared" si="454"/>
        <v/>
      </c>
      <c r="N3604" s="24" t="str">
        <f t="shared" si="455"/>
        <v/>
      </c>
      <c r="O3604" s="15" t="str">
        <f t="shared" si="458"/>
        <v/>
      </c>
      <c r="P3604" s="31" t="str">
        <f t="shared" si="459"/>
        <v/>
      </c>
      <c r="Q3604" s="8" t="str">
        <f>IF(E3604="","",IFERROR(VLOOKUP(E3604,REGRAS_CST!$A$2:$D$200,4,FALSE),""))</f>
        <v/>
      </c>
      <c r="S3604" s="9">
        <f t="shared" si="456"/>
        <v>8.9999999999999993E-3</v>
      </c>
      <c r="T3604" s="9">
        <f t="shared" si="457"/>
        <v>1E-3</v>
      </c>
      <c r="U3604" s="16">
        <f>IFERROR(INDEX(BASE_CCLASSTRIB!$E:$E, MATCH(TEXT($D3604,"000000"), BASE_CCLASSTRIB!$A:$A, 0))/100, 0)</f>
        <v>0</v>
      </c>
      <c r="V3604" s="16">
        <f>IFERROR(INDEX(BASE_CCLASSTRIB!$F:$F, MATCH(TEXT($D3604,"000000"), BASE_CCLASSTRIB!$A:$A, 0))/100, 0)</f>
        <v>0</v>
      </c>
    </row>
    <row r="3605" spans="4:22" ht="15.75" thickBot="1" x14ac:dyDescent="0.3">
      <c r="D3605" s="38"/>
      <c r="E3605" s="27" t="str">
        <f t="shared" si="452"/>
        <v/>
      </c>
      <c r="F3605" s="28" t="str">
        <f>IF(E3605="","",IFERROR(VLOOKUP(E3605,REGRAS_CST!$A$2:$B$200,2,FALSE),""))</f>
        <v/>
      </c>
      <c r="H3605" s="29">
        <v>8.9999999999999993E-3</v>
      </c>
      <c r="I3605" s="29">
        <v>1E-3</v>
      </c>
      <c r="K3605" s="21" t="str">
        <f>IF(E3605="","",IFERROR(VLOOKUP(E3605,REGRAS_CST!$A$2:$C$200,3,FALSE),""))</f>
        <v/>
      </c>
      <c r="L3605" s="23" t="str">
        <f t="shared" si="453"/>
        <v/>
      </c>
      <c r="M3605" s="24" t="str">
        <f t="shared" si="454"/>
        <v/>
      </c>
      <c r="N3605" s="24" t="str">
        <f t="shared" si="455"/>
        <v/>
      </c>
      <c r="O3605" s="15" t="str">
        <f t="shared" si="458"/>
        <v/>
      </c>
      <c r="P3605" s="31" t="str">
        <f t="shared" si="459"/>
        <v/>
      </c>
      <c r="Q3605" s="8" t="str">
        <f>IF(E3605="","",IFERROR(VLOOKUP(E3605,REGRAS_CST!$A$2:$D$200,4,FALSE),""))</f>
        <v/>
      </c>
      <c r="S3605" s="9">
        <f t="shared" si="456"/>
        <v>8.9999999999999993E-3</v>
      </c>
      <c r="T3605" s="9">
        <f t="shared" si="457"/>
        <v>1E-3</v>
      </c>
      <c r="U3605" s="16">
        <f>IFERROR(INDEX(BASE_CCLASSTRIB!$E:$E, MATCH(TEXT($D3605,"000000"), BASE_CCLASSTRIB!$A:$A, 0))/100, 0)</f>
        <v>0</v>
      </c>
      <c r="V3605" s="16">
        <f>IFERROR(INDEX(BASE_CCLASSTRIB!$F:$F, MATCH(TEXT($D3605,"000000"), BASE_CCLASSTRIB!$A:$A, 0))/100, 0)</f>
        <v>0</v>
      </c>
    </row>
    <row r="3606" spans="4:22" ht="15.75" thickBot="1" x14ac:dyDescent="0.3">
      <c r="D3606" s="38"/>
      <c r="E3606" s="27" t="str">
        <f t="shared" si="452"/>
        <v/>
      </c>
      <c r="F3606" s="28" t="str">
        <f>IF(E3606="","",IFERROR(VLOOKUP(E3606,REGRAS_CST!$A$2:$B$200,2,FALSE),""))</f>
        <v/>
      </c>
      <c r="H3606" s="29">
        <v>8.9999999999999993E-3</v>
      </c>
      <c r="I3606" s="29">
        <v>1E-3</v>
      </c>
      <c r="K3606" s="21" t="str">
        <f>IF(E3606="","",IFERROR(VLOOKUP(E3606,REGRAS_CST!$A$2:$C$200,3,FALSE),""))</f>
        <v/>
      </c>
      <c r="L3606" s="23" t="str">
        <f t="shared" si="453"/>
        <v/>
      </c>
      <c r="M3606" s="24" t="str">
        <f t="shared" si="454"/>
        <v/>
      </c>
      <c r="N3606" s="24" t="str">
        <f t="shared" si="455"/>
        <v/>
      </c>
      <c r="O3606" s="15" t="str">
        <f t="shared" si="458"/>
        <v/>
      </c>
      <c r="P3606" s="31" t="str">
        <f t="shared" si="459"/>
        <v/>
      </c>
      <c r="Q3606" s="8" t="str">
        <f>IF(E3606="","",IFERROR(VLOOKUP(E3606,REGRAS_CST!$A$2:$D$200,4,FALSE),""))</f>
        <v/>
      </c>
      <c r="S3606" s="9">
        <f t="shared" si="456"/>
        <v>8.9999999999999993E-3</v>
      </c>
      <c r="T3606" s="9">
        <f t="shared" si="457"/>
        <v>1E-3</v>
      </c>
      <c r="U3606" s="16">
        <f>IFERROR(INDEX(BASE_CCLASSTRIB!$E:$E, MATCH(TEXT($D3606,"000000"), BASE_CCLASSTRIB!$A:$A, 0))/100, 0)</f>
        <v>0</v>
      </c>
      <c r="V3606" s="16">
        <f>IFERROR(INDEX(BASE_CCLASSTRIB!$F:$F, MATCH(TEXT($D3606,"000000"), BASE_CCLASSTRIB!$A:$A, 0))/100, 0)</f>
        <v>0</v>
      </c>
    </row>
    <row r="3607" spans="4:22" ht="15.75" thickBot="1" x14ac:dyDescent="0.3">
      <c r="D3607" s="38"/>
      <c r="E3607" s="27" t="str">
        <f t="shared" si="452"/>
        <v/>
      </c>
      <c r="F3607" s="28" t="str">
        <f>IF(E3607="","",IFERROR(VLOOKUP(E3607,REGRAS_CST!$A$2:$B$200,2,FALSE),""))</f>
        <v/>
      </c>
      <c r="H3607" s="29">
        <v>8.9999999999999993E-3</v>
      </c>
      <c r="I3607" s="29">
        <v>1E-3</v>
      </c>
      <c r="K3607" s="21" t="str">
        <f>IF(E3607="","",IFERROR(VLOOKUP(E3607,REGRAS_CST!$A$2:$C$200,3,FALSE),""))</f>
        <v/>
      </c>
      <c r="L3607" s="23" t="str">
        <f t="shared" si="453"/>
        <v/>
      </c>
      <c r="M3607" s="24" t="str">
        <f t="shared" si="454"/>
        <v/>
      </c>
      <c r="N3607" s="24" t="str">
        <f t="shared" si="455"/>
        <v/>
      </c>
      <c r="O3607" s="15" t="str">
        <f t="shared" si="458"/>
        <v/>
      </c>
      <c r="P3607" s="31" t="str">
        <f t="shared" si="459"/>
        <v/>
      </c>
      <c r="Q3607" s="8" t="str">
        <f>IF(E3607="","",IFERROR(VLOOKUP(E3607,REGRAS_CST!$A$2:$D$200,4,FALSE),""))</f>
        <v/>
      </c>
      <c r="S3607" s="9">
        <f t="shared" si="456"/>
        <v>8.9999999999999993E-3</v>
      </c>
      <c r="T3607" s="9">
        <f t="shared" si="457"/>
        <v>1E-3</v>
      </c>
      <c r="U3607" s="16">
        <f>IFERROR(INDEX(BASE_CCLASSTRIB!$E:$E, MATCH(TEXT($D3607,"000000"), BASE_CCLASSTRIB!$A:$A, 0))/100, 0)</f>
        <v>0</v>
      </c>
      <c r="V3607" s="16">
        <f>IFERROR(INDEX(BASE_CCLASSTRIB!$F:$F, MATCH(TEXT($D3607,"000000"), BASE_CCLASSTRIB!$A:$A, 0))/100, 0)</f>
        <v>0</v>
      </c>
    </row>
    <row r="3608" spans="4:22" ht="15.75" thickBot="1" x14ac:dyDescent="0.3">
      <c r="D3608" s="38"/>
      <c r="E3608" s="27" t="str">
        <f t="shared" si="452"/>
        <v/>
      </c>
      <c r="F3608" s="28" t="str">
        <f>IF(E3608="","",IFERROR(VLOOKUP(E3608,REGRAS_CST!$A$2:$B$200,2,FALSE),""))</f>
        <v/>
      </c>
      <c r="H3608" s="29">
        <v>8.9999999999999993E-3</v>
      </c>
      <c r="I3608" s="29">
        <v>1E-3</v>
      </c>
      <c r="K3608" s="21" t="str">
        <f>IF(E3608="","",IFERROR(VLOOKUP(E3608,REGRAS_CST!$A$2:$C$200,3,FALSE),""))</f>
        <v/>
      </c>
      <c r="L3608" s="23" t="str">
        <f t="shared" si="453"/>
        <v/>
      </c>
      <c r="M3608" s="24" t="str">
        <f t="shared" si="454"/>
        <v/>
      </c>
      <c r="N3608" s="24" t="str">
        <f t="shared" si="455"/>
        <v/>
      </c>
      <c r="O3608" s="15" t="str">
        <f t="shared" si="458"/>
        <v/>
      </c>
      <c r="P3608" s="31" t="str">
        <f t="shared" si="459"/>
        <v/>
      </c>
      <c r="Q3608" s="8" t="str">
        <f>IF(E3608="","",IFERROR(VLOOKUP(E3608,REGRAS_CST!$A$2:$D$200,4,FALSE),""))</f>
        <v/>
      </c>
      <c r="S3608" s="9">
        <f t="shared" si="456"/>
        <v>8.9999999999999993E-3</v>
      </c>
      <c r="T3608" s="9">
        <f t="shared" si="457"/>
        <v>1E-3</v>
      </c>
      <c r="U3608" s="16">
        <f>IFERROR(INDEX(BASE_CCLASSTRIB!$E:$E, MATCH(TEXT($D3608,"000000"), BASE_CCLASSTRIB!$A:$A, 0))/100, 0)</f>
        <v>0</v>
      </c>
      <c r="V3608" s="16">
        <f>IFERROR(INDEX(BASE_CCLASSTRIB!$F:$F, MATCH(TEXT($D3608,"000000"), BASE_CCLASSTRIB!$A:$A, 0))/100, 0)</f>
        <v>0</v>
      </c>
    </row>
    <row r="3609" spans="4:22" ht="15.75" thickBot="1" x14ac:dyDescent="0.3">
      <c r="D3609" s="38"/>
      <c r="E3609" s="27" t="str">
        <f t="shared" si="452"/>
        <v/>
      </c>
      <c r="F3609" s="28" t="str">
        <f>IF(E3609="","",IFERROR(VLOOKUP(E3609,REGRAS_CST!$A$2:$B$200,2,FALSE),""))</f>
        <v/>
      </c>
      <c r="H3609" s="29">
        <v>8.9999999999999993E-3</v>
      </c>
      <c r="I3609" s="29">
        <v>1E-3</v>
      </c>
      <c r="K3609" s="21" t="str">
        <f>IF(E3609="","",IFERROR(VLOOKUP(E3609,REGRAS_CST!$A$2:$C$200,3,FALSE),""))</f>
        <v/>
      </c>
      <c r="L3609" s="23" t="str">
        <f t="shared" si="453"/>
        <v/>
      </c>
      <c r="M3609" s="24" t="str">
        <f t="shared" si="454"/>
        <v/>
      </c>
      <c r="N3609" s="24" t="str">
        <f t="shared" si="455"/>
        <v/>
      </c>
      <c r="O3609" s="15" t="str">
        <f t="shared" si="458"/>
        <v/>
      </c>
      <c r="P3609" s="31" t="str">
        <f t="shared" si="459"/>
        <v/>
      </c>
      <c r="Q3609" s="8" t="str">
        <f>IF(E3609="","",IFERROR(VLOOKUP(E3609,REGRAS_CST!$A$2:$D$200,4,FALSE),""))</f>
        <v/>
      </c>
      <c r="S3609" s="9">
        <f t="shared" si="456"/>
        <v>8.9999999999999993E-3</v>
      </c>
      <c r="T3609" s="9">
        <f t="shared" si="457"/>
        <v>1E-3</v>
      </c>
      <c r="U3609" s="16">
        <f>IFERROR(INDEX(BASE_CCLASSTRIB!$E:$E, MATCH(TEXT($D3609,"000000"), BASE_CCLASSTRIB!$A:$A, 0))/100, 0)</f>
        <v>0</v>
      </c>
      <c r="V3609" s="16">
        <f>IFERROR(INDEX(BASE_CCLASSTRIB!$F:$F, MATCH(TEXT($D3609,"000000"), BASE_CCLASSTRIB!$A:$A, 0))/100, 0)</f>
        <v>0</v>
      </c>
    </row>
    <row r="3610" spans="4:22" ht="15.75" thickBot="1" x14ac:dyDescent="0.3">
      <c r="D3610" s="38"/>
      <c r="E3610" s="27" t="str">
        <f t="shared" si="452"/>
        <v/>
      </c>
      <c r="F3610" s="28" t="str">
        <f>IF(E3610="","",IFERROR(VLOOKUP(E3610,REGRAS_CST!$A$2:$B$200,2,FALSE),""))</f>
        <v/>
      </c>
      <c r="H3610" s="29">
        <v>8.9999999999999993E-3</v>
      </c>
      <c r="I3610" s="29">
        <v>1E-3</v>
      </c>
      <c r="K3610" s="21" t="str">
        <f>IF(E3610="","",IFERROR(VLOOKUP(E3610,REGRAS_CST!$A$2:$C$200,3,FALSE),""))</f>
        <v/>
      </c>
      <c r="L3610" s="23" t="str">
        <f t="shared" si="453"/>
        <v/>
      </c>
      <c r="M3610" s="24" t="str">
        <f t="shared" si="454"/>
        <v/>
      </c>
      <c r="N3610" s="24" t="str">
        <f t="shared" si="455"/>
        <v/>
      </c>
      <c r="O3610" s="15" t="str">
        <f t="shared" si="458"/>
        <v/>
      </c>
      <c r="P3610" s="31" t="str">
        <f t="shared" si="459"/>
        <v/>
      </c>
      <c r="Q3610" s="8" t="str">
        <f>IF(E3610="","",IFERROR(VLOOKUP(E3610,REGRAS_CST!$A$2:$D$200,4,FALSE),""))</f>
        <v/>
      </c>
      <c r="S3610" s="9">
        <f t="shared" si="456"/>
        <v>8.9999999999999993E-3</v>
      </c>
      <c r="T3610" s="9">
        <f t="shared" si="457"/>
        <v>1E-3</v>
      </c>
      <c r="U3610" s="16">
        <f>IFERROR(INDEX(BASE_CCLASSTRIB!$E:$E, MATCH(TEXT($D3610,"000000"), BASE_CCLASSTRIB!$A:$A, 0))/100, 0)</f>
        <v>0</v>
      </c>
      <c r="V3610" s="16">
        <f>IFERROR(INDEX(BASE_CCLASSTRIB!$F:$F, MATCH(TEXT($D3610,"000000"), BASE_CCLASSTRIB!$A:$A, 0))/100, 0)</f>
        <v>0</v>
      </c>
    </row>
    <row r="3611" spans="4:22" ht="15.75" thickBot="1" x14ac:dyDescent="0.3">
      <c r="D3611" s="38"/>
      <c r="E3611" s="27" t="str">
        <f t="shared" si="452"/>
        <v/>
      </c>
      <c r="F3611" s="28" t="str">
        <f>IF(E3611="","",IFERROR(VLOOKUP(E3611,REGRAS_CST!$A$2:$B$200,2,FALSE),""))</f>
        <v/>
      </c>
      <c r="H3611" s="29">
        <v>8.9999999999999993E-3</v>
      </c>
      <c r="I3611" s="29">
        <v>1E-3</v>
      </c>
      <c r="K3611" s="21" t="str">
        <f>IF(E3611="","",IFERROR(VLOOKUP(E3611,REGRAS_CST!$A$2:$C$200,3,FALSE),""))</f>
        <v/>
      </c>
      <c r="L3611" s="23" t="str">
        <f t="shared" si="453"/>
        <v/>
      </c>
      <c r="M3611" s="24" t="str">
        <f t="shared" si="454"/>
        <v/>
      </c>
      <c r="N3611" s="24" t="str">
        <f t="shared" si="455"/>
        <v/>
      </c>
      <c r="O3611" s="15" t="str">
        <f t="shared" si="458"/>
        <v/>
      </c>
      <c r="P3611" s="31" t="str">
        <f t="shared" si="459"/>
        <v/>
      </c>
      <c r="Q3611" s="8" t="str">
        <f>IF(E3611="","",IFERROR(VLOOKUP(E3611,REGRAS_CST!$A$2:$D$200,4,FALSE),""))</f>
        <v/>
      </c>
      <c r="S3611" s="9">
        <f t="shared" si="456"/>
        <v>8.9999999999999993E-3</v>
      </c>
      <c r="T3611" s="9">
        <f t="shared" si="457"/>
        <v>1E-3</v>
      </c>
      <c r="U3611" s="16">
        <f>IFERROR(INDEX(BASE_CCLASSTRIB!$E:$E, MATCH(TEXT($D3611,"000000"), BASE_CCLASSTRIB!$A:$A, 0))/100, 0)</f>
        <v>0</v>
      </c>
      <c r="V3611" s="16">
        <f>IFERROR(INDEX(BASE_CCLASSTRIB!$F:$F, MATCH(TEXT($D3611,"000000"), BASE_CCLASSTRIB!$A:$A, 0))/100, 0)</f>
        <v>0</v>
      </c>
    </row>
    <row r="3612" spans="4:22" ht="15.75" thickBot="1" x14ac:dyDescent="0.3">
      <c r="D3612" s="38"/>
      <c r="E3612" s="27" t="str">
        <f t="shared" si="452"/>
        <v/>
      </c>
      <c r="F3612" s="28" t="str">
        <f>IF(E3612="","",IFERROR(VLOOKUP(E3612,REGRAS_CST!$A$2:$B$200,2,FALSE),""))</f>
        <v/>
      </c>
      <c r="H3612" s="29">
        <v>8.9999999999999993E-3</v>
      </c>
      <c r="I3612" s="29">
        <v>1E-3</v>
      </c>
      <c r="K3612" s="21" t="str">
        <f>IF(E3612="","",IFERROR(VLOOKUP(E3612,REGRAS_CST!$A$2:$C$200,3,FALSE),""))</f>
        <v/>
      </c>
      <c r="L3612" s="23" t="str">
        <f t="shared" si="453"/>
        <v/>
      </c>
      <c r="M3612" s="24" t="str">
        <f t="shared" si="454"/>
        <v/>
      </c>
      <c r="N3612" s="24" t="str">
        <f t="shared" si="455"/>
        <v/>
      </c>
      <c r="O3612" s="15" t="str">
        <f t="shared" si="458"/>
        <v/>
      </c>
      <c r="P3612" s="31" t="str">
        <f t="shared" si="459"/>
        <v/>
      </c>
      <c r="Q3612" s="8" t="str">
        <f>IF(E3612="","",IFERROR(VLOOKUP(E3612,REGRAS_CST!$A$2:$D$200,4,FALSE),""))</f>
        <v/>
      </c>
      <c r="S3612" s="9">
        <f t="shared" si="456"/>
        <v>8.9999999999999993E-3</v>
      </c>
      <c r="T3612" s="9">
        <f t="shared" si="457"/>
        <v>1E-3</v>
      </c>
      <c r="U3612" s="16">
        <f>IFERROR(INDEX(BASE_CCLASSTRIB!$E:$E, MATCH(TEXT($D3612,"000000"), BASE_CCLASSTRIB!$A:$A, 0))/100, 0)</f>
        <v>0</v>
      </c>
      <c r="V3612" s="16">
        <f>IFERROR(INDEX(BASE_CCLASSTRIB!$F:$F, MATCH(TEXT($D3612,"000000"), BASE_CCLASSTRIB!$A:$A, 0))/100, 0)</f>
        <v>0</v>
      </c>
    </row>
    <row r="3613" spans="4:22" ht="15.75" thickBot="1" x14ac:dyDescent="0.3">
      <c r="D3613" s="38"/>
      <c r="E3613" s="27" t="str">
        <f t="shared" si="452"/>
        <v/>
      </c>
      <c r="F3613" s="28" t="str">
        <f>IF(E3613="","",IFERROR(VLOOKUP(E3613,REGRAS_CST!$A$2:$B$200,2,FALSE),""))</f>
        <v/>
      </c>
      <c r="H3613" s="29">
        <v>8.9999999999999993E-3</v>
      </c>
      <c r="I3613" s="29">
        <v>1E-3</v>
      </c>
      <c r="K3613" s="21" t="str">
        <f>IF(E3613="","",IFERROR(VLOOKUP(E3613,REGRAS_CST!$A$2:$C$200,3,FALSE),""))</f>
        <v/>
      </c>
      <c r="L3613" s="23" t="str">
        <f t="shared" si="453"/>
        <v/>
      </c>
      <c r="M3613" s="24" t="str">
        <f t="shared" si="454"/>
        <v/>
      </c>
      <c r="N3613" s="24" t="str">
        <f t="shared" si="455"/>
        <v/>
      </c>
      <c r="O3613" s="15" t="str">
        <f t="shared" si="458"/>
        <v/>
      </c>
      <c r="P3613" s="31" t="str">
        <f t="shared" si="459"/>
        <v/>
      </c>
      <c r="Q3613" s="8" t="str">
        <f>IF(E3613="","",IFERROR(VLOOKUP(E3613,REGRAS_CST!$A$2:$D$200,4,FALSE),""))</f>
        <v/>
      </c>
      <c r="S3613" s="9">
        <f t="shared" si="456"/>
        <v>8.9999999999999993E-3</v>
      </c>
      <c r="T3613" s="9">
        <f t="shared" si="457"/>
        <v>1E-3</v>
      </c>
      <c r="U3613" s="16">
        <f>IFERROR(INDEX(BASE_CCLASSTRIB!$E:$E, MATCH(TEXT($D3613,"000000"), BASE_CCLASSTRIB!$A:$A, 0))/100, 0)</f>
        <v>0</v>
      </c>
      <c r="V3613" s="16">
        <f>IFERROR(INDEX(BASE_CCLASSTRIB!$F:$F, MATCH(TEXT($D3613,"000000"), BASE_CCLASSTRIB!$A:$A, 0))/100, 0)</f>
        <v>0</v>
      </c>
    </row>
    <row r="3614" spans="4:22" ht="15.75" thickBot="1" x14ac:dyDescent="0.3">
      <c r="D3614" s="38"/>
      <c r="E3614" s="27" t="str">
        <f t="shared" si="452"/>
        <v/>
      </c>
      <c r="F3614" s="28" t="str">
        <f>IF(E3614="","",IFERROR(VLOOKUP(E3614,REGRAS_CST!$A$2:$B$200,2,FALSE),""))</f>
        <v/>
      </c>
      <c r="H3614" s="29">
        <v>8.9999999999999993E-3</v>
      </c>
      <c r="I3614" s="29">
        <v>1E-3</v>
      </c>
      <c r="K3614" s="21" t="str">
        <f>IF(E3614="","",IFERROR(VLOOKUP(E3614,REGRAS_CST!$A$2:$C$200,3,FALSE),""))</f>
        <v/>
      </c>
      <c r="L3614" s="23" t="str">
        <f t="shared" si="453"/>
        <v/>
      </c>
      <c r="M3614" s="24" t="str">
        <f t="shared" si="454"/>
        <v/>
      </c>
      <c r="N3614" s="24" t="str">
        <f t="shared" si="455"/>
        <v/>
      </c>
      <c r="O3614" s="15" t="str">
        <f t="shared" si="458"/>
        <v/>
      </c>
      <c r="P3614" s="31" t="str">
        <f t="shared" si="459"/>
        <v/>
      </c>
      <c r="Q3614" s="8" t="str">
        <f>IF(E3614="","",IFERROR(VLOOKUP(E3614,REGRAS_CST!$A$2:$D$200,4,FALSE),""))</f>
        <v/>
      </c>
      <c r="S3614" s="9">
        <f t="shared" si="456"/>
        <v>8.9999999999999993E-3</v>
      </c>
      <c r="T3614" s="9">
        <f t="shared" si="457"/>
        <v>1E-3</v>
      </c>
      <c r="U3614" s="16">
        <f>IFERROR(INDEX(BASE_CCLASSTRIB!$E:$E, MATCH(TEXT($D3614,"000000"), BASE_CCLASSTRIB!$A:$A, 0))/100, 0)</f>
        <v>0</v>
      </c>
      <c r="V3614" s="16">
        <f>IFERROR(INDEX(BASE_CCLASSTRIB!$F:$F, MATCH(TEXT($D3614,"000000"), BASE_CCLASSTRIB!$A:$A, 0))/100, 0)</f>
        <v>0</v>
      </c>
    </row>
    <row r="3615" spans="4:22" ht="15.75" thickBot="1" x14ac:dyDescent="0.3">
      <c r="D3615" s="38"/>
      <c r="E3615" s="27" t="str">
        <f t="shared" si="452"/>
        <v/>
      </c>
      <c r="F3615" s="28" t="str">
        <f>IF(E3615="","",IFERROR(VLOOKUP(E3615,REGRAS_CST!$A$2:$B$200,2,FALSE),""))</f>
        <v/>
      </c>
      <c r="H3615" s="29">
        <v>8.9999999999999993E-3</v>
      </c>
      <c r="I3615" s="29">
        <v>1E-3</v>
      </c>
      <c r="K3615" s="21" t="str">
        <f>IF(E3615="","",IFERROR(VLOOKUP(E3615,REGRAS_CST!$A$2:$C$200,3,FALSE),""))</f>
        <v/>
      </c>
      <c r="L3615" s="23" t="str">
        <f t="shared" si="453"/>
        <v/>
      </c>
      <c r="M3615" s="24" t="str">
        <f t="shared" si="454"/>
        <v/>
      </c>
      <c r="N3615" s="24" t="str">
        <f t="shared" si="455"/>
        <v/>
      </c>
      <c r="O3615" s="15" t="str">
        <f t="shared" si="458"/>
        <v/>
      </c>
      <c r="P3615" s="31" t="str">
        <f t="shared" si="459"/>
        <v/>
      </c>
      <c r="Q3615" s="8" t="str">
        <f>IF(E3615="","",IFERROR(VLOOKUP(E3615,REGRAS_CST!$A$2:$D$200,4,FALSE),""))</f>
        <v/>
      </c>
      <c r="S3615" s="9">
        <f t="shared" si="456"/>
        <v>8.9999999999999993E-3</v>
      </c>
      <c r="T3615" s="9">
        <f t="shared" si="457"/>
        <v>1E-3</v>
      </c>
      <c r="U3615" s="16">
        <f>IFERROR(INDEX(BASE_CCLASSTRIB!$E:$E, MATCH(TEXT($D3615,"000000"), BASE_CCLASSTRIB!$A:$A, 0))/100, 0)</f>
        <v>0</v>
      </c>
      <c r="V3615" s="16">
        <f>IFERROR(INDEX(BASE_CCLASSTRIB!$F:$F, MATCH(TEXT($D3615,"000000"), BASE_CCLASSTRIB!$A:$A, 0))/100, 0)</f>
        <v>0</v>
      </c>
    </row>
    <row r="3616" spans="4:22" ht="15.75" thickBot="1" x14ac:dyDescent="0.3">
      <c r="D3616" s="38"/>
      <c r="E3616" s="27" t="str">
        <f t="shared" si="452"/>
        <v/>
      </c>
      <c r="F3616" s="28" t="str">
        <f>IF(E3616="","",IFERROR(VLOOKUP(E3616,REGRAS_CST!$A$2:$B$200,2,FALSE),""))</f>
        <v/>
      </c>
      <c r="H3616" s="29">
        <v>8.9999999999999993E-3</v>
      </c>
      <c r="I3616" s="29">
        <v>1E-3</v>
      </c>
      <c r="K3616" s="21" t="str">
        <f>IF(E3616="","",IFERROR(VLOOKUP(E3616,REGRAS_CST!$A$2:$C$200,3,FALSE),""))</f>
        <v/>
      </c>
      <c r="L3616" s="23" t="str">
        <f t="shared" si="453"/>
        <v/>
      </c>
      <c r="M3616" s="24" t="str">
        <f t="shared" si="454"/>
        <v/>
      </c>
      <c r="N3616" s="24" t="str">
        <f t="shared" si="455"/>
        <v/>
      </c>
      <c r="O3616" s="15" t="str">
        <f t="shared" si="458"/>
        <v/>
      </c>
      <c r="P3616" s="31" t="str">
        <f t="shared" si="459"/>
        <v/>
      </c>
      <c r="Q3616" s="8" t="str">
        <f>IF(E3616="","",IFERROR(VLOOKUP(E3616,REGRAS_CST!$A$2:$D$200,4,FALSE),""))</f>
        <v/>
      </c>
      <c r="S3616" s="9">
        <f t="shared" si="456"/>
        <v>8.9999999999999993E-3</v>
      </c>
      <c r="T3616" s="9">
        <f t="shared" si="457"/>
        <v>1E-3</v>
      </c>
      <c r="U3616" s="16">
        <f>IFERROR(INDEX(BASE_CCLASSTRIB!$E:$E, MATCH(TEXT($D3616,"000000"), BASE_CCLASSTRIB!$A:$A, 0))/100, 0)</f>
        <v>0</v>
      </c>
      <c r="V3616" s="16">
        <f>IFERROR(INDEX(BASE_CCLASSTRIB!$F:$F, MATCH(TEXT($D3616,"000000"), BASE_CCLASSTRIB!$A:$A, 0))/100, 0)</f>
        <v>0</v>
      </c>
    </row>
    <row r="3617" spans="4:22" ht="15.75" thickBot="1" x14ac:dyDescent="0.3">
      <c r="D3617" s="38"/>
      <c r="E3617" s="27" t="str">
        <f t="shared" si="452"/>
        <v/>
      </c>
      <c r="F3617" s="28" t="str">
        <f>IF(E3617="","",IFERROR(VLOOKUP(E3617,REGRAS_CST!$A$2:$B$200,2,FALSE),""))</f>
        <v/>
      </c>
      <c r="H3617" s="29">
        <v>8.9999999999999993E-3</v>
      </c>
      <c r="I3617" s="29">
        <v>1E-3</v>
      </c>
      <c r="K3617" s="21" t="str">
        <f>IF(E3617="","",IFERROR(VLOOKUP(E3617,REGRAS_CST!$A$2:$C$200,3,FALSE),""))</f>
        <v/>
      </c>
      <c r="L3617" s="23" t="str">
        <f t="shared" si="453"/>
        <v/>
      </c>
      <c r="M3617" s="24" t="str">
        <f t="shared" si="454"/>
        <v/>
      </c>
      <c r="N3617" s="24" t="str">
        <f t="shared" si="455"/>
        <v/>
      </c>
      <c r="O3617" s="15" t="str">
        <f t="shared" si="458"/>
        <v/>
      </c>
      <c r="P3617" s="31" t="str">
        <f t="shared" si="459"/>
        <v/>
      </c>
      <c r="Q3617" s="8" t="str">
        <f>IF(E3617="","",IFERROR(VLOOKUP(E3617,REGRAS_CST!$A$2:$D$200,4,FALSE),""))</f>
        <v/>
      </c>
      <c r="S3617" s="9">
        <f t="shared" si="456"/>
        <v>8.9999999999999993E-3</v>
      </c>
      <c r="T3617" s="9">
        <f t="shared" si="457"/>
        <v>1E-3</v>
      </c>
      <c r="U3617" s="16">
        <f>IFERROR(INDEX(BASE_CCLASSTRIB!$E:$E, MATCH(TEXT($D3617,"000000"), BASE_CCLASSTRIB!$A:$A, 0))/100, 0)</f>
        <v>0</v>
      </c>
      <c r="V3617" s="16">
        <f>IFERROR(INDEX(BASE_CCLASSTRIB!$F:$F, MATCH(TEXT($D3617,"000000"), BASE_CCLASSTRIB!$A:$A, 0))/100, 0)</f>
        <v>0</v>
      </c>
    </row>
    <row r="3618" spans="4:22" ht="15.75" thickBot="1" x14ac:dyDescent="0.3">
      <c r="D3618" s="38"/>
      <c r="E3618" s="27" t="str">
        <f t="shared" si="452"/>
        <v/>
      </c>
      <c r="F3618" s="28" t="str">
        <f>IF(E3618="","",IFERROR(VLOOKUP(E3618,REGRAS_CST!$A$2:$B$200,2,FALSE),""))</f>
        <v/>
      </c>
      <c r="H3618" s="29">
        <v>8.9999999999999993E-3</v>
      </c>
      <c r="I3618" s="29">
        <v>1E-3</v>
      </c>
      <c r="K3618" s="21" t="str">
        <f>IF(E3618="","",IFERROR(VLOOKUP(E3618,REGRAS_CST!$A$2:$C$200,3,FALSE),""))</f>
        <v/>
      </c>
      <c r="L3618" s="23" t="str">
        <f t="shared" si="453"/>
        <v/>
      </c>
      <c r="M3618" s="24" t="str">
        <f t="shared" si="454"/>
        <v/>
      </c>
      <c r="N3618" s="24" t="str">
        <f t="shared" si="455"/>
        <v/>
      </c>
      <c r="O3618" s="15" t="str">
        <f t="shared" si="458"/>
        <v/>
      </c>
      <c r="P3618" s="31" t="str">
        <f t="shared" si="459"/>
        <v/>
      </c>
      <c r="Q3618" s="8" t="str">
        <f>IF(E3618="","",IFERROR(VLOOKUP(E3618,REGRAS_CST!$A$2:$D$200,4,FALSE),""))</f>
        <v/>
      </c>
      <c r="S3618" s="9">
        <f t="shared" si="456"/>
        <v>8.9999999999999993E-3</v>
      </c>
      <c r="T3618" s="9">
        <f t="shared" si="457"/>
        <v>1E-3</v>
      </c>
      <c r="U3618" s="16">
        <f>IFERROR(INDEX(BASE_CCLASSTRIB!$E:$E, MATCH(TEXT($D3618,"000000"), BASE_CCLASSTRIB!$A:$A, 0))/100, 0)</f>
        <v>0</v>
      </c>
      <c r="V3618" s="16">
        <f>IFERROR(INDEX(BASE_CCLASSTRIB!$F:$F, MATCH(TEXT($D3618,"000000"), BASE_CCLASSTRIB!$A:$A, 0))/100, 0)</f>
        <v>0</v>
      </c>
    </row>
    <row r="3619" spans="4:22" ht="15.75" thickBot="1" x14ac:dyDescent="0.3">
      <c r="D3619" s="38"/>
      <c r="E3619" s="27" t="str">
        <f t="shared" si="452"/>
        <v/>
      </c>
      <c r="F3619" s="28" t="str">
        <f>IF(E3619="","",IFERROR(VLOOKUP(E3619,REGRAS_CST!$A$2:$B$200,2,FALSE),""))</f>
        <v/>
      </c>
      <c r="H3619" s="29">
        <v>8.9999999999999993E-3</v>
      </c>
      <c r="I3619" s="29">
        <v>1E-3</v>
      </c>
      <c r="K3619" s="21" t="str">
        <f>IF(E3619="","",IFERROR(VLOOKUP(E3619,REGRAS_CST!$A$2:$C$200,3,FALSE),""))</f>
        <v/>
      </c>
      <c r="L3619" s="23" t="str">
        <f t="shared" si="453"/>
        <v/>
      </c>
      <c r="M3619" s="24" t="str">
        <f t="shared" si="454"/>
        <v/>
      </c>
      <c r="N3619" s="24" t="str">
        <f t="shared" si="455"/>
        <v/>
      </c>
      <c r="O3619" s="15" t="str">
        <f t="shared" si="458"/>
        <v/>
      </c>
      <c r="P3619" s="31" t="str">
        <f t="shared" si="459"/>
        <v/>
      </c>
      <c r="Q3619" s="8" t="str">
        <f>IF(E3619="","",IFERROR(VLOOKUP(E3619,REGRAS_CST!$A$2:$D$200,4,FALSE),""))</f>
        <v/>
      </c>
      <c r="S3619" s="9">
        <f t="shared" si="456"/>
        <v>8.9999999999999993E-3</v>
      </c>
      <c r="T3619" s="9">
        <f t="shared" si="457"/>
        <v>1E-3</v>
      </c>
      <c r="U3619" s="16">
        <f>IFERROR(INDEX(BASE_CCLASSTRIB!$E:$E, MATCH(TEXT($D3619,"000000"), BASE_CCLASSTRIB!$A:$A, 0))/100, 0)</f>
        <v>0</v>
      </c>
      <c r="V3619" s="16">
        <f>IFERROR(INDEX(BASE_CCLASSTRIB!$F:$F, MATCH(TEXT($D3619,"000000"), BASE_CCLASSTRIB!$A:$A, 0))/100, 0)</f>
        <v>0</v>
      </c>
    </row>
    <row r="3620" spans="4:22" ht="15.75" thickBot="1" x14ac:dyDescent="0.3">
      <c r="D3620" s="38"/>
      <c r="E3620" s="27" t="str">
        <f t="shared" si="452"/>
        <v/>
      </c>
      <c r="F3620" s="28" t="str">
        <f>IF(E3620="","",IFERROR(VLOOKUP(E3620,REGRAS_CST!$A$2:$B$200,2,FALSE),""))</f>
        <v/>
      </c>
      <c r="H3620" s="29">
        <v>8.9999999999999993E-3</v>
      </c>
      <c r="I3620" s="29">
        <v>1E-3</v>
      </c>
      <c r="K3620" s="21" t="str">
        <f>IF(E3620="","",IFERROR(VLOOKUP(E3620,REGRAS_CST!$A$2:$C$200,3,FALSE),""))</f>
        <v/>
      </c>
      <c r="L3620" s="23" t="str">
        <f t="shared" si="453"/>
        <v/>
      </c>
      <c r="M3620" s="24" t="str">
        <f t="shared" si="454"/>
        <v/>
      </c>
      <c r="N3620" s="24" t="str">
        <f t="shared" si="455"/>
        <v/>
      </c>
      <c r="O3620" s="15" t="str">
        <f t="shared" si="458"/>
        <v/>
      </c>
      <c r="P3620" s="31" t="str">
        <f t="shared" si="459"/>
        <v/>
      </c>
      <c r="Q3620" s="8" t="str">
        <f>IF(E3620="","",IFERROR(VLOOKUP(E3620,REGRAS_CST!$A$2:$D$200,4,FALSE),""))</f>
        <v/>
      </c>
      <c r="S3620" s="9">
        <f t="shared" si="456"/>
        <v>8.9999999999999993E-3</v>
      </c>
      <c r="T3620" s="9">
        <f t="shared" si="457"/>
        <v>1E-3</v>
      </c>
      <c r="U3620" s="16">
        <f>IFERROR(INDEX(BASE_CCLASSTRIB!$E:$E, MATCH(TEXT($D3620,"000000"), BASE_CCLASSTRIB!$A:$A, 0))/100, 0)</f>
        <v>0</v>
      </c>
      <c r="V3620" s="16">
        <f>IFERROR(INDEX(BASE_CCLASSTRIB!$F:$F, MATCH(TEXT($D3620,"000000"), BASE_CCLASSTRIB!$A:$A, 0))/100, 0)</f>
        <v>0</v>
      </c>
    </row>
    <row r="3621" spans="4:22" ht="15.75" thickBot="1" x14ac:dyDescent="0.3">
      <c r="D3621" s="38"/>
      <c r="E3621" s="27" t="str">
        <f t="shared" si="452"/>
        <v/>
      </c>
      <c r="F3621" s="28" t="str">
        <f>IF(E3621="","",IFERROR(VLOOKUP(E3621,REGRAS_CST!$A$2:$B$200,2,FALSE),""))</f>
        <v/>
      </c>
      <c r="H3621" s="29">
        <v>8.9999999999999993E-3</v>
      </c>
      <c r="I3621" s="29">
        <v>1E-3</v>
      </c>
      <c r="K3621" s="21" t="str">
        <f>IF(E3621="","",IFERROR(VLOOKUP(E3621,REGRAS_CST!$A$2:$C$200,3,FALSE),""))</f>
        <v/>
      </c>
      <c r="L3621" s="23" t="str">
        <f t="shared" si="453"/>
        <v/>
      </c>
      <c r="M3621" s="24" t="str">
        <f t="shared" si="454"/>
        <v/>
      </c>
      <c r="N3621" s="24" t="str">
        <f t="shared" si="455"/>
        <v/>
      </c>
      <c r="O3621" s="15" t="str">
        <f t="shared" si="458"/>
        <v/>
      </c>
      <c r="P3621" s="31" t="str">
        <f t="shared" si="459"/>
        <v/>
      </c>
      <c r="Q3621" s="8" t="str">
        <f>IF(E3621="","",IFERROR(VLOOKUP(E3621,REGRAS_CST!$A$2:$D$200,4,FALSE),""))</f>
        <v/>
      </c>
      <c r="S3621" s="9">
        <f t="shared" si="456"/>
        <v>8.9999999999999993E-3</v>
      </c>
      <c r="T3621" s="9">
        <f t="shared" si="457"/>
        <v>1E-3</v>
      </c>
      <c r="U3621" s="16">
        <f>IFERROR(INDEX(BASE_CCLASSTRIB!$E:$E, MATCH(TEXT($D3621,"000000"), BASE_CCLASSTRIB!$A:$A, 0))/100, 0)</f>
        <v>0</v>
      </c>
      <c r="V3621" s="16">
        <f>IFERROR(INDEX(BASE_CCLASSTRIB!$F:$F, MATCH(TEXT($D3621,"000000"), BASE_CCLASSTRIB!$A:$A, 0))/100, 0)</f>
        <v>0</v>
      </c>
    </row>
    <row r="3622" spans="4:22" ht="15.75" thickBot="1" x14ac:dyDescent="0.3">
      <c r="D3622" s="38"/>
      <c r="E3622" s="27" t="str">
        <f t="shared" si="452"/>
        <v/>
      </c>
      <c r="F3622" s="28" t="str">
        <f>IF(E3622="","",IFERROR(VLOOKUP(E3622,REGRAS_CST!$A$2:$B$200,2,FALSE),""))</f>
        <v/>
      </c>
      <c r="H3622" s="29">
        <v>8.9999999999999993E-3</v>
      </c>
      <c r="I3622" s="29">
        <v>1E-3</v>
      </c>
      <c r="K3622" s="21" t="str">
        <f>IF(E3622="","",IFERROR(VLOOKUP(E3622,REGRAS_CST!$A$2:$C$200,3,FALSE),""))</f>
        <v/>
      </c>
      <c r="L3622" s="23" t="str">
        <f t="shared" si="453"/>
        <v/>
      </c>
      <c r="M3622" s="24" t="str">
        <f t="shared" si="454"/>
        <v/>
      </c>
      <c r="N3622" s="24" t="str">
        <f t="shared" si="455"/>
        <v/>
      </c>
      <c r="O3622" s="15" t="str">
        <f t="shared" si="458"/>
        <v/>
      </c>
      <c r="P3622" s="31" t="str">
        <f t="shared" si="459"/>
        <v/>
      </c>
      <c r="Q3622" s="8" t="str">
        <f>IF(E3622="","",IFERROR(VLOOKUP(E3622,REGRAS_CST!$A$2:$D$200,4,FALSE),""))</f>
        <v/>
      </c>
      <c r="S3622" s="9">
        <f t="shared" si="456"/>
        <v>8.9999999999999993E-3</v>
      </c>
      <c r="T3622" s="9">
        <f t="shared" si="457"/>
        <v>1E-3</v>
      </c>
      <c r="U3622" s="16">
        <f>IFERROR(INDEX(BASE_CCLASSTRIB!$E:$E, MATCH(TEXT($D3622,"000000"), BASE_CCLASSTRIB!$A:$A, 0))/100, 0)</f>
        <v>0</v>
      </c>
      <c r="V3622" s="16">
        <f>IFERROR(INDEX(BASE_CCLASSTRIB!$F:$F, MATCH(TEXT($D3622,"000000"), BASE_CCLASSTRIB!$A:$A, 0))/100, 0)</f>
        <v>0</v>
      </c>
    </row>
    <row r="3623" spans="4:22" ht="15.75" thickBot="1" x14ac:dyDescent="0.3">
      <c r="D3623" s="38"/>
      <c r="E3623" s="27" t="str">
        <f t="shared" si="452"/>
        <v/>
      </c>
      <c r="F3623" s="28" t="str">
        <f>IF(E3623="","",IFERROR(VLOOKUP(E3623,REGRAS_CST!$A$2:$B$200,2,FALSE),""))</f>
        <v/>
      </c>
      <c r="H3623" s="29">
        <v>8.9999999999999993E-3</v>
      </c>
      <c r="I3623" s="29">
        <v>1E-3</v>
      </c>
      <c r="K3623" s="21" t="str">
        <f>IF(E3623="","",IFERROR(VLOOKUP(E3623,REGRAS_CST!$A$2:$C$200,3,FALSE),""))</f>
        <v/>
      </c>
      <c r="L3623" s="23" t="str">
        <f t="shared" si="453"/>
        <v/>
      </c>
      <c r="M3623" s="24" t="str">
        <f t="shared" si="454"/>
        <v/>
      </c>
      <c r="N3623" s="24" t="str">
        <f t="shared" si="455"/>
        <v/>
      </c>
      <c r="O3623" s="15" t="str">
        <f t="shared" si="458"/>
        <v/>
      </c>
      <c r="P3623" s="31" t="str">
        <f t="shared" si="459"/>
        <v/>
      </c>
      <c r="Q3623" s="8" t="str">
        <f>IF(E3623="","",IFERROR(VLOOKUP(E3623,REGRAS_CST!$A$2:$D$200,4,FALSE),""))</f>
        <v/>
      </c>
      <c r="S3623" s="9">
        <f t="shared" si="456"/>
        <v>8.9999999999999993E-3</v>
      </c>
      <c r="T3623" s="9">
        <f t="shared" si="457"/>
        <v>1E-3</v>
      </c>
      <c r="U3623" s="16">
        <f>IFERROR(INDEX(BASE_CCLASSTRIB!$E:$E, MATCH(TEXT($D3623,"000000"), BASE_CCLASSTRIB!$A:$A, 0))/100, 0)</f>
        <v>0</v>
      </c>
      <c r="V3623" s="16">
        <f>IFERROR(INDEX(BASE_CCLASSTRIB!$F:$F, MATCH(TEXT($D3623,"000000"), BASE_CCLASSTRIB!$A:$A, 0))/100, 0)</f>
        <v>0</v>
      </c>
    </row>
    <row r="3624" spans="4:22" ht="15.75" thickBot="1" x14ac:dyDescent="0.3">
      <c r="D3624" s="38"/>
      <c r="E3624" s="27" t="str">
        <f t="shared" si="452"/>
        <v/>
      </c>
      <c r="F3624" s="28" t="str">
        <f>IF(E3624="","",IFERROR(VLOOKUP(E3624,REGRAS_CST!$A$2:$B$200,2,FALSE),""))</f>
        <v/>
      </c>
      <c r="H3624" s="29">
        <v>8.9999999999999993E-3</v>
      </c>
      <c r="I3624" s="29">
        <v>1E-3</v>
      </c>
      <c r="K3624" s="21" t="str">
        <f>IF(E3624="","",IFERROR(VLOOKUP(E3624,REGRAS_CST!$A$2:$C$200,3,FALSE),""))</f>
        <v/>
      </c>
      <c r="L3624" s="23" t="str">
        <f t="shared" si="453"/>
        <v/>
      </c>
      <c r="M3624" s="24" t="str">
        <f t="shared" si="454"/>
        <v/>
      </c>
      <c r="N3624" s="24" t="str">
        <f t="shared" si="455"/>
        <v/>
      </c>
      <c r="O3624" s="15" t="str">
        <f t="shared" si="458"/>
        <v/>
      </c>
      <c r="P3624" s="31" t="str">
        <f t="shared" si="459"/>
        <v/>
      </c>
      <c r="Q3624" s="8" t="str">
        <f>IF(E3624="","",IFERROR(VLOOKUP(E3624,REGRAS_CST!$A$2:$D$200,4,FALSE),""))</f>
        <v/>
      </c>
      <c r="S3624" s="9">
        <f t="shared" si="456"/>
        <v>8.9999999999999993E-3</v>
      </c>
      <c r="T3624" s="9">
        <f t="shared" si="457"/>
        <v>1E-3</v>
      </c>
      <c r="U3624" s="16">
        <f>IFERROR(INDEX(BASE_CCLASSTRIB!$E:$E, MATCH(TEXT($D3624,"000000"), BASE_CCLASSTRIB!$A:$A, 0))/100, 0)</f>
        <v>0</v>
      </c>
      <c r="V3624" s="16">
        <f>IFERROR(INDEX(BASE_CCLASSTRIB!$F:$F, MATCH(TEXT($D3624,"000000"), BASE_CCLASSTRIB!$A:$A, 0))/100, 0)</f>
        <v>0</v>
      </c>
    </row>
    <row r="3625" spans="4:22" ht="15.75" thickBot="1" x14ac:dyDescent="0.3">
      <c r="D3625" s="38"/>
      <c r="E3625" s="27" t="str">
        <f t="shared" si="452"/>
        <v/>
      </c>
      <c r="F3625" s="28" t="str">
        <f>IF(E3625="","",IFERROR(VLOOKUP(E3625,REGRAS_CST!$A$2:$B$200,2,FALSE),""))</f>
        <v/>
      </c>
      <c r="H3625" s="29">
        <v>8.9999999999999993E-3</v>
      </c>
      <c r="I3625" s="29">
        <v>1E-3</v>
      </c>
      <c r="K3625" s="21" t="str">
        <f>IF(E3625="","",IFERROR(VLOOKUP(E3625,REGRAS_CST!$A$2:$C$200,3,FALSE),""))</f>
        <v/>
      </c>
      <c r="L3625" s="23" t="str">
        <f t="shared" si="453"/>
        <v/>
      </c>
      <c r="M3625" s="24" t="str">
        <f t="shared" si="454"/>
        <v/>
      </c>
      <c r="N3625" s="24" t="str">
        <f t="shared" si="455"/>
        <v/>
      </c>
      <c r="O3625" s="15" t="str">
        <f t="shared" si="458"/>
        <v/>
      </c>
      <c r="P3625" s="31" t="str">
        <f t="shared" si="459"/>
        <v/>
      </c>
      <c r="Q3625" s="8" t="str">
        <f>IF(E3625="","",IFERROR(VLOOKUP(E3625,REGRAS_CST!$A$2:$D$200,4,FALSE),""))</f>
        <v/>
      </c>
      <c r="S3625" s="9">
        <f t="shared" si="456"/>
        <v>8.9999999999999993E-3</v>
      </c>
      <c r="T3625" s="9">
        <f t="shared" si="457"/>
        <v>1E-3</v>
      </c>
      <c r="U3625" s="16">
        <f>IFERROR(INDEX(BASE_CCLASSTRIB!$E:$E, MATCH(TEXT($D3625,"000000"), BASE_CCLASSTRIB!$A:$A, 0))/100, 0)</f>
        <v>0</v>
      </c>
      <c r="V3625" s="16">
        <f>IFERROR(INDEX(BASE_CCLASSTRIB!$F:$F, MATCH(TEXT($D3625,"000000"), BASE_CCLASSTRIB!$A:$A, 0))/100, 0)</f>
        <v>0</v>
      </c>
    </row>
    <row r="3626" spans="4:22" ht="15.75" thickBot="1" x14ac:dyDescent="0.3">
      <c r="D3626" s="38"/>
      <c r="E3626" s="27" t="str">
        <f t="shared" si="452"/>
        <v/>
      </c>
      <c r="F3626" s="28" t="str">
        <f>IF(E3626="","",IFERROR(VLOOKUP(E3626,REGRAS_CST!$A$2:$B$200,2,FALSE),""))</f>
        <v/>
      </c>
      <c r="H3626" s="29">
        <v>8.9999999999999993E-3</v>
      </c>
      <c r="I3626" s="29">
        <v>1E-3</v>
      </c>
      <c r="K3626" s="21" t="str">
        <f>IF(E3626="","",IFERROR(VLOOKUP(E3626,REGRAS_CST!$A$2:$C$200,3,FALSE),""))</f>
        <v/>
      </c>
      <c r="L3626" s="23" t="str">
        <f t="shared" si="453"/>
        <v/>
      </c>
      <c r="M3626" s="24" t="str">
        <f t="shared" si="454"/>
        <v/>
      </c>
      <c r="N3626" s="24" t="str">
        <f t="shared" si="455"/>
        <v/>
      </c>
      <c r="O3626" s="15" t="str">
        <f t="shared" si="458"/>
        <v/>
      </c>
      <c r="P3626" s="31" t="str">
        <f t="shared" si="459"/>
        <v/>
      </c>
      <c r="Q3626" s="8" t="str">
        <f>IF(E3626="","",IFERROR(VLOOKUP(E3626,REGRAS_CST!$A$2:$D$200,4,FALSE),""))</f>
        <v/>
      </c>
      <c r="S3626" s="9">
        <f t="shared" si="456"/>
        <v>8.9999999999999993E-3</v>
      </c>
      <c r="T3626" s="9">
        <f t="shared" si="457"/>
        <v>1E-3</v>
      </c>
      <c r="U3626" s="16">
        <f>IFERROR(INDEX(BASE_CCLASSTRIB!$E:$E, MATCH(TEXT($D3626,"000000"), BASE_CCLASSTRIB!$A:$A, 0))/100, 0)</f>
        <v>0</v>
      </c>
      <c r="V3626" s="16">
        <f>IFERROR(INDEX(BASE_CCLASSTRIB!$F:$F, MATCH(TEXT($D3626,"000000"), BASE_CCLASSTRIB!$A:$A, 0))/100, 0)</f>
        <v>0</v>
      </c>
    </row>
    <row r="3627" spans="4:22" ht="15.75" thickBot="1" x14ac:dyDescent="0.3">
      <c r="D3627" s="38"/>
      <c r="E3627" s="27" t="str">
        <f t="shared" si="452"/>
        <v/>
      </c>
      <c r="F3627" s="28" t="str">
        <f>IF(E3627="","",IFERROR(VLOOKUP(E3627,REGRAS_CST!$A$2:$B$200,2,FALSE),""))</f>
        <v/>
      </c>
      <c r="H3627" s="29">
        <v>8.9999999999999993E-3</v>
      </c>
      <c r="I3627" s="29">
        <v>1E-3</v>
      </c>
      <c r="K3627" s="21" t="str">
        <f>IF(E3627="","",IFERROR(VLOOKUP(E3627,REGRAS_CST!$A$2:$C$200,3,FALSE),""))</f>
        <v/>
      </c>
      <c r="L3627" s="23" t="str">
        <f t="shared" si="453"/>
        <v/>
      </c>
      <c r="M3627" s="24" t="str">
        <f t="shared" si="454"/>
        <v/>
      </c>
      <c r="N3627" s="24" t="str">
        <f t="shared" si="455"/>
        <v/>
      </c>
      <c r="O3627" s="15" t="str">
        <f t="shared" si="458"/>
        <v/>
      </c>
      <c r="P3627" s="31" t="str">
        <f t="shared" si="459"/>
        <v/>
      </c>
      <c r="Q3627" s="8" t="str">
        <f>IF(E3627="","",IFERROR(VLOOKUP(E3627,REGRAS_CST!$A$2:$D$200,4,FALSE),""))</f>
        <v/>
      </c>
      <c r="S3627" s="9">
        <f t="shared" si="456"/>
        <v>8.9999999999999993E-3</v>
      </c>
      <c r="T3627" s="9">
        <f t="shared" si="457"/>
        <v>1E-3</v>
      </c>
      <c r="U3627" s="16">
        <f>IFERROR(INDEX(BASE_CCLASSTRIB!$E:$E, MATCH(TEXT($D3627,"000000"), BASE_CCLASSTRIB!$A:$A, 0))/100, 0)</f>
        <v>0</v>
      </c>
      <c r="V3627" s="16">
        <f>IFERROR(INDEX(BASE_CCLASSTRIB!$F:$F, MATCH(TEXT($D3627,"000000"), BASE_CCLASSTRIB!$A:$A, 0))/100, 0)</f>
        <v>0</v>
      </c>
    </row>
    <row r="3628" spans="4:22" ht="15.75" thickBot="1" x14ac:dyDescent="0.3">
      <c r="D3628" s="38"/>
      <c r="E3628" s="27" t="str">
        <f t="shared" si="452"/>
        <v/>
      </c>
      <c r="F3628" s="28" t="str">
        <f>IF(E3628="","",IFERROR(VLOOKUP(E3628,REGRAS_CST!$A$2:$B$200,2,FALSE),""))</f>
        <v/>
      </c>
      <c r="H3628" s="29">
        <v>8.9999999999999993E-3</v>
      </c>
      <c r="I3628" s="29">
        <v>1E-3</v>
      </c>
      <c r="K3628" s="21" t="str">
        <f>IF(E3628="","",IFERROR(VLOOKUP(E3628,REGRAS_CST!$A$2:$C$200,3,FALSE),""))</f>
        <v/>
      </c>
      <c r="L3628" s="23" t="str">
        <f t="shared" si="453"/>
        <v/>
      </c>
      <c r="M3628" s="24" t="str">
        <f t="shared" si="454"/>
        <v/>
      </c>
      <c r="N3628" s="24" t="str">
        <f t="shared" si="455"/>
        <v/>
      </c>
      <c r="O3628" s="15" t="str">
        <f t="shared" si="458"/>
        <v/>
      </c>
      <c r="P3628" s="31" t="str">
        <f t="shared" si="459"/>
        <v/>
      </c>
      <c r="Q3628" s="8" t="str">
        <f>IF(E3628="","",IFERROR(VLOOKUP(E3628,REGRAS_CST!$A$2:$D$200,4,FALSE),""))</f>
        <v/>
      </c>
      <c r="S3628" s="9">
        <f t="shared" si="456"/>
        <v>8.9999999999999993E-3</v>
      </c>
      <c r="T3628" s="9">
        <f t="shared" si="457"/>
        <v>1E-3</v>
      </c>
      <c r="U3628" s="16">
        <f>IFERROR(INDEX(BASE_CCLASSTRIB!$E:$E, MATCH(TEXT($D3628,"000000"), BASE_CCLASSTRIB!$A:$A, 0))/100, 0)</f>
        <v>0</v>
      </c>
      <c r="V3628" s="16">
        <f>IFERROR(INDEX(BASE_CCLASSTRIB!$F:$F, MATCH(TEXT($D3628,"000000"), BASE_CCLASSTRIB!$A:$A, 0))/100, 0)</f>
        <v>0</v>
      </c>
    </row>
    <row r="3629" spans="4:22" ht="15.75" thickBot="1" x14ac:dyDescent="0.3">
      <c r="D3629" s="38"/>
      <c r="E3629" s="27" t="str">
        <f t="shared" si="452"/>
        <v/>
      </c>
      <c r="F3629" s="28" t="str">
        <f>IF(E3629="","",IFERROR(VLOOKUP(E3629,REGRAS_CST!$A$2:$B$200,2,FALSE),""))</f>
        <v/>
      </c>
      <c r="H3629" s="29">
        <v>8.9999999999999993E-3</v>
      </c>
      <c r="I3629" s="29">
        <v>1E-3</v>
      </c>
      <c r="K3629" s="21" t="str">
        <f>IF(E3629="","",IFERROR(VLOOKUP(E3629,REGRAS_CST!$A$2:$C$200,3,FALSE),""))</f>
        <v/>
      </c>
      <c r="L3629" s="23" t="str">
        <f t="shared" si="453"/>
        <v/>
      </c>
      <c r="M3629" s="24" t="str">
        <f t="shared" si="454"/>
        <v/>
      </c>
      <c r="N3629" s="24" t="str">
        <f t="shared" si="455"/>
        <v/>
      </c>
      <c r="O3629" s="15" t="str">
        <f t="shared" si="458"/>
        <v/>
      </c>
      <c r="P3629" s="31" t="str">
        <f t="shared" si="459"/>
        <v/>
      </c>
      <c r="Q3629" s="8" t="str">
        <f>IF(E3629="","",IFERROR(VLOOKUP(E3629,REGRAS_CST!$A$2:$D$200,4,FALSE),""))</f>
        <v/>
      </c>
      <c r="S3629" s="9">
        <f t="shared" si="456"/>
        <v>8.9999999999999993E-3</v>
      </c>
      <c r="T3629" s="9">
        <f t="shared" si="457"/>
        <v>1E-3</v>
      </c>
      <c r="U3629" s="16">
        <f>IFERROR(INDEX(BASE_CCLASSTRIB!$E:$E, MATCH(TEXT($D3629,"000000"), BASE_CCLASSTRIB!$A:$A, 0))/100, 0)</f>
        <v>0</v>
      </c>
      <c r="V3629" s="16">
        <f>IFERROR(INDEX(BASE_CCLASSTRIB!$F:$F, MATCH(TEXT($D3629,"000000"), BASE_CCLASSTRIB!$A:$A, 0))/100, 0)</f>
        <v>0</v>
      </c>
    </row>
    <row r="3630" spans="4:22" ht="15.75" thickBot="1" x14ac:dyDescent="0.3">
      <c r="D3630" s="38"/>
      <c r="E3630" s="27" t="str">
        <f t="shared" si="452"/>
        <v/>
      </c>
      <c r="F3630" s="28" t="str">
        <f>IF(E3630="","",IFERROR(VLOOKUP(E3630,REGRAS_CST!$A$2:$B$200,2,FALSE),""))</f>
        <v/>
      </c>
      <c r="H3630" s="29">
        <v>8.9999999999999993E-3</v>
      </c>
      <c r="I3630" s="29">
        <v>1E-3</v>
      </c>
      <c r="K3630" s="21" t="str">
        <f>IF(E3630="","",IFERROR(VLOOKUP(E3630,REGRAS_CST!$A$2:$C$200,3,FALSE),""))</f>
        <v/>
      </c>
      <c r="L3630" s="23" t="str">
        <f t="shared" si="453"/>
        <v/>
      </c>
      <c r="M3630" s="24" t="str">
        <f t="shared" si="454"/>
        <v/>
      </c>
      <c r="N3630" s="24" t="str">
        <f t="shared" si="455"/>
        <v/>
      </c>
      <c r="O3630" s="15" t="str">
        <f t="shared" si="458"/>
        <v/>
      </c>
      <c r="P3630" s="31" t="str">
        <f t="shared" si="459"/>
        <v/>
      </c>
      <c r="Q3630" s="8" t="str">
        <f>IF(E3630="","",IFERROR(VLOOKUP(E3630,REGRAS_CST!$A$2:$D$200,4,FALSE),""))</f>
        <v/>
      </c>
      <c r="S3630" s="9">
        <f t="shared" si="456"/>
        <v>8.9999999999999993E-3</v>
      </c>
      <c r="T3630" s="9">
        <f t="shared" si="457"/>
        <v>1E-3</v>
      </c>
      <c r="U3630" s="16">
        <f>IFERROR(INDEX(BASE_CCLASSTRIB!$E:$E, MATCH(TEXT($D3630,"000000"), BASE_CCLASSTRIB!$A:$A, 0))/100, 0)</f>
        <v>0</v>
      </c>
      <c r="V3630" s="16">
        <f>IFERROR(INDEX(BASE_CCLASSTRIB!$F:$F, MATCH(TEXT($D3630,"000000"), BASE_CCLASSTRIB!$A:$A, 0))/100, 0)</f>
        <v>0</v>
      </c>
    </row>
    <row r="3631" spans="4:22" ht="15.75" thickBot="1" x14ac:dyDescent="0.3">
      <c r="D3631" s="38"/>
      <c r="E3631" s="27" t="str">
        <f t="shared" si="452"/>
        <v/>
      </c>
      <c r="F3631" s="28" t="str">
        <f>IF(E3631="","",IFERROR(VLOOKUP(E3631,REGRAS_CST!$A$2:$B$200,2,FALSE),""))</f>
        <v/>
      </c>
      <c r="H3631" s="29">
        <v>8.9999999999999993E-3</v>
      </c>
      <c r="I3631" s="29">
        <v>1E-3</v>
      </c>
      <c r="K3631" s="21" t="str">
        <f>IF(E3631="","",IFERROR(VLOOKUP(E3631,REGRAS_CST!$A$2:$C$200,3,FALSE),""))</f>
        <v/>
      </c>
      <c r="L3631" s="23" t="str">
        <f t="shared" si="453"/>
        <v/>
      </c>
      <c r="M3631" s="24" t="str">
        <f t="shared" si="454"/>
        <v/>
      </c>
      <c r="N3631" s="24" t="str">
        <f t="shared" si="455"/>
        <v/>
      </c>
      <c r="O3631" s="15" t="str">
        <f t="shared" si="458"/>
        <v/>
      </c>
      <c r="P3631" s="31" t="str">
        <f t="shared" si="459"/>
        <v/>
      </c>
      <c r="Q3631" s="8" t="str">
        <f>IF(E3631="","",IFERROR(VLOOKUP(E3631,REGRAS_CST!$A$2:$D$200,4,FALSE),""))</f>
        <v/>
      </c>
      <c r="S3631" s="9">
        <f t="shared" si="456"/>
        <v>8.9999999999999993E-3</v>
      </c>
      <c r="T3631" s="9">
        <f t="shared" si="457"/>
        <v>1E-3</v>
      </c>
      <c r="U3631" s="16">
        <f>IFERROR(INDEX(BASE_CCLASSTRIB!$E:$E, MATCH(TEXT($D3631,"000000"), BASE_CCLASSTRIB!$A:$A, 0))/100, 0)</f>
        <v>0</v>
      </c>
      <c r="V3631" s="16">
        <f>IFERROR(INDEX(BASE_CCLASSTRIB!$F:$F, MATCH(TEXT($D3631,"000000"), BASE_CCLASSTRIB!$A:$A, 0))/100, 0)</f>
        <v>0</v>
      </c>
    </row>
    <row r="3632" spans="4:22" ht="15.75" thickBot="1" x14ac:dyDescent="0.3">
      <c r="D3632" s="38"/>
      <c r="E3632" s="27" t="str">
        <f t="shared" si="452"/>
        <v/>
      </c>
      <c r="F3632" s="28" t="str">
        <f>IF(E3632="","",IFERROR(VLOOKUP(E3632,REGRAS_CST!$A$2:$B$200,2,FALSE),""))</f>
        <v/>
      </c>
      <c r="H3632" s="29">
        <v>8.9999999999999993E-3</v>
      </c>
      <c r="I3632" s="29">
        <v>1E-3</v>
      </c>
      <c r="K3632" s="21" t="str">
        <f>IF(E3632="","",IFERROR(VLOOKUP(E3632,REGRAS_CST!$A$2:$C$200,3,FALSE),""))</f>
        <v/>
      </c>
      <c r="L3632" s="23" t="str">
        <f t="shared" si="453"/>
        <v/>
      </c>
      <c r="M3632" s="24" t="str">
        <f t="shared" si="454"/>
        <v/>
      </c>
      <c r="N3632" s="24" t="str">
        <f t="shared" si="455"/>
        <v/>
      </c>
      <c r="O3632" s="15" t="str">
        <f t="shared" si="458"/>
        <v/>
      </c>
      <c r="P3632" s="31" t="str">
        <f t="shared" si="459"/>
        <v/>
      </c>
      <c r="Q3632" s="8" t="str">
        <f>IF(E3632="","",IFERROR(VLOOKUP(E3632,REGRAS_CST!$A$2:$D$200,4,FALSE),""))</f>
        <v/>
      </c>
      <c r="S3632" s="9">
        <f t="shared" si="456"/>
        <v>8.9999999999999993E-3</v>
      </c>
      <c r="T3632" s="9">
        <f t="shared" si="457"/>
        <v>1E-3</v>
      </c>
      <c r="U3632" s="16">
        <f>IFERROR(INDEX(BASE_CCLASSTRIB!$E:$E, MATCH(TEXT($D3632,"000000"), BASE_CCLASSTRIB!$A:$A, 0))/100, 0)</f>
        <v>0</v>
      </c>
      <c r="V3632" s="16">
        <f>IFERROR(INDEX(BASE_CCLASSTRIB!$F:$F, MATCH(TEXT($D3632,"000000"), BASE_CCLASSTRIB!$A:$A, 0))/100, 0)</f>
        <v>0</v>
      </c>
    </row>
    <row r="3633" spans="4:22" ht="15.75" thickBot="1" x14ac:dyDescent="0.3">
      <c r="D3633" s="38"/>
      <c r="E3633" s="27" t="str">
        <f t="shared" si="452"/>
        <v/>
      </c>
      <c r="F3633" s="28" t="str">
        <f>IF(E3633="","",IFERROR(VLOOKUP(E3633,REGRAS_CST!$A$2:$B$200,2,FALSE),""))</f>
        <v/>
      </c>
      <c r="H3633" s="29">
        <v>8.9999999999999993E-3</v>
      </c>
      <c r="I3633" s="29">
        <v>1E-3</v>
      </c>
      <c r="K3633" s="21" t="str">
        <f>IF(E3633="","",IFERROR(VLOOKUP(E3633,REGRAS_CST!$A$2:$C$200,3,FALSE),""))</f>
        <v/>
      </c>
      <c r="L3633" s="23" t="str">
        <f t="shared" si="453"/>
        <v/>
      </c>
      <c r="M3633" s="24" t="str">
        <f t="shared" si="454"/>
        <v/>
      </c>
      <c r="N3633" s="24" t="str">
        <f t="shared" si="455"/>
        <v/>
      </c>
      <c r="O3633" s="15" t="str">
        <f t="shared" si="458"/>
        <v/>
      </c>
      <c r="P3633" s="31" t="str">
        <f t="shared" si="459"/>
        <v/>
      </c>
      <c r="Q3633" s="8" t="str">
        <f>IF(E3633="","",IFERROR(VLOOKUP(E3633,REGRAS_CST!$A$2:$D$200,4,FALSE),""))</f>
        <v/>
      </c>
      <c r="S3633" s="9">
        <f t="shared" si="456"/>
        <v>8.9999999999999993E-3</v>
      </c>
      <c r="T3633" s="9">
        <f t="shared" si="457"/>
        <v>1E-3</v>
      </c>
      <c r="U3633" s="16">
        <f>IFERROR(INDEX(BASE_CCLASSTRIB!$E:$E, MATCH(TEXT($D3633,"000000"), BASE_CCLASSTRIB!$A:$A, 0))/100, 0)</f>
        <v>0</v>
      </c>
      <c r="V3633" s="16">
        <f>IFERROR(INDEX(BASE_CCLASSTRIB!$F:$F, MATCH(TEXT($D3633,"000000"), BASE_CCLASSTRIB!$A:$A, 0))/100, 0)</f>
        <v>0</v>
      </c>
    </row>
    <row r="3634" spans="4:22" ht="15.75" thickBot="1" x14ac:dyDescent="0.3">
      <c r="D3634" s="38"/>
      <c r="E3634" s="27" t="str">
        <f t="shared" si="452"/>
        <v/>
      </c>
      <c r="F3634" s="28" t="str">
        <f>IF(E3634="","",IFERROR(VLOOKUP(E3634,REGRAS_CST!$A$2:$B$200,2,FALSE),""))</f>
        <v/>
      </c>
      <c r="H3634" s="29">
        <v>8.9999999999999993E-3</v>
      </c>
      <c r="I3634" s="29">
        <v>1E-3</v>
      </c>
      <c r="K3634" s="21" t="str">
        <f>IF(E3634="","",IFERROR(VLOOKUP(E3634,REGRAS_CST!$A$2:$C$200,3,FALSE),""))</f>
        <v/>
      </c>
      <c r="L3634" s="23" t="str">
        <f t="shared" si="453"/>
        <v/>
      </c>
      <c r="M3634" s="24" t="str">
        <f t="shared" si="454"/>
        <v/>
      </c>
      <c r="N3634" s="24" t="str">
        <f t="shared" si="455"/>
        <v/>
      </c>
      <c r="O3634" s="15" t="str">
        <f t="shared" si="458"/>
        <v/>
      </c>
      <c r="P3634" s="31" t="str">
        <f t="shared" si="459"/>
        <v/>
      </c>
      <c r="Q3634" s="8" t="str">
        <f>IF(E3634="","",IFERROR(VLOOKUP(E3634,REGRAS_CST!$A$2:$D$200,4,FALSE),""))</f>
        <v/>
      </c>
      <c r="S3634" s="9">
        <f t="shared" si="456"/>
        <v>8.9999999999999993E-3</v>
      </c>
      <c r="T3634" s="9">
        <f t="shared" si="457"/>
        <v>1E-3</v>
      </c>
      <c r="U3634" s="16">
        <f>IFERROR(INDEX(BASE_CCLASSTRIB!$E:$E, MATCH(TEXT($D3634,"000000"), BASE_CCLASSTRIB!$A:$A, 0))/100, 0)</f>
        <v>0</v>
      </c>
      <c r="V3634" s="16">
        <f>IFERROR(INDEX(BASE_CCLASSTRIB!$F:$F, MATCH(TEXT($D3634,"000000"), BASE_CCLASSTRIB!$A:$A, 0))/100, 0)</f>
        <v>0</v>
      </c>
    </row>
    <row r="3635" spans="4:22" ht="15.75" thickBot="1" x14ac:dyDescent="0.3">
      <c r="D3635" s="38"/>
      <c r="E3635" s="27" t="str">
        <f t="shared" si="452"/>
        <v/>
      </c>
      <c r="F3635" s="28" t="str">
        <f>IF(E3635="","",IFERROR(VLOOKUP(E3635,REGRAS_CST!$A$2:$B$200,2,FALSE),""))</f>
        <v/>
      </c>
      <c r="H3635" s="29">
        <v>8.9999999999999993E-3</v>
      </c>
      <c r="I3635" s="29">
        <v>1E-3</v>
      </c>
      <c r="K3635" s="21" t="str">
        <f>IF(E3635="","",IFERROR(VLOOKUP(E3635,REGRAS_CST!$A$2:$C$200,3,FALSE),""))</f>
        <v/>
      </c>
      <c r="L3635" s="23" t="str">
        <f t="shared" si="453"/>
        <v/>
      </c>
      <c r="M3635" s="24" t="str">
        <f t="shared" si="454"/>
        <v/>
      </c>
      <c r="N3635" s="24" t="str">
        <f t="shared" si="455"/>
        <v/>
      </c>
      <c r="O3635" s="15" t="str">
        <f t="shared" si="458"/>
        <v/>
      </c>
      <c r="P3635" s="31" t="str">
        <f t="shared" si="459"/>
        <v/>
      </c>
      <c r="Q3635" s="8" t="str">
        <f>IF(E3635="","",IFERROR(VLOOKUP(E3635,REGRAS_CST!$A$2:$D$200,4,FALSE),""))</f>
        <v/>
      </c>
      <c r="S3635" s="9">
        <f t="shared" si="456"/>
        <v>8.9999999999999993E-3</v>
      </c>
      <c r="T3635" s="9">
        <f t="shared" si="457"/>
        <v>1E-3</v>
      </c>
      <c r="U3635" s="16">
        <f>IFERROR(INDEX(BASE_CCLASSTRIB!$E:$E, MATCH(TEXT($D3635,"000000"), BASE_CCLASSTRIB!$A:$A, 0))/100, 0)</f>
        <v>0</v>
      </c>
      <c r="V3635" s="16">
        <f>IFERROR(INDEX(BASE_CCLASSTRIB!$F:$F, MATCH(TEXT($D3635,"000000"), BASE_CCLASSTRIB!$A:$A, 0))/100, 0)</f>
        <v>0</v>
      </c>
    </row>
    <row r="3636" spans="4:22" ht="15.75" thickBot="1" x14ac:dyDescent="0.3">
      <c r="D3636" s="38"/>
      <c r="E3636" s="27" t="str">
        <f t="shared" si="452"/>
        <v/>
      </c>
      <c r="F3636" s="28" t="str">
        <f>IF(E3636="","",IFERROR(VLOOKUP(E3636,REGRAS_CST!$A$2:$B$200,2,FALSE),""))</f>
        <v/>
      </c>
      <c r="H3636" s="29">
        <v>8.9999999999999993E-3</v>
      </c>
      <c r="I3636" s="29">
        <v>1E-3</v>
      </c>
      <c r="K3636" s="21" t="str">
        <f>IF(E3636="","",IFERROR(VLOOKUP(E3636,REGRAS_CST!$A$2:$C$200,3,FALSE),""))</f>
        <v/>
      </c>
      <c r="L3636" s="23" t="str">
        <f t="shared" si="453"/>
        <v/>
      </c>
      <c r="M3636" s="24" t="str">
        <f t="shared" si="454"/>
        <v/>
      </c>
      <c r="N3636" s="24" t="str">
        <f t="shared" si="455"/>
        <v/>
      </c>
      <c r="O3636" s="15" t="str">
        <f t="shared" si="458"/>
        <v/>
      </c>
      <c r="P3636" s="31" t="str">
        <f t="shared" si="459"/>
        <v/>
      </c>
      <c r="Q3636" s="8" t="str">
        <f>IF(E3636="","",IFERROR(VLOOKUP(E3636,REGRAS_CST!$A$2:$D$200,4,FALSE),""))</f>
        <v/>
      </c>
      <c r="S3636" s="9">
        <f t="shared" si="456"/>
        <v>8.9999999999999993E-3</v>
      </c>
      <c r="T3636" s="9">
        <f t="shared" si="457"/>
        <v>1E-3</v>
      </c>
      <c r="U3636" s="16">
        <f>IFERROR(INDEX(BASE_CCLASSTRIB!$E:$E, MATCH(TEXT($D3636,"000000"), BASE_CCLASSTRIB!$A:$A, 0))/100, 0)</f>
        <v>0</v>
      </c>
      <c r="V3636" s="16">
        <f>IFERROR(INDEX(BASE_CCLASSTRIB!$F:$F, MATCH(TEXT($D3636,"000000"), BASE_CCLASSTRIB!$A:$A, 0))/100, 0)</f>
        <v>0</v>
      </c>
    </row>
    <row r="3637" spans="4:22" ht="15.75" thickBot="1" x14ac:dyDescent="0.3">
      <c r="D3637" s="38"/>
      <c r="E3637" s="27" t="str">
        <f t="shared" si="452"/>
        <v/>
      </c>
      <c r="F3637" s="28" t="str">
        <f>IF(E3637="","",IFERROR(VLOOKUP(E3637,REGRAS_CST!$A$2:$B$200,2,FALSE),""))</f>
        <v/>
      </c>
      <c r="H3637" s="29">
        <v>8.9999999999999993E-3</v>
      </c>
      <c r="I3637" s="29">
        <v>1E-3</v>
      </c>
      <c r="K3637" s="21" t="str">
        <f>IF(E3637="","",IFERROR(VLOOKUP(E3637,REGRAS_CST!$A$2:$C$200,3,FALSE),""))</f>
        <v/>
      </c>
      <c r="L3637" s="23" t="str">
        <f t="shared" si="453"/>
        <v/>
      </c>
      <c r="M3637" s="24" t="str">
        <f t="shared" si="454"/>
        <v/>
      </c>
      <c r="N3637" s="24" t="str">
        <f t="shared" si="455"/>
        <v/>
      </c>
      <c r="O3637" s="15" t="str">
        <f t="shared" si="458"/>
        <v/>
      </c>
      <c r="P3637" s="31" t="str">
        <f t="shared" si="459"/>
        <v/>
      </c>
      <c r="Q3637" s="8" t="str">
        <f>IF(E3637="","",IFERROR(VLOOKUP(E3637,REGRAS_CST!$A$2:$D$200,4,FALSE),""))</f>
        <v/>
      </c>
      <c r="S3637" s="9">
        <f t="shared" si="456"/>
        <v>8.9999999999999993E-3</v>
      </c>
      <c r="T3637" s="9">
        <f t="shared" si="457"/>
        <v>1E-3</v>
      </c>
      <c r="U3637" s="16">
        <f>IFERROR(INDEX(BASE_CCLASSTRIB!$E:$E, MATCH(TEXT($D3637,"000000"), BASE_CCLASSTRIB!$A:$A, 0))/100, 0)</f>
        <v>0</v>
      </c>
      <c r="V3637" s="16">
        <f>IFERROR(INDEX(BASE_CCLASSTRIB!$F:$F, MATCH(TEXT($D3637,"000000"), BASE_CCLASSTRIB!$A:$A, 0))/100, 0)</f>
        <v>0</v>
      </c>
    </row>
    <row r="3638" spans="4:22" ht="15.75" thickBot="1" x14ac:dyDescent="0.3">
      <c r="D3638" s="38"/>
      <c r="E3638" s="27" t="str">
        <f t="shared" si="452"/>
        <v/>
      </c>
      <c r="F3638" s="28" t="str">
        <f>IF(E3638="","",IFERROR(VLOOKUP(E3638,REGRAS_CST!$A$2:$B$200,2,FALSE),""))</f>
        <v/>
      </c>
      <c r="H3638" s="29">
        <v>8.9999999999999993E-3</v>
      </c>
      <c r="I3638" s="29">
        <v>1E-3</v>
      </c>
      <c r="K3638" s="21" t="str">
        <f>IF(E3638="","",IFERROR(VLOOKUP(E3638,REGRAS_CST!$A$2:$C$200,3,FALSE),""))</f>
        <v/>
      </c>
      <c r="L3638" s="23" t="str">
        <f t="shared" si="453"/>
        <v/>
      </c>
      <c r="M3638" s="24" t="str">
        <f t="shared" si="454"/>
        <v/>
      </c>
      <c r="N3638" s="24" t="str">
        <f t="shared" si="455"/>
        <v/>
      </c>
      <c r="O3638" s="15" t="str">
        <f t="shared" si="458"/>
        <v/>
      </c>
      <c r="P3638" s="31" t="str">
        <f t="shared" si="459"/>
        <v/>
      </c>
      <c r="Q3638" s="8" t="str">
        <f>IF(E3638="","",IFERROR(VLOOKUP(E3638,REGRAS_CST!$A$2:$D$200,4,FALSE),""))</f>
        <v/>
      </c>
      <c r="S3638" s="9">
        <f t="shared" si="456"/>
        <v>8.9999999999999993E-3</v>
      </c>
      <c r="T3638" s="9">
        <f t="shared" si="457"/>
        <v>1E-3</v>
      </c>
      <c r="U3638" s="16">
        <f>IFERROR(INDEX(BASE_CCLASSTRIB!$E:$E, MATCH(TEXT($D3638,"000000"), BASE_CCLASSTRIB!$A:$A, 0))/100, 0)</f>
        <v>0</v>
      </c>
      <c r="V3638" s="16">
        <f>IFERROR(INDEX(BASE_CCLASSTRIB!$F:$F, MATCH(TEXT($D3638,"000000"), BASE_CCLASSTRIB!$A:$A, 0))/100, 0)</f>
        <v>0</v>
      </c>
    </row>
    <row r="3639" spans="4:22" ht="15.75" thickBot="1" x14ac:dyDescent="0.3">
      <c r="D3639" s="38"/>
      <c r="E3639" s="27" t="str">
        <f t="shared" si="452"/>
        <v/>
      </c>
      <c r="F3639" s="28" t="str">
        <f>IF(E3639="","",IFERROR(VLOOKUP(E3639,REGRAS_CST!$A$2:$B$200,2,FALSE),""))</f>
        <v/>
      </c>
      <c r="H3639" s="29">
        <v>8.9999999999999993E-3</v>
      </c>
      <c r="I3639" s="29">
        <v>1E-3</v>
      </c>
      <c r="K3639" s="21" t="str">
        <f>IF(E3639="","",IFERROR(VLOOKUP(E3639,REGRAS_CST!$A$2:$C$200,3,FALSE),""))</f>
        <v/>
      </c>
      <c r="L3639" s="23" t="str">
        <f t="shared" si="453"/>
        <v/>
      </c>
      <c r="M3639" s="24" t="str">
        <f t="shared" si="454"/>
        <v/>
      </c>
      <c r="N3639" s="24" t="str">
        <f t="shared" si="455"/>
        <v/>
      </c>
      <c r="O3639" s="15" t="str">
        <f t="shared" si="458"/>
        <v/>
      </c>
      <c r="P3639" s="31" t="str">
        <f t="shared" si="459"/>
        <v/>
      </c>
      <c r="Q3639" s="8" t="str">
        <f>IF(E3639="","",IFERROR(VLOOKUP(E3639,REGRAS_CST!$A$2:$D$200,4,FALSE),""))</f>
        <v/>
      </c>
      <c r="S3639" s="9">
        <f t="shared" si="456"/>
        <v>8.9999999999999993E-3</v>
      </c>
      <c r="T3639" s="9">
        <f t="shared" si="457"/>
        <v>1E-3</v>
      </c>
      <c r="U3639" s="16">
        <f>IFERROR(INDEX(BASE_CCLASSTRIB!$E:$E, MATCH(TEXT($D3639,"000000"), BASE_CCLASSTRIB!$A:$A, 0))/100, 0)</f>
        <v>0</v>
      </c>
      <c r="V3639" s="16">
        <f>IFERROR(INDEX(BASE_CCLASSTRIB!$F:$F, MATCH(TEXT($D3639,"000000"), BASE_CCLASSTRIB!$A:$A, 0))/100, 0)</f>
        <v>0</v>
      </c>
    </row>
    <row r="3640" spans="4:22" ht="15.75" thickBot="1" x14ac:dyDescent="0.3">
      <c r="D3640" s="38"/>
      <c r="E3640" s="27" t="str">
        <f t="shared" si="452"/>
        <v/>
      </c>
      <c r="F3640" s="28" t="str">
        <f>IF(E3640="","",IFERROR(VLOOKUP(E3640,REGRAS_CST!$A$2:$B$200,2,FALSE),""))</f>
        <v/>
      </c>
      <c r="H3640" s="29">
        <v>8.9999999999999993E-3</v>
      </c>
      <c r="I3640" s="29">
        <v>1E-3</v>
      </c>
      <c r="K3640" s="21" t="str">
        <f>IF(E3640="","",IFERROR(VLOOKUP(E3640,REGRAS_CST!$A$2:$C$200,3,FALSE),""))</f>
        <v/>
      </c>
      <c r="L3640" s="23" t="str">
        <f t="shared" si="453"/>
        <v/>
      </c>
      <c r="M3640" s="24" t="str">
        <f t="shared" si="454"/>
        <v/>
      </c>
      <c r="N3640" s="24" t="str">
        <f t="shared" si="455"/>
        <v/>
      </c>
      <c r="O3640" s="15" t="str">
        <f t="shared" si="458"/>
        <v/>
      </c>
      <c r="P3640" s="31" t="str">
        <f t="shared" si="459"/>
        <v/>
      </c>
      <c r="Q3640" s="8" t="str">
        <f>IF(E3640="","",IFERROR(VLOOKUP(E3640,REGRAS_CST!$A$2:$D$200,4,FALSE),""))</f>
        <v/>
      </c>
      <c r="S3640" s="9">
        <f t="shared" si="456"/>
        <v>8.9999999999999993E-3</v>
      </c>
      <c r="T3640" s="9">
        <f t="shared" si="457"/>
        <v>1E-3</v>
      </c>
      <c r="U3640" s="16">
        <f>IFERROR(INDEX(BASE_CCLASSTRIB!$E:$E, MATCH(TEXT($D3640,"000000"), BASE_CCLASSTRIB!$A:$A, 0))/100, 0)</f>
        <v>0</v>
      </c>
      <c r="V3640" s="16">
        <f>IFERROR(INDEX(BASE_CCLASSTRIB!$F:$F, MATCH(TEXT($D3640,"000000"), BASE_CCLASSTRIB!$A:$A, 0))/100, 0)</f>
        <v>0</v>
      </c>
    </row>
    <row r="3641" spans="4:22" ht="15.75" thickBot="1" x14ac:dyDescent="0.3">
      <c r="D3641" s="38"/>
      <c r="E3641" s="27" t="str">
        <f t="shared" si="452"/>
        <v/>
      </c>
      <c r="F3641" s="28" t="str">
        <f>IF(E3641="","",IFERROR(VLOOKUP(E3641,REGRAS_CST!$A$2:$B$200,2,FALSE),""))</f>
        <v/>
      </c>
      <c r="H3641" s="29">
        <v>8.9999999999999993E-3</v>
      </c>
      <c r="I3641" s="29">
        <v>1E-3</v>
      </c>
      <c r="K3641" s="21" t="str">
        <f>IF(E3641="","",IFERROR(VLOOKUP(E3641,REGRAS_CST!$A$2:$C$200,3,FALSE),""))</f>
        <v/>
      </c>
      <c r="L3641" s="23" t="str">
        <f t="shared" si="453"/>
        <v/>
      </c>
      <c r="M3641" s="24" t="str">
        <f t="shared" si="454"/>
        <v/>
      </c>
      <c r="N3641" s="24" t="str">
        <f t="shared" si="455"/>
        <v/>
      </c>
      <c r="O3641" s="15" t="str">
        <f t="shared" si="458"/>
        <v/>
      </c>
      <c r="P3641" s="31" t="str">
        <f t="shared" si="459"/>
        <v/>
      </c>
      <c r="Q3641" s="8" t="str">
        <f>IF(E3641="","",IFERROR(VLOOKUP(E3641,REGRAS_CST!$A$2:$D$200,4,FALSE),""))</f>
        <v/>
      </c>
      <c r="S3641" s="9">
        <f t="shared" si="456"/>
        <v>8.9999999999999993E-3</v>
      </c>
      <c r="T3641" s="9">
        <f t="shared" si="457"/>
        <v>1E-3</v>
      </c>
      <c r="U3641" s="16">
        <f>IFERROR(INDEX(BASE_CCLASSTRIB!$E:$E, MATCH(TEXT($D3641,"000000"), BASE_CCLASSTRIB!$A:$A, 0))/100, 0)</f>
        <v>0</v>
      </c>
      <c r="V3641" s="16">
        <f>IFERROR(INDEX(BASE_CCLASSTRIB!$F:$F, MATCH(TEXT($D3641,"000000"), BASE_CCLASSTRIB!$A:$A, 0))/100, 0)</f>
        <v>0</v>
      </c>
    </row>
    <row r="3642" spans="4:22" ht="15.75" thickBot="1" x14ac:dyDescent="0.3">
      <c r="D3642" s="38"/>
      <c r="E3642" s="27" t="str">
        <f t="shared" si="452"/>
        <v/>
      </c>
      <c r="F3642" s="28" t="str">
        <f>IF(E3642="","",IFERROR(VLOOKUP(E3642,REGRAS_CST!$A$2:$B$200,2,FALSE),""))</f>
        <v/>
      </c>
      <c r="H3642" s="29">
        <v>8.9999999999999993E-3</v>
      </c>
      <c r="I3642" s="29">
        <v>1E-3</v>
      </c>
      <c r="K3642" s="21" t="str">
        <f>IF(E3642="","",IFERROR(VLOOKUP(E3642,REGRAS_CST!$A$2:$C$200,3,FALSE),""))</f>
        <v/>
      </c>
      <c r="L3642" s="23" t="str">
        <f t="shared" si="453"/>
        <v/>
      </c>
      <c r="M3642" s="24" t="str">
        <f t="shared" si="454"/>
        <v/>
      </c>
      <c r="N3642" s="24" t="str">
        <f t="shared" si="455"/>
        <v/>
      </c>
      <c r="O3642" s="15" t="str">
        <f t="shared" si="458"/>
        <v/>
      </c>
      <c r="P3642" s="31" t="str">
        <f t="shared" si="459"/>
        <v/>
      </c>
      <c r="Q3642" s="8" t="str">
        <f>IF(E3642="","",IFERROR(VLOOKUP(E3642,REGRAS_CST!$A$2:$D$200,4,FALSE),""))</f>
        <v/>
      </c>
      <c r="S3642" s="9">
        <f t="shared" si="456"/>
        <v>8.9999999999999993E-3</v>
      </c>
      <c r="T3642" s="9">
        <f t="shared" si="457"/>
        <v>1E-3</v>
      </c>
      <c r="U3642" s="16">
        <f>IFERROR(INDEX(BASE_CCLASSTRIB!$E:$E, MATCH(TEXT($D3642,"000000"), BASE_CCLASSTRIB!$A:$A, 0))/100, 0)</f>
        <v>0</v>
      </c>
      <c r="V3642" s="16">
        <f>IFERROR(INDEX(BASE_CCLASSTRIB!$F:$F, MATCH(TEXT($D3642,"000000"), BASE_CCLASSTRIB!$A:$A, 0))/100, 0)</f>
        <v>0</v>
      </c>
    </row>
    <row r="3643" spans="4:22" ht="15.75" thickBot="1" x14ac:dyDescent="0.3">
      <c r="D3643" s="38"/>
      <c r="E3643" s="27" t="str">
        <f t="shared" si="452"/>
        <v/>
      </c>
      <c r="F3643" s="28" t="str">
        <f>IF(E3643="","",IFERROR(VLOOKUP(E3643,REGRAS_CST!$A$2:$B$200,2,FALSE),""))</f>
        <v/>
      </c>
      <c r="H3643" s="29">
        <v>8.9999999999999993E-3</v>
      </c>
      <c r="I3643" s="29">
        <v>1E-3</v>
      </c>
      <c r="K3643" s="21" t="str">
        <f>IF(E3643="","",IFERROR(VLOOKUP(E3643,REGRAS_CST!$A$2:$C$200,3,FALSE),""))</f>
        <v/>
      </c>
      <c r="L3643" s="23" t="str">
        <f t="shared" si="453"/>
        <v/>
      </c>
      <c r="M3643" s="24" t="str">
        <f t="shared" si="454"/>
        <v/>
      </c>
      <c r="N3643" s="24" t="str">
        <f t="shared" si="455"/>
        <v/>
      </c>
      <c r="O3643" s="15" t="str">
        <f t="shared" si="458"/>
        <v/>
      </c>
      <c r="P3643" s="31" t="str">
        <f t="shared" si="459"/>
        <v/>
      </c>
      <c r="Q3643" s="8" t="str">
        <f>IF(E3643="","",IFERROR(VLOOKUP(E3643,REGRAS_CST!$A$2:$D$200,4,FALSE),""))</f>
        <v/>
      </c>
      <c r="S3643" s="9">
        <f t="shared" si="456"/>
        <v>8.9999999999999993E-3</v>
      </c>
      <c r="T3643" s="9">
        <f t="shared" si="457"/>
        <v>1E-3</v>
      </c>
      <c r="U3643" s="16">
        <f>IFERROR(INDEX(BASE_CCLASSTRIB!$E:$E, MATCH(TEXT($D3643,"000000"), BASE_CCLASSTRIB!$A:$A, 0))/100, 0)</f>
        <v>0</v>
      </c>
      <c r="V3643" s="16">
        <f>IFERROR(INDEX(BASE_CCLASSTRIB!$F:$F, MATCH(TEXT($D3643,"000000"), BASE_CCLASSTRIB!$A:$A, 0))/100, 0)</f>
        <v>0</v>
      </c>
    </row>
    <row r="3644" spans="4:22" ht="15.75" thickBot="1" x14ac:dyDescent="0.3">
      <c r="D3644" s="38"/>
      <c r="E3644" s="27" t="str">
        <f t="shared" si="452"/>
        <v/>
      </c>
      <c r="F3644" s="28" t="str">
        <f>IF(E3644="","",IFERROR(VLOOKUP(E3644,REGRAS_CST!$A$2:$B$200,2,FALSE),""))</f>
        <v/>
      </c>
      <c r="H3644" s="29">
        <v>8.9999999999999993E-3</v>
      </c>
      <c r="I3644" s="29">
        <v>1E-3</v>
      </c>
      <c r="K3644" s="21" t="str">
        <f>IF(E3644="","",IFERROR(VLOOKUP(E3644,REGRAS_CST!$A$2:$C$200,3,FALSE),""))</f>
        <v/>
      </c>
      <c r="L3644" s="23" t="str">
        <f t="shared" si="453"/>
        <v/>
      </c>
      <c r="M3644" s="24" t="str">
        <f t="shared" si="454"/>
        <v/>
      </c>
      <c r="N3644" s="24" t="str">
        <f t="shared" si="455"/>
        <v/>
      </c>
      <c r="O3644" s="15" t="str">
        <f t="shared" si="458"/>
        <v/>
      </c>
      <c r="P3644" s="31" t="str">
        <f t="shared" si="459"/>
        <v/>
      </c>
      <c r="Q3644" s="8" t="str">
        <f>IF(E3644="","",IFERROR(VLOOKUP(E3644,REGRAS_CST!$A$2:$D$200,4,FALSE),""))</f>
        <v/>
      </c>
      <c r="S3644" s="9">
        <f t="shared" si="456"/>
        <v>8.9999999999999993E-3</v>
      </c>
      <c r="T3644" s="9">
        <f t="shared" si="457"/>
        <v>1E-3</v>
      </c>
      <c r="U3644" s="16">
        <f>IFERROR(INDEX(BASE_CCLASSTRIB!$E:$E, MATCH(TEXT($D3644,"000000"), BASE_CCLASSTRIB!$A:$A, 0))/100, 0)</f>
        <v>0</v>
      </c>
      <c r="V3644" s="16">
        <f>IFERROR(INDEX(BASE_CCLASSTRIB!$F:$F, MATCH(TEXT($D3644,"000000"), BASE_CCLASSTRIB!$A:$A, 0))/100, 0)</f>
        <v>0</v>
      </c>
    </row>
    <row r="3645" spans="4:22" ht="15.75" thickBot="1" x14ac:dyDescent="0.3">
      <c r="D3645" s="38"/>
      <c r="E3645" s="27" t="str">
        <f t="shared" si="452"/>
        <v/>
      </c>
      <c r="F3645" s="28" t="str">
        <f>IF(E3645="","",IFERROR(VLOOKUP(E3645,REGRAS_CST!$A$2:$B$200,2,FALSE),""))</f>
        <v/>
      </c>
      <c r="H3645" s="29">
        <v>8.9999999999999993E-3</v>
      </c>
      <c r="I3645" s="29">
        <v>1E-3</v>
      </c>
      <c r="K3645" s="21" t="str">
        <f>IF(E3645="","",IFERROR(VLOOKUP(E3645,REGRAS_CST!$A$2:$C$200,3,FALSE),""))</f>
        <v/>
      </c>
      <c r="L3645" s="23" t="str">
        <f t="shared" si="453"/>
        <v/>
      </c>
      <c r="M3645" s="24" t="str">
        <f t="shared" si="454"/>
        <v/>
      </c>
      <c r="N3645" s="24" t="str">
        <f t="shared" si="455"/>
        <v/>
      </c>
      <c r="O3645" s="15" t="str">
        <f t="shared" si="458"/>
        <v/>
      </c>
      <c r="P3645" s="31" t="str">
        <f t="shared" si="459"/>
        <v/>
      </c>
      <c r="Q3645" s="8" t="str">
        <f>IF(E3645="","",IFERROR(VLOOKUP(E3645,REGRAS_CST!$A$2:$D$200,4,FALSE),""))</f>
        <v/>
      </c>
      <c r="S3645" s="9">
        <f t="shared" si="456"/>
        <v>8.9999999999999993E-3</v>
      </c>
      <c r="T3645" s="9">
        <f t="shared" si="457"/>
        <v>1E-3</v>
      </c>
      <c r="U3645" s="16">
        <f>IFERROR(INDEX(BASE_CCLASSTRIB!$E:$E, MATCH(TEXT($D3645,"000000"), BASE_CCLASSTRIB!$A:$A, 0))/100, 0)</f>
        <v>0</v>
      </c>
      <c r="V3645" s="16">
        <f>IFERROR(INDEX(BASE_CCLASSTRIB!$F:$F, MATCH(TEXT($D3645,"000000"), BASE_CCLASSTRIB!$A:$A, 0))/100, 0)</f>
        <v>0</v>
      </c>
    </row>
    <row r="3646" spans="4:22" ht="15.75" thickBot="1" x14ac:dyDescent="0.3">
      <c r="D3646" s="38"/>
      <c r="E3646" s="27" t="str">
        <f t="shared" si="452"/>
        <v/>
      </c>
      <c r="F3646" s="28" t="str">
        <f>IF(E3646="","",IFERROR(VLOOKUP(E3646,REGRAS_CST!$A$2:$B$200,2,FALSE),""))</f>
        <v/>
      </c>
      <c r="H3646" s="29">
        <v>8.9999999999999993E-3</v>
      </c>
      <c r="I3646" s="29">
        <v>1E-3</v>
      </c>
      <c r="K3646" s="21" t="str">
        <f>IF(E3646="","",IFERROR(VLOOKUP(E3646,REGRAS_CST!$A$2:$C$200,3,FALSE),""))</f>
        <v/>
      </c>
      <c r="L3646" s="23" t="str">
        <f t="shared" si="453"/>
        <v/>
      </c>
      <c r="M3646" s="24" t="str">
        <f t="shared" si="454"/>
        <v/>
      </c>
      <c r="N3646" s="24" t="str">
        <f t="shared" si="455"/>
        <v/>
      </c>
      <c r="O3646" s="15" t="str">
        <f t="shared" si="458"/>
        <v/>
      </c>
      <c r="P3646" s="31" t="str">
        <f t="shared" si="459"/>
        <v/>
      </c>
      <c r="Q3646" s="8" t="str">
        <f>IF(E3646="","",IFERROR(VLOOKUP(E3646,REGRAS_CST!$A$2:$D$200,4,FALSE),""))</f>
        <v/>
      </c>
      <c r="S3646" s="9">
        <f t="shared" si="456"/>
        <v>8.9999999999999993E-3</v>
      </c>
      <c r="T3646" s="9">
        <f t="shared" si="457"/>
        <v>1E-3</v>
      </c>
      <c r="U3646" s="16">
        <f>IFERROR(INDEX(BASE_CCLASSTRIB!$E:$E, MATCH(TEXT($D3646,"000000"), BASE_CCLASSTRIB!$A:$A, 0))/100, 0)</f>
        <v>0</v>
      </c>
      <c r="V3646" s="16">
        <f>IFERROR(INDEX(BASE_CCLASSTRIB!$F:$F, MATCH(TEXT($D3646,"000000"), BASE_CCLASSTRIB!$A:$A, 0))/100, 0)</f>
        <v>0</v>
      </c>
    </row>
    <row r="3647" spans="4:22" ht="15.75" thickBot="1" x14ac:dyDescent="0.3">
      <c r="D3647" s="38"/>
      <c r="E3647" s="27" t="str">
        <f t="shared" si="452"/>
        <v/>
      </c>
      <c r="F3647" s="28" t="str">
        <f>IF(E3647="","",IFERROR(VLOOKUP(E3647,REGRAS_CST!$A$2:$B$200,2,FALSE),""))</f>
        <v/>
      </c>
      <c r="H3647" s="29">
        <v>8.9999999999999993E-3</v>
      </c>
      <c r="I3647" s="29">
        <v>1E-3</v>
      </c>
      <c r="K3647" s="21" t="str">
        <f>IF(E3647="","",IFERROR(VLOOKUP(E3647,REGRAS_CST!$A$2:$C$200,3,FALSE),""))</f>
        <v/>
      </c>
      <c r="L3647" s="23" t="str">
        <f t="shared" si="453"/>
        <v/>
      </c>
      <c r="M3647" s="24" t="str">
        <f t="shared" si="454"/>
        <v/>
      </c>
      <c r="N3647" s="24" t="str">
        <f t="shared" si="455"/>
        <v/>
      </c>
      <c r="O3647" s="15" t="str">
        <f t="shared" si="458"/>
        <v/>
      </c>
      <c r="P3647" s="31" t="str">
        <f t="shared" si="459"/>
        <v/>
      </c>
      <c r="Q3647" s="8" t="str">
        <f>IF(E3647="","",IFERROR(VLOOKUP(E3647,REGRAS_CST!$A$2:$D$200,4,FALSE),""))</f>
        <v/>
      </c>
      <c r="S3647" s="9">
        <f t="shared" si="456"/>
        <v>8.9999999999999993E-3</v>
      </c>
      <c r="T3647" s="9">
        <f t="shared" si="457"/>
        <v>1E-3</v>
      </c>
      <c r="U3647" s="16">
        <f>IFERROR(INDEX(BASE_CCLASSTRIB!$E:$E, MATCH(TEXT($D3647,"000000"), BASE_CCLASSTRIB!$A:$A, 0))/100, 0)</f>
        <v>0</v>
      </c>
      <c r="V3647" s="16">
        <f>IFERROR(INDEX(BASE_CCLASSTRIB!$F:$F, MATCH(TEXT($D3647,"000000"), BASE_CCLASSTRIB!$A:$A, 0))/100, 0)</f>
        <v>0</v>
      </c>
    </row>
    <row r="3648" spans="4:22" ht="15.75" thickBot="1" x14ac:dyDescent="0.3">
      <c r="D3648" s="38"/>
      <c r="E3648" s="27" t="str">
        <f t="shared" si="452"/>
        <v/>
      </c>
      <c r="F3648" s="28" t="str">
        <f>IF(E3648="","",IFERROR(VLOOKUP(E3648,REGRAS_CST!$A$2:$B$200,2,FALSE),""))</f>
        <v/>
      </c>
      <c r="H3648" s="29">
        <v>8.9999999999999993E-3</v>
      </c>
      <c r="I3648" s="29">
        <v>1E-3</v>
      </c>
      <c r="K3648" s="21" t="str">
        <f>IF(E3648="","",IFERROR(VLOOKUP(E3648,REGRAS_CST!$A$2:$C$200,3,FALSE),""))</f>
        <v/>
      </c>
      <c r="L3648" s="23" t="str">
        <f t="shared" si="453"/>
        <v/>
      </c>
      <c r="M3648" s="24" t="str">
        <f t="shared" si="454"/>
        <v/>
      </c>
      <c r="N3648" s="24" t="str">
        <f t="shared" si="455"/>
        <v/>
      </c>
      <c r="O3648" s="15" t="str">
        <f t="shared" si="458"/>
        <v/>
      </c>
      <c r="P3648" s="31" t="str">
        <f t="shared" si="459"/>
        <v/>
      </c>
      <c r="Q3648" s="8" t="str">
        <f>IF(E3648="","",IFERROR(VLOOKUP(E3648,REGRAS_CST!$A$2:$D$200,4,FALSE),""))</f>
        <v/>
      </c>
      <c r="S3648" s="9">
        <f t="shared" si="456"/>
        <v>8.9999999999999993E-3</v>
      </c>
      <c r="T3648" s="9">
        <f t="shared" si="457"/>
        <v>1E-3</v>
      </c>
      <c r="U3648" s="16">
        <f>IFERROR(INDEX(BASE_CCLASSTRIB!$E:$E, MATCH(TEXT($D3648,"000000"), BASE_CCLASSTRIB!$A:$A, 0))/100, 0)</f>
        <v>0</v>
      </c>
      <c r="V3648" s="16">
        <f>IFERROR(INDEX(BASE_CCLASSTRIB!$F:$F, MATCH(TEXT($D3648,"000000"), BASE_CCLASSTRIB!$A:$A, 0))/100, 0)</f>
        <v>0</v>
      </c>
    </row>
    <row r="3649" spans="4:22" ht="15.75" thickBot="1" x14ac:dyDescent="0.3">
      <c r="D3649" s="38"/>
      <c r="E3649" s="27" t="str">
        <f t="shared" si="452"/>
        <v/>
      </c>
      <c r="F3649" s="28" t="str">
        <f>IF(E3649="","",IFERROR(VLOOKUP(E3649,REGRAS_CST!$A$2:$B$200,2,FALSE),""))</f>
        <v/>
      </c>
      <c r="H3649" s="29">
        <v>8.9999999999999993E-3</v>
      </c>
      <c r="I3649" s="29">
        <v>1E-3</v>
      </c>
      <c r="K3649" s="21" t="str">
        <f>IF(E3649="","",IFERROR(VLOOKUP(E3649,REGRAS_CST!$A$2:$C$200,3,FALSE),""))</f>
        <v/>
      </c>
      <c r="L3649" s="23" t="str">
        <f t="shared" si="453"/>
        <v/>
      </c>
      <c r="M3649" s="24" t="str">
        <f t="shared" si="454"/>
        <v/>
      </c>
      <c r="N3649" s="24" t="str">
        <f t="shared" si="455"/>
        <v/>
      </c>
      <c r="O3649" s="15" t="str">
        <f t="shared" si="458"/>
        <v/>
      </c>
      <c r="P3649" s="31" t="str">
        <f t="shared" si="459"/>
        <v/>
      </c>
      <c r="Q3649" s="8" t="str">
        <f>IF(E3649="","",IFERROR(VLOOKUP(E3649,REGRAS_CST!$A$2:$D$200,4,FALSE),""))</f>
        <v/>
      </c>
      <c r="S3649" s="9">
        <f t="shared" si="456"/>
        <v>8.9999999999999993E-3</v>
      </c>
      <c r="T3649" s="9">
        <f t="shared" si="457"/>
        <v>1E-3</v>
      </c>
      <c r="U3649" s="16">
        <f>IFERROR(INDEX(BASE_CCLASSTRIB!$E:$E, MATCH(TEXT($D3649,"000000"), BASE_CCLASSTRIB!$A:$A, 0))/100, 0)</f>
        <v>0</v>
      </c>
      <c r="V3649" s="16">
        <f>IFERROR(INDEX(BASE_CCLASSTRIB!$F:$F, MATCH(TEXT($D3649,"000000"), BASE_CCLASSTRIB!$A:$A, 0))/100, 0)</f>
        <v>0</v>
      </c>
    </row>
    <row r="3650" spans="4:22" ht="15.75" thickBot="1" x14ac:dyDescent="0.3">
      <c r="D3650" s="38"/>
      <c r="E3650" s="27" t="str">
        <f t="shared" ref="E3650:E3713" si="460">IF(D3650="","",LEFT(D3650,3))</f>
        <v/>
      </c>
      <c r="F3650" s="28" t="str">
        <f>IF(E3650="","",IFERROR(VLOOKUP(E3650,REGRAS_CST!$A$2:$B$200,2,FALSE),""))</f>
        <v/>
      </c>
      <c r="H3650" s="29">
        <v>8.9999999999999993E-3</v>
      </c>
      <c r="I3650" s="29">
        <v>1E-3</v>
      </c>
      <c r="K3650" s="21" t="str">
        <f>IF(E3650="","",IFERROR(VLOOKUP(E3650,REGRAS_CST!$A$2:$C$200,3,FALSE),""))</f>
        <v/>
      </c>
      <c r="L3650" s="23" t="str">
        <f t="shared" ref="L3650:L3713" si="461">IF($G3650="", "", $G3650*(1-$V3650))</f>
        <v/>
      </c>
      <c r="M3650" s="24" t="str">
        <f t="shared" ref="M3650:M3713" si="462">IF(OR($L3650="",$S3650=""),"",$L3650*$S3650)</f>
        <v/>
      </c>
      <c r="N3650" s="24" t="str">
        <f t="shared" ref="N3650:N3713" si="463">IF(OR($L3650="",$T3650=""),"",$L3650*$T3650)</f>
        <v/>
      </c>
      <c r="O3650" s="15" t="str">
        <f t="shared" si="458"/>
        <v/>
      </c>
      <c r="P3650" s="31" t="str">
        <f t="shared" si="459"/>
        <v/>
      </c>
      <c r="Q3650" s="8" t="str">
        <f>IF(E3650="","",IFERROR(VLOOKUP(E3650,REGRAS_CST!$A$2:$D$200,4,FALSE),""))</f>
        <v/>
      </c>
      <c r="S3650" s="9">
        <f t="shared" ref="S3650:S3713" si="464">IF($H3650="","",$H3650*(1-$U3650))</f>
        <v>8.9999999999999993E-3</v>
      </c>
      <c r="T3650" s="9">
        <f t="shared" ref="T3650:T3713" si="465">IF($I3650="","",$I3650*(1-$U3650))</f>
        <v>1E-3</v>
      </c>
      <c r="U3650" s="16">
        <f>IFERROR(INDEX(BASE_CCLASSTRIB!$E:$E, MATCH(TEXT($D3650,"000000"), BASE_CCLASSTRIB!$A:$A, 0))/100, 0)</f>
        <v>0</v>
      </c>
      <c r="V3650" s="16">
        <f>IFERROR(INDEX(BASE_CCLASSTRIB!$F:$F, MATCH(TEXT($D3650,"000000"), BASE_CCLASSTRIB!$A:$A, 0))/100, 0)</f>
        <v>0</v>
      </c>
    </row>
    <row r="3651" spans="4:22" ht="15.75" thickBot="1" x14ac:dyDescent="0.3">
      <c r="D3651" s="38"/>
      <c r="E3651" s="27" t="str">
        <f t="shared" si="460"/>
        <v/>
      </c>
      <c r="F3651" s="28" t="str">
        <f>IF(E3651="","",IFERROR(VLOOKUP(E3651,REGRAS_CST!$A$2:$B$200,2,FALSE),""))</f>
        <v/>
      </c>
      <c r="H3651" s="29">
        <v>8.9999999999999993E-3</v>
      </c>
      <c r="I3651" s="29">
        <v>1E-3</v>
      </c>
      <c r="K3651" s="21" t="str">
        <f>IF(E3651="","",IFERROR(VLOOKUP(E3651,REGRAS_CST!$A$2:$C$200,3,FALSE),""))</f>
        <v/>
      </c>
      <c r="L3651" s="23" t="str">
        <f t="shared" si="461"/>
        <v/>
      </c>
      <c r="M3651" s="24" t="str">
        <f t="shared" si="462"/>
        <v/>
      </c>
      <c r="N3651" s="24" t="str">
        <f t="shared" si="463"/>
        <v/>
      </c>
      <c r="O3651" s="15" t="str">
        <f t="shared" si="458"/>
        <v/>
      </c>
      <c r="P3651" s="31" t="str">
        <f t="shared" si="459"/>
        <v/>
      </c>
      <c r="Q3651" s="8" t="str">
        <f>IF(E3651="","",IFERROR(VLOOKUP(E3651,REGRAS_CST!$A$2:$D$200,4,FALSE),""))</f>
        <v/>
      </c>
      <c r="S3651" s="9">
        <f t="shared" si="464"/>
        <v>8.9999999999999993E-3</v>
      </c>
      <c r="T3651" s="9">
        <f t="shared" si="465"/>
        <v>1E-3</v>
      </c>
      <c r="U3651" s="16">
        <f>IFERROR(INDEX(BASE_CCLASSTRIB!$E:$E, MATCH(TEXT($D3651,"000000"), BASE_CCLASSTRIB!$A:$A, 0))/100, 0)</f>
        <v>0</v>
      </c>
      <c r="V3651" s="16">
        <f>IFERROR(INDEX(BASE_CCLASSTRIB!$F:$F, MATCH(TEXT($D3651,"000000"), BASE_CCLASSTRIB!$A:$A, 0))/100, 0)</f>
        <v>0</v>
      </c>
    </row>
    <row r="3652" spans="4:22" ht="15.75" thickBot="1" x14ac:dyDescent="0.3">
      <c r="D3652" s="38"/>
      <c r="E3652" s="27" t="str">
        <f t="shared" si="460"/>
        <v/>
      </c>
      <c r="F3652" s="28" t="str">
        <f>IF(E3652="","",IFERROR(VLOOKUP(E3652,REGRAS_CST!$A$2:$B$200,2,FALSE),""))</f>
        <v/>
      </c>
      <c r="H3652" s="29">
        <v>8.9999999999999993E-3</v>
      </c>
      <c r="I3652" s="29">
        <v>1E-3</v>
      </c>
      <c r="K3652" s="21" t="str">
        <f>IF(E3652="","",IFERROR(VLOOKUP(E3652,REGRAS_CST!$A$2:$C$200,3,FALSE),""))</f>
        <v/>
      </c>
      <c r="L3652" s="23" t="str">
        <f t="shared" si="461"/>
        <v/>
      </c>
      <c r="M3652" s="24" t="str">
        <f t="shared" si="462"/>
        <v/>
      </c>
      <c r="N3652" s="24" t="str">
        <f t="shared" si="463"/>
        <v/>
      </c>
      <c r="O3652" s="15" t="str">
        <f t="shared" si="458"/>
        <v/>
      </c>
      <c r="P3652" s="31" t="str">
        <f t="shared" si="459"/>
        <v/>
      </c>
      <c r="Q3652" s="8" t="str">
        <f>IF(E3652="","",IFERROR(VLOOKUP(E3652,REGRAS_CST!$A$2:$D$200,4,FALSE),""))</f>
        <v/>
      </c>
      <c r="S3652" s="9">
        <f t="shared" si="464"/>
        <v>8.9999999999999993E-3</v>
      </c>
      <c r="T3652" s="9">
        <f t="shared" si="465"/>
        <v>1E-3</v>
      </c>
      <c r="U3652" s="16">
        <f>IFERROR(INDEX(BASE_CCLASSTRIB!$E:$E, MATCH(TEXT($D3652,"000000"), BASE_CCLASSTRIB!$A:$A, 0))/100, 0)</f>
        <v>0</v>
      </c>
      <c r="V3652" s="16">
        <f>IFERROR(INDEX(BASE_CCLASSTRIB!$F:$F, MATCH(TEXT($D3652,"000000"), BASE_CCLASSTRIB!$A:$A, 0))/100, 0)</f>
        <v>0</v>
      </c>
    </row>
    <row r="3653" spans="4:22" ht="15.75" thickBot="1" x14ac:dyDescent="0.3">
      <c r="D3653" s="38"/>
      <c r="E3653" s="27" t="str">
        <f t="shared" si="460"/>
        <v/>
      </c>
      <c r="F3653" s="28" t="str">
        <f>IF(E3653="","",IFERROR(VLOOKUP(E3653,REGRAS_CST!$A$2:$B$200,2,FALSE),""))</f>
        <v/>
      </c>
      <c r="H3653" s="29">
        <v>8.9999999999999993E-3</v>
      </c>
      <c r="I3653" s="29">
        <v>1E-3</v>
      </c>
      <c r="K3653" s="21" t="str">
        <f>IF(E3653="","",IFERROR(VLOOKUP(E3653,REGRAS_CST!$A$2:$C$200,3,FALSE),""))</f>
        <v/>
      </c>
      <c r="L3653" s="23" t="str">
        <f t="shared" si="461"/>
        <v/>
      </c>
      <c r="M3653" s="24" t="str">
        <f t="shared" si="462"/>
        <v/>
      </c>
      <c r="N3653" s="24" t="str">
        <f t="shared" si="463"/>
        <v/>
      </c>
      <c r="O3653" s="15" t="str">
        <f t="shared" si="458"/>
        <v/>
      </c>
      <c r="P3653" s="31" t="str">
        <f t="shared" si="459"/>
        <v/>
      </c>
      <c r="Q3653" s="8" t="str">
        <f>IF(E3653="","",IFERROR(VLOOKUP(E3653,REGRAS_CST!$A$2:$D$200,4,FALSE),""))</f>
        <v/>
      </c>
      <c r="S3653" s="9">
        <f t="shared" si="464"/>
        <v>8.9999999999999993E-3</v>
      </c>
      <c r="T3653" s="9">
        <f t="shared" si="465"/>
        <v>1E-3</v>
      </c>
      <c r="U3653" s="16">
        <f>IFERROR(INDEX(BASE_CCLASSTRIB!$E:$E, MATCH(TEXT($D3653,"000000"), BASE_CCLASSTRIB!$A:$A, 0))/100, 0)</f>
        <v>0</v>
      </c>
      <c r="V3653" s="16">
        <f>IFERROR(INDEX(BASE_CCLASSTRIB!$F:$F, MATCH(TEXT($D3653,"000000"), BASE_CCLASSTRIB!$A:$A, 0))/100, 0)</f>
        <v>0</v>
      </c>
    </row>
    <row r="3654" spans="4:22" ht="15.75" thickBot="1" x14ac:dyDescent="0.3">
      <c r="D3654" s="38"/>
      <c r="E3654" s="27" t="str">
        <f t="shared" si="460"/>
        <v/>
      </c>
      <c r="F3654" s="28" t="str">
        <f>IF(E3654="","",IFERROR(VLOOKUP(E3654,REGRAS_CST!$A$2:$B$200,2,FALSE),""))</f>
        <v/>
      </c>
      <c r="H3654" s="29">
        <v>8.9999999999999993E-3</v>
      </c>
      <c r="I3654" s="29">
        <v>1E-3</v>
      </c>
      <c r="K3654" s="21" t="str">
        <f>IF(E3654="","",IFERROR(VLOOKUP(E3654,REGRAS_CST!$A$2:$C$200,3,FALSE),""))</f>
        <v/>
      </c>
      <c r="L3654" s="23" t="str">
        <f t="shared" si="461"/>
        <v/>
      </c>
      <c r="M3654" s="24" t="str">
        <f t="shared" si="462"/>
        <v/>
      </c>
      <c r="N3654" s="24" t="str">
        <f t="shared" si="463"/>
        <v/>
      </c>
      <c r="O3654" s="15" t="str">
        <f t="shared" si="458"/>
        <v/>
      </c>
      <c r="P3654" s="31" t="str">
        <f t="shared" si="459"/>
        <v/>
      </c>
      <c r="Q3654" s="8" t="str">
        <f>IF(E3654="","",IFERROR(VLOOKUP(E3654,REGRAS_CST!$A$2:$D$200,4,FALSE),""))</f>
        <v/>
      </c>
      <c r="S3654" s="9">
        <f t="shared" si="464"/>
        <v>8.9999999999999993E-3</v>
      </c>
      <c r="T3654" s="9">
        <f t="shared" si="465"/>
        <v>1E-3</v>
      </c>
      <c r="U3654" s="16">
        <f>IFERROR(INDEX(BASE_CCLASSTRIB!$E:$E, MATCH(TEXT($D3654,"000000"), BASE_CCLASSTRIB!$A:$A, 0))/100, 0)</f>
        <v>0</v>
      </c>
      <c r="V3654" s="16">
        <f>IFERROR(INDEX(BASE_CCLASSTRIB!$F:$F, MATCH(TEXT($D3654,"000000"), BASE_CCLASSTRIB!$A:$A, 0))/100, 0)</f>
        <v>0</v>
      </c>
    </row>
    <row r="3655" spans="4:22" ht="15.75" thickBot="1" x14ac:dyDescent="0.3">
      <c r="D3655" s="38"/>
      <c r="E3655" s="27" t="str">
        <f t="shared" si="460"/>
        <v/>
      </c>
      <c r="F3655" s="28" t="str">
        <f>IF(E3655="","",IFERROR(VLOOKUP(E3655,REGRAS_CST!$A$2:$B$200,2,FALSE),""))</f>
        <v/>
      </c>
      <c r="H3655" s="29">
        <v>8.9999999999999993E-3</v>
      </c>
      <c r="I3655" s="29">
        <v>1E-3</v>
      </c>
      <c r="K3655" s="21" t="str">
        <f>IF(E3655="","",IFERROR(VLOOKUP(E3655,REGRAS_CST!$A$2:$C$200,3,FALSE),""))</f>
        <v/>
      </c>
      <c r="L3655" s="23" t="str">
        <f t="shared" si="461"/>
        <v/>
      </c>
      <c r="M3655" s="24" t="str">
        <f t="shared" si="462"/>
        <v/>
      </c>
      <c r="N3655" s="24" t="str">
        <f t="shared" si="463"/>
        <v/>
      </c>
      <c r="O3655" s="15" t="str">
        <f t="shared" si="458"/>
        <v/>
      </c>
      <c r="P3655" s="31" t="str">
        <f t="shared" si="459"/>
        <v/>
      </c>
      <c r="Q3655" s="8" t="str">
        <f>IF(E3655="","",IFERROR(VLOOKUP(E3655,REGRAS_CST!$A$2:$D$200,4,FALSE),""))</f>
        <v/>
      </c>
      <c r="S3655" s="9">
        <f t="shared" si="464"/>
        <v>8.9999999999999993E-3</v>
      </c>
      <c r="T3655" s="9">
        <f t="shared" si="465"/>
        <v>1E-3</v>
      </c>
      <c r="U3655" s="16">
        <f>IFERROR(INDEX(BASE_CCLASSTRIB!$E:$E, MATCH(TEXT($D3655,"000000"), BASE_CCLASSTRIB!$A:$A, 0))/100, 0)</f>
        <v>0</v>
      </c>
      <c r="V3655" s="16">
        <f>IFERROR(INDEX(BASE_CCLASSTRIB!$F:$F, MATCH(TEXT($D3655,"000000"), BASE_CCLASSTRIB!$A:$A, 0))/100, 0)</f>
        <v>0</v>
      </c>
    </row>
    <row r="3656" spans="4:22" ht="15.75" thickBot="1" x14ac:dyDescent="0.3">
      <c r="D3656" s="38"/>
      <c r="E3656" s="27" t="str">
        <f t="shared" si="460"/>
        <v/>
      </c>
      <c r="F3656" s="28" t="str">
        <f>IF(E3656="","",IFERROR(VLOOKUP(E3656,REGRAS_CST!$A$2:$B$200,2,FALSE),""))</f>
        <v/>
      </c>
      <c r="H3656" s="29">
        <v>8.9999999999999993E-3</v>
      </c>
      <c r="I3656" s="29">
        <v>1E-3</v>
      </c>
      <c r="K3656" s="21" t="str">
        <f>IF(E3656="","",IFERROR(VLOOKUP(E3656,REGRAS_CST!$A$2:$C$200,3,FALSE),""))</f>
        <v/>
      </c>
      <c r="L3656" s="23" t="str">
        <f t="shared" si="461"/>
        <v/>
      </c>
      <c r="M3656" s="24" t="str">
        <f t="shared" si="462"/>
        <v/>
      </c>
      <c r="N3656" s="24" t="str">
        <f t="shared" si="463"/>
        <v/>
      </c>
      <c r="O3656" s="15" t="str">
        <f t="shared" si="458"/>
        <v/>
      </c>
      <c r="P3656" s="31" t="str">
        <f t="shared" si="459"/>
        <v/>
      </c>
      <c r="Q3656" s="8" t="str">
        <f>IF(E3656="","",IFERROR(VLOOKUP(E3656,REGRAS_CST!$A$2:$D$200,4,FALSE),""))</f>
        <v/>
      </c>
      <c r="S3656" s="9">
        <f t="shared" si="464"/>
        <v>8.9999999999999993E-3</v>
      </c>
      <c r="T3656" s="9">
        <f t="shared" si="465"/>
        <v>1E-3</v>
      </c>
      <c r="U3656" s="16">
        <f>IFERROR(INDEX(BASE_CCLASSTRIB!$E:$E, MATCH(TEXT($D3656,"000000"), BASE_CCLASSTRIB!$A:$A, 0))/100, 0)</f>
        <v>0</v>
      </c>
      <c r="V3656" s="16">
        <f>IFERROR(INDEX(BASE_CCLASSTRIB!$F:$F, MATCH(TEXT($D3656,"000000"), BASE_CCLASSTRIB!$A:$A, 0))/100, 0)</f>
        <v>0</v>
      </c>
    </row>
    <row r="3657" spans="4:22" ht="15.75" thickBot="1" x14ac:dyDescent="0.3">
      <c r="D3657" s="38"/>
      <c r="E3657" s="27" t="str">
        <f t="shared" si="460"/>
        <v/>
      </c>
      <c r="F3657" s="28" t="str">
        <f>IF(E3657="","",IFERROR(VLOOKUP(E3657,REGRAS_CST!$A$2:$B$200,2,FALSE),""))</f>
        <v/>
      </c>
      <c r="H3657" s="29">
        <v>8.9999999999999993E-3</v>
      </c>
      <c r="I3657" s="29">
        <v>1E-3</v>
      </c>
      <c r="K3657" s="21" t="str">
        <f>IF(E3657="","",IFERROR(VLOOKUP(E3657,REGRAS_CST!$A$2:$C$200,3,FALSE),""))</f>
        <v/>
      </c>
      <c r="L3657" s="23" t="str">
        <f t="shared" si="461"/>
        <v/>
      </c>
      <c r="M3657" s="24" t="str">
        <f t="shared" si="462"/>
        <v/>
      </c>
      <c r="N3657" s="24" t="str">
        <f t="shared" si="463"/>
        <v/>
      </c>
      <c r="O3657" s="15" t="str">
        <f t="shared" si="458"/>
        <v/>
      </c>
      <c r="P3657" s="31" t="str">
        <f t="shared" si="459"/>
        <v/>
      </c>
      <c r="Q3657" s="8" t="str">
        <f>IF(E3657="","",IFERROR(VLOOKUP(E3657,REGRAS_CST!$A$2:$D$200,4,FALSE),""))</f>
        <v/>
      </c>
      <c r="S3657" s="9">
        <f t="shared" si="464"/>
        <v>8.9999999999999993E-3</v>
      </c>
      <c r="T3657" s="9">
        <f t="shared" si="465"/>
        <v>1E-3</v>
      </c>
      <c r="U3657" s="16">
        <f>IFERROR(INDEX(BASE_CCLASSTRIB!$E:$E, MATCH(TEXT($D3657,"000000"), BASE_CCLASSTRIB!$A:$A, 0))/100, 0)</f>
        <v>0</v>
      </c>
      <c r="V3657" s="16">
        <f>IFERROR(INDEX(BASE_CCLASSTRIB!$F:$F, MATCH(TEXT($D3657,"000000"), BASE_CCLASSTRIB!$A:$A, 0))/100, 0)</f>
        <v>0</v>
      </c>
    </row>
    <row r="3658" spans="4:22" ht="15.75" thickBot="1" x14ac:dyDescent="0.3">
      <c r="D3658" s="38"/>
      <c r="E3658" s="27" t="str">
        <f t="shared" si="460"/>
        <v/>
      </c>
      <c r="F3658" s="28" t="str">
        <f>IF(E3658="","",IFERROR(VLOOKUP(E3658,REGRAS_CST!$A$2:$B$200,2,FALSE),""))</f>
        <v/>
      </c>
      <c r="H3658" s="29">
        <v>8.9999999999999993E-3</v>
      </c>
      <c r="I3658" s="29">
        <v>1E-3</v>
      </c>
      <c r="K3658" s="21" t="str">
        <f>IF(E3658="","",IFERROR(VLOOKUP(E3658,REGRAS_CST!$A$2:$C$200,3,FALSE),""))</f>
        <v/>
      </c>
      <c r="L3658" s="23" t="str">
        <f t="shared" si="461"/>
        <v/>
      </c>
      <c r="M3658" s="24" t="str">
        <f t="shared" si="462"/>
        <v/>
      </c>
      <c r="N3658" s="24" t="str">
        <f t="shared" si="463"/>
        <v/>
      </c>
      <c r="O3658" s="15" t="str">
        <f t="shared" si="458"/>
        <v/>
      </c>
      <c r="P3658" s="31" t="str">
        <f t="shared" si="459"/>
        <v/>
      </c>
      <c r="Q3658" s="8" t="str">
        <f>IF(E3658="","",IFERROR(VLOOKUP(E3658,REGRAS_CST!$A$2:$D$200,4,FALSE),""))</f>
        <v/>
      </c>
      <c r="S3658" s="9">
        <f t="shared" si="464"/>
        <v>8.9999999999999993E-3</v>
      </c>
      <c r="T3658" s="9">
        <f t="shared" si="465"/>
        <v>1E-3</v>
      </c>
      <c r="U3658" s="16">
        <f>IFERROR(INDEX(BASE_CCLASSTRIB!$E:$E, MATCH(TEXT($D3658,"000000"), BASE_CCLASSTRIB!$A:$A, 0))/100, 0)</f>
        <v>0</v>
      </c>
      <c r="V3658" s="16">
        <f>IFERROR(INDEX(BASE_CCLASSTRIB!$F:$F, MATCH(TEXT($D3658,"000000"), BASE_CCLASSTRIB!$A:$A, 0))/100, 0)</f>
        <v>0</v>
      </c>
    </row>
    <row r="3659" spans="4:22" ht="15.75" thickBot="1" x14ac:dyDescent="0.3">
      <c r="D3659" s="38"/>
      <c r="E3659" s="27" t="str">
        <f t="shared" si="460"/>
        <v/>
      </c>
      <c r="F3659" s="28" t="str">
        <f>IF(E3659="","",IFERROR(VLOOKUP(E3659,REGRAS_CST!$A$2:$B$200,2,FALSE),""))</f>
        <v/>
      </c>
      <c r="H3659" s="29">
        <v>8.9999999999999993E-3</v>
      </c>
      <c r="I3659" s="29">
        <v>1E-3</v>
      </c>
      <c r="K3659" s="21" t="str">
        <f>IF(E3659="","",IFERROR(VLOOKUP(E3659,REGRAS_CST!$A$2:$C$200,3,FALSE),""))</f>
        <v/>
      </c>
      <c r="L3659" s="23" t="str">
        <f t="shared" si="461"/>
        <v/>
      </c>
      <c r="M3659" s="24" t="str">
        <f t="shared" si="462"/>
        <v/>
      </c>
      <c r="N3659" s="24" t="str">
        <f t="shared" si="463"/>
        <v/>
      </c>
      <c r="O3659" s="15" t="str">
        <f t="shared" si="458"/>
        <v/>
      </c>
      <c r="P3659" s="31" t="str">
        <f t="shared" si="459"/>
        <v/>
      </c>
      <c r="Q3659" s="8" t="str">
        <f>IF(E3659="","",IFERROR(VLOOKUP(E3659,REGRAS_CST!$A$2:$D$200,4,FALSE),""))</f>
        <v/>
      </c>
      <c r="S3659" s="9">
        <f t="shared" si="464"/>
        <v>8.9999999999999993E-3</v>
      </c>
      <c r="T3659" s="9">
        <f t="shared" si="465"/>
        <v>1E-3</v>
      </c>
      <c r="U3659" s="16">
        <f>IFERROR(INDEX(BASE_CCLASSTRIB!$E:$E, MATCH(TEXT($D3659,"000000"), BASE_CCLASSTRIB!$A:$A, 0))/100, 0)</f>
        <v>0</v>
      </c>
      <c r="V3659" s="16">
        <f>IFERROR(INDEX(BASE_CCLASSTRIB!$F:$F, MATCH(TEXT($D3659,"000000"), BASE_CCLASSTRIB!$A:$A, 0))/100, 0)</f>
        <v>0</v>
      </c>
    </row>
    <row r="3660" spans="4:22" ht="15.75" thickBot="1" x14ac:dyDescent="0.3">
      <c r="D3660" s="38"/>
      <c r="E3660" s="27" t="str">
        <f t="shared" si="460"/>
        <v/>
      </c>
      <c r="F3660" s="28" t="str">
        <f>IF(E3660="","",IFERROR(VLOOKUP(E3660,REGRAS_CST!$A$2:$B$200,2,FALSE),""))</f>
        <v/>
      </c>
      <c r="H3660" s="29">
        <v>8.9999999999999993E-3</v>
      </c>
      <c r="I3660" s="29">
        <v>1E-3</v>
      </c>
      <c r="K3660" s="21" t="str">
        <f>IF(E3660="","",IFERROR(VLOOKUP(E3660,REGRAS_CST!$A$2:$C$200,3,FALSE),""))</f>
        <v/>
      </c>
      <c r="L3660" s="23" t="str">
        <f t="shared" si="461"/>
        <v/>
      </c>
      <c r="M3660" s="24" t="str">
        <f t="shared" si="462"/>
        <v/>
      </c>
      <c r="N3660" s="24" t="str">
        <f t="shared" si="463"/>
        <v/>
      </c>
      <c r="O3660" s="15" t="str">
        <f t="shared" si="458"/>
        <v/>
      </c>
      <c r="P3660" s="31" t="str">
        <f t="shared" si="459"/>
        <v/>
      </c>
      <c r="Q3660" s="8" t="str">
        <f>IF(E3660="","",IFERROR(VLOOKUP(E3660,REGRAS_CST!$A$2:$D$200,4,FALSE),""))</f>
        <v/>
      </c>
      <c r="S3660" s="9">
        <f t="shared" si="464"/>
        <v>8.9999999999999993E-3</v>
      </c>
      <c r="T3660" s="9">
        <f t="shared" si="465"/>
        <v>1E-3</v>
      </c>
      <c r="U3660" s="16">
        <f>IFERROR(INDEX(BASE_CCLASSTRIB!$E:$E, MATCH(TEXT($D3660,"000000"), BASE_CCLASSTRIB!$A:$A, 0))/100, 0)</f>
        <v>0</v>
      </c>
      <c r="V3660" s="16">
        <f>IFERROR(INDEX(BASE_CCLASSTRIB!$F:$F, MATCH(TEXT($D3660,"000000"), BASE_CCLASSTRIB!$A:$A, 0))/100, 0)</f>
        <v>0</v>
      </c>
    </row>
    <row r="3661" spans="4:22" ht="15.75" thickBot="1" x14ac:dyDescent="0.3">
      <c r="D3661" s="38"/>
      <c r="E3661" s="27" t="str">
        <f t="shared" si="460"/>
        <v/>
      </c>
      <c r="F3661" s="28" t="str">
        <f>IF(E3661="","",IFERROR(VLOOKUP(E3661,REGRAS_CST!$A$2:$B$200,2,FALSE),""))</f>
        <v/>
      </c>
      <c r="H3661" s="29">
        <v>8.9999999999999993E-3</v>
      </c>
      <c r="I3661" s="29">
        <v>1E-3</v>
      </c>
      <c r="K3661" s="21" t="str">
        <f>IF(E3661="","",IFERROR(VLOOKUP(E3661,REGRAS_CST!$A$2:$C$200,3,FALSE),""))</f>
        <v/>
      </c>
      <c r="L3661" s="23" t="str">
        <f t="shared" si="461"/>
        <v/>
      </c>
      <c r="M3661" s="24" t="str">
        <f t="shared" si="462"/>
        <v/>
      </c>
      <c r="N3661" s="24" t="str">
        <f t="shared" si="463"/>
        <v/>
      </c>
      <c r="O3661" s="15" t="str">
        <f t="shared" si="458"/>
        <v/>
      </c>
      <c r="P3661" s="31" t="str">
        <f t="shared" si="459"/>
        <v/>
      </c>
      <c r="Q3661" s="8" t="str">
        <f>IF(E3661="","",IFERROR(VLOOKUP(E3661,REGRAS_CST!$A$2:$D$200,4,FALSE),""))</f>
        <v/>
      </c>
      <c r="S3661" s="9">
        <f t="shared" si="464"/>
        <v>8.9999999999999993E-3</v>
      </c>
      <c r="T3661" s="9">
        <f t="shared" si="465"/>
        <v>1E-3</v>
      </c>
      <c r="U3661" s="16">
        <f>IFERROR(INDEX(BASE_CCLASSTRIB!$E:$E, MATCH(TEXT($D3661,"000000"), BASE_CCLASSTRIB!$A:$A, 0))/100, 0)</f>
        <v>0</v>
      </c>
      <c r="V3661" s="16">
        <f>IFERROR(INDEX(BASE_CCLASSTRIB!$F:$F, MATCH(TEXT($D3661,"000000"), BASE_CCLASSTRIB!$A:$A, 0))/100, 0)</f>
        <v>0</v>
      </c>
    </row>
    <row r="3662" spans="4:22" ht="15.75" thickBot="1" x14ac:dyDescent="0.3">
      <c r="D3662" s="38"/>
      <c r="E3662" s="27" t="str">
        <f t="shared" si="460"/>
        <v/>
      </c>
      <c r="F3662" s="28" t="str">
        <f>IF(E3662="","",IFERROR(VLOOKUP(E3662,REGRAS_CST!$A$2:$B$200,2,FALSE),""))</f>
        <v/>
      </c>
      <c r="H3662" s="29">
        <v>8.9999999999999993E-3</v>
      </c>
      <c r="I3662" s="29">
        <v>1E-3</v>
      </c>
      <c r="K3662" s="21" t="str">
        <f>IF(E3662="","",IFERROR(VLOOKUP(E3662,REGRAS_CST!$A$2:$C$200,3,FALSE),""))</f>
        <v/>
      </c>
      <c r="L3662" s="23" t="str">
        <f t="shared" si="461"/>
        <v/>
      </c>
      <c r="M3662" s="24" t="str">
        <f t="shared" si="462"/>
        <v/>
      </c>
      <c r="N3662" s="24" t="str">
        <f t="shared" si="463"/>
        <v/>
      </c>
      <c r="O3662" s="15" t="str">
        <f t="shared" si="458"/>
        <v/>
      </c>
      <c r="P3662" s="31" t="str">
        <f t="shared" si="459"/>
        <v/>
      </c>
      <c r="Q3662" s="8" t="str">
        <f>IF(E3662="","",IFERROR(VLOOKUP(E3662,REGRAS_CST!$A$2:$D$200,4,FALSE),""))</f>
        <v/>
      </c>
      <c r="S3662" s="9">
        <f t="shared" si="464"/>
        <v>8.9999999999999993E-3</v>
      </c>
      <c r="T3662" s="9">
        <f t="shared" si="465"/>
        <v>1E-3</v>
      </c>
      <c r="U3662" s="16">
        <f>IFERROR(INDEX(BASE_CCLASSTRIB!$E:$E, MATCH(TEXT($D3662,"000000"), BASE_CCLASSTRIB!$A:$A, 0))/100, 0)</f>
        <v>0</v>
      </c>
      <c r="V3662" s="16">
        <f>IFERROR(INDEX(BASE_CCLASSTRIB!$F:$F, MATCH(TEXT($D3662,"000000"), BASE_CCLASSTRIB!$A:$A, 0))/100, 0)</f>
        <v>0</v>
      </c>
    </row>
    <row r="3663" spans="4:22" ht="15.75" thickBot="1" x14ac:dyDescent="0.3">
      <c r="D3663" s="38"/>
      <c r="E3663" s="27" t="str">
        <f t="shared" si="460"/>
        <v/>
      </c>
      <c r="F3663" s="28" t="str">
        <f>IF(E3663="","",IFERROR(VLOOKUP(E3663,REGRAS_CST!$A$2:$B$200,2,FALSE),""))</f>
        <v/>
      </c>
      <c r="H3663" s="29">
        <v>8.9999999999999993E-3</v>
      </c>
      <c r="I3663" s="29">
        <v>1E-3</v>
      </c>
      <c r="K3663" s="21" t="str">
        <f>IF(E3663="","",IFERROR(VLOOKUP(E3663,REGRAS_CST!$A$2:$C$200,3,FALSE),""))</f>
        <v/>
      </c>
      <c r="L3663" s="23" t="str">
        <f t="shared" si="461"/>
        <v/>
      </c>
      <c r="M3663" s="24" t="str">
        <f t="shared" si="462"/>
        <v/>
      </c>
      <c r="N3663" s="24" t="str">
        <f t="shared" si="463"/>
        <v/>
      </c>
      <c r="O3663" s="15" t="str">
        <f t="shared" si="458"/>
        <v/>
      </c>
      <c r="P3663" s="31" t="str">
        <f t="shared" si="459"/>
        <v/>
      </c>
      <c r="Q3663" s="8" t="str">
        <f>IF(E3663="","",IFERROR(VLOOKUP(E3663,REGRAS_CST!$A$2:$D$200,4,FALSE),""))</f>
        <v/>
      </c>
      <c r="S3663" s="9">
        <f t="shared" si="464"/>
        <v>8.9999999999999993E-3</v>
      </c>
      <c r="T3663" s="9">
        <f t="shared" si="465"/>
        <v>1E-3</v>
      </c>
      <c r="U3663" s="16">
        <f>IFERROR(INDEX(BASE_CCLASSTRIB!$E:$E, MATCH(TEXT($D3663,"000000"), BASE_CCLASSTRIB!$A:$A, 0))/100, 0)</f>
        <v>0</v>
      </c>
      <c r="V3663" s="16">
        <f>IFERROR(INDEX(BASE_CCLASSTRIB!$F:$F, MATCH(TEXT($D3663,"000000"), BASE_CCLASSTRIB!$A:$A, 0))/100, 0)</f>
        <v>0</v>
      </c>
    </row>
    <row r="3664" spans="4:22" ht="15.75" thickBot="1" x14ac:dyDescent="0.3">
      <c r="D3664" s="38"/>
      <c r="E3664" s="27" t="str">
        <f t="shared" si="460"/>
        <v/>
      </c>
      <c r="F3664" s="28" t="str">
        <f>IF(E3664="","",IFERROR(VLOOKUP(E3664,REGRAS_CST!$A$2:$B$200,2,FALSE),""))</f>
        <v/>
      </c>
      <c r="H3664" s="29">
        <v>8.9999999999999993E-3</v>
      </c>
      <c r="I3664" s="29">
        <v>1E-3</v>
      </c>
      <c r="K3664" s="21" t="str">
        <f>IF(E3664="","",IFERROR(VLOOKUP(E3664,REGRAS_CST!$A$2:$C$200,3,FALSE),""))</f>
        <v/>
      </c>
      <c r="L3664" s="23" t="str">
        <f t="shared" si="461"/>
        <v/>
      </c>
      <c r="M3664" s="24" t="str">
        <f t="shared" si="462"/>
        <v/>
      </c>
      <c r="N3664" s="24" t="str">
        <f t="shared" si="463"/>
        <v/>
      </c>
      <c r="O3664" s="15" t="str">
        <f t="shared" ref="O3664:O3727" si="466">IF(D3664="","",
IF(AND(K3664&lt;&gt;"SIM",V3664&gt;0),"ERRO: % BC &gt; 0, mas NÃO permitida ❌",
IF(AND(K3664="SIM",V3664=0),"ATENÇÃO: BC permitida, mas % = 0 🔎",
"Base de cálculo aplicada corretamente ✅")))</f>
        <v/>
      </c>
      <c r="P3664" s="31" t="str">
        <f t="shared" ref="P3664:P3727" si="467">IF(D3664="","",
IF(AND(Q3664&lt;&gt;"SIM",U3664&gt;0),"ERRO: % alíquota &gt; 0, mas NÃO permitida ❌",
IF(AND(Q3664="SIM",U3664=0),"ATENÇÃO: alíquota permitida, mas % = 0 🔎",
"Alíquota aplicada corretamente ✅")))</f>
        <v/>
      </c>
      <c r="Q3664" s="8" t="str">
        <f>IF(E3664="","",IFERROR(VLOOKUP(E3664,REGRAS_CST!$A$2:$D$200,4,FALSE),""))</f>
        <v/>
      </c>
      <c r="S3664" s="9">
        <f t="shared" si="464"/>
        <v>8.9999999999999993E-3</v>
      </c>
      <c r="T3664" s="9">
        <f t="shared" si="465"/>
        <v>1E-3</v>
      </c>
      <c r="U3664" s="16">
        <f>IFERROR(INDEX(BASE_CCLASSTRIB!$E:$E, MATCH(TEXT($D3664,"000000"), BASE_CCLASSTRIB!$A:$A, 0))/100, 0)</f>
        <v>0</v>
      </c>
      <c r="V3664" s="16">
        <f>IFERROR(INDEX(BASE_CCLASSTRIB!$F:$F, MATCH(TEXT($D3664,"000000"), BASE_CCLASSTRIB!$A:$A, 0))/100, 0)</f>
        <v>0</v>
      </c>
    </row>
    <row r="3665" spans="4:22" ht="15.75" thickBot="1" x14ac:dyDescent="0.3">
      <c r="D3665" s="38"/>
      <c r="E3665" s="27" t="str">
        <f t="shared" si="460"/>
        <v/>
      </c>
      <c r="F3665" s="28" t="str">
        <f>IF(E3665="","",IFERROR(VLOOKUP(E3665,REGRAS_CST!$A$2:$B$200,2,FALSE),""))</f>
        <v/>
      </c>
      <c r="H3665" s="29">
        <v>8.9999999999999993E-3</v>
      </c>
      <c r="I3665" s="29">
        <v>1E-3</v>
      </c>
      <c r="K3665" s="21" t="str">
        <f>IF(E3665="","",IFERROR(VLOOKUP(E3665,REGRAS_CST!$A$2:$C$200,3,FALSE),""))</f>
        <v/>
      </c>
      <c r="L3665" s="23" t="str">
        <f t="shared" si="461"/>
        <v/>
      </c>
      <c r="M3665" s="24" t="str">
        <f t="shared" si="462"/>
        <v/>
      </c>
      <c r="N3665" s="24" t="str">
        <f t="shared" si="463"/>
        <v/>
      </c>
      <c r="O3665" s="15" t="str">
        <f t="shared" si="466"/>
        <v/>
      </c>
      <c r="P3665" s="31" t="str">
        <f t="shared" si="467"/>
        <v/>
      </c>
      <c r="Q3665" s="8" t="str">
        <f>IF(E3665="","",IFERROR(VLOOKUP(E3665,REGRAS_CST!$A$2:$D$200,4,FALSE),""))</f>
        <v/>
      </c>
      <c r="S3665" s="9">
        <f t="shared" si="464"/>
        <v>8.9999999999999993E-3</v>
      </c>
      <c r="T3665" s="9">
        <f t="shared" si="465"/>
        <v>1E-3</v>
      </c>
      <c r="U3665" s="16">
        <f>IFERROR(INDEX(BASE_CCLASSTRIB!$E:$E, MATCH(TEXT($D3665,"000000"), BASE_CCLASSTRIB!$A:$A, 0))/100, 0)</f>
        <v>0</v>
      </c>
      <c r="V3665" s="16">
        <f>IFERROR(INDEX(BASE_CCLASSTRIB!$F:$F, MATCH(TEXT($D3665,"000000"), BASE_CCLASSTRIB!$A:$A, 0))/100, 0)</f>
        <v>0</v>
      </c>
    </row>
    <row r="3666" spans="4:22" ht="15.75" thickBot="1" x14ac:dyDescent="0.3">
      <c r="D3666" s="38"/>
      <c r="E3666" s="27" t="str">
        <f t="shared" si="460"/>
        <v/>
      </c>
      <c r="F3666" s="28" t="str">
        <f>IF(E3666="","",IFERROR(VLOOKUP(E3666,REGRAS_CST!$A$2:$B$200,2,FALSE),""))</f>
        <v/>
      </c>
      <c r="H3666" s="29">
        <v>8.9999999999999993E-3</v>
      </c>
      <c r="I3666" s="29">
        <v>1E-3</v>
      </c>
      <c r="K3666" s="21" t="str">
        <f>IF(E3666="","",IFERROR(VLOOKUP(E3666,REGRAS_CST!$A$2:$C$200,3,FALSE),""))</f>
        <v/>
      </c>
      <c r="L3666" s="23" t="str">
        <f t="shared" si="461"/>
        <v/>
      </c>
      <c r="M3666" s="24" t="str">
        <f t="shared" si="462"/>
        <v/>
      </c>
      <c r="N3666" s="24" t="str">
        <f t="shared" si="463"/>
        <v/>
      </c>
      <c r="O3666" s="15" t="str">
        <f t="shared" si="466"/>
        <v/>
      </c>
      <c r="P3666" s="31" t="str">
        <f t="shared" si="467"/>
        <v/>
      </c>
      <c r="Q3666" s="8" t="str">
        <f>IF(E3666="","",IFERROR(VLOOKUP(E3666,REGRAS_CST!$A$2:$D$200,4,FALSE),""))</f>
        <v/>
      </c>
      <c r="S3666" s="9">
        <f t="shared" si="464"/>
        <v>8.9999999999999993E-3</v>
      </c>
      <c r="T3666" s="9">
        <f t="shared" si="465"/>
        <v>1E-3</v>
      </c>
      <c r="U3666" s="16">
        <f>IFERROR(INDEX(BASE_CCLASSTRIB!$E:$E, MATCH(TEXT($D3666,"000000"), BASE_CCLASSTRIB!$A:$A, 0))/100, 0)</f>
        <v>0</v>
      </c>
      <c r="V3666" s="16">
        <f>IFERROR(INDEX(BASE_CCLASSTRIB!$F:$F, MATCH(TEXT($D3666,"000000"), BASE_CCLASSTRIB!$A:$A, 0))/100, 0)</f>
        <v>0</v>
      </c>
    </row>
    <row r="3667" spans="4:22" ht="15.75" thickBot="1" x14ac:dyDescent="0.3">
      <c r="D3667" s="38"/>
      <c r="E3667" s="27" t="str">
        <f t="shared" si="460"/>
        <v/>
      </c>
      <c r="F3667" s="28" t="str">
        <f>IF(E3667="","",IFERROR(VLOOKUP(E3667,REGRAS_CST!$A$2:$B$200,2,FALSE),""))</f>
        <v/>
      </c>
      <c r="H3667" s="29">
        <v>8.9999999999999993E-3</v>
      </c>
      <c r="I3667" s="29">
        <v>1E-3</v>
      </c>
      <c r="K3667" s="21" t="str">
        <f>IF(E3667="","",IFERROR(VLOOKUP(E3667,REGRAS_CST!$A$2:$C$200,3,FALSE),""))</f>
        <v/>
      </c>
      <c r="L3667" s="23" t="str">
        <f t="shared" si="461"/>
        <v/>
      </c>
      <c r="M3667" s="24" t="str">
        <f t="shared" si="462"/>
        <v/>
      </c>
      <c r="N3667" s="24" t="str">
        <f t="shared" si="463"/>
        <v/>
      </c>
      <c r="O3667" s="15" t="str">
        <f t="shared" si="466"/>
        <v/>
      </c>
      <c r="P3667" s="31" t="str">
        <f t="shared" si="467"/>
        <v/>
      </c>
      <c r="Q3667" s="8" t="str">
        <f>IF(E3667="","",IFERROR(VLOOKUP(E3667,REGRAS_CST!$A$2:$D$200,4,FALSE),""))</f>
        <v/>
      </c>
      <c r="S3667" s="9">
        <f t="shared" si="464"/>
        <v>8.9999999999999993E-3</v>
      </c>
      <c r="T3667" s="9">
        <f t="shared" si="465"/>
        <v>1E-3</v>
      </c>
      <c r="U3667" s="16">
        <f>IFERROR(INDEX(BASE_CCLASSTRIB!$E:$E, MATCH(TEXT($D3667,"000000"), BASE_CCLASSTRIB!$A:$A, 0))/100, 0)</f>
        <v>0</v>
      </c>
      <c r="V3667" s="16">
        <f>IFERROR(INDEX(BASE_CCLASSTRIB!$F:$F, MATCH(TEXT($D3667,"000000"), BASE_CCLASSTRIB!$A:$A, 0))/100, 0)</f>
        <v>0</v>
      </c>
    </row>
    <row r="3668" spans="4:22" ht="15.75" thickBot="1" x14ac:dyDescent="0.3">
      <c r="D3668" s="38"/>
      <c r="E3668" s="27" t="str">
        <f t="shared" si="460"/>
        <v/>
      </c>
      <c r="F3668" s="28" t="str">
        <f>IF(E3668="","",IFERROR(VLOOKUP(E3668,REGRAS_CST!$A$2:$B$200,2,FALSE),""))</f>
        <v/>
      </c>
      <c r="H3668" s="29">
        <v>8.9999999999999993E-3</v>
      </c>
      <c r="I3668" s="29">
        <v>1E-3</v>
      </c>
      <c r="K3668" s="21" t="str">
        <f>IF(E3668="","",IFERROR(VLOOKUP(E3668,REGRAS_CST!$A$2:$C$200,3,FALSE),""))</f>
        <v/>
      </c>
      <c r="L3668" s="23" t="str">
        <f t="shared" si="461"/>
        <v/>
      </c>
      <c r="M3668" s="24" t="str">
        <f t="shared" si="462"/>
        <v/>
      </c>
      <c r="N3668" s="24" t="str">
        <f t="shared" si="463"/>
        <v/>
      </c>
      <c r="O3668" s="15" t="str">
        <f t="shared" si="466"/>
        <v/>
      </c>
      <c r="P3668" s="31" t="str">
        <f t="shared" si="467"/>
        <v/>
      </c>
      <c r="Q3668" s="8" t="str">
        <f>IF(E3668="","",IFERROR(VLOOKUP(E3668,REGRAS_CST!$A$2:$D$200,4,FALSE),""))</f>
        <v/>
      </c>
      <c r="S3668" s="9">
        <f t="shared" si="464"/>
        <v>8.9999999999999993E-3</v>
      </c>
      <c r="T3668" s="9">
        <f t="shared" si="465"/>
        <v>1E-3</v>
      </c>
      <c r="U3668" s="16">
        <f>IFERROR(INDEX(BASE_CCLASSTRIB!$E:$E, MATCH(TEXT($D3668,"000000"), BASE_CCLASSTRIB!$A:$A, 0))/100, 0)</f>
        <v>0</v>
      </c>
      <c r="V3668" s="16">
        <f>IFERROR(INDEX(BASE_CCLASSTRIB!$F:$F, MATCH(TEXT($D3668,"000000"), BASE_CCLASSTRIB!$A:$A, 0))/100, 0)</f>
        <v>0</v>
      </c>
    </row>
    <row r="3669" spans="4:22" ht="15.75" thickBot="1" x14ac:dyDescent="0.3">
      <c r="D3669" s="38"/>
      <c r="E3669" s="27" t="str">
        <f t="shared" si="460"/>
        <v/>
      </c>
      <c r="F3669" s="28" t="str">
        <f>IF(E3669="","",IFERROR(VLOOKUP(E3669,REGRAS_CST!$A$2:$B$200,2,FALSE),""))</f>
        <v/>
      </c>
      <c r="H3669" s="29">
        <v>8.9999999999999993E-3</v>
      </c>
      <c r="I3669" s="29">
        <v>1E-3</v>
      </c>
      <c r="K3669" s="21" t="str">
        <f>IF(E3669="","",IFERROR(VLOOKUP(E3669,REGRAS_CST!$A$2:$C$200,3,FALSE),""))</f>
        <v/>
      </c>
      <c r="L3669" s="23" t="str">
        <f t="shared" si="461"/>
        <v/>
      </c>
      <c r="M3669" s="24" t="str">
        <f t="shared" si="462"/>
        <v/>
      </c>
      <c r="N3669" s="24" t="str">
        <f t="shared" si="463"/>
        <v/>
      </c>
      <c r="O3669" s="15" t="str">
        <f t="shared" si="466"/>
        <v/>
      </c>
      <c r="P3669" s="31" t="str">
        <f t="shared" si="467"/>
        <v/>
      </c>
      <c r="Q3669" s="8" t="str">
        <f>IF(E3669="","",IFERROR(VLOOKUP(E3669,REGRAS_CST!$A$2:$D$200,4,FALSE),""))</f>
        <v/>
      </c>
      <c r="S3669" s="9">
        <f t="shared" si="464"/>
        <v>8.9999999999999993E-3</v>
      </c>
      <c r="T3669" s="9">
        <f t="shared" si="465"/>
        <v>1E-3</v>
      </c>
      <c r="U3669" s="16">
        <f>IFERROR(INDEX(BASE_CCLASSTRIB!$E:$E, MATCH(TEXT($D3669,"000000"), BASE_CCLASSTRIB!$A:$A, 0))/100, 0)</f>
        <v>0</v>
      </c>
      <c r="V3669" s="16">
        <f>IFERROR(INDEX(BASE_CCLASSTRIB!$F:$F, MATCH(TEXT($D3669,"000000"), BASE_CCLASSTRIB!$A:$A, 0))/100, 0)</f>
        <v>0</v>
      </c>
    </row>
    <row r="3670" spans="4:22" ht="15.75" thickBot="1" x14ac:dyDescent="0.3">
      <c r="D3670" s="38"/>
      <c r="E3670" s="27" t="str">
        <f t="shared" si="460"/>
        <v/>
      </c>
      <c r="F3670" s="28" t="str">
        <f>IF(E3670="","",IFERROR(VLOOKUP(E3670,REGRAS_CST!$A$2:$B$200,2,FALSE),""))</f>
        <v/>
      </c>
      <c r="H3670" s="29">
        <v>8.9999999999999993E-3</v>
      </c>
      <c r="I3670" s="29">
        <v>1E-3</v>
      </c>
      <c r="K3670" s="21" t="str">
        <f>IF(E3670="","",IFERROR(VLOOKUP(E3670,REGRAS_CST!$A$2:$C$200,3,FALSE),""))</f>
        <v/>
      </c>
      <c r="L3670" s="23" t="str">
        <f t="shared" si="461"/>
        <v/>
      </c>
      <c r="M3670" s="24" t="str">
        <f t="shared" si="462"/>
        <v/>
      </c>
      <c r="N3670" s="24" t="str">
        <f t="shared" si="463"/>
        <v/>
      </c>
      <c r="O3670" s="15" t="str">
        <f t="shared" si="466"/>
        <v/>
      </c>
      <c r="P3670" s="31" t="str">
        <f t="shared" si="467"/>
        <v/>
      </c>
      <c r="Q3670" s="8" t="str">
        <f>IF(E3670="","",IFERROR(VLOOKUP(E3670,REGRAS_CST!$A$2:$D$200,4,FALSE),""))</f>
        <v/>
      </c>
      <c r="S3670" s="9">
        <f t="shared" si="464"/>
        <v>8.9999999999999993E-3</v>
      </c>
      <c r="T3670" s="9">
        <f t="shared" si="465"/>
        <v>1E-3</v>
      </c>
      <c r="U3670" s="16">
        <f>IFERROR(INDEX(BASE_CCLASSTRIB!$E:$E, MATCH(TEXT($D3670,"000000"), BASE_CCLASSTRIB!$A:$A, 0))/100, 0)</f>
        <v>0</v>
      </c>
      <c r="V3670" s="16">
        <f>IFERROR(INDEX(BASE_CCLASSTRIB!$F:$F, MATCH(TEXT($D3670,"000000"), BASE_CCLASSTRIB!$A:$A, 0))/100, 0)</f>
        <v>0</v>
      </c>
    </row>
    <row r="3671" spans="4:22" ht="15.75" thickBot="1" x14ac:dyDescent="0.3">
      <c r="D3671" s="38"/>
      <c r="E3671" s="27" t="str">
        <f t="shared" si="460"/>
        <v/>
      </c>
      <c r="F3671" s="28" t="str">
        <f>IF(E3671="","",IFERROR(VLOOKUP(E3671,REGRAS_CST!$A$2:$B$200,2,FALSE),""))</f>
        <v/>
      </c>
      <c r="H3671" s="29">
        <v>8.9999999999999993E-3</v>
      </c>
      <c r="I3671" s="29">
        <v>1E-3</v>
      </c>
      <c r="K3671" s="21" t="str">
        <f>IF(E3671="","",IFERROR(VLOOKUP(E3671,REGRAS_CST!$A$2:$C$200,3,FALSE),""))</f>
        <v/>
      </c>
      <c r="L3671" s="23" t="str">
        <f t="shared" si="461"/>
        <v/>
      </c>
      <c r="M3671" s="24" t="str">
        <f t="shared" si="462"/>
        <v/>
      </c>
      <c r="N3671" s="24" t="str">
        <f t="shared" si="463"/>
        <v/>
      </c>
      <c r="O3671" s="15" t="str">
        <f t="shared" si="466"/>
        <v/>
      </c>
      <c r="P3671" s="31" t="str">
        <f t="shared" si="467"/>
        <v/>
      </c>
      <c r="Q3671" s="8" t="str">
        <f>IF(E3671="","",IFERROR(VLOOKUP(E3671,REGRAS_CST!$A$2:$D$200,4,FALSE),""))</f>
        <v/>
      </c>
      <c r="S3671" s="9">
        <f t="shared" si="464"/>
        <v>8.9999999999999993E-3</v>
      </c>
      <c r="T3671" s="9">
        <f t="shared" si="465"/>
        <v>1E-3</v>
      </c>
      <c r="U3671" s="16">
        <f>IFERROR(INDEX(BASE_CCLASSTRIB!$E:$E, MATCH(TEXT($D3671,"000000"), BASE_CCLASSTRIB!$A:$A, 0))/100, 0)</f>
        <v>0</v>
      </c>
      <c r="V3671" s="16">
        <f>IFERROR(INDEX(BASE_CCLASSTRIB!$F:$F, MATCH(TEXT($D3671,"000000"), BASE_CCLASSTRIB!$A:$A, 0))/100, 0)</f>
        <v>0</v>
      </c>
    </row>
    <row r="3672" spans="4:22" ht="15.75" thickBot="1" x14ac:dyDescent="0.3">
      <c r="D3672" s="38"/>
      <c r="E3672" s="27" t="str">
        <f t="shared" si="460"/>
        <v/>
      </c>
      <c r="F3672" s="28" t="str">
        <f>IF(E3672="","",IFERROR(VLOOKUP(E3672,REGRAS_CST!$A$2:$B$200,2,FALSE),""))</f>
        <v/>
      </c>
      <c r="H3672" s="29">
        <v>8.9999999999999993E-3</v>
      </c>
      <c r="I3672" s="29">
        <v>1E-3</v>
      </c>
      <c r="K3672" s="21" t="str">
        <f>IF(E3672="","",IFERROR(VLOOKUP(E3672,REGRAS_CST!$A$2:$C$200,3,FALSE),""))</f>
        <v/>
      </c>
      <c r="L3672" s="23" t="str">
        <f t="shared" si="461"/>
        <v/>
      </c>
      <c r="M3672" s="24" t="str">
        <f t="shared" si="462"/>
        <v/>
      </c>
      <c r="N3672" s="24" t="str">
        <f t="shared" si="463"/>
        <v/>
      </c>
      <c r="O3672" s="15" t="str">
        <f t="shared" si="466"/>
        <v/>
      </c>
      <c r="P3672" s="31" t="str">
        <f t="shared" si="467"/>
        <v/>
      </c>
      <c r="Q3672" s="8" t="str">
        <f>IF(E3672="","",IFERROR(VLOOKUP(E3672,REGRAS_CST!$A$2:$D$200,4,FALSE),""))</f>
        <v/>
      </c>
      <c r="S3672" s="9">
        <f t="shared" si="464"/>
        <v>8.9999999999999993E-3</v>
      </c>
      <c r="T3672" s="9">
        <f t="shared" si="465"/>
        <v>1E-3</v>
      </c>
      <c r="U3672" s="16">
        <f>IFERROR(INDEX(BASE_CCLASSTRIB!$E:$E, MATCH(TEXT($D3672,"000000"), BASE_CCLASSTRIB!$A:$A, 0))/100, 0)</f>
        <v>0</v>
      </c>
      <c r="V3672" s="16">
        <f>IFERROR(INDEX(BASE_CCLASSTRIB!$F:$F, MATCH(TEXT($D3672,"000000"), BASE_CCLASSTRIB!$A:$A, 0))/100, 0)</f>
        <v>0</v>
      </c>
    </row>
    <row r="3673" spans="4:22" ht="15.75" thickBot="1" x14ac:dyDescent="0.3">
      <c r="D3673" s="38"/>
      <c r="E3673" s="27" t="str">
        <f t="shared" si="460"/>
        <v/>
      </c>
      <c r="F3673" s="28" t="str">
        <f>IF(E3673="","",IFERROR(VLOOKUP(E3673,REGRAS_CST!$A$2:$B$200,2,FALSE),""))</f>
        <v/>
      </c>
      <c r="H3673" s="29">
        <v>8.9999999999999993E-3</v>
      </c>
      <c r="I3673" s="29">
        <v>1E-3</v>
      </c>
      <c r="K3673" s="21" t="str">
        <f>IF(E3673="","",IFERROR(VLOOKUP(E3673,REGRAS_CST!$A$2:$C$200,3,FALSE),""))</f>
        <v/>
      </c>
      <c r="L3673" s="23" t="str">
        <f t="shared" si="461"/>
        <v/>
      </c>
      <c r="M3673" s="24" t="str">
        <f t="shared" si="462"/>
        <v/>
      </c>
      <c r="N3673" s="24" t="str">
        <f t="shared" si="463"/>
        <v/>
      </c>
      <c r="O3673" s="15" t="str">
        <f t="shared" si="466"/>
        <v/>
      </c>
      <c r="P3673" s="31" t="str">
        <f t="shared" si="467"/>
        <v/>
      </c>
      <c r="Q3673" s="8" t="str">
        <f>IF(E3673="","",IFERROR(VLOOKUP(E3673,REGRAS_CST!$A$2:$D$200,4,FALSE),""))</f>
        <v/>
      </c>
      <c r="S3673" s="9">
        <f t="shared" si="464"/>
        <v>8.9999999999999993E-3</v>
      </c>
      <c r="T3673" s="9">
        <f t="shared" si="465"/>
        <v>1E-3</v>
      </c>
      <c r="U3673" s="16">
        <f>IFERROR(INDEX(BASE_CCLASSTRIB!$E:$E, MATCH(TEXT($D3673,"000000"), BASE_CCLASSTRIB!$A:$A, 0))/100, 0)</f>
        <v>0</v>
      </c>
      <c r="V3673" s="16">
        <f>IFERROR(INDEX(BASE_CCLASSTRIB!$F:$F, MATCH(TEXT($D3673,"000000"), BASE_CCLASSTRIB!$A:$A, 0))/100, 0)</f>
        <v>0</v>
      </c>
    </row>
    <row r="3674" spans="4:22" ht="15.75" thickBot="1" x14ac:dyDescent="0.3">
      <c r="D3674" s="38"/>
      <c r="E3674" s="27" t="str">
        <f t="shared" si="460"/>
        <v/>
      </c>
      <c r="F3674" s="28" t="str">
        <f>IF(E3674="","",IFERROR(VLOOKUP(E3674,REGRAS_CST!$A$2:$B$200,2,FALSE),""))</f>
        <v/>
      </c>
      <c r="H3674" s="29">
        <v>8.9999999999999993E-3</v>
      </c>
      <c r="I3674" s="29">
        <v>1E-3</v>
      </c>
      <c r="K3674" s="21" t="str">
        <f>IF(E3674="","",IFERROR(VLOOKUP(E3674,REGRAS_CST!$A$2:$C$200,3,FALSE),""))</f>
        <v/>
      </c>
      <c r="L3674" s="23" t="str">
        <f t="shared" si="461"/>
        <v/>
      </c>
      <c r="M3674" s="24" t="str">
        <f t="shared" si="462"/>
        <v/>
      </c>
      <c r="N3674" s="24" t="str">
        <f t="shared" si="463"/>
        <v/>
      </c>
      <c r="O3674" s="15" t="str">
        <f t="shared" si="466"/>
        <v/>
      </c>
      <c r="P3674" s="31" t="str">
        <f t="shared" si="467"/>
        <v/>
      </c>
      <c r="Q3674" s="8" t="str">
        <f>IF(E3674="","",IFERROR(VLOOKUP(E3674,REGRAS_CST!$A$2:$D$200,4,FALSE),""))</f>
        <v/>
      </c>
      <c r="S3674" s="9">
        <f t="shared" si="464"/>
        <v>8.9999999999999993E-3</v>
      </c>
      <c r="T3674" s="9">
        <f t="shared" si="465"/>
        <v>1E-3</v>
      </c>
      <c r="U3674" s="16">
        <f>IFERROR(INDEX(BASE_CCLASSTRIB!$E:$E, MATCH(TEXT($D3674,"000000"), BASE_CCLASSTRIB!$A:$A, 0))/100, 0)</f>
        <v>0</v>
      </c>
      <c r="V3674" s="16">
        <f>IFERROR(INDEX(BASE_CCLASSTRIB!$F:$F, MATCH(TEXT($D3674,"000000"), BASE_CCLASSTRIB!$A:$A, 0))/100, 0)</f>
        <v>0</v>
      </c>
    </row>
    <row r="3675" spans="4:22" ht="15.75" thickBot="1" x14ac:dyDescent="0.3">
      <c r="D3675" s="38"/>
      <c r="E3675" s="27" t="str">
        <f t="shared" si="460"/>
        <v/>
      </c>
      <c r="F3675" s="28" t="str">
        <f>IF(E3675="","",IFERROR(VLOOKUP(E3675,REGRAS_CST!$A$2:$B$200,2,FALSE),""))</f>
        <v/>
      </c>
      <c r="H3675" s="29">
        <v>8.9999999999999993E-3</v>
      </c>
      <c r="I3675" s="29">
        <v>1E-3</v>
      </c>
      <c r="K3675" s="21" t="str">
        <f>IF(E3675="","",IFERROR(VLOOKUP(E3675,REGRAS_CST!$A$2:$C$200,3,FALSE),""))</f>
        <v/>
      </c>
      <c r="L3675" s="23" t="str">
        <f t="shared" si="461"/>
        <v/>
      </c>
      <c r="M3675" s="24" t="str">
        <f t="shared" si="462"/>
        <v/>
      </c>
      <c r="N3675" s="24" t="str">
        <f t="shared" si="463"/>
        <v/>
      </c>
      <c r="O3675" s="15" t="str">
        <f t="shared" si="466"/>
        <v/>
      </c>
      <c r="P3675" s="31" t="str">
        <f t="shared" si="467"/>
        <v/>
      </c>
      <c r="Q3675" s="8" t="str">
        <f>IF(E3675="","",IFERROR(VLOOKUP(E3675,REGRAS_CST!$A$2:$D$200,4,FALSE),""))</f>
        <v/>
      </c>
      <c r="S3675" s="9">
        <f t="shared" si="464"/>
        <v>8.9999999999999993E-3</v>
      </c>
      <c r="T3675" s="9">
        <f t="shared" si="465"/>
        <v>1E-3</v>
      </c>
      <c r="U3675" s="16">
        <f>IFERROR(INDEX(BASE_CCLASSTRIB!$E:$E, MATCH(TEXT($D3675,"000000"), BASE_CCLASSTRIB!$A:$A, 0))/100, 0)</f>
        <v>0</v>
      </c>
      <c r="V3675" s="16">
        <f>IFERROR(INDEX(BASE_CCLASSTRIB!$F:$F, MATCH(TEXT($D3675,"000000"), BASE_CCLASSTRIB!$A:$A, 0))/100, 0)</f>
        <v>0</v>
      </c>
    </row>
    <row r="3676" spans="4:22" ht="15.75" thickBot="1" x14ac:dyDescent="0.3">
      <c r="D3676" s="38"/>
      <c r="E3676" s="27" t="str">
        <f t="shared" si="460"/>
        <v/>
      </c>
      <c r="F3676" s="28" t="str">
        <f>IF(E3676="","",IFERROR(VLOOKUP(E3676,REGRAS_CST!$A$2:$B$200,2,FALSE),""))</f>
        <v/>
      </c>
      <c r="H3676" s="29">
        <v>8.9999999999999993E-3</v>
      </c>
      <c r="I3676" s="29">
        <v>1E-3</v>
      </c>
      <c r="K3676" s="21" t="str">
        <f>IF(E3676="","",IFERROR(VLOOKUP(E3676,REGRAS_CST!$A$2:$C$200,3,FALSE),""))</f>
        <v/>
      </c>
      <c r="L3676" s="23" t="str">
        <f t="shared" si="461"/>
        <v/>
      </c>
      <c r="M3676" s="24" t="str">
        <f t="shared" si="462"/>
        <v/>
      </c>
      <c r="N3676" s="24" t="str">
        <f t="shared" si="463"/>
        <v/>
      </c>
      <c r="O3676" s="15" t="str">
        <f t="shared" si="466"/>
        <v/>
      </c>
      <c r="P3676" s="31" t="str">
        <f t="shared" si="467"/>
        <v/>
      </c>
      <c r="Q3676" s="8" t="str">
        <f>IF(E3676="","",IFERROR(VLOOKUP(E3676,REGRAS_CST!$A$2:$D$200,4,FALSE),""))</f>
        <v/>
      </c>
      <c r="S3676" s="9">
        <f t="shared" si="464"/>
        <v>8.9999999999999993E-3</v>
      </c>
      <c r="T3676" s="9">
        <f t="shared" si="465"/>
        <v>1E-3</v>
      </c>
      <c r="U3676" s="16">
        <f>IFERROR(INDEX(BASE_CCLASSTRIB!$E:$E, MATCH(TEXT($D3676,"000000"), BASE_CCLASSTRIB!$A:$A, 0))/100, 0)</f>
        <v>0</v>
      </c>
      <c r="V3676" s="16">
        <f>IFERROR(INDEX(BASE_CCLASSTRIB!$F:$F, MATCH(TEXT($D3676,"000000"), BASE_CCLASSTRIB!$A:$A, 0))/100, 0)</f>
        <v>0</v>
      </c>
    </row>
    <row r="3677" spans="4:22" ht="15.75" thickBot="1" x14ac:dyDescent="0.3">
      <c r="D3677" s="38"/>
      <c r="E3677" s="27" t="str">
        <f t="shared" si="460"/>
        <v/>
      </c>
      <c r="F3677" s="28" t="str">
        <f>IF(E3677="","",IFERROR(VLOOKUP(E3677,REGRAS_CST!$A$2:$B$200,2,FALSE),""))</f>
        <v/>
      </c>
      <c r="H3677" s="29">
        <v>8.9999999999999993E-3</v>
      </c>
      <c r="I3677" s="29">
        <v>1E-3</v>
      </c>
      <c r="K3677" s="21" t="str">
        <f>IF(E3677="","",IFERROR(VLOOKUP(E3677,REGRAS_CST!$A$2:$C$200,3,FALSE),""))</f>
        <v/>
      </c>
      <c r="L3677" s="23" t="str">
        <f t="shared" si="461"/>
        <v/>
      </c>
      <c r="M3677" s="24" t="str">
        <f t="shared" si="462"/>
        <v/>
      </c>
      <c r="N3677" s="24" t="str">
        <f t="shared" si="463"/>
        <v/>
      </c>
      <c r="O3677" s="15" t="str">
        <f t="shared" si="466"/>
        <v/>
      </c>
      <c r="P3677" s="31" t="str">
        <f t="shared" si="467"/>
        <v/>
      </c>
      <c r="Q3677" s="8" t="str">
        <f>IF(E3677="","",IFERROR(VLOOKUP(E3677,REGRAS_CST!$A$2:$D$200,4,FALSE),""))</f>
        <v/>
      </c>
      <c r="S3677" s="9">
        <f t="shared" si="464"/>
        <v>8.9999999999999993E-3</v>
      </c>
      <c r="T3677" s="9">
        <f t="shared" si="465"/>
        <v>1E-3</v>
      </c>
      <c r="U3677" s="16">
        <f>IFERROR(INDEX(BASE_CCLASSTRIB!$E:$E, MATCH(TEXT($D3677,"000000"), BASE_CCLASSTRIB!$A:$A, 0))/100, 0)</f>
        <v>0</v>
      </c>
      <c r="V3677" s="16">
        <f>IFERROR(INDEX(BASE_CCLASSTRIB!$F:$F, MATCH(TEXT($D3677,"000000"), BASE_CCLASSTRIB!$A:$A, 0))/100, 0)</f>
        <v>0</v>
      </c>
    </row>
    <row r="3678" spans="4:22" ht="15.75" thickBot="1" x14ac:dyDescent="0.3">
      <c r="D3678" s="38"/>
      <c r="E3678" s="27" t="str">
        <f t="shared" si="460"/>
        <v/>
      </c>
      <c r="F3678" s="28" t="str">
        <f>IF(E3678="","",IFERROR(VLOOKUP(E3678,REGRAS_CST!$A$2:$B$200,2,FALSE),""))</f>
        <v/>
      </c>
      <c r="H3678" s="29">
        <v>8.9999999999999993E-3</v>
      </c>
      <c r="I3678" s="29">
        <v>1E-3</v>
      </c>
      <c r="K3678" s="21" t="str">
        <f>IF(E3678="","",IFERROR(VLOOKUP(E3678,REGRAS_CST!$A$2:$C$200,3,FALSE),""))</f>
        <v/>
      </c>
      <c r="L3678" s="23" t="str">
        <f t="shared" si="461"/>
        <v/>
      </c>
      <c r="M3678" s="24" t="str">
        <f t="shared" si="462"/>
        <v/>
      </c>
      <c r="N3678" s="24" t="str">
        <f t="shared" si="463"/>
        <v/>
      </c>
      <c r="O3678" s="15" t="str">
        <f t="shared" si="466"/>
        <v/>
      </c>
      <c r="P3678" s="31" t="str">
        <f t="shared" si="467"/>
        <v/>
      </c>
      <c r="Q3678" s="8" t="str">
        <f>IF(E3678="","",IFERROR(VLOOKUP(E3678,REGRAS_CST!$A$2:$D$200,4,FALSE),""))</f>
        <v/>
      </c>
      <c r="S3678" s="9">
        <f t="shared" si="464"/>
        <v>8.9999999999999993E-3</v>
      </c>
      <c r="T3678" s="9">
        <f t="shared" si="465"/>
        <v>1E-3</v>
      </c>
      <c r="U3678" s="16">
        <f>IFERROR(INDEX(BASE_CCLASSTRIB!$E:$E, MATCH(TEXT($D3678,"000000"), BASE_CCLASSTRIB!$A:$A, 0))/100, 0)</f>
        <v>0</v>
      </c>
      <c r="V3678" s="16">
        <f>IFERROR(INDEX(BASE_CCLASSTRIB!$F:$F, MATCH(TEXT($D3678,"000000"), BASE_CCLASSTRIB!$A:$A, 0))/100, 0)</f>
        <v>0</v>
      </c>
    </row>
    <row r="3679" spans="4:22" ht="15.75" thickBot="1" x14ac:dyDescent="0.3">
      <c r="D3679" s="38"/>
      <c r="E3679" s="27" t="str">
        <f t="shared" si="460"/>
        <v/>
      </c>
      <c r="F3679" s="28" t="str">
        <f>IF(E3679="","",IFERROR(VLOOKUP(E3679,REGRAS_CST!$A$2:$B$200,2,FALSE),""))</f>
        <v/>
      </c>
      <c r="H3679" s="29">
        <v>8.9999999999999993E-3</v>
      </c>
      <c r="I3679" s="29">
        <v>1E-3</v>
      </c>
      <c r="K3679" s="21" t="str">
        <f>IF(E3679="","",IFERROR(VLOOKUP(E3679,REGRAS_CST!$A$2:$C$200,3,FALSE),""))</f>
        <v/>
      </c>
      <c r="L3679" s="23" t="str">
        <f t="shared" si="461"/>
        <v/>
      </c>
      <c r="M3679" s="24" t="str">
        <f t="shared" si="462"/>
        <v/>
      </c>
      <c r="N3679" s="24" t="str">
        <f t="shared" si="463"/>
        <v/>
      </c>
      <c r="O3679" s="15" t="str">
        <f t="shared" si="466"/>
        <v/>
      </c>
      <c r="P3679" s="31" t="str">
        <f t="shared" si="467"/>
        <v/>
      </c>
      <c r="Q3679" s="8" t="str">
        <f>IF(E3679="","",IFERROR(VLOOKUP(E3679,REGRAS_CST!$A$2:$D$200,4,FALSE),""))</f>
        <v/>
      </c>
      <c r="S3679" s="9">
        <f t="shared" si="464"/>
        <v>8.9999999999999993E-3</v>
      </c>
      <c r="T3679" s="9">
        <f t="shared" si="465"/>
        <v>1E-3</v>
      </c>
      <c r="U3679" s="16">
        <f>IFERROR(INDEX(BASE_CCLASSTRIB!$E:$E, MATCH(TEXT($D3679,"000000"), BASE_CCLASSTRIB!$A:$A, 0))/100, 0)</f>
        <v>0</v>
      </c>
      <c r="V3679" s="16">
        <f>IFERROR(INDEX(BASE_CCLASSTRIB!$F:$F, MATCH(TEXT($D3679,"000000"), BASE_CCLASSTRIB!$A:$A, 0))/100, 0)</f>
        <v>0</v>
      </c>
    </row>
    <row r="3680" spans="4:22" ht="15.75" thickBot="1" x14ac:dyDescent="0.3">
      <c r="D3680" s="38"/>
      <c r="E3680" s="27" t="str">
        <f t="shared" si="460"/>
        <v/>
      </c>
      <c r="F3680" s="28" t="str">
        <f>IF(E3680="","",IFERROR(VLOOKUP(E3680,REGRAS_CST!$A$2:$B$200,2,FALSE),""))</f>
        <v/>
      </c>
      <c r="H3680" s="29">
        <v>8.9999999999999993E-3</v>
      </c>
      <c r="I3680" s="29">
        <v>1E-3</v>
      </c>
      <c r="K3680" s="21" t="str">
        <f>IF(E3680="","",IFERROR(VLOOKUP(E3680,REGRAS_CST!$A$2:$C$200,3,FALSE),""))</f>
        <v/>
      </c>
      <c r="L3680" s="23" t="str">
        <f t="shared" si="461"/>
        <v/>
      </c>
      <c r="M3680" s="24" t="str">
        <f t="shared" si="462"/>
        <v/>
      </c>
      <c r="N3680" s="24" t="str">
        <f t="shared" si="463"/>
        <v/>
      </c>
      <c r="O3680" s="15" t="str">
        <f t="shared" si="466"/>
        <v/>
      </c>
      <c r="P3680" s="31" t="str">
        <f t="shared" si="467"/>
        <v/>
      </c>
      <c r="Q3680" s="8" t="str">
        <f>IF(E3680="","",IFERROR(VLOOKUP(E3680,REGRAS_CST!$A$2:$D$200,4,FALSE),""))</f>
        <v/>
      </c>
      <c r="S3680" s="9">
        <f t="shared" si="464"/>
        <v>8.9999999999999993E-3</v>
      </c>
      <c r="T3680" s="9">
        <f t="shared" si="465"/>
        <v>1E-3</v>
      </c>
      <c r="U3680" s="16">
        <f>IFERROR(INDEX(BASE_CCLASSTRIB!$E:$E, MATCH(TEXT($D3680,"000000"), BASE_CCLASSTRIB!$A:$A, 0))/100, 0)</f>
        <v>0</v>
      </c>
      <c r="V3680" s="16">
        <f>IFERROR(INDEX(BASE_CCLASSTRIB!$F:$F, MATCH(TEXT($D3680,"000000"), BASE_CCLASSTRIB!$A:$A, 0))/100, 0)</f>
        <v>0</v>
      </c>
    </row>
    <row r="3681" spans="4:22" ht="15.75" thickBot="1" x14ac:dyDescent="0.3">
      <c r="D3681" s="38"/>
      <c r="E3681" s="27" t="str">
        <f t="shared" si="460"/>
        <v/>
      </c>
      <c r="F3681" s="28" t="str">
        <f>IF(E3681="","",IFERROR(VLOOKUP(E3681,REGRAS_CST!$A$2:$B$200,2,FALSE),""))</f>
        <v/>
      </c>
      <c r="H3681" s="29">
        <v>8.9999999999999993E-3</v>
      </c>
      <c r="I3681" s="29">
        <v>1E-3</v>
      </c>
      <c r="K3681" s="21" t="str">
        <f>IF(E3681="","",IFERROR(VLOOKUP(E3681,REGRAS_CST!$A$2:$C$200,3,FALSE),""))</f>
        <v/>
      </c>
      <c r="L3681" s="23" t="str">
        <f t="shared" si="461"/>
        <v/>
      </c>
      <c r="M3681" s="24" t="str">
        <f t="shared" si="462"/>
        <v/>
      </c>
      <c r="N3681" s="24" t="str">
        <f t="shared" si="463"/>
        <v/>
      </c>
      <c r="O3681" s="15" t="str">
        <f t="shared" si="466"/>
        <v/>
      </c>
      <c r="P3681" s="31" t="str">
        <f t="shared" si="467"/>
        <v/>
      </c>
      <c r="Q3681" s="8" t="str">
        <f>IF(E3681="","",IFERROR(VLOOKUP(E3681,REGRAS_CST!$A$2:$D$200,4,FALSE),""))</f>
        <v/>
      </c>
      <c r="S3681" s="9">
        <f t="shared" si="464"/>
        <v>8.9999999999999993E-3</v>
      </c>
      <c r="T3681" s="9">
        <f t="shared" si="465"/>
        <v>1E-3</v>
      </c>
      <c r="U3681" s="16">
        <f>IFERROR(INDEX(BASE_CCLASSTRIB!$E:$E, MATCH(TEXT($D3681,"000000"), BASE_CCLASSTRIB!$A:$A, 0))/100, 0)</f>
        <v>0</v>
      </c>
      <c r="V3681" s="16">
        <f>IFERROR(INDEX(BASE_CCLASSTRIB!$F:$F, MATCH(TEXT($D3681,"000000"), BASE_CCLASSTRIB!$A:$A, 0))/100, 0)</f>
        <v>0</v>
      </c>
    </row>
    <row r="3682" spans="4:22" ht="15.75" thickBot="1" x14ac:dyDescent="0.3">
      <c r="D3682" s="38"/>
      <c r="E3682" s="27" t="str">
        <f t="shared" si="460"/>
        <v/>
      </c>
      <c r="F3682" s="28" t="str">
        <f>IF(E3682="","",IFERROR(VLOOKUP(E3682,REGRAS_CST!$A$2:$B$200,2,FALSE),""))</f>
        <v/>
      </c>
      <c r="H3682" s="29">
        <v>8.9999999999999993E-3</v>
      </c>
      <c r="I3682" s="29">
        <v>1E-3</v>
      </c>
      <c r="K3682" s="21" t="str">
        <f>IF(E3682="","",IFERROR(VLOOKUP(E3682,REGRAS_CST!$A$2:$C$200,3,FALSE),""))</f>
        <v/>
      </c>
      <c r="L3682" s="23" t="str">
        <f t="shared" si="461"/>
        <v/>
      </c>
      <c r="M3682" s="24" t="str">
        <f t="shared" si="462"/>
        <v/>
      </c>
      <c r="N3682" s="24" t="str">
        <f t="shared" si="463"/>
        <v/>
      </c>
      <c r="O3682" s="15" t="str">
        <f t="shared" si="466"/>
        <v/>
      </c>
      <c r="P3682" s="31" t="str">
        <f t="shared" si="467"/>
        <v/>
      </c>
      <c r="Q3682" s="8" t="str">
        <f>IF(E3682="","",IFERROR(VLOOKUP(E3682,REGRAS_CST!$A$2:$D$200,4,FALSE),""))</f>
        <v/>
      </c>
      <c r="S3682" s="9">
        <f t="shared" si="464"/>
        <v>8.9999999999999993E-3</v>
      </c>
      <c r="T3682" s="9">
        <f t="shared" si="465"/>
        <v>1E-3</v>
      </c>
      <c r="U3682" s="16">
        <f>IFERROR(INDEX(BASE_CCLASSTRIB!$E:$E, MATCH(TEXT($D3682,"000000"), BASE_CCLASSTRIB!$A:$A, 0))/100, 0)</f>
        <v>0</v>
      </c>
      <c r="V3682" s="16">
        <f>IFERROR(INDEX(BASE_CCLASSTRIB!$F:$F, MATCH(TEXT($D3682,"000000"), BASE_CCLASSTRIB!$A:$A, 0))/100, 0)</f>
        <v>0</v>
      </c>
    </row>
    <row r="3683" spans="4:22" ht="15.75" thickBot="1" x14ac:dyDescent="0.3">
      <c r="D3683" s="38"/>
      <c r="E3683" s="27" t="str">
        <f t="shared" si="460"/>
        <v/>
      </c>
      <c r="F3683" s="28" t="str">
        <f>IF(E3683="","",IFERROR(VLOOKUP(E3683,REGRAS_CST!$A$2:$B$200,2,FALSE),""))</f>
        <v/>
      </c>
      <c r="H3683" s="29">
        <v>8.9999999999999993E-3</v>
      </c>
      <c r="I3683" s="29">
        <v>1E-3</v>
      </c>
      <c r="K3683" s="21" t="str">
        <f>IF(E3683="","",IFERROR(VLOOKUP(E3683,REGRAS_CST!$A$2:$C$200,3,FALSE),""))</f>
        <v/>
      </c>
      <c r="L3683" s="23" t="str">
        <f t="shared" si="461"/>
        <v/>
      </c>
      <c r="M3683" s="24" t="str">
        <f t="shared" si="462"/>
        <v/>
      </c>
      <c r="N3683" s="24" t="str">
        <f t="shared" si="463"/>
        <v/>
      </c>
      <c r="O3683" s="15" t="str">
        <f t="shared" si="466"/>
        <v/>
      </c>
      <c r="P3683" s="31" t="str">
        <f t="shared" si="467"/>
        <v/>
      </c>
      <c r="Q3683" s="8" t="str">
        <f>IF(E3683="","",IFERROR(VLOOKUP(E3683,REGRAS_CST!$A$2:$D$200,4,FALSE),""))</f>
        <v/>
      </c>
      <c r="S3683" s="9">
        <f t="shared" si="464"/>
        <v>8.9999999999999993E-3</v>
      </c>
      <c r="T3683" s="9">
        <f t="shared" si="465"/>
        <v>1E-3</v>
      </c>
      <c r="U3683" s="16">
        <f>IFERROR(INDEX(BASE_CCLASSTRIB!$E:$E, MATCH(TEXT($D3683,"000000"), BASE_CCLASSTRIB!$A:$A, 0))/100, 0)</f>
        <v>0</v>
      </c>
      <c r="V3683" s="16">
        <f>IFERROR(INDEX(BASE_CCLASSTRIB!$F:$F, MATCH(TEXT($D3683,"000000"), BASE_CCLASSTRIB!$A:$A, 0))/100, 0)</f>
        <v>0</v>
      </c>
    </row>
    <row r="3684" spans="4:22" ht="15.75" thickBot="1" x14ac:dyDescent="0.3">
      <c r="D3684" s="38"/>
      <c r="E3684" s="27" t="str">
        <f t="shared" si="460"/>
        <v/>
      </c>
      <c r="F3684" s="28" t="str">
        <f>IF(E3684="","",IFERROR(VLOOKUP(E3684,REGRAS_CST!$A$2:$B$200,2,FALSE),""))</f>
        <v/>
      </c>
      <c r="H3684" s="29">
        <v>8.9999999999999993E-3</v>
      </c>
      <c r="I3684" s="29">
        <v>1E-3</v>
      </c>
      <c r="K3684" s="21" t="str">
        <f>IF(E3684="","",IFERROR(VLOOKUP(E3684,REGRAS_CST!$A$2:$C$200,3,FALSE),""))</f>
        <v/>
      </c>
      <c r="L3684" s="23" t="str">
        <f t="shared" si="461"/>
        <v/>
      </c>
      <c r="M3684" s="24" t="str">
        <f t="shared" si="462"/>
        <v/>
      </c>
      <c r="N3684" s="24" t="str">
        <f t="shared" si="463"/>
        <v/>
      </c>
      <c r="O3684" s="15" t="str">
        <f t="shared" si="466"/>
        <v/>
      </c>
      <c r="P3684" s="31" t="str">
        <f t="shared" si="467"/>
        <v/>
      </c>
      <c r="Q3684" s="8" t="str">
        <f>IF(E3684="","",IFERROR(VLOOKUP(E3684,REGRAS_CST!$A$2:$D$200,4,FALSE),""))</f>
        <v/>
      </c>
      <c r="S3684" s="9">
        <f t="shared" si="464"/>
        <v>8.9999999999999993E-3</v>
      </c>
      <c r="T3684" s="9">
        <f t="shared" si="465"/>
        <v>1E-3</v>
      </c>
      <c r="U3684" s="16">
        <f>IFERROR(INDEX(BASE_CCLASSTRIB!$E:$E, MATCH(TEXT($D3684,"000000"), BASE_CCLASSTRIB!$A:$A, 0))/100, 0)</f>
        <v>0</v>
      </c>
      <c r="V3684" s="16">
        <f>IFERROR(INDEX(BASE_CCLASSTRIB!$F:$F, MATCH(TEXT($D3684,"000000"), BASE_CCLASSTRIB!$A:$A, 0))/100, 0)</f>
        <v>0</v>
      </c>
    </row>
    <row r="3685" spans="4:22" ht="15.75" thickBot="1" x14ac:dyDescent="0.3">
      <c r="D3685" s="38"/>
      <c r="E3685" s="27" t="str">
        <f t="shared" si="460"/>
        <v/>
      </c>
      <c r="F3685" s="28" t="str">
        <f>IF(E3685="","",IFERROR(VLOOKUP(E3685,REGRAS_CST!$A$2:$B$200,2,FALSE),""))</f>
        <v/>
      </c>
      <c r="H3685" s="29">
        <v>8.9999999999999993E-3</v>
      </c>
      <c r="I3685" s="29">
        <v>1E-3</v>
      </c>
      <c r="K3685" s="21" t="str">
        <f>IF(E3685="","",IFERROR(VLOOKUP(E3685,REGRAS_CST!$A$2:$C$200,3,FALSE),""))</f>
        <v/>
      </c>
      <c r="L3685" s="23" t="str">
        <f t="shared" si="461"/>
        <v/>
      </c>
      <c r="M3685" s="24" t="str">
        <f t="shared" si="462"/>
        <v/>
      </c>
      <c r="N3685" s="24" t="str">
        <f t="shared" si="463"/>
        <v/>
      </c>
      <c r="O3685" s="15" t="str">
        <f t="shared" si="466"/>
        <v/>
      </c>
      <c r="P3685" s="31" t="str">
        <f t="shared" si="467"/>
        <v/>
      </c>
      <c r="Q3685" s="8" t="str">
        <f>IF(E3685="","",IFERROR(VLOOKUP(E3685,REGRAS_CST!$A$2:$D$200,4,FALSE),""))</f>
        <v/>
      </c>
      <c r="S3685" s="9">
        <f t="shared" si="464"/>
        <v>8.9999999999999993E-3</v>
      </c>
      <c r="T3685" s="9">
        <f t="shared" si="465"/>
        <v>1E-3</v>
      </c>
      <c r="U3685" s="16">
        <f>IFERROR(INDEX(BASE_CCLASSTRIB!$E:$E, MATCH(TEXT($D3685,"000000"), BASE_CCLASSTRIB!$A:$A, 0))/100, 0)</f>
        <v>0</v>
      </c>
      <c r="V3685" s="16">
        <f>IFERROR(INDEX(BASE_CCLASSTRIB!$F:$F, MATCH(TEXT($D3685,"000000"), BASE_CCLASSTRIB!$A:$A, 0))/100, 0)</f>
        <v>0</v>
      </c>
    </row>
    <row r="3686" spans="4:22" ht="15.75" thickBot="1" x14ac:dyDescent="0.3">
      <c r="D3686" s="38"/>
      <c r="E3686" s="27" t="str">
        <f t="shared" si="460"/>
        <v/>
      </c>
      <c r="F3686" s="28" t="str">
        <f>IF(E3686="","",IFERROR(VLOOKUP(E3686,REGRAS_CST!$A$2:$B$200,2,FALSE),""))</f>
        <v/>
      </c>
      <c r="H3686" s="29">
        <v>8.9999999999999993E-3</v>
      </c>
      <c r="I3686" s="29">
        <v>1E-3</v>
      </c>
      <c r="K3686" s="21" t="str">
        <f>IF(E3686="","",IFERROR(VLOOKUP(E3686,REGRAS_CST!$A$2:$C$200,3,FALSE),""))</f>
        <v/>
      </c>
      <c r="L3686" s="23" t="str">
        <f t="shared" si="461"/>
        <v/>
      </c>
      <c r="M3686" s="24" t="str">
        <f t="shared" si="462"/>
        <v/>
      </c>
      <c r="N3686" s="24" t="str">
        <f t="shared" si="463"/>
        <v/>
      </c>
      <c r="O3686" s="15" t="str">
        <f t="shared" si="466"/>
        <v/>
      </c>
      <c r="P3686" s="31" t="str">
        <f t="shared" si="467"/>
        <v/>
      </c>
      <c r="Q3686" s="8" t="str">
        <f>IF(E3686="","",IFERROR(VLOOKUP(E3686,REGRAS_CST!$A$2:$D$200,4,FALSE),""))</f>
        <v/>
      </c>
      <c r="S3686" s="9">
        <f t="shared" si="464"/>
        <v>8.9999999999999993E-3</v>
      </c>
      <c r="T3686" s="9">
        <f t="shared" si="465"/>
        <v>1E-3</v>
      </c>
      <c r="U3686" s="16">
        <f>IFERROR(INDEX(BASE_CCLASSTRIB!$E:$E, MATCH(TEXT($D3686,"000000"), BASE_CCLASSTRIB!$A:$A, 0))/100, 0)</f>
        <v>0</v>
      </c>
      <c r="V3686" s="16">
        <f>IFERROR(INDEX(BASE_CCLASSTRIB!$F:$F, MATCH(TEXT($D3686,"000000"), BASE_CCLASSTRIB!$A:$A, 0))/100, 0)</f>
        <v>0</v>
      </c>
    </row>
    <row r="3687" spans="4:22" ht="15.75" thickBot="1" x14ac:dyDescent="0.3">
      <c r="D3687" s="38"/>
      <c r="E3687" s="27" t="str">
        <f t="shared" si="460"/>
        <v/>
      </c>
      <c r="F3687" s="28" t="str">
        <f>IF(E3687="","",IFERROR(VLOOKUP(E3687,REGRAS_CST!$A$2:$B$200,2,FALSE),""))</f>
        <v/>
      </c>
      <c r="H3687" s="29">
        <v>8.9999999999999993E-3</v>
      </c>
      <c r="I3687" s="29">
        <v>1E-3</v>
      </c>
      <c r="K3687" s="21" t="str">
        <f>IF(E3687="","",IFERROR(VLOOKUP(E3687,REGRAS_CST!$A$2:$C$200,3,FALSE),""))</f>
        <v/>
      </c>
      <c r="L3687" s="23" t="str">
        <f t="shared" si="461"/>
        <v/>
      </c>
      <c r="M3687" s="24" t="str">
        <f t="shared" si="462"/>
        <v/>
      </c>
      <c r="N3687" s="24" t="str">
        <f t="shared" si="463"/>
        <v/>
      </c>
      <c r="O3687" s="15" t="str">
        <f t="shared" si="466"/>
        <v/>
      </c>
      <c r="P3687" s="31" t="str">
        <f t="shared" si="467"/>
        <v/>
      </c>
      <c r="Q3687" s="8" t="str">
        <f>IF(E3687="","",IFERROR(VLOOKUP(E3687,REGRAS_CST!$A$2:$D$200,4,FALSE),""))</f>
        <v/>
      </c>
      <c r="S3687" s="9">
        <f t="shared" si="464"/>
        <v>8.9999999999999993E-3</v>
      </c>
      <c r="T3687" s="9">
        <f t="shared" si="465"/>
        <v>1E-3</v>
      </c>
      <c r="U3687" s="16">
        <f>IFERROR(INDEX(BASE_CCLASSTRIB!$E:$E, MATCH(TEXT($D3687,"000000"), BASE_CCLASSTRIB!$A:$A, 0))/100, 0)</f>
        <v>0</v>
      </c>
      <c r="V3687" s="16">
        <f>IFERROR(INDEX(BASE_CCLASSTRIB!$F:$F, MATCH(TEXT($D3687,"000000"), BASE_CCLASSTRIB!$A:$A, 0))/100, 0)</f>
        <v>0</v>
      </c>
    </row>
    <row r="3688" spans="4:22" ht="15.75" thickBot="1" x14ac:dyDescent="0.3">
      <c r="D3688" s="38"/>
      <c r="E3688" s="27" t="str">
        <f t="shared" si="460"/>
        <v/>
      </c>
      <c r="F3688" s="28" t="str">
        <f>IF(E3688="","",IFERROR(VLOOKUP(E3688,REGRAS_CST!$A$2:$B$200,2,FALSE),""))</f>
        <v/>
      </c>
      <c r="H3688" s="29">
        <v>8.9999999999999993E-3</v>
      </c>
      <c r="I3688" s="29">
        <v>1E-3</v>
      </c>
      <c r="K3688" s="21" t="str">
        <f>IF(E3688="","",IFERROR(VLOOKUP(E3688,REGRAS_CST!$A$2:$C$200,3,FALSE),""))</f>
        <v/>
      </c>
      <c r="L3688" s="23" t="str">
        <f t="shared" si="461"/>
        <v/>
      </c>
      <c r="M3688" s="24" t="str">
        <f t="shared" si="462"/>
        <v/>
      </c>
      <c r="N3688" s="24" t="str">
        <f t="shared" si="463"/>
        <v/>
      </c>
      <c r="O3688" s="15" t="str">
        <f t="shared" si="466"/>
        <v/>
      </c>
      <c r="P3688" s="31" t="str">
        <f t="shared" si="467"/>
        <v/>
      </c>
      <c r="Q3688" s="8" t="str">
        <f>IF(E3688="","",IFERROR(VLOOKUP(E3688,REGRAS_CST!$A$2:$D$200,4,FALSE),""))</f>
        <v/>
      </c>
      <c r="S3688" s="9">
        <f t="shared" si="464"/>
        <v>8.9999999999999993E-3</v>
      </c>
      <c r="T3688" s="9">
        <f t="shared" si="465"/>
        <v>1E-3</v>
      </c>
      <c r="U3688" s="16">
        <f>IFERROR(INDEX(BASE_CCLASSTRIB!$E:$E, MATCH(TEXT($D3688,"000000"), BASE_CCLASSTRIB!$A:$A, 0))/100, 0)</f>
        <v>0</v>
      </c>
      <c r="V3688" s="16">
        <f>IFERROR(INDEX(BASE_CCLASSTRIB!$F:$F, MATCH(TEXT($D3688,"000000"), BASE_CCLASSTRIB!$A:$A, 0))/100, 0)</f>
        <v>0</v>
      </c>
    </row>
    <row r="3689" spans="4:22" ht="15.75" thickBot="1" x14ac:dyDescent="0.3">
      <c r="D3689" s="38"/>
      <c r="E3689" s="27" t="str">
        <f t="shared" si="460"/>
        <v/>
      </c>
      <c r="F3689" s="28" t="str">
        <f>IF(E3689="","",IFERROR(VLOOKUP(E3689,REGRAS_CST!$A$2:$B$200,2,FALSE),""))</f>
        <v/>
      </c>
      <c r="H3689" s="29">
        <v>8.9999999999999993E-3</v>
      </c>
      <c r="I3689" s="29">
        <v>1E-3</v>
      </c>
      <c r="K3689" s="21" t="str">
        <f>IF(E3689="","",IFERROR(VLOOKUP(E3689,REGRAS_CST!$A$2:$C$200,3,FALSE),""))</f>
        <v/>
      </c>
      <c r="L3689" s="23" t="str">
        <f t="shared" si="461"/>
        <v/>
      </c>
      <c r="M3689" s="24" t="str">
        <f t="shared" si="462"/>
        <v/>
      </c>
      <c r="N3689" s="24" t="str">
        <f t="shared" si="463"/>
        <v/>
      </c>
      <c r="O3689" s="15" t="str">
        <f t="shared" si="466"/>
        <v/>
      </c>
      <c r="P3689" s="31" t="str">
        <f t="shared" si="467"/>
        <v/>
      </c>
      <c r="Q3689" s="8" t="str">
        <f>IF(E3689="","",IFERROR(VLOOKUP(E3689,REGRAS_CST!$A$2:$D$200,4,FALSE),""))</f>
        <v/>
      </c>
      <c r="S3689" s="9">
        <f t="shared" si="464"/>
        <v>8.9999999999999993E-3</v>
      </c>
      <c r="T3689" s="9">
        <f t="shared" si="465"/>
        <v>1E-3</v>
      </c>
      <c r="U3689" s="16">
        <f>IFERROR(INDEX(BASE_CCLASSTRIB!$E:$E, MATCH(TEXT($D3689,"000000"), BASE_CCLASSTRIB!$A:$A, 0))/100, 0)</f>
        <v>0</v>
      </c>
      <c r="V3689" s="16">
        <f>IFERROR(INDEX(BASE_CCLASSTRIB!$F:$F, MATCH(TEXT($D3689,"000000"), BASE_CCLASSTRIB!$A:$A, 0))/100, 0)</f>
        <v>0</v>
      </c>
    </row>
    <row r="3690" spans="4:22" ht="15.75" thickBot="1" x14ac:dyDescent="0.3">
      <c r="D3690" s="38"/>
      <c r="E3690" s="27" t="str">
        <f t="shared" si="460"/>
        <v/>
      </c>
      <c r="F3690" s="28" t="str">
        <f>IF(E3690="","",IFERROR(VLOOKUP(E3690,REGRAS_CST!$A$2:$B$200,2,FALSE),""))</f>
        <v/>
      </c>
      <c r="H3690" s="29">
        <v>8.9999999999999993E-3</v>
      </c>
      <c r="I3690" s="29">
        <v>1E-3</v>
      </c>
      <c r="K3690" s="21" t="str">
        <f>IF(E3690="","",IFERROR(VLOOKUP(E3690,REGRAS_CST!$A$2:$C$200,3,FALSE),""))</f>
        <v/>
      </c>
      <c r="L3690" s="23" t="str">
        <f t="shared" si="461"/>
        <v/>
      </c>
      <c r="M3690" s="24" t="str">
        <f t="shared" si="462"/>
        <v/>
      </c>
      <c r="N3690" s="24" t="str">
        <f t="shared" si="463"/>
        <v/>
      </c>
      <c r="O3690" s="15" t="str">
        <f t="shared" si="466"/>
        <v/>
      </c>
      <c r="P3690" s="31" t="str">
        <f t="shared" si="467"/>
        <v/>
      </c>
      <c r="Q3690" s="8" t="str">
        <f>IF(E3690="","",IFERROR(VLOOKUP(E3690,REGRAS_CST!$A$2:$D$200,4,FALSE),""))</f>
        <v/>
      </c>
      <c r="S3690" s="9">
        <f t="shared" si="464"/>
        <v>8.9999999999999993E-3</v>
      </c>
      <c r="T3690" s="9">
        <f t="shared" si="465"/>
        <v>1E-3</v>
      </c>
      <c r="U3690" s="16">
        <f>IFERROR(INDEX(BASE_CCLASSTRIB!$E:$E, MATCH(TEXT($D3690,"000000"), BASE_CCLASSTRIB!$A:$A, 0))/100, 0)</f>
        <v>0</v>
      </c>
      <c r="V3690" s="16">
        <f>IFERROR(INDEX(BASE_CCLASSTRIB!$F:$F, MATCH(TEXT($D3690,"000000"), BASE_CCLASSTRIB!$A:$A, 0))/100, 0)</f>
        <v>0</v>
      </c>
    </row>
    <row r="3691" spans="4:22" ht="15.75" thickBot="1" x14ac:dyDescent="0.3">
      <c r="D3691" s="38"/>
      <c r="E3691" s="27" t="str">
        <f t="shared" si="460"/>
        <v/>
      </c>
      <c r="F3691" s="28" t="str">
        <f>IF(E3691="","",IFERROR(VLOOKUP(E3691,REGRAS_CST!$A$2:$B$200,2,FALSE),""))</f>
        <v/>
      </c>
      <c r="H3691" s="29">
        <v>8.9999999999999993E-3</v>
      </c>
      <c r="I3691" s="29">
        <v>1E-3</v>
      </c>
      <c r="K3691" s="21" t="str">
        <f>IF(E3691="","",IFERROR(VLOOKUP(E3691,REGRAS_CST!$A$2:$C$200,3,FALSE),""))</f>
        <v/>
      </c>
      <c r="L3691" s="23" t="str">
        <f t="shared" si="461"/>
        <v/>
      </c>
      <c r="M3691" s="24" t="str">
        <f t="shared" si="462"/>
        <v/>
      </c>
      <c r="N3691" s="24" t="str">
        <f t="shared" si="463"/>
        <v/>
      </c>
      <c r="O3691" s="15" t="str">
        <f t="shared" si="466"/>
        <v/>
      </c>
      <c r="P3691" s="31" t="str">
        <f t="shared" si="467"/>
        <v/>
      </c>
      <c r="Q3691" s="8" t="str">
        <f>IF(E3691="","",IFERROR(VLOOKUP(E3691,REGRAS_CST!$A$2:$D$200,4,FALSE),""))</f>
        <v/>
      </c>
      <c r="S3691" s="9">
        <f t="shared" si="464"/>
        <v>8.9999999999999993E-3</v>
      </c>
      <c r="T3691" s="9">
        <f t="shared" si="465"/>
        <v>1E-3</v>
      </c>
      <c r="U3691" s="16">
        <f>IFERROR(INDEX(BASE_CCLASSTRIB!$E:$E, MATCH(TEXT($D3691,"000000"), BASE_CCLASSTRIB!$A:$A, 0))/100, 0)</f>
        <v>0</v>
      </c>
      <c r="V3691" s="16">
        <f>IFERROR(INDEX(BASE_CCLASSTRIB!$F:$F, MATCH(TEXT($D3691,"000000"), BASE_CCLASSTRIB!$A:$A, 0))/100, 0)</f>
        <v>0</v>
      </c>
    </row>
    <row r="3692" spans="4:22" ht="15.75" thickBot="1" x14ac:dyDescent="0.3">
      <c r="D3692" s="38"/>
      <c r="E3692" s="27" t="str">
        <f t="shared" si="460"/>
        <v/>
      </c>
      <c r="F3692" s="28" t="str">
        <f>IF(E3692="","",IFERROR(VLOOKUP(E3692,REGRAS_CST!$A$2:$B$200,2,FALSE),""))</f>
        <v/>
      </c>
      <c r="H3692" s="29">
        <v>8.9999999999999993E-3</v>
      </c>
      <c r="I3692" s="29">
        <v>1E-3</v>
      </c>
      <c r="K3692" s="21" t="str">
        <f>IF(E3692="","",IFERROR(VLOOKUP(E3692,REGRAS_CST!$A$2:$C$200,3,FALSE),""))</f>
        <v/>
      </c>
      <c r="L3692" s="23" t="str">
        <f t="shared" si="461"/>
        <v/>
      </c>
      <c r="M3692" s="24" t="str">
        <f t="shared" si="462"/>
        <v/>
      </c>
      <c r="N3692" s="24" t="str">
        <f t="shared" si="463"/>
        <v/>
      </c>
      <c r="O3692" s="15" t="str">
        <f t="shared" si="466"/>
        <v/>
      </c>
      <c r="P3692" s="31" t="str">
        <f t="shared" si="467"/>
        <v/>
      </c>
      <c r="Q3692" s="8" t="str">
        <f>IF(E3692="","",IFERROR(VLOOKUP(E3692,REGRAS_CST!$A$2:$D$200,4,FALSE),""))</f>
        <v/>
      </c>
      <c r="S3692" s="9">
        <f t="shared" si="464"/>
        <v>8.9999999999999993E-3</v>
      </c>
      <c r="T3692" s="9">
        <f t="shared" si="465"/>
        <v>1E-3</v>
      </c>
      <c r="U3692" s="16">
        <f>IFERROR(INDEX(BASE_CCLASSTRIB!$E:$E, MATCH(TEXT($D3692,"000000"), BASE_CCLASSTRIB!$A:$A, 0))/100, 0)</f>
        <v>0</v>
      </c>
      <c r="V3692" s="16">
        <f>IFERROR(INDEX(BASE_CCLASSTRIB!$F:$F, MATCH(TEXT($D3692,"000000"), BASE_CCLASSTRIB!$A:$A, 0))/100, 0)</f>
        <v>0</v>
      </c>
    </row>
    <row r="3693" spans="4:22" ht="15.75" thickBot="1" x14ac:dyDescent="0.3">
      <c r="D3693" s="38"/>
      <c r="E3693" s="27" t="str">
        <f t="shared" si="460"/>
        <v/>
      </c>
      <c r="F3693" s="28" t="str">
        <f>IF(E3693="","",IFERROR(VLOOKUP(E3693,REGRAS_CST!$A$2:$B$200,2,FALSE),""))</f>
        <v/>
      </c>
      <c r="H3693" s="29">
        <v>8.9999999999999993E-3</v>
      </c>
      <c r="I3693" s="29">
        <v>1E-3</v>
      </c>
      <c r="K3693" s="21" t="str">
        <f>IF(E3693="","",IFERROR(VLOOKUP(E3693,REGRAS_CST!$A$2:$C$200,3,FALSE),""))</f>
        <v/>
      </c>
      <c r="L3693" s="23" t="str">
        <f t="shared" si="461"/>
        <v/>
      </c>
      <c r="M3693" s="24" t="str">
        <f t="shared" si="462"/>
        <v/>
      </c>
      <c r="N3693" s="24" t="str">
        <f t="shared" si="463"/>
        <v/>
      </c>
      <c r="O3693" s="15" t="str">
        <f t="shared" si="466"/>
        <v/>
      </c>
      <c r="P3693" s="31" t="str">
        <f t="shared" si="467"/>
        <v/>
      </c>
      <c r="Q3693" s="8" t="str">
        <f>IF(E3693="","",IFERROR(VLOOKUP(E3693,REGRAS_CST!$A$2:$D$200,4,FALSE),""))</f>
        <v/>
      </c>
      <c r="S3693" s="9">
        <f t="shared" si="464"/>
        <v>8.9999999999999993E-3</v>
      </c>
      <c r="T3693" s="9">
        <f t="shared" si="465"/>
        <v>1E-3</v>
      </c>
      <c r="U3693" s="16">
        <f>IFERROR(INDEX(BASE_CCLASSTRIB!$E:$E, MATCH(TEXT($D3693,"000000"), BASE_CCLASSTRIB!$A:$A, 0))/100, 0)</f>
        <v>0</v>
      </c>
      <c r="V3693" s="16">
        <f>IFERROR(INDEX(BASE_CCLASSTRIB!$F:$F, MATCH(TEXT($D3693,"000000"), BASE_CCLASSTRIB!$A:$A, 0))/100, 0)</f>
        <v>0</v>
      </c>
    </row>
    <row r="3694" spans="4:22" ht="15.75" thickBot="1" x14ac:dyDescent="0.3">
      <c r="D3694" s="38"/>
      <c r="E3694" s="27" t="str">
        <f t="shared" si="460"/>
        <v/>
      </c>
      <c r="F3694" s="28" t="str">
        <f>IF(E3694="","",IFERROR(VLOOKUP(E3694,REGRAS_CST!$A$2:$B$200,2,FALSE),""))</f>
        <v/>
      </c>
      <c r="H3694" s="29">
        <v>8.9999999999999993E-3</v>
      </c>
      <c r="I3694" s="29">
        <v>1E-3</v>
      </c>
      <c r="K3694" s="21" t="str">
        <f>IF(E3694="","",IFERROR(VLOOKUP(E3694,REGRAS_CST!$A$2:$C$200,3,FALSE),""))</f>
        <v/>
      </c>
      <c r="L3694" s="23" t="str">
        <f t="shared" si="461"/>
        <v/>
      </c>
      <c r="M3694" s="24" t="str">
        <f t="shared" si="462"/>
        <v/>
      </c>
      <c r="N3694" s="24" t="str">
        <f t="shared" si="463"/>
        <v/>
      </c>
      <c r="O3694" s="15" t="str">
        <f t="shared" si="466"/>
        <v/>
      </c>
      <c r="P3694" s="31" t="str">
        <f t="shared" si="467"/>
        <v/>
      </c>
      <c r="Q3694" s="8" t="str">
        <f>IF(E3694="","",IFERROR(VLOOKUP(E3694,REGRAS_CST!$A$2:$D$200,4,FALSE),""))</f>
        <v/>
      </c>
      <c r="S3694" s="9">
        <f t="shared" si="464"/>
        <v>8.9999999999999993E-3</v>
      </c>
      <c r="T3694" s="9">
        <f t="shared" si="465"/>
        <v>1E-3</v>
      </c>
      <c r="U3694" s="16">
        <f>IFERROR(INDEX(BASE_CCLASSTRIB!$E:$E, MATCH(TEXT($D3694,"000000"), BASE_CCLASSTRIB!$A:$A, 0))/100, 0)</f>
        <v>0</v>
      </c>
      <c r="V3694" s="16">
        <f>IFERROR(INDEX(BASE_CCLASSTRIB!$F:$F, MATCH(TEXT($D3694,"000000"), BASE_CCLASSTRIB!$A:$A, 0))/100, 0)</f>
        <v>0</v>
      </c>
    </row>
    <row r="3695" spans="4:22" ht="15.75" thickBot="1" x14ac:dyDescent="0.3">
      <c r="D3695" s="38"/>
      <c r="E3695" s="27" t="str">
        <f t="shared" si="460"/>
        <v/>
      </c>
      <c r="F3695" s="28" t="str">
        <f>IF(E3695="","",IFERROR(VLOOKUP(E3695,REGRAS_CST!$A$2:$B$200,2,FALSE),""))</f>
        <v/>
      </c>
      <c r="H3695" s="29">
        <v>8.9999999999999993E-3</v>
      </c>
      <c r="I3695" s="29">
        <v>1E-3</v>
      </c>
      <c r="K3695" s="21" t="str">
        <f>IF(E3695="","",IFERROR(VLOOKUP(E3695,REGRAS_CST!$A$2:$C$200,3,FALSE),""))</f>
        <v/>
      </c>
      <c r="L3695" s="23" t="str">
        <f t="shared" si="461"/>
        <v/>
      </c>
      <c r="M3695" s="24" t="str">
        <f t="shared" si="462"/>
        <v/>
      </c>
      <c r="N3695" s="24" t="str">
        <f t="shared" si="463"/>
        <v/>
      </c>
      <c r="O3695" s="15" t="str">
        <f t="shared" si="466"/>
        <v/>
      </c>
      <c r="P3695" s="31" t="str">
        <f t="shared" si="467"/>
        <v/>
      </c>
      <c r="Q3695" s="8" t="str">
        <f>IF(E3695="","",IFERROR(VLOOKUP(E3695,REGRAS_CST!$A$2:$D$200,4,FALSE),""))</f>
        <v/>
      </c>
      <c r="S3695" s="9">
        <f t="shared" si="464"/>
        <v>8.9999999999999993E-3</v>
      </c>
      <c r="T3695" s="9">
        <f t="shared" si="465"/>
        <v>1E-3</v>
      </c>
      <c r="U3695" s="16">
        <f>IFERROR(INDEX(BASE_CCLASSTRIB!$E:$E, MATCH(TEXT($D3695,"000000"), BASE_CCLASSTRIB!$A:$A, 0))/100, 0)</f>
        <v>0</v>
      </c>
      <c r="V3695" s="16">
        <f>IFERROR(INDEX(BASE_CCLASSTRIB!$F:$F, MATCH(TEXT($D3695,"000000"), BASE_CCLASSTRIB!$A:$A, 0))/100, 0)</f>
        <v>0</v>
      </c>
    </row>
    <row r="3696" spans="4:22" ht="15.75" thickBot="1" x14ac:dyDescent="0.3">
      <c r="D3696" s="38"/>
      <c r="E3696" s="27" t="str">
        <f t="shared" si="460"/>
        <v/>
      </c>
      <c r="F3696" s="28" t="str">
        <f>IF(E3696="","",IFERROR(VLOOKUP(E3696,REGRAS_CST!$A$2:$B$200,2,FALSE),""))</f>
        <v/>
      </c>
      <c r="H3696" s="29">
        <v>8.9999999999999993E-3</v>
      </c>
      <c r="I3696" s="29">
        <v>1E-3</v>
      </c>
      <c r="K3696" s="21" t="str">
        <f>IF(E3696="","",IFERROR(VLOOKUP(E3696,REGRAS_CST!$A$2:$C$200,3,FALSE),""))</f>
        <v/>
      </c>
      <c r="L3696" s="23" t="str">
        <f t="shared" si="461"/>
        <v/>
      </c>
      <c r="M3696" s="24" t="str">
        <f t="shared" si="462"/>
        <v/>
      </c>
      <c r="N3696" s="24" t="str">
        <f t="shared" si="463"/>
        <v/>
      </c>
      <c r="O3696" s="15" t="str">
        <f t="shared" si="466"/>
        <v/>
      </c>
      <c r="P3696" s="31" t="str">
        <f t="shared" si="467"/>
        <v/>
      </c>
      <c r="Q3696" s="8" t="str">
        <f>IF(E3696="","",IFERROR(VLOOKUP(E3696,REGRAS_CST!$A$2:$D$200,4,FALSE),""))</f>
        <v/>
      </c>
      <c r="S3696" s="9">
        <f t="shared" si="464"/>
        <v>8.9999999999999993E-3</v>
      </c>
      <c r="T3696" s="9">
        <f t="shared" si="465"/>
        <v>1E-3</v>
      </c>
      <c r="U3696" s="16">
        <f>IFERROR(INDEX(BASE_CCLASSTRIB!$E:$E, MATCH(TEXT($D3696,"000000"), BASE_CCLASSTRIB!$A:$A, 0))/100, 0)</f>
        <v>0</v>
      </c>
      <c r="V3696" s="16">
        <f>IFERROR(INDEX(BASE_CCLASSTRIB!$F:$F, MATCH(TEXT($D3696,"000000"), BASE_CCLASSTRIB!$A:$A, 0))/100, 0)</f>
        <v>0</v>
      </c>
    </row>
    <row r="3697" spans="4:22" ht="15.75" thickBot="1" x14ac:dyDescent="0.3">
      <c r="D3697" s="38"/>
      <c r="E3697" s="27" t="str">
        <f t="shared" si="460"/>
        <v/>
      </c>
      <c r="F3697" s="28" t="str">
        <f>IF(E3697="","",IFERROR(VLOOKUP(E3697,REGRAS_CST!$A$2:$B$200,2,FALSE),""))</f>
        <v/>
      </c>
      <c r="H3697" s="29">
        <v>8.9999999999999993E-3</v>
      </c>
      <c r="I3697" s="29">
        <v>1E-3</v>
      </c>
      <c r="K3697" s="21" t="str">
        <f>IF(E3697="","",IFERROR(VLOOKUP(E3697,REGRAS_CST!$A$2:$C$200,3,FALSE),""))</f>
        <v/>
      </c>
      <c r="L3697" s="23" t="str">
        <f t="shared" si="461"/>
        <v/>
      </c>
      <c r="M3697" s="24" t="str">
        <f t="shared" si="462"/>
        <v/>
      </c>
      <c r="N3697" s="24" t="str">
        <f t="shared" si="463"/>
        <v/>
      </c>
      <c r="O3697" s="15" t="str">
        <f t="shared" si="466"/>
        <v/>
      </c>
      <c r="P3697" s="31" t="str">
        <f t="shared" si="467"/>
        <v/>
      </c>
      <c r="Q3697" s="8" t="str">
        <f>IF(E3697="","",IFERROR(VLOOKUP(E3697,REGRAS_CST!$A$2:$D$200,4,FALSE),""))</f>
        <v/>
      </c>
      <c r="S3697" s="9">
        <f t="shared" si="464"/>
        <v>8.9999999999999993E-3</v>
      </c>
      <c r="T3697" s="9">
        <f t="shared" si="465"/>
        <v>1E-3</v>
      </c>
      <c r="U3697" s="16">
        <f>IFERROR(INDEX(BASE_CCLASSTRIB!$E:$E, MATCH(TEXT($D3697,"000000"), BASE_CCLASSTRIB!$A:$A, 0))/100, 0)</f>
        <v>0</v>
      </c>
      <c r="V3697" s="16">
        <f>IFERROR(INDEX(BASE_CCLASSTRIB!$F:$F, MATCH(TEXT($D3697,"000000"), BASE_CCLASSTRIB!$A:$A, 0))/100, 0)</f>
        <v>0</v>
      </c>
    </row>
    <row r="3698" spans="4:22" ht="15.75" thickBot="1" x14ac:dyDescent="0.3">
      <c r="D3698" s="38"/>
      <c r="E3698" s="27" t="str">
        <f t="shared" si="460"/>
        <v/>
      </c>
      <c r="F3698" s="28" t="str">
        <f>IF(E3698="","",IFERROR(VLOOKUP(E3698,REGRAS_CST!$A$2:$B$200,2,FALSE),""))</f>
        <v/>
      </c>
      <c r="H3698" s="29">
        <v>8.9999999999999993E-3</v>
      </c>
      <c r="I3698" s="29">
        <v>1E-3</v>
      </c>
      <c r="K3698" s="21" t="str">
        <f>IF(E3698="","",IFERROR(VLOOKUP(E3698,REGRAS_CST!$A$2:$C$200,3,FALSE),""))</f>
        <v/>
      </c>
      <c r="L3698" s="23" t="str">
        <f t="shared" si="461"/>
        <v/>
      </c>
      <c r="M3698" s="24" t="str">
        <f t="shared" si="462"/>
        <v/>
      </c>
      <c r="N3698" s="24" t="str">
        <f t="shared" si="463"/>
        <v/>
      </c>
      <c r="O3698" s="15" t="str">
        <f t="shared" si="466"/>
        <v/>
      </c>
      <c r="P3698" s="31" t="str">
        <f t="shared" si="467"/>
        <v/>
      </c>
      <c r="Q3698" s="8" t="str">
        <f>IF(E3698="","",IFERROR(VLOOKUP(E3698,REGRAS_CST!$A$2:$D$200,4,FALSE),""))</f>
        <v/>
      </c>
      <c r="S3698" s="9">
        <f t="shared" si="464"/>
        <v>8.9999999999999993E-3</v>
      </c>
      <c r="T3698" s="9">
        <f t="shared" si="465"/>
        <v>1E-3</v>
      </c>
      <c r="U3698" s="16">
        <f>IFERROR(INDEX(BASE_CCLASSTRIB!$E:$E, MATCH(TEXT($D3698,"000000"), BASE_CCLASSTRIB!$A:$A, 0))/100, 0)</f>
        <v>0</v>
      </c>
      <c r="V3698" s="16">
        <f>IFERROR(INDEX(BASE_CCLASSTRIB!$F:$F, MATCH(TEXT($D3698,"000000"), BASE_CCLASSTRIB!$A:$A, 0))/100, 0)</f>
        <v>0</v>
      </c>
    </row>
    <row r="3699" spans="4:22" ht="15.75" thickBot="1" x14ac:dyDescent="0.3">
      <c r="D3699" s="38"/>
      <c r="E3699" s="27" t="str">
        <f t="shared" si="460"/>
        <v/>
      </c>
      <c r="F3699" s="28" t="str">
        <f>IF(E3699="","",IFERROR(VLOOKUP(E3699,REGRAS_CST!$A$2:$B$200,2,FALSE),""))</f>
        <v/>
      </c>
      <c r="H3699" s="29">
        <v>8.9999999999999993E-3</v>
      </c>
      <c r="I3699" s="29">
        <v>1E-3</v>
      </c>
      <c r="K3699" s="21" t="str">
        <f>IF(E3699="","",IFERROR(VLOOKUP(E3699,REGRAS_CST!$A$2:$C$200,3,FALSE),""))</f>
        <v/>
      </c>
      <c r="L3699" s="23" t="str">
        <f t="shared" si="461"/>
        <v/>
      </c>
      <c r="M3699" s="24" t="str">
        <f t="shared" si="462"/>
        <v/>
      </c>
      <c r="N3699" s="24" t="str">
        <f t="shared" si="463"/>
        <v/>
      </c>
      <c r="O3699" s="15" t="str">
        <f t="shared" si="466"/>
        <v/>
      </c>
      <c r="P3699" s="31" t="str">
        <f t="shared" si="467"/>
        <v/>
      </c>
      <c r="Q3699" s="8" t="str">
        <f>IF(E3699="","",IFERROR(VLOOKUP(E3699,REGRAS_CST!$A$2:$D$200,4,FALSE),""))</f>
        <v/>
      </c>
      <c r="S3699" s="9">
        <f t="shared" si="464"/>
        <v>8.9999999999999993E-3</v>
      </c>
      <c r="T3699" s="9">
        <f t="shared" si="465"/>
        <v>1E-3</v>
      </c>
      <c r="U3699" s="16">
        <f>IFERROR(INDEX(BASE_CCLASSTRIB!$E:$E, MATCH(TEXT($D3699,"000000"), BASE_CCLASSTRIB!$A:$A, 0))/100, 0)</f>
        <v>0</v>
      </c>
      <c r="V3699" s="16">
        <f>IFERROR(INDEX(BASE_CCLASSTRIB!$F:$F, MATCH(TEXT($D3699,"000000"), BASE_CCLASSTRIB!$A:$A, 0))/100, 0)</f>
        <v>0</v>
      </c>
    </row>
    <row r="3700" spans="4:22" ht="15.75" thickBot="1" x14ac:dyDescent="0.3">
      <c r="D3700" s="38"/>
      <c r="E3700" s="27" t="str">
        <f t="shared" si="460"/>
        <v/>
      </c>
      <c r="F3700" s="28" t="str">
        <f>IF(E3700="","",IFERROR(VLOOKUP(E3700,REGRAS_CST!$A$2:$B$200,2,FALSE),""))</f>
        <v/>
      </c>
      <c r="H3700" s="29">
        <v>8.9999999999999993E-3</v>
      </c>
      <c r="I3700" s="29">
        <v>1E-3</v>
      </c>
      <c r="K3700" s="21" t="str">
        <f>IF(E3700="","",IFERROR(VLOOKUP(E3700,REGRAS_CST!$A$2:$C$200,3,FALSE),""))</f>
        <v/>
      </c>
      <c r="L3700" s="23" t="str">
        <f t="shared" si="461"/>
        <v/>
      </c>
      <c r="M3700" s="24" t="str">
        <f t="shared" si="462"/>
        <v/>
      </c>
      <c r="N3700" s="24" t="str">
        <f t="shared" si="463"/>
        <v/>
      </c>
      <c r="O3700" s="15" t="str">
        <f t="shared" si="466"/>
        <v/>
      </c>
      <c r="P3700" s="31" t="str">
        <f t="shared" si="467"/>
        <v/>
      </c>
      <c r="Q3700" s="8" t="str">
        <f>IF(E3700="","",IFERROR(VLOOKUP(E3700,REGRAS_CST!$A$2:$D$200,4,FALSE),""))</f>
        <v/>
      </c>
      <c r="S3700" s="9">
        <f t="shared" si="464"/>
        <v>8.9999999999999993E-3</v>
      </c>
      <c r="T3700" s="9">
        <f t="shared" si="465"/>
        <v>1E-3</v>
      </c>
      <c r="U3700" s="16">
        <f>IFERROR(INDEX(BASE_CCLASSTRIB!$E:$E, MATCH(TEXT($D3700,"000000"), BASE_CCLASSTRIB!$A:$A, 0))/100, 0)</f>
        <v>0</v>
      </c>
      <c r="V3700" s="16">
        <f>IFERROR(INDEX(BASE_CCLASSTRIB!$F:$F, MATCH(TEXT($D3700,"000000"), BASE_CCLASSTRIB!$A:$A, 0))/100, 0)</f>
        <v>0</v>
      </c>
    </row>
    <row r="3701" spans="4:22" ht="15.75" thickBot="1" x14ac:dyDescent="0.3">
      <c r="D3701" s="38"/>
      <c r="E3701" s="27" t="str">
        <f t="shared" si="460"/>
        <v/>
      </c>
      <c r="F3701" s="28" t="str">
        <f>IF(E3701="","",IFERROR(VLOOKUP(E3701,REGRAS_CST!$A$2:$B$200,2,FALSE),""))</f>
        <v/>
      </c>
      <c r="H3701" s="29">
        <v>8.9999999999999993E-3</v>
      </c>
      <c r="I3701" s="29">
        <v>1E-3</v>
      </c>
      <c r="K3701" s="21" t="str">
        <f>IF(E3701="","",IFERROR(VLOOKUP(E3701,REGRAS_CST!$A$2:$C$200,3,FALSE),""))</f>
        <v/>
      </c>
      <c r="L3701" s="23" t="str">
        <f t="shared" si="461"/>
        <v/>
      </c>
      <c r="M3701" s="24" t="str">
        <f t="shared" si="462"/>
        <v/>
      </c>
      <c r="N3701" s="24" t="str">
        <f t="shared" si="463"/>
        <v/>
      </c>
      <c r="O3701" s="15" t="str">
        <f t="shared" si="466"/>
        <v/>
      </c>
      <c r="P3701" s="31" t="str">
        <f t="shared" si="467"/>
        <v/>
      </c>
      <c r="Q3701" s="8" t="str">
        <f>IF(E3701="","",IFERROR(VLOOKUP(E3701,REGRAS_CST!$A$2:$D$200,4,FALSE),""))</f>
        <v/>
      </c>
      <c r="S3701" s="9">
        <f t="shared" si="464"/>
        <v>8.9999999999999993E-3</v>
      </c>
      <c r="T3701" s="9">
        <f t="shared" si="465"/>
        <v>1E-3</v>
      </c>
      <c r="U3701" s="16">
        <f>IFERROR(INDEX(BASE_CCLASSTRIB!$E:$E, MATCH(TEXT($D3701,"000000"), BASE_CCLASSTRIB!$A:$A, 0))/100, 0)</f>
        <v>0</v>
      </c>
      <c r="V3701" s="16">
        <f>IFERROR(INDEX(BASE_CCLASSTRIB!$F:$F, MATCH(TEXT($D3701,"000000"), BASE_CCLASSTRIB!$A:$A, 0))/100, 0)</f>
        <v>0</v>
      </c>
    </row>
    <row r="3702" spans="4:22" ht="15.75" thickBot="1" x14ac:dyDescent="0.3">
      <c r="D3702" s="38"/>
      <c r="E3702" s="27" t="str">
        <f t="shared" si="460"/>
        <v/>
      </c>
      <c r="F3702" s="28" t="str">
        <f>IF(E3702="","",IFERROR(VLOOKUP(E3702,REGRAS_CST!$A$2:$B$200,2,FALSE),""))</f>
        <v/>
      </c>
      <c r="H3702" s="29">
        <v>8.9999999999999993E-3</v>
      </c>
      <c r="I3702" s="29">
        <v>1E-3</v>
      </c>
      <c r="K3702" s="21" t="str">
        <f>IF(E3702="","",IFERROR(VLOOKUP(E3702,REGRAS_CST!$A$2:$C$200,3,FALSE),""))</f>
        <v/>
      </c>
      <c r="L3702" s="23" t="str">
        <f t="shared" si="461"/>
        <v/>
      </c>
      <c r="M3702" s="24" t="str">
        <f t="shared" si="462"/>
        <v/>
      </c>
      <c r="N3702" s="24" t="str">
        <f t="shared" si="463"/>
        <v/>
      </c>
      <c r="O3702" s="15" t="str">
        <f t="shared" si="466"/>
        <v/>
      </c>
      <c r="P3702" s="31" t="str">
        <f t="shared" si="467"/>
        <v/>
      </c>
      <c r="Q3702" s="8" t="str">
        <f>IF(E3702="","",IFERROR(VLOOKUP(E3702,REGRAS_CST!$A$2:$D$200,4,FALSE),""))</f>
        <v/>
      </c>
      <c r="S3702" s="9">
        <f t="shared" si="464"/>
        <v>8.9999999999999993E-3</v>
      </c>
      <c r="T3702" s="9">
        <f t="shared" si="465"/>
        <v>1E-3</v>
      </c>
      <c r="U3702" s="16">
        <f>IFERROR(INDEX(BASE_CCLASSTRIB!$E:$E, MATCH(TEXT($D3702,"000000"), BASE_CCLASSTRIB!$A:$A, 0))/100, 0)</f>
        <v>0</v>
      </c>
      <c r="V3702" s="16">
        <f>IFERROR(INDEX(BASE_CCLASSTRIB!$F:$F, MATCH(TEXT($D3702,"000000"), BASE_CCLASSTRIB!$A:$A, 0))/100, 0)</f>
        <v>0</v>
      </c>
    </row>
    <row r="3703" spans="4:22" ht="15.75" thickBot="1" x14ac:dyDescent="0.3">
      <c r="D3703" s="38"/>
      <c r="E3703" s="27" t="str">
        <f t="shared" si="460"/>
        <v/>
      </c>
      <c r="F3703" s="28" t="str">
        <f>IF(E3703="","",IFERROR(VLOOKUP(E3703,REGRAS_CST!$A$2:$B$200,2,FALSE),""))</f>
        <v/>
      </c>
      <c r="H3703" s="29">
        <v>8.9999999999999993E-3</v>
      </c>
      <c r="I3703" s="29">
        <v>1E-3</v>
      </c>
      <c r="K3703" s="21" t="str">
        <f>IF(E3703="","",IFERROR(VLOOKUP(E3703,REGRAS_CST!$A$2:$C$200,3,FALSE),""))</f>
        <v/>
      </c>
      <c r="L3703" s="23" t="str">
        <f t="shared" si="461"/>
        <v/>
      </c>
      <c r="M3703" s="24" t="str">
        <f t="shared" si="462"/>
        <v/>
      </c>
      <c r="N3703" s="24" t="str">
        <f t="shared" si="463"/>
        <v/>
      </c>
      <c r="O3703" s="15" t="str">
        <f t="shared" si="466"/>
        <v/>
      </c>
      <c r="P3703" s="31" t="str">
        <f t="shared" si="467"/>
        <v/>
      </c>
      <c r="Q3703" s="8" t="str">
        <f>IF(E3703="","",IFERROR(VLOOKUP(E3703,REGRAS_CST!$A$2:$D$200,4,FALSE),""))</f>
        <v/>
      </c>
      <c r="S3703" s="9">
        <f t="shared" si="464"/>
        <v>8.9999999999999993E-3</v>
      </c>
      <c r="T3703" s="9">
        <f t="shared" si="465"/>
        <v>1E-3</v>
      </c>
      <c r="U3703" s="16">
        <f>IFERROR(INDEX(BASE_CCLASSTRIB!$E:$E, MATCH(TEXT($D3703,"000000"), BASE_CCLASSTRIB!$A:$A, 0))/100, 0)</f>
        <v>0</v>
      </c>
      <c r="V3703" s="16">
        <f>IFERROR(INDEX(BASE_CCLASSTRIB!$F:$F, MATCH(TEXT($D3703,"000000"), BASE_CCLASSTRIB!$A:$A, 0))/100, 0)</f>
        <v>0</v>
      </c>
    </row>
    <row r="3704" spans="4:22" ht="15.75" thickBot="1" x14ac:dyDescent="0.3">
      <c r="D3704" s="38"/>
      <c r="E3704" s="27" t="str">
        <f t="shared" si="460"/>
        <v/>
      </c>
      <c r="F3704" s="28" t="str">
        <f>IF(E3704="","",IFERROR(VLOOKUP(E3704,REGRAS_CST!$A$2:$B$200,2,FALSE),""))</f>
        <v/>
      </c>
      <c r="H3704" s="29">
        <v>8.9999999999999993E-3</v>
      </c>
      <c r="I3704" s="29">
        <v>1E-3</v>
      </c>
      <c r="K3704" s="21" t="str">
        <f>IF(E3704="","",IFERROR(VLOOKUP(E3704,REGRAS_CST!$A$2:$C$200,3,FALSE),""))</f>
        <v/>
      </c>
      <c r="L3704" s="23" t="str">
        <f t="shared" si="461"/>
        <v/>
      </c>
      <c r="M3704" s="24" t="str">
        <f t="shared" si="462"/>
        <v/>
      </c>
      <c r="N3704" s="24" t="str">
        <f t="shared" si="463"/>
        <v/>
      </c>
      <c r="O3704" s="15" t="str">
        <f t="shared" si="466"/>
        <v/>
      </c>
      <c r="P3704" s="31" t="str">
        <f t="shared" si="467"/>
        <v/>
      </c>
      <c r="Q3704" s="8" t="str">
        <f>IF(E3704="","",IFERROR(VLOOKUP(E3704,REGRAS_CST!$A$2:$D$200,4,FALSE),""))</f>
        <v/>
      </c>
      <c r="S3704" s="9">
        <f t="shared" si="464"/>
        <v>8.9999999999999993E-3</v>
      </c>
      <c r="T3704" s="9">
        <f t="shared" si="465"/>
        <v>1E-3</v>
      </c>
      <c r="U3704" s="16">
        <f>IFERROR(INDEX(BASE_CCLASSTRIB!$E:$E, MATCH(TEXT($D3704,"000000"), BASE_CCLASSTRIB!$A:$A, 0))/100, 0)</f>
        <v>0</v>
      </c>
      <c r="V3704" s="16">
        <f>IFERROR(INDEX(BASE_CCLASSTRIB!$F:$F, MATCH(TEXT($D3704,"000000"), BASE_CCLASSTRIB!$A:$A, 0))/100, 0)</f>
        <v>0</v>
      </c>
    </row>
    <row r="3705" spans="4:22" ht="15.75" thickBot="1" x14ac:dyDescent="0.3">
      <c r="D3705" s="38"/>
      <c r="E3705" s="27" t="str">
        <f t="shared" si="460"/>
        <v/>
      </c>
      <c r="F3705" s="28" t="str">
        <f>IF(E3705="","",IFERROR(VLOOKUP(E3705,REGRAS_CST!$A$2:$B$200,2,FALSE),""))</f>
        <v/>
      </c>
      <c r="H3705" s="29">
        <v>8.9999999999999993E-3</v>
      </c>
      <c r="I3705" s="29">
        <v>1E-3</v>
      </c>
      <c r="K3705" s="21" t="str">
        <f>IF(E3705="","",IFERROR(VLOOKUP(E3705,REGRAS_CST!$A$2:$C$200,3,FALSE),""))</f>
        <v/>
      </c>
      <c r="L3705" s="23" t="str">
        <f t="shared" si="461"/>
        <v/>
      </c>
      <c r="M3705" s="24" t="str">
        <f t="shared" si="462"/>
        <v/>
      </c>
      <c r="N3705" s="24" t="str">
        <f t="shared" si="463"/>
        <v/>
      </c>
      <c r="O3705" s="15" t="str">
        <f t="shared" si="466"/>
        <v/>
      </c>
      <c r="P3705" s="31" t="str">
        <f t="shared" si="467"/>
        <v/>
      </c>
      <c r="Q3705" s="8" t="str">
        <f>IF(E3705="","",IFERROR(VLOOKUP(E3705,REGRAS_CST!$A$2:$D$200,4,FALSE),""))</f>
        <v/>
      </c>
      <c r="S3705" s="9">
        <f t="shared" si="464"/>
        <v>8.9999999999999993E-3</v>
      </c>
      <c r="T3705" s="9">
        <f t="shared" si="465"/>
        <v>1E-3</v>
      </c>
      <c r="U3705" s="16">
        <f>IFERROR(INDEX(BASE_CCLASSTRIB!$E:$E, MATCH(TEXT($D3705,"000000"), BASE_CCLASSTRIB!$A:$A, 0))/100, 0)</f>
        <v>0</v>
      </c>
      <c r="V3705" s="16">
        <f>IFERROR(INDEX(BASE_CCLASSTRIB!$F:$F, MATCH(TEXT($D3705,"000000"), BASE_CCLASSTRIB!$A:$A, 0))/100, 0)</f>
        <v>0</v>
      </c>
    </row>
    <row r="3706" spans="4:22" ht="15.75" thickBot="1" x14ac:dyDescent="0.3">
      <c r="D3706" s="38"/>
      <c r="E3706" s="27" t="str">
        <f t="shared" si="460"/>
        <v/>
      </c>
      <c r="F3706" s="28" t="str">
        <f>IF(E3706="","",IFERROR(VLOOKUP(E3706,REGRAS_CST!$A$2:$B$200,2,FALSE),""))</f>
        <v/>
      </c>
      <c r="H3706" s="29">
        <v>8.9999999999999993E-3</v>
      </c>
      <c r="I3706" s="29">
        <v>1E-3</v>
      </c>
      <c r="K3706" s="21" t="str">
        <f>IF(E3706="","",IFERROR(VLOOKUP(E3706,REGRAS_CST!$A$2:$C$200,3,FALSE),""))</f>
        <v/>
      </c>
      <c r="L3706" s="23" t="str">
        <f t="shared" si="461"/>
        <v/>
      </c>
      <c r="M3706" s="24" t="str">
        <f t="shared" si="462"/>
        <v/>
      </c>
      <c r="N3706" s="24" t="str">
        <f t="shared" si="463"/>
        <v/>
      </c>
      <c r="O3706" s="15" t="str">
        <f t="shared" si="466"/>
        <v/>
      </c>
      <c r="P3706" s="31" t="str">
        <f t="shared" si="467"/>
        <v/>
      </c>
      <c r="Q3706" s="8" t="str">
        <f>IF(E3706="","",IFERROR(VLOOKUP(E3706,REGRAS_CST!$A$2:$D$200,4,FALSE),""))</f>
        <v/>
      </c>
      <c r="S3706" s="9">
        <f t="shared" si="464"/>
        <v>8.9999999999999993E-3</v>
      </c>
      <c r="T3706" s="9">
        <f t="shared" si="465"/>
        <v>1E-3</v>
      </c>
      <c r="U3706" s="16">
        <f>IFERROR(INDEX(BASE_CCLASSTRIB!$E:$E, MATCH(TEXT($D3706,"000000"), BASE_CCLASSTRIB!$A:$A, 0))/100, 0)</f>
        <v>0</v>
      </c>
      <c r="V3706" s="16">
        <f>IFERROR(INDEX(BASE_CCLASSTRIB!$F:$F, MATCH(TEXT($D3706,"000000"), BASE_CCLASSTRIB!$A:$A, 0))/100, 0)</f>
        <v>0</v>
      </c>
    </row>
    <row r="3707" spans="4:22" ht="15.75" thickBot="1" x14ac:dyDescent="0.3">
      <c r="D3707" s="38"/>
      <c r="E3707" s="27" t="str">
        <f t="shared" si="460"/>
        <v/>
      </c>
      <c r="F3707" s="28" t="str">
        <f>IF(E3707="","",IFERROR(VLOOKUP(E3707,REGRAS_CST!$A$2:$B$200,2,FALSE),""))</f>
        <v/>
      </c>
      <c r="H3707" s="29">
        <v>8.9999999999999993E-3</v>
      </c>
      <c r="I3707" s="29">
        <v>1E-3</v>
      </c>
      <c r="K3707" s="21" t="str">
        <f>IF(E3707="","",IFERROR(VLOOKUP(E3707,REGRAS_CST!$A$2:$C$200,3,FALSE),""))</f>
        <v/>
      </c>
      <c r="L3707" s="23" t="str">
        <f t="shared" si="461"/>
        <v/>
      </c>
      <c r="M3707" s="24" t="str">
        <f t="shared" si="462"/>
        <v/>
      </c>
      <c r="N3707" s="24" t="str">
        <f t="shared" si="463"/>
        <v/>
      </c>
      <c r="O3707" s="15" t="str">
        <f t="shared" si="466"/>
        <v/>
      </c>
      <c r="P3707" s="31" t="str">
        <f t="shared" si="467"/>
        <v/>
      </c>
      <c r="Q3707" s="8" t="str">
        <f>IF(E3707="","",IFERROR(VLOOKUP(E3707,REGRAS_CST!$A$2:$D$200,4,FALSE),""))</f>
        <v/>
      </c>
      <c r="S3707" s="9">
        <f t="shared" si="464"/>
        <v>8.9999999999999993E-3</v>
      </c>
      <c r="T3707" s="9">
        <f t="shared" si="465"/>
        <v>1E-3</v>
      </c>
      <c r="U3707" s="16">
        <f>IFERROR(INDEX(BASE_CCLASSTRIB!$E:$E, MATCH(TEXT($D3707,"000000"), BASE_CCLASSTRIB!$A:$A, 0))/100, 0)</f>
        <v>0</v>
      </c>
      <c r="V3707" s="16">
        <f>IFERROR(INDEX(BASE_CCLASSTRIB!$F:$F, MATCH(TEXT($D3707,"000000"), BASE_CCLASSTRIB!$A:$A, 0))/100, 0)</f>
        <v>0</v>
      </c>
    </row>
    <row r="3708" spans="4:22" ht="15.75" thickBot="1" x14ac:dyDescent="0.3">
      <c r="D3708" s="38"/>
      <c r="E3708" s="27" t="str">
        <f t="shared" si="460"/>
        <v/>
      </c>
      <c r="F3708" s="28" t="str">
        <f>IF(E3708="","",IFERROR(VLOOKUP(E3708,REGRAS_CST!$A$2:$B$200,2,FALSE),""))</f>
        <v/>
      </c>
      <c r="H3708" s="29">
        <v>8.9999999999999993E-3</v>
      </c>
      <c r="I3708" s="29">
        <v>1E-3</v>
      </c>
      <c r="K3708" s="21" t="str">
        <f>IF(E3708="","",IFERROR(VLOOKUP(E3708,REGRAS_CST!$A$2:$C$200,3,FALSE),""))</f>
        <v/>
      </c>
      <c r="L3708" s="23" t="str">
        <f t="shared" si="461"/>
        <v/>
      </c>
      <c r="M3708" s="24" t="str">
        <f t="shared" si="462"/>
        <v/>
      </c>
      <c r="N3708" s="24" t="str">
        <f t="shared" si="463"/>
        <v/>
      </c>
      <c r="O3708" s="15" t="str">
        <f t="shared" si="466"/>
        <v/>
      </c>
      <c r="P3708" s="31" t="str">
        <f t="shared" si="467"/>
        <v/>
      </c>
      <c r="Q3708" s="8" t="str">
        <f>IF(E3708="","",IFERROR(VLOOKUP(E3708,REGRAS_CST!$A$2:$D$200,4,FALSE),""))</f>
        <v/>
      </c>
      <c r="S3708" s="9">
        <f t="shared" si="464"/>
        <v>8.9999999999999993E-3</v>
      </c>
      <c r="T3708" s="9">
        <f t="shared" si="465"/>
        <v>1E-3</v>
      </c>
      <c r="U3708" s="16">
        <f>IFERROR(INDEX(BASE_CCLASSTRIB!$E:$E, MATCH(TEXT($D3708,"000000"), BASE_CCLASSTRIB!$A:$A, 0))/100, 0)</f>
        <v>0</v>
      </c>
      <c r="V3708" s="16">
        <f>IFERROR(INDEX(BASE_CCLASSTRIB!$F:$F, MATCH(TEXT($D3708,"000000"), BASE_CCLASSTRIB!$A:$A, 0))/100, 0)</f>
        <v>0</v>
      </c>
    </row>
    <row r="3709" spans="4:22" ht="15.75" thickBot="1" x14ac:dyDescent="0.3">
      <c r="D3709" s="38"/>
      <c r="E3709" s="27" t="str">
        <f t="shared" si="460"/>
        <v/>
      </c>
      <c r="F3709" s="28" t="str">
        <f>IF(E3709="","",IFERROR(VLOOKUP(E3709,REGRAS_CST!$A$2:$B$200,2,FALSE),""))</f>
        <v/>
      </c>
      <c r="H3709" s="29">
        <v>8.9999999999999993E-3</v>
      </c>
      <c r="I3709" s="29">
        <v>1E-3</v>
      </c>
      <c r="K3709" s="21" t="str">
        <f>IF(E3709="","",IFERROR(VLOOKUP(E3709,REGRAS_CST!$A$2:$C$200,3,FALSE),""))</f>
        <v/>
      </c>
      <c r="L3709" s="23" t="str">
        <f t="shared" si="461"/>
        <v/>
      </c>
      <c r="M3709" s="24" t="str">
        <f t="shared" si="462"/>
        <v/>
      </c>
      <c r="N3709" s="24" t="str">
        <f t="shared" si="463"/>
        <v/>
      </c>
      <c r="O3709" s="15" t="str">
        <f t="shared" si="466"/>
        <v/>
      </c>
      <c r="P3709" s="31" t="str">
        <f t="shared" si="467"/>
        <v/>
      </c>
      <c r="Q3709" s="8" t="str">
        <f>IF(E3709="","",IFERROR(VLOOKUP(E3709,REGRAS_CST!$A$2:$D$200,4,FALSE),""))</f>
        <v/>
      </c>
      <c r="S3709" s="9">
        <f t="shared" si="464"/>
        <v>8.9999999999999993E-3</v>
      </c>
      <c r="T3709" s="9">
        <f t="shared" si="465"/>
        <v>1E-3</v>
      </c>
      <c r="U3709" s="16">
        <f>IFERROR(INDEX(BASE_CCLASSTRIB!$E:$E, MATCH(TEXT($D3709,"000000"), BASE_CCLASSTRIB!$A:$A, 0))/100, 0)</f>
        <v>0</v>
      </c>
      <c r="V3709" s="16">
        <f>IFERROR(INDEX(BASE_CCLASSTRIB!$F:$F, MATCH(TEXT($D3709,"000000"), BASE_CCLASSTRIB!$A:$A, 0))/100, 0)</f>
        <v>0</v>
      </c>
    </row>
    <row r="3710" spans="4:22" ht="15.75" thickBot="1" x14ac:dyDescent="0.3">
      <c r="D3710" s="38"/>
      <c r="E3710" s="27" t="str">
        <f t="shared" si="460"/>
        <v/>
      </c>
      <c r="F3710" s="28" t="str">
        <f>IF(E3710="","",IFERROR(VLOOKUP(E3710,REGRAS_CST!$A$2:$B$200,2,FALSE),""))</f>
        <v/>
      </c>
      <c r="H3710" s="29">
        <v>8.9999999999999993E-3</v>
      </c>
      <c r="I3710" s="29">
        <v>1E-3</v>
      </c>
      <c r="K3710" s="21" t="str">
        <f>IF(E3710="","",IFERROR(VLOOKUP(E3710,REGRAS_CST!$A$2:$C$200,3,FALSE),""))</f>
        <v/>
      </c>
      <c r="L3710" s="23" t="str">
        <f t="shared" si="461"/>
        <v/>
      </c>
      <c r="M3710" s="24" t="str">
        <f t="shared" si="462"/>
        <v/>
      </c>
      <c r="N3710" s="24" t="str">
        <f t="shared" si="463"/>
        <v/>
      </c>
      <c r="O3710" s="15" t="str">
        <f t="shared" si="466"/>
        <v/>
      </c>
      <c r="P3710" s="31" t="str">
        <f t="shared" si="467"/>
        <v/>
      </c>
      <c r="Q3710" s="8" t="str">
        <f>IF(E3710="","",IFERROR(VLOOKUP(E3710,REGRAS_CST!$A$2:$D$200,4,FALSE),""))</f>
        <v/>
      </c>
      <c r="S3710" s="9">
        <f t="shared" si="464"/>
        <v>8.9999999999999993E-3</v>
      </c>
      <c r="T3710" s="9">
        <f t="shared" si="465"/>
        <v>1E-3</v>
      </c>
      <c r="U3710" s="16">
        <f>IFERROR(INDEX(BASE_CCLASSTRIB!$E:$E, MATCH(TEXT($D3710,"000000"), BASE_CCLASSTRIB!$A:$A, 0))/100, 0)</f>
        <v>0</v>
      </c>
      <c r="V3710" s="16">
        <f>IFERROR(INDEX(BASE_CCLASSTRIB!$F:$F, MATCH(TEXT($D3710,"000000"), BASE_CCLASSTRIB!$A:$A, 0))/100, 0)</f>
        <v>0</v>
      </c>
    </row>
    <row r="3711" spans="4:22" ht="15.75" thickBot="1" x14ac:dyDescent="0.3">
      <c r="D3711" s="38"/>
      <c r="E3711" s="27" t="str">
        <f t="shared" si="460"/>
        <v/>
      </c>
      <c r="F3711" s="28" t="str">
        <f>IF(E3711="","",IFERROR(VLOOKUP(E3711,REGRAS_CST!$A$2:$B$200,2,FALSE),""))</f>
        <v/>
      </c>
      <c r="H3711" s="29">
        <v>8.9999999999999993E-3</v>
      </c>
      <c r="I3711" s="29">
        <v>1E-3</v>
      </c>
      <c r="K3711" s="21" t="str">
        <f>IF(E3711="","",IFERROR(VLOOKUP(E3711,REGRAS_CST!$A$2:$C$200,3,FALSE),""))</f>
        <v/>
      </c>
      <c r="L3711" s="23" t="str">
        <f t="shared" si="461"/>
        <v/>
      </c>
      <c r="M3711" s="24" t="str">
        <f t="shared" si="462"/>
        <v/>
      </c>
      <c r="N3711" s="24" t="str">
        <f t="shared" si="463"/>
        <v/>
      </c>
      <c r="O3711" s="15" t="str">
        <f t="shared" si="466"/>
        <v/>
      </c>
      <c r="P3711" s="31" t="str">
        <f t="shared" si="467"/>
        <v/>
      </c>
      <c r="Q3711" s="8" t="str">
        <f>IF(E3711="","",IFERROR(VLOOKUP(E3711,REGRAS_CST!$A$2:$D$200,4,FALSE),""))</f>
        <v/>
      </c>
      <c r="S3711" s="9">
        <f t="shared" si="464"/>
        <v>8.9999999999999993E-3</v>
      </c>
      <c r="T3711" s="9">
        <f t="shared" si="465"/>
        <v>1E-3</v>
      </c>
      <c r="U3711" s="16">
        <f>IFERROR(INDEX(BASE_CCLASSTRIB!$E:$E, MATCH(TEXT($D3711,"000000"), BASE_CCLASSTRIB!$A:$A, 0))/100, 0)</f>
        <v>0</v>
      </c>
      <c r="V3711" s="16">
        <f>IFERROR(INDEX(BASE_CCLASSTRIB!$F:$F, MATCH(TEXT($D3711,"000000"), BASE_CCLASSTRIB!$A:$A, 0))/100, 0)</f>
        <v>0</v>
      </c>
    </row>
    <row r="3712" spans="4:22" ht="15.75" thickBot="1" x14ac:dyDescent="0.3">
      <c r="D3712" s="38"/>
      <c r="E3712" s="27" t="str">
        <f t="shared" si="460"/>
        <v/>
      </c>
      <c r="F3712" s="28" t="str">
        <f>IF(E3712="","",IFERROR(VLOOKUP(E3712,REGRAS_CST!$A$2:$B$200,2,FALSE),""))</f>
        <v/>
      </c>
      <c r="H3712" s="29">
        <v>8.9999999999999993E-3</v>
      </c>
      <c r="I3712" s="29">
        <v>1E-3</v>
      </c>
      <c r="K3712" s="21" t="str">
        <f>IF(E3712="","",IFERROR(VLOOKUP(E3712,REGRAS_CST!$A$2:$C$200,3,FALSE),""))</f>
        <v/>
      </c>
      <c r="L3712" s="23" t="str">
        <f t="shared" si="461"/>
        <v/>
      </c>
      <c r="M3712" s="24" t="str">
        <f t="shared" si="462"/>
        <v/>
      </c>
      <c r="N3712" s="24" t="str">
        <f t="shared" si="463"/>
        <v/>
      </c>
      <c r="O3712" s="15" t="str">
        <f t="shared" si="466"/>
        <v/>
      </c>
      <c r="P3712" s="31" t="str">
        <f t="shared" si="467"/>
        <v/>
      </c>
      <c r="Q3712" s="8" t="str">
        <f>IF(E3712="","",IFERROR(VLOOKUP(E3712,REGRAS_CST!$A$2:$D$200,4,FALSE),""))</f>
        <v/>
      </c>
      <c r="S3712" s="9">
        <f t="shared" si="464"/>
        <v>8.9999999999999993E-3</v>
      </c>
      <c r="T3712" s="9">
        <f t="shared" si="465"/>
        <v>1E-3</v>
      </c>
      <c r="U3712" s="16">
        <f>IFERROR(INDEX(BASE_CCLASSTRIB!$E:$E, MATCH(TEXT($D3712,"000000"), BASE_CCLASSTRIB!$A:$A, 0))/100, 0)</f>
        <v>0</v>
      </c>
      <c r="V3712" s="16">
        <f>IFERROR(INDEX(BASE_CCLASSTRIB!$F:$F, MATCH(TEXT($D3712,"000000"), BASE_CCLASSTRIB!$A:$A, 0))/100, 0)</f>
        <v>0</v>
      </c>
    </row>
    <row r="3713" spans="4:22" ht="15.75" thickBot="1" x14ac:dyDescent="0.3">
      <c r="D3713" s="38"/>
      <c r="E3713" s="27" t="str">
        <f t="shared" si="460"/>
        <v/>
      </c>
      <c r="F3713" s="28" t="str">
        <f>IF(E3713="","",IFERROR(VLOOKUP(E3713,REGRAS_CST!$A$2:$B$200,2,FALSE),""))</f>
        <v/>
      </c>
      <c r="H3713" s="29">
        <v>8.9999999999999993E-3</v>
      </c>
      <c r="I3713" s="29">
        <v>1E-3</v>
      </c>
      <c r="K3713" s="21" t="str">
        <f>IF(E3713="","",IFERROR(VLOOKUP(E3713,REGRAS_CST!$A$2:$C$200,3,FALSE),""))</f>
        <v/>
      </c>
      <c r="L3713" s="23" t="str">
        <f t="shared" si="461"/>
        <v/>
      </c>
      <c r="M3713" s="24" t="str">
        <f t="shared" si="462"/>
        <v/>
      </c>
      <c r="N3713" s="24" t="str">
        <f t="shared" si="463"/>
        <v/>
      </c>
      <c r="O3713" s="15" t="str">
        <f t="shared" si="466"/>
        <v/>
      </c>
      <c r="P3713" s="31" t="str">
        <f t="shared" si="467"/>
        <v/>
      </c>
      <c r="Q3713" s="8" t="str">
        <f>IF(E3713="","",IFERROR(VLOOKUP(E3713,REGRAS_CST!$A$2:$D$200,4,FALSE),""))</f>
        <v/>
      </c>
      <c r="S3713" s="9">
        <f t="shared" si="464"/>
        <v>8.9999999999999993E-3</v>
      </c>
      <c r="T3713" s="9">
        <f t="shared" si="465"/>
        <v>1E-3</v>
      </c>
      <c r="U3713" s="16">
        <f>IFERROR(INDEX(BASE_CCLASSTRIB!$E:$E, MATCH(TEXT($D3713,"000000"), BASE_CCLASSTRIB!$A:$A, 0))/100, 0)</f>
        <v>0</v>
      </c>
      <c r="V3713" s="16">
        <f>IFERROR(INDEX(BASE_CCLASSTRIB!$F:$F, MATCH(TEXT($D3713,"000000"), BASE_CCLASSTRIB!$A:$A, 0))/100, 0)</f>
        <v>0</v>
      </c>
    </row>
    <row r="3714" spans="4:22" ht="15.75" thickBot="1" x14ac:dyDescent="0.3">
      <c r="D3714" s="38"/>
      <c r="E3714" s="27" t="str">
        <f t="shared" ref="E3714:E3777" si="468">IF(D3714="","",LEFT(D3714,3))</f>
        <v/>
      </c>
      <c r="F3714" s="28" t="str">
        <f>IF(E3714="","",IFERROR(VLOOKUP(E3714,REGRAS_CST!$A$2:$B$200,2,FALSE),""))</f>
        <v/>
      </c>
      <c r="H3714" s="29">
        <v>8.9999999999999993E-3</v>
      </c>
      <c r="I3714" s="29">
        <v>1E-3</v>
      </c>
      <c r="K3714" s="21" t="str">
        <f>IF(E3714="","",IFERROR(VLOOKUP(E3714,REGRAS_CST!$A$2:$C$200,3,FALSE),""))</f>
        <v/>
      </c>
      <c r="L3714" s="23" t="str">
        <f t="shared" ref="L3714:L3777" si="469">IF($G3714="", "", $G3714*(1-$V3714))</f>
        <v/>
      </c>
      <c r="M3714" s="24" t="str">
        <f t="shared" ref="M3714:M3777" si="470">IF(OR($L3714="",$S3714=""),"",$L3714*$S3714)</f>
        <v/>
      </c>
      <c r="N3714" s="24" t="str">
        <f t="shared" ref="N3714:N3777" si="471">IF(OR($L3714="",$T3714=""),"",$L3714*$T3714)</f>
        <v/>
      </c>
      <c r="O3714" s="15" t="str">
        <f t="shared" si="466"/>
        <v/>
      </c>
      <c r="P3714" s="31" t="str">
        <f t="shared" si="467"/>
        <v/>
      </c>
      <c r="Q3714" s="8" t="str">
        <f>IF(E3714="","",IFERROR(VLOOKUP(E3714,REGRAS_CST!$A$2:$D$200,4,FALSE),""))</f>
        <v/>
      </c>
      <c r="S3714" s="9">
        <f t="shared" ref="S3714:S3777" si="472">IF($H3714="","",$H3714*(1-$U3714))</f>
        <v>8.9999999999999993E-3</v>
      </c>
      <c r="T3714" s="9">
        <f t="shared" ref="T3714:T3777" si="473">IF($I3714="","",$I3714*(1-$U3714))</f>
        <v>1E-3</v>
      </c>
      <c r="U3714" s="16">
        <f>IFERROR(INDEX(BASE_CCLASSTRIB!$E:$E, MATCH(TEXT($D3714,"000000"), BASE_CCLASSTRIB!$A:$A, 0))/100, 0)</f>
        <v>0</v>
      </c>
      <c r="V3714" s="16">
        <f>IFERROR(INDEX(BASE_CCLASSTRIB!$F:$F, MATCH(TEXT($D3714,"000000"), BASE_CCLASSTRIB!$A:$A, 0))/100, 0)</f>
        <v>0</v>
      </c>
    </row>
    <row r="3715" spans="4:22" ht="15.75" thickBot="1" x14ac:dyDescent="0.3">
      <c r="D3715" s="38"/>
      <c r="E3715" s="27" t="str">
        <f t="shared" si="468"/>
        <v/>
      </c>
      <c r="F3715" s="28" t="str">
        <f>IF(E3715="","",IFERROR(VLOOKUP(E3715,REGRAS_CST!$A$2:$B$200,2,FALSE),""))</f>
        <v/>
      </c>
      <c r="H3715" s="29">
        <v>8.9999999999999993E-3</v>
      </c>
      <c r="I3715" s="29">
        <v>1E-3</v>
      </c>
      <c r="K3715" s="21" t="str">
        <f>IF(E3715="","",IFERROR(VLOOKUP(E3715,REGRAS_CST!$A$2:$C$200,3,FALSE),""))</f>
        <v/>
      </c>
      <c r="L3715" s="23" t="str">
        <f t="shared" si="469"/>
        <v/>
      </c>
      <c r="M3715" s="24" t="str">
        <f t="shared" si="470"/>
        <v/>
      </c>
      <c r="N3715" s="24" t="str">
        <f t="shared" si="471"/>
        <v/>
      </c>
      <c r="O3715" s="15" t="str">
        <f t="shared" si="466"/>
        <v/>
      </c>
      <c r="P3715" s="31" t="str">
        <f t="shared" si="467"/>
        <v/>
      </c>
      <c r="Q3715" s="8" t="str">
        <f>IF(E3715="","",IFERROR(VLOOKUP(E3715,REGRAS_CST!$A$2:$D$200,4,FALSE),""))</f>
        <v/>
      </c>
      <c r="S3715" s="9">
        <f t="shared" si="472"/>
        <v>8.9999999999999993E-3</v>
      </c>
      <c r="T3715" s="9">
        <f t="shared" si="473"/>
        <v>1E-3</v>
      </c>
      <c r="U3715" s="16">
        <f>IFERROR(INDEX(BASE_CCLASSTRIB!$E:$E, MATCH(TEXT($D3715,"000000"), BASE_CCLASSTRIB!$A:$A, 0))/100, 0)</f>
        <v>0</v>
      </c>
      <c r="V3715" s="16">
        <f>IFERROR(INDEX(BASE_CCLASSTRIB!$F:$F, MATCH(TEXT($D3715,"000000"), BASE_CCLASSTRIB!$A:$A, 0))/100, 0)</f>
        <v>0</v>
      </c>
    </row>
    <row r="3716" spans="4:22" ht="15.75" thickBot="1" x14ac:dyDescent="0.3">
      <c r="D3716" s="38"/>
      <c r="E3716" s="27" t="str">
        <f t="shared" si="468"/>
        <v/>
      </c>
      <c r="F3716" s="28" t="str">
        <f>IF(E3716="","",IFERROR(VLOOKUP(E3716,REGRAS_CST!$A$2:$B$200,2,FALSE),""))</f>
        <v/>
      </c>
      <c r="H3716" s="29">
        <v>8.9999999999999993E-3</v>
      </c>
      <c r="I3716" s="29">
        <v>1E-3</v>
      </c>
      <c r="K3716" s="21" t="str">
        <f>IF(E3716="","",IFERROR(VLOOKUP(E3716,REGRAS_CST!$A$2:$C$200,3,FALSE),""))</f>
        <v/>
      </c>
      <c r="L3716" s="23" t="str">
        <f t="shared" si="469"/>
        <v/>
      </c>
      <c r="M3716" s="24" t="str">
        <f t="shared" si="470"/>
        <v/>
      </c>
      <c r="N3716" s="24" t="str">
        <f t="shared" si="471"/>
        <v/>
      </c>
      <c r="O3716" s="15" t="str">
        <f t="shared" si="466"/>
        <v/>
      </c>
      <c r="P3716" s="31" t="str">
        <f t="shared" si="467"/>
        <v/>
      </c>
      <c r="Q3716" s="8" t="str">
        <f>IF(E3716="","",IFERROR(VLOOKUP(E3716,REGRAS_CST!$A$2:$D$200,4,FALSE),""))</f>
        <v/>
      </c>
      <c r="S3716" s="9">
        <f t="shared" si="472"/>
        <v>8.9999999999999993E-3</v>
      </c>
      <c r="T3716" s="9">
        <f t="shared" si="473"/>
        <v>1E-3</v>
      </c>
      <c r="U3716" s="16">
        <f>IFERROR(INDEX(BASE_CCLASSTRIB!$E:$E, MATCH(TEXT($D3716,"000000"), BASE_CCLASSTRIB!$A:$A, 0))/100, 0)</f>
        <v>0</v>
      </c>
      <c r="V3716" s="16">
        <f>IFERROR(INDEX(BASE_CCLASSTRIB!$F:$F, MATCH(TEXT($D3716,"000000"), BASE_CCLASSTRIB!$A:$A, 0))/100, 0)</f>
        <v>0</v>
      </c>
    </row>
    <row r="3717" spans="4:22" ht="15.75" thickBot="1" x14ac:dyDescent="0.3">
      <c r="D3717" s="38"/>
      <c r="E3717" s="27" t="str">
        <f t="shared" si="468"/>
        <v/>
      </c>
      <c r="F3717" s="28" t="str">
        <f>IF(E3717="","",IFERROR(VLOOKUP(E3717,REGRAS_CST!$A$2:$B$200,2,FALSE),""))</f>
        <v/>
      </c>
      <c r="H3717" s="29">
        <v>8.9999999999999993E-3</v>
      </c>
      <c r="I3717" s="29">
        <v>1E-3</v>
      </c>
      <c r="K3717" s="21" t="str">
        <f>IF(E3717="","",IFERROR(VLOOKUP(E3717,REGRAS_CST!$A$2:$C$200,3,FALSE),""))</f>
        <v/>
      </c>
      <c r="L3717" s="23" t="str">
        <f t="shared" si="469"/>
        <v/>
      </c>
      <c r="M3717" s="24" t="str">
        <f t="shared" si="470"/>
        <v/>
      </c>
      <c r="N3717" s="24" t="str">
        <f t="shared" si="471"/>
        <v/>
      </c>
      <c r="O3717" s="15" t="str">
        <f t="shared" si="466"/>
        <v/>
      </c>
      <c r="P3717" s="31" t="str">
        <f t="shared" si="467"/>
        <v/>
      </c>
      <c r="Q3717" s="8" t="str">
        <f>IF(E3717="","",IFERROR(VLOOKUP(E3717,REGRAS_CST!$A$2:$D$200,4,FALSE),""))</f>
        <v/>
      </c>
      <c r="S3717" s="9">
        <f t="shared" si="472"/>
        <v>8.9999999999999993E-3</v>
      </c>
      <c r="T3717" s="9">
        <f t="shared" si="473"/>
        <v>1E-3</v>
      </c>
      <c r="U3717" s="16">
        <f>IFERROR(INDEX(BASE_CCLASSTRIB!$E:$E, MATCH(TEXT($D3717,"000000"), BASE_CCLASSTRIB!$A:$A, 0))/100, 0)</f>
        <v>0</v>
      </c>
      <c r="V3717" s="16">
        <f>IFERROR(INDEX(BASE_CCLASSTRIB!$F:$F, MATCH(TEXT($D3717,"000000"), BASE_CCLASSTRIB!$A:$A, 0))/100, 0)</f>
        <v>0</v>
      </c>
    </row>
    <row r="3718" spans="4:22" ht="15.75" thickBot="1" x14ac:dyDescent="0.3">
      <c r="D3718" s="38"/>
      <c r="E3718" s="27" t="str">
        <f t="shared" si="468"/>
        <v/>
      </c>
      <c r="F3718" s="28" t="str">
        <f>IF(E3718="","",IFERROR(VLOOKUP(E3718,REGRAS_CST!$A$2:$B$200,2,FALSE),""))</f>
        <v/>
      </c>
      <c r="H3718" s="29">
        <v>8.9999999999999993E-3</v>
      </c>
      <c r="I3718" s="29">
        <v>1E-3</v>
      </c>
      <c r="K3718" s="21" t="str">
        <f>IF(E3718="","",IFERROR(VLOOKUP(E3718,REGRAS_CST!$A$2:$C$200,3,FALSE),""))</f>
        <v/>
      </c>
      <c r="L3718" s="23" t="str">
        <f t="shared" si="469"/>
        <v/>
      </c>
      <c r="M3718" s="24" t="str">
        <f t="shared" si="470"/>
        <v/>
      </c>
      <c r="N3718" s="24" t="str">
        <f t="shared" si="471"/>
        <v/>
      </c>
      <c r="O3718" s="15" t="str">
        <f t="shared" si="466"/>
        <v/>
      </c>
      <c r="P3718" s="31" t="str">
        <f t="shared" si="467"/>
        <v/>
      </c>
      <c r="Q3718" s="8" t="str">
        <f>IF(E3718="","",IFERROR(VLOOKUP(E3718,REGRAS_CST!$A$2:$D$200,4,FALSE),""))</f>
        <v/>
      </c>
      <c r="S3718" s="9">
        <f t="shared" si="472"/>
        <v>8.9999999999999993E-3</v>
      </c>
      <c r="T3718" s="9">
        <f t="shared" si="473"/>
        <v>1E-3</v>
      </c>
      <c r="U3718" s="16">
        <f>IFERROR(INDEX(BASE_CCLASSTRIB!$E:$E, MATCH(TEXT($D3718,"000000"), BASE_CCLASSTRIB!$A:$A, 0))/100, 0)</f>
        <v>0</v>
      </c>
      <c r="V3718" s="16">
        <f>IFERROR(INDEX(BASE_CCLASSTRIB!$F:$F, MATCH(TEXT($D3718,"000000"), BASE_CCLASSTRIB!$A:$A, 0))/100, 0)</f>
        <v>0</v>
      </c>
    </row>
    <row r="3719" spans="4:22" ht="15.75" thickBot="1" x14ac:dyDescent="0.3">
      <c r="D3719" s="38"/>
      <c r="E3719" s="27" t="str">
        <f t="shared" si="468"/>
        <v/>
      </c>
      <c r="F3719" s="28" t="str">
        <f>IF(E3719="","",IFERROR(VLOOKUP(E3719,REGRAS_CST!$A$2:$B$200,2,FALSE),""))</f>
        <v/>
      </c>
      <c r="H3719" s="29">
        <v>8.9999999999999993E-3</v>
      </c>
      <c r="I3719" s="29">
        <v>1E-3</v>
      </c>
      <c r="K3719" s="21" t="str">
        <f>IF(E3719="","",IFERROR(VLOOKUP(E3719,REGRAS_CST!$A$2:$C$200,3,FALSE),""))</f>
        <v/>
      </c>
      <c r="L3719" s="23" t="str">
        <f t="shared" si="469"/>
        <v/>
      </c>
      <c r="M3719" s="24" t="str">
        <f t="shared" si="470"/>
        <v/>
      </c>
      <c r="N3719" s="24" t="str">
        <f t="shared" si="471"/>
        <v/>
      </c>
      <c r="O3719" s="15" t="str">
        <f t="shared" si="466"/>
        <v/>
      </c>
      <c r="P3719" s="31" t="str">
        <f t="shared" si="467"/>
        <v/>
      </c>
      <c r="Q3719" s="8" t="str">
        <f>IF(E3719="","",IFERROR(VLOOKUP(E3719,REGRAS_CST!$A$2:$D$200,4,FALSE),""))</f>
        <v/>
      </c>
      <c r="S3719" s="9">
        <f t="shared" si="472"/>
        <v>8.9999999999999993E-3</v>
      </c>
      <c r="T3719" s="9">
        <f t="shared" si="473"/>
        <v>1E-3</v>
      </c>
      <c r="U3719" s="16">
        <f>IFERROR(INDEX(BASE_CCLASSTRIB!$E:$E, MATCH(TEXT($D3719,"000000"), BASE_CCLASSTRIB!$A:$A, 0))/100, 0)</f>
        <v>0</v>
      </c>
      <c r="V3719" s="16">
        <f>IFERROR(INDEX(BASE_CCLASSTRIB!$F:$F, MATCH(TEXT($D3719,"000000"), BASE_CCLASSTRIB!$A:$A, 0))/100, 0)</f>
        <v>0</v>
      </c>
    </row>
    <row r="3720" spans="4:22" ht="15.75" thickBot="1" x14ac:dyDescent="0.3">
      <c r="D3720" s="38"/>
      <c r="E3720" s="27" t="str">
        <f t="shared" si="468"/>
        <v/>
      </c>
      <c r="F3720" s="28" t="str">
        <f>IF(E3720="","",IFERROR(VLOOKUP(E3720,REGRAS_CST!$A$2:$B$200,2,FALSE),""))</f>
        <v/>
      </c>
      <c r="H3720" s="29">
        <v>8.9999999999999993E-3</v>
      </c>
      <c r="I3720" s="29">
        <v>1E-3</v>
      </c>
      <c r="K3720" s="21" t="str">
        <f>IF(E3720="","",IFERROR(VLOOKUP(E3720,REGRAS_CST!$A$2:$C$200,3,FALSE),""))</f>
        <v/>
      </c>
      <c r="L3720" s="23" t="str">
        <f t="shared" si="469"/>
        <v/>
      </c>
      <c r="M3720" s="24" t="str">
        <f t="shared" si="470"/>
        <v/>
      </c>
      <c r="N3720" s="24" t="str">
        <f t="shared" si="471"/>
        <v/>
      </c>
      <c r="O3720" s="15" t="str">
        <f t="shared" si="466"/>
        <v/>
      </c>
      <c r="P3720" s="31" t="str">
        <f t="shared" si="467"/>
        <v/>
      </c>
      <c r="Q3720" s="8" t="str">
        <f>IF(E3720="","",IFERROR(VLOOKUP(E3720,REGRAS_CST!$A$2:$D$200,4,FALSE),""))</f>
        <v/>
      </c>
      <c r="S3720" s="9">
        <f t="shared" si="472"/>
        <v>8.9999999999999993E-3</v>
      </c>
      <c r="T3720" s="9">
        <f t="shared" si="473"/>
        <v>1E-3</v>
      </c>
      <c r="U3720" s="16">
        <f>IFERROR(INDEX(BASE_CCLASSTRIB!$E:$E, MATCH(TEXT($D3720,"000000"), BASE_CCLASSTRIB!$A:$A, 0))/100, 0)</f>
        <v>0</v>
      </c>
      <c r="V3720" s="16">
        <f>IFERROR(INDEX(BASE_CCLASSTRIB!$F:$F, MATCH(TEXT($D3720,"000000"), BASE_CCLASSTRIB!$A:$A, 0))/100, 0)</f>
        <v>0</v>
      </c>
    </row>
    <row r="3721" spans="4:22" ht="15.75" thickBot="1" x14ac:dyDescent="0.3">
      <c r="D3721" s="38"/>
      <c r="E3721" s="27" t="str">
        <f t="shared" si="468"/>
        <v/>
      </c>
      <c r="F3721" s="28" t="str">
        <f>IF(E3721="","",IFERROR(VLOOKUP(E3721,REGRAS_CST!$A$2:$B$200,2,FALSE),""))</f>
        <v/>
      </c>
      <c r="H3721" s="29">
        <v>8.9999999999999993E-3</v>
      </c>
      <c r="I3721" s="29">
        <v>1E-3</v>
      </c>
      <c r="K3721" s="21" t="str">
        <f>IF(E3721="","",IFERROR(VLOOKUP(E3721,REGRAS_CST!$A$2:$C$200,3,FALSE),""))</f>
        <v/>
      </c>
      <c r="L3721" s="23" t="str">
        <f t="shared" si="469"/>
        <v/>
      </c>
      <c r="M3721" s="24" t="str">
        <f t="shared" si="470"/>
        <v/>
      </c>
      <c r="N3721" s="24" t="str">
        <f t="shared" si="471"/>
        <v/>
      </c>
      <c r="O3721" s="15" t="str">
        <f t="shared" si="466"/>
        <v/>
      </c>
      <c r="P3721" s="31" t="str">
        <f t="shared" si="467"/>
        <v/>
      </c>
      <c r="Q3721" s="8" t="str">
        <f>IF(E3721="","",IFERROR(VLOOKUP(E3721,REGRAS_CST!$A$2:$D$200,4,FALSE),""))</f>
        <v/>
      </c>
      <c r="S3721" s="9">
        <f t="shared" si="472"/>
        <v>8.9999999999999993E-3</v>
      </c>
      <c r="T3721" s="9">
        <f t="shared" si="473"/>
        <v>1E-3</v>
      </c>
      <c r="U3721" s="16">
        <f>IFERROR(INDEX(BASE_CCLASSTRIB!$E:$E, MATCH(TEXT($D3721,"000000"), BASE_CCLASSTRIB!$A:$A, 0))/100, 0)</f>
        <v>0</v>
      </c>
      <c r="V3721" s="16">
        <f>IFERROR(INDEX(BASE_CCLASSTRIB!$F:$F, MATCH(TEXT($D3721,"000000"), BASE_CCLASSTRIB!$A:$A, 0))/100, 0)</f>
        <v>0</v>
      </c>
    </row>
    <row r="3722" spans="4:22" ht="15.75" thickBot="1" x14ac:dyDescent="0.3">
      <c r="D3722" s="38"/>
      <c r="E3722" s="27" t="str">
        <f t="shared" si="468"/>
        <v/>
      </c>
      <c r="F3722" s="28" t="str">
        <f>IF(E3722="","",IFERROR(VLOOKUP(E3722,REGRAS_CST!$A$2:$B$200,2,FALSE),""))</f>
        <v/>
      </c>
      <c r="H3722" s="29">
        <v>8.9999999999999993E-3</v>
      </c>
      <c r="I3722" s="29">
        <v>1E-3</v>
      </c>
      <c r="K3722" s="21" t="str">
        <f>IF(E3722="","",IFERROR(VLOOKUP(E3722,REGRAS_CST!$A$2:$C$200,3,FALSE),""))</f>
        <v/>
      </c>
      <c r="L3722" s="23" t="str">
        <f t="shared" si="469"/>
        <v/>
      </c>
      <c r="M3722" s="24" t="str">
        <f t="shared" si="470"/>
        <v/>
      </c>
      <c r="N3722" s="24" t="str">
        <f t="shared" si="471"/>
        <v/>
      </c>
      <c r="O3722" s="15" t="str">
        <f t="shared" si="466"/>
        <v/>
      </c>
      <c r="P3722" s="31" t="str">
        <f t="shared" si="467"/>
        <v/>
      </c>
      <c r="Q3722" s="8" t="str">
        <f>IF(E3722="","",IFERROR(VLOOKUP(E3722,REGRAS_CST!$A$2:$D$200,4,FALSE),""))</f>
        <v/>
      </c>
      <c r="S3722" s="9">
        <f t="shared" si="472"/>
        <v>8.9999999999999993E-3</v>
      </c>
      <c r="T3722" s="9">
        <f t="shared" si="473"/>
        <v>1E-3</v>
      </c>
      <c r="U3722" s="16">
        <f>IFERROR(INDEX(BASE_CCLASSTRIB!$E:$E, MATCH(TEXT($D3722,"000000"), BASE_CCLASSTRIB!$A:$A, 0))/100, 0)</f>
        <v>0</v>
      </c>
      <c r="V3722" s="16">
        <f>IFERROR(INDEX(BASE_CCLASSTRIB!$F:$F, MATCH(TEXT($D3722,"000000"), BASE_CCLASSTRIB!$A:$A, 0))/100, 0)</f>
        <v>0</v>
      </c>
    </row>
    <row r="3723" spans="4:22" ht="15.75" thickBot="1" x14ac:dyDescent="0.3">
      <c r="D3723" s="38"/>
      <c r="E3723" s="27" t="str">
        <f t="shared" si="468"/>
        <v/>
      </c>
      <c r="F3723" s="28" t="str">
        <f>IF(E3723="","",IFERROR(VLOOKUP(E3723,REGRAS_CST!$A$2:$B$200,2,FALSE),""))</f>
        <v/>
      </c>
      <c r="H3723" s="29">
        <v>8.9999999999999993E-3</v>
      </c>
      <c r="I3723" s="29">
        <v>1E-3</v>
      </c>
      <c r="K3723" s="21" t="str">
        <f>IF(E3723="","",IFERROR(VLOOKUP(E3723,REGRAS_CST!$A$2:$C$200,3,FALSE),""))</f>
        <v/>
      </c>
      <c r="L3723" s="23" t="str">
        <f t="shared" si="469"/>
        <v/>
      </c>
      <c r="M3723" s="24" t="str">
        <f t="shared" si="470"/>
        <v/>
      </c>
      <c r="N3723" s="24" t="str">
        <f t="shared" si="471"/>
        <v/>
      </c>
      <c r="O3723" s="15" t="str">
        <f t="shared" si="466"/>
        <v/>
      </c>
      <c r="P3723" s="31" t="str">
        <f t="shared" si="467"/>
        <v/>
      </c>
      <c r="Q3723" s="8" t="str">
        <f>IF(E3723="","",IFERROR(VLOOKUP(E3723,REGRAS_CST!$A$2:$D$200,4,FALSE),""))</f>
        <v/>
      </c>
      <c r="S3723" s="9">
        <f t="shared" si="472"/>
        <v>8.9999999999999993E-3</v>
      </c>
      <c r="T3723" s="9">
        <f t="shared" si="473"/>
        <v>1E-3</v>
      </c>
      <c r="U3723" s="16">
        <f>IFERROR(INDEX(BASE_CCLASSTRIB!$E:$E, MATCH(TEXT($D3723,"000000"), BASE_CCLASSTRIB!$A:$A, 0))/100, 0)</f>
        <v>0</v>
      </c>
      <c r="V3723" s="16">
        <f>IFERROR(INDEX(BASE_CCLASSTRIB!$F:$F, MATCH(TEXT($D3723,"000000"), BASE_CCLASSTRIB!$A:$A, 0))/100, 0)</f>
        <v>0</v>
      </c>
    </row>
    <row r="3724" spans="4:22" ht="15.75" thickBot="1" x14ac:dyDescent="0.3">
      <c r="D3724" s="38"/>
      <c r="E3724" s="27" t="str">
        <f t="shared" si="468"/>
        <v/>
      </c>
      <c r="F3724" s="28" t="str">
        <f>IF(E3724="","",IFERROR(VLOOKUP(E3724,REGRAS_CST!$A$2:$B$200,2,FALSE),""))</f>
        <v/>
      </c>
      <c r="H3724" s="29">
        <v>8.9999999999999993E-3</v>
      </c>
      <c r="I3724" s="29">
        <v>1E-3</v>
      </c>
      <c r="K3724" s="21" t="str">
        <f>IF(E3724="","",IFERROR(VLOOKUP(E3724,REGRAS_CST!$A$2:$C$200,3,FALSE),""))</f>
        <v/>
      </c>
      <c r="L3724" s="23" t="str">
        <f t="shared" si="469"/>
        <v/>
      </c>
      <c r="M3724" s="24" t="str">
        <f t="shared" si="470"/>
        <v/>
      </c>
      <c r="N3724" s="24" t="str">
        <f t="shared" si="471"/>
        <v/>
      </c>
      <c r="O3724" s="15" t="str">
        <f t="shared" si="466"/>
        <v/>
      </c>
      <c r="P3724" s="31" t="str">
        <f t="shared" si="467"/>
        <v/>
      </c>
      <c r="Q3724" s="8" t="str">
        <f>IF(E3724="","",IFERROR(VLOOKUP(E3724,REGRAS_CST!$A$2:$D$200,4,FALSE),""))</f>
        <v/>
      </c>
      <c r="S3724" s="9">
        <f t="shared" si="472"/>
        <v>8.9999999999999993E-3</v>
      </c>
      <c r="T3724" s="9">
        <f t="shared" si="473"/>
        <v>1E-3</v>
      </c>
      <c r="U3724" s="16">
        <f>IFERROR(INDEX(BASE_CCLASSTRIB!$E:$E, MATCH(TEXT($D3724,"000000"), BASE_CCLASSTRIB!$A:$A, 0))/100, 0)</f>
        <v>0</v>
      </c>
      <c r="V3724" s="16">
        <f>IFERROR(INDEX(BASE_CCLASSTRIB!$F:$F, MATCH(TEXT($D3724,"000000"), BASE_CCLASSTRIB!$A:$A, 0))/100, 0)</f>
        <v>0</v>
      </c>
    </row>
    <row r="3725" spans="4:22" ht="15.75" thickBot="1" x14ac:dyDescent="0.3">
      <c r="D3725" s="38"/>
      <c r="E3725" s="27" t="str">
        <f t="shared" si="468"/>
        <v/>
      </c>
      <c r="F3725" s="28" t="str">
        <f>IF(E3725="","",IFERROR(VLOOKUP(E3725,REGRAS_CST!$A$2:$B$200,2,FALSE),""))</f>
        <v/>
      </c>
      <c r="H3725" s="29">
        <v>8.9999999999999993E-3</v>
      </c>
      <c r="I3725" s="29">
        <v>1E-3</v>
      </c>
      <c r="K3725" s="21" t="str">
        <f>IF(E3725="","",IFERROR(VLOOKUP(E3725,REGRAS_CST!$A$2:$C$200,3,FALSE),""))</f>
        <v/>
      </c>
      <c r="L3725" s="23" t="str">
        <f t="shared" si="469"/>
        <v/>
      </c>
      <c r="M3725" s="24" t="str">
        <f t="shared" si="470"/>
        <v/>
      </c>
      <c r="N3725" s="24" t="str">
        <f t="shared" si="471"/>
        <v/>
      </c>
      <c r="O3725" s="15" t="str">
        <f t="shared" si="466"/>
        <v/>
      </c>
      <c r="P3725" s="31" t="str">
        <f t="shared" si="467"/>
        <v/>
      </c>
      <c r="Q3725" s="8" t="str">
        <f>IF(E3725="","",IFERROR(VLOOKUP(E3725,REGRAS_CST!$A$2:$D$200,4,FALSE),""))</f>
        <v/>
      </c>
      <c r="S3725" s="9">
        <f t="shared" si="472"/>
        <v>8.9999999999999993E-3</v>
      </c>
      <c r="T3725" s="9">
        <f t="shared" si="473"/>
        <v>1E-3</v>
      </c>
      <c r="U3725" s="16">
        <f>IFERROR(INDEX(BASE_CCLASSTRIB!$E:$E, MATCH(TEXT($D3725,"000000"), BASE_CCLASSTRIB!$A:$A, 0))/100, 0)</f>
        <v>0</v>
      </c>
      <c r="V3725" s="16">
        <f>IFERROR(INDEX(BASE_CCLASSTRIB!$F:$F, MATCH(TEXT($D3725,"000000"), BASE_CCLASSTRIB!$A:$A, 0))/100, 0)</f>
        <v>0</v>
      </c>
    </row>
    <row r="3726" spans="4:22" ht="15.75" thickBot="1" x14ac:dyDescent="0.3">
      <c r="D3726" s="38"/>
      <c r="E3726" s="27" t="str">
        <f t="shared" si="468"/>
        <v/>
      </c>
      <c r="F3726" s="28" t="str">
        <f>IF(E3726="","",IFERROR(VLOOKUP(E3726,REGRAS_CST!$A$2:$B$200,2,FALSE),""))</f>
        <v/>
      </c>
      <c r="H3726" s="29">
        <v>8.9999999999999993E-3</v>
      </c>
      <c r="I3726" s="29">
        <v>1E-3</v>
      </c>
      <c r="K3726" s="21" t="str">
        <f>IF(E3726="","",IFERROR(VLOOKUP(E3726,REGRAS_CST!$A$2:$C$200,3,FALSE),""))</f>
        <v/>
      </c>
      <c r="L3726" s="23" t="str">
        <f t="shared" si="469"/>
        <v/>
      </c>
      <c r="M3726" s="24" t="str">
        <f t="shared" si="470"/>
        <v/>
      </c>
      <c r="N3726" s="24" t="str">
        <f t="shared" si="471"/>
        <v/>
      </c>
      <c r="O3726" s="15" t="str">
        <f t="shared" si="466"/>
        <v/>
      </c>
      <c r="P3726" s="31" t="str">
        <f t="shared" si="467"/>
        <v/>
      </c>
      <c r="Q3726" s="8" t="str">
        <f>IF(E3726="","",IFERROR(VLOOKUP(E3726,REGRAS_CST!$A$2:$D$200,4,FALSE),""))</f>
        <v/>
      </c>
      <c r="S3726" s="9">
        <f t="shared" si="472"/>
        <v>8.9999999999999993E-3</v>
      </c>
      <c r="T3726" s="9">
        <f t="shared" si="473"/>
        <v>1E-3</v>
      </c>
      <c r="U3726" s="16">
        <f>IFERROR(INDEX(BASE_CCLASSTRIB!$E:$E, MATCH(TEXT($D3726,"000000"), BASE_CCLASSTRIB!$A:$A, 0))/100, 0)</f>
        <v>0</v>
      </c>
      <c r="V3726" s="16">
        <f>IFERROR(INDEX(BASE_CCLASSTRIB!$F:$F, MATCH(TEXT($D3726,"000000"), BASE_CCLASSTRIB!$A:$A, 0))/100, 0)</f>
        <v>0</v>
      </c>
    </row>
    <row r="3727" spans="4:22" ht="15.75" thickBot="1" x14ac:dyDescent="0.3">
      <c r="D3727" s="38"/>
      <c r="E3727" s="27" t="str">
        <f t="shared" si="468"/>
        <v/>
      </c>
      <c r="F3727" s="28" t="str">
        <f>IF(E3727="","",IFERROR(VLOOKUP(E3727,REGRAS_CST!$A$2:$B$200,2,FALSE),""))</f>
        <v/>
      </c>
      <c r="H3727" s="29">
        <v>8.9999999999999993E-3</v>
      </c>
      <c r="I3727" s="29">
        <v>1E-3</v>
      </c>
      <c r="K3727" s="21" t="str">
        <f>IF(E3727="","",IFERROR(VLOOKUP(E3727,REGRAS_CST!$A$2:$C$200,3,FALSE),""))</f>
        <v/>
      </c>
      <c r="L3727" s="23" t="str">
        <f t="shared" si="469"/>
        <v/>
      </c>
      <c r="M3727" s="24" t="str">
        <f t="shared" si="470"/>
        <v/>
      </c>
      <c r="N3727" s="24" t="str">
        <f t="shared" si="471"/>
        <v/>
      </c>
      <c r="O3727" s="15" t="str">
        <f t="shared" si="466"/>
        <v/>
      </c>
      <c r="P3727" s="31" t="str">
        <f t="shared" si="467"/>
        <v/>
      </c>
      <c r="Q3727" s="8" t="str">
        <f>IF(E3727="","",IFERROR(VLOOKUP(E3727,REGRAS_CST!$A$2:$D$200,4,FALSE),""))</f>
        <v/>
      </c>
      <c r="S3727" s="9">
        <f t="shared" si="472"/>
        <v>8.9999999999999993E-3</v>
      </c>
      <c r="T3727" s="9">
        <f t="shared" si="473"/>
        <v>1E-3</v>
      </c>
      <c r="U3727" s="16">
        <f>IFERROR(INDEX(BASE_CCLASSTRIB!$E:$E, MATCH(TEXT($D3727,"000000"), BASE_CCLASSTRIB!$A:$A, 0))/100, 0)</f>
        <v>0</v>
      </c>
      <c r="V3727" s="16">
        <f>IFERROR(INDEX(BASE_CCLASSTRIB!$F:$F, MATCH(TEXT($D3727,"000000"), BASE_CCLASSTRIB!$A:$A, 0))/100, 0)</f>
        <v>0</v>
      </c>
    </row>
    <row r="3728" spans="4:22" ht="15.75" thickBot="1" x14ac:dyDescent="0.3">
      <c r="D3728" s="38"/>
      <c r="E3728" s="27" t="str">
        <f t="shared" si="468"/>
        <v/>
      </c>
      <c r="F3728" s="28" t="str">
        <f>IF(E3728="","",IFERROR(VLOOKUP(E3728,REGRAS_CST!$A$2:$B$200,2,FALSE),""))</f>
        <v/>
      </c>
      <c r="H3728" s="29">
        <v>8.9999999999999993E-3</v>
      </c>
      <c r="I3728" s="29">
        <v>1E-3</v>
      </c>
      <c r="K3728" s="21" t="str">
        <f>IF(E3728="","",IFERROR(VLOOKUP(E3728,REGRAS_CST!$A$2:$C$200,3,FALSE),""))</f>
        <v/>
      </c>
      <c r="L3728" s="23" t="str">
        <f t="shared" si="469"/>
        <v/>
      </c>
      <c r="M3728" s="24" t="str">
        <f t="shared" si="470"/>
        <v/>
      </c>
      <c r="N3728" s="24" t="str">
        <f t="shared" si="471"/>
        <v/>
      </c>
      <c r="O3728" s="15" t="str">
        <f t="shared" ref="O3728:O3791" si="474">IF(D3728="","",
IF(AND(K3728&lt;&gt;"SIM",V3728&gt;0),"ERRO: % BC &gt; 0, mas NÃO permitida ❌",
IF(AND(K3728="SIM",V3728=0),"ATENÇÃO: BC permitida, mas % = 0 🔎",
"Base de cálculo aplicada corretamente ✅")))</f>
        <v/>
      </c>
      <c r="P3728" s="31" t="str">
        <f t="shared" ref="P3728:P3791" si="475">IF(D3728="","",
IF(AND(Q3728&lt;&gt;"SIM",U3728&gt;0),"ERRO: % alíquota &gt; 0, mas NÃO permitida ❌",
IF(AND(Q3728="SIM",U3728=0),"ATENÇÃO: alíquota permitida, mas % = 0 🔎",
"Alíquota aplicada corretamente ✅")))</f>
        <v/>
      </c>
      <c r="Q3728" s="8" t="str">
        <f>IF(E3728="","",IFERROR(VLOOKUP(E3728,REGRAS_CST!$A$2:$D$200,4,FALSE),""))</f>
        <v/>
      </c>
      <c r="S3728" s="9">
        <f t="shared" si="472"/>
        <v>8.9999999999999993E-3</v>
      </c>
      <c r="T3728" s="9">
        <f t="shared" si="473"/>
        <v>1E-3</v>
      </c>
      <c r="U3728" s="16">
        <f>IFERROR(INDEX(BASE_CCLASSTRIB!$E:$E, MATCH(TEXT($D3728,"000000"), BASE_CCLASSTRIB!$A:$A, 0))/100, 0)</f>
        <v>0</v>
      </c>
      <c r="V3728" s="16">
        <f>IFERROR(INDEX(BASE_CCLASSTRIB!$F:$F, MATCH(TEXT($D3728,"000000"), BASE_CCLASSTRIB!$A:$A, 0))/100, 0)</f>
        <v>0</v>
      </c>
    </row>
    <row r="3729" spans="4:22" ht="15.75" thickBot="1" x14ac:dyDescent="0.3">
      <c r="D3729" s="38"/>
      <c r="E3729" s="27" t="str">
        <f t="shared" si="468"/>
        <v/>
      </c>
      <c r="F3729" s="28" t="str">
        <f>IF(E3729="","",IFERROR(VLOOKUP(E3729,REGRAS_CST!$A$2:$B$200,2,FALSE),""))</f>
        <v/>
      </c>
      <c r="H3729" s="29">
        <v>8.9999999999999993E-3</v>
      </c>
      <c r="I3729" s="29">
        <v>1E-3</v>
      </c>
      <c r="K3729" s="21" t="str">
        <f>IF(E3729="","",IFERROR(VLOOKUP(E3729,REGRAS_CST!$A$2:$C$200,3,FALSE),""))</f>
        <v/>
      </c>
      <c r="L3729" s="23" t="str">
        <f t="shared" si="469"/>
        <v/>
      </c>
      <c r="M3729" s="24" t="str">
        <f t="shared" si="470"/>
        <v/>
      </c>
      <c r="N3729" s="24" t="str">
        <f t="shared" si="471"/>
        <v/>
      </c>
      <c r="O3729" s="15" t="str">
        <f t="shared" si="474"/>
        <v/>
      </c>
      <c r="P3729" s="31" t="str">
        <f t="shared" si="475"/>
        <v/>
      </c>
      <c r="Q3729" s="8" t="str">
        <f>IF(E3729="","",IFERROR(VLOOKUP(E3729,REGRAS_CST!$A$2:$D$200,4,FALSE),""))</f>
        <v/>
      </c>
      <c r="S3729" s="9">
        <f t="shared" si="472"/>
        <v>8.9999999999999993E-3</v>
      </c>
      <c r="T3729" s="9">
        <f t="shared" si="473"/>
        <v>1E-3</v>
      </c>
      <c r="U3729" s="16">
        <f>IFERROR(INDEX(BASE_CCLASSTRIB!$E:$E, MATCH(TEXT($D3729,"000000"), BASE_CCLASSTRIB!$A:$A, 0))/100, 0)</f>
        <v>0</v>
      </c>
      <c r="V3729" s="16">
        <f>IFERROR(INDEX(BASE_CCLASSTRIB!$F:$F, MATCH(TEXT($D3729,"000000"), BASE_CCLASSTRIB!$A:$A, 0))/100, 0)</f>
        <v>0</v>
      </c>
    </row>
    <row r="3730" spans="4:22" ht="15.75" thickBot="1" x14ac:dyDescent="0.3">
      <c r="D3730" s="38"/>
      <c r="E3730" s="27" t="str">
        <f t="shared" si="468"/>
        <v/>
      </c>
      <c r="F3730" s="28" t="str">
        <f>IF(E3730="","",IFERROR(VLOOKUP(E3730,REGRAS_CST!$A$2:$B$200,2,FALSE),""))</f>
        <v/>
      </c>
      <c r="H3730" s="29">
        <v>8.9999999999999993E-3</v>
      </c>
      <c r="I3730" s="29">
        <v>1E-3</v>
      </c>
      <c r="K3730" s="21" t="str">
        <f>IF(E3730="","",IFERROR(VLOOKUP(E3730,REGRAS_CST!$A$2:$C$200,3,FALSE),""))</f>
        <v/>
      </c>
      <c r="L3730" s="23" t="str">
        <f t="shared" si="469"/>
        <v/>
      </c>
      <c r="M3730" s="24" t="str">
        <f t="shared" si="470"/>
        <v/>
      </c>
      <c r="N3730" s="24" t="str">
        <f t="shared" si="471"/>
        <v/>
      </c>
      <c r="O3730" s="15" t="str">
        <f t="shared" si="474"/>
        <v/>
      </c>
      <c r="P3730" s="31" t="str">
        <f t="shared" si="475"/>
        <v/>
      </c>
      <c r="Q3730" s="8" t="str">
        <f>IF(E3730="","",IFERROR(VLOOKUP(E3730,REGRAS_CST!$A$2:$D$200,4,FALSE),""))</f>
        <v/>
      </c>
      <c r="S3730" s="9">
        <f t="shared" si="472"/>
        <v>8.9999999999999993E-3</v>
      </c>
      <c r="T3730" s="9">
        <f t="shared" si="473"/>
        <v>1E-3</v>
      </c>
      <c r="U3730" s="16">
        <f>IFERROR(INDEX(BASE_CCLASSTRIB!$E:$E, MATCH(TEXT($D3730,"000000"), BASE_CCLASSTRIB!$A:$A, 0))/100, 0)</f>
        <v>0</v>
      </c>
      <c r="V3730" s="16">
        <f>IFERROR(INDEX(BASE_CCLASSTRIB!$F:$F, MATCH(TEXT($D3730,"000000"), BASE_CCLASSTRIB!$A:$A, 0))/100, 0)</f>
        <v>0</v>
      </c>
    </row>
    <row r="3731" spans="4:22" ht="15.75" thickBot="1" x14ac:dyDescent="0.3">
      <c r="D3731" s="38"/>
      <c r="E3731" s="27" t="str">
        <f t="shared" si="468"/>
        <v/>
      </c>
      <c r="F3731" s="28" t="str">
        <f>IF(E3731="","",IFERROR(VLOOKUP(E3731,REGRAS_CST!$A$2:$B$200,2,FALSE),""))</f>
        <v/>
      </c>
      <c r="H3731" s="29">
        <v>8.9999999999999993E-3</v>
      </c>
      <c r="I3731" s="29">
        <v>1E-3</v>
      </c>
      <c r="K3731" s="21" t="str">
        <f>IF(E3731="","",IFERROR(VLOOKUP(E3731,REGRAS_CST!$A$2:$C$200,3,FALSE),""))</f>
        <v/>
      </c>
      <c r="L3731" s="23" t="str">
        <f t="shared" si="469"/>
        <v/>
      </c>
      <c r="M3731" s="24" t="str">
        <f t="shared" si="470"/>
        <v/>
      </c>
      <c r="N3731" s="24" t="str">
        <f t="shared" si="471"/>
        <v/>
      </c>
      <c r="O3731" s="15" t="str">
        <f t="shared" si="474"/>
        <v/>
      </c>
      <c r="P3731" s="31" t="str">
        <f t="shared" si="475"/>
        <v/>
      </c>
      <c r="Q3731" s="8" t="str">
        <f>IF(E3731="","",IFERROR(VLOOKUP(E3731,REGRAS_CST!$A$2:$D$200,4,FALSE),""))</f>
        <v/>
      </c>
      <c r="S3731" s="9">
        <f t="shared" si="472"/>
        <v>8.9999999999999993E-3</v>
      </c>
      <c r="T3731" s="9">
        <f t="shared" si="473"/>
        <v>1E-3</v>
      </c>
      <c r="U3731" s="16">
        <f>IFERROR(INDEX(BASE_CCLASSTRIB!$E:$E, MATCH(TEXT($D3731,"000000"), BASE_CCLASSTRIB!$A:$A, 0))/100, 0)</f>
        <v>0</v>
      </c>
      <c r="V3731" s="16">
        <f>IFERROR(INDEX(BASE_CCLASSTRIB!$F:$F, MATCH(TEXT($D3731,"000000"), BASE_CCLASSTRIB!$A:$A, 0))/100, 0)</f>
        <v>0</v>
      </c>
    </row>
    <row r="3732" spans="4:22" ht="15.75" thickBot="1" x14ac:dyDescent="0.3">
      <c r="D3732" s="38"/>
      <c r="E3732" s="27" t="str">
        <f t="shared" si="468"/>
        <v/>
      </c>
      <c r="F3732" s="28" t="str">
        <f>IF(E3732="","",IFERROR(VLOOKUP(E3732,REGRAS_CST!$A$2:$B$200,2,FALSE),""))</f>
        <v/>
      </c>
      <c r="H3732" s="29">
        <v>8.9999999999999993E-3</v>
      </c>
      <c r="I3732" s="29">
        <v>1E-3</v>
      </c>
      <c r="K3732" s="21" t="str">
        <f>IF(E3732="","",IFERROR(VLOOKUP(E3732,REGRAS_CST!$A$2:$C$200,3,FALSE),""))</f>
        <v/>
      </c>
      <c r="L3732" s="23" t="str">
        <f t="shared" si="469"/>
        <v/>
      </c>
      <c r="M3732" s="24" t="str">
        <f t="shared" si="470"/>
        <v/>
      </c>
      <c r="N3732" s="24" t="str">
        <f t="shared" si="471"/>
        <v/>
      </c>
      <c r="O3732" s="15" t="str">
        <f t="shared" si="474"/>
        <v/>
      </c>
      <c r="P3732" s="31" t="str">
        <f t="shared" si="475"/>
        <v/>
      </c>
      <c r="Q3732" s="8" t="str">
        <f>IF(E3732="","",IFERROR(VLOOKUP(E3732,REGRAS_CST!$A$2:$D$200,4,FALSE),""))</f>
        <v/>
      </c>
      <c r="S3732" s="9">
        <f t="shared" si="472"/>
        <v>8.9999999999999993E-3</v>
      </c>
      <c r="T3732" s="9">
        <f t="shared" si="473"/>
        <v>1E-3</v>
      </c>
      <c r="U3732" s="16">
        <f>IFERROR(INDEX(BASE_CCLASSTRIB!$E:$E, MATCH(TEXT($D3732,"000000"), BASE_CCLASSTRIB!$A:$A, 0))/100, 0)</f>
        <v>0</v>
      </c>
      <c r="V3732" s="16">
        <f>IFERROR(INDEX(BASE_CCLASSTRIB!$F:$F, MATCH(TEXT($D3732,"000000"), BASE_CCLASSTRIB!$A:$A, 0))/100, 0)</f>
        <v>0</v>
      </c>
    </row>
    <row r="3733" spans="4:22" ht="15.75" thickBot="1" x14ac:dyDescent="0.3">
      <c r="D3733" s="38"/>
      <c r="E3733" s="27" t="str">
        <f t="shared" si="468"/>
        <v/>
      </c>
      <c r="F3733" s="28" t="str">
        <f>IF(E3733="","",IFERROR(VLOOKUP(E3733,REGRAS_CST!$A$2:$B$200,2,FALSE),""))</f>
        <v/>
      </c>
      <c r="H3733" s="29">
        <v>8.9999999999999993E-3</v>
      </c>
      <c r="I3733" s="29">
        <v>1E-3</v>
      </c>
      <c r="K3733" s="21" t="str">
        <f>IF(E3733="","",IFERROR(VLOOKUP(E3733,REGRAS_CST!$A$2:$C$200,3,FALSE),""))</f>
        <v/>
      </c>
      <c r="L3733" s="23" t="str">
        <f t="shared" si="469"/>
        <v/>
      </c>
      <c r="M3733" s="24" t="str">
        <f t="shared" si="470"/>
        <v/>
      </c>
      <c r="N3733" s="24" t="str">
        <f t="shared" si="471"/>
        <v/>
      </c>
      <c r="O3733" s="15" t="str">
        <f t="shared" si="474"/>
        <v/>
      </c>
      <c r="P3733" s="31" t="str">
        <f t="shared" si="475"/>
        <v/>
      </c>
      <c r="Q3733" s="8" t="str">
        <f>IF(E3733="","",IFERROR(VLOOKUP(E3733,REGRAS_CST!$A$2:$D$200,4,FALSE),""))</f>
        <v/>
      </c>
      <c r="S3733" s="9">
        <f t="shared" si="472"/>
        <v>8.9999999999999993E-3</v>
      </c>
      <c r="T3733" s="9">
        <f t="shared" si="473"/>
        <v>1E-3</v>
      </c>
      <c r="U3733" s="16">
        <f>IFERROR(INDEX(BASE_CCLASSTRIB!$E:$E, MATCH(TEXT($D3733,"000000"), BASE_CCLASSTRIB!$A:$A, 0))/100, 0)</f>
        <v>0</v>
      </c>
      <c r="V3733" s="16">
        <f>IFERROR(INDEX(BASE_CCLASSTRIB!$F:$F, MATCH(TEXT($D3733,"000000"), BASE_CCLASSTRIB!$A:$A, 0))/100, 0)</f>
        <v>0</v>
      </c>
    </row>
    <row r="3734" spans="4:22" ht="15.75" thickBot="1" x14ac:dyDescent="0.3">
      <c r="D3734" s="38"/>
      <c r="E3734" s="27" t="str">
        <f t="shared" si="468"/>
        <v/>
      </c>
      <c r="F3734" s="28" t="str">
        <f>IF(E3734="","",IFERROR(VLOOKUP(E3734,REGRAS_CST!$A$2:$B$200,2,FALSE),""))</f>
        <v/>
      </c>
      <c r="H3734" s="29">
        <v>8.9999999999999993E-3</v>
      </c>
      <c r="I3734" s="29">
        <v>1E-3</v>
      </c>
      <c r="K3734" s="21" t="str">
        <f>IF(E3734="","",IFERROR(VLOOKUP(E3734,REGRAS_CST!$A$2:$C$200,3,FALSE),""))</f>
        <v/>
      </c>
      <c r="L3734" s="23" t="str">
        <f t="shared" si="469"/>
        <v/>
      </c>
      <c r="M3734" s="24" t="str">
        <f t="shared" si="470"/>
        <v/>
      </c>
      <c r="N3734" s="24" t="str">
        <f t="shared" si="471"/>
        <v/>
      </c>
      <c r="O3734" s="15" t="str">
        <f t="shared" si="474"/>
        <v/>
      </c>
      <c r="P3734" s="31" t="str">
        <f t="shared" si="475"/>
        <v/>
      </c>
      <c r="Q3734" s="8" t="str">
        <f>IF(E3734="","",IFERROR(VLOOKUP(E3734,REGRAS_CST!$A$2:$D$200,4,FALSE),""))</f>
        <v/>
      </c>
      <c r="S3734" s="9">
        <f t="shared" si="472"/>
        <v>8.9999999999999993E-3</v>
      </c>
      <c r="T3734" s="9">
        <f t="shared" si="473"/>
        <v>1E-3</v>
      </c>
      <c r="U3734" s="16">
        <f>IFERROR(INDEX(BASE_CCLASSTRIB!$E:$E, MATCH(TEXT($D3734,"000000"), BASE_CCLASSTRIB!$A:$A, 0))/100, 0)</f>
        <v>0</v>
      </c>
      <c r="V3734" s="16">
        <f>IFERROR(INDEX(BASE_CCLASSTRIB!$F:$F, MATCH(TEXT($D3734,"000000"), BASE_CCLASSTRIB!$A:$A, 0))/100, 0)</f>
        <v>0</v>
      </c>
    </row>
    <row r="3735" spans="4:22" ht="15.75" thickBot="1" x14ac:dyDescent="0.3">
      <c r="D3735" s="38"/>
      <c r="E3735" s="27" t="str">
        <f t="shared" si="468"/>
        <v/>
      </c>
      <c r="F3735" s="28" t="str">
        <f>IF(E3735="","",IFERROR(VLOOKUP(E3735,REGRAS_CST!$A$2:$B$200,2,FALSE),""))</f>
        <v/>
      </c>
      <c r="H3735" s="29">
        <v>8.9999999999999993E-3</v>
      </c>
      <c r="I3735" s="29">
        <v>1E-3</v>
      </c>
      <c r="K3735" s="21" t="str">
        <f>IF(E3735="","",IFERROR(VLOOKUP(E3735,REGRAS_CST!$A$2:$C$200,3,FALSE),""))</f>
        <v/>
      </c>
      <c r="L3735" s="23" t="str">
        <f t="shared" si="469"/>
        <v/>
      </c>
      <c r="M3735" s="24" t="str">
        <f t="shared" si="470"/>
        <v/>
      </c>
      <c r="N3735" s="24" t="str">
        <f t="shared" si="471"/>
        <v/>
      </c>
      <c r="O3735" s="15" t="str">
        <f t="shared" si="474"/>
        <v/>
      </c>
      <c r="P3735" s="31" t="str">
        <f t="shared" si="475"/>
        <v/>
      </c>
      <c r="Q3735" s="8" t="str">
        <f>IF(E3735="","",IFERROR(VLOOKUP(E3735,REGRAS_CST!$A$2:$D$200,4,FALSE),""))</f>
        <v/>
      </c>
      <c r="S3735" s="9">
        <f t="shared" si="472"/>
        <v>8.9999999999999993E-3</v>
      </c>
      <c r="T3735" s="9">
        <f t="shared" si="473"/>
        <v>1E-3</v>
      </c>
      <c r="U3735" s="16">
        <f>IFERROR(INDEX(BASE_CCLASSTRIB!$E:$E, MATCH(TEXT($D3735,"000000"), BASE_CCLASSTRIB!$A:$A, 0))/100, 0)</f>
        <v>0</v>
      </c>
      <c r="V3735" s="16">
        <f>IFERROR(INDEX(BASE_CCLASSTRIB!$F:$F, MATCH(TEXT($D3735,"000000"), BASE_CCLASSTRIB!$A:$A, 0))/100, 0)</f>
        <v>0</v>
      </c>
    </row>
    <row r="3736" spans="4:22" ht="15.75" thickBot="1" x14ac:dyDescent="0.3">
      <c r="D3736" s="38"/>
      <c r="E3736" s="27" t="str">
        <f t="shared" si="468"/>
        <v/>
      </c>
      <c r="F3736" s="28" t="str">
        <f>IF(E3736="","",IFERROR(VLOOKUP(E3736,REGRAS_CST!$A$2:$B$200,2,FALSE),""))</f>
        <v/>
      </c>
      <c r="H3736" s="29">
        <v>8.9999999999999993E-3</v>
      </c>
      <c r="I3736" s="29">
        <v>1E-3</v>
      </c>
      <c r="K3736" s="21" t="str">
        <f>IF(E3736="","",IFERROR(VLOOKUP(E3736,REGRAS_CST!$A$2:$C$200,3,FALSE),""))</f>
        <v/>
      </c>
      <c r="L3736" s="23" t="str">
        <f t="shared" si="469"/>
        <v/>
      </c>
      <c r="M3736" s="24" t="str">
        <f t="shared" si="470"/>
        <v/>
      </c>
      <c r="N3736" s="24" t="str">
        <f t="shared" si="471"/>
        <v/>
      </c>
      <c r="O3736" s="15" t="str">
        <f t="shared" si="474"/>
        <v/>
      </c>
      <c r="P3736" s="31" t="str">
        <f t="shared" si="475"/>
        <v/>
      </c>
      <c r="Q3736" s="8" t="str">
        <f>IF(E3736="","",IFERROR(VLOOKUP(E3736,REGRAS_CST!$A$2:$D$200,4,FALSE),""))</f>
        <v/>
      </c>
      <c r="S3736" s="9">
        <f t="shared" si="472"/>
        <v>8.9999999999999993E-3</v>
      </c>
      <c r="T3736" s="9">
        <f t="shared" si="473"/>
        <v>1E-3</v>
      </c>
      <c r="U3736" s="16">
        <f>IFERROR(INDEX(BASE_CCLASSTRIB!$E:$E, MATCH(TEXT($D3736,"000000"), BASE_CCLASSTRIB!$A:$A, 0))/100, 0)</f>
        <v>0</v>
      </c>
      <c r="V3736" s="16">
        <f>IFERROR(INDEX(BASE_CCLASSTRIB!$F:$F, MATCH(TEXT($D3736,"000000"), BASE_CCLASSTRIB!$A:$A, 0))/100, 0)</f>
        <v>0</v>
      </c>
    </row>
    <row r="3737" spans="4:22" ht="15.75" thickBot="1" x14ac:dyDescent="0.3">
      <c r="D3737" s="38"/>
      <c r="E3737" s="27" t="str">
        <f t="shared" si="468"/>
        <v/>
      </c>
      <c r="F3737" s="28" t="str">
        <f>IF(E3737="","",IFERROR(VLOOKUP(E3737,REGRAS_CST!$A$2:$B$200,2,FALSE),""))</f>
        <v/>
      </c>
      <c r="H3737" s="29">
        <v>8.9999999999999993E-3</v>
      </c>
      <c r="I3737" s="29">
        <v>1E-3</v>
      </c>
      <c r="K3737" s="21" t="str">
        <f>IF(E3737="","",IFERROR(VLOOKUP(E3737,REGRAS_CST!$A$2:$C$200,3,FALSE),""))</f>
        <v/>
      </c>
      <c r="L3737" s="23" t="str">
        <f t="shared" si="469"/>
        <v/>
      </c>
      <c r="M3737" s="24" t="str">
        <f t="shared" si="470"/>
        <v/>
      </c>
      <c r="N3737" s="24" t="str">
        <f t="shared" si="471"/>
        <v/>
      </c>
      <c r="O3737" s="15" t="str">
        <f t="shared" si="474"/>
        <v/>
      </c>
      <c r="P3737" s="31" t="str">
        <f t="shared" si="475"/>
        <v/>
      </c>
      <c r="Q3737" s="8" t="str">
        <f>IF(E3737="","",IFERROR(VLOOKUP(E3737,REGRAS_CST!$A$2:$D$200,4,FALSE),""))</f>
        <v/>
      </c>
      <c r="S3737" s="9">
        <f t="shared" si="472"/>
        <v>8.9999999999999993E-3</v>
      </c>
      <c r="T3737" s="9">
        <f t="shared" si="473"/>
        <v>1E-3</v>
      </c>
      <c r="U3737" s="16">
        <f>IFERROR(INDEX(BASE_CCLASSTRIB!$E:$E, MATCH(TEXT($D3737,"000000"), BASE_CCLASSTRIB!$A:$A, 0))/100, 0)</f>
        <v>0</v>
      </c>
      <c r="V3737" s="16">
        <f>IFERROR(INDEX(BASE_CCLASSTRIB!$F:$F, MATCH(TEXT($D3737,"000000"), BASE_CCLASSTRIB!$A:$A, 0))/100, 0)</f>
        <v>0</v>
      </c>
    </row>
    <row r="3738" spans="4:22" ht="15.75" thickBot="1" x14ac:dyDescent="0.3">
      <c r="D3738" s="38"/>
      <c r="E3738" s="27" t="str">
        <f t="shared" si="468"/>
        <v/>
      </c>
      <c r="F3738" s="28" t="str">
        <f>IF(E3738="","",IFERROR(VLOOKUP(E3738,REGRAS_CST!$A$2:$B$200,2,FALSE),""))</f>
        <v/>
      </c>
      <c r="H3738" s="29">
        <v>8.9999999999999993E-3</v>
      </c>
      <c r="I3738" s="29">
        <v>1E-3</v>
      </c>
      <c r="K3738" s="21" t="str">
        <f>IF(E3738="","",IFERROR(VLOOKUP(E3738,REGRAS_CST!$A$2:$C$200,3,FALSE),""))</f>
        <v/>
      </c>
      <c r="L3738" s="23" t="str">
        <f t="shared" si="469"/>
        <v/>
      </c>
      <c r="M3738" s="24" t="str">
        <f t="shared" si="470"/>
        <v/>
      </c>
      <c r="N3738" s="24" t="str">
        <f t="shared" si="471"/>
        <v/>
      </c>
      <c r="O3738" s="15" t="str">
        <f t="shared" si="474"/>
        <v/>
      </c>
      <c r="P3738" s="31" t="str">
        <f t="shared" si="475"/>
        <v/>
      </c>
      <c r="Q3738" s="8" t="str">
        <f>IF(E3738="","",IFERROR(VLOOKUP(E3738,REGRAS_CST!$A$2:$D$200,4,FALSE),""))</f>
        <v/>
      </c>
      <c r="S3738" s="9">
        <f t="shared" si="472"/>
        <v>8.9999999999999993E-3</v>
      </c>
      <c r="T3738" s="9">
        <f t="shared" si="473"/>
        <v>1E-3</v>
      </c>
      <c r="U3738" s="16">
        <f>IFERROR(INDEX(BASE_CCLASSTRIB!$E:$E, MATCH(TEXT($D3738,"000000"), BASE_CCLASSTRIB!$A:$A, 0))/100, 0)</f>
        <v>0</v>
      </c>
      <c r="V3738" s="16">
        <f>IFERROR(INDEX(BASE_CCLASSTRIB!$F:$F, MATCH(TEXT($D3738,"000000"), BASE_CCLASSTRIB!$A:$A, 0))/100, 0)</f>
        <v>0</v>
      </c>
    </row>
    <row r="3739" spans="4:22" ht="15.75" thickBot="1" x14ac:dyDescent="0.3">
      <c r="D3739" s="38"/>
      <c r="E3739" s="27" t="str">
        <f t="shared" si="468"/>
        <v/>
      </c>
      <c r="F3739" s="28" t="str">
        <f>IF(E3739="","",IFERROR(VLOOKUP(E3739,REGRAS_CST!$A$2:$B$200,2,FALSE),""))</f>
        <v/>
      </c>
      <c r="H3739" s="29">
        <v>8.9999999999999993E-3</v>
      </c>
      <c r="I3739" s="29">
        <v>1E-3</v>
      </c>
      <c r="K3739" s="21" t="str">
        <f>IF(E3739="","",IFERROR(VLOOKUP(E3739,REGRAS_CST!$A$2:$C$200,3,FALSE),""))</f>
        <v/>
      </c>
      <c r="L3739" s="23" t="str">
        <f t="shared" si="469"/>
        <v/>
      </c>
      <c r="M3739" s="24" t="str">
        <f t="shared" si="470"/>
        <v/>
      </c>
      <c r="N3739" s="24" t="str">
        <f t="shared" si="471"/>
        <v/>
      </c>
      <c r="O3739" s="15" t="str">
        <f t="shared" si="474"/>
        <v/>
      </c>
      <c r="P3739" s="31" t="str">
        <f t="shared" si="475"/>
        <v/>
      </c>
      <c r="Q3739" s="8" t="str">
        <f>IF(E3739="","",IFERROR(VLOOKUP(E3739,REGRAS_CST!$A$2:$D$200,4,FALSE),""))</f>
        <v/>
      </c>
      <c r="S3739" s="9">
        <f t="shared" si="472"/>
        <v>8.9999999999999993E-3</v>
      </c>
      <c r="T3739" s="9">
        <f t="shared" si="473"/>
        <v>1E-3</v>
      </c>
      <c r="U3739" s="16">
        <f>IFERROR(INDEX(BASE_CCLASSTRIB!$E:$E, MATCH(TEXT($D3739,"000000"), BASE_CCLASSTRIB!$A:$A, 0))/100, 0)</f>
        <v>0</v>
      </c>
      <c r="V3739" s="16">
        <f>IFERROR(INDEX(BASE_CCLASSTRIB!$F:$F, MATCH(TEXT($D3739,"000000"), BASE_CCLASSTRIB!$A:$A, 0))/100, 0)</f>
        <v>0</v>
      </c>
    </row>
    <row r="3740" spans="4:22" ht="15.75" thickBot="1" x14ac:dyDescent="0.3">
      <c r="D3740" s="38"/>
      <c r="E3740" s="27" t="str">
        <f t="shared" si="468"/>
        <v/>
      </c>
      <c r="F3740" s="28" t="str">
        <f>IF(E3740="","",IFERROR(VLOOKUP(E3740,REGRAS_CST!$A$2:$B$200,2,FALSE),""))</f>
        <v/>
      </c>
      <c r="H3740" s="29">
        <v>8.9999999999999993E-3</v>
      </c>
      <c r="I3740" s="29">
        <v>1E-3</v>
      </c>
      <c r="K3740" s="21" t="str">
        <f>IF(E3740="","",IFERROR(VLOOKUP(E3740,REGRAS_CST!$A$2:$C$200,3,FALSE),""))</f>
        <v/>
      </c>
      <c r="L3740" s="23" t="str">
        <f t="shared" si="469"/>
        <v/>
      </c>
      <c r="M3740" s="24" t="str">
        <f t="shared" si="470"/>
        <v/>
      </c>
      <c r="N3740" s="24" t="str">
        <f t="shared" si="471"/>
        <v/>
      </c>
      <c r="O3740" s="15" t="str">
        <f t="shared" si="474"/>
        <v/>
      </c>
      <c r="P3740" s="31" t="str">
        <f t="shared" si="475"/>
        <v/>
      </c>
      <c r="Q3740" s="8" t="str">
        <f>IF(E3740="","",IFERROR(VLOOKUP(E3740,REGRAS_CST!$A$2:$D$200,4,FALSE),""))</f>
        <v/>
      </c>
      <c r="S3740" s="9">
        <f t="shared" si="472"/>
        <v>8.9999999999999993E-3</v>
      </c>
      <c r="T3740" s="9">
        <f t="shared" si="473"/>
        <v>1E-3</v>
      </c>
      <c r="U3740" s="16">
        <f>IFERROR(INDEX(BASE_CCLASSTRIB!$E:$E, MATCH(TEXT($D3740,"000000"), BASE_CCLASSTRIB!$A:$A, 0))/100, 0)</f>
        <v>0</v>
      </c>
      <c r="V3740" s="16">
        <f>IFERROR(INDEX(BASE_CCLASSTRIB!$F:$F, MATCH(TEXT($D3740,"000000"), BASE_CCLASSTRIB!$A:$A, 0))/100, 0)</f>
        <v>0</v>
      </c>
    </row>
    <row r="3741" spans="4:22" ht="15.75" thickBot="1" x14ac:dyDescent="0.3">
      <c r="D3741" s="38"/>
      <c r="E3741" s="27" t="str">
        <f t="shared" si="468"/>
        <v/>
      </c>
      <c r="F3741" s="28" t="str">
        <f>IF(E3741="","",IFERROR(VLOOKUP(E3741,REGRAS_CST!$A$2:$B$200,2,FALSE),""))</f>
        <v/>
      </c>
      <c r="H3741" s="29">
        <v>8.9999999999999993E-3</v>
      </c>
      <c r="I3741" s="29">
        <v>1E-3</v>
      </c>
      <c r="K3741" s="21" t="str">
        <f>IF(E3741="","",IFERROR(VLOOKUP(E3741,REGRAS_CST!$A$2:$C$200,3,FALSE),""))</f>
        <v/>
      </c>
      <c r="L3741" s="23" t="str">
        <f t="shared" si="469"/>
        <v/>
      </c>
      <c r="M3741" s="24" t="str">
        <f t="shared" si="470"/>
        <v/>
      </c>
      <c r="N3741" s="24" t="str">
        <f t="shared" si="471"/>
        <v/>
      </c>
      <c r="O3741" s="15" t="str">
        <f t="shared" si="474"/>
        <v/>
      </c>
      <c r="P3741" s="31" t="str">
        <f t="shared" si="475"/>
        <v/>
      </c>
      <c r="Q3741" s="8" t="str">
        <f>IF(E3741="","",IFERROR(VLOOKUP(E3741,REGRAS_CST!$A$2:$D$200,4,FALSE),""))</f>
        <v/>
      </c>
      <c r="S3741" s="9">
        <f t="shared" si="472"/>
        <v>8.9999999999999993E-3</v>
      </c>
      <c r="T3741" s="9">
        <f t="shared" si="473"/>
        <v>1E-3</v>
      </c>
      <c r="U3741" s="16">
        <f>IFERROR(INDEX(BASE_CCLASSTRIB!$E:$E, MATCH(TEXT($D3741,"000000"), BASE_CCLASSTRIB!$A:$A, 0))/100, 0)</f>
        <v>0</v>
      </c>
      <c r="V3741" s="16">
        <f>IFERROR(INDEX(BASE_CCLASSTRIB!$F:$F, MATCH(TEXT($D3741,"000000"), BASE_CCLASSTRIB!$A:$A, 0))/100, 0)</f>
        <v>0</v>
      </c>
    </row>
    <row r="3742" spans="4:22" ht="15.75" thickBot="1" x14ac:dyDescent="0.3">
      <c r="D3742" s="38"/>
      <c r="E3742" s="27" t="str">
        <f t="shared" si="468"/>
        <v/>
      </c>
      <c r="F3742" s="28" t="str">
        <f>IF(E3742="","",IFERROR(VLOOKUP(E3742,REGRAS_CST!$A$2:$B$200,2,FALSE),""))</f>
        <v/>
      </c>
      <c r="H3742" s="29">
        <v>8.9999999999999993E-3</v>
      </c>
      <c r="I3742" s="29">
        <v>1E-3</v>
      </c>
      <c r="K3742" s="21" t="str">
        <f>IF(E3742="","",IFERROR(VLOOKUP(E3742,REGRAS_CST!$A$2:$C$200,3,FALSE),""))</f>
        <v/>
      </c>
      <c r="L3742" s="23" t="str">
        <f t="shared" si="469"/>
        <v/>
      </c>
      <c r="M3742" s="24" t="str">
        <f t="shared" si="470"/>
        <v/>
      </c>
      <c r="N3742" s="24" t="str">
        <f t="shared" si="471"/>
        <v/>
      </c>
      <c r="O3742" s="15" t="str">
        <f t="shared" si="474"/>
        <v/>
      </c>
      <c r="P3742" s="31" t="str">
        <f t="shared" si="475"/>
        <v/>
      </c>
      <c r="Q3742" s="8" t="str">
        <f>IF(E3742="","",IFERROR(VLOOKUP(E3742,REGRAS_CST!$A$2:$D$200,4,FALSE),""))</f>
        <v/>
      </c>
      <c r="S3742" s="9">
        <f t="shared" si="472"/>
        <v>8.9999999999999993E-3</v>
      </c>
      <c r="T3742" s="9">
        <f t="shared" si="473"/>
        <v>1E-3</v>
      </c>
      <c r="U3742" s="16">
        <f>IFERROR(INDEX(BASE_CCLASSTRIB!$E:$E, MATCH(TEXT($D3742,"000000"), BASE_CCLASSTRIB!$A:$A, 0))/100, 0)</f>
        <v>0</v>
      </c>
      <c r="V3742" s="16">
        <f>IFERROR(INDEX(BASE_CCLASSTRIB!$F:$F, MATCH(TEXT($D3742,"000000"), BASE_CCLASSTRIB!$A:$A, 0))/100, 0)</f>
        <v>0</v>
      </c>
    </row>
    <row r="3743" spans="4:22" ht="15.75" thickBot="1" x14ac:dyDescent="0.3">
      <c r="D3743" s="38"/>
      <c r="E3743" s="27" t="str">
        <f t="shared" si="468"/>
        <v/>
      </c>
      <c r="F3743" s="28" t="str">
        <f>IF(E3743="","",IFERROR(VLOOKUP(E3743,REGRAS_CST!$A$2:$B$200,2,FALSE),""))</f>
        <v/>
      </c>
      <c r="H3743" s="29">
        <v>8.9999999999999993E-3</v>
      </c>
      <c r="I3743" s="29">
        <v>1E-3</v>
      </c>
      <c r="K3743" s="21" t="str">
        <f>IF(E3743="","",IFERROR(VLOOKUP(E3743,REGRAS_CST!$A$2:$C$200,3,FALSE),""))</f>
        <v/>
      </c>
      <c r="L3743" s="23" t="str">
        <f t="shared" si="469"/>
        <v/>
      </c>
      <c r="M3743" s="24" t="str">
        <f t="shared" si="470"/>
        <v/>
      </c>
      <c r="N3743" s="24" t="str">
        <f t="shared" si="471"/>
        <v/>
      </c>
      <c r="O3743" s="15" t="str">
        <f t="shared" si="474"/>
        <v/>
      </c>
      <c r="P3743" s="31" t="str">
        <f t="shared" si="475"/>
        <v/>
      </c>
      <c r="Q3743" s="8" t="str">
        <f>IF(E3743="","",IFERROR(VLOOKUP(E3743,REGRAS_CST!$A$2:$D$200,4,FALSE),""))</f>
        <v/>
      </c>
      <c r="S3743" s="9">
        <f t="shared" si="472"/>
        <v>8.9999999999999993E-3</v>
      </c>
      <c r="T3743" s="9">
        <f t="shared" si="473"/>
        <v>1E-3</v>
      </c>
      <c r="U3743" s="16">
        <f>IFERROR(INDEX(BASE_CCLASSTRIB!$E:$E, MATCH(TEXT($D3743,"000000"), BASE_CCLASSTRIB!$A:$A, 0))/100, 0)</f>
        <v>0</v>
      </c>
      <c r="V3743" s="16">
        <f>IFERROR(INDEX(BASE_CCLASSTRIB!$F:$F, MATCH(TEXT($D3743,"000000"), BASE_CCLASSTRIB!$A:$A, 0))/100, 0)</f>
        <v>0</v>
      </c>
    </row>
    <row r="3744" spans="4:22" ht="15.75" thickBot="1" x14ac:dyDescent="0.3">
      <c r="D3744" s="38"/>
      <c r="E3744" s="27" t="str">
        <f t="shared" si="468"/>
        <v/>
      </c>
      <c r="F3744" s="28" t="str">
        <f>IF(E3744="","",IFERROR(VLOOKUP(E3744,REGRAS_CST!$A$2:$B$200,2,FALSE),""))</f>
        <v/>
      </c>
      <c r="H3744" s="29">
        <v>8.9999999999999993E-3</v>
      </c>
      <c r="I3744" s="29">
        <v>1E-3</v>
      </c>
      <c r="K3744" s="21" t="str">
        <f>IF(E3744="","",IFERROR(VLOOKUP(E3744,REGRAS_CST!$A$2:$C$200,3,FALSE),""))</f>
        <v/>
      </c>
      <c r="L3744" s="23" t="str">
        <f t="shared" si="469"/>
        <v/>
      </c>
      <c r="M3744" s="24" t="str">
        <f t="shared" si="470"/>
        <v/>
      </c>
      <c r="N3744" s="24" t="str">
        <f t="shared" si="471"/>
        <v/>
      </c>
      <c r="O3744" s="15" t="str">
        <f t="shared" si="474"/>
        <v/>
      </c>
      <c r="P3744" s="31" t="str">
        <f t="shared" si="475"/>
        <v/>
      </c>
      <c r="Q3744" s="8" t="str">
        <f>IF(E3744="","",IFERROR(VLOOKUP(E3744,REGRAS_CST!$A$2:$D$200,4,FALSE),""))</f>
        <v/>
      </c>
      <c r="S3744" s="9">
        <f t="shared" si="472"/>
        <v>8.9999999999999993E-3</v>
      </c>
      <c r="T3744" s="9">
        <f t="shared" si="473"/>
        <v>1E-3</v>
      </c>
      <c r="U3744" s="16">
        <f>IFERROR(INDEX(BASE_CCLASSTRIB!$E:$E, MATCH(TEXT($D3744,"000000"), BASE_CCLASSTRIB!$A:$A, 0))/100, 0)</f>
        <v>0</v>
      </c>
      <c r="V3744" s="16">
        <f>IFERROR(INDEX(BASE_CCLASSTRIB!$F:$F, MATCH(TEXT($D3744,"000000"), BASE_CCLASSTRIB!$A:$A, 0))/100, 0)</f>
        <v>0</v>
      </c>
    </row>
    <row r="3745" spans="4:22" ht="15.75" thickBot="1" x14ac:dyDescent="0.3">
      <c r="D3745" s="38"/>
      <c r="E3745" s="27" t="str">
        <f t="shared" si="468"/>
        <v/>
      </c>
      <c r="F3745" s="28" t="str">
        <f>IF(E3745="","",IFERROR(VLOOKUP(E3745,REGRAS_CST!$A$2:$B$200,2,FALSE),""))</f>
        <v/>
      </c>
      <c r="H3745" s="29">
        <v>8.9999999999999993E-3</v>
      </c>
      <c r="I3745" s="29">
        <v>1E-3</v>
      </c>
      <c r="K3745" s="21" t="str">
        <f>IF(E3745="","",IFERROR(VLOOKUP(E3745,REGRAS_CST!$A$2:$C$200,3,FALSE),""))</f>
        <v/>
      </c>
      <c r="L3745" s="23" t="str">
        <f t="shared" si="469"/>
        <v/>
      </c>
      <c r="M3745" s="24" t="str">
        <f t="shared" si="470"/>
        <v/>
      </c>
      <c r="N3745" s="24" t="str">
        <f t="shared" si="471"/>
        <v/>
      </c>
      <c r="O3745" s="15" t="str">
        <f t="shared" si="474"/>
        <v/>
      </c>
      <c r="P3745" s="31" t="str">
        <f t="shared" si="475"/>
        <v/>
      </c>
      <c r="Q3745" s="8" t="str">
        <f>IF(E3745="","",IFERROR(VLOOKUP(E3745,REGRAS_CST!$A$2:$D$200,4,FALSE),""))</f>
        <v/>
      </c>
      <c r="S3745" s="9">
        <f t="shared" si="472"/>
        <v>8.9999999999999993E-3</v>
      </c>
      <c r="T3745" s="9">
        <f t="shared" si="473"/>
        <v>1E-3</v>
      </c>
      <c r="U3745" s="16">
        <f>IFERROR(INDEX(BASE_CCLASSTRIB!$E:$E, MATCH(TEXT($D3745,"000000"), BASE_CCLASSTRIB!$A:$A, 0))/100, 0)</f>
        <v>0</v>
      </c>
      <c r="V3745" s="16">
        <f>IFERROR(INDEX(BASE_CCLASSTRIB!$F:$F, MATCH(TEXT($D3745,"000000"), BASE_CCLASSTRIB!$A:$A, 0))/100, 0)</f>
        <v>0</v>
      </c>
    </row>
    <row r="3746" spans="4:22" ht="15.75" thickBot="1" x14ac:dyDescent="0.3">
      <c r="D3746" s="38"/>
      <c r="E3746" s="27" t="str">
        <f t="shared" si="468"/>
        <v/>
      </c>
      <c r="F3746" s="28" t="str">
        <f>IF(E3746="","",IFERROR(VLOOKUP(E3746,REGRAS_CST!$A$2:$B$200,2,FALSE),""))</f>
        <v/>
      </c>
      <c r="H3746" s="29">
        <v>8.9999999999999993E-3</v>
      </c>
      <c r="I3746" s="29">
        <v>1E-3</v>
      </c>
      <c r="K3746" s="21" t="str">
        <f>IF(E3746="","",IFERROR(VLOOKUP(E3746,REGRAS_CST!$A$2:$C$200,3,FALSE),""))</f>
        <v/>
      </c>
      <c r="L3746" s="23" t="str">
        <f t="shared" si="469"/>
        <v/>
      </c>
      <c r="M3746" s="24" t="str">
        <f t="shared" si="470"/>
        <v/>
      </c>
      <c r="N3746" s="24" t="str">
        <f t="shared" si="471"/>
        <v/>
      </c>
      <c r="O3746" s="15" t="str">
        <f t="shared" si="474"/>
        <v/>
      </c>
      <c r="P3746" s="31" t="str">
        <f t="shared" si="475"/>
        <v/>
      </c>
      <c r="Q3746" s="8" t="str">
        <f>IF(E3746="","",IFERROR(VLOOKUP(E3746,REGRAS_CST!$A$2:$D$200,4,FALSE),""))</f>
        <v/>
      </c>
      <c r="S3746" s="9">
        <f t="shared" si="472"/>
        <v>8.9999999999999993E-3</v>
      </c>
      <c r="T3746" s="9">
        <f t="shared" si="473"/>
        <v>1E-3</v>
      </c>
      <c r="U3746" s="16">
        <f>IFERROR(INDEX(BASE_CCLASSTRIB!$E:$E, MATCH(TEXT($D3746,"000000"), BASE_CCLASSTRIB!$A:$A, 0))/100, 0)</f>
        <v>0</v>
      </c>
      <c r="V3746" s="16">
        <f>IFERROR(INDEX(BASE_CCLASSTRIB!$F:$F, MATCH(TEXT($D3746,"000000"), BASE_CCLASSTRIB!$A:$A, 0))/100, 0)</f>
        <v>0</v>
      </c>
    </row>
    <row r="3747" spans="4:22" ht="15.75" thickBot="1" x14ac:dyDescent="0.3">
      <c r="D3747" s="38"/>
      <c r="E3747" s="27" t="str">
        <f t="shared" si="468"/>
        <v/>
      </c>
      <c r="F3747" s="28" t="str">
        <f>IF(E3747="","",IFERROR(VLOOKUP(E3747,REGRAS_CST!$A$2:$B$200,2,FALSE),""))</f>
        <v/>
      </c>
      <c r="H3747" s="29">
        <v>8.9999999999999993E-3</v>
      </c>
      <c r="I3747" s="29">
        <v>1E-3</v>
      </c>
      <c r="K3747" s="21" t="str">
        <f>IF(E3747="","",IFERROR(VLOOKUP(E3747,REGRAS_CST!$A$2:$C$200,3,FALSE),""))</f>
        <v/>
      </c>
      <c r="L3747" s="23" t="str">
        <f t="shared" si="469"/>
        <v/>
      </c>
      <c r="M3747" s="24" t="str">
        <f t="shared" si="470"/>
        <v/>
      </c>
      <c r="N3747" s="24" t="str">
        <f t="shared" si="471"/>
        <v/>
      </c>
      <c r="O3747" s="15" t="str">
        <f t="shared" si="474"/>
        <v/>
      </c>
      <c r="P3747" s="31" t="str">
        <f t="shared" si="475"/>
        <v/>
      </c>
      <c r="Q3747" s="8" t="str">
        <f>IF(E3747="","",IFERROR(VLOOKUP(E3747,REGRAS_CST!$A$2:$D$200,4,FALSE),""))</f>
        <v/>
      </c>
      <c r="S3747" s="9">
        <f t="shared" si="472"/>
        <v>8.9999999999999993E-3</v>
      </c>
      <c r="T3747" s="9">
        <f t="shared" si="473"/>
        <v>1E-3</v>
      </c>
      <c r="U3747" s="16">
        <f>IFERROR(INDEX(BASE_CCLASSTRIB!$E:$E, MATCH(TEXT($D3747,"000000"), BASE_CCLASSTRIB!$A:$A, 0))/100, 0)</f>
        <v>0</v>
      </c>
      <c r="V3747" s="16">
        <f>IFERROR(INDEX(BASE_CCLASSTRIB!$F:$F, MATCH(TEXT($D3747,"000000"), BASE_CCLASSTRIB!$A:$A, 0))/100, 0)</f>
        <v>0</v>
      </c>
    </row>
    <row r="3748" spans="4:22" ht="15.75" thickBot="1" x14ac:dyDescent="0.3">
      <c r="D3748" s="38"/>
      <c r="E3748" s="27" t="str">
        <f t="shared" si="468"/>
        <v/>
      </c>
      <c r="F3748" s="28" t="str">
        <f>IF(E3748="","",IFERROR(VLOOKUP(E3748,REGRAS_CST!$A$2:$B$200,2,FALSE),""))</f>
        <v/>
      </c>
      <c r="H3748" s="29">
        <v>8.9999999999999993E-3</v>
      </c>
      <c r="I3748" s="29">
        <v>1E-3</v>
      </c>
      <c r="K3748" s="21" t="str">
        <f>IF(E3748="","",IFERROR(VLOOKUP(E3748,REGRAS_CST!$A$2:$C$200,3,FALSE),""))</f>
        <v/>
      </c>
      <c r="L3748" s="23" t="str">
        <f t="shared" si="469"/>
        <v/>
      </c>
      <c r="M3748" s="24" t="str">
        <f t="shared" si="470"/>
        <v/>
      </c>
      <c r="N3748" s="24" t="str">
        <f t="shared" si="471"/>
        <v/>
      </c>
      <c r="O3748" s="15" t="str">
        <f t="shared" si="474"/>
        <v/>
      </c>
      <c r="P3748" s="31" t="str">
        <f t="shared" si="475"/>
        <v/>
      </c>
      <c r="Q3748" s="8" t="str">
        <f>IF(E3748="","",IFERROR(VLOOKUP(E3748,REGRAS_CST!$A$2:$D$200,4,FALSE),""))</f>
        <v/>
      </c>
      <c r="S3748" s="9">
        <f t="shared" si="472"/>
        <v>8.9999999999999993E-3</v>
      </c>
      <c r="T3748" s="9">
        <f t="shared" si="473"/>
        <v>1E-3</v>
      </c>
      <c r="U3748" s="16">
        <f>IFERROR(INDEX(BASE_CCLASSTRIB!$E:$E, MATCH(TEXT($D3748,"000000"), BASE_CCLASSTRIB!$A:$A, 0))/100, 0)</f>
        <v>0</v>
      </c>
      <c r="V3748" s="16">
        <f>IFERROR(INDEX(BASE_CCLASSTRIB!$F:$F, MATCH(TEXT($D3748,"000000"), BASE_CCLASSTRIB!$A:$A, 0))/100, 0)</f>
        <v>0</v>
      </c>
    </row>
    <row r="3749" spans="4:22" ht="15.75" thickBot="1" x14ac:dyDescent="0.3">
      <c r="D3749" s="38"/>
      <c r="E3749" s="27" t="str">
        <f t="shared" si="468"/>
        <v/>
      </c>
      <c r="F3749" s="28" t="str">
        <f>IF(E3749="","",IFERROR(VLOOKUP(E3749,REGRAS_CST!$A$2:$B$200,2,FALSE),""))</f>
        <v/>
      </c>
      <c r="H3749" s="29">
        <v>8.9999999999999993E-3</v>
      </c>
      <c r="I3749" s="29">
        <v>1E-3</v>
      </c>
      <c r="K3749" s="21" t="str">
        <f>IF(E3749="","",IFERROR(VLOOKUP(E3749,REGRAS_CST!$A$2:$C$200,3,FALSE),""))</f>
        <v/>
      </c>
      <c r="L3749" s="23" t="str">
        <f t="shared" si="469"/>
        <v/>
      </c>
      <c r="M3749" s="24" t="str">
        <f t="shared" si="470"/>
        <v/>
      </c>
      <c r="N3749" s="24" t="str">
        <f t="shared" si="471"/>
        <v/>
      </c>
      <c r="O3749" s="15" t="str">
        <f t="shared" si="474"/>
        <v/>
      </c>
      <c r="P3749" s="31" t="str">
        <f t="shared" si="475"/>
        <v/>
      </c>
      <c r="Q3749" s="8" t="str">
        <f>IF(E3749="","",IFERROR(VLOOKUP(E3749,REGRAS_CST!$A$2:$D$200,4,FALSE),""))</f>
        <v/>
      </c>
      <c r="S3749" s="9">
        <f t="shared" si="472"/>
        <v>8.9999999999999993E-3</v>
      </c>
      <c r="T3749" s="9">
        <f t="shared" si="473"/>
        <v>1E-3</v>
      </c>
      <c r="U3749" s="16">
        <f>IFERROR(INDEX(BASE_CCLASSTRIB!$E:$E, MATCH(TEXT($D3749,"000000"), BASE_CCLASSTRIB!$A:$A, 0))/100, 0)</f>
        <v>0</v>
      </c>
      <c r="V3749" s="16">
        <f>IFERROR(INDEX(BASE_CCLASSTRIB!$F:$F, MATCH(TEXT($D3749,"000000"), BASE_CCLASSTRIB!$A:$A, 0))/100, 0)</f>
        <v>0</v>
      </c>
    </row>
    <row r="3750" spans="4:22" ht="15.75" thickBot="1" x14ac:dyDescent="0.3">
      <c r="D3750" s="38"/>
      <c r="E3750" s="27" t="str">
        <f t="shared" si="468"/>
        <v/>
      </c>
      <c r="F3750" s="28" t="str">
        <f>IF(E3750="","",IFERROR(VLOOKUP(E3750,REGRAS_CST!$A$2:$B$200,2,FALSE),""))</f>
        <v/>
      </c>
      <c r="H3750" s="29">
        <v>8.9999999999999993E-3</v>
      </c>
      <c r="I3750" s="29">
        <v>1E-3</v>
      </c>
      <c r="K3750" s="21" t="str">
        <f>IF(E3750="","",IFERROR(VLOOKUP(E3750,REGRAS_CST!$A$2:$C$200,3,FALSE),""))</f>
        <v/>
      </c>
      <c r="L3750" s="23" t="str">
        <f t="shared" si="469"/>
        <v/>
      </c>
      <c r="M3750" s="24" t="str">
        <f t="shared" si="470"/>
        <v/>
      </c>
      <c r="N3750" s="24" t="str">
        <f t="shared" si="471"/>
        <v/>
      </c>
      <c r="O3750" s="15" t="str">
        <f t="shared" si="474"/>
        <v/>
      </c>
      <c r="P3750" s="31" t="str">
        <f t="shared" si="475"/>
        <v/>
      </c>
      <c r="Q3750" s="8" t="str">
        <f>IF(E3750="","",IFERROR(VLOOKUP(E3750,REGRAS_CST!$A$2:$D$200,4,FALSE),""))</f>
        <v/>
      </c>
      <c r="S3750" s="9">
        <f t="shared" si="472"/>
        <v>8.9999999999999993E-3</v>
      </c>
      <c r="T3750" s="9">
        <f t="shared" si="473"/>
        <v>1E-3</v>
      </c>
      <c r="U3750" s="16">
        <f>IFERROR(INDEX(BASE_CCLASSTRIB!$E:$E, MATCH(TEXT($D3750,"000000"), BASE_CCLASSTRIB!$A:$A, 0))/100, 0)</f>
        <v>0</v>
      </c>
      <c r="V3750" s="16">
        <f>IFERROR(INDEX(BASE_CCLASSTRIB!$F:$F, MATCH(TEXT($D3750,"000000"), BASE_CCLASSTRIB!$A:$A, 0))/100, 0)</f>
        <v>0</v>
      </c>
    </row>
    <row r="3751" spans="4:22" ht="15.75" thickBot="1" x14ac:dyDescent="0.3">
      <c r="D3751" s="38"/>
      <c r="E3751" s="27" t="str">
        <f t="shared" si="468"/>
        <v/>
      </c>
      <c r="F3751" s="28" t="str">
        <f>IF(E3751="","",IFERROR(VLOOKUP(E3751,REGRAS_CST!$A$2:$B$200,2,FALSE),""))</f>
        <v/>
      </c>
      <c r="H3751" s="29">
        <v>8.9999999999999993E-3</v>
      </c>
      <c r="I3751" s="29">
        <v>1E-3</v>
      </c>
      <c r="K3751" s="21" t="str">
        <f>IF(E3751="","",IFERROR(VLOOKUP(E3751,REGRAS_CST!$A$2:$C$200,3,FALSE),""))</f>
        <v/>
      </c>
      <c r="L3751" s="23" t="str">
        <f t="shared" si="469"/>
        <v/>
      </c>
      <c r="M3751" s="24" t="str">
        <f t="shared" si="470"/>
        <v/>
      </c>
      <c r="N3751" s="24" t="str">
        <f t="shared" si="471"/>
        <v/>
      </c>
      <c r="O3751" s="15" t="str">
        <f t="shared" si="474"/>
        <v/>
      </c>
      <c r="P3751" s="31" t="str">
        <f t="shared" si="475"/>
        <v/>
      </c>
      <c r="Q3751" s="8" t="str">
        <f>IF(E3751="","",IFERROR(VLOOKUP(E3751,REGRAS_CST!$A$2:$D$200,4,FALSE),""))</f>
        <v/>
      </c>
      <c r="S3751" s="9">
        <f t="shared" si="472"/>
        <v>8.9999999999999993E-3</v>
      </c>
      <c r="T3751" s="9">
        <f t="shared" si="473"/>
        <v>1E-3</v>
      </c>
      <c r="U3751" s="16">
        <f>IFERROR(INDEX(BASE_CCLASSTRIB!$E:$E, MATCH(TEXT($D3751,"000000"), BASE_CCLASSTRIB!$A:$A, 0))/100, 0)</f>
        <v>0</v>
      </c>
      <c r="V3751" s="16">
        <f>IFERROR(INDEX(BASE_CCLASSTRIB!$F:$F, MATCH(TEXT($D3751,"000000"), BASE_CCLASSTRIB!$A:$A, 0))/100, 0)</f>
        <v>0</v>
      </c>
    </row>
    <row r="3752" spans="4:22" ht="15.75" thickBot="1" x14ac:dyDescent="0.3">
      <c r="D3752" s="38"/>
      <c r="E3752" s="27" t="str">
        <f t="shared" si="468"/>
        <v/>
      </c>
      <c r="F3752" s="28" t="str">
        <f>IF(E3752="","",IFERROR(VLOOKUP(E3752,REGRAS_CST!$A$2:$B$200,2,FALSE),""))</f>
        <v/>
      </c>
      <c r="H3752" s="29">
        <v>8.9999999999999993E-3</v>
      </c>
      <c r="I3752" s="29">
        <v>1E-3</v>
      </c>
      <c r="K3752" s="21" t="str">
        <f>IF(E3752="","",IFERROR(VLOOKUP(E3752,REGRAS_CST!$A$2:$C$200,3,FALSE),""))</f>
        <v/>
      </c>
      <c r="L3752" s="23" t="str">
        <f t="shared" si="469"/>
        <v/>
      </c>
      <c r="M3752" s="24" t="str">
        <f t="shared" si="470"/>
        <v/>
      </c>
      <c r="N3752" s="24" t="str">
        <f t="shared" si="471"/>
        <v/>
      </c>
      <c r="O3752" s="15" t="str">
        <f t="shared" si="474"/>
        <v/>
      </c>
      <c r="P3752" s="31" t="str">
        <f t="shared" si="475"/>
        <v/>
      </c>
      <c r="Q3752" s="8" t="str">
        <f>IF(E3752="","",IFERROR(VLOOKUP(E3752,REGRAS_CST!$A$2:$D$200,4,FALSE),""))</f>
        <v/>
      </c>
      <c r="S3752" s="9">
        <f t="shared" si="472"/>
        <v>8.9999999999999993E-3</v>
      </c>
      <c r="T3752" s="9">
        <f t="shared" si="473"/>
        <v>1E-3</v>
      </c>
      <c r="U3752" s="16">
        <f>IFERROR(INDEX(BASE_CCLASSTRIB!$E:$E, MATCH(TEXT($D3752,"000000"), BASE_CCLASSTRIB!$A:$A, 0))/100, 0)</f>
        <v>0</v>
      </c>
      <c r="V3752" s="16">
        <f>IFERROR(INDEX(BASE_CCLASSTRIB!$F:$F, MATCH(TEXT($D3752,"000000"), BASE_CCLASSTRIB!$A:$A, 0))/100, 0)</f>
        <v>0</v>
      </c>
    </row>
    <row r="3753" spans="4:22" ht="15.75" thickBot="1" x14ac:dyDescent="0.3">
      <c r="D3753" s="38"/>
      <c r="E3753" s="27" t="str">
        <f t="shared" si="468"/>
        <v/>
      </c>
      <c r="F3753" s="28" t="str">
        <f>IF(E3753="","",IFERROR(VLOOKUP(E3753,REGRAS_CST!$A$2:$B$200,2,FALSE),""))</f>
        <v/>
      </c>
      <c r="H3753" s="29">
        <v>8.9999999999999993E-3</v>
      </c>
      <c r="I3753" s="29">
        <v>1E-3</v>
      </c>
      <c r="K3753" s="21" t="str">
        <f>IF(E3753="","",IFERROR(VLOOKUP(E3753,REGRAS_CST!$A$2:$C$200,3,FALSE),""))</f>
        <v/>
      </c>
      <c r="L3753" s="23" t="str">
        <f t="shared" si="469"/>
        <v/>
      </c>
      <c r="M3753" s="24" t="str">
        <f t="shared" si="470"/>
        <v/>
      </c>
      <c r="N3753" s="24" t="str">
        <f t="shared" si="471"/>
        <v/>
      </c>
      <c r="O3753" s="15" t="str">
        <f t="shared" si="474"/>
        <v/>
      </c>
      <c r="P3753" s="31" t="str">
        <f t="shared" si="475"/>
        <v/>
      </c>
      <c r="Q3753" s="8" t="str">
        <f>IF(E3753="","",IFERROR(VLOOKUP(E3753,REGRAS_CST!$A$2:$D$200,4,FALSE),""))</f>
        <v/>
      </c>
      <c r="S3753" s="9">
        <f t="shared" si="472"/>
        <v>8.9999999999999993E-3</v>
      </c>
      <c r="T3753" s="9">
        <f t="shared" si="473"/>
        <v>1E-3</v>
      </c>
      <c r="U3753" s="16">
        <f>IFERROR(INDEX(BASE_CCLASSTRIB!$E:$E, MATCH(TEXT($D3753,"000000"), BASE_CCLASSTRIB!$A:$A, 0))/100, 0)</f>
        <v>0</v>
      </c>
      <c r="V3753" s="16">
        <f>IFERROR(INDEX(BASE_CCLASSTRIB!$F:$F, MATCH(TEXT($D3753,"000000"), BASE_CCLASSTRIB!$A:$A, 0))/100, 0)</f>
        <v>0</v>
      </c>
    </row>
    <row r="3754" spans="4:22" ht="15.75" thickBot="1" x14ac:dyDescent="0.3">
      <c r="D3754" s="38"/>
      <c r="E3754" s="27" t="str">
        <f t="shared" si="468"/>
        <v/>
      </c>
      <c r="F3754" s="28" t="str">
        <f>IF(E3754="","",IFERROR(VLOOKUP(E3754,REGRAS_CST!$A$2:$B$200,2,FALSE),""))</f>
        <v/>
      </c>
      <c r="H3754" s="29">
        <v>8.9999999999999993E-3</v>
      </c>
      <c r="I3754" s="29">
        <v>1E-3</v>
      </c>
      <c r="K3754" s="21" t="str">
        <f>IF(E3754="","",IFERROR(VLOOKUP(E3754,REGRAS_CST!$A$2:$C$200,3,FALSE),""))</f>
        <v/>
      </c>
      <c r="L3754" s="23" t="str">
        <f t="shared" si="469"/>
        <v/>
      </c>
      <c r="M3754" s="24" t="str">
        <f t="shared" si="470"/>
        <v/>
      </c>
      <c r="N3754" s="24" t="str">
        <f t="shared" si="471"/>
        <v/>
      </c>
      <c r="O3754" s="15" t="str">
        <f t="shared" si="474"/>
        <v/>
      </c>
      <c r="P3754" s="31" t="str">
        <f t="shared" si="475"/>
        <v/>
      </c>
      <c r="Q3754" s="8" t="str">
        <f>IF(E3754="","",IFERROR(VLOOKUP(E3754,REGRAS_CST!$A$2:$D$200,4,FALSE),""))</f>
        <v/>
      </c>
      <c r="S3754" s="9">
        <f t="shared" si="472"/>
        <v>8.9999999999999993E-3</v>
      </c>
      <c r="T3754" s="9">
        <f t="shared" si="473"/>
        <v>1E-3</v>
      </c>
      <c r="U3754" s="16">
        <f>IFERROR(INDEX(BASE_CCLASSTRIB!$E:$E, MATCH(TEXT($D3754,"000000"), BASE_CCLASSTRIB!$A:$A, 0))/100, 0)</f>
        <v>0</v>
      </c>
      <c r="V3754" s="16">
        <f>IFERROR(INDEX(BASE_CCLASSTRIB!$F:$F, MATCH(TEXT($D3754,"000000"), BASE_CCLASSTRIB!$A:$A, 0))/100, 0)</f>
        <v>0</v>
      </c>
    </row>
    <row r="3755" spans="4:22" ht="15.75" thickBot="1" x14ac:dyDescent="0.3">
      <c r="D3755" s="38"/>
      <c r="E3755" s="27" t="str">
        <f t="shared" si="468"/>
        <v/>
      </c>
      <c r="F3755" s="28" t="str">
        <f>IF(E3755="","",IFERROR(VLOOKUP(E3755,REGRAS_CST!$A$2:$B$200,2,FALSE),""))</f>
        <v/>
      </c>
      <c r="H3755" s="29">
        <v>8.9999999999999993E-3</v>
      </c>
      <c r="I3755" s="29">
        <v>1E-3</v>
      </c>
      <c r="K3755" s="21" t="str">
        <f>IF(E3755="","",IFERROR(VLOOKUP(E3755,REGRAS_CST!$A$2:$C$200,3,FALSE),""))</f>
        <v/>
      </c>
      <c r="L3755" s="23" t="str">
        <f t="shared" si="469"/>
        <v/>
      </c>
      <c r="M3755" s="24" t="str">
        <f t="shared" si="470"/>
        <v/>
      </c>
      <c r="N3755" s="24" t="str">
        <f t="shared" si="471"/>
        <v/>
      </c>
      <c r="O3755" s="15" t="str">
        <f t="shared" si="474"/>
        <v/>
      </c>
      <c r="P3755" s="31" t="str">
        <f t="shared" si="475"/>
        <v/>
      </c>
      <c r="Q3755" s="8" t="str">
        <f>IF(E3755="","",IFERROR(VLOOKUP(E3755,REGRAS_CST!$A$2:$D$200,4,FALSE),""))</f>
        <v/>
      </c>
      <c r="S3755" s="9">
        <f t="shared" si="472"/>
        <v>8.9999999999999993E-3</v>
      </c>
      <c r="T3755" s="9">
        <f t="shared" si="473"/>
        <v>1E-3</v>
      </c>
      <c r="U3755" s="16">
        <f>IFERROR(INDEX(BASE_CCLASSTRIB!$E:$E, MATCH(TEXT($D3755,"000000"), BASE_CCLASSTRIB!$A:$A, 0))/100, 0)</f>
        <v>0</v>
      </c>
      <c r="V3755" s="16">
        <f>IFERROR(INDEX(BASE_CCLASSTRIB!$F:$F, MATCH(TEXT($D3755,"000000"), BASE_CCLASSTRIB!$A:$A, 0))/100, 0)</f>
        <v>0</v>
      </c>
    </row>
    <row r="3756" spans="4:22" ht="15.75" thickBot="1" x14ac:dyDescent="0.3">
      <c r="D3756" s="38"/>
      <c r="E3756" s="27" t="str">
        <f t="shared" si="468"/>
        <v/>
      </c>
      <c r="F3756" s="28" t="str">
        <f>IF(E3756="","",IFERROR(VLOOKUP(E3756,REGRAS_CST!$A$2:$B$200,2,FALSE),""))</f>
        <v/>
      </c>
      <c r="H3756" s="29">
        <v>8.9999999999999993E-3</v>
      </c>
      <c r="I3756" s="29">
        <v>1E-3</v>
      </c>
      <c r="K3756" s="21" t="str">
        <f>IF(E3756="","",IFERROR(VLOOKUP(E3756,REGRAS_CST!$A$2:$C$200,3,FALSE),""))</f>
        <v/>
      </c>
      <c r="L3756" s="23" t="str">
        <f t="shared" si="469"/>
        <v/>
      </c>
      <c r="M3756" s="24" t="str">
        <f t="shared" si="470"/>
        <v/>
      </c>
      <c r="N3756" s="24" t="str">
        <f t="shared" si="471"/>
        <v/>
      </c>
      <c r="O3756" s="15" t="str">
        <f t="shared" si="474"/>
        <v/>
      </c>
      <c r="P3756" s="31" t="str">
        <f t="shared" si="475"/>
        <v/>
      </c>
      <c r="Q3756" s="8" t="str">
        <f>IF(E3756="","",IFERROR(VLOOKUP(E3756,REGRAS_CST!$A$2:$D$200,4,FALSE),""))</f>
        <v/>
      </c>
      <c r="S3756" s="9">
        <f t="shared" si="472"/>
        <v>8.9999999999999993E-3</v>
      </c>
      <c r="T3756" s="9">
        <f t="shared" si="473"/>
        <v>1E-3</v>
      </c>
      <c r="U3756" s="16">
        <f>IFERROR(INDEX(BASE_CCLASSTRIB!$E:$E, MATCH(TEXT($D3756,"000000"), BASE_CCLASSTRIB!$A:$A, 0))/100, 0)</f>
        <v>0</v>
      </c>
      <c r="V3756" s="16">
        <f>IFERROR(INDEX(BASE_CCLASSTRIB!$F:$F, MATCH(TEXT($D3756,"000000"), BASE_CCLASSTRIB!$A:$A, 0))/100, 0)</f>
        <v>0</v>
      </c>
    </row>
    <row r="3757" spans="4:22" ht="15.75" thickBot="1" x14ac:dyDescent="0.3">
      <c r="D3757" s="38"/>
      <c r="E3757" s="27" t="str">
        <f t="shared" si="468"/>
        <v/>
      </c>
      <c r="F3757" s="28" t="str">
        <f>IF(E3757="","",IFERROR(VLOOKUP(E3757,REGRAS_CST!$A$2:$B$200,2,FALSE),""))</f>
        <v/>
      </c>
      <c r="H3757" s="29">
        <v>8.9999999999999993E-3</v>
      </c>
      <c r="I3757" s="29">
        <v>1E-3</v>
      </c>
      <c r="K3757" s="21" t="str">
        <f>IF(E3757="","",IFERROR(VLOOKUP(E3757,REGRAS_CST!$A$2:$C$200,3,FALSE),""))</f>
        <v/>
      </c>
      <c r="L3757" s="23" t="str">
        <f t="shared" si="469"/>
        <v/>
      </c>
      <c r="M3757" s="24" t="str">
        <f t="shared" si="470"/>
        <v/>
      </c>
      <c r="N3757" s="24" t="str">
        <f t="shared" si="471"/>
        <v/>
      </c>
      <c r="O3757" s="15" t="str">
        <f t="shared" si="474"/>
        <v/>
      </c>
      <c r="P3757" s="31" t="str">
        <f t="shared" si="475"/>
        <v/>
      </c>
      <c r="Q3757" s="8" t="str">
        <f>IF(E3757="","",IFERROR(VLOOKUP(E3757,REGRAS_CST!$A$2:$D$200,4,FALSE),""))</f>
        <v/>
      </c>
      <c r="S3757" s="9">
        <f t="shared" si="472"/>
        <v>8.9999999999999993E-3</v>
      </c>
      <c r="T3757" s="9">
        <f t="shared" si="473"/>
        <v>1E-3</v>
      </c>
      <c r="U3757" s="16">
        <f>IFERROR(INDEX(BASE_CCLASSTRIB!$E:$E, MATCH(TEXT($D3757,"000000"), BASE_CCLASSTRIB!$A:$A, 0))/100, 0)</f>
        <v>0</v>
      </c>
      <c r="V3757" s="16">
        <f>IFERROR(INDEX(BASE_CCLASSTRIB!$F:$F, MATCH(TEXT($D3757,"000000"), BASE_CCLASSTRIB!$A:$A, 0))/100, 0)</f>
        <v>0</v>
      </c>
    </row>
    <row r="3758" spans="4:22" ht="15.75" thickBot="1" x14ac:dyDescent="0.3">
      <c r="D3758" s="38"/>
      <c r="E3758" s="27" t="str">
        <f t="shared" si="468"/>
        <v/>
      </c>
      <c r="F3758" s="28" t="str">
        <f>IF(E3758="","",IFERROR(VLOOKUP(E3758,REGRAS_CST!$A$2:$B$200,2,FALSE),""))</f>
        <v/>
      </c>
      <c r="H3758" s="29">
        <v>8.9999999999999993E-3</v>
      </c>
      <c r="I3758" s="29">
        <v>1E-3</v>
      </c>
      <c r="K3758" s="21" t="str">
        <f>IF(E3758="","",IFERROR(VLOOKUP(E3758,REGRAS_CST!$A$2:$C$200,3,FALSE),""))</f>
        <v/>
      </c>
      <c r="L3758" s="23" t="str">
        <f t="shared" si="469"/>
        <v/>
      </c>
      <c r="M3758" s="24" t="str">
        <f t="shared" si="470"/>
        <v/>
      </c>
      <c r="N3758" s="24" t="str">
        <f t="shared" si="471"/>
        <v/>
      </c>
      <c r="O3758" s="15" t="str">
        <f t="shared" si="474"/>
        <v/>
      </c>
      <c r="P3758" s="31" t="str">
        <f t="shared" si="475"/>
        <v/>
      </c>
      <c r="Q3758" s="8" t="str">
        <f>IF(E3758="","",IFERROR(VLOOKUP(E3758,REGRAS_CST!$A$2:$D$200,4,FALSE),""))</f>
        <v/>
      </c>
      <c r="S3758" s="9">
        <f t="shared" si="472"/>
        <v>8.9999999999999993E-3</v>
      </c>
      <c r="T3758" s="9">
        <f t="shared" si="473"/>
        <v>1E-3</v>
      </c>
      <c r="U3758" s="16">
        <f>IFERROR(INDEX(BASE_CCLASSTRIB!$E:$E, MATCH(TEXT($D3758,"000000"), BASE_CCLASSTRIB!$A:$A, 0))/100, 0)</f>
        <v>0</v>
      </c>
      <c r="V3758" s="16">
        <f>IFERROR(INDEX(BASE_CCLASSTRIB!$F:$F, MATCH(TEXT($D3758,"000000"), BASE_CCLASSTRIB!$A:$A, 0))/100, 0)</f>
        <v>0</v>
      </c>
    </row>
    <row r="3759" spans="4:22" ht="15.75" thickBot="1" x14ac:dyDescent="0.3">
      <c r="D3759" s="38"/>
      <c r="E3759" s="27" t="str">
        <f t="shared" si="468"/>
        <v/>
      </c>
      <c r="F3759" s="28" t="str">
        <f>IF(E3759="","",IFERROR(VLOOKUP(E3759,REGRAS_CST!$A$2:$B$200,2,FALSE),""))</f>
        <v/>
      </c>
      <c r="H3759" s="29">
        <v>8.9999999999999993E-3</v>
      </c>
      <c r="I3759" s="29">
        <v>1E-3</v>
      </c>
      <c r="K3759" s="21" t="str">
        <f>IF(E3759="","",IFERROR(VLOOKUP(E3759,REGRAS_CST!$A$2:$C$200,3,FALSE),""))</f>
        <v/>
      </c>
      <c r="L3759" s="23" t="str">
        <f t="shared" si="469"/>
        <v/>
      </c>
      <c r="M3759" s="24" t="str">
        <f t="shared" si="470"/>
        <v/>
      </c>
      <c r="N3759" s="24" t="str">
        <f t="shared" si="471"/>
        <v/>
      </c>
      <c r="O3759" s="15" t="str">
        <f t="shared" si="474"/>
        <v/>
      </c>
      <c r="P3759" s="31" t="str">
        <f t="shared" si="475"/>
        <v/>
      </c>
      <c r="Q3759" s="8" t="str">
        <f>IF(E3759="","",IFERROR(VLOOKUP(E3759,REGRAS_CST!$A$2:$D$200,4,FALSE),""))</f>
        <v/>
      </c>
      <c r="S3759" s="9">
        <f t="shared" si="472"/>
        <v>8.9999999999999993E-3</v>
      </c>
      <c r="T3759" s="9">
        <f t="shared" si="473"/>
        <v>1E-3</v>
      </c>
      <c r="U3759" s="16">
        <f>IFERROR(INDEX(BASE_CCLASSTRIB!$E:$E, MATCH(TEXT($D3759,"000000"), BASE_CCLASSTRIB!$A:$A, 0))/100, 0)</f>
        <v>0</v>
      </c>
      <c r="V3759" s="16">
        <f>IFERROR(INDEX(BASE_CCLASSTRIB!$F:$F, MATCH(TEXT($D3759,"000000"), BASE_CCLASSTRIB!$A:$A, 0))/100, 0)</f>
        <v>0</v>
      </c>
    </row>
    <row r="3760" spans="4:22" ht="15.75" thickBot="1" x14ac:dyDescent="0.3">
      <c r="D3760" s="38"/>
      <c r="E3760" s="27" t="str">
        <f t="shared" si="468"/>
        <v/>
      </c>
      <c r="F3760" s="28" t="str">
        <f>IF(E3760="","",IFERROR(VLOOKUP(E3760,REGRAS_CST!$A$2:$B$200,2,FALSE),""))</f>
        <v/>
      </c>
      <c r="H3760" s="29">
        <v>8.9999999999999993E-3</v>
      </c>
      <c r="I3760" s="29">
        <v>1E-3</v>
      </c>
      <c r="K3760" s="21" t="str">
        <f>IF(E3760="","",IFERROR(VLOOKUP(E3760,REGRAS_CST!$A$2:$C$200,3,FALSE),""))</f>
        <v/>
      </c>
      <c r="L3760" s="23" t="str">
        <f t="shared" si="469"/>
        <v/>
      </c>
      <c r="M3760" s="24" t="str">
        <f t="shared" si="470"/>
        <v/>
      </c>
      <c r="N3760" s="24" t="str">
        <f t="shared" si="471"/>
        <v/>
      </c>
      <c r="O3760" s="15" t="str">
        <f t="shared" si="474"/>
        <v/>
      </c>
      <c r="P3760" s="31" t="str">
        <f t="shared" si="475"/>
        <v/>
      </c>
      <c r="Q3760" s="8" t="str">
        <f>IF(E3760="","",IFERROR(VLOOKUP(E3760,REGRAS_CST!$A$2:$D$200,4,FALSE),""))</f>
        <v/>
      </c>
      <c r="S3760" s="9">
        <f t="shared" si="472"/>
        <v>8.9999999999999993E-3</v>
      </c>
      <c r="T3760" s="9">
        <f t="shared" si="473"/>
        <v>1E-3</v>
      </c>
      <c r="U3760" s="16">
        <f>IFERROR(INDEX(BASE_CCLASSTRIB!$E:$E, MATCH(TEXT($D3760,"000000"), BASE_CCLASSTRIB!$A:$A, 0))/100, 0)</f>
        <v>0</v>
      </c>
      <c r="V3760" s="16">
        <f>IFERROR(INDEX(BASE_CCLASSTRIB!$F:$F, MATCH(TEXT($D3760,"000000"), BASE_CCLASSTRIB!$A:$A, 0))/100, 0)</f>
        <v>0</v>
      </c>
    </row>
    <row r="3761" spans="4:22" ht="15.75" thickBot="1" x14ac:dyDescent="0.3">
      <c r="D3761" s="38"/>
      <c r="E3761" s="27" t="str">
        <f t="shared" si="468"/>
        <v/>
      </c>
      <c r="F3761" s="28" t="str">
        <f>IF(E3761="","",IFERROR(VLOOKUP(E3761,REGRAS_CST!$A$2:$B$200,2,FALSE),""))</f>
        <v/>
      </c>
      <c r="H3761" s="29">
        <v>8.9999999999999993E-3</v>
      </c>
      <c r="I3761" s="29">
        <v>1E-3</v>
      </c>
      <c r="K3761" s="21" t="str">
        <f>IF(E3761="","",IFERROR(VLOOKUP(E3761,REGRAS_CST!$A$2:$C$200,3,FALSE),""))</f>
        <v/>
      </c>
      <c r="L3761" s="23" t="str">
        <f t="shared" si="469"/>
        <v/>
      </c>
      <c r="M3761" s="24" t="str">
        <f t="shared" si="470"/>
        <v/>
      </c>
      <c r="N3761" s="24" t="str">
        <f t="shared" si="471"/>
        <v/>
      </c>
      <c r="O3761" s="15" t="str">
        <f t="shared" si="474"/>
        <v/>
      </c>
      <c r="P3761" s="31" t="str">
        <f t="shared" si="475"/>
        <v/>
      </c>
      <c r="Q3761" s="8" t="str">
        <f>IF(E3761="","",IFERROR(VLOOKUP(E3761,REGRAS_CST!$A$2:$D$200,4,FALSE),""))</f>
        <v/>
      </c>
      <c r="S3761" s="9">
        <f t="shared" si="472"/>
        <v>8.9999999999999993E-3</v>
      </c>
      <c r="T3761" s="9">
        <f t="shared" si="473"/>
        <v>1E-3</v>
      </c>
      <c r="U3761" s="16">
        <f>IFERROR(INDEX(BASE_CCLASSTRIB!$E:$E, MATCH(TEXT($D3761,"000000"), BASE_CCLASSTRIB!$A:$A, 0))/100, 0)</f>
        <v>0</v>
      </c>
      <c r="V3761" s="16">
        <f>IFERROR(INDEX(BASE_CCLASSTRIB!$F:$F, MATCH(TEXT($D3761,"000000"), BASE_CCLASSTRIB!$A:$A, 0))/100, 0)</f>
        <v>0</v>
      </c>
    </row>
    <row r="3762" spans="4:22" ht="15.75" thickBot="1" x14ac:dyDescent="0.3">
      <c r="D3762" s="38"/>
      <c r="E3762" s="27" t="str">
        <f t="shared" si="468"/>
        <v/>
      </c>
      <c r="F3762" s="28" t="str">
        <f>IF(E3762="","",IFERROR(VLOOKUP(E3762,REGRAS_CST!$A$2:$B$200,2,FALSE),""))</f>
        <v/>
      </c>
      <c r="H3762" s="29">
        <v>8.9999999999999993E-3</v>
      </c>
      <c r="I3762" s="29">
        <v>1E-3</v>
      </c>
      <c r="K3762" s="21" t="str">
        <f>IF(E3762="","",IFERROR(VLOOKUP(E3762,REGRAS_CST!$A$2:$C$200,3,FALSE),""))</f>
        <v/>
      </c>
      <c r="L3762" s="23" t="str">
        <f t="shared" si="469"/>
        <v/>
      </c>
      <c r="M3762" s="24" t="str">
        <f t="shared" si="470"/>
        <v/>
      </c>
      <c r="N3762" s="24" t="str">
        <f t="shared" si="471"/>
        <v/>
      </c>
      <c r="O3762" s="15" t="str">
        <f t="shared" si="474"/>
        <v/>
      </c>
      <c r="P3762" s="31" t="str">
        <f t="shared" si="475"/>
        <v/>
      </c>
      <c r="Q3762" s="8" t="str">
        <f>IF(E3762="","",IFERROR(VLOOKUP(E3762,REGRAS_CST!$A$2:$D$200,4,FALSE),""))</f>
        <v/>
      </c>
      <c r="S3762" s="9">
        <f t="shared" si="472"/>
        <v>8.9999999999999993E-3</v>
      </c>
      <c r="T3762" s="9">
        <f t="shared" si="473"/>
        <v>1E-3</v>
      </c>
      <c r="U3762" s="16">
        <f>IFERROR(INDEX(BASE_CCLASSTRIB!$E:$E, MATCH(TEXT($D3762,"000000"), BASE_CCLASSTRIB!$A:$A, 0))/100, 0)</f>
        <v>0</v>
      </c>
      <c r="V3762" s="16">
        <f>IFERROR(INDEX(BASE_CCLASSTRIB!$F:$F, MATCH(TEXT($D3762,"000000"), BASE_CCLASSTRIB!$A:$A, 0))/100, 0)</f>
        <v>0</v>
      </c>
    </row>
    <row r="3763" spans="4:22" ht="15.75" thickBot="1" x14ac:dyDescent="0.3">
      <c r="D3763" s="38"/>
      <c r="E3763" s="27" t="str">
        <f t="shared" si="468"/>
        <v/>
      </c>
      <c r="F3763" s="28" t="str">
        <f>IF(E3763="","",IFERROR(VLOOKUP(E3763,REGRAS_CST!$A$2:$B$200,2,FALSE),""))</f>
        <v/>
      </c>
      <c r="H3763" s="29">
        <v>8.9999999999999993E-3</v>
      </c>
      <c r="I3763" s="29">
        <v>1E-3</v>
      </c>
      <c r="K3763" s="21" t="str">
        <f>IF(E3763="","",IFERROR(VLOOKUP(E3763,REGRAS_CST!$A$2:$C$200,3,FALSE),""))</f>
        <v/>
      </c>
      <c r="L3763" s="23" t="str">
        <f t="shared" si="469"/>
        <v/>
      </c>
      <c r="M3763" s="24" t="str">
        <f t="shared" si="470"/>
        <v/>
      </c>
      <c r="N3763" s="24" t="str">
        <f t="shared" si="471"/>
        <v/>
      </c>
      <c r="O3763" s="15" t="str">
        <f t="shared" si="474"/>
        <v/>
      </c>
      <c r="P3763" s="31" t="str">
        <f t="shared" si="475"/>
        <v/>
      </c>
      <c r="Q3763" s="8" t="str">
        <f>IF(E3763="","",IFERROR(VLOOKUP(E3763,REGRAS_CST!$A$2:$D$200,4,FALSE),""))</f>
        <v/>
      </c>
      <c r="S3763" s="9">
        <f t="shared" si="472"/>
        <v>8.9999999999999993E-3</v>
      </c>
      <c r="T3763" s="9">
        <f t="shared" si="473"/>
        <v>1E-3</v>
      </c>
      <c r="U3763" s="16">
        <f>IFERROR(INDEX(BASE_CCLASSTRIB!$E:$E, MATCH(TEXT($D3763,"000000"), BASE_CCLASSTRIB!$A:$A, 0))/100, 0)</f>
        <v>0</v>
      </c>
      <c r="V3763" s="16">
        <f>IFERROR(INDEX(BASE_CCLASSTRIB!$F:$F, MATCH(TEXT($D3763,"000000"), BASE_CCLASSTRIB!$A:$A, 0))/100, 0)</f>
        <v>0</v>
      </c>
    </row>
    <row r="3764" spans="4:22" ht="15.75" thickBot="1" x14ac:dyDescent="0.3">
      <c r="D3764" s="38"/>
      <c r="E3764" s="27" t="str">
        <f t="shared" si="468"/>
        <v/>
      </c>
      <c r="F3764" s="28" t="str">
        <f>IF(E3764="","",IFERROR(VLOOKUP(E3764,REGRAS_CST!$A$2:$B$200,2,FALSE),""))</f>
        <v/>
      </c>
      <c r="H3764" s="29">
        <v>8.9999999999999993E-3</v>
      </c>
      <c r="I3764" s="29">
        <v>1E-3</v>
      </c>
      <c r="K3764" s="21" t="str">
        <f>IF(E3764="","",IFERROR(VLOOKUP(E3764,REGRAS_CST!$A$2:$C$200,3,FALSE),""))</f>
        <v/>
      </c>
      <c r="L3764" s="23" t="str">
        <f t="shared" si="469"/>
        <v/>
      </c>
      <c r="M3764" s="24" t="str">
        <f t="shared" si="470"/>
        <v/>
      </c>
      <c r="N3764" s="24" t="str">
        <f t="shared" si="471"/>
        <v/>
      </c>
      <c r="O3764" s="15" t="str">
        <f t="shared" si="474"/>
        <v/>
      </c>
      <c r="P3764" s="31" t="str">
        <f t="shared" si="475"/>
        <v/>
      </c>
      <c r="Q3764" s="8" t="str">
        <f>IF(E3764="","",IFERROR(VLOOKUP(E3764,REGRAS_CST!$A$2:$D$200,4,FALSE),""))</f>
        <v/>
      </c>
      <c r="S3764" s="9">
        <f t="shared" si="472"/>
        <v>8.9999999999999993E-3</v>
      </c>
      <c r="T3764" s="9">
        <f t="shared" si="473"/>
        <v>1E-3</v>
      </c>
      <c r="U3764" s="16">
        <f>IFERROR(INDEX(BASE_CCLASSTRIB!$E:$E, MATCH(TEXT($D3764,"000000"), BASE_CCLASSTRIB!$A:$A, 0))/100, 0)</f>
        <v>0</v>
      </c>
      <c r="V3764" s="16">
        <f>IFERROR(INDEX(BASE_CCLASSTRIB!$F:$F, MATCH(TEXT($D3764,"000000"), BASE_CCLASSTRIB!$A:$A, 0))/100, 0)</f>
        <v>0</v>
      </c>
    </row>
    <row r="3765" spans="4:22" ht="15.75" thickBot="1" x14ac:dyDescent="0.3">
      <c r="D3765" s="38"/>
      <c r="E3765" s="27" t="str">
        <f t="shared" si="468"/>
        <v/>
      </c>
      <c r="F3765" s="28" t="str">
        <f>IF(E3765="","",IFERROR(VLOOKUP(E3765,REGRAS_CST!$A$2:$B$200,2,FALSE),""))</f>
        <v/>
      </c>
      <c r="H3765" s="29">
        <v>8.9999999999999993E-3</v>
      </c>
      <c r="I3765" s="29">
        <v>1E-3</v>
      </c>
      <c r="K3765" s="21" t="str">
        <f>IF(E3765="","",IFERROR(VLOOKUP(E3765,REGRAS_CST!$A$2:$C$200,3,FALSE),""))</f>
        <v/>
      </c>
      <c r="L3765" s="23" t="str">
        <f t="shared" si="469"/>
        <v/>
      </c>
      <c r="M3765" s="24" t="str">
        <f t="shared" si="470"/>
        <v/>
      </c>
      <c r="N3765" s="24" t="str">
        <f t="shared" si="471"/>
        <v/>
      </c>
      <c r="O3765" s="15" t="str">
        <f t="shared" si="474"/>
        <v/>
      </c>
      <c r="P3765" s="31" t="str">
        <f t="shared" si="475"/>
        <v/>
      </c>
      <c r="Q3765" s="8" t="str">
        <f>IF(E3765="","",IFERROR(VLOOKUP(E3765,REGRAS_CST!$A$2:$D$200,4,FALSE),""))</f>
        <v/>
      </c>
      <c r="S3765" s="9">
        <f t="shared" si="472"/>
        <v>8.9999999999999993E-3</v>
      </c>
      <c r="T3765" s="9">
        <f t="shared" si="473"/>
        <v>1E-3</v>
      </c>
      <c r="U3765" s="16">
        <f>IFERROR(INDEX(BASE_CCLASSTRIB!$E:$E, MATCH(TEXT($D3765,"000000"), BASE_CCLASSTRIB!$A:$A, 0))/100, 0)</f>
        <v>0</v>
      </c>
      <c r="V3765" s="16">
        <f>IFERROR(INDEX(BASE_CCLASSTRIB!$F:$F, MATCH(TEXT($D3765,"000000"), BASE_CCLASSTRIB!$A:$A, 0))/100, 0)</f>
        <v>0</v>
      </c>
    </row>
    <row r="3766" spans="4:22" ht="15.75" thickBot="1" x14ac:dyDescent="0.3">
      <c r="D3766" s="38"/>
      <c r="E3766" s="27" t="str">
        <f t="shared" si="468"/>
        <v/>
      </c>
      <c r="F3766" s="28" t="str">
        <f>IF(E3766="","",IFERROR(VLOOKUP(E3766,REGRAS_CST!$A$2:$B$200,2,FALSE),""))</f>
        <v/>
      </c>
      <c r="H3766" s="29">
        <v>8.9999999999999993E-3</v>
      </c>
      <c r="I3766" s="29">
        <v>1E-3</v>
      </c>
      <c r="K3766" s="21" t="str">
        <f>IF(E3766="","",IFERROR(VLOOKUP(E3766,REGRAS_CST!$A$2:$C$200,3,FALSE),""))</f>
        <v/>
      </c>
      <c r="L3766" s="23" t="str">
        <f t="shared" si="469"/>
        <v/>
      </c>
      <c r="M3766" s="24" t="str">
        <f t="shared" si="470"/>
        <v/>
      </c>
      <c r="N3766" s="24" t="str">
        <f t="shared" si="471"/>
        <v/>
      </c>
      <c r="O3766" s="15" t="str">
        <f t="shared" si="474"/>
        <v/>
      </c>
      <c r="P3766" s="31" t="str">
        <f t="shared" si="475"/>
        <v/>
      </c>
      <c r="Q3766" s="8" t="str">
        <f>IF(E3766="","",IFERROR(VLOOKUP(E3766,REGRAS_CST!$A$2:$D$200,4,FALSE),""))</f>
        <v/>
      </c>
      <c r="S3766" s="9">
        <f t="shared" si="472"/>
        <v>8.9999999999999993E-3</v>
      </c>
      <c r="T3766" s="9">
        <f t="shared" si="473"/>
        <v>1E-3</v>
      </c>
      <c r="U3766" s="16">
        <f>IFERROR(INDEX(BASE_CCLASSTRIB!$E:$E, MATCH(TEXT($D3766,"000000"), BASE_CCLASSTRIB!$A:$A, 0))/100, 0)</f>
        <v>0</v>
      </c>
      <c r="V3766" s="16">
        <f>IFERROR(INDEX(BASE_CCLASSTRIB!$F:$F, MATCH(TEXT($D3766,"000000"), BASE_CCLASSTRIB!$A:$A, 0))/100, 0)</f>
        <v>0</v>
      </c>
    </row>
    <row r="3767" spans="4:22" ht="15.75" thickBot="1" x14ac:dyDescent="0.3">
      <c r="D3767" s="38"/>
      <c r="E3767" s="27" t="str">
        <f t="shared" si="468"/>
        <v/>
      </c>
      <c r="F3767" s="28" t="str">
        <f>IF(E3767="","",IFERROR(VLOOKUP(E3767,REGRAS_CST!$A$2:$B$200,2,FALSE),""))</f>
        <v/>
      </c>
      <c r="H3767" s="29">
        <v>8.9999999999999993E-3</v>
      </c>
      <c r="I3767" s="29">
        <v>1E-3</v>
      </c>
      <c r="K3767" s="21" t="str">
        <f>IF(E3767="","",IFERROR(VLOOKUP(E3767,REGRAS_CST!$A$2:$C$200,3,FALSE),""))</f>
        <v/>
      </c>
      <c r="L3767" s="23" t="str">
        <f t="shared" si="469"/>
        <v/>
      </c>
      <c r="M3767" s="24" t="str">
        <f t="shared" si="470"/>
        <v/>
      </c>
      <c r="N3767" s="24" t="str">
        <f t="shared" si="471"/>
        <v/>
      </c>
      <c r="O3767" s="15" t="str">
        <f t="shared" si="474"/>
        <v/>
      </c>
      <c r="P3767" s="31" t="str">
        <f t="shared" si="475"/>
        <v/>
      </c>
      <c r="Q3767" s="8" t="str">
        <f>IF(E3767="","",IFERROR(VLOOKUP(E3767,REGRAS_CST!$A$2:$D$200,4,FALSE),""))</f>
        <v/>
      </c>
      <c r="S3767" s="9">
        <f t="shared" si="472"/>
        <v>8.9999999999999993E-3</v>
      </c>
      <c r="T3767" s="9">
        <f t="shared" si="473"/>
        <v>1E-3</v>
      </c>
      <c r="U3767" s="16">
        <f>IFERROR(INDEX(BASE_CCLASSTRIB!$E:$E, MATCH(TEXT($D3767,"000000"), BASE_CCLASSTRIB!$A:$A, 0))/100, 0)</f>
        <v>0</v>
      </c>
      <c r="V3767" s="16">
        <f>IFERROR(INDEX(BASE_CCLASSTRIB!$F:$F, MATCH(TEXT($D3767,"000000"), BASE_CCLASSTRIB!$A:$A, 0))/100, 0)</f>
        <v>0</v>
      </c>
    </row>
    <row r="3768" spans="4:22" ht="15.75" thickBot="1" x14ac:dyDescent="0.3">
      <c r="D3768" s="38"/>
      <c r="E3768" s="27" t="str">
        <f t="shared" si="468"/>
        <v/>
      </c>
      <c r="F3768" s="28" t="str">
        <f>IF(E3768="","",IFERROR(VLOOKUP(E3768,REGRAS_CST!$A$2:$B$200,2,FALSE),""))</f>
        <v/>
      </c>
      <c r="H3768" s="29">
        <v>8.9999999999999993E-3</v>
      </c>
      <c r="I3768" s="29">
        <v>1E-3</v>
      </c>
      <c r="K3768" s="21" t="str">
        <f>IF(E3768="","",IFERROR(VLOOKUP(E3768,REGRAS_CST!$A$2:$C$200,3,FALSE),""))</f>
        <v/>
      </c>
      <c r="L3768" s="23" t="str">
        <f t="shared" si="469"/>
        <v/>
      </c>
      <c r="M3768" s="24" t="str">
        <f t="shared" si="470"/>
        <v/>
      </c>
      <c r="N3768" s="24" t="str">
        <f t="shared" si="471"/>
        <v/>
      </c>
      <c r="O3768" s="15" t="str">
        <f t="shared" si="474"/>
        <v/>
      </c>
      <c r="P3768" s="31" t="str">
        <f t="shared" si="475"/>
        <v/>
      </c>
      <c r="Q3768" s="8" t="str">
        <f>IF(E3768="","",IFERROR(VLOOKUP(E3768,REGRAS_CST!$A$2:$D$200,4,FALSE),""))</f>
        <v/>
      </c>
      <c r="S3768" s="9">
        <f t="shared" si="472"/>
        <v>8.9999999999999993E-3</v>
      </c>
      <c r="T3768" s="9">
        <f t="shared" si="473"/>
        <v>1E-3</v>
      </c>
      <c r="U3768" s="16">
        <f>IFERROR(INDEX(BASE_CCLASSTRIB!$E:$E, MATCH(TEXT($D3768,"000000"), BASE_CCLASSTRIB!$A:$A, 0))/100, 0)</f>
        <v>0</v>
      </c>
      <c r="V3768" s="16">
        <f>IFERROR(INDEX(BASE_CCLASSTRIB!$F:$F, MATCH(TEXT($D3768,"000000"), BASE_CCLASSTRIB!$A:$A, 0))/100, 0)</f>
        <v>0</v>
      </c>
    </row>
    <row r="3769" spans="4:22" ht="15.75" thickBot="1" x14ac:dyDescent="0.3">
      <c r="D3769" s="38"/>
      <c r="E3769" s="27" t="str">
        <f t="shared" si="468"/>
        <v/>
      </c>
      <c r="F3769" s="28" t="str">
        <f>IF(E3769="","",IFERROR(VLOOKUP(E3769,REGRAS_CST!$A$2:$B$200,2,FALSE),""))</f>
        <v/>
      </c>
      <c r="H3769" s="29">
        <v>8.9999999999999993E-3</v>
      </c>
      <c r="I3769" s="29">
        <v>1E-3</v>
      </c>
      <c r="K3769" s="21" t="str">
        <f>IF(E3769="","",IFERROR(VLOOKUP(E3769,REGRAS_CST!$A$2:$C$200,3,FALSE),""))</f>
        <v/>
      </c>
      <c r="L3769" s="23" t="str">
        <f t="shared" si="469"/>
        <v/>
      </c>
      <c r="M3769" s="24" t="str">
        <f t="shared" si="470"/>
        <v/>
      </c>
      <c r="N3769" s="24" t="str">
        <f t="shared" si="471"/>
        <v/>
      </c>
      <c r="O3769" s="15" t="str">
        <f t="shared" si="474"/>
        <v/>
      </c>
      <c r="P3769" s="31" t="str">
        <f t="shared" si="475"/>
        <v/>
      </c>
      <c r="Q3769" s="8" t="str">
        <f>IF(E3769="","",IFERROR(VLOOKUP(E3769,REGRAS_CST!$A$2:$D$200,4,FALSE),""))</f>
        <v/>
      </c>
      <c r="S3769" s="9">
        <f t="shared" si="472"/>
        <v>8.9999999999999993E-3</v>
      </c>
      <c r="T3769" s="9">
        <f t="shared" si="473"/>
        <v>1E-3</v>
      </c>
      <c r="U3769" s="16">
        <f>IFERROR(INDEX(BASE_CCLASSTRIB!$E:$E, MATCH(TEXT($D3769,"000000"), BASE_CCLASSTRIB!$A:$A, 0))/100, 0)</f>
        <v>0</v>
      </c>
      <c r="V3769" s="16">
        <f>IFERROR(INDEX(BASE_CCLASSTRIB!$F:$F, MATCH(TEXT($D3769,"000000"), BASE_CCLASSTRIB!$A:$A, 0))/100, 0)</f>
        <v>0</v>
      </c>
    </row>
    <row r="3770" spans="4:22" ht="15.75" thickBot="1" x14ac:dyDescent="0.3">
      <c r="D3770" s="38"/>
      <c r="E3770" s="27" t="str">
        <f t="shared" si="468"/>
        <v/>
      </c>
      <c r="F3770" s="28" t="str">
        <f>IF(E3770="","",IFERROR(VLOOKUP(E3770,REGRAS_CST!$A$2:$B$200,2,FALSE),""))</f>
        <v/>
      </c>
      <c r="H3770" s="29">
        <v>8.9999999999999993E-3</v>
      </c>
      <c r="I3770" s="29">
        <v>1E-3</v>
      </c>
      <c r="K3770" s="21" t="str">
        <f>IF(E3770="","",IFERROR(VLOOKUP(E3770,REGRAS_CST!$A$2:$C$200,3,FALSE),""))</f>
        <v/>
      </c>
      <c r="L3770" s="23" t="str">
        <f t="shared" si="469"/>
        <v/>
      </c>
      <c r="M3770" s="24" t="str">
        <f t="shared" si="470"/>
        <v/>
      </c>
      <c r="N3770" s="24" t="str">
        <f t="shared" si="471"/>
        <v/>
      </c>
      <c r="O3770" s="15" t="str">
        <f t="shared" si="474"/>
        <v/>
      </c>
      <c r="P3770" s="31" t="str">
        <f t="shared" si="475"/>
        <v/>
      </c>
      <c r="Q3770" s="8" t="str">
        <f>IF(E3770="","",IFERROR(VLOOKUP(E3770,REGRAS_CST!$A$2:$D$200,4,FALSE),""))</f>
        <v/>
      </c>
      <c r="S3770" s="9">
        <f t="shared" si="472"/>
        <v>8.9999999999999993E-3</v>
      </c>
      <c r="T3770" s="9">
        <f t="shared" si="473"/>
        <v>1E-3</v>
      </c>
      <c r="U3770" s="16">
        <f>IFERROR(INDEX(BASE_CCLASSTRIB!$E:$E, MATCH(TEXT($D3770,"000000"), BASE_CCLASSTRIB!$A:$A, 0))/100, 0)</f>
        <v>0</v>
      </c>
      <c r="V3770" s="16">
        <f>IFERROR(INDEX(BASE_CCLASSTRIB!$F:$F, MATCH(TEXT($D3770,"000000"), BASE_CCLASSTRIB!$A:$A, 0))/100, 0)</f>
        <v>0</v>
      </c>
    </row>
    <row r="3771" spans="4:22" ht="15.75" thickBot="1" x14ac:dyDescent="0.3">
      <c r="D3771" s="38"/>
      <c r="E3771" s="27" t="str">
        <f t="shared" si="468"/>
        <v/>
      </c>
      <c r="F3771" s="28" t="str">
        <f>IF(E3771="","",IFERROR(VLOOKUP(E3771,REGRAS_CST!$A$2:$B$200,2,FALSE),""))</f>
        <v/>
      </c>
      <c r="H3771" s="29">
        <v>8.9999999999999993E-3</v>
      </c>
      <c r="I3771" s="29">
        <v>1E-3</v>
      </c>
      <c r="K3771" s="21" t="str">
        <f>IF(E3771="","",IFERROR(VLOOKUP(E3771,REGRAS_CST!$A$2:$C$200,3,FALSE),""))</f>
        <v/>
      </c>
      <c r="L3771" s="23" t="str">
        <f t="shared" si="469"/>
        <v/>
      </c>
      <c r="M3771" s="24" t="str">
        <f t="shared" si="470"/>
        <v/>
      </c>
      <c r="N3771" s="24" t="str">
        <f t="shared" si="471"/>
        <v/>
      </c>
      <c r="O3771" s="15" t="str">
        <f t="shared" si="474"/>
        <v/>
      </c>
      <c r="P3771" s="31" t="str">
        <f t="shared" si="475"/>
        <v/>
      </c>
      <c r="Q3771" s="8" t="str">
        <f>IF(E3771="","",IFERROR(VLOOKUP(E3771,REGRAS_CST!$A$2:$D$200,4,FALSE),""))</f>
        <v/>
      </c>
      <c r="S3771" s="9">
        <f t="shared" si="472"/>
        <v>8.9999999999999993E-3</v>
      </c>
      <c r="T3771" s="9">
        <f t="shared" si="473"/>
        <v>1E-3</v>
      </c>
      <c r="U3771" s="16">
        <f>IFERROR(INDEX(BASE_CCLASSTRIB!$E:$E, MATCH(TEXT($D3771,"000000"), BASE_CCLASSTRIB!$A:$A, 0))/100, 0)</f>
        <v>0</v>
      </c>
      <c r="V3771" s="16">
        <f>IFERROR(INDEX(BASE_CCLASSTRIB!$F:$F, MATCH(TEXT($D3771,"000000"), BASE_CCLASSTRIB!$A:$A, 0))/100, 0)</f>
        <v>0</v>
      </c>
    </row>
    <row r="3772" spans="4:22" ht="15.75" thickBot="1" x14ac:dyDescent="0.3">
      <c r="D3772" s="38"/>
      <c r="E3772" s="27" t="str">
        <f t="shared" si="468"/>
        <v/>
      </c>
      <c r="F3772" s="28" t="str">
        <f>IF(E3772="","",IFERROR(VLOOKUP(E3772,REGRAS_CST!$A$2:$B$200,2,FALSE),""))</f>
        <v/>
      </c>
      <c r="H3772" s="29">
        <v>8.9999999999999993E-3</v>
      </c>
      <c r="I3772" s="29">
        <v>1E-3</v>
      </c>
      <c r="K3772" s="21" t="str">
        <f>IF(E3772="","",IFERROR(VLOOKUP(E3772,REGRAS_CST!$A$2:$C$200,3,FALSE),""))</f>
        <v/>
      </c>
      <c r="L3772" s="23" t="str">
        <f t="shared" si="469"/>
        <v/>
      </c>
      <c r="M3772" s="24" t="str">
        <f t="shared" si="470"/>
        <v/>
      </c>
      <c r="N3772" s="24" t="str">
        <f t="shared" si="471"/>
        <v/>
      </c>
      <c r="O3772" s="15" t="str">
        <f t="shared" si="474"/>
        <v/>
      </c>
      <c r="P3772" s="31" t="str">
        <f t="shared" si="475"/>
        <v/>
      </c>
      <c r="Q3772" s="8" t="str">
        <f>IF(E3772="","",IFERROR(VLOOKUP(E3772,REGRAS_CST!$A$2:$D$200,4,FALSE),""))</f>
        <v/>
      </c>
      <c r="S3772" s="9">
        <f t="shared" si="472"/>
        <v>8.9999999999999993E-3</v>
      </c>
      <c r="T3772" s="9">
        <f t="shared" si="473"/>
        <v>1E-3</v>
      </c>
      <c r="U3772" s="16">
        <f>IFERROR(INDEX(BASE_CCLASSTRIB!$E:$E, MATCH(TEXT($D3772,"000000"), BASE_CCLASSTRIB!$A:$A, 0))/100, 0)</f>
        <v>0</v>
      </c>
      <c r="V3772" s="16">
        <f>IFERROR(INDEX(BASE_CCLASSTRIB!$F:$F, MATCH(TEXT($D3772,"000000"), BASE_CCLASSTRIB!$A:$A, 0))/100, 0)</f>
        <v>0</v>
      </c>
    </row>
    <row r="3773" spans="4:22" ht="15.75" thickBot="1" x14ac:dyDescent="0.3">
      <c r="D3773" s="38"/>
      <c r="E3773" s="27" t="str">
        <f t="shared" si="468"/>
        <v/>
      </c>
      <c r="F3773" s="28" t="str">
        <f>IF(E3773="","",IFERROR(VLOOKUP(E3773,REGRAS_CST!$A$2:$B$200,2,FALSE),""))</f>
        <v/>
      </c>
      <c r="H3773" s="29">
        <v>8.9999999999999993E-3</v>
      </c>
      <c r="I3773" s="29">
        <v>1E-3</v>
      </c>
      <c r="K3773" s="21" t="str">
        <f>IF(E3773="","",IFERROR(VLOOKUP(E3773,REGRAS_CST!$A$2:$C$200,3,FALSE),""))</f>
        <v/>
      </c>
      <c r="L3773" s="23" t="str">
        <f t="shared" si="469"/>
        <v/>
      </c>
      <c r="M3773" s="24" t="str">
        <f t="shared" si="470"/>
        <v/>
      </c>
      <c r="N3773" s="24" t="str">
        <f t="shared" si="471"/>
        <v/>
      </c>
      <c r="O3773" s="15" t="str">
        <f t="shared" si="474"/>
        <v/>
      </c>
      <c r="P3773" s="31" t="str">
        <f t="shared" si="475"/>
        <v/>
      </c>
      <c r="Q3773" s="8" t="str">
        <f>IF(E3773="","",IFERROR(VLOOKUP(E3773,REGRAS_CST!$A$2:$D$200,4,FALSE),""))</f>
        <v/>
      </c>
      <c r="S3773" s="9">
        <f t="shared" si="472"/>
        <v>8.9999999999999993E-3</v>
      </c>
      <c r="T3773" s="9">
        <f t="shared" si="473"/>
        <v>1E-3</v>
      </c>
      <c r="U3773" s="16">
        <f>IFERROR(INDEX(BASE_CCLASSTRIB!$E:$E, MATCH(TEXT($D3773,"000000"), BASE_CCLASSTRIB!$A:$A, 0))/100, 0)</f>
        <v>0</v>
      </c>
      <c r="V3773" s="16">
        <f>IFERROR(INDEX(BASE_CCLASSTRIB!$F:$F, MATCH(TEXT($D3773,"000000"), BASE_CCLASSTRIB!$A:$A, 0))/100, 0)</f>
        <v>0</v>
      </c>
    </row>
    <row r="3774" spans="4:22" ht="15.75" thickBot="1" x14ac:dyDescent="0.3">
      <c r="D3774" s="38"/>
      <c r="E3774" s="27" t="str">
        <f t="shared" si="468"/>
        <v/>
      </c>
      <c r="F3774" s="28" t="str">
        <f>IF(E3774="","",IFERROR(VLOOKUP(E3774,REGRAS_CST!$A$2:$B$200,2,FALSE),""))</f>
        <v/>
      </c>
      <c r="H3774" s="29">
        <v>8.9999999999999993E-3</v>
      </c>
      <c r="I3774" s="29">
        <v>1E-3</v>
      </c>
      <c r="K3774" s="21" t="str">
        <f>IF(E3774="","",IFERROR(VLOOKUP(E3774,REGRAS_CST!$A$2:$C$200,3,FALSE),""))</f>
        <v/>
      </c>
      <c r="L3774" s="23" t="str">
        <f t="shared" si="469"/>
        <v/>
      </c>
      <c r="M3774" s="24" t="str">
        <f t="shared" si="470"/>
        <v/>
      </c>
      <c r="N3774" s="24" t="str">
        <f t="shared" si="471"/>
        <v/>
      </c>
      <c r="O3774" s="15" t="str">
        <f t="shared" si="474"/>
        <v/>
      </c>
      <c r="P3774" s="31" t="str">
        <f t="shared" si="475"/>
        <v/>
      </c>
      <c r="Q3774" s="8" t="str">
        <f>IF(E3774="","",IFERROR(VLOOKUP(E3774,REGRAS_CST!$A$2:$D$200,4,FALSE),""))</f>
        <v/>
      </c>
      <c r="S3774" s="9">
        <f t="shared" si="472"/>
        <v>8.9999999999999993E-3</v>
      </c>
      <c r="T3774" s="9">
        <f t="shared" si="473"/>
        <v>1E-3</v>
      </c>
      <c r="U3774" s="16">
        <f>IFERROR(INDEX(BASE_CCLASSTRIB!$E:$E, MATCH(TEXT($D3774,"000000"), BASE_CCLASSTRIB!$A:$A, 0))/100, 0)</f>
        <v>0</v>
      </c>
      <c r="V3774" s="16">
        <f>IFERROR(INDEX(BASE_CCLASSTRIB!$F:$F, MATCH(TEXT($D3774,"000000"), BASE_CCLASSTRIB!$A:$A, 0))/100, 0)</f>
        <v>0</v>
      </c>
    </row>
    <row r="3775" spans="4:22" ht="15.75" thickBot="1" x14ac:dyDescent="0.3">
      <c r="D3775" s="38"/>
      <c r="E3775" s="27" t="str">
        <f t="shared" si="468"/>
        <v/>
      </c>
      <c r="F3775" s="28" t="str">
        <f>IF(E3775="","",IFERROR(VLOOKUP(E3775,REGRAS_CST!$A$2:$B$200,2,FALSE),""))</f>
        <v/>
      </c>
      <c r="H3775" s="29">
        <v>8.9999999999999993E-3</v>
      </c>
      <c r="I3775" s="29">
        <v>1E-3</v>
      </c>
      <c r="K3775" s="21" t="str">
        <f>IF(E3775="","",IFERROR(VLOOKUP(E3775,REGRAS_CST!$A$2:$C$200,3,FALSE),""))</f>
        <v/>
      </c>
      <c r="L3775" s="23" t="str">
        <f t="shared" si="469"/>
        <v/>
      </c>
      <c r="M3775" s="24" t="str">
        <f t="shared" si="470"/>
        <v/>
      </c>
      <c r="N3775" s="24" t="str">
        <f t="shared" si="471"/>
        <v/>
      </c>
      <c r="O3775" s="15" t="str">
        <f t="shared" si="474"/>
        <v/>
      </c>
      <c r="P3775" s="31" t="str">
        <f t="shared" si="475"/>
        <v/>
      </c>
      <c r="Q3775" s="8" t="str">
        <f>IF(E3775="","",IFERROR(VLOOKUP(E3775,REGRAS_CST!$A$2:$D$200,4,FALSE),""))</f>
        <v/>
      </c>
      <c r="S3775" s="9">
        <f t="shared" si="472"/>
        <v>8.9999999999999993E-3</v>
      </c>
      <c r="T3775" s="9">
        <f t="shared" si="473"/>
        <v>1E-3</v>
      </c>
      <c r="U3775" s="16">
        <f>IFERROR(INDEX(BASE_CCLASSTRIB!$E:$E, MATCH(TEXT($D3775,"000000"), BASE_CCLASSTRIB!$A:$A, 0))/100, 0)</f>
        <v>0</v>
      </c>
      <c r="V3775" s="16">
        <f>IFERROR(INDEX(BASE_CCLASSTRIB!$F:$F, MATCH(TEXT($D3775,"000000"), BASE_CCLASSTRIB!$A:$A, 0))/100, 0)</f>
        <v>0</v>
      </c>
    </row>
    <row r="3776" spans="4:22" ht="15.75" thickBot="1" x14ac:dyDescent="0.3">
      <c r="D3776" s="38"/>
      <c r="E3776" s="27" t="str">
        <f t="shared" si="468"/>
        <v/>
      </c>
      <c r="F3776" s="28" t="str">
        <f>IF(E3776="","",IFERROR(VLOOKUP(E3776,REGRAS_CST!$A$2:$B$200,2,FALSE),""))</f>
        <v/>
      </c>
      <c r="H3776" s="29">
        <v>8.9999999999999993E-3</v>
      </c>
      <c r="I3776" s="29">
        <v>1E-3</v>
      </c>
      <c r="K3776" s="21" t="str">
        <f>IF(E3776="","",IFERROR(VLOOKUP(E3776,REGRAS_CST!$A$2:$C$200,3,FALSE),""))</f>
        <v/>
      </c>
      <c r="L3776" s="23" t="str">
        <f t="shared" si="469"/>
        <v/>
      </c>
      <c r="M3776" s="24" t="str">
        <f t="shared" si="470"/>
        <v/>
      </c>
      <c r="N3776" s="24" t="str">
        <f t="shared" si="471"/>
        <v/>
      </c>
      <c r="O3776" s="15" t="str">
        <f t="shared" si="474"/>
        <v/>
      </c>
      <c r="P3776" s="31" t="str">
        <f t="shared" si="475"/>
        <v/>
      </c>
      <c r="Q3776" s="8" t="str">
        <f>IF(E3776="","",IFERROR(VLOOKUP(E3776,REGRAS_CST!$A$2:$D$200,4,FALSE),""))</f>
        <v/>
      </c>
      <c r="S3776" s="9">
        <f t="shared" si="472"/>
        <v>8.9999999999999993E-3</v>
      </c>
      <c r="T3776" s="9">
        <f t="shared" si="473"/>
        <v>1E-3</v>
      </c>
      <c r="U3776" s="16">
        <f>IFERROR(INDEX(BASE_CCLASSTRIB!$E:$E, MATCH(TEXT($D3776,"000000"), BASE_CCLASSTRIB!$A:$A, 0))/100, 0)</f>
        <v>0</v>
      </c>
      <c r="V3776" s="16">
        <f>IFERROR(INDEX(BASE_CCLASSTRIB!$F:$F, MATCH(TEXT($D3776,"000000"), BASE_CCLASSTRIB!$A:$A, 0))/100, 0)</f>
        <v>0</v>
      </c>
    </row>
    <row r="3777" spans="4:22" ht="15.75" thickBot="1" x14ac:dyDescent="0.3">
      <c r="D3777" s="38"/>
      <c r="E3777" s="27" t="str">
        <f t="shared" si="468"/>
        <v/>
      </c>
      <c r="F3777" s="28" t="str">
        <f>IF(E3777="","",IFERROR(VLOOKUP(E3777,REGRAS_CST!$A$2:$B$200,2,FALSE),""))</f>
        <v/>
      </c>
      <c r="H3777" s="29">
        <v>8.9999999999999993E-3</v>
      </c>
      <c r="I3777" s="29">
        <v>1E-3</v>
      </c>
      <c r="K3777" s="21" t="str">
        <f>IF(E3777="","",IFERROR(VLOOKUP(E3777,REGRAS_CST!$A$2:$C$200,3,FALSE),""))</f>
        <v/>
      </c>
      <c r="L3777" s="23" t="str">
        <f t="shared" si="469"/>
        <v/>
      </c>
      <c r="M3777" s="24" t="str">
        <f t="shared" si="470"/>
        <v/>
      </c>
      <c r="N3777" s="24" t="str">
        <f t="shared" si="471"/>
        <v/>
      </c>
      <c r="O3777" s="15" t="str">
        <f t="shared" si="474"/>
        <v/>
      </c>
      <c r="P3777" s="31" t="str">
        <f t="shared" si="475"/>
        <v/>
      </c>
      <c r="Q3777" s="8" t="str">
        <f>IF(E3777="","",IFERROR(VLOOKUP(E3777,REGRAS_CST!$A$2:$D$200,4,FALSE),""))</f>
        <v/>
      </c>
      <c r="S3777" s="9">
        <f t="shared" si="472"/>
        <v>8.9999999999999993E-3</v>
      </c>
      <c r="T3777" s="9">
        <f t="shared" si="473"/>
        <v>1E-3</v>
      </c>
      <c r="U3777" s="16">
        <f>IFERROR(INDEX(BASE_CCLASSTRIB!$E:$E, MATCH(TEXT($D3777,"000000"), BASE_CCLASSTRIB!$A:$A, 0))/100, 0)</f>
        <v>0</v>
      </c>
      <c r="V3777" s="16">
        <f>IFERROR(INDEX(BASE_CCLASSTRIB!$F:$F, MATCH(TEXT($D3777,"000000"), BASE_CCLASSTRIB!$A:$A, 0))/100, 0)</f>
        <v>0</v>
      </c>
    </row>
    <row r="3778" spans="4:22" ht="15.75" thickBot="1" x14ac:dyDescent="0.3">
      <c r="D3778" s="38"/>
      <c r="E3778" s="27" t="str">
        <f t="shared" ref="E3778:E3841" si="476">IF(D3778="","",LEFT(D3778,3))</f>
        <v/>
      </c>
      <c r="F3778" s="28" t="str">
        <f>IF(E3778="","",IFERROR(VLOOKUP(E3778,REGRAS_CST!$A$2:$B$200,2,FALSE),""))</f>
        <v/>
      </c>
      <c r="H3778" s="29">
        <v>8.9999999999999993E-3</v>
      </c>
      <c r="I3778" s="29">
        <v>1E-3</v>
      </c>
      <c r="K3778" s="21" t="str">
        <f>IF(E3778="","",IFERROR(VLOOKUP(E3778,REGRAS_CST!$A$2:$C$200,3,FALSE),""))</f>
        <v/>
      </c>
      <c r="L3778" s="23" t="str">
        <f t="shared" ref="L3778:L3841" si="477">IF($G3778="", "", $G3778*(1-$V3778))</f>
        <v/>
      </c>
      <c r="M3778" s="24" t="str">
        <f t="shared" ref="M3778:M3841" si="478">IF(OR($L3778="",$S3778=""),"",$L3778*$S3778)</f>
        <v/>
      </c>
      <c r="N3778" s="24" t="str">
        <f t="shared" ref="N3778:N3841" si="479">IF(OR($L3778="",$T3778=""),"",$L3778*$T3778)</f>
        <v/>
      </c>
      <c r="O3778" s="15" t="str">
        <f t="shared" si="474"/>
        <v/>
      </c>
      <c r="P3778" s="31" t="str">
        <f t="shared" si="475"/>
        <v/>
      </c>
      <c r="Q3778" s="8" t="str">
        <f>IF(E3778="","",IFERROR(VLOOKUP(E3778,REGRAS_CST!$A$2:$D$200,4,FALSE),""))</f>
        <v/>
      </c>
      <c r="S3778" s="9">
        <f t="shared" ref="S3778:S3841" si="480">IF($H3778="","",$H3778*(1-$U3778))</f>
        <v>8.9999999999999993E-3</v>
      </c>
      <c r="T3778" s="9">
        <f t="shared" ref="T3778:T3841" si="481">IF($I3778="","",$I3778*(1-$U3778))</f>
        <v>1E-3</v>
      </c>
      <c r="U3778" s="16">
        <f>IFERROR(INDEX(BASE_CCLASSTRIB!$E:$E, MATCH(TEXT($D3778,"000000"), BASE_CCLASSTRIB!$A:$A, 0))/100, 0)</f>
        <v>0</v>
      </c>
      <c r="V3778" s="16">
        <f>IFERROR(INDEX(BASE_CCLASSTRIB!$F:$F, MATCH(TEXT($D3778,"000000"), BASE_CCLASSTRIB!$A:$A, 0))/100, 0)</f>
        <v>0</v>
      </c>
    </row>
    <row r="3779" spans="4:22" ht="15.75" thickBot="1" x14ac:dyDescent="0.3">
      <c r="D3779" s="38"/>
      <c r="E3779" s="27" t="str">
        <f t="shared" si="476"/>
        <v/>
      </c>
      <c r="F3779" s="28" t="str">
        <f>IF(E3779="","",IFERROR(VLOOKUP(E3779,REGRAS_CST!$A$2:$B$200,2,FALSE),""))</f>
        <v/>
      </c>
      <c r="H3779" s="29">
        <v>8.9999999999999993E-3</v>
      </c>
      <c r="I3779" s="29">
        <v>1E-3</v>
      </c>
      <c r="K3779" s="21" t="str">
        <f>IF(E3779="","",IFERROR(VLOOKUP(E3779,REGRAS_CST!$A$2:$C$200,3,FALSE),""))</f>
        <v/>
      </c>
      <c r="L3779" s="23" t="str">
        <f t="shared" si="477"/>
        <v/>
      </c>
      <c r="M3779" s="24" t="str">
        <f t="shared" si="478"/>
        <v/>
      </c>
      <c r="N3779" s="24" t="str">
        <f t="shared" si="479"/>
        <v/>
      </c>
      <c r="O3779" s="15" t="str">
        <f t="shared" si="474"/>
        <v/>
      </c>
      <c r="P3779" s="31" t="str">
        <f t="shared" si="475"/>
        <v/>
      </c>
      <c r="Q3779" s="8" t="str">
        <f>IF(E3779="","",IFERROR(VLOOKUP(E3779,REGRAS_CST!$A$2:$D$200,4,FALSE),""))</f>
        <v/>
      </c>
      <c r="S3779" s="9">
        <f t="shared" si="480"/>
        <v>8.9999999999999993E-3</v>
      </c>
      <c r="T3779" s="9">
        <f t="shared" si="481"/>
        <v>1E-3</v>
      </c>
      <c r="U3779" s="16">
        <f>IFERROR(INDEX(BASE_CCLASSTRIB!$E:$E, MATCH(TEXT($D3779,"000000"), BASE_CCLASSTRIB!$A:$A, 0))/100, 0)</f>
        <v>0</v>
      </c>
      <c r="V3779" s="16">
        <f>IFERROR(INDEX(BASE_CCLASSTRIB!$F:$F, MATCH(TEXT($D3779,"000000"), BASE_CCLASSTRIB!$A:$A, 0))/100, 0)</f>
        <v>0</v>
      </c>
    </row>
    <row r="3780" spans="4:22" ht="15.75" thickBot="1" x14ac:dyDescent="0.3">
      <c r="D3780" s="38"/>
      <c r="E3780" s="27" t="str">
        <f t="shared" si="476"/>
        <v/>
      </c>
      <c r="F3780" s="28" t="str">
        <f>IF(E3780="","",IFERROR(VLOOKUP(E3780,REGRAS_CST!$A$2:$B$200,2,FALSE),""))</f>
        <v/>
      </c>
      <c r="H3780" s="29">
        <v>8.9999999999999993E-3</v>
      </c>
      <c r="I3780" s="29">
        <v>1E-3</v>
      </c>
      <c r="K3780" s="21" t="str">
        <f>IF(E3780="","",IFERROR(VLOOKUP(E3780,REGRAS_CST!$A$2:$C$200,3,FALSE),""))</f>
        <v/>
      </c>
      <c r="L3780" s="23" t="str">
        <f t="shared" si="477"/>
        <v/>
      </c>
      <c r="M3780" s="24" t="str">
        <f t="shared" si="478"/>
        <v/>
      </c>
      <c r="N3780" s="24" t="str">
        <f t="shared" si="479"/>
        <v/>
      </c>
      <c r="O3780" s="15" t="str">
        <f t="shared" si="474"/>
        <v/>
      </c>
      <c r="P3780" s="31" t="str">
        <f t="shared" si="475"/>
        <v/>
      </c>
      <c r="Q3780" s="8" t="str">
        <f>IF(E3780="","",IFERROR(VLOOKUP(E3780,REGRAS_CST!$A$2:$D$200,4,FALSE),""))</f>
        <v/>
      </c>
      <c r="S3780" s="9">
        <f t="shared" si="480"/>
        <v>8.9999999999999993E-3</v>
      </c>
      <c r="T3780" s="9">
        <f t="shared" si="481"/>
        <v>1E-3</v>
      </c>
      <c r="U3780" s="16">
        <f>IFERROR(INDEX(BASE_CCLASSTRIB!$E:$E, MATCH(TEXT($D3780,"000000"), BASE_CCLASSTRIB!$A:$A, 0))/100, 0)</f>
        <v>0</v>
      </c>
      <c r="V3780" s="16">
        <f>IFERROR(INDEX(BASE_CCLASSTRIB!$F:$F, MATCH(TEXT($D3780,"000000"), BASE_CCLASSTRIB!$A:$A, 0))/100, 0)</f>
        <v>0</v>
      </c>
    </row>
    <row r="3781" spans="4:22" ht="15.75" thickBot="1" x14ac:dyDescent="0.3">
      <c r="D3781" s="38"/>
      <c r="E3781" s="27" t="str">
        <f t="shared" si="476"/>
        <v/>
      </c>
      <c r="F3781" s="28" t="str">
        <f>IF(E3781="","",IFERROR(VLOOKUP(E3781,REGRAS_CST!$A$2:$B$200,2,FALSE),""))</f>
        <v/>
      </c>
      <c r="H3781" s="29">
        <v>8.9999999999999993E-3</v>
      </c>
      <c r="I3781" s="29">
        <v>1E-3</v>
      </c>
      <c r="K3781" s="21" t="str">
        <f>IF(E3781="","",IFERROR(VLOOKUP(E3781,REGRAS_CST!$A$2:$C$200,3,FALSE),""))</f>
        <v/>
      </c>
      <c r="L3781" s="23" t="str">
        <f t="shared" si="477"/>
        <v/>
      </c>
      <c r="M3781" s="24" t="str">
        <f t="shared" si="478"/>
        <v/>
      </c>
      <c r="N3781" s="24" t="str">
        <f t="shared" si="479"/>
        <v/>
      </c>
      <c r="O3781" s="15" t="str">
        <f t="shared" si="474"/>
        <v/>
      </c>
      <c r="P3781" s="31" t="str">
        <f t="shared" si="475"/>
        <v/>
      </c>
      <c r="Q3781" s="8" t="str">
        <f>IF(E3781="","",IFERROR(VLOOKUP(E3781,REGRAS_CST!$A$2:$D$200,4,FALSE),""))</f>
        <v/>
      </c>
      <c r="S3781" s="9">
        <f t="shared" si="480"/>
        <v>8.9999999999999993E-3</v>
      </c>
      <c r="T3781" s="9">
        <f t="shared" si="481"/>
        <v>1E-3</v>
      </c>
      <c r="U3781" s="16">
        <f>IFERROR(INDEX(BASE_CCLASSTRIB!$E:$E, MATCH(TEXT($D3781,"000000"), BASE_CCLASSTRIB!$A:$A, 0))/100, 0)</f>
        <v>0</v>
      </c>
      <c r="V3781" s="16">
        <f>IFERROR(INDEX(BASE_CCLASSTRIB!$F:$F, MATCH(TEXT($D3781,"000000"), BASE_CCLASSTRIB!$A:$A, 0))/100, 0)</f>
        <v>0</v>
      </c>
    </row>
    <row r="3782" spans="4:22" ht="15.75" thickBot="1" x14ac:dyDescent="0.3">
      <c r="D3782" s="38"/>
      <c r="E3782" s="27" t="str">
        <f t="shared" si="476"/>
        <v/>
      </c>
      <c r="F3782" s="28" t="str">
        <f>IF(E3782="","",IFERROR(VLOOKUP(E3782,REGRAS_CST!$A$2:$B$200,2,FALSE),""))</f>
        <v/>
      </c>
      <c r="H3782" s="29">
        <v>8.9999999999999993E-3</v>
      </c>
      <c r="I3782" s="29">
        <v>1E-3</v>
      </c>
      <c r="K3782" s="21" t="str">
        <f>IF(E3782="","",IFERROR(VLOOKUP(E3782,REGRAS_CST!$A$2:$C$200,3,FALSE),""))</f>
        <v/>
      </c>
      <c r="L3782" s="23" t="str">
        <f t="shared" si="477"/>
        <v/>
      </c>
      <c r="M3782" s="24" t="str">
        <f t="shared" si="478"/>
        <v/>
      </c>
      <c r="N3782" s="24" t="str">
        <f t="shared" si="479"/>
        <v/>
      </c>
      <c r="O3782" s="15" t="str">
        <f t="shared" si="474"/>
        <v/>
      </c>
      <c r="P3782" s="31" t="str">
        <f t="shared" si="475"/>
        <v/>
      </c>
      <c r="Q3782" s="8" t="str">
        <f>IF(E3782="","",IFERROR(VLOOKUP(E3782,REGRAS_CST!$A$2:$D$200,4,FALSE),""))</f>
        <v/>
      </c>
      <c r="S3782" s="9">
        <f t="shared" si="480"/>
        <v>8.9999999999999993E-3</v>
      </c>
      <c r="T3782" s="9">
        <f t="shared" si="481"/>
        <v>1E-3</v>
      </c>
      <c r="U3782" s="16">
        <f>IFERROR(INDEX(BASE_CCLASSTRIB!$E:$E, MATCH(TEXT($D3782,"000000"), BASE_CCLASSTRIB!$A:$A, 0))/100, 0)</f>
        <v>0</v>
      </c>
      <c r="V3782" s="16">
        <f>IFERROR(INDEX(BASE_CCLASSTRIB!$F:$F, MATCH(TEXT($D3782,"000000"), BASE_CCLASSTRIB!$A:$A, 0))/100, 0)</f>
        <v>0</v>
      </c>
    </row>
    <row r="3783" spans="4:22" ht="15.75" thickBot="1" x14ac:dyDescent="0.3">
      <c r="D3783" s="38"/>
      <c r="E3783" s="27" t="str">
        <f t="shared" si="476"/>
        <v/>
      </c>
      <c r="F3783" s="28" t="str">
        <f>IF(E3783="","",IFERROR(VLOOKUP(E3783,REGRAS_CST!$A$2:$B$200,2,FALSE),""))</f>
        <v/>
      </c>
      <c r="H3783" s="29">
        <v>8.9999999999999993E-3</v>
      </c>
      <c r="I3783" s="29">
        <v>1E-3</v>
      </c>
      <c r="K3783" s="21" t="str">
        <f>IF(E3783="","",IFERROR(VLOOKUP(E3783,REGRAS_CST!$A$2:$C$200,3,FALSE),""))</f>
        <v/>
      </c>
      <c r="L3783" s="23" t="str">
        <f t="shared" si="477"/>
        <v/>
      </c>
      <c r="M3783" s="24" t="str">
        <f t="shared" si="478"/>
        <v/>
      </c>
      <c r="N3783" s="24" t="str">
        <f t="shared" si="479"/>
        <v/>
      </c>
      <c r="O3783" s="15" t="str">
        <f t="shared" si="474"/>
        <v/>
      </c>
      <c r="P3783" s="31" t="str">
        <f t="shared" si="475"/>
        <v/>
      </c>
      <c r="Q3783" s="8" t="str">
        <f>IF(E3783="","",IFERROR(VLOOKUP(E3783,REGRAS_CST!$A$2:$D$200,4,FALSE),""))</f>
        <v/>
      </c>
      <c r="S3783" s="9">
        <f t="shared" si="480"/>
        <v>8.9999999999999993E-3</v>
      </c>
      <c r="T3783" s="9">
        <f t="shared" si="481"/>
        <v>1E-3</v>
      </c>
      <c r="U3783" s="16">
        <f>IFERROR(INDEX(BASE_CCLASSTRIB!$E:$E, MATCH(TEXT($D3783,"000000"), BASE_CCLASSTRIB!$A:$A, 0))/100, 0)</f>
        <v>0</v>
      </c>
      <c r="V3783" s="16">
        <f>IFERROR(INDEX(BASE_CCLASSTRIB!$F:$F, MATCH(TEXT($D3783,"000000"), BASE_CCLASSTRIB!$A:$A, 0))/100, 0)</f>
        <v>0</v>
      </c>
    </row>
    <row r="3784" spans="4:22" ht="15.75" thickBot="1" x14ac:dyDescent="0.3">
      <c r="D3784" s="38"/>
      <c r="E3784" s="27" t="str">
        <f t="shared" si="476"/>
        <v/>
      </c>
      <c r="F3784" s="28" t="str">
        <f>IF(E3784="","",IFERROR(VLOOKUP(E3784,REGRAS_CST!$A$2:$B$200,2,FALSE),""))</f>
        <v/>
      </c>
      <c r="H3784" s="29">
        <v>8.9999999999999993E-3</v>
      </c>
      <c r="I3784" s="29">
        <v>1E-3</v>
      </c>
      <c r="K3784" s="21" t="str">
        <f>IF(E3784="","",IFERROR(VLOOKUP(E3784,REGRAS_CST!$A$2:$C$200,3,FALSE),""))</f>
        <v/>
      </c>
      <c r="L3784" s="23" t="str">
        <f t="shared" si="477"/>
        <v/>
      </c>
      <c r="M3784" s="24" t="str">
        <f t="shared" si="478"/>
        <v/>
      </c>
      <c r="N3784" s="24" t="str">
        <f t="shared" si="479"/>
        <v/>
      </c>
      <c r="O3784" s="15" t="str">
        <f t="shared" si="474"/>
        <v/>
      </c>
      <c r="P3784" s="31" t="str">
        <f t="shared" si="475"/>
        <v/>
      </c>
      <c r="Q3784" s="8" t="str">
        <f>IF(E3784="","",IFERROR(VLOOKUP(E3784,REGRAS_CST!$A$2:$D$200,4,FALSE),""))</f>
        <v/>
      </c>
      <c r="S3784" s="9">
        <f t="shared" si="480"/>
        <v>8.9999999999999993E-3</v>
      </c>
      <c r="T3784" s="9">
        <f t="shared" si="481"/>
        <v>1E-3</v>
      </c>
      <c r="U3784" s="16">
        <f>IFERROR(INDEX(BASE_CCLASSTRIB!$E:$E, MATCH(TEXT($D3784,"000000"), BASE_CCLASSTRIB!$A:$A, 0))/100, 0)</f>
        <v>0</v>
      </c>
      <c r="V3784" s="16">
        <f>IFERROR(INDEX(BASE_CCLASSTRIB!$F:$F, MATCH(TEXT($D3784,"000000"), BASE_CCLASSTRIB!$A:$A, 0))/100, 0)</f>
        <v>0</v>
      </c>
    </row>
    <row r="3785" spans="4:22" ht="15.75" thickBot="1" x14ac:dyDescent="0.3">
      <c r="D3785" s="38"/>
      <c r="E3785" s="27" t="str">
        <f t="shared" si="476"/>
        <v/>
      </c>
      <c r="F3785" s="28" t="str">
        <f>IF(E3785="","",IFERROR(VLOOKUP(E3785,REGRAS_CST!$A$2:$B$200,2,FALSE),""))</f>
        <v/>
      </c>
      <c r="H3785" s="29">
        <v>8.9999999999999993E-3</v>
      </c>
      <c r="I3785" s="29">
        <v>1E-3</v>
      </c>
      <c r="K3785" s="21" t="str">
        <f>IF(E3785="","",IFERROR(VLOOKUP(E3785,REGRAS_CST!$A$2:$C$200,3,FALSE),""))</f>
        <v/>
      </c>
      <c r="L3785" s="23" t="str">
        <f t="shared" si="477"/>
        <v/>
      </c>
      <c r="M3785" s="24" t="str">
        <f t="shared" si="478"/>
        <v/>
      </c>
      <c r="N3785" s="24" t="str">
        <f t="shared" si="479"/>
        <v/>
      </c>
      <c r="O3785" s="15" t="str">
        <f t="shared" si="474"/>
        <v/>
      </c>
      <c r="P3785" s="31" t="str">
        <f t="shared" si="475"/>
        <v/>
      </c>
      <c r="Q3785" s="8" t="str">
        <f>IF(E3785="","",IFERROR(VLOOKUP(E3785,REGRAS_CST!$A$2:$D$200,4,FALSE),""))</f>
        <v/>
      </c>
      <c r="S3785" s="9">
        <f t="shared" si="480"/>
        <v>8.9999999999999993E-3</v>
      </c>
      <c r="T3785" s="9">
        <f t="shared" si="481"/>
        <v>1E-3</v>
      </c>
      <c r="U3785" s="16">
        <f>IFERROR(INDEX(BASE_CCLASSTRIB!$E:$E, MATCH(TEXT($D3785,"000000"), BASE_CCLASSTRIB!$A:$A, 0))/100, 0)</f>
        <v>0</v>
      </c>
      <c r="V3785" s="16">
        <f>IFERROR(INDEX(BASE_CCLASSTRIB!$F:$F, MATCH(TEXT($D3785,"000000"), BASE_CCLASSTRIB!$A:$A, 0))/100, 0)</f>
        <v>0</v>
      </c>
    </row>
    <row r="3786" spans="4:22" ht="15.75" thickBot="1" x14ac:dyDescent="0.3">
      <c r="D3786" s="38"/>
      <c r="E3786" s="27" t="str">
        <f t="shared" si="476"/>
        <v/>
      </c>
      <c r="F3786" s="28" t="str">
        <f>IF(E3786="","",IFERROR(VLOOKUP(E3786,REGRAS_CST!$A$2:$B$200,2,FALSE),""))</f>
        <v/>
      </c>
      <c r="H3786" s="29">
        <v>8.9999999999999993E-3</v>
      </c>
      <c r="I3786" s="29">
        <v>1E-3</v>
      </c>
      <c r="K3786" s="21" t="str">
        <f>IF(E3786="","",IFERROR(VLOOKUP(E3786,REGRAS_CST!$A$2:$C$200,3,FALSE),""))</f>
        <v/>
      </c>
      <c r="L3786" s="23" t="str">
        <f t="shared" si="477"/>
        <v/>
      </c>
      <c r="M3786" s="24" t="str">
        <f t="shared" si="478"/>
        <v/>
      </c>
      <c r="N3786" s="24" t="str">
        <f t="shared" si="479"/>
        <v/>
      </c>
      <c r="O3786" s="15" t="str">
        <f t="shared" si="474"/>
        <v/>
      </c>
      <c r="P3786" s="31" t="str">
        <f t="shared" si="475"/>
        <v/>
      </c>
      <c r="Q3786" s="8" t="str">
        <f>IF(E3786="","",IFERROR(VLOOKUP(E3786,REGRAS_CST!$A$2:$D$200,4,FALSE),""))</f>
        <v/>
      </c>
      <c r="S3786" s="9">
        <f t="shared" si="480"/>
        <v>8.9999999999999993E-3</v>
      </c>
      <c r="T3786" s="9">
        <f t="shared" si="481"/>
        <v>1E-3</v>
      </c>
      <c r="U3786" s="16">
        <f>IFERROR(INDEX(BASE_CCLASSTRIB!$E:$E, MATCH(TEXT($D3786,"000000"), BASE_CCLASSTRIB!$A:$A, 0))/100, 0)</f>
        <v>0</v>
      </c>
      <c r="V3786" s="16">
        <f>IFERROR(INDEX(BASE_CCLASSTRIB!$F:$F, MATCH(TEXT($D3786,"000000"), BASE_CCLASSTRIB!$A:$A, 0))/100, 0)</f>
        <v>0</v>
      </c>
    </row>
    <row r="3787" spans="4:22" ht="15.75" thickBot="1" x14ac:dyDescent="0.3">
      <c r="D3787" s="38"/>
      <c r="E3787" s="27" t="str">
        <f t="shared" si="476"/>
        <v/>
      </c>
      <c r="F3787" s="28" t="str">
        <f>IF(E3787="","",IFERROR(VLOOKUP(E3787,REGRAS_CST!$A$2:$B$200,2,FALSE),""))</f>
        <v/>
      </c>
      <c r="H3787" s="29">
        <v>8.9999999999999993E-3</v>
      </c>
      <c r="I3787" s="29">
        <v>1E-3</v>
      </c>
      <c r="K3787" s="21" t="str">
        <f>IF(E3787="","",IFERROR(VLOOKUP(E3787,REGRAS_CST!$A$2:$C$200,3,FALSE),""))</f>
        <v/>
      </c>
      <c r="L3787" s="23" t="str">
        <f t="shared" si="477"/>
        <v/>
      </c>
      <c r="M3787" s="24" t="str">
        <f t="shared" si="478"/>
        <v/>
      </c>
      <c r="N3787" s="24" t="str">
        <f t="shared" si="479"/>
        <v/>
      </c>
      <c r="O3787" s="15" t="str">
        <f t="shared" si="474"/>
        <v/>
      </c>
      <c r="P3787" s="31" t="str">
        <f t="shared" si="475"/>
        <v/>
      </c>
      <c r="Q3787" s="8" t="str">
        <f>IF(E3787="","",IFERROR(VLOOKUP(E3787,REGRAS_CST!$A$2:$D$200,4,FALSE),""))</f>
        <v/>
      </c>
      <c r="S3787" s="9">
        <f t="shared" si="480"/>
        <v>8.9999999999999993E-3</v>
      </c>
      <c r="T3787" s="9">
        <f t="shared" si="481"/>
        <v>1E-3</v>
      </c>
      <c r="U3787" s="16">
        <f>IFERROR(INDEX(BASE_CCLASSTRIB!$E:$E, MATCH(TEXT($D3787,"000000"), BASE_CCLASSTRIB!$A:$A, 0))/100, 0)</f>
        <v>0</v>
      </c>
      <c r="V3787" s="16">
        <f>IFERROR(INDEX(BASE_CCLASSTRIB!$F:$F, MATCH(TEXT($D3787,"000000"), BASE_CCLASSTRIB!$A:$A, 0))/100, 0)</f>
        <v>0</v>
      </c>
    </row>
    <row r="3788" spans="4:22" ht="15.75" thickBot="1" x14ac:dyDescent="0.3">
      <c r="D3788" s="38"/>
      <c r="E3788" s="27" t="str">
        <f t="shared" si="476"/>
        <v/>
      </c>
      <c r="F3788" s="28" t="str">
        <f>IF(E3788="","",IFERROR(VLOOKUP(E3788,REGRAS_CST!$A$2:$B$200,2,FALSE),""))</f>
        <v/>
      </c>
      <c r="H3788" s="29">
        <v>8.9999999999999993E-3</v>
      </c>
      <c r="I3788" s="29">
        <v>1E-3</v>
      </c>
      <c r="K3788" s="21" t="str">
        <f>IF(E3788="","",IFERROR(VLOOKUP(E3788,REGRAS_CST!$A$2:$C$200,3,FALSE),""))</f>
        <v/>
      </c>
      <c r="L3788" s="23" t="str">
        <f t="shared" si="477"/>
        <v/>
      </c>
      <c r="M3788" s="24" t="str">
        <f t="shared" si="478"/>
        <v/>
      </c>
      <c r="N3788" s="24" t="str">
        <f t="shared" si="479"/>
        <v/>
      </c>
      <c r="O3788" s="15" t="str">
        <f t="shared" si="474"/>
        <v/>
      </c>
      <c r="P3788" s="31" t="str">
        <f t="shared" si="475"/>
        <v/>
      </c>
      <c r="Q3788" s="8" t="str">
        <f>IF(E3788="","",IFERROR(VLOOKUP(E3788,REGRAS_CST!$A$2:$D$200,4,FALSE),""))</f>
        <v/>
      </c>
      <c r="S3788" s="9">
        <f t="shared" si="480"/>
        <v>8.9999999999999993E-3</v>
      </c>
      <c r="T3788" s="9">
        <f t="shared" si="481"/>
        <v>1E-3</v>
      </c>
      <c r="U3788" s="16">
        <f>IFERROR(INDEX(BASE_CCLASSTRIB!$E:$E, MATCH(TEXT($D3788,"000000"), BASE_CCLASSTRIB!$A:$A, 0))/100, 0)</f>
        <v>0</v>
      </c>
      <c r="V3788" s="16">
        <f>IFERROR(INDEX(BASE_CCLASSTRIB!$F:$F, MATCH(TEXT($D3788,"000000"), BASE_CCLASSTRIB!$A:$A, 0))/100, 0)</f>
        <v>0</v>
      </c>
    </row>
    <row r="3789" spans="4:22" ht="15.75" thickBot="1" x14ac:dyDescent="0.3">
      <c r="D3789" s="38"/>
      <c r="E3789" s="27" t="str">
        <f t="shared" si="476"/>
        <v/>
      </c>
      <c r="F3789" s="28" t="str">
        <f>IF(E3789="","",IFERROR(VLOOKUP(E3789,REGRAS_CST!$A$2:$B$200,2,FALSE),""))</f>
        <v/>
      </c>
      <c r="H3789" s="29">
        <v>8.9999999999999993E-3</v>
      </c>
      <c r="I3789" s="29">
        <v>1E-3</v>
      </c>
      <c r="K3789" s="21" t="str">
        <f>IF(E3789="","",IFERROR(VLOOKUP(E3789,REGRAS_CST!$A$2:$C$200,3,FALSE),""))</f>
        <v/>
      </c>
      <c r="L3789" s="23" t="str">
        <f t="shared" si="477"/>
        <v/>
      </c>
      <c r="M3789" s="24" t="str">
        <f t="shared" si="478"/>
        <v/>
      </c>
      <c r="N3789" s="24" t="str">
        <f t="shared" si="479"/>
        <v/>
      </c>
      <c r="O3789" s="15" t="str">
        <f t="shared" si="474"/>
        <v/>
      </c>
      <c r="P3789" s="31" t="str">
        <f t="shared" si="475"/>
        <v/>
      </c>
      <c r="Q3789" s="8" t="str">
        <f>IF(E3789="","",IFERROR(VLOOKUP(E3789,REGRAS_CST!$A$2:$D$200,4,FALSE),""))</f>
        <v/>
      </c>
      <c r="S3789" s="9">
        <f t="shared" si="480"/>
        <v>8.9999999999999993E-3</v>
      </c>
      <c r="T3789" s="9">
        <f t="shared" si="481"/>
        <v>1E-3</v>
      </c>
      <c r="U3789" s="16">
        <f>IFERROR(INDEX(BASE_CCLASSTRIB!$E:$E, MATCH(TEXT($D3789,"000000"), BASE_CCLASSTRIB!$A:$A, 0))/100, 0)</f>
        <v>0</v>
      </c>
      <c r="V3789" s="16">
        <f>IFERROR(INDEX(BASE_CCLASSTRIB!$F:$F, MATCH(TEXT($D3789,"000000"), BASE_CCLASSTRIB!$A:$A, 0))/100, 0)</f>
        <v>0</v>
      </c>
    </row>
    <row r="3790" spans="4:22" ht="15.75" thickBot="1" x14ac:dyDescent="0.3">
      <c r="D3790" s="38"/>
      <c r="E3790" s="27" t="str">
        <f t="shared" si="476"/>
        <v/>
      </c>
      <c r="F3790" s="28" t="str">
        <f>IF(E3790="","",IFERROR(VLOOKUP(E3790,REGRAS_CST!$A$2:$B$200,2,FALSE),""))</f>
        <v/>
      </c>
      <c r="H3790" s="29">
        <v>8.9999999999999993E-3</v>
      </c>
      <c r="I3790" s="29">
        <v>1E-3</v>
      </c>
      <c r="K3790" s="21" t="str">
        <f>IF(E3790="","",IFERROR(VLOOKUP(E3790,REGRAS_CST!$A$2:$C$200,3,FALSE),""))</f>
        <v/>
      </c>
      <c r="L3790" s="23" t="str">
        <f t="shared" si="477"/>
        <v/>
      </c>
      <c r="M3790" s="24" t="str">
        <f t="shared" si="478"/>
        <v/>
      </c>
      <c r="N3790" s="24" t="str">
        <f t="shared" si="479"/>
        <v/>
      </c>
      <c r="O3790" s="15" t="str">
        <f t="shared" si="474"/>
        <v/>
      </c>
      <c r="P3790" s="31" t="str">
        <f t="shared" si="475"/>
        <v/>
      </c>
      <c r="Q3790" s="8" t="str">
        <f>IF(E3790="","",IFERROR(VLOOKUP(E3790,REGRAS_CST!$A$2:$D$200,4,FALSE),""))</f>
        <v/>
      </c>
      <c r="S3790" s="9">
        <f t="shared" si="480"/>
        <v>8.9999999999999993E-3</v>
      </c>
      <c r="T3790" s="9">
        <f t="shared" si="481"/>
        <v>1E-3</v>
      </c>
      <c r="U3790" s="16">
        <f>IFERROR(INDEX(BASE_CCLASSTRIB!$E:$E, MATCH(TEXT($D3790,"000000"), BASE_CCLASSTRIB!$A:$A, 0))/100, 0)</f>
        <v>0</v>
      </c>
      <c r="V3790" s="16">
        <f>IFERROR(INDEX(BASE_CCLASSTRIB!$F:$F, MATCH(TEXT($D3790,"000000"), BASE_CCLASSTRIB!$A:$A, 0))/100, 0)</f>
        <v>0</v>
      </c>
    </row>
    <row r="3791" spans="4:22" ht="15.75" thickBot="1" x14ac:dyDescent="0.3">
      <c r="D3791" s="38"/>
      <c r="E3791" s="27" t="str">
        <f t="shared" si="476"/>
        <v/>
      </c>
      <c r="F3791" s="28" t="str">
        <f>IF(E3791="","",IFERROR(VLOOKUP(E3791,REGRAS_CST!$A$2:$B$200,2,FALSE),""))</f>
        <v/>
      </c>
      <c r="H3791" s="29">
        <v>8.9999999999999993E-3</v>
      </c>
      <c r="I3791" s="29">
        <v>1E-3</v>
      </c>
      <c r="K3791" s="21" t="str">
        <f>IF(E3791="","",IFERROR(VLOOKUP(E3791,REGRAS_CST!$A$2:$C$200,3,FALSE),""))</f>
        <v/>
      </c>
      <c r="L3791" s="23" t="str">
        <f t="shared" si="477"/>
        <v/>
      </c>
      <c r="M3791" s="24" t="str">
        <f t="shared" si="478"/>
        <v/>
      </c>
      <c r="N3791" s="24" t="str">
        <f t="shared" si="479"/>
        <v/>
      </c>
      <c r="O3791" s="15" t="str">
        <f t="shared" si="474"/>
        <v/>
      </c>
      <c r="P3791" s="31" t="str">
        <f t="shared" si="475"/>
        <v/>
      </c>
      <c r="Q3791" s="8" t="str">
        <f>IF(E3791="","",IFERROR(VLOOKUP(E3791,REGRAS_CST!$A$2:$D$200,4,FALSE),""))</f>
        <v/>
      </c>
      <c r="S3791" s="9">
        <f t="shared" si="480"/>
        <v>8.9999999999999993E-3</v>
      </c>
      <c r="T3791" s="9">
        <f t="shared" si="481"/>
        <v>1E-3</v>
      </c>
      <c r="U3791" s="16">
        <f>IFERROR(INDEX(BASE_CCLASSTRIB!$E:$E, MATCH(TEXT($D3791,"000000"), BASE_CCLASSTRIB!$A:$A, 0))/100, 0)</f>
        <v>0</v>
      </c>
      <c r="V3791" s="16">
        <f>IFERROR(INDEX(BASE_CCLASSTRIB!$F:$F, MATCH(TEXT($D3791,"000000"), BASE_CCLASSTRIB!$A:$A, 0))/100, 0)</f>
        <v>0</v>
      </c>
    </row>
    <row r="3792" spans="4:22" ht="15.75" thickBot="1" x14ac:dyDescent="0.3">
      <c r="D3792" s="38"/>
      <c r="E3792" s="27" t="str">
        <f t="shared" si="476"/>
        <v/>
      </c>
      <c r="F3792" s="28" t="str">
        <f>IF(E3792="","",IFERROR(VLOOKUP(E3792,REGRAS_CST!$A$2:$B$200,2,FALSE),""))</f>
        <v/>
      </c>
      <c r="H3792" s="29">
        <v>8.9999999999999993E-3</v>
      </c>
      <c r="I3792" s="29">
        <v>1E-3</v>
      </c>
      <c r="K3792" s="21" t="str">
        <f>IF(E3792="","",IFERROR(VLOOKUP(E3792,REGRAS_CST!$A$2:$C$200,3,FALSE),""))</f>
        <v/>
      </c>
      <c r="L3792" s="23" t="str">
        <f t="shared" si="477"/>
        <v/>
      </c>
      <c r="M3792" s="24" t="str">
        <f t="shared" si="478"/>
        <v/>
      </c>
      <c r="N3792" s="24" t="str">
        <f t="shared" si="479"/>
        <v/>
      </c>
      <c r="O3792" s="15" t="str">
        <f t="shared" ref="O3792:O3855" si="482">IF(D3792="","",
IF(AND(K3792&lt;&gt;"SIM",V3792&gt;0),"ERRO: % BC &gt; 0, mas NÃO permitida ❌",
IF(AND(K3792="SIM",V3792=0),"ATENÇÃO: BC permitida, mas % = 0 🔎",
"Base de cálculo aplicada corretamente ✅")))</f>
        <v/>
      </c>
      <c r="P3792" s="31" t="str">
        <f t="shared" ref="P3792:P3855" si="483">IF(D3792="","",
IF(AND(Q3792&lt;&gt;"SIM",U3792&gt;0),"ERRO: % alíquota &gt; 0, mas NÃO permitida ❌",
IF(AND(Q3792="SIM",U3792=0),"ATENÇÃO: alíquota permitida, mas % = 0 🔎",
"Alíquota aplicada corretamente ✅")))</f>
        <v/>
      </c>
      <c r="Q3792" s="8" t="str">
        <f>IF(E3792="","",IFERROR(VLOOKUP(E3792,REGRAS_CST!$A$2:$D$200,4,FALSE),""))</f>
        <v/>
      </c>
      <c r="S3792" s="9">
        <f t="shared" si="480"/>
        <v>8.9999999999999993E-3</v>
      </c>
      <c r="T3792" s="9">
        <f t="shared" si="481"/>
        <v>1E-3</v>
      </c>
      <c r="U3792" s="16">
        <f>IFERROR(INDEX(BASE_CCLASSTRIB!$E:$E, MATCH(TEXT($D3792,"000000"), BASE_CCLASSTRIB!$A:$A, 0))/100, 0)</f>
        <v>0</v>
      </c>
      <c r="V3792" s="16">
        <f>IFERROR(INDEX(BASE_CCLASSTRIB!$F:$F, MATCH(TEXT($D3792,"000000"), BASE_CCLASSTRIB!$A:$A, 0))/100, 0)</f>
        <v>0</v>
      </c>
    </row>
    <row r="3793" spans="4:22" ht="15.75" thickBot="1" x14ac:dyDescent="0.3">
      <c r="D3793" s="38"/>
      <c r="E3793" s="27" t="str">
        <f t="shared" si="476"/>
        <v/>
      </c>
      <c r="F3793" s="28" t="str">
        <f>IF(E3793="","",IFERROR(VLOOKUP(E3793,REGRAS_CST!$A$2:$B$200,2,FALSE),""))</f>
        <v/>
      </c>
      <c r="H3793" s="29">
        <v>8.9999999999999993E-3</v>
      </c>
      <c r="I3793" s="29">
        <v>1E-3</v>
      </c>
      <c r="K3793" s="21" t="str">
        <f>IF(E3793="","",IFERROR(VLOOKUP(E3793,REGRAS_CST!$A$2:$C$200,3,FALSE),""))</f>
        <v/>
      </c>
      <c r="L3793" s="23" t="str">
        <f t="shared" si="477"/>
        <v/>
      </c>
      <c r="M3793" s="24" t="str">
        <f t="shared" si="478"/>
        <v/>
      </c>
      <c r="N3793" s="24" t="str">
        <f t="shared" si="479"/>
        <v/>
      </c>
      <c r="O3793" s="15" t="str">
        <f t="shared" si="482"/>
        <v/>
      </c>
      <c r="P3793" s="31" t="str">
        <f t="shared" si="483"/>
        <v/>
      </c>
      <c r="Q3793" s="8" t="str">
        <f>IF(E3793="","",IFERROR(VLOOKUP(E3793,REGRAS_CST!$A$2:$D$200,4,FALSE),""))</f>
        <v/>
      </c>
      <c r="S3793" s="9">
        <f t="shared" si="480"/>
        <v>8.9999999999999993E-3</v>
      </c>
      <c r="T3793" s="9">
        <f t="shared" si="481"/>
        <v>1E-3</v>
      </c>
      <c r="U3793" s="16">
        <f>IFERROR(INDEX(BASE_CCLASSTRIB!$E:$E, MATCH(TEXT($D3793,"000000"), BASE_CCLASSTRIB!$A:$A, 0))/100, 0)</f>
        <v>0</v>
      </c>
      <c r="V3793" s="16">
        <f>IFERROR(INDEX(BASE_CCLASSTRIB!$F:$F, MATCH(TEXT($D3793,"000000"), BASE_CCLASSTRIB!$A:$A, 0))/100, 0)</f>
        <v>0</v>
      </c>
    </row>
    <row r="3794" spans="4:22" ht="15.75" thickBot="1" x14ac:dyDescent="0.3">
      <c r="D3794" s="38"/>
      <c r="E3794" s="27" t="str">
        <f t="shared" si="476"/>
        <v/>
      </c>
      <c r="F3794" s="28" t="str">
        <f>IF(E3794="","",IFERROR(VLOOKUP(E3794,REGRAS_CST!$A$2:$B$200,2,FALSE),""))</f>
        <v/>
      </c>
      <c r="H3794" s="29">
        <v>8.9999999999999993E-3</v>
      </c>
      <c r="I3794" s="29">
        <v>1E-3</v>
      </c>
      <c r="K3794" s="21" t="str">
        <f>IF(E3794="","",IFERROR(VLOOKUP(E3794,REGRAS_CST!$A$2:$C$200,3,FALSE),""))</f>
        <v/>
      </c>
      <c r="L3794" s="23" t="str">
        <f t="shared" si="477"/>
        <v/>
      </c>
      <c r="M3794" s="24" t="str">
        <f t="shared" si="478"/>
        <v/>
      </c>
      <c r="N3794" s="24" t="str">
        <f t="shared" si="479"/>
        <v/>
      </c>
      <c r="O3794" s="15" t="str">
        <f t="shared" si="482"/>
        <v/>
      </c>
      <c r="P3794" s="31" t="str">
        <f t="shared" si="483"/>
        <v/>
      </c>
      <c r="Q3794" s="8" t="str">
        <f>IF(E3794="","",IFERROR(VLOOKUP(E3794,REGRAS_CST!$A$2:$D$200,4,FALSE),""))</f>
        <v/>
      </c>
      <c r="S3794" s="9">
        <f t="shared" si="480"/>
        <v>8.9999999999999993E-3</v>
      </c>
      <c r="T3794" s="9">
        <f t="shared" si="481"/>
        <v>1E-3</v>
      </c>
      <c r="U3794" s="16">
        <f>IFERROR(INDEX(BASE_CCLASSTRIB!$E:$E, MATCH(TEXT($D3794,"000000"), BASE_CCLASSTRIB!$A:$A, 0))/100, 0)</f>
        <v>0</v>
      </c>
      <c r="V3794" s="16">
        <f>IFERROR(INDEX(BASE_CCLASSTRIB!$F:$F, MATCH(TEXT($D3794,"000000"), BASE_CCLASSTRIB!$A:$A, 0))/100, 0)</f>
        <v>0</v>
      </c>
    </row>
    <row r="3795" spans="4:22" ht="15.75" thickBot="1" x14ac:dyDescent="0.3">
      <c r="D3795" s="38"/>
      <c r="E3795" s="27" t="str">
        <f t="shared" si="476"/>
        <v/>
      </c>
      <c r="F3795" s="28" t="str">
        <f>IF(E3795="","",IFERROR(VLOOKUP(E3795,REGRAS_CST!$A$2:$B$200,2,FALSE),""))</f>
        <v/>
      </c>
      <c r="H3795" s="29">
        <v>8.9999999999999993E-3</v>
      </c>
      <c r="I3795" s="29">
        <v>1E-3</v>
      </c>
      <c r="K3795" s="21" t="str">
        <f>IF(E3795="","",IFERROR(VLOOKUP(E3795,REGRAS_CST!$A$2:$C$200,3,FALSE),""))</f>
        <v/>
      </c>
      <c r="L3795" s="23" t="str">
        <f t="shared" si="477"/>
        <v/>
      </c>
      <c r="M3795" s="24" t="str">
        <f t="shared" si="478"/>
        <v/>
      </c>
      <c r="N3795" s="24" t="str">
        <f t="shared" si="479"/>
        <v/>
      </c>
      <c r="O3795" s="15" t="str">
        <f t="shared" si="482"/>
        <v/>
      </c>
      <c r="P3795" s="31" t="str">
        <f t="shared" si="483"/>
        <v/>
      </c>
      <c r="Q3795" s="8" t="str">
        <f>IF(E3795="","",IFERROR(VLOOKUP(E3795,REGRAS_CST!$A$2:$D$200,4,FALSE),""))</f>
        <v/>
      </c>
      <c r="S3795" s="9">
        <f t="shared" si="480"/>
        <v>8.9999999999999993E-3</v>
      </c>
      <c r="T3795" s="9">
        <f t="shared" si="481"/>
        <v>1E-3</v>
      </c>
      <c r="U3795" s="16">
        <f>IFERROR(INDEX(BASE_CCLASSTRIB!$E:$E, MATCH(TEXT($D3795,"000000"), BASE_CCLASSTRIB!$A:$A, 0))/100, 0)</f>
        <v>0</v>
      </c>
      <c r="V3795" s="16">
        <f>IFERROR(INDEX(BASE_CCLASSTRIB!$F:$F, MATCH(TEXT($D3795,"000000"), BASE_CCLASSTRIB!$A:$A, 0))/100, 0)</f>
        <v>0</v>
      </c>
    </row>
    <row r="3796" spans="4:22" ht="15.75" thickBot="1" x14ac:dyDescent="0.3">
      <c r="D3796" s="38"/>
      <c r="E3796" s="27" t="str">
        <f t="shared" si="476"/>
        <v/>
      </c>
      <c r="F3796" s="28" t="str">
        <f>IF(E3796="","",IFERROR(VLOOKUP(E3796,REGRAS_CST!$A$2:$B$200,2,FALSE),""))</f>
        <v/>
      </c>
      <c r="H3796" s="29">
        <v>8.9999999999999993E-3</v>
      </c>
      <c r="I3796" s="29">
        <v>1E-3</v>
      </c>
      <c r="K3796" s="21" t="str">
        <f>IF(E3796="","",IFERROR(VLOOKUP(E3796,REGRAS_CST!$A$2:$C$200,3,FALSE),""))</f>
        <v/>
      </c>
      <c r="L3796" s="23" t="str">
        <f t="shared" si="477"/>
        <v/>
      </c>
      <c r="M3796" s="24" t="str">
        <f t="shared" si="478"/>
        <v/>
      </c>
      <c r="N3796" s="24" t="str">
        <f t="shared" si="479"/>
        <v/>
      </c>
      <c r="O3796" s="15" t="str">
        <f t="shared" si="482"/>
        <v/>
      </c>
      <c r="P3796" s="31" t="str">
        <f t="shared" si="483"/>
        <v/>
      </c>
      <c r="Q3796" s="8" t="str">
        <f>IF(E3796="","",IFERROR(VLOOKUP(E3796,REGRAS_CST!$A$2:$D$200,4,FALSE),""))</f>
        <v/>
      </c>
      <c r="S3796" s="9">
        <f t="shared" si="480"/>
        <v>8.9999999999999993E-3</v>
      </c>
      <c r="T3796" s="9">
        <f t="shared" si="481"/>
        <v>1E-3</v>
      </c>
      <c r="U3796" s="16">
        <f>IFERROR(INDEX(BASE_CCLASSTRIB!$E:$E, MATCH(TEXT($D3796,"000000"), BASE_CCLASSTRIB!$A:$A, 0))/100, 0)</f>
        <v>0</v>
      </c>
      <c r="V3796" s="16">
        <f>IFERROR(INDEX(BASE_CCLASSTRIB!$F:$F, MATCH(TEXT($D3796,"000000"), BASE_CCLASSTRIB!$A:$A, 0))/100, 0)</f>
        <v>0</v>
      </c>
    </row>
    <row r="3797" spans="4:22" ht="15.75" thickBot="1" x14ac:dyDescent="0.3">
      <c r="D3797" s="38"/>
      <c r="E3797" s="27" t="str">
        <f t="shared" si="476"/>
        <v/>
      </c>
      <c r="F3797" s="28" t="str">
        <f>IF(E3797="","",IFERROR(VLOOKUP(E3797,REGRAS_CST!$A$2:$B$200,2,FALSE),""))</f>
        <v/>
      </c>
      <c r="H3797" s="29">
        <v>8.9999999999999993E-3</v>
      </c>
      <c r="I3797" s="29">
        <v>1E-3</v>
      </c>
      <c r="K3797" s="21" t="str">
        <f>IF(E3797="","",IFERROR(VLOOKUP(E3797,REGRAS_CST!$A$2:$C$200,3,FALSE),""))</f>
        <v/>
      </c>
      <c r="L3797" s="23" t="str">
        <f t="shared" si="477"/>
        <v/>
      </c>
      <c r="M3797" s="24" t="str">
        <f t="shared" si="478"/>
        <v/>
      </c>
      <c r="N3797" s="24" t="str">
        <f t="shared" si="479"/>
        <v/>
      </c>
      <c r="O3797" s="15" t="str">
        <f t="shared" si="482"/>
        <v/>
      </c>
      <c r="P3797" s="31" t="str">
        <f t="shared" si="483"/>
        <v/>
      </c>
      <c r="Q3797" s="8" t="str">
        <f>IF(E3797="","",IFERROR(VLOOKUP(E3797,REGRAS_CST!$A$2:$D$200,4,FALSE),""))</f>
        <v/>
      </c>
      <c r="S3797" s="9">
        <f t="shared" si="480"/>
        <v>8.9999999999999993E-3</v>
      </c>
      <c r="T3797" s="9">
        <f t="shared" si="481"/>
        <v>1E-3</v>
      </c>
      <c r="U3797" s="16">
        <f>IFERROR(INDEX(BASE_CCLASSTRIB!$E:$E, MATCH(TEXT($D3797,"000000"), BASE_CCLASSTRIB!$A:$A, 0))/100, 0)</f>
        <v>0</v>
      </c>
      <c r="V3797" s="16">
        <f>IFERROR(INDEX(BASE_CCLASSTRIB!$F:$F, MATCH(TEXT($D3797,"000000"), BASE_CCLASSTRIB!$A:$A, 0))/100, 0)</f>
        <v>0</v>
      </c>
    </row>
    <row r="3798" spans="4:22" ht="15.75" thickBot="1" x14ac:dyDescent="0.3">
      <c r="D3798" s="38"/>
      <c r="E3798" s="27" t="str">
        <f t="shared" si="476"/>
        <v/>
      </c>
      <c r="F3798" s="28" t="str">
        <f>IF(E3798="","",IFERROR(VLOOKUP(E3798,REGRAS_CST!$A$2:$B$200,2,FALSE),""))</f>
        <v/>
      </c>
      <c r="H3798" s="29">
        <v>8.9999999999999993E-3</v>
      </c>
      <c r="I3798" s="29">
        <v>1E-3</v>
      </c>
      <c r="K3798" s="21" t="str">
        <f>IF(E3798="","",IFERROR(VLOOKUP(E3798,REGRAS_CST!$A$2:$C$200,3,FALSE),""))</f>
        <v/>
      </c>
      <c r="L3798" s="23" t="str">
        <f t="shared" si="477"/>
        <v/>
      </c>
      <c r="M3798" s="24" t="str">
        <f t="shared" si="478"/>
        <v/>
      </c>
      <c r="N3798" s="24" t="str">
        <f t="shared" si="479"/>
        <v/>
      </c>
      <c r="O3798" s="15" t="str">
        <f t="shared" si="482"/>
        <v/>
      </c>
      <c r="P3798" s="31" t="str">
        <f t="shared" si="483"/>
        <v/>
      </c>
      <c r="Q3798" s="8" t="str">
        <f>IF(E3798="","",IFERROR(VLOOKUP(E3798,REGRAS_CST!$A$2:$D$200,4,FALSE),""))</f>
        <v/>
      </c>
      <c r="S3798" s="9">
        <f t="shared" si="480"/>
        <v>8.9999999999999993E-3</v>
      </c>
      <c r="T3798" s="9">
        <f t="shared" si="481"/>
        <v>1E-3</v>
      </c>
      <c r="U3798" s="16">
        <f>IFERROR(INDEX(BASE_CCLASSTRIB!$E:$E, MATCH(TEXT($D3798,"000000"), BASE_CCLASSTRIB!$A:$A, 0))/100, 0)</f>
        <v>0</v>
      </c>
      <c r="V3798" s="16">
        <f>IFERROR(INDEX(BASE_CCLASSTRIB!$F:$F, MATCH(TEXT($D3798,"000000"), BASE_CCLASSTRIB!$A:$A, 0))/100, 0)</f>
        <v>0</v>
      </c>
    </row>
    <row r="3799" spans="4:22" ht="15.75" thickBot="1" x14ac:dyDescent="0.3">
      <c r="D3799" s="38"/>
      <c r="E3799" s="27" t="str">
        <f t="shared" si="476"/>
        <v/>
      </c>
      <c r="F3799" s="28" t="str">
        <f>IF(E3799="","",IFERROR(VLOOKUP(E3799,REGRAS_CST!$A$2:$B$200,2,FALSE),""))</f>
        <v/>
      </c>
      <c r="H3799" s="29">
        <v>8.9999999999999993E-3</v>
      </c>
      <c r="I3799" s="29">
        <v>1E-3</v>
      </c>
      <c r="K3799" s="21" t="str">
        <f>IF(E3799="","",IFERROR(VLOOKUP(E3799,REGRAS_CST!$A$2:$C$200,3,FALSE),""))</f>
        <v/>
      </c>
      <c r="L3799" s="23" t="str">
        <f t="shared" si="477"/>
        <v/>
      </c>
      <c r="M3799" s="24" t="str">
        <f t="shared" si="478"/>
        <v/>
      </c>
      <c r="N3799" s="24" t="str">
        <f t="shared" si="479"/>
        <v/>
      </c>
      <c r="O3799" s="15" t="str">
        <f t="shared" si="482"/>
        <v/>
      </c>
      <c r="P3799" s="31" t="str">
        <f t="shared" si="483"/>
        <v/>
      </c>
      <c r="Q3799" s="8" t="str">
        <f>IF(E3799="","",IFERROR(VLOOKUP(E3799,REGRAS_CST!$A$2:$D$200,4,FALSE),""))</f>
        <v/>
      </c>
      <c r="S3799" s="9">
        <f t="shared" si="480"/>
        <v>8.9999999999999993E-3</v>
      </c>
      <c r="T3799" s="9">
        <f t="shared" si="481"/>
        <v>1E-3</v>
      </c>
      <c r="U3799" s="16">
        <f>IFERROR(INDEX(BASE_CCLASSTRIB!$E:$E, MATCH(TEXT($D3799,"000000"), BASE_CCLASSTRIB!$A:$A, 0))/100, 0)</f>
        <v>0</v>
      </c>
      <c r="V3799" s="16">
        <f>IFERROR(INDEX(BASE_CCLASSTRIB!$F:$F, MATCH(TEXT($D3799,"000000"), BASE_CCLASSTRIB!$A:$A, 0))/100, 0)</f>
        <v>0</v>
      </c>
    </row>
    <row r="3800" spans="4:22" ht="15.75" thickBot="1" x14ac:dyDescent="0.3">
      <c r="D3800" s="38"/>
      <c r="E3800" s="27" t="str">
        <f t="shared" si="476"/>
        <v/>
      </c>
      <c r="F3800" s="28" t="str">
        <f>IF(E3800="","",IFERROR(VLOOKUP(E3800,REGRAS_CST!$A$2:$B$200,2,FALSE),""))</f>
        <v/>
      </c>
      <c r="H3800" s="29">
        <v>8.9999999999999993E-3</v>
      </c>
      <c r="I3800" s="29">
        <v>1E-3</v>
      </c>
      <c r="K3800" s="21" t="str">
        <f>IF(E3800="","",IFERROR(VLOOKUP(E3800,REGRAS_CST!$A$2:$C$200,3,FALSE),""))</f>
        <v/>
      </c>
      <c r="L3800" s="23" t="str">
        <f t="shared" si="477"/>
        <v/>
      </c>
      <c r="M3800" s="24" t="str">
        <f t="shared" si="478"/>
        <v/>
      </c>
      <c r="N3800" s="24" t="str">
        <f t="shared" si="479"/>
        <v/>
      </c>
      <c r="O3800" s="15" t="str">
        <f t="shared" si="482"/>
        <v/>
      </c>
      <c r="P3800" s="31" t="str">
        <f t="shared" si="483"/>
        <v/>
      </c>
      <c r="Q3800" s="8" t="str">
        <f>IF(E3800="","",IFERROR(VLOOKUP(E3800,REGRAS_CST!$A$2:$D$200,4,FALSE),""))</f>
        <v/>
      </c>
      <c r="S3800" s="9">
        <f t="shared" si="480"/>
        <v>8.9999999999999993E-3</v>
      </c>
      <c r="T3800" s="9">
        <f t="shared" si="481"/>
        <v>1E-3</v>
      </c>
      <c r="U3800" s="16">
        <f>IFERROR(INDEX(BASE_CCLASSTRIB!$E:$E, MATCH(TEXT($D3800,"000000"), BASE_CCLASSTRIB!$A:$A, 0))/100, 0)</f>
        <v>0</v>
      </c>
      <c r="V3800" s="16">
        <f>IFERROR(INDEX(BASE_CCLASSTRIB!$F:$F, MATCH(TEXT($D3800,"000000"), BASE_CCLASSTRIB!$A:$A, 0))/100, 0)</f>
        <v>0</v>
      </c>
    </row>
    <row r="3801" spans="4:22" ht="15.75" thickBot="1" x14ac:dyDescent="0.3">
      <c r="D3801" s="38"/>
      <c r="E3801" s="27" t="str">
        <f t="shared" si="476"/>
        <v/>
      </c>
      <c r="F3801" s="28" t="str">
        <f>IF(E3801="","",IFERROR(VLOOKUP(E3801,REGRAS_CST!$A$2:$B$200,2,FALSE),""))</f>
        <v/>
      </c>
      <c r="H3801" s="29">
        <v>8.9999999999999993E-3</v>
      </c>
      <c r="I3801" s="29">
        <v>1E-3</v>
      </c>
      <c r="K3801" s="21" t="str">
        <f>IF(E3801="","",IFERROR(VLOOKUP(E3801,REGRAS_CST!$A$2:$C$200,3,FALSE),""))</f>
        <v/>
      </c>
      <c r="L3801" s="23" t="str">
        <f t="shared" si="477"/>
        <v/>
      </c>
      <c r="M3801" s="24" t="str">
        <f t="shared" si="478"/>
        <v/>
      </c>
      <c r="N3801" s="24" t="str">
        <f t="shared" si="479"/>
        <v/>
      </c>
      <c r="O3801" s="15" t="str">
        <f t="shared" si="482"/>
        <v/>
      </c>
      <c r="P3801" s="31" t="str">
        <f t="shared" si="483"/>
        <v/>
      </c>
      <c r="Q3801" s="8" t="str">
        <f>IF(E3801="","",IFERROR(VLOOKUP(E3801,REGRAS_CST!$A$2:$D$200,4,FALSE),""))</f>
        <v/>
      </c>
      <c r="S3801" s="9">
        <f t="shared" si="480"/>
        <v>8.9999999999999993E-3</v>
      </c>
      <c r="T3801" s="9">
        <f t="shared" si="481"/>
        <v>1E-3</v>
      </c>
      <c r="U3801" s="16">
        <f>IFERROR(INDEX(BASE_CCLASSTRIB!$E:$E, MATCH(TEXT($D3801,"000000"), BASE_CCLASSTRIB!$A:$A, 0))/100, 0)</f>
        <v>0</v>
      </c>
      <c r="V3801" s="16">
        <f>IFERROR(INDEX(BASE_CCLASSTRIB!$F:$F, MATCH(TEXT($D3801,"000000"), BASE_CCLASSTRIB!$A:$A, 0))/100, 0)</f>
        <v>0</v>
      </c>
    </row>
    <row r="3802" spans="4:22" ht="15.75" thickBot="1" x14ac:dyDescent="0.3">
      <c r="D3802" s="38"/>
      <c r="E3802" s="27" t="str">
        <f t="shared" si="476"/>
        <v/>
      </c>
      <c r="F3802" s="28" t="str">
        <f>IF(E3802="","",IFERROR(VLOOKUP(E3802,REGRAS_CST!$A$2:$B$200,2,FALSE),""))</f>
        <v/>
      </c>
      <c r="H3802" s="29">
        <v>8.9999999999999993E-3</v>
      </c>
      <c r="I3802" s="29">
        <v>1E-3</v>
      </c>
      <c r="K3802" s="21" t="str">
        <f>IF(E3802="","",IFERROR(VLOOKUP(E3802,REGRAS_CST!$A$2:$C$200,3,FALSE),""))</f>
        <v/>
      </c>
      <c r="L3802" s="23" t="str">
        <f t="shared" si="477"/>
        <v/>
      </c>
      <c r="M3802" s="24" t="str">
        <f t="shared" si="478"/>
        <v/>
      </c>
      <c r="N3802" s="24" t="str">
        <f t="shared" si="479"/>
        <v/>
      </c>
      <c r="O3802" s="15" t="str">
        <f t="shared" si="482"/>
        <v/>
      </c>
      <c r="P3802" s="31" t="str">
        <f t="shared" si="483"/>
        <v/>
      </c>
      <c r="Q3802" s="8" t="str">
        <f>IF(E3802="","",IFERROR(VLOOKUP(E3802,REGRAS_CST!$A$2:$D$200,4,FALSE),""))</f>
        <v/>
      </c>
      <c r="S3802" s="9">
        <f t="shared" si="480"/>
        <v>8.9999999999999993E-3</v>
      </c>
      <c r="T3802" s="9">
        <f t="shared" si="481"/>
        <v>1E-3</v>
      </c>
      <c r="U3802" s="16">
        <f>IFERROR(INDEX(BASE_CCLASSTRIB!$E:$E, MATCH(TEXT($D3802,"000000"), BASE_CCLASSTRIB!$A:$A, 0))/100, 0)</f>
        <v>0</v>
      </c>
      <c r="V3802" s="16">
        <f>IFERROR(INDEX(BASE_CCLASSTRIB!$F:$F, MATCH(TEXT($D3802,"000000"), BASE_CCLASSTRIB!$A:$A, 0))/100, 0)</f>
        <v>0</v>
      </c>
    </row>
    <row r="3803" spans="4:22" ht="15.75" thickBot="1" x14ac:dyDescent="0.3">
      <c r="D3803" s="38"/>
      <c r="E3803" s="27" t="str">
        <f t="shared" si="476"/>
        <v/>
      </c>
      <c r="F3803" s="28" t="str">
        <f>IF(E3803="","",IFERROR(VLOOKUP(E3803,REGRAS_CST!$A$2:$B$200,2,FALSE),""))</f>
        <v/>
      </c>
      <c r="H3803" s="29">
        <v>8.9999999999999993E-3</v>
      </c>
      <c r="I3803" s="29">
        <v>1E-3</v>
      </c>
      <c r="K3803" s="21" t="str">
        <f>IF(E3803="","",IFERROR(VLOOKUP(E3803,REGRAS_CST!$A$2:$C$200,3,FALSE),""))</f>
        <v/>
      </c>
      <c r="L3803" s="23" t="str">
        <f t="shared" si="477"/>
        <v/>
      </c>
      <c r="M3803" s="24" t="str">
        <f t="shared" si="478"/>
        <v/>
      </c>
      <c r="N3803" s="24" t="str">
        <f t="shared" si="479"/>
        <v/>
      </c>
      <c r="O3803" s="15" t="str">
        <f t="shared" si="482"/>
        <v/>
      </c>
      <c r="P3803" s="31" t="str">
        <f t="shared" si="483"/>
        <v/>
      </c>
      <c r="Q3803" s="8" t="str">
        <f>IF(E3803="","",IFERROR(VLOOKUP(E3803,REGRAS_CST!$A$2:$D$200,4,FALSE),""))</f>
        <v/>
      </c>
      <c r="S3803" s="9">
        <f t="shared" si="480"/>
        <v>8.9999999999999993E-3</v>
      </c>
      <c r="T3803" s="9">
        <f t="shared" si="481"/>
        <v>1E-3</v>
      </c>
      <c r="U3803" s="16">
        <f>IFERROR(INDEX(BASE_CCLASSTRIB!$E:$E, MATCH(TEXT($D3803,"000000"), BASE_CCLASSTRIB!$A:$A, 0))/100, 0)</f>
        <v>0</v>
      </c>
      <c r="V3803" s="16">
        <f>IFERROR(INDEX(BASE_CCLASSTRIB!$F:$F, MATCH(TEXT($D3803,"000000"), BASE_CCLASSTRIB!$A:$A, 0))/100, 0)</f>
        <v>0</v>
      </c>
    </row>
    <row r="3804" spans="4:22" ht="15.75" thickBot="1" x14ac:dyDescent="0.3">
      <c r="D3804" s="38"/>
      <c r="E3804" s="27" t="str">
        <f t="shared" si="476"/>
        <v/>
      </c>
      <c r="F3804" s="28" t="str">
        <f>IF(E3804="","",IFERROR(VLOOKUP(E3804,REGRAS_CST!$A$2:$B$200,2,FALSE),""))</f>
        <v/>
      </c>
      <c r="H3804" s="29">
        <v>8.9999999999999993E-3</v>
      </c>
      <c r="I3804" s="29">
        <v>1E-3</v>
      </c>
      <c r="K3804" s="21" t="str">
        <f>IF(E3804="","",IFERROR(VLOOKUP(E3804,REGRAS_CST!$A$2:$C$200,3,FALSE),""))</f>
        <v/>
      </c>
      <c r="L3804" s="23" t="str">
        <f t="shared" si="477"/>
        <v/>
      </c>
      <c r="M3804" s="24" t="str">
        <f t="shared" si="478"/>
        <v/>
      </c>
      <c r="N3804" s="24" t="str">
        <f t="shared" si="479"/>
        <v/>
      </c>
      <c r="O3804" s="15" t="str">
        <f t="shared" si="482"/>
        <v/>
      </c>
      <c r="P3804" s="31" t="str">
        <f t="shared" si="483"/>
        <v/>
      </c>
      <c r="Q3804" s="8" t="str">
        <f>IF(E3804="","",IFERROR(VLOOKUP(E3804,REGRAS_CST!$A$2:$D$200,4,FALSE),""))</f>
        <v/>
      </c>
      <c r="S3804" s="9">
        <f t="shared" si="480"/>
        <v>8.9999999999999993E-3</v>
      </c>
      <c r="T3804" s="9">
        <f t="shared" si="481"/>
        <v>1E-3</v>
      </c>
      <c r="U3804" s="16">
        <f>IFERROR(INDEX(BASE_CCLASSTRIB!$E:$E, MATCH(TEXT($D3804,"000000"), BASE_CCLASSTRIB!$A:$A, 0))/100, 0)</f>
        <v>0</v>
      </c>
      <c r="V3804" s="16">
        <f>IFERROR(INDEX(BASE_CCLASSTRIB!$F:$F, MATCH(TEXT($D3804,"000000"), BASE_CCLASSTRIB!$A:$A, 0))/100, 0)</f>
        <v>0</v>
      </c>
    </row>
    <row r="3805" spans="4:22" ht="15.75" thickBot="1" x14ac:dyDescent="0.3">
      <c r="D3805" s="38"/>
      <c r="E3805" s="27" t="str">
        <f t="shared" si="476"/>
        <v/>
      </c>
      <c r="F3805" s="28" t="str">
        <f>IF(E3805="","",IFERROR(VLOOKUP(E3805,REGRAS_CST!$A$2:$B$200,2,FALSE),""))</f>
        <v/>
      </c>
      <c r="H3805" s="29">
        <v>8.9999999999999993E-3</v>
      </c>
      <c r="I3805" s="29">
        <v>1E-3</v>
      </c>
      <c r="K3805" s="21" t="str">
        <f>IF(E3805="","",IFERROR(VLOOKUP(E3805,REGRAS_CST!$A$2:$C$200,3,FALSE),""))</f>
        <v/>
      </c>
      <c r="L3805" s="23" t="str">
        <f t="shared" si="477"/>
        <v/>
      </c>
      <c r="M3805" s="24" t="str">
        <f t="shared" si="478"/>
        <v/>
      </c>
      <c r="N3805" s="24" t="str">
        <f t="shared" si="479"/>
        <v/>
      </c>
      <c r="O3805" s="15" t="str">
        <f t="shared" si="482"/>
        <v/>
      </c>
      <c r="P3805" s="31" t="str">
        <f t="shared" si="483"/>
        <v/>
      </c>
      <c r="Q3805" s="8" t="str">
        <f>IF(E3805="","",IFERROR(VLOOKUP(E3805,REGRAS_CST!$A$2:$D$200,4,FALSE),""))</f>
        <v/>
      </c>
      <c r="S3805" s="9">
        <f t="shared" si="480"/>
        <v>8.9999999999999993E-3</v>
      </c>
      <c r="T3805" s="9">
        <f t="shared" si="481"/>
        <v>1E-3</v>
      </c>
      <c r="U3805" s="16">
        <f>IFERROR(INDEX(BASE_CCLASSTRIB!$E:$E, MATCH(TEXT($D3805,"000000"), BASE_CCLASSTRIB!$A:$A, 0))/100, 0)</f>
        <v>0</v>
      </c>
      <c r="V3805" s="16">
        <f>IFERROR(INDEX(BASE_CCLASSTRIB!$F:$F, MATCH(TEXT($D3805,"000000"), BASE_CCLASSTRIB!$A:$A, 0))/100, 0)</f>
        <v>0</v>
      </c>
    </row>
    <row r="3806" spans="4:22" ht="15.75" thickBot="1" x14ac:dyDescent="0.3">
      <c r="D3806" s="38"/>
      <c r="E3806" s="27" t="str">
        <f t="shared" si="476"/>
        <v/>
      </c>
      <c r="F3806" s="28" t="str">
        <f>IF(E3806="","",IFERROR(VLOOKUP(E3806,REGRAS_CST!$A$2:$B$200,2,FALSE),""))</f>
        <v/>
      </c>
      <c r="H3806" s="29">
        <v>8.9999999999999993E-3</v>
      </c>
      <c r="I3806" s="29">
        <v>1E-3</v>
      </c>
      <c r="K3806" s="21" t="str">
        <f>IF(E3806="","",IFERROR(VLOOKUP(E3806,REGRAS_CST!$A$2:$C$200,3,FALSE),""))</f>
        <v/>
      </c>
      <c r="L3806" s="23" t="str">
        <f t="shared" si="477"/>
        <v/>
      </c>
      <c r="M3806" s="24" t="str">
        <f t="shared" si="478"/>
        <v/>
      </c>
      <c r="N3806" s="24" t="str">
        <f t="shared" si="479"/>
        <v/>
      </c>
      <c r="O3806" s="15" t="str">
        <f t="shared" si="482"/>
        <v/>
      </c>
      <c r="P3806" s="31" t="str">
        <f t="shared" si="483"/>
        <v/>
      </c>
      <c r="Q3806" s="8" t="str">
        <f>IF(E3806="","",IFERROR(VLOOKUP(E3806,REGRAS_CST!$A$2:$D$200,4,FALSE),""))</f>
        <v/>
      </c>
      <c r="S3806" s="9">
        <f t="shared" si="480"/>
        <v>8.9999999999999993E-3</v>
      </c>
      <c r="T3806" s="9">
        <f t="shared" si="481"/>
        <v>1E-3</v>
      </c>
      <c r="U3806" s="16">
        <f>IFERROR(INDEX(BASE_CCLASSTRIB!$E:$E, MATCH(TEXT($D3806,"000000"), BASE_CCLASSTRIB!$A:$A, 0))/100, 0)</f>
        <v>0</v>
      </c>
      <c r="V3806" s="16">
        <f>IFERROR(INDEX(BASE_CCLASSTRIB!$F:$F, MATCH(TEXT($D3806,"000000"), BASE_CCLASSTRIB!$A:$A, 0))/100, 0)</f>
        <v>0</v>
      </c>
    </row>
    <row r="3807" spans="4:22" ht="15.75" thickBot="1" x14ac:dyDescent="0.3">
      <c r="D3807" s="38"/>
      <c r="E3807" s="27" t="str">
        <f t="shared" si="476"/>
        <v/>
      </c>
      <c r="F3807" s="28" t="str">
        <f>IF(E3807="","",IFERROR(VLOOKUP(E3807,REGRAS_CST!$A$2:$B$200,2,FALSE),""))</f>
        <v/>
      </c>
      <c r="H3807" s="29">
        <v>8.9999999999999993E-3</v>
      </c>
      <c r="I3807" s="29">
        <v>1E-3</v>
      </c>
      <c r="K3807" s="21" t="str">
        <f>IF(E3807="","",IFERROR(VLOOKUP(E3807,REGRAS_CST!$A$2:$C$200,3,FALSE),""))</f>
        <v/>
      </c>
      <c r="L3807" s="23" t="str">
        <f t="shared" si="477"/>
        <v/>
      </c>
      <c r="M3807" s="24" t="str">
        <f t="shared" si="478"/>
        <v/>
      </c>
      <c r="N3807" s="24" t="str">
        <f t="shared" si="479"/>
        <v/>
      </c>
      <c r="O3807" s="15" t="str">
        <f t="shared" si="482"/>
        <v/>
      </c>
      <c r="P3807" s="31" t="str">
        <f t="shared" si="483"/>
        <v/>
      </c>
      <c r="Q3807" s="8" t="str">
        <f>IF(E3807="","",IFERROR(VLOOKUP(E3807,REGRAS_CST!$A$2:$D$200,4,FALSE),""))</f>
        <v/>
      </c>
      <c r="S3807" s="9">
        <f t="shared" si="480"/>
        <v>8.9999999999999993E-3</v>
      </c>
      <c r="T3807" s="9">
        <f t="shared" si="481"/>
        <v>1E-3</v>
      </c>
      <c r="U3807" s="16">
        <f>IFERROR(INDEX(BASE_CCLASSTRIB!$E:$E, MATCH(TEXT($D3807,"000000"), BASE_CCLASSTRIB!$A:$A, 0))/100, 0)</f>
        <v>0</v>
      </c>
      <c r="V3807" s="16">
        <f>IFERROR(INDEX(BASE_CCLASSTRIB!$F:$F, MATCH(TEXT($D3807,"000000"), BASE_CCLASSTRIB!$A:$A, 0))/100, 0)</f>
        <v>0</v>
      </c>
    </row>
    <row r="3808" spans="4:22" ht="15.75" thickBot="1" x14ac:dyDescent="0.3">
      <c r="D3808" s="38"/>
      <c r="E3808" s="27" t="str">
        <f t="shared" si="476"/>
        <v/>
      </c>
      <c r="F3808" s="28" t="str">
        <f>IF(E3808="","",IFERROR(VLOOKUP(E3808,REGRAS_CST!$A$2:$B$200,2,FALSE),""))</f>
        <v/>
      </c>
      <c r="H3808" s="29">
        <v>8.9999999999999993E-3</v>
      </c>
      <c r="I3808" s="29">
        <v>1E-3</v>
      </c>
      <c r="K3808" s="21" t="str">
        <f>IF(E3808="","",IFERROR(VLOOKUP(E3808,REGRAS_CST!$A$2:$C$200,3,FALSE),""))</f>
        <v/>
      </c>
      <c r="L3808" s="23" t="str">
        <f t="shared" si="477"/>
        <v/>
      </c>
      <c r="M3808" s="24" t="str">
        <f t="shared" si="478"/>
        <v/>
      </c>
      <c r="N3808" s="24" t="str">
        <f t="shared" si="479"/>
        <v/>
      </c>
      <c r="O3808" s="15" t="str">
        <f t="shared" si="482"/>
        <v/>
      </c>
      <c r="P3808" s="31" t="str">
        <f t="shared" si="483"/>
        <v/>
      </c>
      <c r="Q3808" s="8" t="str">
        <f>IF(E3808="","",IFERROR(VLOOKUP(E3808,REGRAS_CST!$A$2:$D$200,4,FALSE),""))</f>
        <v/>
      </c>
      <c r="S3808" s="9">
        <f t="shared" si="480"/>
        <v>8.9999999999999993E-3</v>
      </c>
      <c r="T3808" s="9">
        <f t="shared" si="481"/>
        <v>1E-3</v>
      </c>
      <c r="U3808" s="16">
        <f>IFERROR(INDEX(BASE_CCLASSTRIB!$E:$E, MATCH(TEXT($D3808,"000000"), BASE_CCLASSTRIB!$A:$A, 0))/100, 0)</f>
        <v>0</v>
      </c>
      <c r="V3808" s="16">
        <f>IFERROR(INDEX(BASE_CCLASSTRIB!$F:$F, MATCH(TEXT($D3808,"000000"), BASE_CCLASSTRIB!$A:$A, 0))/100, 0)</f>
        <v>0</v>
      </c>
    </row>
    <row r="3809" spans="4:22" ht="15.75" thickBot="1" x14ac:dyDescent="0.3">
      <c r="D3809" s="38"/>
      <c r="E3809" s="27" t="str">
        <f t="shared" si="476"/>
        <v/>
      </c>
      <c r="F3809" s="28" t="str">
        <f>IF(E3809="","",IFERROR(VLOOKUP(E3809,REGRAS_CST!$A$2:$B$200,2,FALSE),""))</f>
        <v/>
      </c>
      <c r="H3809" s="29">
        <v>8.9999999999999993E-3</v>
      </c>
      <c r="I3809" s="29">
        <v>1E-3</v>
      </c>
      <c r="K3809" s="21" t="str">
        <f>IF(E3809="","",IFERROR(VLOOKUP(E3809,REGRAS_CST!$A$2:$C$200,3,FALSE),""))</f>
        <v/>
      </c>
      <c r="L3809" s="23" t="str">
        <f t="shared" si="477"/>
        <v/>
      </c>
      <c r="M3809" s="24" t="str">
        <f t="shared" si="478"/>
        <v/>
      </c>
      <c r="N3809" s="24" t="str">
        <f t="shared" si="479"/>
        <v/>
      </c>
      <c r="O3809" s="15" t="str">
        <f t="shared" si="482"/>
        <v/>
      </c>
      <c r="P3809" s="31" t="str">
        <f t="shared" si="483"/>
        <v/>
      </c>
      <c r="Q3809" s="8" t="str">
        <f>IF(E3809="","",IFERROR(VLOOKUP(E3809,REGRAS_CST!$A$2:$D$200,4,FALSE),""))</f>
        <v/>
      </c>
      <c r="S3809" s="9">
        <f t="shared" si="480"/>
        <v>8.9999999999999993E-3</v>
      </c>
      <c r="T3809" s="9">
        <f t="shared" si="481"/>
        <v>1E-3</v>
      </c>
      <c r="U3809" s="16">
        <f>IFERROR(INDEX(BASE_CCLASSTRIB!$E:$E, MATCH(TEXT($D3809,"000000"), BASE_CCLASSTRIB!$A:$A, 0))/100, 0)</f>
        <v>0</v>
      </c>
      <c r="V3809" s="16">
        <f>IFERROR(INDEX(BASE_CCLASSTRIB!$F:$F, MATCH(TEXT($D3809,"000000"), BASE_CCLASSTRIB!$A:$A, 0))/100, 0)</f>
        <v>0</v>
      </c>
    </row>
    <row r="3810" spans="4:22" ht="15.75" thickBot="1" x14ac:dyDescent="0.3">
      <c r="D3810" s="38"/>
      <c r="E3810" s="27" t="str">
        <f t="shared" si="476"/>
        <v/>
      </c>
      <c r="F3810" s="28" t="str">
        <f>IF(E3810="","",IFERROR(VLOOKUP(E3810,REGRAS_CST!$A$2:$B$200,2,FALSE),""))</f>
        <v/>
      </c>
      <c r="H3810" s="29">
        <v>8.9999999999999993E-3</v>
      </c>
      <c r="I3810" s="29">
        <v>1E-3</v>
      </c>
      <c r="K3810" s="21" t="str">
        <f>IF(E3810="","",IFERROR(VLOOKUP(E3810,REGRAS_CST!$A$2:$C$200,3,FALSE),""))</f>
        <v/>
      </c>
      <c r="L3810" s="23" t="str">
        <f t="shared" si="477"/>
        <v/>
      </c>
      <c r="M3810" s="24" t="str">
        <f t="shared" si="478"/>
        <v/>
      </c>
      <c r="N3810" s="24" t="str">
        <f t="shared" si="479"/>
        <v/>
      </c>
      <c r="O3810" s="15" t="str">
        <f t="shared" si="482"/>
        <v/>
      </c>
      <c r="P3810" s="31" t="str">
        <f t="shared" si="483"/>
        <v/>
      </c>
      <c r="Q3810" s="8" t="str">
        <f>IF(E3810="","",IFERROR(VLOOKUP(E3810,REGRAS_CST!$A$2:$D$200,4,FALSE),""))</f>
        <v/>
      </c>
      <c r="S3810" s="9">
        <f t="shared" si="480"/>
        <v>8.9999999999999993E-3</v>
      </c>
      <c r="T3810" s="9">
        <f t="shared" si="481"/>
        <v>1E-3</v>
      </c>
      <c r="U3810" s="16">
        <f>IFERROR(INDEX(BASE_CCLASSTRIB!$E:$E, MATCH(TEXT($D3810,"000000"), BASE_CCLASSTRIB!$A:$A, 0))/100, 0)</f>
        <v>0</v>
      </c>
      <c r="V3810" s="16">
        <f>IFERROR(INDEX(BASE_CCLASSTRIB!$F:$F, MATCH(TEXT($D3810,"000000"), BASE_CCLASSTRIB!$A:$A, 0))/100, 0)</f>
        <v>0</v>
      </c>
    </row>
    <row r="3811" spans="4:22" ht="15.75" thickBot="1" x14ac:dyDescent="0.3">
      <c r="D3811" s="38"/>
      <c r="E3811" s="27" t="str">
        <f t="shared" si="476"/>
        <v/>
      </c>
      <c r="F3811" s="28" t="str">
        <f>IF(E3811="","",IFERROR(VLOOKUP(E3811,REGRAS_CST!$A$2:$B$200,2,FALSE),""))</f>
        <v/>
      </c>
      <c r="H3811" s="29">
        <v>8.9999999999999993E-3</v>
      </c>
      <c r="I3811" s="29">
        <v>1E-3</v>
      </c>
      <c r="K3811" s="21" t="str">
        <f>IF(E3811="","",IFERROR(VLOOKUP(E3811,REGRAS_CST!$A$2:$C$200,3,FALSE),""))</f>
        <v/>
      </c>
      <c r="L3811" s="23" t="str">
        <f t="shared" si="477"/>
        <v/>
      </c>
      <c r="M3811" s="24" t="str">
        <f t="shared" si="478"/>
        <v/>
      </c>
      <c r="N3811" s="24" t="str">
        <f t="shared" si="479"/>
        <v/>
      </c>
      <c r="O3811" s="15" t="str">
        <f t="shared" si="482"/>
        <v/>
      </c>
      <c r="P3811" s="31" t="str">
        <f t="shared" si="483"/>
        <v/>
      </c>
      <c r="Q3811" s="8" t="str">
        <f>IF(E3811="","",IFERROR(VLOOKUP(E3811,REGRAS_CST!$A$2:$D$200,4,FALSE),""))</f>
        <v/>
      </c>
      <c r="S3811" s="9">
        <f t="shared" si="480"/>
        <v>8.9999999999999993E-3</v>
      </c>
      <c r="T3811" s="9">
        <f t="shared" si="481"/>
        <v>1E-3</v>
      </c>
      <c r="U3811" s="16">
        <f>IFERROR(INDEX(BASE_CCLASSTRIB!$E:$E, MATCH(TEXT($D3811,"000000"), BASE_CCLASSTRIB!$A:$A, 0))/100, 0)</f>
        <v>0</v>
      </c>
      <c r="V3811" s="16">
        <f>IFERROR(INDEX(BASE_CCLASSTRIB!$F:$F, MATCH(TEXT($D3811,"000000"), BASE_CCLASSTRIB!$A:$A, 0))/100, 0)</f>
        <v>0</v>
      </c>
    </row>
    <row r="3812" spans="4:22" ht="15.75" thickBot="1" x14ac:dyDescent="0.3">
      <c r="D3812" s="38"/>
      <c r="E3812" s="27" t="str">
        <f t="shared" si="476"/>
        <v/>
      </c>
      <c r="F3812" s="28" t="str">
        <f>IF(E3812="","",IFERROR(VLOOKUP(E3812,REGRAS_CST!$A$2:$B$200,2,FALSE),""))</f>
        <v/>
      </c>
      <c r="H3812" s="29">
        <v>8.9999999999999993E-3</v>
      </c>
      <c r="I3812" s="29">
        <v>1E-3</v>
      </c>
      <c r="K3812" s="21" t="str">
        <f>IF(E3812="","",IFERROR(VLOOKUP(E3812,REGRAS_CST!$A$2:$C$200,3,FALSE),""))</f>
        <v/>
      </c>
      <c r="L3812" s="23" t="str">
        <f t="shared" si="477"/>
        <v/>
      </c>
      <c r="M3812" s="24" t="str">
        <f t="shared" si="478"/>
        <v/>
      </c>
      <c r="N3812" s="24" t="str">
        <f t="shared" si="479"/>
        <v/>
      </c>
      <c r="O3812" s="15" t="str">
        <f t="shared" si="482"/>
        <v/>
      </c>
      <c r="P3812" s="31" t="str">
        <f t="shared" si="483"/>
        <v/>
      </c>
      <c r="Q3812" s="8" t="str">
        <f>IF(E3812="","",IFERROR(VLOOKUP(E3812,REGRAS_CST!$A$2:$D$200,4,FALSE),""))</f>
        <v/>
      </c>
      <c r="S3812" s="9">
        <f t="shared" si="480"/>
        <v>8.9999999999999993E-3</v>
      </c>
      <c r="T3812" s="9">
        <f t="shared" si="481"/>
        <v>1E-3</v>
      </c>
      <c r="U3812" s="16">
        <f>IFERROR(INDEX(BASE_CCLASSTRIB!$E:$E, MATCH(TEXT($D3812,"000000"), BASE_CCLASSTRIB!$A:$A, 0))/100, 0)</f>
        <v>0</v>
      </c>
      <c r="V3812" s="16">
        <f>IFERROR(INDEX(BASE_CCLASSTRIB!$F:$F, MATCH(TEXT($D3812,"000000"), BASE_CCLASSTRIB!$A:$A, 0))/100, 0)</f>
        <v>0</v>
      </c>
    </row>
    <row r="3813" spans="4:22" ht="15.75" thickBot="1" x14ac:dyDescent="0.3">
      <c r="D3813" s="38"/>
      <c r="E3813" s="27" t="str">
        <f t="shared" si="476"/>
        <v/>
      </c>
      <c r="F3813" s="28" t="str">
        <f>IF(E3813="","",IFERROR(VLOOKUP(E3813,REGRAS_CST!$A$2:$B$200,2,FALSE),""))</f>
        <v/>
      </c>
      <c r="H3813" s="29">
        <v>8.9999999999999993E-3</v>
      </c>
      <c r="I3813" s="29">
        <v>1E-3</v>
      </c>
      <c r="K3813" s="21" t="str">
        <f>IF(E3813="","",IFERROR(VLOOKUP(E3813,REGRAS_CST!$A$2:$C$200,3,FALSE),""))</f>
        <v/>
      </c>
      <c r="L3813" s="23" t="str">
        <f t="shared" si="477"/>
        <v/>
      </c>
      <c r="M3813" s="24" t="str">
        <f t="shared" si="478"/>
        <v/>
      </c>
      <c r="N3813" s="24" t="str">
        <f t="shared" si="479"/>
        <v/>
      </c>
      <c r="O3813" s="15" t="str">
        <f t="shared" si="482"/>
        <v/>
      </c>
      <c r="P3813" s="31" t="str">
        <f t="shared" si="483"/>
        <v/>
      </c>
      <c r="Q3813" s="8" t="str">
        <f>IF(E3813="","",IFERROR(VLOOKUP(E3813,REGRAS_CST!$A$2:$D$200,4,FALSE),""))</f>
        <v/>
      </c>
      <c r="S3813" s="9">
        <f t="shared" si="480"/>
        <v>8.9999999999999993E-3</v>
      </c>
      <c r="T3813" s="9">
        <f t="shared" si="481"/>
        <v>1E-3</v>
      </c>
      <c r="U3813" s="16">
        <f>IFERROR(INDEX(BASE_CCLASSTRIB!$E:$E, MATCH(TEXT($D3813,"000000"), BASE_CCLASSTRIB!$A:$A, 0))/100, 0)</f>
        <v>0</v>
      </c>
      <c r="V3813" s="16">
        <f>IFERROR(INDEX(BASE_CCLASSTRIB!$F:$F, MATCH(TEXT($D3813,"000000"), BASE_CCLASSTRIB!$A:$A, 0))/100, 0)</f>
        <v>0</v>
      </c>
    </row>
    <row r="3814" spans="4:22" ht="15.75" thickBot="1" x14ac:dyDescent="0.3">
      <c r="D3814" s="38"/>
      <c r="E3814" s="27" t="str">
        <f t="shared" si="476"/>
        <v/>
      </c>
      <c r="F3814" s="28" t="str">
        <f>IF(E3814="","",IFERROR(VLOOKUP(E3814,REGRAS_CST!$A$2:$B$200,2,FALSE),""))</f>
        <v/>
      </c>
      <c r="H3814" s="29">
        <v>8.9999999999999993E-3</v>
      </c>
      <c r="I3814" s="29">
        <v>1E-3</v>
      </c>
      <c r="K3814" s="21" t="str">
        <f>IF(E3814="","",IFERROR(VLOOKUP(E3814,REGRAS_CST!$A$2:$C$200,3,FALSE),""))</f>
        <v/>
      </c>
      <c r="L3814" s="23" t="str">
        <f t="shared" si="477"/>
        <v/>
      </c>
      <c r="M3814" s="24" t="str">
        <f t="shared" si="478"/>
        <v/>
      </c>
      <c r="N3814" s="24" t="str">
        <f t="shared" si="479"/>
        <v/>
      </c>
      <c r="O3814" s="15" t="str">
        <f t="shared" si="482"/>
        <v/>
      </c>
      <c r="P3814" s="31" t="str">
        <f t="shared" si="483"/>
        <v/>
      </c>
      <c r="Q3814" s="8" t="str">
        <f>IF(E3814="","",IFERROR(VLOOKUP(E3814,REGRAS_CST!$A$2:$D$200,4,FALSE),""))</f>
        <v/>
      </c>
      <c r="S3814" s="9">
        <f t="shared" si="480"/>
        <v>8.9999999999999993E-3</v>
      </c>
      <c r="T3814" s="9">
        <f t="shared" si="481"/>
        <v>1E-3</v>
      </c>
      <c r="U3814" s="16">
        <f>IFERROR(INDEX(BASE_CCLASSTRIB!$E:$E, MATCH(TEXT($D3814,"000000"), BASE_CCLASSTRIB!$A:$A, 0))/100, 0)</f>
        <v>0</v>
      </c>
      <c r="V3814" s="16">
        <f>IFERROR(INDEX(BASE_CCLASSTRIB!$F:$F, MATCH(TEXT($D3814,"000000"), BASE_CCLASSTRIB!$A:$A, 0))/100, 0)</f>
        <v>0</v>
      </c>
    </row>
    <row r="3815" spans="4:22" ht="15.75" thickBot="1" x14ac:dyDescent="0.3">
      <c r="D3815" s="38"/>
      <c r="E3815" s="27" t="str">
        <f t="shared" si="476"/>
        <v/>
      </c>
      <c r="F3815" s="28" t="str">
        <f>IF(E3815="","",IFERROR(VLOOKUP(E3815,REGRAS_CST!$A$2:$B$200,2,FALSE),""))</f>
        <v/>
      </c>
      <c r="H3815" s="29">
        <v>8.9999999999999993E-3</v>
      </c>
      <c r="I3815" s="29">
        <v>1E-3</v>
      </c>
      <c r="K3815" s="21" t="str">
        <f>IF(E3815="","",IFERROR(VLOOKUP(E3815,REGRAS_CST!$A$2:$C$200,3,FALSE),""))</f>
        <v/>
      </c>
      <c r="L3815" s="23" t="str">
        <f t="shared" si="477"/>
        <v/>
      </c>
      <c r="M3815" s="24" t="str">
        <f t="shared" si="478"/>
        <v/>
      </c>
      <c r="N3815" s="24" t="str">
        <f t="shared" si="479"/>
        <v/>
      </c>
      <c r="O3815" s="15" t="str">
        <f t="shared" si="482"/>
        <v/>
      </c>
      <c r="P3815" s="31" t="str">
        <f t="shared" si="483"/>
        <v/>
      </c>
      <c r="Q3815" s="8" t="str">
        <f>IF(E3815="","",IFERROR(VLOOKUP(E3815,REGRAS_CST!$A$2:$D$200,4,FALSE),""))</f>
        <v/>
      </c>
      <c r="S3815" s="9">
        <f t="shared" si="480"/>
        <v>8.9999999999999993E-3</v>
      </c>
      <c r="T3815" s="9">
        <f t="shared" si="481"/>
        <v>1E-3</v>
      </c>
      <c r="U3815" s="16">
        <f>IFERROR(INDEX(BASE_CCLASSTRIB!$E:$E, MATCH(TEXT($D3815,"000000"), BASE_CCLASSTRIB!$A:$A, 0))/100, 0)</f>
        <v>0</v>
      </c>
      <c r="V3815" s="16">
        <f>IFERROR(INDEX(BASE_CCLASSTRIB!$F:$F, MATCH(TEXT($D3815,"000000"), BASE_CCLASSTRIB!$A:$A, 0))/100, 0)</f>
        <v>0</v>
      </c>
    </row>
    <row r="3816" spans="4:22" ht="15.75" thickBot="1" x14ac:dyDescent="0.3">
      <c r="D3816" s="38"/>
      <c r="E3816" s="27" t="str">
        <f t="shared" si="476"/>
        <v/>
      </c>
      <c r="F3816" s="28" t="str">
        <f>IF(E3816="","",IFERROR(VLOOKUP(E3816,REGRAS_CST!$A$2:$B$200,2,FALSE),""))</f>
        <v/>
      </c>
      <c r="H3816" s="29">
        <v>8.9999999999999993E-3</v>
      </c>
      <c r="I3816" s="29">
        <v>1E-3</v>
      </c>
      <c r="K3816" s="21" t="str">
        <f>IF(E3816="","",IFERROR(VLOOKUP(E3816,REGRAS_CST!$A$2:$C$200,3,FALSE),""))</f>
        <v/>
      </c>
      <c r="L3816" s="23" t="str">
        <f t="shared" si="477"/>
        <v/>
      </c>
      <c r="M3816" s="24" t="str">
        <f t="shared" si="478"/>
        <v/>
      </c>
      <c r="N3816" s="24" t="str">
        <f t="shared" si="479"/>
        <v/>
      </c>
      <c r="O3816" s="15" t="str">
        <f t="shared" si="482"/>
        <v/>
      </c>
      <c r="P3816" s="31" t="str">
        <f t="shared" si="483"/>
        <v/>
      </c>
      <c r="Q3816" s="8" t="str">
        <f>IF(E3816="","",IFERROR(VLOOKUP(E3816,REGRAS_CST!$A$2:$D$200,4,FALSE),""))</f>
        <v/>
      </c>
      <c r="S3816" s="9">
        <f t="shared" si="480"/>
        <v>8.9999999999999993E-3</v>
      </c>
      <c r="T3816" s="9">
        <f t="shared" si="481"/>
        <v>1E-3</v>
      </c>
      <c r="U3816" s="16">
        <f>IFERROR(INDEX(BASE_CCLASSTRIB!$E:$E, MATCH(TEXT($D3816,"000000"), BASE_CCLASSTRIB!$A:$A, 0))/100, 0)</f>
        <v>0</v>
      </c>
      <c r="V3816" s="16">
        <f>IFERROR(INDEX(BASE_CCLASSTRIB!$F:$F, MATCH(TEXT($D3816,"000000"), BASE_CCLASSTRIB!$A:$A, 0))/100, 0)</f>
        <v>0</v>
      </c>
    </row>
    <row r="3817" spans="4:22" ht="15.75" thickBot="1" x14ac:dyDescent="0.3">
      <c r="D3817" s="38"/>
      <c r="E3817" s="27" t="str">
        <f t="shared" si="476"/>
        <v/>
      </c>
      <c r="F3817" s="28" t="str">
        <f>IF(E3817="","",IFERROR(VLOOKUP(E3817,REGRAS_CST!$A$2:$B$200,2,FALSE),""))</f>
        <v/>
      </c>
      <c r="H3817" s="29">
        <v>8.9999999999999993E-3</v>
      </c>
      <c r="I3817" s="29">
        <v>1E-3</v>
      </c>
      <c r="K3817" s="21" t="str">
        <f>IF(E3817="","",IFERROR(VLOOKUP(E3817,REGRAS_CST!$A$2:$C$200,3,FALSE),""))</f>
        <v/>
      </c>
      <c r="L3817" s="23" t="str">
        <f t="shared" si="477"/>
        <v/>
      </c>
      <c r="M3817" s="24" t="str">
        <f t="shared" si="478"/>
        <v/>
      </c>
      <c r="N3817" s="24" t="str">
        <f t="shared" si="479"/>
        <v/>
      </c>
      <c r="O3817" s="15" t="str">
        <f t="shared" si="482"/>
        <v/>
      </c>
      <c r="P3817" s="31" t="str">
        <f t="shared" si="483"/>
        <v/>
      </c>
      <c r="Q3817" s="8" t="str">
        <f>IF(E3817="","",IFERROR(VLOOKUP(E3817,REGRAS_CST!$A$2:$D$200,4,FALSE),""))</f>
        <v/>
      </c>
      <c r="S3817" s="9">
        <f t="shared" si="480"/>
        <v>8.9999999999999993E-3</v>
      </c>
      <c r="T3817" s="9">
        <f t="shared" si="481"/>
        <v>1E-3</v>
      </c>
      <c r="U3817" s="16">
        <f>IFERROR(INDEX(BASE_CCLASSTRIB!$E:$E, MATCH(TEXT($D3817,"000000"), BASE_CCLASSTRIB!$A:$A, 0))/100, 0)</f>
        <v>0</v>
      </c>
      <c r="V3817" s="16">
        <f>IFERROR(INDEX(BASE_CCLASSTRIB!$F:$F, MATCH(TEXT($D3817,"000000"), BASE_CCLASSTRIB!$A:$A, 0))/100, 0)</f>
        <v>0</v>
      </c>
    </row>
    <row r="3818" spans="4:22" ht="15.75" thickBot="1" x14ac:dyDescent="0.3">
      <c r="D3818" s="38"/>
      <c r="E3818" s="27" t="str">
        <f t="shared" si="476"/>
        <v/>
      </c>
      <c r="F3818" s="28" t="str">
        <f>IF(E3818="","",IFERROR(VLOOKUP(E3818,REGRAS_CST!$A$2:$B$200,2,FALSE),""))</f>
        <v/>
      </c>
      <c r="H3818" s="29">
        <v>8.9999999999999993E-3</v>
      </c>
      <c r="I3818" s="29">
        <v>1E-3</v>
      </c>
      <c r="K3818" s="21" t="str">
        <f>IF(E3818="","",IFERROR(VLOOKUP(E3818,REGRAS_CST!$A$2:$C$200,3,FALSE),""))</f>
        <v/>
      </c>
      <c r="L3818" s="23" t="str">
        <f t="shared" si="477"/>
        <v/>
      </c>
      <c r="M3818" s="24" t="str">
        <f t="shared" si="478"/>
        <v/>
      </c>
      <c r="N3818" s="24" t="str">
        <f t="shared" si="479"/>
        <v/>
      </c>
      <c r="O3818" s="15" t="str">
        <f t="shared" si="482"/>
        <v/>
      </c>
      <c r="P3818" s="31" t="str">
        <f t="shared" si="483"/>
        <v/>
      </c>
      <c r="Q3818" s="8" t="str">
        <f>IF(E3818="","",IFERROR(VLOOKUP(E3818,REGRAS_CST!$A$2:$D$200,4,FALSE),""))</f>
        <v/>
      </c>
      <c r="S3818" s="9">
        <f t="shared" si="480"/>
        <v>8.9999999999999993E-3</v>
      </c>
      <c r="T3818" s="9">
        <f t="shared" si="481"/>
        <v>1E-3</v>
      </c>
      <c r="U3818" s="16">
        <f>IFERROR(INDEX(BASE_CCLASSTRIB!$E:$E, MATCH(TEXT($D3818,"000000"), BASE_CCLASSTRIB!$A:$A, 0))/100, 0)</f>
        <v>0</v>
      </c>
      <c r="V3818" s="16">
        <f>IFERROR(INDEX(BASE_CCLASSTRIB!$F:$F, MATCH(TEXT($D3818,"000000"), BASE_CCLASSTRIB!$A:$A, 0))/100, 0)</f>
        <v>0</v>
      </c>
    </row>
    <row r="3819" spans="4:22" ht="15.75" thickBot="1" x14ac:dyDescent="0.3">
      <c r="D3819" s="38"/>
      <c r="E3819" s="27" t="str">
        <f t="shared" si="476"/>
        <v/>
      </c>
      <c r="F3819" s="28" t="str">
        <f>IF(E3819="","",IFERROR(VLOOKUP(E3819,REGRAS_CST!$A$2:$B$200,2,FALSE),""))</f>
        <v/>
      </c>
      <c r="H3819" s="29">
        <v>8.9999999999999993E-3</v>
      </c>
      <c r="I3819" s="29">
        <v>1E-3</v>
      </c>
      <c r="K3819" s="21" t="str">
        <f>IF(E3819="","",IFERROR(VLOOKUP(E3819,REGRAS_CST!$A$2:$C$200,3,FALSE),""))</f>
        <v/>
      </c>
      <c r="L3819" s="23" t="str">
        <f t="shared" si="477"/>
        <v/>
      </c>
      <c r="M3819" s="24" t="str">
        <f t="shared" si="478"/>
        <v/>
      </c>
      <c r="N3819" s="24" t="str">
        <f t="shared" si="479"/>
        <v/>
      </c>
      <c r="O3819" s="15" t="str">
        <f t="shared" si="482"/>
        <v/>
      </c>
      <c r="P3819" s="31" t="str">
        <f t="shared" si="483"/>
        <v/>
      </c>
      <c r="Q3819" s="8" t="str">
        <f>IF(E3819="","",IFERROR(VLOOKUP(E3819,REGRAS_CST!$A$2:$D$200,4,FALSE),""))</f>
        <v/>
      </c>
      <c r="S3819" s="9">
        <f t="shared" si="480"/>
        <v>8.9999999999999993E-3</v>
      </c>
      <c r="T3819" s="9">
        <f t="shared" si="481"/>
        <v>1E-3</v>
      </c>
      <c r="U3819" s="16">
        <f>IFERROR(INDEX(BASE_CCLASSTRIB!$E:$E, MATCH(TEXT($D3819,"000000"), BASE_CCLASSTRIB!$A:$A, 0))/100, 0)</f>
        <v>0</v>
      </c>
      <c r="V3819" s="16">
        <f>IFERROR(INDEX(BASE_CCLASSTRIB!$F:$F, MATCH(TEXT($D3819,"000000"), BASE_CCLASSTRIB!$A:$A, 0))/100, 0)</f>
        <v>0</v>
      </c>
    </row>
    <row r="3820" spans="4:22" ht="15.75" thickBot="1" x14ac:dyDescent="0.3">
      <c r="D3820" s="38"/>
      <c r="E3820" s="27" t="str">
        <f t="shared" si="476"/>
        <v/>
      </c>
      <c r="F3820" s="28" t="str">
        <f>IF(E3820="","",IFERROR(VLOOKUP(E3820,REGRAS_CST!$A$2:$B$200,2,FALSE),""))</f>
        <v/>
      </c>
      <c r="H3820" s="29">
        <v>8.9999999999999993E-3</v>
      </c>
      <c r="I3820" s="29">
        <v>1E-3</v>
      </c>
      <c r="K3820" s="21" t="str">
        <f>IF(E3820="","",IFERROR(VLOOKUP(E3820,REGRAS_CST!$A$2:$C$200,3,FALSE),""))</f>
        <v/>
      </c>
      <c r="L3820" s="23" t="str">
        <f t="shared" si="477"/>
        <v/>
      </c>
      <c r="M3820" s="24" t="str">
        <f t="shared" si="478"/>
        <v/>
      </c>
      <c r="N3820" s="24" t="str">
        <f t="shared" si="479"/>
        <v/>
      </c>
      <c r="O3820" s="15" t="str">
        <f t="shared" si="482"/>
        <v/>
      </c>
      <c r="P3820" s="31" t="str">
        <f t="shared" si="483"/>
        <v/>
      </c>
      <c r="Q3820" s="8" t="str">
        <f>IF(E3820="","",IFERROR(VLOOKUP(E3820,REGRAS_CST!$A$2:$D$200,4,FALSE),""))</f>
        <v/>
      </c>
      <c r="S3820" s="9">
        <f t="shared" si="480"/>
        <v>8.9999999999999993E-3</v>
      </c>
      <c r="T3820" s="9">
        <f t="shared" si="481"/>
        <v>1E-3</v>
      </c>
      <c r="U3820" s="16">
        <f>IFERROR(INDEX(BASE_CCLASSTRIB!$E:$E, MATCH(TEXT($D3820,"000000"), BASE_CCLASSTRIB!$A:$A, 0))/100, 0)</f>
        <v>0</v>
      </c>
      <c r="V3820" s="16">
        <f>IFERROR(INDEX(BASE_CCLASSTRIB!$F:$F, MATCH(TEXT($D3820,"000000"), BASE_CCLASSTRIB!$A:$A, 0))/100, 0)</f>
        <v>0</v>
      </c>
    </row>
    <row r="3821" spans="4:22" ht="15.75" thickBot="1" x14ac:dyDescent="0.3">
      <c r="D3821" s="38"/>
      <c r="E3821" s="27" t="str">
        <f t="shared" si="476"/>
        <v/>
      </c>
      <c r="F3821" s="28" t="str">
        <f>IF(E3821="","",IFERROR(VLOOKUP(E3821,REGRAS_CST!$A$2:$B$200,2,FALSE),""))</f>
        <v/>
      </c>
      <c r="H3821" s="29">
        <v>8.9999999999999993E-3</v>
      </c>
      <c r="I3821" s="29">
        <v>1E-3</v>
      </c>
      <c r="K3821" s="21" t="str">
        <f>IF(E3821="","",IFERROR(VLOOKUP(E3821,REGRAS_CST!$A$2:$C$200,3,FALSE),""))</f>
        <v/>
      </c>
      <c r="L3821" s="23" t="str">
        <f t="shared" si="477"/>
        <v/>
      </c>
      <c r="M3821" s="24" t="str">
        <f t="shared" si="478"/>
        <v/>
      </c>
      <c r="N3821" s="24" t="str">
        <f t="shared" si="479"/>
        <v/>
      </c>
      <c r="O3821" s="15" t="str">
        <f t="shared" si="482"/>
        <v/>
      </c>
      <c r="P3821" s="31" t="str">
        <f t="shared" si="483"/>
        <v/>
      </c>
      <c r="Q3821" s="8" t="str">
        <f>IF(E3821="","",IFERROR(VLOOKUP(E3821,REGRAS_CST!$A$2:$D$200,4,FALSE),""))</f>
        <v/>
      </c>
      <c r="S3821" s="9">
        <f t="shared" si="480"/>
        <v>8.9999999999999993E-3</v>
      </c>
      <c r="T3821" s="9">
        <f t="shared" si="481"/>
        <v>1E-3</v>
      </c>
      <c r="U3821" s="16">
        <f>IFERROR(INDEX(BASE_CCLASSTRIB!$E:$E, MATCH(TEXT($D3821,"000000"), BASE_CCLASSTRIB!$A:$A, 0))/100, 0)</f>
        <v>0</v>
      </c>
      <c r="V3821" s="16">
        <f>IFERROR(INDEX(BASE_CCLASSTRIB!$F:$F, MATCH(TEXT($D3821,"000000"), BASE_CCLASSTRIB!$A:$A, 0))/100, 0)</f>
        <v>0</v>
      </c>
    </row>
    <row r="3822" spans="4:22" ht="15.75" thickBot="1" x14ac:dyDescent="0.3">
      <c r="D3822" s="38"/>
      <c r="E3822" s="27" t="str">
        <f t="shared" si="476"/>
        <v/>
      </c>
      <c r="F3822" s="28" t="str">
        <f>IF(E3822="","",IFERROR(VLOOKUP(E3822,REGRAS_CST!$A$2:$B$200,2,FALSE),""))</f>
        <v/>
      </c>
      <c r="H3822" s="29">
        <v>8.9999999999999993E-3</v>
      </c>
      <c r="I3822" s="29">
        <v>1E-3</v>
      </c>
      <c r="K3822" s="21" t="str">
        <f>IF(E3822="","",IFERROR(VLOOKUP(E3822,REGRAS_CST!$A$2:$C$200,3,FALSE),""))</f>
        <v/>
      </c>
      <c r="L3822" s="23" t="str">
        <f t="shared" si="477"/>
        <v/>
      </c>
      <c r="M3822" s="24" t="str">
        <f t="shared" si="478"/>
        <v/>
      </c>
      <c r="N3822" s="24" t="str">
        <f t="shared" si="479"/>
        <v/>
      </c>
      <c r="O3822" s="15" t="str">
        <f t="shared" si="482"/>
        <v/>
      </c>
      <c r="P3822" s="31" t="str">
        <f t="shared" si="483"/>
        <v/>
      </c>
      <c r="Q3822" s="8" t="str">
        <f>IF(E3822="","",IFERROR(VLOOKUP(E3822,REGRAS_CST!$A$2:$D$200,4,FALSE),""))</f>
        <v/>
      </c>
      <c r="S3822" s="9">
        <f t="shared" si="480"/>
        <v>8.9999999999999993E-3</v>
      </c>
      <c r="T3822" s="9">
        <f t="shared" si="481"/>
        <v>1E-3</v>
      </c>
      <c r="U3822" s="16">
        <f>IFERROR(INDEX(BASE_CCLASSTRIB!$E:$E, MATCH(TEXT($D3822,"000000"), BASE_CCLASSTRIB!$A:$A, 0))/100, 0)</f>
        <v>0</v>
      </c>
      <c r="V3822" s="16">
        <f>IFERROR(INDEX(BASE_CCLASSTRIB!$F:$F, MATCH(TEXT($D3822,"000000"), BASE_CCLASSTRIB!$A:$A, 0))/100, 0)</f>
        <v>0</v>
      </c>
    </row>
    <row r="3823" spans="4:22" ht="15.75" thickBot="1" x14ac:dyDescent="0.3">
      <c r="D3823" s="38"/>
      <c r="E3823" s="27" t="str">
        <f t="shared" si="476"/>
        <v/>
      </c>
      <c r="F3823" s="28" t="str">
        <f>IF(E3823="","",IFERROR(VLOOKUP(E3823,REGRAS_CST!$A$2:$B$200,2,FALSE),""))</f>
        <v/>
      </c>
      <c r="H3823" s="29">
        <v>8.9999999999999993E-3</v>
      </c>
      <c r="I3823" s="29">
        <v>1E-3</v>
      </c>
      <c r="K3823" s="21" t="str">
        <f>IF(E3823="","",IFERROR(VLOOKUP(E3823,REGRAS_CST!$A$2:$C$200,3,FALSE),""))</f>
        <v/>
      </c>
      <c r="L3823" s="23" t="str">
        <f t="shared" si="477"/>
        <v/>
      </c>
      <c r="M3823" s="24" t="str">
        <f t="shared" si="478"/>
        <v/>
      </c>
      <c r="N3823" s="24" t="str">
        <f t="shared" si="479"/>
        <v/>
      </c>
      <c r="O3823" s="15" t="str">
        <f t="shared" si="482"/>
        <v/>
      </c>
      <c r="P3823" s="31" t="str">
        <f t="shared" si="483"/>
        <v/>
      </c>
      <c r="Q3823" s="8" t="str">
        <f>IF(E3823="","",IFERROR(VLOOKUP(E3823,REGRAS_CST!$A$2:$D$200,4,FALSE),""))</f>
        <v/>
      </c>
      <c r="S3823" s="9">
        <f t="shared" si="480"/>
        <v>8.9999999999999993E-3</v>
      </c>
      <c r="T3823" s="9">
        <f t="shared" si="481"/>
        <v>1E-3</v>
      </c>
      <c r="U3823" s="16">
        <f>IFERROR(INDEX(BASE_CCLASSTRIB!$E:$E, MATCH(TEXT($D3823,"000000"), BASE_CCLASSTRIB!$A:$A, 0))/100, 0)</f>
        <v>0</v>
      </c>
      <c r="V3823" s="16">
        <f>IFERROR(INDEX(BASE_CCLASSTRIB!$F:$F, MATCH(TEXT($D3823,"000000"), BASE_CCLASSTRIB!$A:$A, 0))/100, 0)</f>
        <v>0</v>
      </c>
    </row>
    <row r="3824" spans="4:22" ht="15.75" thickBot="1" x14ac:dyDescent="0.3">
      <c r="D3824" s="38"/>
      <c r="E3824" s="27" t="str">
        <f t="shared" si="476"/>
        <v/>
      </c>
      <c r="F3824" s="28" t="str">
        <f>IF(E3824="","",IFERROR(VLOOKUP(E3824,REGRAS_CST!$A$2:$B$200,2,FALSE),""))</f>
        <v/>
      </c>
      <c r="H3824" s="29">
        <v>8.9999999999999993E-3</v>
      </c>
      <c r="I3824" s="29">
        <v>1E-3</v>
      </c>
      <c r="K3824" s="21" t="str">
        <f>IF(E3824="","",IFERROR(VLOOKUP(E3824,REGRAS_CST!$A$2:$C$200,3,FALSE),""))</f>
        <v/>
      </c>
      <c r="L3824" s="23" t="str">
        <f t="shared" si="477"/>
        <v/>
      </c>
      <c r="M3824" s="24" t="str">
        <f t="shared" si="478"/>
        <v/>
      </c>
      <c r="N3824" s="24" t="str">
        <f t="shared" si="479"/>
        <v/>
      </c>
      <c r="O3824" s="15" t="str">
        <f t="shared" si="482"/>
        <v/>
      </c>
      <c r="P3824" s="31" t="str">
        <f t="shared" si="483"/>
        <v/>
      </c>
      <c r="Q3824" s="8" t="str">
        <f>IF(E3824="","",IFERROR(VLOOKUP(E3824,REGRAS_CST!$A$2:$D$200,4,FALSE),""))</f>
        <v/>
      </c>
      <c r="S3824" s="9">
        <f t="shared" si="480"/>
        <v>8.9999999999999993E-3</v>
      </c>
      <c r="T3824" s="9">
        <f t="shared" si="481"/>
        <v>1E-3</v>
      </c>
      <c r="U3824" s="16">
        <f>IFERROR(INDEX(BASE_CCLASSTRIB!$E:$E, MATCH(TEXT($D3824,"000000"), BASE_CCLASSTRIB!$A:$A, 0))/100, 0)</f>
        <v>0</v>
      </c>
      <c r="V3824" s="16">
        <f>IFERROR(INDEX(BASE_CCLASSTRIB!$F:$F, MATCH(TEXT($D3824,"000000"), BASE_CCLASSTRIB!$A:$A, 0))/100, 0)</f>
        <v>0</v>
      </c>
    </row>
    <row r="3825" spans="4:22" ht="15.75" thickBot="1" x14ac:dyDescent="0.3">
      <c r="D3825" s="38"/>
      <c r="E3825" s="27" t="str">
        <f t="shared" si="476"/>
        <v/>
      </c>
      <c r="F3825" s="28" t="str">
        <f>IF(E3825="","",IFERROR(VLOOKUP(E3825,REGRAS_CST!$A$2:$B$200,2,FALSE),""))</f>
        <v/>
      </c>
      <c r="H3825" s="29">
        <v>8.9999999999999993E-3</v>
      </c>
      <c r="I3825" s="29">
        <v>1E-3</v>
      </c>
      <c r="K3825" s="21" t="str">
        <f>IF(E3825="","",IFERROR(VLOOKUP(E3825,REGRAS_CST!$A$2:$C$200,3,FALSE),""))</f>
        <v/>
      </c>
      <c r="L3825" s="23" t="str">
        <f t="shared" si="477"/>
        <v/>
      </c>
      <c r="M3825" s="24" t="str">
        <f t="shared" si="478"/>
        <v/>
      </c>
      <c r="N3825" s="24" t="str">
        <f t="shared" si="479"/>
        <v/>
      </c>
      <c r="O3825" s="15" t="str">
        <f t="shared" si="482"/>
        <v/>
      </c>
      <c r="P3825" s="31" t="str">
        <f t="shared" si="483"/>
        <v/>
      </c>
      <c r="Q3825" s="8" t="str">
        <f>IF(E3825="","",IFERROR(VLOOKUP(E3825,REGRAS_CST!$A$2:$D$200,4,FALSE),""))</f>
        <v/>
      </c>
      <c r="S3825" s="9">
        <f t="shared" si="480"/>
        <v>8.9999999999999993E-3</v>
      </c>
      <c r="T3825" s="9">
        <f t="shared" si="481"/>
        <v>1E-3</v>
      </c>
      <c r="U3825" s="16">
        <f>IFERROR(INDEX(BASE_CCLASSTRIB!$E:$E, MATCH(TEXT($D3825,"000000"), BASE_CCLASSTRIB!$A:$A, 0))/100, 0)</f>
        <v>0</v>
      </c>
      <c r="V3825" s="16">
        <f>IFERROR(INDEX(BASE_CCLASSTRIB!$F:$F, MATCH(TEXT($D3825,"000000"), BASE_CCLASSTRIB!$A:$A, 0))/100, 0)</f>
        <v>0</v>
      </c>
    </row>
    <row r="3826" spans="4:22" ht="15.75" thickBot="1" x14ac:dyDescent="0.3">
      <c r="D3826" s="38"/>
      <c r="E3826" s="27" t="str">
        <f t="shared" si="476"/>
        <v/>
      </c>
      <c r="F3826" s="28" t="str">
        <f>IF(E3826="","",IFERROR(VLOOKUP(E3826,REGRAS_CST!$A$2:$B$200,2,FALSE),""))</f>
        <v/>
      </c>
      <c r="H3826" s="29">
        <v>8.9999999999999993E-3</v>
      </c>
      <c r="I3826" s="29">
        <v>1E-3</v>
      </c>
      <c r="K3826" s="21" t="str">
        <f>IF(E3826="","",IFERROR(VLOOKUP(E3826,REGRAS_CST!$A$2:$C$200,3,FALSE),""))</f>
        <v/>
      </c>
      <c r="L3826" s="23" t="str">
        <f t="shared" si="477"/>
        <v/>
      </c>
      <c r="M3826" s="24" t="str">
        <f t="shared" si="478"/>
        <v/>
      </c>
      <c r="N3826" s="24" t="str">
        <f t="shared" si="479"/>
        <v/>
      </c>
      <c r="O3826" s="15" t="str">
        <f t="shared" si="482"/>
        <v/>
      </c>
      <c r="P3826" s="31" t="str">
        <f t="shared" si="483"/>
        <v/>
      </c>
      <c r="Q3826" s="8" t="str">
        <f>IF(E3826="","",IFERROR(VLOOKUP(E3826,REGRAS_CST!$A$2:$D$200,4,FALSE),""))</f>
        <v/>
      </c>
      <c r="S3826" s="9">
        <f t="shared" si="480"/>
        <v>8.9999999999999993E-3</v>
      </c>
      <c r="T3826" s="9">
        <f t="shared" si="481"/>
        <v>1E-3</v>
      </c>
      <c r="U3826" s="16">
        <f>IFERROR(INDEX(BASE_CCLASSTRIB!$E:$E, MATCH(TEXT($D3826,"000000"), BASE_CCLASSTRIB!$A:$A, 0))/100, 0)</f>
        <v>0</v>
      </c>
      <c r="V3826" s="16">
        <f>IFERROR(INDEX(BASE_CCLASSTRIB!$F:$F, MATCH(TEXT($D3826,"000000"), BASE_CCLASSTRIB!$A:$A, 0))/100, 0)</f>
        <v>0</v>
      </c>
    </row>
    <row r="3827" spans="4:22" ht="15.75" thickBot="1" x14ac:dyDescent="0.3">
      <c r="D3827" s="38"/>
      <c r="E3827" s="27" t="str">
        <f t="shared" si="476"/>
        <v/>
      </c>
      <c r="F3827" s="28" t="str">
        <f>IF(E3827="","",IFERROR(VLOOKUP(E3827,REGRAS_CST!$A$2:$B$200,2,FALSE),""))</f>
        <v/>
      </c>
      <c r="H3827" s="29">
        <v>8.9999999999999993E-3</v>
      </c>
      <c r="I3827" s="29">
        <v>1E-3</v>
      </c>
      <c r="K3827" s="21" t="str">
        <f>IF(E3827="","",IFERROR(VLOOKUP(E3827,REGRAS_CST!$A$2:$C$200,3,FALSE),""))</f>
        <v/>
      </c>
      <c r="L3827" s="23" t="str">
        <f t="shared" si="477"/>
        <v/>
      </c>
      <c r="M3827" s="24" t="str">
        <f t="shared" si="478"/>
        <v/>
      </c>
      <c r="N3827" s="24" t="str">
        <f t="shared" si="479"/>
        <v/>
      </c>
      <c r="O3827" s="15" t="str">
        <f t="shared" si="482"/>
        <v/>
      </c>
      <c r="P3827" s="31" t="str">
        <f t="shared" si="483"/>
        <v/>
      </c>
      <c r="Q3827" s="8" t="str">
        <f>IF(E3827="","",IFERROR(VLOOKUP(E3827,REGRAS_CST!$A$2:$D$200,4,FALSE),""))</f>
        <v/>
      </c>
      <c r="S3827" s="9">
        <f t="shared" si="480"/>
        <v>8.9999999999999993E-3</v>
      </c>
      <c r="T3827" s="9">
        <f t="shared" si="481"/>
        <v>1E-3</v>
      </c>
      <c r="U3827" s="16">
        <f>IFERROR(INDEX(BASE_CCLASSTRIB!$E:$E, MATCH(TEXT($D3827,"000000"), BASE_CCLASSTRIB!$A:$A, 0))/100, 0)</f>
        <v>0</v>
      </c>
      <c r="V3827" s="16">
        <f>IFERROR(INDEX(BASE_CCLASSTRIB!$F:$F, MATCH(TEXT($D3827,"000000"), BASE_CCLASSTRIB!$A:$A, 0))/100, 0)</f>
        <v>0</v>
      </c>
    </row>
    <row r="3828" spans="4:22" ht="15.75" thickBot="1" x14ac:dyDescent="0.3">
      <c r="D3828" s="38"/>
      <c r="E3828" s="27" t="str">
        <f t="shared" si="476"/>
        <v/>
      </c>
      <c r="F3828" s="28" t="str">
        <f>IF(E3828="","",IFERROR(VLOOKUP(E3828,REGRAS_CST!$A$2:$B$200,2,FALSE),""))</f>
        <v/>
      </c>
      <c r="H3828" s="29">
        <v>8.9999999999999993E-3</v>
      </c>
      <c r="I3828" s="29">
        <v>1E-3</v>
      </c>
      <c r="K3828" s="21" t="str">
        <f>IF(E3828="","",IFERROR(VLOOKUP(E3828,REGRAS_CST!$A$2:$C$200,3,FALSE),""))</f>
        <v/>
      </c>
      <c r="L3828" s="23" t="str">
        <f t="shared" si="477"/>
        <v/>
      </c>
      <c r="M3828" s="24" t="str">
        <f t="shared" si="478"/>
        <v/>
      </c>
      <c r="N3828" s="24" t="str">
        <f t="shared" si="479"/>
        <v/>
      </c>
      <c r="O3828" s="15" t="str">
        <f t="shared" si="482"/>
        <v/>
      </c>
      <c r="P3828" s="31" t="str">
        <f t="shared" si="483"/>
        <v/>
      </c>
      <c r="Q3828" s="8" t="str">
        <f>IF(E3828="","",IFERROR(VLOOKUP(E3828,REGRAS_CST!$A$2:$D$200,4,FALSE),""))</f>
        <v/>
      </c>
      <c r="S3828" s="9">
        <f t="shared" si="480"/>
        <v>8.9999999999999993E-3</v>
      </c>
      <c r="T3828" s="9">
        <f t="shared" si="481"/>
        <v>1E-3</v>
      </c>
      <c r="U3828" s="16">
        <f>IFERROR(INDEX(BASE_CCLASSTRIB!$E:$E, MATCH(TEXT($D3828,"000000"), BASE_CCLASSTRIB!$A:$A, 0))/100, 0)</f>
        <v>0</v>
      </c>
      <c r="V3828" s="16">
        <f>IFERROR(INDEX(BASE_CCLASSTRIB!$F:$F, MATCH(TEXT($D3828,"000000"), BASE_CCLASSTRIB!$A:$A, 0))/100, 0)</f>
        <v>0</v>
      </c>
    </row>
    <row r="3829" spans="4:22" ht="15.75" thickBot="1" x14ac:dyDescent="0.3">
      <c r="D3829" s="38"/>
      <c r="E3829" s="27" t="str">
        <f t="shared" si="476"/>
        <v/>
      </c>
      <c r="F3829" s="28" t="str">
        <f>IF(E3829="","",IFERROR(VLOOKUP(E3829,REGRAS_CST!$A$2:$B$200,2,FALSE),""))</f>
        <v/>
      </c>
      <c r="H3829" s="29">
        <v>8.9999999999999993E-3</v>
      </c>
      <c r="I3829" s="29">
        <v>1E-3</v>
      </c>
      <c r="K3829" s="21" t="str">
        <f>IF(E3829="","",IFERROR(VLOOKUP(E3829,REGRAS_CST!$A$2:$C$200,3,FALSE),""))</f>
        <v/>
      </c>
      <c r="L3829" s="23" t="str">
        <f t="shared" si="477"/>
        <v/>
      </c>
      <c r="M3829" s="24" t="str">
        <f t="shared" si="478"/>
        <v/>
      </c>
      <c r="N3829" s="24" t="str">
        <f t="shared" si="479"/>
        <v/>
      </c>
      <c r="O3829" s="15" t="str">
        <f t="shared" si="482"/>
        <v/>
      </c>
      <c r="P3829" s="31" t="str">
        <f t="shared" si="483"/>
        <v/>
      </c>
      <c r="Q3829" s="8" t="str">
        <f>IF(E3829="","",IFERROR(VLOOKUP(E3829,REGRAS_CST!$A$2:$D$200,4,FALSE),""))</f>
        <v/>
      </c>
      <c r="S3829" s="9">
        <f t="shared" si="480"/>
        <v>8.9999999999999993E-3</v>
      </c>
      <c r="T3829" s="9">
        <f t="shared" si="481"/>
        <v>1E-3</v>
      </c>
      <c r="U3829" s="16">
        <f>IFERROR(INDEX(BASE_CCLASSTRIB!$E:$E, MATCH(TEXT($D3829,"000000"), BASE_CCLASSTRIB!$A:$A, 0))/100, 0)</f>
        <v>0</v>
      </c>
      <c r="V3829" s="16">
        <f>IFERROR(INDEX(BASE_CCLASSTRIB!$F:$F, MATCH(TEXT($D3829,"000000"), BASE_CCLASSTRIB!$A:$A, 0))/100, 0)</f>
        <v>0</v>
      </c>
    </row>
    <row r="3830" spans="4:22" ht="15.75" thickBot="1" x14ac:dyDescent="0.3">
      <c r="D3830" s="38"/>
      <c r="E3830" s="27" t="str">
        <f t="shared" si="476"/>
        <v/>
      </c>
      <c r="F3830" s="28" t="str">
        <f>IF(E3830="","",IFERROR(VLOOKUP(E3830,REGRAS_CST!$A$2:$B$200,2,FALSE),""))</f>
        <v/>
      </c>
      <c r="H3830" s="29">
        <v>8.9999999999999993E-3</v>
      </c>
      <c r="I3830" s="29">
        <v>1E-3</v>
      </c>
      <c r="K3830" s="21" t="str">
        <f>IF(E3830="","",IFERROR(VLOOKUP(E3830,REGRAS_CST!$A$2:$C$200,3,FALSE),""))</f>
        <v/>
      </c>
      <c r="L3830" s="23" t="str">
        <f t="shared" si="477"/>
        <v/>
      </c>
      <c r="M3830" s="24" t="str">
        <f t="shared" si="478"/>
        <v/>
      </c>
      <c r="N3830" s="24" t="str">
        <f t="shared" si="479"/>
        <v/>
      </c>
      <c r="O3830" s="15" t="str">
        <f t="shared" si="482"/>
        <v/>
      </c>
      <c r="P3830" s="31" t="str">
        <f t="shared" si="483"/>
        <v/>
      </c>
      <c r="Q3830" s="8" t="str">
        <f>IF(E3830="","",IFERROR(VLOOKUP(E3830,REGRAS_CST!$A$2:$D$200,4,FALSE),""))</f>
        <v/>
      </c>
      <c r="S3830" s="9">
        <f t="shared" si="480"/>
        <v>8.9999999999999993E-3</v>
      </c>
      <c r="T3830" s="9">
        <f t="shared" si="481"/>
        <v>1E-3</v>
      </c>
      <c r="U3830" s="16">
        <f>IFERROR(INDEX(BASE_CCLASSTRIB!$E:$E, MATCH(TEXT($D3830,"000000"), BASE_CCLASSTRIB!$A:$A, 0))/100, 0)</f>
        <v>0</v>
      </c>
      <c r="V3830" s="16">
        <f>IFERROR(INDEX(BASE_CCLASSTRIB!$F:$F, MATCH(TEXT($D3830,"000000"), BASE_CCLASSTRIB!$A:$A, 0))/100, 0)</f>
        <v>0</v>
      </c>
    </row>
    <row r="3831" spans="4:22" ht="15.75" thickBot="1" x14ac:dyDescent="0.3">
      <c r="D3831" s="38"/>
      <c r="E3831" s="27" t="str">
        <f t="shared" si="476"/>
        <v/>
      </c>
      <c r="F3831" s="28" t="str">
        <f>IF(E3831="","",IFERROR(VLOOKUP(E3831,REGRAS_CST!$A$2:$B$200,2,FALSE),""))</f>
        <v/>
      </c>
      <c r="H3831" s="29">
        <v>8.9999999999999993E-3</v>
      </c>
      <c r="I3831" s="29">
        <v>1E-3</v>
      </c>
      <c r="K3831" s="21" t="str">
        <f>IF(E3831="","",IFERROR(VLOOKUP(E3831,REGRAS_CST!$A$2:$C$200,3,FALSE),""))</f>
        <v/>
      </c>
      <c r="L3831" s="23" t="str">
        <f t="shared" si="477"/>
        <v/>
      </c>
      <c r="M3831" s="24" t="str">
        <f t="shared" si="478"/>
        <v/>
      </c>
      <c r="N3831" s="24" t="str">
        <f t="shared" si="479"/>
        <v/>
      </c>
      <c r="O3831" s="15" t="str">
        <f t="shared" si="482"/>
        <v/>
      </c>
      <c r="P3831" s="31" t="str">
        <f t="shared" si="483"/>
        <v/>
      </c>
      <c r="Q3831" s="8" t="str">
        <f>IF(E3831="","",IFERROR(VLOOKUP(E3831,REGRAS_CST!$A$2:$D$200,4,FALSE),""))</f>
        <v/>
      </c>
      <c r="S3831" s="9">
        <f t="shared" si="480"/>
        <v>8.9999999999999993E-3</v>
      </c>
      <c r="T3831" s="9">
        <f t="shared" si="481"/>
        <v>1E-3</v>
      </c>
      <c r="U3831" s="16">
        <f>IFERROR(INDEX(BASE_CCLASSTRIB!$E:$E, MATCH(TEXT($D3831,"000000"), BASE_CCLASSTRIB!$A:$A, 0))/100, 0)</f>
        <v>0</v>
      </c>
      <c r="V3831" s="16">
        <f>IFERROR(INDEX(BASE_CCLASSTRIB!$F:$F, MATCH(TEXT($D3831,"000000"), BASE_CCLASSTRIB!$A:$A, 0))/100, 0)</f>
        <v>0</v>
      </c>
    </row>
    <row r="3832" spans="4:22" ht="15.75" thickBot="1" x14ac:dyDescent="0.3">
      <c r="D3832" s="38"/>
      <c r="E3832" s="27" t="str">
        <f t="shared" si="476"/>
        <v/>
      </c>
      <c r="F3832" s="28" t="str">
        <f>IF(E3832="","",IFERROR(VLOOKUP(E3832,REGRAS_CST!$A$2:$B$200,2,FALSE),""))</f>
        <v/>
      </c>
      <c r="H3832" s="29">
        <v>8.9999999999999993E-3</v>
      </c>
      <c r="I3832" s="29">
        <v>1E-3</v>
      </c>
      <c r="K3832" s="21" t="str">
        <f>IF(E3832="","",IFERROR(VLOOKUP(E3832,REGRAS_CST!$A$2:$C$200,3,FALSE),""))</f>
        <v/>
      </c>
      <c r="L3832" s="23" t="str">
        <f t="shared" si="477"/>
        <v/>
      </c>
      <c r="M3832" s="24" t="str">
        <f t="shared" si="478"/>
        <v/>
      </c>
      <c r="N3832" s="24" t="str">
        <f t="shared" si="479"/>
        <v/>
      </c>
      <c r="O3832" s="15" t="str">
        <f t="shared" si="482"/>
        <v/>
      </c>
      <c r="P3832" s="31" t="str">
        <f t="shared" si="483"/>
        <v/>
      </c>
      <c r="Q3832" s="8" t="str">
        <f>IF(E3832="","",IFERROR(VLOOKUP(E3832,REGRAS_CST!$A$2:$D$200,4,FALSE),""))</f>
        <v/>
      </c>
      <c r="S3832" s="9">
        <f t="shared" si="480"/>
        <v>8.9999999999999993E-3</v>
      </c>
      <c r="T3832" s="9">
        <f t="shared" si="481"/>
        <v>1E-3</v>
      </c>
      <c r="U3832" s="16">
        <f>IFERROR(INDEX(BASE_CCLASSTRIB!$E:$E, MATCH(TEXT($D3832,"000000"), BASE_CCLASSTRIB!$A:$A, 0))/100, 0)</f>
        <v>0</v>
      </c>
      <c r="V3832" s="16">
        <f>IFERROR(INDEX(BASE_CCLASSTRIB!$F:$F, MATCH(TEXT($D3832,"000000"), BASE_CCLASSTRIB!$A:$A, 0))/100, 0)</f>
        <v>0</v>
      </c>
    </row>
    <row r="3833" spans="4:22" ht="15.75" thickBot="1" x14ac:dyDescent="0.3">
      <c r="D3833" s="38"/>
      <c r="E3833" s="27" t="str">
        <f t="shared" si="476"/>
        <v/>
      </c>
      <c r="F3833" s="28" t="str">
        <f>IF(E3833="","",IFERROR(VLOOKUP(E3833,REGRAS_CST!$A$2:$B$200,2,FALSE),""))</f>
        <v/>
      </c>
      <c r="H3833" s="29">
        <v>8.9999999999999993E-3</v>
      </c>
      <c r="I3833" s="29">
        <v>1E-3</v>
      </c>
      <c r="K3833" s="21" t="str">
        <f>IF(E3833="","",IFERROR(VLOOKUP(E3833,REGRAS_CST!$A$2:$C$200,3,FALSE),""))</f>
        <v/>
      </c>
      <c r="L3833" s="23" t="str">
        <f t="shared" si="477"/>
        <v/>
      </c>
      <c r="M3833" s="24" t="str">
        <f t="shared" si="478"/>
        <v/>
      </c>
      <c r="N3833" s="24" t="str">
        <f t="shared" si="479"/>
        <v/>
      </c>
      <c r="O3833" s="15" t="str">
        <f t="shared" si="482"/>
        <v/>
      </c>
      <c r="P3833" s="31" t="str">
        <f t="shared" si="483"/>
        <v/>
      </c>
      <c r="Q3833" s="8" t="str">
        <f>IF(E3833="","",IFERROR(VLOOKUP(E3833,REGRAS_CST!$A$2:$D$200,4,FALSE),""))</f>
        <v/>
      </c>
      <c r="S3833" s="9">
        <f t="shared" si="480"/>
        <v>8.9999999999999993E-3</v>
      </c>
      <c r="T3833" s="9">
        <f t="shared" si="481"/>
        <v>1E-3</v>
      </c>
      <c r="U3833" s="16">
        <f>IFERROR(INDEX(BASE_CCLASSTRIB!$E:$E, MATCH(TEXT($D3833,"000000"), BASE_CCLASSTRIB!$A:$A, 0))/100, 0)</f>
        <v>0</v>
      </c>
      <c r="V3833" s="16">
        <f>IFERROR(INDEX(BASE_CCLASSTRIB!$F:$F, MATCH(TEXT($D3833,"000000"), BASE_CCLASSTRIB!$A:$A, 0))/100, 0)</f>
        <v>0</v>
      </c>
    </row>
    <row r="3834" spans="4:22" ht="15.75" thickBot="1" x14ac:dyDescent="0.3">
      <c r="D3834" s="38"/>
      <c r="E3834" s="27" t="str">
        <f t="shared" si="476"/>
        <v/>
      </c>
      <c r="F3834" s="28" t="str">
        <f>IF(E3834="","",IFERROR(VLOOKUP(E3834,REGRAS_CST!$A$2:$B$200,2,FALSE),""))</f>
        <v/>
      </c>
      <c r="H3834" s="29">
        <v>8.9999999999999993E-3</v>
      </c>
      <c r="I3834" s="29">
        <v>1E-3</v>
      </c>
      <c r="K3834" s="21" t="str">
        <f>IF(E3834="","",IFERROR(VLOOKUP(E3834,REGRAS_CST!$A$2:$C$200,3,FALSE),""))</f>
        <v/>
      </c>
      <c r="L3834" s="23" t="str">
        <f t="shared" si="477"/>
        <v/>
      </c>
      <c r="M3834" s="24" t="str">
        <f t="shared" si="478"/>
        <v/>
      </c>
      <c r="N3834" s="24" t="str">
        <f t="shared" si="479"/>
        <v/>
      </c>
      <c r="O3834" s="15" t="str">
        <f t="shared" si="482"/>
        <v/>
      </c>
      <c r="P3834" s="31" t="str">
        <f t="shared" si="483"/>
        <v/>
      </c>
      <c r="Q3834" s="8" t="str">
        <f>IF(E3834="","",IFERROR(VLOOKUP(E3834,REGRAS_CST!$A$2:$D$200,4,FALSE),""))</f>
        <v/>
      </c>
      <c r="S3834" s="9">
        <f t="shared" si="480"/>
        <v>8.9999999999999993E-3</v>
      </c>
      <c r="T3834" s="9">
        <f t="shared" si="481"/>
        <v>1E-3</v>
      </c>
      <c r="U3834" s="16">
        <f>IFERROR(INDEX(BASE_CCLASSTRIB!$E:$E, MATCH(TEXT($D3834,"000000"), BASE_CCLASSTRIB!$A:$A, 0))/100, 0)</f>
        <v>0</v>
      </c>
      <c r="V3834" s="16">
        <f>IFERROR(INDEX(BASE_CCLASSTRIB!$F:$F, MATCH(TEXT($D3834,"000000"), BASE_CCLASSTRIB!$A:$A, 0))/100, 0)</f>
        <v>0</v>
      </c>
    </row>
    <row r="3835" spans="4:22" ht="15.75" thickBot="1" x14ac:dyDescent="0.3">
      <c r="D3835" s="38"/>
      <c r="E3835" s="27" t="str">
        <f t="shared" si="476"/>
        <v/>
      </c>
      <c r="F3835" s="28" t="str">
        <f>IF(E3835="","",IFERROR(VLOOKUP(E3835,REGRAS_CST!$A$2:$B$200,2,FALSE),""))</f>
        <v/>
      </c>
      <c r="H3835" s="29">
        <v>8.9999999999999993E-3</v>
      </c>
      <c r="I3835" s="29">
        <v>1E-3</v>
      </c>
      <c r="K3835" s="21" t="str">
        <f>IF(E3835="","",IFERROR(VLOOKUP(E3835,REGRAS_CST!$A$2:$C$200,3,FALSE),""))</f>
        <v/>
      </c>
      <c r="L3835" s="23" t="str">
        <f t="shared" si="477"/>
        <v/>
      </c>
      <c r="M3835" s="24" t="str">
        <f t="shared" si="478"/>
        <v/>
      </c>
      <c r="N3835" s="24" t="str">
        <f t="shared" si="479"/>
        <v/>
      </c>
      <c r="O3835" s="15" t="str">
        <f t="shared" si="482"/>
        <v/>
      </c>
      <c r="P3835" s="31" t="str">
        <f t="shared" si="483"/>
        <v/>
      </c>
      <c r="Q3835" s="8" t="str">
        <f>IF(E3835="","",IFERROR(VLOOKUP(E3835,REGRAS_CST!$A$2:$D$200,4,FALSE),""))</f>
        <v/>
      </c>
      <c r="S3835" s="9">
        <f t="shared" si="480"/>
        <v>8.9999999999999993E-3</v>
      </c>
      <c r="T3835" s="9">
        <f t="shared" si="481"/>
        <v>1E-3</v>
      </c>
      <c r="U3835" s="16">
        <f>IFERROR(INDEX(BASE_CCLASSTRIB!$E:$E, MATCH(TEXT($D3835,"000000"), BASE_CCLASSTRIB!$A:$A, 0))/100, 0)</f>
        <v>0</v>
      </c>
      <c r="V3835" s="16">
        <f>IFERROR(INDEX(BASE_CCLASSTRIB!$F:$F, MATCH(TEXT($D3835,"000000"), BASE_CCLASSTRIB!$A:$A, 0))/100, 0)</f>
        <v>0</v>
      </c>
    </row>
    <row r="3836" spans="4:22" ht="15.75" thickBot="1" x14ac:dyDescent="0.3">
      <c r="D3836" s="38"/>
      <c r="E3836" s="27" t="str">
        <f t="shared" si="476"/>
        <v/>
      </c>
      <c r="F3836" s="28" t="str">
        <f>IF(E3836="","",IFERROR(VLOOKUP(E3836,REGRAS_CST!$A$2:$B$200,2,FALSE),""))</f>
        <v/>
      </c>
      <c r="H3836" s="29">
        <v>8.9999999999999993E-3</v>
      </c>
      <c r="I3836" s="29">
        <v>1E-3</v>
      </c>
      <c r="K3836" s="21" t="str">
        <f>IF(E3836="","",IFERROR(VLOOKUP(E3836,REGRAS_CST!$A$2:$C$200,3,FALSE),""))</f>
        <v/>
      </c>
      <c r="L3836" s="23" t="str">
        <f t="shared" si="477"/>
        <v/>
      </c>
      <c r="M3836" s="24" t="str">
        <f t="shared" si="478"/>
        <v/>
      </c>
      <c r="N3836" s="24" t="str">
        <f t="shared" si="479"/>
        <v/>
      </c>
      <c r="O3836" s="15" t="str">
        <f t="shared" si="482"/>
        <v/>
      </c>
      <c r="P3836" s="31" t="str">
        <f t="shared" si="483"/>
        <v/>
      </c>
      <c r="Q3836" s="8" t="str">
        <f>IF(E3836="","",IFERROR(VLOOKUP(E3836,REGRAS_CST!$A$2:$D$200,4,FALSE),""))</f>
        <v/>
      </c>
      <c r="S3836" s="9">
        <f t="shared" si="480"/>
        <v>8.9999999999999993E-3</v>
      </c>
      <c r="T3836" s="9">
        <f t="shared" si="481"/>
        <v>1E-3</v>
      </c>
      <c r="U3836" s="16">
        <f>IFERROR(INDEX(BASE_CCLASSTRIB!$E:$E, MATCH(TEXT($D3836,"000000"), BASE_CCLASSTRIB!$A:$A, 0))/100, 0)</f>
        <v>0</v>
      </c>
      <c r="V3836" s="16">
        <f>IFERROR(INDEX(BASE_CCLASSTRIB!$F:$F, MATCH(TEXT($D3836,"000000"), BASE_CCLASSTRIB!$A:$A, 0))/100, 0)</f>
        <v>0</v>
      </c>
    </row>
    <row r="3837" spans="4:22" ht="15.75" thickBot="1" x14ac:dyDescent="0.3">
      <c r="D3837" s="38"/>
      <c r="E3837" s="27" t="str">
        <f t="shared" si="476"/>
        <v/>
      </c>
      <c r="F3837" s="28" t="str">
        <f>IF(E3837="","",IFERROR(VLOOKUP(E3837,REGRAS_CST!$A$2:$B$200,2,FALSE),""))</f>
        <v/>
      </c>
      <c r="H3837" s="29">
        <v>8.9999999999999993E-3</v>
      </c>
      <c r="I3837" s="29">
        <v>1E-3</v>
      </c>
      <c r="K3837" s="21" t="str">
        <f>IF(E3837="","",IFERROR(VLOOKUP(E3837,REGRAS_CST!$A$2:$C$200,3,FALSE),""))</f>
        <v/>
      </c>
      <c r="L3837" s="23" t="str">
        <f t="shared" si="477"/>
        <v/>
      </c>
      <c r="M3837" s="24" t="str">
        <f t="shared" si="478"/>
        <v/>
      </c>
      <c r="N3837" s="24" t="str">
        <f t="shared" si="479"/>
        <v/>
      </c>
      <c r="O3837" s="15" t="str">
        <f t="shared" si="482"/>
        <v/>
      </c>
      <c r="P3837" s="31" t="str">
        <f t="shared" si="483"/>
        <v/>
      </c>
      <c r="Q3837" s="8" t="str">
        <f>IF(E3837="","",IFERROR(VLOOKUP(E3837,REGRAS_CST!$A$2:$D$200,4,FALSE),""))</f>
        <v/>
      </c>
      <c r="S3837" s="9">
        <f t="shared" si="480"/>
        <v>8.9999999999999993E-3</v>
      </c>
      <c r="T3837" s="9">
        <f t="shared" si="481"/>
        <v>1E-3</v>
      </c>
      <c r="U3837" s="16">
        <f>IFERROR(INDEX(BASE_CCLASSTRIB!$E:$E, MATCH(TEXT($D3837,"000000"), BASE_CCLASSTRIB!$A:$A, 0))/100, 0)</f>
        <v>0</v>
      </c>
      <c r="V3837" s="16">
        <f>IFERROR(INDEX(BASE_CCLASSTRIB!$F:$F, MATCH(TEXT($D3837,"000000"), BASE_CCLASSTRIB!$A:$A, 0))/100, 0)</f>
        <v>0</v>
      </c>
    </row>
    <row r="3838" spans="4:22" ht="15.75" thickBot="1" x14ac:dyDescent="0.3">
      <c r="D3838" s="38"/>
      <c r="E3838" s="27" t="str">
        <f t="shared" si="476"/>
        <v/>
      </c>
      <c r="F3838" s="28" t="str">
        <f>IF(E3838="","",IFERROR(VLOOKUP(E3838,REGRAS_CST!$A$2:$B$200,2,FALSE),""))</f>
        <v/>
      </c>
      <c r="H3838" s="29">
        <v>8.9999999999999993E-3</v>
      </c>
      <c r="I3838" s="29">
        <v>1E-3</v>
      </c>
      <c r="K3838" s="21" t="str">
        <f>IF(E3838="","",IFERROR(VLOOKUP(E3838,REGRAS_CST!$A$2:$C$200,3,FALSE),""))</f>
        <v/>
      </c>
      <c r="L3838" s="23" t="str">
        <f t="shared" si="477"/>
        <v/>
      </c>
      <c r="M3838" s="24" t="str">
        <f t="shared" si="478"/>
        <v/>
      </c>
      <c r="N3838" s="24" t="str">
        <f t="shared" si="479"/>
        <v/>
      </c>
      <c r="O3838" s="15" t="str">
        <f t="shared" si="482"/>
        <v/>
      </c>
      <c r="P3838" s="31" t="str">
        <f t="shared" si="483"/>
        <v/>
      </c>
      <c r="Q3838" s="8" t="str">
        <f>IF(E3838="","",IFERROR(VLOOKUP(E3838,REGRAS_CST!$A$2:$D$200,4,FALSE),""))</f>
        <v/>
      </c>
      <c r="S3838" s="9">
        <f t="shared" si="480"/>
        <v>8.9999999999999993E-3</v>
      </c>
      <c r="T3838" s="9">
        <f t="shared" si="481"/>
        <v>1E-3</v>
      </c>
      <c r="U3838" s="16">
        <f>IFERROR(INDEX(BASE_CCLASSTRIB!$E:$E, MATCH(TEXT($D3838,"000000"), BASE_CCLASSTRIB!$A:$A, 0))/100, 0)</f>
        <v>0</v>
      </c>
      <c r="V3838" s="16">
        <f>IFERROR(INDEX(BASE_CCLASSTRIB!$F:$F, MATCH(TEXT($D3838,"000000"), BASE_CCLASSTRIB!$A:$A, 0))/100, 0)</f>
        <v>0</v>
      </c>
    </row>
    <row r="3839" spans="4:22" ht="15.75" thickBot="1" x14ac:dyDescent="0.3">
      <c r="D3839" s="38"/>
      <c r="E3839" s="27" t="str">
        <f t="shared" si="476"/>
        <v/>
      </c>
      <c r="F3839" s="28" t="str">
        <f>IF(E3839="","",IFERROR(VLOOKUP(E3839,REGRAS_CST!$A$2:$B$200,2,FALSE),""))</f>
        <v/>
      </c>
      <c r="H3839" s="29">
        <v>8.9999999999999993E-3</v>
      </c>
      <c r="I3839" s="29">
        <v>1E-3</v>
      </c>
      <c r="K3839" s="21" t="str">
        <f>IF(E3839="","",IFERROR(VLOOKUP(E3839,REGRAS_CST!$A$2:$C$200,3,FALSE),""))</f>
        <v/>
      </c>
      <c r="L3839" s="23" t="str">
        <f t="shared" si="477"/>
        <v/>
      </c>
      <c r="M3839" s="24" t="str">
        <f t="shared" si="478"/>
        <v/>
      </c>
      <c r="N3839" s="24" t="str">
        <f t="shared" si="479"/>
        <v/>
      </c>
      <c r="O3839" s="15" t="str">
        <f t="shared" si="482"/>
        <v/>
      </c>
      <c r="P3839" s="31" t="str">
        <f t="shared" si="483"/>
        <v/>
      </c>
      <c r="Q3839" s="8" t="str">
        <f>IF(E3839="","",IFERROR(VLOOKUP(E3839,REGRAS_CST!$A$2:$D$200,4,FALSE),""))</f>
        <v/>
      </c>
      <c r="S3839" s="9">
        <f t="shared" si="480"/>
        <v>8.9999999999999993E-3</v>
      </c>
      <c r="T3839" s="9">
        <f t="shared" si="481"/>
        <v>1E-3</v>
      </c>
      <c r="U3839" s="16">
        <f>IFERROR(INDEX(BASE_CCLASSTRIB!$E:$E, MATCH(TEXT($D3839,"000000"), BASE_CCLASSTRIB!$A:$A, 0))/100, 0)</f>
        <v>0</v>
      </c>
      <c r="V3839" s="16">
        <f>IFERROR(INDEX(BASE_CCLASSTRIB!$F:$F, MATCH(TEXT($D3839,"000000"), BASE_CCLASSTRIB!$A:$A, 0))/100, 0)</f>
        <v>0</v>
      </c>
    </row>
    <row r="3840" spans="4:22" ht="15.75" thickBot="1" x14ac:dyDescent="0.3">
      <c r="D3840" s="38"/>
      <c r="E3840" s="27" t="str">
        <f t="shared" si="476"/>
        <v/>
      </c>
      <c r="F3840" s="28" t="str">
        <f>IF(E3840="","",IFERROR(VLOOKUP(E3840,REGRAS_CST!$A$2:$B$200,2,FALSE),""))</f>
        <v/>
      </c>
      <c r="H3840" s="29">
        <v>8.9999999999999993E-3</v>
      </c>
      <c r="I3840" s="29">
        <v>1E-3</v>
      </c>
      <c r="K3840" s="21" t="str">
        <f>IF(E3840="","",IFERROR(VLOOKUP(E3840,REGRAS_CST!$A$2:$C$200,3,FALSE),""))</f>
        <v/>
      </c>
      <c r="L3840" s="23" t="str">
        <f t="shared" si="477"/>
        <v/>
      </c>
      <c r="M3840" s="24" t="str">
        <f t="shared" si="478"/>
        <v/>
      </c>
      <c r="N3840" s="24" t="str">
        <f t="shared" si="479"/>
        <v/>
      </c>
      <c r="O3840" s="15" t="str">
        <f t="shared" si="482"/>
        <v/>
      </c>
      <c r="P3840" s="31" t="str">
        <f t="shared" si="483"/>
        <v/>
      </c>
      <c r="Q3840" s="8" t="str">
        <f>IF(E3840="","",IFERROR(VLOOKUP(E3840,REGRAS_CST!$A$2:$D$200,4,FALSE),""))</f>
        <v/>
      </c>
      <c r="S3840" s="9">
        <f t="shared" si="480"/>
        <v>8.9999999999999993E-3</v>
      </c>
      <c r="T3840" s="9">
        <f t="shared" si="481"/>
        <v>1E-3</v>
      </c>
      <c r="U3840" s="16">
        <f>IFERROR(INDEX(BASE_CCLASSTRIB!$E:$E, MATCH(TEXT($D3840,"000000"), BASE_CCLASSTRIB!$A:$A, 0))/100, 0)</f>
        <v>0</v>
      </c>
      <c r="V3840" s="16">
        <f>IFERROR(INDEX(BASE_CCLASSTRIB!$F:$F, MATCH(TEXT($D3840,"000000"), BASE_CCLASSTRIB!$A:$A, 0))/100, 0)</f>
        <v>0</v>
      </c>
    </row>
    <row r="3841" spans="4:22" ht="15.75" thickBot="1" x14ac:dyDescent="0.3">
      <c r="D3841" s="38"/>
      <c r="E3841" s="27" t="str">
        <f t="shared" si="476"/>
        <v/>
      </c>
      <c r="F3841" s="28" t="str">
        <f>IF(E3841="","",IFERROR(VLOOKUP(E3841,REGRAS_CST!$A$2:$B$200,2,FALSE),""))</f>
        <v/>
      </c>
      <c r="H3841" s="29">
        <v>8.9999999999999993E-3</v>
      </c>
      <c r="I3841" s="29">
        <v>1E-3</v>
      </c>
      <c r="K3841" s="21" t="str">
        <f>IF(E3841="","",IFERROR(VLOOKUP(E3841,REGRAS_CST!$A$2:$C$200,3,FALSE),""))</f>
        <v/>
      </c>
      <c r="L3841" s="23" t="str">
        <f t="shared" si="477"/>
        <v/>
      </c>
      <c r="M3841" s="24" t="str">
        <f t="shared" si="478"/>
        <v/>
      </c>
      <c r="N3841" s="24" t="str">
        <f t="shared" si="479"/>
        <v/>
      </c>
      <c r="O3841" s="15" t="str">
        <f t="shared" si="482"/>
        <v/>
      </c>
      <c r="P3841" s="31" t="str">
        <f t="shared" si="483"/>
        <v/>
      </c>
      <c r="Q3841" s="8" t="str">
        <f>IF(E3841="","",IFERROR(VLOOKUP(E3841,REGRAS_CST!$A$2:$D$200,4,FALSE),""))</f>
        <v/>
      </c>
      <c r="S3841" s="9">
        <f t="shared" si="480"/>
        <v>8.9999999999999993E-3</v>
      </c>
      <c r="T3841" s="9">
        <f t="shared" si="481"/>
        <v>1E-3</v>
      </c>
      <c r="U3841" s="16">
        <f>IFERROR(INDEX(BASE_CCLASSTRIB!$E:$E, MATCH(TEXT($D3841,"000000"), BASE_CCLASSTRIB!$A:$A, 0))/100, 0)</f>
        <v>0</v>
      </c>
      <c r="V3841" s="16">
        <f>IFERROR(INDEX(BASE_CCLASSTRIB!$F:$F, MATCH(TEXT($D3841,"000000"), BASE_CCLASSTRIB!$A:$A, 0))/100, 0)</f>
        <v>0</v>
      </c>
    </row>
    <row r="3842" spans="4:22" ht="15.75" thickBot="1" x14ac:dyDescent="0.3">
      <c r="D3842" s="38"/>
      <c r="E3842" s="27" t="str">
        <f t="shared" ref="E3842:E3905" si="484">IF(D3842="","",LEFT(D3842,3))</f>
        <v/>
      </c>
      <c r="F3842" s="28" t="str">
        <f>IF(E3842="","",IFERROR(VLOOKUP(E3842,REGRAS_CST!$A$2:$B$200,2,FALSE),""))</f>
        <v/>
      </c>
      <c r="H3842" s="29">
        <v>8.9999999999999993E-3</v>
      </c>
      <c r="I3842" s="29">
        <v>1E-3</v>
      </c>
      <c r="K3842" s="21" t="str">
        <f>IF(E3842="","",IFERROR(VLOOKUP(E3842,REGRAS_CST!$A$2:$C$200,3,FALSE),""))</f>
        <v/>
      </c>
      <c r="L3842" s="23" t="str">
        <f t="shared" ref="L3842:L3905" si="485">IF($G3842="", "", $G3842*(1-$V3842))</f>
        <v/>
      </c>
      <c r="M3842" s="24" t="str">
        <f t="shared" ref="M3842:M3905" si="486">IF(OR($L3842="",$S3842=""),"",$L3842*$S3842)</f>
        <v/>
      </c>
      <c r="N3842" s="24" t="str">
        <f t="shared" ref="N3842:N3905" si="487">IF(OR($L3842="",$T3842=""),"",$L3842*$T3842)</f>
        <v/>
      </c>
      <c r="O3842" s="15" t="str">
        <f t="shared" si="482"/>
        <v/>
      </c>
      <c r="P3842" s="31" t="str">
        <f t="shared" si="483"/>
        <v/>
      </c>
      <c r="Q3842" s="8" t="str">
        <f>IF(E3842="","",IFERROR(VLOOKUP(E3842,REGRAS_CST!$A$2:$D$200,4,FALSE),""))</f>
        <v/>
      </c>
      <c r="S3842" s="9">
        <f t="shared" ref="S3842:S3905" si="488">IF($H3842="","",$H3842*(1-$U3842))</f>
        <v>8.9999999999999993E-3</v>
      </c>
      <c r="T3842" s="9">
        <f t="shared" ref="T3842:T3905" si="489">IF($I3842="","",$I3842*(1-$U3842))</f>
        <v>1E-3</v>
      </c>
      <c r="U3842" s="16">
        <f>IFERROR(INDEX(BASE_CCLASSTRIB!$E:$E, MATCH(TEXT($D3842,"000000"), BASE_CCLASSTRIB!$A:$A, 0))/100, 0)</f>
        <v>0</v>
      </c>
      <c r="V3842" s="16">
        <f>IFERROR(INDEX(BASE_CCLASSTRIB!$F:$F, MATCH(TEXT($D3842,"000000"), BASE_CCLASSTRIB!$A:$A, 0))/100, 0)</f>
        <v>0</v>
      </c>
    </row>
    <row r="3843" spans="4:22" ht="15.75" thickBot="1" x14ac:dyDescent="0.3">
      <c r="D3843" s="38"/>
      <c r="E3843" s="27" t="str">
        <f t="shared" si="484"/>
        <v/>
      </c>
      <c r="F3843" s="28" t="str">
        <f>IF(E3843="","",IFERROR(VLOOKUP(E3843,REGRAS_CST!$A$2:$B$200,2,FALSE),""))</f>
        <v/>
      </c>
      <c r="H3843" s="29">
        <v>8.9999999999999993E-3</v>
      </c>
      <c r="I3843" s="29">
        <v>1E-3</v>
      </c>
      <c r="K3843" s="21" t="str">
        <f>IF(E3843="","",IFERROR(VLOOKUP(E3843,REGRAS_CST!$A$2:$C$200,3,FALSE),""))</f>
        <v/>
      </c>
      <c r="L3843" s="23" t="str">
        <f t="shared" si="485"/>
        <v/>
      </c>
      <c r="M3843" s="24" t="str">
        <f t="shared" si="486"/>
        <v/>
      </c>
      <c r="N3843" s="24" t="str">
        <f t="shared" si="487"/>
        <v/>
      </c>
      <c r="O3843" s="15" t="str">
        <f t="shared" si="482"/>
        <v/>
      </c>
      <c r="P3843" s="31" t="str">
        <f t="shared" si="483"/>
        <v/>
      </c>
      <c r="Q3843" s="8" t="str">
        <f>IF(E3843="","",IFERROR(VLOOKUP(E3843,REGRAS_CST!$A$2:$D$200,4,FALSE),""))</f>
        <v/>
      </c>
      <c r="S3843" s="9">
        <f t="shared" si="488"/>
        <v>8.9999999999999993E-3</v>
      </c>
      <c r="T3843" s="9">
        <f t="shared" si="489"/>
        <v>1E-3</v>
      </c>
      <c r="U3843" s="16">
        <f>IFERROR(INDEX(BASE_CCLASSTRIB!$E:$E, MATCH(TEXT($D3843,"000000"), BASE_CCLASSTRIB!$A:$A, 0))/100, 0)</f>
        <v>0</v>
      </c>
      <c r="V3843" s="16">
        <f>IFERROR(INDEX(BASE_CCLASSTRIB!$F:$F, MATCH(TEXT($D3843,"000000"), BASE_CCLASSTRIB!$A:$A, 0))/100, 0)</f>
        <v>0</v>
      </c>
    </row>
    <row r="3844" spans="4:22" ht="15.75" thickBot="1" x14ac:dyDescent="0.3">
      <c r="D3844" s="38"/>
      <c r="E3844" s="27" t="str">
        <f t="shared" si="484"/>
        <v/>
      </c>
      <c r="F3844" s="28" t="str">
        <f>IF(E3844="","",IFERROR(VLOOKUP(E3844,REGRAS_CST!$A$2:$B$200,2,FALSE),""))</f>
        <v/>
      </c>
      <c r="H3844" s="29">
        <v>8.9999999999999993E-3</v>
      </c>
      <c r="I3844" s="29">
        <v>1E-3</v>
      </c>
      <c r="K3844" s="21" t="str">
        <f>IF(E3844="","",IFERROR(VLOOKUP(E3844,REGRAS_CST!$A$2:$C$200,3,FALSE),""))</f>
        <v/>
      </c>
      <c r="L3844" s="23" t="str">
        <f t="shared" si="485"/>
        <v/>
      </c>
      <c r="M3844" s="24" t="str">
        <f t="shared" si="486"/>
        <v/>
      </c>
      <c r="N3844" s="24" t="str">
        <f t="shared" si="487"/>
        <v/>
      </c>
      <c r="O3844" s="15" t="str">
        <f t="shared" si="482"/>
        <v/>
      </c>
      <c r="P3844" s="31" t="str">
        <f t="shared" si="483"/>
        <v/>
      </c>
      <c r="Q3844" s="8" t="str">
        <f>IF(E3844="","",IFERROR(VLOOKUP(E3844,REGRAS_CST!$A$2:$D$200,4,FALSE),""))</f>
        <v/>
      </c>
      <c r="S3844" s="9">
        <f t="shared" si="488"/>
        <v>8.9999999999999993E-3</v>
      </c>
      <c r="T3844" s="9">
        <f t="shared" si="489"/>
        <v>1E-3</v>
      </c>
      <c r="U3844" s="16">
        <f>IFERROR(INDEX(BASE_CCLASSTRIB!$E:$E, MATCH(TEXT($D3844,"000000"), BASE_CCLASSTRIB!$A:$A, 0))/100, 0)</f>
        <v>0</v>
      </c>
      <c r="V3844" s="16">
        <f>IFERROR(INDEX(BASE_CCLASSTRIB!$F:$F, MATCH(TEXT($D3844,"000000"), BASE_CCLASSTRIB!$A:$A, 0))/100, 0)</f>
        <v>0</v>
      </c>
    </row>
    <row r="3845" spans="4:22" ht="15.75" thickBot="1" x14ac:dyDescent="0.3">
      <c r="D3845" s="38"/>
      <c r="E3845" s="27" t="str">
        <f t="shared" si="484"/>
        <v/>
      </c>
      <c r="F3845" s="28" t="str">
        <f>IF(E3845="","",IFERROR(VLOOKUP(E3845,REGRAS_CST!$A$2:$B$200,2,FALSE),""))</f>
        <v/>
      </c>
      <c r="H3845" s="29">
        <v>8.9999999999999993E-3</v>
      </c>
      <c r="I3845" s="29">
        <v>1E-3</v>
      </c>
      <c r="K3845" s="21" t="str">
        <f>IF(E3845="","",IFERROR(VLOOKUP(E3845,REGRAS_CST!$A$2:$C$200,3,FALSE),""))</f>
        <v/>
      </c>
      <c r="L3845" s="23" t="str">
        <f t="shared" si="485"/>
        <v/>
      </c>
      <c r="M3845" s="24" t="str">
        <f t="shared" si="486"/>
        <v/>
      </c>
      <c r="N3845" s="24" t="str">
        <f t="shared" si="487"/>
        <v/>
      </c>
      <c r="O3845" s="15" t="str">
        <f t="shared" si="482"/>
        <v/>
      </c>
      <c r="P3845" s="31" t="str">
        <f t="shared" si="483"/>
        <v/>
      </c>
      <c r="Q3845" s="8" t="str">
        <f>IF(E3845="","",IFERROR(VLOOKUP(E3845,REGRAS_CST!$A$2:$D$200,4,FALSE),""))</f>
        <v/>
      </c>
      <c r="S3845" s="9">
        <f t="shared" si="488"/>
        <v>8.9999999999999993E-3</v>
      </c>
      <c r="T3845" s="9">
        <f t="shared" si="489"/>
        <v>1E-3</v>
      </c>
      <c r="U3845" s="16">
        <f>IFERROR(INDEX(BASE_CCLASSTRIB!$E:$E, MATCH(TEXT($D3845,"000000"), BASE_CCLASSTRIB!$A:$A, 0))/100, 0)</f>
        <v>0</v>
      </c>
      <c r="V3845" s="16">
        <f>IFERROR(INDEX(BASE_CCLASSTRIB!$F:$F, MATCH(TEXT($D3845,"000000"), BASE_CCLASSTRIB!$A:$A, 0))/100, 0)</f>
        <v>0</v>
      </c>
    </row>
    <row r="3846" spans="4:22" ht="15.75" thickBot="1" x14ac:dyDescent="0.3">
      <c r="D3846" s="38"/>
      <c r="E3846" s="27" t="str">
        <f t="shared" si="484"/>
        <v/>
      </c>
      <c r="F3846" s="28" t="str">
        <f>IF(E3846="","",IFERROR(VLOOKUP(E3846,REGRAS_CST!$A$2:$B$200,2,FALSE),""))</f>
        <v/>
      </c>
      <c r="H3846" s="29">
        <v>8.9999999999999993E-3</v>
      </c>
      <c r="I3846" s="29">
        <v>1E-3</v>
      </c>
      <c r="K3846" s="21" t="str">
        <f>IF(E3846="","",IFERROR(VLOOKUP(E3846,REGRAS_CST!$A$2:$C$200,3,FALSE),""))</f>
        <v/>
      </c>
      <c r="L3846" s="23" t="str">
        <f t="shared" si="485"/>
        <v/>
      </c>
      <c r="M3846" s="24" t="str">
        <f t="shared" si="486"/>
        <v/>
      </c>
      <c r="N3846" s="24" t="str">
        <f t="shared" si="487"/>
        <v/>
      </c>
      <c r="O3846" s="15" t="str">
        <f t="shared" si="482"/>
        <v/>
      </c>
      <c r="P3846" s="31" t="str">
        <f t="shared" si="483"/>
        <v/>
      </c>
      <c r="Q3846" s="8" t="str">
        <f>IF(E3846="","",IFERROR(VLOOKUP(E3846,REGRAS_CST!$A$2:$D$200,4,FALSE),""))</f>
        <v/>
      </c>
      <c r="S3846" s="9">
        <f t="shared" si="488"/>
        <v>8.9999999999999993E-3</v>
      </c>
      <c r="T3846" s="9">
        <f t="shared" si="489"/>
        <v>1E-3</v>
      </c>
      <c r="U3846" s="16">
        <f>IFERROR(INDEX(BASE_CCLASSTRIB!$E:$E, MATCH(TEXT($D3846,"000000"), BASE_CCLASSTRIB!$A:$A, 0))/100, 0)</f>
        <v>0</v>
      </c>
      <c r="V3846" s="16">
        <f>IFERROR(INDEX(BASE_CCLASSTRIB!$F:$F, MATCH(TEXT($D3846,"000000"), BASE_CCLASSTRIB!$A:$A, 0))/100, 0)</f>
        <v>0</v>
      </c>
    </row>
    <row r="3847" spans="4:22" ht="15.75" thickBot="1" x14ac:dyDescent="0.3">
      <c r="D3847" s="38"/>
      <c r="E3847" s="27" t="str">
        <f t="shared" si="484"/>
        <v/>
      </c>
      <c r="F3847" s="28" t="str">
        <f>IF(E3847="","",IFERROR(VLOOKUP(E3847,REGRAS_CST!$A$2:$B$200,2,FALSE),""))</f>
        <v/>
      </c>
      <c r="H3847" s="29">
        <v>8.9999999999999993E-3</v>
      </c>
      <c r="I3847" s="29">
        <v>1E-3</v>
      </c>
      <c r="K3847" s="21" t="str">
        <f>IF(E3847="","",IFERROR(VLOOKUP(E3847,REGRAS_CST!$A$2:$C$200,3,FALSE),""))</f>
        <v/>
      </c>
      <c r="L3847" s="23" t="str">
        <f t="shared" si="485"/>
        <v/>
      </c>
      <c r="M3847" s="24" t="str">
        <f t="shared" si="486"/>
        <v/>
      </c>
      <c r="N3847" s="24" t="str">
        <f t="shared" si="487"/>
        <v/>
      </c>
      <c r="O3847" s="15" t="str">
        <f t="shared" si="482"/>
        <v/>
      </c>
      <c r="P3847" s="31" t="str">
        <f t="shared" si="483"/>
        <v/>
      </c>
      <c r="Q3847" s="8" t="str">
        <f>IF(E3847="","",IFERROR(VLOOKUP(E3847,REGRAS_CST!$A$2:$D$200,4,FALSE),""))</f>
        <v/>
      </c>
      <c r="S3847" s="9">
        <f t="shared" si="488"/>
        <v>8.9999999999999993E-3</v>
      </c>
      <c r="T3847" s="9">
        <f t="shared" si="489"/>
        <v>1E-3</v>
      </c>
      <c r="U3847" s="16">
        <f>IFERROR(INDEX(BASE_CCLASSTRIB!$E:$E, MATCH(TEXT($D3847,"000000"), BASE_CCLASSTRIB!$A:$A, 0))/100, 0)</f>
        <v>0</v>
      </c>
      <c r="V3847" s="16">
        <f>IFERROR(INDEX(BASE_CCLASSTRIB!$F:$F, MATCH(TEXT($D3847,"000000"), BASE_CCLASSTRIB!$A:$A, 0))/100, 0)</f>
        <v>0</v>
      </c>
    </row>
    <row r="3848" spans="4:22" ht="15.75" thickBot="1" x14ac:dyDescent="0.3">
      <c r="D3848" s="38"/>
      <c r="E3848" s="27" t="str">
        <f t="shared" si="484"/>
        <v/>
      </c>
      <c r="F3848" s="28" t="str">
        <f>IF(E3848="","",IFERROR(VLOOKUP(E3848,REGRAS_CST!$A$2:$B$200,2,FALSE),""))</f>
        <v/>
      </c>
      <c r="H3848" s="29">
        <v>8.9999999999999993E-3</v>
      </c>
      <c r="I3848" s="29">
        <v>1E-3</v>
      </c>
      <c r="K3848" s="21" t="str">
        <f>IF(E3848="","",IFERROR(VLOOKUP(E3848,REGRAS_CST!$A$2:$C$200,3,FALSE),""))</f>
        <v/>
      </c>
      <c r="L3848" s="23" t="str">
        <f t="shared" si="485"/>
        <v/>
      </c>
      <c r="M3848" s="24" t="str">
        <f t="shared" si="486"/>
        <v/>
      </c>
      <c r="N3848" s="24" t="str">
        <f t="shared" si="487"/>
        <v/>
      </c>
      <c r="O3848" s="15" t="str">
        <f t="shared" si="482"/>
        <v/>
      </c>
      <c r="P3848" s="31" t="str">
        <f t="shared" si="483"/>
        <v/>
      </c>
      <c r="Q3848" s="8" t="str">
        <f>IF(E3848="","",IFERROR(VLOOKUP(E3848,REGRAS_CST!$A$2:$D$200,4,FALSE),""))</f>
        <v/>
      </c>
      <c r="S3848" s="9">
        <f t="shared" si="488"/>
        <v>8.9999999999999993E-3</v>
      </c>
      <c r="T3848" s="9">
        <f t="shared" si="489"/>
        <v>1E-3</v>
      </c>
      <c r="U3848" s="16">
        <f>IFERROR(INDEX(BASE_CCLASSTRIB!$E:$E, MATCH(TEXT($D3848,"000000"), BASE_CCLASSTRIB!$A:$A, 0))/100, 0)</f>
        <v>0</v>
      </c>
      <c r="V3848" s="16">
        <f>IFERROR(INDEX(BASE_CCLASSTRIB!$F:$F, MATCH(TEXT($D3848,"000000"), BASE_CCLASSTRIB!$A:$A, 0))/100, 0)</f>
        <v>0</v>
      </c>
    </row>
    <row r="3849" spans="4:22" ht="15.75" thickBot="1" x14ac:dyDescent="0.3">
      <c r="D3849" s="38"/>
      <c r="E3849" s="27" t="str">
        <f t="shared" si="484"/>
        <v/>
      </c>
      <c r="F3849" s="28" t="str">
        <f>IF(E3849="","",IFERROR(VLOOKUP(E3849,REGRAS_CST!$A$2:$B$200,2,FALSE),""))</f>
        <v/>
      </c>
      <c r="H3849" s="29">
        <v>8.9999999999999993E-3</v>
      </c>
      <c r="I3849" s="29">
        <v>1E-3</v>
      </c>
      <c r="K3849" s="21" t="str">
        <f>IF(E3849="","",IFERROR(VLOOKUP(E3849,REGRAS_CST!$A$2:$C$200,3,FALSE),""))</f>
        <v/>
      </c>
      <c r="L3849" s="23" t="str">
        <f t="shared" si="485"/>
        <v/>
      </c>
      <c r="M3849" s="24" t="str">
        <f t="shared" si="486"/>
        <v/>
      </c>
      <c r="N3849" s="24" t="str">
        <f t="shared" si="487"/>
        <v/>
      </c>
      <c r="O3849" s="15" t="str">
        <f t="shared" si="482"/>
        <v/>
      </c>
      <c r="P3849" s="31" t="str">
        <f t="shared" si="483"/>
        <v/>
      </c>
      <c r="Q3849" s="8" t="str">
        <f>IF(E3849="","",IFERROR(VLOOKUP(E3849,REGRAS_CST!$A$2:$D$200,4,FALSE),""))</f>
        <v/>
      </c>
      <c r="S3849" s="9">
        <f t="shared" si="488"/>
        <v>8.9999999999999993E-3</v>
      </c>
      <c r="T3849" s="9">
        <f t="shared" si="489"/>
        <v>1E-3</v>
      </c>
      <c r="U3849" s="16">
        <f>IFERROR(INDEX(BASE_CCLASSTRIB!$E:$E, MATCH(TEXT($D3849,"000000"), BASE_CCLASSTRIB!$A:$A, 0))/100, 0)</f>
        <v>0</v>
      </c>
      <c r="V3849" s="16">
        <f>IFERROR(INDEX(BASE_CCLASSTRIB!$F:$F, MATCH(TEXT($D3849,"000000"), BASE_CCLASSTRIB!$A:$A, 0))/100, 0)</f>
        <v>0</v>
      </c>
    </row>
    <row r="3850" spans="4:22" ht="15.75" thickBot="1" x14ac:dyDescent="0.3">
      <c r="D3850" s="38"/>
      <c r="E3850" s="27" t="str">
        <f t="shared" si="484"/>
        <v/>
      </c>
      <c r="F3850" s="28" t="str">
        <f>IF(E3850="","",IFERROR(VLOOKUP(E3850,REGRAS_CST!$A$2:$B$200,2,FALSE),""))</f>
        <v/>
      </c>
      <c r="H3850" s="29">
        <v>8.9999999999999993E-3</v>
      </c>
      <c r="I3850" s="29">
        <v>1E-3</v>
      </c>
      <c r="K3850" s="21" t="str">
        <f>IF(E3850="","",IFERROR(VLOOKUP(E3850,REGRAS_CST!$A$2:$C$200,3,FALSE),""))</f>
        <v/>
      </c>
      <c r="L3850" s="23" t="str">
        <f t="shared" si="485"/>
        <v/>
      </c>
      <c r="M3850" s="24" t="str">
        <f t="shared" si="486"/>
        <v/>
      </c>
      <c r="N3850" s="24" t="str">
        <f t="shared" si="487"/>
        <v/>
      </c>
      <c r="O3850" s="15" t="str">
        <f t="shared" si="482"/>
        <v/>
      </c>
      <c r="P3850" s="31" t="str">
        <f t="shared" si="483"/>
        <v/>
      </c>
      <c r="Q3850" s="8" t="str">
        <f>IF(E3850="","",IFERROR(VLOOKUP(E3850,REGRAS_CST!$A$2:$D$200,4,FALSE),""))</f>
        <v/>
      </c>
      <c r="S3850" s="9">
        <f t="shared" si="488"/>
        <v>8.9999999999999993E-3</v>
      </c>
      <c r="T3850" s="9">
        <f t="shared" si="489"/>
        <v>1E-3</v>
      </c>
      <c r="U3850" s="16">
        <f>IFERROR(INDEX(BASE_CCLASSTRIB!$E:$E, MATCH(TEXT($D3850,"000000"), BASE_CCLASSTRIB!$A:$A, 0))/100, 0)</f>
        <v>0</v>
      </c>
      <c r="V3850" s="16">
        <f>IFERROR(INDEX(BASE_CCLASSTRIB!$F:$F, MATCH(TEXT($D3850,"000000"), BASE_CCLASSTRIB!$A:$A, 0))/100, 0)</f>
        <v>0</v>
      </c>
    </row>
    <row r="3851" spans="4:22" ht="15.75" thickBot="1" x14ac:dyDescent="0.3">
      <c r="D3851" s="38"/>
      <c r="E3851" s="27" t="str">
        <f t="shared" si="484"/>
        <v/>
      </c>
      <c r="F3851" s="28" t="str">
        <f>IF(E3851="","",IFERROR(VLOOKUP(E3851,REGRAS_CST!$A$2:$B$200,2,FALSE),""))</f>
        <v/>
      </c>
      <c r="H3851" s="29">
        <v>8.9999999999999993E-3</v>
      </c>
      <c r="I3851" s="29">
        <v>1E-3</v>
      </c>
      <c r="K3851" s="21" t="str">
        <f>IF(E3851="","",IFERROR(VLOOKUP(E3851,REGRAS_CST!$A$2:$C$200,3,FALSE),""))</f>
        <v/>
      </c>
      <c r="L3851" s="23" t="str">
        <f t="shared" si="485"/>
        <v/>
      </c>
      <c r="M3851" s="24" t="str">
        <f t="shared" si="486"/>
        <v/>
      </c>
      <c r="N3851" s="24" t="str">
        <f t="shared" si="487"/>
        <v/>
      </c>
      <c r="O3851" s="15" t="str">
        <f t="shared" si="482"/>
        <v/>
      </c>
      <c r="P3851" s="31" t="str">
        <f t="shared" si="483"/>
        <v/>
      </c>
      <c r="Q3851" s="8" t="str">
        <f>IF(E3851="","",IFERROR(VLOOKUP(E3851,REGRAS_CST!$A$2:$D$200,4,FALSE),""))</f>
        <v/>
      </c>
      <c r="S3851" s="9">
        <f t="shared" si="488"/>
        <v>8.9999999999999993E-3</v>
      </c>
      <c r="T3851" s="9">
        <f t="shared" si="489"/>
        <v>1E-3</v>
      </c>
      <c r="U3851" s="16">
        <f>IFERROR(INDEX(BASE_CCLASSTRIB!$E:$E, MATCH(TEXT($D3851,"000000"), BASE_CCLASSTRIB!$A:$A, 0))/100, 0)</f>
        <v>0</v>
      </c>
      <c r="V3851" s="16">
        <f>IFERROR(INDEX(BASE_CCLASSTRIB!$F:$F, MATCH(TEXT($D3851,"000000"), BASE_CCLASSTRIB!$A:$A, 0))/100, 0)</f>
        <v>0</v>
      </c>
    </row>
    <row r="3852" spans="4:22" ht="15.75" thickBot="1" x14ac:dyDescent="0.3">
      <c r="D3852" s="38"/>
      <c r="E3852" s="27" t="str">
        <f t="shared" si="484"/>
        <v/>
      </c>
      <c r="F3852" s="28" t="str">
        <f>IF(E3852="","",IFERROR(VLOOKUP(E3852,REGRAS_CST!$A$2:$B$200,2,FALSE),""))</f>
        <v/>
      </c>
      <c r="H3852" s="29">
        <v>8.9999999999999993E-3</v>
      </c>
      <c r="I3852" s="29">
        <v>1E-3</v>
      </c>
      <c r="K3852" s="21" t="str">
        <f>IF(E3852="","",IFERROR(VLOOKUP(E3852,REGRAS_CST!$A$2:$C$200,3,FALSE),""))</f>
        <v/>
      </c>
      <c r="L3852" s="23" t="str">
        <f t="shared" si="485"/>
        <v/>
      </c>
      <c r="M3852" s="24" t="str">
        <f t="shared" si="486"/>
        <v/>
      </c>
      <c r="N3852" s="24" t="str">
        <f t="shared" si="487"/>
        <v/>
      </c>
      <c r="O3852" s="15" t="str">
        <f t="shared" si="482"/>
        <v/>
      </c>
      <c r="P3852" s="31" t="str">
        <f t="shared" si="483"/>
        <v/>
      </c>
      <c r="Q3852" s="8" t="str">
        <f>IF(E3852="","",IFERROR(VLOOKUP(E3852,REGRAS_CST!$A$2:$D$200,4,FALSE),""))</f>
        <v/>
      </c>
      <c r="S3852" s="9">
        <f t="shared" si="488"/>
        <v>8.9999999999999993E-3</v>
      </c>
      <c r="T3852" s="9">
        <f t="shared" si="489"/>
        <v>1E-3</v>
      </c>
      <c r="U3852" s="16">
        <f>IFERROR(INDEX(BASE_CCLASSTRIB!$E:$E, MATCH(TEXT($D3852,"000000"), BASE_CCLASSTRIB!$A:$A, 0))/100, 0)</f>
        <v>0</v>
      </c>
      <c r="V3852" s="16">
        <f>IFERROR(INDEX(BASE_CCLASSTRIB!$F:$F, MATCH(TEXT($D3852,"000000"), BASE_CCLASSTRIB!$A:$A, 0))/100, 0)</f>
        <v>0</v>
      </c>
    </row>
    <row r="3853" spans="4:22" ht="15.75" thickBot="1" x14ac:dyDescent="0.3">
      <c r="D3853" s="38"/>
      <c r="E3853" s="27" t="str">
        <f t="shared" si="484"/>
        <v/>
      </c>
      <c r="F3853" s="28" t="str">
        <f>IF(E3853="","",IFERROR(VLOOKUP(E3853,REGRAS_CST!$A$2:$B$200,2,FALSE),""))</f>
        <v/>
      </c>
      <c r="H3853" s="29">
        <v>8.9999999999999993E-3</v>
      </c>
      <c r="I3853" s="29">
        <v>1E-3</v>
      </c>
      <c r="K3853" s="21" t="str">
        <f>IF(E3853="","",IFERROR(VLOOKUP(E3853,REGRAS_CST!$A$2:$C$200,3,FALSE),""))</f>
        <v/>
      </c>
      <c r="L3853" s="23" t="str">
        <f t="shared" si="485"/>
        <v/>
      </c>
      <c r="M3853" s="24" t="str">
        <f t="shared" si="486"/>
        <v/>
      </c>
      <c r="N3853" s="24" t="str">
        <f t="shared" si="487"/>
        <v/>
      </c>
      <c r="O3853" s="15" t="str">
        <f t="shared" si="482"/>
        <v/>
      </c>
      <c r="P3853" s="31" t="str">
        <f t="shared" si="483"/>
        <v/>
      </c>
      <c r="Q3853" s="8" t="str">
        <f>IF(E3853="","",IFERROR(VLOOKUP(E3853,REGRAS_CST!$A$2:$D$200,4,FALSE),""))</f>
        <v/>
      </c>
      <c r="S3853" s="9">
        <f t="shared" si="488"/>
        <v>8.9999999999999993E-3</v>
      </c>
      <c r="T3853" s="9">
        <f t="shared" si="489"/>
        <v>1E-3</v>
      </c>
      <c r="U3853" s="16">
        <f>IFERROR(INDEX(BASE_CCLASSTRIB!$E:$E, MATCH(TEXT($D3853,"000000"), BASE_CCLASSTRIB!$A:$A, 0))/100, 0)</f>
        <v>0</v>
      </c>
      <c r="V3853" s="16">
        <f>IFERROR(INDEX(BASE_CCLASSTRIB!$F:$F, MATCH(TEXT($D3853,"000000"), BASE_CCLASSTRIB!$A:$A, 0))/100, 0)</f>
        <v>0</v>
      </c>
    </row>
    <row r="3854" spans="4:22" ht="15.75" thickBot="1" x14ac:dyDescent="0.3">
      <c r="D3854" s="38"/>
      <c r="E3854" s="27" t="str">
        <f t="shared" si="484"/>
        <v/>
      </c>
      <c r="F3854" s="28" t="str">
        <f>IF(E3854="","",IFERROR(VLOOKUP(E3854,REGRAS_CST!$A$2:$B$200,2,FALSE),""))</f>
        <v/>
      </c>
      <c r="H3854" s="29">
        <v>8.9999999999999993E-3</v>
      </c>
      <c r="I3854" s="29">
        <v>1E-3</v>
      </c>
      <c r="K3854" s="21" t="str">
        <f>IF(E3854="","",IFERROR(VLOOKUP(E3854,REGRAS_CST!$A$2:$C$200,3,FALSE),""))</f>
        <v/>
      </c>
      <c r="L3854" s="23" t="str">
        <f t="shared" si="485"/>
        <v/>
      </c>
      <c r="M3854" s="24" t="str">
        <f t="shared" si="486"/>
        <v/>
      </c>
      <c r="N3854" s="24" t="str">
        <f t="shared" si="487"/>
        <v/>
      </c>
      <c r="O3854" s="15" t="str">
        <f t="shared" si="482"/>
        <v/>
      </c>
      <c r="P3854" s="31" t="str">
        <f t="shared" si="483"/>
        <v/>
      </c>
      <c r="Q3854" s="8" t="str">
        <f>IF(E3854="","",IFERROR(VLOOKUP(E3854,REGRAS_CST!$A$2:$D$200,4,FALSE),""))</f>
        <v/>
      </c>
      <c r="S3854" s="9">
        <f t="shared" si="488"/>
        <v>8.9999999999999993E-3</v>
      </c>
      <c r="T3854" s="9">
        <f t="shared" si="489"/>
        <v>1E-3</v>
      </c>
      <c r="U3854" s="16">
        <f>IFERROR(INDEX(BASE_CCLASSTRIB!$E:$E, MATCH(TEXT($D3854,"000000"), BASE_CCLASSTRIB!$A:$A, 0))/100, 0)</f>
        <v>0</v>
      </c>
      <c r="V3854" s="16">
        <f>IFERROR(INDEX(BASE_CCLASSTRIB!$F:$F, MATCH(TEXT($D3854,"000000"), BASE_CCLASSTRIB!$A:$A, 0))/100, 0)</f>
        <v>0</v>
      </c>
    </row>
    <row r="3855" spans="4:22" ht="15.75" thickBot="1" x14ac:dyDescent="0.3">
      <c r="D3855" s="38"/>
      <c r="E3855" s="27" t="str">
        <f t="shared" si="484"/>
        <v/>
      </c>
      <c r="F3855" s="28" t="str">
        <f>IF(E3855="","",IFERROR(VLOOKUP(E3855,REGRAS_CST!$A$2:$B$200,2,FALSE),""))</f>
        <v/>
      </c>
      <c r="H3855" s="29">
        <v>8.9999999999999993E-3</v>
      </c>
      <c r="I3855" s="29">
        <v>1E-3</v>
      </c>
      <c r="K3855" s="21" t="str">
        <f>IF(E3855="","",IFERROR(VLOOKUP(E3855,REGRAS_CST!$A$2:$C$200,3,FALSE),""))</f>
        <v/>
      </c>
      <c r="L3855" s="23" t="str">
        <f t="shared" si="485"/>
        <v/>
      </c>
      <c r="M3855" s="24" t="str">
        <f t="shared" si="486"/>
        <v/>
      </c>
      <c r="N3855" s="24" t="str">
        <f t="shared" si="487"/>
        <v/>
      </c>
      <c r="O3855" s="15" t="str">
        <f t="shared" si="482"/>
        <v/>
      </c>
      <c r="P3855" s="31" t="str">
        <f t="shared" si="483"/>
        <v/>
      </c>
      <c r="Q3855" s="8" t="str">
        <f>IF(E3855="","",IFERROR(VLOOKUP(E3855,REGRAS_CST!$A$2:$D$200,4,FALSE),""))</f>
        <v/>
      </c>
      <c r="S3855" s="9">
        <f t="shared" si="488"/>
        <v>8.9999999999999993E-3</v>
      </c>
      <c r="T3855" s="9">
        <f t="shared" si="489"/>
        <v>1E-3</v>
      </c>
      <c r="U3855" s="16">
        <f>IFERROR(INDEX(BASE_CCLASSTRIB!$E:$E, MATCH(TEXT($D3855,"000000"), BASE_CCLASSTRIB!$A:$A, 0))/100, 0)</f>
        <v>0</v>
      </c>
      <c r="V3855" s="16">
        <f>IFERROR(INDEX(BASE_CCLASSTRIB!$F:$F, MATCH(TEXT($D3855,"000000"), BASE_CCLASSTRIB!$A:$A, 0))/100, 0)</f>
        <v>0</v>
      </c>
    </row>
    <row r="3856" spans="4:22" ht="15.75" thickBot="1" x14ac:dyDescent="0.3">
      <c r="D3856" s="38"/>
      <c r="E3856" s="27" t="str">
        <f t="shared" si="484"/>
        <v/>
      </c>
      <c r="F3856" s="28" t="str">
        <f>IF(E3856="","",IFERROR(VLOOKUP(E3856,REGRAS_CST!$A$2:$B$200,2,FALSE),""))</f>
        <v/>
      </c>
      <c r="H3856" s="29">
        <v>8.9999999999999993E-3</v>
      </c>
      <c r="I3856" s="29">
        <v>1E-3</v>
      </c>
      <c r="K3856" s="21" t="str">
        <f>IF(E3856="","",IFERROR(VLOOKUP(E3856,REGRAS_CST!$A$2:$C$200,3,FALSE),""))</f>
        <v/>
      </c>
      <c r="L3856" s="23" t="str">
        <f t="shared" si="485"/>
        <v/>
      </c>
      <c r="M3856" s="24" t="str">
        <f t="shared" si="486"/>
        <v/>
      </c>
      <c r="N3856" s="24" t="str">
        <f t="shared" si="487"/>
        <v/>
      </c>
      <c r="O3856" s="15" t="str">
        <f t="shared" ref="O3856:O3919" si="490">IF(D3856="","",
IF(AND(K3856&lt;&gt;"SIM",V3856&gt;0),"ERRO: % BC &gt; 0, mas NÃO permitida ❌",
IF(AND(K3856="SIM",V3856=0),"ATENÇÃO: BC permitida, mas % = 0 🔎",
"Base de cálculo aplicada corretamente ✅")))</f>
        <v/>
      </c>
      <c r="P3856" s="31" t="str">
        <f t="shared" ref="P3856:P3919" si="491">IF(D3856="","",
IF(AND(Q3856&lt;&gt;"SIM",U3856&gt;0),"ERRO: % alíquota &gt; 0, mas NÃO permitida ❌",
IF(AND(Q3856="SIM",U3856=0),"ATENÇÃO: alíquota permitida, mas % = 0 🔎",
"Alíquota aplicada corretamente ✅")))</f>
        <v/>
      </c>
      <c r="Q3856" s="8" t="str">
        <f>IF(E3856="","",IFERROR(VLOOKUP(E3856,REGRAS_CST!$A$2:$D$200,4,FALSE),""))</f>
        <v/>
      </c>
      <c r="S3856" s="9">
        <f t="shared" si="488"/>
        <v>8.9999999999999993E-3</v>
      </c>
      <c r="T3856" s="9">
        <f t="shared" si="489"/>
        <v>1E-3</v>
      </c>
      <c r="U3856" s="16">
        <f>IFERROR(INDEX(BASE_CCLASSTRIB!$E:$E, MATCH(TEXT($D3856,"000000"), BASE_CCLASSTRIB!$A:$A, 0))/100, 0)</f>
        <v>0</v>
      </c>
      <c r="V3856" s="16">
        <f>IFERROR(INDEX(BASE_CCLASSTRIB!$F:$F, MATCH(TEXT($D3856,"000000"), BASE_CCLASSTRIB!$A:$A, 0))/100, 0)</f>
        <v>0</v>
      </c>
    </row>
    <row r="3857" spans="4:22" ht="15.75" thickBot="1" x14ac:dyDescent="0.3">
      <c r="D3857" s="38"/>
      <c r="E3857" s="27" t="str">
        <f t="shared" si="484"/>
        <v/>
      </c>
      <c r="F3857" s="28" t="str">
        <f>IF(E3857="","",IFERROR(VLOOKUP(E3857,REGRAS_CST!$A$2:$B$200,2,FALSE),""))</f>
        <v/>
      </c>
      <c r="H3857" s="29">
        <v>8.9999999999999993E-3</v>
      </c>
      <c r="I3857" s="29">
        <v>1E-3</v>
      </c>
      <c r="K3857" s="21" t="str">
        <f>IF(E3857="","",IFERROR(VLOOKUP(E3857,REGRAS_CST!$A$2:$C$200,3,FALSE),""))</f>
        <v/>
      </c>
      <c r="L3857" s="23" t="str">
        <f t="shared" si="485"/>
        <v/>
      </c>
      <c r="M3857" s="24" t="str">
        <f t="shared" si="486"/>
        <v/>
      </c>
      <c r="N3857" s="24" t="str">
        <f t="shared" si="487"/>
        <v/>
      </c>
      <c r="O3857" s="15" t="str">
        <f t="shared" si="490"/>
        <v/>
      </c>
      <c r="P3857" s="31" t="str">
        <f t="shared" si="491"/>
        <v/>
      </c>
      <c r="Q3857" s="8" t="str">
        <f>IF(E3857="","",IFERROR(VLOOKUP(E3857,REGRAS_CST!$A$2:$D$200,4,FALSE),""))</f>
        <v/>
      </c>
      <c r="S3857" s="9">
        <f t="shared" si="488"/>
        <v>8.9999999999999993E-3</v>
      </c>
      <c r="T3857" s="9">
        <f t="shared" si="489"/>
        <v>1E-3</v>
      </c>
      <c r="U3857" s="16">
        <f>IFERROR(INDEX(BASE_CCLASSTRIB!$E:$E, MATCH(TEXT($D3857,"000000"), BASE_CCLASSTRIB!$A:$A, 0))/100, 0)</f>
        <v>0</v>
      </c>
      <c r="V3857" s="16">
        <f>IFERROR(INDEX(BASE_CCLASSTRIB!$F:$F, MATCH(TEXT($D3857,"000000"), BASE_CCLASSTRIB!$A:$A, 0))/100, 0)</f>
        <v>0</v>
      </c>
    </row>
    <row r="3858" spans="4:22" ht="15.75" thickBot="1" x14ac:dyDescent="0.3">
      <c r="D3858" s="38"/>
      <c r="E3858" s="27" t="str">
        <f t="shared" si="484"/>
        <v/>
      </c>
      <c r="F3858" s="28" t="str">
        <f>IF(E3858="","",IFERROR(VLOOKUP(E3858,REGRAS_CST!$A$2:$B$200,2,FALSE),""))</f>
        <v/>
      </c>
      <c r="H3858" s="29">
        <v>8.9999999999999993E-3</v>
      </c>
      <c r="I3858" s="29">
        <v>1E-3</v>
      </c>
      <c r="K3858" s="21" t="str">
        <f>IF(E3858="","",IFERROR(VLOOKUP(E3858,REGRAS_CST!$A$2:$C$200,3,FALSE),""))</f>
        <v/>
      </c>
      <c r="L3858" s="23" t="str">
        <f t="shared" si="485"/>
        <v/>
      </c>
      <c r="M3858" s="24" t="str">
        <f t="shared" si="486"/>
        <v/>
      </c>
      <c r="N3858" s="24" t="str">
        <f t="shared" si="487"/>
        <v/>
      </c>
      <c r="O3858" s="15" t="str">
        <f t="shared" si="490"/>
        <v/>
      </c>
      <c r="P3858" s="31" t="str">
        <f t="shared" si="491"/>
        <v/>
      </c>
      <c r="Q3858" s="8" t="str">
        <f>IF(E3858="","",IFERROR(VLOOKUP(E3858,REGRAS_CST!$A$2:$D$200,4,FALSE),""))</f>
        <v/>
      </c>
      <c r="S3858" s="9">
        <f t="shared" si="488"/>
        <v>8.9999999999999993E-3</v>
      </c>
      <c r="T3858" s="9">
        <f t="shared" si="489"/>
        <v>1E-3</v>
      </c>
      <c r="U3858" s="16">
        <f>IFERROR(INDEX(BASE_CCLASSTRIB!$E:$E, MATCH(TEXT($D3858,"000000"), BASE_CCLASSTRIB!$A:$A, 0))/100, 0)</f>
        <v>0</v>
      </c>
      <c r="V3858" s="16">
        <f>IFERROR(INDEX(BASE_CCLASSTRIB!$F:$F, MATCH(TEXT($D3858,"000000"), BASE_CCLASSTRIB!$A:$A, 0))/100, 0)</f>
        <v>0</v>
      </c>
    </row>
    <row r="3859" spans="4:22" ht="15.75" thickBot="1" x14ac:dyDescent="0.3">
      <c r="D3859" s="38"/>
      <c r="E3859" s="27" t="str">
        <f t="shared" si="484"/>
        <v/>
      </c>
      <c r="F3859" s="28" t="str">
        <f>IF(E3859="","",IFERROR(VLOOKUP(E3859,REGRAS_CST!$A$2:$B$200,2,FALSE),""))</f>
        <v/>
      </c>
      <c r="H3859" s="29">
        <v>8.9999999999999993E-3</v>
      </c>
      <c r="I3859" s="29">
        <v>1E-3</v>
      </c>
      <c r="K3859" s="21" t="str">
        <f>IF(E3859="","",IFERROR(VLOOKUP(E3859,REGRAS_CST!$A$2:$C$200,3,FALSE),""))</f>
        <v/>
      </c>
      <c r="L3859" s="23" t="str">
        <f t="shared" si="485"/>
        <v/>
      </c>
      <c r="M3859" s="24" t="str">
        <f t="shared" si="486"/>
        <v/>
      </c>
      <c r="N3859" s="24" t="str">
        <f t="shared" si="487"/>
        <v/>
      </c>
      <c r="O3859" s="15" t="str">
        <f t="shared" si="490"/>
        <v/>
      </c>
      <c r="P3859" s="31" t="str">
        <f t="shared" si="491"/>
        <v/>
      </c>
      <c r="Q3859" s="8" t="str">
        <f>IF(E3859="","",IFERROR(VLOOKUP(E3859,REGRAS_CST!$A$2:$D$200,4,FALSE),""))</f>
        <v/>
      </c>
      <c r="S3859" s="9">
        <f t="shared" si="488"/>
        <v>8.9999999999999993E-3</v>
      </c>
      <c r="T3859" s="9">
        <f t="shared" si="489"/>
        <v>1E-3</v>
      </c>
      <c r="U3859" s="16">
        <f>IFERROR(INDEX(BASE_CCLASSTRIB!$E:$E, MATCH(TEXT($D3859,"000000"), BASE_CCLASSTRIB!$A:$A, 0))/100, 0)</f>
        <v>0</v>
      </c>
      <c r="V3859" s="16">
        <f>IFERROR(INDEX(BASE_CCLASSTRIB!$F:$F, MATCH(TEXT($D3859,"000000"), BASE_CCLASSTRIB!$A:$A, 0))/100, 0)</f>
        <v>0</v>
      </c>
    </row>
    <row r="3860" spans="4:22" ht="15.75" thickBot="1" x14ac:dyDescent="0.3">
      <c r="D3860" s="38"/>
      <c r="E3860" s="27" t="str">
        <f t="shared" si="484"/>
        <v/>
      </c>
      <c r="F3860" s="28" t="str">
        <f>IF(E3860="","",IFERROR(VLOOKUP(E3860,REGRAS_CST!$A$2:$B$200,2,FALSE),""))</f>
        <v/>
      </c>
      <c r="H3860" s="29">
        <v>8.9999999999999993E-3</v>
      </c>
      <c r="I3860" s="29">
        <v>1E-3</v>
      </c>
      <c r="K3860" s="21" t="str">
        <f>IF(E3860="","",IFERROR(VLOOKUP(E3860,REGRAS_CST!$A$2:$C$200,3,FALSE),""))</f>
        <v/>
      </c>
      <c r="L3860" s="23" t="str">
        <f t="shared" si="485"/>
        <v/>
      </c>
      <c r="M3860" s="24" t="str">
        <f t="shared" si="486"/>
        <v/>
      </c>
      <c r="N3860" s="24" t="str">
        <f t="shared" si="487"/>
        <v/>
      </c>
      <c r="O3860" s="15" t="str">
        <f t="shared" si="490"/>
        <v/>
      </c>
      <c r="P3860" s="31" t="str">
        <f t="shared" si="491"/>
        <v/>
      </c>
      <c r="Q3860" s="8" t="str">
        <f>IF(E3860="","",IFERROR(VLOOKUP(E3860,REGRAS_CST!$A$2:$D$200,4,FALSE),""))</f>
        <v/>
      </c>
      <c r="S3860" s="9">
        <f t="shared" si="488"/>
        <v>8.9999999999999993E-3</v>
      </c>
      <c r="T3860" s="9">
        <f t="shared" si="489"/>
        <v>1E-3</v>
      </c>
      <c r="U3860" s="16">
        <f>IFERROR(INDEX(BASE_CCLASSTRIB!$E:$E, MATCH(TEXT($D3860,"000000"), BASE_CCLASSTRIB!$A:$A, 0))/100, 0)</f>
        <v>0</v>
      </c>
      <c r="V3860" s="16">
        <f>IFERROR(INDEX(BASE_CCLASSTRIB!$F:$F, MATCH(TEXT($D3860,"000000"), BASE_CCLASSTRIB!$A:$A, 0))/100, 0)</f>
        <v>0</v>
      </c>
    </row>
    <row r="3861" spans="4:22" ht="15.75" thickBot="1" x14ac:dyDescent="0.3">
      <c r="D3861" s="38"/>
      <c r="E3861" s="27" t="str">
        <f t="shared" si="484"/>
        <v/>
      </c>
      <c r="F3861" s="28" t="str">
        <f>IF(E3861="","",IFERROR(VLOOKUP(E3861,REGRAS_CST!$A$2:$B$200,2,FALSE),""))</f>
        <v/>
      </c>
      <c r="H3861" s="29">
        <v>8.9999999999999993E-3</v>
      </c>
      <c r="I3861" s="29">
        <v>1E-3</v>
      </c>
      <c r="K3861" s="21" t="str">
        <f>IF(E3861="","",IFERROR(VLOOKUP(E3861,REGRAS_CST!$A$2:$C$200,3,FALSE),""))</f>
        <v/>
      </c>
      <c r="L3861" s="23" t="str">
        <f t="shared" si="485"/>
        <v/>
      </c>
      <c r="M3861" s="24" t="str">
        <f t="shared" si="486"/>
        <v/>
      </c>
      <c r="N3861" s="24" t="str">
        <f t="shared" si="487"/>
        <v/>
      </c>
      <c r="O3861" s="15" t="str">
        <f t="shared" si="490"/>
        <v/>
      </c>
      <c r="P3861" s="31" t="str">
        <f t="shared" si="491"/>
        <v/>
      </c>
      <c r="Q3861" s="8" t="str">
        <f>IF(E3861="","",IFERROR(VLOOKUP(E3861,REGRAS_CST!$A$2:$D$200,4,FALSE),""))</f>
        <v/>
      </c>
      <c r="S3861" s="9">
        <f t="shared" si="488"/>
        <v>8.9999999999999993E-3</v>
      </c>
      <c r="T3861" s="9">
        <f t="shared" si="489"/>
        <v>1E-3</v>
      </c>
      <c r="U3861" s="16">
        <f>IFERROR(INDEX(BASE_CCLASSTRIB!$E:$E, MATCH(TEXT($D3861,"000000"), BASE_CCLASSTRIB!$A:$A, 0))/100, 0)</f>
        <v>0</v>
      </c>
      <c r="V3861" s="16">
        <f>IFERROR(INDEX(BASE_CCLASSTRIB!$F:$F, MATCH(TEXT($D3861,"000000"), BASE_CCLASSTRIB!$A:$A, 0))/100, 0)</f>
        <v>0</v>
      </c>
    </row>
    <row r="3862" spans="4:22" ht="15.75" thickBot="1" x14ac:dyDescent="0.3">
      <c r="D3862" s="38"/>
      <c r="E3862" s="27" t="str">
        <f t="shared" si="484"/>
        <v/>
      </c>
      <c r="F3862" s="28" t="str">
        <f>IF(E3862="","",IFERROR(VLOOKUP(E3862,REGRAS_CST!$A$2:$B$200,2,FALSE),""))</f>
        <v/>
      </c>
      <c r="H3862" s="29">
        <v>8.9999999999999993E-3</v>
      </c>
      <c r="I3862" s="29">
        <v>1E-3</v>
      </c>
      <c r="K3862" s="21" t="str">
        <f>IF(E3862="","",IFERROR(VLOOKUP(E3862,REGRAS_CST!$A$2:$C$200,3,FALSE),""))</f>
        <v/>
      </c>
      <c r="L3862" s="23" t="str">
        <f t="shared" si="485"/>
        <v/>
      </c>
      <c r="M3862" s="24" t="str">
        <f t="shared" si="486"/>
        <v/>
      </c>
      <c r="N3862" s="24" t="str">
        <f t="shared" si="487"/>
        <v/>
      </c>
      <c r="O3862" s="15" t="str">
        <f t="shared" si="490"/>
        <v/>
      </c>
      <c r="P3862" s="31" t="str">
        <f t="shared" si="491"/>
        <v/>
      </c>
      <c r="Q3862" s="8" t="str">
        <f>IF(E3862="","",IFERROR(VLOOKUP(E3862,REGRAS_CST!$A$2:$D$200,4,FALSE),""))</f>
        <v/>
      </c>
      <c r="S3862" s="9">
        <f t="shared" si="488"/>
        <v>8.9999999999999993E-3</v>
      </c>
      <c r="T3862" s="9">
        <f t="shared" si="489"/>
        <v>1E-3</v>
      </c>
      <c r="U3862" s="16">
        <f>IFERROR(INDEX(BASE_CCLASSTRIB!$E:$E, MATCH(TEXT($D3862,"000000"), BASE_CCLASSTRIB!$A:$A, 0))/100, 0)</f>
        <v>0</v>
      </c>
      <c r="V3862" s="16">
        <f>IFERROR(INDEX(BASE_CCLASSTRIB!$F:$F, MATCH(TEXT($D3862,"000000"), BASE_CCLASSTRIB!$A:$A, 0))/100, 0)</f>
        <v>0</v>
      </c>
    </row>
    <row r="3863" spans="4:22" ht="15.75" thickBot="1" x14ac:dyDescent="0.3">
      <c r="D3863" s="38"/>
      <c r="E3863" s="27" t="str">
        <f t="shared" si="484"/>
        <v/>
      </c>
      <c r="F3863" s="28" t="str">
        <f>IF(E3863="","",IFERROR(VLOOKUP(E3863,REGRAS_CST!$A$2:$B$200,2,FALSE),""))</f>
        <v/>
      </c>
      <c r="H3863" s="29">
        <v>8.9999999999999993E-3</v>
      </c>
      <c r="I3863" s="29">
        <v>1E-3</v>
      </c>
      <c r="K3863" s="21" t="str">
        <f>IF(E3863="","",IFERROR(VLOOKUP(E3863,REGRAS_CST!$A$2:$C$200,3,FALSE),""))</f>
        <v/>
      </c>
      <c r="L3863" s="23" t="str">
        <f t="shared" si="485"/>
        <v/>
      </c>
      <c r="M3863" s="24" t="str">
        <f t="shared" si="486"/>
        <v/>
      </c>
      <c r="N3863" s="24" t="str">
        <f t="shared" si="487"/>
        <v/>
      </c>
      <c r="O3863" s="15" t="str">
        <f t="shared" si="490"/>
        <v/>
      </c>
      <c r="P3863" s="31" t="str">
        <f t="shared" si="491"/>
        <v/>
      </c>
      <c r="Q3863" s="8" t="str">
        <f>IF(E3863="","",IFERROR(VLOOKUP(E3863,REGRAS_CST!$A$2:$D$200,4,FALSE),""))</f>
        <v/>
      </c>
      <c r="S3863" s="9">
        <f t="shared" si="488"/>
        <v>8.9999999999999993E-3</v>
      </c>
      <c r="T3863" s="9">
        <f t="shared" si="489"/>
        <v>1E-3</v>
      </c>
      <c r="U3863" s="16">
        <f>IFERROR(INDEX(BASE_CCLASSTRIB!$E:$E, MATCH(TEXT($D3863,"000000"), BASE_CCLASSTRIB!$A:$A, 0))/100, 0)</f>
        <v>0</v>
      </c>
      <c r="V3863" s="16">
        <f>IFERROR(INDEX(BASE_CCLASSTRIB!$F:$F, MATCH(TEXT($D3863,"000000"), BASE_CCLASSTRIB!$A:$A, 0))/100, 0)</f>
        <v>0</v>
      </c>
    </row>
    <row r="3864" spans="4:22" ht="15.75" thickBot="1" x14ac:dyDescent="0.3">
      <c r="D3864" s="38"/>
      <c r="E3864" s="27" t="str">
        <f t="shared" si="484"/>
        <v/>
      </c>
      <c r="F3864" s="28" t="str">
        <f>IF(E3864="","",IFERROR(VLOOKUP(E3864,REGRAS_CST!$A$2:$B$200,2,FALSE),""))</f>
        <v/>
      </c>
      <c r="H3864" s="29">
        <v>8.9999999999999993E-3</v>
      </c>
      <c r="I3864" s="29">
        <v>1E-3</v>
      </c>
      <c r="K3864" s="21" t="str">
        <f>IF(E3864="","",IFERROR(VLOOKUP(E3864,REGRAS_CST!$A$2:$C$200,3,FALSE),""))</f>
        <v/>
      </c>
      <c r="L3864" s="23" t="str">
        <f t="shared" si="485"/>
        <v/>
      </c>
      <c r="M3864" s="24" t="str">
        <f t="shared" si="486"/>
        <v/>
      </c>
      <c r="N3864" s="24" t="str">
        <f t="shared" si="487"/>
        <v/>
      </c>
      <c r="O3864" s="15" t="str">
        <f t="shared" si="490"/>
        <v/>
      </c>
      <c r="P3864" s="31" t="str">
        <f t="shared" si="491"/>
        <v/>
      </c>
      <c r="Q3864" s="8" t="str">
        <f>IF(E3864="","",IFERROR(VLOOKUP(E3864,REGRAS_CST!$A$2:$D$200,4,FALSE),""))</f>
        <v/>
      </c>
      <c r="S3864" s="9">
        <f t="shared" si="488"/>
        <v>8.9999999999999993E-3</v>
      </c>
      <c r="T3864" s="9">
        <f t="shared" si="489"/>
        <v>1E-3</v>
      </c>
      <c r="U3864" s="16">
        <f>IFERROR(INDEX(BASE_CCLASSTRIB!$E:$E, MATCH(TEXT($D3864,"000000"), BASE_CCLASSTRIB!$A:$A, 0))/100, 0)</f>
        <v>0</v>
      </c>
      <c r="V3864" s="16">
        <f>IFERROR(INDEX(BASE_CCLASSTRIB!$F:$F, MATCH(TEXT($D3864,"000000"), BASE_CCLASSTRIB!$A:$A, 0))/100, 0)</f>
        <v>0</v>
      </c>
    </row>
    <row r="3865" spans="4:22" ht="15.75" thickBot="1" x14ac:dyDescent="0.3">
      <c r="D3865" s="38"/>
      <c r="E3865" s="27" t="str">
        <f t="shared" si="484"/>
        <v/>
      </c>
      <c r="F3865" s="28" t="str">
        <f>IF(E3865="","",IFERROR(VLOOKUP(E3865,REGRAS_CST!$A$2:$B$200,2,FALSE),""))</f>
        <v/>
      </c>
      <c r="H3865" s="29">
        <v>8.9999999999999993E-3</v>
      </c>
      <c r="I3865" s="29">
        <v>1E-3</v>
      </c>
      <c r="K3865" s="21" t="str">
        <f>IF(E3865="","",IFERROR(VLOOKUP(E3865,REGRAS_CST!$A$2:$C$200,3,FALSE),""))</f>
        <v/>
      </c>
      <c r="L3865" s="23" t="str">
        <f t="shared" si="485"/>
        <v/>
      </c>
      <c r="M3865" s="24" t="str">
        <f t="shared" si="486"/>
        <v/>
      </c>
      <c r="N3865" s="24" t="str">
        <f t="shared" si="487"/>
        <v/>
      </c>
      <c r="O3865" s="15" t="str">
        <f t="shared" si="490"/>
        <v/>
      </c>
      <c r="P3865" s="31" t="str">
        <f t="shared" si="491"/>
        <v/>
      </c>
      <c r="Q3865" s="8" t="str">
        <f>IF(E3865="","",IFERROR(VLOOKUP(E3865,REGRAS_CST!$A$2:$D$200,4,FALSE),""))</f>
        <v/>
      </c>
      <c r="S3865" s="9">
        <f t="shared" si="488"/>
        <v>8.9999999999999993E-3</v>
      </c>
      <c r="T3865" s="9">
        <f t="shared" si="489"/>
        <v>1E-3</v>
      </c>
      <c r="U3865" s="16">
        <f>IFERROR(INDEX(BASE_CCLASSTRIB!$E:$E, MATCH(TEXT($D3865,"000000"), BASE_CCLASSTRIB!$A:$A, 0))/100, 0)</f>
        <v>0</v>
      </c>
      <c r="V3865" s="16">
        <f>IFERROR(INDEX(BASE_CCLASSTRIB!$F:$F, MATCH(TEXT($D3865,"000000"), BASE_CCLASSTRIB!$A:$A, 0))/100, 0)</f>
        <v>0</v>
      </c>
    </row>
    <row r="3866" spans="4:22" ht="15.75" thickBot="1" x14ac:dyDescent="0.3">
      <c r="D3866" s="38"/>
      <c r="E3866" s="27" t="str">
        <f t="shared" si="484"/>
        <v/>
      </c>
      <c r="F3866" s="28" t="str">
        <f>IF(E3866="","",IFERROR(VLOOKUP(E3866,REGRAS_CST!$A$2:$B$200,2,FALSE),""))</f>
        <v/>
      </c>
      <c r="H3866" s="29">
        <v>8.9999999999999993E-3</v>
      </c>
      <c r="I3866" s="29">
        <v>1E-3</v>
      </c>
      <c r="K3866" s="21" t="str">
        <f>IF(E3866="","",IFERROR(VLOOKUP(E3866,REGRAS_CST!$A$2:$C$200,3,FALSE),""))</f>
        <v/>
      </c>
      <c r="L3866" s="23" t="str">
        <f t="shared" si="485"/>
        <v/>
      </c>
      <c r="M3866" s="24" t="str">
        <f t="shared" si="486"/>
        <v/>
      </c>
      <c r="N3866" s="24" t="str">
        <f t="shared" si="487"/>
        <v/>
      </c>
      <c r="O3866" s="15" t="str">
        <f t="shared" si="490"/>
        <v/>
      </c>
      <c r="P3866" s="31" t="str">
        <f t="shared" si="491"/>
        <v/>
      </c>
      <c r="Q3866" s="8" t="str">
        <f>IF(E3866="","",IFERROR(VLOOKUP(E3866,REGRAS_CST!$A$2:$D$200,4,FALSE),""))</f>
        <v/>
      </c>
      <c r="S3866" s="9">
        <f t="shared" si="488"/>
        <v>8.9999999999999993E-3</v>
      </c>
      <c r="T3866" s="9">
        <f t="shared" si="489"/>
        <v>1E-3</v>
      </c>
      <c r="U3866" s="16">
        <f>IFERROR(INDEX(BASE_CCLASSTRIB!$E:$E, MATCH(TEXT($D3866,"000000"), BASE_CCLASSTRIB!$A:$A, 0))/100, 0)</f>
        <v>0</v>
      </c>
      <c r="V3866" s="16">
        <f>IFERROR(INDEX(BASE_CCLASSTRIB!$F:$F, MATCH(TEXT($D3866,"000000"), BASE_CCLASSTRIB!$A:$A, 0))/100, 0)</f>
        <v>0</v>
      </c>
    </row>
    <row r="3867" spans="4:22" ht="15.75" thickBot="1" x14ac:dyDescent="0.3">
      <c r="D3867" s="38"/>
      <c r="E3867" s="27" t="str">
        <f t="shared" si="484"/>
        <v/>
      </c>
      <c r="F3867" s="28" t="str">
        <f>IF(E3867="","",IFERROR(VLOOKUP(E3867,REGRAS_CST!$A$2:$B$200,2,FALSE),""))</f>
        <v/>
      </c>
      <c r="H3867" s="29">
        <v>8.9999999999999993E-3</v>
      </c>
      <c r="I3867" s="29">
        <v>1E-3</v>
      </c>
      <c r="K3867" s="21" t="str">
        <f>IF(E3867="","",IFERROR(VLOOKUP(E3867,REGRAS_CST!$A$2:$C$200,3,FALSE),""))</f>
        <v/>
      </c>
      <c r="L3867" s="23" t="str">
        <f t="shared" si="485"/>
        <v/>
      </c>
      <c r="M3867" s="24" t="str">
        <f t="shared" si="486"/>
        <v/>
      </c>
      <c r="N3867" s="24" t="str">
        <f t="shared" si="487"/>
        <v/>
      </c>
      <c r="O3867" s="15" t="str">
        <f t="shared" si="490"/>
        <v/>
      </c>
      <c r="P3867" s="31" t="str">
        <f t="shared" si="491"/>
        <v/>
      </c>
      <c r="Q3867" s="8" t="str">
        <f>IF(E3867="","",IFERROR(VLOOKUP(E3867,REGRAS_CST!$A$2:$D$200,4,FALSE),""))</f>
        <v/>
      </c>
      <c r="S3867" s="9">
        <f t="shared" si="488"/>
        <v>8.9999999999999993E-3</v>
      </c>
      <c r="T3867" s="9">
        <f t="shared" si="489"/>
        <v>1E-3</v>
      </c>
      <c r="U3867" s="16">
        <f>IFERROR(INDEX(BASE_CCLASSTRIB!$E:$E, MATCH(TEXT($D3867,"000000"), BASE_CCLASSTRIB!$A:$A, 0))/100, 0)</f>
        <v>0</v>
      </c>
      <c r="V3867" s="16">
        <f>IFERROR(INDEX(BASE_CCLASSTRIB!$F:$F, MATCH(TEXT($D3867,"000000"), BASE_CCLASSTRIB!$A:$A, 0))/100, 0)</f>
        <v>0</v>
      </c>
    </row>
    <row r="3868" spans="4:22" ht="15.75" thickBot="1" x14ac:dyDescent="0.3">
      <c r="D3868" s="38"/>
      <c r="E3868" s="27" t="str">
        <f t="shared" si="484"/>
        <v/>
      </c>
      <c r="F3868" s="28" t="str">
        <f>IF(E3868="","",IFERROR(VLOOKUP(E3868,REGRAS_CST!$A$2:$B$200,2,FALSE),""))</f>
        <v/>
      </c>
      <c r="H3868" s="29">
        <v>8.9999999999999993E-3</v>
      </c>
      <c r="I3868" s="29">
        <v>1E-3</v>
      </c>
      <c r="K3868" s="21" t="str">
        <f>IF(E3868="","",IFERROR(VLOOKUP(E3868,REGRAS_CST!$A$2:$C$200,3,FALSE),""))</f>
        <v/>
      </c>
      <c r="L3868" s="23" t="str">
        <f t="shared" si="485"/>
        <v/>
      </c>
      <c r="M3868" s="24" t="str">
        <f t="shared" si="486"/>
        <v/>
      </c>
      <c r="N3868" s="24" t="str">
        <f t="shared" si="487"/>
        <v/>
      </c>
      <c r="O3868" s="15" t="str">
        <f t="shared" si="490"/>
        <v/>
      </c>
      <c r="P3868" s="31" t="str">
        <f t="shared" si="491"/>
        <v/>
      </c>
      <c r="Q3868" s="8" t="str">
        <f>IF(E3868="","",IFERROR(VLOOKUP(E3868,REGRAS_CST!$A$2:$D$200,4,FALSE),""))</f>
        <v/>
      </c>
      <c r="S3868" s="9">
        <f t="shared" si="488"/>
        <v>8.9999999999999993E-3</v>
      </c>
      <c r="T3868" s="9">
        <f t="shared" si="489"/>
        <v>1E-3</v>
      </c>
      <c r="U3868" s="16">
        <f>IFERROR(INDEX(BASE_CCLASSTRIB!$E:$E, MATCH(TEXT($D3868,"000000"), BASE_CCLASSTRIB!$A:$A, 0))/100, 0)</f>
        <v>0</v>
      </c>
      <c r="V3868" s="16">
        <f>IFERROR(INDEX(BASE_CCLASSTRIB!$F:$F, MATCH(TEXT($D3868,"000000"), BASE_CCLASSTRIB!$A:$A, 0))/100, 0)</f>
        <v>0</v>
      </c>
    </row>
    <row r="3869" spans="4:22" ht="15.75" thickBot="1" x14ac:dyDescent="0.3">
      <c r="D3869" s="38"/>
      <c r="E3869" s="27" t="str">
        <f t="shared" si="484"/>
        <v/>
      </c>
      <c r="F3869" s="28" t="str">
        <f>IF(E3869="","",IFERROR(VLOOKUP(E3869,REGRAS_CST!$A$2:$B$200,2,FALSE),""))</f>
        <v/>
      </c>
      <c r="H3869" s="29">
        <v>8.9999999999999993E-3</v>
      </c>
      <c r="I3869" s="29">
        <v>1E-3</v>
      </c>
      <c r="K3869" s="21" t="str">
        <f>IF(E3869="","",IFERROR(VLOOKUP(E3869,REGRAS_CST!$A$2:$C$200,3,FALSE),""))</f>
        <v/>
      </c>
      <c r="L3869" s="23" t="str">
        <f t="shared" si="485"/>
        <v/>
      </c>
      <c r="M3869" s="24" t="str">
        <f t="shared" si="486"/>
        <v/>
      </c>
      <c r="N3869" s="24" t="str">
        <f t="shared" si="487"/>
        <v/>
      </c>
      <c r="O3869" s="15" t="str">
        <f t="shared" si="490"/>
        <v/>
      </c>
      <c r="P3869" s="31" t="str">
        <f t="shared" si="491"/>
        <v/>
      </c>
      <c r="Q3869" s="8" t="str">
        <f>IF(E3869="","",IFERROR(VLOOKUP(E3869,REGRAS_CST!$A$2:$D$200,4,FALSE),""))</f>
        <v/>
      </c>
      <c r="S3869" s="9">
        <f t="shared" si="488"/>
        <v>8.9999999999999993E-3</v>
      </c>
      <c r="T3869" s="9">
        <f t="shared" si="489"/>
        <v>1E-3</v>
      </c>
      <c r="U3869" s="16">
        <f>IFERROR(INDEX(BASE_CCLASSTRIB!$E:$E, MATCH(TEXT($D3869,"000000"), BASE_CCLASSTRIB!$A:$A, 0))/100, 0)</f>
        <v>0</v>
      </c>
      <c r="V3869" s="16">
        <f>IFERROR(INDEX(BASE_CCLASSTRIB!$F:$F, MATCH(TEXT($D3869,"000000"), BASE_CCLASSTRIB!$A:$A, 0))/100, 0)</f>
        <v>0</v>
      </c>
    </row>
    <row r="3870" spans="4:22" ht="15.75" thickBot="1" x14ac:dyDescent="0.3">
      <c r="D3870" s="38"/>
      <c r="E3870" s="27" t="str">
        <f t="shared" si="484"/>
        <v/>
      </c>
      <c r="F3870" s="28" t="str">
        <f>IF(E3870="","",IFERROR(VLOOKUP(E3870,REGRAS_CST!$A$2:$B$200,2,FALSE),""))</f>
        <v/>
      </c>
      <c r="H3870" s="29">
        <v>8.9999999999999993E-3</v>
      </c>
      <c r="I3870" s="29">
        <v>1E-3</v>
      </c>
      <c r="K3870" s="21" t="str">
        <f>IF(E3870="","",IFERROR(VLOOKUP(E3870,REGRAS_CST!$A$2:$C$200,3,FALSE),""))</f>
        <v/>
      </c>
      <c r="L3870" s="23" t="str">
        <f t="shared" si="485"/>
        <v/>
      </c>
      <c r="M3870" s="24" t="str">
        <f t="shared" si="486"/>
        <v/>
      </c>
      <c r="N3870" s="24" t="str">
        <f t="shared" si="487"/>
        <v/>
      </c>
      <c r="O3870" s="15" t="str">
        <f t="shared" si="490"/>
        <v/>
      </c>
      <c r="P3870" s="31" t="str">
        <f t="shared" si="491"/>
        <v/>
      </c>
      <c r="Q3870" s="8" t="str">
        <f>IF(E3870="","",IFERROR(VLOOKUP(E3870,REGRAS_CST!$A$2:$D$200,4,FALSE),""))</f>
        <v/>
      </c>
      <c r="S3870" s="9">
        <f t="shared" si="488"/>
        <v>8.9999999999999993E-3</v>
      </c>
      <c r="T3870" s="9">
        <f t="shared" si="489"/>
        <v>1E-3</v>
      </c>
      <c r="U3870" s="16">
        <f>IFERROR(INDEX(BASE_CCLASSTRIB!$E:$E, MATCH(TEXT($D3870,"000000"), BASE_CCLASSTRIB!$A:$A, 0))/100, 0)</f>
        <v>0</v>
      </c>
      <c r="V3870" s="16">
        <f>IFERROR(INDEX(BASE_CCLASSTRIB!$F:$F, MATCH(TEXT($D3870,"000000"), BASE_CCLASSTRIB!$A:$A, 0))/100, 0)</f>
        <v>0</v>
      </c>
    </row>
    <row r="3871" spans="4:22" ht="15.75" thickBot="1" x14ac:dyDescent="0.3">
      <c r="D3871" s="38"/>
      <c r="E3871" s="27" t="str">
        <f t="shared" si="484"/>
        <v/>
      </c>
      <c r="F3871" s="28" t="str">
        <f>IF(E3871="","",IFERROR(VLOOKUP(E3871,REGRAS_CST!$A$2:$B$200,2,FALSE),""))</f>
        <v/>
      </c>
      <c r="H3871" s="29">
        <v>8.9999999999999993E-3</v>
      </c>
      <c r="I3871" s="29">
        <v>1E-3</v>
      </c>
      <c r="K3871" s="21" t="str">
        <f>IF(E3871="","",IFERROR(VLOOKUP(E3871,REGRAS_CST!$A$2:$C$200,3,FALSE),""))</f>
        <v/>
      </c>
      <c r="L3871" s="23" t="str">
        <f t="shared" si="485"/>
        <v/>
      </c>
      <c r="M3871" s="24" t="str">
        <f t="shared" si="486"/>
        <v/>
      </c>
      <c r="N3871" s="24" t="str">
        <f t="shared" si="487"/>
        <v/>
      </c>
      <c r="O3871" s="15" t="str">
        <f t="shared" si="490"/>
        <v/>
      </c>
      <c r="P3871" s="31" t="str">
        <f t="shared" si="491"/>
        <v/>
      </c>
      <c r="Q3871" s="8" t="str">
        <f>IF(E3871="","",IFERROR(VLOOKUP(E3871,REGRAS_CST!$A$2:$D$200,4,FALSE),""))</f>
        <v/>
      </c>
      <c r="S3871" s="9">
        <f t="shared" si="488"/>
        <v>8.9999999999999993E-3</v>
      </c>
      <c r="T3871" s="9">
        <f t="shared" si="489"/>
        <v>1E-3</v>
      </c>
      <c r="U3871" s="16">
        <f>IFERROR(INDEX(BASE_CCLASSTRIB!$E:$E, MATCH(TEXT($D3871,"000000"), BASE_CCLASSTRIB!$A:$A, 0))/100, 0)</f>
        <v>0</v>
      </c>
      <c r="V3871" s="16">
        <f>IFERROR(INDEX(BASE_CCLASSTRIB!$F:$F, MATCH(TEXT($D3871,"000000"), BASE_CCLASSTRIB!$A:$A, 0))/100, 0)</f>
        <v>0</v>
      </c>
    </row>
    <row r="3872" spans="4:22" ht="15.75" thickBot="1" x14ac:dyDescent="0.3">
      <c r="D3872" s="38"/>
      <c r="E3872" s="27" t="str">
        <f t="shared" si="484"/>
        <v/>
      </c>
      <c r="F3872" s="28" t="str">
        <f>IF(E3872="","",IFERROR(VLOOKUP(E3872,REGRAS_CST!$A$2:$B$200,2,FALSE),""))</f>
        <v/>
      </c>
      <c r="H3872" s="29">
        <v>8.9999999999999993E-3</v>
      </c>
      <c r="I3872" s="29">
        <v>1E-3</v>
      </c>
      <c r="K3872" s="21" t="str">
        <f>IF(E3872="","",IFERROR(VLOOKUP(E3872,REGRAS_CST!$A$2:$C$200,3,FALSE),""))</f>
        <v/>
      </c>
      <c r="L3872" s="23" t="str">
        <f t="shared" si="485"/>
        <v/>
      </c>
      <c r="M3872" s="24" t="str">
        <f t="shared" si="486"/>
        <v/>
      </c>
      <c r="N3872" s="24" t="str">
        <f t="shared" si="487"/>
        <v/>
      </c>
      <c r="O3872" s="15" t="str">
        <f t="shared" si="490"/>
        <v/>
      </c>
      <c r="P3872" s="31" t="str">
        <f t="shared" si="491"/>
        <v/>
      </c>
      <c r="Q3872" s="8" t="str">
        <f>IF(E3872="","",IFERROR(VLOOKUP(E3872,REGRAS_CST!$A$2:$D$200,4,FALSE),""))</f>
        <v/>
      </c>
      <c r="S3872" s="9">
        <f t="shared" si="488"/>
        <v>8.9999999999999993E-3</v>
      </c>
      <c r="T3872" s="9">
        <f t="shared" si="489"/>
        <v>1E-3</v>
      </c>
      <c r="U3872" s="16">
        <f>IFERROR(INDEX(BASE_CCLASSTRIB!$E:$E, MATCH(TEXT($D3872,"000000"), BASE_CCLASSTRIB!$A:$A, 0))/100, 0)</f>
        <v>0</v>
      </c>
      <c r="V3872" s="16">
        <f>IFERROR(INDEX(BASE_CCLASSTRIB!$F:$F, MATCH(TEXT($D3872,"000000"), BASE_CCLASSTRIB!$A:$A, 0))/100, 0)</f>
        <v>0</v>
      </c>
    </row>
    <row r="3873" spans="4:22" ht="15.75" thickBot="1" x14ac:dyDescent="0.3">
      <c r="D3873" s="38"/>
      <c r="E3873" s="27" t="str">
        <f t="shared" si="484"/>
        <v/>
      </c>
      <c r="F3873" s="28" t="str">
        <f>IF(E3873="","",IFERROR(VLOOKUP(E3873,REGRAS_CST!$A$2:$B$200,2,FALSE),""))</f>
        <v/>
      </c>
      <c r="H3873" s="29">
        <v>8.9999999999999993E-3</v>
      </c>
      <c r="I3873" s="29">
        <v>1E-3</v>
      </c>
      <c r="K3873" s="21" t="str">
        <f>IF(E3873="","",IFERROR(VLOOKUP(E3873,REGRAS_CST!$A$2:$C$200,3,FALSE),""))</f>
        <v/>
      </c>
      <c r="L3873" s="23" t="str">
        <f t="shared" si="485"/>
        <v/>
      </c>
      <c r="M3873" s="24" t="str">
        <f t="shared" si="486"/>
        <v/>
      </c>
      <c r="N3873" s="24" t="str">
        <f t="shared" si="487"/>
        <v/>
      </c>
      <c r="O3873" s="15" t="str">
        <f t="shared" si="490"/>
        <v/>
      </c>
      <c r="P3873" s="31" t="str">
        <f t="shared" si="491"/>
        <v/>
      </c>
      <c r="Q3873" s="8" t="str">
        <f>IF(E3873="","",IFERROR(VLOOKUP(E3873,REGRAS_CST!$A$2:$D$200,4,FALSE),""))</f>
        <v/>
      </c>
      <c r="S3873" s="9">
        <f t="shared" si="488"/>
        <v>8.9999999999999993E-3</v>
      </c>
      <c r="T3873" s="9">
        <f t="shared" si="489"/>
        <v>1E-3</v>
      </c>
      <c r="U3873" s="16">
        <f>IFERROR(INDEX(BASE_CCLASSTRIB!$E:$E, MATCH(TEXT($D3873,"000000"), BASE_CCLASSTRIB!$A:$A, 0))/100, 0)</f>
        <v>0</v>
      </c>
      <c r="V3873" s="16">
        <f>IFERROR(INDEX(BASE_CCLASSTRIB!$F:$F, MATCH(TEXT($D3873,"000000"), BASE_CCLASSTRIB!$A:$A, 0))/100, 0)</f>
        <v>0</v>
      </c>
    </row>
    <row r="3874" spans="4:22" ht="15.75" thickBot="1" x14ac:dyDescent="0.3">
      <c r="D3874" s="38"/>
      <c r="E3874" s="27" t="str">
        <f t="shared" si="484"/>
        <v/>
      </c>
      <c r="F3874" s="28" t="str">
        <f>IF(E3874="","",IFERROR(VLOOKUP(E3874,REGRAS_CST!$A$2:$B$200,2,FALSE),""))</f>
        <v/>
      </c>
      <c r="H3874" s="29">
        <v>8.9999999999999993E-3</v>
      </c>
      <c r="I3874" s="29">
        <v>1E-3</v>
      </c>
      <c r="K3874" s="21" t="str">
        <f>IF(E3874="","",IFERROR(VLOOKUP(E3874,REGRAS_CST!$A$2:$C$200,3,FALSE),""))</f>
        <v/>
      </c>
      <c r="L3874" s="23" t="str">
        <f t="shared" si="485"/>
        <v/>
      </c>
      <c r="M3874" s="24" t="str">
        <f t="shared" si="486"/>
        <v/>
      </c>
      <c r="N3874" s="24" t="str">
        <f t="shared" si="487"/>
        <v/>
      </c>
      <c r="O3874" s="15" t="str">
        <f t="shared" si="490"/>
        <v/>
      </c>
      <c r="P3874" s="31" t="str">
        <f t="shared" si="491"/>
        <v/>
      </c>
      <c r="Q3874" s="8" t="str">
        <f>IF(E3874="","",IFERROR(VLOOKUP(E3874,REGRAS_CST!$A$2:$D$200,4,FALSE),""))</f>
        <v/>
      </c>
      <c r="S3874" s="9">
        <f t="shared" si="488"/>
        <v>8.9999999999999993E-3</v>
      </c>
      <c r="T3874" s="9">
        <f t="shared" si="489"/>
        <v>1E-3</v>
      </c>
      <c r="U3874" s="16">
        <f>IFERROR(INDEX(BASE_CCLASSTRIB!$E:$E, MATCH(TEXT($D3874,"000000"), BASE_CCLASSTRIB!$A:$A, 0))/100, 0)</f>
        <v>0</v>
      </c>
      <c r="V3874" s="16">
        <f>IFERROR(INDEX(BASE_CCLASSTRIB!$F:$F, MATCH(TEXT($D3874,"000000"), BASE_CCLASSTRIB!$A:$A, 0))/100, 0)</f>
        <v>0</v>
      </c>
    </row>
    <row r="3875" spans="4:22" ht="15.75" thickBot="1" x14ac:dyDescent="0.3">
      <c r="D3875" s="38"/>
      <c r="E3875" s="27" t="str">
        <f t="shared" si="484"/>
        <v/>
      </c>
      <c r="F3875" s="28" t="str">
        <f>IF(E3875="","",IFERROR(VLOOKUP(E3875,REGRAS_CST!$A$2:$B$200,2,FALSE),""))</f>
        <v/>
      </c>
      <c r="H3875" s="29">
        <v>8.9999999999999993E-3</v>
      </c>
      <c r="I3875" s="29">
        <v>1E-3</v>
      </c>
      <c r="K3875" s="21" t="str">
        <f>IF(E3875="","",IFERROR(VLOOKUP(E3875,REGRAS_CST!$A$2:$C$200,3,FALSE),""))</f>
        <v/>
      </c>
      <c r="L3875" s="23" t="str">
        <f t="shared" si="485"/>
        <v/>
      </c>
      <c r="M3875" s="24" t="str">
        <f t="shared" si="486"/>
        <v/>
      </c>
      <c r="N3875" s="24" t="str">
        <f t="shared" si="487"/>
        <v/>
      </c>
      <c r="O3875" s="15" t="str">
        <f t="shared" si="490"/>
        <v/>
      </c>
      <c r="P3875" s="31" t="str">
        <f t="shared" si="491"/>
        <v/>
      </c>
      <c r="Q3875" s="8" t="str">
        <f>IF(E3875="","",IFERROR(VLOOKUP(E3875,REGRAS_CST!$A$2:$D$200,4,FALSE),""))</f>
        <v/>
      </c>
      <c r="S3875" s="9">
        <f t="shared" si="488"/>
        <v>8.9999999999999993E-3</v>
      </c>
      <c r="T3875" s="9">
        <f t="shared" si="489"/>
        <v>1E-3</v>
      </c>
      <c r="U3875" s="16">
        <f>IFERROR(INDEX(BASE_CCLASSTRIB!$E:$E, MATCH(TEXT($D3875,"000000"), BASE_CCLASSTRIB!$A:$A, 0))/100, 0)</f>
        <v>0</v>
      </c>
      <c r="V3875" s="16">
        <f>IFERROR(INDEX(BASE_CCLASSTRIB!$F:$F, MATCH(TEXT($D3875,"000000"), BASE_CCLASSTRIB!$A:$A, 0))/100, 0)</f>
        <v>0</v>
      </c>
    </row>
    <row r="3876" spans="4:22" ht="15.75" thickBot="1" x14ac:dyDescent="0.3">
      <c r="D3876" s="38"/>
      <c r="E3876" s="27" t="str">
        <f t="shared" si="484"/>
        <v/>
      </c>
      <c r="F3876" s="28" t="str">
        <f>IF(E3876="","",IFERROR(VLOOKUP(E3876,REGRAS_CST!$A$2:$B$200,2,FALSE),""))</f>
        <v/>
      </c>
      <c r="H3876" s="29">
        <v>8.9999999999999993E-3</v>
      </c>
      <c r="I3876" s="29">
        <v>1E-3</v>
      </c>
      <c r="K3876" s="21" t="str">
        <f>IF(E3876="","",IFERROR(VLOOKUP(E3876,REGRAS_CST!$A$2:$C$200,3,FALSE),""))</f>
        <v/>
      </c>
      <c r="L3876" s="23" t="str">
        <f t="shared" si="485"/>
        <v/>
      </c>
      <c r="M3876" s="24" t="str">
        <f t="shared" si="486"/>
        <v/>
      </c>
      <c r="N3876" s="24" t="str">
        <f t="shared" si="487"/>
        <v/>
      </c>
      <c r="O3876" s="15" t="str">
        <f t="shared" si="490"/>
        <v/>
      </c>
      <c r="P3876" s="31" t="str">
        <f t="shared" si="491"/>
        <v/>
      </c>
      <c r="Q3876" s="8" t="str">
        <f>IF(E3876="","",IFERROR(VLOOKUP(E3876,REGRAS_CST!$A$2:$D$200,4,FALSE),""))</f>
        <v/>
      </c>
      <c r="S3876" s="9">
        <f t="shared" si="488"/>
        <v>8.9999999999999993E-3</v>
      </c>
      <c r="T3876" s="9">
        <f t="shared" si="489"/>
        <v>1E-3</v>
      </c>
      <c r="U3876" s="16">
        <f>IFERROR(INDEX(BASE_CCLASSTRIB!$E:$E, MATCH(TEXT($D3876,"000000"), BASE_CCLASSTRIB!$A:$A, 0))/100, 0)</f>
        <v>0</v>
      </c>
      <c r="V3876" s="16">
        <f>IFERROR(INDEX(BASE_CCLASSTRIB!$F:$F, MATCH(TEXT($D3876,"000000"), BASE_CCLASSTRIB!$A:$A, 0))/100, 0)</f>
        <v>0</v>
      </c>
    </row>
    <row r="3877" spans="4:22" ht="15.75" thickBot="1" x14ac:dyDescent="0.3">
      <c r="D3877" s="38"/>
      <c r="E3877" s="27" t="str">
        <f t="shared" si="484"/>
        <v/>
      </c>
      <c r="F3877" s="28" t="str">
        <f>IF(E3877="","",IFERROR(VLOOKUP(E3877,REGRAS_CST!$A$2:$B$200,2,FALSE),""))</f>
        <v/>
      </c>
      <c r="H3877" s="29">
        <v>8.9999999999999993E-3</v>
      </c>
      <c r="I3877" s="29">
        <v>1E-3</v>
      </c>
      <c r="K3877" s="21" t="str">
        <f>IF(E3877="","",IFERROR(VLOOKUP(E3877,REGRAS_CST!$A$2:$C$200,3,FALSE),""))</f>
        <v/>
      </c>
      <c r="L3877" s="23" t="str">
        <f t="shared" si="485"/>
        <v/>
      </c>
      <c r="M3877" s="24" t="str">
        <f t="shared" si="486"/>
        <v/>
      </c>
      <c r="N3877" s="24" t="str">
        <f t="shared" si="487"/>
        <v/>
      </c>
      <c r="O3877" s="15" t="str">
        <f t="shared" si="490"/>
        <v/>
      </c>
      <c r="P3877" s="31" t="str">
        <f t="shared" si="491"/>
        <v/>
      </c>
      <c r="Q3877" s="8" t="str">
        <f>IF(E3877="","",IFERROR(VLOOKUP(E3877,REGRAS_CST!$A$2:$D$200,4,FALSE),""))</f>
        <v/>
      </c>
      <c r="S3877" s="9">
        <f t="shared" si="488"/>
        <v>8.9999999999999993E-3</v>
      </c>
      <c r="T3877" s="9">
        <f t="shared" si="489"/>
        <v>1E-3</v>
      </c>
      <c r="U3877" s="16">
        <f>IFERROR(INDEX(BASE_CCLASSTRIB!$E:$E, MATCH(TEXT($D3877,"000000"), BASE_CCLASSTRIB!$A:$A, 0))/100, 0)</f>
        <v>0</v>
      </c>
      <c r="V3877" s="16">
        <f>IFERROR(INDEX(BASE_CCLASSTRIB!$F:$F, MATCH(TEXT($D3877,"000000"), BASE_CCLASSTRIB!$A:$A, 0))/100, 0)</f>
        <v>0</v>
      </c>
    </row>
    <row r="3878" spans="4:22" ht="15.75" thickBot="1" x14ac:dyDescent="0.3">
      <c r="D3878" s="38"/>
      <c r="E3878" s="27" t="str">
        <f t="shared" si="484"/>
        <v/>
      </c>
      <c r="F3878" s="28" t="str">
        <f>IF(E3878="","",IFERROR(VLOOKUP(E3878,REGRAS_CST!$A$2:$B$200,2,FALSE),""))</f>
        <v/>
      </c>
      <c r="H3878" s="29">
        <v>8.9999999999999993E-3</v>
      </c>
      <c r="I3878" s="29">
        <v>1E-3</v>
      </c>
      <c r="K3878" s="21" t="str">
        <f>IF(E3878="","",IFERROR(VLOOKUP(E3878,REGRAS_CST!$A$2:$C$200,3,FALSE),""))</f>
        <v/>
      </c>
      <c r="L3878" s="23" t="str">
        <f t="shared" si="485"/>
        <v/>
      </c>
      <c r="M3878" s="24" t="str">
        <f t="shared" si="486"/>
        <v/>
      </c>
      <c r="N3878" s="24" t="str">
        <f t="shared" si="487"/>
        <v/>
      </c>
      <c r="O3878" s="15" t="str">
        <f t="shared" si="490"/>
        <v/>
      </c>
      <c r="P3878" s="31" t="str">
        <f t="shared" si="491"/>
        <v/>
      </c>
      <c r="Q3878" s="8" t="str">
        <f>IF(E3878="","",IFERROR(VLOOKUP(E3878,REGRAS_CST!$A$2:$D$200,4,FALSE),""))</f>
        <v/>
      </c>
      <c r="S3878" s="9">
        <f t="shared" si="488"/>
        <v>8.9999999999999993E-3</v>
      </c>
      <c r="T3878" s="9">
        <f t="shared" si="489"/>
        <v>1E-3</v>
      </c>
      <c r="U3878" s="16">
        <f>IFERROR(INDEX(BASE_CCLASSTRIB!$E:$E, MATCH(TEXT($D3878,"000000"), BASE_CCLASSTRIB!$A:$A, 0))/100, 0)</f>
        <v>0</v>
      </c>
      <c r="V3878" s="16">
        <f>IFERROR(INDEX(BASE_CCLASSTRIB!$F:$F, MATCH(TEXT($D3878,"000000"), BASE_CCLASSTRIB!$A:$A, 0))/100, 0)</f>
        <v>0</v>
      </c>
    </row>
    <row r="3879" spans="4:22" ht="15.75" thickBot="1" x14ac:dyDescent="0.3">
      <c r="D3879" s="38"/>
      <c r="E3879" s="27" t="str">
        <f t="shared" si="484"/>
        <v/>
      </c>
      <c r="F3879" s="28" t="str">
        <f>IF(E3879="","",IFERROR(VLOOKUP(E3879,REGRAS_CST!$A$2:$B$200,2,FALSE),""))</f>
        <v/>
      </c>
      <c r="H3879" s="29">
        <v>8.9999999999999993E-3</v>
      </c>
      <c r="I3879" s="29">
        <v>1E-3</v>
      </c>
      <c r="K3879" s="21" t="str">
        <f>IF(E3879="","",IFERROR(VLOOKUP(E3879,REGRAS_CST!$A$2:$C$200,3,FALSE),""))</f>
        <v/>
      </c>
      <c r="L3879" s="23" t="str">
        <f t="shared" si="485"/>
        <v/>
      </c>
      <c r="M3879" s="24" t="str">
        <f t="shared" si="486"/>
        <v/>
      </c>
      <c r="N3879" s="24" t="str">
        <f t="shared" si="487"/>
        <v/>
      </c>
      <c r="O3879" s="15" t="str">
        <f t="shared" si="490"/>
        <v/>
      </c>
      <c r="P3879" s="31" t="str">
        <f t="shared" si="491"/>
        <v/>
      </c>
      <c r="Q3879" s="8" t="str">
        <f>IF(E3879="","",IFERROR(VLOOKUP(E3879,REGRAS_CST!$A$2:$D$200,4,FALSE),""))</f>
        <v/>
      </c>
      <c r="S3879" s="9">
        <f t="shared" si="488"/>
        <v>8.9999999999999993E-3</v>
      </c>
      <c r="T3879" s="9">
        <f t="shared" si="489"/>
        <v>1E-3</v>
      </c>
      <c r="U3879" s="16">
        <f>IFERROR(INDEX(BASE_CCLASSTRIB!$E:$E, MATCH(TEXT($D3879,"000000"), BASE_CCLASSTRIB!$A:$A, 0))/100, 0)</f>
        <v>0</v>
      </c>
      <c r="V3879" s="16">
        <f>IFERROR(INDEX(BASE_CCLASSTRIB!$F:$F, MATCH(TEXT($D3879,"000000"), BASE_CCLASSTRIB!$A:$A, 0))/100, 0)</f>
        <v>0</v>
      </c>
    </row>
    <row r="3880" spans="4:22" ht="15.75" thickBot="1" x14ac:dyDescent="0.3">
      <c r="D3880" s="38"/>
      <c r="E3880" s="27" t="str">
        <f t="shared" si="484"/>
        <v/>
      </c>
      <c r="F3880" s="28" t="str">
        <f>IF(E3880="","",IFERROR(VLOOKUP(E3880,REGRAS_CST!$A$2:$B$200,2,FALSE),""))</f>
        <v/>
      </c>
      <c r="H3880" s="29">
        <v>8.9999999999999993E-3</v>
      </c>
      <c r="I3880" s="29">
        <v>1E-3</v>
      </c>
      <c r="K3880" s="21" t="str">
        <f>IF(E3880="","",IFERROR(VLOOKUP(E3880,REGRAS_CST!$A$2:$C$200,3,FALSE),""))</f>
        <v/>
      </c>
      <c r="L3880" s="23" t="str">
        <f t="shared" si="485"/>
        <v/>
      </c>
      <c r="M3880" s="24" t="str">
        <f t="shared" si="486"/>
        <v/>
      </c>
      <c r="N3880" s="24" t="str">
        <f t="shared" si="487"/>
        <v/>
      </c>
      <c r="O3880" s="15" t="str">
        <f t="shared" si="490"/>
        <v/>
      </c>
      <c r="P3880" s="31" t="str">
        <f t="shared" si="491"/>
        <v/>
      </c>
      <c r="Q3880" s="8" t="str">
        <f>IF(E3880="","",IFERROR(VLOOKUP(E3880,REGRAS_CST!$A$2:$D$200,4,FALSE),""))</f>
        <v/>
      </c>
      <c r="S3880" s="9">
        <f t="shared" si="488"/>
        <v>8.9999999999999993E-3</v>
      </c>
      <c r="T3880" s="9">
        <f t="shared" si="489"/>
        <v>1E-3</v>
      </c>
      <c r="U3880" s="16">
        <f>IFERROR(INDEX(BASE_CCLASSTRIB!$E:$E, MATCH(TEXT($D3880,"000000"), BASE_CCLASSTRIB!$A:$A, 0))/100, 0)</f>
        <v>0</v>
      </c>
      <c r="V3880" s="16">
        <f>IFERROR(INDEX(BASE_CCLASSTRIB!$F:$F, MATCH(TEXT($D3880,"000000"), BASE_CCLASSTRIB!$A:$A, 0))/100, 0)</f>
        <v>0</v>
      </c>
    </row>
    <row r="3881" spans="4:22" ht="15.75" thickBot="1" x14ac:dyDescent="0.3">
      <c r="D3881" s="38"/>
      <c r="E3881" s="27" t="str">
        <f t="shared" si="484"/>
        <v/>
      </c>
      <c r="F3881" s="28" t="str">
        <f>IF(E3881="","",IFERROR(VLOOKUP(E3881,REGRAS_CST!$A$2:$B$200,2,FALSE),""))</f>
        <v/>
      </c>
      <c r="H3881" s="29">
        <v>8.9999999999999993E-3</v>
      </c>
      <c r="I3881" s="29">
        <v>1E-3</v>
      </c>
      <c r="K3881" s="21" t="str">
        <f>IF(E3881="","",IFERROR(VLOOKUP(E3881,REGRAS_CST!$A$2:$C$200,3,FALSE),""))</f>
        <v/>
      </c>
      <c r="L3881" s="23" t="str">
        <f t="shared" si="485"/>
        <v/>
      </c>
      <c r="M3881" s="24" t="str">
        <f t="shared" si="486"/>
        <v/>
      </c>
      <c r="N3881" s="24" t="str">
        <f t="shared" si="487"/>
        <v/>
      </c>
      <c r="O3881" s="15" t="str">
        <f t="shared" si="490"/>
        <v/>
      </c>
      <c r="P3881" s="31" t="str">
        <f t="shared" si="491"/>
        <v/>
      </c>
      <c r="Q3881" s="8" t="str">
        <f>IF(E3881="","",IFERROR(VLOOKUP(E3881,REGRAS_CST!$A$2:$D$200,4,FALSE),""))</f>
        <v/>
      </c>
      <c r="S3881" s="9">
        <f t="shared" si="488"/>
        <v>8.9999999999999993E-3</v>
      </c>
      <c r="T3881" s="9">
        <f t="shared" si="489"/>
        <v>1E-3</v>
      </c>
      <c r="U3881" s="16">
        <f>IFERROR(INDEX(BASE_CCLASSTRIB!$E:$E, MATCH(TEXT($D3881,"000000"), BASE_CCLASSTRIB!$A:$A, 0))/100, 0)</f>
        <v>0</v>
      </c>
      <c r="V3881" s="16">
        <f>IFERROR(INDEX(BASE_CCLASSTRIB!$F:$F, MATCH(TEXT($D3881,"000000"), BASE_CCLASSTRIB!$A:$A, 0))/100, 0)</f>
        <v>0</v>
      </c>
    </row>
    <row r="3882" spans="4:22" ht="15.75" thickBot="1" x14ac:dyDescent="0.3">
      <c r="D3882" s="38"/>
      <c r="E3882" s="27" t="str">
        <f t="shared" si="484"/>
        <v/>
      </c>
      <c r="F3882" s="28" t="str">
        <f>IF(E3882="","",IFERROR(VLOOKUP(E3882,REGRAS_CST!$A$2:$B$200,2,FALSE),""))</f>
        <v/>
      </c>
      <c r="H3882" s="29">
        <v>8.9999999999999993E-3</v>
      </c>
      <c r="I3882" s="29">
        <v>1E-3</v>
      </c>
      <c r="K3882" s="21" t="str">
        <f>IF(E3882="","",IFERROR(VLOOKUP(E3882,REGRAS_CST!$A$2:$C$200,3,FALSE),""))</f>
        <v/>
      </c>
      <c r="L3882" s="23" t="str">
        <f t="shared" si="485"/>
        <v/>
      </c>
      <c r="M3882" s="24" t="str">
        <f t="shared" si="486"/>
        <v/>
      </c>
      <c r="N3882" s="24" t="str">
        <f t="shared" si="487"/>
        <v/>
      </c>
      <c r="O3882" s="15" t="str">
        <f t="shared" si="490"/>
        <v/>
      </c>
      <c r="P3882" s="31" t="str">
        <f t="shared" si="491"/>
        <v/>
      </c>
      <c r="Q3882" s="8" t="str">
        <f>IF(E3882="","",IFERROR(VLOOKUP(E3882,REGRAS_CST!$A$2:$D$200,4,FALSE),""))</f>
        <v/>
      </c>
      <c r="S3882" s="9">
        <f t="shared" si="488"/>
        <v>8.9999999999999993E-3</v>
      </c>
      <c r="T3882" s="9">
        <f t="shared" si="489"/>
        <v>1E-3</v>
      </c>
      <c r="U3882" s="16">
        <f>IFERROR(INDEX(BASE_CCLASSTRIB!$E:$E, MATCH(TEXT($D3882,"000000"), BASE_CCLASSTRIB!$A:$A, 0))/100, 0)</f>
        <v>0</v>
      </c>
      <c r="V3882" s="16">
        <f>IFERROR(INDEX(BASE_CCLASSTRIB!$F:$F, MATCH(TEXT($D3882,"000000"), BASE_CCLASSTRIB!$A:$A, 0))/100, 0)</f>
        <v>0</v>
      </c>
    </row>
    <row r="3883" spans="4:22" ht="15.75" thickBot="1" x14ac:dyDescent="0.3">
      <c r="D3883" s="38"/>
      <c r="E3883" s="27" t="str">
        <f t="shared" si="484"/>
        <v/>
      </c>
      <c r="F3883" s="28" t="str">
        <f>IF(E3883="","",IFERROR(VLOOKUP(E3883,REGRAS_CST!$A$2:$B$200,2,FALSE),""))</f>
        <v/>
      </c>
      <c r="H3883" s="29">
        <v>8.9999999999999993E-3</v>
      </c>
      <c r="I3883" s="29">
        <v>1E-3</v>
      </c>
      <c r="K3883" s="21" t="str">
        <f>IF(E3883="","",IFERROR(VLOOKUP(E3883,REGRAS_CST!$A$2:$C$200,3,FALSE),""))</f>
        <v/>
      </c>
      <c r="L3883" s="23" t="str">
        <f t="shared" si="485"/>
        <v/>
      </c>
      <c r="M3883" s="24" t="str">
        <f t="shared" si="486"/>
        <v/>
      </c>
      <c r="N3883" s="24" t="str">
        <f t="shared" si="487"/>
        <v/>
      </c>
      <c r="O3883" s="15" t="str">
        <f t="shared" si="490"/>
        <v/>
      </c>
      <c r="P3883" s="31" t="str">
        <f t="shared" si="491"/>
        <v/>
      </c>
      <c r="Q3883" s="8" t="str">
        <f>IF(E3883="","",IFERROR(VLOOKUP(E3883,REGRAS_CST!$A$2:$D$200,4,FALSE),""))</f>
        <v/>
      </c>
      <c r="S3883" s="9">
        <f t="shared" si="488"/>
        <v>8.9999999999999993E-3</v>
      </c>
      <c r="T3883" s="9">
        <f t="shared" si="489"/>
        <v>1E-3</v>
      </c>
      <c r="U3883" s="16">
        <f>IFERROR(INDEX(BASE_CCLASSTRIB!$E:$E, MATCH(TEXT($D3883,"000000"), BASE_CCLASSTRIB!$A:$A, 0))/100, 0)</f>
        <v>0</v>
      </c>
      <c r="V3883" s="16">
        <f>IFERROR(INDEX(BASE_CCLASSTRIB!$F:$F, MATCH(TEXT($D3883,"000000"), BASE_CCLASSTRIB!$A:$A, 0))/100, 0)</f>
        <v>0</v>
      </c>
    </row>
    <row r="3884" spans="4:22" ht="15.75" thickBot="1" x14ac:dyDescent="0.3">
      <c r="D3884" s="38"/>
      <c r="E3884" s="27" t="str">
        <f t="shared" si="484"/>
        <v/>
      </c>
      <c r="F3884" s="28" t="str">
        <f>IF(E3884="","",IFERROR(VLOOKUP(E3884,REGRAS_CST!$A$2:$B$200,2,FALSE),""))</f>
        <v/>
      </c>
      <c r="H3884" s="29">
        <v>8.9999999999999993E-3</v>
      </c>
      <c r="I3884" s="29">
        <v>1E-3</v>
      </c>
      <c r="K3884" s="21" t="str">
        <f>IF(E3884="","",IFERROR(VLOOKUP(E3884,REGRAS_CST!$A$2:$C$200,3,FALSE),""))</f>
        <v/>
      </c>
      <c r="L3884" s="23" t="str">
        <f t="shared" si="485"/>
        <v/>
      </c>
      <c r="M3884" s="24" t="str">
        <f t="shared" si="486"/>
        <v/>
      </c>
      <c r="N3884" s="24" t="str">
        <f t="shared" si="487"/>
        <v/>
      </c>
      <c r="O3884" s="15" t="str">
        <f t="shared" si="490"/>
        <v/>
      </c>
      <c r="P3884" s="31" t="str">
        <f t="shared" si="491"/>
        <v/>
      </c>
      <c r="Q3884" s="8" t="str">
        <f>IF(E3884="","",IFERROR(VLOOKUP(E3884,REGRAS_CST!$A$2:$D$200,4,FALSE),""))</f>
        <v/>
      </c>
      <c r="S3884" s="9">
        <f t="shared" si="488"/>
        <v>8.9999999999999993E-3</v>
      </c>
      <c r="T3884" s="9">
        <f t="shared" si="489"/>
        <v>1E-3</v>
      </c>
      <c r="U3884" s="16">
        <f>IFERROR(INDEX(BASE_CCLASSTRIB!$E:$E, MATCH(TEXT($D3884,"000000"), BASE_CCLASSTRIB!$A:$A, 0))/100, 0)</f>
        <v>0</v>
      </c>
      <c r="V3884" s="16">
        <f>IFERROR(INDEX(BASE_CCLASSTRIB!$F:$F, MATCH(TEXT($D3884,"000000"), BASE_CCLASSTRIB!$A:$A, 0))/100, 0)</f>
        <v>0</v>
      </c>
    </row>
    <row r="3885" spans="4:22" ht="15.75" thickBot="1" x14ac:dyDescent="0.3">
      <c r="D3885" s="38"/>
      <c r="E3885" s="27" t="str">
        <f t="shared" si="484"/>
        <v/>
      </c>
      <c r="F3885" s="28" t="str">
        <f>IF(E3885="","",IFERROR(VLOOKUP(E3885,REGRAS_CST!$A$2:$B$200,2,FALSE),""))</f>
        <v/>
      </c>
      <c r="H3885" s="29">
        <v>8.9999999999999993E-3</v>
      </c>
      <c r="I3885" s="29">
        <v>1E-3</v>
      </c>
      <c r="K3885" s="21" t="str">
        <f>IF(E3885="","",IFERROR(VLOOKUP(E3885,REGRAS_CST!$A$2:$C$200,3,FALSE),""))</f>
        <v/>
      </c>
      <c r="L3885" s="23" t="str">
        <f t="shared" si="485"/>
        <v/>
      </c>
      <c r="M3885" s="24" t="str">
        <f t="shared" si="486"/>
        <v/>
      </c>
      <c r="N3885" s="24" t="str">
        <f t="shared" si="487"/>
        <v/>
      </c>
      <c r="O3885" s="15" t="str">
        <f t="shared" si="490"/>
        <v/>
      </c>
      <c r="P3885" s="31" t="str">
        <f t="shared" si="491"/>
        <v/>
      </c>
      <c r="Q3885" s="8" t="str">
        <f>IF(E3885="","",IFERROR(VLOOKUP(E3885,REGRAS_CST!$A$2:$D$200,4,FALSE),""))</f>
        <v/>
      </c>
      <c r="S3885" s="9">
        <f t="shared" si="488"/>
        <v>8.9999999999999993E-3</v>
      </c>
      <c r="T3885" s="9">
        <f t="shared" si="489"/>
        <v>1E-3</v>
      </c>
      <c r="U3885" s="16">
        <f>IFERROR(INDEX(BASE_CCLASSTRIB!$E:$E, MATCH(TEXT($D3885,"000000"), BASE_CCLASSTRIB!$A:$A, 0))/100, 0)</f>
        <v>0</v>
      </c>
      <c r="V3885" s="16">
        <f>IFERROR(INDEX(BASE_CCLASSTRIB!$F:$F, MATCH(TEXT($D3885,"000000"), BASE_CCLASSTRIB!$A:$A, 0))/100, 0)</f>
        <v>0</v>
      </c>
    </row>
    <row r="3886" spans="4:22" ht="15.75" thickBot="1" x14ac:dyDescent="0.3">
      <c r="D3886" s="38"/>
      <c r="E3886" s="27" t="str">
        <f t="shared" si="484"/>
        <v/>
      </c>
      <c r="F3886" s="28" t="str">
        <f>IF(E3886="","",IFERROR(VLOOKUP(E3886,REGRAS_CST!$A$2:$B$200,2,FALSE),""))</f>
        <v/>
      </c>
      <c r="H3886" s="29">
        <v>8.9999999999999993E-3</v>
      </c>
      <c r="I3886" s="29">
        <v>1E-3</v>
      </c>
      <c r="K3886" s="21" t="str">
        <f>IF(E3886="","",IFERROR(VLOOKUP(E3886,REGRAS_CST!$A$2:$C$200,3,FALSE),""))</f>
        <v/>
      </c>
      <c r="L3886" s="23" t="str">
        <f t="shared" si="485"/>
        <v/>
      </c>
      <c r="M3886" s="24" t="str">
        <f t="shared" si="486"/>
        <v/>
      </c>
      <c r="N3886" s="24" t="str">
        <f t="shared" si="487"/>
        <v/>
      </c>
      <c r="O3886" s="15" t="str">
        <f t="shared" si="490"/>
        <v/>
      </c>
      <c r="P3886" s="31" t="str">
        <f t="shared" si="491"/>
        <v/>
      </c>
      <c r="Q3886" s="8" t="str">
        <f>IF(E3886="","",IFERROR(VLOOKUP(E3886,REGRAS_CST!$A$2:$D$200,4,FALSE),""))</f>
        <v/>
      </c>
      <c r="S3886" s="9">
        <f t="shared" si="488"/>
        <v>8.9999999999999993E-3</v>
      </c>
      <c r="T3886" s="9">
        <f t="shared" si="489"/>
        <v>1E-3</v>
      </c>
      <c r="U3886" s="16">
        <f>IFERROR(INDEX(BASE_CCLASSTRIB!$E:$E, MATCH(TEXT($D3886,"000000"), BASE_CCLASSTRIB!$A:$A, 0))/100, 0)</f>
        <v>0</v>
      </c>
      <c r="V3886" s="16">
        <f>IFERROR(INDEX(BASE_CCLASSTRIB!$F:$F, MATCH(TEXT($D3886,"000000"), BASE_CCLASSTRIB!$A:$A, 0))/100, 0)</f>
        <v>0</v>
      </c>
    </row>
    <row r="3887" spans="4:22" ht="15.75" thickBot="1" x14ac:dyDescent="0.3">
      <c r="D3887" s="38"/>
      <c r="E3887" s="27" t="str">
        <f t="shared" si="484"/>
        <v/>
      </c>
      <c r="F3887" s="28" t="str">
        <f>IF(E3887="","",IFERROR(VLOOKUP(E3887,REGRAS_CST!$A$2:$B$200,2,FALSE),""))</f>
        <v/>
      </c>
      <c r="H3887" s="29">
        <v>8.9999999999999993E-3</v>
      </c>
      <c r="I3887" s="29">
        <v>1E-3</v>
      </c>
      <c r="K3887" s="21" t="str">
        <f>IF(E3887="","",IFERROR(VLOOKUP(E3887,REGRAS_CST!$A$2:$C$200,3,FALSE),""))</f>
        <v/>
      </c>
      <c r="L3887" s="23" t="str">
        <f t="shared" si="485"/>
        <v/>
      </c>
      <c r="M3887" s="24" t="str">
        <f t="shared" si="486"/>
        <v/>
      </c>
      <c r="N3887" s="24" t="str">
        <f t="shared" si="487"/>
        <v/>
      </c>
      <c r="O3887" s="15" t="str">
        <f t="shared" si="490"/>
        <v/>
      </c>
      <c r="P3887" s="31" t="str">
        <f t="shared" si="491"/>
        <v/>
      </c>
      <c r="Q3887" s="8" t="str">
        <f>IF(E3887="","",IFERROR(VLOOKUP(E3887,REGRAS_CST!$A$2:$D$200,4,FALSE),""))</f>
        <v/>
      </c>
      <c r="S3887" s="9">
        <f t="shared" si="488"/>
        <v>8.9999999999999993E-3</v>
      </c>
      <c r="T3887" s="9">
        <f t="shared" si="489"/>
        <v>1E-3</v>
      </c>
      <c r="U3887" s="16">
        <f>IFERROR(INDEX(BASE_CCLASSTRIB!$E:$E, MATCH(TEXT($D3887,"000000"), BASE_CCLASSTRIB!$A:$A, 0))/100, 0)</f>
        <v>0</v>
      </c>
      <c r="V3887" s="16">
        <f>IFERROR(INDEX(BASE_CCLASSTRIB!$F:$F, MATCH(TEXT($D3887,"000000"), BASE_CCLASSTRIB!$A:$A, 0))/100, 0)</f>
        <v>0</v>
      </c>
    </row>
    <row r="3888" spans="4:22" ht="15.75" thickBot="1" x14ac:dyDescent="0.3">
      <c r="D3888" s="38"/>
      <c r="E3888" s="27" t="str">
        <f t="shared" si="484"/>
        <v/>
      </c>
      <c r="F3888" s="28" t="str">
        <f>IF(E3888="","",IFERROR(VLOOKUP(E3888,REGRAS_CST!$A$2:$B$200,2,FALSE),""))</f>
        <v/>
      </c>
      <c r="H3888" s="29">
        <v>8.9999999999999993E-3</v>
      </c>
      <c r="I3888" s="29">
        <v>1E-3</v>
      </c>
      <c r="K3888" s="21" t="str">
        <f>IF(E3888="","",IFERROR(VLOOKUP(E3888,REGRAS_CST!$A$2:$C$200,3,FALSE),""))</f>
        <v/>
      </c>
      <c r="L3888" s="23" t="str">
        <f t="shared" si="485"/>
        <v/>
      </c>
      <c r="M3888" s="24" t="str">
        <f t="shared" si="486"/>
        <v/>
      </c>
      <c r="N3888" s="24" t="str">
        <f t="shared" si="487"/>
        <v/>
      </c>
      <c r="O3888" s="15" t="str">
        <f t="shared" si="490"/>
        <v/>
      </c>
      <c r="P3888" s="31" t="str">
        <f t="shared" si="491"/>
        <v/>
      </c>
      <c r="Q3888" s="8" t="str">
        <f>IF(E3888="","",IFERROR(VLOOKUP(E3888,REGRAS_CST!$A$2:$D$200,4,FALSE),""))</f>
        <v/>
      </c>
      <c r="S3888" s="9">
        <f t="shared" si="488"/>
        <v>8.9999999999999993E-3</v>
      </c>
      <c r="T3888" s="9">
        <f t="shared" si="489"/>
        <v>1E-3</v>
      </c>
      <c r="U3888" s="16">
        <f>IFERROR(INDEX(BASE_CCLASSTRIB!$E:$E, MATCH(TEXT($D3888,"000000"), BASE_CCLASSTRIB!$A:$A, 0))/100, 0)</f>
        <v>0</v>
      </c>
      <c r="V3888" s="16">
        <f>IFERROR(INDEX(BASE_CCLASSTRIB!$F:$F, MATCH(TEXT($D3888,"000000"), BASE_CCLASSTRIB!$A:$A, 0))/100, 0)</f>
        <v>0</v>
      </c>
    </row>
    <row r="3889" spans="4:22" ht="15.75" thickBot="1" x14ac:dyDescent="0.3">
      <c r="D3889" s="38"/>
      <c r="E3889" s="27" t="str">
        <f t="shared" si="484"/>
        <v/>
      </c>
      <c r="F3889" s="28" t="str">
        <f>IF(E3889="","",IFERROR(VLOOKUP(E3889,REGRAS_CST!$A$2:$B$200,2,FALSE),""))</f>
        <v/>
      </c>
      <c r="H3889" s="29">
        <v>8.9999999999999993E-3</v>
      </c>
      <c r="I3889" s="29">
        <v>1E-3</v>
      </c>
      <c r="K3889" s="21" t="str">
        <f>IF(E3889="","",IFERROR(VLOOKUP(E3889,REGRAS_CST!$A$2:$C$200,3,FALSE),""))</f>
        <v/>
      </c>
      <c r="L3889" s="23" t="str">
        <f t="shared" si="485"/>
        <v/>
      </c>
      <c r="M3889" s="24" t="str">
        <f t="shared" si="486"/>
        <v/>
      </c>
      <c r="N3889" s="24" t="str">
        <f t="shared" si="487"/>
        <v/>
      </c>
      <c r="O3889" s="15" t="str">
        <f t="shared" si="490"/>
        <v/>
      </c>
      <c r="P3889" s="31" t="str">
        <f t="shared" si="491"/>
        <v/>
      </c>
      <c r="Q3889" s="8" t="str">
        <f>IF(E3889="","",IFERROR(VLOOKUP(E3889,REGRAS_CST!$A$2:$D$200,4,FALSE),""))</f>
        <v/>
      </c>
      <c r="S3889" s="9">
        <f t="shared" si="488"/>
        <v>8.9999999999999993E-3</v>
      </c>
      <c r="T3889" s="9">
        <f t="shared" si="489"/>
        <v>1E-3</v>
      </c>
      <c r="U3889" s="16">
        <f>IFERROR(INDEX(BASE_CCLASSTRIB!$E:$E, MATCH(TEXT($D3889,"000000"), BASE_CCLASSTRIB!$A:$A, 0))/100, 0)</f>
        <v>0</v>
      </c>
      <c r="V3889" s="16">
        <f>IFERROR(INDEX(BASE_CCLASSTRIB!$F:$F, MATCH(TEXT($D3889,"000000"), BASE_CCLASSTRIB!$A:$A, 0))/100, 0)</f>
        <v>0</v>
      </c>
    </row>
    <row r="3890" spans="4:22" ht="15.75" thickBot="1" x14ac:dyDescent="0.3">
      <c r="D3890" s="38"/>
      <c r="E3890" s="27" t="str">
        <f t="shared" si="484"/>
        <v/>
      </c>
      <c r="F3890" s="28" t="str">
        <f>IF(E3890="","",IFERROR(VLOOKUP(E3890,REGRAS_CST!$A$2:$B$200,2,FALSE),""))</f>
        <v/>
      </c>
      <c r="H3890" s="29">
        <v>8.9999999999999993E-3</v>
      </c>
      <c r="I3890" s="29">
        <v>1E-3</v>
      </c>
      <c r="K3890" s="21" t="str">
        <f>IF(E3890="","",IFERROR(VLOOKUP(E3890,REGRAS_CST!$A$2:$C$200,3,FALSE),""))</f>
        <v/>
      </c>
      <c r="L3890" s="23" t="str">
        <f t="shared" si="485"/>
        <v/>
      </c>
      <c r="M3890" s="24" t="str">
        <f t="shared" si="486"/>
        <v/>
      </c>
      <c r="N3890" s="24" t="str">
        <f t="shared" si="487"/>
        <v/>
      </c>
      <c r="O3890" s="15" t="str">
        <f t="shared" si="490"/>
        <v/>
      </c>
      <c r="P3890" s="31" t="str">
        <f t="shared" si="491"/>
        <v/>
      </c>
      <c r="Q3890" s="8" t="str">
        <f>IF(E3890="","",IFERROR(VLOOKUP(E3890,REGRAS_CST!$A$2:$D$200,4,FALSE),""))</f>
        <v/>
      </c>
      <c r="S3890" s="9">
        <f t="shared" si="488"/>
        <v>8.9999999999999993E-3</v>
      </c>
      <c r="T3890" s="9">
        <f t="shared" si="489"/>
        <v>1E-3</v>
      </c>
      <c r="U3890" s="16">
        <f>IFERROR(INDEX(BASE_CCLASSTRIB!$E:$E, MATCH(TEXT($D3890,"000000"), BASE_CCLASSTRIB!$A:$A, 0))/100, 0)</f>
        <v>0</v>
      </c>
      <c r="V3890" s="16">
        <f>IFERROR(INDEX(BASE_CCLASSTRIB!$F:$F, MATCH(TEXT($D3890,"000000"), BASE_CCLASSTRIB!$A:$A, 0))/100, 0)</f>
        <v>0</v>
      </c>
    </row>
    <row r="3891" spans="4:22" ht="15.75" thickBot="1" x14ac:dyDescent="0.3">
      <c r="D3891" s="38"/>
      <c r="E3891" s="27" t="str">
        <f t="shared" si="484"/>
        <v/>
      </c>
      <c r="F3891" s="28" t="str">
        <f>IF(E3891="","",IFERROR(VLOOKUP(E3891,REGRAS_CST!$A$2:$B$200,2,FALSE),""))</f>
        <v/>
      </c>
      <c r="H3891" s="29">
        <v>8.9999999999999993E-3</v>
      </c>
      <c r="I3891" s="29">
        <v>1E-3</v>
      </c>
      <c r="K3891" s="21" t="str">
        <f>IF(E3891="","",IFERROR(VLOOKUP(E3891,REGRAS_CST!$A$2:$C$200,3,FALSE),""))</f>
        <v/>
      </c>
      <c r="L3891" s="23" t="str">
        <f t="shared" si="485"/>
        <v/>
      </c>
      <c r="M3891" s="24" t="str">
        <f t="shared" si="486"/>
        <v/>
      </c>
      <c r="N3891" s="24" t="str">
        <f t="shared" si="487"/>
        <v/>
      </c>
      <c r="O3891" s="15" t="str">
        <f t="shared" si="490"/>
        <v/>
      </c>
      <c r="P3891" s="31" t="str">
        <f t="shared" si="491"/>
        <v/>
      </c>
      <c r="Q3891" s="8" t="str">
        <f>IF(E3891="","",IFERROR(VLOOKUP(E3891,REGRAS_CST!$A$2:$D$200,4,FALSE),""))</f>
        <v/>
      </c>
      <c r="S3891" s="9">
        <f t="shared" si="488"/>
        <v>8.9999999999999993E-3</v>
      </c>
      <c r="T3891" s="9">
        <f t="shared" si="489"/>
        <v>1E-3</v>
      </c>
      <c r="U3891" s="16">
        <f>IFERROR(INDEX(BASE_CCLASSTRIB!$E:$E, MATCH(TEXT($D3891,"000000"), BASE_CCLASSTRIB!$A:$A, 0))/100, 0)</f>
        <v>0</v>
      </c>
      <c r="V3891" s="16">
        <f>IFERROR(INDEX(BASE_CCLASSTRIB!$F:$F, MATCH(TEXT($D3891,"000000"), BASE_CCLASSTRIB!$A:$A, 0))/100, 0)</f>
        <v>0</v>
      </c>
    </row>
    <row r="3892" spans="4:22" ht="15.75" thickBot="1" x14ac:dyDescent="0.3">
      <c r="D3892" s="38"/>
      <c r="E3892" s="27" t="str">
        <f t="shared" si="484"/>
        <v/>
      </c>
      <c r="F3892" s="28" t="str">
        <f>IF(E3892="","",IFERROR(VLOOKUP(E3892,REGRAS_CST!$A$2:$B$200,2,FALSE),""))</f>
        <v/>
      </c>
      <c r="H3892" s="29">
        <v>8.9999999999999993E-3</v>
      </c>
      <c r="I3892" s="29">
        <v>1E-3</v>
      </c>
      <c r="K3892" s="21" t="str">
        <f>IF(E3892="","",IFERROR(VLOOKUP(E3892,REGRAS_CST!$A$2:$C$200,3,FALSE),""))</f>
        <v/>
      </c>
      <c r="L3892" s="23" t="str">
        <f t="shared" si="485"/>
        <v/>
      </c>
      <c r="M3892" s="24" t="str">
        <f t="shared" si="486"/>
        <v/>
      </c>
      <c r="N3892" s="24" t="str">
        <f t="shared" si="487"/>
        <v/>
      </c>
      <c r="O3892" s="15" t="str">
        <f t="shared" si="490"/>
        <v/>
      </c>
      <c r="P3892" s="31" t="str">
        <f t="shared" si="491"/>
        <v/>
      </c>
      <c r="Q3892" s="8" t="str">
        <f>IF(E3892="","",IFERROR(VLOOKUP(E3892,REGRAS_CST!$A$2:$D$200,4,FALSE),""))</f>
        <v/>
      </c>
      <c r="S3892" s="9">
        <f t="shared" si="488"/>
        <v>8.9999999999999993E-3</v>
      </c>
      <c r="T3892" s="9">
        <f t="shared" si="489"/>
        <v>1E-3</v>
      </c>
      <c r="U3892" s="16">
        <f>IFERROR(INDEX(BASE_CCLASSTRIB!$E:$E, MATCH(TEXT($D3892,"000000"), BASE_CCLASSTRIB!$A:$A, 0))/100, 0)</f>
        <v>0</v>
      </c>
      <c r="V3892" s="16">
        <f>IFERROR(INDEX(BASE_CCLASSTRIB!$F:$F, MATCH(TEXT($D3892,"000000"), BASE_CCLASSTRIB!$A:$A, 0))/100, 0)</f>
        <v>0</v>
      </c>
    </row>
    <row r="3893" spans="4:22" ht="15.75" thickBot="1" x14ac:dyDescent="0.3">
      <c r="D3893" s="38"/>
      <c r="E3893" s="27" t="str">
        <f t="shared" si="484"/>
        <v/>
      </c>
      <c r="F3893" s="28" t="str">
        <f>IF(E3893="","",IFERROR(VLOOKUP(E3893,REGRAS_CST!$A$2:$B$200,2,FALSE),""))</f>
        <v/>
      </c>
      <c r="H3893" s="29">
        <v>8.9999999999999993E-3</v>
      </c>
      <c r="I3893" s="29">
        <v>1E-3</v>
      </c>
      <c r="K3893" s="21" t="str">
        <f>IF(E3893="","",IFERROR(VLOOKUP(E3893,REGRAS_CST!$A$2:$C$200,3,FALSE),""))</f>
        <v/>
      </c>
      <c r="L3893" s="23" t="str">
        <f t="shared" si="485"/>
        <v/>
      </c>
      <c r="M3893" s="24" t="str">
        <f t="shared" si="486"/>
        <v/>
      </c>
      <c r="N3893" s="24" t="str">
        <f t="shared" si="487"/>
        <v/>
      </c>
      <c r="O3893" s="15" t="str">
        <f t="shared" si="490"/>
        <v/>
      </c>
      <c r="P3893" s="31" t="str">
        <f t="shared" si="491"/>
        <v/>
      </c>
      <c r="Q3893" s="8" t="str">
        <f>IF(E3893="","",IFERROR(VLOOKUP(E3893,REGRAS_CST!$A$2:$D$200,4,FALSE),""))</f>
        <v/>
      </c>
      <c r="S3893" s="9">
        <f t="shared" si="488"/>
        <v>8.9999999999999993E-3</v>
      </c>
      <c r="T3893" s="9">
        <f t="shared" si="489"/>
        <v>1E-3</v>
      </c>
      <c r="U3893" s="16">
        <f>IFERROR(INDEX(BASE_CCLASSTRIB!$E:$E, MATCH(TEXT($D3893,"000000"), BASE_CCLASSTRIB!$A:$A, 0))/100, 0)</f>
        <v>0</v>
      </c>
      <c r="V3893" s="16">
        <f>IFERROR(INDEX(BASE_CCLASSTRIB!$F:$F, MATCH(TEXT($D3893,"000000"), BASE_CCLASSTRIB!$A:$A, 0))/100, 0)</f>
        <v>0</v>
      </c>
    </row>
    <row r="3894" spans="4:22" ht="15.75" thickBot="1" x14ac:dyDescent="0.3">
      <c r="D3894" s="38"/>
      <c r="E3894" s="27" t="str">
        <f t="shared" si="484"/>
        <v/>
      </c>
      <c r="F3894" s="28" t="str">
        <f>IF(E3894="","",IFERROR(VLOOKUP(E3894,REGRAS_CST!$A$2:$B$200,2,FALSE),""))</f>
        <v/>
      </c>
      <c r="H3894" s="29">
        <v>8.9999999999999993E-3</v>
      </c>
      <c r="I3894" s="29">
        <v>1E-3</v>
      </c>
      <c r="K3894" s="21" t="str">
        <f>IF(E3894="","",IFERROR(VLOOKUP(E3894,REGRAS_CST!$A$2:$C$200,3,FALSE),""))</f>
        <v/>
      </c>
      <c r="L3894" s="23" t="str">
        <f t="shared" si="485"/>
        <v/>
      </c>
      <c r="M3894" s="24" t="str">
        <f t="shared" si="486"/>
        <v/>
      </c>
      <c r="N3894" s="24" t="str">
        <f t="shared" si="487"/>
        <v/>
      </c>
      <c r="O3894" s="15" t="str">
        <f t="shared" si="490"/>
        <v/>
      </c>
      <c r="P3894" s="31" t="str">
        <f t="shared" si="491"/>
        <v/>
      </c>
      <c r="Q3894" s="8" t="str">
        <f>IF(E3894="","",IFERROR(VLOOKUP(E3894,REGRAS_CST!$A$2:$D$200,4,FALSE),""))</f>
        <v/>
      </c>
      <c r="S3894" s="9">
        <f t="shared" si="488"/>
        <v>8.9999999999999993E-3</v>
      </c>
      <c r="T3894" s="9">
        <f t="shared" si="489"/>
        <v>1E-3</v>
      </c>
      <c r="U3894" s="16">
        <f>IFERROR(INDEX(BASE_CCLASSTRIB!$E:$E, MATCH(TEXT($D3894,"000000"), BASE_CCLASSTRIB!$A:$A, 0))/100, 0)</f>
        <v>0</v>
      </c>
      <c r="V3894" s="16">
        <f>IFERROR(INDEX(BASE_CCLASSTRIB!$F:$F, MATCH(TEXT($D3894,"000000"), BASE_CCLASSTRIB!$A:$A, 0))/100, 0)</f>
        <v>0</v>
      </c>
    </row>
    <row r="3895" spans="4:22" ht="15.75" thickBot="1" x14ac:dyDescent="0.3">
      <c r="D3895" s="38"/>
      <c r="E3895" s="27" t="str">
        <f t="shared" si="484"/>
        <v/>
      </c>
      <c r="F3895" s="28" t="str">
        <f>IF(E3895="","",IFERROR(VLOOKUP(E3895,REGRAS_CST!$A$2:$B$200,2,FALSE),""))</f>
        <v/>
      </c>
      <c r="H3895" s="29">
        <v>8.9999999999999993E-3</v>
      </c>
      <c r="I3895" s="29">
        <v>1E-3</v>
      </c>
      <c r="K3895" s="21" t="str">
        <f>IF(E3895="","",IFERROR(VLOOKUP(E3895,REGRAS_CST!$A$2:$C$200,3,FALSE),""))</f>
        <v/>
      </c>
      <c r="L3895" s="23" t="str">
        <f t="shared" si="485"/>
        <v/>
      </c>
      <c r="M3895" s="24" t="str">
        <f t="shared" si="486"/>
        <v/>
      </c>
      <c r="N3895" s="24" t="str">
        <f t="shared" si="487"/>
        <v/>
      </c>
      <c r="O3895" s="15" t="str">
        <f t="shared" si="490"/>
        <v/>
      </c>
      <c r="P3895" s="31" t="str">
        <f t="shared" si="491"/>
        <v/>
      </c>
      <c r="Q3895" s="8" t="str">
        <f>IF(E3895="","",IFERROR(VLOOKUP(E3895,REGRAS_CST!$A$2:$D$200,4,FALSE),""))</f>
        <v/>
      </c>
      <c r="S3895" s="9">
        <f t="shared" si="488"/>
        <v>8.9999999999999993E-3</v>
      </c>
      <c r="T3895" s="9">
        <f t="shared" si="489"/>
        <v>1E-3</v>
      </c>
      <c r="U3895" s="16">
        <f>IFERROR(INDEX(BASE_CCLASSTRIB!$E:$E, MATCH(TEXT($D3895,"000000"), BASE_CCLASSTRIB!$A:$A, 0))/100, 0)</f>
        <v>0</v>
      </c>
      <c r="V3895" s="16">
        <f>IFERROR(INDEX(BASE_CCLASSTRIB!$F:$F, MATCH(TEXT($D3895,"000000"), BASE_CCLASSTRIB!$A:$A, 0))/100, 0)</f>
        <v>0</v>
      </c>
    </row>
    <row r="3896" spans="4:22" ht="15.75" thickBot="1" x14ac:dyDescent="0.3">
      <c r="D3896" s="38"/>
      <c r="E3896" s="27" t="str">
        <f t="shared" si="484"/>
        <v/>
      </c>
      <c r="F3896" s="28" t="str">
        <f>IF(E3896="","",IFERROR(VLOOKUP(E3896,REGRAS_CST!$A$2:$B$200,2,FALSE),""))</f>
        <v/>
      </c>
      <c r="H3896" s="29">
        <v>8.9999999999999993E-3</v>
      </c>
      <c r="I3896" s="29">
        <v>1E-3</v>
      </c>
      <c r="K3896" s="21" t="str">
        <f>IF(E3896="","",IFERROR(VLOOKUP(E3896,REGRAS_CST!$A$2:$C$200,3,FALSE),""))</f>
        <v/>
      </c>
      <c r="L3896" s="23" t="str">
        <f t="shared" si="485"/>
        <v/>
      </c>
      <c r="M3896" s="24" t="str">
        <f t="shared" si="486"/>
        <v/>
      </c>
      <c r="N3896" s="24" t="str">
        <f t="shared" si="487"/>
        <v/>
      </c>
      <c r="O3896" s="15" t="str">
        <f t="shared" si="490"/>
        <v/>
      </c>
      <c r="P3896" s="31" t="str">
        <f t="shared" si="491"/>
        <v/>
      </c>
      <c r="Q3896" s="8" t="str">
        <f>IF(E3896="","",IFERROR(VLOOKUP(E3896,REGRAS_CST!$A$2:$D$200,4,FALSE),""))</f>
        <v/>
      </c>
      <c r="S3896" s="9">
        <f t="shared" si="488"/>
        <v>8.9999999999999993E-3</v>
      </c>
      <c r="T3896" s="9">
        <f t="shared" si="489"/>
        <v>1E-3</v>
      </c>
      <c r="U3896" s="16">
        <f>IFERROR(INDEX(BASE_CCLASSTRIB!$E:$E, MATCH(TEXT($D3896,"000000"), BASE_CCLASSTRIB!$A:$A, 0))/100, 0)</f>
        <v>0</v>
      </c>
      <c r="V3896" s="16">
        <f>IFERROR(INDEX(BASE_CCLASSTRIB!$F:$F, MATCH(TEXT($D3896,"000000"), BASE_CCLASSTRIB!$A:$A, 0))/100, 0)</f>
        <v>0</v>
      </c>
    </row>
    <row r="3897" spans="4:22" ht="15.75" thickBot="1" x14ac:dyDescent="0.3">
      <c r="D3897" s="38"/>
      <c r="E3897" s="27" t="str">
        <f t="shared" si="484"/>
        <v/>
      </c>
      <c r="F3897" s="28" t="str">
        <f>IF(E3897="","",IFERROR(VLOOKUP(E3897,REGRAS_CST!$A$2:$B$200,2,FALSE),""))</f>
        <v/>
      </c>
      <c r="H3897" s="29">
        <v>8.9999999999999993E-3</v>
      </c>
      <c r="I3897" s="29">
        <v>1E-3</v>
      </c>
      <c r="K3897" s="21" t="str">
        <f>IF(E3897="","",IFERROR(VLOOKUP(E3897,REGRAS_CST!$A$2:$C$200,3,FALSE),""))</f>
        <v/>
      </c>
      <c r="L3897" s="23" t="str">
        <f t="shared" si="485"/>
        <v/>
      </c>
      <c r="M3897" s="24" t="str">
        <f t="shared" si="486"/>
        <v/>
      </c>
      <c r="N3897" s="24" t="str">
        <f t="shared" si="487"/>
        <v/>
      </c>
      <c r="O3897" s="15" t="str">
        <f t="shared" si="490"/>
        <v/>
      </c>
      <c r="P3897" s="31" t="str">
        <f t="shared" si="491"/>
        <v/>
      </c>
      <c r="Q3897" s="8" t="str">
        <f>IF(E3897="","",IFERROR(VLOOKUP(E3897,REGRAS_CST!$A$2:$D$200,4,FALSE),""))</f>
        <v/>
      </c>
      <c r="S3897" s="9">
        <f t="shared" si="488"/>
        <v>8.9999999999999993E-3</v>
      </c>
      <c r="T3897" s="9">
        <f t="shared" si="489"/>
        <v>1E-3</v>
      </c>
      <c r="U3897" s="16">
        <f>IFERROR(INDEX(BASE_CCLASSTRIB!$E:$E, MATCH(TEXT($D3897,"000000"), BASE_CCLASSTRIB!$A:$A, 0))/100, 0)</f>
        <v>0</v>
      </c>
      <c r="V3897" s="16">
        <f>IFERROR(INDEX(BASE_CCLASSTRIB!$F:$F, MATCH(TEXT($D3897,"000000"), BASE_CCLASSTRIB!$A:$A, 0))/100, 0)</f>
        <v>0</v>
      </c>
    </row>
    <row r="3898" spans="4:22" ht="15.75" thickBot="1" x14ac:dyDescent="0.3">
      <c r="D3898" s="38"/>
      <c r="E3898" s="27" t="str">
        <f t="shared" si="484"/>
        <v/>
      </c>
      <c r="F3898" s="28" t="str">
        <f>IF(E3898="","",IFERROR(VLOOKUP(E3898,REGRAS_CST!$A$2:$B$200,2,FALSE),""))</f>
        <v/>
      </c>
      <c r="H3898" s="29">
        <v>8.9999999999999993E-3</v>
      </c>
      <c r="I3898" s="29">
        <v>1E-3</v>
      </c>
      <c r="K3898" s="21" t="str">
        <f>IF(E3898="","",IFERROR(VLOOKUP(E3898,REGRAS_CST!$A$2:$C$200,3,FALSE),""))</f>
        <v/>
      </c>
      <c r="L3898" s="23" t="str">
        <f t="shared" si="485"/>
        <v/>
      </c>
      <c r="M3898" s="24" t="str">
        <f t="shared" si="486"/>
        <v/>
      </c>
      <c r="N3898" s="24" t="str">
        <f t="shared" si="487"/>
        <v/>
      </c>
      <c r="O3898" s="15" t="str">
        <f t="shared" si="490"/>
        <v/>
      </c>
      <c r="P3898" s="31" t="str">
        <f t="shared" si="491"/>
        <v/>
      </c>
      <c r="Q3898" s="8" t="str">
        <f>IF(E3898="","",IFERROR(VLOOKUP(E3898,REGRAS_CST!$A$2:$D$200,4,FALSE),""))</f>
        <v/>
      </c>
      <c r="S3898" s="9">
        <f t="shared" si="488"/>
        <v>8.9999999999999993E-3</v>
      </c>
      <c r="T3898" s="9">
        <f t="shared" si="489"/>
        <v>1E-3</v>
      </c>
      <c r="U3898" s="16">
        <f>IFERROR(INDEX(BASE_CCLASSTRIB!$E:$E, MATCH(TEXT($D3898,"000000"), BASE_CCLASSTRIB!$A:$A, 0))/100, 0)</f>
        <v>0</v>
      </c>
      <c r="V3898" s="16">
        <f>IFERROR(INDEX(BASE_CCLASSTRIB!$F:$F, MATCH(TEXT($D3898,"000000"), BASE_CCLASSTRIB!$A:$A, 0))/100, 0)</f>
        <v>0</v>
      </c>
    </row>
    <row r="3899" spans="4:22" ht="15.75" thickBot="1" x14ac:dyDescent="0.3">
      <c r="D3899" s="38"/>
      <c r="E3899" s="27" t="str">
        <f t="shared" si="484"/>
        <v/>
      </c>
      <c r="F3899" s="28" t="str">
        <f>IF(E3899="","",IFERROR(VLOOKUP(E3899,REGRAS_CST!$A$2:$B$200,2,FALSE),""))</f>
        <v/>
      </c>
      <c r="H3899" s="29">
        <v>8.9999999999999993E-3</v>
      </c>
      <c r="I3899" s="29">
        <v>1E-3</v>
      </c>
      <c r="K3899" s="21" t="str">
        <f>IF(E3899="","",IFERROR(VLOOKUP(E3899,REGRAS_CST!$A$2:$C$200,3,FALSE),""))</f>
        <v/>
      </c>
      <c r="L3899" s="23" t="str">
        <f t="shared" si="485"/>
        <v/>
      </c>
      <c r="M3899" s="24" t="str">
        <f t="shared" si="486"/>
        <v/>
      </c>
      <c r="N3899" s="24" t="str">
        <f t="shared" si="487"/>
        <v/>
      </c>
      <c r="O3899" s="15" t="str">
        <f t="shared" si="490"/>
        <v/>
      </c>
      <c r="P3899" s="31" t="str">
        <f t="shared" si="491"/>
        <v/>
      </c>
      <c r="Q3899" s="8" t="str">
        <f>IF(E3899="","",IFERROR(VLOOKUP(E3899,REGRAS_CST!$A$2:$D$200,4,FALSE),""))</f>
        <v/>
      </c>
      <c r="S3899" s="9">
        <f t="shared" si="488"/>
        <v>8.9999999999999993E-3</v>
      </c>
      <c r="T3899" s="9">
        <f t="shared" si="489"/>
        <v>1E-3</v>
      </c>
      <c r="U3899" s="16">
        <f>IFERROR(INDEX(BASE_CCLASSTRIB!$E:$E, MATCH(TEXT($D3899,"000000"), BASE_CCLASSTRIB!$A:$A, 0))/100, 0)</f>
        <v>0</v>
      </c>
      <c r="V3899" s="16">
        <f>IFERROR(INDEX(BASE_CCLASSTRIB!$F:$F, MATCH(TEXT($D3899,"000000"), BASE_CCLASSTRIB!$A:$A, 0))/100, 0)</f>
        <v>0</v>
      </c>
    </row>
    <row r="3900" spans="4:22" ht="15.75" thickBot="1" x14ac:dyDescent="0.3">
      <c r="D3900" s="38"/>
      <c r="E3900" s="27" t="str">
        <f t="shared" si="484"/>
        <v/>
      </c>
      <c r="F3900" s="28" t="str">
        <f>IF(E3900="","",IFERROR(VLOOKUP(E3900,REGRAS_CST!$A$2:$B$200,2,FALSE),""))</f>
        <v/>
      </c>
      <c r="H3900" s="29">
        <v>8.9999999999999993E-3</v>
      </c>
      <c r="I3900" s="29">
        <v>1E-3</v>
      </c>
      <c r="K3900" s="21" t="str">
        <f>IF(E3900="","",IFERROR(VLOOKUP(E3900,REGRAS_CST!$A$2:$C$200,3,FALSE),""))</f>
        <v/>
      </c>
      <c r="L3900" s="23" t="str">
        <f t="shared" si="485"/>
        <v/>
      </c>
      <c r="M3900" s="24" t="str">
        <f t="shared" si="486"/>
        <v/>
      </c>
      <c r="N3900" s="24" t="str">
        <f t="shared" si="487"/>
        <v/>
      </c>
      <c r="O3900" s="15" t="str">
        <f t="shared" si="490"/>
        <v/>
      </c>
      <c r="P3900" s="31" t="str">
        <f t="shared" si="491"/>
        <v/>
      </c>
      <c r="Q3900" s="8" t="str">
        <f>IF(E3900="","",IFERROR(VLOOKUP(E3900,REGRAS_CST!$A$2:$D$200,4,FALSE),""))</f>
        <v/>
      </c>
      <c r="S3900" s="9">
        <f t="shared" si="488"/>
        <v>8.9999999999999993E-3</v>
      </c>
      <c r="T3900" s="9">
        <f t="shared" si="489"/>
        <v>1E-3</v>
      </c>
      <c r="U3900" s="16">
        <f>IFERROR(INDEX(BASE_CCLASSTRIB!$E:$E, MATCH(TEXT($D3900,"000000"), BASE_CCLASSTRIB!$A:$A, 0))/100, 0)</f>
        <v>0</v>
      </c>
      <c r="V3900" s="16">
        <f>IFERROR(INDEX(BASE_CCLASSTRIB!$F:$F, MATCH(TEXT($D3900,"000000"), BASE_CCLASSTRIB!$A:$A, 0))/100, 0)</f>
        <v>0</v>
      </c>
    </row>
    <row r="3901" spans="4:22" ht="15.75" thickBot="1" x14ac:dyDescent="0.3">
      <c r="D3901" s="38"/>
      <c r="E3901" s="27" t="str">
        <f t="shared" si="484"/>
        <v/>
      </c>
      <c r="F3901" s="28" t="str">
        <f>IF(E3901="","",IFERROR(VLOOKUP(E3901,REGRAS_CST!$A$2:$B$200,2,FALSE),""))</f>
        <v/>
      </c>
      <c r="H3901" s="29">
        <v>8.9999999999999993E-3</v>
      </c>
      <c r="I3901" s="29">
        <v>1E-3</v>
      </c>
      <c r="K3901" s="21" t="str">
        <f>IF(E3901="","",IFERROR(VLOOKUP(E3901,REGRAS_CST!$A$2:$C$200,3,FALSE),""))</f>
        <v/>
      </c>
      <c r="L3901" s="23" t="str">
        <f t="shared" si="485"/>
        <v/>
      </c>
      <c r="M3901" s="24" t="str">
        <f t="shared" si="486"/>
        <v/>
      </c>
      <c r="N3901" s="24" t="str">
        <f t="shared" si="487"/>
        <v/>
      </c>
      <c r="O3901" s="15" t="str">
        <f t="shared" si="490"/>
        <v/>
      </c>
      <c r="P3901" s="31" t="str">
        <f t="shared" si="491"/>
        <v/>
      </c>
      <c r="Q3901" s="8" t="str">
        <f>IF(E3901="","",IFERROR(VLOOKUP(E3901,REGRAS_CST!$A$2:$D$200,4,FALSE),""))</f>
        <v/>
      </c>
      <c r="S3901" s="9">
        <f t="shared" si="488"/>
        <v>8.9999999999999993E-3</v>
      </c>
      <c r="T3901" s="9">
        <f t="shared" si="489"/>
        <v>1E-3</v>
      </c>
      <c r="U3901" s="16">
        <f>IFERROR(INDEX(BASE_CCLASSTRIB!$E:$E, MATCH(TEXT($D3901,"000000"), BASE_CCLASSTRIB!$A:$A, 0))/100, 0)</f>
        <v>0</v>
      </c>
      <c r="V3901" s="16">
        <f>IFERROR(INDEX(BASE_CCLASSTRIB!$F:$F, MATCH(TEXT($D3901,"000000"), BASE_CCLASSTRIB!$A:$A, 0))/100, 0)</f>
        <v>0</v>
      </c>
    </row>
    <row r="3902" spans="4:22" ht="15.75" thickBot="1" x14ac:dyDescent="0.3">
      <c r="D3902" s="38"/>
      <c r="E3902" s="27" t="str">
        <f t="shared" si="484"/>
        <v/>
      </c>
      <c r="F3902" s="28" t="str">
        <f>IF(E3902="","",IFERROR(VLOOKUP(E3902,REGRAS_CST!$A$2:$B$200,2,FALSE),""))</f>
        <v/>
      </c>
      <c r="H3902" s="29">
        <v>8.9999999999999993E-3</v>
      </c>
      <c r="I3902" s="29">
        <v>1E-3</v>
      </c>
      <c r="K3902" s="21" t="str">
        <f>IF(E3902="","",IFERROR(VLOOKUP(E3902,REGRAS_CST!$A$2:$C$200,3,FALSE),""))</f>
        <v/>
      </c>
      <c r="L3902" s="23" t="str">
        <f t="shared" si="485"/>
        <v/>
      </c>
      <c r="M3902" s="24" t="str">
        <f t="shared" si="486"/>
        <v/>
      </c>
      <c r="N3902" s="24" t="str">
        <f t="shared" si="487"/>
        <v/>
      </c>
      <c r="O3902" s="15" t="str">
        <f t="shared" si="490"/>
        <v/>
      </c>
      <c r="P3902" s="31" t="str">
        <f t="shared" si="491"/>
        <v/>
      </c>
      <c r="Q3902" s="8" t="str">
        <f>IF(E3902="","",IFERROR(VLOOKUP(E3902,REGRAS_CST!$A$2:$D$200,4,FALSE),""))</f>
        <v/>
      </c>
      <c r="S3902" s="9">
        <f t="shared" si="488"/>
        <v>8.9999999999999993E-3</v>
      </c>
      <c r="T3902" s="9">
        <f t="shared" si="489"/>
        <v>1E-3</v>
      </c>
      <c r="U3902" s="16">
        <f>IFERROR(INDEX(BASE_CCLASSTRIB!$E:$E, MATCH(TEXT($D3902,"000000"), BASE_CCLASSTRIB!$A:$A, 0))/100, 0)</f>
        <v>0</v>
      </c>
      <c r="V3902" s="16">
        <f>IFERROR(INDEX(BASE_CCLASSTRIB!$F:$F, MATCH(TEXT($D3902,"000000"), BASE_CCLASSTRIB!$A:$A, 0))/100, 0)</f>
        <v>0</v>
      </c>
    </row>
    <row r="3903" spans="4:22" ht="15.75" thickBot="1" x14ac:dyDescent="0.3">
      <c r="D3903" s="38"/>
      <c r="E3903" s="27" t="str">
        <f t="shared" si="484"/>
        <v/>
      </c>
      <c r="F3903" s="28" t="str">
        <f>IF(E3903="","",IFERROR(VLOOKUP(E3903,REGRAS_CST!$A$2:$B$200,2,FALSE),""))</f>
        <v/>
      </c>
      <c r="H3903" s="29">
        <v>8.9999999999999993E-3</v>
      </c>
      <c r="I3903" s="29">
        <v>1E-3</v>
      </c>
      <c r="K3903" s="21" t="str">
        <f>IF(E3903="","",IFERROR(VLOOKUP(E3903,REGRAS_CST!$A$2:$C$200,3,FALSE),""))</f>
        <v/>
      </c>
      <c r="L3903" s="23" t="str">
        <f t="shared" si="485"/>
        <v/>
      </c>
      <c r="M3903" s="24" t="str">
        <f t="shared" si="486"/>
        <v/>
      </c>
      <c r="N3903" s="24" t="str">
        <f t="shared" si="487"/>
        <v/>
      </c>
      <c r="O3903" s="15" t="str">
        <f t="shared" si="490"/>
        <v/>
      </c>
      <c r="P3903" s="31" t="str">
        <f t="shared" si="491"/>
        <v/>
      </c>
      <c r="Q3903" s="8" t="str">
        <f>IF(E3903="","",IFERROR(VLOOKUP(E3903,REGRAS_CST!$A$2:$D$200,4,FALSE),""))</f>
        <v/>
      </c>
      <c r="S3903" s="9">
        <f t="shared" si="488"/>
        <v>8.9999999999999993E-3</v>
      </c>
      <c r="T3903" s="9">
        <f t="shared" si="489"/>
        <v>1E-3</v>
      </c>
      <c r="U3903" s="16">
        <f>IFERROR(INDEX(BASE_CCLASSTRIB!$E:$E, MATCH(TEXT($D3903,"000000"), BASE_CCLASSTRIB!$A:$A, 0))/100, 0)</f>
        <v>0</v>
      </c>
      <c r="V3903" s="16">
        <f>IFERROR(INDEX(BASE_CCLASSTRIB!$F:$F, MATCH(TEXT($D3903,"000000"), BASE_CCLASSTRIB!$A:$A, 0))/100, 0)</f>
        <v>0</v>
      </c>
    </row>
    <row r="3904" spans="4:22" ht="15.75" thickBot="1" x14ac:dyDescent="0.3">
      <c r="D3904" s="38"/>
      <c r="E3904" s="27" t="str">
        <f t="shared" si="484"/>
        <v/>
      </c>
      <c r="F3904" s="28" t="str">
        <f>IF(E3904="","",IFERROR(VLOOKUP(E3904,REGRAS_CST!$A$2:$B$200,2,FALSE),""))</f>
        <v/>
      </c>
      <c r="H3904" s="29">
        <v>8.9999999999999993E-3</v>
      </c>
      <c r="I3904" s="29">
        <v>1E-3</v>
      </c>
      <c r="K3904" s="21" t="str">
        <f>IF(E3904="","",IFERROR(VLOOKUP(E3904,REGRAS_CST!$A$2:$C$200,3,FALSE),""))</f>
        <v/>
      </c>
      <c r="L3904" s="23" t="str">
        <f t="shared" si="485"/>
        <v/>
      </c>
      <c r="M3904" s="24" t="str">
        <f t="shared" si="486"/>
        <v/>
      </c>
      <c r="N3904" s="24" t="str">
        <f t="shared" si="487"/>
        <v/>
      </c>
      <c r="O3904" s="15" t="str">
        <f t="shared" si="490"/>
        <v/>
      </c>
      <c r="P3904" s="31" t="str">
        <f t="shared" si="491"/>
        <v/>
      </c>
      <c r="Q3904" s="8" t="str">
        <f>IF(E3904="","",IFERROR(VLOOKUP(E3904,REGRAS_CST!$A$2:$D$200,4,FALSE),""))</f>
        <v/>
      </c>
      <c r="S3904" s="9">
        <f t="shared" si="488"/>
        <v>8.9999999999999993E-3</v>
      </c>
      <c r="T3904" s="9">
        <f t="shared" si="489"/>
        <v>1E-3</v>
      </c>
      <c r="U3904" s="16">
        <f>IFERROR(INDEX(BASE_CCLASSTRIB!$E:$E, MATCH(TEXT($D3904,"000000"), BASE_CCLASSTRIB!$A:$A, 0))/100, 0)</f>
        <v>0</v>
      </c>
      <c r="V3904" s="16">
        <f>IFERROR(INDEX(BASE_CCLASSTRIB!$F:$F, MATCH(TEXT($D3904,"000000"), BASE_CCLASSTRIB!$A:$A, 0))/100, 0)</f>
        <v>0</v>
      </c>
    </row>
    <row r="3905" spans="4:22" ht="15.75" thickBot="1" x14ac:dyDescent="0.3">
      <c r="D3905" s="38"/>
      <c r="E3905" s="27" t="str">
        <f t="shared" si="484"/>
        <v/>
      </c>
      <c r="F3905" s="28" t="str">
        <f>IF(E3905="","",IFERROR(VLOOKUP(E3905,REGRAS_CST!$A$2:$B$200,2,FALSE),""))</f>
        <v/>
      </c>
      <c r="H3905" s="29">
        <v>8.9999999999999993E-3</v>
      </c>
      <c r="I3905" s="29">
        <v>1E-3</v>
      </c>
      <c r="K3905" s="21" t="str">
        <f>IF(E3905="","",IFERROR(VLOOKUP(E3905,REGRAS_CST!$A$2:$C$200,3,FALSE),""))</f>
        <v/>
      </c>
      <c r="L3905" s="23" t="str">
        <f t="shared" si="485"/>
        <v/>
      </c>
      <c r="M3905" s="24" t="str">
        <f t="shared" si="486"/>
        <v/>
      </c>
      <c r="N3905" s="24" t="str">
        <f t="shared" si="487"/>
        <v/>
      </c>
      <c r="O3905" s="15" t="str">
        <f t="shared" si="490"/>
        <v/>
      </c>
      <c r="P3905" s="31" t="str">
        <f t="shared" si="491"/>
        <v/>
      </c>
      <c r="Q3905" s="8" t="str">
        <f>IF(E3905="","",IFERROR(VLOOKUP(E3905,REGRAS_CST!$A$2:$D$200,4,FALSE),""))</f>
        <v/>
      </c>
      <c r="S3905" s="9">
        <f t="shared" si="488"/>
        <v>8.9999999999999993E-3</v>
      </c>
      <c r="T3905" s="9">
        <f t="shared" si="489"/>
        <v>1E-3</v>
      </c>
      <c r="U3905" s="16">
        <f>IFERROR(INDEX(BASE_CCLASSTRIB!$E:$E, MATCH(TEXT($D3905,"000000"), BASE_CCLASSTRIB!$A:$A, 0))/100, 0)</f>
        <v>0</v>
      </c>
      <c r="V3905" s="16">
        <f>IFERROR(INDEX(BASE_CCLASSTRIB!$F:$F, MATCH(TEXT($D3905,"000000"), BASE_CCLASSTRIB!$A:$A, 0))/100, 0)</f>
        <v>0</v>
      </c>
    </row>
    <row r="3906" spans="4:22" ht="15.75" thickBot="1" x14ac:dyDescent="0.3">
      <c r="D3906" s="38"/>
      <c r="E3906" s="27" t="str">
        <f t="shared" ref="E3906:E3969" si="492">IF(D3906="","",LEFT(D3906,3))</f>
        <v/>
      </c>
      <c r="F3906" s="28" t="str">
        <f>IF(E3906="","",IFERROR(VLOOKUP(E3906,REGRAS_CST!$A$2:$B$200,2,FALSE),""))</f>
        <v/>
      </c>
      <c r="H3906" s="29">
        <v>8.9999999999999993E-3</v>
      </c>
      <c r="I3906" s="29">
        <v>1E-3</v>
      </c>
      <c r="K3906" s="21" t="str">
        <f>IF(E3906="","",IFERROR(VLOOKUP(E3906,REGRAS_CST!$A$2:$C$200,3,FALSE),""))</f>
        <v/>
      </c>
      <c r="L3906" s="23" t="str">
        <f t="shared" ref="L3906:L3969" si="493">IF($G3906="", "", $G3906*(1-$V3906))</f>
        <v/>
      </c>
      <c r="M3906" s="24" t="str">
        <f t="shared" ref="M3906:M3969" si="494">IF(OR($L3906="",$S3906=""),"",$L3906*$S3906)</f>
        <v/>
      </c>
      <c r="N3906" s="24" t="str">
        <f t="shared" ref="N3906:N3969" si="495">IF(OR($L3906="",$T3906=""),"",$L3906*$T3906)</f>
        <v/>
      </c>
      <c r="O3906" s="15" t="str">
        <f t="shared" si="490"/>
        <v/>
      </c>
      <c r="P3906" s="31" t="str">
        <f t="shared" si="491"/>
        <v/>
      </c>
      <c r="Q3906" s="8" t="str">
        <f>IF(E3906="","",IFERROR(VLOOKUP(E3906,REGRAS_CST!$A$2:$D$200,4,FALSE),""))</f>
        <v/>
      </c>
      <c r="S3906" s="9">
        <f t="shared" ref="S3906:S3969" si="496">IF($H3906="","",$H3906*(1-$U3906))</f>
        <v>8.9999999999999993E-3</v>
      </c>
      <c r="T3906" s="9">
        <f t="shared" ref="T3906:T3969" si="497">IF($I3906="","",$I3906*(1-$U3906))</f>
        <v>1E-3</v>
      </c>
      <c r="U3906" s="16">
        <f>IFERROR(INDEX(BASE_CCLASSTRIB!$E:$E, MATCH(TEXT($D3906,"000000"), BASE_CCLASSTRIB!$A:$A, 0))/100, 0)</f>
        <v>0</v>
      </c>
      <c r="V3906" s="16">
        <f>IFERROR(INDEX(BASE_CCLASSTRIB!$F:$F, MATCH(TEXT($D3906,"000000"), BASE_CCLASSTRIB!$A:$A, 0))/100, 0)</f>
        <v>0</v>
      </c>
    </row>
    <row r="3907" spans="4:22" ht="15.75" thickBot="1" x14ac:dyDescent="0.3">
      <c r="D3907" s="38"/>
      <c r="E3907" s="27" t="str">
        <f t="shared" si="492"/>
        <v/>
      </c>
      <c r="F3907" s="28" t="str">
        <f>IF(E3907="","",IFERROR(VLOOKUP(E3907,REGRAS_CST!$A$2:$B$200,2,FALSE),""))</f>
        <v/>
      </c>
      <c r="H3907" s="29">
        <v>8.9999999999999993E-3</v>
      </c>
      <c r="I3907" s="29">
        <v>1E-3</v>
      </c>
      <c r="K3907" s="21" t="str">
        <f>IF(E3907="","",IFERROR(VLOOKUP(E3907,REGRAS_CST!$A$2:$C$200,3,FALSE),""))</f>
        <v/>
      </c>
      <c r="L3907" s="23" t="str">
        <f t="shared" si="493"/>
        <v/>
      </c>
      <c r="M3907" s="24" t="str">
        <f t="shared" si="494"/>
        <v/>
      </c>
      <c r="N3907" s="24" t="str">
        <f t="shared" si="495"/>
        <v/>
      </c>
      <c r="O3907" s="15" t="str">
        <f t="shared" si="490"/>
        <v/>
      </c>
      <c r="P3907" s="31" t="str">
        <f t="shared" si="491"/>
        <v/>
      </c>
      <c r="Q3907" s="8" t="str">
        <f>IF(E3907="","",IFERROR(VLOOKUP(E3907,REGRAS_CST!$A$2:$D$200,4,FALSE),""))</f>
        <v/>
      </c>
      <c r="S3907" s="9">
        <f t="shared" si="496"/>
        <v>8.9999999999999993E-3</v>
      </c>
      <c r="T3907" s="9">
        <f t="shared" si="497"/>
        <v>1E-3</v>
      </c>
      <c r="U3907" s="16">
        <f>IFERROR(INDEX(BASE_CCLASSTRIB!$E:$E, MATCH(TEXT($D3907,"000000"), BASE_CCLASSTRIB!$A:$A, 0))/100, 0)</f>
        <v>0</v>
      </c>
      <c r="V3907" s="16">
        <f>IFERROR(INDEX(BASE_CCLASSTRIB!$F:$F, MATCH(TEXT($D3907,"000000"), BASE_CCLASSTRIB!$A:$A, 0))/100, 0)</f>
        <v>0</v>
      </c>
    </row>
    <row r="3908" spans="4:22" ht="15.75" thickBot="1" x14ac:dyDescent="0.3">
      <c r="D3908" s="38"/>
      <c r="E3908" s="27" t="str">
        <f t="shared" si="492"/>
        <v/>
      </c>
      <c r="F3908" s="28" t="str">
        <f>IF(E3908="","",IFERROR(VLOOKUP(E3908,REGRAS_CST!$A$2:$B$200,2,FALSE),""))</f>
        <v/>
      </c>
      <c r="H3908" s="29">
        <v>8.9999999999999993E-3</v>
      </c>
      <c r="I3908" s="29">
        <v>1E-3</v>
      </c>
      <c r="K3908" s="21" t="str">
        <f>IF(E3908="","",IFERROR(VLOOKUP(E3908,REGRAS_CST!$A$2:$C$200,3,FALSE),""))</f>
        <v/>
      </c>
      <c r="L3908" s="23" t="str">
        <f t="shared" si="493"/>
        <v/>
      </c>
      <c r="M3908" s="24" t="str">
        <f t="shared" si="494"/>
        <v/>
      </c>
      <c r="N3908" s="24" t="str">
        <f t="shared" si="495"/>
        <v/>
      </c>
      <c r="O3908" s="15" t="str">
        <f t="shared" si="490"/>
        <v/>
      </c>
      <c r="P3908" s="31" t="str">
        <f t="shared" si="491"/>
        <v/>
      </c>
      <c r="Q3908" s="8" t="str">
        <f>IF(E3908="","",IFERROR(VLOOKUP(E3908,REGRAS_CST!$A$2:$D$200,4,FALSE),""))</f>
        <v/>
      </c>
      <c r="S3908" s="9">
        <f t="shared" si="496"/>
        <v>8.9999999999999993E-3</v>
      </c>
      <c r="T3908" s="9">
        <f t="shared" si="497"/>
        <v>1E-3</v>
      </c>
      <c r="U3908" s="16">
        <f>IFERROR(INDEX(BASE_CCLASSTRIB!$E:$E, MATCH(TEXT($D3908,"000000"), BASE_CCLASSTRIB!$A:$A, 0))/100, 0)</f>
        <v>0</v>
      </c>
      <c r="V3908" s="16">
        <f>IFERROR(INDEX(BASE_CCLASSTRIB!$F:$F, MATCH(TEXT($D3908,"000000"), BASE_CCLASSTRIB!$A:$A, 0))/100, 0)</f>
        <v>0</v>
      </c>
    </row>
    <row r="3909" spans="4:22" ht="15.75" thickBot="1" x14ac:dyDescent="0.3">
      <c r="D3909" s="38"/>
      <c r="E3909" s="27" t="str">
        <f t="shared" si="492"/>
        <v/>
      </c>
      <c r="F3909" s="28" t="str">
        <f>IF(E3909="","",IFERROR(VLOOKUP(E3909,REGRAS_CST!$A$2:$B$200,2,FALSE),""))</f>
        <v/>
      </c>
      <c r="H3909" s="29">
        <v>8.9999999999999993E-3</v>
      </c>
      <c r="I3909" s="29">
        <v>1E-3</v>
      </c>
      <c r="K3909" s="21" t="str">
        <f>IF(E3909="","",IFERROR(VLOOKUP(E3909,REGRAS_CST!$A$2:$C$200,3,FALSE),""))</f>
        <v/>
      </c>
      <c r="L3909" s="23" t="str">
        <f t="shared" si="493"/>
        <v/>
      </c>
      <c r="M3909" s="24" t="str">
        <f t="shared" si="494"/>
        <v/>
      </c>
      <c r="N3909" s="24" t="str">
        <f t="shared" si="495"/>
        <v/>
      </c>
      <c r="O3909" s="15" t="str">
        <f t="shared" si="490"/>
        <v/>
      </c>
      <c r="P3909" s="31" t="str">
        <f t="shared" si="491"/>
        <v/>
      </c>
      <c r="Q3909" s="8" t="str">
        <f>IF(E3909="","",IFERROR(VLOOKUP(E3909,REGRAS_CST!$A$2:$D$200,4,FALSE),""))</f>
        <v/>
      </c>
      <c r="S3909" s="9">
        <f t="shared" si="496"/>
        <v>8.9999999999999993E-3</v>
      </c>
      <c r="T3909" s="9">
        <f t="shared" si="497"/>
        <v>1E-3</v>
      </c>
      <c r="U3909" s="16">
        <f>IFERROR(INDEX(BASE_CCLASSTRIB!$E:$E, MATCH(TEXT($D3909,"000000"), BASE_CCLASSTRIB!$A:$A, 0))/100, 0)</f>
        <v>0</v>
      </c>
      <c r="V3909" s="16">
        <f>IFERROR(INDEX(BASE_CCLASSTRIB!$F:$F, MATCH(TEXT($D3909,"000000"), BASE_CCLASSTRIB!$A:$A, 0))/100, 0)</f>
        <v>0</v>
      </c>
    </row>
    <row r="3910" spans="4:22" ht="15.75" thickBot="1" x14ac:dyDescent="0.3">
      <c r="D3910" s="38"/>
      <c r="E3910" s="27" t="str">
        <f t="shared" si="492"/>
        <v/>
      </c>
      <c r="F3910" s="28" t="str">
        <f>IF(E3910="","",IFERROR(VLOOKUP(E3910,REGRAS_CST!$A$2:$B$200,2,FALSE),""))</f>
        <v/>
      </c>
      <c r="H3910" s="29">
        <v>8.9999999999999993E-3</v>
      </c>
      <c r="I3910" s="29">
        <v>1E-3</v>
      </c>
      <c r="K3910" s="21" t="str">
        <f>IF(E3910="","",IFERROR(VLOOKUP(E3910,REGRAS_CST!$A$2:$C$200,3,FALSE),""))</f>
        <v/>
      </c>
      <c r="L3910" s="23" t="str">
        <f t="shared" si="493"/>
        <v/>
      </c>
      <c r="M3910" s="24" t="str">
        <f t="shared" si="494"/>
        <v/>
      </c>
      <c r="N3910" s="24" t="str">
        <f t="shared" si="495"/>
        <v/>
      </c>
      <c r="O3910" s="15" t="str">
        <f t="shared" si="490"/>
        <v/>
      </c>
      <c r="P3910" s="31" t="str">
        <f t="shared" si="491"/>
        <v/>
      </c>
      <c r="Q3910" s="8" t="str">
        <f>IF(E3910="","",IFERROR(VLOOKUP(E3910,REGRAS_CST!$A$2:$D$200,4,FALSE),""))</f>
        <v/>
      </c>
      <c r="S3910" s="9">
        <f t="shared" si="496"/>
        <v>8.9999999999999993E-3</v>
      </c>
      <c r="T3910" s="9">
        <f t="shared" si="497"/>
        <v>1E-3</v>
      </c>
      <c r="U3910" s="16">
        <f>IFERROR(INDEX(BASE_CCLASSTRIB!$E:$E, MATCH(TEXT($D3910,"000000"), BASE_CCLASSTRIB!$A:$A, 0))/100, 0)</f>
        <v>0</v>
      </c>
      <c r="V3910" s="16">
        <f>IFERROR(INDEX(BASE_CCLASSTRIB!$F:$F, MATCH(TEXT($D3910,"000000"), BASE_CCLASSTRIB!$A:$A, 0))/100, 0)</f>
        <v>0</v>
      </c>
    </row>
    <row r="3911" spans="4:22" ht="15.75" thickBot="1" x14ac:dyDescent="0.3">
      <c r="D3911" s="38"/>
      <c r="E3911" s="27" t="str">
        <f t="shared" si="492"/>
        <v/>
      </c>
      <c r="F3911" s="28" t="str">
        <f>IF(E3911="","",IFERROR(VLOOKUP(E3911,REGRAS_CST!$A$2:$B$200,2,FALSE),""))</f>
        <v/>
      </c>
      <c r="H3911" s="29">
        <v>8.9999999999999993E-3</v>
      </c>
      <c r="I3911" s="29">
        <v>1E-3</v>
      </c>
      <c r="K3911" s="21" t="str">
        <f>IF(E3911="","",IFERROR(VLOOKUP(E3911,REGRAS_CST!$A$2:$C$200,3,FALSE),""))</f>
        <v/>
      </c>
      <c r="L3911" s="23" t="str">
        <f t="shared" si="493"/>
        <v/>
      </c>
      <c r="M3911" s="24" t="str">
        <f t="shared" si="494"/>
        <v/>
      </c>
      <c r="N3911" s="24" t="str">
        <f t="shared" si="495"/>
        <v/>
      </c>
      <c r="O3911" s="15" t="str">
        <f t="shared" si="490"/>
        <v/>
      </c>
      <c r="P3911" s="31" t="str">
        <f t="shared" si="491"/>
        <v/>
      </c>
      <c r="Q3911" s="8" t="str">
        <f>IF(E3911="","",IFERROR(VLOOKUP(E3911,REGRAS_CST!$A$2:$D$200,4,FALSE),""))</f>
        <v/>
      </c>
      <c r="S3911" s="9">
        <f t="shared" si="496"/>
        <v>8.9999999999999993E-3</v>
      </c>
      <c r="T3911" s="9">
        <f t="shared" si="497"/>
        <v>1E-3</v>
      </c>
      <c r="U3911" s="16">
        <f>IFERROR(INDEX(BASE_CCLASSTRIB!$E:$E, MATCH(TEXT($D3911,"000000"), BASE_CCLASSTRIB!$A:$A, 0))/100, 0)</f>
        <v>0</v>
      </c>
      <c r="V3911" s="16">
        <f>IFERROR(INDEX(BASE_CCLASSTRIB!$F:$F, MATCH(TEXT($D3911,"000000"), BASE_CCLASSTRIB!$A:$A, 0))/100, 0)</f>
        <v>0</v>
      </c>
    </row>
    <row r="3912" spans="4:22" ht="15.75" thickBot="1" x14ac:dyDescent="0.3">
      <c r="D3912" s="38"/>
      <c r="E3912" s="27" t="str">
        <f t="shared" si="492"/>
        <v/>
      </c>
      <c r="F3912" s="28" t="str">
        <f>IF(E3912="","",IFERROR(VLOOKUP(E3912,REGRAS_CST!$A$2:$B$200,2,FALSE),""))</f>
        <v/>
      </c>
      <c r="H3912" s="29">
        <v>8.9999999999999993E-3</v>
      </c>
      <c r="I3912" s="29">
        <v>1E-3</v>
      </c>
      <c r="K3912" s="21" t="str">
        <f>IF(E3912="","",IFERROR(VLOOKUP(E3912,REGRAS_CST!$A$2:$C$200,3,FALSE),""))</f>
        <v/>
      </c>
      <c r="L3912" s="23" t="str">
        <f t="shared" si="493"/>
        <v/>
      </c>
      <c r="M3912" s="24" t="str">
        <f t="shared" si="494"/>
        <v/>
      </c>
      <c r="N3912" s="24" t="str">
        <f t="shared" si="495"/>
        <v/>
      </c>
      <c r="O3912" s="15" t="str">
        <f t="shared" si="490"/>
        <v/>
      </c>
      <c r="P3912" s="31" t="str">
        <f t="shared" si="491"/>
        <v/>
      </c>
      <c r="Q3912" s="8" t="str">
        <f>IF(E3912="","",IFERROR(VLOOKUP(E3912,REGRAS_CST!$A$2:$D$200,4,FALSE),""))</f>
        <v/>
      </c>
      <c r="S3912" s="9">
        <f t="shared" si="496"/>
        <v>8.9999999999999993E-3</v>
      </c>
      <c r="T3912" s="9">
        <f t="shared" si="497"/>
        <v>1E-3</v>
      </c>
      <c r="U3912" s="16">
        <f>IFERROR(INDEX(BASE_CCLASSTRIB!$E:$E, MATCH(TEXT($D3912,"000000"), BASE_CCLASSTRIB!$A:$A, 0))/100, 0)</f>
        <v>0</v>
      </c>
      <c r="V3912" s="16">
        <f>IFERROR(INDEX(BASE_CCLASSTRIB!$F:$F, MATCH(TEXT($D3912,"000000"), BASE_CCLASSTRIB!$A:$A, 0))/100, 0)</f>
        <v>0</v>
      </c>
    </row>
    <row r="3913" spans="4:22" ht="15.75" thickBot="1" x14ac:dyDescent="0.3">
      <c r="D3913" s="38"/>
      <c r="E3913" s="27" t="str">
        <f t="shared" si="492"/>
        <v/>
      </c>
      <c r="F3913" s="28" t="str">
        <f>IF(E3913="","",IFERROR(VLOOKUP(E3913,REGRAS_CST!$A$2:$B$200,2,FALSE),""))</f>
        <v/>
      </c>
      <c r="H3913" s="29">
        <v>8.9999999999999993E-3</v>
      </c>
      <c r="I3913" s="29">
        <v>1E-3</v>
      </c>
      <c r="K3913" s="21" t="str">
        <f>IF(E3913="","",IFERROR(VLOOKUP(E3913,REGRAS_CST!$A$2:$C$200,3,FALSE),""))</f>
        <v/>
      </c>
      <c r="L3913" s="23" t="str">
        <f t="shared" si="493"/>
        <v/>
      </c>
      <c r="M3913" s="24" t="str">
        <f t="shared" si="494"/>
        <v/>
      </c>
      <c r="N3913" s="24" t="str">
        <f t="shared" si="495"/>
        <v/>
      </c>
      <c r="O3913" s="15" t="str">
        <f t="shared" si="490"/>
        <v/>
      </c>
      <c r="P3913" s="31" t="str">
        <f t="shared" si="491"/>
        <v/>
      </c>
      <c r="Q3913" s="8" t="str">
        <f>IF(E3913="","",IFERROR(VLOOKUP(E3913,REGRAS_CST!$A$2:$D$200,4,FALSE),""))</f>
        <v/>
      </c>
      <c r="S3913" s="9">
        <f t="shared" si="496"/>
        <v>8.9999999999999993E-3</v>
      </c>
      <c r="T3913" s="9">
        <f t="shared" si="497"/>
        <v>1E-3</v>
      </c>
      <c r="U3913" s="16">
        <f>IFERROR(INDEX(BASE_CCLASSTRIB!$E:$E, MATCH(TEXT($D3913,"000000"), BASE_CCLASSTRIB!$A:$A, 0))/100, 0)</f>
        <v>0</v>
      </c>
      <c r="V3913" s="16">
        <f>IFERROR(INDEX(BASE_CCLASSTRIB!$F:$F, MATCH(TEXT($D3913,"000000"), BASE_CCLASSTRIB!$A:$A, 0))/100, 0)</f>
        <v>0</v>
      </c>
    </row>
    <row r="3914" spans="4:22" ht="15.75" thickBot="1" x14ac:dyDescent="0.3">
      <c r="D3914" s="38"/>
      <c r="E3914" s="27" t="str">
        <f t="shared" si="492"/>
        <v/>
      </c>
      <c r="F3914" s="28" t="str">
        <f>IF(E3914="","",IFERROR(VLOOKUP(E3914,REGRAS_CST!$A$2:$B$200,2,FALSE),""))</f>
        <v/>
      </c>
      <c r="H3914" s="29">
        <v>8.9999999999999993E-3</v>
      </c>
      <c r="I3914" s="29">
        <v>1E-3</v>
      </c>
      <c r="K3914" s="21" t="str">
        <f>IF(E3914="","",IFERROR(VLOOKUP(E3914,REGRAS_CST!$A$2:$C$200,3,FALSE),""))</f>
        <v/>
      </c>
      <c r="L3914" s="23" t="str">
        <f t="shared" si="493"/>
        <v/>
      </c>
      <c r="M3914" s="24" t="str">
        <f t="shared" si="494"/>
        <v/>
      </c>
      <c r="N3914" s="24" t="str">
        <f t="shared" si="495"/>
        <v/>
      </c>
      <c r="O3914" s="15" t="str">
        <f t="shared" si="490"/>
        <v/>
      </c>
      <c r="P3914" s="31" t="str">
        <f t="shared" si="491"/>
        <v/>
      </c>
      <c r="Q3914" s="8" t="str">
        <f>IF(E3914="","",IFERROR(VLOOKUP(E3914,REGRAS_CST!$A$2:$D$200,4,FALSE),""))</f>
        <v/>
      </c>
      <c r="S3914" s="9">
        <f t="shared" si="496"/>
        <v>8.9999999999999993E-3</v>
      </c>
      <c r="T3914" s="9">
        <f t="shared" si="497"/>
        <v>1E-3</v>
      </c>
      <c r="U3914" s="16">
        <f>IFERROR(INDEX(BASE_CCLASSTRIB!$E:$E, MATCH(TEXT($D3914,"000000"), BASE_CCLASSTRIB!$A:$A, 0))/100, 0)</f>
        <v>0</v>
      </c>
      <c r="V3914" s="16">
        <f>IFERROR(INDEX(BASE_CCLASSTRIB!$F:$F, MATCH(TEXT($D3914,"000000"), BASE_CCLASSTRIB!$A:$A, 0))/100, 0)</f>
        <v>0</v>
      </c>
    </row>
    <row r="3915" spans="4:22" ht="15.75" thickBot="1" x14ac:dyDescent="0.3">
      <c r="D3915" s="38"/>
      <c r="E3915" s="27" t="str">
        <f t="shared" si="492"/>
        <v/>
      </c>
      <c r="F3915" s="28" t="str">
        <f>IF(E3915="","",IFERROR(VLOOKUP(E3915,REGRAS_CST!$A$2:$B$200,2,FALSE),""))</f>
        <v/>
      </c>
      <c r="H3915" s="29">
        <v>8.9999999999999993E-3</v>
      </c>
      <c r="I3915" s="29">
        <v>1E-3</v>
      </c>
      <c r="K3915" s="21" t="str">
        <f>IF(E3915="","",IFERROR(VLOOKUP(E3915,REGRAS_CST!$A$2:$C$200,3,FALSE),""))</f>
        <v/>
      </c>
      <c r="L3915" s="23" t="str">
        <f t="shared" si="493"/>
        <v/>
      </c>
      <c r="M3915" s="24" t="str">
        <f t="shared" si="494"/>
        <v/>
      </c>
      <c r="N3915" s="24" t="str">
        <f t="shared" si="495"/>
        <v/>
      </c>
      <c r="O3915" s="15" t="str">
        <f t="shared" si="490"/>
        <v/>
      </c>
      <c r="P3915" s="31" t="str">
        <f t="shared" si="491"/>
        <v/>
      </c>
      <c r="Q3915" s="8" t="str">
        <f>IF(E3915="","",IFERROR(VLOOKUP(E3915,REGRAS_CST!$A$2:$D$200,4,FALSE),""))</f>
        <v/>
      </c>
      <c r="S3915" s="9">
        <f t="shared" si="496"/>
        <v>8.9999999999999993E-3</v>
      </c>
      <c r="T3915" s="9">
        <f t="shared" si="497"/>
        <v>1E-3</v>
      </c>
      <c r="U3915" s="16">
        <f>IFERROR(INDEX(BASE_CCLASSTRIB!$E:$E, MATCH(TEXT($D3915,"000000"), BASE_CCLASSTRIB!$A:$A, 0))/100, 0)</f>
        <v>0</v>
      </c>
      <c r="V3915" s="16">
        <f>IFERROR(INDEX(BASE_CCLASSTRIB!$F:$F, MATCH(TEXT($D3915,"000000"), BASE_CCLASSTRIB!$A:$A, 0))/100, 0)</f>
        <v>0</v>
      </c>
    </row>
    <row r="3916" spans="4:22" ht="15.75" thickBot="1" x14ac:dyDescent="0.3">
      <c r="D3916" s="38"/>
      <c r="E3916" s="27" t="str">
        <f t="shared" si="492"/>
        <v/>
      </c>
      <c r="F3916" s="28" t="str">
        <f>IF(E3916="","",IFERROR(VLOOKUP(E3916,REGRAS_CST!$A$2:$B$200,2,FALSE),""))</f>
        <v/>
      </c>
      <c r="H3916" s="29">
        <v>8.9999999999999993E-3</v>
      </c>
      <c r="I3916" s="29">
        <v>1E-3</v>
      </c>
      <c r="K3916" s="21" t="str">
        <f>IF(E3916="","",IFERROR(VLOOKUP(E3916,REGRAS_CST!$A$2:$C$200,3,FALSE),""))</f>
        <v/>
      </c>
      <c r="L3916" s="23" t="str">
        <f t="shared" si="493"/>
        <v/>
      </c>
      <c r="M3916" s="24" t="str">
        <f t="shared" si="494"/>
        <v/>
      </c>
      <c r="N3916" s="24" t="str">
        <f t="shared" si="495"/>
        <v/>
      </c>
      <c r="O3916" s="15" t="str">
        <f t="shared" si="490"/>
        <v/>
      </c>
      <c r="P3916" s="31" t="str">
        <f t="shared" si="491"/>
        <v/>
      </c>
      <c r="Q3916" s="8" t="str">
        <f>IF(E3916="","",IFERROR(VLOOKUP(E3916,REGRAS_CST!$A$2:$D$200,4,FALSE),""))</f>
        <v/>
      </c>
      <c r="S3916" s="9">
        <f t="shared" si="496"/>
        <v>8.9999999999999993E-3</v>
      </c>
      <c r="T3916" s="9">
        <f t="shared" si="497"/>
        <v>1E-3</v>
      </c>
      <c r="U3916" s="16">
        <f>IFERROR(INDEX(BASE_CCLASSTRIB!$E:$E, MATCH(TEXT($D3916,"000000"), BASE_CCLASSTRIB!$A:$A, 0))/100, 0)</f>
        <v>0</v>
      </c>
      <c r="V3916" s="16">
        <f>IFERROR(INDEX(BASE_CCLASSTRIB!$F:$F, MATCH(TEXT($D3916,"000000"), BASE_CCLASSTRIB!$A:$A, 0))/100, 0)</f>
        <v>0</v>
      </c>
    </row>
    <row r="3917" spans="4:22" ht="15.75" thickBot="1" x14ac:dyDescent="0.3">
      <c r="D3917" s="38"/>
      <c r="E3917" s="27" t="str">
        <f t="shared" si="492"/>
        <v/>
      </c>
      <c r="F3917" s="28" t="str">
        <f>IF(E3917="","",IFERROR(VLOOKUP(E3917,REGRAS_CST!$A$2:$B$200,2,FALSE),""))</f>
        <v/>
      </c>
      <c r="H3917" s="29">
        <v>8.9999999999999993E-3</v>
      </c>
      <c r="I3917" s="29">
        <v>1E-3</v>
      </c>
      <c r="K3917" s="21" t="str">
        <f>IF(E3917="","",IFERROR(VLOOKUP(E3917,REGRAS_CST!$A$2:$C$200,3,FALSE),""))</f>
        <v/>
      </c>
      <c r="L3917" s="23" t="str">
        <f t="shared" si="493"/>
        <v/>
      </c>
      <c r="M3917" s="24" t="str">
        <f t="shared" si="494"/>
        <v/>
      </c>
      <c r="N3917" s="24" t="str">
        <f t="shared" si="495"/>
        <v/>
      </c>
      <c r="O3917" s="15" t="str">
        <f t="shared" si="490"/>
        <v/>
      </c>
      <c r="P3917" s="31" t="str">
        <f t="shared" si="491"/>
        <v/>
      </c>
      <c r="Q3917" s="8" t="str">
        <f>IF(E3917="","",IFERROR(VLOOKUP(E3917,REGRAS_CST!$A$2:$D$200,4,FALSE),""))</f>
        <v/>
      </c>
      <c r="S3917" s="9">
        <f t="shared" si="496"/>
        <v>8.9999999999999993E-3</v>
      </c>
      <c r="T3917" s="9">
        <f t="shared" si="497"/>
        <v>1E-3</v>
      </c>
      <c r="U3917" s="16">
        <f>IFERROR(INDEX(BASE_CCLASSTRIB!$E:$E, MATCH(TEXT($D3917,"000000"), BASE_CCLASSTRIB!$A:$A, 0))/100, 0)</f>
        <v>0</v>
      </c>
      <c r="V3917" s="16">
        <f>IFERROR(INDEX(BASE_CCLASSTRIB!$F:$F, MATCH(TEXT($D3917,"000000"), BASE_CCLASSTRIB!$A:$A, 0))/100, 0)</f>
        <v>0</v>
      </c>
    </row>
    <row r="3918" spans="4:22" ht="15.75" thickBot="1" x14ac:dyDescent="0.3">
      <c r="D3918" s="38"/>
      <c r="E3918" s="27" t="str">
        <f t="shared" si="492"/>
        <v/>
      </c>
      <c r="F3918" s="28" t="str">
        <f>IF(E3918="","",IFERROR(VLOOKUP(E3918,REGRAS_CST!$A$2:$B$200,2,FALSE),""))</f>
        <v/>
      </c>
      <c r="H3918" s="29">
        <v>8.9999999999999993E-3</v>
      </c>
      <c r="I3918" s="29">
        <v>1E-3</v>
      </c>
      <c r="K3918" s="21" t="str">
        <f>IF(E3918="","",IFERROR(VLOOKUP(E3918,REGRAS_CST!$A$2:$C$200,3,FALSE),""))</f>
        <v/>
      </c>
      <c r="L3918" s="23" t="str">
        <f t="shared" si="493"/>
        <v/>
      </c>
      <c r="M3918" s="24" t="str">
        <f t="shared" si="494"/>
        <v/>
      </c>
      <c r="N3918" s="24" t="str">
        <f t="shared" si="495"/>
        <v/>
      </c>
      <c r="O3918" s="15" t="str">
        <f t="shared" si="490"/>
        <v/>
      </c>
      <c r="P3918" s="31" t="str">
        <f t="shared" si="491"/>
        <v/>
      </c>
      <c r="Q3918" s="8" t="str">
        <f>IF(E3918="","",IFERROR(VLOOKUP(E3918,REGRAS_CST!$A$2:$D$200,4,FALSE),""))</f>
        <v/>
      </c>
      <c r="S3918" s="9">
        <f t="shared" si="496"/>
        <v>8.9999999999999993E-3</v>
      </c>
      <c r="T3918" s="9">
        <f t="shared" si="497"/>
        <v>1E-3</v>
      </c>
      <c r="U3918" s="16">
        <f>IFERROR(INDEX(BASE_CCLASSTRIB!$E:$E, MATCH(TEXT($D3918,"000000"), BASE_CCLASSTRIB!$A:$A, 0))/100, 0)</f>
        <v>0</v>
      </c>
      <c r="V3918" s="16">
        <f>IFERROR(INDEX(BASE_CCLASSTRIB!$F:$F, MATCH(TEXT($D3918,"000000"), BASE_CCLASSTRIB!$A:$A, 0))/100, 0)</f>
        <v>0</v>
      </c>
    </row>
    <row r="3919" spans="4:22" ht="15.75" thickBot="1" x14ac:dyDescent="0.3">
      <c r="D3919" s="38"/>
      <c r="E3919" s="27" t="str">
        <f t="shared" si="492"/>
        <v/>
      </c>
      <c r="F3919" s="28" t="str">
        <f>IF(E3919="","",IFERROR(VLOOKUP(E3919,REGRAS_CST!$A$2:$B$200,2,FALSE),""))</f>
        <v/>
      </c>
      <c r="H3919" s="29">
        <v>8.9999999999999993E-3</v>
      </c>
      <c r="I3919" s="29">
        <v>1E-3</v>
      </c>
      <c r="K3919" s="21" t="str">
        <f>IF(E3919="","",IFERROR(VLOOKUP(E3919,REGRAS_CST!$A$2:$C$200,3,FALSE),""))</f>
        <v/>
      </c>
      <c r="L3919" s="23" t="str">
        <f t="shared" si="493"/>
        <v/>
      </c>
      <c r="M3919" s="24" t="str">
        <f t="shared" si="494"/>
        <v/>
      </c>
      <c r="N3919" s="24" t="str">
        <f t="shared" si="495"/>
        <v/>
      </c>
      <c r="O3919" s="15" t="str">
        <f t="shared" si="490"/>
        <v/>
      </c>
      <c r="P3919" s="31" t="str">
        <f t="shared" si="491"/>
        <v/>
      </c>
      <c r="Q3919" s="8" t="str">
        <f>IF(E3919="","",IFERROR(VLOOKUP(E3919,REGRAS_CST!$A$2:$D$200,4,FALSE),""))</f>
        <v/>
      </c>
      <c r="S3919" s="9">
        <f t="shared" si="496"/>
        <v>8.9999999999999993E-3</v>
      </c>
      <c r="T3919" s="9">
        <f t="shared" si="497"/>
        <v>1E-3</v>
      </c>
      <c r="U3919" s="16">
        <f>IFERROR(INDEX(BASE_CCLASSTRIB!$E:$E, MATCH(TEXT($D3919,"000000"), BASE_CCLASSTRIB!$A:$A, 0))/100, 0)</f>
        <v>0</v>
      </c>
      <c r="V3919" s="16">
        <f>IFERROR(INDEX(BASE_CCLASSTRIB!$F:$F, MATCH(TEXT($D3919,"000000"), BASE_CCLASSTRIB!$A:$A, 0))/100, 0)</f>
        <v>0</v>
      </c>
    </row>
    <row r="3920" spans="4:22" ht="15.75" thickBot="1" x14ac:dyDescent="0.3">
      <c r="D3920" s="38"/>
      <c r="E3920" s="27" t="str">
        <f t="shared" si="492"/>
        <v/>
      </c>
      <c r="F3920" s="28" t="str">
        <f>IF(E3920="","",IFERROR(VLOOKUP(E3920,REGRAS_CST!$A$2:$B$200,2,FALSE),""))</f>
        <v/>
      </c>
      <c r="H3920" s="29">
        <v>8.9999999999999993E-3</v>
      </c>
      <c r="I3920" s="29">
        <v>1E-3</v>
      </c>
      <c r="K3920" s="21" t="str">
        <f>IF(E3920="","",IFERROR(VLOOKUP(E3920,REGRAS_CST!$A$2:$C$200,3,FALSE),""))</f>
        <v/>
      </c>
      <c r="L3920" s="23" t="str">
        <f t="shared" si="493"/>
        <v/>
      </c>
      <c r="M3920" s="24" t="str">
        <f t="shared" si="494"/>
        <v/>
      </c>
      <c r="N3920" s="24" t="str">
        <f t="shared" si="495"/>
        <v/>
      </c>
      <c r="O3920" s="15" t="str">
        <f t="shared" ref="O3920:O3983" si="498">IF(D3920="","",
IF(AND(K3920&lt;&gt;"SIM",V3920&gt;0),"ERRO: % BC &gt; 0, mas NÃO permitida ❌",
IF(AND(K3920="SIM",V3920=0),"ATENÇÃO: BC permitida, mas % = 0 🔎",
"Base de cálculo aplicada corretamente ✅")))</f>
        <v/>
      </c>
      <c r="P3920" s="31" t="str">
        <f t="shared" ref="P3920:P3983" si="499">IF(D3920="","",
IF(AND(Q3920&lt;&gt;"SIM",U3920&gt;0),"ERRO: % alíquota &gt; 0, mas NÃO permitida ❌",
IF(AND(Q3920="SIM",U3920=0),"ATENÇÃO: alíquota permitida, mas % = 0 🔎",
"Alíquota aplicada corretamente ✅")))</f>
        <v/>
      </c>
      <c r="Q3920" s="8" t="str">
        <f>IF(E3920="","",IFERROR(VLOOKUP(E3920,REGRAS_CST!$A$2:$D$200,4,FALSE),""))</f>
        <v/>
      </c>
      <c r="S3920" s="9">
        <f t="shared" si="496"/>
        <v>8.9999999999999993E-3</v>
      </c>
      <c r="T3920" s="9">
        <f t="shared" si="497"/>
        <v>1E-3</v>
      </c>
      <c r="U3920" s="16">
        <f>IFERROR(INDEX(BASE_CCLASSTRIB!$E:$E, MATCH(TEXT($D3920,"000000"), BASE_CCLASSTRIB!$A:$A, 0))/100, 0)</f>
        <v>0</v>
      </c>
      <c r="V3920" s="16">
        <f>IFERROR(INDEX(BASE_CCLASSTRIB!$F:$F, MATCH(TEXT($D3920,"000000"), BASE_CCLASSTRIB!$A:$A, 0))/100, 0)</f>
        <v>0</v>
      </c>
    </row>
    <row r="3921" spans="4:22" ht="15.75" thickBot="1" x14ac:dyDescent="0.3">
      <c r="D3921" s="38"/>
      <c r="E3921" s="27" t="str">
        <f t="shared" si="492"/>
        <v/>
      </c>
      <c r="F3921" s="28" t="str">
        <f>IF(E3921="","",IFERROR(VLOOKUP(E3921,REGRAS_CST!$A$2:$B$200,2,FALSE),""))</f>
        <v/>
      </c>
      <c r="H3921" s="29">
        <v>8.9999999999999993E-3</v>
      </c>
      <c r="I3921" s="29">
        <v>1E-3</v>
      </c>
      <c r="K3921" s="21" t="str">
        <f>IF(E3921="","",IFERROR(VLOOKUP(E3921,REGRAS_CST!$A$2:$C$200,3,FALSE),""))</f>
        <v/>
      </c>
      <c r="L3921" s="23" t="str">
        <f t="shared" si="493"/>
        <v/>
      </c>
      <c r="M3921" s="24" t="str">
        <f t="shared" si="494"/>
        <v/>
      </c>
      <c r="N3921" s="24" t="str">
        <f t="shared" si="495"/>
        <v/>
      </c>
      <c r="O3921" s="15" t="str">
        <f t="shared" si="498"/>
        <v/>
      </c>
      <c r="P3921" s="31" t="str">
        <f t="shared" si="499"/>
        <v/>
      </c>
      <c r="Q3921" s="8" t="str">
        <f>IF(E3921="","",IFERROR(VLOOKUP(E3921,REGRAS_CST!$A$2:$D$200,4,FALSE),""))</f>
        <v/>
      </c>
      <c r="S3921" s="9">
        <f t="shared" si="496"/>
        <v>8.9999999999999993E-3</v>
      </c>
      <c r="T3921" s="9">
        <f t="shared" si="497"/>
        <v>1E-3</v>
      </c>
      <c r="U3921" s="16">
        <f>IFERROR(INDEX(BASE_CCLASSTRIB!$E:$E, MATCH(TEXT($D3921,"000000"), BASE_CCLASSTRIB!$A:$A, 0))/100, 0)</f>
        <v>0</v>
      </c>
      <c r="V3921" s="16">
        <f>IFERROR(INDEX(BASE_CCLASSTRIB!$F:$F, MATCH(TEXT($D3921,"000000"), BASE_CCLASSTRIB!$A:$A, 0))/100, 0)</f>
        <v>0</v>
      </c>
    </row>
    <row r="3922" spans="4:22" ht="15.75" thickBot="1" x14ac:dyDescent="0.3">
      <c r="D3922" s="38"/>
      <c r="E3922" s="27" t="str">
        <f t="shared" si="492"/>
        <v/>
      </c>
      <c r="F3922" s="28" t="str">
        <f>IF(E3922="","",IFERROR(VLOOKUP(E3922,REGRAS_CST!$A$2:$B$200,2,FALSE),""))</f>
        <v/>
      </c>
      <c r="H3922" s="29">
        <v>8.9999999999999993E-3</v>
      </c>
      <c r="I3922" s="29">
        <v>1E-3</v>
      </c>
      <c r="K3922" s="21" t="str">
        <f>IF(E3922="","",IFERROR(VLOOKUP(E3922,REGRAS_CST!$A$2:$C$200,3,FALSE),""))</f>
        <v/>
      </c>
      <c r="L3922" s="23" t="str">
        <f t="shared" si="493"/>
        <v/>
      </c>
      <c r="M3922" s="24" t="str">
        <f t="shared" si="494"/>
        <v/>
      </c>
      <c r="N3922" s="24" t="str">
        <f t="shared" si="495"/>
        <v/>
      </c>
      <c r="O3922" s="15" t="str">
        <f t="shared" si="498"/>
        <v/>
      </c>
      <c r="P3922" s="31" t="str">
        <f t="shared" si="499"/>
        <v/>
      </c>
      <c r="Q3922" s="8" t="str">
        <f>IF(E3922="","",IFERROR(VLOOKUP(E3922,REGRAS_CST!$A$2:$D$200,4,FALSE),""))</f>
        <v/>
      </c>
      <c r="S3922" s="9">
        <f t="shared" si="496"/>
        <v>8.9999999999999993E-3</v>
      </c>
      <c r="T3922" s="9">
        <f t="shared" si="497"/>
        <v>1E-3</v>
      </c>
      <c r="U3922" s="16">
        <f>IFERROR(INDEX(BASE_CCLASSTRIB!$E:$E, MATCH(TEXT($D3922,"000000"), BASE_CCLASSTRIB!$A:$A, 0))/100, 0)</f>
        <v>0</v>
      </c>
      <c r="V3922" s="16">
        <f>IFERROR(INDEX(BASE_CCLASSTRIB!$F:$F, MATCH(TEXT($D3922,"000000"), BASE_CCLASSTRIB!$A:$A, 0))/100, 0)</f>
        <v>0</v>
      </c>
    </row>
    <row r="3923" spans="4:22" ht="15.75" thickBot="1" x14ac:dyDescent="0.3">
      <c r="D3923" s="38"/>
      <c r="E3923" s="27" t="str">
        <f t="shared" si="492"/>
        <v/>
      </c>
      <c r="F3923" s="28" t="str">
        <f>IF(E3923="","",IFERROR(VLOOKUP(E3923,REGRAS_CST!$A$2:$B$200,2,FALSE),""))</f>
        <v/>
      </c>
      <c r="H3923" s="29">
        <v>8.9999999999999993E-3</v>
      </c>
      <c r="I3923" s="29">
        <v>1E-3</v>
      </c>
      <c r="K3923" s="21" t="str">
        <f>IF(E3923="","",IFERROR(VLOOKUP(E3923,REGRAS_CST!$A$2:$C$200,3,FALSE),""))</f>
        <v/>
      </c>
      <c r="L3923" s="23" t="str">
        <f t="shared" si="493"/>
        <v/>
      </c>
      <c r="M3923" s="24" t="str">
        <f t="shared" si="494"/>
        <v/>
      </c>
      <c r="N3923" s="24" t="str">
        <f t="shared" si="495"/>
        <v/>
      </c>
      <c r="O3923" s="15" t="str">
        <f t="shared" si="498"/>
        <v/>
      </c>
      <c r="P3923" s="31" t="str">
        <f t="shared" si="499"/>
        <v/>
      </c>
      <c r="Q3923" s="8" t="str">
        <f>IF(E3923="","",IFERROR(VLOOKUP(E3923,REGRAS_CST!$A$2:$D$200,4,FALSE),""))</f>
        <v/>
      </c>
      <c r="S3923" s="9">
        <f t="shared" si="496"/>
        <v>8.9999999999999993E-3</v>
      </c>
      <c r="T3923" s="9">
        <f t="shared" si="497"/>
        <v>1E-3</v>
      </c>
      <c r="U3923" s="16">
        <f>IFERROR(INDEX(BASE_CCLASSTRIB!$E:$E, MATCH(TEXT($D3923,"000000"), BASE_CCLASSTRIB!$A:$A, 0))/100, 0)</f>
        <v>0</v>
      </c>
      <c r="V3923" s="16">
        <f>IFERROR(INDEX(BASE_CCLASSTRIB!$F:$F, MATCH(TEXT($D3923,"000000"), BASE_CCLASSTRIB!$A:$A, 0))/100, 0)</f>
        <v>0</v>
      </c>
    </row>
    <row r="3924" spans="4:22" ht="15.75" thickBot="1" x14ac:dyDescent="0.3">
      <c r="D3924" s="38"/>
      <c r="E3924" s="27" t="str">
        <f t="shared" si="492"/>
        <v/>
      </c>
      <c r="F3924" s="28" t="str">
        <f>IF(E3924="","",IFERROR(VLOOKUP(E3924,REGRAS_CST!$A$2:$B$200,2,FALSE),""))</f>
        <v/>
      </c>
      <c r="H3924" s="29">
        <v>8.9999999999999993E-3</v>
      </c>
      <c r="I3924" s="29">
        <v>1E-3</v>
      </c>
      <c r="K3924" s="21" t="str">
        <f>IF(E3924="","",IFERROR(VLOOKUP(E3924,REGRAS_CST!$A$2:$C$200,3,FALSE),""))</f>
        <v/>
      </c>
      <c r="L3924" s="23" t="str">
        <f t="shared" si="493"/>
        <v/>
      </c>
      <c r="M3924" s="24" t="str">
        <f t="shared" si="494"/>
        <v/>
      </c>
      <c r="N3924" s="24" t="str">
        <f t="shared" si="495"/>
        <v/>
      </c>
      <c r="O3924" s="15" t="str">
        <f t="shared" si="498"/>
        <v/>
      </c>
      <c r="P3924" s="31" t="str">
        <f t="shared" si="499"/>
        <v/>
      </c>
      <c r="Q3924" s="8" t="str">
        <f>IF(E3924="","",IFERROR(VLOOKUP(E3924,REGRAS_CST!$A$2:$D$200,4,FALSE),""))</f>
        <v/>
      </c>
      <c r="S3924" s="9">
        <f t="shared" si="496"/>
        <v>8.9999999999999993E-3</v>
      </c>
      <c r="T3924" s="9">
        <f t="shared" si="497"/>
        <v>1E-3</v>
      </c>
      <c r="U3924" s="16">
        <f>IFERROR(INDEX(BASE_CCLASSTRIB!$E:$E, MATCH(TEXT($D3924,"000000"), BASE_CCLASSTRIB!$A:$A, 0))/100, 0)</f>
        <v>0</v>
      </c>
      <c r="V3924" s="16">
        <f>IFERROR(INDEX(BASE_CCLASSTRIB!$F:$F, MATCH(TEXT($D3924,"000000"), BASE_CCLASSTRIB!$A:$A, 0))/100, 0)</f>
        <v>0</v>
      </c>
    </row>
    <row r="3925" spans="4:22" ht="15.75" thickBot="1" x14ac:dyDescent="0.3">
      <c r="D3925" s="38"/>
      <c r="E3925" s="27" t="str">
        <f t="shared" si="492"/>
        <v/>
      </c>
      <c r="F3925" s="28" t="str">
        <f>IF(E3925="","",IFERROR(VLOOKUP(E3925,REGRAS_CST!$A$2:$B$200,2,FALSE),""))</f>
        <v/>
      </c>
      <c r="H3925" s="29">
        <v>8.9999999999999993E-3</v>
      </c>
      <c r="I3925" s="29">
        <v>1E-3</v>
      </c>
      <c r="K3925" s="21" t="str">
        <f>IF(E3925="","",IFERROR(VLOOKUP(E3925,REGRAS_CST!$A$2:$C$200,3,FALSE),""))</f>
        <v/>
      </c>
      <c r="L3925" s="23" t="str">
        <f t="shared" si="493"/>
        <v/>
      </c>
      <c r="M3925" s="24" t="str">
        <f t="shared" si="494"/>
        <v/>
      </c>
      <c r="N3925" s="24" t="str">
        <f t="shared" si="495"/>
        <v/>
      </c>
      <c r="O3925" s="15" t="str">
        <f t="shared" si="498"/>
        <v/>
      </c>
      <c r="P3925" s="31" t="str">
        <f t="shared" si="499"/>
        <v/>
      </c>
      <c r="Q3925" s="8" t="str">
        <f>IF(E3925="","",IFERROR(VLOOKUP(E3925,REGRAS_CST!$A$2:$D$200,4,FALSE),""))</f>
        <v/>
      </c>
      <c r="S3925" s="9">
        <f t="shared" si="496"/>
        <v>8.9999999999999993E-3</v>
      </c>
      <c r="T3925" s="9">
        <f t="shared" si="497"/>
        <v>1E-3</v>
      </c>
      <c r="U3925" s="16">
        <f>IFERROR(INDEX(BASE_CCLASSTRIB!$E:$E, MATCH(TEXT($D3925,"000000"), BASE_CCLASSTRIB!$A:$A, 0))/100, 0)</f>
        <v>0</v>
      </c>
      <c r="V3925" s="16">
        <f>IFERROR(INDEX(BASE_CCLASSTRIB!$F:$F, MATCH(TEXT($D3925,"000000"), BASE_CCLASSTRIB!$A:$A, 0))/100, 0)</f>
        <v>0</v>
      </c>
    </row>
    <row r="3926" spans="4:22" ht="15.75" thickBot="1" x14ac:dyDescent="0.3">
      <c r="D3926" s="38"/>
      <c r="E3926" s="27" t="str">
        <f t="shared" si="492"/>
        <v/>
      </c>
      <c r="F3926" s="28" t="str">
        <f>IF(E3926="","",IFERROR(VLOOKUP(E3926,REGRAS_CST!$A$2:$B$200,2,FALSE),""))</f>
        <v/>
      </c>
      <c r="H3926" s="29">
        <v>8.9999999999999993E-3</v>
      </c>
      <c r="I3926" s="29">
        <v>1E-3</v>
      </c>
      <c r="K3926" s="21" t="str">
        <f>IF(E3926="","",IFERROR(VLOOKUP(E3926,REGRAS_CST!$A$2:$C$200,3,FALSE),""))</f>
        <v/>
      </c>
      <c r="L3926" s="23" t="str">
        <f t="shared" si="493"/>
        <v/>
      </c>
      <c r="M3926" s="24" t="str">
        <f t="shared" si="494"/>
        <v/>
      </c>
      <c r="N3926" s="24" t="str">
        <f t="shared" si="495"/>
        <v/>
      </c>
      <c r="O3926" s="15" t="str">
        <f t="shared" si="498"/>
        <v/>
      </c>
      <c r="P3926" s="31" t="str">
        <f t="shared" si="499"/>
        <v/>
      </c>
      <c r="Q3926" s="8" t="str">
        <f>IF(E3926="","",IFERROR(VLOOKUP(E3926,REGRAS_CST!$A$2:$D$200,4,FALSE),""))</f>
        <v/>
      </c>
      <c r="S3926" s="9">
        <f t="shared" si="496"/>
        <v>8.9999999999999993E-3</v>
      </c>
      <c r="T3926" s="9">
        <f t="shared" si="497"/>
        <v>1E-3</v>
      </c>
      <c r="U3926" s="16">
        <f>IFERROR(INDEX(BASE_CCLASSTRIB!$E:$E, MATCH(TEXT($D3926,"000000"), BASE_CCLASSTRIB!$A:$A, 0))/100, 0)</f>
        <v>0</v>
      </c>
      <c r="V3926" s="16">
        <f>IFERROR(INDEX(BASE_CCLASSTRIB!$F:$F, MATCH(TEXT($D3926,"000000"), BASE_CCLASSTRIB!$A:$A, 0))/100, 0)</f>
        <v>0</v>
      </c>
    </row>
    <row r="3927" spans="4:22" ht="15.75" thickBot="1" x14ac:dyDescent="0.3">
      <c r="D3927" s="38"/>
      <c r="E3927" s="27" t="str">
        <f t="shared" si="492"/>
        <v/>
      </c>
      <c r="F3927" s="28" t="str">
        <f>IF(E3927="","",IFERROR(VLOOKUP(E3927,REGRAS_CST!$A$2:$B$200,2,FALSE),""))</f>
        <v/>
      </c>
      <c r="H3927" s="29">
        <v>8.9999999999999993E-3</v>
      </c>
      <c r="I3927" s="29">
        <v>1E-3</v>
      </c>
      <c r="K3927" s="21" t="str">
        <f>IF(E3927="","",IFERROR(VLOOKUP(E3927,REGRAS_CST!$A$2:$C$200,3,FALSE),""))</f>
        <v/>
      </c>
      <c r="L3927" s="23" t="str">
        <f t="shared" si="493"/>
        <v/>
      </c>
      <c r="M3927" s="24" t="str">
        <f t="shared" si="494"/>
        <v/>
      </c>
      <c r="N3927" s="24" t="str">
        <f t="shared" si="495"/>
        <v/>
      </c>
      <c r="O3927" s="15" t="str">
        <f t="shared" si="498"/>
        <v/>
      </c>
      <c r="P3927" s="31" t="str">
        <f t="shared" si="499"/>
        <v/>
      </c>
      <c r="Q3927" s="8" t="str">
        <f>IF(E3927="","",IFERROR(VLOOKUP(E3927,REGRAS_CST!$A$2:$D$200,4,FALSE),""))</f>
        <v/>
      </c>
      <c r="S3927" s="9">
        <f t="shared" si="496"/>
        <v>8.9999999999999993E-3</v>
      </c>
      <c r="T3927" s="9">
        <f t="shared" si="497"/>
        <v>1E-3</v>
      </c>
      <c r="U3927" s="16">
        <f>IFERROR(INDEX(BASE_CCLASSTRIB!$E:$E, MATCH(TEXT($D3927,"000000"), BASE_CCLASSTRIB!$A:$A, 0))/100, 0)</f>
        <v>0</v>
      </c>
      <c r="V3927" s="16">
        <f>IFERROR(INDEX(BASE_CCLASSTRIB!$F:$F, MATCH(TEXT($D3927,"000000"), BASE_CCLASSTRIB!$A:$A, 0))/100, 0)</f>
        <v>0</v>
      </c>
    </row>
    <row r="3928" spans="4:22" ht="15.75" thickBot="1" x14ac:dyDescent="0.3">
      <c r="D3928" s="38"/>
      <c r="E3928" s="27" t="str">
        <f t="shared" si="492"/>
        <v/>
      </c>
      <c r="F3928" s="28" t="str">
        <f>IF(E3928="","",IFERROR(VLOOKUP(E3928,REGRAS_CST!$A$2:$B$200,2,FALSE),""))</f>
        <v/>
      </c>
      <c r="H3928" s="29">
        <v>8.9999999999999993E-3</v>
      </c>
      <c r="I3928" s="29">
        <v>1E-3</v>
      </c>
      <c r="K3928" s="21" t="str">
        <f>IF(E3928="","",IFERROR(VLOOKUP(E3928,REGRAS_CST!$A$2:$C$200,3,FALSE),""))</f>
        <v/>
      </c>
      <c r="L3928" s="23" t="str">
        <f t="shared" si="493"/>
        <v/>
      </c>
      <c r="M3928" s="24" t="str">
        <f t="shared" si="494"/>
        <v/>
      </c>
      <c r="N3928" s="24" t="str">
        <f t="shared" si="495"/>
        <v/>
      </c>
      <c r="O3928" s="15" t="str">
        <f t="shared" si="498"/>
        <v/>
      </c>
      <c r="P3928" s="31" t="str">
        <f t="shared" si="499"/>
        <v/>
      </c>
      <c r="Q3928" s="8" t="str">
        <f>IF(E3928="","",IFERROR(VLOOKUP(E3928,REGRAS_CST!$A$2:$D$200,4,FALSE),""))</f>
        <v/>
      </c>
      <c r="S3928" s="9">
        <f t="shared" si="496"/>
        <v>8.9999999999999993E-3</v>
      </c>
      <c r="T3928" s="9">
        <f t="shared" si="497"/>
        <v>1E-3</v>
      </c>
      <c r="U3928" s="16">
        <f>IFERROR(INDEX(BASE_CCLASSTRIB!$E:$E, MATCH(TEXT($D3928,"000000"), BASE_CCLASSTRIB!$A:$A, 0))/100, 0)</f>
        <v>0</v>
      </c>
      <c r="V3928" s="16">
        <f>IFERROR(INDEX(BASE_CCLASSTRIB!$F:$F, MATCH(TEXT($D3928,"000000"), BASE_CCLASSTRIB!$A:$A, 0))/100, 0)</f>
        <v>0</v>
      </c>
    </row>
    <row r="3929" spans="4:22" ht="15.75" thickBot="1" x14ac:dyDescent="0.3">
      <c r="D3929" s="38"/>
      <c r="E3929" s="27" t="str">
        <f t="shared" si="492"/>
        <v/>
      </c>
      <c r="F3929" s="28" t="str">
        <f>IF(E3929="","",IFERROR(VLOOKUP(E3929,REGRAS_CST!$A$2:$B$200,2,FALSE),""))</f>
        <v/>
      </c>
      <c r="H3929" s="29">
        <v>8.9999999999999993E-3</v>
      </c>
      <c r="I3929" s="29">
        <v>1E-3</v>
      </c>
      <c r="K3929" s="21" t="str">
        <f>IF(E3929="","",IFERROR(VLOOKUP(E3929,REGRAS_CST!$A$2:$C$200,3,FALSE),""))</f>
        <v/>
      </c>
      <c r="L3929" s="23" t="str">
        <f t="shared" si="493"/>
        <v/>
      </c>
      <c r="M3929" s="24" t="str">
        <f t="shared" si="494"/>
        <v/>
      </c>
      <c r="N3929" s="24" t="str">
        <f t="shared" si="495"/>
        <v/>
      </c>
      <c r="O3929" s="15" t="str">
        <f t="shared" si="498"/>
        <v/>
      </c>
      <c r="P3929" s="31" t="str">
        <f t="shared" si="499"/>
        <v/>
      </c>
      <c r="Q3929" s="8" t="str">
        <f>IF(E3929="","",IFERROR(VLOOKUP(E3929,REGRAS_CST!$A$2:$D$200,4,FALSE),""))</f>
        <v/>
      </c>
      <c r="S3929" s="9">
        <f t="shared" si="496"/>
        <v>8.9999999999999993E-3</v>
      </c>
      <c r="T3929" s="9">
        <f t="shared" si="497"/>
        <v>1E-3</v>
      </c>
      <c r="U3929" s="16">
        <f>IFERROR(INDEX(BASE_CCLASSTRIB!$E:$E, MATCH(TEXT($D3929,"000000"), BASE_CCLASSTRIB!$A:$A, 0))/100, 0)</f>
        <v>0</v>
      </c>
      <c r="V3929" s="16">
        <f>IFERROR(INDEX(BASE_CCLASSTRIB!$F:$F, MATCH(TEXT($D3929,"000000"), BASE_CCLASSTRIB!$A:$A, 0))/100, 0)</f>
        <v>0</v>
      </c>
    </row>
    <row r="3930" spans="4:22" ht="15.75" thickBot="1" x14ac:dyDescent="0.3">
      <c r="D3930" s="38"/>
      <c r="E3930" s="27" t="str">
        <f t="shared" si="492"/>
        <v/>
      </c>
      <c r="F3930" s="28" t="str">
        <f>IF(E3930="","",IFERROR(VLOOKUP(E3930,REGRAS_CST!$A$2:$B$200,2,FALSE),""))</f>
        <v/>
      </c>
      <c r="H3930" s="29">
        <v>8.9999999999999993E-3</v>
      </c>
      <c r="I3930" s="29">
        <v>1E-3</v>
      </c>
      <c r="K3930" s="21" t="str">
        <f>IF(E3930="","",IFERROR(VLOOKUP(E3930,REGRAS_CST!$A$2:$C$200,3,FALSE),""))</f>
        <v/>
      </c>
      <c r="L3930" s="23" t="str">
        <f t="shared" si="493"/>
        <v/>
      </c>
      <c r="M3930" s="24" t="str">
        <f t="shared" si="494"/>
        <v/>
      </c>
      <c r="N3930" s="24" t="str">
        <f t="shared" si="495"/>
        <v/>
      </c>
      <c r="O3930" s="15" t="str">
        <f t="shared" si="498"/>
        <v/>
      </c>
      <c r="P3930" s="31" t="str">
        <f t="shared" si="499"/>
        <v/>
      </c>
      <c r="Q3930" s="8" t="str">
        <f>IF(E3930="","",IFERROR(VLOOKUP(E3930,REGRAS_CST!$A$2:$D$200,4,FALSE),""))</f>
        <v/>
      </c>
      <c r="S3930" s="9">
        <f t="shared" si="496"/>
        <v>8.9999999999999993E-3</v>
      </c>
      <c r="T3930" s="9">
        <f t="shared" si="497"/>
        <v>1E-3</v>
      </c>
      <c r="U3930" s="16">
        <f>IFERROR(INDEX(BASE_CCLASSTRIB!$E:$E, MATCH(TEXT($D3930,"000000"), BASE_CCLASSTRIB!$A:$A, 0))/100, 0)</f>
        <v>0</v>
      </c>
      <c r="V3930" s="16">
        <f>IFERROR(INDEX(BASE_CCLASSTRIB!$F:$F, MATCH(TEXT($D3930,"000000"), BASE_CCLASSTRIB!$A:$A, 0))/100, 0)</f>
        <v>0</v>
      </c>
    </row>
    <row r="3931" spans="4:22" ht="15.75" thickBot="1" x14ac:dyDescent="0.3">
      <c r="D3931" s="38"/>
      <c r="E3931" s="27" t="str">
        <f t="shared" si="492"/>
        <v/>
      </c>
      <c r="F3931" s="28" t="str">
        <f>IF(E3931="","",IFERROR(VLOOKUP(E3931,REGRAS_CST!$A$2:$B$200,2,FALSE),""))</f>
        <v/>
      </c>
      <c r="H3931" s="29">
        <v>8.9999999999999993E-3</v>
      </c>
      <c r="I3931" s="29">
        <v>1E-3</v>
      </c>
      <c r="K3931" s="21" t="str">
        <f>IF(E3931="","",IFERROR(VLOOKUP(E3931,REGRAS_CST!$A$2:$C$200,3,FALSE),""))</f>
        <v/>
      </c>
      <c r="L3931" s="23" t="str">
        <f t="shared" si="493"/>
        <v/>
      </c>
      <c r="M3931" s="24" t="str">
        <f t="shared" si="494"/>
        <v/>
      </c>
      <c r="N3931" s="24" t="str">
        <f t="shared" si="495"/>
        <v/>
      </c>
      <c r="O3931" s="15" t="str">
        <f t="shared" si="498"/>
        <v/>
      </c>
      <c r="P3931" s="31" t="str">
        <f t="shared" si="499"/>
        <v/>
      </c>
      <c r="Q3931" s="8" t="str">
        <f>IF(E3931="","",IFERROR(VLOOKUP(E3931,REGRAS_CST!$A$2:$D$200,4,FALSE),""))</f>
        <v/>
      </c>
      <c r="S3931" s="9">
        <f t="shared" si="496"/>
        <v>8.9999999999999993E-3</v>
      </c>
      <c r="T3931" s="9">
        <f t="shared" si="497"/>
        <v>1E-3</v>
      </c>
      <c r="U3931" s="16">
        <f>IFERROR(INDEX(BASE_CCLASSTRIB!$E:$E, MATCH(TEXT($D3931,"000000"), BASE_CCLASSTRIB!$A:$A, 0))/100, 0)</f>
        <v>0</v>
      </c>
      <c r="V3931" s="16">
        <f>IFERROR(INDEX(BASE_CCLASSTRIB!$F:$F, MATCH(TEXT($D3931,"000000"), BASE_CCLASSTRIB!$A:$A, 0))/100, 0)</f>
        <v>0</v>
      </c>
    </row>
    <row r="3932" spans="4:22" ht="15.75" thickBot="1" x14ac:dyDescent="0.3">
      <c r="D3932" s="38"/>
      <c r="E3932" s="27" t="str">
        <f t="shared" si="492"/>
        <v/>
      </c>
      <c r="F3932" s="28" t="str">
        <f>IF(E3932="","",IFERROR(VLOOKUP(E3932,REGRAS_CST!$A$2:$B$200,2,FALSE),""))</f>
        <v/>
      </c>
      <c r="H3932" s="29">
        <v>8.9999999999999993E-3</v>
      </c>
      <c r="I3932" s="29">
        <v>1E-3</v>
      </c>
      <c r="K3932" s="21" t="str">
        <f>IF(E3932="","",IFERROR(VLOOKUP(E3932,REGRAS_CST!$A$2:$C$200,3,FALSE),""))</f>
        <v/>
      </c>
      <c r="L3932" s="23" t="str">
        <f t="shared" si="493"/>
        <v/>
      </c>
      <c r="M3932" s="24" t="str">
        <f t="shared" si="494"/>
        <v/>
      </c>
      <c r="N3932" s="24" t="str">
        <f t="shared" si="495"/>
        <v/>
      </c>
      <c r="O3932" s="15" t="str">
        <f t="shared" si="498"/>
        <v/>
      </c>
      <c r="P3932" s="31" t="str">
        <f t="shared" si="499"/>
        <v/>
      </c>
      <c r="Q3932" s="8" t="str">
        <f>IF(E3932="","",IFERROR(VLOOKUP(E3932,REGRAS_CST!$A$2:$D$200,4,FALSE),""))</f>
        <v/>
      </c>
      <c r="S3932" s="9">
        <f t="shared" si="496"/>
        <v>8.9999999999999993E-3</v>
      </c>
      <c r="T3932" s="9">
        <f t="shared" si="497"/>
        <v>1E-3</v>
      </c>
      <c r="U3932" s="16">
        <f>IFERROR(INDEX(BASE_CCLASSTRIB!$E:$E, MATCH(TEXT($D3932,"000000"), BASE_CCLASSTRIB!$A:$A, 0))/100, 0)</f>
        <v>0</v>
      </c>
      <c r="V3932" s="16">
        <f>IFERROR(INDEX(BASE_CCLASSTRIB!$F:$F, MATCH(TEXT($D3932,"000000"), BASE_CCLASSTRIB!$A:$A, 0))/100, 0)</f>
        <v>0</v>
      </c>
    </row>
    <row r="3933" spans="4:22" ht="15.75" thickBot="1" x14ac:dyDescent="0.3">
      <c r="D3933" s="38"/>
      <c r="E3933" s="27" t="str">
        <f t="shared" si="492"/>
        <v/>
      </c>
      <c r="F3933" s="28" t="str">
        <f>IF(E3933="","",IFERROR(VLOOKUP(E3933,REGRAS_CST!$A$2:$B$200,2,FALSE),""))</f>
        <v/>
      </c>
      <c r="H3933" s="29">
        <v>8.9999999999999993E-3</v>
      </c>
      <c r="I3933" s="29">
        <v>1E-3</v>
      </c>
      <c r="K3933" s="21" t="str">
        <f>IF(E3933="","",IFERROR(VLOOKUP(E3933,REGRAS_CST!$A$2:$C$200,3,FALSE),""))</f>
        <v/>
      </c>
      <c r="L3933" s="23" t="str">
        <f t="shared" si="493"/>
        <v/>
      </c>
      <c r="M3933" s="24" t="str">
        <f t="shared" si="494"/>
        <v/>
      </c>
      <c r="N3933" s="24" t="str">
        <f t="shared" si="495"/>
        <v/>
      </c>
      <c r="O3933" s="15" t="str">
        <f t="shared" si="498"/>
        <v/>
      </c>
      <c r="P3933" s="31" t="str">
        <f t="shared" si="499"/>
        <v/>
      </c>
      <c r="Q3933" s="8" t="str">
        <f>IF(E3933="","",IFERROR(VLOOKUP(E3933,REGRAS_CST!$A$2:$D$200,4,FALSE),""))</f>
        <v/>
      </c>
      <c r="S3933" s="9">
        <f t="shared" si="496"/>
        <v>8.9999999999999993E-3</v>
      </c>
      <c r="T3933" s="9">
        <f t="shared" si="497"/>
        <v>1E-3</v>
      </c>
      <c r="U3933" s="16">
        <f>IFERROR(INDEX(BASE_CCLASSTRIB!$E:$E, MATCH(TEXT($D3933,"000000"), BASE_CCLASSTRIB!$A:$A, 0))/100, 0)</f>
        <v>0</v>
      </c>
      <c r="V3933" s="16">
        <f>IFERROR(INDEX(BASE_CCLASSTRIB!$F:$F, MATCH(TEXT($D3933,"000000"), BASE_CCLASSTRIB!$A:$A, 0))/100, 0)</f>
        <v>0</v>
      </c>
    </row>
    <row r="3934" spans="4:22" ht="15.75" thickBot="1" x14ac:dyDescent="0.3">
      <c r="D3934" s="38"/>
      <c r="E3934" s="27" t="str">
        <f t="shared" si="492"/>
        <v/>
      </c>
      <c r="F3934" s="28" t="str">
        <f>IF(E3934="","",IFERROR(VLOOKUP(E3934,REGRAS_CST!$A$2:$B$200,2,FALSE),""))</f>
        <v/>
      </c>
      <c r="H3934" s="29">
        <v>8.9999999999999993E-3</v>
      </c>
      <c r="I3934" s="29">
        <v>1E-3</v>
      </c>
      <c r="K3934" s="21" t="str">
        <f>IF(E3934="","",IFERROR(VLOOKUP(E3934,REGRAS_CST!$A$2:$C$200,3,FALSE),""))</f>
        <v/>
      </c>
      <c r="L3934" s="23" t="str">
        <f t="shared" si="493"/>
        <v/>
      </c>
      <c r="M3934" s="24" t="str">
        <f t="shared" si="494"/>
        <v/>
      </c>
      <c r="N3934" s="24" t="str">
        <f t="shared" si="495"/>
        <v/>
      </c>
      <c r="O3934" s="15" t="str">
        <f t="shared" si="498"/>
        <v/>
      </c>
      <c r="P3934" s="31" t="str">
        <f t="shared" si="499"/>
        <v/>
      </c>
      <c r="Q3934" s="8" t="str">
        <f>IF(E3934="","",IFERROR(VLOOKUP(E3934,REGRAS_CST!$A$2:$D$200,4,FALSE),""))</f>
        <v/>
      </c>
      <c r="S3934" s="9">
        <f t="shared" si="496"/>
        <v>8.9999999999999993E-3</v>
      </c>
      <c r="T3934" s="9">
        <f t="shared" si="497"/>
        <v>1E-3</v>
      </c>
      <c r="U3934" s="16">
        <f>IFERROR(INDEX(BASE_CCLASSTRIB!$E:$E, MATCH(TEXT($D3934,"000000"), BASE_CCLASSTRIB!$A:$A, 0))/100, 0)</f>
        <v>0</v>
      </c>
      <c r="V3934" s="16">
        <f>IFERROR(INDEX(BASE_CCLASSTRIB!$F:$F, MATCH(TEXT($D3934,"000000"), BASE_CCLASSTRIB!$A:$A, 0))/100, 0)</f>
        <v>0</v>
      </c>
    </row>
    <row r="3935" spans="4:22" ht="15.75" thickBot="1" x14ac:dyDescent="0.3">
      <c r="D3935" s="38"/>
      <c r="E3935" s="27" t="str">
        <f t="shared" si="492"/>
        <v/>
      </c>
      <c r="F3935" s="28" t="str">
        <f>IF(E3935="","",IFERROR(VLOOKUP(E3935,REGRAS_CST!$A$2:$B$200,2,FALSE),""))</f>
        <v/>
      </c>
      <c r="H3935" s="29">
        <v>8.9999999999999993E-3</v>
      </c>
      <c r="I3935" s="29">
        <v>1E-3</v>
      </c>
      <c r="K3935" s="21" t="str">
        <f>IF(E3935="","",IFERROR(VLOOKUP(E3935,REGRAS_CST!$A$2:$C$200,3,FALSE),""))</f>
        <v/>
      </c>
      <c r="L3935" s="23" t="str">
        <f t="shared" si="493"/>
        <v/>
      </c>
      <c r="M3935" s="24" t="str">
        <f t="shared" si="494"/>
        <v/>
      </c>
      <c r="N3935" s="24" t="str">
        <f t="shared" si="495"/>
        <v/>
      </c>
      <c r="O3935" s="15" t="str">
        <f t="shared" si="498"/>
        <v/>
      </c>
      <c r="P3935" s="31" t="str">
        <f t="shared" si="499"/>
        <v/>
      </c>
      <c r="Q3935" s="8" t="str">
        <f>IF(E3935="","",IFERROR(VLOOKUP(E3935,REGRAS_CST!$A$2:$D$200,4,FALSE),""))</f>
        <v/>
      </c>
      <c r="S3935" s="9">
        <f t="shared" si="496"/>
        <v>8.9999999999999993E-3</v>
      </c>
      <c r="T3935" s="9">
        <f t="shared" si="497"/>
        <v>1E-3</v>
      </c>
      <c r="U3935" s="16">
        <f>IFERROR(INDEX(BASE_CCLASSTRIB!$E:$E, MATCH(TEXT($D3935,"000000"), BASE_CCLASSTRIB!$A:$A, 0))/100, 0)</f>
        <v>0</v>
      </c>
      <c r="V3935" s="16">
        <f>IFERROR(INDEX(BASE_CCLASSTRIB!$F:$F, MATCH(TEXT($D3935,"000000"), BASE_CCLASSTRIB!$A:$A, 0))/100, 0)</f>
        <v>0</v>
      </c>
    </row>
    <row r="3936" spans="4:22" ht="15.75" thickBot="1" x14ac:dyDescent="0.3">
      <c r="D3936" s="38"/>
      <c r="E3936" s="27" t="str">
        <f t="shared" si="492"/>
        <v/>
      </c>
      <c r="F3936" s="28" t="str">
        <f>IF(E3936="","",IFERROR(VLOOKUP(E3936,REGRAS_CST!$A$2:$B$200,2,FALSE),""))</f>
        <v/>
      </c>
      <c r="H3936" s="29">
        <v>8.9999999999999993E-3</v>
      </c>
      <c r="I3936" s="29">
        <v>1E-3</v>
      </c>
      <c r="K3936" s="21" t="str">
        <f>IF(E3936="","",IFERROR(VLOOKUP(E3936,REGRAS_CST!$A$2:$C$200,3,FALSE),""))</f>
        <v/>
      </c>
      <c r="L3936" s="23" t="str">
        <f t="shared" si="493"/>
        <v/>
      </c>
      <c r="M3936" s="24" t="str">
        <f t="shared" si="494"/>
        <v/>
      </c>
      <c r="N3936" s="24" t="str">
        <f t="shared" si="495"/>
        <v/>
      </c>
      <c r="O3936" s="15" t="str">
        <f t="shared" si="498"/>
        <v/>
      </c>
      <c r="P3936" s="31" t="str">
        <f t="shared" si="499"/>
        <v/>
      </c>
      <c r="Q3936" s="8" t="str">
        <f>IF(E3936="","",IFERROR(VLOOKUP(E3936,REGRAS_CST!$A$2:$D$200,4,FALSE),""))</f>
        <v/>
      </c>
      <c r="S3936" s="9">
        <f t="shared" si="496"/>
        <v>8.9999999999999993E-3</v>
      </c>
      <c r="T3936" s="9">
        <f t="shared" si="497"/>
        <v>1E-3</v>
      </c>
      <c r="U3936" s="16">
        <f>IFERROR(INDEX(BASE_CCLASSTRIB!$E:$E, MATCH(TEXT($D3936,"000000"), BASE_CCLASSTRIB!$A:$A, 0))/100, 0)</f>
        <v>0</v>
      </c>
      <c r="V3936" s="16">
        <f>IFERROR(INDEX(BASE_CCLASSTRIB!$F:$F, MATCH(TEXT($D3936,"000000"), BASE_CCLASSTRIB!$A:$A, 0))/100, 0)</f>
        <v>0</v>
      </c>
    </row>
    <row r="3937" spans="4:22" ht="15.75" thickBot="1" x14ac:dyDescent="0.3">
      <c r="D3937" s="38"/>
      <c r="E3937" s="27" t="str">
        <f t="shared" si="492"/>
        <v/>
      </c>
      <c r="F3937" s="28" t="str">
        <f>IF(E3937="","",IFERROR(VLOOKUP(E3937,REGRAS_CST!$A$2:$B$200,2,FALSE),""))</f>
        <v/>
      </c>
      <c r="H3937" s="29">
        <v>8.9999999999999993E-3</v>
      </c>
      <c r="I3937" s="29">
        <v>1E-3</v>
      </c>
      <c r="K3937" s="21" t="str">
        <f>IF(E3937="","",IFERROR(VLOOKUP(E3937,REGRAS_CST!$A$2:$C$200,3,FALSE),""))</f>
        <v/>
      </c>
      <c r="L3937" s="23" t="str">
        <f t="shared" si="493"/>
        <v/>
      </c>
      <c r="M3937" s="24" t="str">
        <f t="shared" si="494"/>
        <v/>
      </c>
      <c r="N3937" s="24" t="str">
        <f t="shared" si="495"/>
        <v/>
      </c>
      <c r="O3937" s="15" t="str">
        <f t="shared" si="498"/>
        <v/>
      </c>
      <c r="P3937" s="31" t="str">
        <f t="shared" si="499"/>
        <v/>
      </c>
      <c r="Q3937" s="8" t="str">
        <f>IF(E3937="","",IFERROR(VLOOKUP(E3937,REGRAS_CST!$A$2:$D$200,4,FALSE),""))</f>
        <v/>
      </c>
      <c r="S3937" s="9">
        <f t="shared" si="496"/>
        <v>8.9999999999999993E-3</v>
      </c>
      <c r="T3937" s="9">
        <f t="shared" si="497"/>
        <v>1E-3</v>
      </c>
      <c r="U3937" s="16">
        <f>IFERROR(INDEX(BASE_CCLASSTRIB!$E:$E, MATCH(TEXT($D3937,"000000"), BASE_CCLASSTRIB!$A:$A, 0))/100, 0)</f>
        <v>0</v>
      </c>
      <c r="V3937" s="16">
        <f>IFERROR(INDEX(BASE_CCLASSTRIB!$F:$F, MATCH(TEXT($D3937,"000000"), BASE_CCLASSTRIB!$A:$A, 0))/100, 0)</f>
        <v>0</v>
      </c>
    </row>
    <row r="3938" spans="4:22" ht="15.75" thickBot="1" x14ac:dyDescent="0.3">
      <c r="D3938" s="38"/>
      <c r="E3938" s="27" t="str">
        <f t="shared" si="492"/>
        <v/>
      </c>
      <c r="F3938" s="28" t="str">
        <f>IF(E3938="","",IFERROR(VLOOKUP(E3938,REGRAS_CST!$A$2:$B$200,2,FALSE),""))</f>
        <v/>
      </c>
      <c r="H3938" s="29">
        <v>8.9999999999999993E-3</v>
      </c>
      <c r="I3938" s="29">
        <v>1E-3</v>
      </c>
      <c r="K3938" s="21" t="str">
        <f>IF(E3938="","",IFERROR(VLOOKUP(E3938,REGRAS_CST!$A$2:$C$200,3,FALSE),""))</f>
        <v/>
      </c>
      <c r="L3938" s="23" t="str">
        <f t="shared" si="493"/>
        <v/>
      </c>
      <c r="M3938" s="24" t="str">
        <f t="shared" si="494"/>
        <v/>
      </c>
      <c r="N3938" s="24" t="str">
        <f t="shared" si="495"/>
        <v/>
      </c>
      <c r="O3938" s="15" t="str">
        <f t="shared" si="498"/>
        <v/>
      </c>
      <c r="P3938" s="31" t="str">
        <f t="shared" si="499"/>
        <v/>
      </c>
      <c r="Q3938" s="8" t="str">
        <f>IF(E3938="","",IFERROR(VLOOKUP(E3938,REGRAS_CST!$A$2:$D$200,4,FALSE),""))</f>
        <v/>
      </c>
      <c r="S3938" s="9">
        <f t="shared" si="496"/>
        <v>8.9999999999999993E-3</v>
      </c>
      <c r="T3938" s="9">
        <f t="shared" si="497"/>
        <v>1E-3</v>
      </c>
      <c r="U3938" s="16">
        <f>IFERROR(INDEX(BASE_CCLASSTRIB!$E:$E, MATCH(TEXT($D3938,"000000"), BASE_CCLASSTRIB!$A:$A, 0))/100, 0)</f>
        <v>0</v>
      </c>
      <c r="V3938" s="16">
        <f>IFERROR(INDEX(BASE_CCLASSTRIB!$F:$F, MATCH(TEXT($D3938,"000000"), BASE_CCLASSTRIB!$A:$A, 0))/100, 0)</f>
        <v>0</v>
      </c>
    </row>
    <row r="3939" spans="4:22" ht="15.75" thickBot="1" x14ac:dyDescent="0.3">
      <c r="D3939" s="38"/>
      <c r="E3939" s="27" t="str">
        <f t="shared" si="492"/>
        <v/>
      </c>
      <c r="F3939" s="28" t="str">
        <f>IF(E3939="","",IFERROR(VLOOKUP(E3939,REGRAS_CST!$A$2:$B$200,2,FALSE),""))</f>
        <v/>
      </c>
      <c r="H3939" s="29">
        <v>8.9999999999999993E-3</v>
      </c>
      <c r="I3939" s="29">
        <v>1E-3</v>
      </c>
      <c r="K3939" s="21" t="str">
        <f>IF(E3939="","",IFERROR(VLOOKUP(E3939,REGRAS_CST!$A$2:$C$200,3,FALSE),""))</f>
        <v/>
      </c>
      <c r="L3939" s="23" t="str">
        <f t="shared" si="493"/>
        <v/>
      </c>
      <c r="M3939" s="24" t="str">
        <f t="shared" si="494"/>
        <v/>
      </c>
      <c r="N3939" s="24" t="str">
        <f t="shared" si="495"/>
        <v/>
      </c>
      <c r="O3939" s="15" t="str">
        <f t="shared" si="498"/>
        <v/>
      </c>
      <c r="P3939" s="31" t="str">
        <f t="shared" si="499"/>
        <v/>
      </c>
      <c r="Q3939" s="8" t="str">
        <f>IF(E3939="","",IFERROR(VLOOKUP(E3939,REGRAS_CST!$A$2:$D$200,4,FALSE),""))</f>
        <v/>
      </c>
      <c r="S3939" s="9">
        <f t="shared" si="496"/>
        <v>8.9999999999999993E-3</v>
      </c>
      <c r="T3939" s="9">
        <f t="shared" si="497"/>
        <v>1E-3</v>
      </c>
      <c r="U3939" s="16">
        <f>IFERROR(INDEX(BASE_CCLASSTRIB!$E:$E, MATCH(TEXT($D3939,"000000"), BASE_CCLASSTRIB!$A:$A, 0))/100, 0)</f>
        <v>0</v>
      </c>
      <c r="V3939" s="16">
        <f>IFERROR(INDEX(BASE_CCLASSTRIB!$F:$F, MATCH(TEXT($D3939,"000000"), BASE_CCLASSTRIB!$A:$A, 0))/100, 0)</f>
        <v>0</v>
      </c>
    </row>
    <row r="3940" spans="4:22" ht="15.75" thickBot="1" x14ac:dyDescent="0.3">
      <c r="D3940" s="38"/>
      <c r="E3940" s="27" t="str">
        <f t="shared" si="492"/>
        <v/>
      </c>
      <c r="F3940" s="28" t="str">
        <f>IF(E3940="","",IFERROR(VLOOKUP(E3940,REGRAS_CST!$A$2:$B$200,2,FALSE),""))</f>
        <v/>
      </c>
      <c r="H3940" s="29">
        <v>8.9999999999999993E-3</v>
      </c>
      <c r="I3940" s="29">
        <v>1E-3</v>
      </c>
      <c r="K3940" s="21" t="str">
        <f>IF(E3940="","",IFERROR(VLOOKUP(E3940,REGRAS_CST!$A$2:$C$200,3,FALSE),""))</f>
        <v/>
      </c>
      <c r="L3940" s="23" t="str">
        <f t="shared" si="493"/>
        <v/>
      </c>
      <c r="M3940" s="24" t="str">
        <f t="shared" si="494"/>
        <v/>
      </c>
      <c r="N3940" s="24" t="str">
        <f t="shared" si="495"/>
        <v/>
      </c>
      <c r="O3940" s="15" t="str">
        <f t="shared" si="498"/>
        <v/>
      </c>
      <c r="P3940" s="31" t="str">
        <f t="shared" si="499"/>
        <v/>
      </c>
      <c r="Q3940" s="8" t="str">
        <f>IF(E3940="","",IFERROR(VLOOKUP(E3940,REGRAS_CST!$A$2:$D$200,4,FALSE),""))</f>
        <v/>
      </c>
      <c r="S3940" s="9">
        <f t="shared" si="496"/>
        <v>8.9999999999999993E-3</v>
      </c>
      <c r="T3940" s="9">
        <f t="shared" si="497"/>
        <v>1E-3</v>
      </c>
      <c r="U3940" s="16">
        <f>IFERROR(INDEX(BASE_CCLASSTRIB!$E:$E, MATCH(TEXT($D3940,"000000"), BASE_CCLASSTRIB!$A:$A, 0))/100, 0)</f>
        <v>0</v>
      </c>
      <c r="V3940" s="16">
        <f>IFERROR(INDEX(BASE_CCLASSTRIB!$F:$F, MATCH(TEXT($D3940,"000000"), BASE_CCLASSTRIB!$A:$A, 0))/100, 0)</f>
        <v>0</v>
      </c>
    </row>
    <row r="3941" spans="4:22" ht="15.75" thickBot="1" x14ac:dyDescent="0.3">
      <c r="D3941" s="38"/>
      <c r="E3941" s="27" t="str">
        <f t="shared" si="492"/>
        <v/>
      </c>
      <c r="F3941" s="28" t="str">
        <f>IF(E3941="","",IFERROR(VLOOKUP(E3941,REGRAS_CST!$A$2:$B$200,2,FALSE),""))</f>
        <v/>
      </c>
      <c r="H3941" s="29">
        <v>8.9999999999999993E-3</v>
      </c>
      <c r="I3941" s="29">
        <v>1E-3</v>
      </c>
      <c r="K3941" s="21" t="str">
        <f>IF(E3941="","",IFERROR(VLOOKUP(E3941,REGRAS_CST!$A$2:$C$200,3,FALSE),""))</f>
        <v/>
      </c>
      <c r="L3941" s="23" t="str">
        <f t="shared" si="493"/>
        <v/>
      </c>
      <c r="M3941" s="24" t="str">
        <f t="shared" si="494"/>
        <v/>
      </c>
      <c r="N3941" s="24" t="str">
        <f t="shared" si="495"/>
        <v/>
      </c>
      <c r="O3941" s="15" t="str">
        <f t="shared" si="498"/>
        <v/>
      </c>
      <c r="P3941" s="31" t="str">
        <f t="shared" si="499"/>
        <v/>
      </c>
      <c r="Q3941" s="8" t="str">
        <f>IF(E3941="","",IFERROR(VLOOKUP(E3941,REGRAS_CST!$A$2:$D$200,4,FALSE),""))</f>
        <v/>
      </c>
      <c r="S3941" s="9">
        <f t="shared" si="496"/>
        <v>8.9999999999999993E-3</v>
      </c>
      <c r="T3941" s="9">
        <f t="shared" si="497"/>
        <v>1E-3</v>
      </c>
      <c r="U3941" s="16">
        <f>IFERROR(INDEX(BASE_CCLASSTRIB!$E:$E, MATCH(TEXT($D3941,"000000"), BASE_CCLASSTRIB!$A:$A, 0))/100, 0)</f>
        <v>0</v>
      </c>
      <c r="V3941" s="16">
        <f>IFERROR(INDEX(BASE_CCLASSTRIB!$F:$F, MATCH(TEXT($D3941,"000000"), BASE_CCLASSTRIB!$A:$A, 0))/100, 0)</f>
        <v>0</v>
      </c>
    </row>
    <row r="3942" spans="4:22" ht="15.75" thickBot="1" x14ac:dyDescent="0.3">
      <c r="D3942" s="38"/>
      <c r="E3942" s="27" t="str">
        <f t="shared" si="492"/>
        <v/>
      </c>
      <c r="F3942" s="28" t="str">
        <f>IF(E3942="","",IFERROR(VLOOKUP(E3942,REGRAS_CST!$A$2:$B$200,2,FALSE),""))</f>
        <v/>
      </c>
      <c r="H3942" s="29">
        <v>8.9999999999999993E-3</v>
      </c>
      <c r="I3942" s="29">
        <v>1E-3</v>
      </c>
      <c r="K3942" s="21" t="str">
        <f>IF(E3942="","",IFERROR(VLOOKUP(E3942,REGRAS_CST!$A$2:$C$200,3,FALSE),""))</f>
        <v/>
      </c>
      <c r="L3942" s="23" t="str">
        <f t="shared" si="493"/>
        <v/>
      </c>
      <c r="M3942" s="24" t="str">
        <f t="shared" si="494"/>
        <v/>
      </c>
      <c r="N3942" s="24" t="str">
        <f t="shared" si="495"/>
        <v/>
      </c>
      <c r="O3942" s="15" t="str">
        <f t="shared" si="498"/>
        <v/>
      </c>
      <c r="P3942" s="31" t="str">
        <f t="shared" si="499"/>
        <v/>
      </c>
      <c r="Q3942" s="8" t="str">
        <f>IF(E3942="","",IFERROR(VLOOKUP(E3942,REGRAS_CST!$A$2:$D$200,4,FALSE),""))</f>
        <v/>
      </c>
      <c r="S3942" s="9">
        <f t="shared" si="496"/>
        <v>8.9999999999999993E-3</v>
      </c>
      <c r="T3942" s="9">
        <f t="shared" si="497"/>
        <v>1E-3</v>
      </c>
      <c r="U3942" s="16">
        <f>IFERROR(INDEX(BASE_CCLASSTRIB!$E:$E, MATCH(TEXT($D3942,"000000"), BASE_CCLASSTRIB!$A:$A, 0))/100, 0)</f>
        <v>0</v>
      </c>
      <c r="V3942" s="16">
        <f>IFERROR(INDEX(BASE_CCLASSTRIB!$F:$F, MATCH(TEXT($D3942,"000000"), BASE_CCLASSTRIB!$A:$A, 0))/100, 0)</f>
        <v>0</v>
      </c>
    </row>
    <row r="3943" spans="4:22" ht="15.75" thickBot="1" x14ac:dyDescent="0.3">
      <c r="D3943" s="38"/>
      <c r="E3943" s="27" t="str">
        <f t="shared" si="492"/>
        <v/>
      </c>
      <c r="F3943" s="28" t="str">
        <f>IF(E3943="","",IFERROR(VLOOKUP(E3943,REGRAS_CST!$A$2:$B$200,2,FALSE),""))</f>
        <v/>
      </c>
      <c r="H3943" s="29">
        <v>8.9999999999999993E-3</v>
      </c>
      <c r="I3943" s="29">
        <v>1E-3</v>
      </c>
      <c r="K3943" s="21" t="str">
        <f>IF(E3943="","",IFERROR(VLOOKUP(E3943,REGRAS_CST!$A$2:$C$200,3,FALSE),""))</f>
        <v/>
      </c>
      <c r="L3943" s="23" t="str">
        <f t="shared" si="493"/>
        <v/>
      </c>
      <c r="M3943" s="24" t="str">
        <f t="shared" si="494"/>
        <v/>
      </c>
      <c r="N3943" s="24" t="str">
        <f t="shared" si="495"/>
        <v/>
      </c>
      <c r="O3943" s="15" t="str">
        <f t="shared" si="498"/>
        <v/>
      </c>
      <c r="P3943" s="31" t="str">
        <f t="shared" si="499"/>
        <v/>
      </c>
      <c r="Q3943" s="8" t="str">
        <f>IF(E3943="","",IFERROR(VLOOKUP(E3943,REGRAS_CST!$A$2:$D$200,4,FALSE),""))</f>
        <v/>
      </c>
      <c r="S3943" s="9">
        <f t="shared" si="496"/>
        <v>8.9999999999999993E-3</v>
      </c>
      <c r="T3943" s="9">
        <f t="shared" si="497"/>
        <v>1E-3</v>
      </c>
      <c r="U3943" s="16">
        <f>IFERROR(INDEX(BASE_CCLASSTRIB!$E:$E, MATCH(TEXT($D3943,"000000"), BASE_CCLASSTRIB!$A:$A, 0))/100, 0)</f>
        <v>0</v>
      </c>
      <c r="V3943" s="16">
        <f>IFERROR(INDEX(BASE_CCLASSTRIB!$F:$F, MATCH(TEXT($D3943,"000000"), BASE_CCLASSTRIB!$A:$A, 0))/100, 0)</f>
        <v>0</v>
      </c>
    </row>
    <row r="3944" spans="4:22" ht="15.75" thickBot="1" x14ac:dyDescent="0.3">
      <c r="D3944" s="38"/>
      <c r="E3944" s="27" t="str">
        <f t="shared" si="492"/>
        <v/>
      </c>
      <c r="F3944" s="28" t="str">
        <f>IF(E3944="","",IFERROR(VLOOKUP(E3944,REGRAS_CST!$A$2:$B$200,2,FALSE),""))</f>
        <v/>
      </c>
      <c r="H3944" s="29">
        <v>8.9999999999999993E-3</v>
      </c>
      <c r="I3944" s="29">
        <v>1E-3</v>
      </c>
      <c r="K3944" s="21" t="str">
        <f>IF(E3944="","",IFERROR(VLOOKUP(E3944,REGRAS_CST!$A$2:$C$200,3,FALSE),""))</f>
        <v/>
      </c>
      <c r="L3944" s="23" t="str">
        <f t="shared" si="493"/>
        <v/>
      </c>
      <c r="M3944" s="24" t="str">
        <f t="shared" si="494"/>
        <v/>
      </c>
      <c r="N3944" s="24" t="str">
        <f t="shared" si="495"/>
        <v/>
      </c>
      <c r="O3944" s="15" t="str">
        <f t="shared" si="498"/>
        <v/>
      </c>
      <c r="P3944" s="31" t="str">
        <f t="shared" si="499"/>
        <v/>
      </c>
      <c r="Q3944" s="8" t="str">
        <f>IF(E3944="","",IFERROR(VLOOKUP(E3944,REGRAS_CST!$A$2:$D$200,4,FALSE),""))</f>
        <v/>
      </c>
      <c r="S3944" s="9">
        <f t="shared" si="496"/>
        <v>8.9999999999999993E-3</v>
      </c>
      <c r="T3944" s="9">
        <f t="shared" si="497"/>
        <v>1E-3</v>
      </c>
      <c r="U3944" s="16">
        <f>IFERROR(INDEX(BASE_CCLASSTRIB!$E:$E, MATCH(TEXT($D3944,"000000"), BASE_CCLASSTRIB!$A:$A, 0))/100, 0)</f>
        <v>0</v>
      </c>
      <c r="V3944" s="16">
        <f>IFERROR(INDEX(BASE_CCLASSTRIB!$F:$F, MATCH(TEXT($D3944,"000000"), BASE_CCLASSTRIB!$A:$A, 0))/100, 0)</f>
        <v>0</v>
      </c>
    </row>
    <row r="3945" spans="4:22" ht="15.75" thickBot="1" x14ac:dyDescent="0.3">
      <c r="D3945" s="38"/>
      <c r="E3945" s="27" t="str">
        <f t="shared" si="492"/>
        <v/>
      </c>
      <c r="F3945" s="28" t="str">
        <f>IF(E3945="","",IFERROR(VLOOKUP(E3945,REGRAS_CST!$A$2:$B$200,2,FALSE),""))</f>
        <v/>
      </c>
      <c r="H3945" s="29">
        <v>8.9999999999999993E-3</v>
      </c>
      <c r="I3945" s="29">
        <v>1E-3</v>
      </c>
      <c r="K3945" s="21" t="str">
        <f>IF(E3945="","",IFERROR(VLOOKUP(E3945,REGRAS_CST!$A$2:$C$200,3,FALSE),""))</f>
        <v/>
      </c>
      <c r="L3945" s="23" t="str">
        <f t="shared" si="493"/>
        <v/>
      </c>
      <c r="M3945" s="24" t="str">
        <f t="shared" si="494"/>
        <v/>
      </c>
      <c r="N3945" s="24" t="str">
        <f t="shared" si="495"/>
        <v/>
      </c>
      <c r="O3945" s="15" t="str">
        <f t="shared" si="498"/>
        <v/>
      </c>
      <c r="P3945" s="31" t="str">
        <f t="shared" si="499"/>
        <v/>
      </c>
      <c r="Q3945" s="8" t="str">
        <f>IF(E3945="","",IFERROR(VLOOKUP(E3945,REGRAS_CST!$A$2:$D$200,4,FALSE),""))</f>
        <v/>
      </c>
      <c r="S3945" s="9">
        <f t="shared" si="496"/>
        <v>8.9999999999999993E-3</v>
      </c>
      <c r="T3945" s="9">
        <f t="shared" si="497"/>
        <v>1E-3</v>
      </c>
      <c r="U3945" s="16">
        <f>IFERROR(INDEX(BASE_CCLASSTRIB!$E:$E, MATCH(TEXT($D3945,"000000"), BASE_CCLASSTRIB!$A:$A, 0))/100, 0)</f>
        <v>0</v>
      </c>
      <c r="V3945" s="16">
        <f>IFERROR(INDEX(BASE_CCLASSTRIB!$F:$F, MATCH(TEXT($D3945,"000000"), BASE_CCLASSTRIB!$A:$A, 0))/100, 0)</f>
        <v>0</v>
      </c>
    </row>
    <row r="3946" spans="4:22" ht="15.75" thickBot="1" x14ac:dyDescent="0.3">
      <c r="D3946" s="38"/>
      <c r="E3946" s="27" t="str">
        <f t="shared" si="492"/>
        <v/>
      </c>
      <c r="F3946" s="28" t="str">
        <f>IF(E3946="","",IFERROR(VLOOKUP(E3946,REGRAS_CST!$A$2:$B$200,2,FALSE),""))</f>
        <v/>
      </c>
      <c r="H3946" s="29">
        <v>8.9999999999999993E-3</v>
      </c>
      <c r="I3946" s="29">
        <v>1E-3</v>
      </c>
      <c r="K3946" s="21" t="str">
        <f>IF(E3946="","",IFERROR(VLOOKUP(E3946,REGRAS_CST!$A$2:$C$200,3,FALSE),""))</f>
        <v/>
      </c>
      <c r="L3946" s="23" t="str">
        <f t="shared" si="493"/>
        <v/>
      </c>
      <c r="M3946" s="24" t="str">
        <f t="shared" si="494"/>
        <v/>
      </c>
      <c r="N3946" s="24" t="str">
        <f t="shared" si="495"/>
        <v/>
      </c>
      <c r="O3946" s="15" t="str">
        <f t="shared" si="498"/>
        <v/>
      </c>
      <c r="P3946" s="31" t="str">
        <f t="shared" si="499"/>
        <v/>
      </c>
      <c r="Q3946" s="8" t="str">
        <f>IF(E3946="","",IFERROR(VLOOKUP(E3946,REGRAS_CST!$A$2:$D$200,4,FALSE),""))</f>
        <v/>
      </c>
      <c r="S3946" s="9">
        <f t="shared" si="496"/>
        <v>8.9999999999999993E-3</v>
      </c>
      <c r="T3946" s="9">
        <f t="shared" si="497"/>
        <v>1E-3</v>
      </c>
      <c r="U3946" s="16">
        <f>IFERROR(INDEX(BASE_CCLASSTRIB!$E:$E, MATCH(TEXT($D3946,"000000"), BASE_CCLASSTRIB!$A:$A, 0))/100, 0)</f>
        <v>0</v>
      </c>
      <c r="V3946" s="16">
        <f>IFERROR(INDEX(BASE_CCLASSTRIB!$F:$F, MATCH(TEXT($D3946,"000000"), BASE_CCLASSTRIB!$A:$A, 0))/100, 0)</f>
        <v>0</v>
      </c>
    </row>
    <row r="3947" spans="4:22" ht="15.75" thickBot="1" x14ac:dyDescent="0.3">
      <c r="D3947" s="38"/>
      <c r="E3947" s="27" t="str">
        <f t="shared" si="492"/>
        <v/>
      </c>
      <c r="F3947" s="28" t="str">
        <f>IF(E3947="","",IFERROR(VLOOKUP(E3947,REGRAS_CST!$A$2:$B$200,2,FALSE),""))</f>
        <v/>
      </c>
      <c r="H3947" s="29">
        <v>8.9999999999999993E-3</v>
      </c>
      <c r="I3947" s="29">
        <v>1E-3</v>
      </c>
      <c r="K3947" s="21" t="str">
        <f>IF(E3947="","",IFERROR(VLOOKUP(E3947,REGRAS_CST!$A$2:$C$200,3,FALSE),""))</f>
        <v/>
      </c>
      <c r="L3947" s="23" t="str">
        <f t="shared" si="493"/>
        <v/>
      </c>
      <c r="M3947" s="24" t="str">
        <f t="shared" si="494"/>
        <v/>
      </c>
      <c r="N3947" s="24" t="str">
        <f t="shared" si="495"/>
        <v/>
      </c>
      <c r="O3947" s="15" t="str">
        <f t="shared" si="498"/>
        <v/>
      </c>
      <c r="P3947" s="31" t="str">
        <f t="shared" si="499"/>
        <v/>
      </c>
      <c r="Q3947" s="8" t="str">
        <f>IF(E3947="","",IFERROR(VLOOKUP(E3947,REGRAS_CST!$A$2:$D$200,4,FALSE),""))</f>
        <v/>
      </c>
      <c r="S3947" s="9">
        <f t="shared" si="496"/>
        <v>8.9999999999999993E-3</v>
      </c>
      <c r="T3947" s="9">
        <f t="shared" si="497"/>
        <v>1E-3</v>
      </c>
      <c r="U3947" s="16">
        <f>IFERROR(INDEX(BASE_CCLASSTRIB!$E:$E, MATCH(TEXT($D3947,"000000"), BASE_CCLASSTRIB!$A:$A, 0))/100, 0)</f>
        <v>0</v>
      </c>
      <c r="V3947" s="16">
        <f>IFERROR(INDEX(BASE_CCLASSTRIB!$F:$F, MATCH(TEXT($D3947,"000000"), BASE_CCLASSTRIB!$A:$A, 0))/100, 0)</f>
        <v>0</v>
      </c>
    </row>
    <row r="3948" spans="4:22" ht="15.75" thickBot="1" x14ac:dyDescent="0.3">
      <c r="D3948" s="38"/>
      <c r="E3948" s="27" t="str">
        <f t="shared" si="492"/>
        <v/>
      </c>
      <c r="F3948" s="28" t="str">
        <f>IF(E3948="","",IFERROR(VLOOKUP(E3948,REGRAS_CST!$A$2:$B$200,2,FALSE),""))</f>
        <v/>
      </c>
      <c r="H3948" s="29">
        <v>8.9999999999999993E-3</v>
      </c>
      <c r="I3948" s="29">
        <v>1E-3</v>
      </c>
      <c r="K3948" s="21" t="str">
        <f>IF(E3948="","",IFERROR(VLOOKUP(E3948,REGRAS_CST!$A$2:$C$200,3,FALSE),""))</f>
        <v/>
      </c>
      <c r="L3948" s="23" t="str">
        <f t="shared" si="493"/>
        <v/>
      </c>
      <c r="M3948" s="24" t="str">
        <f t="shared" si="494"/>
        <v/>
      </c>
      <c r="N3948" s="24" t="str">
        <f t="shared" si="495"/>
        <v/>
      </c>
      <c r="O3948" s="15" t="str">
        <f t="shared" si="498"/>
        <v/>
      </c>
      <c r="P3948" s="31" t="str">
        <f t="shared" si="499"/>
        <v/>
      </c>
      <c r="Q3948" s="8" t="str">
        <f>IF(E3948="","",IFERROR(VLOOKUP(E3948,REGRAS_CST!$A$2:$D$200,4,FALSE),""))</f>
        <v/>
      </c>
      <c r="S3948" s="9">
        <f t="shared" si="496"/>
        <v>8.9999999999999993E-3</v>
      </c>
      <c r="T3948" s="9">
        <f t="shared" si="497"/>
        <v>1E-3</v>
      </c>
      <c r="U3948" s="16">
        <f>IFERROR(INDEX(BASE_CCLASSTRIB!$E:$E, MATCH(TEXT($D3948,"000000"), BASE_CCLASSTRIB!$A:$A, 0))/100, 0)</f>
        <v>0</v>
      </c>
      <c r="V3948" s="16">
        <f>IFERROR(INDEX(BASE_CCLASSTRIB!$F:$F, MATCH(TEXT($D3948,"000000"), BASE_CCLASSTRIB!$A:$A, 0))/100, 0)</f>
        <v>0</v>
      </c>
    </row>
    <row r="3949" spans="4:22" ht="15.75" thickBot="1" x14ac:dyDescent="0.3">
      <c r="D3949" s="38"/>
      <c r="E3949" s="27" t="str">
        <f t="shared" si="492"/>
        <v/>
      </c>
      <c r="F3949" s="28" t="str">
        <f>IF(E3949="","",IFERROR(VLOOKUP(E3949,REGRAS_CST!$A$2:$B$200,2,FALSE),""))</f>
        <v/>
      </c>
      <c r="H3949" s="29">
        <v>8.9999999999999993E-3</v>
      </c>
      <c r="I3949" s="29">
        <v>1E-3</v>
      </c>
      <c r="K3949" s="21" t="str">
        <f>IF(E3949="","",IFERROR(VLOOKUP(E3949,REGRAS_CST!$A$2:$C$200,3,FALSE),""))</f>
        <v/>
      </c>
      <c r="L3949" s="23" t="str">
        <f t="shared" si="493"/>
        <v/>
      </c>
      <c r="M3949" s="24" t="str">
        <f t="shared" si="494"/>
        <v/>
      </c>
      <c r="N3949" s="24" t="str">
        <f t="shared" si="495"/>
        <v/>
      </c>
      <c r="O3949" s="15" t="str">
        <f t="shared" si="498"/>
        <v/>
      </c>
      <c r="P3949" s="31" t="str">
        <f t="shared" si="499"/>
        <v/>
      </c>
      <c r="Q3949" s="8" t="str">
        <f>IF(E3949="","",IFERROR(VLOOKUP(E3949,REGRAS_CST!$A$2:$D$200,4,FALSE),""))</f>
        <v/>
      </c>
      <c r="S3949" s="9">
        <f t="shared" si="496"/>
        <v>8.9999999999999993E-3</v>
      </c>
      <c r="T3949" s="9">
        <f t="shared" si="497"/>
        <v>1E-3</v>
      </c>
      <c r="U3949" s="16">
        <f>IFERROR(INDEX(BASE_CCLASSTRIB!$E:$E, MATCH(TEXT($D3949,"000000"), BASE_CCLASSTRIB!$A:$A, 0))/100, 0)</f>
        <v>0</v>
      </c>
      <c r="V3949" s="16">
        <f>IFERROR(INDEX(BASE_CCLASSTRIB!$F:$F, MATCH(TEXT($D3949,"000000"), BASE_CCLASSTRIB!$A:$A, 0))/100, 0)</f>
        <v>0</v>
      </c>
    </row>
    <row r="3950" spans="4:22" ht="15.75" thickBot="1" x14ac:dyDescent="0.3">
      <c r="D3950" s="38"/>
      <c r="E3950" s="27" t="str">
        <f t="shared" si="492"/>
        <v/>
      </c>
      <c r="F3950" s="28" t="str">
        <f>IF(E3950="","",IFERROR(VLOOKUP(E3950,REGRAS_CST!$A$2:$B$200,2,FALSE),""))</f>
        <v/>
      </c>
      <c r="H3950" s="29">
        <v>8.9999999999999993E-3</v>
      </c>
      <c r="I3950" s="29">
        <v>1E-3</v>
      </c>
      <c r="K3950" s="21" t="str">
        <f>IF(E3950="","",IFERROR(VLOOKUP(E3950,REGRAS_CST!$A$2:$C$200,3,FALSE),""))</f>
        <v/>
      </c>
      <c r="L3950" s="23" t="str">
        <f t="shared" si="493"/>
        <v/>
      </c>
      <c r="M3950" s="24" t="str">
        <f t="shared" si="494"/>
        <v/>
      </c>
      <c r="N3950" s="24" t="str">
        <f t="shared" si="495"/>
        <v/>
      </c>
      <c r="O3950" s="15" t="str">
        <f t="shared" si="498"/>
        <v/>
      </c>
      <c r="P3950" s="31" t="str">
        <f t="shared" si="499"/>
        <v/>
      </c>
      <c r="Q3950" s="8" t="str">
        <f>IF(E3950="","",IFERROR(VLOOKUP(E3950,REGRAS_CST!$A$2:$D$200,4,FALSE),""))</f>
        <v/>
      </c>
      <c r="S3950" s="9">
        <f t="shared" si="496"/>
        <v>8.9999999999999993E-3</v>
      </c>
      <c r="T3950" s="9">
        <f t="shared" si="497"/>
        <v>1E-3</v>
      </c>
      <c r="U3950" s="16">
        <f>IFERROR(INDEX(BASE_CCLASSTRIB!$E:$E, MATCH(TEXT($D3950,"000000"), BASE_CCLASSTRIB!$A:$A, 0))/100, 0)</f>
        <v>0</v>
      </c>
      <c r="V3950" s="16">
        <f>IFERROR(INDEX(BASE_CCLASSTRIB!$F:$F, MATCH(TEXT($D3950,"000000"), BASE_CCLASSTRIB!$A:$A, 0))/100, 0)</f>
        <v>0</v>
      </c>
    </row>
    <row r="3951" spans="4:22" ht="15.75" thickBot="1" x14ac:dyDescent="0.3">
      <c r="D3951" s="38"/>
      <c r="E3951" s="27" t="str">
        <f t="shared" si="492"/>
        <v/>
      </c>
      <c r="F3951" s="28" t="str">
        <f>IF(E3951="","",IFERROR(VLOOKUP(E3951,REGRAS_CST!$A$2:$B$200,2,FALSE),""))</f>
        <v/>
      </c>
      <c r="H3951" s="29">
        <v>8.9999999999999993E-3</v>
      </c>
      <c r="I3951" s="29">
        <v>1E-3</v>
      </c>
      <c r="K3951" s="21" t="str">
        <f>IF(E3951="","",IFERROR(VLOOKUP(E3951,REGRAS_CST!$A$2:$C$200,3,FALSE),""))</f>
        <v/>
      </c>
      <c r="L3951" s="23" t="str">
        <f t="shared" si="493"/>
        <v/>
      </c>
      <c r="M3951" s="24" t="str">
        <f t="shared" si="494"/>
        <v/>
      </c>
      <c r="N3951" s="24" t="str">
        <f t="shared" si="495"/>
        <v/>
      </c>
      <c r="O3951" s="15" t="str">
        <f t="shared" si="498"/>
        <v/>
      </c>
      <c r="P3951" s="31" t="str">
        <f t="shared" si="499"/>
        <v/>
      </c>
      <c r="Q3951" s="8" t="str">
        <f>IF(E3951="","",IFERROR(VLOOKUP(E3951,REGRAS_CST!$A$2:$D$200,4,FALSE),""))</f>
        <v/>
      </c>
      <c r="S3951" s="9">
        <f t="shared" si="496"/>
        <v>8.9999999999999993E-3</v>
      </c>
      <c r="T3951" s="9">
        <f t="shared" si="497"/>
        <v>1E-3</v>
      </c>
      <c r="U3951" s="16">
        <f>IFERROR(INDEX(BASE_CCLASSTRIB!$E:$E, MATCH(TEXT($D3951,"000000"), BASE_CCLASSTRIB!$A:$A, 0))/100, 0)</f>
        <v>0</v>
      </c>
      <c r="V3951" s="16">
        <f>IFERROR(INDEX(BASE_CCLASSTRIB!$F:$F, MATCH(TEXT($D3951,"000000"), BASE_CCLASSTRIB!$A:$A, 0))/100, 0)</f>
        <v>0</v>
      </c>
    </row>
    <row r="3952" spans="4:22" ht="15.75" thickBot="1" x14ac:dyDescent="0.3">
      <c r="D3952" s="38"/>
      <c r="E3952" s="27" t="str">
        <f t="shared" si="492"/>
        <v/>
      </c>
      <c r="F3952" s="28" t="str">
        <f>IF(E3952="","",IFERROR(VLOOKUP(E3952,REGRAS_CST!$A$2:$B$200,2,FALSE),""))</f>
        <v/>
      </c>
      <c r="H3952" s="29">
        <v>8.9999999999999993E-3</v>
      </c>
      <c r="I3952" s="29">
        <v>1E-3</v>
      </c>
      <c r="K3952" s="21" t="str">
        <f>IF(E3952="","",IFERROR(VLOOKUP(E3952,REGRAS_CST!$A$2:$C$200,3,FALSE),""))</f>
        <v/>
      </c>
      <c r="L3952" s="23" t="str">
        <f t="shared" si="493"/>
        <v/>
      </c>
      <c r="M3952" s="24" t="str">
        <f t="shared" si="494"/>
        <v/>
      </c>
      <c r="N3952" s="24" t="str">
        <f t="shared" si="495"/>
        <v/>
      </c>
      <c r="O3952" s="15" t="str">
        <f t="shared" si="498"/>
        <v/>
      </c>
      <c r="P3952" s="31" t="str">
        <f t="shared" si="499"/>
        <v/>
      </c>
      <c r="Q3952" s="8" t="str">
        <f>IF(E3952="","",IFERROR(VLOOKUP(E3952,REGRAS_CST!$A$2:$D$200,4,FALSE),""))</f>
        <v/>
      </c>
      <c r="S3952" s="9">
        <f t="shared" si="496"/>
        <v>8.9999999999999993E-3</v>
      </c>
      <c r="T3952" s="9">
        <f t="shared" si="497"/>
        <v>1E-3</v>
      </c>
      <c r="U3952" s="16">
        <f>IFERROR(INDEX(BASE_CCLASSTRIB!$E:$E, MATCH(TEXT($D3952,"000000"), BASE_CCLASSTRIB!$A:$A, 0))/100, 0)</f>
        <v>0</v>
      </c>
      <c r="V3952" s="16">
        <f>IFERROR(INDEX(BASE_CCLASSTRIB!$F:$F, MATCH(TEXT($D3952,"000000"), BASE_CCLASSTRIB!$A:$A, 0))/100, 0)</f>
        <v>0</v>
      </c>
    </row>
    <row r="3953" spans="4:22" ht="15.75" thickBot="1" x14ac:dyDescent="0.3">
      <c r="D3953" s="38"/>
      <c r="E3953" s="27" t="str">
        <f t="shared" si="492"/>
        <v/>
      </c>
      <c r="F3953" s="28" t="str">
        <f>IF(E3953="","",IFERROR(VLOOKUP(E3953,REGRAS_CST!$A$2:$B$200,2,FALSE),""))</f>
        <v/>
      </c>
      <c r="H3953" s="29">
        <v>8.9999999999999993E-3</v>
      </c>
      <c r="I3953" s="29">
        <v>1E-3</v>
      </c>
      <c r="K3953" s="21" t="str">
        <f>IF(E3953="","",IFERROR(VLOOKUP(E3953,REGRAS_CST!$A$2:$C$200,3,FALSE),""))</f>
        <v/>
      </c>
      <c r="L3953" s="23" t="str">
        <f t="shared" si="493"/>
        <v/>
      </c>
      <c r="M3953" s="24" t="str">
        <f t="shared" si="494"/>
        <v/>
      </c>
      <c r="N3953" s="24" t="str">
        <f t="shared" si="495"/>
        <v/>
      </c>
      <c r="O3953" s="15" t="str">
        <f t="shared" si="498"/>
        <v/>
      </c>
      <c r="P3953" s="31" t="str">
        <f t="shared" si="499"/>
        <v/>
      </c>
      <c r="Q3953" s="8" t="str">
        <f>IF(E3953="","",IFERROR(VLOOKUP(E3953,REGRAS_CST!$A$2:$D$200,4,FALSE),""))</f>
        <v/>
      </c>
      <c r="S3953" s="9">
        <f t="shared" si="496"/>
        <v>8.9999999999999993E-3</v>
      </c>
      <c r="T3953" s="9">
        <f t="shared" si="497"/>
        <v>1E-3</v>
      </c>
      <c r="U3953" s="16">
        <f>IFERROR(INDEX(BASE_CCLASSTRIB!$E:$E, MATCH(TEXT($D3953,"000000"), BASE_CCLASSTRIB!$A:$A, 0))/100, 0)</f>
        <v>0</v>
      </c>
      <c r="V3953" s="16">
        <f>IFERROR(INDEX(BASE_CCLASSTRIB!$F:$F, MATCH(TEXT($D3953,"000000"), BASE_CCLASSTRIB!$A:$A, 0))/100, 0)</f>
        <v>0</v>
      </c>
    </row>
    <row r="3954" spans="4:22" ht="15.75" thickBot="1" x14ac:dyDescent="0.3">
      <c r="D3954" s="38"/>
      <c r="E3954" s="27" t="str">
        <f t="shared" si="492"/>
        <v/>
      </c>
      <c r="F3954" s="28" t="str">
        <f>IF(E3954="","",IFERROR(VLOOKUP(E3954,REGRAS_CST!$A$2:$B$200,2,FALSE),""))</f>
        <v/>
      </c>
      <c r="H3954" s="29">
        <v>8.9999999999999993E-3</v>
      </c>
      <c r="I3954" s="29">
        <v>1E-3</v>
      </c>
      <c r="K3954" s="21" t="str">
        <f>IF(E3954="","",IFERROR(VLOOKUP(E3954,REGRAS_CST!$A$2:$C$200,3,FALSE),""))</f>
        <v/>
      </c>
      <c r="L3954" s="23" t="str">
        <f t="shared" si="493"/>
        <v/>
      </c>
      <c r="M3954" s="24" t="str">
        <f t="shared" si="494"/>
        <v/>
      </c>
      <c r="N3954" s="24" t="str">
        <f t="shared" si="495"/>
        <v/>
      </c>
      <c r="O3954" s="15" t="str">
        <f t="shared" si="498"/>
        <v/>
      </c>
      <c r="P3954" s="31" t="str">
        <f t="shared" si="499"/>
        <v/>
      </c>
      <c r="Q3954" s="8" t="str">
        <f>IF(E3954="","",IFERROR(VLOOKUP(E3954,REGRAS_CST!$A$2:$D$200,4,FALSE),""))</f>
        <v/>
      </c>
      <c r="S3954" s="9">
        <f t="shared" si="496"/>
        <v>8.9999999999999993E-3</v>
      </c>
      <c r="T3954" s="9">
        <f t="shared" si="497"/>
        <v>1E-3</v>
      </c>
      <c r="U3954" s="16">
        <f>IFERROR(INDEX(BASE_CCLASSTRIB!$E:$E, MATCH(TEXT($D3954,"000000"), BASE_CCLASSTRIB!$A:$A, 0))/100, 0)</f>
        <v>0</v>
      </c>
      <c r="V3954" s="16">
        <f>IFERROR(INDEX(BASE_CCLASSTRIB!$F:$F, MATCH(TEXT($D3954,"000000"), BASE_CCLASSTRIB!$A:$A, 0))/100, 0)</f>
        <v>0</v>
      </c>
    </row>
    <row r="3955" spans="4:22" ht="15.75" thickBot="1" x14ac:dyDescent="0.3">
      <c r="D3955" s="38"/>
      <c r="E3955" s="27" t="str">
        <f t="shared" si="492"/>
        <v/>
      </c>
      <c r="F3955" s="28" t="str">
        <f>IF(E3955="","",IFERROR(VLOOKUP(E3955,REGRAS_CST!$A$2:$B$200,2,FALSE),""))</f>
        <v/>
      </c>
      <c r="H3955" s="29">
        <v>8.9999999999999993E-3</v>
      </c>
      <c r="I3955" s="29">
        <v>1E-3</v>
      </c>
      <c r="K3955" s="21" t="str">
        <f>IF(E3955="","",IFERROR(VLOOKUP(E3955,REGRAS_CST!$A$2:$C$200,3,FALSE),""))</f>
        <v/>
      </c>
      <c r="L3955" s="23" t="str">
        <f t="shared" si="493"/>
        <v/>
      </c>
      <c r="M3955" s="24" t="str">
        <f t="shared" si="494"/>
        <v/>
      </c>
      <c r="N3955" s="24" t="str">
        <f t="shared" si="495"/>
        <v/>
      </c>
      <c r="O3955" s="15" t="str">
        <f t="shared" si="498"/>
        <v/>
      </c>
      <c r="P3955" s="31" t="str">
        <f t="shared" si="499"/>
        <v/>
      </c>
      <c r="Q3955" s="8" t="str">
        <f>IF(E3955="","",IFERROR(VLOOKUP(E3955,REGRAS_CST!$A$2:$D$200,4,FALSE),""))</f>
        <v/>
      </c>
      <c r="S3955" s="9">
        <f t="shared" si="496"/>
        <v>8.9999999999999993E-3</v>
      </c>
      <c r="T3955" s="9">
        <f t="shared" si="497"/>
        <v>1E-3</v>
      </c>
      <c r="U3955" s="16">
        <f>IFERROR(INDEX(BASE_CCLASSTRIB!$E:$E, MATCH(TEXT($D3955,"000000"), BASE_CCLASSTRIB!$A:$A, 0))/100, 0)</f>
        <v>0</v>
      </c>
      <c r="V3955" s="16">
        <f>IFERROR(INDEX(BASE_CCLASSTRIB!$F:$F, MATCH(TEXT($D3955,"000000"), BASE_CCLASSTRIB!$A:$A, 0))/100, 0)</f>
        <v>0</v>
      </c>
    </row>
    <row r="3956" spans="4:22" ht="15.75" thickBot="1" x14ac:dyDescent="0.3">
      <c r="D3956" s="38"/>
      <c r="E3956" s="27" t="str">
        <f t="shared" si="492"/>
        <v/>
      </c>
      <c r="F3956" s="28" t="str">
        <f>IF(E3956="","",IFERROR(VLOOKUP(E3956,REGRAS_CST!$A$2:$B$200,2,FALSE),""))</f>
        <v/>
      </c>
      <c r="H3956" s="29">
        <v>8.9999999999999993E-3</v>
      </c>
      <c r="I3956" s="29">
        <v>1E-3</v>
      </c>
      <c r="K3956" s="21" t="str">
        <f>IF(E3956="","",IFERROR(VLOOKUP(E3956,REGRAS_CST!$A$2:$C$200,3,FALSE),""))</f>
        <v/>
      </c>
      <c r="L3956" s="23" t="str">
        <f t="shared" si="493"/>
        <v/>
      </c>
      <c r="M3956" s="24" t="str">
        <f t="shared" si="494"/>
        <v/>
      </c>
      <c r="N3956" s="24" t="str">
        <f t="shared" si="495"/>
        <v/>
      </c>
      <c r="O3956" s="15" t="str">
        <f t="shared" si="498"/>
        <v/>
      </c>
      <c r="P3956" s="31" t="str">
        <f t="shared" si="499"/>
        <v/>
      </c>
      <c r="Q3956" s="8" t="str">
        <f>IF(E3956="","",IFERROR(VLOOKUP(E3956,REGRAS_CST!$A$2:$D$200,4,FALSE),""))</f>
        <v/>
      </c>
      <c r="S3956" s="9">
        <f t="shared" si="496"/>
        <v>8.9999999999999993E-3</v>
      </c>
      <c r="T3956" s="9">
        <f t="shared" si="497"/>
        <v>1E-3</v>
      </c>
      <c r="U3956" s="16">
        <f>IFERROR(INDEX(BASE_CCLASSTRIB!$E:$E, MATCH(TEXT($D3956,"000000"), BASE_CCLASSTRIB!$A:$A, 0))/100, 0)</f>
        <v>0</v>
      </c>
      <c r="V3956" s="16">
        <f>IFERROR(INDEX(BASE_CCLASSTRIB!$F:$F, MATCH(TEXT($D3956,"000000"), BASE_CCLASSTRIB!$A:$A, 0))/100, 0)</f>
        <v>0</v>
      </c>
    </row>
    <row r="3957" spans="4:22" ht="15.75" thickBot="1" x14ac:dyDescent="0.3">
      <c r="D3957" s="38"/>
      <c r="E3957" s="27" t="str">
        <f t="shared" si="492"/>
        <v/>
      </c>
      <c r="F3957" s="28" t="str">
        <f>IF(E3957="","",IFERROR(VLOOKUP(E3957,REGRAS_CST!$A$2:$B$200,2,FALSE),""))</f>
        <v/>
      </c>
      <c r="H3957" s="29">
        <v>8.9999999999999993E-3</v>
      </c>
      <c r="I3957" s="29">
        <v>1E-3</v>
      </c>
      <c r="K3957" s="21" t="str">
        <f>IF(E3957="","",IFERROR(VLOOKUP(E3957,REGRAS_CST!$A$2:$C$200,3,FALSE),""))</f>
        <v/>
      </c>
      <c r="L3957" s="23" t="str">
        <f t="shared" si="493"/>
        <v/>
      </c>
      <c r="M3957" s="24" t="str">
        <f t="shared" si="494"/>
        <v/>
      </c>
      <c r="N3957" s="24" t="str">
        <f t="shared" si="495"/>
        <v/>
      </c>
      <c r="O3957" s="15" t="str">
        <f t="shared" si="498"/>
        <v/>
      </c>
      <c r="P3957" s="31" t="str">
        <f t="shared" si="499"/>
        <v/>
      </c>
      <c r="Q3957" s="8" t="str">
        <f>IF(E3957="","",IFERROR(VLOOKUP(E3957,REGRAS_CST!$A$2:$D$200,4,FALSE),""))</f>
        <v/>
      </c>
      <c r="S3957" s="9">
        <f t="shared" si="496"/>
        <v>8.9999999999999993E-3</v>
      </c>
      <c r="T3957" s="9">
        <f t="shared" si="497"/>
        <v>1E-3</v>
      </c>
      <c r="U3957" s="16">
        <f>IFERROR(INDEX(BASE_CCLASSTRIB!$E:$E, MATCH(TEXT($D3957,"000000"), BASE_CCLASSTRIB!$A:$A, 0))/100, 0)</f>
        <v>0</v>
      </c>
      <c r="V3957" s="16">
        <f>IFERROR(INDEX(BASE_CCLASSTRIB!$F:$F, MATCH(TEXT($D3957,"000000"), BASE_CCLASSTRIB!$A:$A, 0))/100, 0)</f>
        <v>0</v>
      </c>
    </row>
    <row r="3958" spans="4:22" ht="15.75" thickBot="1" x14ac:dyDescent="0.3">
      <c r="D3958" s="38"/>
      <c r="E3958" s="27" t="str">
        <f t="shared" si="492"/>
        <v/>
      </c>
      <c r="F3958" s="28" t="str">
        <f>IF(E3958="","",IFERROR(VLOOKUP(E3958,REGRAS_CST!$A$2:$B$200,2,FALSE),""))</f>
        <v/>
      </c>
      <c r="H3958" s="29">
        <v>8.9999999999999993E-3</v>
      </c>
      <c r="I3958" s="29">
        <v>1E-3</v>
      </c>
      <c r="K3958" s="21" t="str">
        <f>IF(E3958="","",IFERROR(VLOOKUP(E3958,REGRAS_CST!$A$2:$C$200,3,FALSE),""))</f>
        <v/>
      </c>
      <c r="L3958" s="23" t="str">
        <f t="shared" si="493"/>
        <v/>
      </c>
      <c r="M3958" s="24" t="str">
        <f t="shared" si="494"/>
        <v/>
      </c>
      <c r="N3958" s="24" t="str">
        <f t="shared" si="495"/>
        <v/>
      </c>
      <c r="O3958" s="15" t="str">
        <f t="shared" si="498"/>
        <v/>
      </c>
      <c r="P3958" s="31" t="str">
        <f t="shared" si="499"/>
        <v/>
      </c>
      <c r="Q3958" s="8" t="str">
        <f>IF(E3958="","",IFERROR(VLOOKUP(E3958,REGRAS_CST!$A$2:$D$200,4,FALSE),""))</f>
        <v/>
      </c>
      <c r="S3958" s="9">
        <f t="shared" si="496"/>
        <v>8.9999999999999993E-3</v>
      </c>
      <c r="T3958" s="9">
        <f t="shared" si="497"/>
        <v>1E-3</v>
      </c>
      <c r="U3958" s="16">
        <f>IFERROR(INDEX(BASE_CCLASSTRIB!$E:$E, MATCH(TEXT($D3958,"000000"), BASE_CCLASSTRIB!$A:$A, 0))/100, 0)</f>
        <v>0</v>
      </c>
      <c r="V3958" s="16">
        <f>IFERROR(INDEX(BASE_CCLASSTRIB!$F:$F, MATCH(TEXT($D3958,"000000"), BASE_CCLASSTRIB!$A:$A, 0))/100, 0)</f>
        <v>0</v>
      </c>
    </row>
    <row r="3959" spans="4:22" ht="15.75" thickBot="1" x14ac:dyDescent="0.3">
      <c r="D3959" s="38"/>
      <c r="E3959" s="27" t="str">
        <f t="shared" si="492"/>
        <v/>
      </c>
      <c r="F3959" s="28" t="str">
        <f>IF(E3959="","",IFERROR(VLOOKUP(E3959,REGRAS_CST!$A$2:$B$200,2,FALSE),""))</f>
        <v/>
      </c>
      <c r="H3959" s="29">
        <v>8.9999999999999993E-3</v>
      </c>
      <c r="I3959" s="29">
        <v>1E-3</v>
      </c>
      <c r="K3959" s="21" t="str">
        <f>IF(E3959="","",IFERROR(VLOOKUP(E3959,REGRAS_CST!$A$2:$C$200,3,FALSE),""))</f>
        <v/>
      </c>
      <c r="L3959" s="23" t="str">
        <f t="shared" si="493"/>
        <v/>
      </c>
      <c r="M3959" s="24" t="str">
        <f t="shared" si="494"/>
        <v/>
      </c>
      <c r="N3959" s="24" t="str">
        <f t="shared" si="495"/>
        <v/>
      </c>
      <c r="O3959" s="15" t="str">
        <f t="shared" si="498"/>
        <v/>
      </c>
      <c r="P3959" s="31" t="str">
        <f t="shared" si="499"/>
        <v/>
      </c>
      <c r="Q3959" s="8" t="str">
        <f>IF(E3959="","",IFERROR(VLOOKUP(E3959,REGRAS_CST!$A$2:$D$200,4,FALSE),""))</f>
        <v/>
      </c>
      <c r="S3959" s="9">
        <f t="shared" si="496"/>
        <v>8.9999999999999993E-3</v>
      </c>
      <c r="T3959" s="9">
        <f t="shared" si="497"/>
        <v>1E-3</v>
      </c>
      <c r="U3959" s="16">
        <f>IFERROR(INDEX(BASE_CCLASSTRIB!$E:$E, MATCH(TEXT($D3959,"000000"), BASE_CCLASSTRIB!$A:$A, 0))/100, 0)</f>
        <v>0</v>
      </c>
      <c r="V3959" s="16">
        <f>IFERROR(INDEX(BASE_CCLASSTRIB!$F:$F, MATCH(TEXT($D3959,"000000"), BASE_CCLASSTRIB!$A:$A, 0))/100, 0)</f>
        <v>0</v>
      </c>
    </row>
    <row r="3960" spans="4:22" ht="15.75" thickBot="1" x14ac:dyDescent="0.3">
      <c r="D3960" s="38"/>
      <c r="E3960" s="27" t="str">
        <f t="shared" si="492"/>
        <v/>
      </c>
      <c r="F3960" s="28" t="str">
        <f>IF(E3960="","",IFERROR(VLOOKUP(E3960,REGRAS_CST!$A$2:$B$200,2,FALSE),""))</f>
        <v/>
      </c>
      <c r="H3960" s="29">
        <v>8.9999999999999993E-3</v>
      </c>
      <c r="I3960" s="29">
        <v>1E-3</v>
      </c>
      <c r="K3960" s="21" t="str">
        <f>IF(E3960="","",IFERROR(VLOOKUP(E3960,REGRAS_CST!$A$2:$C$200,3,FALSE),""))</f>
        <v/>
      </c>
      <c r="L3960" s="23" t="str">
        <f t="shared" si="493"/>
        <v/>
      </c>
      <c r="M3960" s="24" t="str">
        <f t="shared" si="494"/>
        <v/>
      </c>
      <c r="N3960" s="24" t="str">
        <f t="shared" si="495"/>
        <v/>
      </c>
      <c r="O3960" s="15" t="str">
        <f t="shared" si="498"/>
        <v/>
      </c>
      <c r="P3960" s="31" t="str">
        <f t="shared" si="499"/>
        <v/>
      </c>
      <c r="Q3960" s="8" t="str">
        <f>IF(E3960="","",IFERROR(VLOOKUP(E3960,REGRAS_CST!$A$2:$D$200,4,FALSE),""))</f>
        <v/>
      </c>
      <c r="S3960" s="9">
        <f t="shared" si="496"/>
        <v>8.9999999999999993E-3</v>
      </c>
      <c r="T3960" s="9">
        <f t="shared" si="497"/>
        <v>1E-3</v>
      </c>
      <c r="U3960" s="16">
        <f>IFERROR(INDEX(BASE_CCLASSTRIB!$E:$E, MATCH(TEXT($D3960,"000000"), BASE_CCLASSTRIB!$A:$A, 0))/100, 0)</f>
        <v>0</v>
      </c>
      <c r="V3960" s="16">
        <f>IFERROR(INDEX(BASE_CCLASSTRIB!$F:$F, MATCH(TEXT($D3960,"000000"), BASE_CCLASSTRIB!$A:$A, 0))/100, 0)</f>
        <v>0</v>
      </c>
    </row>
    <row r="3961" spans="4:22" ht="15.75" thickBot="1" x14ac:dyDescent="0.3">
      <c r="D3961" s="38"/>
      <c r="E3961" s="27" t="str">
        <f t="shared" si="492"/>
        <v/>
      </c>
      <c r="F3961" s="28" t="str">
        <f>IF(E3961="","",IFERROR(VLOOKUP(E3961,REGRAS_CST!$A$2:$B$200,2,FALSE),""))</f>
        <v/>
      </c>
      <c r="H3961" s="29">
        <v>8.9999999999999993E-3</v>
      </c>
      <c r="I3961" s="29">
        <v>1E-3</v>
      </c>
      <c r="K3961" s="21" t="str">
        <f>IF(E3961="","",IFERROR(VLOOKUP(E3961,REGRAS_CST!$A$2:$C$200,3,FALSE),""))</f>
        <v/>
      </c>
      <c r="L3961" s="23" t="str">
        <f t="shared" si="493"/>
        <v/>
      </c>
      <c r="M3961" s="24" t="str">
        <f t="shared" si="494"/>
        <v/>
      </c>
      <c r="N3961" s="24" t="str">
        <f t="shared" si="495"/>
        <v/>
      </c>
      <c r="O3961" s="15" t="str">
        <f t="shared" si="498"/>
        <v/>
      </c>
      <c r="P3961" s="31" t="str">
        <f t="shared" si="499"/>
        <v/>
      </c>
      <c r="Q3961" s="8" t="str">
        <f>IF(E3961="","",IFERROR(VLOOKUP(E3961,REGRAS_CST!$A$2:$D$200,4,FALSE),""))</f>
        <v/>
      </c>
      <c r="S3961" s="9">
        <f t="shared" si="496"/>
        <v>8.9999999999999993E-3</v>
      </c>
      <c r="T3961" s="9">
        <f t="shared" si="497"/>
        <v>1E-3</v>
      </c>
      <c r="U3961" s="16">
        <f>IFERROR(INDEX(BASE_CCLASSTRIB!$E:$E, MATCH(TEXT($D3961,"000000"), BASE_CCLASSTRIB!$A:$A, 0))/100, 0)</f>
        <v>0</v>
      </c>
      <c r="V3961" s="16">
        <f>IFERROR(INDEX(BASE_CCLASSTRIB!$F:$F, MATCH(TEXT($D3961,"000000"), BASE_CCLASSTRIB!$A:$A, 0))/100, 0)</f>
        <v>0</v>
      </c>
    </row>
    <row r="3962" spans="4:22" ht="15.75" thickBot="1" x14ac:dyDescent="0.3">
      <c r="D3962" s="38"/>
      <c r="E3962" s="27" t="str">
        <f t="shared" si="492"/>
        <v/>
      </c>
      <c r="F3962" s="28" t="str">
        <f>IF(E3962="","",IFERROR(VLOOKUP(E3962,REGRAS_CST!$A$2:$B$200,2,FALSE),""))</f>
        <v/>
      </c>
      <c r="H3962" s="29">
        <v>8.9999999999999993E-3</v>
      </c>
      <c r="I3962" s="29">
        <v>1E-3</v>
      </c>
      <c r="K3962" s="21" t="str">
        <f>IF(E3962="","",IFERROR(VLOOKUP(E3962,REGRAS_CST!$A$2:$C$200,3,FALSE),""))</f>
        <v/>
      </c>
      <c r="L3962" s="23" t="str">
        <f t="shared" si="493"/>
        <v/>
      </c>
      <c r="M3962" s="24" t="str">
        <f t="shared" si="494"/>
        <v/>
      </c>
      <c r="N3962" s="24" t="str">
        <f t="shared" si="495"/>
        <v/>
      </c>
      <c r="O3962" s="15" t="str">
        <f t="shared" si="498"/>
        <v/>
      </c>
      <c r="P3962" s="31" t="str">
        <f t="shared" si="499"/>
        <v/>
      </c>
      <c r="Q3962" s="8" t="str">
        <f>IF(E3962="","",IFERROR(VLOOKUP(E3962,REGRAS_CST!$A$2:$D$200,4,FALSE),""))</f>
        <v/>
      </c>
      <c r="S3962" s="9">
        <f t="shared" si="496"/>
        <v>8.9999999999999993E-3</v>
      </c>
      <c r="T3962" s="9">
        <f t="shared" si="497"/>
        <v>1E-3</v>
      </c>
      <c r="U3962" s="16">
        <f>IFERROR(INDEX(BASE_CCLASSTRIB!$E:$E, MATCH(TEXT($D3962,"000000"), BASE_CCLASSTRIB!$A:$A, 0))/100, 0)</f>
        <v>0</v>
      </c>
      <c r="V3962" s="16">
        <f>IFERROR(INDEX(BASE_CCLASSTRIB!$F:$F, MATCH(TEXT($D3962,"000000"), BASE_CCLASSTRIB!$A:$A, 0))/100, 0)</f>
        <v>0</v>
      </c>
    </row>
    <row r="3963" spans="4:22" ht="15.75" thickBot="1" x14ac:dyDescent="0.3">
      <c r="D3963" s="38"/>
      <c r="E3963" s="27" t="str">
        <f t="shared" si="492"/>
        <v/>
      </c>
      <c r="F3963" s="28" t="str">
        <f>IF(E3963="","",IFERROR(VLOOKUP(E3963,REGRAS_CST!$A$2:$B$200,2,FALSE),""))</f>
        <v/>
      </c>
      <c r="H3963" s="29">
        <v>8.9999999999999993E-3</v>
      </c>
      <c r="I3963" s="29">
        <v>1E-3</v>
      </c>
      <c r="K3963" s="21" t="str">
        <f>IF(E3963="","",IFERROR(VLOOKUP(E3963,REGRAS_CST!$A$2:$C$200,3,FALSE),""))</f>
        <v/>
      </c>
      <c r="L3963" s="23" t="str">
        <f t="shared" si="493"/>
        <v/>
      </c>
      <c r="M3963" s="24" t="str">
        <f t="shared" si="494"/>
        <v/>
      </c>
      <c r="N3963" s="24" t="str">
        <f t="shared" si="495"/>
        <v/>
      </c>
      <c r="O3963" s="15" t="str">
        <f t="shared" si="498"/>
        <v/>
      </c>
      <c r="P3963" s="31" t="str">
        <f t="shared" si="499"/>
        <v/>
      </c>
      <c r="Q3963" s="8" t="str">
        <f>IF(E3963="","",IFERROR(VLOOKUP(E3963,REGRAS_CST!$A$2:$D$200,4,FALSE),""))</f>
        <v/>
      </c>
      <c r="S3963" s="9">
        <f t="shared" si="496"/>
        <v>8.9999999999999993E-3</v>
      </c>
      <c r="T3963" s="9">
        <f t="shared" si="497"/>
        <v>1E-3</v>
      </c>
      <c r="U3963" s="16">
        <f>IFERROR(INDEX(BASE_CCLASSTRIB!$E:$E, MATCH(TEXT($D3963,"000000"), BASE_CCLASSTRIB!$A:$A, 0))/100, 0)</f>
        <v>0</v>
      </c>
      <c r="V3963" s="16">
        <f>IFERROR(INDEX(BASE_CCLASSTRIB!$F:$F, MATCH(TEXT($D3963,"000000"), BASE_CCLASSTRIB!$A:$A, 0))/100, 0)</f>
        <v>0</v>
      </c>
    </row>
    <row r="3964" spans="4:22" ht="15.75" thickBot="1" x14ac:dyDescent="0.3">
      <c r="D3964" s="38"/>
      <c r="E3964" s="27" t="str">
        <f t="shared" si="492"/>
        <v/>
      </c>
      <c r="F3964" s="28" t="str">
        <f>IF(E3964="","",IFERROR(VLOOKUP(E3964,REGRAS_CST!$A$2:$B$200,2,FALSE),""))</f>
        <v/>
      </c>
      <c r="H3964" s="29">
        <v>8.9999999999999993E-3</v>
      </c>
      <c r="I3964" s="29">
        <v>1E-3</v>
      </c>
      <c r="K3964" s="21" t="str">
        <f>IF(E3964="","",IFERROR(VLOOKUP(E3964,REGRAS_CST!$A$2:$C$200,3,FALSE),""))</f>
        <v/>
      </c>
      <c r="L3964" s="23" t="str">
        <f t="shared" si="493"/>
        <v/>
      </c>
      <c r="M3964" s="24" t="str">
        <f t="shared" si="494"/>
        <v/>
      </c>
      <c r="N3964" s="24" t="str">
        <f t="shared" si="495"/>
        <v/>
      </c>
      <c r="O3964" s="15" t="str">
        <f t="shared" si="498"/>
        <v/>
      </c>
      <c r="P3964" s="31" t="str">
        <f t="shared" si="499"/>
        <v/>
      </c>
      <c r="Q3964" s="8" t="str">
        <f>IF(E3964="","",IFERROR(VLOOKUP(E3964,REGRAS_CST!$A$2:$D$200,4,FALSE),""))</f>
        <v/>
      </c>
      <c r="S3964" s="9">
        <f t="shared" si="496"/>
        <v>8.9999999999999993E-3</v>
      </c>
      <c r="T3964" s="9">
        <f t="shared" si="497"/>
        <v>1E-3</v>
      </c>
      <c r="U3964" s="16">
        <f>IFERROR(INDEX(BASE_CCLASSTRIB!$E:$E, MATCH(TEXT($D3964,"000000"), BASE_CCLASSTRIB!$A:$A, 0))/100, 0)</f>
        <v>0</v>
      </c>
      <c r="V3964" s="16">
        <f>IFERROR(INDEX(BASE_CCLASSTRIB!$F:$F, MATCH(TEXT($D3964,"000000"), BASE_CCLASSTRIB!$A:$A, 0))/100, 0)</f>
        <v>0</v>
      </c>
    </row>
    <row r="3965" spans="4:22" ht="15.75" thickBot="1" x14ac:dyDescent="0.3">
      <c r="D3965" s="38"/>
      <c r="E3965" s="27" t="str">
        <f t="shared" si="492"/>
        <v/>
      </c>
      <c r="F3965" s="28" t="str">
        <f>IF(E3965="","",IFERROR(VLOOKUP(E3965,REGRAS_CST!$A$2:$B$200,2,FALSE),""))</f>
        <v/>
      </c>
      <c r="H3965" s="29">
        <v>8.9999999999999993E-3</v>
      </c>
      <c r="I3965" s="29">
        <v>1E-3</v>
      </c>
      <c r="K3965" s="21" t="str">
        <f>IF(E3965="","",IFERROR(VLOOKUP(E3965,REGRAS_CST!$A$2:$C$200,3,FALSE),""))</f>
        <v/>
      </c>
      <c r="L3965" s="23" t="str">
        <f t="shared" si="493"/>
        <v/>
      </c>
      <c r="M3965" s="24" t="str">
        <f t="shared" si="494"/>
        <v/>
      </c>
      <c r="N3965" s="24" t="str">
        <f t="shared" si="495"/>
        <v/>
      </c>
      <c r="O3965" s="15" t="str">
        <f t="shared" si="498"/>
        <v/>
      </c>
      <c r="P3965" s="31" t="str">
        <f t="shared" si="499"/>
        <v/>
      </c>
      <c r="Q3965" s="8" t="str">
        <f>IF(E3965="","",IFERROR(VLOOKUP(E3965,REGRAS_CST!$A$2:$D$200,4,FALSE),""))</f>
        <v/>
      </c>
      <c r="S3965" s="9">
        <f t="shared" si="496"/>
        <v>8.9999999999999993E-3</v>
      </c>
      <c r="T3965" s="9">
        <f t="shared" si="497"/>
        <v>1E-3</v>
      </c>
      <c r="U3965" s="16">
        <f>IFERROR(INDEX(BASE_CCLASSTRIB!$E:$E, MATCH(TEXT($D3965,"000000"), BASE_CCLASSTRIB!$A:$A, 0))/100, 0)</f>
        <v>0</v>
      </c>
      <c r="V3965" s="16">
        <f>IFERROR(INDEX(BASE_CCLASSTRIB!$F:$F, MATCH(TEXT($D3965,"000000"), BASE_CCLASSTRIB!$A:$A, 0))/100, 0)</f>
        <v>0</v>
      </c>
    </row>
    <row r="3966" spans="4:22" ht="15.75" thickBot="1" x14ac:dyDescent="0.3">
      <c r="D3966" s="38"/>
      <c r="E3966" s="27" t="str">
        <f t="shared" si="492"/>
        <v/>
      </c>
      <c r="F3966" s="28" t="str">
        <f>IF(E3966="","",IFERROR(VLOOKUP(E3966,REGRAS_CST!$A$2:$B$200,2,FALSE),""))</f>
        <v/>
      </c>
      <c r="H3966" s="29">
        <v>8.9999999999999993E-3</v>
      </c>
      <c r="I3966" s="29">
        <v>1E-3</v>
      </c>
      <c r="K3966" s="21" t="str">
        <f>IF(E3966="","",IFERROR(VLOOKUP(E3966,REGRAS_CST!$A$2:$C$200,3,FALSE),""))</f>
        <v/>
      </c>
      <c r="L3966" s="23" t="str">
        <f t="shared" si="493"/>
        <v/>
      </c>
      <c r="M3966" s="24" t="str">
        <f t="shared" si="494"/>
        <v/>
      </c>
      <c r="N3966" s="24" t="str">
        <f t="shared" si="495"/>
        <v/>
      </c>
      <c r="O3966" s="15" t="str">
        <f t="shared" si="498"/>
        <v/>
      </c>
      <c r="P3966" s="31" t="str">
        <f t="shared" si="499"/>
        <v/>
      </c>
      <c r="Q3966" s="8" t="str">
        <f>IF(E3966="","",IFERROR(VLOOKUP(E3966,REGRAS_CST!$A$2:$D$200,4,FALSE),""))</f>
        <v/>
      </c>
      <c r="S3966" s="9">
        <f t="shared" si="496"/>
        <v>8.9999999999999993E-3</v>
      </c>
      <c r="T3966" s="9">
        <f t="shared" si="497"/>
        <v>1E-3</v>
      </c>
      <c r="U3966" s="16">
        <f>IFERROR(INDEX(BASE_CCLASSTRIB!$E:$E, MATCH(TEXT($D3966,"000000"), BASE_CCLASSTRIB!$A:$A, 0))/100, 0)</f>
        <v>0</v>
      </c>
      <c r="V3966" s="16">
        <f>IFERROR(INDEX(BASE_CCLASSTRIB!$F:$F, MATCH(TEXT($D3966,"000000"), BASE_CCLASSTRIB!$A:$A, 0))/100, 0)</f>
        <v>0</v>
      </c>
    </row>
    <row r="3967" spans="4:22" ht="15.75" thickBot="1" x14ac:dyDescent="0.3">
      <c r="D3967" s="38"/>
      <c r="E3967" s="27" t="str">
        <f t="shared" si="492"/>
        <v/>
      </c>
      <c r="F3967" s="28" t="str">
        <f>IF(E3967="","",IFERROR(VLOOKUP(E3967,REGRAS_CST!$A$2:$B$200,2,FALSE),""))</f>
        <v/>
      </c>
      <c r="H3967" s="29">
        <v>8.9999999999999993E-3</v>
      </c>
      <c r="I3967" s="29">
        <v>1E-3</v>
      </c>
      <c r="K3967" s="21" t="str">
        <f>IF(E3967="","",IFERROR(VLOOKUP(E3967,REGRAS_CST!$A$2:$C$200,3,FALSE),""))</f>
        <v/>
      </c>
      <c r="L3967" s="23" t="str">
        <f t="shared" si="493"/>
        <v/>
      </c>
      <c r="M3967" s="24" t="str">
        <f t="shared" si="494"/>
        <v/>
      </c>
      <c r="N3967" s="24" t="str">
        <f t="shared" si="495"/>
        <v/>
      </c>
      <c r="O3967" s="15" t="str">
        <f t="shared" si="498"/>
        <v/>
      </c>
      <c r="P3967" s="31" t="str">
        <f t="shared" si="499"/>
        <v/>
      </c>
      <c r="Q3967" s="8" t="str">
        <f>IF(E3967="","",IFERROR(VLOOKUP(E3967,REGRAS_CST!$A$2:$D$200,4,FALSE),""))</f>
        <v/>
      </c>
      <c r="S3967" s="9">
        <f t="shared" si="496"/>
        <v>8.9999999999999993E-3</v>
      </c>
      <c r="T3967" s="9">
        <f t="shared" si="497"/>
        <v>1E-3</v>
      </c>
      <c r="U3967" s="16">
        <f>IFERROR(INDEX(BASE_CCLASSTRIB!$E:$E, MATCH(TEXT($D3967,"000000"), BASE_CCLASSTRIB!$A:$A, 0))/100, 0)</f>
        <v>0</v>
      </c>
      <c r="V3967" s="16">
        <f>IFERROR(INDEX(BASE_CCLASSTRIB!$F:$F, MATCH(TEXT($D3967,"000000"), BASE_CCLASSTRIB!$A:$A, 0))/100, 0)</f>
        <v>0</v>
      </c>
    </row>
    <row r="3968" spans="4:22" ht="15.75" thickBot="1" x14ac:dyDescent="0.3">
      <c r="D3968" s="38"/>
      <c r="E3968" s="27" t="str">
        <f t="shared" si="492"/>
        <v/>
      </c>
      <c r="F3968" s="28" t="str">
        <f>IF(E3968="","",IFERROR(VLOOKUP(E3968,REGRAS_CST!$A$2:$B$200,2,FALSE),""))</f>
        <v/>
      </c>
      <c r="H3968" s="29">
        <v>8.9999999999999993E-3</v>
      </c>
      <c r="I3968" s="29">
        <v>1E-3</v>
      </c>
      <c r="K3968" s="21" t="str">
        <f>IF(E3968="","",IFERROR(VLOOKUP(E3968,REGRAS_CST!$A$2:$C$200,3,FALSE),""))</f>
        <v/>
      </c>
      <c r="L3968" s="23" t="str">
        <f t="shared" si="493"/>
        <v/>
      </c>
      <c r="M3968" s="24" t="str">
        <f t="shared" si="494"/>
        <v/>
      </c>
      <c r="N3968" s="24" t="str">
        <f t="shared" si="495"/>
        <v/>
      </c>
      <c r="O3968" s="15" t="str">
        <f t="shared" si="498"/>
        <v/>
      </c>
      <c r="P3968" s="31" t="str">
        <f t="shared" si="499"/>
        <v/>
      </c>
      <c r="Q3968" s="8" t="str">
        <f>IF(E3968="","",IFERROR(VLOOKUP(E3968,REGRAS_CST!$A$2:$D$200,4,FALSE),""))</f>
        <v/>
      </c>
      <c r="S3968" s="9">
        <f t="shared" si="496"/>
        <v>8.9999999999999993E-3</v>
      </c>
      <c r="T3968" s="9">
        <f t="shared" si="497"/>
        <v>1E-3</v>
      </c>
      <c r="U3968" s="16">
        <f>IFERROR(INDEX(BASE_CCLASSTRIB!$E:$E, MATCH(TEXT($D3968,"000000"), BASE_CCLASSTRIB!$A:$A, 0))/100, 0)</f>
        <v>0</v>
      </c>
      <c r="V3968" s="16">
        <f>IFERROR(INDEX(BASE_CCLASSTRIB!$F:$F, MATCH(TEXT($D3968,"000000"), BASE_CCLASSTRIB!$A:$A, 0))/100, 0)</f>
        <v>0</v>
      </c>
    </row>
    <row r="3969" spans="4:22" ht="15.75" thickBot="1" x14ac:dyDescent="0.3">
      <c r="D3969" s="38"/>
      <c r="E3969" s="27" t="str">
        <f t="shared" si="492"/>
        <v/>
      </c>
      <c r="F3969" s="28" t="str">
        <f>IF(E3969="","",IFERROR(VLOOKUP(E3969,REGRAS_CST!$A$2:$B$200,2,FALSE),""))</f>
        <v/>
      </c>
      <c r="H3969" s="29">
        <v>8.9999999999999993E-3</v>
      </c>
      <c r="I3969" s="29">
        <v>1E-3</v>
      </c>
      <c r="K3969" s="21" t="str">
        <f>IF(E3969="","",IFERROR(VLOOKUP(E3969,REGRAS_CST!$A$2:$C$200,3,FALSE),""))</f>
        <v/>
      </c>
      <c r="L3969" s="23" t="str">
        <f t="shared" si="493"/>
        <v/>
      </c>
      <c r="M3969" s="24" t="str">
        <f t="shared" si="494"/>
        <v/>
      </c>
      <c r="N3969" s="24" t="str">
        <f t="shared" si="495"/>
        <v/>
      </c>
      <c r="O3969" s="15" t="str">
        <f t="shared" si="498"/>
        <v/>
      </c>
      <c r="P3969" s="31" t="str">
        <f t="shared" si="499"/>
        <v/>
      </c>
      <c r="Q3969" s="8" t="str">
        <f>IF(E3969="","",IFERROR(VLOOKUP(E3969,REGRAS_CST!$A$2:$D$200,4,FALSE),""))</f>
        <v/>
      </c>
      <c r="S3969" s="9">
        <f t="shared" si="496"/>
        <v>8.9999999999999993E-3</v>
      </c>
      <c r="T3969" s="9">
        <f t="shared" si="497"/>
        <v>1E-3</v>
      </c>
      <c r="U3969" s="16">
        <f>IFERROR(INDEX(BASE_CCLASSTRIB!$E:$E, MATCH(TEXT($D3969,"000000"), BASE_CCLASSTRIB!$A:$A, 0))/100, 0)</f>
        <v>0</v>
      </c>
      <c r="V3969" s="16">
        <f>IFERROR(INDEX(BASE_CCLASSTRIB!$F:$F, MATCH(TEXT($D3969,"000000"), BASE_CCLASSTRIB!$A:$A, 0))/100, 0)</f>
        <v>0</v>
      </c>
    </row>
    <row r="3970" spans="4:22" ht="15.75" thickBot="1" x14ac:dyDescent="0.3">
      <c r="D3970" s="38"/>
      <c r="E3970" s="27" t="str">
        <f t="shared" ref="E3970:E4033" si="500">IF(D3970="","",LEFT(D3970,3))</f>
        <v/>
      </c>
      <c r="F3970" s="28" t="str">
        <f>IF(E3970="","",IFERROR(VLOOKUP(E3970,REGRAS_CST!$A$2:$B$200,2,FALSE),""))</f>
        <v/>
      </c>
      <c r="H3970" s="29">
        <v>8.9999999999999993E-3</v>
      </c>
      <c r="I3970" s="29">
        <v>1E-3</v>
      </c>
      <c r="K3970" s="21" t="str">
        <f>IF(E3970="","",IFERROR(VLOOKUP(E3970,REGRAS_CST!$A$2:$C$200,3,FALSE),""))</f>
        <v/>
      </c>
      <c r="L3970" s="23" t="str">
        <f t="shared" ref="L3970:L4033" si="501">IF($G3970="", "", $G3970*(1-$V3970))</f>
        <v/>
      </c>
      <c r="M3970" s="24" t="str">
        <f t="shared" ref="M3970:M4033" si="502">IF(OR($L3970="",$S3970=""),"",$L3970*$S3970)</f>
        <v/>
      </c>
      <c r="N3970" s="24" t="str">
        <f t="shared" ref="N3970:N4033" si="503">IF(OR($L3970="",$T3970=""),"",$L3970*$T3970)</f>
        <v/>
      </c>
      <c r="O3970" s="15" t="str">
        <f t="shared" si="498"/>
        <v/>
      </c>
      <c r="P3970" s="31" t="str">
        <f t="shared" si="499"/>
        <v/>
      </c>
      <c r="Q3970" s="8" t="str">
        <f>IF(E3970="","",IFERROR(VLOOKUP(E3970,REGRAS_CST!$A$2:$D$200,4,FALSE),""))</f>
        <v/>
      </c>
      <c r="S3970" s="9">
        <f t="shared" ref="S3970:S4033" si="504">IF($H3970="","",$H3970*(1-$U3970))</f>
        <v>8.9999999999999993E-3</v>
      </c>
      <c r="T3970" s="9">
        <f t="shared" ref="T3970:T4033" si="505">IF($I3970="","",$I3970*(1-$U3970))</f>
        <v>1E-3</v>
      </c>
      <c r="U3970" s="16">
        <f>IFERROR(INDEX(BASE_CCLASSTRIB!$E:$E, MATCH(TEXT($D3970,"000000"), BASE_CCLASSTRIB!$A:$A, 0))/100, 0)</f>
        <v>0</v>
      </c>
      <c r="V3970" s="16">
        <f>IFERROR(INDEX(BASE_CCLASSTRIB!$F:$F, MATCH(TEXT($D3970,"000000"), BASE_CCLASSTRIB!$A:$A, 0))/100, 0)</f>
        <v>0</v>
      </c>
    </row>
    <row r="3971" spans="4:22" ht="15.75" thickBot="1" x14ac:dyDescent="0.3">
      <c r="D3971" s="38"/>
      <c r="E3971" s="27" t="str">
        <f t="shared" si="500"/>
        <v/>
      </c>
      <c r="F3971" s="28" t="str">
        <f>IF(E3971="","",IFERROR(VLOOKUP(E3971,REGRAS_CST!$A$2:$B$200,2,FALSE),""))</f>
        <v/>
      </c>
      <c r="H3971" s="29">
        <v>8.9999999999999993E-3</v>
      </c>
      <c r="I3971" s="29">
        <v>1E-3</v>
      </c>
      <c r="K3971" s="21" t="str">
        <f>IF(E3971="","",IFERROR(VLOOKUP(E3971,REGRAS_CST!$A$2:$C$200,3,FALSE),""))</f>
        <v/>
      </c>
      <c r="L3971" s="23" t="str">
        <f t="shared" si="501"/>
        <v/>
      </c>
      <c r="M3971" s="24" t="str">
        <f t="shared" si="502"/>
        <v/>
      </c>
      <c r="N3971" s="24" t="str">
        <f t="shared" si="503"/>
        <v/>
      </c>
      <c r="O3971" s="15" t="str">
        <f t="shared" si="498"/>
        <v/>
      </c>
      <c r="P3971" s="31" t="str">
        <f t="shared" si="499"/>
        <v/>
      </c>
      <c r="Q3971" s="8" t="str">
        <f>IF(E3971="","",IFERROR(VLOOKUP(E3971,REGRAS_CST!$A$2:$D$200,4,FALSE),""))</f>
        <v/>
      </c>
      <c r="S3971" s="9">
        <f t="shared" si="504"/>
        <v>8.9999999999999993E-3</v>
      </c>
      <c r="T3971" s="9">
        <f t="shared" si="505"/>
        <v>1E-3</v>
      </c>
      <c r="U3971" s="16">
        <f>IFERROR(INDEX(BASE_CCLASSTRIB!$E:$E, MATCH(TEXT($D3971,"000000"), BASE_CCLASSTRIB!$A:$A, 0))/100, 0)</f>
        <v>0</v>
      </c>
      <c r="V3971" s="16">
        <f>IFERROR(INDEX(BASE_CCLASSTRIB!$F:$F, MATCH(TEXT($D3971,"000000"), BASE_CCLASSTRIB!$A:$A, 0))/100, 0)</f>
        <v>0</v>
      </c>
    </row>
    <row r="3972" spans="4:22" ht="15.75" thickBot="1" x14ac:dyDescent="0.3">
      <c r="D3972" s="38"/>
      <c r="E3972" s="27" t="str">
        <f t="shared" si="500"/>
        <v/>
      </c>
      <c r="F3972" s="28" t="str">
        <f>IF(E3972="","",IFERROR(VLOOKUP(E3972,REGRAS_CST!$A$2:$B$200,2,FALSE),""))</f>
        <v/>
      </c>
      <c r="H3972" s="29">
        <v>8.9999999999999993E-3</v>
      </c>
      <c r="I3972" s="29">
        <v>1E-3</v>
      </c>
      <c r="K3972" s="21" t="str">
        <f>IF(E3972="","",IFERROR(VLOOKUP(E3972,REGRAS_CST!$A$2:$C$200,3,FALSE),""))</f>
        <v/>
      </c>
      <c r="L3972" s="23" t="str">
        <f t="shared" si="501"/>
        <v/>
      </c>
      <c r="M3972" s="24" t="str">
        <f t="shared" si="502"/>
        <v/>
      </c>
      <c r="N3972" s="24" t="str">
        <f t="shared" si="503"/>
        <v/>
      </c>
      <c r="O3972" s="15" t="str">
        <f t="shared" si="498"/>
        <v/>
      </c>
      <c r="P3972" s="31" t="str">
        <f t="shared" si="499"/>
        <v/>
      </c>
      <c r="Q3972" s="8" t="str">
        <f>IF(E3972="","",IFERROR(VLOOKUP(E3972,REGRAS_CST!$A$2:$D$200,4,FALSE),""))</f>
        <v/>
      </c>
      <c r="S3972" s="9">
        <f t="shared" si="504"/>
        <v>8.9999999999999993E-3</v>
      </c>
      <c r="T3972" s="9">
        <f t="shared" si="505"/>
        <v>1E-3</v>
      </c>
      <c r="U3972" s="16">
        <f>IFERROR(INDEX(BASE_CCLASSTRIB!$E:$E, MATCH(TEXT($D3972,"000000"), BASE_CCLASSTRIB!$A:$A, 0))/100, 0)</f>
        <v>0</v>
      </c>
      <c r="V3972" s="16">
        <f>IFERROR(INDEX(BASE_CCLASSTRIB!$F:$F, MATCH(TEXT($D3972,"000000"), BASE_CCLASSTRIB!$A:$A, 0))/100, 0)</f>
        <v>0</v>
      </c>
    </row>
    <row r="3973" spans="4:22" ht="15.75" thickBot="1" x14ac:dyDescent="0.3">
      <c r="D3973" s="38"/>
      <c r="E3973" s="27" t="str">
        <f t="shared" si="500"/>
        <v/>
      </c>
      <c r="F3973" s="28" t="str">
        <f>IF(E3973="","",IFERROR(VLOOKUP(E3973,REGRAS_CST!$A$2:$B$200,2,FALSE),""))</f>
        <v/>
      </c>
      <c r="H3973" s="29">
        <v>8.9999999999999993E-3</v>
      </c>
      <c r="I3973" s="29">
        <v>1E-3</v>
      </c>
      <c r="K3973" s="21" t="str">
        <f>IF(E3973="","",IFERROR(VLOOKUP(E3973,REGRAS_CST!$A$2:$C$200,3,FALSE),""))</f>
        <v/>
      </c>
      <c r="L3973" s="23" t="str">
        <f t="shared" si="501"/>
        <v/>
      </c>
      <c r="M3973" s="24" t="str">
        <f t="shared" si="502"/>
        <v/>
      </c>
      <c r="N3973" s="24" t="str">
        <f t="shared" si="503"/>
        <v/>
      </c>
      <c r="O3973" s="15" t="str">
        <f t="shared" si="498"/>
        <v/>
      </c>
      <c r="P3973" s="31" t="str">
        <f t="shared" si="499"/>
        <v/>
      </c>
      <c r="Q3973" s="8" t="str">
        <f>IF(E3973="","",IFERROR(VLOOKUP(E3973,REGRAS_CST!$A$2:$D$200,4,FALSE),""))</f>
        <v/>
      </c>
      <c r="S3973" s="9">
        <f t="shared" si="504"/>
        <v>8.9999999999999993E-3</v>
      </c>
      <c r="T3973" s="9">
        <f t="shared" si="505"/>
        <v>1E-3</v>
      </c>
      <c r="U3973" s="16">
        <f>IFERROR(INDEX(BASE_CCLASSTRIB!$E:$E, MATCH(TEXT($D3973,"000000"), BASE_CCLASSTRIB!$A:$A, 0))/100, 0)</f>
        <v>0</v>
      </c>
      <c r="V3973" s="16">
        <f>IFERROR(INDEX(BASE_CCLASSTRIB!$F:$F, MATCH(TEXT($D3973,"000000"), BASE_CCLASSTRIB!$A:$A, 0))/100, 0)</f>
        <v>0</v>
      </c>
    </row>
    <row r="3974" spans="4:22" ht="15.75" thickBot="1" x14ac:dyDescent="0.3">
      <c r="D3974" s="38"/>
      <c r="E3974" s="27" t="str">
        <f t="shared" si="500"/>
        <v/>
      </c>
      <c r="F3974" s="28" t="str">
        <f>IF(E3974="","",IFERROR(VLOOKUP(E3974,REGRAS_CST!$A$2:$B$200,2,FALSE),""))</f>
        <v/>
      </c>
      <c r="H3974" s="29">
        <v>8.9999999999999993E-3</v>
      </c>
      <c r="I3974" s="29">
        <v>1E-3</v>
      </c>
      <c r="K3974" s="21" t="str">
        <f>IF(E3974="","",IFERROR(VLOOKUP(E3974,REGRAS_CST!$A$2:$C$200,3,FALSE),""))</f>
        <v/>
      </c>
      <c r="L3974" s="23" t="str">
        <f t="shared" si="501"/>
        <v/>
      </c>
      <c r="M3974" s="24" t="str">
        <f t="shared" si="502"/>
        <v/>
      </c>
      <c r="N3974" s="24" t="str">
        <f t="shared" si="503"/>
        <v/>
      </c>
      <c r="O3974" s="15" t="str">
        <f t="shared" si="498"/>
        <v/>
      </c>
      <c r="P3974" s="31" t="str">
        <f t="shared" si="499"/>
        <v/>
      </c>
      <c r="Q3974" s="8" t="str">
        <f>IF(E3974="","",IFERROR(VLOOKUP(E3974,REGRAS_CST!$A$2:$D$200,4,FALSE),""))</f>
        <v/>
      </c>
      <c r="S3974" s="9">
        <f t="shared" si="504"/>
        <v>8.9999999999999993E-3</v>
      </c>
      <c r="T3974" s="9">
        <f t="shared" si="505"/>
        <v>1E-3</v>
      </c>
      <c r="U3974" s="16">
        <f>IFERROR(INDEX(BASE_CCLASSTRIB!$E:$E, MATCH(TEXT($D3974,"000000"), BASE_CCLASSTRIB!$A:$A, 0))/100, 0)</f>
        <v>0</v>
      </c>
      <c r="V3974" s="16">
        <f>IFERROR(INDEX(BASE_CCLASSTRIB!$F:$F, MATCH(TEXT($D3974,"000000"), BASE_CCLASSTRIB!$A:$A, 0))/100, 0)</f>
        <v>0</v>
      </c>
    </row>
    <row r="3975" spans="4:22" ht="15.75" thickBot="1" x14ac:dyDescent="0.3">
      <c r="D3975" s="38"/>
      <c r="E3975" s="27" t="str">
        <f t="shared" si="500"/>
        <v/>
      </c>
      <c r="F3975" s="28" t="str">
        <f>IF(E3975="","",IFERROR(VLOOKUP(E3975,REGRAS_CST!$A$2:$B$200,2,FALSE),""))</f>
        <v/>
      </c>
      <c r="H3975" s="29">
        <v>8.9999999999999993E-3</v>
      </c>
      <c r="I3975" s="29">
        <v>1E-3</v>
      </c>
      <c r="K3975" s="21" t="str">
        <f>IF(E3975="","",IFERROR(VLOOKUP(E3975,REGRAS_CST!$A$2:$C$200,3,FALSE),""))</f>
        <v/>
      </c>
      <c r="L3975" s="23" t="str">
        <f t="shared" si="501"/>
        <v/>
      </c>
      <c r="M3975" s="24" t="str">
        <f t="shared" si="502"/>
        <v/>
      </c>
      <c r="N3975" s="24" t="str">
        <f t="shared" si="503"/>
        <v/>
      </c>
      <c r="O3975" s="15" t="str">
        <f t="shared" si="498"/>
        <v/>
      </c>
      <c r="P3975" s="31" t="str">
        <f t="shared" si="499"/>
        <v/>
      </c>
      <c r="Q3975" s="8" t="str">
        <f>IF(E3975="","",IFERROR(VLOOKUP(E3975,REGRAS_CST!$A$2:$D$200,4,FALSE),""))</f>
        <v/>
      </c>
      <c r="S3975" s="9">
        <f t="shared" si="504"/>
        <v>8.9999999999999993E-3</v>
      </c>
      <c r="T3975" s="9">
        <f t="shared" si="505"/>
        <v>1E-3</v>
      </c>
      <c r="U3975" s="16">
        <f>IFERROR(INDEX(BASE_CCLASSTRIB!$E:$E, MATCH(TEXT($D3975,"000000"), BASE_CCLASSTRIB!$A:$A, 0))/100, 0)</f>
        <v>0</v>
      </c>
      <c r="V3975" s="16">
        <f>IFERROR(INDEX(BASE_CCLASSTRIB!$F:$F, MATCH(TEXT($D3975,"000000"), BASE_CCLASSTRIB!$A:$A, 0))/100, 0)</f>
        <v>0</v>
      </c>
    </row>
    <row r="3976" spans="4:22" ht="15.75" thickBot="1" x14ac:dyDescent="0.3">
      <c r="D3976" s="38"/>
      <c r="E3976" s="27" t="str">
        <f t="shared" si="500"/>
        <v/>
      </c>
      <c r="F3976" s="28" t="str">
        <f>IF(E3976="","",IFERROR(VLOOKUP(E3976,REGRAS_CST!$A$2:$B$200,2,FALSE),""))</f>
        <v/>
      </c>
      <c r="H3976" s="29">
        <v>8.9999999999999993E-3</v>
      </c>
      <c r="I3976" s="29">
        <v>1E-3</v>
      </c>
      <c r="K3976" s="21" t="str">
        <f>IF(E3976="","",IFERROR(VLOOKUP(E3976,REGRAS_CST!$A$2:$C$200,3,FALSE),""))</f>
        <v/>
      </c>
      <c r="L3976" s="23" t="str">
        <f t="shared" si="501"/>
        <v/>
      </c>
      <c r="M3976" s="24" t="str">
        <f t="shared" si="502"/>
        <v/>
      </c>
      <c r="N3976" s="24" t="str">
        <f t="shared" si="503"/>
        <v/>
      </c>
      <c r="O3976" s="15" t="str">
        <f t="shared" si="498"/>
        <v/>
      </c>
      <c r="P3976" s="31" t="str">
        <f t="shared" si="499"/>
        <v/>
      </c>
      <c r="Q3976" s="8" t="str">
        <f>IF(E3976="","",IFERROR(VLOOKUP(E3976,REGRAS_CST!$A$2:$D$200,4,FALSE),""))</f>
        <v/>
      </c>
      <c r="S3976" s="9">
        <f t="shared" si="504"/>
        <v>8.9999999999999993E-3</v>
      </c>
      <c r="T3976" s="9">
        <f t="shared" si="505"/>
        <v>1E-3</v>
      </c>
      <c r="U3976" s="16">
        <f>IFERROR(INDEX(BASE_CCLASSTRIB!$E:$E, MATCH(TEXT($D3976,"000000"), BASE_CCLASSTRIB!$A:$A, 0))/100, 0)</f>
        <v>0</v>
      </c>
      <c r="V3976" s="16">
        <f>IFERROR(INDEX(BASE_CCLASSTRIB!$F:$F, MATCH(TEXT($D3976,"000000"), BASE_CCLASSTRIB!$A:$A, 0))/100, 0)</f>
        <v>0</v>
      </c>
    </row>
    <row r="3977" spans="4:22" ht="15.75" thickBot="1" x14ac:dyDescent="0.3">
      <c r="D3977" s="38"/>
      <c r="E3977" s="27" t="str">
        <f t="shared" si="500"/>
        <v/>
      </c>
      <c r="F3977" s="28" t="str">
        <f>IF(E3977="","",IFERROR(VLOOKUP(E3977,REGRAS_CST!$A$2:$B$200,2,FALSE),""))</f>
        <v/>
      </c>
      <c r="H3977" s="29">
        <v>8.9999999999999993E-3</v>
      </c>
      <c r="I3977" s="29">
        <v>1E-3</v>
      </c>
      <c r="K3977" s="21" t="str">
        <f>IF(E3977="","",IFERROR(VLOOKUP(E3977,REGRAS_CST!$A$2:$C$200,3,FALSE),""))</f>
        <v/>
      </c>
      <c r="L3977" s="23" t="str">
        <f t="shared" si="501"/>
        <v/>
      </c>
      <c r="M3977" s="24" t="str">
        <f t="shared" si="502"/>
        <v/>
      </c>
      <c r="N3977" s="24" t="str">
        <f t="shared" si="503"/>
        <v/>
      </c>
      <c r="O3977" s="15" t="str">
        <f t="shared" si="498"/>
        <v/>
      </c>
      <c r="P3977" s="31" t="str">
        <f t="shared" si="499"/>
        <v/>
      </c>
      <c r="Q3977" s="8" t="str">
        <f>IF(E3977="","",IFERROR(VLOOKUP(E3977,REGRAS_CST!$A$2:$D$200,4,FALSE),""))</f>
        <v/>
      </c>
      <c r="S3977" s="9">
        <f t="shared" si="504"/>
        <v>8.9999999999999993E-3</v>
      </c>
      <c r="T3977" s="9">
        <f t="shared" si="505"/>
        <v>1E-3</v>
      </c>
      <c r="U3977" s="16">
        <f>IFERROR(INDEX(BASE_CCLASSTRIB!$E:$E, MATCH(TEXT($D3977,"000000"), BASE_CCLASSTRIB!$A:$A, 0))/100, 0)</f>
        <v>0</v>
      </c>
      <c r="V3977" s="16">
        <f>IFERROR(INDEX(BASE_CCLASSTRIB!$F:$F, MATCH(TEXT($D3977,"000000"), BASE_CCLASSTRIB!$A:$A, 0))/100, 0)</f>
        <v>0</v>
      </c>
    </row>
    <row r="3978" spans="4:22" ht="15.75" thickBot="1" x14ac:dyDescent="0.3">
      <c r="D3978" s="38"/>
      <c r="E3978" s="27" t="str">
        <f t="shared" si="500"/>
        <v/>
      </c>
      <c r="F3978" s="28" t="str">
        <f>IF(E3978="","",IFERROR(VLOOKUP(E3978,REGRAS_CST!$A$2:$B$200,2,FALSE),""))</f>
        <v/>
      </c>
      <c r="H3978" s="29">
        <v>8.9999999999999993E-3</v>
      </c>
      <c r="I3978" s="29">
        <v>1E-3</v>
      </c>
      <c r="K3978" s="21" t="str">
        <f>IF(E3978="","",IFERROR(VLOOKUP(E3978,REGRAS_CST!$A$2:$C$200,3,FALSE),""))</f>
        <v/>
      </c>
      <c r="L3978" s="23" t="str">
        <f t="shared" si="501"/>
        <v/>
      </c>
      <c r="M3978" s="24" t="str">
        <f t="shared" si="502"/>
        <v/>
      </c>
      <c r="N3978" s="24" t="str">
        <f t="shared" si="503"/>
        <v/>
      </c>
      <c r="O3978" s="15" t="str">
        <f t="shared" si="498"/>
        <v/>
      </c>
      <c r="P3978" s="31" t="str">
        <f t="shared" si="499"/>
        <v/>
      </c>
      <c r="Q3978" s="8" t="str">
        <f>IF(E3978="","",IFERROR(VLOOKUP(E3978,REGRAS_CST!$A$2:$D$200,4,FALSE),""))</f>
        <v/>
      </c>
      <c r="S3978" s="9">
        <f t="shared" si="504"/>
        <v>8.9999999999999993E-3</v>
      </c>
      <c r="T3978" s="9">
        <f t="shared" si="505"/>
        <v>1E-3</v>
      </c>
      <c r="U3978" s="16">
        <f>IFERROR(INDEX(BASE_CCLASSTRIB!$E:$E, MATCH(TEXT($D3978,"000000"), BASE_CCLASSTRIB!$A:$A, 0))/100, 0)</f>
        <v>0</v>
      </c>
      <c r="V3978" s="16">
        <f>IFERROR(INDEX(BASE_CCLASSTRIB!$F:$F, MATCH(TEXT($D3978,"000000"), BASE_CCLASSTRIB!$A:$A, 0))/100, 0)</f>
        <v>0</v>
      </c>
    </row>
    <row r="3979" spans="4:22" ht="15.75" thickBot="1" x14ac:dyDescent="0.3">
      <c r="D3979" s="38"/>
      <c r="E3979" s="27" t="str">
        <f t="shared" si="500"/>
        <v/>
      </c>
      <c r="F3979" s="28" t="str">
        <f>IF(E3979="","",IFERROR(VLOOKUP(E3979,REGRAS_CST!$A$2:$B$200,2,FALSE),""))</f>
        <v/>
      </c>
      <c r="H3979" s="29">
        <v>8.9999999999999993E-3</v>
      </c>
      <c r="I3979" s="29">
        <v>1E-3</v>
      </c>
      <c r="K3979" s="21" t="str">
        <f>IF(E3979="","",IFERROR(VLOOKUP(E3979,REGRAS_CST!$A$2:$C$200,3,FALSE),""))</f>
        <v/>
      </c>
      <c r="L3979" s="23" t="str">
        <f t="shared" si="501"/>
        <v/>
      </c>
      <c r="M3979" s="24" t="str">
        <f t="shared" si="502"/>
        <v/>
      </c>
      <c r="N3979" s="24" t="str">
        <f t="shared" si="503"/>
        <v/>
      </c>
      <c r="O3979" s="15" t="str">
        <f t="shared" si="498"/>
        <v/>
      </c>
      <c r="P3979" s="31" t="str">
        <f t="shared" si="499"/>
        <v/>
      </c>
      <c r="Q3979" s="8" t="str">
        <f>IF(E3979="","",IFERROR(VLOOKUP(E3979,REGRAS_CST!$A$2:$D$200,4,FALSE),""))</f>
        <v/>
      </c>
      <c r="S3979" s="9">
        <f t="shared" si="504"/>
        <v>8.9999999999999993E-3</v>
      </c>
      <c r="T3979" s="9">
        <f t="shared" si="505"/>
        <v>1E-3</v>
      </c>
      <c r="U3979" s="16">
        <f>IFERROR(INDEX(BASE_CCLASSTRIB!$E:$E, MATCH(TEXT($D3979,"000000"), BASE_CCLASSTRIB!$A:$A, 0))/100, 0)</f>
        <v>0</v>
      </c>
      <c r="V3979" s="16">
        <f>IFERROR(INDEX(BASE_CCLASSTRIB!$F:$F, MATCH(TEXT($D3979,"000000"), BASE_CCLASSTRIB!$A:$A, 0))/100, 0)</f>
        <v>0</v>
      </c>
    </row>
    <row r="3980" spans="4:22" ht="15.75" thickBot="1" x14ac:dyDescent="0.3">
      <c r="D3980" s="38"/>
      <c r="E3980" s="27" t="str">
        <f t="shared" si="500"/>
        <v/>
      </c>
      <c r="F3980" s="28" t="str">
        <f>IF(E3980="","",IFERROR(VLOOKUP(E3980,REGRAS_CST!$A$2:$B$200,2,FALSE),""))</f>
        <v/>
      </c>
      <c r="H3980" s="29">
        <v>8.9999999999999993E-3</v>
      </c>
      <c r="I3980" s="29">
        <v>1E-3</v>
      </c>
      <c r="K3980" s="21" t="str">
        <f>IF(E3980="","",IFERROR(VLOOKUP(E3980,REGRAS_CST!$A$2:$C$200,3,FALSE),""))</f>
        <v/>
      </c>
      <c r="L3980" s="23" t="str">
        <f t="shared" si="501"/>
        <v/>
      </c>
      <c r="M3980" s="24" t="str">
        <f t="shared" si="502"/>
        <v/>
      </c>
      <c r="N3980" s="24" t="str">
        <f t="shared" si="503"/>
        <v/>
      </c>
      <c r="O3980" s="15" t="str">
        <f t="shared" si="498"/>
        <v/>
      </c>
      <c r="P3980" s="31" t="str">
        <f t="shared" si="499"/>
        <v/>
      </c>
      <c r="Q3980" s="8" t="str">
        <f>IF(E3980="","",IFERROR(VLOOKUP(E3980,REGRAS_CST!$A$2:$D$200,4,FALSE),""))</f>
        <v/>
      </c>
      <c r="S3980" s="9">
        <f t="shared" si="504"/>
        <v>8.9999999999999993E-3</v>
      </c>
      <c r="T3980" s="9">
        <f t="shared" si="505"/>
        <v>1E-3</v>
      </c>
      <c r="U3980" s="16">
        <f>IFERROR(INDEX(BASE_CCLASSTRIB!$E:$E, MATCH(TEXT($D3980,"000000"), BASE_CCLASSTRIB!$A:$A, 0))/100, 0)</f>
        <v>0</v>
      </c>
      <c r="V3980" s="16">
        <f>IFERROR(INDEX(BASE_CCLASSTRIB!$F:$F, MATCH(TEXT($D3980,"000000"), BASE_CCLASSTRIB!$A:$A, 0))/100, 0)</f>
        <v>0</v>
      </c>
    </row>
    <row r="3981" spans="4:22" ht="15.75" thickBot="1" x14ac:dyDescent="0.3">
      <c r="D3981" s="38"/>
      <c r="E3981" s="27" t="str">
        <f t="shared" si="500"/>
        <v/>
      </c>
      <c r="F3981" s="28" t="str">
        <f>IF(E3981="","",IFERROR(VLOOKUP(E3981,REGRAS_CST!$A$2:$B$200,2,FALSE),""))</f>
        <v/>
      </c>
      <c r="H3981" s="29">
        <v>8.9999999999999993E-3</v>
      </c>
      <c r="I3981" s="29">
        <v>1E-3</v>
      </c>
      <c r="K3981" s="21" t="str">
        <f>IF(E3981="","",IFERROR(VLOOKUP(E3981,REGRAS_CST!$A$2:$C$200,3,FALSE),""))</f>
        <v/>
      </c>
      <c r="L3981" s="23" t="str">
        <f t="shared" si="501"/>
        <v/>
      </c>
      <c r="M3981" s="24" t="str">
        <f t="shared" si="502"/>
        <v/>
      </c>
      <c r="N3981" s="24" t="str">
        <f t="shared" si="503"/>
        <v/>
      </c>
      <c r="O3981" s="15" t="str">
        <f t="shared" si="498"/>
        <v/>
      </c>
      <c r="P3981" s="31" t="str">
        <f t="shared" si="499"/>
        <v/>
      </c>
      <c r="Q3981" s="8" t="str">
        <f>IF(E3981="","",IFERROR(VLOOKUP(E3981,REGRAS_CST!$A$2:$D$200,4,FALSE),""))</f>
        <v/>
      </c>
      <c r="S3981" s="9">
        <f t="shared" si="504"/>
        <v>8.9999999999999993E-3</v>
      </c>
      <c r="T3981" s="9">
        <f t="shared" si="505"/>
        <v>1E-3</v>
      </c>
      <c r="U3981" s="16">
        <f>IFERROR(INDEX(BASE_CCLASSTRIB!$E:$E, MATCH(TEXT($D3981,"000000"), BASE_CCLASSTRIB!$A:$A, 0))/100, 0)</f>
        <v>0</v>
      </c>
      <c r="V3981" s="16">
        <f>IFERROR(INDEX(BASE_CCLASSTRIB!$F:$F, MATCH(TEXT($D3981,"000000"), BASE_CCLASSTRIB!$A:$A, 0))/100, 0)</f>
        <v>0</v>
      </c>
    </row>
    <row r="3982" spans="4:22" ht="15.75" thickBot="1" x14ac:dyDescent="0.3">
      <c r="D3982" s="38"/>
      <c r="E3982" s="27" t="str">
        <f t="shared" si="500"/>
        <v/>
      </c>
      <c r="F3982" s="28" t="str">
        <f>IF(E3982="","",IFERROR(VLOOKUP(E3982,REGRAS_CST!$A$2:$B$200,2,FALSE),""))</f>
        <v/>
      </c>
      <c r="H3982" s="29">
        <v>8.9999999999999993E-3</v>
      </c>
      <c r="I3982" s="29">
        <v>1E-3</v>
      </c>
      <c r="K3982" s="21" t="str">
        <f>IF(E3982="","",IFERROR(VLOOKUP(E3982,REGRAS_CST!$A$2:$C$200,3,FALSE),""))</f>
        <v/>
      </c>
      <c r="L3982" s="23" t="str">
        <f t="shared" si="501"/>
        <v/>
      </c>
      <c r="M3982" s="24" t="str">
        <f t="shared" si="502"/>
        <v/>
      </c>
      <c r="N3982" s="24" t="str">
        <f t="shared" si="503"/>
        <v/>
      </c>
      <c r="O3982" s="15" t="str">
        <f t="shared" si="498"/>
        <v/>
      </c>
      <c r="P3982" s="31" t="str">
        <f t="shared" si="499"/>
        <v/>
      </c>
      <c r="Q3982" s="8" t="str">
        <f>IF(E3982="","",IFERROR(VLOOKUP(E3982,REGRAS_CST!$A$2:$D$200,4,FALSE),""))</f>
        <v/>
      </c>
      <c r="S3982" s="9">
        <f t="shared" si="504"/>
        <v>8.9999999999999993E-3</v>
      </c>
      <c r="T3982" s="9">
        <f t="shared" si="505"/>
        <v>1E-3</v>
      </c>
      <c r="U3982" s="16">
        <f>IFERROR(INDEX(BASE_CCLASSTRIB!$E:$E, MATCH(TEXT($D3982,"000000"), BASE_CCLASSTRIB!$A:$A, 0))/100, 0)</f>
        <v>0</v>
      </c>
      <c r="V3982" s="16">
        <f>IFERROR(INDEX(BASE_CCLASSTRIB!$F:$F, MATCH(TEXT($D3982,"000000"), BASE_CCLASSTRIB!$A:$A, 0))/100, 0)</f>
        <v>0</v>
      </c>
    </row>
    <row r="3983" spans="4:22" ht="15.75" thickBot="1" x14ac:dyDescent="0.3">
      <c r="D3983" s="38"/>
      <c r="E3983" s="27" t="str">
        <f t="shared" si="500"/>
        <v/>
      </c>
      <c r="F3983" s="28" t="str">
        <f>IF(E3983="","",IFERROR(VLOOKUP(E3983,REGRAS_CST!$A$2:$B$200,2,FALSE),""))</f>
        <v/>
      </c>
      <c r="H3983" s="29">
        <v>8.9999999999999993E-3</v>
      </c>
      <c r="I3983" s="29">
        <v>1E-3</v>
      </c>
      <c r="K3983" s="21" t="str">
        <f>IF(E3983="","",IFERROR(VLOOKUP(E3983,REGRAS_CST!$A$2:$C$200,3,FALSE),""))</f>
        <v/>
      </c>
      <c r="L3983" s="23" t="str">
        <f t="shared" si="501"/>
        <v/>
      </c>
      <c r="M3983" s="24" t="str">
        <f t="shared" si="502"/>
        <v/>
      </c>
      <c r="N3983" s="24" t="str">
        <f t="shared" si="503"/>
        <v/>
      </c>
      <c r="O3983" s="15" t="str">
        <f t="shared" si="498"/>
        <v/>
      </c>
      <c r="P3983" s="31" t="str">
        <f t="shared" si="499"/>
        <v/>
      </c>
      <c r="Q3983" s="8" t="str">
        <f>IF(E3983="","",IFERROR(VLOOKUP(E3983,REGRAS_CST!$A$2:$D$200,4,FALSE),""))</f>
        <v/>
      </c>
      <c r="S3983" s="9">
        <f t="shared" si="504"/>
        <v>8.9999999999999993E-3</v>
      </c>
      <c r="T3983" s="9">
        <f t="shared" si="505"/>
        <v>1E-3</v>
      </c>
      <c r="U3983" s="16">
        <f>IFERROR(INDEX(BASE_CCLASSTRIB!$E:$E, MATCH(TEXT($D3983,"000000"), BASE_CCLASSTRIB!$A:$A, 0))/100, 0)</f>
        <v>0</v>
      </c>
      <c r="V3983" s="16">
        <f>IFERROR(INDEX(BASE_CCLASSTRIB!$F:$F, MATCH(TEXT($D3983,"000000"), BASE_CCLASSTRIB!$A:$A, 0))/100, 0)</f>
        <v>0</v>
      </c>
    </row>
    <row r="3984" spans="4:22" ht="15.75" thickBot="1" x14ac:dyDescent="0.3">
      <c r="D3984" s="38"/>
      <c r="E3984" s="27" t="str">
        <f t="shared" si="500"/>
        <v/>
      </c>
      <c r="F3984" s="28" t="str">
        <f>IF(E3984="","",IFERROR(VLOOKUP(E3984,REGRAS_CST!$A$2:$B$200,2,FALSE),""))</f>
        <v/>
      </c>
      <c r="H3984" s="29">
        <v>8.9999999999999993E-3</v>
      </c>
      <c r="I3984" s="29">
        <v>1E-3</v>
      </c>
      <c r="K3984" s="21" t="str">
        <f>IF(E3984="","",IFERROR(VLOOKUP(E3984,REGRAS_CST!$A$2:$C$200,3,FALSE),""))</f>
        <v/>
      </c>
      <c r="L3984" s="23" t="str">
        <f t="shared" si="501"/>
        <v/>
      </c>
      <c r="M3984" s="24" t="str">
        <f t="shared" si="502"/>
        <v/>
      </c>
      <c r="N3984" s="24" t="str">
        <f t="shared" si="503"/>
        <v/>
      </c>
      <c r="O3984" s="15" t="str">
        <f t="shared" ref="O3984:O4047" si="506">IF(D3984="","",
IF(AND(K3984&lt;&gt;"SIM",V3984&gt;0),"ERRO: % BC &gt; 0, mas NÃO permitida ❌",
IF(AND(K3984="SIM",V3984=0),"ATENÇÃO: BC permitida, mas % = 0 🔎",
"Base de cálculo aplicada corretamente ✅")))</f>
        <v/>
      </c>
      <c r="P3984" s="31" t="str">
        <f t="shared" ref="P3984:P4047" si="507">IF(D3984="","",
IF(AND(Q3984&lt;&gt;"SIM",U3984&gt;0),"ERRO: % alíquota &gt; 0, mas NÃO permitida ❌",
IF(AND(Q3984="SIM",U3984=0),"ATENÇÃO: alíquota permitida, mas % = 0 🔎",
"Alíquota aplicada corretamente ✅")))</f>
        <v/>
      </c>
      <c r="Q3984" s="8" t="str">
        <f>IF(E3984="","",IFERROR(VLOOKUP(E3984,REGRAS_CST!$A$2:$D$200,4,FALSE),""))</f>
        <v/>
      </c>
      <c r="S3984" s="9">
        <f t="shared" si="504"/>
        <v>8.9999999999999993E-3</v>
      </c>
      <c r="T3984" s="9">
        <f t="shared" si="505"/>
        <v>1E-3</v>
      </c>
      <c r="U3984" s="16">
        <f>IFERROR(INDEX(BASE_CCLASSTRIB!$E:$E, MATCH(TEXT($D3984,"000000"), BASE_CCLASSTRIB!$A:$A, 0))/100, 0)</f>
        <v>0</v>
      </c>
      <c r="V3984" s="16">
        <f>IFERROR(INDEX(BASE_CCLASSTRIB!$F:$F, MATCH(TEXT($D3984,"000000"), BASE_CCLASSTRIB!$A:$A, 0))/100, 0)</f>
        <v>0</v>
      </c>
    </row>
    <row r="3985" spans="4:22" ht="15.75" thickBot="1" x14ac:dyDescent="0.3">
      <c r="D3985" s="38"/>
      <c r="E3985" s="27" t="str">
        <f t="shared" si="500"/>
        <v/>
      </c>
      <c r="F3985" s="28" t="str">
        <f>IF(E3985="","",IFERROR(VLOOKUP(E3985,REGRAS_CST!$A$2:$B$200,2,FALSE),""))</f>
        <v/>
      </c>
      <c r="H3985" s="29">
        <v>8.9999999999999993E-3</v>
      </c>
      <c r="I3985" s="29">
        <v>1E-3</v>
      </c>
      <c r="K3985" s="21" t="str">
        <f>IF(E3985="","",IFERROR(VLOOKUP(E3985,REGRAS_CST!$A$2:$C$200,3,FALSE),""))</f>
        <v/>
      </c>
      <c r="L3985" s="23" t="str">
        <f t="shared" si="501"/>
        <v/>
      </c>
      <c r="M3985" s="24" t="str">
        <f t="shared" si="502"/>
        <v/>
      </c>
      <c r="N3985" s="24" t="str">
        <f t="shared" si="503"/>
        <v/>
      </c>
      <c r="O3985" s="15" t="str">
        <f t="shared" si="506"/>
        <v/>
      </c>
      <c r="P3985" s="31" t="str">
        <f t="shared" si="507"/>
        <v/>
      </c>
      <c r="Q3985" s="8" t="str">
        <f>IF(E3985="","",IFERROR(VLOOKUP(E3985,REGRAS_CST!$A$2:$D$200,4,FALSE),""))</f>
        <v/>
      </c>
      <c r="S3985" s="9">
        <f t="shared" si="504"/>
        <v>8.9999999999999993E-3</v>
      </c>
      <c r="T3985" s="9">
        <f t="shared" si="505"/>
        <v>1E-3</v>
      </c>
      <c r="U3985" s="16">
        <f>IFERROR(INDEX(BASE_CCLASSTRIB!$E:$E, MATCH(TEXT($D3985,"000000"), BASE_CCLASSTRIB!$A:$A, 0))/100, 0)</f>
        <v>0</v>
      </c>
      <c r="V3985" s="16">
        <f>IFERROR(INDEX(BASE_CCLASSTRIB!$F:$F, MATCH(TEXT($D3985,"000000"), BASE_CCLASSTRIB!$A:$A, 0))/100, 0)</f>
        <v>0</v>
      </c>
    </row>
    <row r="3986" spans="4:22" ht="15.75" thickBot="1" x14ac:dyDescent="0.3">
      <c r="D3986" s="38"/>
      <c r="E3986" s="27" t="str">
        <f t="shared" si="500"/>
        <v/>
      </c>
      <c r="F3986" s="28" t="str">
        <f>IF(E3986="","",IFERROR(VLOOKUP(E3986,REGRAS_CST!$A$2:$B$200,2,FALSE),""))</f>
        <v/>
      </c>
      <c r="H3986" s="29">
        <v>8.9999999999999993E-3</v>
      </c>
      <c r="I3986" s="29">
        <v>1E-3</v>
      </c>
      <c r="K3986" s="21" t="str">
        <f>IF(E3986="","",IFERROR(VLOOKUP(E3986,REGRAS_CST!$A$2:$C$200,3,FALSE),""))</f>
        <v/>
      </c>
      <c r="L3986" s="23" t="str">
        <f t="shared" si="501"/>
        <v/>
      </c>
      <c r="M3986" s="24" t="str">
        <f t="shared" si="502"/>
        <v/>
      </c>
      <c r="N3986" s="24" t="str">
        <f t="shared" si="503"/>
        <v/>
      </c>
      <c r="O3986" s="15" t="str">
        <f t="shared" si="506"/>
        <v/>
      </c>
      <c r="P3986" s="31" t="str">
        <f t="shared" si="507"/>
        <v/>
      </c>
      <c r="Q3986" s="8" t="str">
        <f>IF(E3986="","",IFERROR(VLOOKUP(E3986,REGRAS_CST!$A$2:$D$200,4,FALSE),""))</f>
        <v/>
      </c>
      <c r="S3986" s="9">
        <f t="shared" si="504"/>
        <v>8.9999999999999993E-3</v>
      </c>
      <c r="T3986" s="9">
        <f t="shared" si="505"/>
        <v>1E-3</v>
      </c>
      <c r="U3986" s="16">
        <f>IFERROR(INDEX(BASE_CCLASSTRIB!$E:$E, MATCH(TEXT($D3986,"000000"), BASE_CCLASSTRIB!$A:$A, 0))/100, 0)</f>
        <v>0</v>
      </c>
      <c r="V3986" s="16">
        <f>IFERROR(INDEX(BASE_CCLASSTRIB!$F:$F, MATCH(TEXT($D3986,"000000"), BASE_CCLASSTRIB!$A:$A, 0))/100, 0)</f>
        <v>0</v>
      </c>
    </row>
    <row r="3987" spans="4:22" ht="15.75" thickBot="1" x14ac:dyDescent="0.3">
      <c r="D3987" s="38"/>
      <c r="E3987" s="27" t="str">
        <f t="shared" si="500"/>
        <v/>
      </c>
      <c r="F3987" s="28" t="str">
        <f>IF(E3987="","",IFERROR(VLOOKUP(E3987,REGRAS_CST!$A$2:$B$200,2,FALSE),""))</f>
        <v/>
      </c>
      <c r="H3987" s="29">
        <v>8.9999999999999993E-3</v>
      </c>
      <c r="I3987" s="29">
        <v>1E-3</v>
      </c>
      <c r="K3987" s="21" t="str">
        <f>IF(E3987="","",IFERROR(VLOOKUP(E3987,REGRAS_CST!$A$2:$C$200,3,FALSE),""))</f>
        <v/>
      </c>
      <c r="L3987" s="23" t="str">
        <f t="shared" si="501"/>
        <v/>
      </c>
      <c r="M3987" s="24" t="str">
        <f t="shared" si="502"/>
        <v/>
      </c>
      <c r="N3987" s="24" t="str">
        <f t="shared" si="503"/>
        <v/>
      </c>
      <c r="O3987" s="15" t="str">
        <f t="shared" si="506"/>
        <v/>
      </c>
      <c r="P3987" s="31" t="str">
        <f t="shared" si="507"/>
        <v/>
      </c>
      <c r="Q3987" s="8" t="str">
        <f>IF(E3987="","",IFERROR(VLOOKUP(E3987,REGRAS_CST!$A$2:$D$200,4,FALSE),""))</f>
        <v/>
      </c>
      <c r="S3987" s="9">
        <f t="shared" si="504"/>
        <v>8.9999999999999993E-3</v>
      </c>
      <c r="T3987" s="9">
        <f t="shared" si="505"/>
        <v>1E-3</v>
      </c>
      <c r="U3987" s="16">
        <f>IFERROR(INDEX(BASE_CCLASSTRIB!$E:$E, MATCH(TEXT($D3987,"000000"), BASE_CCLASSTRIB!$A:$A, 0))/100, 0)</f>
        <v>0</v>
      </c>
      <c r="V3987" s="16">
        <f>IFERROR(INDEX(BASE_CCLASSTRIB!$F:$F, MATCH(TEXT($D3987,"000000"), BASE_CCLASSTRIB!$A:$A, 0))/100, 0)</f>
        <v>0</v>
      </c>
    </row>
    <row r="3988" spans="4:22" ht="15.75" thickBot="1" x14ac:dyDescent="0.3">
      <c r="D3988" s="38"/>
      <c r="E3988" s="27" t="str">
        <f t="shared" si="500"/>
        <v/>
      </c>
      <c r="F3988" s="28" t="str">
        <f>IF(E3988="","",IFERROR(VLOOKUP(E3988,REGRAS_CST!$A$2:$B$200,2,FALSE),""))</f>
        <v/>
      </c>
      <c r="H3988" s="29">
        <v>8.9999999999999993E-3</v>
      </c>
      <c r="I3988" s="29">
        <v>1E-3</v>
      </c>
      <c r="K3988" s="21" t="str">
        <f>IF(E3988="","",IFERROR(VLOOKUP(E3988,REGRAS_CST!$A$2:$C$200,3,FALSE),""))</f>
        <v/>
      </c>
      <c r="L3988" s="23" t="str">
        <f t="shared" si="501"/>
        <v/>
      </c>
      <c r="M3988" s="24" t="str">
        <f t="shared" si="502"/>
        <v/>
      </c>
      <c r="N3988" s="24" t="str">
        <f t="shared" si="503"/>
        <v/>
      </c>
      <c r="O3988" s="15" t="str">
        <f t="shared" si="506"/>
        <v/>
      </c>
      <c r="P3988" s="31" t="str">
        <f t="shared" si="507"/>
        <v/>
      </c>
      <c r="Q3988" s="8" t="str">
        <f>IF(E3988="","",IFERROR(VLOOKUP(E3988,REGRAS_CST!$A$2:$D$200,4,FALSE),""))</f>
        <v/>
      </c>
      <c r="S3988" s="9">
        <f t="shared" si="504"/>
        <v>8.9999999999999993E-3</v>
      </c>
      <c r="T3988" s="9">
        <f t="shared" si="505"/>
        <v>1E-3</v>
      </c>
      <c r="U3988" s="16">
        <f>IFERROR(INDEX(BASE_CCLASSTRIB!$E:$E, MATCH(TEXT($D3988,"000000"), BASE_CCLASSTRIB!$A:$A, 0))/100, 0)</f>
        <v>0</v>
      </c>
      <c r="V3988" s="16">
        <f>IFERROR(INDEX(BASE_CCLASSTRIB!$F:$F, MATCH(TEXT($D3988,"000000"), BASE_CCLASSTRIB!$A:$A, 0))/100, 0)</f>
        <v>0</v>
      </c>
    </row>
    <row r="3989" spans="4:22" ht="15.75" thickBot="1" x14ac:dyDescent="0.3">
      <c r="D3989" s="38"/>
      <c r="E3989" s="27" t="str">
        <f t="shared" si="500"/>
        <v/>
      </c>
      <c r="F3989" s="28" t="str">
        <f>IF(E3989="","",IFERROR(VLOOKUP(E3989,REGRAS_CST!$A$2:$B$200,2,FALSE),""))</f>
        <v/>
      </c>
      <c r="H3989" s="29">
        <v>8.9999999999999993E-3</v>
      </c>
      <c r="I3989" s="29">
        <v>1E-3</v>
      </c>
      <c r="K3989" s="21" t="str">
        <f>IF(E3989="","",IFERROR(VLOOKUP(E3989,REGRAS_CST!$A$2:$C$200,3,FALSE),""))</f>
        <v/>
      </c>
      <c r="L3989" s="23" t="str">
        <f t="shared" si="501"/>
        <v/>
      </c>
      <c r="M3989" s="24" t="str">
        <f t="shared" si="502"/>
        <v/>
      </c>
      <c r="N3989" s="24" t="str">
        <f t="shared" si="503"/>
        <v/>
      </c>
      <c r="O3989" s="15" t="str">
        <f t="shared" si="506"/>
        <v/>
      </c>
      <c r="P3989" s="31" t="str">
        <f t="shared" si="507"/>
        <v/>
      </c>
      <c r="Q3989" s="8" t="str">
        <f>IF(E3989="","",IFERROR(VLOOKUP(E3989,REGRAS_CST!$A$2:$D$200,4,FALSE),""))</f>
        <v/>
      </c>
      <c r="S3989" s="9">
        <f t="shared" si="504"/>
        <v>8.9999999999999993E-3</v>
      </c>
      <c r="T3989" s="9">
        <f t="shared" si="505"/>
        <v>1E-3</v>
      </c>
      <c r="U3989" s="16">
        <f>IFERROR(INDEX(BASE_CCLASSTRIB!$E:$E, MATCH(TEXT($D3989,"000000"), BASE_CCLASSTRIB!$A:$A, 0))/100, 0)</f>
        <v>0</v>
      </c>
      <c r="V3989" s="16">
        <f>IFERROR(INDEX(BASE_CCLASSTRIB!$F:$F, MATCH(TEXT($D3989,"000000"), BASE_CCLASSTRIB!$A:$A, 0))/100, 0)</f>
        <v>0</v>
      </c>
    </row>
    <row r="3990" spans="4:22" ht="15.75" thickBot="1" x14ac:dyDescent="0.3">
      <c r="D3990" s="38"/>
      <c r="E3990" s="27" t="str">
        <f t="shared" si="500"/>
        <v/>
      </c>
      <c r="F3990" s="28" t="str">
        <f>IF(E3990="","",IFERROR(VLOOKUP(E3990,REGRAS_CST!$A$2:$B$200,2,FALSE),""))</f>
        <v/>
      </c>
      <c r="H3990" s="29">
        <v>8.9999999999999993E-3</v>
      </c>
      <c r="I3990" s="29">
        <v>1E-3</v>
      </c>
      <c r="K3990" s="21" t="str">
        <f>IF(E3990="","",IFERROR(VLOOKUP(E3990,REGRAS_CST!$A$2:$C$200,3,FALSE),""))</f>
        <v/>
      </c>
      <c r="L3990" s="23" t="str">
        <f t="shared" si="501"/>
        <v/>
      </c>
      <c r="M3990" s="24" t="str">
        <f t="shared" si="502"/>
        <v/>
      </c>
      <c r="N3990" s="24" t="str">
        <f t="shared" si="503"/>
        <v/>
      </c>
      <c r="O3990" s="15" t="str">
        <f t="shared" si="506"/>
        <v/>
      </c>
      <c r="P3990" s="31" t="str">
        <f t="shared" si="507"/>
        <v/>
      </c>
      <c r="Q3990" s="8" t="str">
        <f>IF(E3990="","",IFERROR(VLOOKUP(E3990,REGRAS_CST!$A$2:$D$200,4,FALSE),""))</f>
        <v/>
      </c>
      <c r="S3990" s="9">
        <f t="shared" si="504"/>
        <v>8.9999999999999993E-3</v>
      </c>
      <c r="T3990" s="9">
        <f t="shared" si="505"/>
        <v>1E-3</v>
      </c>
      <c r="U3990" s="16">
        <f>IFERROR(INDEX(BASE_CCLASSTRIB!$E:$E, MATCH(TEXT($D3990,"000000"), BASE_CCLASSTRIB!$A:$A, 0))/100, 0)</f>
        <v>0</v>
      </c>
      <c r="V3990" s="16">
        <f>IFERROR(INDEX(BASE_CCLASSTRIB!$F:$F, MATCH(TEXT($D3990,"000000"), BASE_CCLASSTRIB!$A:$A, 0))/100, 0)</f>
        <v>0</v>
      </c>
    </row>
    <row r="3991" spans="4:22" ht="15.75" thickBot="1" x14ac:dyDescent="0.3">
      <c r="D3991" s="38"/>
      <c r="E3991" s="27" t="str">
        <f t="shared" si="500"/>
        <v/>
      </c>
      <c r="F3991" s="28" t="str">
        <f>IF(E3991="","",IFERROR(VLOOKUP(E3991,REGRAS_CST!$A$2:$B$200,2,FALSE),""))</f>
        <v/>
      </c>
      <c r="H3991" s="29">
        <v>8.9999999999999993E-3</v>
      </c>
      <c r="I3991" s="29">
        <v>1E-3</v>
      </c>
      <c r="K3991" s="21" t="str">
        <f>IF(E3991="","",IFERROR(VLOOKUP(E3991,REGRAS_CST!$A$2:$C$200,3,FALSE),""))</f>
        <v/>
      </c>
      <c r="L3991" s="23" t="str">
        <f t="shared" si="501"/>
        <v/>
      </c>
      <c r="M3991" s="24" t="str">
        <f t="shared" si="502"/>
        <v/>
      </c>
      <c r="N3991" s="24" t="str">
        <f t="shared" si="503"/>
        <v/>
      </c>
      <c r="O3991" s="15" t="str">
        <f t="shared" si="506"/>
        <v/>
      </c>
      <c r="P3991" s="31" t="str">
        <f t="shared" si="507"/>
        <v/>
      </c>
      <c r="Q3991" s="8" t="str">
        <f>IF(E3991="","",IFERROR(VLOOKUP(E3991,REGRAS_CST!$A$2:$D$200,4,FALSE),""))</f>
        <v/>
      </c>
      <c r="S3991" s="9">
        <f t="shared" si="504"/>
        <v>8.9999999999999993E-3</v>
      </c>
      <c r="T3991" s="9">
        <f t="shared" si="505"/>
        <v>1E-3</v>
      </c>
      <c r="U3991" s="16">
        <f>IFERROR(INDEX(BASE_CCLASSTRIB!$E:$E, MATCH(TEXT($D3991,"000000"), BASE_CCLASSTRIB!$A:$A, 0))/100, 0)</f>
        <v>0</v>
      </c>
      <c r="V3991" s="16">
        <f>IFERROR(INDEX(BASE_CCLASSTRIB!$F:$F, MATCH(TEXT($D3991,"000000"), BASE_CCLASSTRIB!$A:$A, 0))/100, 0)</f>
        <v>0</v>
      </c>
    </row>
    <row r="3992" spans="4:22" ht="15.75" thickBot="1" x14ac:dyDescent="0.3">
      <c r="D3992" s="38"/>
      <c r="E3992" s="27" t="str">
        <f t="shared" si="500"/>
        <v/>
      </c>
      <c r="F3992" s="28" t="str">
        <f>IF(E3992="","",IFERROR(VLOOKUP(E3992,REGRAS_CST!$A$2:$B$200,2,FALSE),""))</f>
        <v/>
      </c>
      <c r="H3992" s="29">
        <v>8.9999999999999993E-3</v>
      </c>
      <c r="I3992" s="29">
        <v>1E-3</v>
      </c>
      <c r="K3992" s="21" t="str">
        <f>IF(E3992="","",IFERROR(VLOOKUP(E3992,REGRAS_CST!$A$2:$C$200,3,FALSE),""))</f>
        <v/>
      </c>
      <c r="L3992" s="23" t="str">
        <f t="shared" si="501"/>
        <v/>
      </c>
      <c r="M3992" s="24" t="str">
        <f t="shared" si="502"/>
        <v/>
      </c>
      <c r="N3992" s="24" t="str">
        <f t="shared" si="503"/>
        <v/>
      </c>
      <c r="O3992" s="15" t="str">
        <f t="shared" si="506"/>
        <v/>
      </c>
      <c r="P3992" s="31" t="str">
        <f t="shared" si="507"/>
        <v/>
      </c>
      <c r="Q3992" s="8" t="str">
        <f>IF(E3992="","",IFERROR(VLOOKUP(E3992,REGRAS_CST!$A$2:$D$200,4,FALSE),""))</f>
        <v/>
      </c>
      <c r="S3992" s="9">
        <f t="shared" si="504"/>
        <v>8.9999999999999993E-3</v>
      </c>
      <c r="T3992" s="9">
        <f t="shared" si="505"/>
        <v>1E-3</v>
      </c>
      <c r="U3992" s="16">
        <f>IFERROR(INDEX(BASE_CCLASSTRIB!$E:$E, MATCH(TEXT($D3992,"000000"), BASE_CCLASSTRIB!$A:$A, 0))/100, 0)</f>
        <v>0</v>
      </c>
      <c r="V3992" s="16">
        <f>IFERROR(INDEX(BASE_CCLASSTRIB!$F:$F, MATCH(TEXT($D3992,"000000"), BASE_CCLASSTRIB!$A:$A, 0))/100, 0)</f>
        <v>0</v>
      </c>
    </row>
    <row r="3993" spans="4:22" ht="15.75" thickBot="1" x14ac:dyDescent="0.3">
      <c r="D3993" s="38"/>
      <c r="E3993" s="27" t="str">
        <f t="shared" si="500"/>
        <v/>
      </c>
      <c r="F3993" s="28" t="str">
        <f>IF(E3993="","",IFERROR(VLOOKUP(E3993,REGRAS_CST!$A$2:$B$200,2,FALSE),""))</f>
        <v/>
      </c>
      <c r="H3993" s="29">
        <v>8.9999999999999993E-3</v>
      </c>
      <c r="I3993" s="29">
        <v>1E-3</v>
      </c>
      <c r="K3993" s="21" t="str">
        <f>IF(E3993="","",IFERROR(VLOOKUP(E3993,REGRAS_CST!$A$2:$C$200,3,FALSE),""))</f>
        <v/>
      </c>
      <c r="L3993" s="23" t="str">
        <f t="shared" si="501"/>
        <v/>
      </c>
      <c r="M3993" s="24" t="str">
        <f t="shared" si="502"/>
        <v/>
      </c>
      <c r="N3993" s="24" t="str">
        <f t="shared" si="503"/>
        <v/>
      </c>
      <c r="O3993" s="15" t="str">
        <f t="shared" si="506"/>
        <v/>
      </c>
      <c r="P3993" s="31" t="str">
        <f t="shared" si="507"/>
        <v/>
      </c>
      <c r="Q3993" s="8" t="str">
        <f>IF(E3993="","",IFERROR(VLOOKUP(E3993,REGRAS_CST!$A$2:$D$200,4,FALSE),""))</f>
        <v/>
      </c>
      <c r="S3993" s="9">
        <f t="shared" si="504"/>
        <v>8.9999999999999993E-3</v>
      </c>
      <c r="T3993" s="9">
        <f t="shared" si="505"/>
        <v>1E-3</v>
      </c>
      <c r="U3993" s="16">
        <f>IFERROR(INDEX(BASE_CCLASSTRIB!$E:$E, MATCH(TEXT($D3993,"000000"), BASE_CCLASSTRIB!$A:$A, 0))/100, 0)</f>
        <v>0</v>
      </c>
      <c r="V3993" s="16">
        <f>IFERROR(INDEX(BASE_CCLASSTRIB!$F:$F, MATCH(TEXT($D3993,"000000"), BASE_CCLASSTRIB!$A:$A, 0))/100, 0)</f>
        <v>0</v>
      </c>
    </row>
    <row r="3994" spans="4:22" ht="15.75" thickBot="1" x14ac:dyDescent="0.3">
      <c r="D3994" s="38"/>
      <c r="E3994" s="27" t="str">
        <f t="shared" si="500"/>
        <v/>
      </c>
      <c r="F3994" s="28" t="str">
        <f>IF(E3994="","",IFERROR(VLOOKUP(E3994,REGRAS_CST!$A$2:$B$200,2,FALSE),""))</f>
        <v/>
      </c>
      <c r="H3994" s="29">
        <v>8.9999999999999993E-3</v>
      </c>
      <c r="I3994" s="29">
        <v>1E-3</v>
      </c>
      <c r="K3994" s="21" t="str">
        <f>IF(E3994="","",IFERROR(VLOOKUP(E3994,REGRAS_CST!$A$2:$C$200,3,FALSE),""))</f>
        <v/>
      </c>
      <c r="L3994" s="23" t="str">
        <f t="shared" si="501"/>
        <v/>
      </c>
      <c r="M3994" s="24" t="str">
        <f t="shared" si="502"/>
        <v/>
      </c>
      <c r="N3994" s="24" t="str">
        <f t="shared" si="503"/>
        <v/>
      </c>
      <c r="O3994" s="15" t="str">
        <f t="shared" si="506"/>
        <v/>
      </c>
      <c r="P3994" s="31" t="str">
        <f t="shared" si="507"/>
        <v/>
      </c>
      <c r="Q3994" s="8" t="str">
        <f>IF(E3994="","",IFERROR(VLOOKUP(E3994,REGRAS_CST!$A$2:$D$200,4,FALSE),""))</f>
        <v/>
      </c>
      <c r="S3994" s="9">
        <f t="shared" si="504"/>
        <v>8.9999999999999993E-3</v>
      </c>
      <c r="T3994" s="9">
        <f t="shared" si="505"/>
        <v>1E-3</v>
      </c>
      <c r="U3994" s="16">
        <f>IFERROR(INDEX(BASE_CCLASSTRIB!$E:$E, MATCH(TEXT($D3994,"000000"), BASE_CCLASSTRIB!$A:$A, 0))/100, 0)</f>
        <v>0</v>
      </c>
      <c r="V3994" s="16">
        <f>IFERROR(INDEX(BASE_CCLASSTRIB!$F:$F, MATCH(TEXT($D3994,"000000"), BASE_CCLASSTRIB!$A:$A, 0))/100, 0)</f>
        <v>0</v>
      </c>
    </row>
    <row r="3995" spans="4:22" ht="15.75" thickBot="1" x14ac:dyDescent="0.3">
      <c r="D3995" s="38"/>
      <c r="E3995" s="27" t="str">
        <f t="shared" si="500"/>
        <v/>
      </c>
      <c r="F3995" s="28" t="str">
        <f>IF(E3995="","",IFERROR(VLOOKUP(E3995,REGRAS_CST!$A$2:$B$200,2,FALSE),""))</f>
        <v/>
      </c>
      <c r="H3995" s="29">
        <v>8.9999999999999993E-3</v>
      </c>
      <c r="I3995" s="29">
        <v>1E-3</v>
      </c>
      <c r="K3995" s="21" t="str">
        <f>IF(E3995="","",IFERROR(VLOOKUP(E3995,REGRAS_CST!$A$2:$C$200,3,FALSE),""))</f>
        <v/>
      </c>
      <c r="L3995" s="23" t="str">
        <f t="shared" si="501"/>
        <v/>
      </c>
      <c r="M3995" s="24" t="str">
        <f t="shared" si="502"/>
        <v/>
      </c>
      <c r="N3995" s="24" t="str">
        <f t="shared" si="503"/>
        <v/>
      </c>
      <c r="O3995" s="15" t="str">
        <f t="shared" si="506"/>
        <v/>
      </c>
      <c r="P3995" s="31" t="str">
        <f t="shared" si="507"/>
        <v/>
      </c>
      <c r="Q3995" s="8" t="str">
        <f>IF(E3995="","",IFERROR(VLOOKUP(E3995,REGRAS_CST!$A$2:$D$200,4,FALSE),""))</f>
        <v/>
      </c>
      <c r="S3995" s="9">
        <f t="shared" si="504"/>
        <v>8.9999999999999993E-3</v>
      </c>
      <c r="T3995" s="9">
        <f t="shared" si="505"/>
        <v>1E-3</v>
      </c>
      <c r="U3995" s="16">
        <f>IFERROR(INDEX(BASE_CCLASSTRIB!$E:$E, MATCH(TEXT($D3995,"000000"), BASE_CCLASSTRIB!$A:$A, 0))/100, 0)</f>
        <v>0</v>
      </c>
      <c r="V3995" s="16">
        <f>IFERROR(INDEX(BASE_CCLASSTRIB!$F:$F, MATCH(TEXT($D3995,"000000"), BASE_CCLASSTRIB!$A:$A, 0))/100, 0)</f>
        <v>0</v>
      </c>
    </row>
    <row r="3996" spans="4:22" ht="15.75" thickBot="1" x14ac:dyDescent="0.3">
      <c r="D3996" s="38"/>
      <c r="E3996" s="27" t="str">
        <f t="shared" si="500"/>
        <v/>
      </c>
      <c r="F3996" s="28" t="str">
        <f>IF(E3996="","",IFERROR(VLOOKUP(E3996,REGRAS_CST!$A$2:$B$200,2,FALSE),""))</f>
        <v/>
      </c>
      <c r="H3996" s="29">
        <v>8.9999999999999993E-3</v>
      </c>
      <c r="I3996" s="29">
        <v>1E-3</v>
      </c>
      <c r="K3996" s="21" t="str">
        <f>IF(E3996="","",IFERROR(VLOOKUP(E3996,REGRAS_CST!$A$2:$C$200,3,FALSE),""))</f>
        <v/>
      </c>
      <c r="L3996" s="23" t="str">
        <f t="shared" si="501"/>
        <v/>
      </c>
      <c r="M3996" s="24" t="str">
        <f t="shared" si="502"/>
        <v/>
      </c>
      <c r="N3996" s="24" t="str">
        <f t="shared" si="503"/>
        <v/>
      </c>
      <c r="O3996" s="15" t="str">
        <f t="shared" si="506"/>
        <v/>
      </c>
      <c r="P3996" s="31" t="str">
        <f t="shared" si="507"/>
        <v/>
      </c>
      <c r="Q3996" s="8" t="str">
        <f>IF(E3996="","",IFERROR(VLOOKUP(E3996,REGRAS_CST!$A$2:$D$200,4,FALSE),""))</f>
        <v/>
      </c>
      <c r="S3996" s="9">
        <f t="shared" si="504"/>
        <v>8.9999999999999993E-3</v>
      </c>
      <c r="T3996" s="9">
        <f t="shared" si="505"/>
        <v>1E-3</v>
      </c>
      <c r="U3996" s="16">
        <f>IFERROR(INDEX(BASE_CCLASSTRIB!$E:$E, MATCH(TEXT($D3996,"000000"), BASE_CCLASSTRIB!$A:$A, 0))/100, 0)</f>
        <v>0</v>
      </c>
      <c r="V3996" s="16">
        <f>IFERROR(INDEX(BASE_CCLASSTRIB!$F:$F, MATCH(TEXT($D3996,"000000"), BASE_CCLASSTRIB!$A:$A, 0))/100, 0)</f>
        <v>0</v>
      </c>
    </row>
    <row r="3997" spans="4:22" ht="15.75" thickBot="1" x14ac:dyDescent="0.3">
      <c r="D3997" s="38"/>
      <c r="E3997" s="27" t="str">
        <f t="shared" si="500"/>
        <v/>
      </c>
      <c r="F3997" s="28" t="str">
        <f>IF(E3997="","",IFERROR(VLOOKUP(E3997,REGRAS_CST!$A$2:$B$200,2,FALSE),""))</f>
        <v/>
      </c>
      <c r="H3997" s="29">
        <v>8.9999999999999993E-3</v>
      </c>
      <c r="I3997" s="29">
        <v>1E-3</v>
      </c>
      <c r="K3997" s="21" t="str">
        <f>IF(E3997="","",IFERROR(VLOOKUP(E3997,REGRAS_CST!$A$2:$C$200,3,FALSE),""))</f>
        <v/>
      </c>
      <c r="L3997" s="23" t="str">
        <f t="shared" si="501"/>
        <v/>
      </c>
      <c r="M3997" s="24" t="str">
        <f t="shared" si="502"/>
        <v/>
      </c>
      <c r="N3997" s="24" t="str">
        <f t="shared" si="503"/>
        <v/>
      </c>
      <c r="O3997" s="15" t="str">
        <f t="shared" si="506"/>
        <v/>
      </c>
      <c r="P3997" s="31" t="str">
        <f t="shared" si="507"/>
        <v/>
      </c>
      <c r="Q3997" s="8" t="str">
        <f>IF(E3997="","",IFERROR(VLOOKUP(E3997,REGRAS_CST!$A$2:$D$200,4,FALSE),""))</f>
        <v/>
      </c>
      <c r="S3997" s="9">
        <f t="shared" si="504"/>
        <v>8.9999999999999993E-3</v>
      </c>
      <c r="T3997" s="9">
        <f t="shared" si="505"/>
        <v>1E-3</v>
      </c>
      <c r="U3997" s="16">
        <f>IFERROR(INDEX(BASE_CCLASSTRIB!$E:$E, MATCH(TEXT($D3997,"000000"), BASE_CCLASSTRIB!$A:$A, 0))/100, 0)</f>
        <v>0</v>
      </c>
      <c r="V3997" s="16">
        <f>IFERROR(INDEX(BASE_CCLASSTRIB!$F:$F, MATCH(TEXT($D3997,"000000"), BASE_CCLASSTRIB!$A:$A, 0))/100, 0)</f>
        <v>0</v>
      </c>
    </row>
    <row r="3998" spans="4:22" ht="15.75" thickBot="1" x14ac:dyDescent="0.3">
      <c r="D3998" s="38"/>
      <c r="E3998" s="27" t="str">
        <f t="shared" si="500"/>
        <v/>
      </c>
      <c r="F3998" s="28" t="str">
        <f>IF(E3998="","",IFERROR(VLOOKUP(E3998,REGRAS_CST!$A$2:$B$200,2,FALSE),""))</f>
        <v/>
      </c>
      <c r="H3998" s="29">
        <v>8.9999999999999993E-3</v>
      </c>
      <c r="I3998" s="29">
        <v>1E-3</v>
      </c>
      <c r="K3998" s="21" t="str">
        <f>IF(E3998="","",IFERROR(VLOOKUP(E3998,REGRAS_CST!$A$2:$C$200,3,FALSE),""))</f>
        <v/>
      </c>
      <c r="L3998" s="23" t="str">
        <f t="shared" si="501"/>
        <v/>
      </c>
      <c r="M3998" s="24" t="str">
        <f t="shared" si="502"/>
        <v/>
      </c>
      <c r="N3998" s="24" t="str">
        <f t="shared" si="503"/>
        <v/>
      </c>
      <c r="O3998" s="15" t="str">
        <f t="shared" si="506"/>
        <v/>
      </c>
      <c r="P3998" s="31" t="str">
        <f t="shared" si="507"/>
        <v/>
      </c>
      <c r="Q3998" s="8" t="str">
        <f>IF(E3998="","",IFERROR(VLOOKUP(E3998,REGRAS_CST!$A$2:$D$200,4,FALSE),""))</f>
        <v/>
      </c>
      <c r="S3998" s="9">
        <f t="shared" si="504"/>
        <v>8.9999999999999993E-3</v>
      </c>
      <c r="T3998" s="9">
        <f t="shared" si="505"/>
        <v>1E-3</v>
      </c>
      <c r="U3998" s="16">
        <f>IFERROR(INDEX(BASE_CCLASSTRIB!$E:$E, MATCH(TEXT($D3998,"000000"), BASE_CCLASSTRIB!$A:$A, 0))/100, 0)</f>
        <v>0</v>
      </c>
      <c r="V3998" s="16">
        <f>IFERROR(INDEX(BASE_CCLASSTRIB!$F:$F, MATCH(TEXT($D3998,"000000"), BASE_CCLASSTRIB!$A:$A, 0))/100, 0)</f>
        <v>0</v>
      </c>
    </row>
    <row r="3999" spans="4:22" ht="15.75" thickBot="1" x14ac:dyDescent="0.3">
      <c r="D3999" s="38"/>
      <c r="E3999" s="27" t="str">
        <f t="shared" si="500"/>
        <v/>
      </c>
      <c r="F3999" s="28" t="str">
        <f>IF(E3999="","",IFERROR(VLOOKUP(E3999,REGRAS_CST!$A$2:$B$200,2,FALSE),""))</f>
        <v/>
      </c>
      <c r="H3999" s="29">
        <v>8.9999999999999993E-3</v>
      </c>
      <c r="I3999" s="29">
        <v>1E-3</v>
      </c>
      <c r="K3999" s="21" t="str">
        <f>IF(E3999="","",IFERROR(VLOOKUP(E3999,REGRAS_CST!$A$2:$C$200,3,FALSE),""))</f>
        <v/>
      </c>
      <c r="L3999" s="23" t="str">
        <f t="shared" si="501"/>
        <v/>
      </c>
      <c r="M3999" s="24" t="str">
        <f t="shared" si="502"/>
        <v/>
      </c>
      <c r="N3999" s="24" t="str">
        <f t="shared" si="503"/>
        <v/>
      </c>
      <c r="O3999" s="15" t="str">
        <f t="shared" si="506"/>
        <v/>
      </c>
      <c r="P3999" s="31" t="str">
        <f t="shared" si="507"/>
        <v/>
      </c>
      <c r="Q3999" s="8" t="str">
        <f>IF(E3999="","",IFERROR(VLOOKUP(E3999,REGRAS_CST!$A$2:$D$200,4,FALSE),""))</f>
        <v/>
      </c>
      <c r="S3999" s="9">
        <f t="shared" si="504"/>
        <v>8.9999999999999993E-3</v>
      </c>
      <c r="T3999" s="9">
        <f t="shared" si="505"/>
        <v>1E-3</v>
      </c>
      <c r="U3999" s="16">
        <f>IFERROR(INDEX(BASE_CCLASSTRIB!$E:$E, MATCH(TEXT($D3999,"000000"), BASE_CCLASSTRIB!$A:$A, 0))/100, 0)</f>
        <v>0</v>
      </c>
      <c r="V3999" s="16">
        <f>IFERROR(INDEX(BASE_CCLASSTRIB!$F:$F, MATCH(TEXT($D3999,"000000"), BASE_CCLASSTRIB!$A:$A, 0))/100, 0)</f>
        <v>0</v>
      </c>
    </row>
    <row r="4000" spans="4:22" ht="15.75" thickBot="1" x14ac:dyDescent="0.3">
      <c r="D4000" s="38"/>
      <c r="E4000" s="27" t="str">
        <f t="shared" si="500"/>
        <v/>
      </c>
      <c r="F4000" s="28" t="str">
        <f>IF(E4000="","",IFERROR(VLOOKUP(E4000,REGRAS_CST!$A$2:$B$200,2,FALSE),""))</f>
        <v/>
      </c>
      <c r="H4000" s="29">
        <v>8.9999999999999993E-3</v>
      </c>
      <c r="I4000" s="29">
        <v>1E-3</v>
      </c>
      <c r="K4000" s="21" t="str">
        <f>IF(E4000="","",IFERROR(VLOOKUP(E4000,REGRAS_CST!$A$2:$C$200,3,FALSE),""))</f>
        <v/>
      </c>
      <c r="L4000" s="23" t="str">
        <f t="shared" si="501"/>
        <v/>
      </c>
      <c r="M4000" s="24" t="str">
        <f t="shared" si="502"/>
        <v/>
      </c>
      <c r="N4000" s="24" t="str">
        <f t="shared" si="503"/>
        <v/>
      </c>
      <c r="O4000" s="15" t="str">
        <f t="shared" si="506"/>
        <v/>
      </c>
      <c r="P4000" s="31" t="str">
        <f t="shared" si="507"/>
        <v/>
      </c>
      <c r="Q4000" s="8" t="str">
        <f>IF(E4000="","",IFERROR(VLOOKUP(E4000,REGRAS_CST!$A$2:$D$200,4,FALSE),""))</f>
        <v/>
      </c>
      <c r="S4000" s="9">
        <f t="shared" si="504"/>
        <v>8.9999999999999993E-3</v>
      </c>
      <c r="T4000" s="9">
        <f t="shared" si="505"/>
        <v>1E-3</v>
      </c>
      <c r="U4000" s="16">
        <f>IFERROR(INDEX(BASE_CCLASSTRIB!$E:$E, MATCH(TEXT($D4000,"000000"), BASE_CCLASSTRIB!$A:$A, 0))/100, 0)</f>
        <v>0</v>
      </c>
      <c r="V4000" s="16">
        <f>IFERROR(INDEX(BASE_CCLASSTRIB!$F:$F, MATCH(TEXT($D4000,"000000"), BASE_CCLASSTRIB!$A:$A, 0))/100, 0)</f>
        <v>0</v>
      </c>
    </row>
    <row r="4001" spans="4:22" ht="15.75" thickBot="1" x14ac:dyDescent="0.3">
      <c r="D4001" s="38"/>
      <c r="E4001" s="27" t="str">
        <f t="shared" si="500"/>
        <v/>
      </c>
      <c r="F4001" s="28" t="str">
        <f>IF(E4001="","",IFERROR(VLOOKUP(E4001,REGRAS_CST!$A$2:$B$200,2,FALSE),""))</f>
        <v/>
      </c>
      <c r="H4001" s="29">
        <v>8.9999999999999993E-3</v>
      </c>
      <c r="I4001" s="29">
        <v>1E-3</v>
      </c>
      <c r="K4001" s="21" t="str">
        <f>IF(E4001="","",IFERROR(VLOOKUP(E4001,REGRAS_CST!$A$2:$C$200,3,FALSE),""))</f>
        <v/>
      </c>
      <c r="L4001" s="23" t="str">
        <f t="shared" si="501"/>
        <v/>
      </c>
      <c r="M4001" s="24" t="str">
        <f t="shared" si="502"/>
        <v/>
      </c>
      <c r="N4001" s="24" t="str">
        <f t="shared" si="503"/>
        <v/>
      </c>
      <c r="O4001" s="15" t="str">
        <f t="shared" si="506"/>
        <v/>
      </c>
      <c r="P4001" s="31" t="str">
        <f t="shared" si="507"/>
        <v/>
      </c>
      <c r="Q4001" s="8" t="str">
        <f>IF(E4001="","",IFERROR(VLOOKUP(E4001,REGRAS_CST!$A$2:$D$200,4,FALSE),""))</f>
        <v/>
      </c>
      <c r="S4001" s="9">
        <f t="shared" si="504"/>
        <v>8.9999999999999993E-3</v>
      </c>
      <c r="T4001" s="9">
        <f t="shared" si="505"/>
        <v>1E-3</v>
      </c>
      <c r="U4001" s="16">
        <f>IFERROR(INDEX(BASE_CCLASSTRIB!$E:$E, MATCH(TEXT($D4001,"000000"), BASE_CCLASSTRIB!$A:$A, 0))/100, 0)</f>
        <v>0</v>
      </c>
      <c r="V4001" s="16">
        <f>IFERROR(INDEX(BASE_CCLASSTRIB!$F:$F, MATCH(TEXT($D4001,"000000"), BASE_CCLASSTRIB!$A:$A, 0))/100, 0)</f>
        <v>0</v>
      </c>
    </row>
    <row r="4002" spans="4:22" ht="15.75" thickBot="1" x14ac:dyDescent="0.3">
      <c r="D4002" s="38"/>
      <c r="E4002" s="27" t="str">
        <f t="shared" si="500"/>
        <v/>
      </c>
      <c r="F4002" s="28" t="str">
        <f>IF(E4002="","",IFERROR(VLOOKUP(E4002,REGRAS_CST!$A$2:$B$200,2,FALSE),""))</f>
        <v/>
      </c>
      <c r="H4002" s="29">
        <v>8.9999999999999993E-3</v>
      </c>
      <c r="I4002" s="29">
        <v>1E-3</v>
      </c>
      <c r="K4002" s="21" t="str">
        <f>IF(E4002="","",IFERROR(VLOOKUP(E4002,REGRAS_CST!$A$2:$C$200,3,FALSE),""))</f>
        <v/>
      </c>
      <c r="L4002" s="23" t="str">
        <f t="shared" si="501"/>
        <v/>
      </c>
      <c r="M4002" s="24" t="str">
        <f t="shared" si="502"/>
        <v/>
      </c>
      <c r="N4002" s="24" t="str">
        <f t="shared" si="503"/>
        <v/>
      </c>
      <c r="O4002" s="15" t="str">
        <f t="shared" si="506"/>
        <v/>
      </c>
      <c r="P4002" s="31" t="str">
        <f t="shared" si="507"/>
        <v/>
      </c>
      <c r="Q4002" s="8" t="str">
        <f>IF(E4002="","",IFERROR(VLOOKUP(E4002,REGRAS_CST!$A$2:$D$200,4,FALSE),""))</f>
        <v/>
      </c>
      <c r="S4002" s="9">
        <f t="shared" si="504"/>
        <v>8.9999999999999993E-3</v>
      </c>
      <c r="T4002" s="9">
        <f t="shared" si="505"/>
        <v>1E-3</v>
      </c>
      <c r="U4002" s="16">
        <f>IFERROR(INDEX(BASE_CCLASSTRIB!$E:$E, MATCH(TEXT($D4002,"000000"), BASE_CCLASSTRIB!$A:$A, 0))/100, 0)</f>
        <v>0</v>
      </c>
      <c r="V4002" s="16">
        <f>IFERROR(INDEX(BASE_CCLASSTRIB!$F:$F, MATCH(TEXT($D4002,"000000"), BASE_CCLASSTRIB!$A:$A, 0))/100, 0)</f>
        <v>0</v>
      </c>
    </row>
    <row r="4003" spans="4:22" ht="15.75" thickBot="1" x14ac:dyDescent="0.3">
      <c r="D4003" s="38"/>
      <c r="E4003" s="27" t="str">
        <f t="shared" si="500"/>
        <v/>
      </c>
      <c r="F4003" s="28" t="str">
        <f>IF(E4003="","",IFERROR(VLOOKUP(E4003,REGRAS_CST!$A$2:$B$200,2,FALSE),""))</f>
        <v/>
      </c>
      <c r="H4003" s="29">
        <v>8.9999999999999993E-3</v>
      </c>
      <c r="I4003" s="29">
        <v>1E-3</v>
      </c>
      <c r="K4003" s="21" t="str">
        <f>IF(E4003="","",IFERROR(VLOOKUP(E4003,REGRAS_CST!$A$2:$C$200,3,FALSE),""))</f>
        <v/>
      </c>
      <c r="L4003" s="23" t="str">
        <f t="shared" si="501"/>
        <v/>
      </c>
      <c r="M4003" s="24" t="str">
        <f t="shared" si="502"/>
        <v/>
      </c>
      <c r="N4003" s="24" t="str">
        <f t="shared" si="503"/>
        <v/>
      </c>
      <c r="O4003" s="15" t="str">
        <f t="shared" si="506"/>
        <v/>
      </c>
      <c r="P4003" s="31" t="str">
        <f t="shared" si="507"/>
        <v/>
      </c>
      <c r="Q4003" s="8" t="str">
        <f>IF(E4003="","",IFERROR(VLOOKUP(E4003,REGRAS_CST!$A$2:$D$200,4,FALSE),""))</f>
        <v/>
      </c>
      <c r="S4003" s="9">
        <f t="shared" si="504"/>
        <v>8.9999999999999993E-3</v>
      </c>
      <c r="T4003" s="9">
        <f t="shared" si="505"/>
        <v>1E-3</v>
      </c>
      <c r="U4003" s="16">
        <f>IFERROR(INDEX(BASE_CCLASSTRIB!$E:$E, MATCH(TEXT($D4003,"000000"), BASE_CCLASSTRIB!$A:$A, 0))/100, 0)</f>
        <v>0</v>
      </c>
      <c r="V4003" s="16">
        <f>IFERROR(INDEX(BASE_CCLASSTRIB!$F:$F, MATCH(TEXT($D4003,"000000"), BASE_CCLASSTRIB!$A:$A, 0))/100, 0)</f>
        <v>0</v>
      </c>
    </row>
    <row r="4004" spans="4:22" ht="15.75" thickBot="1" x14ac:dyDescent="0.3">
      <c r="D4004" s="38"/>
      <c r="E4004" s="27" t="str">
        <f t="shared" si="500"/>
        <v/>
      </c>
      <c r="F4004" s="28" t="str">
        <f>IF(E4004="","",IFERROR(VLOOKUP(E4004,REGRAS_CST!$A$2:$B$200,2,FALSE),""))</f>
        <v/>
      </c>
      <c r="H4004" s="29">
        <v>8.9999999999999993E-3</v>
      </c>
      <c r="I4004" s="29">
        <v>1E-3</v>
      </c>
      <c r="K4004" s="21" t="str">
        <f>IF(E4004="","",IFERROR(VLOOKUP(E4004,REGRAS_CST!$A$2:$C$200,3,FALSE),""))</f>
        <v/>
      </c>
      <c r="L4004" s="23" t="str">
        <f t="shared" si="501"/>
        <v/>
      </c>
      <c r="M4004" s="24" t="str">
        <f t="shared" si="502"/>
        <v/>
      </c>
      <c r="N4004" s="24" t="str">
        <f t="shared" si="503"/>
        <v/>
      </c>
      <c r="O4004" s="15" t="str">
        <f t="shared" si="506"/>
        <v/>
      </c>
      <c r="P4004" s="31" t="str">
        <f t="shared" si="507"/>
        <v/>
      </c>
      <c r="Q4004" s="8" t="str">
        <f>IF(E4004="","",IFERROR(VLOOKUP(E4004,REGRAS_CST!$A$2:$D$200,4,FALSE),""))</f>
        <v/>
      </c>
      <c r="S4004" s="9">
        <f t="shared" si="504"/>
        <v>8.9999999999999993E-3</v>
      </c>
      <c r="T4004" s="9">
        <f t="shared" si="505"/>
        <v>1E-3</v>
      </c>
      <c r="U4004" s="16">
        <f>IFERROR(INDEX(BASE_CCLASSTRIB!$E:$E, MATCH(TEXT($D4004,"000000"), BASE_CCLASSTRIB!$A:$A, 0))/100, 0)</f>
        <v>0</v>
      </c>
      <c r="V4004" s="16">
        <f>IFERROR(INDEX(BASE_CCLASSTRIB!$F:$F, MATCH(TEXT($D4004,"000000"), BASE_CCLASSTRIB!$A:$A, 0))/100, 0)</f>
        <v>0</v>
      </c>
    </row>
    <row r="4005" spans="4:22" ht="15.75" thickBot="1" x14ac:dyDescent="0.3">
      <c r="D4005" s="38"/>
      <c r="E4005" s="27" t="str">
        <f t="shared" si="500"/>
        <v/>
      </c>
      <c r="F4005" s="28" t="str">
        <f>IF(E4005="","",IFERROR(VLOOKUP(E4005,REGRAS_CST!$A$2:$B$200,2,FALSE),""))</f>
        <v/>
      </c>
      <c r="H4005" s="29">
        <v>8.9999999999999993E-3</v>
      </c>
      <c r="I4005" s="29">
        <v>1E-3</v>
      </c>
      <c r="K4005" s="21" t="str">
        <f>IF(E4005="","",IFERROR(VLOOKUP(E4005,REGRAS_CST!$A$2:$C$200,3,FALSE),""))</f>
        <v/>
      </c>
      <c r="L4005" s="23" t="str">
        <f t="shared" si="501"/>
        <v/>
      </c>
      <c r="M4005" s="24" t="str">
        <f t="shared" si="502"/>
        <v/>
      </c>
      <c r="N4005" s="24" t="str">
        <f t="shared" si="503"/>
        <v/>
      </c>
      <c r="O4005" s="15" t="str">
        <f t="shared" si="506"/>
        <v/>
      </c>
      <c r="P4005" s="31" t="str">
        <f t="shared" si="507"/>
        <v/>
      </c>
      <c r="Q4005" s="8" t="str">
        <f>IF(E4005="","",IFERROR(VLOOKUP(E4005,REGRAS_CST!$A$2:$D$200,4,FALSE),""))</f>
        <v/>
      </c>
      <c r="S4005" s="9">
        <f t="shared" si="504"/>
        <v>8.9999999999999993E-3</v>
      </c>
      <c r="T4005" s="9">
        <f t="shared" si="505"/>
        <v>1E-3</v>
      </c>
      <c r="U4005" s="16">
        <f>IFERROR(INDEX(BASE_CCLASSTRIB!$E:$E, MATCH(TEXT($D4005,"000000"), BASE_CCLASSTRIB!$A:$A, 0))/100, 0)</f>
        <v>0</v>
      </c>
      <c r="V4005" s="16">
        <f>IFERROR(INDEX(BASE_CCLASSTRIB!$F:$F, MATCH(TEXT($D4005,"000000"), BASE_CCLASSTRIB!$A:$A, 0))/100, 0)</f>
        <v>0</v>
      </c>
    </row>
    <row r="4006" spans="4:22" ht="15.75" thickBot="1" x14ac:dyDescent="0.3">
      <c r="D4006" s="38"/>
      <c r="E4006" s="27" t="str">
        <f t="shared" si="500"/>
        <v/>
      </c>
      <c r="F4006" s="28" t="str">
        <f>IF(E4006="","",IFERROR(VLOOKUP(E4006,REGRAS_CST!$A$2:$B$200,2,FALSE),""))</f>
        <v/>
      </c>
      <c r="H4006" s="29">
        <v>8.9999999999999993E-3</v>
      </c>
      <c r="I4006" s="29">
        <v>1E-3</v>
      </c>
      <c r="K4006" s="21" t="str">
        <f>IF(E4006="","",IFERROR(VLOOKUP(E4006,REGRAS_CST!$A$2:$C$200,3,FALSE),""))</f>
        <v/>
      </c>
      <c r="L4006" s="23" t="str">
        <f t="shared" si="501"/>
        <v/>
      </c>
      <c r="M4006" s="24" t="str">
        <f t="shared" si="502"/>
        <v/>
      </c>
      <c r="N4006" s="24" t="str">
        <f t="shared" si="503"/>
        <v/>
      </c>
      <c r="O4006" s="15" t="str">
        <f t="shared" si="506"/>
        <v/>
      </c>
      <c r="P4006" s="31" t="str">
        <f t="shared" si="507"/>
        <v/>
      </c>
      <c r="Q4006" s="8" t="str">
        <f>IF(E4006="","",IFERROR(VLOOKUP(E4006,REGRAS_CST!$A$2:$D$200,4,FALSE),""))</f>
        <v/>
      </c>
      <c r="S4006" s="9">
        <f t="shared" si="504"/>
        <v>8.9999999999999993E-3</v>
      </c>
      <c r="T4006" s="9">
        <f t="shared" si="505"/>
        <v>1E-3</v>
      </c>
      <c r="U4006" s="16">
        <f>IFERROR(INDEX(BASE_CCLASSTRIB!$E:$E, MATCH(TEXT($D4006,"000000"), BASE_CCLASSTRIB!$A:$A, 0))/100, 0)</f>
        <v>0</v>
      </c>
      <c r="V4006" s="16">
        <f>IFERROR(INDEX(BASE_CCLASSTRIB!$F:$F, MATCH(TEXT($D4006,"000000"), BASE_CCLASSTRIB!$A:$A, 0))/100, 0)</f>
        <v>0</v>
      </c>
    </row>
    <row r="4007" spans="4:22" ht="15.75" thickBot="1" x14ac:dyDescent="0.3">
      <c r="D4007" s="38"/>
      <c r="E4007" s="27" t="str">
        <f t="shared" si="500"/>
        <v/>
      </c>
      <c r="F4007" s="28" t="str">
        <f>IF(E4007="","",IFERROR(VLOOKUP(E4007,REGRAS_CST!$A$2:$B$200,2,FALSE),""))</f>
        <v/>
      </c>
      <c r="H4007" s="29">
        <v>8.9999999999999993E-3</v>
      </c>
      <c r="I4007" s="29">
        <v>1E-3</v>
      </c>
      <c r="K4007" s="21" t="str">
        <f>IF(E4007="","",IFERROR(VLOOKUP(E4007,REGRAS_CST!$A$2:$C$200,3,FALSE),""))</f>
        <v/>
      </c>
      <c r="L4007" s="23" t="str">
        <f t="shared" si="501"/>
        <v/>
      </c>
      <c r="M4007" s="24" t="str">
        <f t="shared" si="502"/>
        <v/>
      </c>
      <c r="N4007" s="24" t="str">
        <f t="shared" si="503"/>
        <v/>
      </c>
      <c r="O4007" s="15" t="str">
        <f t="shared" si="506"/>
        <v/>
      </c>
      <c r="P4007" s="31" t="str">
        <f t="shared" si="507"/>
        <v/>
      </c>
      <c r="Q4007" s="8" t="str">
        <f>IF(E4007="","",IFERROR(VLOOKUP(E4007,REGRAS_CST!$A$2:$D$200,4,FALSE),""))</f>
        <v/>
      </c>
      <c r="S4007" s="9">
        <f t="shared" si="504"/>
        <v>8.9999999999999993E-3</v>
      </c>
      <c r="T4007" s="9">
        <f t="shared" si="505"/>
        <v>1E-3</v>
      </c>
      <c r="U4007" s="16">
        <f>IFERROR(INDEX(BASE_CCLASSTRIB!$E:$E, MATCH(TEXT($D4007,"000000"), BASE_CCLASSTRIB!$A:$A, 0))/100, 0)</f>
        <v>0</v>
      </c>
      <c r="V4007" s="16">
        <f>IFERROR(INDEX(BASE_CCLASSTRIB!$F:$F, MATCH(TEXT($D4007,"000000"), BASE_CCLASSTRIB!$A:$A, 0))/100, 0)</f>
        <v>0</v>
      </c>
    </row>
    <row r="4008" spans="4:22" ht="15.75" thickBot="1" x14ac:dyDescent="0.3">
      <c r="D4008" s="38"/>
      <c r="E4008" s="27" t="str">
        <f t="shared" si="500"/>
        <v/>
      </c>
      <c r="F4008" s="28" t="str">
        <f>IF(E4008="","",IFERROR(VLOOKUP(E4008,REGRAS_CST!$A$2:$B$200,2,FALSE),""))</f>
        <v/>
      </c>
      <c r="H4008" s="29">
        <v>8.9999999999999993E-3</v>
      </c>
      <c r="I4008" s="29">
        <v>1E-3</v>
      </c>
      <c r="K4008" s="21" t="str">
        <f>IF(E4008="","",IFERROR(VLOOKUP(E4008,REGRAS_CST!$A$2:$C$200,3,FALSE),""))</f>
        <v/>
      </c>
      <c r="L4008" s="23" t="str">
        <f t="shared" si="501"/>
        <v/>
      </c>
      <c r="M4008" s="24" t="str">
        <f t="shared" si="502"/>
        <v/>
      </c>
      <c r="N4008" s="24" t="str">
        <f t="shared" si="503"/>
        <v/>
      </c>
      <c r="O4008" s="15" t="str">
        <f t="shared" si="506"/>
        <v/>
      </c>
      <c r="P4008" s="31" t="str">
        <f t="shared" si="507"/>
        <v/>
      </c>
      <c r="Q4008" s="8" t="str">
        <f>IF(E4008="","",IFERROR(VLOOKUP(E4008,REGRAS_CST!$A$2:$D$200,4,FALSE),""))</f>
        <v/>
      </c>
      <c r="S4008" s="9">
        <f t="shared" si="504"/>
        <v>8.9999999999999993E-3</v>
      </c>
      <c r="T4008" s="9">
        <f t="shared" si="505"/>
        <v>1E-3</v>
      </c>
      <c r="U4008" s="16">
        <f>IFERROR(INDEX(BASE_CCLASSTRIB!$E:$E, MATCH(TEXT($D4008,"000000"), BASE_CCLASSTRIB!$A:$A, 0))/100, 0)</f>
        <v>0</v>
      </c>
      <c r="V4008" s="16">
        <f>IFERROR(INDEX(BASE_CCLASSTRIB!$F:$F, MATCH(TEXT($D4008,"000000"), BASE_CCLASSTRIB!$A:$A, 0))/100, 0)</f>
        <v>0</v>
      </c>
    </row>
    <row r="4009" spans="4:22" ht="15.75" thickBot="1" x14ac:dyDescent="0.3">
      <c r="D4009" s="38"/>
      <c r="E4009" s="27" t="str">
        <f t="shared" si="500"/>
        <v/>
      </c>
      <c r="F4009" s="28" t="str">
        <f>IF(E4009="","",IFERROR(VLOOKUP(E4009,REGRAS_CST!$A$2:$B$200,2,FALSE),""))</f>
        <v/>
      </c>
      <c r="H4009" s="29">
        <v>8.9999999999999993E-3</v>
      </c>
      <c r="I4009" s="29">
        <v>1E-3</v>
      </c>
      <c r="K4009" s="21" t="str">
        <f>IF(E4009="","",IFERROR(VLOOKUP(E4009,REGRAS_CST!$A$2:$C$200,3,FALSE),""))</f>
        <v/>
      </c>
      <c r="L4009" s="23" t="str">
        <f t="shared" si="501"/>
        <v/>
      </c>
      <c r="M4009" s="24" t="str">
        <f t="shared" si="502"/>
        <v/>
      </c>
      <c r="N4009" s="24" t="str">
        <f t="shared" si="503"/>
        <v/>
      </c>
      <c r="O4009" s="15" t="str">
        <f t="shared" si="506"/>
        <v/>
      </c>
      <c r="P4009" s="31" t="str">
        <f t="shared" si="507"/>
        <v/>
      </c>
      <c r="Q4009" s="8" t="str">
        <f>IF(E4009="","",IFERROR(VLOOKUP(E4009,REGRAS_CST!$A$2:$D$200,4,FALSE),""))</f>
        <v/>
      </c>
      <c r="S4009" s="9">
        <f t="shared" si="504"/>
        <v>8.9999999999999993E-3</v>
      </c>
      <c r="T4009" s="9">
        <f t="shared" si="505"/>
        <v>1E-3</v>
      </c>
      <c r="U4009" s="16">
        <f>IFERROR(INDEX(BASE_CCLASSTRIB!$E:$E, MATCH(TEXT($D4009,"000000"), BASE_CCLASSTRIB!$A:$A, 0))/100, 0)</f>
        <v>0</v>
      </c>
      <c r="V4009" s="16">
        <f>IFERROR(INDEX(BASE_CCLASSTRIB!$F:$F, MATCH(TEXT($D4009,"000000"), BASE_CCLASSTRIB!$A:$A, 0))/100, 0)</f>
        <v>0</v>
      </c>
    </row>
    <row r="4010" spans="4:22" ht="15.75" thickBot="1" x14ac:dyDescent="0.3">
      <c r="D4010" s="38"/>
      <c r="E4010" s="27" t="str">
        <f t="shared" si="500"/>
        <v/>
      </c>
      <c r="F4010" s="28" t="str">
        <f>IF(E4010="","",IFERROR(VLOOKUP(E4010,REGRAS_CST!$A$2:$B$200,2,FALSE),""))</f>
        <v/>
      </c>
      <c r="H4010" s="29">
        <v>8.9999999999999993E-3</v>
      </c>
      <c r="I4010" s="29">
        <v>1E-3</v>
      </c>
      <c r="K4010" s="21" t="str">
        <f>IF(E4010="","",IFERROR(VLOOKUP(E4010,REGRAS_CST!$A$2:$C$200,3,FALSE),""))</f>
        <v/>
      </c>
      <c r="L4010" s="23" t="str">
        <f t="shared" si="501"/>
        <v/>
      </c>
      <c r="M4010" s="24" t="str">
        <f t="shared" si="502"/>
        <v/>
      </c>
      <c r="N4010" s="24" t="str">
        <f t="shared" si="503"/>
        <v/>
      </c>
      <c r="O4010" s="15" t="str">
        <f t="shared" si="506"/>
        <v/>
      </c>
      <c r="P4010" s="31" t="str">
        <f t="shared" si="507"/>
        <v/>
      </c>
      <c r="Q4010" s="8" t="str">
        <f>IF(E4010="","",IFERROR(VLOOKUP(E4010,REGRAS_CST!$A$2:$D$200,4,FALSE),""))</f>
        <v/>
      </c>
      <c r="S4010" s="9">
        <f t="shared" si="504"/>
        <v>8.9999999999999993E-3</v>
      </c>
      <c r="T4010" s="9">
        <f t="shared" si="505"/>
        <v>1E-3</v>
      </c>
      <c r="U4010" s="16">
        <f>IFERROR(INDEX(BASE_CCLASSTRIB!$E:$E, MATCH(TEXT($D4010,"000000"), BASE_CCLASSTRIB!$A:$A, 0))/100, 0)</f>
        <v>0</v>
      </c>
      <c r="V4010" s="16">
        <f>IFERROR(INDEX(BASE_CCLASSTRIB!$F:$F, MATCH(TEXT($D4010,"000000"), BASE_CCLASSTRIB!$A:$A, 0))/100, 0)</f>
        <v>0</v>
      </c>
    </row>
    <row r="4011" spans="4:22" ht="15.75" thickBot="1" x14ac:dyDescent="0.3">
      <c r="D4011" s="38"/>
      <c r="E4011" s="27" t="str">
        <f t="shared" si="500"/>
        <v/>
      </c>
      <c r="F4011" s="28" t="str">
        <f>IF(E4011="","",IFERROR(VLOOKUP(E4011,REGRAS_CST!$A$2:$B$200,2,FALSE),""))</f>
        <v/>
      </c>
      <c r="H4011" s="29">
        <v>8.9999999999999993E-3</v>
      </c>
      <c r="I4011" s="29">
        <v>1E-3</v>
      </c>
      <c r="K4011" s="21" t="str">
        <f>IF(E4011="","",IFERROR(VLOOKUP(E4011,REGRAS_CST!$A$2:$C$200,3,FALSE),""))</f>
        <v/>
      </c>
      <c r="L4011" s="23" t="str">
        <f t="shared" si="501"/>
        <v/>
      </c>
      <c r="M4011" s="24" t="str">
        <f t="shared" si="502"/>
        <v/>
      </c>
      <c r="N4011" s="24" t="str">
        <f t="shared" si="503"/>
        <v/>
      </c>
      <c r="O4011" s="15" t="str">
        <f t="shared" si="506"/>
        <v/>
      </c>
      <c r="P4011" s="31" t="str">
        <f t="shared" si="507"/>
        <v/>
      </c>
      <c r="Q4011" s="8" t="str">
        <f>IF(E4011="","",IFERROR(VLOOKUP(E4011,REGRAS_CST!$A$2:$D$200,4,FALSE),""))</f>
        <v/>
      </c>
      <c r="S4011" s="9">
        <f t="shared" si="504"/>
        <v>8.9999999999999993E-3</v>
      </c>
      <c r="T4011" s="9">
        <f t="shared" si="505"/>
        <v>1E-3</v>
      </c>
      <c r="U4011" s="16">
        <f>IFERROR(INDEX(BASE_CCLASSTRIB!$E:$E, MATCH(TEXT($D4011,"000000"), BASE_CCLASSTRIB!$A:$A, 0))/100, 0)</f>
        <v>0</v>
      </c>
      <c r="V4011" s="16">
        <f>IFERROR(INDEX(BASE_CCLASSTRIB!$F:$F, MATCH(TEXT($D4011,"000000"), BASE_CCLASSTRIB!$A:$A, 0))/100, 0)</f>
        <v>0</v>
      </c>
    </row>
    <row r="4012" spans="4:22" ht="15.75" thickBot="1" x14ac:dyDescent="0.3">
      <c r="D4012" s="38"/>
      <c r="E4012" s="27" t="str">
        <f t="shared" si="500"/>
        <v/>
      </c>
      <c r="F4012" s="28" t="str">
        <f>IF(E4012="","",IFERROR(VLOOKUP(E4012,REGRAS_CST!$A$2:$B$200,2,FALSE),""))</f>
        <v/>
      </c>
      <c r="H4012" s="29">
        <v>8.9999999999999993E-3</v>
      </c>
      <c r="I4012" s="29">
        <v>1E-3</v>
      </c>
      <c r="K4012" s="21" t="str">
        <f>IF(E4012="","",IFERROR(VLOOKUP(E4012,REGRAS_CST!$A$2:$C$200,3,FALSE),""))</f>
        <v/>
      </c>
      <c r="L4012" s="23" t="str">
        <f t="shared" si="501"/>
        <v/>
      </c>
      <c r="M4012" s="24" t="str">
        <f t="shared" si="502"/>
        <v/>
      </c>
      <c r="N4012" s="24" t="str">
        <f t="shared" si="503"/>
        <v/>
      </c>
      <c r="O4012" s="15" t="str">
        <f t="shared" si="506"/>
        <v/>
      </c>
      <c r="P4012" s="31" t="str">
        <f t="shared" si="507"/>
        <v/>
      </c>
      <c r="Q4012" s="8" t="str">
        <f>IF(E4012="","",IFERROR(VLOOKUP(E4012,REGRAS_CST!$A$2:$D$200,4,FALSE),""))</f>
        <v/>
      </c>
      <c r="S4012" s="9">
        <f t="shared" si="504"/>
        <v>8.9999999999999993E-3</v>
      </c>
      <c r="T4012" s="9">
        <f t="shared" si="505"/>
        <v>1E-3</v>
      </c>
      <c r="U4012" s="16">
        <f>IFERROR(INDEX(BASE_CCLASSTRIB!$E:$E, MATCH(TEXT($D4012,"000000"), BASE_CCLASSTRIB!$A:$A, 0))/100, 0)</f>
        <v>0</v>
      </c>
      <c r="V4012" s="16">
        <f>IFERROR(INDEX(BASE_CCLASSTRIB!$F:$F, MATCH(TEXT($D4012,"000000"), BASE_CCLASSTRIB!$A:$A, 0))/100, 0)</f>
        <v>0</v>
      </c>
    </row>
    <row r="4013" spans="4:22" ht="15.75" thickBot="1" x14ac:dyDescent="0.3">
      <c r="D4013" s="38"/>
      <c r="E4013" s="27" t="str">
        <f t="shared" si="500"/>
        <v/>
      </c>
      <c r="F4013" s="28" t="str">
        <f>IF(E4013="","",IFERROR(VLOOKUP(E4013,REGRAS_CST!$A$2:$B$200,2,FALSE),""))</f>
        <v/>
      </c>
      <c r="H4013" s="29">
        <v>8.9999999999999993E-3</v>
      </c>
      <c r="I4013" s="29">
        <v>1E-3</v>
      </c>
      <c r="K4013" s="21" t="str">
        <f>IF(E4013="","",IFERROR(VLOOKUP(E4013,REGRAS_CST!$A$2:$C$200,3,FALSE),""))</f>
        <v/>
      </c>
      <c r="L4013" s="23" t="str">
        <f t="shared" si="501"/>
        <v/>
      </c>
      <c r="M4013" s="24" t="str">
        <f t="shared" si="502"/>
        <v/>
      </c>
      <c r="N4013" s="24" t="str">
        <f t="shared" si="503"/>
        <v/>
      </c>
      <c r="O4013" s="15" t="str">
        <f t="shared" si="506"/>
        <v/>
      </c>
      <c r="P4013" s="31" t="str">
        <f t="shared" si="507"/>
        <v/>
      </c>
      <c r="Q4013" s="8" t="str">
        <f>IF(E4013="","",IFERROR(VLOOKUP(E4013,REGRAS_CST!$A$2:$D$200,4,FALSE),""))</f>
        <v/>
      </c>
      <c r="S4013" s="9">
        <f t="shared" si="504"/>
        <v>8.9999999999999993E-3</v>
      </c>
      <c r="T4013" s="9">
        <f t="shared" si="505"/>
        <v>1E-3</v>
      </c>
      <c r="U4013" s="16">
        <f>IFERROR(INDEX(BASE_CCLASSTRIB!$E:$E, MATCH(TEXT($D4013,"000000"), BASE_CCLASSTRIB!$A:$A, 0))/100, 0)</f>
        <v>0</v>
      </c>
      <c r="V4013" s="16">
        <f>IFERROR(INDEX(BASE_CCLASSTRIB!$F:$F, MATCH(TEXT($D4013,"000000"), BASE_CCLASSTRIB!$A:$A, 0))/100, 0)</f>
        <v>0</v>
      </c>
    </row>
    <row r="4014" spans="4:22" ht="15.75" thickBot="1" x14ac:dyDescent="0.3">
      <c r="D4014" s="38"/>
      <c r="E4014" s="27" t="str">
        <f t="shared" si="500"/>
        <v/>
      </c>
      <c r="F4014" s="28" t="str">
        <f>IF(E4014="","",IFERROR(VLOOKUP(E4014,REGRAS_CST!$A$2:$B$200,2,FALSE),""))</f>
        <v/>
      </c>
      <c r="H4014" s="29">
        <v>8.9999999999999993E-3</v>
      </c>
      <c r="I4014" s="29">
        <v>1E-3</v>
      </c>
      <c r="K4014" s="21" t="str">
        <f>IF(E4014="","",IFERROR(VLOOKUP(E4014,REGRAS_CST!$A$2:$C$200,3,FALSE),""))</f>
        <v/>
      </c>
      <c r="L4014" s="23" t="str">
        <f t="shared" si="501"/>
        <v/>
      </c>
      <c r="M4014" s="24" t="str">
        <f t="shared" si="502"/>
        <v/>
      </c>
      <c r="N4014" s="24" t="str">
        <f t="shared" si="503"/>
        <v/>
      </c>
      <c r="O4014" s="15" t="str">
        <f t="shared" si="506"/>
        <v/>
      </c>
      <c r="P4014" s="31" t="str">
        <f t="shared" si="507"/>
        <v/>
      </c>
      <c r="Q4014" s="8" t="str">
        <f>IF(E4014="","",IFERROR(VLOOKUP(E4014,REGRAS_CST!$A$2:$D$200,4,FALSE),""))</f>
        <v/>
      </c>
      <c r="S4014" s="9">
        <f t="shared" si="504"/>
        <v>8.9999999999999993E-3</v>
      </c>
      <c r="T4014" s="9">
        <f t="shared" si="505"/>
        <v>1E-3</v>
      </c>
      <c r="U4014" s="16">
        <f>IFERROR(INDEX(BASE_CCLASSTRIB!$E:$E, MATCH(TEXT($D4014,"000000"), BASE_CCLASSTRIB!$A:$A, 0))/100, 0)</f>
        <v>0</v>
      </c>
      <c r="V4014" s="16">
        <f>IFERROR(INDEX(BASE_CCLASSTRIB!$F:$F, MATCH(TEXT($D4014,"000000"), BASE_CCLASSTRIB!$A:$A, 0))/100, 0)</f>
        <v>0</v>
      </c>
    </row>
    <row r="4015" spans="4:22" ht="15.75" thickBot="1" x14ac:dyDescent="0.3">
      <c r="D4015" s="38"/>
      <c r="E4015" s="27" t="str">
        <f t="shared" si="500"/>
        <v/>
      </c>
      <c r="F4015" s="28" t="str">
        <f>IF(E4015="","",IFERROR(VLOOKUP(E4015,REGRAS_CST!$A$2:$B$200,2,FALSE),""))</f>
        <v/>
      </c>
      <c r="H4015" s="29">
        <v>8.9999999999999993E-3</v>
      </c>
      <c r="I4015" s="29">
        <v>1E-3</v>
      </c>
      <c r="K4015" s="21" t="str">
        <f>IF(E4015="","",IFERROR(VLOOKUP(E4015,REGRAS_CST!$A$2:$C$200,3,FALSE),""))</f>
        <v/>
      </c>
      <c r="L4015" s="23" t="str">
        <f t="shared" si="501"/>
        <v/>
      </c>
      <c r="M4015" s="24" t="str">
        <f t="shared" si="502"/>
        <v/>
      </c>
      <c r="N4015" s="24" t="str">
        <f t="shared" si="503"/>
        <v/>
      </c>
      <c r="O4015" s="15" t="str">
        <f t="shared" si="506"/>
        <v/>
      </c>
      <c r="P4015" s="31" t="str">
        <f t="shared" si="507"/>
        <v/>
      </c>
      <c r="Q4015" s="8" t="str">
        <f>IF(E4015="","",IFERROR(VLOOKUP(E4015,REGRAS_CST!$A$2:$D$200,4,FALSE),""))</f>
        <v/>
      </c>
      <c r="S4015" s="9">
        <f t="shared" si="504"/>
        <v>8.9999999999999993E-3</v>
      </c>
      <c r="T4015" s="9">
        <f t="shared" si="505"/>
        <v>1E-3</v>
      </c>
      <c r="U4015" s="16">
        <f>IFERROR(INDEX(BASE_CCLASSTRIB!$E:$E, MATCH(TEXT($D4015,"000000"), BASE_CCLASSTRIB!$A:$A, 0))/100, 0)</f>
        <v>0</v>
      </c>
      <c r="V4015" s="16">
        <f>IFERROR(INDEX(BASE_CCLASSTRIB!$F:$F, MATCH(TEXT($D4015,"000000"), BASE_CCLASSTRIB!$A:$A, 0))/100, 0)</f>
        <v>0</v>
      </c>
    </row>
    <row r="4016" spans="4:22" ht="15.75" thickBot="1" x14ac:dyDescent="0.3">
      <c r="D4016" s="38"/>
      <c r="E4016" s="27" t="str">
        <f t="shared" si="500"/>
        <v/>
      </c>
      <c r="F4016" s="28" t="str">
        <f>IF(E4016="","",IFERROR(VLOOKUP(E4016,REGRAS_CST!$A$2:$B$200,2,FALSE),""))</f>
        <v/>
      </c>
      <c r="H4016" s="29">
        <v>8.9999999999999993E-3</v>
      </c>
      <c r="I4016" s="29">
        <v>1E-3</v>
      </c>
      <c r="K4016" s="21" t="str">
        <f>IF(E4016="","",IFERROR(VLOOKUP(E4016,REGRAS_CST!$A$2:$C$200,3,FALSE),""))</f>
        <v/>
      </c>
      <c r="L4016" s="23" t="str">
        <f t="shared" si="501"/>
        <v/>
      </c>
      <c r="M4016" s="24" t="str">
        <f t="shared" si="502"/>
        <v/>
      </c>
      <c r="N4016" s="24" t="str">
        <f t="shared" si="503"/>
        <v/>
      </c>
      <c r="O4016" s="15" t="str">
        <f t="shared" si="506"/>
        <v/>
      </c>
      <c r="P4016" s="31" t="str">
        <f t="shared" si="507"/>
        <v/>
      </c>
      <c r="Q4016" s="8" t="str">
        <f>IF(E4016="","",IFERROR(VLOOKUP(E4016,REGRAS_CST!$A$2:$D$200,4,FALSE),""))</f>
        <v/>
      </c>
      <c r="S4016" s="9">
        <f t="shared" si="504"/>
        <v>8.9999999999999993E-3</v>
      </c>
      <c r="T4016" s="9">
        <f t="shared" si="505"/>
        <v>1E-3</v>
      </c>
      <c r="U4016" s="16">
        <f>IFERROR(INDEX(BASE_CCLASSTRIB!$E:$E, MATCH(TEXT($D4016,"000000"), BASE_CCLASSTRIB!$A:$A, 0))/100, 0)</f>
        <v>0</v>
      </c>
      <c r="V4016" s="16">
        <f>IFERROR(INDEX(BASE_CCLASSTRIB!$F:$F, MATCH(TEXT($D4016,"000000"), BASE_CCLASSTRIB!$A:$A, 0))/100, 0)</f>
        <v>0</v>
      </c>
    </row>
    <row r="4017" spans="4:22" ht="15.75" thickBot="1" x14ac:dyDescent="0.3">
      <c r="D4017" s="38"/>
      <c r="E4017" s="27" t="str">
        <f t="shared" si="500"/>
        <v/>
      </c>
      <c r="F4017" s="28" t="str">
        <f>IF(E4017="","",IFERROR(VLOOKUP(E4017,REGRAS_CST!$A$2:$B$200,2,FALSE),""))</f>
        <v/>
      </c>
      <c r="H4017" s="29">
        <v>8.9999999999999993E-3</v>
      </c>
      <c r="I4017" s="29">
        <v>1E-3</v>
      </c>
      <c r="K4017" s="21" t="str">
        <f>IF(E4017="","",IFERROR(VLOOKUP(E4017,REGRAS_CST!$A$2:$C$200,3,FALSE),""))</f>
        <v/>
      </c>
      <c r="L4017" s="23" t="str">
        <f t="shared" si="501"/>
        <v/>
      </c>
      <c r="M4017" s="24" t="str">
        <f t="shared" si="502"/>
        <v/>
      </c>
      <c r="N4017" s="24" t="str">
        <f t="shared" si="503"/>
        <v/>
      </c>
      <c r="O4017" s="15" t="str">
        <f t="shared" si="506"/>
        <v/>
      </c>
      <c r="P4017" s="31" t="str">
        <f t="shared" si="507"/>
        <v/>
      </c>
      <c r="Q4017" s="8" t="str">
        <f>IF(E4017="","",IFERROR(VLOOKUP(E4017,REGRAS_CST!$A$2:$D$200,4,FALSE),""))</f>
        <v/>
      </c>
      <c r="S4017" s="9">
        <f t="shared" si="504"/>
        <v>8.9999999999999993E-3</v>
      </c>
      <c r="T4017" s="9">
        <f t="shared" si="505"/>
        <v>1E-3</v>
      </c>
      <c r="U4017" s="16">
        <f>IFERROR(INDEX(BASE_CCLASSTRIB!$E:$E, MATCH(TEXT($D4017,"000000"), BASE_CCLASSTRIB!$A:$A, 0))/100, 0)</f>
        <v>0</v>
      </c>
      <c r="V4017" s="16">
        <f>IFERROR(INDEX(BASE_CCLASSTRIB!$F:$F, MATCH(TEXT($D4017,"000000"), BASE_CCLASSTRIB!$A:$A, 0))/100, 0)</f>
        <v>0</v>
      </c>
    </row>
    <row r="4018" spans="4:22" ht="15.75" thickBot="1" x14ac:dyDescent="0.3">
      <c r="D4018" s="38"/>
      <c r="E4018" s="27" t="str">
        <f t="shared" si="500"/>
        <v/>
      </c>
      <c r="F4018" s="28" t="str">
        <f>IF(E4018="","",IFERROR(VLOOKUP(E4018,REGRAS_CST!$A$2:$B$200,2,FALSE),""))</f>
        <v/>
      </c>
      <c r="H4018" s="29">
        <v>8.9999999999999993E-3</v>
      </c>
      <c r="I4018" s="29">
        <v>1E-3</v>
      </c>
      <c r="K4018" s="21" t="str">
        <f>IF(E4018="","",IFERROR(VLOOKUP(E4018,REGRAS_CST!$A$2:$C$200,3,FALSE),""))</f>
        <v/>
      </c>
      <c r="L4018" s="23" t="str">
        <f t="shared" si="501"/>
        <v/>
      </c>
      <c r="M4018" s="24" t="str">
        <f t="shared" si="502"/>
        <v/>
      </c>
      <c r="N4018" s="24" t="str">
        <f t="shared" si="503"/>
        <v/>
      </c>
      <c r="O4018" s="15" t="str">
        <f t="shared" si="506"/>
        <v/>
      </c>
      <c r="P4018" s="31" t="str">
        <f t="shared" si="507"/>
        <v/>
      </c>
      <c r="Q4018" s="8" t="str">
        <f>IF(E4018="","",IFERROR(VLOOKUP(E4018,REGRAS_CST!$A$2:$D$200,4,FALSE),""))</f>
        <v/>
      </c>
      <c r="S4018" s="9">
        <f t="shared" si="504"/>
        <v>8.9999999999999993E-3</v>
      </c>
      <c r="T4018" s="9">
        <f t="shared" si="505"/>
        <v>1E-3</v>
      </c>
      <c r="U4018" s="16">
        <f>IFERROR(INDEX(BASE_CCLASSTRIB!$E:$E, MATCH(TEXT($D4018,"000000"), BASE_CCLASSTRIB!$A:$A, 0))/100, 0)</f>
        <v>0</v>
      </c>
      <c r="V4018" s="16">
        <f>IFERROR(INDEX(BASE_CCLASSTRIB!$F:$F, MATCH(TEXT($D4018,"000000"), BASE_CCLASSTRIB!$A:$A, 0))/100, 0)</f>
        <v>0</v>
      </c>
    </row>
    <row r="4019" spans="4:22" ht="15.75" thickBot="1" x14ac:dyDescent="0.3">
      <c r="D4019" s="38"/>
      <c r="E4019" s="27" t="str">
        <f t="shared" si="500"/>
        <v/>
      </c>
      <c r="F4019" s="28" t="str">
        <f>IF(E4019="","",IFERROR(VLOOKUP(E4019,REGRAS_CST!$A$2:$B$200,2,FALSE),""))</f>
        <v/>
      </c>
      <c r="H4019" s="29">
        <v>8.9999999999999993E-3</v>
      </c>
      <c r="I4019" s="29">
        <v>1E-3</v>
      </c>
      <c r="K4019" s="21" t="str">
        <f>IF(E4019="","",IFERROR(VLOOKUP(E4019,REGRAS_CST!$A$2:$C$200,3,FALSE),""))</f>
        <v/>
      </c>
      <c r="L4019" s="23" t="str">
        <f t="shared" si="501"/>
        <v/>
      </c>
      <c r="M4019" s="24" t="str">
        <f t="shared" si="502"/>
        <v/>
      </c>
      <c r="N4019" s="24" t="str">
        <f t="shared" si="503"/>
        <v/>
      </c>
      <c r="O4019" s="15" t="str">
        <f t="shared" si="506"/>
        <v/>
      </c>
      <c r="P4019" s="31" t="str">
        <f t="shared" si="507"/>
        <v/>
      </c>
      <c r="Q4019" s="8" t="str">
        <f>IF(E4019="","",IFERROR(VLOOKUP(E4019,REGRAS_CST!$A$2:$D$200,4,FALSE),""))</f>
        <v/>
      </c>
      <c r="S4019" s="9">
        <f t="shared" si="504"/>
        <v>8.9999999999999993E-3</v>
      </c>
      <c r="T4019" s="9">
        <f t="shared" si="505"/>
        <v>1E-3</v>
      </c>
      <c r="U4019" s="16">
        <f>IFERROR(INDEX(BASE_CCLASSTRIB!$E:$E, MATCH(TEXT($D4019,"000000"), BASE_CCLASSTRIB!$A:$A, 0))/100, 0)</f>
        <v>0</v>
      </c>
      <c r="V4019" s="16">
        <f>IFERROR(INDEX(BASE_CCLASSTRIB!$F:$F, MATCH(TEXT($D4019,"000000"), BASE_CCLASSTRIB!$A:$A, 0))/100, 0)</f>
        <v>0</v>
      </c>
    </row>
    <row r="4020" spans="4:22" ht="15.75" thickBot="1" x14ac:dyDescent="0.3">
      <c r="D4020" s="38"/>
      <c r="E4020" s="27" t="str">
        <f t="shared" si="500"/>
        <v/>
      </c>
      <c r="F4020" s="28" t="str">
        <f>IF(E4020="","",IFERROR(VLOOKUP(E4020,REGRAS_CST!$A$2:$B$200,2,FALSE),""))</f>
        <v/>
      </c>
      <c r="H4020" s="29">
        <v>8.9999999999999993E-3</v>
      </c>
      <c r="I4020" s="29">
        <v>1E-3</v>
      </c>
      <c r="K4020" s="21" t="str">
        <f>IF(E4020="","",IFERROR(VLOOKUP(E4020,REGRAS_CST!$A$2:$C$200,3,FALSE),""))</f>
        <v/>
      </c>
      <c r="L4020" s="23" t="str">
        <f t="shared" si="501"/>
        <v/>
      </c>
      <c r="M4020" s="24" t="str">
        <f t="shared" si="502"/>
        <v/>
      </c>
      <c r="N4020" s="24" t="str">
        <f t="shared" si="503"/>
        <v/>
      </c>
      <c r="O4020" s="15" t="str">
        <f t="shared" si="506"/>
        <v/>
      </c>
      <c r="P4020" s="31" t="str">
        <f t="shared" si="507"/>
        <v/>
      </c>
      <c r="Q4020" s="8" t="str">
        <f>IF(E4020="","",IFERROR(VLOOKUP(E4020,REGRAS_CST!$A$2:$D$200,4,FALSE),""))</f>
        <v/>
      </c>
      <c r="S4020" s="9">
        <f t="shared" si="504"/>
        <v>8.9999999999999993E-3</v>
      </c>
      <c r="T4020" s="9">
        <f t="shared" si="505"/>
        <v>1E-3</v>
      </c>
      <c r="U4020" s="16">
        <f>IFERROR(INDEX(BASE_CCLASSTRIB!$E:$E, MATCH(TEXT($D4020,"000000"), BASE_CCLASSTRIB!$A:$A, 0))/100, 0)</f>
        <v>0</v>
      </c>
      <c r="V4020" s="16">
        <f>IFERROR(INDEX(BASE_CCLASSTRIB!$F:$F, MATCH(TEXT($D4020,"000000"), BASE_CCLASSTRIB!$A:$A, 0))/100, 0)</f>
        <v>0</v>
      </c>
    </row>
    <row r="4021" spans="4:22" ht="15.75" thickBot="1" x14ac:dyDescent="0.3">
      <c r="D4021" s="38"/>
      <c r="E4021" s="27" t="str">
        <f t="shared" si="500"/>
        <v/>
      </c>
      <c r="F4021" s="28" t="str">
        <f>IF(E4021="","",IFERROR(VLOOKUP(E4021,REGRAS_CST!$A$2:$B$200,2,FALSE),""))</f>
        <v/>
      </c>
      <c r="H4021" s="29">
        <v>8.9999999999999993E-3</v>
      </c>
      <c r="I4021" s="29">
        <v>1E-3</v>
      </c>
      <c r="K4021" s="21" t="str">
        <f>IF(E4021="","",IFERROR(VLOOKUP(E4021,REGRAS_CST!$A$2:$C$200,3,FALSE),""))</f>
        <v/>
      </c>
      <c r="L4021" s="23" t="str">
        <f t="shared" si="501"/>
        <v/>
      </c>
      <c r="M4021" s="24" t="str">
        <f t="shared" si="502"/>
        <v/>
      </c>
      <c r="N4021" s="24" t="str">
        <f t="shared" si="503"/>
        <v/>
      </c>
      <c r="O4021" s="15" t="str">
        <f t="shared" si="506"/>
        <v/>
      </c>
      <c r="P4021" s="31" t="str">
        <f t="shared" si="507"/>
        <v/>
      </c>
      <c r="Q4021" s="8" t="str">
        <f>IF(E4021="","",IFERROR(VLOOKUP(E4021,REGRAS_CST!$A$2:$D$200,4,FALSE),""))</f>
        <v/>
      </c>
      <c r="S4021" s="9">
        <f t="shared" si="504"/>
        <v>8.9999999999999993E-3</v>
      </c>
      <c r="T4021" s="9">
        <f t="shared" si="505"/>
        <v>1E-3</v>
      </c>
      <c r="U4021" s="16">
        <f>IFERROR(INDEX(BASE_CCLASSTRIB!$E:$E, MATCH(TEXT($D4021,"000000"), BASE_CCLASSTRIB!$A:$A, 0))/100, 0)</f>
        <v>0</v>
      </c>
      <c r="V4021" s="16">
        <f>IFERROR(INDEX(BASE_CCLASSTRIB!$F:$F, MATCH(TEXT($D4021,"000000"), BASE_CCLASSTRIB!$A:$A, 0))/100, 0)</f>
        <v>0</v>
      </c>
    </row>
    <row r="4022" spans="4:22" ht="15.75" thickBot="1" x14ac:dyDescent="0.3">
      <c r="D4022" s="38"/>
      <c r="E4022" s="27" t="str">
        <f t="shared" si="500"/>
        <v/>
      </c>
      <c r="F4022" s="28" t="str">
        <f>IF(E4022="","",IFERROR(VLOOKUP(E4022,REGRAS_CST!$A$2:$B$200,2,FALSE),""))</f>
        <v/>
      </c>
      <c r="H4022" s="29">
        <v>8.9999999999999993E-3</v>
      </c>
      <c r="I4022" s="29">
        <v>1E-3</v>
      </c>
      <c r="K4022" s="21" t="str">
        <f>IF(E4022="","",IFERROR(VLOOKUP(E4022,REGRAS_CST!$A$2:$C$200,3,FALSE),""))</f>
        <v/>
      </c>
      <c r="L4022" s="23" t="str">
        <f t="shared" si="501"/>
        <v/>
      </c>
      <c r="M4022" s="24" t="str">
        <f t="shared" si="502"/>
        <v/>
      </c>
      <c r="N4022" s="24" t="str">
        <f t="shared" si="503"/>
        <v/>
      </c>
      <c r="O4022" s="15" t="str">
        <f t="shared" si="506"/>
        <v/>
      </c>
      <c r="P4022" s="31" t="str">
        <f t="shared" si="507"/>
        <v/>
      </c>
      <c r="Q4022" s="8" t="str">
        <f>IF(E4022="","",IFERROR(VLOOKUP(E4022,REGRAS_CST!$A$2:$D$200,4,FALSE),""))</f>
        <v/>
      </c>
      <c r="S4022" s="9">
        <f t="shared" si="504"/>
        <v>8.9999999999999993E-3</v>
      </c>
      <c r="T4022" s="9">
        <f t="shared" si="505"/>
        <v>1E-3</v>
      </c>
      <c r="U4022" s="16">
        <f>IFERROR(INDEX(BASE_CCLASSTRIB!$E:$E, MATCH(TEXT($D4022,"000000"), BASE_CCLASSTRIB!$A:$A, 0))/100, 0)</f>
        <v>0</v>
      </c>
      <c r="V4022" s="16">
        <f>IFERROR(INDEX(BASE_CCLASSTRIB!$F:$F, MATCH(TEXT($D4022,"000000"), BASE_CCLASSTRIB!$A:$A, 0))/100, 0)</f>
        <v>0</v>
      </c>
    </row>
    <row r="4023" spans="4:22" ht="15.75" thickBot="1" x14ac:dyDescent="0.3">
      <c r="D4023" s="38"/>
      <c r="E4023" s="27" t="str">
        <f t="shared" si="500"/>
        <v/>
      </c>
      <c r="F4023" s="28" t="str">
        <f>IF(E4023="","",IFERROR(VLOOKUP(E4023,REGRAS_CST!$A$2:$B$200,2,FALSE),""))</f>
        <v/>
      </c>
      <c r="H4023" s="29">
        <v>8.9999999999999993E-3</v>
      </c>
      <c r="I4023" s="29">
        <v>1E-3</v>
      </c>
      <c r="K4023" s="21" t="str">
        <f>IF(E4023="","",IFERROR(VLOOKUP(E4023,REGRAS_CST!$A$2:$C$200,3,FALSE),""))</f>
        <v/>
      </c>
      <c r="L4023" s="23" t="str">
        <f t="shared" si="501"/>
        <v/>
      </c>
      <c r="M4023" s="24" t="str">
        <f t="shared" si="502"/>
        <v/>
      </c>
      <c r="N4023" s="24" t="str">
        <f t="shared" si="503"/>
        <v/>
      </c>
      <c r="O4023" s="15" t="str">
        <f t="shared" si="506"/>
        <v/>
      </c>
      <c r="P4023" s="31" t="str">
        <f t="shared" si="507"/>
        <v/>
      </c>
      <c r="Q4023" s="8" t="str">
        <f>IF(E4023="","",IFERROR(VLOOKUP(E4023,REGRAS_CST!$A$2:$D$200,4,FALSE),""))</f>
        <v/>
      </c>
      <c r="S4023" s="9">
        <f t="shared" si="504"/>
        <v>8.9999999999999993E-3</v>
      </c>
      <c r="T4023" s="9">
        <f t="shared" si="505"/>
        <v>1E-3</v>
      </c>
      <c r="U4023" s="16">
        <f>IFERROR(INDEX(BASE_CCLASSTRIB!$E:$E, MATCH(TEXT($D4023,"000000"), BASE_CCLASSTRIB!$A:$A, 0))/100, 0)</f>
        <v>0</v>
      </c>
      <c r="V4023" s="16">
        <f>IFERROR(INDEX(BASE_CCLASSTRIB!$F:$F, MATCH(TEXT($D4023,"000000"), BASE_CCLASSTRIB!$A:$A, 0))/100, 0)</f>
        <v>0</v>
      </c>
    </row>
    <row r="4024" spans="4:22" ht="15.75" thickBot="1" x14ac:dyDescent="0.3">
      <c r="D4024" s="38"/>
      <c r="E4024" s="27" t="str">
        <f t="shared" si="500"/>
        <v/>
      </c>
      <c r="F4024" s="28" t="str">
        <f>IF(E4024="","",IFERROR(VLOOKUP(E4024,REGRAS_CST!$A$2:$B$200,2,FALSE),""))</f>
        <v/>
      </c>
      <c r="H4024" s="29">
        <v>8.9999999999999993E-3</v>
      </c>
      <c r="I4024" s="29">
        <v>1E-3</v>
      </c>
      <c r="K4024" s="21" t="str">
        <f>IF(E4024="","",IFERROR(VLOOKUP(E4024,REGRAS_CST!$A$2:$C$200,3,FALSE),""))</f>
        <v/>
      </c>
      <c r="L4024" s="23" t="str">
        <f t="shared" si="501"/>
        <v/>
      </c>
      <c r="M4024" s="24" t="str">
        <f t="shared" si="502"/>
        <v/>
      </c>
      <c r="N4024" s="24" t="str">
        <f t="shared" si="503"/>
        <v/>
      </c>
      <c r="O4024" s="15" t="str">
        <f t="shared" si="506"/>
        <v/>
      </c>
      <c r="P4024" s="31" t="str">
        <f t="shared" si="507"/>
        <v/>
      </c>
      <c r="Q4024" s="8" t="str">
        <f>IF(E4024="","",IFERROR(VLOOKUP(E4024,REGRAS_CST!$A$2:$D$200,4,FALSE),""))</f>
        <v/>
      </c>
      <c r="S4024" s="9">
        <f t="shared" si="504"/>
        <v>8.9999999999999993E-3</v>
      </c>
      <c r="T4024" s="9">
        <f t="shared" si="505"/>
        <v>1E-3</v>
      </c>
      <c r="U4024" s="16">
        <f>IFERROR(INDEX(BASE_CCLASSTRIB!$E:$E, MATCH(TEXT($D4024,"000000"), BASE_CCLASSTRIB!$A:$A, 0))/100, 0)</f>
        <v>0</v>
      </c>
      <c r="V4024" s="16">
        <f>IFERROR(INDEX(BASE_CCLASSTRIB!$F:$F, MATCH(TEXT($D4024,"000000"), BASE_CCLASSTRIB!$A:$A, 0))/100, 0)</f>
        <v>0</v>
      </c>
    </row>
    <row r="4025" spans="4:22" ht="15.75" thickBot="1" x14ac:dyDescent="0.3">
      <c r="D4025" s="38"/>
      <c r="E4025" s="27" t="str">
        <f t="shared" si="500"/>
        <v/>
      </c>
      <c r="F4025" s="28" t="str">
        <f>IF(E4025="","",IFERROR(VLOOKUP(E4025,REGRAS_CST!$A$2:$B$200,2,FALSE),""))</f>
        <v/>
      </c>
      <c r="H4025" s="29">
        <v>8.9999999999999993E-3</v>
      </c>
      <c r="I4025" s="29">
        <v>1E-3</v>
      </c>
      <c r="K4025" s="21" t="str">
        <f>IF(E4025="","",IFERROR(VLOOKUP(E4025,REGRAS_CST!$A$2:$C$200,3,FALSE),""))</f>
        <v/>
      </c>
      <c r="L4025" s="23" t="str">
        <f t="shared" si="501"/>
        <v/>
      </c>
      <c r="M4025" s="24" t="str">
        <f t="shared" si="502"/>
        <v/>
      </c>
      <c r="N4025" s="24" t="str">
        <f t="shared" si="503"/>
        <v/>
      </c>
      <c r="O4025" s="15" t="str">
        <f t="shared" si="506"/>
        <v/>
      </c>
      <c r="P4025" s="31" t="str">
        <f t="shared" si="507"/>
        <v/>
      </c>
      <c r="Q4025" s="8" t="str">
        <f>IF(E4025="","",IFERROR(VLOOKUP(E4025,REGRAS_CST!$A$2:$D$200,4,FALSE),""))</f>
        <v/>
      </c>
      <c r="S4025" s="9">
        <f t="shared" si="504"/>
        <v>8.9999999999999993E-3</v>
      </c>
      <c r="T4025" s="9">
        <f t="shared" si="505"/>
        <v>1E-3</v>
      </c>
      <c r="U4025" s="16">
        <f>IFERROR(INDEX(BASE_CCLASSTRIB!$E:$E, MATCH(TEXT($D4025,"000000"), BASE_CCLASSTRIB!$A:$A, 0))/100, 0)</f>
        <v>0</v>
      </c>
      <c r="V4025" s="16">
        <f>IFERROR(INDEX(BASE_CCLASSTRIB!$F:$F, MATCH(TEXT($D4025,"000000"), BASE_CCLASSTRIB!$A:$A, 0))/100, 0)</f>
        <v>0</v>
      </c>
    </row>
    <row r="4026" spans="4:22" ht="15.75" thickBot="1" x14ac:dyDescent="0.3">
      <c r="D4026" s="38"/>
      <c r="E4026" s="27" t="str">
        <f t="shared" si="500"/>
        <v/>
      </c>
      <c r="F4026" s="28" t="str">
        <f>IF(E4026="","",IFERROR(VLOOKUP(E4026,REGRAS_CST!$A$2:$B$200,2,FALSE),""))</f>
        <v/>
      </c>
      <c r="H4026" s="29">
        <v>8.9999999999999993E-3</v>
      </c>
      <c r="I4026" s="29">
        <v>1E-3</v>
      </c>
      <c r="K4026" s="21" t="str">
        <f>IF(E4026="","",IFERROR(VLOOKUP(E4026,REGRAS_CST!$A$2:$C$200,3,FALSE),""))</f>
        <v/>
      </c>
      <c r="L4026" s="23" t="str">
        <f t="shared" si="501"/>
        <v/>
      </c>
      <c r="M4026" s="24" t="str">
        <f t="shared" si="502"/>
        <v/>
      </c>
      <c r="N4026" s="24" t="str">
        <f t="shared" si="503"/>
        <v/>
      </c>
      <c r="O4026" s="15" t="str">
        <f t="shared" si="506"/>
        <v/>
      </c>
      <c r="P4026" s="31" t="str">
        <f t="shared" si="507"/>
        <v/>
      </c>
      <c r="Q4026" s="8" t="str">
        <f>IF(E4026="","",IFERROR(VLOOKUP(E4026,REGRAS_CST!$A$2:$D$200,4,FALSE),""))</f>
        <v/>
      </c>
      <c r="S4026" s="9">
        <f t="shared" si="504"/>
        <v>8.9999999999999993E-3</v>
      </c>
      <c r="T4026" s="9">
        <f t="shared" si="505"/>
        <v>1E-3</v>
      </c>
      <c r="U4026" s="16">
        <f>IFERROR(INDEX(BASE_CCLASSTRIB!$E:$E, MATCH(TEXT($D4026,"000000"), BASE_CCLASSTRIB!$A:$A, 0))/100, 0)</f>
        <v>0</v>
      </c>
      <c r="V4026" s="16">
        <f>IFERROR(INDEX(BASE_CCLASSTRIB!$F:$F, MATCH(TEXT($D4026,"000000"), BASE_CCLASSTRIB!$A:$A, 0))/100, 0)</f>
        <v>0</v>
      </c>
    </row>
    <row r="4027" spans="4:22" ht="15.75" thickBot="1" x14ac:dyDescent="0.3">
      <c r="D4027" s="38"/>
      <c r="E4027" s="27" t="str">
        <f t="shared" si="500"/>
        <v/>
      </c>
      <c r="F4027" s="28" t="str">
        <f>IF(E4027="","",IFERROR(VLOOKUP(E4027,REGRAS_CST!$A$2:$B$200,2,FALSE),""))</f>
        <v/>
      </c>
      <c r="H4027" s="29">
        <v>8.9999999999999993E-3</v>
      </c>
      <c r="I4027" s="29">
        <v>1E-3</v>
      </c>
      <c r="K4027" s="21" t="str">
        <f>IF(E4027="","",IFERROR(VLOOKUP(E4027,REGRAS_CST!$A$2:$C$200,3,FALSE),""))</f>
        <v/>
      </c>
      <c r="L4027" s="23" t="str">
        <f t="shared" si="501"/>
        <v/>
      </c>
      <c r="M4027" s="24" t="str">
        <f t="shared" si="502"/>
        <v/>
      </c>
      <c r="N4027" s="24" t="str">
        <f t="shared" si="503"/>
        <v/>
      </c>
      <c r="O4027" s="15" t="str">
        <f t="shared" si="506"/>
        <v/>
      </c>
      <c r="P4027" s="31" t="str">
        <f t="shared" si="507"/>
        <v/>
      </c>
      <c r="Q4027" s="8" t="str">
        <f>IF(E4027="","",IFERROR(VLOOKUP(E4027,REGRAS_CST!$A$2:$D$200,4,FALSE),""))</f>
        <v/>
      </c>
      <c r="S4027" s="9">
        <f t="shared" si="504"/>
        <v>8.9999999999999993E-3</v>
      </c>
      <c r="T4027" s="9">
        <f t="shared" si="505"/>
        <v>1E-3</v>
      </c>
      <c r="U4027" s="16">
        <f>IFERROR(INDEX(BASE_CCLASSTRIB!$E:$E, MATCH(TEXT($D4027,"000000"), BASE_CCLASSTRIB!$A:$A, 0))/100, 0)</f>
        <v>0</v>
      </c>
      <c r="V4027" s="16">
        <f>IFERROR(INDEX(BASE_CCLASSTRIB!$F:$F, MATCH(TEXT($D4027,"000000"), BASE_CCLASSTRIB!$A:$A, 0))/100, 0)</f>
        <v>0</v>
      </c>
    </row>
    <row r="4028" spans="4:22" ht="15.75" thickBot="1" x14ac:dyDescent="0.3">
      <c r="D4028" s="38"/>
      <c r="E4028" s="27" t="str">
        <f t="shared" si="500"/>
        <v/>
      </c>
      <c r="F4028" s="28" t="str">
        <f>IF(E4028="","",IFERROR(VLOOKUP(E4028,REGRAS_CST!$A$2:$B$200,2,FALSE),""))</f>
        <v/>
      </c>
      <c r="H4028" s="29">
        <v>8.9999999999999993E-3</v>
      </c>
      <c r="I4028" s="29">
        <v>1E-3</v>
      </c>
      <c r="K4028" s="21" t="str">
        <f>IF(E4028="","",IFERROR(VLOOKUP(E4028,REGRAS_CST!$A$2:$C$200,3,FALSE),""))</f>
        <v/>
      </c>
      <c r="L4028" s="23" t="str">
        <f t="shared" si="501"/>
        <v/>
      </c>
      <c r="M4028" s="24" t="str">
        <f t="shared" si="502"/>
        <v/>
      </c>
      <c r="N4028" s="24" t="str">
        <f t="shared" si="503"/>
        <v/>
      </c>
      <c r="O4028" s="15" t="str">
        <f t="shared" si="506"/>
        <v/>
      </c>
      <c r="P4028" s="31" t="str">
        <f t="shared" si="507"/>
        <v/>
      </c>
      <c r="Q4028" s="8" t="str">
        <f>IF(E4028="","",IFERROR(VLOOKUP(E4028,REGRAS_CST!$A$2:$D$200,4,FALSE),""))</f>
        <v/>
      </c>
      <c r="S4028" s="9">
        <f t="shared" si="504"/>
        <v>8.9999999999999993E-3</v>
      </c>
      <c r="T4028" s="9">
        <f t="shared" si="505"/>
        <v>1E-3</v>
      </c>
      <c r="U4028" s="16">
        <f>IFERROR(INDEX(BASE_CCLASSTRIB!$E:$E, MATCH(TEXT($D4028,"000000"), BASE_CCLASSTRIB!$A:$A, 0))/100, 0)</f>
        <v>0</v>
      </c>
      <c r="V4028" s="16">
        <f>IFERROR(INDEX(BASE_CCLASSTRIB!$F:$F, MATCH(TEXT($D4028,"000000"), BASE_CCLASSTRIB!$A:$A, 0))/100, 0)</f>
        <v>0</v>
      </c>
    </row>
    <row r="4029" spans="4:22" ht="15.75" thickBot="1" x14ac:dyDescent="0.3">
      <c r="D4029" s="38"/>
      <c r="E4029" s="27" t="str">
        <f t="shared" si="500"/>
        <v/>
      </c>
      <c r="F4029" s="28" t="str">
        <f>IF(E4029="","",IFERROR(VLOOKUP(E4029,REGRAS_CST!$A$2:$B$200,2,FALSE),""))</f>
        <v/>
      </c>
      <c r="H4029" s="29">
        <v>8.9999999999999993E-3</v>
      </c>
      <c r="I4029" s="29">
        <v>1E-3</v>
      </c>
      <c r="K4029" s="21" t="str">
        <f>IF(E4029="","",IFERROR(VLOOKUP(E4029,REGRAS_CST!$A$2:$C$200,3,FALSE),""))</f>
        <v/>
      </c>
      <c r="L4029" s="23" t="str">
        <f t="shared" si="501"/>
        <v/>
      </c>
      <c r="M4029" s="24" t="str">
        <f t="shared" si="502"/>
        <v/>
      </c>
      <c r="N4029" s="24" t="str">
        <f t="shared" si="503"/>
        <v/>
      </c>
      <c r="O4029" s="15" t="str">
        <f t="shared" si="506"/>
        <v/>
      </c>
      <c r="P4029" s="31" t="str">
        <f t="shared" si="507"/>
        <v/>
      </c>
      <c r="Q4029" s="8" t="str">
        <f>IF(E4029="","",IFERROR(VLOOKUP(E4029,REGRAS_CST!$A$2:$D$200,4,FALSE),""))</f>
        <v/>
      </c>
      <c r="S4029" s="9">
        <f t="shared" si="504"/>
        <v>8.9999999999999993E-3</v>
      </c>
      <c r="T4029" s="9">
        <f t="shared" si="505"/>
        <v>1E-3</v>
      </c>
      <c r="U4029" s="16">
        <f>IFERROR(INDEX(BASE_CCLASSTRIB!$E:$E, MATCH(TEXT($D4029,"000000"), BASE_CCLASSTRIB!$A:$A, 0))/100, 0)</f>
        <v>0</v>
      </c>
      <c r="V4029" s="16">
        <f>IFERROR(INDEX(BASE_CCLASSTRIB!$F:$F, MATCH(TEXT($D4029,"000000"), BASE_CCLASSTRIB!$A:$A, 0))/100, 0)</f>
        <v>0</v>
      </c>
    </row>
    <row r="4030" spans="4:22" ht="15.75" thickBot="1" x14ac:dyDescent="0.3">
      <c r="D4030" s="38"/>
      <c r="E4030" s="27" t="str">
        <f t="shared" si="500"/>
        <v/>
      </c>
      <c r="F4030" s="28" t="str">
        <f>IF(E4030="","",IFERROR(VLOOKUP(E4030,REGRAS_CST!$A$2:$B$200,2,FALSE),""))</f>
        <v/>
      </c>
      <c r="H4030" s="29">
        <v>8.9999999999999993E-3</v>
      </c>
      <c r="I4030" s="29">
        <v>1E-3</v>
      </c>
      <c r="K4030" s="21" t="str">
        <f>IF(E4030="","",IFERROR(VLOOKUP(E4030,REGRAS_CST!$A$2:$C$200,3,FALSE),""))</f>
        <v/>
      </c>
      <c r="L4030" s="23" t="str">
        <f t="shared" si="501"/>
        <v/>
      </c>
      <c r="M4030" s="24" t="str">
        <f t="shared" si="502"/>
        <v/>
      </c>
      <c r="N4030" s="24" t="str">
        <f t="shared" si="503"/>
        <v/>
      </c>
      <c r="O4030" s="15" t="str">
        <f t="shared" si="506"/>
        <v/>
      </c>
      <c r="P4030" s="31" t="str">
        <f t="shared" si="507"/>
        <v/>
      </c>
      <c r="Q4030" s="8" t="str">
        <f>IF(E4030="","",IFERROR(VLOOKUP(E4030,REGRAS_CST!$A$2:$D$200,4,FALSE),""))</f>
        <v/>
      </c>
      <c r="S4030" s="9">
        <f t="shared" si="504"/>
        <v>8.9999999999999993E-3</v>
      </c>
      <c r="T4030" s="9">
        <f t="shared" si="505"/>
        <v>1E-3</v>
      </c>
      <c r="U4030" s="16">
        <f>IFERROR(INDEX(BASE_CCLASSTRIB!$E:$E, MATCH(TEXT($D4030,"000000"), BASE_CCLASSTRIB!$A:$A, 0))/100, 0)</f>
        <v>0</v>
      </c>
      <c r="V4030" s="16">
        <f>IFERROR(INDEX(BASE_CCLASSTRIB!$F:$F, MATCH(TEXT($D4030,"000000"), BASE_CCLASSTRIB!$A:$A, 0))/100, 0)</f>
        <v>0</v>
      </c>
    </row>
    <row r="4031" spans="4:22" ht="15.75" thickBot="1" x14ac:dyDescent="0.3">
      <c r="D4031" s="38"/>
      <c r="E4031" s="27" t="str">
        <f t="shared" si="500"/>
        <v/>
      </c>
      <c r="F4031" s="28" t="str">
        <f>IF(E4031="","",IFERROR(VLOOKUP(E4031,REGRAS_CST!$A$2:$B$200,2,FALSE),""))</f>
        <v/>
      </c>
      <c r="H4031" s="29">
        <v>8.9999999999999993E-3</v>
      </c>
      <c r="I4031" s="29">
        <v>1E-3</v>
      </c>
      <c r="K4031" s="21" t="str">
        <f>IF(E4031="","",IFERROR(VLOOKUP(E4031,REGRAS_CST!$A$2:$C$200,3,FALSE),""))</f>
        <v/>
      </c>
      <c r="L4031" s="23" t="str">
        <f t="shared" si="501"/>
        <v/>
      </c>
      <c r="M4031" s="24" t="str">
        <f t="shared" si="502"/>
        <v/>
      </c>
      <c r="N4031" s="24" t="str">
        <f t="shared" si="503"/>
        <v/>
      </c>
      <c r="O4031" s="15" t="str">
        <f t="shared" si="506"/>
        <v/>
      </c>
      <c r="P4031" s="31" t="str">
        <f t="shared" si="507"/>
        <v/>
      </c>
      <c r="Q4031" s="8" t="str">
        <f>IF(E4031="","",IFERROR(VLOOKUP(E4031,REGRAS_CST!$A$2:$D$200,4,FALSE),""))</f>
        <v/>
      </c>
      <c r="S4031" s="9">
        <f t="shared" si="504"/>
        <v>8.9999999999999993E-3</v>
      </c>
      <c r="T4031" s="9">
        <f t="shared" si="505"/>
        <v>1E-3</v>
      </c>
      <c r="U4031" s="16">
        <f>IFERROR(INDEX(BASE_CCLASSTRIB!$E:$E, MATCH(TEXT($D4031,"000000"), BASE_CCLASSTRIB!$A:$A, 0))/100, 0)</f>
        <v>0</v>
      </c>
      <c r="V4031" s="16">
        <f>IFERROR(INDEX(BASE_CCLASSTRIB!$F:$F, MATCH(TEXT($D4031,"000000"), BASE_CCLASSTRIB!$A:$A, 0))/100, 0)</f>
        <v>0</v>
      </c>
    </row>
    <row r="4032" spans="4:22" ht="15.75" thickBot="1" x14ac:dyDescent="0.3">
      <c r="D4032" s="38"/>
      <c r="E4032" s="27" t="str">
        <f t="shared" si="500"/>
        <v/>
      </c>
      <c r="F4032" s="28" t="str">
        <f>IF(E4032="","",IFERROR(VLOOKUP(E4032,REGRAS_CST!$A$2:$B$200,2,FALSE),""))</f>
        <v/>
      </c>
      <c r="H4032" s="29">
        <v>8.9999999999999993E-3</v>
      </c>
      <c r="I4032" s="29">
        <v>1E-3</v>
      </c>
      <c r="K4032" s="21" t="str">
        <f>IF(E4032="","",IFERROR(VLOOKUP(E4032,REGRAS_CST!$A$2:$C$200,3,FALSE),""))</f>
        <v/>
      </c>
      <c r="L4032" s="23" t="str">
        <f t="shared" si="501"/>
        <v/>
      </c>
      <c r="M4032" s="24" t="str">
        <f t="shared" si="502"/>
        <v/>
      </c>
      <c r="N4032" s="24" t="str">
        <f t="shared" si="503"/>
        <v/>
      </c>
      <c r="O4032" s="15" t="str">
        <f t="shared" si="506"/>
        <v/>
      </c>
      <c r="P4032" s="31" t="str">
        <f t="shared" si="507"/>
        <v/>
      </c>
      <c r="Q4032" s="8" t="str">
        <f>IF(E4032="","",IFERROR(VLOOKUP(E4032,REGRAS_CST!$A$2:$D$200,4,FALSE),""))</f>
        <v/>
      </c>
      <c r="S4032" s="9">
        <f t="shared" si="504"/>
        <v>8.9999999999999993E-3</v>
      </c>
      <c r="T4032" s="9">
        <f t="shared" si="505"/>
        <v>1E-3</v>
      </c>
      <c r="U4032" s="16">
        <f>IFERROR(INDEX(BASE_CCLASSTRIB!$E:$E, MATCH(TEXT($D4032,"000000"), BASE_CCLASSTRIB!$A:$A, 0))/100, 0)</f>
        <v>0</v>
      </c>
      <c r="V4032" s="16">
        <f>IFERROR(INDEX(BASE_CCLASSTRIB!$F:$F, MATCH(TEXT($D4032,"000000"), BASE_CCLASSTRIB!$A:$A, 0))/100, 0)</f>
        <v>0</v>
      </c>
    </row>
    <row r="4033" spans="4:22" ht="15.75" thickBot="1" x14ac:dyDescent="0.3">
      <c r="D4033" s="38"/>
      <c r="E4033" s="27" t="str">
        <f t="shared" si="500"/>
        <v/>
      </c>
      <c r="F4033" s="28" t="str">
        <f>IF(E4033="","",IFERROR(VLOOKUP(E4033,REGRAS_CST!$A$2:$B$200,2,FALSE),""))</f>
        <v/>
      </c>
      <c r="H4033" s="29">
        <v>8.9999999999999993E-3</v>
      </c>
      <c r="I4033" s="29">
        <v>1E-3</v>
      </c>
      <c r="K4033" s="21" t="str">
        <f>IF(E4033="","",IFERROR(VLOOKUP(E4033,REGRAS_CST!$A$2:$C$200,3,FALSE),""))</f>
        <v/>
      </c>
      <c r="L4033" s="23" t="str">
        <f t="shared" si="501"/>
        <v/>
      </c>
      <c r="M4033" s="24" t="str">
        <f t="shared" si="502"/>
        <v/>
      </c>
      <c r="N4033" s="24" t="str">
        <f t="shared" si="503"/>
        <v/>
      </c>
      <c r="O4033" s="15" t="str">
        <f t="shared" si="506"/>
        <v/>
      </c>
      <c r="P4033" s="31" t="str">
        <f t="shared" si="507"/>
        <v/>
      </c>
      <c r="Q4033" s="8" t="str">
        <f>IF(E4033="","",IFERROR(VLOOKUP(E4033,REGRAS_CST!$A$2:$D$200,4,FALSE),""))</f>
        <v/>
      </c>
      <c r="S4033" s="9">
        <f t="shared" si="504"/>
        <v>8.9999999999999993E-3</v>
      </c>
      <c r="T4033" s="9">
        <f t="shared" si="505"/>
        <v>1E-3</v>
      </c>
      <c r="U4033" s="16">
        <f>IFERROR(INDEX(BASE_CCLASSTRIB!$E:$E, MATCH(TEXT($D4033,"000000"), BASE_CCLASSTRIB!$A:$A, 0))/100, 0)</f>
        <v>0</v>
      </c>
      <c r="V4033" s="16">
        <f>IFERROR(INDEX(BASE_CCLASSTRIB!$F:$F, MATCH(TEXT($D4033,"000000"), BASE_CCLASSTRIB!$A:$A, 0))/100, 0)</f>
        <v>0</v>
      </c>
    </row>
    <row r="4034" spans="4:22" ht="15.75" thickBot="1" x14ac:dyDescent="0.3">
      <c r="D4034" s="38"/>
      <c r="E4034" s="27" t="str">
        <f t="shared" ref="E4034:E4097" si="508">IF(D4034="","",LEFT(D4034,3))</f>
        <v/>
      </c>
      <c r="F4034" s="28" t="str">
        <f>IF(E4034="","",IFERROR(VLOOKUP(E4034,REGRAS_CST!$A$2:$B$200,2,FALSE),""))</f>
        <v/>
      </c>
      <c r="H4034" s="29">
        <v>8.9999999999999993E-3</v>
      </c>
      <c r="I4034" s="29">
        <v>1E-3</v>
      </c>
      <c r="K4034" s="21" t="str">
        <f>IF(E4034="","",IFERROR(VLOOKUP(E4034,REGRAS_CST!$A$2:$C$200,3,FALSE),""))</f>
        <v/>
      </c>
      <c r="L4034" s="23" t="str">
        <f t="shared" ref="L4034:L4097" si="509">IF($G4034="", "", $G4034*(1-$V4034))</f>
        <v/>
      </c>
      <c r="M4034" s="24" t="str">
        <f t="shared" ref="M4034:M4097" si="510">IF(OR($L4034="",$S4034=""),"",$L4034*$S4034)</f>
        <v/>
      </c>
      <c r="N4034" s="24" t="str">
        <f t="shared" ref="N4034:N4097" si="511">IF(OR($L4034="",$T4034=""),"",$L4034*$T4034)</f>
        <v/>
      </c>
      <c r="O4034" s="15" t="str">
        <f t="shared" si="506"/>
        <v/>
      </c>
      <c r="P4034" s="31" t="str">
        <f t="shared" si="507"/>
        <v/>
      </c>
      <c r="Q4034" s="8" t="str">
        <f>IF(E4034="","",IFERROR(VLOOKUP(E4034,REGRAS_CST!$A$2:$D$200,4,FALSE),""))</f>
        <v/>
      </c>
      <c r="S4034" s="9">
        <f t="shared" ref="S4034:S4097" si="512">IF($H4034="","",$H4034*(1-$U4034))</f>
        <v>8.9999999999999993E-3</v>
      </c>
      <c r="T4034" s="9">
        <f t="shared" ref="T4034:T4097" si="513">IF($I4034="","",$I4034*(1-$U4034))</f>
        <v>1E-3</v>
      </c>
      <c r="U4034" s="16">
        <f>IFERROR(INDEX(BASE_CCLASSTRIB!$E:$E, MATCH(TEXT($D4034,"000000"), BASE_CCLASSTRIB!$A:$A, 0))/100, 0)</f>
        <v>0</v>
      </c>
      <c r="V4034" s="16">
        <f>IFERROR(INDEX(BASE_CCLASSTRIB!$F:$F, MATCH(TEXT($D4034,"000000"), BASE_CCLASSTRIB!$A:$A, 0))/100, 0)</f>
        <v>0</v>
      </c>
    </row>
    <row r="4035" spans="4:22" ht="15.75" thickBot="1" x14ac:dyDescent="0.3">
      <c r="D4035" s="38"/>
      <c r="E4035" s="27" t="str">
        <f t="shared" si="508"/>
        <v/>
      </c>
      <c r="F4035" s="28" t="str">
        <f>IF(E4035="","",IFERROR(VLOOKUP(E4035,REGRAS_CST!$A$2:$B$200,2,FALSE),""))</f>
        <v/>
      </c>
      <c r="H4035" s="29">
        <v>8.9999999999999993E-3</v>
      </c>
      <c r="I4035" s="29">
        <v>1E-3</v>
      </c>
      <c r="K4035" s="21" t="str">
        <f>IF(E4035="","",IFERROR(VLOOKUP(E4035,REGRAS_CST!$A$2:$C$200,3,FALSE),""))</f>
        <v/>
      </c>
      <c r="L4035" s="23" t="str">
        <f t="shared" si="509"/>
        <v/>
      </c>
      <c r="M4035" s="24" t="str">
        <f t="shared" si="510"/>
        <v/>
      </c>
      <c r="N4035" s="24" t="str">
        <f t="shared" si="511"/>
        <v/>
      </c>
      <c r="O4035" s="15" t="str">
        <f t="shared" si="506"/>
        <v/>
      </c>
      <c r="P4035" s="31" t="str">
        <f t="shared" si="507"/>
        <v/>
      </c>
      <c r="Q4035" s="8" t="str">
        <f>IF(E4035="","",IFERROR(VLOOKUP(E4035,REGRAS_CST!$A$2:$D$200,4,FALSE),""))</f>
        <v/>
      </c>
      <c r="S4035" s="9">
        <f t="shared" si="512"/>
        <v>8.9999999999999993E-3</v>
      </c>
      <c r="T4035" s="9">
        <f t="shared" si="513"/>
        <v>1E-3</v>
      </c>
      <c r="U4035" s="16">
        <f>IFERROR(INDEX(BASE_CCLASSTRIB!$E:$E, MATCH(TEXT($D4035,"000000"), BASE_CCLASSTRIB!$A:$A, 0))/100, 0)</f>
        <v>0</v>
      </c>
      <c r="V4035" s="16">
        <f>IFERROR(INDEX(BASE_CCLASSTRIB!$F:$F, MATCH(TEXT($D4035,"000000"), BASE_CCLASSTRIB!$A:$A, 0))/100, 0)</f>
        <v>0</v>
      </c>
    </row>
    <row r="4036" spans="4:22" ht="15.75" thickBot="1" x14ac:dyDescent="0.3">
      <c r="D4036" s="38"/>
      <c r="E4036" s="27" t="str">
        <f t="shared" si="508"/>
        <v/>
      </c>
      <c r="F4036" s="28" t="str">
        <f>IF(E4036="","",IFERROR(VLOOKUP(E4036,REGRAS_CST!$A$2:$B$200,2,FALSE),""))</f>
        <v/>
      </c>
      <c r="H4036" s="29">
        <v>8.9999999999999993E-3</v>
      </c>
      <c r="I4036" s="29">
        <v>1E-3</v>
      </c>
      <c r="K4036" s="21" t="str">
        <f>IF(E4036="","",IFERROR(VLOOKUP(E4036,REGRAS_CST!$A$2:$C$200,3,FALSE),""))</f>
        <v/>
      </c>
      <c r="L4036" s="23" t="str">
        <f t="shared" si="509"/>
        <v/>
      </c>
      <c r="M4036" s="24" t="str">
        <f t="shared" si="510"/>
        <v/>
      </c>
      <c r="N4036" s="24" t="str">
        <f t="shared" si="511"/>
        <v/>
      </c>
      <c r="O4036" s="15" t="str">
        <f t="shared" si="506"/>
        <v/>
      </c>
      <c r="P4036" s="31" t="str">
        <f t="shared" si="507"/>
        <v/>
      </c>
      <c r="Q4036" s="8" t="str">
        <f>IF(E4036="","",IFERROR(VLOOKUP(E4036,REGRAS_CST!$A$2:$D$200,4,FALSE),""))</f>
        <v/>
      </c>
      <c r="S4036" s="9">
        <f t="shared" si="512"/>
        <v>8.9999999999999993E-3</v>
      </c>
      <c r="T4036" s="9">
        <f t="shared" si="513"/>
        <v>1E-3</v>
      </c>
      <c r="U4036" s="16">
        <f>IFERROR(INDEX(BASE_CCLASSTRIB!$E:$E, MATCH(TEXT($D4036,"000000"), BASE_CCLASSTRIB!$A:$A, 0))/100, 0)</f>
        <v>0</v>
      </c>
      <c r="V4036" s="16">
        <f>IFERROR(INDEX(BASE_CCLASSTRIB!$F:$F, MATCH(TEXT($D4036,"000000"), BASE_CCLASSTRIB!$A:$A, 0))/100, 0)</f>
        <v>0</v>
      </c>
    </row>
    <row r="4037" spans="4:22" ht="15.75" thickBot="1" x14ac:dyDescent="0.3">
      <c r="D4037" s="38"/>
      <c r="E4037" s="27" t="str">
        <f t="shared" si="508"/>
        <v/>
      </c>
      <c r="F4037" s="28" t="str">
        <f>IF(E4037="","",IFERROR(VLOOKUP(E4037,REGRAS_CST!$A$2:$B$200,2,FALSE),""))</f>
        <v/>
      </c>
      <c r="H4037" s="29">
        <v>8.9999999999999993E-3</v>
      </c>
      <c r="I4037" s="29">
        <v>1E-3</v>
      </c>
      <c r="K4037" s="21" t="str">
        <f>IF(E4037="","",IFERROR(VLOOKUP(E4037,REGRAS_CST!$A$2:$C$200,3,FALSE),""))</f>
        <v/>
      </c>
      <c r="L4037" s="23" t="str">
        <f t="shared" si="509"/>
        <v/>
      </c>
      <c r="M4037" s="24" t="str">
        <f t="shared" si="510"/>
        <v/>
      </c>
      <c r="N4037" s="24" t="str">
        <f t="shared" si="511"/>
        <v/>
      </c>
      <c r="O4037" s="15" t="str">
        <f t="shared" si="506"/>
        <v/>
      </c>
      <c r="P4037" s="31" t="str">
        <f t="shared" si="507"/>
        <v/>
      </c>
      <c r="Q4037" s="8" t="str">
        <f>IF(E4037="","",IFERROR(VLOOKUP(E4037,REGRAS_CST!$A$2:$D$200,4,FALSE),""))</f>
        <v/>
      </c>
      <c r="S4037" s="9">
        <f t="shared" si="512"/>
        <v>8.9999999999999993E-3</v>
      </c>
      <c r="T4037" s="9">
        <f t="shared" si="513"/>
        <v>1E-3</v>
      </c>
      <c r="U4037" s="16">
        <f>IFERROR(INDEX(BASE_CCLASSTRIB!$E:$E, MATCH(TEXT($D4037,"000000"), BASE_CCLASSTRIB!$A:$A, 0))/100, 0)</f>
        <v>0</v>
      </c>
      <c r="V4037" s="16">
        <f>IFERROR(INDEX(BASE_CCLASSTRIB!$F:$F, MATCH(TEXT($D4037,"000000"), BASE_CCLASSTRIB!$A:$A, 0))/100, 0)</f>
        <v>0</v>
      </c>
    </row>
    <row r="4038" spans="4:22" ht="15.75" thickBot="1" x14ac:dyDescent="0.3">
      <c r="D4038" s="38"/>
      <c r="E4038" s="27" t="str">
        <f t="shared" si="508"/>
        <v/>
      </c>
      <c r="F4038" s="28" t="str">
        <f>IF(E4038="","",IFERROR(VLOOKUP(E4038,REGRAS_CST!$A$2:$B$200,2,FALSE),""))</f>
        <v/>
      </c>
      <c r="H4038" s="29">
        <v>8.9999999999999993E-3</v>
      </c>
      <c r="I4038" s="29">
        <v>1E-3</v>
      </c>
      <c r="K4038" s="21" t="str">
        <f>IF(E4038="","",IFERROR(VLOOKUP(E4038,REGRAS_CST!$A$2:$C$200,3,FALSE),""))</f>
        <v/>
      </c>
      <c r="L4038" s="23" t="str">
        <f t="shared" si="509"/>
        <v/>
      </c>
      <c r="M4038" s="24" t="str">
        <f t="shared" si="510"/>
        <v/>
      </c>
      <c r="N4038" s="24" t="str">
        <f t="shared" si="511"/>
        <v/>
      </c>
      <c r="O4038" s="15" t="str">
        <f t="shared" si="506"/>
        <v/>
      </c>
      <c r="P4038" s="31" t="str">
        <f t="shared" si="507"/>
        <v/>
      </c>
      <c r="Q4038" s="8" t="str">
        <f>IF(E4038="","",IFERROR(VLOOKUP(E4038,REGRAS_CST!$A$2:$D$200,4,FALSE),""))</f>
        <v/>
      </c>
      <c r="S4038" s="9">
        <f t="shared" si="512"/>
        <v>8.9999999999999993E-3</v>
      </c>
      <c r="T4038" s="9">
        <f t="shared" si="513"/>
        <v>1E-3</v>
      </c>
      <c r="U4038" s="16">
        <f>IFERROR(INDEX(BASE_CCLASSTRIB!$E:$E, MATCH(TEXT($D4038,"000000"), BASE_CCLASSTRIB!$A:$A, 0))/100, 0)</f>
        <v>0</v>
      </c>
      <c r="V4038" s="16">
        <f>IFERROR(INDEX(BASE_CCLASSTRIB!$F:$F, MATCH(TEXT($D4038,"000000"), BASE_CCLASSTRIB!$A:$A, 0))/100, 0)</f>
        <v>0</v>
      </c>
    </row>
    <row r="4039" spans="4:22" ht="15.75" thickBot="1" x14ac:dyDescent="0.3">
      <c r="D4039" s="38"/>
      <c r="E4039" s="27" t="str">
        <f t="shared" si="508"/>
        <v/>
      </c>
      <c r="F4039" s="28" t="str">
        <f>IF(E4039="","",IFERROR(VLOOKUP(E4039,REGRAS_CST!$A$2:$B$200,2,FALSE),""))</f>
        <v/>
      </c>
      <c r="H4039" s="29">
        <v>8.9999999999999993E-3</v>
      </c>
      <c r="I4039" s="29">
        <v>1E-3</v>
      </c>
      <c r="K4039" s="21" t="str">
        <f>IF(E4039="","",IFERROR(VLOOKUP(E4039,REGRAS_CST!$A$2:$C$200,3,FALSE),""))</f>
        <v/>
      </c>
      <c r="L4039" s="23" t="str">
        <f t="shared" si="509"/>
        <v/>
      </c>
      <c r="M4039" s="24" t="str">
        <f t="shared" si="510"/>
        <v/>
      </c>
      <c r="N4039" s="24" t="str">
        <f t="shared" si="511"/>
        <v/>
      </c>
      <c r="O4039" s="15" t="str">
        <f t="shared" si="506"/>
        <v/>
      </c>
      <c r="P4039" s="31" t="str">
        <f t="shared" si="507"/>
        <v/>
      </c>
      <c r="Q4039" s="8" t="str">
        <f>IF(E4039="","",IFERROR(VLOOKUP(E4039,REGRAS_CST!$A$2:$D$200,4,FALSE),""))</f>
        <v/>
      </c>
      <c r="S4039" s="9">
        <f t="shared" si="512"/>
        <v>8.9999999999999993E-3</v>
      </c>
      <c r="T4039" s="9">
        <f t="shared" si="513"/>
        <v>1E-3</v>
      </c>
      <c r="U4039" s="16">
        <f>IFERROR(INDEX(BASE_CCLASSTRIB!$E:$E, MATCH(TEXT($D4039,"000000"), BASE_CCLASSTRIB!$A:$A, 0))/100, 0)</f>
        <v>0</v>
      </c>
      <c r="V4039" s="16">
        <f>IFERROR(INDEX(BASE_CCLASSTRIB!$F:$F, MATCH(TEXT($D4039,"000000"), BASE_CCLASSTRIB!$A:$A, 0))/100, 0)</f>
        <v>0</v>
      </c>
    </row>
    <row r="4040" spans="4:22" ht="15.75" thickBot="1" x14ac:dyDescent="0.3">
      <c r="D4040" s="38"/>
      <c r="E4040" s="27" t="str">
        <f t="shared" si="508"/>
        <v/>
      </c>
      <c r="F4040" s="28" t="str">
        <f>IF(E4040="","",IFERROR(VLOOKUP(E4040,REGRAS_CST!$A$2:$B$200,2,FALSE),""))</f>
        <v/>
      </c>
      <c r="H4040" s="29">
        <v>8.9999999999999993E-3</v>
      </c>
      <c r="I4040" s="29">
        <v>1E-3</v>
      </c>
      <c r="K4040" s="21" t="str">
        <f>IF(E4040="","",IFERROR(VLOOKUP(E4040,REGRAS_CST!$A$2:$C$200,3,FALSE),""))</f>
        <v/>
      </c>
      <c r="L4040" s="23" t="str">
        <f t="shared" si="509"/>
        <v/>
      </c>
      <c r="M4040" s="24" t="str">
        <f t="shared" si="510"/>
        <v/>
      </c>
      <c r="N4040" s="24" t="str">
        <f t="shared" si="511"/>
        <v/>
      </c>
      <c r="O4040" s="15" t="str">
        <f t="shared" si="506"/>
        <v/>
      </c>
      <c r="P4040" s="31" t="str">
        <f t="shared" si="507"/>
        <v/>
      </c>
      <c r="Q4040" s="8" t="str">
        <f>IF(E4040="","",IFERROR(VLOOKUP(E4040,REGRAS_CST!$A$2:$D$200,4,FALSE),""))</f>
        <v/>
      </c>
      <c r="S4040" s="9">
        <f t="shared" si="512"/>
        <v>8.9999999999999993E-3</v>
      </c>
      <c r="T4040" s="9">
        <f t="shared" si="513"/>
        <v>1E-3</v>
      </c>
      <c r="U4040" s="16">
        <f>IFERROR(INDEX(BASE_CCLASSTRIB!$E:$E, MATCH(TEXT($D4040,"000000"), BASE_CCLASSTRIB!$A:$A, 0))/100, 0)</f>
        <v>0</v>
      </c>
      <c r="V4040" s="16">
        <f>IFERROR(INDEX(BASE_CCLASSTRIB!$F:$F, MATCH(TEXT($D4040,"000000"), BASE_CCLASSTRIB!$A:$A, 0))/100, 0)</f>
        <v>0</v>
      </c>
    </row>
    <row r="4041" spans="4:22" ht="15.75" thickBot="1" x14ac:dyDescent="0.3">
      <c r="D4041" s="38"/>
      <c r="E4041" s="27" t="str">
        <f t="shared" si="508"/>
        <v/>
      </c>
      <c r="F4041" s="28" t="str">
        <f>IF(E4041="","",IFERROR(VLOOKUP(E4041,REGRAS_CST!$A$2:$B$200,2,FALSE),""))</f>
        <v/>
      </c>
      <c r="H4041" s="29">
        <v>8.9999999999999993E-3</v>
      </c>
      <c r="I4041" s="29">
        <v>1E-3</v>
      </c>
      <c r="K4041" s="21" t="str">
        <f>IF(E4041="","",IFERROR(VLOOKUP(E4041,REGRAS_CST!$A$2:$C$200,3,FALSE),""))</f>
        <v/>
      </c>
      <c r="L4041" s="23" t="str">
        <f t="shared" si="509"/>
        <v/>
      </c>
      <c r="M4041" s="24" t="str">
        <f t="shared" si="510"/>
        <v/>
      </c>
      <c r="N4041" s="24" t="str">
        <f t="shared" si="511"/>
        <v/>
      </c>
      <c r="O4041" s="15" t="str">
        <f t="shared" si="506"/>
        <v/>
      </c>
      <c r="P4041" s="31" t="str">
        <f t="shared" si="507"/>
        <v/>
      </c>
      <c r="Q4041" s="8" t="str">
        <f>IF(E4041="","",IFERROR(VLOOKUP(E4041,REGRAS_CST!$A$2:$D$200,4,FALSE),""))</f>
        <v/>
      </c>
      <c r="S4041" s="9">
        <f t="shared" si="512"/>
        <v>8.9999999999999993E-3</v>
      </c>
      <c r="T4041" s="9">
        <f t="shared" si="513"/>
        <v>1E-3</v>
      </c>
      <c r="U4041" s="16">
        <f>IFERROR(INDEX(BASE_CCLASSTRIB!$E:$E, MATCH(TEXT($D4041,"000000"), BASE_CCLASSTRIB!$A:$A, 0))/100, 0)</f>
        <v>0</v>
      </c>
      <c r="V4041" s="16">
        <f>IFERROR(INDEX(BASE_CCLASSTRIB!$F:$F, MATCH(TEXT($D4041,"000000"), BASE_CCLASSTRIB!$A:$A, 0))/100, 0)</f>
        <v>0</v>
      </c>
    </row>
    <row r="4042" spans="4:22" ht="15.75" thickBot="1" x14ac:dyDescent="0.3">
      <c r="D4042" s="38"/>
      <c r="E4042" s="27" t="str">
        <f t="shared" si="508"/>
        <v/>
      </c>
      <c r="F4042" s="28" t="str">
        <f>IF(E4042="","",IFERROR(VLOOKUP(E4042,REGRAS_CST!$A$2:$B$200,2,FALSE),""))</f>
        <v/>
      </c>
      <c r="H4042" s="29">
        <v>8.9999999999999993E-3</v>
      </c>
      <c r="I4042" s="29">
        <v>1E-3</v>
      </c>
      <c r="K4042" s="21" t="str">
        <f>IF(E4042="","",IFERROR(VLOOKUP(E4042,REGRAS_CST!$A$2:$C$200,3,FALSE),""))</f>
        <v/>
      </c>
      <c r="L4042" s="23" t="str">
        <f t="shared" si="509"/>
        <v/>
      </c>
      <c r="M4042" s="24" t="str">
        <f t="shared" si="510"/>
        <v/>
      </c>
      <c r="N4042" s="24" t="str">
        <f t="shared" si="511"/>
        <v/>
      </c>
      <c r="O4042" s="15" t="str">
        <f t="shared" si="506"/>
        <v/>
      </c>
      <c r="P4042" s="31" t="str">
        <f t="shared" si="507"/>
        <v/>
      </c>
      <c r="Q4042" s="8" t="str">
        <f>IF(E4042="","",IFERROR(VLOOKUP(E4042,REGRAS_CST!$A$2:$D$200,4,FALSE),""))</f>
        <v/>
      </c>
      <c r="S4042" s="9">
        <f t="shared" si="512"/>
        <v>8.9999999999999993E-3</v>
      </c>
      <c r="T4042" s="9">
        <f t="shared" si="513"/>
        <v>1E-3</v>
      </c>
      <c r="U4042" s="16">
        <f>IFERROR(INDEX(BASE_CCLASSTRIB!$E:$E, MATCH(TEXT($D4042,"000000"), BASE_CCLASSTRIB!$A:$A, 0))/100, 0)</f>
        <v>0</v>
      </c>
      <c r="V4042" s="16">
        <f>IFERROR(INDEX(BASE_CCLASSTRIB!$F:$F, MATCH(TEXT($D4042,"000000"), BASE_CCLASSTRIB!$A:$A, 0))/100, 0)</f>
        <v>0</v>
      </c>
    </row>
    <row r="4043" spans="4:22" ht="15.75" thickBot="1" x14ac:dyDescent="0.3">
      <c r="D4043" s="38"/>
      <c r="E4043" s="27" t="str">
        <f t="shared" si="508"/>
        <v/>
      </c>
      <c r="F4043" s="28" t="str">
        <f>IF(E4043="","",IFERROR(VLOOKUP(E4043,REGRAS_CST!$A$2:$B$200,2,FALSE),""))</f>
        <v/>
      </c>
      <c r="H4043" s="29">
        <v>8.9999999999999993E-3</v>
      </c>
      <c r="I4043" s="29">
        <v>1E-3</v>
      </c>
      <c r="K4043" s="21" t="str">
        <f>IF(E4043="","",IFERROR(VLOOKUP(E4043,REGRAS_CST!$A$2:$C$200,3,FALSE),""))</f>
        <v/>
      </c>
      <c r="L4043" s="23" t="str">
        <f t="shared" si="509"/>
        <v/>
      </c>
      <c r="M4043" s="24" t="str">
        <f t="shared" si="510"/>
        <v/>
      </c>
      <c r="N4043" s="24" t="str">
        <f t="shared" si="511"/>
        <v/>
      </c>
      <c r="O4043" s="15" t="str">
        <f t="shared" si="506"/>
        <v/>
      </c>
      <c r="P4043" s="31" t="str">
        <f t="shared" si="507"/>
        <v/>
      </c>
      <c r="Q4043" s="8" t="str">
        <f>IF(E4043="","",IFERROR(VLOOKUP(E4043,REGRAS_CST!$A$2:$D$200,4,FALSE),""))</f>
        <v/>
      </c>
      <c r="S4043" s="9">
        <f t="shared" si="512"/>
        <v>8.9999999999999993E-3</v>
      </c>
      <c r="T4043" s="9">
        <f t="shared" si="513"/>
        <v>1E-3</v>
      </c>
      <c r="U4043" s="16">
        <f>IFERROR(INDEX(BASE_CCLASSTRIB!$E:$E, MATCH(TEXT($D4043,"000000"), BASE_CCLASSTRIB!$A:$A, 0))/100, 0)</f>
        <v>0</v>
      </c>
      <c r="V4043" s="16">
        <f>IFERROR(INDEX(BASE_CCLASSTRIB!$F:$F, MATCH(TEXT($D4043,"000000"), BASE_CCLASSTRIB!$A:$A, 0))/100, 0)</f>
        <v>0</v>
      </c>
    </row>
    <row r="4044" spans="4:22" ht="15.75" thickBot="1" x14ac:dyDescent="0.3">
      <c r="D4044" s="38"/>
      <c r="E4044" s="27" t="str">
        <f t="shared" si="508"/>
        <v/>
      </c>
      <c r="F4044" s="28" t="str">
        <f>IF(E4044="","",IFERROR(VLOOKUP(E4044,REGRAS_CST!$A$2:$B$200,2,FALSE),""))</f>
        <v/>
      </c>
      <c r="H4044" s="29">
        <v>8.9999999999999993E-3</v>
      </c>
      <c r="I4044" s="29">
        <v>1E-3</v>
      </c>
      <c r="K4044" s="21" t="str">
        <f>IF(E4044="","",IFERROR(VLOOKUP(E4044,REGRAS_CST!$A$2:$C$200,3,FALSE),""))</f>
        <v/>
      </c>
      <c r="L4044" s="23" t="str">
        <f t="shared" si="509"/>
        <v/>
      </c>
      <c r="M4044" s="24" t="str">
        <f t="shared" si="510"/>
        <v/>
      </c>
      <c r="N4044" s="24" t="str">
        <f t="shared" si="511"/>
        <v/>
      </c>
      <c r="O4044" s="15" t="str">
        <f t="shared" si="506"/>
        <v/>
      </c>
      <c r="P4044" s="31" t="str">
        <f t="shared" si="507"/>
        <v/>
      </c>
      <c r="Q4044" s="8" t="str">
        <f>IF(E4044="","",IFERROR(VLOOKUP(E4044,REGRAS_CST!$A$2:$D$200,4,FALSE),""))</f>
        <v/>
      </c>
      <c r="S4044" s="9">
        <f t="shared" si="512"/>
        <v>8.9999999999999993E-3</v>
      </c>
      <c r="T4044" s="9">
        <f t="shared" si="513"/>
        <v>1E-3</v>
      </c>
      <c r="U4044" s="16">
        <f>IFERROR(INDEX(BASE_CCLASSTRIB!$E:$E, MATCH(TEXT($D4044,"000000"), BASE_CCLASSTRIB!$A:$A, 0))/100, 0)</f>
        <v>0</v>
      </c>
      <c r="V4044" s="16">
        <f>IFERROR(INDEX(BASE_CCLASSTRIB!$F:$F, MATCH(TEXT($D4044,"000000"), BASE_CCLASSTRIB!$A:$A, 0))/100, 0)</f>
        <v>0</v>
      </c>
    </row>
    <row r="4045" spans="4:22" ht="15.75" thickBot="1" x14ac:dyDescent="0.3">
      <c r="D4045" s="38"/>
      <c r="E4045" s="27" t="str">
        <f t="shared" si="508"/>
        <v/>
      </c>
      <c r="F4045" s="28" t="str">
        <f>IF(E4045="","",IFERROR(VLOOKUP(E4045,REGRAS_CST!$A$2:$B$200,2,FALSE),""))</f>
        <v/>
      </c>
      <c r="H4045" s="29">
        <v>8.9999999999999993E-3</v>
      </c>
      <c r="I4045" s="29">
        <v>1E-3</v>
      </c>
      <c r="K4045" s="21" t="str">
        <f>IF(E4045="","",IFERROR(VLOOKUP(E4045,REGRAS_CST!$A$2:$C$200,3,FALSE),""))</f>
        <v/>
      </c>
      <c r="L4045" s="23" t="str">
        <f t="shared" si="509"/>
        <v/>
      </c>
      <c r="M4045" s="24" t="str">
        <f t="shared" si="510"/>
        <v/>
      </c>
      <c r="N4045" s="24" t="str">
        <f t="shared" si="511"/>
        <v/>
      </c>
      <c r="O4045" s="15" t="str">
        <f t="shared" si="506"/>
        <v/>
      </c>
      <c r="P4045" s="31" t="str">
        <f t="shared" si="507"/>
        <v/>
      </c>
      <c r="Q4045" s="8" t="str">
        <f>IF(E4045="","",IFERROR(VLOOKUP(E4045,REGRAS_CST!$A$2:$D$200,4,FALSE),""))</f>
        <v/>
      </c>
      <c r="S4045" s="9">
        <f t="shared" si="512"/>
        <v>8.9999999999999993E-3</v>
      </c>
      <c r="T4045" s="9">
        <f t="shared" si="513"/>
        <v>1E-3</v>
      </c>
      <c r="U4045" s="16">
        <f>IFERROR(INDEX(BASE_CCLASSTRIB!$E:$E, MATCH(TEXT($D4045,"000000"), BASE_CCLASSTRIB!$A:$A, 0))/100, 0)</f>
        <v>0</v>
      </c>
      <c r="V4045" s="16">
        <f>IFERROR(INDEX(BASE_CCLASSTRIB!$F:$F, MATCH(TEXT($D4045,"000000"), BASE_CCLASSTRIB!$A:$A, 0))/100, 0)</f>
        <v>0</v>
      </c>
    </row>
    <row r="4046" spans="4:22" ht="15.75" thickBot="1" x14ac:dyDescent="0.3">
      <c r="D4046" s="38"/>
      <c r="E4046" s="27" t="str">
        <f t="shared" si="508"/>
        <v/>
      </c>
      <c r="F4046" s="28" t="str">
        <f>IF(E4046="","",IFERROR(VLOOKUP(E4046,REGRAS_CST!$A$2:$B$200,2,FALSE),""))</f>
        <v/>
      </c>
      <c r="H4046" s="29">
        <v>8.9999999999999993E-3</v>
      </c>
      <c r="I4046" s="29">
        <v>1E-3</v>
      </c>
      <c r="K4046" s="21" t="str">
        <f>IF(E4046="","",IFERROR(VLOOKUP(E4046,REGRAS_CST!$A$2:$C$200,3,FALSE),""))</f>
        <v/>
      </c>
      <c r="L4046" s="23" t="str">
        <f t="shared" si="509"/>
        <v/>
      </c>
      <c r="M4046" s="24" t="str">
        <f t="shared" si="510"/>
        <v/>
      </c>
      <c r="N4046" s="24" t="str">
        <f t="shared" si="511"/>
        <v/>
      </c>
      <c r="O4046" s="15" t="str">
        <f t="shared" si="506"/>
        <v/>
      </c>
      <c r="P4046" s="31" t="str">
        <f t="shared" si="507"/>
        <v/>
      </c>
      <c r="Q4046" s="8" t="str">
        <f>IF(E4046="","",IFERROR(VLOOKUP(E4046,REGRAS_CST!$A$2:$D$200,4,FALSE),""))</f>
        <v/>
      </c>
      <c r="S4046" s="9">
        <f t="shared" si="512"/>
        <v>8.9999999999999993E-3</v>
      </c>
      <c r="T4046" s="9">
        <f t="shared" si="513"/>
        <v>1E-3</v>
      </c>
      <c r="U4046" s="16">
        <f>IFERROR(INDEX(BASE_CCLASSTRIB!$E:$E, MATCH(TEXT($D4046,"000000"), BASE_CCLASSTRIB!$A:$A, 0))/100, 0)</f>
        <v>0</v>
      </c>
      <c r="V4046" s="16">
        <f>IFERROR(INDEX(BASE_CCLASSTRIB!$F:$F, MATCH(TEXT($D4046,"000000"), BASE_CCLASSTRIB!$A:$A, 0))/100, 0)</f>
        <v>0</v>
      </c>
    </row>
    <row r="4047" spans="4:22" ht="15.75" thickBot="1" x14ac:dyDescent="0.3">
      <c r="D4047" s="38"/>
      <c r="E4047" s="27" t="str">
        <f t="shared" si="508"/>
        <v/>
      </c>
      <c r="F4047" s="28" t="str">
        <f>IF(E4047="","",IFERROR(VLOOKUP(E4047,REGRAS_CST!$A$2:$B$200,2,FALSE),""))</f>
        <v/>
      </c>
      <c r="H4047" s="29">
        <v>8.9999999999999993E-3</v>
      </c>
      <c r="I4047" s="29">
        <v>1E-3</v>
      </c>
      <c r="K4047" s="21" t="str">
        <f>IF(E4047="","",IFERROR(VLOOKUP(E4047,REGRAS_CST!$A$2:$C$200,3,FALSE),""))</f>
        <v/>
      </c>
      <c r="L4047" s="23" t="str">
        <f t="shared" si="509"/>
        <v/>
      </c>
      <c r="M4047" s="24" t="str">
        <f t="shared" si="510"/>
        <v/>
      </c>
      <c r="N4047" s="24" t="str">
        <f t="shared" si="511"/>
        <v/>
      </c>
      <c r="O4047" s="15" t="str">
        <f t="shared" si="506"/>
        <v/>
      </c>
      <c r="P4047" s="31" t="str">
        <f t="shared" si="507"/>
        <v/>
      </c>
      <c r="Q4047" s="8" t="str">
        <f>IF(E4047="","",IFERROR(VLOOKUP(E4047,REGRAS_CST!$A$2:$D$200,4,FALSE),""))</f>
        <v/>
      </c>
      <c r="S4047" s="9">
        <f t="shared" si="512"/>
        <v>8.9999999999999993E-3</v>
      </c>
      <c r="T4047" s="9">
        <f t="shared" si="513"/>
        <v>1E-3</v>
      </c>
      <c r="U4047" s="16">
        <f>IFERROR(INDEX(BASE_CCLASSTRIB!$E:$E, MATCH(TEXT($D4047,"000000"), BASE_CCLASSTRIB!$A:$A, 0))/100, 0)</f>
        <v>0</v>
      </c>
      <c r="V4047" s="16">
        <f>IFERROR(INDEX(BASE_CCLASSTRIB!$F:$F, MATCH(TEXT($D4047,"000000"), BASE_CCLASSTRIB!$A:$A, 0))/100, 0)</f>
        <v>0</v>
      </c>
    </row>
    <row r="4048" spans="4:22" ht="15.75" thickBot="1" x14ac:dyDescent="0.3">
      <c r="D4048" s="38"/>
      <c r="E4048" s="27" t="str">
        <f t="shared" si="508"/>
        <v/>
      </c>
      <c r="F4048" s="28" t="str">
        <f>IF(E4048="","",IFERROR(VLOOKUP(E4048,REGRAS_CST!$A$2:$B$200,2,FALSE),""))</f>
        <v/>
      </c>
      <c r="H4048" s="29">
        <v>8.9999999999999993E-3</v>
      </c>
      <c r="I4048" s="29">
        <v>1E-3</v>
      </c>
      <c r="K4048" s="21" t="str">
        <f>IF(E4048="","",IFERROR(VLOOKUP(E4048,REGRAS_CST!$A$2:$C$200,3,FALSE),""))</f>
        <v/>
      </c>
      <c r="L4048" s="23" t="str">
        <f t="shared" si="509"/>
        <v/>
      </c>
      <c r="M4048" s="24" t="str">
        <f t="shared" si="510"/>
        <v/>
      </c>
      <c r="N4048" s="24" t="str">
        <f t="shared" si="511"/>
        <v/>
      </c>
      <c r="O4048" s="15" t="str">
        <f t="shared" ref="O4048:O4111" si="514">IF(D4048="","",
IF(AND(K4048&lt;&gt;"SIM",V4048&gt;0),"ERRO: % BC &gt; 0, mas NÃO permitida ❌",
IF(AND(K4048="SIM",V4048=0),"ATENÇÃO: BC permitida, mas % = 0 🔎",
"Base de cálculo aplicada corretamente ✅")))</f>
        <v/>
      </c>
      <c r="P4048" s="31" t="str">
        <f t="shared" ref="P4048:P4111" si="515">IF(D4048="","",
IF(AND(Q4048&lt;&gt;"SIM",U4048&gt;0),"ERRO: % alíquota &gt; 0, mas NÃO permitida ❌",
IF(AND(Q4048="SIM",U4048=0),"ATENÇÃO: alíquota permitida, mas % = 0 🔎",
"Alíquota aplicada corretamente ✅")))</f>
        <v/>
      </c>
      <c r="Q4048" s="8" t="str">
        <f>IF(E4048="","",IFERROR(VLOOKUP(E4048,REGRAS_CST!$A$2:$D$200,4,FALSE),""))</f>
        <v/>
      </c>
      <c r="S4048" s="9">
        <f t="shared" si="512"/>
        <v>8.9999999999999993E-3</v>
      </c>
      <c r="T4048" s="9">
        <f t="shared" si="513"/>
        <v>1E-3</v>
      </c>
      <c r="U4048" s="16">
        <f>IFERROR(INDEX(BASE_CCLASSTRIB!$E:$E, MATCH(TEXT($D4048,"000000"), BASE_CCLASSTRIB!$A:$A, 0))/100, 0)</f>
        <v>0</v>
      </c>
      <c r="V4048" s="16">
        <f>IFERROR(INDEX(BASE_CCLASSTRIB!$F:$F, MATCH(TEXT($D4048,"000000"), BASE_CCLASSTRIB!$A:$A, 0))/100, 0)</f>
        <v>0</v>
      </c>
    </row>
    <row r="4049" spans="4:22" ht="15.75" thickBot="1" x14ac:dyDescent="0.3">
      <c r="D4049" s="38"/>
      <c r="E4049" s="27" t="str">
        <f t="shared" si="508"/>
        <v/>
      </c>
      <c r="F4049" s="28" t="str">
        <f>IF(E4049="","",IFERROR(VLOOKUP(E4049,REGRAS_CST!$A$2:$B$200,2,FALSE),""))</f>
        <v/>
      </c>
      <c r="H4049" s="29">
        <v>8.9999999999999993E-3</v>
      </c>
      <c r="I4049" s="29">
        <v>1E-3</v>
      </c>
      <c r="K4049" s="21" t="str">
        <f>IF(E4049="","",IFERROR(VLOOKUP(E4049,REGRAS_CST!$A$2:$C$200,3,FALSE),""))</f>
        <v/>
      </c>
      <c r="L4049" s="23" t="str">
        <f t="shared" si="509"/>
        <v/>
      </c>
      <c r="M4049" s="24" t="str">
        <f t="shared" si="510"/>
        <v/>
      </c>
      <c r="N4049" s="24" t="str">
        <f t="shared" si="511"/>
        <v/>
      </c>
      <c r="O4049" s="15" t="str">
        <f t="shared" si="514"/>
        <v/>
      </c>
      <c r="P4049" s="31" t="str">
        <f t="shared" si="515"/>
        <v/>
      </c>
      <c r="Q4049" s="8" t="str">
        <f>IF(E4049="","",IFERROR(VLOOKUP(E4049,REGRAS_CST!$A$2:$D$200,4,FALSE),""))</f>
        <v/>
      </c>
      <c r="S4049" s="9">
        <f t="shared" si="512"/>
        <v>8.9999999999999993E-3</v>
      </c>
      <c r="T4049" s="9">
        <f t="shared" si="513"/>
        <v>1E-3</v>
      </c>
      <c r="U4049" s="16">
        <f>IFERROR(INDEX(BASE_CCLASSTRIB!$E:$E, MATCH(TEXT($D4049,"000000"), BASE_CCLASSTRIB!$A:$A, 0))/100, 0)</f>
        <v>0</v>
      </c>
      <c r="V4049" s="16">
        <f>IFERROR(INDEX(BASE_CCLASSTRIB!$F:$F, MATCH(TEXT($D4049,"000000"), BASE_CCLASSTRIB!$A:$A, 0))/100, 0)</f>
        <v>0</v>
      </c>
    </row>
    <row r="4050" spans="4:22" ht="15.75" thickBot="1" x14ac:dyDescent="0.3">
      <c r="D4050" s="38"/>
      <c r="E4050" s="27" t="str">
        <f t="shared" si="508"/>
        <v/>
      </c>
      <c r="F4050" s="28" t="str">
        <f>IF(E4050="","",IFERROR(VLOOKUP(E4050,REGRAS_CST!$A$2:$B$200,2,FALSE),""))</f>
        <v/>
      </c>
      <c r="H4050" s="29">
        <v>8.9999999999999993E-3</v>
      </c>
      <c r="I4050" s="29">
        <v>1E-3</v>
      </c>
      <c r="K4050" s="21" t="str">
        <f>IF(E4050="","",IFERROR(VLOOKUP(E4050,REGRAS_CST!$A$2:$C$200,3,FALSE),""))</f>
        <v/>
      </c>
      <c r="L4050" s="23" t="str">
        <f t="shared" si="509"/>
        <v/>
      </c>
      <c r="M4050" s="24" t="str">
        <f t="shared" si="510"/>
        <v/>
      </c>
      <c r="N4050" s="24" t="str">
        <f t="shared" si="511"/>
        <v/>
      </c>
      <c r="O4050" s="15" t="str">
        <f t="shared" si="514"/>
        <v/>
      </c>
      <c r="P4050" s="31" t="str">
        <f t="shared" si="515"/>
        <v/>
      </c>
      <c r="Q4050" s="8" t="str">
        <f>IF(E4050="","",IFERROR(VLOOKUP(E4050,REGRAS_CST!$A$2:$D$200,4,FALSE),""))</f>
        <v/>
      </c>
      <c r="S4050" s="9">
        <f t="shared" si="512"/>
        <v>8.9999999999999993E-3</v>
      </c>
      <c r="T4050" s="9">
        <f t="shared" si="513"/>
        <v>1E-3</v>
      </c>
      <c r="U4050" s="16">
        <f>IFERROR(INDEX(BASE_CCLASSTRIB!$E:$E, MATCH(TEXT($D4050,"000000"), BASE_CCLASSTRIB!$A:$A, 0))/100, 0)</f>
        <v>0</v>
      </c>
      <c r="V4050" s="16">
        <f>IFERROR(INDEX(BASE_CCLASSTRIB!$F:$F, MATCH(TEXT($D4050,"000000"), BASE_CCLASSTRIB!$A:$A, 0))/100, 0)</f>
        <v>0</v>
      </c>
    </row>
    <row r="4051" spans="4:22" ht="15.75" thickBot="1" x14ac:dyDescent="0.3">
      <c r="D4051" s="38"/>
      <c r="E4051" s="27" t="str">
        <f t="shared" si="508"/>
        <v/>
      </c>
      <c r="F4051" s="28" t="str">
        <f>IF(E4051="","",IFERROR(VLOOKUP(E4051,REGRAS_CST!$A$2:$B$200,2,FALSE),""))</f>
        <v/>
      </c>
      <c r="H4051" s="29">
        <v>8.9999999999999993E-3</v>
      </c>
      <c r="I4051" s="29">
        <v>1E-3</v>
      </c>
      <c r="K4051" s="21" t="str">
        <f>IF(E4051="","",IFERROR(VLOOKUP(E4051,REGRAS_CST!$A$2:$C$200,3,FALSE),""))</f>
        <v/>
      </c>
      <c r="L4051" s="23" t="str">
        <f t="shared" si="509"/>
        <v/>
      </c>
      <c r="M4051" s="24" t="str">
        <f t="shared" si="510"/>
        <v/>
      </c>
      <c r="N4051" s="24" t="str">
        <f t="shared" si="511"/>
        <v/>
      </c>
      <c r="O4051" s="15" t="str">
        <f t="shared" si="514"/>
        <v/>
      </c>
      <c r="P4051" s="31" t="str">
        <f t="shared" si="515"/>
        <v/>
      </c>
      <c r="Q4051" s="8" t="str">
        <f>IF(E4051="","",IFERROR(VLOOKUP(E4051,REGRAS_CST!$A$2:$D$200,4,FALSE),""))</f>
        <v/>
      </c>
      <c r="S4051" s="9">
        <f t="shared" si="512"/>
        <v>8.9999999999999993E-3</v>
      </c>
      <c r="T4051" s="9">
        <f t="shared" si="513"/>
        <v>1E-3</v>
      </c>
      <c r="U4051" s="16">
        <f>IFERROR(INDEX(BASE_CCLASSTRIB!$E:$E, MATCH(TEXT($D4051,"000000"), BASE_CCLASSTRIB!$A:$A, 0))/100, 0)</f>
        <v>0</v>
      </c>
      <c r="V4051" s="16">
        <f>IFERROR(INDEX(BASE_CCLASSTRIB!$F:$F, MATCH(TEXT($D4051,"000000"), BASE_CCLASSTRIB!$A:$A, 0))/100, 0)</f>
        <v>0</v>
      </c>
    </row>
    <row r="4052" spans="4:22" ht="15.75" thickBot="1" x14ac:dyDescent="0.3">
      <c r="D4052" s="38"/>
      <c r="E4052" s="27" t="str">
        <f t="shared" si="508"/>
        <v/>
      </c>
      <c r="F4052" s="28" t="str">
        <f>IF(E4052="","",IFERROR(VLOOKUP(E4052,REGRAS_CST!$A$2:$B$200,2,FALSE),""))</f>
        <v/>
      </c>
      <c r="H4052" s="29">
        <v>8.9999999999999993E-3</v>
      </c>
      <c r="I4052" s="29">
        <v>1E-3</v>
      </c>
      <c r="K4052" s="21" t="str">
        <f>IF(E4052="","",IFERROR(VLOOKUP(E4052,REGRAS_CST!$A$2:$C$200,3,FALSE),""))</f>
        <v/>
      </c>
      <c r="L4052" s="23" t="str">
        <f t="shared" si="509"/>
        <v/>
      </c>
      <c r="M4052" s="24" t="str">
        <f t="shared" si="510"/>
        <v/>
      </c>
      <c r="N4052" s="24" t="str">
        <f t="shared" si="511"/>
        <v/>
      </c>
      <c r="O4052" s="15" t="str">
        <f t="shared" si="514"/>
        <v/>
      </c>
      <c r="P4052" s="31" t="str">
        <f t="shared" si="515"/>
        <v/>
      </c>
      <c r="Q4052" s="8" t="str">
        <f>IF(E4052="","",IFERROR(VLOOKUP(E4052,REGRAS_CST!$A$2:$D$200,4,FALSE),""))</f>
        <v/>
      </c>
      <c r="S4052" s="9">
        <f t="shared" si="512"/>
        <v>8.9999999999999993E-3</v>
      </c>
      <c r="T4052" s="9">
        <f t="shared" si="513"/>
        <v>1E-3</v>
      </c>
      <c r="U4052" s="16">
        <f>IFERROR(INDEX(BASE_CCLASSTRIB!$E:$E, MATCH(TEXT($D4052,"000000"), BASE_CCLASSTRIB!$A:$A, 0))/100, 0)</f>
        <v>0</v>
      </c>
      <c r="V4052" s="16">
        <f>IFERROR(INDEX(BASE_CCLASSTRIB!$F:$F, MATCH(TEXT($D4052,"000000"), BASE_CCLASSTRIB!$A:$A, 0))/100, 0)</f>
        <v>0</v>
      </c>
    </row>
    <row r="4053" spans="4:22" ht="15.75" thickBot="1" x14ac:dyDescent="0.3">
      <c r="D4053" s="38"/>
      <c r="E4053" s="27" t="str">
        <f t="shared" si="508"/>
        <v/>
      </c>
      <c r="F4053" s="28" t="str">
        <f>IF(E4053="","",IFERROR(VLOOKUP(E4053,REGRAS_CST!$A$2:$B$200,2,FALSE),""))</f>
        <v/>
      </c>
      <c r="H4053" s="29">
        <v>8.9999999999999993E-3</v>
      </c>
      <c r="I4053" s="29">
        <v>1E-3</v>
      </c>
      <c r="K4053" s="21" t="str">
        <f>IF(E4053="","",IFERROR(VLOOKUP(E4053,REGRAS_CST!$A$2:$C$200,3,FALSE),""))</f>
        <v/>
      </c>
      <c r="L4053" s="23" t="str">
        <f t="shared" si="509"/>
        <v/>
      </c>
      <c r="M4053" s="24" t="str">
        <f t="shared" si="510"/>
        <v/>
      </c>
      <c r="N4053" s="24" t="str">
        <f t="shared" si="511"/>
        <v/>
      </c>
      <c r="O4053" s="15" t="str">
        <f t="shared" si="514"/>
        <v/>
      </c>
      <c r="P4053" s="31" t="str">
        <f t="shared" si="515"/>
        <v/>
      </c>
      <c r="Q4053" s="8" t="str">
        <f>IF(E4053="","",IFERROR(VLOOKUP(E4053,REGRAS_CST!$A$2:$D$200,4,FALSE),""))</f>
        <v/>
      </c>
      <c r="S4053" s="9">
        <f t="shared" si="512"/>
        <v>8.9999999999999993E-3</v>
      </c>
      <c r="T4053" s="9">
        <f t="shared" si="513"/>
        <v>1E-3</v>
      </c>
      <c r="U4053" s="16">
        <f>IFERROR(INDEX(BASE_CCLASSTRIB!$E:$E, MATCH(TEXT($D4053,"000000"), BASE_CCLASSTRIB!$A:$A, 0))/100, 0)</f>
        <v>0</v>
      </c>
      <c r="V4053" s="16">
        <f>IFERROR(INDEX(BASE_CCLASSTRIB!$F:$F, MATCH(TEXT($D4053,"000000"), BASE_CCLASSTRIB!$A:$A, 0))/100, 0)</f>
        <v>0</v>
      </c>
    </row>
    <row r="4054" spans="4:22" ht="15.75" thickBot="1" x14ac:dyDescent="0.3">
      <c r="D4054" s="38"/>
      <c r="E4054" s="27" t="str">
        <f t="shared" si="508"/>
        <v/>
      </c>
      <c r="F4054" s="28" t="str">
        <f>IF(E4054="","",IFERROR(VLOOKUP(E4054,REGRAS_CST!$A$2:$B$200,2,FALSE),""))</f>
        <v/>
      </c>
      <c r="H4054" s="29">
        <v>8.9999999999999993E-3</v>
      </c>
      <c r="I4054" s="29">
        <v>1E-3</v>
      </c>
      <c r="K4054" s="21" t="str">
        <f>IF(E4054="","",IFERROR(VLOOKUP(E4054,REGRAS_CST!$A$2:$C$200,3,FALSE),""))</f>
        <v/>
      </c>
      <c r="L4054" s="23" t="str">
        <f t="shared" si="509"/>
        <v/>
      </c>
      <c r="M4054" s="24" t="str">
        <f t="shared" si="510"/>
        <v/>
      </c>
      <c r="N4054" s="24" t="str">
        <f t="shared" si="511"/>
        <v/>
      </c>
      <c r="O4054" s="15" t="str">
        <f t="shared" si="514"/>
        <v/>
      </c>
      <c r="P4054" s="31" t="str">
        <f t="shared" si="515"/>
        <v/>
      </c>
      <c r="Q4054" s="8" t="str">
        <f>IF(E4054="","",IFERROR(VLOOKUP(E4054,REGRAS_CST!$A$2:$D$200,4,FALSE),""))</f>
        <v/>
      </c>
      <c r="S4054" s="9">
        <f t="shared" si="512"/>
        <v>8.9999999999999993E-3</v>
      </c>
      <c r="T4054" s="9">
        <f t="shared" si="513"/>
        <v>1E-3</v>
      </c>
      <c r="U4054" s="16">
        <f>IFERROR(INDEX(BASE_CCLASSTRIB!$E:$E, MATCH(TEXT($D4054,"000000"), BASE_CCLASSTRIB!$A:$A, 0))/100, 0)</f>
        <v>0</v>
      </c>
      <c r="V4054" s="16">
        <f>IFERROR(INDEX(BASE_CCLASSTRIB!$F:$F, MATCH(TEXT($D4054,"000000"), BASE_CCLASSTRIB!$A:$A, 0))/100, 0)</f>
        <v>0</v>
      </c>
    </row>
    <row r="4055" spans="4:22" ht="15.75" thickBot="1" x14ac:dyDescent="0.3">
      <c r="D4055" s="38"/>
      <c r="E4055" s="27" t="str">
        <f t="shared" si="508"/>
        <v/>
      </c>
      <c r="F4055" s="28" t="str">
        <f>IF(E4055="","",IFERROR(VLOOKUP(E4055,REGRAS_CST!$A$2:$B$200,2,FALSE),""))</f>
        <v/>
      </c>
      <c r="H4055" s="29">
        <v>8.9999999999999993E-3</v>
      </c>
      <c r="I4055" s="29">
        <v>1E-3</v>
      </c>
      <c r="K4055" s="21" t="str">
        <f>IF(E4055="","",IFERROR(VLOOKUP(E4055,REGRAS_CST!$A$2:$C$200,3,FALSE),""))</f>
        <v/>
      </c>
      <c r="L4055" s="23" t="str">
        <f t="shared" si="509"/>
        <v/>
      </c>
      <c r="M4055" s="24" t="str">
        <f t="shared" si="510"/>
        <v/>
      </c>
      <c r="N4055" s="24" t="str">
        <f t="shared" si="511"/>
        <v/>
      </c>
      <c r="O4055" s="15" t="str">
        <f t="shared" si="514"/>
        <v/>
      </c>
      <c r="P4055" s="31" t="str">
        <f t="shared" si="515"/>
        <v/>
      </c>
      <c r="Q4055" s="8" t="str">
        <f>IF(E4055="","",IFERROR(VLOOKUP(E4055,REGRAS_CST!$A$2:$D$200,4,FALSE),""))</f>
        <v/>
      </c>
      <c r="S4055" s="9">
        <f t="shared" si="512"/>
        <v>8.9999999999999993E-3</v>
      </c>
      <c r="T4055" s="9">
        <f t="shared" si="513"/>
        <v>1E-3</v>
      </c>
      <c r="U4055" s="16">
        <f>IFERROR(INDEX(BASE_CCLASSTRIB!$E:$E, MATCH(TEXT($D4055,"000000"), BASE_CCLASSTRIB!$A:$A, 0))/100, 0)</f>
        <v>0</v>
      </c>
      <c r="V4055" s="16">
        <f>IFERROR(INDEX(BASE_CCLASSTRIB!$F:$F, MATCH(TEXT($D4055,"000000"), BASE_CCLASSTRIB!$A:$A, 0))/100, 0)</f>
        <v>0</v>
      </c>
    </row>
    <row r="4056" spans="4:22" ht="15.75" thickBot="1" x14ac:dyDescent="0.3">
      <c r="D4056" s="38"/>
      <c r="E4056" s="27" t="str">
        <f t="shared" si="508"/>
        <v/>
      </c>
      <c r="F4056" s="28" t="str">
        <f>IF(E4056="","",IFERROR(VLOOKUP(E4056,REGRAS_CST!$A$2:$B$200,2,FALSE),""))</f>
        <v/>
      </c>
      <c r="H4056" s="29">
        <v>8.9999999999999993E-3</v>
      </c>
      <c r="I4056" s="29">
        <v>1E-3</v>
      </c>
      <c r="K4056" s="21" t="str">
        <f>IF(E4056="","",IFERROR(VLOOKUP(E4056,REGRAS_CST!$A$2:$C$200,3,FALSE),""))</f>
        <v/>
      </c>
      <c r="L4056" s="23" t="str">
        <f t="shared" si="509"/>
        <v/>
      </c>
      <c r="M4056" s="24" t="str">
        <f t="shared" si="510"/>
        <v/>
      </c>
      <c r="N4056" s="24" t="str">
        <f t="shared" si="511"/>
        <v/>
      </c>
      <c r="O4056" s="15" t="str">
        <f t="shared" si="514"/>
        <v/>
      </c>
      <c r="P4056" s="31" t="str">
        <f t="shared" si="515"/>
        <v/>
      </c>
      <c r="Q4056" s="8" t="str">
        <f>IF(E4056="","",IFERROR(VLOOKUP(E4056,REGRAS_CST!$A$2:$D$200,4,FALSE),""))</f>
        <v/>
      </c>
      <c r="S4056" s="9">
        <f t="shared" si="512"/>
        <v>8.9999999999999993E-3</v>
      </c>
      <c r="T4056" s="9">
        <f t="shared" si="513"/>
        <v>1E-3</v>
      </c>
      <c r="U4056" s="16">
        <f>IFERROR(INDEX(BASE_CCLASSTRIB!$E:$E, MATCH(TEXT($D4056,"000000"), BASE_CCLASSTRIB!$A:$A, 0))/100, 0)</f>
        <v>0</v>
      </c>
      <c r="V4056" s="16">
        <f>IFERROR(INDEX(BASE_CCLASSTRIB!$F:$F, MATCH(TEXT($D4056,"000000"), BASE_CCLASSTRIB!$A:$A, 0))/100, 0)</f>
        <v>0</v>
      </c>
    </row>
    <row r="4057" spans="4:22" ht="15.75" thickBot="1" x14ac:dyDescent="0.3">
      <c r="D4057" s="38"/>
      <c r="E4057" s="27" t="str">
        <f t="shared" si="508"/>
        <v/>
      </c>
      <c r="F4057" s="28" t="str">
        <f>IF(E4057="","",IFERROR(VLOOKUP(E4057,REGRAS_CST!$A$2:$B$200,2,FALSE),""))</f>
        <v/>
      </c>
      <c r="H4057" s="29">
        <v>8.9999999999999993E-3</v>
      </c>
      <c r="I4057" s="29">
        <v>1E-3</v>
      </c>
      <c r="K4057" s="21" t="str">
        <f>IF(E4057="","",IFERROR(VLOOKUP(E4057,REGRAS_CST!$A$2:$C$200,3,FALSE),""))</f>
        <v/>
      </c>
      <c r="L4057" s="23" t="str">
        <f t="shared" si="509"/>
        <v/>
      </c>
      <c r="M4057" s="24" t="str">
        <f t="shared" si="510"/>
        <v/>
      </c>
      <c r="N4057" s="24" t="str">
        <f t="shared" si="511"/>
        <v/>
      </c>
      <c r="O4057" s="15" t="str">
        <f t="shared" si="514"/>
        <v/>
      </c>
      <c r="P4057" s="31" t="str">
        <f t="shared" si="515"/>
        <v/>
      </c>
      <c r="Q4057" s="8" t="str">
        <f>IF(E4057="","",IFERROR(VLOOKUP(E4057,REGRAS_CST!$A$2:$D$200,4,FALSE),""))</f>
        <v/>
      </c>
      <c r="S4057" s="9">
        <f t="shared" si="512"/>
        <v>8.9999999999999993E-3</v>
      </c>
      <c r="T4057" s="9">
        <f t="shared" si="513"/>
        <v>1E-3</v>
      </c>
      <c r="U4057" s="16">
        <f>IFERROR(INDEX(BASE_CCLASSTRIB!$E:$E, MATCH(TEXT($D4057,"000000"), BASE_CCLASSTRIB!$A:$A, 0))/100, 0)</f>
        <v>0</v>
      </c>
      <c r="V4057" s="16">
        <f>IFERROR(INDEX(BASE_CCLASSTRIB!$F:$F, MATCH(TEXT($D4057,"000000"), BASE_CCLASSTRIB!$A:$A, 0))/100, 0)</f>
        <v>0</v>
      </c>
    </row>
    <row r="4058" spans="4:22" ht="15.75" thickBot="1" x14ac:dyDescent="0.3">
      <c r="D4058" s="38"/>
      <c r="E4058" s="27" t="str">
        <f t="shared" si="508"/>
        <v/>
      </c>
      <c r="F4058" s="28" t="str">
        <f>IF(E4058="","",IFERROR(VLOOKUP(E4058,REGRAS_CST!$A$2:$B$200,2,FALSE),""))</f>
        <v/>
      </c>
      <c r="H4058" s="29">
        <v>8.9999999999999993E-3</v>
      </c>
      <c r="I4058" s="29">
        <v>1E-3</v>
      </c>
      <c r="K4058" s="21" t="str">
        <f>IF(E4058="","",IFERROR(VLOOKUP(E4058,REGRAS_CST!$A$2:$C$200,3,FALSE),""))</f>
        <v/>
      </c>
      <c r="L4058" s="23" t="str">
        <f t="shared" si="509"/>
        <v/>
      </c>
      <c r="M4058" s="24" t="str">
        <f t="shared" si="510"/>
        <v/>
      </c>
      <c r="N4058" s="24" t="str">
        <f t="shared" si="511"/>
        <v/>
      </c>
      <c r="O4058" s="15" t="str">
        <f t="shared" si="514"/>
        <v/>
      </c>
      <c r="P4058" s="31" t="str">
        <f t="shared" si="515"/>
        <v/>
      </c>
      <c r="Q4058" s="8" t="str">
        <f>IF(E4058="","",IFERROR(VLOOKUP(E4058,REGRAS_CST!$A$2:$D$200,4,FALSE),""))</f>
        <v/>
      </c>
      <c r="S4058" s="9">
        <f t="shared" si="512"/>
        <v>8.9999999999999993E-3</v>
      </c>
      <c r="T4058" s="9">
        <f t="shared" si="513"/>
        <v>1E-3</v>
      </c>
      <c r="U4058" s="16">
        <f>IFERROR(INDEX(BASE_CCLASSTRIB!$E:$E, MATCH(TEXT($D4058,"000000"), BASE_CCLASSTRIB!$A:$A, 0))/100, 0)</f>
        <v>0</v>
      </c>
      <c r="V4058" s="16">
        <f>IFERROR(INDEX(BASE_CCLASSTRIB!$F:$F, MATCH(TEXT($D4058,"000000"), BASE_CCLASSTRIB!$A:$A, 0))/100, 0)</f>
        <v>0</v>
      </c>
    </row>
    <row r="4059" spans="4:22" ht="15.75" thickBot="1" x14ac:dyDescent="0.3">
      <c r="D4059" s="38"/>
      <c r="E4059" s="27" t="str">
        <f t="shared" si="508"/>
        <v/>
      </c>
      <c r="F4059" s="28" t="str">
        <f>IF(E4059="","",IFERROR(VLOOKUP(E4059,REGRAS_CST!$A$2:$B$200,2,FALSE),""))</f>
        <v/>
      </c>
      <c r="H4059" s="29">
        <v>8.9999999999999993E-3</v>
      </c>
      <c r="I4059" s="29">
        <v>1E-3</v>
      </c>
      <c r="K4059" s="21" t="str">
        <f>IF(E4059="","",IFERROR(VLOOKUP(E4059,REGRAS_CST!$A$2:$C$200,3,FALSE),""))</f>
        <v/>
      </c>
      <c r="L4059" s="23" t="str">
        <f t="shared" si="509"/>
        <v/>
      </c>
      <c r="M4059" s="24" t="str">
        <f t="shared" si="510"/>
        <v/>
      </c>
      <c r="N4059" s="24" t="str">
        <f t="shared" si="511"/>
        <v/>
      </c>
      <c r="O4059" s="15" t="str">
        <f t="shared" si="514"/>
        <v/>
      </c>
      <c r="P4059" s="31" t="str">
        <f t="shared" si="515"/>
        <v/>
      </c>
      <c r="Q4059" s="8" t="str">
        <f>IF(E4059="","",IFERROR(VLOOKUP(E4059,REGRAS_CST!$A$2:$D$200,4,FALSE),""))</f>
        <v/>
      </c>
      <c r="S4059" s="9">
        <f t="shared" si="512"/>
        <v>8.9999999999999993E-3</v>
      </c>
      <c r="T4059" s="9">
        <f t="shared" si="513"/>
        <v>1E-3</v>
      </c>
      <c r="U4059" s="16">
        <f>IFERROR(INDEX(BASE_CCLASSTRIB!$E:$E, MATCH(TEXT($D4059,"000000"), BASE_CCLASSTRIB!$A:$A, 0))/100, 0)</f>
        <v>0</v>
      </c>
      <c r="V4059" s="16">
        <f>IFERROR(INDEX(BASE_CCLASSTRIB!$F:$F, MATCH(TEXT($D4059,"000000"), BASE_CCLASSTRIB!$A:$A, 0))/100, 0)</f>
        <v>0</v>
      </c>
    </row>
    <row r="4060" spans="4:22" ht="15.75" thickBot="1" x14ac:dyDescent="0.3">
      <c r="D4060" s="38"/>
      <c r="E4060" s="27" t="str">
        <f t="shared" si="508"/>
        <v/>
      </c>
      <c r="F4060" s="28" t="str">
        <f>IF(E4060="","",IFERROR(VLOOKUP(E4060,REGRAS_CST!$A$2:$B$200,2,FALSE),""))</f>
        <v/>
      </c>
      <c r="H4060" s="29">
        <v>8.9999999999999993E-3</v>
      </c>
      <c r="I4060" s="29">
        <v>1E-3</v>
      </c>
      <c r="K4060" s="21" t="str">
        <f>IF(E4060="","",IFERROR(VLOOKUP(E4060,REGRAS_CST!$A$2:$C$200,3,FALSE),""))</f>
        <v/>
      </c>
      <c r="L4060" s="23" t="str">
        <f t="shared" si="509"/>
        <v/>
      </c>
      <c r="M4060" s="24" t="str">
        <f t="shared" si="510"/>
        <v/>
      </c>
      <c r="N4060" s="24" t="str">
        <f t="shared" si="511"/>
        <v/>
      </c>
      <c r="O4060" s="15" t="str">
        <f t="shared" si="514"/>
        <v/>
      </c>
      <c r="P4060" s="31" t="str">
        <f t="shared" si="515"/>
        <v/>
      </c>
      <c r="Q4060" s="8" t="str">
        <f>IF(E4060="","",IFERROR(VLOOKUP(E4060,REGRAS_CST!$A$2:$D$200,4,FALSE),""))</f>
        <v/>
      </c>
      <c r="S4060" s="9">
        <f t="shared" si="512"/>
        <v>8.9999999999999993E-3</v>
      </c>
      <c r="T4060" s="9">
        <f t="shared" si="513"/>
        <v>1E-3</v>
      </c>
      <c r="U4060" s="16">
        <f>IFERROR(INDEX(BASE_CCLASSTRIB!$E:$E, MATCH(TEXT($D4060,"000000"), BASE_CCLASSTRIB!$A:$A, 0))/100, 0)</f>
        <v>0</v>
      </c>
      <c r="V4060" s="16">
        <f>IFERROR(INDEX(BASE_CCLASSTRIB!$F:$F, MATCH(TEXT($D4060,"000000"), BASE_CCLASSTRIB!$A:$A, 0))/100, 0)</f>
        <v>0</v>
      </c>
    </row>
    <row r="4061" spans="4:22" ht="15.75" thickBot="1" x14ac:dyDescent="0.3">
      <c r="D4061" s="38"/>
      <c r="E4061" s="27" t="str">
        <f t="shared" si="508"/>
        <v/>
      </c>
      <c r="F4061" s="28" t="str">
        <f>IF(E4061="","",IFERROR(VLOOKUP(E4061,REGRAS_CST!$A$2:$B$200,2,FALSE),""))</f>
        <v/>
      </c>
      <c r="H4061" s="29">
        <v>8.9999999999999993E-3</v>
      </c>
      <c r="I4061" s="29">
        <v>1E-3</v>
      </c>
      <c r="K4061" s="21" t="str">
        <f>IF(E4061="","",IFERROR(VLOOKUP(E4061,REGRAS_CST!$A$2:$C$200,3,FALSE),""))</f>
        <v/>
      </c>
      <c r="L4061" s="23" t="str">
        <f t="shared" si="509"/>
        <v/>
      </c>
      <c r="M4061" s="24" t="str">
        <f t="shared" si="510"/>
        <v/>
      </c>
      <c r="N4061" s="24" t="str">
        <f t="shared" si="511"/>
        <v/>
      </c>
      <c r="O4061" s="15" t="str">
        <f t="shared" si="514"/>
        <v/>
      </c>
      <c r="P4061" s="31" t="str">
        <f t="shared" si="515"/>
        <v/>
      </c>
      <c r="Q4061" s="8" t="str">
        <f>IF(E4061="","",IFERROR(VLOOKUP(E4061,REGRAS_CST!$A$2:$D$200,4,FALSE),""))</f>
        <v/>
      </c>
      <c r="S4061" s="9">
        <f t="shared" si="512"/>
        <v>8.9999999999999993E-3</v>
      </c>
      <c r="T4061" s="9">
        <f t="shared" si="513"/>
        <v>1E-3</v>
      </c>
      <c r="U4061" s="16">
        <f>IFERROR(INDEX(BASE_CCLASSTRIB!$E:$E, MATCH(TEXT($D4061,"000000"), BASE_CCLASSTRIB!$A:$A, 0))/100, 0)</f>
        <v>0</v>
      </c>
      <c r="V4061" s="16">
        <f>IFERROR(INDEX(BASE_CCLASSTRIB!$F:$F, MATCH(TEXT($D4061,"000000"), BASE_CCLASSTRIB!$A:$A, 0))/100, 0)</f>
        <v>0</v>
      </c>
    </row>
    <row r="4062" spans="4:22" ht="15.75" thickBot="1" x14ac:dyDescent="0.3">
      <c r="D4062" s="38"/>
      <c r="E4062" s="27" t="str">
        <f t="shared" si="508"/>
        <v/>
      </c>
      <c r="F4062" s="28" t="str">
        <f>IF(E4062="","",IFERROR(VLOOKUP(E4062,REGRAS_CST!$A$2:$B$200,2,FALSE),""))</f>
        <v/>
      </c>
      <c r="H4062" s="29">
        <v>8.9999999999999993E-3</v>
      </c>
      <c r="I4062" s="29">
        <v>1E-3</v>
      </c>
      <c r="K4062" s="21" t="str">
        <f>IF(E4062="","",IFERROR(VLOOKUP(E4062,REGRAS_CST!$A$2:$C$200,3,FALSE),""))</f>
        <v/>
      </c>
      <c r="L4062" s="23" t="str">
        <f t="shared" si="509"/>
        <v/>
      </c>
      <c r="M4062" s="24" t="str">
        <f t="shared" si="510"/>
        <v/>
      </c>
      <c r="N4062" s="24" t="str">
        <f t="shared" si="511"/>
        <v/>
      </c>
      <c r="O4062" s="15" t="str">
        <f t="shared" si="514"/>
        <v/>
      </c>
      <c r="P4062" s="31" t="str">
        <f t="shared" si="515"/>
        <v/>
      </c>
      <c r="Q4062" s="8" t="str">
        <f>IF(E4062="","",IFERROR(VLOOKUP(E4062,REGRAS_CST!$A$2:$D$200,4,FALSE),""))</f>
        <v/>
      </c>
      <c r="S4062" s="9">
        <f t="shared" si="512"/>
        <v>8.9999999999999993E-3</v>
      </c>
      <c r="T4062" s="9">
        <f t="shared" si="513"/>
        <v>1E-3</v>
      </c>
      <c r="U4062" s="16">
        <f>IFERROR(INDEX(BASE_CCLASSTRIB!$E:$E, MATCH(TEXT($D4062,"000000"), BASE_CCLASSTRIB!$A:$A, 0))/100, 0)</f>
        <v>0</v>
      </c>
      <c r="V4062" s="16">
        <f>IFERROR(INDEX(BASE_CCLASSTRIB!$F:$F, MATCH(TEXT($D4062,"000000"), BASE_CCLASSTRIB!$A:$A, 0))/100, 0)</f>
        <v>0</v>
      </c>
    </row>
    <row r="4063" spans="4:22" ht="15.75" thickBot="1" x14ac:dyDescent="0.3">
      <c r="D4063" s="38"/>
      <c r="E4063" s="27" t="str">
        <f t="shared" si="508"/>
        <v/>
      </c>
      <c r="F4063" s="28" t="str">
        <f>IF(E4063="","",IFERROR(VLOOKUP(E4063,REGRAS_CST!$A$2:$B$200,2,FALSE),""))</f>
        <v/>
      </c>
      <c r="H4063" s="29">
        <v>8.9999999999999993E-3</v>
      </c>
      <c r="I4063" s="29">
        <v>1E-3</v>
      </c>
      <c r="K4063" s="21" t="str">
        <f>IF(E4063="","",IFERROR(VLOOKUP(E4063,REGRAS_CST!$A$2:$C$200,3,FALSE),""))</f>
        <v/>
      </c>
      <c r="L4063" s="23" t="str">
        <f t="shared" si="509"/>
        <v/>
      </c>
      <c r="M4063" s="24" t="str">
        <f t="shared" si="510"/>
        <v/>
      </c>
      <c r="N4063" s="24" t="str">
        <f t="shared" si="511"/>
        <v/>
      </c>
      <c r="O4063" s="15" t="str">
        <f t="shared" si="514"/>
        <v/>
      </c>
      <c r="P4063" s="31" t="str">
        <f t="shared" si="515"/>
        <v/>
      </c>
      <c r="Q4063" s="8" t="str">
        <f>IF(E4063="","",IFERROR(VLOOKUP(E4063,REGRAS_CST!$A$2:$D$200,4,FALSE),""))</f>
        <v/>
      </c>
      <c r="S4063" s="9">
        <f t="shared" si="512"/>
        <v>8.9999999999999993E-3</v>
      </c>
      <c r="T4063" s="9">
        <f t="shared" si="513"/>
        <v>1E-3</v>
      </c>
      <c r="U4063" s="16">
        <f>IFERROR(INDEX(BASE_CCLASSTRIB!$E:$E, MATCH(TEXT($D4063,"000000"), BASE_CCLASSTRIB!$A:$A, 0))/100, 0)</f>
        <v>0</v>
      </c>
      <c r="V4063" s="16">
        <f>IFERROR(INDEX(BASE_CCLASSTRIB!$F:$F, MATCH(TEXT($D4063,"000000"), BASE_CCLASSTRIB!$A:$A, 0))/100, 0)</f>
        <v>0</v>
      </c>
    </row>
    <row r="4064" spans="4:22" ht="15.75" thickBot="1" x14ac:dyDescent="0.3">
      <c r="D4064" s="38"/>
      <c r="E4064" s="27" t="str">
        <f t="shared" si="508"/>
        <v/>
      </c>
      <c r="F4064" s="28" t="str">
        <f>IF(E4064="","",IFERROR(VLOOKUP(E4064,REGRAS_CST!$A$2:$B$200,2,FALSE),""))</f>
        <v/>
      </c>
      <c r="H4064" s="29">
        <v>8.9999999999999993E-3</v>
      </c>
      <c r="I4064" s="29">
        <v>1E-3</v>
      </c>
      <c r="K4064" s="21" t="str">
        <f>IF(E4064="","",IFERROR(VLOOKUP(E4064,REGRAS_CST!$A$2:$C$200,3,FALSE),""))</f>
        <v/>
      </c>
      <c r="L4064" s="23" t="str">
        <f t="shared" si="509"/>
        <v/>
      </c>
      <c r="M4064" s="24" t="str">
        <f t="shared" si="510"/>
        <v/>
      </c>
      <c r="N4064" s="24" t="str">
        <f t="shared" si="511"/>
        <v/>
      </c>
      <c r="O4064" s="15" t="str">
        <f t="shared" si="514"/>
        <v/>
      </c>
      <c r="P4064" s="31" t="str">
        <f t="shared" si="515"/>
        <v/>
      </c>
      <c r="Q4064" s="8" t="str">
        <f>IF(E4064="","",IFERROR(VLOOKUP(E4064,REGRAS_CST!$A$2:$D$200,4,FALSE),""))</f>
        <v/>
      </c>
      <c r="S4064" s="9">
        <f t="shared" si="512"/>
        <v>8.9999999999999993E-3</v>
      </c>
      <c r="T4064" s="9">
        <f t="shared" si="513"/>
        <v>1E-3</v>
      </c>
      <c r="U4064" s="16">
        <f>IFERROR(INDEX(BASE_CCLASSTRIB!$E:$E, MATCH(TEXT($D4064,"000000"), BASE_CCLASSTRIB!$A:$A, 0))/100, 0)</f>
        <v>0</v>
      </c>
      <c r="V4064" s="16">
        <f>IFERROR(INDEX(BASE_CCLASSTRIB!$F:$F, MATCH(TEXT($D4064,"000000"), BASE_CCLASSTRIB!$A:$A, 0))/100, 0)</f>
        <v>0</v>
      </c>
    </row>
    <row r="4065" spans="4:22" ht="15.75" thickBot="1" x14ac:dyDescent="0.3">
      <c r="D4065" s="38"/>
      <c r="E4065" s="27" t="str">
        <f t="shared" si="508"/>
        <v/>
      </c>
      <c r="F4065" s="28" t="str">
        <f>IF(E4065="","",IFERROR(VLOOKUP(E4065,REGRAS_CST!$A$2:$B$200,2,FALSE),""))</f>
        <v/>
      </c>
      <c r="H4065" s="29">
        <v>8.9999999999999993E-3</v>
      </c>
      <c r="I4065" s="29">
        <v>1E-3</v>
      </c>
      <c r="K4065" s="21" t="str">
        <f>IF(E4065="","",IFERROR(VLOOKUP(E4065,REGRAS_CST!$A$2:$C$200,3,FALSE),""))</f>
        <v/>
      </c>
      <c r="L4065" s="23" t="str">
        <f t="shared" si="509"/>
        <v/>
      </c>
      <c r="M4065" s="24" t="str">
        <f t="shared" si="510"/>
        <v/>
      </c>
      <c r="N4065" s="24" t="str">
        <f t="shared" si="511"/>
        <v/>
      </c>
      <c r="O4065" s="15" t="str">
        <f t="shared" si="514"/>
        <v/>
      </c>
      <c r="P4065" s="31" t="str">
        <f t="shared" si="515"/>
        <v/>
      </c>
      <c r="Q4065" s="8" t="str">
        <f>IF(E4065="","",IFERROR(VLOOKUP(E4065,REGRAS_CST!$A$2:$D$200,4,FALSE),""))</f>
        <v/>
      </c>
      <c r="S4065" s="9">
        <f t="shared" si="512"/>
        <v>8.9999999999999993E-3</v>
      </c>
      <c r="T4065" s="9">
        <f t="shared" si="513"/>
        <v>1E-3</v>
      </c>
      <c r="U4065" s="16">
        <f>IFERROR(INDEX(BASE_CCLASSTRIB!$E:$E, MATCH(TEXT($D4065,"000000"), BASE_CCLASSTRIB!$A:$A, 0))/100, 0)</f>
        <v>0</v>
      </c>
      <c r="V4065" s="16">
        <f>IFERROR(INDEX(BASE_CCLASSTRIB!$F:$F, MATCH(TEXT($D4065,"000000"), BASE_CCLASSTRIB!$A:$A, 0))/100, 0)</f>
        <v>0</v>
      </c>
    </row>
    <row r="4066" spans="4:22" ht="15.75" thickBot="1" x14ac:dyDescent="0.3">
      <c r="D4066" s="38"/>
      <c r="E4066" s="27" t="str">
        <f t="shared" si="508"/>
        <v/>
      </c>
      <c r="F4066" s="28" t="str">
        <f>IF(E4066="","",IFERROR(VLOOKUP(E4066,REGRAS_CST!$A$2:$B$200,2,FALSE),""))</f>
        <v/>
      </c>
      <c r="H4066" s="29">
        <v>8.9999999999999993E-3</v>
      </c>
      <c r="I4066" s="29">
        <v>1E-3</v>
      </c>
      <c r="K4066" s="21" t="str">
        <f>IF(E4066="","",IFERROR(VLOOKUP(E4066,REGRAS_CST!$A$2:$C$200,3,FALSE),""))</f>
        <v/>
      </c>
      <c r="L4066" s="23" t="str">
        <f t="shared" si="509"/>
        <v/>
      </c>
      <c r="M4066" s="24" t="str">
        <f t="shared" si="510"/>
        <v/>
      </c>
      <c r="N4066" s="24" t="str">
        <f t="shared" si="511"/>
        <v/>
      </c>
      <c r="O4066" s="15" t="str">
        <f t="shared" si="514"/>
        <v/>
      </c>
      <c r="P4066" s="31" t="str">
        <f t="shared" si="515"/>
        <v/>
      </c>
      <c r="Q4066" s="8" t="str">
        <f>IF(E4066="","",IFERROR(VLOOKUP(E4066,REGRAS_CST!$A$2:$D$200,4,FALSE),""))</f>
        <v/>
      </c>
      <c r="S4066" s="9">
        <f t="shared" si="512"/>
        <v>8.9999999999999993E-3</v>
      </c>
      <c r="T4066" s="9">
        <f t="shared" si="513"/>
        <v>1E-3</v>
      </c>
      <c r="U4066" s="16">
        <f>IFERROR(INDEX(BASE_CCLASSTRIB!$E:$E, MATCH(TEXT($D4066,"000000"), BASE_CCLASSTRIB!$A:$A, 0))/100, 0)</f>
        <v>0</v>
      </c>
      <c r="V4066" s="16">
        <f>IFERROR(INDEX(BASE_CCLASSTRIB!$F:$F, MATCH(TEXT($D4066,"000000"), BASE_CCLASSTRIB!$A:$A, 0))/100, 0)</f>
        <v>0</v>
      </c>
    </row>
    <row r="4067" spans="4:22" ht="15.75" thickBot="1" x14ac:dyDescent="0.3">
      <c r="D4067" s="38"/>
      <c r="E4067" s="27" t="str">
        <f t="shared" si="508"/>
        <v/>
      </c>
      <c r="F4067" s="28" t="str">
        <f>IF(E4067="","",IFERROR(VLOOKUP(E4067,REGRAS_CST!$A$2:$B$200,2,FALSE),""))</f>
        <v/>
      </c>
      <c r="H4067" s="29">
        <v>8.9999999999999993E-3</v>
      </c>
      <c r="I4067" s="29">
        <v>1E-3</v>
      </c>
      <c r="K4067" s="21" t="str">
        <f>IF(E4067="","",IFERROR(VLOOKUP(E4067,REGRAS_CST!$A$2:$C$200,3,FALSE),""))</f>
        <v/>
      </c>
      <c r="L4067" s="23" t="str">
        <f t="shared" si="509"/>
        <v/>
      </c>
      <c r="M4067" s="24" t="str">
        <f t="shared" si="510"/>
        <v/>
      </c>
      <c r="N4067" s="24" t="str">
        <f t="shared" si="511"/>
        <v/>
      </c>
      <c r="O4067" s="15" t="str">
        <f t="shared" si="514"/>
        <v/>
      </c>
      <c r="P4067" s="31" t="str">
        <f t="shared" si="515"/>
        <v/>
      </c>
      <c r="Q4067" s="8" t="str">
        <f>IF(E4067="","",IFERROR(VLOOKUP(E4067,REGRAS_CST!$A$2:$D$200,4,FALSE),""))</f>
        <v/>
      </c>
      <c r="S4067" s="9">
        <f t="shared" si="512"/>
        <v>8.9999999999999993E-3</v>
      </c>
      <c r="T4067" s="9">
        <f t="shared" si="513"/>
        <v>1E-3</v>
      </c>
      <c r="U4067" s="16">
        <f>IFERROR(INDEX(BASE_CCLASSTRIB!$E:$E, MATCH(TEXT($D4067,"000000"), BASE_CCLASSTRIB!$A:$A, 0))/100, 0)</f>
        <v>0</v>
      </c>
      <c r="V4067" s="16">
        <f>IFERROR(INDEX(BASE_CCLASSTRIB!$F:$F, MATCH(TEXT($D4067,"000000"), BASE_CCLASSTRIB!$A:$A, 0))/100, 0)</f>
        <v>0</v>
      </c>
    </row>
    <row r="4068" spans="4:22" ht="15.75" thickBot="1" x14ac:dyDescent="0.3">
      <c r="D4068" s="38"/>
      <c r="E4068" s="27" t="str">
        <f t="shared" si="508"/>
        <v/>
      </c>
      <c r="F4068" s="28" t="str">
        <f>IF(E4068="","",IFERROR(VLOOKUP(E4068,REGRAS_CST!$A$2:$B$200,2,FALSE),""))</f>
        <v/>
      </c>
      <c r="H4068" s="29">
        <v>8.9999999999999993E-3</v>
      </c>
      <c r="I4068" s="29">
        <v>1E-3</v>
      </c>
      <c r="K4068" s="21" t="str">
        <f>IF(E4068="","",IFERROR(VLOOKUP(E4068,REGRAS_CST!$A$2:$C$200,3,FALSE),""))</f>
        <v/>
      </c>
      <c r="L4068" s="23" t="str">
        <f t="shared" si="509"/>
        <v/>
      </c>
      <c r="M4068" s="24" t="str">
        <f t="shared" si="510"/>
        <v/>
      </c>
      <c r="N4068" s="24" t="str">
        <f t="shared" si="511"/>
        <v/>
      </c>
      <c r="O4068" s="15" t="str">
        <f t="shared" si="514"/>
        <v/>
      </c>
      <c r="P4068" s="31" t="str">
        <f t="shared" si="515"/>
        <v/>
      </c>
      <c r="Q4068" s="8" t="str">
        <f>IF(E4068="","",IFERROR(VLOOKUP(E4068,REGRAS_CST!$A$2:$D$200,4,FALSE),""))</f>
        <v/>
      </c>
      <c r="S4068" s="9">
        <f t="shared" si="512"/>
        <v>8.9999999999999993E-3</v>
      </c>
      <c r="T4068" s="9">
        <f t="shared" si="513"/>
        <v>1E-3</v>
      </c>
      <c r="U4068" s="16">
        <f>IFERROR(INDEX(BASE_CCLASSTRIB!$E:$E, MATCH(TEXT($D4068,"000000"), BASE_CCLASSTRIB!$A:$A, 0))/100, 0)</f>
        <v>0</v>
      </c>
      <c r="V4068" s="16">
        <f>IFERROR(INDEX(BASE_CCLASSTRIB!$F:$F, MATCH(TEXT($D4068,"000000"), BASE_CCLASSTRIB!$A:$A, 0))/100, 0)</f>
        <v>0</v>
      </c>
    </row>
    <row r="4069" spans="4:22" ht="15.75" thickBot="1" x14ac:dyDescent="0.3">
      <c r="D4069" s="38"/>
      <c r="E4069" s="27" t="str">
        <f t="shared" si="508"/>
        <v/>
      </c>
      <c r="F4069" s="28" t="str">
        <f>IF(E4069="","",IFERROR(VLOOKUP(E4069,REGRAS_CST!$A$2:$B$200,2,FALSE),""))</f>
        <v/>
      </c>
      <c r="H4069" s="29">
        <v>8.9999999999999993E-3</v>
      </c>
      <c r="I4069" s="29">
        <v>1E-3</v>
      </c>
      <c r="K4069" s="21" t="str">
        <f>IF(E4069="","",IFERROR(VLOOKUP(E4069,REGRAS_CST!$A$2:$C$200,3,FALSE),""))</f>
        <v/>
      </c>
      <c r="L4069" s="23" t="str">
        <f t="shared" si="509"/>
        <v/>
      </c>
      <c r="M4069" s="24" t="str">
        <f t="shared" si="510"/>
        <v/>
      </c>
      <c r="N4069" s="24" t="str">
        <f t="shared" si="511"/>
        <v/>
      </c>
      <c r="O4069" s="15" t="str">
        <f t="shared" si="514"/>
        <v/>
      </c>
      <c r="P4069" s="31" t="str">
        <f t="shared" si="515"/>
        <v/>
      </c>
      <c r="Q4069" s="8" t="str">
        <f>IF(E4069="","",IFERROR(VLOOKUP(E4069,REGRAS_CST!$A$2:$D$200,4,FALSE),""))</f>
        <v/>
      </c>
      <c r="S4069" s="9">
        <f t="shared" si="512"/>
        <v>8.9999999999999993E-3</v>
      </c>
      <c r="T4069" s="9">
        <f t="shared" si="513"/>
        <v>1E-3</v>
      </c>
      <c r="U4069" s="16">
        <f>IFERROR(INDEX(BASE_CCLASSTRIB!$E:$E, MATCH(TEXT($D4069,"000000"), BASE_CCLASSTRIB!$A:$A, 0))/100, 0)</f>
        <v>0</v>
      </c>
      <c r="V4069" s="16">
        <f>IFERROR(INDEX(BASE_CCLASSTRIB!$F:$F, MATCH(TEXT($D4069,"000000"), BASE_CCLASSTRIB!$A:$A, 0))/100, 0)</f>
        <v>0</v>
      </c>
    </row>
    <row r="4070" spans="4:22" ht="15.75" thickBot="1" x14ac:dyDescent="0.3">
      <c r="D4070" s="38"/>
      <c r="E4070" s="27" t="str">
        <f t="shared" si="508"/>
        <v/>
      </c>
      <c r="F4070" s="28" t="str">
        <f>IF(E4070="","",IFERROR(VLOOKUP(E4070,REGRAS_CST!$A$2:$B$200,2,FALSE),""))</f>
        <v/>
      </c>
      <c r="H4070" s="29">
        <v>8.9999999999999993E-3</v>
      </c>
      <c r="I4070" s="29">
        <v>1E-3</v>
      </c>
      <c r="K4070" s="21" t="str">
        <f>IF(E4070="","",IFERROR(VLOOKUP(E4070,REGRAS_CST!$A$2:$C$200,3,FALSE),""))</f>
        <v/>
      </c>
      <c r="L4070" s="23" t="str">
        <f t="shared" si="509"/>
        <v/>
      </c>
      <c r="M4070" s="24" t="str">
        <f t="shared" si="510"/>
        <v/>
      </c>
      <c r="N4070" s="24" t="str">
        <f t="shared" si="511"/>
        <v/>
      </c>
      <c r="O4070" s="15" t="str">
        <f t="shared" si="514"/>
        <v/>
      </c>
      <c r="P4070" s="31" t="str">
        <f t="shared" si="515"/>
        <v/>
      </c>
      <c r="Q4070" s="8" t="str">
        <f>IF(E4070="","",IFERROR(VLOOKUP(E4070,REGRAS_CST!$A$2:$D$200,4,FALSE),""))</f>
        <v/>
      </c>
      <c r="S4070" s="9">
        <f t="shared" si="512"/>
        <v>8.9999999999999993E-3</v>
      </c>
      <c r="T4070" s="9">
        <f t="shared" si="513"/>
        <v>1E-3</v>
      </c>
      <c r="U4070" s="16">
        <f>IFERROR(INDEX(BASE_CCLASSTRIB!$E:$E, MATCH(TEXT($D4070,"000000"), BASE_CCLASSTRIB!$A:$A, 0))/100, 0)</f>
        <v>0</v>
      </c>
      <c r="V4070" s="16">
        <f>IFERROR(INDEX(BASE_CCLASSTRIB!$F:$F, MATCH(TEXT($D4070,"000000"), BASE_CCLASSTRIB!$A:$A, 0))/100, 0)</f>
        <v>0</v>
      </c>
    </row>
    <row r="4071" spans="4:22" ht="15.75" thickBot="1" x14ac:dyDescent="0.3">
      <c r="D4071" s="38"/>
      <c r="E4071" s="27" t="str">
        <f t="shared" si="508"/>
        <v/>
      </c>
      <c r="F4071" s="28" t="str">
        <f>IF(E4071="","",IFERROR(VLOOKUP(E4071,REGRAS_CST!$A$2:$B$200,2,FALSE),""))</f>
        <v/>
      </c>
      <c r="H4071" s="29">
        <v>8.9999999999999993E-3</v>
      </c>
      <c r="I4071" s="29">
        <v>1E-3</v>
      </c>
      <c r="K4071" s="21" t="str">
        <f>IF(E4071="","",IFERROR(VLOOKUP(E4071,REGRAS_CST!$A$2:$C$200,3,FALSE),""))</f>
        <v/>
      </c>
      <c r="L4071" s="23" t="str">
        <f t="shared" si="509"/>
        <v/>
      </c>
      <c r="M4071" s="24" t="str">
        <f t="shared" si="510"/>
        <v/>
      </c>
      <c r="N4071" s="24" t="str">
        <f t="shared" si="511"/>
        <v/>
      </c>
      <c r="O4071" s="15" t="str">
        <f t="shared" si="514"/>
        <v/>
      </c>
      <c r="P4071" s="31" t="str">
        <f t="shared" si="515"/>
        <v/>
      </c>
      <c r="Q4071" s="8" t="str">
        <f>IF(E4071="","",IFERROR(VLOOKUP(E4071,REGRAS_CST!$A$2:$D$200,4,FALSE),""))</f>
        <v/>
      </c>
      <c r="S4071" s="9">
        <f t="shared" si="512"/>
        <v>8.9999999999999993E-3</v>
      </c>
      <c r="T4071" s="9">
        <f t="shared" si="513"/>
        <v>1E-3</v>
      </c>
      <c r="U4071" s="16">
        <f>IFERROR(INDEX(BASE_CCLASSTRIB!$E:$E, MATCH(TEXT($D4071,"000000"), BASE_CCLASSTRIB!$A:$A, 0))/100, 0)</f>
        <v>0</v>
      </c>
      <c r="V4071" s="16">
        <f>IFERROR(INDEX(BASE_CCLASSTRIB!$F:$F, MATCH(TEXT($D4071,"000000"), BASE_CCLASSTRIB!$A:$A, 0))/100, 0)</f>
        <v>0</v>
      </c>
    </row>
    <row r="4072" spans="4:22" ht="15.75" thickBot="1" x14ac:dyDescent="0.3">
      <c r="D4072" s="38"/>
      <c r="E4072" s="27" t="str">
        <f t="shared" si="508"/>
        <v/>
      </c>
      <c r="F4072" s="28" t="str">
        <f>IF(E4072="","",IFERROR(VLOOKUP(E4072,REGRAS_CST!$A$2:$B$200,2,FALSE),""))</f>
        <v/>
      </c>
      <c r="H4072" s="29">
        <v>8.9999999999999993E-3</v>
      </c>
      <c r="I4072" s="29">
        <v>1E-3</v>
      </c>
      <c r="K4072" s="21" t="str">
        <f>IF(E4072="","",IFERROR(VLOOKUP(E4072,REGRAS_CST!$A$2:$C$200,3,FALSE),""))</f>
        <v/>
      </c>
      <c r="L4072" s="23" t="str">
        <f t="shared" si="509"/>
        <v/>
      </c>
      <c r="M4072" s="24" t="str">
        <f t="shared" si="510"/>
        <v/>
      </c>
      <c r="N4072" s="24" t="str">
        <f t="shared" si="511"/>
        <v/>
      </c>
      <c r="O4072" s="15" t="str">
        <f t="shared" si="514"/>
        <v/>
      </c>
      <c r="P4072" s="31" t="str">
        <f t="shared" si="515"/>
        <v/>
      </c>
      <c r="Q4072" s="8" t="str">
        <f>IF(E4072="","",IFERROR(VLOOKUP(E4072,REGRAS_CST!$A$2:$D$200,4,FALSE),""))</f>
        <v/>
      </c>
      <c r="S4072" s="9">
        <f t="shared" si="512"/>
        <v>8.9999999999999993E-3</v>
      </c>
      <c r="T4072" s="9">
        <f t="shared" si="513"/>
        <v>1E-3</v>
      </c>
      <c r="U4072" s="16">
        <f>IFERROR(INDEX(BASE_CCLASSTRIB!$E:$E, MATCH(TEXT($D4072,"000000"), BASE_CCLASSTRIB!$A:$A, 0))/100, 0)</f>
        <v>0</v>
      </c>
      <c r="V4072" s="16">
        <f>IFERROR(INDEX(BASE_CCLASSTRIB!$F:$F, MATCH(TEXT($D4072,"000000"), BASE_CCLASSTRIB!$A:$A, 0))/100, 0)</f>
        <v>0</v>
      </c>
    </row>
    <row r="4073" spans="4:22" ht="15.75" thickBot="1" x14ac:dyDescent="0.3">
      <c r="D4073" s="38"/>
      <c r="E4073" s="27" t="str">
        <f t="shared" si="508"/>
        <v/>
      </c>
      <c r="F4073" s="28" t="str">
        <f>IF(E4073="","",IFERROR(VLOOKUP(E4073,REGRAS_CST!$A$2:$B$200,2,FALSE),""))</f>
        <v/>
      </c>
      <c r="H4073" s="29">
        <v>8.9999999999999993E-3</v>
      </c>
      <c r="I4073" s="29">
        <v>1E-3</v>
      </c>
      <c r="K4073" s="21" t="str">
        <f>IF(E4073="","",IFERROR(VLOOKUP(E4073,REGRAS_CST!$A$2:$C$200,3,FALSE),""))</f>
        <v/>
      </c>
      <c r="L4073" s="23" t="str">
        <f t="shared" si="509"/>
        <v/>
      </c>
      <c r="M4073" s="24" t="str">
        <f t="shared" si="510"/>
        <v/>
      </c>
      <c r="N4073" s="24" t="str">
        <f t="shared" si="511"/>
        <v/>
      </c>
      <c r="O4073" s="15" t="str">
        <f t="shared" si="514"/>
        <v/>
      </c>
      <c r="P4073" s="31" t="str">
        <f t="shared" si="515"/>
        <v/>
      </c>
      <c r="Q4073" s="8" t="str">
        <f>IF(E4073="","",IFERROR(VLOOKUP(E4073,REGRAS_CST!$A$2:$D$200,4,FALSE),""))</f>
        <v/>
      </c>
      <c r="S4073" s="9">
        <f t="shared" si="512"/>
        <v>8.9999999999999993E-3</v>
      </c>
      <c r="T4073" s="9">
        <f t="shared" si="513"/>
        <v>1E-3</v>
      </c>
      <c r="U4073" s="16">
        <f>IFERROR(INDEX(BASE_CCLASSTRIB!$E:$E, MATCH(TEXT($D4073,"000000"), BASE_CCLASSTRIB!$A:$A, 0))/100, 0)</f>
        <v>0</v>
      </c>
      <c r="V4073" s="16">
        <f>IFERROR(INDEX(BASE_CCLASSTRIB!$F:$F, MATCH(TEXT($D4073,"000000"), BASE_CCLASSTRIB!$A:$A, 0))/100, 0)</f>
        <v>0</v>
      </c>
    </row>
    <row r="4074" spans="4:22" ht="15.75" thickBot="1" x14ac:dyDescent="0.3">
      <c r="D4074" s="38"/>
      <c r="E4074" s="27" t="str">
        <f t="shared" si="508"/>
        <v/>
      </c>
      <c r="F4074" s="28" t="str">
        <f>IF(E4074="","",IFERROR(VLOOKUP(E4074,REGRAS_CST!$A$2:$B$200,2,FALSE),""))</f>
        <v/>
      </c>
      <c r="H4074" s="29">
        <v>8.9999999999999993E-3</v>
      </c>
      <c r="I4074" s="29">
        <v>1E-3</v>
      </c>
      <c r="K4074" s="21" t="str">
        <f>IF(E4074="","",IFERROR(VLOOKUP(E4074,REGRAS_CST!$A$2:$C$200,3,FALSE),""))</f>
        <v/>
      </c>
      <c r="L4074" s="23" t="str">
        <f t="shared" si="509"/>
        <v/>
      </c>
      <c r="M4074" s="24" t="str">
        <f t="shared" si="510"/>
        <v/>
      </c>
      <c r="N4074" s="24" t="str">
        <f t="shared" si="511"/>
        <v/>
      </c>
      <c r="O4074" s="15" t="str">
        <f t="shared" si="514"/>
        <v/>
      </c>
      <c r="P4074" s="31" t="str">
        <f t="shared" si="515"/>
        <v/>
      </c>
      <c r="Q4074" s="8" t="str">
        <f>IF(E4074="","",IFERROR(VLOOKUP(E4074,REGRAS_CST!$A$2:$D$200,4,FALSE),""))</f>
        <v/>
      </c>
      <c r="S4074" s="9">
        <f t="shared" si="512"/>
        <v>8.9999999999999993E-3</v>
      </c>
      <c r="T4074" s="9">
        <f t="shared" si="513"/>
        <v>1E-3</v>
      </c>
      <c r="U4074" s="16">
        <f>IFERROR(INDEX(BASE_CCLASSTRIB!$E:$E, MATCH(TEXT($D4074,"000000"), BASE_CCLASSTRIB!$A:$A, 0))/100, 0)</f>
        <v>0</v>
      </c>
      <c r="V4074" s="16">
        <f>IFERROR(INDEX(BASE_CCLASSTRIB!$F:$F, MATCH(TEXT($D4074,"000000"), BASE_CCLASSTRIB!$A:$A, 0))/100, 0)</f>
        <v>0</v>
      </c>
    </row>
    <row r="4075" spans="4:22" ht="15.75" thickBot="1" x14ac:dyDescent="0.3">
      <c r="D4075" s="38"/>
      <c r="E4075" s="27" t="str">
        <f t="shared" si="508"/>
        <v/>
      </c>
      <c r="F4075" s="28" t="str">
        <f>IF(E4075="","",IFERROR(VLOOKUP(E4075,REGRAS_CST!$A$2:$B$200,2,FALSE),""))</f>
        <v/>
      </c>
      <c r="H4075" s="29">
        <v>8.9999999999999993E-3</v>
      </c>
      <c r="I4075" s="29">
        <v>1E-3</v>
      </c>
      <c r="K4075" s="21" t="str">
        <f>IF(E4075="","",IFERROR(VLOOKUP(E4075,REGRAS_CST!$A$2:$C$200,3,FALSE),""))</f>
        <v/>
      </c>
      <c r="L4075" s="23" t="str">
        <f t="shared" si="509"/>
        <v/>
      </c>
      <c r="M4075" s="24" t="str">
        <f t="shared" si="510"/>
        <v/>
      </c>
      <c r="N4075" s="24" t="str">
        <f t="shared" si="511"/>
        <v/>
      </c>
      <c r="O4075" s="15" t="str">
        <f t="shared" si="514"/>
        <v/>
      </c>
      <c r="P4075" s="31" t="str">
        <f t="shared" si="515"/>
        <v/>
      </c>
      <c r="Q4075" s="8" t="str">
        <f>IF(E4075="","",IFERROR(VLOOKUP(E4075,REGRAS_CST!$A$2:$D$200,4,FALSE),""))</f>
        <v/>
      </c>
      <c r="S4075" s="9">
        <f t="shared" si="512"/>
        <v>8.9999999999999993E-3</v>
      </c>
      <c r="T4075" s="9">
        <f t="shared" si="513"/>
        <v>1E-3</v>
      </c>
      <c r="U4075" s="16">
        <f>IFERROR(INDEX(BASE_CCLASSTRIB!$E:$E, MATCH(TEXT($D4075,"000000"), BASE_CCLASSTRIB!$A:$A, 0))/100, 0)</f>
        <v>0</v>
      </c>
      <c r="V4075" s="16">
        <f>IFERROR(INDEX(BASE_CCLASSTRIB!$F:$F, MATCH(TEXT($D4075,"000000"), BASE_CCLASSTRIB!$A:$A, 0))/100, 0)</f>
        <v>0</v>
      </c>
    </row>
    <row r="4076" spans="4:22" ht="15.75" thickBot="1" x14ac:dyDescent="0.3">
      <c r="D4076" s="38"/>
      <c r="E4076" s="27" t="str">
        <f t="shared" si="508"/>
        <v/>
      </c>
      <c r="F4076" s="28" t="str">
        <f>IF(E4076="","",IFERROR(VLOOKUP(E4076,REGRAS_CST!$A$2:$B$200,2,FALSE),""))</f>
        <v/>
      </c>
      <c r="H4076" s="29">
        <v>8.9999999999999993E-3</v>
      </c>
      <c r="I4076" s="29">
        <v>1E-3</v>
      </c>
      <c r="K4076" s="21" t="str">
        <f>IF(E4076="","",IFERROR(VLOOKUP(E4076,REGRAS_CST!$A$2:$C$200,3,FALSE),""))</f>
        <v/>
      </c>
      <c r="L4076" s="23" t="str">
        <f t="shared" si="509"/>
        <v/>
      </c>
      <c r="M4076" s="24" t="str">
        <f t="shared" si="510"/>
        <v/>
      </c>
      <c r="N4076" s="24" t="str">
        <f t="shared" si="511"/>
        <v/>
      </c>
      <c r="O4076" s="15" t="str">
        <f t="shared" si="514"/>
        <v/>
      </c>
      <c r="P4076" s="31" t="str">
        <f t="shared" si="515"/>
        <v/>
      </c>
      <c r="Q4076" s="8" t="str">
        <f>IF(E4076="","",IFERROR(VLOOKUP(E4076,REGRAS_CST!$A$2:$D$200,4,FALSE),""))</f>
        <v/>
      </c>
      <c r="S4076" s="9">
        <f t="shared" si="512"/>
        <v>8.9999999999999993E-3</v>
      </c>
      <c r="T4076" s="9">
        <f t="shared" si="513"/>
        <v>1E-3</v>
      </c>
      <c r="U4076" s="16">
        <f>IFERROR(INDEX(BASE_CCLASSTRIB!$E:$E, MATCH(TEXT($D4076,"000000"), BASE_CCLASSTRIB!$A:$A, 0))/100, 0)</f>
        <v>0</v>
      </c>
      <c r="V4076" s="16">
        <f>IFERROR(INDEX(BASE_CCLASSTRIB!$F:$F, MATCH(TEXT($D4076,"000000"), BASE_CCLASSTRIB!$A:$A, 0))/100, 0)</f>
        <v>0</v>
      </c>
    </row>
    <row r="4077" spans="4:22" ht="15.75" thickBot="1" x14ac:dyDescent="0.3">
      <c r="D4077" s="38"/>
      <c r="E4077" s="27" t="str">
        <f t="shared" si="508"/>
        <v/>
      </c>
      <c r="F4077" s="28" t="str">
        <f>IF(E4077="","",IFERROR(VLOOKUP(E4077,REGRAS_CST!$A$2:$B$200,2,FALSE),""))</f>
        <v/>
      </c>
      <c r="H4077" s="29">
        <v>8.9999999999999993E-3</v>
      </c>
      <c r="I4077" s="29">
        <v>1E-3</v>
      </c>
      <c r="K4077" s="21" t="str">
        <f>IF(E4077="","",IFERROR(VLOOKUP(E4077,REGRAS_CST!$A$2:$C$200,3,FALSE),""))</f>
        <v/>
      </c>
      <c r="L4077" s="23" t="str">
        <f t="shared" si="509"/>
        <v/>
      </c>
      <c r="M4077" s="24" t="str">
        <f t="shared" si="510"/>
        <v/>
      </c>
      <c r="N4077" s="24" t="str">
        <f t="shared" si="511"/>
        <v/>
      </c>
      <c r="O4077" s="15" t="str">
        <f t="shared" si="514"/>
        <v/>
      </c>
      <c r="P4077" s="31" t="str">
        <f t="shared" si="515"/>
        <v/>
      </c>
      <c r="Q4077" s="8" t="str">
        <f>IF(E4077="","",IFERROR(VLOOKUP(E4077,REGRAS_CST!$A$2:$D$200,4,FALSE),""))</f>
        <v/>
      </c>
      <c r="S4077" s="9">
        <f t="shared" si="512"/>
        <v>8.9999999999999993E-3</v>
      </c>
      <c r="T4077" s="9">
        <f t="shared" si="513"/>
        <v>1E-3</v>
      </c>
      <c r="U4077" s="16">
        <f>IFERROR(INDEX(BASE_CCLASSTRIB!$E:$E, MATCH(TEXT($D4077,"000000"), BASE_CCLASSTRIB!$A:$A, 0))/100, 0)</f>
        <v>0</v>
      </c>
      <c r="V4077" s="16">
        <f>IFERROR(INDEX(BASE_CCLASSTRIB!$F:$F, MATCH(TEXT($D4077,"000000"), BASE_CCLASSTRIB!$A:$A, 0))/100, 0)</f>
        <v>0</v>
      </c>
    </row>
    <row r="4078" spans="4:22" ht="15.75" thickBot="1" x14ac:dyDescent="0.3">
      <c r="D4078" s="38"/>
      <c r="E4078" s="27" t="str">
        <f t="shared" si="508"/>
        <v/>
      </c>
      <c r="F4078" s="28" t="str">
        <f>IF(E4078="","",IFERROR(VLOOKUP(E4078,REGRAS_CST!$A$2:$B$200,2,FALSE),""))</f>
        <v/>
      </c>
      <c r="H4078" s="29">
        <v>8.9999999999999993E-3</v>
      </c>
      <c r="I4078" s="29">
        <v>1E-3</v>
      </c>
      <c r="K4078" s="21" t="str">
        <f>IF(E4078="","",IFERROR(VLOOKUP(E4078,REGRAS_CST!$A$2:$C$200,3,FALSE),""))</f>
        <v/>
      </c>
      <c r="L4078" s="23" t="str">
        <f t="shared" si="509"/>
        <v/>
      </c>
      <c r="M4078" s="24" t="str">
        <f t="shared" si="510"/>
        <v/>
      </c>
      <c r="N4078" s="24" t="str">
        <f t="shared" si="511"/>
        <v/>
      </c>
      <c r="O4078" s="15" t="str">
        <f t="shared" si="514"/>
        <v/>
      </c>
      <c r="P4078" s="31" t="str">
        <f t="shared" si="515"/>
        <v/>
      </c>
      <c r="Q4078" s="8" t="str">
        <f>IF(E4078="","",IFERROR(VLOOKUP(E4078,REGRAS_CST!$A$2:$D$200,4,FALSE),""))</f>
        <v/>
      </c>
      <c r="S4078" s="9">
        <f t="shared" si="512"/>
        <v>8.9999999999999993E-3</v>
      </c>
      <c r="T4078" s="9">
        <f t="shared" si="513"/>
        <v>1E-3</v>
      </c>
      <c r="U4078" s="16">
        <f>IFERROR(INDEX(BASE_CCLASSTRIB!$E:$E, MATCH(TEXT($D4078,"000000"), BASE_CCLASSTRIB!$A:$A, 0))/100, 0)</f>
        <v>0</v>
      </c>
      <c r="V4078" s="16">
        <f>IFERROR(INDEX(BASE_CCLASSTRIB!$F:$F, MATCH(TEXT($D4078,"000000"), BASE_CCLASSTRIB!$A:$A, 0))/100, 0)</f>
        <v>0</v>
      </c>
    </row>
    <row r="4079" spans="4:22" ht="15.75" thickBot="1" x14ac:dyDescent="0.3">
      <c r="D4079" s="38"/>
      <c r="E4079" s="27" t="str">
        <f t="shared" si="508"/>
        <v/>
      </c>
      <c r="F4079" s="28" t="str">
        <f>IF(E4079="","",IFERROR(VLOOKUP(E4079,REGRAS_CST!$A$2:$B$200,2,FALSE),""))</f>
        <v/>
      </c>
      <c r="H4079" s="29">
        <v>8.9999999999999993E-3</v>
      </c>
      <c r="I4079" s="29">
        <v>1E-3</v>
      </c>
      <c r="K4079" s="21" t="str">
        <f>IF(E4079="","",IFERROR(VLOOKUP(E4079,REGRAS_CST!$A$2:$C$200,3,FALSE),""))</f>
        <v/>
      </c>
      <c r="L4079" s="23" t="str">
        <f t="shared" si="509"/>
        <v/>
      </c>
      <c r="M4079" s="24" t="str">
        <f t="shared" si="510"/>
        <v/>
      </c>
      <c r="N4079" s="24" t="str">
        <f t="shared" si="511"/>
        <v/>
      </c>
      <c r="O4079" s="15" t="str">
        <f t="shared" si="514"/>
        <v/>
      </c>
      <c r="P4079" s="31" t="str">
        <f t="shared" si="515"/>
        <v/>
      </c>
      <c r="Q4079" s="8" t="str">
        <f>IF(E4079="","",IFERROR(VLOOKUP(E4079,REGRAS_CST!$A$2:$D$200,4,FALSE),""))</f>
        <v/>
      </c>
      <c r="S4079" s="9">
        <f t="shared" si="512"/>
        <v>8.9999999999999993E-3</v>
      </c>
      <c r="T4079" s="9">
        <f t="shared" si="513"/>
        <v>1E-3</v>
      </c>
      <c r="U4079" s="16">
        <f>IFERROR(INDEX(BASE_CCLASSTRIB!$E:$E, MATCH(TEXT($D4079,"000000"), BASE_CCLASSTRIB!$A:$A, 0))/100, 0)</f>
        <v>0</v>
      </c>
      <c r="V4079" s="16">
        <f>IFERROR(INDEX(BASE_CCLASSTRIB!$F:$F, MATCH(TEXT($D4079,"000000"), BASE_CCLASSTRIB!$A:$A, 0))/100, 0)</f>
        <v>0</v>
      </c>
    </row>
    <row r="4080" spans="4:22" ht="15.75" thickBot="1" x14ac:dyDescent="0.3">
      <c r="D4080" s="38"/>
      <c r="E4080" s="27" t="str">
        <f t="shared" si="508"/>
        <v/>
      </c>
      <c r="F4080" s="28" t="str">
        <f>IF(E4080="","",IFERROR(VLOOKUP(E4080,REGRAS_CST!$A$2:$B$200,2,FALSE),""))</f>
        <v/>
      </c>
      <c r="H4080" s="29">
        <v>8.9999999999999993E-3</v>
      </c>
      <c r="I4080" s="29">
        <v>1E-3</v>
      </c>
      <c r="K4080" s="21" t="str">
        <f>IF(E4080="","",IFERROR(VLOOKUP(E4080,REGRAS_CST!$A$2:$C$200,3,FALSE),""))</f>
        <v/>
      </c>
      <c r="L4080" s="23" t="str">
        <f t="shared" si="509"/>
        <v/>
      </c>
      <c r="M4080" s="24" t="str">
        <f t="shared" si="510"/>
        <v/>
      </c>
      <c r="N4080" s="24" t="str">
        <f t="shared" si="511"/>
        <v/>
      </c>
      <c r="O4080" s="15" t="str">
        <f t="shared" si="514"/>
        <v/>
      </c>
      <c r="P4080" s="31" t="str">
        <f t="shared" si="515"/>
        <v/>
      </c>
      <c r="Q4080" s="8" t="str">
        <f>IF(E4080="","",IFERROR(VLOOKUP(E4080,REGRAS_CST!$A$2:$D$200,4,FALSE),""))</f>
        <v/>
      </c>
      <c r="S4080" s="9">
        <f t="shared" si="512"/>
        <v>8.9999999999999993E-3</v>
      </c>
      <c r="T4080" s="9">
        <f t="shared" si="513"/>
        <v>1E-3</v>
      </c>
      <c r="U4080" s="16">
        <f>IFERROR(INDEX(BASE_CCLASSTRIB!$E:$E, MATCH(TEXT($D4080,"000000"), BASE_CCLASSTRIB!$A:$A, 0))/100, 0)</f>
        <v>0</v>
      </c>
      <c r="V4080" s="16">
        <f>IFERROR(INDEX(BASE_CCLASSTRIB!$F:$F, MATCH(TEXT($D4080,"000000"), BASE_CCLASSTRIB!$A:$A, 0))/100, 0)</f>
        <v>0</v>
      </c>
    </row>
    <row r="4081" spans="4:22" ht="15.75" thickBot="1" x14ac:dyDescent="0.3">
      <c r="D4081" s="38"/>
      <c r="E4081" s="27" t="str">
        <f t="shared" si="508"/>
        <v/>
      </c>
      <c r="F4081" s="28" t="str">
        <f>IF(E4081="","",IFERROR(VLOOKUP(E4081,REGRAS_CST!$A$2:$B$200,2,FALSE),""))</f>
        <v/>
      </c>
      <c r="H4081" s="29">
        <v>8.9999999999999993E-3</v>
      </c>
      <c r="I4081" s="29">
        <v>1E-3</v>
      </c>
      <c r="K4081" s="21" t="str">
        <f>IF(E4081="","",IFERROR(VLOOKUP(E4081,REGRAS_CST!$A$2:$C$200,3,FALSE),""))</f>
        <v/>
      </c>
      <c r="L4081" s="23" t="str">
        <f t="shared" si="509"/>
        <v/>
      </c>
      <c r="M4081" s="24" t="str">
        <f t="shared" si="510"/>
        <v/>
      </c>
      <c r="N4081" s="24" t="str">
        <f t="shared" si="511"/>
        <v/>
      </c>
      <c r="O4081" s="15" t="str">
        <f t="shared" si="514"/>
        <v/>
      </c>
      <c r="P4081" s="31" t="str">
        <f t="shared" si="515"/>
        <v/>
      </c>
      <c r="Q4081" s="8" t="str">
        <f>IF(E4081="","",IFERROR(VLOOKUP(E4081,REGRAS_CST!$A$2:$D$200,4,FALSE),""))</f>
        <v/>
      </c>
      <c r="S4081" s="9">
        <f t="shared" si="512"/>
        <v>8.9999999999999993E-3</v>
      </c>
      <c r="T4081" s="9">
        <f t="shared" si="513"/>
        <v>1E-3</v>
      </c>
      <c r="U4081" s="16">
        <f>IFERROR(INDEX(BASE_CCLASSTRIB!$E:$E, MATCH(TEXT($D4081,"000000"), BASE_CCLASSTRIB!$A:$A, 0))/100, 0)</f>
        <v>0</v>
      </c>
      <c r="V4081" s="16">
        <f>IFERROR(INDEX(BASE_CCLASSTRIB!$F:$F, MATCH(TEXT($D4081,"000000"), BASE_CCLASSTRIB!$A:$A, 0))/100, 0)</f>
        <v>0</v>
      </c>
    </row>
    <row r="4082" spans="4:22" ht="15.75" thickBot="1" x14ac:dyDescent="0.3">
      <c r="D4082" s="38"/>
      <c r="E4082" s="27" t="str">
        <f t="shared" si="508"/>
        <v/>
      </c>
      <c r="F4082" s="28" t="str">
        <f>IF(E4082="","",IFERROR(VLOOKUP(E4082,REGRAS_CST!$A$2:$B$200,2,FALSE),""))</f>
        <v/>
      </c>
      <c r="H4082" s="29">
        <v>8.9999999999999993E-3</v>
      </c>
      <c r="I4082" s="29">
        <v>1E-3</v>
      </c>
      <c r="K4082" s="21" t="str">
        <f>IF(E4082="","",IFERROR(VLOOKUP(E4082,REGRAS_CST!$A$2:$C$200,3,FALSE),""))</f>
        <v/>
      </c>
      <c r="L4082" s="23" t="str">
        <f t="shared" si="509"/>
        <v/>
      </c>
      <c r="M4082" s="24" t="str">
        <f t="shared" si="510"/>
        <v/>
      </c>
      <c r="N4082" s="24" t="str">
        <f t="shared" si="511"/>
        <v/>
      </c>
      <c r="O4082" s="15" t="str">
        <f t="shared" si="514"/>
        <v/>
      </c>
      <c r="P4082" s="31" t="str">
        <f t="shared" si="515"/>
        <v/>
      </c>
      <c r="Q4082" s="8" t="str">
        <f>IF(E4082="","",IFERROR(VLOOKUP(E4082,REGRAS_CST!$A$2:$D$200,4,FALSE),""))</f>
        <v/>
      </c>
      <c r="S4082" s="9">
        <f t="shared" si="512"/>
        <v>8.9999999999999993E-3</v>
      </c>
      <c r="T4082" s="9">
        <f t="shared" si="513"/>
        <v>1E-3</v>
      </c>
      <c r="U4082" s="16">
        <f>IFERROR(INDEX(BASE_CCLASSTRIB!$E:$E, MATCH(TEXT($D4082,"000000"), BASE_CCLASSTRIB!$A:$A, 0))/100, 0)</f>
        <v>0</v>
      </c>
      <c r="V4082" s="16">
        <f>IFERROR(INDEX(BASE_CCLASSTRIB!$F:$F, MATCH(TEXT($D4082,"000000"), BASE_CCLASSTRIB!$A:$A, 0))/100, 0)</f>
        <v>0</v>
      </c>
    </row>
    <row r="4083" spans="4:22" ht="15.75" thickBot="1" x14ac:dyDescent="0.3">
      <c r="D4083" s="38"/>
      <c r="E4083" s="27" t="str">
        <f t="shared" si="508"/>
        <v/>
      </c>
      <c r="F4083" s="28" t="str">
        <f>IF(E4083="","",IFERROR(VLOOKUP(E4083,REGRAS_CST!$A$2:$B$200,2,FALSE),""))</f>
        <v/>
      </c>
      <c r="H4083" s="29">
        <v>8.9999999999999993E-3</v>
      </c>
      <c r="I4083" s="29">
        <v>1E-3</v>
      </c>
      <c r="K4083" s="21" t="str">
        <f>IF(E4083="","",IFERROR(VLOOKUP(E4083,REGRAS_CST!$A$2:$C$200,3,FALSE),""))</f>
        <v/>
      </c>
      <c r="L4083" s="23" t="str">
        <f t="shared" si="509"/>
        <v/>
      </c>
      <c r="M4083" s="24" t="str">
        <f t="shared" si="510"/>
        <v/>
      </c>
      <c r="N4083" s="24" t="str">
        <f t="shared" si="511"/>
        <v/>
      </c>
      <c r="O4083" s="15" t="str">
        <f t="shared" si="514"/>
        <v/>
      </c>
      <c r="P4083" s="31" t="str">
        <f t="shared" si="515"/>
        <v/>
      </c>
      <c r="Q4083" s="8" t="str">
        <f>IF(E4083="","",IFERROR(VLOOKUP(E4083,REGRAS_CST!$A$2:$D$200,4,FALSE),""))</f>
        <v/>
      </c>
      <c r="S4083" s="9">
        <f t="shared" si="512"/>
        <v>8.9999999999999993E-3</v>
      </c>
      <c r="T4083" s="9">
        <f t="shared" si="513"/>
        <v>1E-3</v>
      </c>
      <c r="U4083" s="16">
        <f>IFERROR(INDEX(BASE_CCLASSTRIB!$E:$E, MATCH(TEXT($D4083,"000000"), BASE_CCLASSTRIB!$A:$A, 0))/100, 0)</f>
        <v>0</v>
      </c>
      <c r="V4083" s="16">
        <f>IFERROR(INDEX(BASE_CCLASSTRIB!$F:$F, MATCH(TEXT($D4083,"000000"), BASE_CCLASSTRIB!$A:$A, 0))/100, 0)</f>
        <v>0</v>
      </c>
    </row>
    <row r="4084" spans="4:22" ht="15.75" thickBot="1" x14ac:dyDescent="0.3">
      <c r="D4084" s="38"/>
      <c r="E4084" s="27" t="str">
        <f t="shared" si="508"/>
        <v/>
      </c>
      <c r="F4084" s="28" t="str">
        <f>IF(E4084="","",IFERROR(VLOOKUP(E4084,REGRAS_CST!$A$2:$B$200,2,FALSE),""))</f>
        <v/>
      </c>
      <c r="H4084" s="29">
        <v>8.9999999999999993E-3</v>
      </c>
      <c r="I4084" s="29">
        <v>1E-3</v>
      </c>
      <c r="K4084" s="21" t="str">
        <f>IF(E4084="","",IFERROR(VLOOKUP(E4084,REGRAS_CST!$A$2:$C$200,3,FALSE),""))</f>
        <v/>
      </c>
      <c r="L4084" s="23" t="str">
        <f t="shared" si="509"/>
        <v/>
      </c>
      <c r="M4084" s="24" t="str">
        <f t="shared" si="510"/>
        <v/>
      </c>
      <c r="N4084" s="24" t="str">
        <f t="shared" si="511"/>
        <v/>
      </c>
      <c r="O4084" s="15" t="str">
        <f t="shared" si="514"/>
        <v/>
      </c>
      <c r="P4084" s="31" t="str">
        <f t="shared" si="515"/>
        <v/>
      </c>
      <c r="Q4084" s="8" t="str">
        <f>IF(E4084="","",IFERROR(VLOOKUP(E4084,REGRAS_CST!$A$2:$D$200,4,FALSE),""))</f>
        <v/>
      </c>
      <c r="S4084" s="9">
        <f t="shared" si="512"/>
        <v>8.9999999999999993E-3</v>
      </c>
      <c r="T4084" s="9">
        <f t="shared" si="513"/>
        <v>1E-3</v>
      </c>
      <c r="U4084" s="16">
        <f>IFERROR(INDEX(BASE_CCLASSTRIB!$E:$E, MATCH(TEXT($D4084,"000000"), BASE_CCLASSTRIB!$A:$A, 0))/100, 0)</f>
        <v>0</v>
      </c>
      <c r="V4084" s="16">
        <f>IFERROR(INDEX(BASE_CCLASSTRIB!$F:$F, MATCH(TEXT($D4084,"000000"), BASE_CCLASSTRIB!$A:$A, 0))/100, 0)</f>
        <v>0</v>
      </c>
    </row>
    <row r="4085" spans="4:22" ht="15.75" thickBot="1" x14ac:dyDescent="0.3">
      <c r="D4085" s="38"/>
      <c r="E4085" s="27" t="str">
        <f t="shared" si="508"/>
        <v/>
      </c>
      <c r="F4085" s="28" t="str">
        <f>IF(E4085="","",IFERROR(VLOOKUP(E4085,REGRAS_CST!$A$2:$B$200,2,FALSE),""))</f>
        <v/>
      </c>
      <c r="H4085" s="29">
        <v>8.9999999999999993E-3</v>
      </c>
      <c r="I4085" s="29">
        <v>1E-3</v>
      </c>
      <c r="K4085" s="21" t="str">
        <f>IF(E4085="","",IFERROR(VLOOKUP(E4085,REGRAS_CST!$A$2:$C$200,3,FALSE),""))</f>
        <v/>
      </c>
      <c r="L4085" s="23" t="str">
        <f t="shared" si="509"/>
        <v/>
      </c>
      <c r="M4085" s="24" t="str">
        <f t="shared" si="510"/>
        <v/>
      </c>
      <c r="N4085" s="24" t="str">
        <f t="shared" si="511"/>
        <v/>
      </c>
      <c r="O4085" s="15" t="str">
        <f t="shared" si="514"/>
        <v/>
      </c>
      <c r="P4085" s="31" t="str">
        <f t="shared" si="515"/>
        <v/>
      </c>
      <c r="Q4085" s="8" t="str">
        <f>IF(E4085="","",IFERROR(VLOOKUP(E4085,REGRAS_CST!$A$2:$D$200,4,FALSE),""))</f>
        <v/>
      </c>
      <c r="S4085" s="9">
        <f t="shared" si="512"/>
        <v>8.9999999999999993E-3</v>
      </c>
      <c r="T4085" s="9">
        <f t="shared" si="513"/>
        <v>1E-3</v>
      </c>
      <c r="U4085" s="16">
        <f>IFERROR(INDEX(BASE_CCLASSTRIB!$E:$E, MATCH(TEXT($D4085,"000000"), BASE_CCLASSTRIB!$A:$A, 0))/100, 0)</f>
        <v>0</v>
      </c>
      <c r="V4085" s="16">
        <f>IFERROR(INDEX(BASE_CCLASSTRIB!$F:$F, MATCH(TEXT($D4085,"000000"), BASE_CCLASSTRIB!$A:$A, 0))/100, 0)</f>
        <v>0</v>
      </c>
    </row>
    <row r="4086" spans="4:22" ht="15.75" thickBot="1" x14ac:dyDescent="0.3">
      <c r="D4086" s="38"/>
      <c r="E4086" s="27" t="str">
        <f t="shared" si="508"/>
        <v/>
      </c>
      <c r="F4086" s="28" t="str">
        <f>IF(E4086="","",IFERROR(VLOOKUP(E4086,REGRAS_CST!$A$2:$B$200,2,FALSE),""))</f>
        <v/>
      </c>
      <c r="H4086" s="29">
        <v>8.9999999999999993E-3</v>
      </c>
      <c r="I4086" s="29">
        <v>1E-3</v>
      </c>
      <c r="K4086" s="21" t="str">
        <f>IF(E4086="","",IFERROR(VLOOKUP(E4086,REGRAS_CST!$A$2:$C$200,3,FALSE),""))</f>
        <v/>
      </c>
      <c r="L4086" s="23" t="str">
        <f t="shared" si="509"/>
        <v/>
      </c>
      <c r="M4086" s="24" t="str">
        <f t="shared" si="510"/>
        <v/>
      </c>
      <c r="N4086" s="24" t="str">
        <f t="shared" si="511"/>
        <v/>
      </c>
      <c r="O4086" s="15" t="str">
        <f t="shared" si="514"/>
        <v/>
      </c>
      <c r="P4086" s="31" t="str">
        <f t="shared" si="515"/>
        <v/>
      </c>
      <c r="Q4086" s="8" t="str">
        <f>IF(E4086="","",IFERROR(VLOOKUP(E4086,REGRAS_CST!$A$2:$D$200,4,FALSE),""))</f>
        <v/>
      </c>
      <c r="S4086" s="9">
        <f t="shared" si="512"/>
        <v>8.9999999999999993E-3</v>
      </c>
      <c r="T4086" s="9">
        <f t="shared" si="513"/>
        <v>1E-3</v>
      </c>
      <c r="U4086" s="16">
        <f>IFERROR(INDEX(BASE_CCLASSTRIB!$E:$E, MATCH(TEXT($D4086,"000000"), BASE_CCLASSTRIB!$A:$A, 0))/100, 0)</f>
        <v>0</v>
      </c>
      <c r="V4086" s="16">
        <f>IFERROR(INDEX(BASE_CCLASSTRIB!$F:$F, MATCH(TEXT($D4086,"000000"), BASE_CCLASSTRIB!$A:$A, 0))/100, 0)</f>
        <v>0</v>
      </c>
    </row>
    <row r="4087" spans="4:22" ht="15.75" thickBot="1" x14ac:dyDescent="0.3">
      <c r="D4087" s="38"/>
      <c r="E4087" s="27" t="str">
        <f t="shared" si="508"/>
        <v/>
      </c>
      <c r="F4087" s="28" t="str">
        <f>IF(E4087="","",IFERROR(VLOOKUP(E4087,REGRAS_CST!$A$2:$B$200,2,FALSE),""))</f>
        <v/>
      </c>
      <c r="H4087" s="29">
        <v>8.9999999999999993E-3</v>
      </c>
      <c r="I4087" s="29">
        <v>1E-3</v>
      </c>
      <c r="K4087" s="21" t="str">
        <f>IF(E4087="","",IFERROR(VLOOKUP(E4087,REGRAS_CST!$A$2:$C$200,3,FALSE),""))</f>
        <v/>
      </c>
      <c r="L4087" s="23" t="str">
        <f t="shared" si="509"/>
        <v/>
      </c>
      <c r="M4087" s="24" t="str">
        <f t="shared" si="510"/>
        <v/>
      </c>
      <c r="N4087" s="24" t="str">
        <f t="shared" si="511"/>
        <v/>
      </c>
      <c r="O4087" s="15" t="str">
        <f t="shared" si="514"/>
        <v/>
      </c>
      <c r="P4087" s="31" t="str">
        <f t="shared" si="515"/>
        <v/>
      </c>
      <c r="Q4087" s="8" t="str">
        <f>IF(E4087="","",IFERROR(VLOOKUP(E4087,REGRAS_CST!$A$2:$D$200,4,FALSE),""))</f>
        <v/>
      </c>
      <c r="S4087" s="9">
        <f t="shared" si="512"/>
        <v>8.9999999999999993E-3</v>
      </c>
      <c r="T4087" s="9">
        <f t="shared" si="513"/>
        <v>1E-3</v>
      </c>
      <c r="U4087" s="16">
        <f>IFERROR(INDEX(BASE_CCLASSTRIB!$E:$E, MATCH(TEXT($D4087,"000000"), BASE_CCLASSTRIB!$A:$A, 0))/100, 0)</f>
        <v>0</v>
      </c>
      <c r="V4087" s="16">
        <f>IFERROR(INDEX(BASE_CCLASSTRIB!$F:$F, MATCH(TEXT($D4087,"000000"), BASE_CCLASSTRIB!$A:$A, 0))/100, 0)</f>
        <v>0</v>
      </c>
    </row>
    <row r="4088" spans="4:22" ht="15.75" thickBot="1" x14ac:dyDescent="0.3">
      <c r="D4088" s="38"/>
      <c r="E4088" s="27" t="str">
        <f t="shared" si="508"/>
        <v/>
      </c>
      <c r="F4088" s="28" t="str">
        <f>IF(E4088="","",IFERROR(VLOOKUP(E4088,REGRAS_CST!$A$2:$B$200,2,FALSE),""))</f>
        <v/>
      </c>
      <c r="H4088" s="29">
        <v>8.9999999999999993E-3</v>
      </c>
      <c r="I4088" s="29">
        <v>1E-3</v>
      </c>
      <c r="K4088" s="21" t="str">
        <f>IF(E4088="","",IFERROR(VLOOKUP(E4088,REGRAS_CST!$A$2:$C$200,3,FALSE),""))</f>
        <v/>
      </c>
      <c r="L4088" s="23" t="str">
        <f t="shared" si="509"/>
        <v/>
      </c>
      <c r="M4088" s="24" t="str">
        <f t="shared" si="510"/>
        <v/>
      </c>
      <c r="N4088" s="24" t="str">
        <f t="shared" si="511"/>
        <v/>
      </c>
      <c r="O4088" s="15" t="str">
        <f t="shared" si="514"/>
        <v/>
      </c>
      <c r="P4088" s="31" t="str">
        <f t="shared" si="515"/>
        <v/>
      </c>
      <c r="Q4088" s="8" t="str">
        <f>IF(E4088="","",IFERROR(VLOOKUP(E4088,REGRAS_CST!$A$2:$D$200,4,FALSE),""))</f>
        <v/>
      </c>
      <c r="S4088" s="9">
        <f t="shared" si="512"/>
        <v>8.9999999999999993E-3</v>
      </c>
      <c r="T4088" s="9">
        <f t="shared" si="513"/>
        <v>1E-3</v>
      </c>
      <c r="U4088" s="16">
        <f>IFERROR(INDEX(BASE_CCLASSTRIB!$E:$E, MATCH(TEXT($D4088,"000000"), BASE_CCLASSTRIB!$A:$A, 0))/100, 0)</f>
        <v>0</v>
      </c>
      <c r="V4088" s="16">
        <f>IFERROR(INDEX(BASE_CCLASSTRIB!$F:$F, MATCH(TEXT($D4088,"000000"), BASE_CCLASSTRIB!$A:$A, 0))/100, 0)</f>
        <v>0</v>
      </c>
    </row>
    <row r="4089" spans="4:22" ht="15.75" thickBot="1" x14ac:dyDescent="0.3">
      <c r="D4089" s="38"/>
      <c r="E4089" s="27" t="str">
        <f t="shared" si="508"/>
        <v/>
      </c>
      <c r="F4089" s="28" t="str">
        <f>IF(E4089="","",IFERROR(VLOOKUP(E4089,REGRAS_CST!$A$2:$B$200,2,FALSE),""))</f>
        <v/>
      </c>
      <c r="H4089" s="29">
        <v>8.9999999999999993E-3</v>
      </c>
      <c r="I4089" s="29">
        <v>1E-3</v>
      </c>
      <c r="K4089" s="21" t="str">
        <f>IF(E4089="","",IFERROR(VLOOKUP(E4089,REGRAS_CST!$A$2:$C$200,3,FALSE),""))</f>
        <v/>
      </c>
      <c r="L4089" s="23" t="str">
        <f t="shared" si="509"/>
        <v/>
      </c>
      <c r="M4089" s="24" t="str">
        <f t="shared" si="510"/>
        <v/>
      </c>
      <c r="N4089" s="24" t="str">
        <f t="shared" si="511"/>
        <v/>
      </c>
      <c r="O4089" s="15" t="str">
        <f t="shared" si="514"/>
        <v/>
      </c>
      <c r="P4089" s="31" t="str">
        <f t="shared" si="515"/>
        <v/>
      </c>
      <c r="Q4089" s="8" t="str">
        <f>IF(E4089="","",IFERROR(VLOOKUP(E4089,REGRAS_CST!$A$2:$D$200,4,FALSE),""))</f>
        <v/>
      </c>
      <c r="S4089" s="9">
        <f t="shared" si="512"/>
        <v>8.9999999999999993E-3</v>
      </c>
      <c r="T4089" s="9">
        <f t="shared" si="513"/>
        <v>1E-3</v>
      </c>
      <c r="U4089" s="16">
        <f>IFERROR(INDEX(BASE_CCLASSTRIB!$E:$E, MATCH(TEXT($D4089,"000000"), BASE_CCLASSTRIB!$A:$A, 0))/100, 0)</f>
        <v>0</v>
      </c>
      <c r="V4089" s="16">
        <f>IFERROR(INDEX(BASE_CCLASSTRIB!$F:$F, MATCH(TEXT($D4089,"000000"), BASE_CCLASSTRIB!$A:$A, 0))/100, 0)</f>
        <v>0</v>
      </c>
    </row>
    <row r="4090" spans="4:22" ht="15.75" thickBot="1" x14ac:dyDescent="0.3">
      <c r="D4090" s="38"/>
      <c r="E4090" s="27" t="str">
        <f t="shared" si="508"/>
        <v/>
      </c>
      <c r="F4090" s="28" t="str">
        <f>IF(E4090="","",IFERROR(VLOOKUP(E4090,REGRAS_CST!$A$2:$B$200,2,FALSE),""))</f>
        <v/>
      </c>
      <c r="H4090" s="29">
        <v>8.9999999999999993E-3</v>
      </c>
      <c r="I4090" s="29">
        <v>1E-3</v>
      </c>
      <c r="K4090" s="21" t="str">
        <f>IF(E4090="","",IFERROR(VLOOKUP(E4090,REGRAS_CST!$A$2:$C$200,3,FALSE),""))</f>
        <v/>
      </c>
      <c r="L4090" s="23" t="str">
        <f t="shared" si="509"/>
        <v/>
      </c>
      <c r="M4090" s="24" t="str">
        <f t="shared" si="510"/>
        <v/>
      </c>
      <c r="N4090" s="24" t="str">
        <f t="shared" si="511"/>
        <v/>
      </c>
      <c r="O4090" s="15" t="str">
        <f t="shared" si="514"/>
        <v/>
      </c>
      <c r="P4090" s="31" t="str">
        <f t="shared" si="515"/>
        <v/>
      </c>
      <c r="Q4090" s="8" t="str">
        <f>IF(E4090="","",IFERROR(VLOOKUP(E4090,REGRAS_CST!$A$2:$D$200,4,FALSE),""))</f>
        <v/>
      </c>
      <c r="S4090" s="9">
        <f t="shared" si="512"/>
        <v>8.9999999999999993E-3</v>
      </c>
      <c r="T4090" s="9">
        <f t="shared" si="513"/>
        <v>1E-3</v>
      </c>
      <c r="U4090" s="16">
        <f>IFERROR(INDEX(BASE_CCLASSTRIB!$E:$E, MATCH(TEXT($D4090,"000000"), BASE_CCLASSTRIB!$A:$A, 0))/100, 0)</f>
        <v>0</v>
      </c>
      <c r="V4090" s="16">
        <f>IFERROR(INDEX(BASE_CCLASSTRIB!$F:$F, MATCH(TEXT($D4090,"000000"), BASE_CCLASSTRIB!$A:$A, 0))/100, 0)</f>
        <v>0</v>
      </c>
    </row>
    <row r="4091" spans="4:22" ht="15.75" thickBot="1" x14ac:dyDescent="0.3">
      <c r="D4091" s="38"/>
      <c r="E4091" s="27" t="str">
        <f t="shared" si="508"/>
        <v/>
      </c>
      <c r="F4091" s="28" t="str">
        <f>IF(E4091="","",IFERROR(VLOOKUP(E4091,REGRAS_CST!$A$2:$B$200,2,FALSE),""))</f>
        <v/>
      </c>
      <c r="H4091" s="29">
        <v>8.9999999999999993E-3</v>
      </c>
      <c r="I4091" s="29">
        <v>1E-3</v>
      </c>
      <c r="K4091" s="21" t="str">
        <f>IF(E4091="","",IFERROR(VLOOKUP(E4091,REGRAS_CST!$A$2:$C$200,3,FALSE),""))</f>
        <v/>
      </c>
      <c r="L4091" s="23" t="str">
        <f t="shared" si="509"/>
        <v/>
      </c>
      <c r="M4091" s="24" t="str">
        <f t="shared" si="510"/>
        <v/>
      </c>
      <c r="N4091" s="24" t="str">
        <f t="shared" si="511"/>
        <v/>
      </c>
      <c r="O4091" s="15" t="str">
        <f t="shared" si="514"/>
        <v/>
      </c>
      <c r="P4091" s="31" t="str">
        <f t="shared" si="515"/>
        <v/>
      </c>
      <c r="Q4091" s="8" t="str">
        <f>IF(E4091="","",IFERROR(VLOOKUP(E4091,REGRAS_CST!$A$2:$D$200,4,FALSE),""))</f>
        <v/>
      </c>
      <c r="S4091" s="9">
        <f t="shared" si="512"/>
        <v>8.9999999999999993E-3</v>
      </c>
      <c r="T4091" s="9">
        <f t="shared" si="513"/>
        <v>1E-3</v>
      </c>
      <c r="U4091" s="16">
        <f>IFERROR(INDEX(BASE_CCLASSTRIB!$E:$E, MATCH(TEXT($D4091,"000000"), BASE_CCLASSTRIB!$A:$A, 0))/100, 0)</f>
        <v>0</v>
      </c>
      <c r="V4091" s="16">
        <f>IFERROR(INDEX(BASE_CCLASSTRIB!$F:$F, MATCH(TEXT($D4091,"000000"), BASE_CCLASSTRIB!$A:$A, 0))/100, 0)</f>
        <v>0</v>
      </c>
    </row>
    <row r="4092" spans="4:22" ht="15.75" thickBot="1" x14ac:dyDescent="0.3">
      <c r="D4092" s="38"/>
      <c r="E4092" s="27" t="str">
        <f t="shared" si="508"/>
        <v/>
      </c>
      <c r="F4092" s="28" t="str">
        <f>IF(E4092="","",IFERROR(VLOOKUP(E4092,REGRAS_CST!$A$2:$B$200,2,FALSE),""))</f>
        <v/>
      </c>
      <c r="H4092" s="29">
        <v>8.9999999999999993E-3</v>
      </c>
      <c r="I4092" s="29">
        <v>1E-3</v>
      </c>
      <c r="K4092" s="21" t="str">
        <f>IF(E4092="","",IFERROR(VLOOKUP(E4092,REGRAS_CST!$A$2:$C$200,3,FALSE),""))</f>
        <v/>
      </c>
      <c r="L4092" s="23" t="str">
        <f t="shared" si="509"/>
        <v/>
      </c>
      <c r="M4092" s="24" t="str">
        <f t="shared" si="510"/>
        <v/>
      </c>
      <c r="N4092" s="24" t="str">
        <f t="shared" si="511"/>
        <v/>
      </c>
      <c r="O4092" s="15" t="str">
        <f t="shared" si="514"/>
        <v/>
      </c>
      <c r="P4092" s="31" t="str">
        <f t="shared" si="515"/>
        <v/>
      </c>
      <c r="Q4092" s="8" t="str">
        <f>IF(E4092="","",IFERROR(VLOOKUP(E4092,REGRAS_CST!$A$2:$D$200,4,FALSE),""))</f>
        <v/>
      </c>
      <c r="S4092" s="9">
        <f t="shared" si="512"/>
        <v>8.9999999999999993E-3</v>
      </c>
      <c r="T4092" s="9">
        <f t="shared" si="513"/>
        <v>1E-3</v>
      </c>
      <c r="U4092" s="16">
        <f>IFERROR(INDEX(BASE_CCLASSTRIB!$E:$E, MATCH(TEXT($D4092,"000000"), BASE_CCLASSTRIB!$A:$A, 0))/100, 0)</f>
        <v>0</v>
      </c>
      <c r="V4092" s="16">
        <f>IFERROR(INDEX(BASE_CCLASSTRIB!$F:$F, MATCH(TEXT($D4092,"000000"), BASE_CCLASSTRIB!$A:$A, 0))/100, 0)</f>
        <v>0</v>
      </c>
    </row>
    <row r="4093" spans="4:22" ht="15.75" thickBot="1" x14ac:dyDescent="0.3">
      <c r="D4093" s="38"/>
      <c r="E4093" s="27" t="str">
        <f t="shared" si="508"/>
        <v/>
      </c>
      <c r="F4093" s="28" t="str">
        <f>IF(E4093="","",IFERROR(VLOOKUP(E4093,REGRAS_CST!$A$2:$B$200,2,FALSE),""))</f>
        <v/>
      </c>
      <c r="H4093" s="29">
        <v>8.9999999999999993E-3</v>
      </c>
      <c r="I4093" s="29">
        <v>1E-3</v>
      </c>
      <c r="K4093" s="21" t="str">
        <f>IF(E4093="","",IFERROR(VLOOKUP(E4093,REGRAS_CST!$A$2:$C$200,3,FALSE),""))</f>
        <v/>
      </c>
      <c r="L4093" s="23" t="str">
        <f t="shared" si="509"/>
        <v/>
      </c>
      <c r="M4093" s="24" t="str">
        <f t="shared" si="510"/>
        <v/>
      </c>
      <c r="N4093" s="24" t="str">
        <f t="shared" si="511"/>
        <v/>
      </c>
      <c r="O4093" s="15" t="str">
        <f t="shared" si="514"/>
        <v/>
      </c>
      <c r="P4093" s="31" t="str">
        <f t="shared" si="515"/>
        <v/>
      </c>
      <c r="Q4093" s="8" t="str">
        <f>IF(E4093="","",IFERROR(VLOOKUP(E4093,REGRAS_CST!$A$2:$D$200,4,FALSE),""))</f>
        <v/>
      </c>
      <c r="S4093" s="9">
        <f t="shared" si="512"/>
        <v>8.9999999999999993E-3</v>
      </c>
      <c r="T4093" s="9">
        <f t="shared" si="513"/>
        <v>1E-3</v>
      </c>
      <c r="U4093" s="16">
        <f>IFERROR(INDEX(BASE_CCLASSTRIB!$E:$E, MATCH(TEXT($D4093,"000000"), BASE_CCLASSTRIB!$A:$A, 0))/100, 0)</f>
        <v>0</v>
      </c>
      <c r="V4093" s="16">
        <f>IFERROR(INDEX(BASE_CCLASSTRIB!$F:$F, MATCH(TEXT($D4093,"000000"), BASE_CCLASSTRIB!$A:$A, 0))/100, 0)</f>
        <v>0</v>
      </c>
    </row>
    <row r="4094" spans="4:22" ht="15.75" thickBot="1" x14ac:dyDescent="0.3">
      <c r="D4094" s="38"/>
      <c r="E4094" s="27" t="str">
        <f t="shared" si="508"/>
        <v/>
      </c>
      <c r="F4094" s="28" t="str">
        <f>IF(E4094="","",IFERROR(VLOOKUP(E4094,REGRAS_CST!$A$2:$B$200,2,FALSE),""))</f>
        <v/>
      </c>
      <c r="H4094" s="29">
        <v>8.9999999999999993E-3</v>
      </c>
      <c r="I4094" s="29">
        <v>1E-3</v>
      </c>
      <c r="K4094" s="21" t="str">
        <f>IF(E4094="","",IFERROR(VLOOKUP(E4094,REGRAS_CST!$A$2:$C$200,3,FALSE),""))</f>
        <v/>
      </c>
      <c r="L4094" s="23" t="str">
        <f t="shared" si="509"/>
        <v/>
      </c>
      <c r="M4094" s="24" t="str">
        <f t="shared" si="510"/>
        <v/>
      </c>
      <c r="N4094" s="24" t="str">
        <f t="shared" si="511"/>
        <v/>
      </c>
      <c r="O4094" s="15" t="str">
        <f t="shared" si="514"/>
        <v/>
      </c>
      <c r="P4094" s="31" t="str">
        <f t="shared" si="515"/>
        <v/>
      </c>
      <c r="Q4094" s="8" t="str">
        <f>IF(E4094="","",IFERROR(VLOOKUP(E4094,REGRAS_CST!$A$2:$D$200,4,FALSE),""))</f>
        <v/>
      </c>
      <c r="S4094" s="9">
        <f t="shared" si="512"/>
        <v>8.9999999999999993E-3</v>
      </c>
      <c r="T4094" s="9">
        <f t="shared" si="513"/>
        <v>1E-3</v>
      </c>
      <c r="U4094" s="16">
        <f>IFERROR(INDEX(BASE_CCLASSTRIB!$E:$E, MATCH(TEXT($D4094,"000000"), BASE_CCLASSTRIB!$A:$A, 0))/100, 0)</f>
        <v>0</v>
      </c>
      <c r="V4094" s="16">
        <f>IFERROR(INDEX(BASE_CCLASSTRIB!$F:$F, MATCH(TEXT($D4094,"000000"), BASE_CCLASSTRIB!$A:$A, 0))/100, 0)</f>
        <v>0</v>
      </c>
    </row>
    <row r="4095" spans="4:22" ht="15.75" thickBot="1" x14ac:dyDescent="0.3">
      <c r="D4095" s="38"/>
      <c r="E4095" s="27" t="str">
        <f t="shared" si="508"/>
        <v/>
      </c>
      <c r="F4095" s="28" t="str">
        <f>IF(E4095="","",IFERROR(VLOOKUP(E4095,REGRAS_CST!$A$2:$B$200,2,FALSE),""))</f>
        <v/>
      </c>
      <c r="H4095" s="29">
        <v>8.9999999999999993E-3</v>
      </c>
      <c r="I4095" s="29">
        <v>1E-3</v>
      </c>
      <c r="K4095" s="21" t="str">
        <f>IF(E4095="","",IFERROR(VLOOKUP(E4095,REGRAS_CST!$A$2:$C$200,3,FALSE),""))</f>
        <v/>
      </c>
      <c r="L4095" s="23" t="str">
        <f t="shared" si="509"/>
        <v/>
      </c>
      <c r="M4095" s="24" t="str">
        <f t="shared" si="510"/>
        <v/>
      </c>
      <c r="N4095" s="24" t="str">
        <f t="shared" si="511"/>
        <v/>
      </c>
      <c r="O4095" s="15" t="str">
        <f t="shared" si="514"/>
        <v/>
      </c>
      <c r="P4095" s="31" t="str">
        <f t="shared" si="515"/>
        <v/>
      </c>
      <c r="Q4095" s="8" t="str">
        <f>IF(E4095="","",IFERROR(VLOOKUP(E4095,REGRAS_CST!$A$2:$D$200,4,FALSE),""))</f>
        <v/>
      </c>
      <c r="S4095" s="9">
        <f t="shared" si="512"/>
        <v>8.9999999999999993E-3</v>
      </c>
      <c r="T4095" s="9">
        <f t="shared" si="513"/>
        <v>1E-3</v>
      </c>
      <c r="U4095" s="16">
        <f>IFERROR(INDEX(BASE_CCLASSTRIB!$E:$E, MATCH(TEXT($D4095,"000000"), BASE_CCLASSTRIB!$A:$A, 0))/100, 0)</f>
        <v>0</v>
      </c>
      <c r="V4095" s="16">
        <f>IFERROR(INDEX(BASE_CCLASSTRIB!$F:$F, MATCH(TEXT($D4095,"000000"), BASE_CCLASSTRIB!$A:$A, 0))/100, 0)</f>
        <v>0</v>
      </c>
    </row>
    <row r="4096" spans="4:22" ht="15.75" thickBot="1" x14ac:dyDescent="0.3">
      <c r="D4096" s="38"/>
      <c r="E4096" s="27" t="str">
        <f t="shared" si="508"/>
        <v/>
      </c>
      <c r="F4096" s="28" t="str">
        <f>IF(E4096="","",IFERROR(VLOOKUP(E4096,REGRAS_CST!$A$2:$B$200,2,FALSE),""))</f>
        <v/>
      </c>
      <c r="H4096" s="29">
        <v>8.9999999999999993E-3</v>
      </c>
      <c r="I4096" s="29">
        <v>1E-3</v>
      </c>
      <c r="K4096" s="21" t="str">
        <f>IF(E4096="","",IFERROR(VLOOKUP(E4096,REGRAS_CST!$A$2:$C$200,3,FALSE),""))</f>
        <v/>
      </c>
      <c r="L4096" s="23" t="str">
        <f t="shared" si="509"/>
        <v/>
      </c>
      <c r="M4096" s="24" t="str">
        <f t="shared" si="510"/>
        <v/>
      </c>
      <c r="N4096" s="24" t="str">
        <f t="shared" si="511"/>
        <v/>
      </c>
      <c r="O4096" s="15" t="str">
        <f t="shared" si="514"/>
        <v/>
      </c>
      <c r="P4096" s="31" t="str">
        <f t="shared" si="515"/>
        <v/>
      </c>
      <c r="Q4096" s="8" t="str">
        <f>IF(E4096="","",IFERROR(VLOOKUP(E4096,REGRAS_CST!$A$2:$D$200,4,FALSE),""))</f>
        <v/>
      </c>
      <c r="S4096" s="9">
        <f t="shared" si="512"/>
        <v>8.9999999999999993E-3</v>
      </c>
      <c r="T4096" s="9">
        <f t="shared" si="513"/>
        <v>1E-3</v>
      </c>
      <c r="U4096" s="16">
        <f>IFERROR(INDEX(BASE_CCLASSTRIB!$E:$E, MATCH(TEXT($D4096,"000000"), BASE_CCLASSTRIB!$A:$A, 0))/100, 0)</f>
        <v>0</v>
      </c>
      <c r="V4096" s="16">
        <f>IFERROR(INDEX(BASE_CCLASSTRIB!$F:$F, MATCH(TEXT($D4096,"000000"), BASE_CCLASSTRIB!$A:$A, 0))/100, 0)</f>
        <v>0</v>
      </c>
    </row>
    <row r="4097" spans="4:22" ht="15.75" thickBot="1" x14ac:dyDescent="0.3">
      <c r="D4097" s="38"/>
      <c r="E4097" s="27" t="str">
        <f t="shared" si="508"/>
        <v/>
      </c>
      <c r="F4097" s="28" t="str">
        <f>IF(E4097="","",IFERROR(VLOOKUP(E4097,REGRAS_CST!$A$2:$B$200,2,FALSE),""))</f>
        <v/>
      </c>
      <c r="H4097" s="29">
        <v>8.9999999999999993E-3</v>
      </c>
      <c r="I4097" s="29">
        <v>1E-3</v>
      </c>
      <c r="K4097" s="21" t="str">
        <f>IF(E4097="","",IFERROR(VLOOKUP(E4097,REGRAS_CST!$A$2:$C$200,3,FALSE),""))</f>
        <v/>
      </c>
      <c r="L4097" s="23" t="str">
        <f t="shared" si="509"/>
        <v/>
      </c>
      <c r="M4097" s="24" t="str">
        <f t="shared" si="510"/>
        <v/>
      </c>
      <c r="N4097" s="24" t="str">
        <f t="shared" si="511"/>
        <v/>
      </c>
      <c r="O4097" s="15" t="str">
        <f t="shared" si="514"/>
        <v/>
      </c>
      <c r="P4097" s="31" t="str">
        <f t="shared" si="515"/>
        <v/>
      </c>
      <c r="Q4097" s="8" t="str">
        <f>IF(E4097="","",IFERROR(VLOOKUP(E4097,REGRAS_CST!$A$2:$D$200,4,FALSE),""))</f>
        <v/>
      </c>
      <c r="S4097" s="9">
        <f t="shared" si="512"/>
        <v>8.9999999999999993E-3</v>
      </c>
      <c r="T4097" s="9">
        <f t="shared" si="513"/>
        <v>1E-3</v>
      </c>
      <c r="U4097" s="16">
        <f>IFERROR(INDEX(BASE_CCLASSTRIB!$E:$E, MATCH(TEXT($D4097,"000000"), BASE_CCLASSTRIB!$A:$A, 0))/100, 0)</f>
        <v>0</v>
      </c>
      <c r="V4097" s="16">
        <f>IFERROR(INDEX(BASE_CCLASSTRIB!$F:$F, MATCH(TEXT($D4097,"000000"), BASE_CCLASSTRIB!$A:$A, 0))/100, 0)</f>
        <v>0</v>
      </c>
    </row>
    <row r="4098" spans="4:22" ht="15.75" thickBot="1" x14ac:dyDescent="0.3">
      <c r="D4098" s="38"/>
      <c r="E4098" s="27" t="str">
        <f t="shared" ref="E4098:E4161" si="516">IF(D4098="","",LEFT(D4098,3))</f>
        <v/>
      </c>
      <c r="F4098" s="28" t="str">
        <f>IF(E4098="","",IFERROR(VLOOKUP(E4098,REGRAS_CST!$A$2:$B$200,2,FALSE),""))</f>
        <v/>
      </c>
      <c r="H4098" s="29">
        <v>8.9999999999999993E-3</v>
      </c>
      <c r="I4098" s="29">
        <v>1E-3</v>
      </c>
      <c r="K4098" s="21" t="str">
        <f>IF(E4098="","",IFERROR(VLOOKUP(E4098,REGRAS_CST!$A$2:$C$200,3,FALSE),""))</f>
        <v/>
      </c>
      <c r="L4098" s="23" t="str">
        <f t="shared" ref="L4098:L4161" si="517">IF($G4098="", "", $G4098*(1-$V4098))</f>
        <v/>
      </c>
      <c r="M4098" s="24" t="str">
        <f t="shared" ref="M4098:M4161" si="518">IF(OR($L4098="",$S4098=""),"",$L4098*$S4098)</f>
        <v/>
      </c>
      <c r="N4098" s="24" t="str">
        <f t="shared" ref="N4098:N4161" si="519">IF(OR($L4098="",$T4098=""),"",$L4098*$T4098)</f>
        <v/>
      </c>
      <c r="O4098" s="15" t="str">
        <f t="shared" si="514"/>
        <v/>
      </c>
      <c r="P4098" s="31" t="str">
        <f t="shared" si="515"/>
        <v/>
      </c>
      <c r="Q4098" s="8" t="str">
        <f>IF(E4098="","",IFERROR(VLOOKUP(E4098,REGRAS_CST!$A$2:$D$200,4,FALSE),""))</f>
        <v/>
      </c>
      <c r="S4098" s="9">
        <f t="shared" ref="S4098:S4161" si="520">IF($H4098="","",$H4098*(1-$U4098))</f>
        <v>8.9999999999999993E-3</v>
      </c>
      <c r="T4098" s="9">
        <f t="shared" ref="T4098:T4161" si="521">IF($I4098="","",$I4098*(1-$U4098))</f>
        <v>1E-3</v>
      </c>
      <c r="U4098" s="16">
        <f>IFERROR(INDEX(BASE_CCLASSTRIB!$E:$E, MATCH(TEXT($D4098,"000000"), BASE_CCLASSTRIB!$A:$A, 0))/100, 0)</f>
        <v>0</v>
      </c>
      <c r="V4098" s="16">
        <f>IFERROR(INDEX(BASE_CCLASSTRIB!$F:$F, MATCH(TEXT($D4098,"000000"), BASE_CCLASSTRIB!$A:$A, 0))/100, 0)</f>
        <v>0</v>
      </c>
    </row>
    <row r="4099" spans="4:22" ht="15.75" thickBot="1" x14ac:dyDescent="0.3">
      <c r="D4099" s="38"/>
      <c r="E4099" s="27" t="str">
        <f t="shared" si="516"/>
        <v/>
      </c>
      <c r="F4099" s="28" t="str">
        <f>IF(E4099="","",IFERROR(VLOOKUP(E4099,REGRAS_CST!$A$2:$B$200,2,FALSE),""))</f>
        <v/>
      </c>
      <c r="H4099" s="29">
        <v>8.9999999999999993E-3</v>
      </c>
      <c r="I4099" s="29">
        <v>1E-3</v>
      </c>
      <c r="K4099" s="21" t="str">
        <f>IF(E4099="","",IFERROR(VLOOKUP(E4099,REGRAS_CST!$A$2:$C$200,3,FALSE),""))</f>
        <v/>
      </c>
      <c r="L4099" s="23" t="str">
        <f t="shared" si="517"/>
        <v/>
      </c>
      <c r="M4099" s="24" t="str">
        <f t="shared" si="518"/>
        <v/>
      </c>
      <c r="N4099" s="24" t="str">
        <f t="shared" si="519"/>
        <v/>
      </c>
      <c r="O4099" s="15" t="str">
        <f t="shared" si="514"/>
        <v/>
      </c>
      <c r="P4099" s="31" t="str">
        <f t="shared" si="515"/>
        <v/>
      </c>
      <c r="Q4099" s="8" t="str">
        <f>IF(E4099="","",IFERROR(VLOOKUP(E4099,REGRAS_CST!$A$2:$D$200,4,FALSE),""))</f>
        <v/>
      </c>
      <c r="S4099" s="9">
        <f t="shared" si="520"/>
        <v>8.9999999999999993E-3</v>
      </c>
      <c r="T4099" s="9">
        <f t="shared" si="521"/>
        <v>1E-3</v>
      </c>
      <c r="U4099" s="16">
        <f>IFERROR(INDEX(BASE_CCLASSTRIB!$E:$E, MATCH(TEXT($D4099,"000000"), BASE_CCLASSTRIB!$A:$A, 0))/100, 0)</f>
        <v>0</v>
      </c>
      <c r="V4099" s="16">
        <f>IFERROR(INDEX(BASE_CCLASSTRIB!$F:$F, MATCH(TEXT($D4099,"000000"), BASE_CCLASSTRIB!$A:$A, 0))/100, 0)</f>
        <v>0</v>
      </c>
    </row>
    <row r="4100" spans="4:22" ht="15.75" thickBot="1" x14ac:dyDescent="0.3">
      <c r="D4100" s="38"/>
      <c r="E4100" s="27" t="str">
        <f t="shared" si="516"/>
        <v/>
      </c>
      <c r="F4100" s="28" t="str">
        <f>IF(E4100="","",IFERROR(VLOOKUP(E4100,REGRAS_CST!$A$2:$B$200,2,FALSE),""))</f>
        <v/>
      </c>
      <c r="H4100" s="29">
        <v>8.9999999999999993E-3</v>
      </c>
      <c r="I4100" s="29">
        <v>1E-3</v>
      </c>
      <c r="K4100" s="21" t="str">
        <f>IF(E4100="","",IFERROR(VLOOKUP(E4100,REGRAS_CST!$A$2:$C$200,3,FALSE),""))</f>
        <v/>
      </c>
      <c r="L4100" s="23" t="str">
        <f t="shared" si="517"/>
        <v/>
      </c>
      <c r="M4100" s="24" t="str">
        <f t="shared" si="518"/>
        <v/>
      </c>
      <c r="N4100" s="24" t="str">
        <f t="shared" si="519"/>
        <v/>
      </c>
      <c r="O4100" s="15" t="str">
        <f t="shared" si="514"/>
        <v/>
      </c>
      <c r="P4100" s="31" t="str">
        <f t="shared" si="515"/>
        <v/>
      </c>
      <c r="Q4100" s="8" t="str">
        <f>IF(E4100="","",IFERROR(VLOOKUP(E4100,REGRAS_CST!$A$2:$D$200,4,FALSE),""))</f>
        <v/>
      </c>
      <c r="S4100" s="9">
        <f t="shared" si="520"/>
        <v>8.9999999999999993E-3</v>
      </c>
      <c r="T4100" s="9">
        <f t="shared" si="521"/>
        <v>1E-3</v>
      </c>
      <c r="U4100" s="16">
        <f>IFERROR(INDEX(BASE_CCLASSTRIB!$E:$E, MATCH(TEXT($D4100,"000000"), BASE_CCLASSTRIB!$A:$A, 0))/100, 0)</f>
        <v>0</v>
      </c>
      <c r="V4100" s="16">
        <f>IFERROR(INDEX(BASE_CCLASSTRIB!$F:$F, MATCH(TEXT($D4100,"000000"), BASE_CCLASSTRIB!$A:$A, 0))/100, 0)</f>
        <v>0</v>
      </c>
    </row>
    <row r="4101" spans="4:22" ht="15.75" thickBot="1" x14ac:dyDescent="0.3">
      <c r="D4101" s="38"/>
      <c r="E4101" s="27" t="str">
        <f t="shared" si="516"/>
        <v/>
      </c>
      <c r="F4101" s="28" t="str">
        <f>IF(E4101="","",IFERROR(VLOOKUP(E4101,REGRAS_CST!$A$2:$B$200,2,FALSE),""))</f>
        <v/>
      </c>
      <c r="H4101" s="29">
        <v>8.9999999999999993E-3</v>
      </c>
      <c r="I4101" s="29">
        <v>1E-3</v>
      </c>
      <c r="K4101" s="21" t="str">
        <f>IF(E4101="","",IFERROR(VLOOKUP(E4101,REGRAS_CST!$A$2:$C$200,3,FALSE),""))</f>
        <v/>
      </c>
      <c r="L4101" s="23" t="str">
        <f t="shared" si="517"/>
        <v/>
      </c>
      <c r="M4101" s="24" t="str">
        <f t="shared" si="518"/>
        <v/>
      </c>
      <c r="N4101" s="24" t="str">
        <f t="shared" si="519"/>
        <v/>
      </c>
      <c r="O4101" s="15" t="str">
        <f t="shared" si="514"/>
        <v/>
      </c>
      <c r="P4101" s="31" t="str">
        <f t="shared" si="515"/>
        <v/>
      </c>
      <c r="Q4101" s="8" t="str">
        <f>IF(E4101="","",IFERROR(VLOOKUP(E4101,REGRAS_CST!$A$2:$D$200,4,FALSE),""))</f>
        <v/>
      </c>
      <c r="S4101" s="9">
        <f t="shared" si="520"/>
        <v>8.9999999999999993E-3</v>
      </c>
      <c r="T4101" s="9">
        <f t="shared" si="521"/>
        <v>1E-3</v>
      </c>
      <c r="U4101" s="16">
        <f>IFERROR(INDEX(BASE_CCLASSTRIB!$E:$E, MATCH(TEXT($D4101,"000000"), BASE_CCLASSTRIB!$A:$A, 0))/100, 0)</f>
        <v>0</v>
      </c>
      <c r="V4101" s="16">
        <f>IFERROR(INDEX(BASE_CCLASSTRIB!$F:$F, MATCH(TEXT($D4101,"000000"), BASE_CCLASSTRIB!$A:$A, 0))/100, 0)</f>
        <v>0</v>
      </c>
    </row>
    <row r="4102" spans="4:22" ht="15.75" thickBot="1" x14ac:dyDescent="0.3">
      <c r="D4102" s="38"/>
      <c r="E4102" s="27" t="str">
        <f t="shared" si="516"/>
        <v/>
      </c>
      <c r="F4102" s="28" t="str">
        <f>IF(E4102="","",IFERROR(VLOOKUP(E4102,REGRAS_CST!$A$2:$B$200,2,FALSE),""))</f>
        <v/>
      </c>
      <c r="H4102" s="29">
        <v>8.9999999999999993E-3</v>
      </c>
      <c r="I4102" s="29">
        <v>1E-3</v>
      </c>
      <c r="K4102" s="21" t="str">
        <f>IF(E4102="","",IFERROR(VLOOKUP(E4102,REGRAS_CST!$A$2:$C$200,3,FALSE),""))</f>
        <v/>
      </c>
      <c r="L4102" s="23" t="str">
        <f t="shared" si="517"/>
        <v/>
      </c>
      <c r="M4102" s="24" t="str">
        <f t="shared" si="518"/>
        <v/>
      </c>
      <c r="N4102" s="24" t="str">
        <f t="shared" si="519"/>
        <v/>
      </c>
      <c r="O4102" s="15" t="str">
        <f t="shared" si="514"/>
        <v/>
      </c>
      <c r="P4102" s="31" t="str">
        <f t="shared" si="515"/>
        <v/>
      </c>
      <c r="Q4102" s="8" t="str">
        <f>IF(E4102="","",IFERROR(VLOOKUP(E4102,REGRAS_CST!$A$2:$D$200,4,FALSE),""))</f>
        <v/>
      </c>
      <c r="S4102" s="9">
        <f t="shared" si="520"/>
        <v>8.9999999999999993E-3</v>
      </c>
      <c r="T4102" s="9">
        <f t="shared" si="521"/>
        <v>1E-3</v>
      </c>
      <c r="U4102" s="16">
        <f>IFERROR(INDEX(BASE_CCLASSTRIB!$E:$E, MATCH(TEXT($D4102,"000000"), BASE_CCLASSTRIB!$A:$A, 0))/100, 0)</f>
        <v>0</v>
      </c>
      <c r="V4102" s="16">
        <f>IFERROR(INDEX(BASE_CCLASSTRIB!$F:$F, MATCH(TEXT($D4102,"000000"), BASE_CCLASSTRIB!$A:$A, 0))/100, 0)</f>
        <v>0</v>
      </c>
    </row>
    <row r="4103" spans="4:22" ht="15.75" thickBot="1" x14ac:dyDescent="0.3">
      <c r="D4103" s="38"/>
      <c r="E4103" s="27" t="str">
        <f t="shared" si="516"/>
        <v/>
      </c>
      <c r="F4103" s="28" t="str">
        <f>IF(E4103="","",IFERROR(VLOOKUP(E4103,REGRAS_CST!$A$2:$B$200,2,FALSE),""))</f>
        <v/>
      </c>
      <c r="H4103" s="29">
        <v>8.9999999999999993E-3</v>
      </c>
      <c r="I4103" s="29">
        <v>1E-3</v>
      </c>
      <c r="K4103" s="21" t="str">
        <f>IF(E4103="","",IFERROR(VLOOKUP(E4103,REGRAS_CST!$A$2:$C$200,3,FALSE),""))</f>
        <v/>
      </c>
      <c r="L4103" s="23" t="str">
        <f t="shared" si="517"/>
        <v/>
      </c>
      <c r="M4103" s="24" t="str">
        <f t="shared" si="518"/>
        <v/>
      </c>
      <c r="N4103" s="24" t="str">
        <f t="shared" si="519"/>
        <v/>
      </c>
      <c r="O4103" s="15" t="str">
        <f t="shared" si="514"/>
        <v/>
      </c>
      <c r="P4103" s="31" t="str">
        <f t="shared" si="515"/>
        <v/>
      </c>
      <c r="Q4103" s="8" t="str">
        <f>IF(E4103="","",IFERROR(VLOOKUP(E4103,REGRAS_CST!$A$2:$D$200,4,FALSE),""))</f>
        <v/>
      </c>
      <c r="S4103" s="9">
        <f t="shared" si="520"/>
        <v>8.9999999999999993E-3</v>
      </c>
      <c r="T4103" s="9">
        <f t="shared" si="521"/>
        <v>1E-3</v>
      </c>
      <c r="U4103" s="16">
        <f>IFERROR(INDEX(BASE_CCLASSTRIB!$E:$E, MATCH(TEXT($D4103,"000000"), BASE_CCLASSTRIB!$A:$A, 0))/100, 0)</f>
        <v>0</v>
      </c>
      <c r="V4103" s="16">
        <f>IFERROR(INDEX(BASE_CCLASSTRIB!$F:$F, MATCH(TEXT($D4103,"000000"), BASE_CCLASSTRIB!$A:$A, 0))/100, 0)</f>
        <v>0</v>
      </c>
    </row>
    <row r="4104" spans="4:22" ht="15.75" thickBot="1" x14ac:dyDescent="0.3">
      <c r="D4104" s="38"/>
      <c r="E4104" s="27" t="str">
        <f t="shared" si="516"/>
        <v/>
      </c>
      <c r="F4104" s="28" t="str">
        <f>IF(E4104="","",IFERROR(VLOOKUP(E4104,REGRAS_CST!$A$2:$B$200,2,FALSE),""))</f>
        <v/>
      </c>
      <c r="H4104" s="29">
        <v>8.9999999999999993E-3</v>
      </c>
      <c r="I4104" s="29">
        <v>1E-3</v>
      </c>
      <c r="K4104" s="21" t="str">
        <f>IF(E4104="","",IFERROR(VLOOKUP(E4104,REGRAS_CST!$A$2:$C$200,3,FALSE),""))</f>
        <v/>
      </c>
      <c r="L4104" s="23" t="str">
        <f t="shared" si="517"/>
        <v/>
      </c>
      <c r="M4104" s="24" t="str">
        <f t="shared" si="518"/>
        <v/>
      </c>
      <c r="N4104" s="24" t="str">
        <f t="shared" si="519"/>
        <v/>
      </c>
      <c r="O4104" s="15" t="str">
        <f t="shared" si="514"/>
        <v/>
      </c>
      <c r="P4104" s="31" t="str">
        <f t="shared" si="515"/>
        <v/>
      </c>
      <c r="Q4104" s="8" t="str">
        <f>IF(E4104="","",IFERROR(VLOOKUP(E4104,REGRAS_CST!$A$2:$D$200,4,FALSE),""))</f>
        <v/>
      </c>
      <c r="S4104" s="9">
        <f t="shared" si="520"/>
        <v>8.9999999999999993E-3</v>
      </c>
      <c r="T4104" s="9">
        <f t="shared" si="521"/>
        <v>1E-3</v>
      </c>
      <c r="U4104" s="16">
        <f>IFERROR(INDEX(BASE_CCLASSTRIB!$E:$E, MATCH(TEXT($D4104,"000000"), BASE_CCLASSTRIB!$A:$A, 0))/100, 0)</f>
        <v>0</v>
      </c>
      <c r="V4104" s="16">
        <f>IFERROR(INDEX(BASE_CCLASSTRIB!$F:$F, MATCH(TEXT($D4104,"000000"), BASE_CCLASSTRIB!$A:$A, 0))/100, 0)</f>
        <v>0</v>
      </c>
    </row>
    <row r="4105" spans="4:22" ht="15.75" thickBot="1" x14ac:dyDescent="0.3">
      <c r="D4105" s="38"/>
      <c r="E4105" s="27" t="str">
        <f t="shared" si="516"/>
        <v/>
      </c>
      <c r="F4105" s="28" t="str">
        <f>IF(E4105="","",IFERROR(VLOOKUP(E4105,REGRAS_CST!$A$2:$B$200,2,FALSE),""))</f>
        <v/>
      </c>
      <c r="H4105" s="29">
        <v>8.9999999999999993E-3</v>
      </c>
      <c r="I4105" s="29">
        <v>1E-3</v>
      </c>
      <c r="K4105" s="21" t="str">
        <f>IF(E4105="","",IFERROR(VLOOKUP(E4105,REGRAS_CST!$A$2:$C$200,3,FALSE),""))</f>
        <v/>
      </c>
      <c r="L4105" s="23" t="str">
        <f t="shared" si="517"/>
        <v/>
      </c>
      <c r="M4105" s="24" t="str">
        <f t="shared" si="518"/>
        <v/>
      </c>
      <c r="N4105" s="24" t="str">
        <f t="shared" si="519"/>
        <v/>
      </c>
      <c r="O4105" s="15" t="str">
        <f t="shared" si="514"/>
        <v/>
      </c>
      <c r="P4105" s="31" t="str">
        <f t="shared" si="515"/>
        <v/>
      </c>
      <c r="Q4105" s="8" t="str">
        <f>IF(E4105="","",IFERROR(VLOOKUP(E4105,REGRAS_CST!$A$2:$D$200,4,FALSE),""))</f>
        <v/>
      </c>
      <c r="S4105" s="9">
        <f t="shared" si="520"/>
        <v>8.9999999999999993E-3</v>
      </c>
      <c r="T4105" s="9">
        <f t="shared" si="521"/>
        <v>1E-3</v>
      </c>
      <c r="U4105" s="16">
        <f>IFERROR(INDEX(BASE_CCLASSTRIB!$E:$E, MATCH(TEXT($D4105,"000000"), BASE_CCLASSTRIB!$A:$A, 0))/100, 0)</f>
        <v>0</v>
      </c>
      <c r="V4105" s="16">
        <f>IFERROR(INDEX(BASE_CCLASSTRIB!$F:$F, MATCH(TEXT($D4105,"000000"), BASE_CCLASSTRIB!$A:$A, 0))/100, 0)</f>
        <v>0</v>
      </c>
    </row>
    <row r="4106" spans="4:22" ht="15.75" thickBot="1" x14ac:dyDescent="0.3">
      <c r="D4106" s="38"/>
      <c r="E4106" s="27" t="str">
        <f t="shared" si="516"/>
        <v/>
      </c>
      <c r="F4106" s="28" t="str">
        <f>IF(E4106="","",IFERROR(VLOOKUP(E4106,REGRAS_CST!$A$2:$B$200,2,FALSE),""))</f>
        <v/>
      </c>
      <c r="H4106" s="29">
        <v>8.9999999999999993E-3</v>
      </c>
      <c r="I4106" s="29">
        <v>1E-3</v>
      </c>
      <c r="K4106" s="21" t="str">
        <f>IF(E4106="","",IFERROR(VLOOKUP(E4106,REGRAS_CST!$A$2:$C$200,3,FALSE),""))</f>
        <v/>
      </c>
      <c r="L4106" s="23" t="str">
        <f t="shared" si="517"/>
        <v/>
      </c>
      <c r="M4106" s="24" t="str">
        <f t="shared" si="518"/>
        <v/>
      </c>
      <c r="N4106" s="24" t="str">
        <f t="shared" si="519"/>
        <v/>
      </c>
      <c r="O4106" s="15" t="str">
        <f t="shared" si="514"/>
        <v/>
      </c>
      <c r="P4106" s="31" t="str">
        <f t="shared" si="515"/>
        <v/>
      </c>
      <c r="Q4106" s="8" t="str">
        <f>IF(E4106="","",IFERROR(VLOOKUP(E4106,REGRAS_CST!$A$2:$D$200,4,FALSE),""))</f>
        <v/>
      </c>
      <c r="S4106" s="9">
        <f t="shared" si="520"/>
        <v>8.9999999999999993E-3</v>
      </c>
      <c r="T4106" s="9">
        <f t="shared" si="521"/>
        <v>1E-3</v>
      </c>
      <c r="U4106" s="16">
        <f>IFERROR(INDEX(BASE_CCLASSTRIB!$E:$E, MATCH(TEXT($D4106,"000000"), BASE_CCLASSTRIB!$A:$A, 0))/100, 0)</f>
        <v>0</v>
      </c>
      <c r="V4106" s="16">
        <f>IFERROR(INDEX(BASE_CCLASSTRIB!$F:$F, MATCH(TEXT($D4106,"000000"), BASE_CCLASSTRIB!$A:$A, 0))/100, 0)</f>
        <v>0</v>
      </c>
    </row>
    <row r="4107" spans="4:22" ht="15.75" thickBot="1" x14ac:dyDescent="0.3">
      <c r="D4107" s="38"/>
      <c r="E4107" s="27" t="str">
        <f t="shared" si="516"/>
        <v/>
      </c>
      <c r="F4107" s="28" t="str">
        <f>IF(E4107="","",IFERROR(VLOOKUP(E4107,REGRAS_CST!$A$2:$B$200,2,FALSE),""))</f>
        <v/>
      </c>
      <c r="H4107" s="29">
        <v>8.9999999999999993E-3</v>
      </c>
      <c r="I4107" s="29">
        <v>1E-3</v>
      </c>
      <c r="K4107" s="21" t="str">
        <f>IF(E4107="","",IFERROR(VLOOKUP(E4107,REGRAS_CST!$A$2:$C$200,3,FALSE),""))</f>
        <v/>
      </c>
      <c r="L4107" s="23" t="str">
        <f t="shared" si="517"/>
        <v/>
      </c>
      <c r="M4107" s="24" t="str">
        <f t="shared" si="518"/>
        <v/>
      </c>
      <c r="N4107" s="24" t="str">
        <f t="shared" si="519"/>
        <v/>
      </c>
      <c r="O4107" s="15" t="str">
        <f t="shared" si="514"/>
        <v/>
      </c>
      <c r="P4107" s="31" t="str">
        <f t="shared" si="515"/>
        <v/>
      </c>
      <c r="Q4107" s="8" t="str">
        <f>IF(E4107="","",IFERROR(VLOOKUP(E4107,REGRAS_CST!$A$2:$D$200,4,FALSE),""))</f>
        <v/>
      </c>
      <c r="S4107" s="9">
        <f t="shared" si="520"/>
        <v>8.9999999999999993E-3</v>
      </c>
      <c r="T4107" s="9">
        <f t="shared" si="521"/>
        <v>1E-3</v>
      </c>
      <c r="U4107" s="16">
        <f>IFERROR(INDEX(BASE_CCLASSTRIB!$E:$E, MATCH(TEXT($D4107,"000000"), BASE_CCLASSTRIB!$A:$A, 0))/100, 0)</f>
        <v>0</v>
      </c>
      <c r="V4107" s="16">
        <f>IFERROR(INDEX(BASE_CCLASSTRIB!$F:$F, MATCH(TEXT($D4107,"000000"), BASE_CCLASSTRIB!$A:$A, 0))/100, 0)</f>
        <v>0</v>
      </c>
    </row>
    <row r="4108" spans="4:22" ht="15.75" thickBot="1" x14ac:dyDescent="0.3">
      <c r="D4108" s="38"/>
      <c r="E4108" s="27" t="str">
        <f t="shared" si="516"/>
        <v/>
      </c>
      <c r="F4108" s="28" t="str">
        <f>IF(E4108="","",IFERROR(VLOOKUP(E4108,REGRAS_CST!$A$2:$B$200,2,FALSE),""))</f>
        <v/>
      </c>
      <c r="H4108" s="29">
        <v>8.9999999999999993E-3</v>
      </c>
      <c r="I4108" s="29">
        <v>1E-3</v>
      </c>
      <c r="K4108" s="21" t="str">
        <f>IF(E4108="","",IFERROR(VLOOKUP(E4108,REGRAS_CST!$A$2:$C$200,3,FALSE),""))</f>
        <v/>
      </c>
      <c r="L4108" s="23" t="str">
        <f t="shared" si="517"/>
        <v/>
      </c>
      <c r="M4108" s="24" t="str">
        <f t="shared" si="518"/>
        <v/>
      </c>
      <c r="N4108" s="24" t="str">
        <f t="shared" si="519"/>
        <v/>
      </c>
      <c r="O4108" s="15" t="str">
        <f t="shared" si="514"/>
        <v/>
      </c>
      <c r="P4108" s="31" t="str">
        <f t="shared" si="515"/>
        <v/>
      </c>
      <c r="Q4108" s="8" t="str">
        <f>IF(E4108="","",IFERROR(VLOOKUP(E4108,REGRAS_CST!$A$2:$D$200,4,FALSE),""))</f>
        <v/>
      </c>
      <c r="S4108" s="9">
        <f t="shared" si="520"/>
        <v>8.9999999999999993E-3</v>
      </c>
      <c r="T4108" s="9">
        <f t="shared" si="521"/>
        <v>1E-3</v>
      </c>
      <c r="U4108" s="16">
        <f>IFERROR(INDEX(BASE_CCLASSTRIB!$E:$E, MATCH(TEXT($D4108,"000000"), BASE_CCLASSTRIB!$A:$A, 0))/100, 0)</f>
        <v>0</v>
      </c>
      <c r="V4108" s="16">
        <f>IFERROR(INDEX(BASE_CCLASSTRIB!$F:$F, MATCH(TEXT($D4108,"000000"), BASE_CCLASSTRIB!$A:$A, 0))/100, 0)</f>
        <v>0</v>
      </c>
    </row>
    <row r="4109" spans="4:22" ht="15.75" thickBot="1" x14ac:dyDescent="0.3">
      <c r="D4109" s="38"/>
      <c r="E4109" s="27" t="str">
        <f t="shared" si="516"/>
        <v/>
      </c>
      <c r="F4109" s="28" t="str">
        <f>IF(E4109="","",IFERROR(VLOOKUP(E4109,REGRAS_CST!$A$2:$B$200,2,FALSE),""))</f>
        <v/>
      </c>
      <c r="H4109" s="29">
        <v>8.9999999999999993E-3</v>
      </c>
      <c r="I4109" s="29">
        <v>1E-3</v>
      </c>
      <c r="K4109" s="21" t="str">
        <f>IF(E4109="","",IFERROR(VLOOKUP(E4109,REGRAS_CST!$A$2:$C$200,3,FALSE),""))</f>
        <v/>
      </c>
      <c r="L4109" s="23" t="str">
        <f t="shared" si="517"/>
        <v/>
      </c>
      <c r="M4109" s="24" t="str">
        <f t="shared" si="518"/>
        <v/>
      </c>
      <c r="N4109" s="24" t="str">
        <f t="shared" si="519"/>
        <v/>
      </c>
      <c r="O4109" s="15" t="str">
        <f t="shared" si="514"/>
        <v/>
      </c>
      <c r="P4109" s="31" t="str">
        <f t="shared" si="515"/>
        <v/>
      </c>
      <c r="Q4109" s="8" t="str">
        <f>IF(E4109="","",IFERROR(VLOOKUP(E4109,REGRAS_CST!$A$2:$D$200,4,FALSE),""))</f>
        <v/>
      </c>
      <c r="S4109" s="9">
        <f t="shared" si="520"/>
        <v>8.9999999999999993E-3</v>
      </c>
      <c r="T4109" s="9">
        <f t="shared" si="521"/>
        <v>1E-3</v>
      </c>
      <c r="U4109" s="16">
        <f>IFERROR(INDEX(BASE_CCLASSTRIB!$E:$E, MATCH(TEXT($D4109,"000000"), BASE_CCLASSTRIB!$A:$A, 0))/100, 0)</f>
        <v>0</v>
      </c>
      <c r="V4109" s="16">
        <f>IFERROR(INDEX(BASE_CCLASSTRIB!$F:$F, MATCH(TEXT($D4109,"000000"), BASE_CCLASSTRIB!$A:$A, 0))/100, 0)</f>
        <v>0</v>
      </c>
    </row>
    <row r="4110" spans="4:22" ht="15.75" thickBot="1" x14ac:dyDescent="0.3">
      <c r="D4110" s="38"/>
      <c r="E4110" s="27" t="str">
        <f t="shared" si="516"/>
        <v/>
      </c>
      <c r="F4110" s="28" t="str">
        <f>IF(E4110="","",IFERROR(VLOOKUP(E4110,REGRAS_CST!$A$2:$B$200,2,FALSE),""))</f>
        <v/>
      </c>
      <c r="H4110" s="29">
        <v>8.9999999999999993E-3</v>
      </c>
      <c r="I4110" s="29">
        <v>1E-3</v>
      </c>
      <c r="K4110" s="21" t="str">
        <f>IF(E4110="","",IFERROR(VLOOKUP(E4110,REGRAS_CST!$A$2:$C$200,3,FALSE),""))</f>
        <v/>
      </c>
      <c r="L4110" s="23" t="str">
        <f t="shared" si="517"/>
        <v/>
      </c>
      <c r="M4110" s="24" t="str">
        <f t="shared" si="518"/>
        <v/>
      </c>
      <c r="N4110" s="24" t="str">
        <f t="shared" si="519"/>
        <v/>
      </c>
      <c r="O4110" s="15" t="str">
        <f t="shared" si="514"/>
        <v/>
      </c>
      <c r="P4110" s="31" t="str">
        <f t="shared" si="515"/>
        <v/>
      </c>
      <c r="Q4110" s="8" t="str">
        <f>IF(E4110="","",IFERROR(VLOOKUP(E4110,REGRAS_CST!$A$2:$D$200,4,FALSE),""))</f>
        <v/>
      </c>
      <c r="S4110" s="9">
        <f t="shared" si="520"/>
        <v>8.9999999999999993E-3</v>
      </c>
      <c r="T4110" s="9">
        <f t="shared" si="521"/>
        <v>1E-3</v>
      </c>
      <c r="U4110" s="16">
        <f>IFERROR(INDEX(BASE_CCLASSTRIB!$E:$E, MATCH(TEXT($D4110,"000000"), BASE_CCLASSTRIB!$A:$A, 0))/100, 0)</f>
        <v>0</v>
      </c>
      <c r="V4110" s="16">
        <f>IFERROR(INDEX(BASE_CCLASSTRIB!$F:$F, MATCH(TEXT($D4110,"000000"), BASE_CCLASSTRIB!$A:$A, 0))/100, 0)</f>
        <v>0</v>
      </c>
    </row>
    <row r="4111" spans="4:22" ht="15.75" thickBot="1" x14ac:dyDescent="0.3">
      <c r="D4111" s="38"/>
      <c r="E4111" s="27" t="str">
        <f t="shared" si="516"/>
        <v/>
      </c>
      <c r="F4111" s="28" t="str">
        <f>IF(E4111="","",IFERROR(VLOOKUP(E4111,REGRAS_CST!$A$2:$B$200,2,FALSE),""))</f>
        <v/>
      </c>
      <c r="H4111" s="29">
        <v>8.9999999999999993E-3</v>
      </c>
      <c r="I4111" s="29">
        <v>1E-3</v>
      </c>
      <c r="K4111" s="21" t="str">
        <f>IF(E4111="","",IFERROR(VLOOKUP(E4111,REGRAS_CST!$A$2:$C$200,3,FALSE),""))</f>
        <v/>
      </c>
      <c r="L4111" s="23" t="str">
        <f t="shared" si="517"/>
        <v/>
      </c>
      <c r="M4111" s="24" t="str">
        <f t="shared" si="518"/>
        <v/>
      </c>
      <c r="N4111" s="24" t="str">
        <f t="shared" si="519"/>
        <v/>
      </c>
      <c r="O4111" s="15" t="str">
        <f t="shared" si="514"/>
        <v/>
      </c>
      <c r="P4111" s="31" t="str">
        <f t="shared" si="515"/>
        <v/>
      </c>
      <c r="Q4111" s="8" t="str">
        <f>IF(E4111="","",IFERROR(VLOOKUP(E4111,REGRAS_CST!$A$2:$D$200,4,FALSE),""))</f>
        <v/>
      </c>
      <c r="S4111" s="9">
        <f t="shared" si="520"/>
        <v>8.9999999999999993E-3</v>
      </c>
      <c r="T4111" s="9">
        <f t="shared" si="521"/>
        <v>1E-3</v>
      </c>
      <c r="U4111" s="16">
        <f>IFERROR(INDEX(BASE_CCLASSTRIB!$E:$E, MATCH(TEXT($D4111,"000000"), BASE_CCLASSTRIB!$A:$A, 0))/100, 0)</f>
        <v>0</v>
      </c>
      <c r="V4111" s="16">
        <f>IFERROR(INDEX(BASE_CCLASSTRIB!$F:$F, MATCH(TEXT($D4111,"000000"), BASE_CCLASSTRIB!$A:$A, 0))/100, 0)</f>
        <v>0</v>
      </c>
    </row>
    <row r="4112" spans="4:22" ht="15.75" thickBot="1" x14ac:dyDescent="0.3">
      <c r="D4112" s="38"/>
      <c r="E4112" s="27" t="str">
        <f t="shared" si="516"/>
        <v/>
      </c>
      <c r="F4112" s="28" t="str">
        <f>IF(E4112="","",IFERROR(VLOOKUP(E4112,REGRAS_CST!$A$2:$B$200,2,FALSE),""))</f>
        <v/>
      </c>
      <c r="H4112" s="29">
        <v>8.9999999999999993E-3</v>
      </c>
      <c r="I4112" s="29">
        <v>1E-3</v>
      </c>
      <c r="K4112" s="21" t="str">
        <f>IF(E4112="","",IFERROR(VLOOKUP(E4112,REGRAS_CST!$A$2:$C$200,3,FALSE),""))</f>
        <v/>
      </c>
      <c r="L4112" s="23" t="str">
        <f t="shared" si="517"/>
        <v/>
      </c>
      <c r="M4112" s="24" t="str">
        <f t="shared" si="518"/>
        <v/>
      </c>
      <c r="N4112" s="24" t="str">
        <f t="shared" si="519"/>
        <v/>
      </c>
      <c r="O4112" s="15" t="str">
        <f t="shared" ref="O4112:O4175" si="522">IF(D4112="","",
IF(AND(K4112&lt;&gt;"SIM",V4112&gt;0),"ERRO: % BC &gt; 0, mas NÃO permitida ❌",
IF(AND(K4112="SIM",V4112=0),"ATENÇÃO: BC permitida, mas % = 0 🔎",
"Base de cálculo aplicada corretamente ✅")))</f>
        <v/>
      </c>
      <c r="P4112" s="31" t="str">
        <f t="shared" ref="P4112:P4175" si="523">IF(D4112="","",
IF(AND(Q4112&lt;&gt;"SIM",U4112&gt;0),"ERRO: % alíquota &gt; 0, mas NÃO permitida ❌",
IF(AND(Q4112="SIM",U4112=0),"ATENÇÃO: alíquota permitida, mas % = 0 🔎",
"Alíquota aplicada corretamente ✅")))</f>
        <v/>
      </c>
      <c r="Q4112" s="8" t="str">
        <f>IF(E4112="","",IFERROR(VLOOKUP(E4112,REGRAS_CST!$A$2:$D$200,4,FALSE),""))</f>
        <v/>
      </c>
      <c r="S4112" s="9">
        <f t="shared" si="520"/>
        <v>8.9999999999999993E-3</v>
      </c>
      <c r="T4112" s="9">
        <f t="shared" si="521"/>
        <v>1E-3</v>
      </c>
      <c r="U4112" s="16">
        <f>IFERROR(INDEX(BASE_CCLASSTRIB!$E:$E, MATCH(TEXT($D4112,"000000"), BASE_CCLASSTRIB!$A:$A, 0))/100, 0)</f>
        <v>0</v>
      </c>
      <c r="V4112" s="16">
        <f>IFERROR(INDEX(BASE_CCLASSTRIB!$F:$F, MATCH(TEXT($D4112,"000000"), BASE_CCLASSTRIB!$A:$A, 0))/100, 0)</f>
        <v>0</v>
      </c>
    </row>
    <row r="4113" spans="4:22" ht="15.75" thickBot="1" x14ac:dyDescent="0.3">
      <c r="D4113" s="38"/>
      <c r="E4113" s="27" t="str">
        <f t="shared" si="516"/>
        <v/>
      </c>
      <c r="F4113" s="28" t="str">
        <f>IF(E4113="","",IFERROR(VLOOKUP(E4113,REGRAS_CST!$A$2:$B$200,2,FALSE),""))</f>
        <v/>
      </c>
      <c r="H4113" s="29">
        <v>8.9999999999999993E-3</v>
      </c>
      <c r="I4113" s="29">
        <v>1E-3</v>
      </c>
      <c r="K4113" s="21" t="str">
        <f>IF(E4113="","",IFERROR(VLOOKUP(E4113,REGRAS_CST!$A$2:$C$200,3,FALSE),""))</f>
        <v/>
      </c>
      <c r="L4113" s="23" t="str">
        <f t="shared" si="517"/>
        <v/>
      </c>
      <c r="M4113" s="24" t="str">
        <f t="shared" si="518"/>
        <v/>
      </c>
      <c r="N4113" s="24" t="str">
        <f t="shared" si="519"/>
        <v/>
      </c>
      <c r="O4113" s="15" t="str">
        <f t="shared" si="522"/>
        <v/>
      </c>
      <c r="P4113" s="31" t="str">
        <f t="shared" si="523"/>
        <v/>
      </c>
      <c r="Q4113" s="8" t="str">
        <f>IF(E4113="","",IFERROR(VLOOKUP(E4113,REGRAS_CST!$A$2:$D$200,4,FALSE),""))</f>
        <v/>
      </c>
      <c r="S4113" s="9">
        <f t="shared" si="520"/>
        <v>8.9999999999999993E-3</v>
      </c>
      <c r="T4113" s="9">
        <f t="shared" si="521"/>
        <v>1E-3</v>
      </c>
      <c r="U4113" s="16">
        <f>IFERROR(INDEX(BASE_CCLASSTRIB!$E:$E, MATCH(TEXT($D4113,"000000"), BASE_CCLASSTRIB!$A:$A, 0))/100, 0)</f>
        <v>0</v>
      </c>
      <c r="V4113" s="16">
        <f>IFERROR(INDEX(BASE_CCLASSTRIB!$F:$F, MATCH(TEXT($D4113,"000000"), BASE_CCLASSTRIB!$A:$A, 0))/100, 0)</f>
        <v>0</v>
      </c>
    </row>
    <row r="4114" spans="4:22" ht="15.75" thickBot="1" x14ac:dyDescent="0.3">
      <c r="D4114" s="38"/>
      <c r="E4114" s="27" t="str">
        <f t="shared" si="516"/>
        <v/>
      </c>
      <c r="F4114" s="28" t="str">
        <f>IF(E4114="","",IFERROR(VLOOKUP(E4114,REGRAS_CST!$A$2:$B$200,2,FALSE),""))</f>
        <v/>
      </c>
      <c r="H4114" s="29">
        <v>8.9999999999999993E-3</v>
      </c>
      <c r="I4114" s="29">
        <v>1E-3</v>
      </c>
      <c r="K4114" s="21" t="str">
        <f>IF(E4114="","",IFERROR(VLOOKUP(E4114,REGRAS_CST!$A$2:$C$200,3,FALSE),""))</f>
        <v/>
      </c>
      <c r="L4114" s="23" t="str">
        <f t="shared" si="517"/>
        <v/>
      </c>
      <c r="M4114" s="24" t="str">
        <f t="shared" si="518"/>
        <v/>
      </c>
      <c r="N4114" s="24" t="str">
        <f t="shared" si="519"/>
        <v/>
      </c>
      <c r="O4114" s="15" t="str">
        <f t="shared" si="522"/>
        <v/>
      </c>
      <c r="P4114" s="31" t="str">
        <f t="shared" si="523"/>
        <v/>
      </c>
      <c r="Q4114" s="8" t="str">
        <f>IF(E4114="","",IFERROR(VLOOKUP(E4114,REGRAS_CST!$A$2:$D$200,4,FALSE),""))</f>
        <v/>
      </c>
      <c r="S4114" s="9">
        <f t="shared" si="520"/>
        <v>8.9999999999999993E-3</v>
      </c>
      <c r="T4114" s="9">
        <f t="shared" si="521"/>
        <v>1E-3</v>
      </c>
      <c r="U4114" s="16">
        <f>IFERROR(INDEX(BASE_CCLASSTRIB!$E:$E, MATCH(TEXT($D4114,"000000"), BASE_CCLASSTRIB!$A:$A, 0))/100, 0)</f>
        <v>0</v>
      </c>
      <c r="V4114" s="16">
        <f>IFERROR(INDEX(BASE_CCLASSTRIB!$F:$F, MATCH(TEXT($D4114,"000000"), BASE_CCLASSTRIB!$A:$A, 0))/100, 0)</f>
        <v>0</v>
      </c>
    </row>
    <row r="4115" spans="4:22" ht="15.75" thickBot="1" x14ac:dyDescent="0.3">
      <c r="D4115" s="38"/>
      <c r="E4115" s="27" t="str">
        <f t="shared" si="516"/>
        <v/>
      </c>
      <c r="F4115" s="28" t="str">
        <f>IF(E4115="","",IFERROR(VLOOKUP(E4115,REGRAS_CST!$A$2:$B$200,2,FALSE),""))</f>
        <v/>
      </c>
      <c r="H4115" s="29">
        <v>8.9999999999999993E-3</v>
      </c>
      <c r="I4115" s="29">
        <v>1E-3</v>
      </c>
      <c r="K4115" s="21" t="str">
        <f>IF(E4115="","",IFERROR(VLOOKUP(E4115,REGRAS_CST!$A$2:$C$200,3,FALSE),""))</f>
        <v/>
      </c>
      <c r="L4115" s="23" t="str">
        <f t="shared" si="517"/>
        <v/>
      </c>
      <c r="M4115" s="24" t="str">
        <f t="shared" si="518"/>
        <v/>
      </c>
      <c r="N4115" s="24" t="str">
        <f t="shared" si="519"/>
        <v/>
      </c>
      <c r="O4115" s="15" t="str">
        <f t="shared" si="522"/>
        <v/>
      </c>
      <c r="P4115" s="31" t="str">
        <f t="shared" si="523"/>
        <v/>
      </c>
      <c r="Q4115" s="8" t="str">
        <f>IF(E4115="","",IFERROR(VLOOKUP(E4115,REGRAS_CST!$A$2:$D$200,4,FALSE),""))</f>
        <v/>
      </c>
      <c r="S4115" s="9">
        <f t="shared" si="520"/>
        <v>8.9999999999999993E-3</v>
      </c>
      <c r="T4115" s="9">
        <f t="shared" si="521"/>
        <v>1E-3</v>
      </c>
      <c r="U4115" s="16">
        <f>IFERROR(INDEX(BASE_CCLASSTRIB!$E:$E, MATCH(TEXT($D4115,"000000"), BASE_CCLASSTRIB!$A:$A, 0))/100, 0)</f>
        <v>0</v>
      </c>
      <c r="V4115" s="16">
        <f>IFERROR(INDEX(BASE_CCLASSTRIB!$F:$F, MATCH(TEXT($D4115,"000000"), BASE_CCLASSTRIB!$A:$A, 0))/100, 0)</f>
        <v>0</v>
      </c>
    </row>
    <row r="4116" spans="4:22" ht="15.75" thickBot="1" x14ac:dyDescent="0.3">
      <c r="D4116" s="38"/>
      <c r="E4116" s="27" t="str">
        <f t="shared" si="516"/>
        <v/>
      </c>
      <c r="F4116" s="28" t="str">
        <f>IF(E4116="","",IFERROR(VLOOKUP(E4116,REGRAS_CST!$A$2:$B$200,2,FALSE),""))</f>
        <v/>
      </c>
      <c r="H4116" s="29">
        <v>8.9999999999999993E-3</v>
      </c>
      <c r="I4116" s="29">
        <v>1E-3</v>
      </c>
      <c r="K4116" s="21" t="str">
        <f>IF(E4116="","",IFERROR(VLOOKUP(E4116,REGRAS_CST!$A$2:$C$200,3,FALSE),""))</f>
        <v/>
      </c>
      <c r="L4116" s="23" t="str">
        <f t="shared" si="517"/>
        <v/>
      </c>
      <c r="M4116" s="24" t="str">
        <f t="shared" si="518"/>
        <v/>
      </c>
      <c r="N4116" s="24" t="str">
        <f t="shared" si="519"/>
        <v/>
      </c>
      <c r="O4116" s="15" t="str">
        <f t="shared" si="522"/>
        <v/>
      </c>
      <c r="P4116" s="31" t="str">
        <f t="shared" si="523"/>
        <v/>
      </c>
      <c r="Q4116" s="8" t="str">
        <f>IF(E4116="","",IFERROR(VLOOKUP(E4116,REGRAS_CST!$A$2:$D$200,4,FALSE),""))</f>
        <v/>
      </c>
      <c r="S4116" s="9">
        <f t="shared" si="520"/>
        <v>8.9999999999999993E-3</v>
      </c>
      <c r="T4116" s="9">
        <f t="shared" si="521"/>
        <v>1E-3</v>
      </c>
      <c r="U4116" s="16">
        <f>IFERROR(INDEX(BASE_CCLASSTRIB!$E:$E, MATCH(TEXT($D4116,"000000"), BASE_CCLASSTRIB!$A:$A, 0))/100, 0)</f>
        <v>0</v>
      </c>
      <c r="V4116" s="16">
        <f>IFERROR(INDEX(BASE_CCLASSTRIB!$F:$F, MATCH(TEXT($D4116,"000000"), BASE_CCLASSTRIB!$A:$A, 0))/100, 0)</f>
        <v>0</v>
      </c>
    </row>
    <row r="4117" spans="4:22" ht="15.75" thickBot="1" x14ac:dyDescent="0.3">
      <c r="D4117" s="38"/>
      <c r="E4117" s="27" t="str">
        <f t="shared" si="516"/>
        <v/>
      </c>
      <c r="F4117" s="28" t="str">
        <f>IF(E4117="","",IFERROR(VLOOKUP(E4117,REGRAS_CST!$A$2:$B$200,2,FALSE),""))</f>
        <v/>
      </c>
      <c r="H4117" s="29">
        <v>8.9999999999999993E-3</v>
      </c>
      <c r="I4117" s="29">
        <v>1E-3</v>
      </c>
      <c r="K4117" s="21" t="str">
        <f>IF(E4117="","",IFERROR(VLOOKUP(E4117,REGRAS_CST!$A$2:$C$200,3,FALSE),""))</f>
        <v/>
      </c>
      <c r="L4117" s="23" t="str">
        <f t="shared" si="517"/>
        <v/>
      </c>
      <c r="M4117" s="24" t="str">
        <f t="shared" si="518"/>
        <v/>
      </c>
      <c r="N4117" s="24" t="str">
        <f t="shared" si="519"/>
        <v/>
      </c>
      <c r="O4117" s="15" t="str">
        <f t="shared" si="522"/>
        <v/>
      </c>
      <c r="P4117" s="31" t="str">
        <f t="shared" si="523"/>
        <v/>
      </c>
      <c r="Q4117" s="8" t="str">
        <f>IF(E4117="","",IFERROR(VLOOKUP(E4117,REGRAS_CST!$A$2:$D$200,4,FALSE),""))</f>
        <v/>
      </c>
      <c r="S4117" s="9">
        <f t="shared" si="520"/>
        <v>8.9999999999999993E-3</v>
      </c>
      <c r="T4117" s="9">
        <f t="shared" si="521"/>
        <v>1E-3</v>
      </c>
      <c r="U4117" s="16">
        <f>IFERROR(INDEX(BASE_CCLASSTRIB!$E:$E, MATCH(TEXT($D4117,"000000"), BASE_CCLASSTRIB!$A:$A, 0))/100, 0)</f>
        <v>0</v>
      </c>
      <c r="V4117" s="16">
        <f>IFERROR(INDEX(BASE_CCLASSTRIB!$F:$F, MATCH(TEXT($D4117,"000000"), BASE_CCLASSTRIB!$A:$A, 0))/100, 0)</f>
        <v>0</v>
      </c>
    </row>
    <row r="4118" spans="4:22" ht="15.75" thickBot="1" x14ac:dyDescent="0.3">
      <c r="D4118" s="38"/>
      <c r="E4118" s="27" t="str">
        <f t="shared" si="516"/>
        <v/>
      </c>
      <c r="F4118" s="28" t="str">
        <f>IF(E4118="","",IFERROR(VLOOKUP(E4118,REGRAS_CST!$A$2:$B$200,2,FALSE),""))</f>
        <v/>
      </c>
      <c r="H4118" s="29">
        <v>8.9999999999999993E-3</v>
      </c>
      <c r="I4118" s="29">
        <v>1E-3</v>
      </c>
      <c r="K4118" s="21" t="str">
        <f>IF(E4118="","",IFERROR(VLOOKUP(E4118,REGRAS_CST!$A$2:$C$200,3,FALSE),""))</f>
        <v/>
      </c>
      <c r="L4118" s="23" t="str">
        <f t="shared" si="517"/>
        <v/>
      </c>
      <c r="M4118" s="24" t="str">
        <f t="shared" si="518"/>
        <v/>
      </c>
      <c r="N4118" s="24" t="str">
        <f t="shared" si="519"/>
        <v/>
      </c>
      <c r="O4118" s="15" t="str">
        <f t="shared" si="522"/>
        <v/>
      </c>
      <c r="P4118" s="31" t="str">
        <f t="shared" si="523"/>
        <v/>
      </c>
      <c r="Q4118" s="8" t="str">
        <f>IF(E4118="","",IFERROR(VLOOKUP(E4118,REGRAS_CST!$A$2:$D$200,4,FALSE),""))</f>
        <v/>
      </c>
      <c r="S4118" s="9">
        <f t="shared" si="520"/>
        <v>8.9999999999999993E-3</v>
      </c>
      <c r="T4118" s="9">
        <f t="shared" si="521"/>
        <v>1E-3</v>
      </c>
      <c r="U4118" s="16">
        <f>IFERROR(INDEX(BASE_CCLASSTRIB!$E:$E, MATCH(TEXT($D4118,"000000"), BASE_CCLASSTRIB!$A:$A, 0))/100, 0)</f>
        <v>0</v>
      </c>
      <c r="V4118" s="16">
        <f>IFERROR(INDEX(BASE_CCLASSTRIB!$F:$F, MATCH(TEXT($D4118,"000000"), BASE_CCLASSTRIB!$A:$A, 0))/100, 0)</f>
        <v>0</v>
      </c>
    </row>
    <row r="4119" spans="4:22" ht="15.75" thickBot="1" x14ac:dyDescent="0.3">
      <c r="D4119" s="38"/>
      <c r="E4119" s="27" t="str">
        <f t="shared" si="516"/>
        <v/>
      </c>
      <c r="F4119" s="28" t="str">
        <f>IF(E4119="","",IFERROR(VLOOKUP(E4119,REGRAS_CST!$A$2:$B$200,2,FALSE),""))</f>
        <v/>
      </c>
      <c r="H4119" s="29">
        <v>8.9999999999999993E-3</v>
      </c>
      <c r="I4119" s="29">
        <v>1E-3</v>
      </c>
      <c r="K4119" s="21" t="str">
        <f>IF(E4119="","",IFERROR(VLOOKUP(E4119,REGRAS_CST!$A$2:$C$200,3,FALSE),""))</f>
        <v/>
      </c>
      <c r="L4119" s="23" t="str">
        <f t="shared" si="517"/>
        <v/>
      </c>
      <c r="M4119" s="24" t="str">
        <f t="shared" si="518"/>
        <v/>
      </c>
      <c r="N4119" s="24" t="str">
        <f t="shared" si="519"/>
        <v/>
      </c>
      <c r="O4119" s="15" t="str">
        <f t="shared" si="522"/>
        <v/>
      </c>
      <c r="P4119" s="31" t="str">
        <f t="shared" si="523"/>
        <v/>
      </c>
      <c r="Q4119" s="8" t="str">
        <f>IF(E4119="","",IFERROR(VLOOKUP(E4119,REGRAS_CST!$A$2:$D$200,4,FALSE),""))</f>
        <v/>
      </c>
      <c r="S4119" s="9">
        <f t="shared" si="520"/>
        <v>8.9999999999999993E-3</v>
      </c>
      <c r="T4119" s="9">
        <f t="shared" si="521"/>
        <v>1E-3</v>
      </c>
      <c r="U4119" s="16">
        <f>IFERROR(INDEX(BASE_CCLASSTRIB!$E:$E, MATCH(TEXT($D4119,"000000"), BASE_CCLASSTRIB!$A:$A, 0))/100, 0)</f>
        <v>0</v>
      </c>
      <c r="V4119" s="16">
        <f>IFERROR(INDEX(BASE_CCLASSTRIB!$F:$F, MATCH(TEXT($D4119,"000000"), BASE_CCLASSTRIB!$A:$A, 0))/100, 0)</f>
        <v>0</v>
      </c>
    </row>
    <row r="4120" spans="4:22" ht="15.75" thickBot="1" x14ac:dyDescent="0.3">
      <c r="D4120" s="38"/>
      <c r="E4120" s="27" t="str">
        <f t="shared" si="516"/>
        <v/>
      </c>
      <c r="F4120" s="28" t="str">
        <f>IF(E4120="","",IFERROR(VLOOKUP(E4120,REGRAS_CST!$A$2:$B$200,2,FALSE),""))</f>
        <v/>
      </c>
      <c r="H4120" s="29">
        <v>8.9999999999999993E-3</v>
      </c>
      <c r="I4120" s="29">
        <v>1E-3</v>
      </c>
      <c r="K4120" s="21" t="str">
        <f>IF(E4120="","",IFERROR(VLOOKUP(E4120,REGRAS_CST!$A$2:$C$200,3,FALSE),""))</f>
        <v/>
      </c>
      <c r="L4120" s="23" t="str">
        <f t="shared" si="517"/>
        <v/>
      </c>
      <c r="M4120" s="24" t="str">
        <f t="shared" si="518"/>
        <v/>
      </c>
      <c r="N4120" s="24" t="str">
        <f t="shared" si="519"/>
        <v/>
      </c>
      <c r="O4120" s="15" t="str">
        <f t="shared" si="522"/>
        <v/>
      </c>
      <c r="P4120" s="31" t="str">
        <f t="shared" si="523"/>
        <v/>
      </c>
      <c r="Q4120" s="8" t="str">
        <f>IF(E4120="","",IFERROR(VLOOKUP(E4120,REGRAS_CST!$A$2:$D$200,4,FALSE),""))</f>
        <v/>
      </c>
      <c r="S4120" s="9">
        <f t="shared" si="520"/>
        <v>8.9999999999999993E-3</v>
      </c>
      <c r="T4120" s="9">
        <f t="shared" si="521"/>
        <v>1E-3</v>
      </c>
      <c r="U4120" s="16">
        <f>IFERROR(INDEX(BASE_CCLASSTRIB!$E:$E, MATCH(TEXT($D4120,"000000"), BASE_CCLASSTRIB!$A:$A, 0))/100, 0)</f>
        <v>0</v>
      </c>
      <c r="V4120" s="16">
        <f>IFERROR(INDEX(BASE_CCLASSTRIB!$F:$F, MATCH(TEXT($D4120,"000000"), BASE_CCLASSTRIB!$A:$A, 0))/100, 0)</f>
        <v>0</v>
      </c>
    </row>
    <row r="4121" spans="4:22" ht="15.75" thickBot="1" x14ac:dyDescent="0.3">
      <c r="D4121" s="38"/>
      <c r="E4121" s="27" t="str">
        <f t="shared" si="516"/>
        <v/>
      </c>
      <c r="F4121" s="28" t="str">
        <f>IF(E4121="","",IFERROR(VLOOKUP(E4121,REGRAS_CST!$A$2:$B$200,2,FALSE),""))</f>
        <v/>
      </c>
      <c r="H4121" s="29">
        <v>8.9999999999999993E-3</v>
      </c>
      <c r="I4121" s="29">
        <v>1E-3</v>
      </c>
      <c r="K4121" s="21" t="str">
        <f>IF(E4121="","",IFERROR(VLOOKUP(E4121,REGRAS_CST!$A$2:$C$200,3,FALSE),""))</f>
        <v/>
      </c>
      <c r="L4121" s="23" t="str">
        <f t="shared" si="517"/>
        <v/>
      </c>
      <c r="M4121" s="24" t="str">
        <f t="shared" si="518"/>
        <v/>
      </c>
      <c r="N4121" s="24" t="str">
        <f t="shared" si="519"/>
        <v/>
      </c>
      <c r="O4121" s="15" t="str">
        <f t="shared" si="522"/>
        <v/>
      </c>
      <c r="P4121" s="31" t="str">
        <f t="shared" si="523"/>
        <v/>
      </c>
      <c r="Q4121" s="8" t="str">
        <f>IF(E4121="","",IFERROR(VLOOKUP(E4121,REGRAS_CST!$A$2:$D$200,4,FALSE),""))</f>
        <v/>
      </c>
      <c r="S4121" s="9">
        <f t="shared" si="520"/>
        <v>8.9999999999999993E-3</v>
      </c>
      <c r="T4121" s="9">
        <f t="shared" si="521"/>
        <v>1E-3</v>
      </c>
      <c r="U4121" s="16">
        <f>IFERROR(INDEX(BASE_CCLASSTRIB!$E:$E, MATCH(TEXT($D4121,"000000"), BASE_CCLASSTRIB!$A:$A, 0))/100, 0)</f>
        <v>0</v>
      </c>
      <c r="V4121" s="16">
        <f>IFERROR(INDEX(BASE_CCLASSTRIB!$F:$F, MATCH(TEXT($D4121,"000000"), BASE_CCLASSTRIB!$A:$A, 0))/100, 0)</f>
        <v>0</v>
      </c>
    </row>
    <row r="4122" spans="4:22" ht="15.75" thickBot="1" x14ac:dyDescent="0.3">
      <c r="D4122" s="38"/>
      <c r="E4122" s="27" t="str">
        <f t="shared" si="516"/>
        <v/>
      </c>
      <c r="F4122" s="28" t="str">
        <f>IF(E4122="","",IFERROR(VLOOKUP(E4122,REGRAS_CST!$A$2:$B$200,2,FALSE),""))</f>
        <v/>
      </c>
      <c r="H4122" s="29">
        <v>8.9999999999999993E-3</v>
      </c>
      <c r="I4122" s="29">
        <v>1E-3</v>
      </c>
      <c r="K4122" s="21" t="str">
        <f>IF(E4122="","",IFERROR(VLOOKUP(E4122,REGRAS_CST!$A$2:$C$200,3,FALSE),""))</f>
        <v/>
      </c>
      <c r="L4122" s="23" t="str">
        <f t="shared" si="517"/>
        <v/>
      </c>
      <c r="M4122" s="24" t="str">
        <f t="shared" si="518"/>
        <v/>
      </c>
      <c r="N4122" s="24" t="str">
        <f t="shared" si="519"/>
        <v/>
      </c>
      <c r="O4122" s="15" t="str">
        <f t="shared" si="522"/>
        <v/>
      </c>
      <c r="P4122" s="31" t="str">
        <f t="shared" si="523"/>
        <v/>
      </c>
      <c r="Q4122" s="8" t="str">
        <f>IF(E4122="","",IFERROR(VLOOKUP(E4122,REGRAS_CST!$A$2:$D$200,4,FALSE),""))</f>
        <v/>
      </c>
      <c r="S4122" s="9">
        <f t="shared" si="520"/>
        <v>8.9999999999999993E-3</v>
      </c>
      <c r="T4122" s="9">
        <f t="shared" si="521"/>
        <v>1E-3</v>
      </c>
      <c r="U4122" s="16">
        <f>IFERROR(INDEX(BASE_CCLASSTRIB!$E:$E, MATCH(TEXT($D4122,"000000"), BASE_CCLASSTRIB!$A:$A, 0))/100, 0)</f>
        <v>0</v>
      </c>
      <c r="V4122" s="16">
        <f>IFERROR(INDEX(BASE_CCLASSTRIB!$F:$F, MATCH(TEXT($D4122,"000000"), BASE_CCLASSTRIB!$A:$A, 0))/100, 0)</f>
        <v>0</v>
      </c>
    </row>
    <row r="4123" spans="4:22" ht="15.75" thickBot="1" x14ac:dyDescent="0.3">
      <c r="D4123" s="38"/>
      <c r="E4123" s="27" t="str">
        <f t="shared" si="516"/>
        <v/>
      </c>
      <c r="F4123" s="28" t="str">
        <f>IF(E4123="","",IFERROR(VLOOKUP(E4123,REGRAS_CST!$A$2:$B$200,2,FALSE),""))</f>
        <v/>
      </c>
      <c r="H4123" s="29">
        <v>8.9999999999999993E-3</v>
      </c>
      <c r="I4123" s="29">
        <v>1E-3</v>
      </c>
      <c r="K4123" s="21" t="str">
        <f>IF(E4123="","",IFERROR(VLOOKUP(E4123,REGRAS_CST!$A$2:$C$200,3,FALSE),""))</f>
        <v/>
      </c>
      <c r="L4123" s="23" t="str">
        <f t="shared" si="517"/>
        <v/>
      </c>
      <c r="M4123" s="24" t="str">
        <f t="shared" si="518"/>
        <v/>
      </c>
      <c r="N4123" s="24" t="str">
        <f t="shared" si="519"/>
        <v/>
      </c>
      <c r="O4123" s="15" t="str">
        <f t="shared" si="522"/>
        <v/>
      </c>
      <c r="P4123" s="31" t="str">
        <f t="shared" si="523"/>
        <v/>
      </c>
      <c r="Q4123" s="8" t="str">
        <f>IF(E4123="","",IFERROR(VLOOKUP(E4123,REGRAS_CST!$A$2:$D$200,4,FALSE),""))</f>
        <v/>
      </c>
      <c r="S4123" s="9">
        <f t="shared" si="520"/>
        <v>8.9999999999999993E-3</v>
      </c>
      <c r="T4123" s="9">
        <f t="shared" si="521"/>
        <v>1E-3</v>
      </c>
      <c r="U4123" s="16">
        <f>IFERROR(INDEX(BASE_CCLASSTRIB!$E:$E, MATCH(TEXT($D4123,"000000"), BASE_CCLASSTRIB!$A:$A, 0))/100, 0)</f>
        <v>0</v>
      </c>
      <c r="V4123" s="16">
        <f>IFERROR(INDEX(BASE_CCLASSTRIB!$F:$F, MATCH(TEXT($D4123,"000000"), BASE_CCLASSTRIB!$A:$A, 0))/100, 0)</f>
        <v>0</v>
      </c>
    </row>
    <row r="4124" spans="4:22" ht="15.75" thickBot="1" x14ac:dyDescent="0.3">
      <c r="D4124" s="38"/>
      <c r="E4124" s="27" t="str">
        <f t="shared" si="516"/>
        <v/>
      </c>
      <c r="F4124" s="28" t="str">
        <f>IF(E4124="","",IFERROR(VLOOKUP(E4124,REGRAS_CST!$A$2:$B$200,2,FALSE),""))</f>
        <v/>
      </c>
      <c r="H4124" s="29">
        <v>8.9999999999999993E-3</v>
      </c>
      <c r="I4124" s="29">
        <v>1E-3</v>
      </c>
      <c r="K4124" s="21" t="str">
        <f>IF(E4124="","",IFERROR(VLOOKUP(E4124,REGRAS_CST!$A$2:$C$200,3,FALSE),""))</f>
        <v/>
      </c>
      <c r="L4124" s="23" t="str">
        <f t="shared" si="517"/>
        <v/>
      </c>
      <c r="M4124" s="24" t="str">
        <f t="shared" si="518"/>
        <v/>
      </c>
      <c r="N4124" s="24" t="str">
        <f t="shared" si="519"/>
        <v/>
      </c>
      <c r="O4124" s="15" t="str">
        <f t="shared" si="522"/>
        <v/>
      </c>
      <c r="P4124" s="31" t="str">
        <f t="shared" si="523"/>
        <v/>
      </c>
      <c r="Q4124" s="8" t="str">
        <f>IF(E4124="","",IFERROR(VLOOKUP(E4124,REGRAS_CST!$A$2:$D$200,4,FALSE),""))</f>
        <v/>
      </c>
      <c r="S4124" s="9">
        <f t="shared" si="520"/>
        <v>8.9999999999999993E-3</v>
      </c>
      <c r="T4124" s="9">
        <f t="shared" si="521"/>
        <v>1E-3</v>
      </c>
      <c r="U4124" s="16">
        <f>IFERROR(INDEX(BASE_CCLASSTRIB!$E:$E, MATCH(TEXT($D4124,"000000"), BASE_CCLASSTRIB!$A:$A, 0))/100, 0)</f>
        <v>0</v>
      </c>
      <c r="V4124" s="16">
        <f>IFERROR(INDEX(BASE_CCLASSTRIB!$F:$F, MATCH(TEXT($D4124,"000000"), BASE_CCLASSTRIB!$A:$A, 0))/100, 0)</f>
        <v>0</v>
      </c>
    </row>
    <row r="4125" spans="4:22" ht="15.75" thickBot="1" x14ac:dyDescent="0.3">
      <c r="D4125" s="38"/>
      <c r="E4125" s="27" t="str">
        <f t="shared" si="516"/>
        <v/>
      </c>
      <c r="F4125" s="28" t="str">
        <f>IF(E4125="","",IFERROR(VLOOKUP(E4125,REGRAS_CST!$A$2:$B$200,2,FALSE),""))</f>
        <v/>
      </c>
      <c r="H4125" s="29">
        <v>8.9999999999999993E-3</v>
      </c>
      <c r="I4125" s="29">
        <v>1E-3</v>
      </c>
      <c r="K4125" s="21" t="str">
        <f>IF(E4125="","",IFERROR(VLOOKUP(E4125,REGRAS_CST!$A$2:$C$200,3,FALSE),""))</f>
        <v/>
      </c>
      <c r="L4125" s="23" t="str">
        <f t="shared" si="517"/>
        <v/>
      </c>
      <c r="M4125" s="24" t="str">
        <f t="shared" si="518"/>
        <v/>
      </c>
      <c r="N4125" s="24" t="str">
        <f t="shared" si="519"/>
        <v/>
      </c>
      <c r="O4125" s="15" t="str">
        <f t="shared" si="522"/>
        <v/>
      </c>
      <c r="P4125" s="31" t="str">
        <f t="shared" si="523"/>
        <v/>
      </c>
      <c r="Q4125" s="8" t="str">
        <f>IF(E4125="","",IFERROR(VLOOKUP(E4125,REGRAS_CST!$A$2:$D$200,4,FALSE),""))</f>
        <v/>
      </c>
      <c r="S4125" s="9">
        <f t="shared" si="520"/>
        <v>8.9999999999999993E-3</v>
      </c>
      <c r="T4125" s="9">
        <f t="shared" si="521"/>
        <v>1E-3</v>
      </c>
      <c r="U4125" s="16">
        <f>IFERROR(INDEX(BASE_CCLASSTRIB!$E:$E, MATCH(TEXT($D4125,"000000"), BASE_CCLASSTRIB!$A:$A, 0))/100, 0)</f>
        <v>0</v>
      </c>
      <c r="V4125" s="16">
        <f>IFERROR(INDEX(BASE_CCLASSTRIB!$F:$F, MATCH(TEXT($D4125,"000000"), BASE_CCLASSTRIB!$A:$A, 0))/100, 0)</f>
        <v>0</v>
      </c>
    </row>
    <row r="4126" spans="4:22" ht="15.75" thickBot="1" x14ac:dyDescent="0.3">
      <c r="D4126" s="38"/>
      <c r="E4126" s="27" t="str">
        <f t="shared" si="516"/>
        <v/>
      </c>
      <c r="F4126" s="28" t="str">
        <f>IF(E4126="","",IFERROR(VLOOKUP(E4126,REGRAS_CST!$A$2:$B$200,2,FALSE),""))</f>
        <v/>
      </c>
      <c r="H4126" s="29">
        <v>8.9999999999999993E-3</v>
      </c>
      <c r="I4126" s="29">
        <v>1E-3</v>
      </c>
      <c r="K4126" s="21" t="str">
        <f>IF(E4126="","",IFERROR(VLOOKUP(E4126,REGRAS_CST!$A$2:$C$200,3,FALSE),""))</f>
        <v/>
      </c>
      <c r="L4126" s="23" t="str">
        <f t="shared" si="517"/>
        <v/>
      </c>
      <c r="M4126" s="24" t="str">
        <f t="shared" si="518"/>
        <v/>
      </c>
      <c r="N4126" s="24" t="str">
        <f t="shared" si="519"/>
        <v/>
      </c>
      <c r="O4126" s="15" t="str">
        <f t="shared" si="522"/>
        <v/>
      </c>
      <c r="P4126" s="31" t="str">
        <f t="shared" si="523"/>
        <v/>
      </c>
      <c r="Q4126" s="8" t="str">
        <f>IF(E4126="","",IFERROR(VLOOKUP(E4126,REGRAS_CST!$A$2:$D$200,4,FALSE),""))</f>
        <v/>
      </c>
      <c r="S4126" s="9">
        <f t="shared" si="520"/>
        <v>8.9999999999999993E-3</v>
      </c>
      <c r="T4126" s="9">
        <f t="shared" si="521"/>
        <v>1E-3</v>
      </c>
      <c r="U4126" s="16">
        <f>IFERROR(INDEX(BASE_CCLASSTRIB!$E:$E, MATCH(TEXT($D4126,"000000"), BASE_CCLASSTRIB!$A:$A, 0))/100, 0)</f>
        <v>0</v>
      </c>
      <c r="V4126" s="16">
        <f>IFERROR(INDEX(BASE_CCLASSTRIB!$F:$F, MATCH(TEXT($D4126,"000000"), BASE_CCLASSTRIB!$A:$A, 0))/100, 0)</f>
        <v>0</v>
      </c>
    </row>
    <row r="4127" spans="4:22" ht="15.75" thickBot="1" x14ac:dyDescent="0.3">
      <c r="D4127" s="38"/>
      <c r="E4127" s="27" t="str">
        <f t="shared" si="516"/>
        <v/>
      </c>
      <c r="F4127" s="28" t="str">
        <f>IF(E4127="","",IFERROR(VLOOKUP(E4127,REGRAS_CST!$A$2:$B$200,2,FALSE),""))</f>
        <v/>
      </c>
      <c r="H4127" s="29">
        <v>8.9999999999999993E-3</v>
      </c>
      <c r="I4127" s="29">
        <v>1E-3</v>
      </c>
      <c r="K4127" s="21" t="str">
        <f>IF(E4127="","",IFERROR(VLOOKUP(E4127,REGRAS_CST!$A$2:$C$200,3,FALSE),""))</f>
        <v/>
      </c>
      <c r="L4127" s="23" t="str">
        <f t="shared" si="517"/>
        <v/>
      </c>
      <c r="M4127" s="24" t="str">
        <f t="shared" si="518"/>
        <v/>
      </c>
      <c r="N4127" s="24" t="str">
        <f t="shared" si="519"/>
        <v/>
      </c>
      <c r="O4127" s="15" t="str">
        <f t="shared" si="522"/>
        <v/>
      </c>
      <c r="P4127" s="31" t="str">
        <f t="shared" si="523"/>
        <v/>
      </c>
      <c r="Q4127" s="8" t="str">
        <f>IF(E4127="","",IFERROR(VLOOKUP(E4127,REGRAS_CST!$A$2:$D$200,4,FALSE),""))</f>
        <v/>
      </c>
      <c r="S4127" s="9">
        <f t="shared" si="520"/>
        <v>8.9999999999999993E-3</v>
      </c>
      <c r="T4127" s="9">
        <f t="shared" si="521"/>
        <v>1E-3</v>
      </c>
      <c r="U4127" s="16">
        <f>IFERROR(INDEX(BASE_CCLASSTRIB!$E:$E, MATCH(TEXT($D4127,"000000"), BASE_CCLASSTRIB!$A:$A, 0))/100, 0)</f>
        <v>0</v>
      </c>
      <c r="V4127" s="16">
        <f>IFERROR(INDEX(BASE_CCLASSTRIB!$F:$F, MATCH(TEXT($D4127,"000000"), BASE_CCLASSTRIB!$A:$A, 0))/100, 0)</f>
        <v>0</v>
      </c>
    </row>
    <row r="4128" spans="4:22" ht="15.75" thickBot="1" x14ac:dyDescent="0.3">
      <c r="D4128" s="38"/>
      <c r="E4128" s="27" t="str">
        <f t="shared" si="516"/>
        <v/>
      </c>
      <c r="F4128" s="28" t="str">
        <f>IF(E4128="","",IFERROR(VLOOKUP(E4128,REGRAS_CST!$A$2:$B$200,2,FALSE),""))</f>
        <v/>
      </c>
      <c r="H4128" s="29">
        <v>8.9999999999999993E-3</v>
      </c>
      <c r="I4128" s="29">
        <v>1E-3</v>
      </c>
      <c r="K4128" s="21" t="str">
        <f>IF(E4128="","",IFERROR(VLOOKUP(E4128,REGRAS_CST!$A$2:$C$200,3,FALSE),""))</f>
        <v/>
      </c>
      <c r="L4128" s="23" t="str">
        <f t="shared" si="517"/>
        <v/>
      </c>
      <c r="M4128" s="24" t="str">
        <f t="shared" si="518"/>
        <v/>
      </c>
      <c r="N4128" s="24" t="str">
        <f t="shared" si="519"/>
        <v/>
      </c>
      <c r="O4128" s="15" t="str">
        <f t="shared" si="522"/>
        <v/>
      </c>
      <c r="P4128" s="31" t="str">
        <f t="shared" si="523"/>
        <v/>
      </c>
      <c r="Q4128" s="8" t="str">
        <f>IF(E4128="","",IFERROR(VLOOKUP(E4128,REGRAS_CST!$A$2:$D$200,4,FALSE),""))</f>
        <v/>
      </c>
      <c r="S4128" s="9">
        <f t="shared" si="520"/>
        <v>8.9999999999999993E-3</v>
      </c>
      <c r="T4128" s="9">
        <f t="shared" si="521"/>
        <v>1E-3</v>
      </c>
      <c r="U4128" s="16">
        <f>IFERROR(INDEX(BASE_CCLASSTRIB!$E:$E, MATCH(TEXT($D4128,"000000"), BASE_CCLASSTRIB!$A:$A, 0))/100, 0)</f>
        <v>0</v>
      </c>
      <c r="V4128" s="16">
        <f>IFERROR(INDEX(BASE_CCLASSTRIB!$F:$F, MATCH(TEXT($D4128,"000000"), BASE_CCLASSTRIB!$A:$A, 0))/100, 0)</f>
        <v>0</v>
      </c>
    </row>
    <row r="4129" spans="4:22" ht="15.75" thickBot="1" x14ac:dyDescent="0.3">
      <c r="D4129" s="38"/>
      <c r="E4129" s="27" t="str">
        <f t="shared" si="516"/>
        <v/>
      </c>
      <c r="F4129" s="28" t="str">
        <f>IF(E4129="","",IFERROR(VLOOKUP(E4129,REGRAS_CST!$A$2:$B$200,2,FALSE),""))</f>
        <v/>
      </c>
      <c r="H4129" s="29">
        <v>8.9999999999999993E-3</v>
      </c>
      <c r="I4129" s="29">
        <v>1E-3</v>
      </c>
      <c r="K4129" s="21" t="str">
        <f>IF(E4129="","",IFERROR(VLOOKUP(E4129,REGRAS_CST!$A$2:$C$200,3,FALSE),""))</f>
        <v/>
      </c>
      <c r="L4129" s="23" t="str">
        <f t="shared" si="517"/>
        <v/>
      </c>
      <c r="M4129" s="24" t="str">
        <f t="shared" si="518"/>
        <v/>
      </c>
      <c r="N4129" s="24" t="str">
        <f t="shared" si="519"/>
        <v/>
      </c>
      <c r="O4129" s="15" t="str">
        <f t="shared" si="522"/>
        <v/>
      </c>
      <c r="P4129" s="31" t="str">
        <f t="shared" si="523"/>
        <v/>
      </c>
      <c r="Q4129" s="8" t="str">
        <f>IF(E4129="","",IFERROR(VLOOKUP(E4129,REGRAS_CST!$A$2:$D$200,4,FALSE),""))</f>
        <v/>
      </c>
      <c r="S4129" s="9">
        <f t="shared" si="520"/>
        <v>8.9999999999999993E-3</v>
      </c>
      <c r="T4129" s="9">
        <f t="shared" si="521"/>
        <v>1E-3</v>
      </c>
      <c r="U4129" s="16">
        <f>IFERROR(INDEX(BASE_CCLASSTRIB!$E:$E, MATCH(TEXT($D4129,"000000"), BASE_CCLASSTRIB!$A:$A, 0))/100, 0)</f>
        <v>0</v>
      </c>
      <c r="V4129" s="16">
        <f>IFERROR(INDEX(BASE_CCLASSTRIB!$F:$F, MATCH(TEXT($D4129,"000000"), BASE_CCLASSTRIB!$A:$A, 0))/100, 0)</f>
        <v>0</v>
      </c>
    </row>
    <row r="4130" spans="4:22" ht="15.75" thickBot="1" x14ac:dyDescent="0.3">
      <c r="D4130" s="38"/>
      <c r="E4130" s="27" t="str">
        <f t="shared" si="516"/>
        <v/>
      </c>
      <c r="F4130" s="28" t="str">
        <f>IF(E4130="","",IFERROR(VLOOKUP(E4130,REGRAS_CST!$A$2:$B$200,2,FALSE),""))</f>
        <v/>
      </c>
      <c r="H4130" s="29">
        <v>8.9999999999999993E-3</v>
      </c>
      <c r="I4130" s="29">
        <v>1E-3</v>
      </c>
      <c r="K4130" s="21" t="str">
        <f>IF(E4130="","",IFERROR(VLOOKUP(E4130,REGRAS_CST!$A$2:$C$200,3,FALSE),""))</f>
        <v/>
      </c>
      <c r="L4130" s="23" t="str">
        <f t="shared" si="517"/>
        <v/>
      </c>
      <c r="M4130" s="24" t="str">
        <f t="shared" si="518"/>
        <v/>
      </c>
      <c r="N4130" s="24" t="str">
        <f t="shared" si="519"/>
        <v/>
      </c>
      <c r="O4130" s="15" t="str">
        <f t="shared" si="522"/>
        <v/>
      </c>
      <c r="P4130" s="31" t="str">
        <f t="shared" si="523"/>
        <v/>
      </c>
      <c r="Q4130" s="8" t="str">
        <f>IF(E4130="","",IFERROR(VLOOKUP(E4130,REGRAS_CST!$A$2:$D$200,4,FALSE),""))</f>
        <v/>
      </c>
      <c r="S4130" s="9">
        <f t="shared" si="520"/>
        <v>8.9999999999999993E-3</v>
      </c>
      <c r="T4130" s="9">
        <f t="shared" si="521"/>
        <v>1E-3</v>
      </c>
      <c r="U4130" s="16">
        <f>IFERROR(INDEX(BASE_CCLASSTRIB!$E:$E, MATCH(TEXT($D4130,"000000"), BASE_CCLASSTRIB!$A:$A, 0))/100, 0)</f>
        <v>0</v>
      </c>
      <c r="V4130" s="16">
        <f>IFERROR(INDEX(BASE_CCLASSTRIB!$F:$F, MATCH(TEXT($D4130,"000000"), BASE_CCLASSTRIB!$A:$A, 0))/100, 0)</f>
        <v>0</v>
      </c>
    </row>
    <row r="4131" spans="4:22" ht="15.75" thickBot="1" x14ac:dyDescent="0.3">
      <c r="D4131" s="38"/>
      <c r="E4131" s="27" t="str">
        <f t="shared" si="516"/>
        <v/>
      </c>
      <c r="F4131" s="28" t="str">
        <f>IF(E4131="","",IFERROR(VLOOKUP(E4131,REGRAS_CST!$A$2:$B$200,2,FALSE),""))</f>
        <v/>
      </c>
      <c r="H4131" s="29">
        <v>8.9999999999999993E-3</v>
      </c>
      <c r="I4131" s="29">
        <v>1E-3</v>
      </c>
      <c r="K4131" s="21" t="str">
        <f>IF(E4131="","",IFERROR(VLOOKUP(E4131,REGRAS_CST!$A$2:$C$200,3,FALSE),""))</f>
        <v/>
      </c>
      <c r="L4131" s="23" t="str">
        <f t="shared" si="517"/>
        <v/>
      </c>
      <c r="M4131" s="24" t="str">
        <f t="shared" si="518"/>
        <v/>
      </c>
      <c r="N4131" s="24" t="str">
        <f t="shared" si="519"/>
        <v/>
      </c>
      <c r="O4131" s="15" t="str">
        <f t="shared" si="522"/>
        <v/>
      </c>
      <c r="P4131" s="31" t="str">
        <f t="shared" si="523"/>
        <v/>
      </c>
      <c r="Q4131" s="8" t="str">
        <f>IF(E4131="","",IFERROR(VLOOKUP(E4131,REGRAS_CST!$A$2:$D$200,4,FALSE),""))</f>
        <v/>
      </c>
      <c r="S4131" s="9">
        <f t="shared" si="520"/>
        <v>8.9999999999999993E-3</v>
      </c>
      <c r="T4131" s="9">
        <f t="shared" si="521"/>
        <v>1E-3</v>
      </c>
      <c r="U4131" s="16">
        <f>IFERROR(INDEX(BASE_CCLASSTRIB!$E:$E, MATCH(TEXT($D4131,"000000"), BASE_CCLASSTRIB!$A:$A, 0))/100, 0)</f>
        <v>0</v>
      </c>
      <c r="V4131" s="16">
        <f>IFERROR(INDEX(BASE_CCLASSTRIB!$F:$F, MATCH(TEXT($D4131,"000000"), BASE_CCLASSTRIB!$A:$A, 0))/100, 0)</f>
        <v>0</v>
      </c>
    </row>
    <row r="4132" spans="4:22" ht="15.75" thickBot="1" x14ac:dyDescent="0.3">
      <c r="D4132" s="38"/>
      <c r="E4132" s="27" t="str">
        <f t="shared" si="516"/>
        <v/>
      </c>
      <c r="F4132" s="28" t="str">
        <f>IF(E4132="","",IFERROR(VLOOKUP(E4132,REGRAS_CST!$A$2:$B$200,2,FALSE),""))</f>
        <v/>
      </c>
      <c r="H4132" s="29">
        <v>8.9999999999999993E-3</v>
      </c>
      <c r="I4132" s="29">
        <v>1E-3</v>
      </c>
      <c r="K4132" s="21" t="str">
        <f>IF(E4132="","",IFERROR(VLOOKUP(E4132,REGRAS_CST!$A$2:$C$200,3,FALSE),""))</f>
        <v/>
      </c>
      <c r="L4132" s="23" t="str">
        <f t="shared" si="517"/>
        <v/>
      </c>
      <c r="M4132" s="24" t="str">
        <f t="shared" si="518"/>
        <v/>
      </c>
      <c r="N4132" s="24" t="str">
        <f t="shared" si="519"/>
        <v/>
      </c>
      <c r="O4132" s="15" t="str">
        <f t="shared" si="522"/>
        <v/>
      </c>
      <c r="P4132" s="31" t="str">
        <f t="shared" si="523"/>
        <v/>
      </c>
      <c r="Q4132" s="8" t="str">
        <f>IF(E4132="","",IFERROR(VLOOKUP(E4132,REGRAS_CST!$A$2:$D$200,4,FALSE),""))</f>
        <v/>
      </c>
      <c r="S4132" s="9">
        <f t="shared" si="520"/>
        <v>8.9999999999999993E-3</v>
      </c>
      <c r="T4132" s="9">
        <f t="shared" si="521"/>
        <v>1E-3</v>
      </c>
      <c r="U4132" s="16">
        <f>IFERROR(INDEX(BASE_CCLASSTRIB!$E:$E, MATCH(TEXT($D4132,"000000"), BASE_CCLASSTRIB!$A:$A, 0))/100, 0)</f>
        <v>0</v>
      </c>
      <c r="V4132" s="16">
        <f>IFERROR(INDEX(BASE_CCLASSTRIB!$F:$F, MATCH(TEXT($D4132,"000000"), BASE_CCLASSTRIB!$A:$A, 0))/100, 0)</f>
        <v>0</v>
      </c>
    </row>
    <row r="4133" spans="4:22" ht="15.75" thickBot="1" x14ac:dyDescent="0.3">
      <c r="D4133" s="38"/>
      <c r="E4133" s="27" t="str">
        <f t="shared" si="516"/>
        <v/>
      </c>
      <c r="F4133" s="28" t="str">
        <f>IF(E4133="","",IFERROR(VLOOKUP(E4133,REGRAS_CST!$A$2:$B$200,2,FALSE),""))</f>
        <v/>
      </c>
      <c r="H4133" s="29">
        <v>8.9999999999999993E-3</v>
      </c>
      <c r="I4133" s="29">
        <v>1E-3</v>
      </c>
      <c r="K4133" s="21" t="str">
        <f>IF(E4133="","",IFERROR(VLOOKUP(E4133,REGRAS_CST!$A$2:$C$200,3,FALSE),""))</f>
        <v/>
      </c>
      <c r="L4133" s="23" t="str">
        <f t="shared" si="517"/>
        <v/>
      </c>
      <c r="M4133" s="24" t="str">
        <f t="shared" si="518"/>
        <v/>
      </c>
      <c r="N4133" s="24" t="str">
        <f t="shared" si="519"/>
        <v/>
      </c>
      <c r="O4133" s="15" t="str">
        <f t="shared" si="522"/>
        <v/>
      </c>
      <c r="P4133" s="31" t="str">
        <f t="shared" si="523"/>
        <v/>
      </c>
      <c r="Q4133" s="8" t="str">
        <f>IF(E4133="","",IFERROR(VLOOKUP(E4133,REGRAS_CST!$A$2:$D$200,4,FALSE),""))</f>
        <v/>
      </c>
      <c r="S4133" s="9">
        <f t="shared" si="520"/>
        <v>8.9999999999999993E-3</v>
      </c>
      <c r="T4133" s="9">
        <f t="shared" si="521"/>
        <v>1E-3</v>
      </c>
      <c r="U4133" s="16">
        <f>IFERROR(INDEX(BASE_CCLASSTRIB!$E:$E, MATCH(TEXT($D4133,"000000"), BASE_CCLASSTRIB!$A:$A, 0))/100, 0)</f>
        <v>0</v>
      </c>
      <c r="V4133" s="16">
        <f>IFERROR(INDEX(BASE_CCLASSTRIB!$F:$F, MATCH(TEXT($D4133,"000000"), BASE_CCLASSTRIB!$A:$A, 0))/100, 0)</f>
        <v>0</v>
      </c>
    </row>
    <row r="4134" spans="4:22" ht="15.75" thickBot="1" x14ac:dyDescent="0.3">
      <c r="D4134" s="38"/>
      <c r="E4134" s="27" t="str">
        <f t="shared" si="516"/>
        <v/>
      </c>
      <c r="F4134" s="28" t="str">
        <f>IF(E4134="","",IFERROR(VLOOKUP(E4134,REGRAS_CST!$A$2:$B$200,2,FALSE),""))</f>
        <v/>
      </c>
      <c r="H4134" s="29">
        <v>8.9999999999999993E-3</v>
      </c>
      <c r="I4134" s="29">
        <v>1E-3</v>
      </c>
      <c r="K4134" s="21" t="str">
        <f>IF(E4134="","",IFERROR(VLOOKUP(E4134,REGRAS_CST!$A$2:$C$200,3,FALSE),""))</f>
        <v/>
      </c>
      <c r="L4134" s="23" t="str">
        <f t="shared" si="517"/>
        <v/>
      </c>
      <c r="M4134" s="24" t="str">
        <f t="shared" si="518"/>
        <v/>
      </c>
      <c r="N4134" s="24" t="str">
        <f t="shared" si="519"/>
        <v/>
      </c>
      <c r="O4134" s="15" t="str">
        <f t="shared" si="522"/>
        <v/>
      </c>
      <c r="P4134" s="31" t="str">
        <f t="shared" si="523"/>
        <v/>
      </c>
      <c r="Q4134" s="8" t="str">
        <f>IF(E4134="","",IFERROR(VLOOKUP(E4134,REGRAS_CST!$A$2:$D$200,4,FALSE),""))</f>
        <v/>
      </c>
      <c r="S4134" s="9">
        <f t="shared" si="520"/>
        <v>8.9999999999999993E-3</v>
      </c>
      <c r="T4134" s="9">
        <f t="shared" si="521"/>
        <v>1E-3</v>
      </c>
      <c r="U4134" s="16">
        <f>IFERROR(INDEX(BASE_CCLASSTRIB!$E:$E, MATCH(TEXT($D4134,"000000"), BASE_CCLASSTRIB!$A:$A, 0))/100, 0)</f>
        <v>0</v>
      </c>
      <c r="V4134" s="16">
        <f>IFERROR(INDEX(BASE_CCLASSTRIB!$F:$F, MATCH(TEXT($D4134,"000000"), BASE_CCLASSTRIB!$A:$A, 0))/100, 0)</f>
        <v>0</v>
      </c>
    </row>
    <row r="4135" spans="4:22" ht="15.75" thickBot="1" x14ac:dyDescent="0.3">
      <c r="D4135" s="38"/>
      <c r="E4135" s="27" t="str">
        <f t="shared" si="516"/>
        <v/>
      </c>
      <c r="F4135" s="28" t="str">
        <f>IF(E4135="","",IFERROR(VLOOKUP(E4135,REGRAS_CST!$A$2:$B$200,2,FALSE),""))</f>
        <v/>
      </c>
      <c r="H4135" s="29">
        <v>8.9999999999999993E-3</v>
      </c>
      <c r="I4135" s="29">
        <v>1E-3</v>
      </c>
      <c r="K4135" s="21" t="str">
        <f>IF(E4135="","",IFERROR(VLOOKUP(E4135,REGRAS_CST!$A$2:$C$200,3,FALSE),""))</f>
        <v/>
      </c>
      <c r="L4135" s="23" t="str">
        <f t="shared" si="517"/>
        <v/>
      </c>
      <c r="M4135" s="24" t="str">
        <f t="shared" si="518"/>
        <v/>
      </c>
      <c r="N4135" s="24" t="str">
        <f t="shared" si="519"/>
        <v/>
      </c>
      <c r="O4135" s="15" t="str">
        <f t="shared" si="522"/>
        <v/>
      </c>
      <c r="P4135" s="31" t="str">
        <f t="shared" si="523"/>
        <v/>
      </c>
      <c r="Q4135" s="8" t="str">
        <f>IF(E4135="","",IFERROR(VLOOKUP(E4135,REGRAS_CST!$A$2:$D$200,4,FALSE),""))</f>
        <v/>
      </c>
      <c r="S4135" s="9">
        <f t="shared" si="520"/>
        <v>8.9999999999999993E-3</v>
      </c>
      <c r="T4135" s="9">
        <f t="shared" si="521"/>
        <v>1E-3</v>
      </c>
      <c r="U4135" s="16">
        <f>IFERROR(INDEX(BASE_CCLASSTRIB!$E:$E, MATCH(TEXT($D4135,"000000"), BASE_CCLASSTRIB!$A:$A, 0))/100, 0)</f>
        <v>0</v>
      </c>
      <c r="V4135" s="16">
        <f>IFERROR(INDEX(BASE_CCLASSTRIB!$F:$F, MATCH(TEXT($D4135,"000000"), BASE_CCLASSTRIB!$A:$A, 0))/100, 0)</f>
        <v>0</v>
      </c>
    </row>
    <row r="4136" spans="4:22" ht="15.75" thickBot="1" x14ac:dyDescent="0.3">
      <c r="D4136" s="38"/>
      <c r="E4136" s="27" t="str">
        <f t="shared" si="516"/>
        <v/>
      </c>
      <c r="F4136" s="28" t="str">
        <f>IF(E4136="","",IFERROR(VLOOKUP(E4136,REGRAS_CST!$A$2:$B$200,2,FALSE),""))</f>
        <v/>
      </c>
      <c r="H4136" s="29">
        <v>8.9999999999999993E-3</v>
      </c>
      <c r="I4136" s="29">
        <v>1E-3</v>
      </c>
      <c r="K4136" s="21" t="str">
        <f>IF(E4136="","",IFERROR(VLOOKUP(E4136,REGRAS_CST!$A$2:$C$200,3,FALSE),""))</f>
        <v/>
      </c>
      <c r="L4136" s="23" t="str">
        <f t="shared" si="517"/>
        <v/>
      </c>
      <c r="M4136" s="24" t="str">
        <f t="shared" si="518"/>
        <v/>
      </c>
      <c r="N4136" s="24" t="str">
        <f t="shared" si="519"/>
        <v/>
      </c>
      <c r="O4136" s="15" t="str">
        <f t="shared" si="522"/>
        <v/>
      </c>
      <c r="P4136" s="31" t="str">
        <f t="shared" si="523"/>
        <v/>
      </c>
      <c r="Q4136" s="8" t="str">
        <f>IF(E4136="","",IFERROR(VLOOKUP(E4136,REGRAS_CST!$A$2:$D$200,4,FALSE),""))</f>
        <v/>
      </c>
      <c r="S4136" s="9">
        <f t="shared" si="520"/>
        <v>8.9999999999999993E-3</v>
      </c>
      <c r="T4136" s="9">
        <f t="shared" si="521"/>
        <v>1E-3</v>
      </c>
      <c r="U4136" s="16">
        <f>IFERROR(INDEX(BASE_CCLASSTRIB!$E:$E, MATCH(TEXT($D4136,"000000"), BASE_CCLASSTRIB!$A:$A, 0))/100, 0)</f>
        <v>0</v>
      </c>
      <c r="V4136" s="16">
        <f>IFERROR(INDEX(BASE_CCLASSTRIB!$F:$F, MATCH(TEXT($D4136,"000000"), BASE_CCLASSTRIB!$A:$A, 0))/100, 0)</f>
        <v>0</v>
      </c>
    </row>
    <row r="4137" spans="4:22" ht="15.75" thickBot="1" x14ac:dyDescent="0.3">
      <c r="D4137" s="38"/>
      <c r="E4137" s="27" t="str">
        <f t="shared" si="516"/>
        <v/>
      </c>
      <c r="F4137" s="28" t="str">
        <f>IF(E4137="","",IFERROR(VLOOKUP(E4137,REGRAS_CST!$A$2:$B$200,2,FALSE),""))</f>
        <v/>
      </c>
      <c r="H4137" s="29">
        <v>8.9999999999999993E-3</v>
      </c>
      <c r="I4137" s="29">
        <v>1E-3</v>
      </c>
      <c r="K4137" s="21" t="str">
        <f>IF(E4137="","",IFERROR(VLOOKUP(E4137,REGRAS_CST!$A$2:$C$200,3,FALSE),""))</f>
        <v/>
      </c>
      <c r="L4137" s="23" t="str">
        <f t="shared" si="517"/>
        <v/>
      </c>
      <c r="M4137" s="24" t="str">
        <f t="shared" si="518"/>
        <v/>
      </c>
      <c r="N4137" s="24" t="str">
        <f t="shared" si="519"/>
        <v/>
      </c>
      <c r="O4137" s="15" t="str">
        <f t="shared" si="522"/>
        <v/>
      </c>
      <c r="P4137" s="31" t="str">
        <f t="shared" si="523"/>
        <v/>
      </c>
      <c r="Q4137" s="8" t="str">
        <f>IF(E4137="","",IFERROR(VLOOKUP(E4137,REGRAS_CST!$A$2:$D$200,4,FALSE),""))</f>
        <v/>
      </c>
      <c r="S4137" s="9">
        <f t="shared" si="520"/>
        <v>8.9999999999999993E-3</v>
      </c>
      <c r="T4137" s="9">
        <f t="shared" si="521"/>
        <v>1E-3</v>
      </c>
      <c r="U4137" s="16">
        <f>IFERROR(INDEX(BASE_CCLASSTRIB!$E:$E, MATCH(TEXT($D4137,"000000"), BASE_CCLASSTRIB!$A:$A, 0))/100, 0)</f>
        <v>0</v>
      </c>
      <c r="V4137" s="16">
        <f>IFERROR(INDEX(BASE_CCLASSTRIB!$F:$F, MATCH(TEXT($D4137,"000000"), BASE_CCLASSTRIB!$A:$A, 0))/100, 0)</f>
        <v>0</v>
      </c>
    </row>
    <row r="4138" spans="4:22" ht="15.75" thickBot="1" x14ac:dyDescent="0.3">
      <c r="D4138" s="38"/>
      <c r="E4138" s="27" t="str">
        <f t="shared" si="516"/>
        <v/>
      </c>
      <c r="F4138" s="28" t="str">
        <f>IF(E4138="","",IFERROR(VLOOKUP(E4138,REGRAS_CST!$A$2:$B$200,2,FALSE),""))</f>
        <v/>
      </c>
      <c r="H4138" s="29">
        <v>8.9999999999999993E-3</v>
      </c>
      <c r="I4138" s="29">
        <v>1E-3</v>
      </c>
      <c r="K4138" s="21" t="str">
        <f>IF(E4138="","",IFERROR(VLOOKUP(E4138,REGRAS_CST!$A$2:$C$200,3,FALSE),""))</f>
        <v/>
      </c>
      <c r="L4138" s="23" t="str">
        <f t="shared" si="517"/>
        <v/>
      </c>
      <c r="M4138" s="24" t="str">
        <f t="shared" si="518"/>
        <v/>
      </c>
      <c r="N4138" s="24" t="str">
        <f t="shared" si="519"/>
        <v/>
      </c>
      <c r="O4138" s="15" t="str">
        <f t="shared" si="522"/>
        <v/>
      </c>
      <c r="P4138" s="31" t="str">
        <f t="shared" si="523"/>
        <v/>
      </c>
      <c r="Q4138" s="8" t="str">
        <f>IF(E4138="","",IFERROR(VLOOKUP(E4138,REGRAS_CST!$A$2:$D$200,4,FALSE),""))</f>
        <v/>
      </c>
      <c r="S4138" s="9">
        <f t="shared" si="520"/>
        <v>8.9999999999999993E-3</v>
      </c>
      <c r="T4138" s="9">
        <f t="shared" si="521"/>
        <v>1E-3</v>
      </c>
      <c r="U4138" s="16">
        <f>IFERROR(INDEX(BASE_CCLASSTRIB!$E:$E, MATCH(TEXT($D4138,"000000"), BASE_CCLASSTRIB!$A:$A, 0))/100, 0)</f>
        <v>0</v>
      </c>
      <c r="V4138" s="16">
        <f>IFERROR(INDEX(BASE_CCLASSTRIB!$F:$F, MATCH(TEXT($D4138,"000000"), BASE_CCLASSTRIB!$A:$A, 0))/100, 0)</f>
        <v>0</v>
      </c>
    </row>
    <row r="4139" spans="4:22" ht="15.75" thickBot="1" x14ac:dyDescent="0.3">
      <c r="D4139" s="38"/>
      <c r="E4139" s="27" t="str">
        <f t="shared" si="516"/>
        <v/>
      </c>
      <c r="F4139" s="28" t="str">
        <f>IF(E4139="","",IFERROR(VLOOKUP(E4139,REGRAS_CST!$A$2:$B$200,2,FALSE),""))</f>
        <v/>
      </c>
      <c r="H4139" s="29">
        <v>8.9999999999999993E-3</v>
      </c>
      <c r="I4139" s="29">
        <v>1E-3</v>
      </c>
      <c r="K4139" s="21" t="str">
        <f>IF(E4139="","",IFERROR(VLOOKUP(E4139,REGRAS_CST!$A$2:$C$200,3,FALSE),""))</f>
        <v/>
      </c>
      <c r="L4139" s="23" t="str">
        <f t="shared" si="517"/>
        <v/>
      </c>
      <c r="M4139" s="24" t="str">
        <f t="shared" si="518"/>
        <v/>
      </c>
      <c r="N4139" s="24" t="str">
        <f t="shared" si="519"/>
        <v/>
      </c>
      <c r="O4139" s="15" t="str">
        <f t="shared" si="522"/>
        <v/>
      </c>
      <c r="P4139" s="31" t="str">
        <f t="shared" si="523"/>
        <v/>
      </c>
      <c r="Q4139" s="8" t="str">
        <f>IF(E4139="","",IFERROR(VLOOKUP(E4139,REGRAS_CST!$A$2:$D$200,4,FALSE),""))</f>
        <v/>
      </c>
      <c r="S4139" s="9">
        <f t="shared" si="520"/>
        <v>8.9999999999999993E-3</v>
      </c>
      <c r="T4139" s="9">
        <f t="shared" si="521"/>
        <v>1E-3</v>
      </c>
      <c r="U4139" s="16">
        <f>IFERROR(INDEX(BASE_CCLASSTRIB!$E:$E, MATCH(TEXT($D4139,"000000"), BASE_CCLASSTRIB!$A:$A, 0))/100, 0)</f>
        <v>0</v>
      </c>
      <c r="V4139" s="16">
        <f>IFERROR(INDEX(BASE_CCLASSTRIB!$F:$F, MATCH(TEXT($D4139,"000000"), BASE_CCLASSTRIB!$A:$A, 0))/100, 0)</f>
        <v>0</v>
      </c>
    </row>
    <row r="4140" spans="4:22" ht="15.75" thickBot="1" x14ac:dyDescent="0.3">
      <c r="D4140" s="38"/>
      <c r="E4140" s="27" t="str">
        <f t="shared" si="516"/>
        <v/>
      </c>
      <c r="F4140" s="28" t="str">
        <f>IF(E4140="","",IFERROR(VLOOKUP(E4140,REGRAS_CST!$A$2:$B$200,2,FALSE),""))</f>
        <v/>
      </c>
      <c r="H4140" s="29">
        <v>8.9999999999999993E-3</v>
      </c>
      <c r="I4140" s="29">
        <v>1E-3</v>
      </c>
      <c r="K4140" s="21" t="str">
        <f>IF(E4140="","",IFERROR(VLOOKUP(E4140,REGRAS_CST!$A$2:$C$200,3,FALSE),""))</f>
        <v/>
      </c>
      <c r="L4140" s="23" t="str">
        <f t="shared" si="517"/>
        <v/>
      </c>
      <c r="M4140" s="24" t="str">
        <f t="shared" si="518"/>
        <v/>
      </c>
      <c r="N4140" s="24" t="str">
        <f t="shared" si="519"/>
        <v/>
      </c>
      <c r="O4140" s="15" t="str">
        <f t="shared" si="522"/>
        <v/>
      </c>
      <c r="P4140" s="31" t="str">
        <f t="shared" si="523"/>
        <v/>
      </c>
      <c r="Q4140" s="8" t="str">
        <f>IF(E4140="","",IFERROR(VLOOKUP(E4140,REGRAS_CST!$A$2:$D$200,4,FALSE),""))</f>
        <v/>
      </c>
      <c r="S4140" s="9">
        <f t="shared" si="520"/>
        <v>8.9999999999999993E-3</v>
      </c>
      <c r="T4140" s="9">
        <f t="shared" si="521"/>
        <v>1E-3</v>
      </c>
      <c r="U4140" s="16">
        <f>IFERROR(INDEX(BASE_CCLASSTRIB!$E:$E, MATCH(TEXT($D4140,"000000"), BASE_CCLASSTRIB!$A:$A, 0))/100, 0)</f>
        <v>0</v>
      </c>
      <c r="V4140" s="16">
        <f>IFERROR(INDEX(BASE_CCLASSTRIB!$F:$F, MATCH(TEXT($D4140,"000000"), BASE_CCLASSTRIB!$A:$A, 0))/100, 0)</f>
        <v>0</v>
      </c>
    </row>
    <row r="4141" spans="4:22" ht="15.75" thickBot="1" x14ac:dyDescent="0.3">
      <c r="D4141" s="38"/>
      <c r="E4141" s="27" t="str">
        <f t="shared" si="516"/>
        <v/>
      </c>
      <c r="F4141" s="28" t="str">
        <f>IF(E4141="","",IFERROR(VLOOKUP(E4141,REGRAS_CST!$A$2:$B$200,2,FALSE),""))</f>
        <v/>
      </c>
      <c r="H4141" s="29">
        <v>8.9999999999999993E-3</v>
      </c>
      <c r="I4141" s="29">
        <v>1E-3</v>
      </c>
      <c r="K4141" s="21" t="str">
        <f>IF(E4141="","",IFERROR(VLOOKUP(E4141,REGRAS_CST!$A$2:$C$200,3,FALSE),""))</f>
        <v/>
      </c>
      <c r="L4141" s="23" t="str">
        <f t="shared" si="517"/>
        <v/>
      </c>
      <c r="M4141" s="24" t="str">
        <f t="shared" si="518"/>
        <v/>
      </c>
      <c r="N4141" s="24" t="str">
        <f t="shared" si="519"/>
        <v/>
      </c>
      <c r="O4141" s="15" t="str">
        <f t="shared" si="522"/>
        <v/>
      </c>
      <c r="P4141" s="31" t="str">
        <f t="shared" si="523"/>
        <v/>
      </c>
      <c r="Q4141" s="8" t="str">
        <f>IF(E4141="","",IFERROR(VLOOKUP(E4141,REGRAS_CST!$A$2:$D$200,4,FALSE),""))</f>
        <v/>
      </c>
      <c r="S4141" s="9">
        <f t="shared" si="520"/>
        <v>8.9999999999999993E-3</v>
      </c>
      <c r="T4141" s="9">
        <f t="shared" si="521"/>
        <v>1E-3</v>
      </c>
      <c r="U4141" s="16">
        <f>IFERROR(INDEX(BASE_CCLASSTRIB!$E:$E, MATCH(TEXT($D4141,"000000"), BASE_CCLASSTRIB!$A:$A, 0))/100, 0)</f>
        <v>0</v>
      </c>
      <c r="V4141" s="16">
        <f>IFERROR(INDEX(BASE_CCLASSTRIB!$F:$F, MATCH(TEXT($D4141,"000000"), BASE_CCLASSTRIB!$A:$A, 0))/100, 0)</f>
        <v>0</v>
      </c>
    </row>
    <row r="4142" spans="4:22" ht="15.75" thickBot="1" x14ac:dyDescent="0.3">
      <c r="D4142" s="38"/>
      <c r="E4142" s="27" t="str">
        <f t="shared" si="516"/>
        <v/>
      </c>
      <c r="F4142" s="28" t="str">
        <f>IF(E4142="","",IFERROR(VLOOKUP(E4142,REGRAS_CST!$A$2:$B$200,2,FALSE),""))</f>
        <v/>
      </c>
      <c r="H4142" s="29">
        <v>8.9999999999999993E-3</v>
      </c>
      <c r="I4142" s="29">
        <v>1E-3</v>
      </c>
      <c r="K4142" s="21" t="str">
        <f>IF(E4142="","",IFERROR(VLOOKUP(E4142,REGRAS_CST!$A$2:$C$200,3,FALSE),""))</f>
        <v/>
      </c>
      <c r="L4142" s="23" t="str">
        <f t="shared" si="517"/>
        <v/>
      </c>
      <c r="M4142" s="24" t="str">
        <f t="shared" si="518"/>
        <v/>
      </c>
      <c r="N4142" s="24" t="str">
        <f t="shared" si="519"/>
        <v/>
      </c>
      <c r="O4142" s="15" t="str">
        <f t="shared" si="522"/>
        <v/>
      </c>
      <c r="P4142" s="31" t="str">
        <f t="shared" si="523"/>
        <v/>
      </c>
      <c r="Q4142" s="8" t="str">
        <f>IF(E4142="","",IFERROR(VLOOKUP(E4142,REGRAS_CST!$A$2:$D$200,4,FALSE),""))</f>
        <v/>
      </c>
      <c r="S4142" s="9">
        <f t="shared" si="520"/>
        <v>8.9999999999999993E-3</v>
      </c>
      <c r="T4142" s="9">
        <f t="shared" si="521"/>
        <v>1E-3</v>
      </c>
      <c r="U4142" s="16">
        <f>IFERROR(INDEX(BASE_CCLASSTRIB!$E:$E, MATCH(TEXT($D4142,"000000"), BASE_CCLASSTRIB!$A:$A, 0))/100, 0)</f>
        <v>0</v>
      </c>
      <c r="V4142" s="16">
        <f>IFERROR(INDEX(BASE_CCLASSTRIB!$F:$F, MATCH(TEXT($D4142,"000000"), BASE_CCLASSTRIB!$A:$A, 0))/100, 0)</f>
        <v>0</v>
      </c>
    </row>
    <row r="4143" spans="4:22" ht="15.75" thickBot="1" x14ac:dyDescent="0.3">
      <c r="D4143" s="38"/>
      <c r="E4143" s="27" t="str">
        <f t="shared" si="516"/>
        <v/>
      </c>
      <c r="F4143" s="28" t="str">
        <f>IF(E4143="","",IFERROR(VLOOKUP(E4143,REGRAS_CST!$A$2:$B$200,2,FALSE),""))</f>
        <v/>
      </c>
      <c r="H4143" s="29">
        <v>8.9999999999999993E-3</v>
      </c>
      <c r="I4143" s="29">
        <v>1E-3</v>
      </c>
      <c r="K4143" s="21" t="str">
        <f>IF(E4143="","",IFERROR(VLOOKUP(E4143,REGRAS_CST!$A$2:$C$200,3,FALSE),""))</f>
        <v/>
      </c>
      <c r="L4143" s="23" t="str">
        <f t="shared" si="517"/>
        <v/>
      </c>
      <c r="M4143" s="24" t="str">
        <f t="shared" si="518"/>
        <v/>
      </c>
      <c r="N4143" s="24" t="str">
        <f t="shared" si="519"/>
        <v/>
      </c>
      <c r="O4143" s="15" t="str">
        <f t="shared" si="522"/>
        <v/>
      </c>
      <c r="P4143" s="31" t="str">
        <f t="shared" si="523"/>
        <v/>
      </c>
      <c r="Q4143" s="8" t="str">
        <f>IF(E4143="","",IFERROR(VLOOKUP(E4143,REGRAS_CST!$A$2:$D$200,4,FALSE),""))</f>
        <v/>
      </c>
      <c r="S4143" s="9">
        <f t="shared" si="520"/>
        <v>8.9999999999999993E-3</v>
      </c>
      <c r="T4143" s="9">
        <f t="shared" si="521"/>
        <v>1E-3</v>
      </c>
      <c r="U4143" s="16">
        <f>IFERROR(INDEX(BASE_CCLASSTRIB!$E:$E, MATCH(TEXT($D4143,"000000"), BASE_CCLASSTRIB!$A:$A, 0))/100, 0)</f>
        <v>0</v>
      </c>
      <c r="V4143" s="16">
        <f>IFERROR(INDEX(BASE_CCLASSTRIB!$F:$F, MATCH(TEXT($D4143,"000000"), BASE_CCLASSTRIB!$A:$A, 0))/100, 0)</f>
        <v>0</v>
      </c>
    </row>
    <row r="4144" spans="4:22" ht="15.75" thickBot="1" x14ac:dyDescent="0.3">
      <c r="D4144" s="38"/>
      <c r="E4144" s="27" t="str">
        <f t="shared" si="516"/>
        <v/>
      </c>
      <c r="F4144" s="28" t="str">
        <f>IF(E4144="","",IFERROR(VLOOKUP(E4144,REGRAS_CST!$A$2:$B$200,2,FALSE),""))</f>
        <v/>
      </c>
      <c r="H4144" s="29">
        <v>8.9999999999999993E-3</v>
      </c>
      <c r="I4144" s="29">
        <v>1E-3</v>
      </c>
      <c r="K4144" s="21" t="str">
        <f>IF(E4144="","",IFERROR(VLOOKUP(E4144,REGRAS_CST!$A$2:$C$200,3,FALSE),""))</f>
        <v/>
      </c>
      <c r="L4144" s="23" t="str">
        <f t="shared" si="517"/>
        <v/>
      </c>
      <c r="M4144" s="24" t="str">
        <f t="shared" si="518"/>
        <v/>
      </c>
      <c r="N4144" s="24" t="str">
        <f t="shared" si="519"/>
        <v/>
      </c>
      <c r="O4144" s="15" t="str">
        <f t="shared" si="522"/>
        <v/>
      </c>
      <c r="P4144" s="31" t="str">
        <f t="shared" si="523"/>
        <v/>
      </c>
      <c r="Q4144" s="8" t="str">
        <f>IF(E4144="","",IFERROR(VLOOKUP(E4144,REGRAS_CST!$A$2:$D$200,4,FALSE),""))</f>
        <v/>
      </c>
      <c r="S4144" s="9">
        <f t="shared" si="520"/>
        <v>8.9999999999999993E-3</v>
      </c>
      <c r="T4144" s="9">
        <f t="shared" si="521"/>
        <v>1E-3</v>
      </c>
      <c r="U4144" s="16">
        <f>IFERROR(INDEX(BASE_CCLASSTRIB!$E:$E, MATCH(TEXT($D4144,"000000"), BASE_CCLASSTRIB!$A:$A, 0))/100, 0)</f>
        <v>0</v>
      </c>
      <c r="V4144" s="16">
        <f>IFERROR(INDEX(BASE_CCLASSTRIB!$F:$F, MATCH(TEXT($D4144,"000000"), BASE_CCLASSTRIB!$A:$A, 0))/100, 0)</f>
        <v>0</v>
      </c>
    </row>
    <row r="4145" spans="4:22" ht="15.75" thickBot="1" x14ac:dyDescent="0.3">
      <c r="D4145" s="38"/>
      <c r="E4145" s="27" t="str">
        <f t="shared" si="516"/>
        <v/>
      </c>
      <c r="F4145" s="28" t="str">
        <f>IF(E4145="","",IFERROR(VLOOKUP(E4145,REGRAS_CST!$A$2:$B$200,2,FALSE),""))</f>
        <v/>
      </c>
      <c r="H4145" s="29">
        <v>8.9999999999999993E-3</v>
      </c>
      <c r="I4145" s="29">
        <v>1E-3</v>
      </c>
      <c r="K4145" s="21" t="str">
        <f>IF(E4145="","",IFERROR(VLOOKUP(E4145,REGRAS_CST!$A$2:$C$200,3,FALSE),""))</f>
        <v/>
      </c>
      <c r="L4145" s="23" t="str">
        <f t="shared" si="517"/>
        <v/>
      </c>
      <c r="M4145" s="24" t="str">
        <f t="shared" si="518"/>
        <v/>
      </c>
      <c r="N4145" s="24" t="str">
        <f t="shared" si="519"/>
        <v/>
      </c>
      <c r="O4145" s="15" t="str">
        <f t="shared" si="522"/>
        <v/>
      </c>
      <c r="P4145" s="31" t="str">
        <f t="shared" si="523"/>
        <v/>
      </c>
      <c r="Q4145" s="8" t="str">
        <f>IF(E4145="","",IFERROR(VLOOKUP(E4145,REGRAS_CST!$A$2:$D$200,4,FALSE),""))</f>
        <v/>
      </c>
      <c r="S4145" s="9">
        <f t="shared" si="520"/>
        <v>8.9999999999999993E-3</v>
      </c>
      <c r="T4145" s="9">
        <f t="shared" si="521"/>
        <v>1E-3</v>
      </c>
      <c r="U4145" s="16">
        <f>IFERROR(INDEX(BASE_CCLASSTRIB!$E:$E, MATCH(TEXT($D4145,"000000"), BASE_CCLASSTRIB!$A:$A, 0))/100, 0)</f>
        <v>0</v>
      </c>
      <c r="V4145" s="16">
        <f>IFERROR(INDEX(BASE_CCLASSTRIB!$F:$F, MATCH(TEXT($D4145,"000000"), BASE_CCLASSTRIB!$A:$A, 0))/100, 0)</f>
        <v>0</v>
      </c>
    </row>
    <row r="4146" spans="4:22" ht="15.75" thickBot="1" x14ac:dyDescent="0.3">
      <c r="D4146" s="38"/>
      <c r="E4146" s="27" t="str">
        <f t="shared" si="516"/>
        <v/>
      </c>
      <c r="F4146" s="28" t="str">
        <f>IF(E4146="","",IFERROR(VLOOKUP(E4146,REGRAS_CST!$A$2:$B$200,2,FALSE),""))</f>
        <v/>
      </c>
      <c r="H4146" s="29">
        <v>8.9999999999999993E-3</v>
      </c>
      <c r="I4146" s="29">
        <v>1E-3</v>
      </c>
      <c r="K4146" s="21" t="str">
        <f>IF(E4146="","",IFERROR(VLOOKUP(E4146,REGRAS_CST!$A$2:$C$200,3,FALSE),""))</f>
        <v/>
      </c>
      <c r="L4146" s="23" t="str">
        <f t="shared" si="517"/>
        <v/>
      </c>
      <c r="M4146" s="24" t="str">
        <f t="shared" si="518"/>
        <v/>
      </c>
      <c r="N4146" s="24" t="str">
        <f t="shared" si="519"/>
        <v/>
      </c>
      <c r="O4146" s="15" t="str">
        <f t="shared" si="522"/>
        <v/>
      </c>
      <c r="P4146" s="31" t="str">
        <f t="shared" si="523"/>
        <v/>
      </c>
      <c r="Q4146" s="8" t="str">
        <f>IF(E4146="","",IFERROR(VLOOKUP(E4146,REGRAS_CST!$A$2:$D$200,4,FALSE),""))</f>
        <v/>
      </c>
      <c r="S4146" s="9">
        <f t="shared" si="520"/>
        <v>8.9999999999999993E-3</v>
      </c>
      <c r="T4146" s="9">
        <f t="shared" si="521"/>
        <v>1E-3</v>
      </c>
      <c r="U4146" s="16">
        <f>IFERROR(INDEX(BASE_CCLASSTRIB!$E:$E, MATCH(TEXT($D4146,"000000"), BASE_CCLASSTRIB!$A:$A, 0))/100, 0)</f>
        <v>0</v>
      </c>
      <c r="V4146" s="16">
        <f>IFERROR(INDEX(BASE_CCLASSTRIB!$F:$F, MATCH(TEXT($D4146,"000000"), BASE_CCLASSTRIB!$A:$A, 0))/100, 0)</f>
        <v>0</v>
      </c>
    </row>
    <row r="4147" spans="4:22" ht="15.75" thickBot="1" x14ac:dyDescent="0.3">
      <c r="D4147" s="38"/>
      <c r="E4147" s="27" t="str">
        <f t="shared" si="516"/>
        <v/>
      </c>
      <c r="F4147" s="28" t="str">
        <f>IF(E4147="","",IFERROR(VLOOKUP(E4147,REGRAS_CST!$A$2:$B$200,2,FALSE),""))</f>
        <v/>
      </c>
      <c r="H4147" s="29">
        <v>8.9999999999999993E-3</v>
      </c>
      <c r="I4147" s="29">
        <v>1E-3</v>
      </c>
      <c r="K4147" s="21" t="str">
        <f>IF(E4147="","",IFERROR(VLOOKUP(E4147,REGRAS_CST!$A$2:$C$200,3,FALSE),""))</f>
        <v/>
      </c>
      <c r="L4147" s="23" t="str">
        <f t="shared" si="517"/>
        <v/>
      </c>
      <c r="M4147" s="24" t="str">
        <f t="shared" si="518"/>
        <v/>
      </c>
      <c r="N4147" s="24" t="str">
        <f t="shared" si="519"/>
        <v/>
      </c>
      <c r="O4147" s="15" t="str">
        <f t="shared" si="522"/>
        <v/>
      </c>
      <c r="P4147" s="31" t="str">
        <f t="shared" si="523"/>
        <v/>
      </c>
      <c r="Q4147" s="8" t="str">
        <f>IF(E4147="","",IFERROR(VLOOKUP(E4147,REGRAS_CST!$A$2:$D$200,4,FALSE),""))</f>
        <v/>
      </c>
      <c r="S4147" s="9">
        <f t="shared" si="520"/>
        <v>8.9999999999999993E-3</v>
      </c>
      <c r="T4147" s="9">
        <f t="shared" si="521"/>
        <v>1E-3</v>
      </c>
      <c r="U4147" s="16">
        <f>IFERROR(INDEX(BASE_CCLASSTRIB!$E:$E, MATCH(TEXT($D4147,"000000"), BASE_CCLASSTRIB!$A:$A, 0))/100, 0)</f>
        <v>0</v>
      </c>
      <c r="V4147" s="16">
        <f>IFERROR(INDEX(BASE_CCLASSTRIB!$F:$F, MATCH(TEXT($D4147,"000000"), BASE_CCLASSTRIB!$A:$A, 0))/100, 0)</f>
        <v>0</v>
      </c>
    </row>
    <row r="4148" spans="4:22" ht="15.75" thickBot="1" x14ac:dyDescent="0.3">
      <c r="D4148" s="38"/>
      <c r="E4148" s="27" t="str">
        <f t="shared" si="516"/>
        <v/>
      </c>
      <c r="F4148" s="28" t="str">
        <f>IF(E4148="","",IFERROR(VLOOKUP(E4148,REGRAS_CST!$A$2:$B$200,2,FALSE),""))</f>
        <v/>
      </c>
      <c r="H4148" s="29">
        <v>8.9999999999999993E-3</v>
      </c>
      <c r="I4148" s="29">
        <v>1E-3</v>
      </c>
      <c r="K4148" s="21" t="str">
        <f>IF(E4148="","",IFERROR(VLOOKUP(E4148,REGRAS_CST!$A$2:$C$200,3,FALSE),""))</f>
        <v/>
      </c>
      <c r="L4148" s="23" t="str">
        <f t="shared" si="517"/>
        <v/>
      </c>
      <c r="M4148" s="24" t="str">
        <f t="shared" si="518"/>
        <v/>
      </c>
      <c r="N4148" s="24" t="str">
        <f t="shared" si="519"/>
        <v/>
      </c>
      <c r="O4148" s="15" t="str">
        <f t="shared" si="522"/>
        <v/>
      </c>
      <c r="P4148" s="31" t="str">
        <f t="shared" si="523"/>
        <v/>
      </c>
      <c r="Q4148" s="8" t="str">
        <f>IF(E4148="","",IFERROR(VLOOKUP(E4148,REGRAS_CST!$A$2:$D$200,4,FALSE),""))</f>
        <v/>
      </c>
      <c r="S4148" s="9">
        <f t="shared" si="520"/>
        <v>8.9999999999999993E-3</v>
      </c>
      <c r="T4148" s="9">
        <f t="shared" si="521"/>
        <v>1E-3</v>
      </c>
      <c r="U4148" s="16">
        <f>IFERROR(INDEX(BASE_CCLASSTRIB!$E:$E, MATCH(TEXT($D4148,"000000"), BASE_CCLASSTRIB!$A:$A, 0))/100, 0)</f>
        <v>0</v>
      </c>
      <c r="V4148" s="16">
        <f>IFERROR(INDEX(BASE_CCLASSTRIB!$F:$F, MATCH(TEXT($D4148,"000000"), BASE_CCLASSTRIB!$A:$A, 0))/100, 0)</f>
        <v>0</v>
      </c>
    </row>
    <row r="4149" spans="4:22" ht="15.75" thickBot="1" x14ac:dyDescent="0.3">
      <c r="D4149" s="38"/>
      <c r="E4149" s="27" t="str">
        <f t="shared" si="516"/>
        <v/>
      </c>
      <c r="F4149" s="28" t="str">
        <f>IF(E4149="","",IFERROR(VLOOKUP(E4149,REGRAS_CST!$A$2:$B$200,2,FALSE),""))</f>
        <v/>
      </c>
      <c r="H4149" s="29">
        <v>8.9999999999999993E-3</v>
      </c>
      <c r="I4149" s="29">
        <v>1E-3</v>
      </c>
      <c r="K4149" s="21" t="str">
        <f>IF(E4149="","",IFERROR(VLOOKUP(E4149,REGRAS_CST!$A$2:$C$200,3,FALSE),""))</f>
        <v/>
      </c>
      <c r="L4149" s="23" t="str">
        <f t="shared" si="517"/>
        <v/>
      </c>
      <c r="M4149" s="24" t="str">
        <f t="shared" si="518"/>
        <v/>
      </c>
      <c r="N4149" s="24" t="str">
        <f t="shared" si="519"/>
        <v/>
      </c>
      <c r="O4149" s="15" t="str">
        <f t="shared" si="522"/>
        <v/>
      </c>
      <c r="P4149" s="31" t="str">
        <f t="shared" si="523"/>
        <v/>
      </c>
      <c r="Q4149" s="8" t="str">
        <f>IF(E4149="","",IFERROR(VLOOKUP(E4149,REGRAS_CST!$A$2:$D$200,4,FALSE),""))</f>
        <v/>
      </c>
      <c r="S4149" s="9">
        <f t="shared" si="520"/>
        <v>8.9999999999999993E-3</v>
      </c>
      <c r="T4149" s="9">
        <f t="shared" si="521"/>
        <v>1E-3</v>
      </c>
      <c r="U4149" s="16">
        <f>IFERROR(INDEX(BASE_CCLASSTRIB!$E:$E, MATCH(TEXT($D4149,"000000"), BASE_CCLASSTRIB!$A:$A, 0))/100, 0)</f>
        <v>0</v>
      </c>
      <c r="V4149" s="16">
        <f>IFERROR(INDEX(BASE_CCLASSTRIB!$F:$F, MATCH(TEXT($D4149,"000000"), BASE_CCLASSTRIB!$A:$A, 0))/100, 0)</f>
        <v>0</v>
      </c>
    </row>
    <row r="4150" spans="4:22" ht="15.75" thickBot="1" x14ac:dyDescent="0.3">
      <c r="D4150" s="38"/>
      <c r="E4150" s="27" t="str">
        <f t="shared" si="516"/>
        <v/>
      </c>
      <c r="F4150" s="28" t="str">
        <f>IF(E4150="","",IFERROR(VLOOKUP(E4150,REGRAS_CST!$A$2:$B$200,2,FALSE),""))</f>
        <v/>
      </c>
      <c r="H4150" s="29">
        <v>8.9999999999999993E-3</v>
      </c>
      <c r="I4150" s="29">
        <v>1E-3</v>
      </c>
      <c r="K4150" s="21" t="str">
        <f>IF(E4150="","",IFERROR(VLOOKUP(E4150,REGRAS_CST!$A$2:$C$200,3,FALSE),""))</f>
        <v/>
      </c>
      <c r="L4150" s="23" t="str">
        <f t="shared" si="517"/>
        <v/>
      </c>
      <c r="M4150" s="24" t="str">
        <f t="shared" si="518"/>
        <v/>
      </c>
      <c r="N4150" s="24" t="str">
        <f t="shared" si="519"/>
        <v/>
      </c>
      <c r="O4150" s="15" t="str">
        <f t="shared" si="522"/>
        <v/>
      </c>
      <c r="P4150" s="31" t="str">
        <f t="shared" si="523"/>
        <v/>
      </c>
      <c r="Q4150" s="8" t="str">
        <f>IF(E4150="","",IFERROR(VLOOKUP(E4150,REGRAS_CST!$A$2:$D$200,4,FALSE),""))</f>
        <v/>
      </c>
      <c r="S4150" s="9">
        <f t="shared" si="520"/>
        <v>8.9999999999999993E-3</v>
      </c>
      <c r="T4150" s="9">
        <f t="shared" si="521"/>
        <v>1E-3</v>
      </c>
      <c r="U4150" s="16">
        <f>IFERROR(INDEX(BASE_CCLASSTRIB!$E:$E, MATCH(TEXT($D4150,"000000"), BASE_CCLASSTRIB!$A:$A, 0))/100, 0)</f>
        <v>0</v>
      </c>
      <c r="V4150" s="16">
        <f>IFERROR(INDEX(BASE_CCLASSTRIB!$F:$F, MATCH(TEXT($D4150,"000000"), BASE_CCLASSTRIB!$A:$A, 0))/100, 0)</f>
        <v>0</v>
      </c>
    </row>
    <row r="4151" spans="4:22" ht="15.75" thickBot="1" x14ac:dyDescent="0.3">
      <c r="D4151" s="38"/>
      <c r="E4151" s="27" t="str">
        <f t="shared" si="516"/>
        <v/>
      </c>
      <c r="F4151" s="28" t="str">
        <f>IF(E4151="","",IFERROR(VLOOKUP(E4151,REGRAS_CST!$A$2:$B$200,2,FALSE),""))</f>
        <v/>
      </c>
      <c r="H4151" s="29">
        <v>8.9999999999999993E-3</v>
      </c>
      <c r="I4151" s="29">
        <v>1E-3</v>
      </c>
      <c r="K4151" s="21" t="str">
        <f>IF(E4151="","",IFERROR(VLOOKUP(E4151,REGRAS_CST!$A$2:$C$200,3,FALSE),""))</f>
        <v/>
      </c>
      <c r="L4151" s="23" t="str">
        <f t="shared" si="517"/>
        <v/>
      </c>
      <c r="M4151" s="24" t="str">
        <f t="shared" si="518"/>
        <v/>
      </c>
      <c r="N4151" s="24" t="str">
        <f t="shared" si="519"/>
        <v/>
      </c>
      <c r="O4151" s="15" t="str">
        <f t="shared" si="522"/>
        <v/>
      </c>
      <c r="P4151" s="31" t="str">
        <f t="shared" si="523"/>
        <v/>
      </c>
      <c r="Q4151" s="8" t="str">
        <f>IF(E4151="","",IFERROR(VLOOKUP(E4151,REGRAS_CST!$A$2:$D$200,4,FALSE),""))</f>
        <v/>
      </c>
      <c r="S4151" s="9">
        <f t="shared" si="520"/>
        <v>8.9999999999999993E-3</v>
      </c>
      <c r="T4151" s="9">
        <f t="shared" si="521"/>
        <v>1E-3</v>
      </c>
      <c r="U4151" s="16">
        <f>IFERROR(INDEX(BASE_CCLASSTRIB!$E:$E, MATCH(TEXT($D4151,"000000"), BASE_CCLASSTRIB!$A:$A, 0))/100, 0)</f>
        <v>0</v>
      </c>
      <c r="V4151" s="16">
        <f>IFERROR(INDEX(BASE_CCLASSTRIB!$F:$F, MATCH(TEXT($D4151,"000000"), BASE_CCLASSTRIB!$A:$A, 0))/100, 0)</f>
        <v>0</v>
      </c>
    </row>
    <row r="4152" spans="4:22" ht="15.75" thickBot="1" x14ac:dyDescent="0.3">
      <c r="D4152" s="38"/>
      <c r="E4152" s="27" t="str">
        <f t="shared" si="516"/>
        <v/>
      </c>
      <c r="F4152" s="28" t="str">
        <f>IF(E4152="","",IFERROR(VLOOKUP(E4152,REGRAS_CST!$A$2:$B$200,2,FALSE),""))</f>
        <v/>
      </c>
      <c r="H4152" s="29">
        <v>8.9999999999999993E-3</v>
      </c>
      <c r="I4152" s="29">
        <v>1E-3</v>
      </c>
      <c r="K4152" s="21" t="str">
        <f>IF(E4152="","",IFERROR(VLOOKUP(E4152,REGRAS_CST!$A$2:$C$200,3,FALSE),""))</f>
        <v/>
      </c>
      <c r="L4152" s="23" t="str">
        <f t="shared" si="517"/>
        <v/>
      </c>
      <c r="M4152" s="24" t="str">
        <f t="shared" si="518"/>
        <v/>
      </c>
      <c r="N4152" s="24" t="str">
        <f t="shared" si="519"/>
        <v/>
      </c>
      <c r="O4152" s="15" t="str">
        <f t="shared" si="522"/>
        <v/>
      </c>
      <c r="P4152" s="31" t="str">
        <f t="shared" si="523"/>
        <v/>
      </c>
      <c r="Q4152" s="8" t="str">
        <f>IF(E4152="","",IFERROR(VLOOKUP(E4152,REGRAS_CST!$A$2:$D$200,4,FALSE),""))</f>
        <v/>
      </c>
      <c r="S4152" s="9">
        <f t="shared" si="520"/>
        <v>8.9999999999999993E-3</v>
      </c>
      <c r="T4152" s="9">
        <f t="shared" si="521"/>
        <v>1E-3</v>
      </c>
      <c r="U4152" s="16">
        <f>IFERROR(INDEX(BASE_CCLASSTRIB!$E:$E, MATCH(TEXT($D4152,"000000"), BASE_CCLASSTRIB!$A:$A, 0))/100, 0)</f>
        <v>0</v>
      </c>
      <c r="V4152" s="16">
        <f>IFERROR(INDEX(BASE_CCLASSTRIB!$F:$F, MATCH(TEXT($D4152,"000000"), BASE_CCLASSTRIB!$A:$A, 0))/100, 0)</f>
        <v>0</v>
      </c>
    </row>
    <row r="4153" spans="4:22" ht="15.75" thickBot="1" x14ac:dyDescent="0.3">
      <c r="D4153" s="38"/>
      <c r="E4153" s="27" t="str">
        <f t="shared" si="516"/>
        <v/>
      </c>
      <c r="F4153" s="28" t="str">
        <f>IF(E4153="","",IFERROR(VLOOKUP(E4153,REGRAS_CST!$A$2:$B$200,2,FALSE),""))</f>
        <v/>
      </c>
      <c r="H4153" s="29">
        <v>8.9999999999999993E-3</v>
      </c>
      <c r="I4153" s="29">
        <v>1E-3</v>
      </c>
      <c r="K4153" s="21" t="str">
        <f>IF(E4153="","",IFERROR(VLOOKUP(E4153,REGRAS_CST!$A$2:$C$200,3,FALSE),""))</f>
        <v/>
      </c>
      <c r="L4153" s="23" t="str">
        <f t="shared" si="517"/>
        <v/>
      </c>
      <c r="M4153" s="24" t="str">
        <f t="shared" si="518"/>
        <v/>
      </c>
      <c r="N4153" s="24" t="str">
        <f t="shared" si="519"/>
        <v/>
      </c>
      <c r="O4153" s="15" t="str">
        <f t="shared" si="522"/>
        <v/>
      </c>
      <c r="P4153" s="31" t="str">
        <f t="shared" si="523"/>
        <v/>
      </c>
      <c r="Q4153" s="8" t="str">
        <f>IF(E4153="","",IFERROR(VLOOKUP(E4153,REGRAS_CST!$A$2:$D$200,4,FALSE),""))</f>
        <v/>
      </c>
      <c r="S4153" s="9">
        <f t="shared" si="520"/>
        <v>8.9999999999999993E-3</v>
      </c>
      <c r="T4153" s="9">
        <f t="shared" si="521"/>
        <v>1E-3</v>
      </c>
      <c r="U4153" s="16">
        <f>IFERROR(INDEX(BASE_CCLASSTRIB!$E:$E, MATCH(TEXT($D4153,"000000"), BASE_CCLASSTRIB!$A:$A, 0))/100, 0)</f>
        <v>0</v>
      </c>
      <c r="V4153" s="16">
        <f>IFERROR(INDEX(BASE_CCLASSTRIB!$F:$F, MATCH(TEXT($D4153,"000000"), BASE_CCLASSTRIB!$A:$A, 0))/100, 0)</f>
        <v>0</v>
      </c>
    </row>
    <row r="4154" spans="4:22" ht="15.75" thickBot="1" x14ac:dyDescent="0.3">
      <c r="D4154" s="38"/>
      <c r="E4154" s="27" t="str">
        <f t="shared" si="516"/>
        <v/>
      </c>
      <c r="F4154" s="28" t="str">
        <f>IF(E4154="","",IFERROR(VLOOKUP(E4154,REGRAS_CST!$A$2:$B$200,2,FALSE),""))</f>
        <v/>
      </c>
      <c r="H4154" s="29">
        <v>8.9999999999999993E-3</v>
      </c>
      <c r="I4154" s="29">
        <v>1E-3</v>
      </c>
      <c r="K4154" s="21" t="str">
        <f>IF(E4154="","",IFERROR(VLOOKUP(E4154,REGRAS_CST!$A$2:$C$200,3,FALSE),""))</f>
        <v/>
      </c>
      <c r="L4154" s="23" t="str">
        <f t="shared" si="517"/>
        <v/>
      </c>
      <c r="M4154" s="24" t="str">
        <f t="shared" si="518"/>
        <v/>
      </c>
      <c r="N4154" s="24" t="str">
        <f t="shared" si="519"/>
        <v/>
      </c>
      <c r="O4154" s="15" t="str">
        <f t="shared" si="522"/>
        <v/>
      </c>
      <c r="P4154" s="31" t="str">
        <f t="shared" si="523"/>
        <v/>
      </c>
      <c r="Q4154" s="8" t="str">
        <f>IF(E4154="","",IFERROR(VLOOKUP(E4154,REGRAS_CST!$A$2:$D$200,4,FALSE),""))</f>
        <v/>
      </c>
      <c r="S4154" s="9">
        <f t="shared" si="520"/>
        <v>8.9999999999999993E-3</v>
      </c>
      <c r="T4154" s="9">
        <f t="shared" si="521"/>
        <v>1E-3</v>
      </c>
      <c r="U4154" s="16">
        <f>IFERROR(INDEX(BASE_CCLASSTRIB!$E:$E, MATCH(TEXT($D4154,"000000"), BASE_CCLASSTRIB!$A:$A, 0))/100, 0)</f>
        <v>0</v>
      </c>
      <c r="V4154" s="16">
        <f>IFERROR(INDEX(BASE_CCLASSTRIB!$F:$F, MATCH(TEXT($D4154,"000000"), BASE_CCLASSTRIB!$A:$A, 0))/100, 0)</f>
        <v>0</v>
      </c>
    </row>
    <row r="4155" spans="4:22" ht="15.75" thickBot="1" x14ac:dyDescent="0.3">
      <c r="D4155" s="38"/>
      <c r="E4155" s="27" t="str">
        <f t="shared" si="516"/>
        <v/>
      </c>
      <c r="F4155" s="28" t="str">
        <f>IF(E4155="","",IFERROR(VLOOKUP(E4155,REGRAS_CST!$A$2:$B$200,2,FALSE),""))</f>
        <v/>
      </c>
      <c r="H4155" s="29">
        <v>8.9999999999999993E-3</v>
      </c>
      <c r="I4155" s="29">
        <v>1E-3</v>
      </c>
      <c r="K4155" s="21" t="str">
        <f>IF(E4155="","",IFERROR(VLOOKUP(E4155,REGRAS_CST!$A$2:$C$200,3,FALSE),""))</f>
        <v/>
      </c>
      <c r="L4155" s="23" t="str">
        <f t="shared" si="517"/>
        <v/>
      </c>
      <c r="M4155" s="24" t="str">
        <f t="shared" si="518"/>
        <v/>
      </c>
      <c r="N4155" s="24" t="str">
        <f t="shared" si="519"/>
        <v/>
      </c>
      <c r="O4155" s="15" t="str">
        <f t="shared" si="522"/>
        <v/>
      </c>
      <c r="P4155" s="31" t="str">
        <f t="shared" si="523"/>
        <v/>
      </c>
      <c r="Q4155" s="8" t="str">
        <f>IF(E4155="","",IFERROR(VLOOKUP(E4155,REGRAS_CST!$A$2:$D$200,4,FALSE),""))</f>
        <v/>
      </c>
      <c r="S4155" s="9">
        <f t="shared" si="520"/>
        <v>8.9999999999999993E-3</v>
      </c>
      <c r="T4155" s="9">
        <f t="shared" si="521"/>
        <v>1E-3</v>
      </c>
      <c r="U4155" s="16">
        <f>IFERROR(INDEX(BASE_CCLASSTRIB!$E:$E, MATCH(TEXT($D4155,"000000"), BASE_CCLASSTRIB!$A:$A, 0))/100, 0)</f>
        <v>0</v>
      </c>
      <c r="V4155" s="16">
        <f>IFERROR(INDEX(BASE_CCLASSTRIB!$F:$F, MATCH(TEXT($D4155,"000000"), BASE_CCLASSTRIB!$A:$A, 0))/100, 0)</f>
        <v>0</v>
      </c>
    </row>
    <row r="4156" spans="4:22" ht="15.75" thickBot="1" x14ac:dyDescent="0.3">
      <c r="D4156" s="38"/>
      <c r="E4156" s="27" t="str">
        <f t="shared" si="516"/>
        <v/>
      </c>
      <c r="F4156" s="28" t="str">
        <f>IF(E4156="","",IFERROR(VLOOKUP(E4156,REGRAS_CST!$A$2:$B$200,2,FALSE),""))</f>
        <v/>
      </c>
      <c r="H4156" s="29">
        <v>8.9999999999999993E-3</v>
      </c>
      <c r="I4156" s="29">
        <v>1E-3</v>
      </c>
      <c r="K4156" s="21" t="str">
        <f>IF(E4156="","",IFERROR(VLOOKUP(E4156,REGRAS_CST!$A$2:$C$200,3,FALSE),""))</f>
        <v/>
      </c>
      <c r="L4156" s="23" t="str">
        <f t="shared" si="517"/>
        <v/>
      </c>
      <c r="M4156" s="24" t="str">
        <f t="shared" si="518"/>
        <v/>
      </c>
      <c r="N4156" s="24" t="str">
        <f t="shared" si="519"/>
        <v/>
      </c>
      <c r="O4156" s="15" t="str">
        <f t="shared" si="522"/>
        <v/>
      </c>
      <c r="P4156" s="31" t="str">
        <f t="shared" si="523"/>
        <v/>
      </c>
      <c r="Q4156" s="8" t="str">
        <f>IF(E4156="","",IFERROR(VLOOKUP(E4156,REGRAS_CST!$A$2:$D$200,4,FALSE),""))</f>
        <v/>
      </c>
      <c r="S4156" s="9">
        <f t="shared" si="520"/>
        <v>8.9999999999999993E-3</v>
      </c>
      <c r="T4156" s="9">
        <f t="shared" si="521"/>
        <v>1E-3</v>
      </c>
      <c r="U4156" s="16">
        <f>IFERROR(INDEX(BASE_CCLASSTRIB!$E:$E, MATCH(TEXT($D4156,"000000"), BASE_CCLASSTRIB!$A:$A, 0))/100, 0)</f>
        <v>0</v>
      </c>
      <c r="V4156" s="16">
        <f>IFERROR(INDEX(BASE_CCLASSTRIB!$F:$F, MATCH(TEXT($D4156,"000000"), BASE_CCLASSTRIB!$A:$A, 0))/100, 0)</f>
        <v>0</v>
      </c>
    </row>
    <row r="4157" spans="4:22" ht="15.75" thickBot="1" x14ac:dyDescent="0.3">
      <c r="D4157" s="38"/>
      <c r="E4157" s="27" t="str">
        <f t="shared" si="516"/>
        <v/>
      </c>
      <c r="F4157" s="28" t="str">
        <f>IF(E4157="","",IFERROR(VLOOKUP(E4157,REGRAS_CST!$A$2:$B$200,2,FALSE),""))</f>
        <v/>
      </c>
      <c r="H4157" s="29">
        <v>8.9999999999999993E-3</v>
      </c>
      <c r="I4157" s="29">
        <v>1E-3</v>
      </c>
      <c r="K4157" s="21" t="str">
        <f>IF(E4157="","",IFERROR(VLOOKUP(E4157,REGRAS_CST!$A$2:$C$200,3,FALSE),""))</f>
        <v/>
      </c>
      <c r="L4157" s="23" t="str">
        <f t="shared" si="517"/>
        <v/>
      </c>
      <c r="M4157" s="24" t="str">
        <f t="shared" si="518"/>
        <v/>
      </c>
      <c r="N4157" s="24" t="str">
        <f t="shared" si="519"/>
        <v/>
      </c>
      <c r="O4157" s="15" t="str">
        <f t="shared" si="522"/>
        <v/>
      </c>
      <c r="P4157" s="31" t="str">
        <f t="shared" si="523"/>
        <v/>
      </c>
      <c r="Q4157" s="8" t="str">
        <f>IF(E4157="","",IFERROR(VLOOKUP(E4157,REGRAS_CST!$A$2:$D$200,4,FALSE),""))</f>
        <v/>
      </c>
      <c r="S4157" s="9">
        <f t="shared" si="520"/>
        <v>8.9999999999999993E-3</v>
      </c>
      <c r="T4157" s="9">
        <f t="shared" si="521"/>
        <v>1E-3</v>
      </c>
      <c r="U4157" s="16">
        <f>IFERROR(INDEX(BASE_CCLASSTRIB!$E:$E, MATCH(TEXT($D4157,"000000"), BASE_CCLASSTRIB!$A:$A, 0))/100, 0)</f>
        <v>0</v>
      </c>
      <c r="V4157" s="16">
        <f>IFERROR(INDEX(BASE_CCLASSTRIB!$F:$F, MATCH(TEXT($D4157,"000000"), BASE_CCLASSTRIB!$A:$A, 0))/100, 0)</f>
        <v>0</v>
      </c>
    </row>
    <row r="4158" spans="4:22" ht="15.75" thickBot="1" x14ac:dyDescent="0.3">
      <c r="D4158" s="38"/>
      <c r="E4158" s="27" t="str">
        <f t="shared" si="516"/>
        <v/>
      </c>
      <c r="F4158" s="28" t="str">
        <f>IF(E4158="","",IFERROR(VLOOKUP(E4158,REGRAS_CST!$A$2:$B$200,2,FALSE),""))</f>
        <v/>
      </c>
      <c r="H4158" s="29">
        <v>8.9999999999999993E-3</v>
      </c>
      <c r="I4158" s="29">
        <v>1E-3</v>
      </c>
      <c r="K4158" s="21" t="str">
        <f>IF(E4158="","",IFERROR(VLOOKUP(E4158,REGRAS_CST!$A$2:$C$200,3,FALSE),""))</f>
        <v/>
      </c>
      <c r="L4158" s="23" t="str">
        <f t="shared" si="517"/>
        <v/>
      </c>
      <c r="M4158" s="24" t="str">
        <f t="shared" si="518"/>
        <v/>
      </c>
      <c r="N4158" s="24" t="str">
        <f t="shared" si="519"/>
        <v/>
      </c>
      <c r="O4158" s="15" t="str">
        <f t="shared" si="522"/>
        <v/>
      </c>
      <c r="P4158" s="31" t="str">
        <f t="shared" si="523"/>
        <v/>
      </c>
      <c r="Q4158" s="8" t="str">
        <f>IF(E4158="","",IFERROR(VLOOKUP(E4158,REGRAS_CST!$A$2:$D$200,4,FALSE),""))</f>
        <v/>
      </c>
      <c r="S4158" s="9">
        <f t="shared" si="520"/>
        <v>8.9999999999999993E-3</v>
      </c>
      <c r="T4158" s="9">
        <f t="shared" si="521"/>
        <v>1E-3</v>
      </c>
      <c r="U4158" s="16">
        <f>IFERROR(INDEX(BASE_CCLASSTRIB!$E:$E, MATCH(TEXT($D4158,"000000"), BASE_CCLASSTRIB!$A:$A, 0))/100, 0)</f>
        <v>0</v>
      </c>
      <c r="V4158" s="16">
        <f>IFERROR(INDEX(BASE_CCLASSTRIB!$F:$F, MATCH(TEXT($D4158,"000000"), BASE_CCLASSTRIB!$A:$A, 0))/100, 0)</f>
        <v>0</v>
      </c>
    </row>
    <row r="4159" spans="4:22" ht="15.75" thickBot="1" x14ac:dyDescent="0.3">
      <c r="D4159" s="38"/>
      <c r="E4159" s="27" t="str">
        <f t="shared" si="516"/>
        <v/>
      </c>
      <c r="F4159" s="28" t="str">
        <f>IF(E4159="","",IFERROR(VLOOKUP(E4159,REGRAS_CST!$A$2:$B$200,2,FALSE),""))</f>
        <v/>
      </c>
      <c r="H4159" s="29">
        <v>8.9999999999999993E-3</v>
      </c>
      <c r="I4159" s="29">
        <v>1E-3</v>
      </c>
      <c r="K4159" s="21" t="str">
        <f>IF(E4159="","",IFERROR(VLOOKUP(E4159,REGRAS_CST!$A$2:$C$200,3,FALSE),""))</f>
        <v/>
      </c>
      <c r="L4159" s="23" t="str">
        <f t="shared" si="517"/>
        <v/>
      </c>
      <c r="M4159" s="24" t="str">
        <f t="shared" si="518"/>
        <v/>
      </c>
      <c r="N4159" s="24" t="str">
        <f t="shared" si="519"/>
        <v/>
      </c>
      <c r="O4159" s="15" t="str">
        <f t="shared" si="522"/>
        <v/>
      </c>
      <c r="P4159" s="31" t="str">
        <f t="shared" si="523"/>
        <v/>
      </c>
      <c r="Q4159" s="8" t="str">
        <f>IF(E4159="","",IFERROR(VLOOKUP(E4159,REGRAS_CST!$A$2:$D$200,4,FALSE),""))</f>
        <v/>
      </c>
      <c r="S4159" s="9">
        <f t="shared" si="520"/>
        <v>8.9999999999999993E-3</v>
      </c>
      <c r="T4159" s="9">
        <f t="shared" si="521"/>
        <v>1E-3</v>
      </c>
      <c r="U4159" s="16">
        <f>IFERROR(INDEX(BASE_CCLASSTRIB!$E:$E, MATCH(TEXT($D4159,"000000"), BASE_CCLASSTRIB!$A:$A, 0))/100, 0)</f>
        <v>0</v>
      </c>
      <c r="V4159" s="16">
        <f>IFERROR(INDEX(BASE_CCLASSTRIB!$F:$F, MATCH(TEXT($D4159,"000000"), BASE_CCLASSTRIB!$A:$A, 0))/100, 0)</f>
        <v>0</v>
      </c>
    </row>
    <row r="4160" spans="4:22" ht="15.75" thickBot="1" x14ac:dyDescent="0.3">
      <c r="D4160" s="38"/>
      <c r="E4160" s="27" t="str">
        <f t="shared" si="516"/>
        <v/>
      </c>
      <c r="F4160" s="28" t="str">
        <f>IF(E4160="","",IFERROR(VLOOKUP(E4160,REGRAS_CST!$A$2:$B$200,2,FALSE),""))</f>
        <v/>
      </c>
      <c r="H4160" s="29">
        <v>8.9999999999999993E-3</v>
      </c>
      <c r="I4160" s="29">
        <v>1E-3</v>
      </c>
      <c r="K4160" s="21" t="str">
        <f>IF(E4160="","",IFERROR(VLOOKUP(E4160,REGRAS_CST!$A$2:$C$200,3,FALSE),""))</f>
        <v/>
      </c>
      <c r="L4160" s="23" t="str">
        <f t="shared" si="517"/>
        <v/>
      </c>
      <c r="M4160" s="24" t="str">
        <f t="shared" si="518"/>
        <v/>
      </c>
      <c r="N4160" s="24" t="str">
        <f t="shared" si="519"/>
        <v/>
      </c>
      <c r="O4160" s="15" t="str">
        <f t="shared" si="522"/>
        <v/>
      </c>
      <c r="P4160" s="31" t="str">
        <f t="shared" si="523"/>
        <v/>
      </c>
      <c r="Q4160" s="8" t="str">
        <f>IF(E4160="","",IFERROR(VLOOKUP(E4160,REGRAS_CST!$A$2:$D$200,4,FALSE),""))</f>
        <v/>
      </c>
      <c r="S4160" s="9">
        <f t="shared" si="520"/>
        <v>8.9999999999999993E-3</v>
      </c>
      <c r="T4160" s="9">
        <f t="shared" si="521"/>
        <v>1E-3</v>
      </c>
      <c r="U4160" s="16">
        <f>IFERROR(INDEX(BASE_CCLASSTRIB!$E:$E, MATCH(TEXT($D4160,"000000"), BASE_CCLASSTRIB!$A:$A, 0))/100, 0)</f>
        <v>0</v>
      </c>
      <c r="V4160" s="16">
        <f>IFERROR(INDEX(BASE_CCLASSTRIB!$F:$F, MATCH(TEXT($D4160,"000000"), BASE_CCLASSTRIB!$A:$A, 0))/100, 0)</f>
        <v>0</v>
      </c>
    </row>
    <row r="4161" spans="4:22" ht="15.75" thickBot="1" x14ac:dyDescent="0.3">
      <c r="D4161" s="38"/>
      <c r="E4161" s="27" t="str">
        <f t="shared" si="516"/>
        <v/>
      </c>
      <c r="F4161" s="28" t="str">
        <f>IF(E4161="","",IFERROR(VLOOKUP(E4161,REGRAS_CST!$A$2:$B$200,2,FALSE),""))</f>
        <v/>
      </c>
      <c r="H4161" s="29">
        <v>8.9999999999999993E-3</v>
      </c>
      <c r="I4161" s="29">
        <v>1E-3</v>
      </c>
      <c r="K4161" s="21" t="str">
        <f>IF(E4161="","",IFERROR(VLOOKUP(E4161,REGRAS_CST!$A$2:$C$200,3,FALSE),""))</f>
        <v/>
      </c>
      <c r="L4161" s="23" t="str">
        <f t="shared" si="517"/>
        <v/>
      </c>
      <c r="M4161" s="24" t="str">
        <f t="shared" si="518"/>
        <v/>
      </c>
      <c r="N4161" s="24" t="str">
        <f t="shared" si="519"/>
        <v/>
      </c>
      <c r="O4161" s="15" t="str">
        <f t="shared" si="522"/>
        <v/>
      </c>
      <c r="P4161" s="31" t="str">
        <f t="shared" si="523"/>
        <v/>
      </c>
      <c r="Q4161" s="8" t="str">
        <f>IF(E4161="","",IFERROR(VLOOKUP(E4161,REGRAS_CST!$A$2:$D$200,4,FALSE),""))</f>
        <v/>
      </c>
      <c r="S4161" s="9">
        <f t="shared" si="520"/>
        <v>8.9999999999999993E-3</v>
      </c>
      <c r="T4161" s="9">
        <f t="shared" si="521"/>
        <v>1E-3</v>
      </c>
      <c r="U4161" s="16">
        <f>IFERROR(INDEX(BASE_CCLASSTRIB!$E:$E, MATCH(TEXT($D4161,"000000"), BASE_CCLASSTRIB!$A:$A, 0))/100, 0)</f>
        <v>0</v>
      </c>
      <c r="V4161" s="16">
        <f>IFERROR(INDEX(BASE_CCLASSTRIB!$F:$F, MATCH(TEXT($D4161,"000000"), BASE_CCLASSTRIB!$A:$A, 0))/100, 0)</f>
        <v>0</v>
      </c>
    </row>
    <row r="4162" spans="4:22" ht="15.75" thickBot="1" x14ac:dyDescent="0.3">
      <c r="D4162" s="38"/>
      <c r="E4162" s="27" t="str">
        <f t="shared" ref="E4162:E4225" si="524">IF(D4162="","",LEFT(D4162,3))</f>
        <v/>
      </c>
      <c r="F4162" s="28" t="str">
        <f>IF(E4162="","",IFERROR(VLOOKUP(E4162,REGRAS_CST!$A$2:$B$200,2,FALSE),""))</f>
        <v/>
      </c>
      <c r="H4162" s="29">
        <v>8.9999999999999993E-3</v>
      </c>
      <c r="I4162" s="29">
        <v>1E-3</v>
      </c>
      <c r="K4162" s="21" t="str">
        <f>IF(E4162="","",IFERROR(VLOOKUP(E4162,REGRAS_CST!$A$2:$C$200,3,FALSE),""))</f>
        <v/>
      </c>
      <c r="L4162" s="23" t="str">
        <f t="shared" ref="L4162:L4225" si="525">IF($G4162="", "", $G4162*(1-$V4162))</f>
        <v/>
      </c>
      <c r="M4162" s="24" t="str">
        <f t="shared" ref="M4162:M4225" si="526">IF(OR($L4162="",$S4162=""),"",$L4162*$S4162)</f>
        <v/>
      </c>
      <c r="N4162" s="24" t="str">
        <f t="shared" ref="N4162:N4225" si="527">IF(OR($L4162="",$T4162=""),"",$L4162*$T4162)</f>
        <v/>
      </c>
      <c r="O4162" s="15" t="str">
        <f t="shared" si="522"/>
        <v/>
      </c>
      <c r="P4162" s="31" t="str">
        <f t="shared" si="523"/>
        <v/>
      </c>
      <c r="Q4162" s="8" t="str">
        <f>IF(E4162="","",IFERROR(VLOOKUP(E4162,REGRAS_CST!$A$2:$D$200,4,FALSE),""))</f>
        <v/>
      </c>
      <c r="S4162" s="9">
        <f t="shared" ref="S4162:S4225" si="528">IF($H4162="","",$H4162*(1-$U4162))</f>
        <v>8.9999999999999993E-3</v>
      </c>
      <c r="T4162" s="9">
        <f t="shared" ref="T4162:T4225" si="529">IF($I4162="","",$I4162*(1-$U4162))</f>
        <v>1E-3</v>
      </c>
      <c r="U4162" s="16">
        <f>IFERROR(INDEX(BASE_CCLASSTRIB!$E:$E, MATCH(TEXT($D4162,"000000"), BASE_CCLASSTRIB!$A:$A, 0))/100, 0)</f>
        <v>0</v>
      </c>
      <c r="V4162" s="16">
        <f>IFERROR(INDEX(BASE_CCLASSTRIB!$F:$F, MATCH(TEXT($D4162,"000000"), BASE_CCLASSTRIB!$A:$A, 0))/100, 0)</f>
        <v>0</v>
      </c>
    </row>
    <row r="4163" spans="4:22" ht="15.75" thickBot="1" x14ac:dyDescent="0.3">
      <c r="D4163" s="38"/>
      <c r="E4163" s="27" t="str">
        <f t="shared" si="524"/>
        <v/>
      </c>
      <c r="F4163" s="28" t="str">
        <f>IF(E4163="","",IFERROR(VLOOKUP(E4163,REGRAS_CST!$A$2:$B$200,2,FALSE),""))</f>
        <v/>
      </c>
      <c r="H4163" s="29">
        <v>8.9999999999999993E-3</v>
      </c>
      <c r="I4163" s="29">
        <v>1E-3</v>
      </c>
      <c r="K4163" s="21" t="str">
        <f>IF(E4163="","",IFERROR(VLOOKUP(E4163,REGRAS_CST!$A$2:$C$200,3,FALSE),""))</f>
        <v/>
      </c>
      <c r="L4163" s="23" t="str">
        <f t="shared" si="525"/>
        <v/>
      </c>
      <c r="M4163" s="24" t="str">
        <f t="shared" si="526"/>
        <v/>
      </c>
      <c r="N4163" s="24" t="str">
        <f t="shared" si="527"/>
        <v/>
      </c>
      <c r="O4163" s="15" t="str">
        <f t="shared" si="522"/>
        <v/>
      </c>
      <c r="P4163" s="31" t="str">
        <f t="shared" si="523"/>
        <v/>
      </c>
      <c r="Q4163" s="8" t="str">
        <f>IF(E4163="","",IFERROR(VLOOKUP(E4163,REGRAS_CST!$A$2:$D$200,4,FALSE),""))</f>
        <v/>
      </c>
      <c r="S4163" s="9">
        <f t="shared" si="528"/>
        <v>8.9999999999999993E-3</v>
      </c>
      <c r="T4163" s="9">
        <f t="shared" si="529"/>
        <v>1E-3</v>
      </c>
      <c r="U4163" s="16">
        <f>IFERROR(INDEX(BASE_CCLASSTRIB!$E:$E, MATCH(TEXT($D4163,"000000"), BASE_CCLASSTRIB!$A:$A, 0))/100, 0)</f>
        <v>0</v>
      </c>
      <c r="V4163" s="16">
        <f>IFERROR(INDEX(BASE_CCLASSTRIB!$F:$F, MATCH(TEXT($D4163,"000000"), BASE_CCLASSTRIB!$A:$A, 0))/100, 0)</f>
        <v>0</v>
      </c>
    </row>
    <row r="4164" spans="4:22" ht="15.75" thickBot="1" x14ac:dyDescent="0.3">
      <c r="D4164" s="38"/>
      <c r="E4164" s="27" t="str">
        <f t="shared" si="524"/>
        <v/>
      </c>
      <c r="F4164" s="28" t="str">
        <f>IF(E4164="","",IFERROR(VLOOKUP(E4164,REGRAS_CST!$A$2:$B$200,2,FALSE),""))</f>
        <v/>
      </c>
      <c r="H4164" s="29">
        <v>8.9999999999999993E-3</v>
      </c>
      <c r="I4164" s="29">
        <v>1E-3</v>
      </c>
      <c r="K4164" s="21" t="str">
        <f>IF(E4164="","",IFERROR(VLOOKUP(E4164,REGRAS_CST!$A$2:$C$200,3,FALSE),""))</f>
        <v/>
      </c>
      <c r="L4164" s="23" t="str">
        <f t="shared" si="525"/>
        <v/>
      </c>
      <c r="M4164" s="24" t="str">
        <f t="shared" si="526"/>
        <v/>
      </c>
      <c r="N4164" s="24" t="str">
        <f t="shared" si="527"/>
        <v/>
      </c>
      <c r="O4164" s="15" t="str">
        <f t="shared" si="522"/>
        <v/>
      </c>
      <c r="P4164" s="31" t="str">
        <f t="shared" si="523"/>
        <v/>
      </c>
      <c r="Q4164" s="8" t="str">
        <f>IF(E4164="","",IFERROR(VLOOKUP(E4164,REGRAS_CST!$A$2:$D$200,4,FALSE),""))</f>
        <v/>
      </c>
      <c r="S4164" s="9">
        <f t="shared" si="528"/>
        <v>8.9999999999999993E-3</v>
      </c>
      <c r="T4164" s="9">
        <f t="shared" si="529"/>
        <v>1E-3</v>
      </c>
      <c r="U4164" s="16">
        <f>IFERROR(INDEX(BASE_CCLASSTRIB!$E:$E, MATCH(TEXT($D4164,"000000"), BASE_CCLASSTRIB!$A:$A, 0))/100, 0)</f>
        <v>0</v>
      </c>
      <c r="V4164" s="16">
        <f>IFERROR(INDEX(BASE_CCLASSTRIB!$F:$F, MATCH(TEXT($D4164,"000000"), BASE_CCLASSTRIB!$A:$A, 0))/100, 0)</f>
        <v>0</v>
      </c>
    </row>
    <row r="4165" spans="4:22" ht="15.75" thickBot="1" x14ac:dyDescent="0.3">
      <c r="D4165" s="38"/>
      <c r="E4165" s="27" t="str">
        <f t="shared" si="524"/>
        <v/>
      </c>
      <c r="F4165" s="28" t="str">
        <f>IF(E4165="","",IFERROR(VLOOKUP(E4165,REGRAS_CST!$A$2:$B$200,2,FALSE),""))</f>
        <v/>
      </c>
      <c r="H4165" s="29">
        <v>8.9999999999999993E-3</v>
      </c>
      <c r="I4165" s="29">
        <v>1E-3</v>
      </c>
      <c r="K4165" s="21" t="str">
        <f>IF(E4165="","",IFERROR(VLOOKUP(E4165,REGRAS_CST!$A$2:$C$200,3,FALSE),""))</f>
        <v/>
      </c>
      <c r="L4165" s="23" t="str">
        <f t="shared" si="525"/>
        <v/>
      </c>
      <c r="M4165" s="24" t="str">
        <f t="shared" si="526"/>
        <v/>
      </c>
      <c r="N4165" s="24" t="str">
        <f t="shared" si="527"/>
        <v/>
      </c>
      <c r="O4165" s="15" t="str">
        <f t="shared" si="522"/>
        <v/>
      </c>
      <c r="P4165" s="31" t="str">
        <f t="shared" si="523"/>
        <v/>
      </c>
      <c r="Q4165" s="8" t="str">
        <f>IF(E4165="","",IFERROR(VLOOKUP(E4165,REGRAS_CST!$A$2:$D$200,4,FALSE),""))</f>
        <v/>
      </c>
      <c r="S4165" s="9">
        <f t="shared" si="528"/>
        <v>8.9999999999999993E-3</v>
      </c>
      <c r="T4165" s="9">
        <f t="shared" si="529"/>
        <v>1E-3</v>
      </c>
      <c r="U4165" s="16">
        <f>IFERROR(INDEX(BASE_CCLASSTRIB!$E:$E, MATCH(TEXT($D4165,"000000"), BASE_CCLASSTRIB!$A:$A, 0))/100, 0)</f>
        <v>0</v>
      </c>
      <c r="V4165" s="16">
        <f>IFERROR(INDEX(BASE_CCLASSTRIB!$F:$F, MATCH(TEXT($D4165,"000000"), BASE_CCLASSTRIB!$A:$A, 0))/100, 0)</f>
        <v>0</v>
      </c>
    </row>
    <row r="4166" spans="4:22" ht="15.75" thickBot="1" x14ac:dyDescent="0.3">
      <c r="D4166" s="38"/>
      <c r="E4166" s="27" t="str">
        <f t="shared" si="524"/>
        <v/>
      </c>
      <c r="F4166" s="28" t="str">
        <f>IF(E4166="","",IFERROR(VLOOKUP(E4166,REGRAS_CST!$A$2:$B$200,2,FALSE),""))</f>
        <v/>
      </c>
      <c r="H4166" s="29">
        <v>8.9999999999999993E-3</v>
      </c>
      <c r="I4166" s="29">
        <v>1E-3</v>
      </c>
      <c r="K4166" s="21" t="str">
        <f>IF(E4166="","",IFERROR(VLOOKUP(E4166,REGRAS_CST!$A$2:$C$200,3,FALSE),""))</f>
        <v/>
      </c>
      <c r="L4166" s="23" t="str">
        <f t="shared" si="525"/>
        <v/>
      </c>
      <c r="M4166" s="24" t="str">
        <f t="shared" si="526"/>
        <v/>
      </c>
      <c r="N4166" s="24" t="str">
        <f t="shared" si="527"/>
        <v/>
      </c>
      <c r="O4166" s="15" t="str">
        <f t="shared" si="522"/>
        <v/>
      </c>
      <c r="P4166" s="31" t="str">
        <f t="shared" si="523"/>
        <v/>
      </c>
      <c r="Q4166" s="8" t="str">
        <f>IF(E4166="","",IFERROR(VLOOKUP(E4166,REGRAS_CST!$A$2:$D$200,4,FALSE),""))</f>
        <v/>
      </c>
      <c r="S4166" s="9">
        <f t="shared" si="528"/>
        <v>8.9999999999999993E-3</v>
      </c>
      <c r="T4166" s="9">
        <f t="shared" si="529"/>
        <v>1E-3</v>
      </c>
      <c r="U4166" s="16">
        <f>IFERROR(INDEX(BASE_CCLASSTRIB!$E:$E, MATCH(TEXT($D4166,"000000"), BASE_CCLASSTRIB!$A:$A, 0))/100, 0)</f>
        <v>0</v>
      </c>
      <c r="V4166" s="16">
        <f>IFERROR(INDEX(BASE_CCLASSTRIB!$F:$F, MATCH(TEXT($D4166,"000000"), BASE_CCLASSTRIB!$A:$A, 0))/100, 0)</f>
        <v>0</v>
      </c>
    </row>
    <row r="4167" spans="4:22" ht="15.75" thickBot="1" x14ac:dyDescent="0.3">
      <c r="D4167" s="38"/>
      <c r="E4167" s="27" t="str">
        <f t="shared" si="524"/>
        <v/>
      </c>
      <c r="F4167" s="28" t="str">
        <f>IF(E4167="","",IFERROR(VLOOKUP(E4167,REGRAS_CST!$A$2:$B$200,2,FALSE),""))</f>
        <v/>
      </c>
      <c r="H4167" s="29">
        <v>8.9999999999999993E-3</v>
      </c>
      <c r="I4167" s="29">
        <v>1E-3</v>
      </c>
      <c r="K4167" s="21" t="str">
        <f>IF(E4167="","",IFERROR(VLOOKUP(E4167,REGRAS_CST!$A$2:$C$200,3,FALSE),""))</f>
        <v/>
      </c>
      <c r="L4167" s="23" t="str">
        <f t="shared" si="525"/>
        <v/>
      </c>
      <c r="M4167" s="24" t="str">
        <f t="shared" si="526"/>
        <v/>
      </c>
      <c r="N4167" s="24" t="str">
        <f t="shared" si="527"/>
        <v/>
      </c>
      <c r="O4167" s="15" t="str">
        <f t="shared" si="522"/>
        <v/>
      </c>
      <c r="P4167" s="31" t="str">
        <f t="shared" si="523"/>
        <v/>
      </c>
      <c r="Q4167" s="8" t="str">
        <f>IF(E4167="","",IFERROR(VLOOKUP(E4167,REGRAS_CST!$A$2:$D$200,4,FALSE),""))</f>
        <v/>
      </c>
      <c r="S4167" s="9">
        <f t="shared" si="528"/>
        <v>8.9999999999999993E-3</v>
      </c>
      <c r="T4167" s="9">
        <f t="shared" si="529"/>
        <v>1E-3</v>
      </c>
      <c r="U4167" s="16">
        <f>IFERROR(INDEX(BASE_CCLASSTRIB!$E:$E, MATCH(TEXT($D4167,"000000"), BASE_CCLASSTRIB!$A:$A, 0))/100, 0)</f>
        <v>0</v>
      </c>
      <c r="V4167" s="16">
        <f>IFERROR(INDEX(BASE_CCLASSTRIB!$F:$F, MATCH(TEXT($D4167,"000000"), BASE_CCLASSTRIB!$A:$A, 0))/100, 0)</f>
        <v>0</v>
      </c>
    </row>
    <row r="4168" spans="4:22" ht="15.75" thickBot="1" x14ac:dyDescent="0.3">
      <c r="D4168" s="38"/>
      <c r="E4168" s="27" t="str">
        <f t="shared" si="524"/>
        <v/>
      </c>
      <c r="F4168" s="28" t="str">
        <f>IF(E4168="","",IFERROR(VLOOKUP(E4168,REGRAS_CST!$A$2:$B$200,2,FALSE),""))</f>
        <v/>
      </c>
      <c r="H4168" s="29">
        <v>8.9999999999999993E-3</v>
      </c>
      <c r="I4168" s="29">
        <v>1E-3</v>
      </c>
      <c r="K4168" s="21" t="str">
        <f>IF(E4168="","",IFERROR(VLOOKUP(E4168,REGRAS_CST!$A$2:$C$200,3,FALSE),""))</f>
        <v/>
      </c>
      <c r="L4168" s="23" t="str">
        <f t="shared" si="525"/>
        <v/>
      </c>
      <c r="M4168" s="24" t="str">
        <f t="shared" si="526"/>
        <v/>
      </c>
      <c r="N4168" s="24" t="str">
        <f t="shared" si="527"/>
        <v/>
      </c>
      <c r="O4168" s="15" t="str">
        <f t="shared" si="522"/>
        <v/>
      </c>
      <c r="P4168" s="31" t="str">
        <f t="shared" si="523"/>
        <v/>
      </c>
      <c r="Q4168" s="8" t="str">
        <f>IF(E4168="","",IFERROR(VLOOKUP(E4168,REGRAS_CST!$A$2:$D$200,4,FALSE),""))</f>
        <v/>
      </c>
      <c r="S4168" s="9">
        <f t="shared" si="528"/>
        <v>8.9999999999999993E-3</v>
      </c>
      <c r="T4168" s="9">
        <f t="shared" si="529"/>
        <v>1E-3</v>
      </c>
      <c r="U4168" s="16">
        <f>IFERROR(INDEX(BASE_CCLASSTRIB!$E:$E, MATCH(TEXT($D4168,"000000"), BASE_CCLASSTRIB!$A:$A, 0))/100, 0)</f>
        <v>0</v>
      </c>
      <c r="V4168" s="16">
        <f>IFERROR(INDEX(BASE_CCLASSTRIB!$F:$F, MATCH(TEXT($D4168,"000000"), BASE_CCLASSTRIB!$A:$A, 0))/100, 0)</f>
        <v>0</v>
      </c>
    </row>
    <row r="4169" spans="4:22" ht="15.75" thickBot="1" x14ac:dyDescent="0.3">
      <c r="D4169" s="38"/>
      <c r="E4169" s="27" t="str">
        <f t="shared" si="524"/>
        <v/>
      </c>
      <c r="F4169" s="28" t="str">
        <f>IF(E4169="","",IFERROR(VLOOKUP(E4169,REGRAS_CST!$A$2:$B$200,2,FALSE),""))</f>
        <v/>
      </c>
      <c r="H4169" s="29">
        <v>8.9999999999999993E-3</v>
      </c>
      <c r="I4169" s="29">
        <v>1E-3</v>
      </c>
      <c r="K4169" s="21" t="str">
        <f>IF(E4169="","",IFERROR(VLOOKUP(E4169,REGRAS_CST!$A$2:$C$200,3,FALSE),""))</f>
        <v/>
      </c>
      <c r="L4169" s="23" t="str">
        <f t="shared" si="525"/>
        <v/>
      </c>
      <c r="M4169" s="24" t="str">
        <f t="shared" si="526"/>
        <v/>
      </c>
      <c r="N4169" s="24" t="str">
        <f t="shared" si="527"/>
        <v/>
      </c>
      <c r="O4169" s="15" t="str">
        <f t="shared" si="522"/>
        <v/>
      </c>
      <c r="P4169" s="31" t="str">
        <f t="shared" si="523"/>
        <v/>
      </c>
      <c r="Q4169" s="8" t="str">
        <f>IF(E4169="","",IFERROR(VLOOKUP(E4169,REGRAS_CST!$A$2:$D$200,4,FALSE),""))</f>
        <v/>
      </c>
      <c r="S4169" s="9">
        <f t="shared" si="528"/>
        <v>8.9999999999999993E-3</v>
      </c>
      <c r="T4169" s="9">
        <f t="shared" si="529"/>
        <v>1E-3</v>
      </c>
      <c r="U4169" s="16">
        <f>IFERROR(INDEX(BASE_CCLASSTRIB!$E:$E, MATCH(TEXT($D4169,"000000"), BASE_CCLASSTRIB!$A:$A, 0))/100, 0)</f>
        <v>0</v>
      </c>
      <c r="V4169" s="16">
        <f>IFERROR(INDEX(BASE_CCLASSTRIB!$F:$F, MATCH(TEXT($D4169,"000000"), BASE_CCLASSTRIB!$A:$A, 0))/100, 0)</f>
        <v>0</v>
      </c>
    </row>
    <row r="4170" spans="4:22" ht="15.75" thickBot="1" x14ac:dyDescent="0.3">
      <c r="D4170" s="38"/>
      <c r="E4170" s="27" t="str">
        <f t="shared" si="524"/>
        <v/>
      </c>
      <c r="F4170" s="28" t="str">
        <f>IF(E4170="","",IFERROR(VLOOKUP(E4170,REGRAS_CST!$A$2:$B$200,2,FALSE),""))</f>
        <v/>
      </c>
      <c r="H4170" s="29">
        <v>8.9999999999999993E-3</v>
      </c>
      <c r="I4170" s="29">
        <v>1E-3</v>
      </c>
      <c r="K4170" s="21" t="str">
        <f>IF(E4170="","",IFERROR(VLOOKUP(E4170,REGRAS_CST!$A$2:$C$200,3,FALSE),""))</f>
        <v/>
      </c>
      <c r="L4170" s="23" t="str">
        <f t="shared" si="525"/>
        <v/>
      </c>
      <c r="M4170" s="24" t="str">
        <f t="shared" si="526"/>
        <v/>
      </c>
      <c r="N4170" s="24" t="str">
        <f t="shared" si="527"/>
        <v/>
      </c>
      <c r="O4170" s="15" t="str">
        <f t="shared" si="522"/>
        <v/>
      </c>
      <c r="P4170" s="31" t="str">
        <f t="shared" si="523"/>
        <v/>
      </c>
      <c r="Q4170" s="8" t="str">
        <f>IF(E4170="","",IFERROR(VLOOKUP(E4170,REGRAS_CST!$A$2:$D$200,4,FALSE),""))</f>
        <v/>
      </c>
      <c r="S4170" s="9">
        <f t="shared" si="528"/>
        <v>8.9999999999999993E-3</v>
      </c>
      <c r="T4170" s="9">
        <f t="shared" si="529"/>
        <v>1E-3</v>
      </c>
      <c r="U4170" s="16">
        <f>IFERROR(INDEX(BASE_CCLASSTRIB!$E:$E, MATCH(TEXT($D4170,"000000"), BASE_CCLASSTRIB!$A:$A, 0))/100, 0)</f>
        <v>0</v>
      </c>
      <c r="V4170" s="16">
        <f>IFERROR(INDEX(BASE_CCLASSTRIB!$F:$F, MATCH(TEXT($D4170,"000000"), BASE_CCLASSTRIB!$A:$A, 0))/100, 0)</f>
        <v>0</v>
      </c>
    </row>
    <row r="4171" spans="4:22" ht="15.75" thickBot="1" x14ac:dyDescent="0.3">
      <c r="D4171" s="38"/>
      <c r="E4171" s="27" t="str">
        <f t="shared" si="524"/>
        <v/>
      </c>
      <c r="F4171" s="28" t="str">
        <f>IF(E4171="","",IFERROR(VLOOKUP(E4171,REGRAS_CST!$A$2:$B$200,2,FALSE),""))</f>
        <v/>
      </c>
      <c r="H4171" s="29">
        <v>8.9999999999999993E-3</v>
      </c>
      <c r="I4171" s="29">
        <v>1E-3</v>
      </c>
      <c r="K4171" s="21" t="str">
        <f>IF(E4171="","",IFERROR(VLOOKUP(E4171,REGRAS_CST!$A$2:$C$200,3,FALSE),""))</f>
        <v/>
      </c>
      <c r="L4171" s="23" t="str">
        <f t="shared" si="525"/>
        <v/>
      </c>
      <c r="M4171" s="24" t="str">
        <f t="shared" si="526"/>
        <v/>
      </c>
      <c r="N4171" s="24" t="str">
        <f t="shared" si="527"/>
        <v/>
      </c>
      <c r="O4171" s="15" t="str">
        <f t="shared" si="522"/>
        <v/>
      </c>
      <c r="P4171" s="31" t="str">
        <f t="shared" si="523"/>
        <v/>
      </c>
      <c r="Q4171" s="8" t="str">
        <f>IF(E4171="","",IFERROR(VLOOKUP(E4171,REGRAS_CST!$A$2:$D$200,4,FALSE),""))</f>
        <v/>
      </c>
      <c r="S4171" s="9">
        <f t="shared" si="528"/>
        <v>8.9999999999999993E-3</v>
      </c>
      <c r="T4171" s="9">
        <f t="shared" si="529"/>
        <v>1E-3</v>
      </c>
      <c r="U4171" s="16">
        <f>IFERROR(INDEX(BASE_CCLASSTRIB!$E:$E, MATCH(TEXT($D4171,"000000"), BASE_CCLASSTRIB!$A:$A, 0))/100, 0)</f>
        <v>0</v>
      </c>
      <c r="V4171" s="16">
        <f>IFERROR(INDEX(BASE_CCLASSTRIB!$F:$F, MATCH(TEXT($D4171,"000000"), BASE_CCLASSTRIB!$A:$A, 0))/100, 0)</f>
        <v>0</v>
      </c>
    </row>
    <row r="4172" spans="4:22" ht="15.75" thickBot="1" x14ac:dyDescent="0.3">
      <c r="D4172" s="38"/>
      <c r="E4172" s="27" t="str">
        <f t="shared" si="524"/>
        <v/>
      </c>
      <c r="F4172" s="28" t="str">
        <f>IF(E4172="","",IFERROR(VLOOKUP(E4172,REGRAS_CST!$A$2:$B$200,2,FALSE),""))</f>
        <v/>
      </c>
      <c r="H4172" s="29">
        <v>8.9999999999999993E-3</v>
      </c>
      <c r="I4172" s="29">
        <v>1E-3</v>
      </c>
      <c r="K4172" s="21" t="str">
        <f>IF(E4172="","",IFERROR(VLOOKUP(E4172,REGRAS_CST!$A$2:$C$200,3,FALSE),""))</f>
        <v/>
      </c>
      <c r="L4172" s="23" t="str">
        <f t="shared" si="525"/>
        <v/>
      </c>
      <c r="M4172" s="24" t="str">
        <f t="shared" si="526"/>
        <v/>
      </c>
      <c r="N4172" s="24" t="str">
        <f t="shared" si="527"/>
        <v/>
      </c>
      <c r="O4172" s="15" t="str">
        <f t="shared" si="522"/>
        <v/>
      </c>
      <c r="P4172" s="31" t="str">
        <f t="shared" si="523"/>
        <v/>
      </c>
      <c r="Q4172" s="8" t="str">
        <f>IF(E4172="","",IFERROR(VLOOKUP(E4172,REGRAS_CST!$A$2:$D$200,4,FALSE),""))</f>
        <v/>
      </c>
      <c r="S4172" s="9">
        <f t="shared" si="528"/>
        <v>8.9999999999999993E-3</v>
      </c>
      <c r="T4172" s="9">
        <f t="shared" si="529"/>
        <v>1E-3</v>
      </c>
      <c r="U4172" s="16">
        <f>IFERROR(INDEX(BASE_CCLASSTRIB!$E:$E, MATCH(TEXT($D4172,"000000"), BASE_CCLASSTRIB!$A:$A, 0))/100, 0)</f>
        <v>0</v>
      </c>
      <c r="V4172" s="16">
        <f>IFERROR(INDEX(BASE_CCLASSTRIB!$F:$F, MATCH(TEXT($D4172,"000000"), BASE_CCLASSTRIB!$A:$A, 0))/100, 0)</f>
        <v>0</v>
      </c>
    </row>
    <row r="4173" spans="4:22" ht="15.75" thickBot="1" x14ac:dyDescent="0.3">
      <c r="D4173" s="38"/>
      <c r="E4173" s="27" t="str">
        <f t="shared" si="524"/>
        <v/>
      </c>
      <c r="F4173" s="28" t="str">
        <f>IF(E4173="","",IFERROR(VLOOKUP(E4173,REGRAS_CST!$A$2:$B$200,2,FALSE),""))</f>
        <v/>
      </c>
      <c r="H4173" s="29">
        <v>8.9999999999999993E-3</v>
      </c>
      <c r="I4173" s="29">
        <v>1E-3</v>
      </c>
      <c r="K4173" s="21" t="str">
        <f>IF(E4173="","",IFERROR(VLOOKUP(E4173,REGRAS_CST!$A$2:$C$200,3,FALSE),""))</f>
        <v/>
      </c>
      <c r="L4173" s="23" t="str">
        <f t="shared" si="525"/>
        <v/>
      </c>
      <c r="M4173" s="24" t="str">
        <f t="shared" si="526"/>
        <v/>
      </c>
      <c r="N4173" s="24" t="str">
        <f t="shared" si="527"/>
        <v/>
      </c>
      <c r="O4173" s="15" t="str">
        <f t="shared" si="522"/>
        <v/>
      </c>
      <c r="P4173" s="31" t="str">
        <f t="shared" si="523"/>
        <v/>
      </c>
      <c r="Q4173" s="8" t="str">
        <f>IF(E4173="","",IFERROR(VLOOKUP(E4173,REGRAS_CST!$A$2:$D$200,4,FALSE),""))</f>
        <v/>
      </c>
      <c r="S4173" s="9">
        <f t="shared" si="528"/>
        <v>8.9999999999999993E-3</v>
      </c>
      <c r="T4173" s="9">
        <f t="shared" si="529"/>
        <v>1E-3</v>
      </c>
      <c r="U4173" s="16">
        <f>IFERROR(INDEX(BASE_CCLASSTRIB!$E:$E, MATCH(TEXT($D4173,"000000"), BASE_CCLASSTRIB!$A:$A, 0))/100, 0)</f>
        <v>0</v>
      </c>
      <c r="V4173" s="16">
        <f>IFERROR(INDEX(BASE_CCLASSTRIB!$F:$F, MATCH(TEXT($D4173,"000000"), BASE_CCLASSTRIB!$A:$A, 0))/100, 0)</f>
        <v>0</v>
      </c>
    </row>
    <row r="4174" spans="4:22" ht="15.75" thickBot="1" x14ac:dyDescent="0.3">
      <c r="D4174" s="38"/>
      <c r="E4174" s="27" t="str">
        <f t="shared" si="524"/>
        <v/>
      </c>
      <c r="F4174" s="28" t="str">
        <f>IF(E4174="","",IFERROR(VLOOKUP(E4174,REGRAS_CST!$A$2:$B$200,2,FALSE),""))</f>
        <v/>
      </c>
      <c r="H4174" s="29">
        <v>8.9999999999999993E-3</v>
      </c>
      <c r="I4174" s="29">
        <v>1E-3</v>
      </c>
      <c r="K4174" s="21" t="str">
        <f>IF(E4174="","",IFERROR(VLOOKUP(E4174,REGRAS_CST!$A$2:$C$200,3,FALSE),""))</f>
        <v/>
      </c>
      <c r="L4174" s="23" t="str">
        <f t="shared" si="525"/>
        <v/>
      </c>
      <c r="M4174" s="24" t="str">
        <f t="shared" si="526"/>
        <v/>
      </c>
      <c r="N4174" s="24" t="str">
        <f t="shared" si="527"/>
        <v/>
      </c>
      <c r="O4174" s="15" t="str">
        <f t="shared" si="522"/>
        <v/>
      </c>
      <c r="P4174" s="31" t="str">
        <f t="shared" si="523"/>
        <v/>
      </c>
      <c r="Q4174" s="8" t="str">
        <f>IF(E4174="","",IFERROR(VLOOKUP(E4174,REGRAS_CST!$A$2:$D$200,4,FALSE),""))</f>
        <v/>
      </c>
      <c r="S4174" s="9">
        <f t="shared" si="528"/>
        <v>8.9999999999999993E-3</v>
      </c>
      <c r="T4174" s="9">
        <f t="shared" si="529"/>
        <v>1E-3</v>
      </c>
      <c r="U4174" s="16">
        <f>IFERROR(INDEX(BASE_CCLASSTRIB!$E:$E, MATCH(TEXT($D4174,"000000"), BASE_CCLASSTRIB!$A:$A, 0))/100, 0)</f>
        <v>0</v>
      </c>
      <c r="V4174" s="16">
        <f>IFERROR(INDEX(BASE_CCLASSTRIB!$F:$F, MATCH(TEXT($D4174,"000000"), BASE_CCLASSTRIB!$A:$A, 0))/100, 0)</f>
        <v>0</v>
      </c>
    </row>
    <row r="4175" spans="4:22" ht="15.75" thickBot="1" x14ac:dyDescent="0.3">
      <c r="D4175" s="38"/>
      <c r="E4175" s="27" t="str">
        <f t="shared" si="524"/>
        <v/>
      </c>
      <c r="F4175" s="28" t="str">
        <f>IF(E4175="","",IFERROR(VLOOKUP(E4175,REGRAS_CST!$A$2:$B$200,2,FALSE),""))</f>
        <v/>
      </c>
      <c r="H4175" s="29">
        <v>8.9999999999999993E-3</v>
      </c>
      <c r="I4175" s="29">
        <v>1E-3</v>
      </c>
      <c r="K4175" s="21" t="str">
        <f>IF(E4175="","",IFERROR(VLOOKUP(E4175,REGRAS_CST!$A$2:$C$200,3,FALSE),""))</f>
        <v/>
      </c>
      <c r="L4175" s="23" t="str">
        <f t="shared" si="525"/>
        <v/>
      </c>
      <c r="M4175" s="24" t="str">
        <f t="shared" si="526"/>
        <v/>
      </c>
      <c r="N4175" s="24" t="str">
        <f t="shared" si="527"/>
        <v/>
      </c>
      <c r="O4175" s="15" t="str">
        <f t="shared" si="522"/>
        <v/>
      </c>
      <c r="P4175" s="31" t="str">
        <f t="shared" si="523"/>
        <v/>
      </c>
      <c r="Q4175" s="8" t="str">
        <f>IF(E4175="","",IFERROR(VLOOKUP(E4175,REGRAS_CST!$A$2:$D$200,4,FALSE),""))</f>
        <v/>
      </c>
      <c r="S4175" s="9">
        <f t="shared" si="528"/>
        <v>8.9999999999999993E-3</v>
      </c>
      <c r="T4175" s="9">
        <f t="shared" si="529"/>
        <v>1E-3</v>
      </c>
      <c r="U4175" s="16">
        <f>IFERROR(INDEX(BASE_CCLASSTRIB!$E:$E, MATCH(TEXT($D4175,"000000"), BASE_CCLASSTRIB!$A:$A, 0))/100, 0)</f>
        <v>0</v>
      </c>
      <c r="V4175" s="16">
        <f>IFERROR(INDEX(BASE_CCLASSTRIB!$F:$F, MATCH(TEXT($D4175,"000000"), BASE_CCLASSTRIB!$A:$A, 0))/100, 0)</f>
        <v>0</v>
      </c>
    </row>
    <row r="4176" spans="4:22" ht="15.75" thickBot="1" x14ac:dyDescent="0.3">
      <c r="D4176" s="38"/>
      <c r="E4176" s="27" t="str">
        <f t="shared" si="524"/>
        <v/>
      </c>
      <c r="F4176" s="28" t="str">
        <f>IF(E4176="","",IFERROR(VLOOKUP(E4176,REGRAS_CST!$A$2:$B$200,2,FALSE),""))</f>
        <v/>
      </c>
      <c r="H4176" s="29">
        <v>8.9999999999999993E-3</v>
      </c>
      <c r="I4176" s="29">
        <v>1E-3</v>
      </c>
      <c r="K4176" s="21" t="str">
        <f>IF(E4176="","",IFERROR(VLOOKUP(E4176,REGRAS_CST!$A$2:$C$200,3,FALSE),""))</f>
        <v/>
      </c>
      <c r="L4176" s="23" t="str">
        <f t="shared" si="525"/>
        <v/>
      </c>
      <c r="M4176" s="24" t="str">
        <f t="shared" si="526"/>
        <v/>
      </c>
      <c r="N4176" s="24" t="str">
        <f t="shared" si="527"/>
        <v/>
      </c>
      <c r="O4176" s="15" t="str">
        <f t="shared" ref="O4176:O4239" si="530">IF(D4176="","",
IF(AND(K4176&lt;&gt;"SIM",V4176&gt;0),"ERRO: % BC &gt; 0, mas NÃO permitida ❌",
IF(AND(K4176="SIM",V4176=0),"ATENÇÃO: BC permitida, mas % = 0 🔎",
"Base de cálculo aplicada corretamente ✅")))</f>
        <v/>
      </c>
      <c r="P4176" s="31" t="str">
        <f t="shared" ref="P4176:P4239" si="531">IF(D4176="","",
IF(AND(Q4176&lt;&gt;"SIM",U4176&gt;0),"ERRO: % alíquota &gt; 0, mas NÃO permitida ❌",
IF(AND(Q4176="SIM",U4176=0),"ATENÇÃO: alíquota permitida, mas % = 0 🔎",
"Alíquota aplicada corretamente ✅")))</f>
        <v/>
      </c>
      <c r="Q4176" s="8" t="str">
        <f>IF(E4176="","",IFERROR(VLOOKUP(E4176,REGRAS_CST!$A$2:$D$200,4,FALSE),""))</f>
        <v/>
      </c>
      <c r="S4176" s="9">
        <f t="shared" si="528"/>
        <v>8.9999999999999993E-3</v>
      </c>
      <c r="T4176" s="9">
        <f t="shared" si="529"/>
        <v>1E-3</v>
      </c>
      <c r="U4176" s="16">
        <f>IFERROR(INDEX(BASE_CCLASSTRIB!$E:$E, MATCH(TEXT($D4176,"000000"), BASE_CCLASSTRIB!$A:$A, 0))/100, 0)</f>
        <v>0</v>
      </c>
      <c r="V4176" s="16">
        <f>IFERROR(INDEX(BASE_CCLASSTRIB!$F:$F, MATCH(TEXT($D4176,"000000"), BASE_CCLASSTRIB!$A:$A, 0))/100, 0)</f>
        <v>0</v>
      </c>
    </row>
    <row r="4177" spans="4:22" ht="15.75" thickBot="1" x14ac:dyDescent="0.3">
      <c r="D4177" s="38"/>
      <c r="E4177" s="27" t="str">
        <f t="shared" si="524"/>
        <v/>
      </c>
      <c r="F4177" s="28" t="str">
        <f>IF(E4177="","",IFERROR(VLOOKUP(E4177,REGRAS_CST!$A$2:$B$200,2,FALSE),""))</f>
        <v/>
      </c>
      <c r="H4177" s="29">
        <v>8.9999999999999993E-3</v>
      </c>
      <c r="I4177" s="29">
        <v>1E-3</v>
      </c>
      <c r="K4177" s="21" t="str">
        <f>IF(E4177="","",IFERROR(VLOOKUP(E4177,REGRAS_CST!$A$2:$C$200,3,FALSE),""))</f>
        <v/>
      </c>
      <c r="L4177" s="23" t="str">
        <f t="shared" si="525"/>
        <v/>
      </c>
      <c r="M4177" s="24" t="str">
        <f t="shared" si="526"/>
        <v/>
      </c>
      <c r="N4177" s="24" t="str">
        <f t="shared" si="527"/>
        <v/>
      </c>
      <c r="O4177" s="15" t="str">
        <f t="shared" si="530"/>
        <v/>
      </c>
      <c r="P4177" s="31" t="str">
        <f t="shared" si="531"/>
        <v/>
      </c>
      <c r="Q4177" s="8" t="str">
        <f>IF(E4177="","",IFERROR(VLOOKUP(E4177,REGRAS_CST!$A$2:$D$200,4,FALSE),""))</f>
        <v/>
      </c>
      <c r="S4177" s="9">
        <f t="shared" si="528"/>
        <v>8.9999999999999993E-3</v>
      </c>
      <c r="T4177" s="9">
        <f t="shared" si="529"/>
        <v>1E-3</v>
      </c>
      <c r="U4177" s="16">
        <f>IFERROR(INDEX(BASE_CCLASSTRIB!$E:$E, MATCH(TEXT($D4177,"000000"), BASE_CCLASSTRIB!$A:$A, 0))/100, 0)</f>
        <v>0</v>
      </c>
      <c r="V4177" s="16">
        <f>IFERROR(INDEX(BASE_CCLASSTRIB!$F:$F, MATCH(TEXT($D4177,"000000"), BASE_CCLASSTRIB!$A:$A, 0))/100, 0)</f>
        <v>0</v>
      </c>
    </row>
    <row r="4178" spans="4:22" ht="15.75" thickBot="1" x14ac:dyDescent="0.3">
      <c r="D4178" s="38"/>
      <c r="E4178" s="27" t="str">
        <f t="shared" si="524"/>
        <v/>
      </c>
      <c r="F4178" s="28" t="str">
        <f>IF(E4178="","",IFERROR(VLOOKUP(E4178,REGRAS_CST!$A$2:$B$200,2,FALSE),""))</f>
        <v/>
      </c>
      <c r="H4178" s="29">
        <v>8.9999999999999993E-3</v>
      </c>
      <c r="I4178" s="29">
        <v>1E-3</v>
      </c>
      <c r="K4178" s="21" t="str">
        <f>IF(E4178="","",IFERROR(VLOOKUP(E4178,REGRAS_CST!$A$2:$C$200,3,FALSE),""))</f>
        <v/>
      </c>
      <c r="L4178" s="23" t="str">
        <f t="shared" si="525"/>
        <v/>
      </c>
      <c r="M4178" s="24" t="str">
        <f t="shared" si="526"/>
        <v/>
      </c>
      <c r="N4178" s="24" t="str">
        <f t="shared" si="527"/>
        <v/>
      </c>
      <c r="O4178" s="15" t="str">
        <f t="shared" si="530"/>
        <v/>
      </c>
      <c r="P4178" s="31" t="str">
        <f t="shared" si="531"/>
        <v/>
      </c>
      <c r="Q4178" s="8" t="str">
        <f>IF(E4178="","",IFERROR(VLOOKUP(E4178,REGRAS_CST!$A$2:$D$200,4,FALSE),""))</f>
        <v/>
      </c>
      <c r="S4178" s="9">
        <f t="shared" si="528"/>
        <v>8.9999999999999993E-3</v>
      </c>
      <c r="T4178" s="9">
        <f t="shared" si="529"/>
        <v>1E-3</v>
      </c>
      <c r="U4178" s="16">
        <f>IFERROR(INDEX(BASE_CCLASSTRIB!$E:$E, MATCH(TEXT($D4178,"000000"), BASE_CCLASSTRIB!$A:$A, 0))/100, 0)</f>
        <v>0</v>
      </c>
      <c r="V4178" s="16">
        <f>IFERROR(INDEX(BASE_CCLASSTRIB!$F:$F, MATCH(TEXT($D4178,"000000"), BASE_CCLASSTRIB!$A:$A, 0))/100, 0)</f>
        <v>0</v>
      </c>
    </row>
    <row r="4179" spans="4:22" ht="15.75" thickBot="1" x14ac:dyDescent="0.3">
      <c r="D4179" s="38"/>
      <c r="E4179" s="27" t="str">
        <f t="shared" si="524"/>
        <v/>
      </c>
      <c r="F4179" s="28" t="str">
        <f>IF(E4179="","",IFERROR(VLOOKUP(E4179,REGRAS_CST!$A$2:$B$200,2,FALSE),""))</f>
        <v/>
      </c>
      <c r="H4179" s="29">
        <v>8.9999999999999993E-3</v>
      </c>
      <c r="I4179" s="29">
        <v>1E-3</v>
      </c>
      <c r="K4179" s="21" t="str">
        <f>IF(E4179="","",IFERROR(VLOOKUP(E4179,REGRAS_CST!$A$2:$C$200,3,FALSE),""))</f>
        <v/>
      </c>
      <c r="L4179" s="23" t="str">
        <f t="shared" si="525"/>
        <v/>
      </c>
      <c r="M4179" s="24" t="str">
        <f t="shared" si="526"/>
        <v/>
      </c>
      <c r="N4179" s="24" t="str">
        <f t="shared" si="527"/>
        <v/>
      </c>
      <c r="O4179" s="15" t="str">
        <f t="shared" si="530"/>
        <v/>
      </c>
      <c r="P4179" s="31" t="str">
        <f t="shared" si="531"/>
        <v/>
      </c>
      <c r="Q4179" s="8" t="str">
        <f>IF(E4179="","",IFERROR(VLOOKUP(E4179,REGRAS_CST!$A$2:$D$200,4,FALSE),""))</f>
        <v/>
      </c>
      <c r="S4179" s="9">
        <f t="shared" si="528"/>
        <v>8.9999999999999993E-3</v>
      </c>
      <c r="T4179" s="9">
        <f t="shared" si="529"/>
        <v>1E-3</v>
      </c>
      <c r="U4179" s="16">
        <f>IFERROR(INDEX(BASE_CCLASSTRIB!$E:$E, MATCH(TEXT($D4179,"000000"), BASE_CCLASSTRIB!$A:$A, 0))/100, 0)</f>
        <v>0</v>
      </c>
      <c r="V4179" s="16">
        <f>IFERROR(INDEX(BASE_CCLASSTRIB!$F:$F, MATCH(TEXT($D4179,"000000"), BASE_CCLASSTRIB!$A:$A, 0))/100, 0)</f>
        <v>0</v>
      </c>
    </row>
    <row r="4180" spans="4:22" ht="15.75" thickBot="1" x14ac:dyDescent="0.3">
      <c r="D4180" s="38"/>
      <c r="E4180" s="27" t="str">
        <f t="shared" si="524"/>
        <v/>
      </c>
      <c r="F4180" s="28" t="str">
        <f>IF(E4180="","",IFERROR(VLOOKUP(E4180,REGRAS_CST!$A$2:$B$200,2,FALSE),""))</f>
        <v/>
      </c>
      <c r="H4180" s="29">
        <v>8.9999999999999993E-3</v>
      </c>
      <c r="I4180" s="29">
        <v>1E-3</v>
      </c>
      <c r="K4180" s="21" t="str">
        <f>IF(E4180="","",IFERROR(VLOOKUP(E4180,REGRAS_CST!$A$2:$C$200,3,FALSE),""))</f>
        <v/>
      </c>
      <c r="L4180" s="23" t="str">
        <f t="shared" si="525"/>
        <v/>
      </c>
      <c r="M4180" s="24" t="str">
        <f t="shared" si="526"/>
        <v/>
      </c>
      <c r="N4180" s="24" t="str">
        <f t="shared" si="527"/>
        <v/>
      </c>
      <c r="O4180" s="15" t="str">
        <f t="shared" si="530"/>
        <v/>
      </c>
      <c r="P4180" s="31" t="str">
        <f t="shared" si="531"/>
        <v/>
      </c>
      <c r="Q4180" s="8" t="str">
        <f>IF(E4180="","",IFERROR(VLOOKUP(E4180,REGRAS_CST!$A$2:$D$200,4,FALSE),""))</f>
        <v/>
      </c>
      <c r="S4180" s="9">
        <f t="shared" si="528"/>
        <v>8.9999999999999993E-3</v>
      </c>
      <c r="T4180" s="9">
        <f t="shared" si="529"/>
        <v>1E-3</v>
      </c>
      <c r="U4180" s="16">
        <f>IFERROR(INDEX(BASE_CCLASSTRIB!$E:$E, MATCH(TEXT($D4180,"000000"), BASE_CCLASSTRIB!$A:$A, 0))/100, 0)</f>
        <v>0</v>
      </c>
      <c r="V4180" s="16">
        <f>IFERROR(INDEX(BASE_CCLASSTRIB!$F:$F, MATCH(TEXT($D4180,"000000"), BASE_CCLASSTRIB!$A:$A, 0))/100, 0)</f>
        <v>0</v>
      </c>
    </row>
    <row r="4181" spans="4:22" ht="15.75" thickBot="1" x14ac:dyDescent="0.3">
      <c r="D4181" s="38"/>
      <c r="E4181" s="27" t="str">
        <f t="shared" si="524"/>
        <v/>
      </c>
      <c r="F4181" s="28" t="str">
        <f>IF(E4181="","",IFERROR(VLOOKUP(E4181,REGRAS_CST!$A$2:$B$200,2,FALSE),""))</f>
        <v/>
      </c>
      <c r="H4181" s="29">
        <v>8.9999999999999993E-3</v>
      </c>
      <c r="I4181" s="29">
        <v>1E-3</v>
      </c>
      <c r="K4181" s="21" t="str">
        <f>IF(E4181="","",IFERROR(VLOOKUP(E4181,REGRAS_CST!$A$2:$C$200,3,FALSE),""))</f>
        <v/>
      </c>
      <c r="L4181" s="23" t="str">
        <f t="shared" si="525"/>
        <v/>
      </c>
      <c r="M4181" s="24" t="str">
        <f t="shared" si="526"/>
        <v/>
      </c>
      <c r="N4181" s="24" t="str">
        <f t="shared" si="527"/>
        <v/>
      </c>
      <c r="O4181" s="15" t="str">
        <f t="shared" si="530"/>
        <v/>
      </c>
      <c r="P4181" s="31" t="str">
        <f t="shared" si="531"/>
        <v/>
      </c>
      <c r="Q4181" s="8" t="str">
        <f>IF(E4181="","",IFERROR(VLOOKUP(E4181,REGRAS_CST!$A$2:$D$200,4,FALSE),""))</f>
        <v/>
      </c>
      <c r="S4181" s="9">
        <f t="shared" si="528"/>
        <v>8.9999999999999993E-3</v>
      </c>
      <c r="T4181" s="9">
        <f t="shared" si="529"/>
        <v>1E-3</v>
      </c>
      <c r="U4181" s="16">
        <f>IFERROR(INDEX(BASE_CCLASSTRIB!$E:$E, MATCH(TEXT($D4181,"000000"), BASE_CCLASSTRIB!$A:$A, 0))/100, 0)</f>
        <v>0</v>
      </c>
      <c r="V4181" s="16">
        <f>IFERROR(INDEX(BASE_CCLASSTRIB!$F:$F, MATCH(TEXT($D4181,"000000"), BASE_CCLASSTRIB!$A:$A, 0))/100, 0)</f>
        <v>0</v>
      </c>
    </row>
    <row r="4182" spans="4:22" ht="15.75" thickBot="1" x14ac:dyDescent="0.3">
      <c r="D4182" s="38"/>
      <c r="E4182" s="27" t="str">
        <f t="shared" si="524"/>
        <v/>
      </c>
      <c r="F4182" s="28" t="str">
        <f>IF(E4182="","",IFERROR(VLOOKUP(E4182,REGRAS_CST!$A$2:$B$200,2,FALSE),""))</f>
        <v/>
      </c>
      <c r="H4182" s="29">
        <v>8.9999999999999993E-3</v>
      </c>
      <c r="I4182" s="29">
        <v>1E-3</v>
      </c>
      <c r="K4182" s="21" t="str">
        <f>IF(E4182="","",IFERROR(VLOOKUP(E4182,REGRAS_CST!$A$2:$C$200,3,FALSE),""))</f>
        <v/>
      </c>
      <c r="L4182" s="23" t="str">
        <f t="shared" si="525"/>
        <v/>
      </c>
      <c r="M4182" s="24" t="str">
        <f t="shared" si="526"/>
        <v/>
      </c>
      <c r="N4182" s="24" t="str">
        <f t="shared" si="527"/>
        <v/>
      </c>
      <c r="O4182" s="15" t="str">
        <f t="shared" si="530"/>
        <v/>
      </c>
      <c r="P4182" s="31" t="str">
        <f t="shared" si="531"/>
        <v/>
      </c>
      <c r="Q4182" s="8" t="str">
        <f>IF(E4182="","",IFERROR(VLOOKUP(E4182,REGRAS_CST!$A$2:$D$200,4,FALSE),""))</f>
        <v/>
      </c>
      <c r="S4182" s="9">
        <f t="shared" si="528"/>
        <v>8.9999999999999993E-3</v>
      </c>
      <c r="T4182" s="9">
        <f t="shared" si="529"/>
        <v>1E-3</v>
      </c>
      <c r="U4182" s="16">
        <f>IFERROR(INDEX(BASE_CCLASSTRIB!$E:$E, MATCH(TEXT($D4182,"000000"), BASE_CCLASSTRIB!$A:$A, 0))/100, 0)</f>
        <v>0</v>
      </c>
      <c r="V4182" s="16">
        <f>IFERROR(INDEX(BASE_CCLASSTRIB!$F:$F, MATCH(TEXT($D4182,"000000"), BASE_CCLASSTRIB!$A:$A, 0))/100, 0)</f>
        <v>0</v>
      </c>
    </row>
    <row r="4183" spans="4:22" ht="15.75" thickBot="1" x14ac:dyDescent="0.3">
      <c r="D4183" s="38"/>
      <c r="E4183" s="27" t="str">
        <f t="shared" si="524"/>
        <v/>
      </c>
      <c r="F4183" s="28" t="str">
        <f>IF(E4183="","",IFERROR(VLOOKUP(E4183,REGRAS_CST!$A$2:$B$200,2,FALSE),""))</f>
        <v/>
      </c>
      <c r="H4183" s="29">
        <v>8.9999999999999993E-3</v>
      </c>
      <c r="I4183" s="29">
        <v>1E-3</v>
      </c>
      <c r="K4183" s="21" t="str">
        <f>IF(E4183="","",IFERROR(VLOOKUP(E4183,REGRAS_CST!$A$2:$C$200,3,FALSE),""))</f>
        <v/>
      </c>
      <c r="L4183" s="23" t="str">
        <f t="shared" si="525"/>
        <v/>
      </c>
      <c r="M4183" s="24" t="str">
        <f t="shared" si="526"/>
        <v/>
      </c>
      <c r="N4183" s="24" t="str">
        <f t="shared" si="527"/>
        <v/>
      </c>
      <c r="O4183" s="15" t="str">
        <f t="shared" si="530"/>
        <v/>
      </c>
      <c r="P4183" s="31" t="str">
        <f t="shared" si="531"/>
        <v/>
      </c>
      <c r="Q4183" s="8" t="str">
        <f>IF(E4183="","",IFERROR(VLOOKUP(E4183,REGRAS_CST!$A$2:$D$200,4,FALSE),""))</f>
        <v/>
      </c>
      <c r="S4183" s="9">
        <f t="shared" si="528"/>
        <v>8.9999999999999993E-3</v>
      </c>
      <c r="T4183" s="9">
        <f t="shared" si="529"/>
        <v>1E-3</v>
      </c>
      <c r="U4183" s="16">
        <f>IFERROR(INDEX(BASE_CCLASSTRIB!$E:$E, MATCH(TEXT($D4183,"000000"), BASE_CCLASSTRIB!$A:$A, 0))/100, 0)</f>
        <v>0</v>
      </c>
      <c r="V4183" s="16">
        <f>IFERROR(INDEX(BASE_CCLASSTRIB!$F:$F, MATCH(TEXT($D4183,"000000"), BASE_CCLASSTRIB!$A:$A, 0))/100, 0)</f>
        <v>0</v>
      </c>
    </row>
    <row r="4184" spans="4:22" ht="15.75" thickBot="1" x14ac:dyDescent="0.3">
      <c r="D4184" s="38"/>
      <c r="E4184" s="27" t="str">
        <f t="shared" si="524"/>
        <v/>
      </c>
      <c r="F4184" s="28" t="str">
        <f>IF(E4184="","",IFERROR(VLOOKUP(E4184,REGRAS_CST!$A$2:$B$200,2,FALSE),""))</f>
        <v/>
      </c>
      <c r="H4184" s="29">
        <v>8.9999999999999993E-3</v>
      </c>
      <c r="I4184" s="29">
        <v>1E-3</v>
      </c>
      <c r="K4184" s="21" t="str">
        <f>IF(E4184="","",IFERROR(VLOOKUP(E4184,REGRAS_CST!$A$2:$C$200,3,FALSE),""))</f>
        <v/>
      </c>
      <c r="L4184" s="23" t="str">
        <f t="shared" si="525"/>
        <v/>
      </c>
      <c r="M4184" s="24" t="str">
        <f t="shared" si="526"/>
        <v/>
      </c>
      <c r="N4184" s="24" t="str">
        <f t="shared" si="527"/>
        <v/>
      </c>
      <c r="O4184" s="15" t="str">
        <f t="shared" si="530"/>
        <v/>
      </c>
      <c r="P4184" s="31" t="str">
        <f t="shared" si="531"/>
        <v/>
      </c>
      <c r="Q4184" s="8" t="str">
        <f>IF(E4184="","",IFERROR(VLOOKUP(E4184,REGRAS_CST!$A$2:$D$200,4,FALSE),""))</f>
        <v/>
      </c>
      <c r="S4184" s="9">
        <f t="shared" si="528"/>
        <v>8.9999999999999993E-3</v>
      </c>
      <c r="T4184" s="9">
        <f t="shared" si="529"/>
        <v>1E-3</v>
      </c>
      <c r="U4184" s="16">
        <f>IFERROR(INDEX(BASE_CCLASSTRIB!$E:$E, MATCH(TEXT($D4184,"000000"), BASE_CCLASSTRIB!$A:$A, 0))/100, 0)</f>
        <v>0</v>
      </c>
      <c r="V4184" s="16">
        <f>IFERROR(INDEX(BASE_CCLASSTRIB!$F:$F, MATCH(TEXT($D4184,"000000"), BASE_CCLASSTRIB!$A:$A, 0))/100, 0)</f>
        <v>0</v>
      </c>
    </row>
    <row r="4185" spans="4:22" ht="15.75" thickBot="1" x14ac:dyDescent="0.3">
      <c r="D4185" s="38"/>
      <c r="E4185" s="27" t="str">
        <f t="shared" si="524"/>
        <v/>
      </c>
      <c r="F4185" s="28" t="str">
        <f>IF(E4185="","",IFERROR(VLOOKUP(E4185,REGRAS_CST!$A$2:$B$200,2,FALSE),""))</f>
        <v/>
      </c>
      <c r="H4185" s="29">
        <v>8.9999999999999993E-3</v>
      </c>
      <c r="I4185" s="29">
        <v>1E-3</v>
      </c>
      <c r="K4185" s="21" t="str">
        <f>IF(E4185="","",IFERROR(VLOOKUP(E4185,REGRAS_CST!$A$2:$C$200,3,FALSE),""))</f>
        <v/>
      </c>
      <c r="L4185" s="23" t="str">
        <f t="shared" si="525"/>
        <v/>
      </c>
      <c r="M4185" s="24" t="str">
        <f t="shared" si="526"/>
        <v/>
      </c>
      <c r="N4185" s="24" t="str">
        <f t="shared" si="527"/>
        <v/>
      </c>
      <c r="O4185" s="15" t="str">
        <f t="shared" si="530"/>
        <v/>
      </c>
      <c r="P4185" s="31" t="str">
        <f t="shared" si="531"/>
        <v/>
      </c>
      <c r="Q4185" s="8" t="str">
        <f>IF(E4185="","",IFERROR(VLOOKUP(E4185,REGRAS_CST!$A$2:$D$200,4,FALSE),""))</f>
        <v/>
      </c>
      <c r="S4185" s="9">
        <f t="shared" si="528"/>
        <v>8.9999999999999993E-3</v>
      </c>
      <c r="T4185" s="9">
        <f t="shared" si="529"/>
        <v>1E-3</v>
      </c>
      <c r="U4185" s="16">
        <f>IFERROR(INDEX(BASE_CCLASSTRIB!$E:$E, MATCH(TEXT($D4185,"000000"), BASE_CCLASSTRIB!$A:$A, 0))/100, 0)</f>
        <v>0</v>
      </c>
      <c r="V4185" s="16">
        <f>IFERROR(INDEX(BASE_CCLASSTRIB!$F:$F, MATCH(TEXT($D4185,"000000"), BASE_CCLASSTRIB!$A:$A, 0))/100, 0)</f>
        <v>0</v>
      </c>
    </row>
    <row r="4186" spans="4:22" ht="15.75" thickBot="1" x14ac:dyDescent="0.3">
      <c r="D4186" s="38"/>
      <c r="E4186" s="27" t="str">
        <f t="shared" si="524"/>
        <v/>
      </c>
      <c r="F4186" s="28" t="str">
        <f>IF(E4186="","",IFERROR(VLOOKUP(E4186,REGRAS_CST!$A$2:$B$200,2,FALSE),""))</f>
        <v/>
      </c>
      <c r="H4186" s="29">
        <v>8.9999999999999993E-3</v>
      </c>
      <c r="I4186" s="29">
        <v>1E-3</v>
      </c>
      <c r="K4186" s="21" t="str">
        <f>IF(E4186="","",IFERROR(VLOOKUP(E4186,REGRAS_CST!$A$2:$C$200,3,FALSE),""))</f>
        <v/>
      </c>
      <c r="L4186" s="23" t="str">
        <f t="shared" si="525"/>
        <v/>
      </c>
      <c r="M4186" s="24" t="str">
        <f t="shared" si="526"/>
        <v/>
      </c>
      <c r="N4186" s="24" t="str">
        <f t="shared" si="527"/>
        <v/>
      </c>
      <c r="O4186" s="15" t="str">
        <f t="shared" si="530"/>
        <v/>
      </c>
      <c r="P4186" s="31" t="str">
        <f t="shared" si="531"/>
        <v/>
      </c>
      <c r="Q4186" s="8" t="str">
        <f>IF(E4186="","",IFERROR(VLOOKUP(E4186,REGRAS_CST!$A$2:$D$200,4,FALSE),""))</f>
        <v/>
      </c>
      <c r="S4186" s="9">
        <f t="shared" si="528"/>
        <v>8.9999999999999993E-3</v>
      </c>
      <c r="T4186" s="9">
        <f t="shared" si="529"/>
        <v>1E-3</v>
      </c>
      <c r="U4186" s="16">
        <f>IFERROR(INDEX(BASE_CCLASSTRIB!$E:$E, MATCH(TEXT($D4186,"000000"), BASE_CCLASSTRIB!$A:$A, 0))/100, 0)</f>
        <v>0</v>
      </c>
      <c r="V4186" s="16">
        <f>IFERROR(INDEX(BASE_CCLASSTRIB!$F:$F, MATCH(TEXT($D4186,"000000"), BASE_CCLASSTRIB!$A:$A, 0))/100, 0)</f>
        <v>0</v>
      </c>
    </row>
    <row r="4187" spans="4:22" ht="15.75" thickBot="1" x14ac:dyDescent="0.3">
      <c r="D4187" s="38"/>
      <c r="E4187" s="27" t="str">
        <f t="shared" si="524"/>
        <v/>
      </c>
      <c r="F4187" s="28" t="str">
        <f>IF(E4187="","",IFERROR(VLOOKUP(E4187,REGRAS_CST!$A$2:$B$200,2,FALSE),""))</f>
        <v/>
      </c>
      <c r="H4187" s="29">
        <v>8.9999999999999993E-3</v>
      </c>
      <c r="I4187" s="29">
        <v>1E-3</v>
      </c>
      <c r="K4187" s="21" t="str">
        <f>IF(E4187="","",IFERROR(VLOOKUP(E4187,REGRAS_CST!$A$2:$C$200,3,FALSE),""))</f>
        <v/>
      </c>
      <c r="L4187" s="23" t="str">
        <f t="shared" si="525"/>
        <v/>
      </c>
      <c r="M4187" s="24" t="str">
        <f t="shared" si="526"/>
        <v/>
      </c>
      <c r="N4187" s="24" t="str">
        <f t="shared" si="527"/>
        <v/>
      </c>
      <c r="O4187" s="15" t="str">
        <f t="shared" si="530"/>
        <v/>
      </c>
      <c r="P4187" s="31" t="str">
        <f t="shared" si="531"/>
        <v/>
      </c>
      <c r="Q4187" s="8" t="str">
        <f>IF(E4187="","",IFERROR(VLOOKUP(E4187,REGRAS_CST!$A$2:$D$200,4,FALSE),""))</f>
        <v/>
      </c>
      <c r="S4187" s="9">
        <f t="shared" si="528"/>
        <v>8.9999999999999993E-3</v>
      </c>
      <c r="T4187" s="9">
        <f t="shared" si="529"/>
        <v>1E-3</v>
      </c>
      <c r="U4187" s="16">
        <f>IFERROR(INDEX(BASE_CCLASSTRIB!$E:$E, MATCH(TEXT($D4187,"000000"), BASE_CCLASSTRIB!$A:$A, 0))/100, 0)</f>
        <v>0</v>
      </c>
      <c r="V4187" s="16">
        <f>IFERROR(INDEX(BASE_CCLASSTRIB!$F:$F, MATCH(TEXT($D4187,"000000"), BASE_CCLASSTRIB!$A:$A, 0))/100, 0)</f>
        <v>0</v>
      </c>
    </row>
    <row r="4188" spans="4:22" ht="15.75" thickBot="1" x14ac:dyDescent="0.3">
      <c r="D4188" s="38"/>
      <c r="E4188" s="27" t="str">
        <f t="shared" si="524"/>
        <v/>
      </c>
      <c r="F4188" s="28" t="str">
        <f>IF(E4188="","",IFERROR(VLOOKUP(E4188,REGRAS_CST!$A$2:$B$200,2,FALSE),""))</f>
        <v/>
      </c>
      <c r="H4188" s="29">
        <v>8.9999999999999993E-3</v>
      </c>
      <c r="I4188" s="29">
        <v>1E-3</v>
      </c>
      <c r="K4188" s="21" t="str">
        <f>IF(E4188="","",IFERROR(VLOOKUP(E4188,REGRAS_CST!$A$2:$C$200,3,FALSE),""))</f>
        <v/>
      </c>
      <c r="L4188" s="23" t="str">
        <f t="shared" si="525"/>
        <v/>
      </c>
      <c r="M4188" s="24" t="str">
        <f t="shared" si="526"/>
        <v/>
      </c>
      <c r="N4188" s="24" t="str">
        <f t="shared" si="527"/>
        <v/>
      </c>
      <c r="O4188" s="15" t="str">
        <f t="shared" si="530"/>
        <v/>
      </c>
      <c r="P4188" s="31" t="str">
        <f t="shared" si="531"/>
        <v/>
      </c>
      <c r="Q4188" s="8" t="str">
        <f>IF(E4188="","",IFERROR(VLOOKUP(E4188,REGRAS_CST!$A$2:$D$200,4,FALSE),""))</f>
        <v/>
      </c>
      <c r="S4188" s="9">
        <f t="shared" si="528"/>
        <v>8.9999999999999993E-3</v>
      </c>
      <c r="T4188" s="9">
        <f t="shared" si="529"/>
        <v>1E-3</v>
      </c>
      <c r="U4188" s="16">
        <f>IFERROR(INDEX(BASE_CCLASSTRIB!$E:$E, MATCH(TEXT($D4188,"000000"), BASE_CCLASSTRIB!$A:$A, 0))/100, 0)</f>
        <v>0</v>
      </c>
      <c r="V4188" s="16">
        <f>IFERROR(INDEX(BASE_CCLASSTRIB!$F:$F, MATCH(TEXT($D4188,"000000"), BASE_CCLASSTRIB!$A:$A, 0))/100, 0)</f>
        <v>0</v>
      </c>
    </row>
    <row r="4189" spans="4:22" ht="15.75" thickBot="1" x14ac:dyDescent="0.3">
      <c r="D4189" s="38"/>
      <c r="E4189" s="27" t="str">
        <f t="shared" si="524"/>
        <v/>
      </c>
      <c r="F4189" s="28" t="str">
        <f>IF(E4189="","",IFERROR(VLOOKUP(E4189,REGRAS_CST!$A$2:$B$200,2,FALSE),""))</f>
        <v/>
      </c>
      <c r="H4189" s="29">
        <v>8.9999999999999993E-3</v>
      </c>
      <c r="I4189" s="29">
        <v>1E-3</v>
      </c>
      <c r="K4189" s="21" t="str">
        <f>IF(E4189="","",IFERROR(VLOOKUP(E4189,REGRAS_CST!$A$2:$C$200,3,FALSE),""))</f>
        <v/>
      </c>
      <c r="L4189" s="23" t="str">
        <f t="shared" si="525"/>
        <v/>
      </c>
      <c r="M4189" s="24" t="str">
        <f t="shared" si="526"/>
        <v/>
      </c>
      <c r="N4189" s="24" t="str">
        <f t="shared" si="527"/>
        <v/>
      </c>
      <c r="O4189" s="15" t="str">
        <f t="shared" si="530"/>
        <v/>
      </c>
      <c r="P4189" s="31" t="str">
        <f t="shared" si="531"/>
        <v/>
      </c>
      <c r="Q4189" s="8" t="str">
        <f>IF(E4189="","",IFERROR(VLOOKUP(E4189,REGRAS_CST!$A$2:$D$200,4,FALSE),""))</f>
        <v/>
      </c>
      <c r="S4189" s="9">
        <f t="shared" si="528"/>
        <v>8.9999999999999993E-3</v>
      </c>
      <c r="T4189" s="9">
        <f t="shared" si="529"/>
        <v>1E-3</v>
      </c>
      <c r="U4189" s="16">
        <f>IFERROR(INDEX(BASE_CCLASSTRIB!$E:$E, MATCH(TEXT($D4189,"000000"), BASE_CCLASSTRIB!$A:$A, 0))/100, 0)</f>
        <v>0</v>
      </c>
      <c r="V4189" s="16">
        <f>IFERROR(INDEX(BASE_CCLASSTRIB!$F:$F, MATCH(TEXT($D4189,"000000"), BASE_CCLASSTRIB!$A:$A, 0))/100, 0)</f>
        <v>0</v>
      </c>
    </row>
    <row r="4190" spans="4:22" ht="15.75" thickBot="1" x14ac:dyDescent="0.3">
      <c r="D4190" s="38"/>
      <c r="E4190" s="27" t="str">
        <f t="shared" si="524"/>
        <v/>
      </c>
      <c r="F4190" s="28" t="str">
        <f>IF(E4190="","",IFERROR(VLOOKUP(E4190,REGRAS_CST!$A$2:$B$200,2,FALSE),""))</f>
        <v/>
      </c>
      <c r="H4190" s="29">
        <v>8.9999999999999993E-3</v>
      </c>
      <c r="I4190" s="29">
        <v>1E-3</v>
      </c>
      <c r="K4190" s="21" t="str">
        <f>IF(E4190="","",IFERROR(VLOOKUP(E4190,REGRAS_CST!$A$2:$C$200,3,FALSE),""))</f>
        <v/>
      </c>
      <c r="L4190" s="23" t="str">
        <f t="shared" si="525"/>
        <v/>
      </c>
      <c r="M4190" s="24" t="str">
        <f t="shared" si="526"/>
        <v/>
      </c>
      <c r="N4190" s="24" t="str">
        <f t="shared" si="527"/>
        <v/>
      </c>
      <c r="O4190" s="15" t="str">
        <f t="shared" si="530"/>
        <v/>
      </c>
      <c r="P4190" s="31" t="str">
        <f t="shared" si="531"/>
        <v/>
      </c>
      <c r="Q4190" s="8" t="str">
        <f>IF(E4190="","",IFERROR(VLOOKUP(E4190,REGRAS_CST!$A$2:$D$200,4,FALSE),""))</f>
        <v/>
      </c>
      <c r="S4190" s="9">
        <f t="shared" si="528"/>
        <v>8.9999999999999993E-3</v>
      </c>
      <c r="T4190" s="9">
        <f t="shared" si="529"/>
        <v>1E-3</v>
      </c>
      <c r="U4190" s="16">
        <f>IFERROR(INDEX(BASE_CCLASSTRIB!$E:$E, MATCH(TEXT($D4190,"000000"), BASE_CCLASSTRIB!$A:$A, 0))/100, 0)</f>
        <v>0</v>
      </c>
      <c r="V4190" s="16">
        <f>IFERROR(INDEX(BASE_CCLASSTRIB!$F:$F, MATCH(TEXT($D4190,"000000"), BASE_CCLASSTRIB!$A:$A, 0))/100, 0)</f>
        <v>0</v>
      </c>
    </row>
    <row r="4191" spans="4:22" ht="15.75" thickBot="1" x14ac:dyDescent="0.3">
      <c r="D4191" s="38"/>
      <c r="E4191" s="27" t="str">
        <f t="shared" si="524"/>
        <v/>
      </c>
      <c r="F4191" s="28" t="str">
        <f>IF(E4191="","",IFERROR(VLOOKUP(E4191,REGRAS_CST!$A$2:$B$200,2,FALSE),""))</f>
        <v/>
      </c>
      <c r="H4191" s="29">
        <v>8.9999999999999993E-3</v>
      </c>
      <c r="I4191" s="29">
        <v>1E-3</v>
      </c>
      <c r="K4191" s="21" t="str">
        <f>IF(E4191="","",IFERROR(VLOOKUP(E4191,REGRAS_CST!$A$2:$C$200,3,FALSE),""))</f>
        <v/>
      </c>
      <c r="L4191" s="23" t="str">
        <f t="shared" si="525"/>
        <v/>
      </c>
      <c r="M4191" s="24" t="str">
        <f t="shared" si="526"/>
        <v/>
      </c>
      <c r="N4191" s="24" t="str">
        <f t="shared" si="527"/>
        <v/>
      </c>
      <c r="O4191" s="15" t="str">
        <f t="shared" si="530"/>
        <v/>
      </c>
      <c r="P4191" s="31" t="str">
        <f t="shared" si="531"/>
        <v/>
      </c>
      <c r="Q4191" s="8" t="str">
        <f>IF(E4191="","",IFERROR(VLOOKUP(E4191,REGRAS_CST!$A$2:$D$200,4,FALSE),""))</f>
        <v/>
      </c>
      <c r="S4191" s="9">
        <f t="shared" si="528"/>
        <v>8.9999999999999993E-3</v>
      </c>
      <c r="T4191" s="9">
        <f t="shared" si="529"/>
        <v>1E-3</v>
      </c>
      <c r="U4191" s="16">
        <f>IFERROR(INDEX(BASE_CCLASSTRIB!$E:$E, MATCH(TEXT($D4191,"000000"), BASE_CCLASSTRIB!$A:$A, 0))/100, 0)</f>
        <v>0</v>
      </c>
      <c r="V4191" s="16">
        <f>IFERROR(INDEX(BASE_CCLASSTRIB!$F:$F, MATCH(TEXT($D4191,"000000"), BASE_CCLASSTRIB!$A:$A, 0))/100, 0)</f>
        <v>0</v>
      </c>
    </row>
    <row r="4192" spans="4:22" ht="15.75" thickBot="1" x14ac:dyDescent="0.3">
      <c r="D4192" s="38"/>
      <c r="E4192" s="27" t="str">
        <f t="shared" si="524"/>
        <v/>
      </c>
      <c r="F4192" s="28" t="str">
        <f>IF(E4192="","",IFERROR(VLOOKUP(E4192,REGRAS_CST!$A$2:$B$200,2,FALSE),""))</f>
        <v/>
      </c>
      <c r="H4192" s="29">
        <v>8.9999999999999993E-3</v>
      </c>
      <c r="I4192" s="29">
        <v>1E-3</v>
      </c>
      <c r="K4192" s="21" t="str">
        <f>IF(E4192="","",IFERROR(VLOOKUP(E4192,REGRAS_CST!$A$2:$C$200,3,FALSE),""))</f>
        <v/>
      </c>
      <c r="L4192" s="23" t="str">
        <f t="shared" si="525"/>
        <v/>
      </c>
      <c r="M4192" s="24" t="str">
        <f t="shared" si="526"/>
        <v/>
      </c>
      <c r="N4192" s="24" t="str">
        <f t="shared" si="527"/>
        <v/>
      </c>
      <c r="O4192" s="15" t="str">
        <f t="shared" si="530"/>
        <v/>
      </c>
      <c r="P4192" s="31" t="str">
        <f t="shared" si="531"/>
        <v/>
      </c>
      <c r="Q4192" s="8" t="str">
        <f>IF(E4192="","",IFERROR(VLOOKUP(E4192,REGRAS_CST!$A$2:$D$200,4,FALSE),""))</f>
        <v/>
      </c>
      <c r="S4192" s="9">
        <f t="shared" si="528"/>
        <v>8.9999999999999993E-3</v>
      </c>
      <c r="T4192" s="9">
        <f t="shared" si="529"/>
        <v>1E-3</v>
      </c>
      <c r="U4192" s="16">
        <f>IFERROR(INDEX(BASE_CCLASSTRIB!$E:$E, MATCH(TEXT($D4192,"000000"), BASE_CCLASSTRIB!$A:$A, 0))/100, 0)</f>
        <v>0</v>
      </c>
      <c r="V4192" s="16">
        <f>IFERROR(INDEX(BASE_CCLASSTRIB!$F:$F, MATCH(TEXT($D4192,"000000"), BASE_CCLASSTRIB!$A:$A, 0))/100, 0)</f>
        <v>0</v>
      </c>
    </row>
    <row r="4193" spans="4:22" ht="15.75" thickBot="1" x14ac:dyDescent="0.3">
      <c r="D4193" s="38"/>
      <c r="E4193" s="27" t="str">
        <f t="shared" si="524"/>
        <v/>
      </c>
      <c r="F4193" s="28" t="str">
        <f>IF(E4193="","",IFERROR(VLOOKUP(E4193,REGRAS_CST!$A$2:$B$200,2,FALSE),""))</f>
        <v/>
      </c>
      <c r="H4193" s="29">
        <v>8.9999999999999993E-3</v>
      </c>
      <c r="I4193" s="29">
        <v>1E-3</v>
      </c>
      <c r="K4193" s="21" t="str">
        <f>IF(E4193="","",IFERROR(VLOOKUP(E4193,REGRAS_CST!$A$2:$C$200,3,FALSE),""))</f>
        <v/>
      </c>
      <c r="L4193" s="23" t="str">
        <f t="shared" si="525"/>
        <v/>
      </c>
      <c r="M4193" s="24" t="str">
        <f t="shared" si="526"/>
        <v/>
      </c>
      <c r="N4193" s="24" t="str">
        <f t="shared" si="527"/>
        <v/>
      </c>
      <c r="O4193" s="15" t="str">
        <f t="shared" si="530"/>
        <v/>
      </c>
      <c r="P4193" s="31" t="str">
        <f t="shared" si="531"/>
        <v/>
      </c>
      <c r="Q4193" s="8" t="str">
        <f>IF(E4193="","",IFERROR(VLOOKUP(E4193,REGRAS_CST!$A$2:$D$200,4,FALSE),""))</f>
        <v/>
      </c>
      <c r="S4193" s="9">
        <f t="shared" si="528"/>
        <v>8.9999999999999993E-3</v>
      </c>
      <c r="T4193" s="9">
        <f t="shared" si="529"/>
        <v>1E-3</v>
      </c>
      <c r="U4193" s="16">
        <f>IFERROR(INDEX(BASE_CCLASSTRIB!$E:$E, MATCH(TEXT($D4193,"000000"), BASE_CCLASSTRIB!$A:$A, 0))/100, 0)</f>
        <v>0</v>
      </c>
      <c r="V4193" s="16">
        <f>IFERROR(INDEX(BASE_CCLASSTRIB!$F:$F, MATCH(TEXT($D4193,"000000"), BASE_CCLASSTRIB!$A:$A, 0))/100, 0)</f>
        <v>0</v>
      </c>
    </row>
    <row r="4194" spans="4:22" ht="15.75" thickBot="1" x14ac:dyDescent="0.3">
      <c r="D4194" s="38"/>
      <c r="E4194" s="27" t="str">
        <f t="shared" si="524"/>
        <v/>
      </c>
      <c r="F4194" s="28" t="str">
        <f>IF(E4194="","",IFERROR(VLOOKUP(E4194,REGRAS_CST!$A$2:$B$200,2,FALSE),""))</f>
        <v/>
      </c>
      <c r="H4194" s="29">
        <v>8.9999999999999993E-3</v>
      </c>
      <c r="I4194" s="29">
        <v>1E-3</v>
      </c>
      <c r="K4194" s="21" t="str">
        <f>IF(E4194="","",IFERROR(VLOOKUP(E4194,REGRAS_CST!$A$2:$C$200,3,FALSE),""))</f>
        <v/>
      </c>
      <c r="L4194" s="23" t="str">
        <f t="shared" si="525"/>
        <v/>
      </c>
      <c r="M4194" s="24" t="str">
        <f t="shared" si="526"/>
        <v/>
      </c>
      <c r="N4194" s="24" t="str">
        <f t="shared" si="527"/>
        <v/>
      </c>
      <c r="O4194" s="15" t="str">
        <f t="shared" si="530"/>
        <v/>
      </c>
      <c r="P4194" s="31" t="str">
        <f t="shared" si="531"/>
        <v/>
      </c>
      <c r="Q4194" s="8" t="str">
        <f>IF(E4194="","",IFERROR(VLOOKUP(E4194,REGRAS_CST!$A$2:$D$200,4,FALSE),""))</f>
        <v/>
      </c>
      <c r="S4194" s="9">
        <f t="shared" si="528"/>
        <v>8.9999999999999993E-3</v>
      </c>
      <c r="T4194" s="9">
        <f t="shared" si="529"/>
        <v>1E-3</v>
      </c>
      <c r="U4194" s="16">
        <f>IFERROR(INDEX(BASE_CCLASSTRIB!$E:$E, MATCH(TEXT($D4194,"000000"), BASE_CCLASSTRIB!$A:$A, 0))/100, 0)</f>
        <v>0</v>
      </c>
      <c r="V4194" s="16">
        <f>IFERROR(INDEX(BASE_CCLASSTRIB!$F:$F, MATCH(TEXT($D4194,"000000"), BASE_CCLASSTRIB!$A:$A, 0))/100, 0)</f>
        <v>0</v>
      </c>
    </row>
    <row r="4195" spans="4:22" ht="15.75" thickBot="1" x14ac:dyDescent="0.3">
      <c r="D4195" s="38"/>
      <c r="E4195" s="27" t="str">
        <f t="shared" si="524"/>
        <v/>
      </c>
      <c r="F4195" s="28" t="str">
        <f>IF(E4195="","",IFERROR(VLOOKUP(E4195,REGRAS_CST!$A$2:$B$200,2,FALSE),""))</f>
        <v/>
      </c>
      <c r="H4195" s="29">
        <v>8.9999999999999993E-3</v>
      </c>
      <c r="I4195" s="29">
        <v>1E-3</v>
      </c>
      <c r="K4195" s="21" t="str">
        <f>IF(E4195="","",IFERROR(VLOOKUP(E4195,REGRAS_CST!$A$2:$C$200,3,FALSE),""))</f>
        <v/>
      </c>
      <c r="L4195" s="23" t="str">
        <f t="shared" si="525"/>
        <v/>
      </c>
      <c r="M4195" s="24" t="str">
        <f t="shared" si="526"/>
        <v/>
      </c>
      <c r="N4195" s="24" t="str">
        <f t="shared" si="527"/>
        <v/>
      </c>
      <c r="O4195" s="15" t="str">
        <f t="shared" si="530"/>
        <v/>
      </c>
      <c r="P4195" s="31" t="str">
        <f t="shared" si="531"/>
        <v/>
      </c>
      <c r="Q4195" s="8" t="str">
        <f>IF(E4195="","",IFERROR(VLOOKUP(E4195,REGRAS_CST!$A$2:$D$200,4,FALSE),""))</f>
        <v/>
      </c>
      <c r="S4195" s="9">
        <f t="shared" si="528"/>
        <v>8.9999999999999993E-3</v>
      </c>
      <c r="T4195" s="9">
        <f t="shared" si="529"/>
        <v>1E-3</v>
      </c>
      <c r="U4195" s="16">
        <f>IFERROR(INDEX(BASE_CCLASSTRIB!$E:$E, MATCH(TEXT($D4195,"000000"), BASE_CCLASSTRIB!$A:$A, 0))/100, 0)</f>
        <v>0</v>
      </c>
      <c r="V4195" s="16">
        <f>IFERROR(INDEX(BASE_CCLASSTRIB!$F:$F, MATCH(TEXT($D4195,"000000"), BASE_CCLASSTRIB!$A:$A, 0))/100, 0)</f>
        <v>0</v>
      </c>
    </row>
    <row r="4196" spans="4:22" ht="15.75" thickBot="1" x14ac:dyDescent="0.3">
      <c r="D4196" s="38"/>
      <c r="E4196" s="27" t="str">
        <f t="shared" si="524"/>
        <v/>
      </c>
      <c r="F4196" s="28" t="str">
        <f>IF(E4196="","",IFERROR(VLOOKUP(E4196,REGRAS_CST!$A$2:$B$200,2,FALSE),""))</f>
        <v/>
      </c>
      <c r="H4196" s="29">
        <v>8.9999999999999993E-3</v>
      </c>
      <c r="I4196" s="29">
        <v>1E-3</v>
      </c>
      <c r="K4196" s="21" t="str">
        <f>IF(E4196="","",IFERROR(VLOOKUP(E4196,REGRAS_CST!$A$2:$C$200,3,FALSE),""))</f>
        <v/>
      </c>
      <c r="L4196" s="23" t="str">
        <f t="shared" si="525"/>
        <v/>
      </c>
      <c r="M4196" s="24" t="str">
        <f t="shared" si="526"/>
        <v/>
      </c>
      <c r="N4196" s="24" t="str">
        <f t="shared" si="527"/>
        <v/>
      </c>
      <c r="O4196" s="15" t="str">
        <f t="shared" si="530"/>
        <v/>
      </c>
      <c r="P4196" s="31" t="str">
        <f t="shared" si="531"/>
        <v/>
      </c>
      <c r="Q4196" s="8" t="str">
        <f>IF(E4196="","",IFERROR(VLOOKUP(E4196,REGRAS_CST!$A$2:$D$200,4,FALSE),""))</f>
        <v/>
      </c>
      <c r="S4196" s="9">
        <f t="shared" si="528"/>
        <v>8.9999999999999993E-3</v>
      </c>
      <c r="T4196" s="9">
        <f t="shared" si="529"/>
        <v>1E-3</v>
      </c>
      <c r="U4196" s="16">
        <f>IFERROR(INDEX(BASE_CCLASSTRIB!$E:$E, MATCH(TEXT($D4196,"000000"), BASE_CCLASSTRIB!$A:$A, 0))/100, 0)</f>
        <v>0</v>
      </c>
      <c r="V4196" s="16">
        <f>IFERROR(INDEX(BASE_CCLASSTRIB!$F:$F, MATCH(TEXT($D4196,"000000"), BASE_CCLASSTRIB!$A:$A, 0))/100, 0)</f>
        <v>0</v>
      </c>
    </row>
    <row r="4197" spans="4:22" ht="15.75" thickBot="1" x14ac:dyDescent="0.3">
      <c r="D4197" s="38"/>
      <c r="E4197" s="27" t="str">
        <f t="shared" si="524"/>
        <v/>
      </c>
      <c r="F4197" s="28" t="str">
        <f>IF(E4197="","",IFERROR(VLOOKUP(E4197,REGRAS_CST!$A$2:$B$200,2,FALSE),""))</f>
        <v/>
      </c>
      <c r="H4197" s="29">
        <v>8.9999999999999993E-3</v>
      </c>
      <c r="I4197" s="29">
        <v>1E-3</v>
      </c>
      <c r="K4197" s="21" t="str">
        <f>IF(E4197="","",IFERROR(VLOOKUP(E4197,REGRAS_CST!$A$2:$C$200,3,FALSE),""))</f>
        <v/>
      </c>
      <c r="L4197" s="23" t="str">
        <f t="shared" si="525"/>
        <v/>
      </c>
      <c r="M4197" s="24" t="str">
        <f t="shared" si="526"/>
        <v/>
      </c>
      <c r="N4197" s="24" t="str">
        <f t="shared" si="527"/>
        <v/>
      </c>
      <c r="O4197" s="15" t="str">
        <f t="shared" si="530"/>
        <v/>
      </c>
      <c r="P4197" s="31" t="str">
        <f t="shared" si="531"/>
        <v/>
      </c>
      <c r="Q4197" s="8" t="str">
        <f>IF(E4197="","",IFERROR(VLOOKUP(E4197,REGRAS_CST!$A$2:$D$200,4,FALSE),""))</f>
        <v/>
      </c>
      <c r="S4197" s="9">
        <f t="shared" si="528"/>
        <v>8.9999999999999993E-3</v>
      </c>
      <c r="T4197" s="9">
        <f t="shared" si="529"/>
        <v>1E-3</v>
      </c>
      <c r="U4197" s="16">
        <f>IFERROR(INDEX(BASE_CCLASSTRIB!$E:$E, MATCH(TEXT($D4197,"000000"), BASE_CCLASSTRIB!$A:$A, 0))/100, 0)</f>
        <v>0</v>
      </c>
      <c r="V4197" s="16">
        <f>IFERROR(INDEX(BASE_CCLASSTRIB!$F:$F, MATCH(TEXT($D4197,"000000"), BASE_CCLASSTRIB!$A:$A, 0))/100, 0)</f>
        <v>0</v>
      </c>
    </row>
    <row r="4198" spans="4:22" ht="15.75" thickBot="1" x14ac:dyDescent="0.3">
      <c r="D4198" s="38"/>
      <c r="E4198" s="27" t="str">
        <f t="shared" si="524"/>
        <v/>
      </c>
      <c r="F4198" s="28" t="str">
        <f>IF(E4198="","",IFERROR(VLOOKUP(E4198,REGRAS_CST!$A$2:$B$200,2,FALSE),""))</f>
        <v/>
      </c>
      <c r="H4198" s="29">
        <v>8.9999999999999993E-3</v>
      </c>
      <c r="I4198" s="29">
        <v>1E-3</v>
      </c>
      <c r="K4198" s="21" t="str">
        <f>IF(E4198="","",IFERROR(VLOOKUP(E4198,REGRAS_CST!$A$2:$C$200,3,FALSE),""))</f>
        <v/>
      </c>
      <c r="L4198" s="23" t="str">
        <f t="shared" si="525"/>
        <v/>
      </c>
      <c r="M4198" s="24" t="str">
        <f t="shared" si="526"/>
        <v/>
      </c>
      <c r="N4198" s="24" t="str">
        <f t="shared" si="527"/>
        <v/>
      </c>
      <c r="O4198" s="15" t="str">
        <f t="shared" si="530"/>
        <v/>
      </c>
      <c r="P4198" s="31" t="str">
        <f t="shared" si="531"/>
        <v/>
      </c>
      <c r="Q4198" s="8" t="str">
        <f>IF(E4198="","",IFERROR(VLOOKUP(E4198,REGRAS_CST!$A$2:$D$200,4,FALSE),""))</f>
        <v/>
      </c>
      <c r="S4198" s="9">
        <f t="shared" si="528"/>
        <v>8.9999999999999993E-3</v>
      </c>
      <c r="T4198" s="9">
        <f t="shared" si="529"/>
        <v>1E-3</v>
      </c>
      <c r="U4198" s="16">
        <f>IFERROR(INDEX(BASE_CCLASSTRIB!$E:$E, MATCH(TEXT($D4198,"000000"), BASE_CCLASSTRIB!$A:$A, 0))/100, 0)</f>
        <v>0</v>
      </c>
      <c r="V4198" s="16">
        <f>IFERROR(INDEX(BASE_CCLASSTRIB!$F:$F, MATCH(TEXT($D4198,"000000"), BASE_CCLASSTRIB!$A:$A, 0))/100, 0)</f>
        <v>0</v>
      </c>
    </row>
    <row r="4199" spans="4:22" ht="15.75" thickBot="1" x14ac:dyDescent="0.3">
      <c r="D4199" s="38"/>
      <c r="E4199" s="27" t="str">
        <f t="shared" si="524"/>
        <v/>
      </c>
      <c r="F4199" s="28" t="str">
        <f>IF(E4199="","",IFERROR(VLOOKUP(E4199,REGRAS_CST!$A$2:$B$200,2,FALSE),""))</f>
        <v/>
      </c>
      <c r="H4199" s="29">
        <v>8.9999999999999993E-3</v>
      </c>
      <c r="I4199" s="29">
        <v>1E-3</v>
      </c>
      <c r="K4199" s="21" t="str">
        <f>IF(E4199="","",IFERROR(VLOOKUP(E4199,REGRAS_CST!$A$2:$C$200,3,FALSE),""))</f>
        <v/>
      </c>
      <c r="L4199" s="23" t="str">
        <f t="shared" si="525"/>
        <v/>
      </c>
      <c r="M4199" s="24" t="str">
        <f t="shared" si="526"/>
        <v/>
      </c>
      <c r="N4199" s="24" t="str">
        <f t="shared" si="527"/>
        <v/>
      </c>
      <c r="O4199" s="15" t="str">
        <f t="shared" si="530"/>
        <v/>
      </c>
      <c r="P4199" s="31" t="str">
        <f t="shared" si="531"/>
        <v/>
      </c>
      <c r="Q4199" s="8" t="str">
        <f>IF(E4199="","",IFERROR(VLOOKUP(E4199,REGRAS_CST!$A$2:$D$200,4,FALSE),""))</f>
        <v/>
      </c>
      <c r="S4199" s="9">
        <f t="shared" si="528"/>
        <v>8.9999999999999993E-3</v>
      </c>
      <c r="T4199" s="9">
        <f t="shared" si="529"/>
        <v>1E-3</v>
      </c>
      <c r="U4199" s="16">
        <f>IFERROR(INDEX(BASE_CCLASSTRIB!$E:$E, MATCH(TEXT($D4199,"000000"), BASE_CCLASSTRIB!$A:$A, 0))/100, 0)</f>
        <v>0</v>
      </c>
      <c r="V4199" s="16">
        <f>IFERROR(INDEX(BASE_CCLASSTRIB!$F:$F, MATCH(TEXT($D4199,"000000"), BASE_CCLASSTRIB!$A:$A, 0))/100, 0)</f>
        <v>0</v>
      </c>
    </row>
    <row r="4200" spans="4:22" ht="15.75" thickBot="1" x14ac:dyDescent="0.3">
      <c r="D4200" s="38"/>
      <c r="E4200" s="27" t="str">
        <f t="shared" si="524"/>
        <v/>
      </c>
      <c r="F4200" s="28" t="str">
        <f>IF(E4200="","",IFERROR(VLOOKUP(E4200,REGRAS_CST!$A$2:$B$200,2,FALSE),""))</f>
        <v/>
      </c>
      <c r="H4200" s="29">
        <v>8.9999999999999993E-3</v>
      </c>
      <c r="I4200" s="29">
        <v>1E-3</v>
      </c>
      <c r="K4200" s="21" t="str">
        <f>IF(E4200="","",IFERROR(VLOOKUP(E4200,REGRAS_CST!$A$2:$C$200,3,FALSE),""))</f>
        <v/>
      </c>
      <c r="L4200" s="23" t="str">
        <f t="shared" si="525"/>
        <v/>
      </c>
      <c r="M4200" s="24" t="str">
        <f t="shared" si="526"/>
        <v/>
      </c>
      <c r="N4200" s="24" t="str">
        <f t="shared" si="527"/>
        <v/>
      </c>
      <c r="O4200" s="15" t="str">
        <f t="shared" si="530"/>
        <v/>
      </c>
      <c r="P4200" s="31" t="str">
        <f t="shared" si="531"/>
        <v/>
      </c>
      <c r="Q4200" s="8" t="str">
        <f>IF(E4200="","",IFERROR(VLOOKUP(E4200,REGRAS_CST!$A$2:$D$200,4,FALSE),""))</f>
        <v/>
      </c>
      <c r="S4200" s="9">
        <f t="shared" si="528"/>
        <v>8.9999999999999993E-3</v>
      </c>
      <c r="T4200" s="9">
        <f t="shared" si="529"/>
        <v>1E-3</v>
      </c>
      <c r="U4200" s="16">
        <f>IFERROR(INDEX(BASE_CCLASSTRIB!$E:$E, MATCH(TEXT($D4200,"000000"), BASE_CCLASSTRIB!$A:$A, 0))/100, 0)</f>
        <v>0</v>
      </c>
      <c r="V4200" s="16">
        <f>IFERROR(INDEX(BASE_CCLASSTRIB!$F:$F, MATCH(TEXT($D4200,"000000"), BASE_CCLASSTRIB!$A:$A, 0))/100, 0)</f>
        <v>0</v>
      </c>
    </row>
    <row r="4201" spans="4:22" ht="15.75" thickBot="1" x14ac:dyDescent="0.3">
      <c r="D4201" s="38"/>
      <c r="E4201" s="27" t="str">
        <f t="shared" si="524"/>
        <v/>
      </c>
      <c r="F4201" s="28" t="str">
        <f>IF(E4201="","",IFERROR(VLOOKUP(E4201,REGRAS_CST!$A$2:$B$200,2,FALSE),""))</f>
        <v/>
      </c>
      <c r="H4201" s="29">
        <v>8.9999999999999993E-3</v>
      </c>
      <c r="I4201" s="29">
        <v>1E-3</v>
      </c>
      <c r="K4201" s="21" t="str">
        <f>IF(E4201="","",IFERROR(VLOOKUP(E4201,REGRAS_CST!$A$2:$C$200,3,FALSE),""))</f>
        <v/>
      </c>
      <c r="L4201" s="23" t="str">
        <f t="shared" si="525"/>
        <v/>
      </c>
      <c r="M4201" s="24" t="str">
        <f t="shared" si="526"/>
        <v/>
      </c>
      <c r="N4201" s="24" t="str">
        <f t="shared" si="527"/>
        <v/>
      </c>
      <c r="O4201" s="15" t="str">
        <f t="shared" si="530"/>
        <v/>
      </c>
      <c r="P4201" s="31" t="str">
        <f t="shared" si="531"/>
        <v/>
      </c>
      <c r="Q4201" s="8" t="str">
        <f>IF(E4201="","",IFERROR(VLOOKUP(E4201,REGRAS_CST!$A$2:$D$200,4,FALSE),""))</f>
        <v/>
      </c>
      <c r="S4201" s="9">
        <f t="shared" si="528"/>
        <v>8.9999999999999993E-3</v>
      </c>
      <c r="T4201" s="9">
        <f t="shared" si="529"/>
        <v>1E-3</v>
      </c>
      <c r="U4201" s="16">
        <f>IFERROR(INDEX(BASE_CCLASSTRIB!$E:$E, MATCH(TEXT($D4201,"000000"), BASE_CCLASSTRIB!$A:$A, 0))/100, 0)</f>
        <v>0</v>
      </c>
      <c r="V4201" s="16">
        <f>IFERROR(INDEX(BASE_CCLASSTRIB!$F:$F, MATCH(TEXT($D4201,"000000"), BASE_CCLASSTRIB!$A:$A, 0))/100, 0)</f>
        <v>0</v>
      </c>
    </row>
    <row r="4202" spans="4:22" ht="15.75" thickBot="1" x14ac:dyDescent="0.3">
      <c r="D4202" s="38"/>
      <c r="E4202" s="27" t="str">
        <f t="shared" si="524"/>
        <v/>
      </c>
      <c r="F4202" s="28" t="str">
        <f>IF(E4202="","",IFERROR(VLOOKUP(E4202,REGRAS_CST!$A$2:$B$200,2,FALSE),""))</f>
        <v/>
      </c>
      <c r="H4202" s="29">
        <v>8.9999999999999993E-3</v>
      </c>
      <c r="I4202" s="29">
        <v>1E-3</v>
      </c>
      <c r="K4202" s="21" t="str">
        <f>IF(E4202="","",IFERROR(VLOOKUP(E4202,REGRAS_CST!$A$2:$C$200,3,FALSE),""))</f>
        <v/>
      </c>
      <c r="L4202" s="23" t="str">
        <f t="shared" si="525"/>
        <v/>
      </c>
      <c r="M4202" s="24" t="str">
        <f t="shared" si="526"/>
        <v/>
      </c>
      <c r="N4202" s="24" t="str">
        <f t="shared" si="527"/>
        <v/>
      </c>
      <c r="O4202" s="15" t="str">
        <f t="shared" si="530"/>
        <v/>
      </c>
      <c r="P4202" s="31" t="str">
        <f t="shared" si="531"/>
        <v/>
      </c>
      <c r="Q4202" s="8" t="str">
        <f>IF(E4202="","",IFERROR(VLOOKUP(E4202,REGRAS_CST!$A$2:$D$200,4,FALSE),""))</f>
        <v/>
      </c>
      <c r="S4202" s="9">
        <f t="shared" si="528"/>
        <v>8.9999999999999993E-3</v>
      </c>
      <c r="T4202" s="9">
        <f t="shared" si="529"/>
        <v>1E-3</v>
      </c>
      <c r="U4202" s="16">
        <f>IFERROR(INDEX(BASE_CCLASSTRIB!$E:$E, MATCH(TEXT($D4202,"000000"), BASE_CCLASSTRIB!$A:$A, 0))/100, 0)</f>
        <v>0</v>
      </c>
      <c r="V4202" s="16">
        <f>IFERROR(INDEX(BASE_CCLASSTRIB!$F:$F, MATCH(TEXT($D4202,"000000"), BASE_CCLASSTRIB!$A:$A, 0))/100, 0)</f>
        <v>0</v>
      </c>
    </row>
    <row r="4203" spans="4:22" ht="15.75" thickBot="1" x14ac:dyDescent="0.3">
      <c r="D4203" s="38"/>
      <c r="E4203" s="27" t="str">
        <f t="shared" si="524"/>
        <v/>
      </c>
      <c r="F4203" s="28" t="str">
        <f>IF(E4203="","",IFERROR(VLOOKUP(E4203,REGRAS_CST!$A$2:$B$200,2,FALSE),""))</f>
        <v/>
      </c>
      <c r="H4203" s="29">
        <v>8.9999999999999993E-3</v>
      </c>
      <c r="I4203" s="29">
        <v>1E-3</v>
      </c>
      <c r="K4203" s="21" t="str">
        <f>IF(E4203="","",IFERROR(VLOOKUP(E4203,REGRAS_CST!$A$2:$C$200,3,FALSE),""))</f>
        <v/>
      </c>
      <c r="L4203" s="23" t="str">
        <f t="shared" si="525"/>
        <v/>
      </c>
      <c r="M4203" s="24" t="str">
        <f t="shared" si="526"/>
        <v/>
      </c>
      <c r="N4203" s="24" t="str">
        <f t="shared" si="527"/>
        <v/>
      </c>
      <c r="O4203" s="15" t="str">
        <f t="shared" si="530"/>
        <v/>
      </c>
      <c r="P4203" s="31" t="str">
        <f t="shared" si="531"/>
        <v/>
      </c>
      <c r="Q4203" s="8" t="str">
        <f>IF(E4203="","",IFERROR(VLOOKUP(E4203,REGRAS_CST!$A$2:$D$200,4,FALSE),""))</f>
        <v/>
      </c>
      <c r="S4203" s="9">
        <f t="shared" si="528"/>
        <v>8.9999999999999993E-3</v>
      </c>
      <c r="T4203" s="9">
        <f t="shared" si="529"/>
        <v>1E-3</v>
      </c>
      <c r="U4203" s="16">
        <f>IFERROR(INDEX(BASE_CCLASSTRIB!$E:$E, MATCH(TEXT($D4203,"000000"), BASE_CCLASSTRIB!$A:$A, 0))/100, 0)</f>
        <v>0</v>
      </c>
      <c r="V4203" s="16">
        <f>IFERROR(INDEX(BASE_CCLASSTRIB!$F:$F, MATCH(TEXT($D4203,"000000"), BASE_CCLASSTRIB!$A:$A, 0))/100, 0)</f>
        <v>0</v>
      </c>
    </row>
    <row r="4204" spans="4:22" ht="15.75" thickBot="1" x14ac:dyDescent="0.3">
      <c r="D4204" s="38"/>
      <c r="E4204" s="27" t="str">
        <f t="shared" si="524"/>
        <v/>
      </c>
      <c r="F4204" s="28" t="str">
        <f>IF(E4204="","",IFERROR(VLOOKUP(E4204,REGRAS_CST!$A$2:$B$200,2,FALSE),""))</f>
        <v/>
      </c>
      <c r="H4204" s="29">
        <v>8.9999999999999993E-3</v>
      </c>
      <c r="I4204" s="29">
        <v>1E-3</v>
      </c>
      <c r="K4204" s="21" t="str">
        <f>IF(E4204="","",IFERROR(VLOOKUP(E4204,REGRAS_CST!$A$2:$C$200,3,FALSE),""))</f>
        <v/>
      </c>
      <c r="L4204" s="23" t="str">
        <f t="shared" si="525"/>
        <v/>
      </c>
      <c r="M4204" s="24" t="str">
        <f t="shared" si="526"/>
        <v/>
      </c>
      <c r="N4204" s="24" t="str">
        <f t="shared" si="527"/>
        <v/>
      </c>
      <c r="O4204" s="15" t="str">
        <f t="shared" si="530"/>
        <v/>
      </c>
      <c r="P4204" s="31" t="str">
        <f t="shared" si="531"/>
        <v/>
      </c>
      <c r="Q4204" s="8" t="str">
        <f>IF(E4204="","",IFERROR(VLOOKUP(E4204,REGRAS_CST!$A$2:$D$200,4,FALSE),""))</f>
        <v/>
      </c>
      <c r="S4204" s="9">
        <f t="shared" si="528"/>
        <v>8.9999999999999993E-3</v>
      </c>
      <c r="T4204" s="9">
        <f t="shared" si="529"/>
        <v>1E-3</v>
      </c>
      <c r="U4204" s="16">
        <f>IFERROR(INDEX(BASE_CCLASSTRIB!$E:$E, MATCH(TEXT($D4204,"000000"), BASE_CCLASSTRIB!$A:$A, 0))/100, 0)</f>
        <v>0</v>
      </c>
      <c r="V4204" s="16">
        <f>IFERROR(INDEX(BASE_CCLASSTRIB!$F:$F, MATCH(TEXT($D4204,"000000"), BASE_CCLASSTRIB!$A:$A, 0))/100, 0)</f>
        <v>0</v>
      </c>
    </row>
    <row r="4205" spans="4:22" ht="15.75" thickBot="1" x14ac:dyDescent="0.3">
      <c r="D4205" s="38"/>
      <c r="E4205" s="27" t="str">
        <f t="shared" si="524"/>
        <v/>
      </c>
      <c r="F4205" s="28" t="str">
        <f>IF(E4205="","",IFERROR(VLOOKUP(E4205,REGRAS_CST!$A$2:$B$200,2,FALSE),""))</f>
        <v/>
      </c>
      <c r="H4205" s="29">
        <v>8.9999999999999993E-3</v>
      </c>
      <c r="I4205" s="29">
        <v>1E-3</v>
      </c>
      <c r="K4205" s="21" t="str">
        <f>IF(E4205="","",IFERROR(VLOOKUP(E4205,REGRAS_CST!$A$2:$C$200,3,FALSE),""))</f>
        <v/>
      </c>
      <c r="L4205" s="23" t="str">
        <f t="shared" si="525"/>
        <v/>
      </c>
      <c r="M4205" s="24" t="str">
        <f t="shared" si="526"/>
        <v/>
      </c>
      <c r="N4205" s="24" t="str">
        <f t="shared" si="527"/>
        <v/>
      </c>
      <c r="O4205" s="15" t="str">
        <f t="shared" si="530"/>
        <v/>
      </c>
      <c r="P4205" s="31" t="str">
        <f t="shared" si="531"/>
        <v/>
      </c>
      <c r="Q4205" s="8" t="str">
        <f>IF(E4205="","",IFERROR(VLOOKUP(E4205,REGRAS_CST!$A$2:$D$200,4,FALSE),""))</f>
        <v/>
      </c>
      <c r="S4205" s="9">
        <f t="shared" si="528"/>
        <v>8.9999999999999993E-3</v>
      </c>
      <c r="T4205" s="9">
        <f t="shared" si="529"/>
        <v>1E-3</v>
      </c>
      <c r="U4205" s="16">
        <f>IFERROR(INDEX(BASE_CCLASSTRIB!$E:$E, MATCH(TEXT($D4205,"000000"), BASE_CCLASSTRIB!$A:$A, 0))/100, 0)</f>
        <v>0</v>
      </c>
      <c r="V4205" s="16">
        <f>IFERROR(INDEX(BASE_CCLASSTRIB!$F:$F, MATCH(TEXT($D4205,"000000"), BASE_CCLASSTRIB!$A:$A, 0))/100, 0)</f>
        <v>0</v>
      </c>
    </row>
    <row r="4206" spans="4:22" ht="15.75" thickBot="1" x14ac:dyDescent="0.3">
      <c r="D4206" s="38"/>
      <c r="E4206" s="27" t="str">
        <f t="shared" si="524"/>
        <v/>
      </c>
      <c r="F4206" s="28" t="str">
        <f>IF(E4206="","",IFERROR(VLOOKUP(E4206,REGRAS_CST!$A$2:$B$200,2,FALSE),""))</f>
        <v/>
      </c>
      <c r="H4206" s="29">
        <v>8.9999999999999993E-3</v>
      </c>
      <c r="I4206" s="29">
        <v>1E-3</v>
      </c>
      <c r="K4206" s="21" t="str">
        <f>IF(E4206="","",IFERROR(VLOOKUP(E4206,REGRAS_CST!$A$2:$C$200,3,FALSE),""))</f>
        <v/>
      </c>
      <c r="L4206" s="23" t="str">
        <f t="shared" si="525"/>
        <v/>
      </c>
      <c r="M4206" s="24" t="str">
        <f t="shared" si="526"/>
        <v/>
      </c>
      <c r="N4206" s="24" t="str">
        <f t="shared" si="527"/>
        <v/>
      </c>
      <c r="O4206" s="15" t="str">
        <f t="shared" si="530"/>
        <v/>
      </c>
      <c r="P4206" s="31" t="str">
        <f t="shared" si="531"/>
        <v/>
      </c>
      <c r="Q4206" s="8" t="str">
        <f>IF(E4206="","",IFERROR(VLOOKUP(E4206,REGRAS_CST!$A$2:$D$200,4,FALSE),""))</f>
        <v/>
      </c>
      <c r="S4206" s="9">
        <f t="shared" si="528"/>
        <v>8.9999999999999993E-3</v>
      </c>
      <c r="T4206" s="9">
        <f t="shared" si="529"/>
        <v>1E-3</v>
      </c>
      <c r="U4206" s="16">
        <f>IFERROR(INDEX(BASE_CCLASSTRIB!$E:$E, MATCH(TEXT($D4206,"000000"), BASE_CCLASSTRIB!$A:$A, 0))/100, 0)</f>
        <v>0</v>
      </c>
      <c r="V4206" s="16">
        <f>IFERROR(INDEX(BASE_CCLASSTRIB!$F:$F, MATCH(TEXT($D4206,"000000"), BASE_CCLASSTRIB!$A:$A, 0))/100, 0)</f>
        <v>0</v>
      </c>
    </row>
    <row r="4207" spans="4:22" ht="15.75" thickBot="1" x14ac:dyDescent="0.3">
      <c r="D4207" s="38"/>
      <c r="E4207" s="27" t="str">
        <f t="shared" si="524"/>
        <v/>
      </c>
      <c r="F4207" s="28" t="str">
        <f>IF(E4207="","",IFERROR(VLOOKUP(E4207,REGRAS_CST!$A$2:$B$200,2,FALSE),""))</f>
        <v/>
      </c>
      <c r="H4207" s="29">
        <v>8.9999999999999993E-3</v>
      </c>
      <c r="I4207" s="29">
        <v>1E-3</v>
      </c>
      <c r="K4207" s="21" t="str">
        <f>IF(E4207="","",IFERROR(VLOOKUP(E4207,REGRAS_CST!$A$2:$C$200,3,FALSE),""))</f>
        <v/>
      </c>
      <c r="L4207" s="23" t="str">
        <f t="shared" si="525"/>
        <v/>
      </c>
      <c r="M4207" s="24" t="str">
        <f t="shared" si="526"/>
        <v/>
      </c>
      <c r="N4207" s="24" t="str">
        <f t="shared" si="527"/>
        <v/>
      </c>
      <c r="O4207" s="15" t="str">
        <f t="shared" si="530"/>
        <v/>
      </c>
      <c r="P4207" s="31" t="str">
        <f t="shared" si="531"/>
        <v/>
      </c>
      <c r="Q4207" s="8" t="str">
        <f>IF(E4207="","",IFERROR(VLOOKUP(E4207,REGRAS_CST!$A$2:$D$200,4,FALSE),""))</f>
        <v/>
      </c>
      <c r="S4207" s="9">
        <f t="shared" si="528"/>
        <v>8.9999999999999993E-3</v>
      </c>
      <c r="T4207" s="9">
        <f t="shared" si="529"/>
        <v>1E-3</v>
      </c>
      <c r="U4207" s="16">
        <f>IFERROR(INDEX(BASE_CCLASSTRIB!$E:$E, MATCH(TEXT($D4207,"000000"), BASE_CCLASSTRIB!$A:$A, 0))/100, 0)</f>
        <v>0</v>
      </c>
      <c r="V4207" s="16">
        <f>IFERROR(INDEX(BASE_CCLASSTRIB!$F:$F, MATCH(TEXT($D4207,"000000"), BASE_CCLASSTRIB!$A:$A, 0))/100, 0)</f>
        <v>0</v>
      </c>
    </row>
    <row r="4208" spans="4:22" ht="15.75" thickBot="1" x14ac:dyDescent="0.3">
      <c r="D4208" s="38"/>
      <c r="E4208" s="27" t="str">
        <f t="shared" si="524"/>
        <v/>
      </c>
      <c r="F4208" s="28" t="str">
        <f>IF(E4208="","",IFERROR(VLOOKUP(E4208,REGRAS_CST!$A$2:$B$200,2,FALSE),""))</f>
        <v/>
      </c>
      <c r="H4208" s="29">
        <v>8.9999999999999993E-3</v>
      </c>
      <c r="I4208" s="29">
        <v>1E-3</v>
      </c>
      <c r="K4208" s="21" t="str">
        <f>IF(E4208="","",IFERROR(VLOOKUP(E4208,REGRAS_CST!$A$2:$C$200,3,FALSE),""))</f>
        <v/>
      </c>
      <c r="L4208" s="23" t="str">
        <f t="shared" si="525"/>
        <v/>
      </c>
      <c r="M4208" s="24" t="str">
        <f t="shared" si="526"/>
        <v/>
      </c>
      <c r="N4208" s="24" t="str">
        <f t="shared" si="527"/>
        <v/>
      </c>
      <c r="O4208" s="15" t="str">
        <f t="shared" si="530"/>
        <v/>
      </c>
      <c r="P4208" s="31" t="str">
        <f t="shared" si="531"/>
        <v/>
      </c>
      <c r="Q4208" s="8" t="str">
        <f>IF(E4208="","",IFERROR(VLOOKUP(E4208,REGRAS_CST!$A$2:$D$200,4,FALSE),""))</f>
        <v/>
      </c>
      <c r="S4208" s="9">
        <f t="shared" si="528"/>
        <v>8.9999999999999993E-3</v>
      </c>
      <c r="T4208" s="9">
        <f t="shared" si="529"/>
        <v>1E-3</v>
      </c>
      <c r="U4208" s="16">
        <f>IFERROR(INDEX(BASE_CCLASSTRIB!$E:$E, MATCH(TEXT($D4208,"000000"), BASE_CCLASSTRIB!$A:$A, 0))/100, 0)</f>
        <v>0</v>
      </c>
      <c r="V4208" s="16">
        <f>IFERROR(INDEX(BASE_CCLASSTRIB!$F:$F, MATCH(TEXT($D4208,"000000"), BASE_CCLASSTRIB!$A:$A, 0))/100, 0)</f>
        <v>0</v>
      </c>
    </row>
    <row r="4209" spans="4:22" ht="15.75" thickBot="1" x14ac:dyDescent="0.3">
      <c r="D4209" s="38"/>
      <c r="E4209" s="27" t="str">
        <f t="shared" si="524"/>
        <v/>
      </c>
      <c r="F4209" s="28" t="str">
        <f>IF(E4209="","",IFERROR(VLOOKUP(E4209,REGRAS_CST!$A$2:$B$200,2,FALSE),""))</f>
        <v/>
      </c>
      <c r="H4209" s="29">
        <v>8.9999999999999993E-3</v>
      </c>
      <c r="I4209" s="29">
        <v>1E-3</v>
      </c>
      <c r="K4209" s="21" t="str">
        <f>IF(E4209="","",IFERROR(VLOOKUP(E4209,REGRAS_CST!$A$2:$C$200,3,FALSE),""))</f>
        <v/>
      </c>
      <c r="L4209" s="23" t="str">
        <f t="shared" si="525"/>
        <v/>
      </c>
      <c r="M4209" s="24" t="str">
        <f t="shared" si="526"/>
        <v/>
      </c>
      <c r="N4209" s="24" t="str">
        <f t="shared" si="527"/>
        <v/>
      </c>
      <c r="O4209" s="15" t="str">
        <f t="shared" si="530"/>
        <v/>
      </c>
      <c r="P4209" s="31" t="str">
        <f t="shared" si="531"/>
        <v/>
      </c>
      <c r="Q4209" s="8" t="str">
        <f>IF(E4209="","",IFERROR(VLOOKUP(E4209,REGRAS_CST!$A$2:$D$200,4,FALSE),""))</f>
        <v/>
      </c>
      <c r="S4209" s="9">
        <f t="shared" si="528"/>
        <v>8.9999999999999993E-3</v>
      </c>
      <c r="T4209" s="9">
        <f t="shared" si="529"/>
        <v>1E-3</v>
      </c>
      <c r="U4209" s="16">
        <f>IFERROR(INDEX(BASE_CCLASSTRIB!$E:$E, MATCH(TEXT($D4209,"000000"), BASE_CCLASSTRIB!$A:$A, 0))/100, 0)</f>
        <v>0</v>
      </c>
      <c r="V4209" s="16">
        <f>IFERROR(INDEX(BASE_CCLASSTRIB!$F:$F, MATCH(TEXT($D4209,"000000"), BASE_CCLASSTRIB!$A:$A, 0))/100, 0)</f>
        <v>0</v>
      </c>
    </row>
    <row r="4210" spans="4:22" ht="15.75" thickBot="1" x14ac:dyDescent="0.3">
      <c r="D4210" s="38"/>
      <c r="E4210" s="27" t="str">
        <f t="shared" si="524"/>
        <v/>
      </c>
      <c r="F4210" s="28" t="str">
        <f>IF(E4210="","",IFERROR(VLOOKUP(E4210,REGRAS_CST!$A$2:$B$200,2,FALSE),""))</f>
        <v/>
      </c>
      <c r="H4210" s="29">
        <v>8.9999999999999993E-3</v>
      </c>
      <c r="I4210" s="29">
        <v>1E-3</v>
      </c>
      <c r="K4210" s="21" t="str">
        <f>IF(E4210="","",IFERROR(VLOOKUP(E4210,REGRAS_CST!$A$2:$C$200,3,FALSE),""))</f>
        <v/>
      </c>
      <c r="L4210" s="23" t="str">
        <f t="shared" si="525"/>
        <v/>
      </c>
      <c r="M4210" s="24" t="str">
        <f t="shared" si="526"/>
        <v/>
      </c>
      <c r="N4210" s="24" t="str">
        <f t="shared" si="527"/>
        <v/>
      </c>
      <c r="O4210" s="15" t="str">
        <f t="shared" si="530"/>
        <v/>
      </c>
      <c r="P4210" s="31" t="str">
        <f t="shared" si="531"/>
        <v/>
      </c>
      <c r="Q4210" s="8" t="str">
        <f>IF(E4210="","",IFERROR(VLOOKUP(E4210,REGRAS_CST!$A$2:$D$200,4,FALSE),""))</f>
        <v/>
      </c>
      <c r="S4210" s="9">
        <f t="shared" si="528"/>
        <v>8.9999999999999993E-3</v>
      </c>
      <c r="T4210" s="9">
        <f t="shared" si="529"/>
        <v>1E-3</v>
      </c>
      <c r="U4210" s="16">
        <f>IFERROR(INDEX(BASE_CCLASSTRIB!$E:$E, MATCH(TEXT($D4210,"000000"), BASE_CCLASSTRIB!$A:$A, 0))/100, 0)</f>
        <v>0</v>
      </c>
      <c r="V4210" s="16">
        <f>IFERROR(INDEX(BASE_CCLASSTRIB!$F:$F, MATCH(TEXT($D4210,"000000"), BASE_CCLASSTRIB!$A:$A, 0))/100, 0)</f>
        <v>0</v>
      </c>
    </row>
    <row r="4211" spans="4:22" ht="15.75" thickBot="1" x14ac:dyDescent="0.3">
      <c r="D4211" s="38"/>
      <c r="E4211" s="27" t="str">
        <f t="shared" si="524"/>
        <v/>
      </c>
      <c r="F4211" s="28" t="str">
        <f>IF(E4211="","",IFERROR(VLOOKUP(E4211,REGRAS_CST!$A$2:$B$200,2,FALSE),""))</f>
        <v/>
      </c>
      <c r="H4211" s="29">
        <v>8.9999999999999993E-3</v>
      </c>
      <c r="I4211" s="29">
        <v>1E-3</v>
      </c>
      <c r="K4211" s="21" t="str">
        <f>IF(E4211="","",IFERROR(VLOOKUP(E4211,REGRAS_CST!$A$2:$C$200,3,FALSE),""))</f>
        <v/>
      </c>
      <c r="L4211" s="23" t="str">
        <f t="shared" si="525"/>
        <v/>
      </c>
      <c r="M4211" s="24" t="str">
        <f t="shared" si="526"/>
        <v/>
      </c>
      <c r="N4211" s="24" t="str">
        <f t="shared" si="527"/>
        <v/>
      </c>
      <c r="O4211" s="15" t="str">
        <f t="shared" si="530"/>
        <v/>
      </c>
      <c r="P4211" s="31" t="str">
        <f t="shared" si="531"/>
        <v/>
      </c>
      <c r="Q4211" s="8" t="str">
        <f>IF(E4211="","",IFERROR(VLOOKUP(E4211,REGRAS_CST!$A$2:$D$200,4,FALSE),""))</f>
        <v/>
      </c>
      <c r="S4211" s="9">
        <f t="shared" si="528"/>
        <v>8.9999999999999993E-3</v>
      </c>
      <c r="T4211" s="9">
        <f t="shared" si="529"/>
        <v>1E-3</v>
      </c>
      <c r="U4211" s="16">
        <f>IFERROR(INDEX(BASE_CCLASSTRIB!$E:$E, MATCH(TEXT($D4211,"000000"), BASE_CCLASSTRIB!$A:$A, 0))/100, 0)</f>
        <v>0</v>
      </c>
      <c r="V4211" s="16">
        <f>IFERROR(INDEX(BASE_CCLASSTRIB!$F:$F, MATCH(TEXT($D4211,"000000"), BASE_CCLASSTRIB!$A:$A, 0))/100, 0)</f>
        <v>0</v>
      </c>
    </row>
    <row r="4212" spans="4:22" ht="15.75" thickBot="1" x14ac:dyDescent="0.3">
      <c r="D4212" s="38"/>
      <c r="E4212" s="27" t="str">
        <f t="shared" si="524"/>
        <v/>
      </c>
      <c r="F4212" s="28" t="str">
        <f>IF(E4212="","",IFERROR(VLOOKUP(E4212,REGRAS_CST!$A$2:$B$200,2,FALSE),""))</f>
        <v/>
      </c>
      <c r="H4212" s="29">
        <v>8.9999999999999993E-3</v>
      </c>
      <c r="I4212" s="29">
        <v>1E-3</v>
      </c>
      <c r="K4212" s="21" t="str">
        <f>IF(E4212="","",IFERROR(VLOOKUP(E4212,REGRAS_CST!$A$2:$C$200,3,FALSE),""))</f>
        <v/>
      </c>
      <c r="L4212" s="23" t="str">
        <f t="shared" si="525"/>
        <v/>
      </c>
      <c r="M4212" s="24" t="str">
        <f t="shared" si="526"/>
        <v/>
      </c>
      <c r="N4212" s="24" t="str">
        <f t="shared" si="527"/>
        <v/>
      </c>
      <c r="O4212" s="15" t="str">
        <f t="shared" si="530"/>
        <v/>
      </c>
      <c r="P4212" s="31" t="str">
        <f t="shared" si="531"/>
        <v/>
      </c>
      <c r="Q4212" s="8" t="str">
        <f>IF(E4212="","",IFERROR(VLOOKUP(E4212,REGRAS_CST!$A$2:$D$200,4,FALSE),""))</f>
        <v/>
      </c>
      <c r="S4212" s="9">
        <f t="shared" si="528"/>
        <v>8.9999999999999993E-3</v>
      </c>
      <c r="T4212" s="9">
        <f t="shared" si="529"/>
        <v>1E-3</v>
      </c>
      <c r="U4212" s="16">
        <f>IFERROR(INDEX(BASE_CCLASSTRIB!$E:$E, MATCH(TEXT($D4212,"000000"), BASE_CCLASSTRIB!$A:$A, 0))/100, 0)</f>
        <v>0</v>
      </c>
      <c r="V4212" s="16">
        <f>IFERROR(INDEX(BASE_CCLASSTRIB!$F:$F, MATCH(TEXT($D4212,"000000"), BASE_CCLASSTRIB!$A:$A, 0))/100, 0)</f>
        <v>0</v>
      </c>
    </row>
    <row r="4213" spans="4:22" ht="15.75" thickBot="1" x14ac:dyDescent="0.3">
      <c r="D4213" s="38"/>
      <c r="E4213" s="27" t="str">
        <f t="shared" si="524"/>
        <v/>
      </c>
      <c r="F4213" s="28" t="str">
        <f>IF(E4213="","",IFERROR(VLOOKUP(E4213,REGRAS_CST!$A$2:$B$200,2,FALSE),""))</f>
        <v/>
      </c>
      <c r="H4213" s="29">
        <v>8.9999999999999993E-3</v>
      </c>
      <c r="I4213" s="29">
        <v>1E-3</v>
      </c>
      <c r="K4213" s="21" t="str">
        <f>IF(E4213="","",IFERROR(VLOOKUP(E4213,REGRAS_CST!$A$2:$C$200,3,FALSE),""))</f>
        <v/>
      </c>
      <c r="L4213" s="23" t="str">
        <f t="shared" si="525"/>
        <v/>
      </c>
      <c r="M4213" s="24" t="str">
        <f t="shared" si="526"/>
        <v/>
      </c>
      <c r="N4213" s="24" t="str">
        <f t="shared" si="527"/>
        <v/>
      </c>
      <c r="O4213" s="15" t="str">
        <f t="shared" si="530"/>
        <v/>
      </c>
      <c r="P4213" s="31" t="str">
        <f t="shared" si="531"/>
        <v/>
      </c>
      <c r="Q4213" s="8" t="str">
        <f>IF(E4213="","",IFERROR(VLOOKUP(E4213,REGRAS_CST!$A$2:$D$200,4,FALSE),""))</f>
        <v/>
      </c>
      <c r="S4213" s="9">
        <f t="shared" si="528"/>
        <v>8.9999999999999993E-3</v>
      </c>
      <c r="T4213" s="9">
        <f t="shared" si="529"/>
        <v>1E-3</v>
      </c>
      <c r="U4213" s="16">
        <f>IFERROR(INDEX(BASE_CCLASSTRIB!$E:$E, MATCH(TEXT($D4213,"000000"), BASE_CCLASSTRIB!$A:$A, 0))/100, 0)</f>
        <v>0</v>
      </c>
      <c r="V4213" s="16">
        <f>IFERROR(INDEX(BASE_CCLASSTRIB!$F:$F, MATCH(TEXT($D4213,"000000"), BASE_CCLASSTRIB!$A:$A, 0))/100, 0)</f>
        <v>0</v>
      </c>
    </row>
    <row r="4214" spans="4:22" ht="15.75" thickBot="1" x14ac:dyDescent="0.3">
      <c r="D4214" s="38"/>
      <c r="E4214" s="27" t="str">
        <f t="shared" si="524"/>
        <v/>
      </c>
      <c r="F4214" s="28" t="str">
        <f>IF(E4214="","",IFERROR(VLOOKUP(E4214,REGRAS_CST!$A$2:$B$200,2,FALSE),""))</f>
        <v/>
      </c>
      <c r="H4214" s="29">
        <v>8.9999999999999993E-3</v>
      </c>
      <c r="I4214" s="29">
        <v>1E-3</v>
      </c>
      <c r="K4214" s="21" t="str">
        <f>IF(E4214="","",IFERROR(VLOOKUP(E4214,REGRAS_CST!$A$2:$C$200,3,FALSE),""))</f>
        <v/>
      </c>
      <c r="L4214" s="23" t="str">
        <f t="shared" si="525"/>
        <v/>
      </c>
      <c r="M4214" s="24" t="str">
        <f t="shared" si="526"/>
        <v/>
      </c>
      <c r="N4214" s="24" t="str">
        <f t="shared" si="527"/>
        <v/>
      </c>
      <c r="O4214" s="15" t="str">
        <f t="shared" si="530"/>
        <v/>
      </c>
      <c r="P4214" s="31" t="str">
        <f t="shared" si="531"/>
        <v/>
      </c>
      <c r="Q4214" s="8" t="str">
        <f>IF(E4214="","",IFERROR(VLOOKUP(E4214,REGRAS_CST!$A$2:$D$200,4,FALSE),""))</f>
        <v/>
      </c>
      <c r="S4214" s="9">
        <f t="shared" si="528"/>
        <v>8.9999999999999993E-3</v>
      </c>
      <c r="T4214" s="9">
        <f t="shared" si="529"/>
        <v>1E-3</v>
      </c>
      <c r="U4214" s="16">
        <f>IFERROR(INDEX(BASE_CCLASSTRIB!$E:$E, MATCH(TEXT($D4214,"000000"), BASE_CCLASSTRIB!$A:$A, 0))/100, 0)</f>
        <v>0</v>
      </c>
      <c r="V4214" s="16">
        <f>IFERROR(INDEX(BASE_CCLASSTRIB!$F:$F, MATCH(TEXT($D4214,"000000"), BASE_CCLASSTRIB!$A:$A, 0))/100, 0)</f>
        <v>0</v>
      </c>
    </row>
    <row r="4215" spans="4:22" ht="15.75" thickBot="1" x14ac:dyDescent="0.3">
      <c r="D4215" s="38"/>
      <c r="E4215" s="27" t="str">
        <f t="shared" si="524"/>
        <v/>
      </c>
      <c r="F4215" s="28" t="str">
        <f>IF(E4215="","",IFERROR(VLOOKUP(E4215,REGRAS_CST!$A$2:$B$200,2,FALSE),""))</f>
        <v/>
      </c>
      <c r="H4215" s="29">
        <v>8.9999999999999993E-3</v>
      </c>
      <c r="I4215" s="29">
        <v>1E-3</v>
      </c>
      <c r="K4215" s="21" t="str">
        <f>IF(E4215="","",IFERROR(VLOOKUP(E4215,REGRAS_CST!$A$2:$C$200,3,FALSE),""))</f>
        <v/>
      </c>
      <c r="L4215" s="23" t="str">
        <f t="shared" si="525"/>
        <v/>
      </c>
      <c r="M4215" s="24" t="str">
        <f t="shared" si="526"/>
        <v/>
      </c>
      <c r="N4215" s="24" t="str">
        <f t="shared" si="527"/>
        <v/>
      </c>
      <c r="O4215" s="15" t="str">
        <f t="shared" si="530"/>
        <v/>
      </c>
      <c r="P4215" s="31" t="str">
        <f t="shared" si="531"/>
        <v/>
      </c>
      <c r="Q4215" s="8" t="str">
        <f>IF(E4215="","",IFERROR(VLOOKUP(E4215,REGRAS_CST!$A$2:$D$200,4,FALSE),""))</f>
        <v/>
      </c>
      <c r="S4215" s="9">
        <f t="shared" si="528"/>
        <v>8.9999999999999993E-3</v>
      </c>
      <c r="T4215" s="9">
        <f t="shared" si="529"/>
        <v>1E-3</v>
      </c>
      <c r="U4215" s="16">
        <f>IFERROR(INDEX(BASE_CCLASSTRIB!$E:$E, MATCH(TEXT($D4215,"000000"), BASE_CCLASSTRIB!$A:$A, 0))/100, 0)</f>
        <v>0</v>
      </c>
      <c r="V4215" s="16">
        <f>IFERROR(INDEX(BASE_CCLASSTRIB!$F:$F, MATCH(TEXT($D4215,"000000"), BASE_CCLASSTRIB!$A:$A, 0))/100, 0)</f>
        <v>0</v>
      </c>
    </row>
    <row r="4216" spans="4:22" ht="15.75" thickBot="1" x14ac:dyDescent="0.3">
      <c r="D4216" s="38"/>
      <c r="E4216" s="27" t="str">
        <f t="shared" si="524"/>
        <v/>
      </c>
      <c r="F4216" s="28" t="str">
        <f>IF(E4216="","",IFERROR(VLOOKUP(E4216,REGRAS_CST!$A$2:$B$200,2,FALSE),""))</f>
        <v/>
      </c>
      <c r="H4216" s="29">
        <v>8.9999999999999993E-3</v>
      </c>
      <c r="I4216" s="29">
        <v>1E-3</v>
      </c>
      <c r="K4216" s="21" t="str">
        <f>IF(E4216="","",IFERROR(VLOOKUP(E4216,REGRAS_CST!$A$2:$C$200,3,FALSE),""))</f>
        <v/>
      </c>
      <c r="L4216" s="23" t="str">
        <f t="shared" si="525"/>
        <v/>
      </c>
      <c r="M4216" s="24" t="str">
        <f t="shared" si="526"/>
        <v/>
      </c>
      <c r="N4216" s="24" t="str">
        <f t="shared" si="527"/>
        <v/>
      </c>
      <c r="O4216" s="15" t="str">
        <f t="shared" si="530"/>
        <v/>
      </c>
      <c r="P4216" s="31" t="str">
        <f t="shared" si="531"/>
        <v/>
      </c>
      <c r="Q4216" s="8" t="str">
        <f>IF(E4216="","",IFERROR(VLOOKUP(E4216,REGRAS_CST!$A$2:$D$200,4,FALSE),""))</f>
        <v/>
      </c>
      <c r="S4216" s="9">
        <f t="shared" si="528"/>
        <v>8.9999999999999993E-3</v>
      </c>
      <c r="T4216" s="9">
        <f t="shared" si="529"/>
        <v>1E-3</v>
      </c>
      <c r="U4216" s="16">
        <f>IFERROR(INDEX(BASE_CCLASSTRIB!$E:$E, MATCH(TEXT($D4216,"000000"), BASE_CCLASSTRIB!$A:$A, 0))/100, 0)</f>
        <v>0</v>
      </c>
      <c r="V4216" s="16">
        <f>IFERROR(INDEX(BASE_CCLASSTRIB!$F:$F, MATCH(TEXT($D4216,"000000"), BASE_CCLASSTRIB!$A:$A, 0))/100, 0)</f>
        <v>0</v>
      </c>
    </row>
    <row r="4217" spans="4:22" ht="15.75" thickBot="1" x14ac:dyDescent="0.3">
      <c r="D4217" s="38"/>
      <c r="E4217" s="27" t="str">
        <f t="shared" si="524"/>
        <v/>
      </c>
      <c r="F4217" s="28" t="str">
        <f>IF(E4217="","",IFERROR(VLOOKUP(E4217,REGRAS_CST!$A$2:$B$200,2,FALSE),""))</f>
        <v/>
      </c>
      <c r="H4217" s="29">
        <v>8.9999999999999993E-3</v>
      </c>
      <c r="I4217" s="29">
        <v>1E-3</v>
      </c>
      <c r="K4217" s="21" t="str">
        <f>IF(E4217="","",IFERROR(VLOOKUP(E4217,REGRAS_CST!$A$2:$C$200,3,FALSE),""))</f>
        <v/>
      </c>
      <c r="L4217" s="23" t="str">
        <f t="shared" si="525"/>
        <v/>
      </c>
      <c r="M4217" s="24" t="str">
        <f t="shared" si="526"/>
        <v/>
      </c>
      <c r="N4217" s="24" t="str">
        <f t="shared" si="527"/>
        <v/>
      </c>
      <c r="O4217" s="15" t="str">
        <f t="shared" si="530"/>
        <v/>
      </c>
      <c r="P4217" s="31" t="str">
        <f t="shared" si="531"/>
        <v/>
      </c>
      <c r="Q4217" s="8" t="str">
        <f>IF(E4217="","",IFERROR(VLOOKUP(E4217,REGRAS_CST!$A$2:$D$200,4,FALSE),""))</f>
        <v/>
      </c>
      <c r="S4217" s="9">
        <f t="shared" si="528"/>
        <v>8.9999999999999993E-3</v>
      </c>
      <c r="T4217" s="9">
        <f t="shared" si="529"/>
        <v>1E-3</v>
      </c>
      <c r="U4217" s="16">
        <f>IFERROR(INDEX(BASE_CCLASSTRIB!$E:$E, MATCH(TEXT($D4217,"000000"), BASE_CCLASSTRIB!$A:$A, 0))/100, 0)</f>
        <v>0</v>
      </c>
      <c r="V4217" s="16">
        <f>IFERROR(INDEX(BASE_CCLASSTRIB!$F:$F, MATCH(TEXT($D4217,"000000"), BASE_CCLASSTRIB!$A:$A, 0))/100, 0)</f>
        <v>0</v>
      </c>
    </row>
    <row r="4218" spans="4:22" ht="15.75" thickBot="1" x14ac:dyDescent="0.3">
      <c r="D4218" s="38"/>
      <c r="E4218" s="27" t="str">
        <f t="shared" si="524"/>
        <v/>
      </c>
      <c r="F4218" s="28" t="str">
        <f>IF(E4218="","",IFERROR(VLOOKUP(E4218,REGRAS_CST!$A$2:$B$200,2,FALSE),""))</f>
        <v/>
      </c>
      <c r="H4218" s="29">
        <v>8.9999999999999993E-3</v>
      </c>
      <c r="I4218" s="29">
        <v>1E-3</v>
      </c>
      <c r="K4218" s="21" t="str">
        <f>IF(E4218="","",IFERROR(VLOOKUP(E4218,REGRAS_CST!$A$2:$C$200,3,FALSE),""))</f>
        <v/>
      </c>
      <c r="L4218" s="23" t="str">
        <f t="shared" si="525"/>
        <v/>
      </c>
      <c r="M4218" s="24" t="str">
        <f t="shared" si="526"/>
        <v/>
      </c>
      <c r="N4218" s="24" t="str">
        <f t="shared" si="527"/>
        <v/>
      </c>
      <c r="O4218" s="15" t="str">
        <f t="shared" si="530"/>
        <v/>
      </c>
      <c r="P4218" s="31" t="str">
        <f t="shared" si="531"/>
        <v/>
      </c>
      <c r="Q4218" s="8" t="str">
        <f>IF(E4218="","",IFERROR(VLOOKUP(E4218,REGRAS_CST!$A$2:$D$200,4,FALSE),""))</f>
        <v/>
      </c>
      <c r="S4218" s="9">
        <f t="shared" si="528"/>
        <v>8.9999999999999993E-3</v>
      </c>
      <c r="T4218" s="9">
        <f t="shared" si="529"/>
        <v>1E-3</v>
      </c>
      <c r="U4218" s="16">
        <f>IFERROR(INDEX(BASE_CCLASSTRIB!$E:$E, MATCH(TEXT($D4218,"000000"), BASE_CCLASSTRIB!$A:$A, 0))/100, 0)</f>
        <v>0</v>
      </c>
      <c r="V4218" s="16">
        <f>IFERROR(INDEX(BASE_CCLASSTRIB!$F:$F, MATCH(TEXT($D4218,"000000"), BASE_CCLASSTRIB!$A:$A, 0))/100, 0)</f>
        <v>0</v>
      </c>
    </row>
    <row r="4219" spans="4:22" ht="15.75" thickBot="1" x14ac:dyDescent="0.3">
      <c r="D4219" s="38"/>
      <c r="E4219" s="27" t="str">
        <f t="shared" si="524"/>
        <v/>
      </c>
      <c r="F4219" s="28" t="str">
        <f>IF(E4219="","",IFERROR(VLOOKUP(E4219,REGRAS_CST!$A$2:$B$200,2,FALSE),""))</f>
        <v/>
      </c>
      <c r="H4219" s="29">
        <v>8.9999999999999993E-3</v>
      </c>
      <c r="I4219" s="29">
        <v>1E-3</v>
      </c>
      <c r="K4219" s="21" t="str">
        <f>IF(E4219="","",IFERROR(VLOOKUP(E4219,REGRAS_CST!$A$2:$C$200,3,FALSE),""))</f>
        <v/>
      </c>
      <c r="L4219" s="23" t="str">
        <f t="shared" si="525"/>
        <v/>
      </c>
      <c r="M4219" s="24" t="str">
        <f t="shared" si="526"/>
        <v/>
      </c>
      <c r="N4219" s="24" t="str">
        <f t="shared" si="527"/>
        <v/>
      </c>
      <c r="O4219" s="15" t="str">
        <f t="shared" si="530"/>
        <v/>
      </c>
      <c r="P4219" s="31" t="str">
        <f t="shared" si="531"/>
        <v/>
      </c>
      <c r="Q4219" s="8" t="str">
        <f>IF(E4219="","",IFERROR(VLOOKUP(E4219,REGRAS_CST!$A$2:$D$200,4,FALSE),""))</f>
        <v/>
      </c>
      <c r="S4219" s="9">
        <f t="shared" si="528"/>
        <v>8.9999999999999993E-3</v>
      </c>
      <c r="T4219" s="9">
        <f t="shared" si="529"/>
        <v>1E-3</v>
      </c>
      <c r="U4219" s="16">
        <f>IFERROR(INDEX(BASE_CCLASSTRIB!$E:$E, MATCH(TEXT($D4219,"000000"), BASE_CCLASSTRIB!$A:$A, 0))/100, 0)</f>
        <v>0</v>
      </c>
      <c r="V4219" s="16">
        <f>IFERROR(INDEX(BASE_CCLASSTRIB!$F:$F, MATCH(TEXT($D4219,"000000"), BASE_CCLASSTRIB!$A:$A, 0))/100, 0)</f>
        <v>0</v>
      </c>
    </row>
    <row r="4220" spans="4:22" ht="15.75" thickBot="1" x14ac:dyDescent="0.3">
      <c r="D4220" s="38"/>
      <c r="E4220" s="27" t="str">
        <f t="shared" si="524"/>
        <v/>
      </c>
      <c r="F4220" s="28" t="str">
        <f>IF(E4220="","",IFERROR(VLOOKUP(E4220,REGRAS_CST!$A$2:$B$200,2,FALSE),""))</f>
        <v/>
      </c>
      <c r="H4220" s="29">
        <v>8.9999999999999993E-3</v>
      </c>
      <c r="I4220" s="29">
        <v>1E-3</v>
      </c>
      <c r="K4220" s="21" t="str">
        <f>IF(E4220="","",IFERROR(VLOOKUP(E4220,REGRAS_CST!$A$2:$C$200,3,FALSE),""))</f>
        <v/>
      </c>
      <c r="L4220" s="23" t="str">
        <f t="shared" si="525"/>
        <v/>
      </c>
      <c r="M4220" s="24" t="str">
        <f t="shared" si="526"/>
        <v/>
      </c>
      <c r="N4220" s="24" t="str">
        <f t="shared" si="527"/>
        <v/>
      </c>
      <c r="O4220" s="15" t="str">
        <f t="shared" si="530"/>
        <v/>
      </c>
      <c r="P4220" s="31" t="str">
        <f t="shared" si="531"/>
        <v/>
      </c>
      <c r="Q4220" s="8" t="str">
        <f>IF(E4220="","",IFERROR(VLOOKUP(E4220,REGRAS_CST!$A$2:$D$200,4,FALSE),""))</f>
        <v/>
      </c>
      <c r="S4220" s="9">
        <f t="shared" si="528"/>
        <v>8.9999999999999993E-3</v>
      </c>
      <c r="T4220" s="9">
        <f t="shared" si="529"/>
        <v>1E-3</v>
      </c>
      <c r="U4220" s="16">
        <f>IFERROR(INDEX(BASE_CCLASSTRIB!$E:$E, MATCH(TEXT($D4220,"000000"), BASE_CCLASSTRIB!$A:$A, 0))/100, 0)</f>
        <v>0</v>
      </c>
      <c r="V4220" s="16">
        <f>IFERROR(INDEX(BASE_CCLASSTRIB!$F:$F, MATCH(TEXT($D4220,"000000"), BASE_CCLASSTRIB!$A:$A, 0))/100, 0)</f>
        <v>0</v>
      </c>
    </row>
    <row r="4221" spans="4:22" ht="15.75" thickBot="1" x14ac:dyDescent="0.3">
      <c r="D4221" s="38"/>
      <c r="E4221" s="27" t="str">
        <f t="shared" si="524"/>
        <v/>
      </c>
      <c r="F4221" s="28" t="str">
        <f>IF(E4221="","",IFERROR(VLOOKUP(E4221,REGRAS_CST!$A$2:$B$200,2,FALSE),""))</f>
        <v/>
      </c>
      <c r="H4221" s="29">
        <v>8.9999999999999993E-3</v>
      </c>
      <c r="I4221" s="29">
        <v>1E-3</v>
      </c>
      <c r="K4221" s="21" t="str">
        <f>IF(E4221="","",IFERROR(VLOOKUP(E4221,REGRAS_CST!$A$2:$C$200,3,FALSE),""))</f>
        <v/>
      </c>
      <c r="L4221" s="23" t="str">
        <f t="shared" si="525"/>
        <v/>
      </c>
      <c r="M4221" s="24" t="str">
        <f t="shared" si="526"/>
        <v/>
      </c>
      <c r="N4221" s="24" t="str">
        <f t="shared" si="527"/>
        <v/>
      </c>
      <c r="O4221" s="15" t="str">
        <f t="shared" si="530"/>
        <v/>
      </c>
      <c r="P4221" s="31" t="str">
        <f t="shared" si="531"/>
        <v/>
      </c>
      <c r="Q4221" s="8" t="str">
        <f>IF(E4221="","",IFERROR(VLOOKUP(E4221,REGRAS_CST!$A$2:$D$200,4,FALSE),""))</f>
        <v/>
      </c>
      <c r="S4221" s="9">
        <f t="shared" si="528"/>
        <v>8.9999999999999993E-3</v>
      </c>
      <c r="T4221" s="9">
        <f t="shared" si="529"/>
        <v>1E-3</v>
      </c>
      <c r="U4221" s="16">
        <f>IFERROR(INDEX(BASE_CCLASSTRIB!$E:$E, MATCH(TEXT($D4221,"000000"), BASE_CCLASSTRIB!$A:$A, 0))/100, 0)</f>
        <v>0</v>
      </c>
      <c r="V4221" s="16">
        <f>IFERROR(INDEX(BASE_CCLASSTRIB!$F:$F, MATCH(TEXT($D4221,"000000"), BASE_CCLASSTRIB!$A:$A, 0))/100, 0)</f>
        <v>0</v>
      </c>
    </row>
    <row r="4222" spans="4:22" ht="15.75" thickBot="1" x14ac:dyDescent="0.3">
      <c r="D4222" s="38"/>
      <c r="E4222" s="27" t="str">
        <f t="shared" si="524"/>
        <v/>
      </c>
      <c r="F4222" s="28" t="str">
        <f>IF(E4222="","",IFERROR(VLOOKUP(E4222,REGRAS_CST!$A$2:$B$200,2,FALSE),""))</f>
        <v/>
      </c>
      <c r="H4222" s="29">
        <v>8.9999999999999993E-3</v>
      </c>
      <c r="I4222" s="29">
        <v>1E-3</v>
      </c>
      <c r="K4222" s="21" t="str">
        <f>IF(E4222="","",IFERROR(VLOOKUP(E4222,REGRAS_CST!$A$2:$C$200,3,FALSE),""))</f>
        <v/>
      </c>
      <c r="L4222" s="23" t="str">
        <f t="shared" si="525"/>
        <v/>
      </c>
      <c r="M4222" s="24" t="str">
        <f t="shared" si="526"/>
        <v/>
      </c>
      <c r="N4222" s="24" t="str">
        <f t="shared" si="527"/>
        <v/>
      </c>
      <c r="O4222" s="15" t="str">
        <f t="shared" si="530"/>
        <v/>
      </c>
      <c r="P4222" s="31" t="str">
        <f t="shared" si="531"/>
        <v/>
      </c>
      <c r="Q4222" s="8" t="str">
        <f>IF(E4222="","",IFERROR(VLOOKUP(E4222,REGRAS_CST!$A$2:$D$200,4,FALSE),""))</f>
        <v/>
      </c>
      <c r="S4222" s="9">
        <f t="shared" si="528"/>
        <v>8.9999999999999993E-3</v>
      </c>
      <c r="T4222" s="9">
        <f t="shared" si="529"/>
        <v>1E-3</v>
      </c>
      <c r="U4222" s="16">
        <f>IFERROR(INDEX(BASE_CCLASSTRIB!$E:$E, MATCH(TEXT($D4222,"000000"), BASE_CCLASSTRIB!$A:$A, 0))/100, 0)</f>
        <v>0</v>
      </c>
      <c r="V4222" s="16">
        <f>IFERROR(INDEX(BASE_CCLASSTRIB!$F:$F, MATCH(TEXT($D4222,"000000"), BASE_CCLASSTRIB!$A:$A, 0))/100, 0)</f>
        <v>0</v>
      </c>
    </row>
    <row r="4223" spans="4:22" ht="15.75" thickBot="1" x14ac:dyDescent="0.3">
      <c r="D4223" s="38"/>
      <c r="E4223" s="27" t="str">
        <f t="shared" si="524"/>
        <v/>
      </c>
      <c r="F4223" s="28" t="str">
        <f>IF(E4223="","",IFERROR(VLOOKUP(E4223,REGRAS_CST!$A$2:$B$200,2,FALSE),""))</f>
        <v/>
      </c>
      <c r="H4223" s="29">
        <v>8.9999999999999993E-3</v>
      </c>
      <c r="I4223" s="29">
        <v>1E-3</v>
      </c>
      <c r="K4223" s="21" t="str">
        <f>IF(E4223="","",IFERROR(VLOOKUP(E4223,REGRAS_CST!$A$2:$C$200,3,FALSE),""))</f>
        <v/>
      </c>
      <c r="L4223" s="23" t="str">
        <f t="shared" si="525"/>
        <v/>
      </c>
      <c r="M4223" s="24" t="str">
        <f t="shared" si="526"/>
        <v/>
      </c>
      <c r="N4223" s="24" t="str">
        <f t="shared" si="527"/>
        <v/>
      </c>
      <c r="O4223" s="15" t="str">
        <f t="shared" si="530"/>
        <v/>
      </c>
      <c r="P4223" s="31" t="str">
        <f t="shared" si="531"/>
        <v/>
      </c>
      <c r="Q4223" s="8" t="str">
        <f>IF(E4223="","",IFERROR(VLOOKUP(E4223,REGRAS_CST!$A$2:$D$200,4,FALSE),""))</f>
        <v/>
      </c>
      <c r="S4223" s="9">
        <f t="shared" si="528"/>
        <v>8.9999999999999993E-3</v>
      </c>
      <c r="T4223" s="9">
        <f t="shared" si="529"/>
        <v>1E-3</v>
      </c>
      <c r="U4223" s="16">
        <f>IFERROR(INDEX(BASE_CCLASSTRIB!$E:$E, MATCH(TEXT($D4223,"000000"), BASE_CCLASSTRIB!$A:$A, 0))/100, 0)</f>
        <v>0</v>
      </c>
      <c r="V4223" s="16">
        <f>IFERROR(INDEX(BASE_CCLASSTRIB!$F:$F, MATCH(TEXT($D4223,"000000"), BASE_CCLASSTRIB!$A:$A, 0))/100, 0)</f>
        <v>0</v>
      </c>
    </row>
    <row r="4224" spans="4:22" ht="15.75" thickBot="1" x14ac:dyDescent="0.3">
      <c r="D4224" s="38"/>
      <c r="E4224" s="27" t="str">
        <f t="shared" si="524"/>
        <v/>
      </c>
      <c r="F4224" s="28" t="str">
        <f>IF(E4224="","",IFERROR(VLOOKUP(E4224,REGRAS_CST!$A$2:$B$200,2,FALSE),""))</f>
        <v/>
      </c>
      <c r="H4224" s="29">
        <v>8.9999999999999993E-3</v>
      </c>
      <c r="I4224" s="29">
        <v>1E-3</v>
      </c>
      <c r="K4224" s="21" t="str">
        <f>IF(E4224="","",IFERROR(VLOOKUP(E4224,REGRAS_CST!$A$2:$C$200,3,FALSE),""))</f>
        <v/>
      </c>
      <c r="L4224" s="23" t="str">
        <f t="shared" si="525"/>
        <v/>
      </c>
      <c r="M4224" s="24" t="str">
        <f t="shared" si="526"/>
        <v/>
      </c>
      <c r="N4224" s="24" t="str">
        <f t="shared" si="527"/>
        <v/>
      </c>
      <c r="O4224" s="15" t="str">
        <f t="shared" si="530"/>
        <v/>
      </c>
      <c r="P4224" s="31" t="str">
        <f t="shared" si="531"/>
        <v/>
      </c>
      <c r="Q4224" s="8" t="str">
        <f>IF(E4224="","",IFERROR(VLOOKUP(E4224,REGRAS_CST!$A$2:$D$200,4,FALSE),""))</f>
        <v/>
      </c>
      <c r="S4224" s="9">
        <f t="shared" si="528"/>
        <v>8.9999999999999993E-3</v>
      </c>
      <c r="T4224" s="9">
        <f t="shared" si="529"/>
        <v>1E-3</v>
      </c>
      <c r="U4224" s="16">
        <f>IFERROR(INDEX(BASE_CCLASSTRIB!$E:$E, MATCH(TEXT($D4224,"000000"), BASE_CCLASSTRIB!$A:$A, 0))/100, 0)</f>
        <v>0</v>
      </c>
      <c r="V4224" s="16">
        <f>IFERROR(INDEX(BASE_CCLASSTRIB!$F:$F, MATCH(TEXT($D4224,"000000"), BASE_CCLASSTRIB!$A:$A, 0))/100, 0)</f>
        <v>0</v>
      </c>
    </row>
    <row r="4225" spans="4:22" ht="15.75" thickBot="1" x14ac:dyDescent="0.3">
      <c r="D4225" s="38"/>
      <c r="E4225" s="27" t="str">
        <f t="shared" si="524"/>
        <v/>
      </c>
      <c r="F4225" s="28" t="str">
        <f>IF(E4225="","",IFERROR(VLOOKUP(E4225,REGRAS_CST!$A$2:$B$200,2,FALSE),""))</f>
        <v/>
      </c>
      <c r="H4225" s="29">
        <v>8.9999999999999993E-3</v>
      </c>
      <c r="I4225" s="29">
        <v>1E-3</v>
      </c>
      <c r="K4225" s="21" t="str">
        <f>IF(E4225="","",IFERROR(VLOOKUP(E4225,REGRAS_CST!$A$2:$C$200,3,FALSE),""))</f>
        <v/>
      </c>
      <c r="L4225" s="23" t="str">
        <f t="shared" si="525"/>
        <v/>
      </c>
      <c r="M4225" s="24" t="str">
        <f t="shared" si="526"/>
        <v/>
      </c>
      <c r="N4225" s="24" t="str">
        <f t="shared" si="527"/>
        <v/>
      </c>
      <c r="O4225" s="15" t="str">
        <f t="shared" si="530"/>
        <v/>
      </c>
      <c r="P4225" s="31" t="str">
        <f t="shared" si="531"/>
        <v/>
      </c>
      <c r="Q4225" s="8" t="str">
        <f>IF(E4225="","",IFERROR(VLOOKUP(E4225,REGRAS_CST!$A$2:$D$200,4,FALSE),""))</f>
        <v/>
      </c>
      <c r="S4225" s="9">
        <f t="shared" si="528"/>
        <v>8.9999999999999993E-3</v>
      </c>
      <c r="T4225" s="9">
        <f t="shared" si="529"/>
        <v>1E-3</v>
      </c>
      <c r="U4225" s="16">
        <f>IFERROR(INDEX(BASE_CCLASSTRIB!$E:$E, MATCH(TEXT($D4225,"000000"), BASE_CCLASSTRIB!$A:$A, 0))/100, 0)</f>
        <v>0</v>
      </c>
      <c r="V4225" s="16">
        <f>IFERROR(INDEX(BASE_CCLASSTRIB!$F:$F, MATCH(TEXT($D4225,"000000"), BASE_CCLASSTRIB!$A:$A, 0))/100, 0)</f>
        <v>0</v>
      </c>
    </row>
    <row r="4226" spans="4:22" ht="15.75" thickBot="1" x14ac:dyDescent="0.3">
      <c r="D4226" s="38"/>
      <c r="E4226" s="27" t="str">
        <f t="shared" ref="E4226:E4289" si="532">IF(D4226="","",LEFT(D4226,3))</f>
        <v/>
      </c>
      <c r="F4226" s="28" t="str">
        <f>IF(E4226="","",IFERROR(VLOOKUP(E4226,REGRAS_CST!$A$2:$B$200,2,FALSE),""))</f>
        <v/>
      </c>
      <c r="H4226" s="29">
        <v>8.9999999999999993E-3</v>
      </c>
      <c r="I4226" s="29">
        <v>1E-3</v>
      </c>
      <c r="K4226" s="21" t="str">
        <f>IF(E4226="","",IFERROR(VLOOKUP(E4226,REGRAS_CST!$A$2:$C$200,3,FALSE),""))</f>
        <v/>
      </c>
      <c r="L4226" s="23" t="str">
        <f t="shared" ref="L4226:L4289" si="533">IF($G4226="", "", $G4226*(1-$V4226))</f>
        <v/>
      </c>
      <c r="M4226" s="24" t="str">
        <f t="shared" ref="M4226:M4289" si="534">IF(OR($L4226="",$S4226=""),"",$L4226*$S4226)</f>
        <v/>
      </c>
      <c r="N4226" s="24" t="str">
        <f t="shared" ref="N4226:N4289" si="535">IF(OR($L4226="",$T4226=""),"",$L4226*$T4226)</f>
        <v/>
      </c>
      <c r="O4226" s="15" t="str">
        <f t="shared" si="530"/>
        <v/>
      </c>
      <c r="P4226" s="31" t="str">
        <f t="shared" si="531"/>
        <v/>
      </c>
      <c r="Q4226" s="8" t="str">
        <f>IF(E4226="","",IFERROR(VLOOKUP(E4226,REGRAS_CST!$A$2:$D$200,4,FALSE),""))</f>
        <v/>
      </c>
      <c r="S4226" s="9">
        <f t="shared" ref="S4226:S4289" si="536">IF($H4226="","",$H4226*(1-$U4226))</f>
        <v>8.9999999999999993E-3</v>
      </c>
      <c r="T4226" s="9">
        <f t="shared" ref="T4226:T4289" si="537">IF($I4226="","",$I4226*(1-$U4226))</f>
        <v>1E-3</v>
      </c>
      <c r="U4226" s="16">
        <f>IFERROR(INDEX(BASE_CCLASSTRIB!$E:$E, MATCH(TEXT($D4226,"000000"), BASE_CCLASSTRIB!$A:$A, 0))/100, 0)</f>
        <v>0</v>
      </c>
      <c r="V4226" s="16">
        <f>IFERROR(INDEX(BASE_CCLASSTRIB!$F:$F, MATCH(TEXT($D4226,"000000"), BASE_CCLASSTRIB!$A:$A, 0))/100, 0)</f>
        <v>0</v>
      </c>
    </row>
    <row r="4227" spans="4:22" ht="15.75" thickBot="1" x14ac:dyDescent="0.3">
      <c r="D4227" s="38"/>
      <c r="E4227" s="27" t="str">
        <f t="shared" si="532"/>
        <v/>
      </c>
      <c r="F4227" s="28" t="str">
        <f>IF(E4227="","",IFERROR(VLOOKUP(E4227,REGRAS_CST!$A$2:$B$200,2,FALSE),""))</f>
        <v/>
      </c>
      <c r="H4227" s="29">
        <v>8.9999999999999993E-3</v>
      </c>
      <c r="I4227" s="29">
        <v>1E-3</v>
      </c>
      <c r="K4227" s="21" t="str">
        <f>IF(E4227="","",IFERROR(VLOOKUP(E4227,REGRAS_CST!$A$2:$C$200,3,FALSE),""))</f>
        <v/>
      </c>
      <c r="L4227" s="23" t="str">
        <f t="shared" si="533"/>
        <v/>
      </c>
      <c r="M4227" s="24" t="str">
        <f t="shared" si="534"/>
        <v/>
      </c>
      <c r="N4227" s="24" t="str">
        <f t="shared" si="535"/>
        <v/>
      </c>
      <c r="O4227" s="15" t="str">
        <f t="shared" si="530"/>
        <v/>
      </c>
      <c r="P4227" s="31" t="str">
        <f t="shared" si="531"/>
        <v/>
      </c>
      <c r="Q4227" s="8" t="str">
        <f>IF(E4227="","",IFERROR(VLOOKUP(E4227,REGRAS_CST!$A$2:$D$200,4,FALSE),""))</f>
        <v/>
      </c>
      <c r="S4227" s="9">
        <f t="shared" si="536"/>
        <v>8.9999999999999993E-3</v>
      </c>
      <c r="T4227" s="9">
        <f t="shared" si="537"/>
        <v>1E-3</v>
      </c>
      <c r="U4227" s="16">
        <f>IFERROR(INDEX(BASE_CCLASSTRIB!$E:$E, MATCH(TEXT($D4227,"000000"), BASE_CCLASSTRIB!$A:$A, 0))/100, 0)</f>
        <v>0</v>
      </c>
      <c r="V4227" s="16">
        <f>IFERROR(INDEX(BASE_CCLASSTRIB!$F:$F, MATCH(TEXT($D4227,"000000"), BASE_CCLASSTRIB!$A:$A, 0))/100, 0)</f>
        <v>0</v>
      </c>
    </row>
    <row r="4228" spans="4:22" ht="15.75" thickBot="1" x14ac:dyDescent="0.3">
      <c r="D4228" s="38"/>
      <c r="E4228" s="27" t="str">
        <f t="shared" si="532"/>
        <v/>
      </c>
      <c r="F4228" s="28" t="str">
        <f>IF(E4228="","",IFERROR(VLOOKUP(E4228,REGRAS_CST!$A$2:$B$200,2,FALSE),""))</f>
        <v/>
      </c>
      <c r="H4228" s="29">
        <v>8.9999999999999993E-3</v>
      </c>
      <c r="I4228" s="29">
        <v>1E-3</v>
      </c>
      <c r="K4228" s="21" t="str">
        <f>IF(E4228="","",IFERROR(VLOOKUP(E4228,REGRAS_CST!$A$2:$C$200,3,FALSE),""))</f>
        <v/>
      </c>
      <c r="L4228" s="23" t="str">
        <f t="shared" si="533"/>
        <v/>
      </c>
      <c r="M4228" s="24" t="str">
        <f t="shared" si="534"/>
        <v/>
      </c>
      <c r="N4228" s="24" t="str">
        <f t="shared" si="535"/>
        <v/>
      </c>
      <c r="O4228" s="15" t="str">
        <f t="shared" si="530"/>
        <v/>
      </c>
      <c r="P4228" s="31" t="str">
        <f t="shared" si="531"/>
        <v/>
      </c>
      <c r="Q4228" s="8" t="str">
        <f>IF(E4228="","",IFERROR(VLOOKUP(E4228,REGRAS_CST!$A$2:$D$200,4,FALSE),""))</f>
        <v/>
      </c>
      <c r="S4228" s="9">
        <f t="shared" si="536"/>
        <v>8.9999999999999993E-3</v>
      </c>
      <c r="T4228" s="9">
        <f t="shared" si="537"/>
        <v>1E-3</v>
      </c>
      <c r="U4228" s="16">
        <f>IFERROR(INDEX(BASE_CCLASSTRIB!$E:$E, MATCH(TEXT($D4228,"000000"), BASE_CCLASSTRIB!$A:$A, 0))/100, 0)</f>
        <v>0</v>
      </c>
      <c r="V4228" s="16">
        <f>IFERROR(INDEX(BASE_CCLASSTRIB!$F:$F, MATCH(TEXT($D4228,"000000"), BASE_CCLASSTRIB!$A:$A, 0))/100, 0)</f>
        <v>0</v>
      </c>
    </row>
    <row r="4229" spans="4:22" ht="15.75" thickBot="1" x14ac:dyDescent="0.3">
      <c r="D4229" s="38"/>
      <c r="E4229" s="27" t="str">
        <f t="shared" si="532"/>
        <v/>
      </c>
      <c r="F4229" s="28" t="str">
        <f>IF(E4229="","",IFERROR(VLOOKUP(E4229,REGRAS_CST!$A$2:$B$200,2,FALSE),""))</f>
        <v/>
      </c>
      <c r="H4229" s="29">
        <v>8.9999999999999993E-3</v>
      </c>
      <c r="I4229" s="29">
        <v>1E-3</v>
      </c>
      <c r="K4229" s="21" t="str">
        <f>IF(E4229="","",IFERROR(VLOOKUP(E4229,REGRAS_CST!$A$2:$C$200,3,FALSE),""))</f>
        <v/>
      </c>
      <c r="L4229" s="23" t="str">
        <f t="shared" si="533"/>
        <v/>
      </c>
      <c r="M4229" s="24" t="str">
        <f t="shared" si="534"/>
        <v/>
      </c>
      <c r="N4229" s="24" t="str">
        <f t="shared" si="535"/>
        <v/>
      </c>
      <c r="O4229" s="15" t="str">
        <f t="shared" si="530"/>
        <v/>
      </c>
      <c r="P4229" s="31" t="str">
        <f t="shared" si="531"/>
        <v/>
      </c>
      <c r="Q4229" s="8" t="str">
        <f>IF(E4229="","",IFERROR(VLOOKUP(E4229,REGRAS_CST!$A$2:$D$200,4,FALSE),""))</f>
        <v/>
      </c>
      <c r="S4229" s="9">
        <f t="shared" si="536"/>
        <v>8.9999999999999993E-3</v>
      </c>
      <c r="T4229" s="9">
        <f t="shared" si="537"/>
        <v>1E-3</v>
      </c>
      <c r="U4229" s="16">
        <f>IFERROR(INDEX(BASE_CCLASSTRIB!$E:$E, MATCH(TEXT($D4229,"000000"), BASE_CCLASSTRIB!$A:$A, 0))/100, 0)</f>
        <v>0</v>
      </c>
      <c r="V4229" s="16">
        <f>IFERROR(INDEX(BASE_CCLASSTRIB!$F:$F, MATCH(TEXT($D4229,"000000"), BASE_CCLASSTRIB!$A:$A, 0))/100, 0)</f>
        <v>0</v>
      </c>
    </row>
    <row r="4230" spans="4:22" ht="15.75" thickBot="1" x14ac:dyDescent="0.3">
      <c r="D4230" s="38"/>
      <c r="E4230" s="27" t="str">
        <f t="shared" si="532"/>
        <v/>
      </c>
      <c r="F4230" s="28" t="str">
        <f>IF(E4230="","",IFERROR(VLOOKUP(E4230,REGRAS_CST!$A$2:$B$200,2,FALSE),""))</f>
        <v/>
      </c>
      <c r="H4230" s="29">
        <v>8.9999999999999993E-3</v>
      </c>
      <c r="I4230" s="29">
        <v>1E-3</v>
      </c>
      <c r="K4230" s="21" t="str">
        <f>IF(E4230="","",IFERROR(VLOOKUP(E4230,REGRAS_CST!$A$2:$C$200,3,FALSE),""))</f>
        <v/>
      </c>
      <c r="L4230" s="23" t="str">
        <f t="shared" si="533"/>
        <v/>
      </c>
      <c r="M4230" s="24" t="str">
        <f t="shared" si="534"/>
        <v/>
      </c>
      <c r="N4230" s="24" t="str">
        <f t="shared" si="535"/>
        <v/>
      </c>
      <c r="O4230" s="15" t="str">
        <f t="shared" si="530"/>
        <v/>
      </c>
      <c r="P4230" s="31" t="str">
        <f t="shared" si="531"/>
        <v/>
      </c>
      <c r="Q4230" s="8" t="str">
        <f>IF(E4230="","",IFERROR(VLOOKUP(E4230,REGRAS_CST!$A$2:$D$200,4,FALSE),""))</f>
        <v/>
      </c>
      <c r="S4230" s="9">
        <f t="shared" si="536"/>
        <v>8.9999999999999993E-3</v>
      </c>
      <c r="T4230" s="9">
        <f t="shared" si="537"/>
        <v>1E-3</v>
      </c>
      <c r="U4230" s="16">
        <f>IFERROR(INDEX(BASE_CCLASSTRIB!$E:$E, MATCH(TEXT($D4230,"000000"), BASE_CCLASSTRIB!$A:$A, 0))/100, 0)</f>
        <v>0</v>
      </c>
      <c r="V4230" s="16">
        <f>IFERROR(INDEX(BASE_CCLASSTRIB!$F:$F, MATCH(TEXT($D4230,"000000"), BASE_CCLASSTRIB!$A:$A, 0))/100, 0)</f>
        <v>0</v>
      </c>
    </row>
    <row r="4231" spans="4:22" ht="15.75" thickBot="1" x14ac:dyDescent="0.3">
      <c r="D4231" s="38"/>
      <c r="E4231" s="27" t="str">
        <f t="shared" si="532"/>
        <v/>
      </c>
      <c r="F4231" s="28" t="str">
        <f>IF(E4231="","",IFERROR(VLOOKUP(E4231,REGRAS_CST!$A$2:$B$200,2,FALSE),""))</f>
        <v/>
      </c>
      <c r="H4231" s="29">
        <v>8.9999999999999993E-3</v>
      </c>
      <c r="I4231" s="29">
        <v>1E-3</v>
      </c>
      <c r="K4231" s="21" t="str">
        <f>IF(E4231="","",IFERROR(VLOOKUP(E4231,REGRAS_CST!$A$2:$C$200,3,FALSE),""))</f>
        <v/>
      </c>
      <c r="L4231" s="23" t="str">
        <f t="shared" si="533"/>
        <v/>
      </c>
      <c r="M4231" s="24" t="str">
        <f t="shared" si="534"/>
        <v/>
      </c>
      <c r="N4231" s="24" t="str">
        <f t="shared" si="535"/>
        <v/>
      </c>
      <c r="O4231" s="15" t="str">
        <f t="shared" si="530"/>
        <v/>
      </c>
      <c r="P4231" s="31" t="str">
        <f t="shared" si="531"/>
        <v/>
      </c>
      <c r="Q4231" s="8" t="str">
        <f>IF(E4231="","",IFERROR(VLOOKUP(E4231,REGRAS_CST!$A$2:$D$200,4,FALSE),""))</f>
        <v/>
      </c>
      <c r="S4231" s="9">
        <f t="shared" si="536"/>
        <v>8.9999999999999993E-3</v>
      </c>
      <c r="T4231" s="9">
        <f t="shared" si="537"/>
        <v>1E-3</v>
      </c>
      <c r="U4231" s="16">
        <f>IFERROR(INDEX(BASE_CCLASSTRIB!$E:$E, MATCH(TEXT($D4231,"000000"), BASE_CCLASSTRIB!$A:$A, 0))/100, 0)</f>
        <v>0</v>
      </c>
      <c r="V4231" s="16">
        <f>IFERROR(INDEX(BASE_CCLASSTRIB!$F:$F, MATCH(TEXT($D4231,"000000"), BASE_CCLASSTRIB!$A:$A, 0))/100, 0)</f>
        <v>0</v>
      </c>
    </row>
    <row r="4232" spans="4:22" ht="15.75" thickBot="1" x14ac:dyDescent="0.3">
      <c r="D4232" s="38"/>
      <c r="E4232" s="27" t="str">
        <f t="shared" si="532"/>
        <v/>
      </c>
      <c r="F4232" s="28" t="str">
        <f>IF(E4232="","",IFERROR(VLOOKUP(E4232,REGRAS_CST!$A$2:$B$200,2,FALSE),""))</f>
        <v/>
      </c>
      <c r="H4232" s="29">
        <v>8.9999999999999993E-3</v>
      </c>
      <c r="I4232" s="29">
        <v>1E-3</v>
      </c>
      <c r="K4232" s="21" t="str">
        <f>IF(E4232="","",IFERROR(VLOOKUP(E4232,REGRAS_CST!$A$2:$C$200,3,FALSE),""))</f>
        <v/>
      </c>
      <c r="L4232" s="23" t="str">
        <f t="shared" si="533"/>
        <v/>
      </c>
      <c r="M4232" s="24" t="str">
        <f t="shared" si="534"/>
        <v/>
      </c>
      <c r="N4232" s="24" t="str">
        <f t="shared" si="535"/>
        <v/>
      </c>
      <c r="O4232" s="15" t="str">
        <f t="shared" si="530"/>
        <v/>
      </c>
      <c r="P4232" s="31" t="str">
        <f t="shared" si="531"/>
        <v/>
      </c>
      <c r="Q4232" s="8" t="str">
        <f>IF(E4232="","",IFERROR(VLOOKUP(E4232,REGRAS_CST!$A$2:$D$200,4,FALSE),""))</f>
        <v/>
      </c>
      <c r="S4232" s="9">
        <f t="shared" si="536"/>
        <v>8.9999999999999993E-3</v>
      </c>
      <c r="T4232" s="9">
        <f t="shared" si="537"/>
        <v>1E-3</v>
      </c>
      <c r="U4232" s="16">
        <f>IFERROR(INDEX(BASE_CCLASSTRIB!$E:$E, MATCH(TEXT($D4232,"000000"), BASE_CCLASSTRIB!$A:$A, 0))/100, 0)</f>
        <v>0</v>
      </c>
      <c r="V4232" s="16">
        <f>IFERROR(INDEX(BASE_CCLASSTRIB!$F:$F, MATCH(TEXT($D4232,"000000"), BASE_CCLASSTRIB!$A:$A, 0))/100, 0)</f>
        <v>0</v>
      </c>
    </row>
    <row r="4233" spans="4:22" ht="15.75" thickBot="1" x14ac:dyDescent="0.3">
      <c r="D4233" s="38"/>
      <c r="E4233" s="27" t="str">
        <f t="shared" si="532"/>
        <v/>
      </c>
      <c r="F4233" s="28" t="str">
        <f>IF(E4233="","",IFERROR(VLOOKUP(E4233,REGRAS_CST!$A$2:$B$200,2,FALSE),""))</f>
        <v/>
      </c>
      <c r="H4233" s="29">
        <v>8.9999999999999993E-3</v>
      </c>
      <c r="I4233" s="29">
        <v>1E-3</v>
      </c>
      <c r="K4233" s="21" t="str">
        <f>IF(E4233="","",IFERROR(VLOOKUP(E4233,REGRAS_CST!$A$2:$C$200,3,FALSE),""))</f>
        <v/>
      </c>
      <c r="L4233" s="23" t="str">
        <f t="shared" si="533"/>
        <v/>
      </c>
      <c r="M4233" s="24" t="str">
        <f t="shared" si="534"/>
        <v/>
      </c>
      <c r="N4233" s="24" t="str">
        <f t="shared" si="535"/>
        <v/>
      </c>
      <c r="O4233" s="15" t="str">
        <f t="shared" si="530"/>
        <v/>
      </c>
      <c r="P4233" s="31" t="str">
        <f t="shared" si="531"/>
        <v/>
      </c>
      <c r="Q4233" s="8" t="str">
        <f>IF(E4233="","",IFERROR(VLOOKUP(E4233,REGRAS_CST!$A$2:$D$200,4,FALSE),""))</f>
        <v/>
      </c>
      <c r="S4233" s="9">
        <f t="shared" si="536"/>
        <v>8.9999999999999993E-3</v>
      </c>
      <c r="T4233" s="9">
        <f t="shared" si="537"/>
        <v>1E-3</v>
      </c>
      <c r="U4233" s="16">
        <f>IFERROR(INDEX(BASE_CCLASSTRIB!$E:$E, MATCH(TEXT($D4233,"000000"), BASE_CCLASSTRIB!$A:$A, 0))/100, 0)</f>
        <v>0</v>
      </c>
      <c r="V4233" s="16">
        <f>IFERROR(INDEX(BASE_CCLASSTRIB!$F:$F, MATCH(TEXT($D4233,"000000"), BASE_CCLASSTRIB!$A:$A, 0))/100, 0)</f>
        <v>0</v>
      </c>
    </row>
    <row r="4234" spans="4:22" ht="15.75" thickBot="1" x14ac:dyDescent="0.3">
      <c r="D4234" s="38"/>
      <c r="E4234" s="27" t="str">
        <f t="shared" si="532"/>
        <v/>
      </c>
      <c r="F4234" s="28" t="str">
        <f>IF(E4234="","",IFERROR(VLOOKUP(E4234,REGRAS_CST!$A$2:$B$200,2,FALSE),""))</f>
        <v/>
      </c>
      <c r="H4234" s="29">
        <v>8.9999999999999993E-3</v>
      </c>
      <c r="I4234" s="29">
        <v>1E-3</v>
      </c>
      <c r="K4234" s="21" t="str">
        <f>IF(E4234="","",IFERROR(VLOOKUP(E4234,REGRAS_CST!$A$2:$C$200,3,FALSE),""))</f>
        <v/>
      </c>
      <c r="L4234" s="23" t="str">
        <f t="shared" si="533"/>
        <v/>
      </c>
      <c r="M4234" s="24" t="str">
        <f t="shared" si="534"/>
        <v/>
      </c>
      <c r="N4234" s="24" t="str">
        <f t="shared" si="535"/>
        <v/>
      </c>
      <c r="O4234" s="15" t="str">
        <f t="shared" si="530"/>
        <v/>
      </c>
      <c r="P4234" s="31" t="str">
        <f t="shared" si="531"/>
        <v/>
      </c>
      <c r="Q4234" s="8" t="str">
        <f>IF(E4234="","",IFERROR(VLOOKUP(E4234,REGRAS_CST!$A$2:$D$200,4,FALSE),""))</f>
        <v/>
      </c>
      <c r="S4234" s="9">
        <f t="shared" si="536"/>
        <v>8.9999999999999993E-3</v>
      </c>
      <c r="T4234" s="9">
        <f t="shared" si="537"/>
        <v>1E-3</v>
      </c>
      <c r="U4234" s="16">
        <f>IFERROR(INDEX(BASE_CCLASSTRIB!$E:$E, MATCH(TEXT($D4234,"000000"), BASE_CCLASSTRIB!$A:$A, 0))/100, 0)</f>
        <v>0</v>
      </c>
      <c r="V4234" s="16">
        <f>IFERROR(INDEX(BASE_CCLASSTRIB!$F:$F, MATCH(TEXT($D4234,"000000"), BASE_CCLASSTRIB!$A:$A, 0))/100, 0)</f>
        <v>0</v>
      </c>
    </row>
    <row r="4235" spans="4:22" ht="15.75" thickBot="1" x14ac:dyDescent="0.3">
      <c r="D4235" s="38"/>
      <c r="E4235" s="27" t="str">
        <f t="shared" si="532"/>
        <v/>
      </c>
      <c r="F4235" s="28" t="str">
        <f>IF(E4235="","",IFERROR(VLOOKUP(E4235,REGRAS_CST!$A$2:$B$200,2,FALSE),""))</f>
        <v/>
      </c>
      <c r="H4235" s="29">
        <v>8.9999999999999993E-3</v>
      </c>
      <c r="I4235" s="29">
        <v>1E-3</v>
      </c>
      <c r="K4235" s="21" t="str">
        <f>IF(E4235="","",IFERROR(VLOOKUP(E4235,REGRAS_CST!$A$2:$C$200,3,FALSE),""))</f>
        <v/>
      </c>
      <c r="L4235" s="23" t="str">
        <f t="shared" si="533"/>
        <v/>
      </c>
      <c r="M4235" s="24" t="str">
        <f t="shared" si="534"/>
        <v/>
      </c>
      <c r="N4235" s="24" t="str">
        <f t="shared" si="535"/>
        <v/>
      </c>
      <c r="O4235" s="15" t="str">
        <f t="shared" si="530"/>
        <v/>
      </c>
      <c r="P4235" s="31" t="str">
        <f t="shared" si="531"/>
        <v/>
      </c>
      <c r="Q4235" s="8" t="str">
        <f>IF(E4235="","",IFERROR(VLOOKUP(E4235,REGRAS_CST!$A$2:$D$200,4,FALSE),""))</f>
        <v/>
      </c>
      <c r="S4235" s="9">
        <f t="shared" si="536"/>
        <v>8.9999999999999993E-3</v>
      </c>
      <c r="T4235" s="9">
        <f t="shared" si="537"/>
        <v>1E-3</v>
      </c>
      <c r="U4235" s="16">
        <f>IFERROR(INDEX(BASE_CCLASSTRIB!$E:$E, MATCH(TEXT($D4235,"000000"), BASE_CCLASSTRIB!$A:$A, 0))/100, 0)</f>
        <v>0</v>
      </c>
      <c r="V4235" s="16">
        <f>IFERROR(INDEX(BASE_CCLASSTRIB!$F:$F, MATCH(TEXT($D4235,"000000"), BASE_CCLASSTRIB!$A:$A, 0))/100, 0)</f>
        <v>0</v>
      </c>
    </row>
    <row r="4236" spans="4:22" ht="15.75" thickBot="1" x14ac:dyDescent="0.3">
      <c r="D4236" s="38"/>
      <c r="E4236" s="27" t="str">
        <f t="shared" si="532"/>
        <v/>
      </c>
      <c r="F4236" s="28" t="str">
        <f>IF(E4236="","",IFERROR(VLOOKUP(E4236,REGRAS_CST!$A$2:$B$200,2,FALSE),""))</f>
        <v/>
      </c>
      <c r="H4236" s="29">
        <v>8.9999999999999993E-3</v>
      </c>
      <c r="I4236" s="29">
        <v>1E-3</v>
      </c>
      <c r="K4236" s="21" t="str">
        <f>IF(E4236="","",IFERROR(VLOOKUP(E4236,REGRAS_CST!$A$2:$C$200,3,FALSE),""))</f>
        <v/>
      </c>
      <c r="L4236" s="23" t="str">
        <f t="shared" si="533"/>
        <v/>
      </c>
      <c r="M4236" s="24" t="str">
        <f t="shared" si="534"/>
        <v/>
      </c>
      <c r="N4236" s="24" t="str">
        <f t="shared" si="535"/>
        <v/>
      </c>
      <c r="O4236" s="15" t="str">
        <f t="shared" si="530"/>
        <v/>
      </c>
      <c r="P4236" s="31" t="str">
        <f t="shared" si="531"/>
        <v/>
      </c>
      <c r="Q4236" s="8" t="str">
        <f>IF(E4236="","",IFERROR(VLOOKUP(E4236,REGRAS_CST!$A$2:$D$200,4,FALSE),""))</f>
        <v/>
      </c>
      <c r="S4236" s="9">
        <f t="shared" si="536"/>
        <v>8.9999999999999993E-3</v>
      </c>
      <c r="T4236" s="9">
        <f t="shared" si="537"/>
        <v>1E-3</v>
      </c>
      <c r="U4236" s="16">
        <f>IFERROR(INDEX(BASE_CCLASSTRIB!$E:$E, MATCH(TEXT($D4236,"000000"), BASE_CCLASSTRIB!$A:$A, 0))/100, 0)</f>
        <v>0</v>
      </c>
      <c r="V4236" s="16">
        <f>IFERROR(INDEX(BASE_CCLASSTRIB!$F:$F, MATCH(TEXT($D4236,"000000"), BASE_CCLASSTRIB!$A:$A, 0))/100, 0)</f>
        <v>0</v>
      </c>
    </row>
    <row r="4237" spans="4:22" ht="15.75" thickBot="1" x14ac:dyDescent="0.3">
      <c r="D4237" s="38"/>
      <c r="E4237" s="27" t="str">
        <f t="shared" si="532"/>
        <v/>
      </c>
      <c r="F4237" s="28" t="str">
        <f>IF(E4237="","",IFERROR(VLOOKUP(E4237,REGRAS_CST!$A$2:$B$200,2,FALSE),""))</f>
        <v/>
      </c>
      <c r="H4237" s="29">
        <v>8.9999999999999993E-3</v>
      </c>
      <c r="I4237" s="29">
        <v>1E-3</v>
      </c>
      <c r="K4237" s="21" t="str">
        <f>IF(E4237="","",IFERROR(VLOOKUP(E4237,REGRAS_CST!$A$2:$C$200,3,FALSE),""))</f>
        <v/>
      </c>
      <c r="L4237" s="23" t="str">
        <f t="shared" si="533"/>
        <v/>
      </c>
      <c r="M4237" s="24" t="str">
        <f t="shared" si="534"/>
        <v/>
      </c>
      <c r="N4237" s="24" t="str">
        <f t="shared" si="535"/>
        <v/>
      </c>
      <c r="O4237" s="15" t="str">
        <f t="shared" si="530"/>
        <v/>
      </c>
      <c r="P4237" s="31" t="str">
        <f t="shared" si="531"/>
        <v/>
      </c>
      <c r="Q4237" s="8" t="str">
        <f>IF(E4237="","",IFERROR(VLOOKUP(E4237,REGRAS_CST!$A$2:$D$200,4,FALSE),""))</f>
        <v/>
      </c>
      <c r="S4237" s="9">
        <f t="shared" si="536"/>
        <v>8.9999999999999993E-3</v>
      </c>
      <c r="T4237" s="9">
        <f t="shared" si="537"/>
        <v>1E-3</v>
      </c>
      <c r="U4237" s="16">
        <f>IFERROR(INDEX(BASE_CCLASSTRIB!$E:$E, MATCH(TEXT($D4237,"000000"), BASE_CCLASSTRIB!$A:$A, 0))/100, 0)</f>
        <v>0</v>
      </c>
      <c r="V4237" s="16">
        <f>IFERROR(INDEX(BASE_CCLASSTRIB!$F:$F, MATCH(TEXT($D4237,"000000"), BASE_CCLASSTRIB!$A:$A, 0))/100, 0)</f>
        <v>0</v>
      </c>
    </row>
    <row r="4238" spans="4:22" ht="15.75" thickBot="1" x14ac:dyDescent="0.3">
      <c r="D4238" s="38"/>
      <c r="E4238" s="27" t="str">
        <f t="shared" si="532"/>
        <v/>
      </c>
      <c r="F4238" s="28" t="str">
        <f>IF(E4238="","",IFERROR(VLOOKUP(E4238,REGRAS_CST!$A$2:$B$200,2,FALSE),""))</f>
        <v/>
      </c>
      <c r="H4238" s="29">
        <v>8.9999999999999993E-3</v>
      </c>
      <c r="I4238" s="29">
        <v>1E-3</v>
      </c>
      <c r="K4238" s="21" t="str">
        <f>IF(E4238="","",IFERROR(VLOOKUP(E4238,REGRAS_CST!$A$2:$C$200,3,FALSE),""))</f>
        <v/>
      </c>
      <c r="L4238" s="23" t="str">
        <f t="shared" si="533"/>
        <v/>
      </c>
      <c r="M4238" s="24" t="str">
        <f t="shared" si="534"/>
        <v/>
      </c>
      <c r="N4238" s="24" t="str">
        <f t="shared" si="535"/>
        <v/>
      </c>
      <c r="O4238" s="15" t="str">
        <f t="shared" si="530"/>
        <v/>
      </c>
      <c r="P4238" s="31" t="str">
        <f t="shared" si="531"/>
        <v/>
      </c>
      <c r="Q4238" s="8" t="str">
        <f>IF(E4238="","",IFERROR(VLOOKUP(E4238,REGRAS_CST!$A$2:$D$200,4,FALSE),""))</f>
        <v/>
      </c>
      <c r="S4238" s="9">
        <f t="shared" si="536"/>
        <v>8.9999999999999993E-3</v>
      </c>
      <c r="T4238" s="9">
        <f t="shared" si="537"/>
        <v>1E-3</v>
      </c>
      <c r="U4238" s="16">
        <f>IFERROR(INDEX(BASE_CCLASSTRIB!$E:$E, MATCH(TEXT($D4238,"000000"), BASE_CCLASSTRIB!$A:$A, 0))/100, 0)</f>
        <v>0</v>
      </c>
      <c r="V4238" s="16">
        <f>IFERROR(INDEX(BASE_CCLASSTRIB!$F:$F, MATCH(TEXT($D4238,"000000"), BASE_CCLASSTRIB!$A:$A, 0))/100, 0)</f>
        <v>0</v>
      </c>
    </row>
    <row r="4239" spans="4:22" ht="15.75" thickBot="1" x14ac:dyDescent="0.3">
      <c r="D4239" s="38"/>
      <c r="E4239" s="27" t="str">
        <f t="shared" si="532"/>
        <v/>
      </c>
      <c r="F4239" s="28" t="str">
        <f>IF(E4239="","",IFERROR(VLOOKUP(E4239,REGRAS_CST!$A$2:$B$200,2,FALSE),""))</f>
        <v/>
      </c>
      <c r="H4239" s="29">
        <v>8.9999999999999993E-3</v>
      </c>
      <c r="I4239" s="29">
        <v>1E-3</v>
      </c>
      <c r="K4239" s="21" t="str">
        <f>IF(E4239="","",IFERROR(VLOOKUP(E4239,REGRAS_CST!$A$2:$C$200,3,FALSE),""))</f>
        <v/>
      </c>
      <c r="L4239" s="23" t="str">
        <f t="shared" si="533"/>
        <v/>
      </c>
      <c r="M4239" s="24" t="str">
        <f t="shared" si="534"/>
        <v/>
      </c>
      <c r="N4239" s="24" t="str">
        <f t="shared" si="535"/>
        <v/>
      </c>
      <c r="O4239" s="15" t="str">
        <f t="shared" si="530"/>
        <v/>
      </c>
      <c r="P4239" s="31" t="str">
        <f t="shared" si="531"/>
        <v/>
      </c>
      <c r="Q4239" s="8" t="str">
        <f>IF(E4239="","",IFERROR(VLOOKUP(E4239,REGRAS_CST!$A$2:$D$200,4,FALSE),""))</f>
        <v/>
      </c>
      <c r="S4239" s="9">
        <f t="shared" si="536"/>
        <v>8.9999999999999993E-3</v>
      </c>
      <c r="T4239" s="9">
        <f t="shared" si="537"/>
        <v>1E-3</v>
      </c>
      <c r="U4239" s="16">
        <f>IFERROR(INDEX(BASE_CCLASSTRIB!$E:$E, MATCH(TEXT($D4239,"000000"), BASE_CCLASSTRIB!$A:$A, 0))/100, 0)</f>
        <v>0</v>
      </c>
      <c r="V4239" s="16">
        <f>IFERROR(INDEX(BASE_CCLASSTRIB!$F:$F, MATCH(TEXT($D4239,"000000"), BASE_CCLASSTRIB!$A:$A, 0))/100, 0)</f>
        <v>0</v>
      </c>
    </row>
    <row r="4240" spans="4:22" ht="15.75" thickBot="1" x14ac:dyDescent="0.3">
      <c r="D4240" s="38"/>
      <c r="E4240" s="27" t="str">
        <f t="shared" si="532"/>
        <v/>
      </c>
      <c r="F4240" s="28" t="str">
        <f>IF(E4240="","",IFERROR(VLOOKUP(E4240,REGRAS_CST!$A$2:$B$200,2,FALSE),""))</f>
        <v/>
      </c>
      <c r="H4240" s="29">
        <v>8.9999999999999993E-3</v>
      </c>
      <c r="I4240" s="29">
        <v>1E-3</v>
      </c>
      <c r="K4240" s="21" t="str">
        <f>IF(E4240="","",IFERROR(VLOOKUP(E4240,REGRAS_CST!$A$2:$C$200,3,FALSE),""))</f>
        <v/>
      </c>
      <c r="L4240" s="23" t="str">
        <f t="shared" si="533"/>
        <v/>
      </c>
      <c r="M4240" s="24" t="str">
        <f t="shared" si="534"/>
        <v/>
      </c>
      <c r="N4240" s="24" t="str">
        <f t="shared" si="535"/>
        <v/>
      </c>
      <c r="O4240" s="15" t="str">
        <f t="shared" ref="O4240:O4303" si="538">IF(D4240="","",
IF(AND(K4240&lt;&gt;"SIM",V4240&gt;0),"ERRO: % BC &gt; 0, mas NÃO permitida ❌",
IF(AND(K4240="SIM",V4240=0),"ATENÇÃO: BC permitida, mas % = 0 🔎",
"Base de cálculo aplicada corretamente ✅")))</f>
        <v/>
      </c>
      <c r="P4240" s="31" t="str">
        <f t="shared" ref="P4240:P4303" si="539">IF(D4240="","",
IF(AND(Q4240&lt;&gt;"SIM",U4240&gt;0),"ERRO: % alíquota &gt; 0, mas NÃO permitida ❌",
IF(AND(Q4240="SIM",U4240=0),"ATENÇÃO: alíquota permitida, mas % = 0 🔎",
"Alíquota aplicada corretamente ✅")))</f>
        <v/>
      </c>
      <c r="Q4240" s="8" t="str">
        <f>IF(E4240="","",IFERROR(VLOOKUP(E4240,REGRAS_CST!$A$2:$D$200,4,FALSE),""))</f>
        <v/>
      </c>
      <c r="S4240" s="9">
        <f t="shared" si="536"/>
        <v>8.9999999999999993E-3</v>
      </c>
      <c r="T4240" s="9">
        <f t="shared" si="537"/>
        <v>1E-3</v>
      </c>
      <c r="U4240" s="16">
        <f>IFERROR(INDEX(BASE_CCLASSTRIB!$E:$E, MATCH(TEXT($D4240,"000000"), BASE_CCLASSTRIB!$A:$A, 0))/100, 0)</f>
        <v>0</v>
      </c>
      <c r="V4240" s="16">
        <f>IFERROR(INDEX(BASE_CCLASSTRIB!$F:$F, MATCH(TEXT($D4240,"000000"), BASE_CCLASSTRIB!$A:$A, 0))/100, 0)</f>
        <v>0</v>
      </c>
    </row>
    <row r="4241" spans="4:22" ht="15.75" thickBot="1" x14ac:dyDescent="0.3">
      <c r="D4241" s="38"/>
      <c r="E4241" s="27" t="str">
        <f t="shared" si="532"/>
        <v/>
      </c>
      <c r="F4241" s="28" t="str">
        <f>IF(E4241="","",IFERROR(VLOOKUP(E4241,REGRAS_CST!$A$2:$B$200,2,FALSE),""))</f>
        <v/>
      </c>
      <c r="H4241" s="29">
        <v>8.9999999999999993E-3</v>
      </c>
      <c r="I4241" s="29">
        <v>1E-3</v>
      </c>
      <c r="K4241" s="21" t="str">
        <f>IF(E4241="","",IFERROR(VLOOKUP(E4241,REGRAS_CST!$A$2:$C$200,3,FALSE),""))</f>
        <v/>
      </c>
      <c r="L4241" s="23" t="str">
        <f t="shared" si="533"/>
        <v/>
      </c>
      <c r="M4241" s="24" t="str">
        <f t="shared" si="534"/>
        <v/>
      </c>
      <c r="N4241" s="24" t="str">
        <f t="shared" si="535"/>
        <v/>
      </c>
      <c r="O4241" s="15" t="str">
        <f t="shared" si="538"/>
        <v/>
      </c>
      <c r="P4241" s="31" t="str">
        <f t="shared" si="539"/>
        <v/>
      </c>
      <c r="Q4241" s="8" t="str">
        <f>IF(E4241="","",IFERROR(VLOOKUP(E4241,REGRAS_CST!$A$2:$D$200,4,FALSE),""))</f>
        <v/>
      </c>
      <c r="S4241" s="9">
        <f t="shared" si="536"/>
        <v>8.9999999999999993E-3</v>
      </c>
      <c r="T4241" s="9">
        <f t="shared" si="537"/>
        <v>1E-3</v>
      </c>
      <c r="U4241" s="16">
        <f>IFERROR(INDEX(BASE_CCLASSTRIB!$E:$E, MATCH(TEXT($D4241,"000000"), BASE_CCLASSTRIB!$A:$A, 0))/100, 0)</f>
        <v>0</v>
      </c>
      <c r="V4241" s="16">
        <f>IFERROR(INDEX(BASE_CCLASSTRIB!$F:$F, MATCH(TEXT($D4241,"000000"), BASE_CCLASSTRIB!$A:$A, 0))/100, 0)</f>
        <v>0</v>
      </c>
    </row>
    <row r="4242" spans="4:22" ht="15.75" thickBot="1" x14ac:dyDescent="0.3">
      <c r="D4242" s="38"/>
      <c r="E4242" s="27" t="str">
        <f t="shared" si="532"/>
        <v/>
      </c>
      <c r="F4242" s="28" t="str">
        <f>IF(E4242="","",IFERROR(VLOOKUP(E4242,REGRAS_CST!$A$2:$B$200,2,FALSE),""))</f>
        <v/>
      </c>
      <c r="H4242" s="29">
        <v>8.9999999999999993E-3</v>
      </c>
      <c r="I4242" s="29">
        <v>1E-3</v>
      </c>
      <c r="K4242" s="21" t="str">
        <f>IF(E4242="","",IFERROR(VLOOKUP(E4242,REGRAS_CST!$A$2:$C$200,3,FALSE),""))</f>
        <v/>
      </c>
      <c r="L4242" s="23" t="str">
        <f t="shared" si="533"/>
        <v/>
      </c>
      <c r="M4242" s="24" t="str">
        <f t="shared" si="534"/>
        <v/>
      </c>
      <c r="N4242" s="24" t="str">
        <f t="shared" si="535"/>
        <v/>
      </c>
      <c r="O4242" s="15" t="str">
        <f t="shared" si="538"/>
        <v/>
      </c>
      <c r="P4242" s="31" t="str">
        <f t="shared" si="539"/>
        <v/>
      </c>
      <c r="Q4242" s="8" t="str">
        <f>IF(E4242="","",IFERROR(VLOOKUP(E4242,REGRAS_CST!$A$2:$D$200,4,FALSE),""))</f>
        <v/>
      </c>
      <c r="S4242" s="9">
        <f t="shared" si="536"/>
        <v>8.9999999999999993E-3</v>
      </c>
      <c r="T4242" s="9">
        <f t="shared" si="537"/>
        <v>1E-3</v>
      </c>
      <c r="U4242" s="16">
        <f>IFERROR(INDEX(BASE_CCLASSTRIB!$E:$E, MATCH(TEXT($D4242,"000000"), BASE_CCLASSTRIB!$A:$A, 0))/100, 0)</f>
        <v>0</v>
      </c>
      <c r="V4242" s="16">
        <f>IFERROR(INDEX(BASE_CCLASSTRIB!$F:$F, MATCH(TEXT($D4242,"000000"), BASE_CCLASSTRIB!$A:$A, 0))/100, 0)</f>
        <v>0</v>
      </c>
    </row>
    <row r="4243" spans="4:22" ht="15.75" thickBot="1" x14ac:dyDescent="0.3">
      <c r="D4243" s="38"/>
      <c r="E4243" s="27" t="str">
        <f t="shared" si="532"/>
        <v/>
      </c>
      <c r="F4243" s="28" t="str">
        <f>IF(E4243="","",IFERROR(VLOOKUP(E4243,REGRAS_CST!$A$2:$B$200,2,FALSE),""))</f>
        <v/>
      </c>
      <c r="H4243" s="29">
        <v>8.9999999999999993E-3</v>
      </c>
      <c r="I4243" s="29">
        <v>1E-3</v>
      </c>
      <c r="K4243" s="21" t="str">
        <f>IF(E4243="","",IFERROR(VLOOKUP(E4243,REGRAS_CST!$A$2:$C$200,3,FALSE),""))</f>
        <v/>
      </c>
      <c r="L4243" s="23" t="str">
        <f t="shared" si="533"/>
        <v/>
      </c>
      <c r="M4243" s="24" t="str">
        <f t="shared" si="534"/>
        <v/>
      </c>
      <c r="N4243" s="24" t="str">
        <f t="shared" si="535"/>
        <v/>
      </c>
      <c r="O4243" s="15" t="str">
        <f t="shared" si="538"/>
        <v/>
      </c>
      <c r="P4243" s="31" t="str">
        <f t="shared" si="539"/>
        <v/>
      </c>
      <c r="Q4243" s="8" t="str">
        <f>IF(E4243="","",IFERROR(VLOOKUP(E4243,REGRAS_CST!$A$2:$D$200,4,FALSE),""))</f>
        <v/>
      </c>
      <c r="S4243" s="9">
        <f t="shared" si="536"/>
        <v>8.9999999999999993E-3</v>
      </c>
      <c r="T4243" s="9">
        <f t="shared" si="537"/>
        <v>1E-3</v>
      </c>
      <c r="U4243" s="16">
        <f>IFERROR(INDEX(BASE_CCLASSTRIB!$E:$E, MATCH(TEXT($D4243,"000000"), BASE_CCLASSTRIB!$A:$A, 0))/100, 0)</f>
        <v>0</v>
      </c>
      <c r="V4243" s="16">
        <f>IFERROR(INDEX(BASE_CCLASSTRIB!$F:$F, MATCH(TEXT($D4243,"000000"), BASE_CCLASSTRIB!$A:$A, 0))/100, 0)</f>
        <v>0</v>
      </c>
    </row>
    <row r="4244" spans="4:22" ht="15.75" thickBot="1" x14ac:dyDescent="0.3">
      <c r="D4244" s="38"/>
      <c r="E4244" s="27" t="str">
        <f t="shared" si="532"/>
        <v/>
      </c>
      <c r="F4244" s="28" t="str">
        <f>IF(E4244="","",IFERROR(VLOOKUP(E4244,REGRAS_CST!$A$2:$B$200,2,FALSE),""))</f>
        <v/>
      </c>
      <c r="H4244" s="29">
        <v>8.9999999999999993E-3</v>
      </c>
      <c r="I4244" s="29">
        <v>1E-3</v>
      </c>
      <c r="K4244" s="21" t="str">
        <f>IF(E4244="","",IFERROR(VLOOKUP(E4244,REGRAS_CST!$A$2:$C$200,3,FALSE),""))</f>
        <v/>
      </c>
      <c r="L4244" s="23" t="str">
        <f t="shared" si="533"/>
        <v/>
      </c>
      <c r="M4244" s="24" t="str">
        <f t="shared" si="534"/>
        <v/>
      </c>
      <c r="N4244" s="24" t="str">
        <f t="shared" si="535"/>
        <v/>
      </c>
      <c r="O4244" s="15" t="str">
        <f t="shared" si="538"/>
        <v/>
      </c>
      <c r="P4244" s="31" t="str">
        <f t="shared" si="539"/>
        <v/>
      </c>
      <c r="Q4244" s="8" t="str">
        <f>IF(E4244="","",IFERROR(VLOOKUP(E4244,REGRAS_CST!$A$2:$D$200,4,FALSE),""))</f>
        <v/>
      </c>
      <c r="S4244" s="9">
        <f t="shared" si="536"/>
        <v>8.9999999999999993E-3</v>
      </c>
      <c r="T4244" s="9">
        <f t="shared" si="537"/>
        <v>1E-3</v>
      </c>
      <c r="U4244" s="16">
        <f>IFERROR(INDEX(BASE_CCLASSTRIB!$E:$E, MATCH(TEXT($D4244,"000000"), BASE_CCLASSTRIB!$A:$A, 0))/100, 0)</f>
        <v>0</v>
      </c>
      <c r="V4244" s="16">
        <f>IFERROR(INDEX(BASE_CCLASSTRIB!$F:$F, MATCH(TEXT($D4244,"000000"), BASE_CCLASSTRIB!$A:$A, 0))/100, 0)</f>
        <v>0</v>
      </c>
    </row>
    <row r="4245" spans="4:22" ht="15.75" thickBot="1" x14ac:dyDescent="0.3">
      <c r="D4245" s="38"/>
      <c r="E4245" s="27" t="str">
        <f t="shared" si="532"/>
        <v/>
      </c>
      <c r="F4245" s="28" t="str">
        <f>IF(E4245="","",IFERROR(VLOOKUP(E4245,REGRAS_CST!$A$2:$B$200,2,FALSE),""))</f>
        <v/>
      </c>
      <c r="H4245" s="29">
        <v>8.9999999999999993E-3</v>
      </c>
      <c r="I4245" s="29">
        <v>1E-3</v>
      </c>
      <c r="K4245" s="21" t="str">
        <f>IF(E4245="","",IFERROR(VLOOKUP(E4245,REGRAS_CST!$A$2:$C$200,3,FALSE),""))</f>
        <v/>
      </c>
      <c r="L4245" s="23" t="str">
        <f t="shared" si="533"/>
        <v/>
      </c>
      <c r="M4245" s="24" t="str">
        <f t="shared" si="534"/>
        <v/>
      </c>
      <c r="N4245" s="24" t="str">
        <f t="shared" si="535"/>
        <v/>
      </c>
      <c r="O4245" s="15" t="str">
        <f t="shared" si="538"/>
        <v/>
      </c>
      <c r="P4245" s="31" t="str">
        <f t="shared" si="539"/>
        <v/>
      </c>
      <c r="Q4245" s="8" t="str">
        <f>IF(E4245="","",IFERROR(VLOOKUP(E4245,REGRAS_CST!$A$2:$D$200,4,FALSE),""))</f>
        <v/>
      </c>
      <c r="S4245" s="9">
        <f t="shared" si="536"/>
        <v>8.9999999999999993E-3</v>
      </c>
      <c r="T4245" s="9">
        <f t="shared" si="537"/>
        <v>1E-3</v>
      </c>
      <c r="U4245" s="16">
        <f>IFERROR(INDEX(BASE_CCLASSTRIB!$E:$E, MATCH(TEXT($D4245,"000000"), BASE_CCLASSTRIB!$A:$A, 0))/100, 0)</f>
        <v>0</v>
      </c>
      <c r="V4245" s="16">
        <f>IFERROR(INDEX(BASE_CCLASSTRIB!$F:$F, MATCH(TEXT($D4245,"000000"), BASE_CCLASSTRIB!$A:$A, 0))/100, 0)</f>
        <v>0</v>
      </c>
    </row>
    <row r="4246" spans="4:22" ht="15.75" thickBot="1" x14ac:dyDescent="0.3">
      <c r="D4246" s="38"/>
      <c r="E4246" s="27" t="str">
        <f t="shared" si="532"/>
        <v/>
      </c>
      <c r="F4246" s="28" t="str">
        <f>IF(E4246="","",IFERROR(VLOOKUP(E4246,REGRAS_CST!$A$2:$B$200,2,FALSE),""))</f>
        <v/>
      </c>
      <c r="H4246" s="29">
        <v>8.9999999999999993E-3</v>
      </c>
      <c r="I4246" s="29">
        <v>1E-3</v>
      </c>
      <c r="K4246" s="21" t="str">
        <f>IF(E4246="","",IFERROR(VLOOKUP(E4246,REGRAS_CST!$A$2:$C$200,3,FALSE),""))</f>
        <v/>
      </c>
      <c r="L4246" s="23" t="str">
        <f t="shared" si="533"/>
        <v/>
      </c>
      <c r="M4246" s="24" t="str">
        <f t="shared" si="534"/>
        <v/>
      </c>
      <c r="N4246" s="24" t="str">
        <f t="shared" si="535"/>
        <v/>
      </c>
      <c r="O4246" s="15" t="str">
        <f t="shared" si="538"/>
        <v/>
      </c>
      <c r="P4246" s="31" t="str">
        <f t="shared" si="539"/>
        <v/>
      </c>
      <c r="Q4246" s="8" t="str">
        <f>IF(E4246="","",IFERROR(VLOOKUP(E4246,REGRAS_CST!$A$2:$D$200,4,FALSE),""))</f>
        <v/>
      </c>
      <c r="S4246" s="9">
        <f t="shared" si="536"/>
        <v>8.9999999999999993E-3</v>
      </c>
      <c r="T4246" s="9">
        <f t="shared" si="537"/>
        <v>1E-3</v>
      </c>
      <c r="U4246" s="16">
        <f>IFERROR(INDEX(BASE_CCLASSTRIB!$E:$E, MATCH(TEXT($D4246,"000000"), BASE_CCLASSTRIB!$A:$A, 0))/100, 0)</f>
        <v>0</v>
      </c>
      <c r="V4246" s="16">
        <f>IFERROR(INDEX(BASE_CCLASSTRIB!$F:$F, MATCH(TEXT($D4246,"000000"), BASE_CCLASSTRIB!$A:$A, 0))/100, 0)</f>
        <v>0</v>
      </c>
    </row>
    <row r="4247" spans="4:22" ht="15.75" thickBot="1" x14ac:dyDescent="0.3">
      <c r="D4247" s="38"/>
      <c r="E4247" s="27" t="str">
        <f t="shared" si="532"/>
        <v/>
      </c>
      <c r="F4247" s="28" t="str">
        <f>IF(E4247="","",IFERROR(VLOOKUP(E4247,REGRAS_CST!$A$2:$B$200,2,FALSE),""))</f>
        <v/>
      </c>
      <c r="H4247" s="29">
        <v>8.9999999999999993E-3</v>
      </c>
      <c r="I4247" s="29">
        <v>1E-3</v>
      </c>
      <c r="K4247" s="21" t="str">
        <f>IF(E4247="","",IFERROR(VLOOKUP(E4247,REGRAS_CST!$A$2:$C$200,3,FALSE),""))</f>
        <v/>
      </c>
      <c r="L4247" s="23" t="str">
        <f t="shared" si="533"/>
        <v/>
      </c>
      <c r="M4247" s="24" t="str">
        <f t="shared" si="534"/>
        <v/>
      </c>
      <c r="N4247" s="24" t="str">
        <f t="shared" si="535"/>
        <v/>
      </c>
      <c r="O4247" s="15" t="str">
        <f t="shared" si="538"/>
        <v/>
      </c>
      <c r="P4247" s="31" t="str">
        <f t="shared" si="539"/>
        <v/>
      </c>
      <c r="Q4247" s="8" t="str">
        <f>IF(E4247="","",IFERROR(VLOOKUP(E4247,REGRAS_CST!$A$2:$D$200,4,FALSE),""))</f>
        <v/>
      </c>
      <c r="S4247" s="9">
        <f t="shared" si="536"/>
        <v>8.9999999999999993E-3</v>
      </c>
      <c r="T4247" s="9">
        <f t="shared" si="537"/>
        <v>1E-3</v>
      </c>
      <c r="U4247" s="16">
        <f>IFERROR(INDEX(BASE_CCLASSTRIB!$E:$E, MATCH(TEXT($D4247,"000000"), BASE_CCLASSTRIB!$A:$A, 0))/100, 0)</f>
        <v>0</v>
      </c>
      <c r="V4247" s="16">
        <f>IFERROR(INDEX(BASE_CCLASSTRIB!$F:$F, MATCH(TEXT($D4247,"000000"), BASE_CCLASSTRIB!$A:$A, 0))/100, 0)</f>
        <v>0</v>
      </c>
    </row>
    <row r="4248" spans="4:22" ht="15.75" thickBot="1" x14ac:dyDescent="0.3">
      <c r="D4248" s="38"/>
      <c r="E4248" s="27" t="str">
        <f t="shared" si="532"/>
        <v/>
      </c>
      <c r="F4248" s="28" t="str">
        <f>IF(E4248="","",IFERROR(VLOOKUP(E4248,REGRAS_CST!$A$2:$B$200,2,FALSE),""))</f>
        <v/>
      </c>
      <c r="H4248" s="29">
        <v>8.9999999999999993E-3</v>
      </c>
      <c r="I4248" s="29">
        <v>1E-3</v>
      </c>
      <c r="K4248" s="21" t="str">
        <f>IF(E4248="","",IFERROR(VLOOKUP(E4248,REGRAS_CST!$A$2:$C$200,3,FALSE),""))</f>
        <v/>
      </c>
      <c r="L4248" s="23" t="str">
        <f t="shared" si="533"/>
        <v/>
      </c>
      <c r="M4248" s="24" t="str">
        <f t="shared" si="534"/>
        <v/>
      </c>
      <c r="N4248" s="24" t="str">
        <f t="shared" si="535"/>
        <v/>
      </c>
      <c r="O4248" s="15" t="str">
        <f t="shared" si="538"/>
        <v/>
      </c>
      <c r="P4248" s="31" t="str">
        <f t="shared" si="539"/>
        <v/>
      </c>
      <c r="Q4248" s="8" t="str">
        <f>IF(E4248="","",IFERROR(VLOOKUP(E4248,REGRAS_CST!$A$2:$D$200,4,FALSE),""))</f>
        <v/>
      </c>
      <c r="S4248" s="9">
        <f t="shared" si="536"/>
        <v>8.9999999999999993E-3</v>
      </c>
      <c r="T4248" s="9">
        <f t="shared" si="537"/>
        <v>1E-3</v>
      </c>
      <c r="U4248" s="16">
        <f>IFERROR(INDEX(BASE_CCLASSTRIB!$E:$E, MATCH(TEXT($D4248,"000000"), BASE_CCLASSTRIB!$A:$A, 0))/100, 0)</f>
        <v>0</v>
      </c>
      <c r="V4248" s="16">
        <f>IFERROR(INDEX(BASE_CCLASSTRIB!$F:$F, MATCH(TEXT($D4248,"000000"), BASE_CCLASSTRIB!$A:$A, 0))/100, 0)</f>
        <v>0</v>
      </c>
    </row>
    <row r="4249" spans="4:22" ht="15.75" thickBot="1" x14ac:dyDescent="0.3">
      <c r="D4249" s="38"/>
      <c r="E4249" s="27" t="str">
        <f t="shared" si="532"/>
        <v/>
      </c>
      <c r="F4249" s="28" t="str">
        <f>IF(E4249="","",IFERROR(VLOOKUP(E4249,REGRAS_CST!$A$2:$B$200,2,FALSE),""))</f>
        <v/>
      </c>
      <c r="H4249" s="29">
        <v>8.9999999999999993E-3</v>
      </c>
      <c r="I4249" s="29">
        <v>1E-3</v>
      </c>
      <c r="K4249" s="21" t="str">
        <f>IF(E4249="","",IFERROR(VLOOKUP(E4249,REGRAS_CST!$A$2:$C$200,3,FALSE),""))</f>
        <v/>
      </c>
      <c r="L4249" s="23" t="str">
        <f t="shared" si="533"/>
        <v/>
      </c>
      <c r="M4249" s="24" t="str">
        <f t="shared" si="534"/>
        <v/>
      </c>
      <c r="N4249" s="24" t="str">
        <f t="shared" si="535"/>
        <v/>
      </c>
      <c r="O4249" s="15" t="str">
        <f t="shared" si="538"/>
        <v/>
      </c>
      <c r="P4249" s="31" t="str">
        <f t="shared" si="539"/>
        <v/>
      </c>
      <c r="Q4249" s="8" t="str">
        <f>IF(E4249="","",IFERROR(VLOOKUP(E4249,REGRAS_CST!$A$2:$D$200,4,FALSE),""))</f>
        <v/>
      </c>
      <c r="S4249" s="9">
        <f t="shared" si="536"/>
        <v>8.9999999999999993E-3</v>
      </c>
      <c r="T4249" s="9">
        <f t="shared" si="537"/>
        <v>1E-3</v>
      </c>
      <c r="U4249" s="16">
        <f>IFERROR(INDEX(BASE_CCLASSTRIB!$E:$E, MATCH(TEXT($D4249,"000000"), BASE_CCLASSTRIB!$A:$A, 0))/100, 0)</f>
        <v>0</v>
      </c>
      <c r="V4249" s="16">
        <f>IFERROR(INDEX(BASE_CCLASSTRIB!$F:$F, MATCH(TEXT($D4249,"000000"), BASE_CCLASSTRIB!$A:$A, 0))/100, 0)</f>
        <v>0</v>
      </c>
    </row>
    <row r="4250" spans="4:22" ht="15.75" thickBot="1" x14ac:dyDescent="0.3">
      <c r="D4250" s="38"/>
      <c r="E4250" s="27" t="str">
        <f t="shared" si="532"/>
        <v/>
      </c>
      <c r="F4250" s="28" t="str">
        <f>IF(E4250="","",IFERROR(VLOOKUP(E4250,REGRAS_CST!$A$2:$B$200,2,FALSE),""))</f>
        <v/>
      </c>
      <c r="H4250" s="29">
        <v>8.9999999999999993E-3</v>
      </c>
      <c r="I4250" s="29">
        <v>1E-3</v>
      </c>
      <c r="K4250" s="21" t="str">
        <f>IF(E4250="","",IFERROR(VLOOKUP(E4250,REGRAS_CST!$A$2:$C$200,3,FALSE),""))</f>
        <v/>
      </c>
      <c r="L4250" s="23" t="str">
        <f t="shared" si="533"/>
        <v/>
      </c>
      <c r="M4250" s="24" t="str">
        <f t="shared" si="534"/>
        <v/>
      </c>
      <c r="N4250" s="24" t="str">
        <f t="shared" si="535"/>
        <v/>
      </c>
      <c r="O4250" s="15" t="str">
        <f t="shared" si="538"/>
        <v/>
      </c>
      <c r="P4250" s="31" t="str">
        <f t="shared" si="539"/>
        <v/>
      </c>
      <c r="Q4250" s="8" t="str">
        <f>IF(E4250="","",IFERROR(VLOOKUP(E4250,REGRAS_CST!$A$2:$D$200,4,FALSE),""))</f>
        <v/>
      </c>
      <c r="S4250" s="9">
        <f t="shared" si="536"/>
        <v>8.9999999999999993E-3</v>
      </c>
      <c r="T4250" s="9">
        <f t="shared" si="537"/>
        <v>1E-3</v>
      </c>
      <c r="U4250" s="16">
        <f>IFERROR(INDEX(BASE_CCLASSTRIB!$E:$E, MATCH(TEXT($D4250,"000000"), BASE_CCLASSTRIB!$A:$A, 0))/100, 0)</f>
        <v>0</v>
      </c>
      <c r="V4250" s="16">
        <f>IFERROR(INDEX(BASE_CCLASSTRIB!$F:$F, MATCH(TEXT($D4250,"000000"), BASE_CCLASSTRIB!$A:$A, 0))/100, 0)</f>
        <v>0</v>
      </c>
    </row>
    <row r="4251" spans="4:22" ht="15.75" thickBot="1" x14ac:dyDescent="0.3">
      <c r="D4251" s="38"/>
      <c r="E4251" s="27" t="str">
        <f t="shared" si="532"/>
        <v/>
      </c>
      <c r="F4251" s="28" t="str">
        <f>IF(E4251="","",IFERROR(VLOOKUP(E4251,REGRAS_CST!$A$2:$B$200,2,FALSE),""))</f>
        <v/>
      </c>
      <c r="H4251" s="29">
        <v>8.9999999999999993E-3</v>
      </c>
      <c r="I4251" s="29">
        <v>1E-3</v>
      </c>
      <c r="K4251" s="21" t="str">
        <f>IF(E4251="","",IFERROR(VLOOKUP(E4251,REGRAS_CST!$A$2:$C$200,3,FALSE),""))</f>
        <v/>
      </c>
      <c r="L4251" s="23" t="str">
        <f t="shared" si="533"/>
        <v/>
      </c>
      <c r="M4251" s="24" t="str">
        <f t="shared" si="534"/>
        <v/>
      </c>
      <c r="N4251" s="24" t="str">
        <f t="shared" si="535"/>
        <v/>
      </c>
      <c r="O4251" s="15" t="str">
        <f t="shared" si="538"/>
        <v/>
      </c>
      <c r="P4251" s="31" t="str">
        <f t="shared" si="539"/>
        <v/>
      </c>
      <c r="Q4251" s="8" t="str">
        <f>IF(E4251="","",IFERROR(VLOOKUP(E4251,REGRAS_CST!$A$2:$D$200,4,FALSE),""))</f>
        <v/>
      </c>
      <c r="S4251" s="9">
        <f t="shared" si="536"/>
        <v>8.9999999999999993E-3</v>
      </c>
      <c r="T4251" s="9">
        <f t="shared" si="537"/>
        <v>1E-3</v>
      </c>
      <c r="U4251" s="16">
        <f>IFERROR(INDEX(BASE_CCLASSTRIB!$E:$E, MATCH(TEXT($D4251,"000000"), BASE_CCLASSTRIB!$A:$A, 0))/100, 0)</f>
        <v>0</v>
      </c>
      <c r="V4251" s="16">
        <f>IFERROR(INDEX(BASE_CCLASSTRIB!$F:$F, MATCH(TEXT($D4251,"000000"), BASE_CCLASSTRIB!$A:$A, 0))/100, 0)</f>
        <v>0</v>
      </c>
    </row>
    <row r="4252" spans="4:22" ht="15.75" thickBot="1" x14ac:dyDescent="0.3">
      <c r="D4252" s="38"/>
      <c r="E4252" s="27" t="str">
        <f t="shared" si="532"/>
        <v/>
      </c>
      <c r="F4252" s="28" t="str">
        <f>IF(E4252="","",IFERROR(VLOOKUP(E4252,REGRAS_CST!$A$2:$B$200,2,FALSE),""))</f>
        <v/>
      </c>
      <c r="H4252" s="29">
        <v>8.9999999999999993E-3</v>
      </c>
      <c r="I4252" s="29">
        <v>1E-3</v>
      </c>
      <c r="K4252" s="21" t="str">
        <f>IF(E4252="","",IFERROR(VLOOKUP(E4252,REGRAS_CST!$A$2:$C$200,3,FALSE),""))</f>
        <v/>
      </c>
      <c r="L4252" s="23" t="str">
        <f t="shared" si="533"/>
        <v/>
      </c>
      <c r="M4252" s="24" t="str">
        <f t="shared" si="534"/>
        <v/>
      </c>
      <c r="N4252" s="24" t="str">
        <f t="shared" si="535"/>
        <v/>
      </c>
      <c r="O4252" s="15" t="str">
        <f t="shared" si="538"/>
        <v/>
      </c>
      <c r="P4252" s="31" t="str">
        <f t="shared" si="539"/>
        <v/>
      </c>
      <c r="Q4252" s="8" t="str">
        <f>IF(E4252="","",IFERROR(VLOOKUP(E4252,REGRAS_CST!$A$2:$D$200,4,FALSE),""))</f>
        <v/>
      </c>
      <c r="S4252" s="9">
        <f t="shared" si="536"/>
        <v>8.9999999999999993E-3</v>
      </c>
      <c r="T4252" s="9">
        <f t="shared" si="537"/>
        <v>1E-3</v>
      </c>
      <c r="U4252" s="16">
        <f>IFERROR(INDEX(BASE_CCLASSTRIB!$E:$E, MATCH(TEXT($D4252,"000000"), BASE_CCLASSTRIB!$A:$A, 0))/100, 0)</f>
        <v>0</v>
      </c>
      <c r="V4252" s="16">
        <f>IFERROR(INDEX(BASE_CCLASSTRIB!$F:$F, MATCH(TEXT($D4252,"000000"), BASE_CCLASSTRIB!$A:$A, 0))/100, 0)</f>
        <v>0</v>
      </c>
    </row>
    <row r="4253" spans="4:22" ht="15.75" thickBot="1" x14ac:dyDescent="0.3">
      <c r="D4253" s="38"/>
      <c r="E4253" s="27" t="str">
        <f t="shared" si="532"/>
        <v/>
      </c>
      <c r="F4253" s="28" t="str">
        <f>IF(E4253="","",IFERROR(VLOOKUP(E4253,REGRAS_CST!$A$2:$B$200,2,FALSE),""))</f>
        <v/>
      </c>
      <c r="H4253" s="29">
        <v>8.9999999999999993E-3</v>
      </c>
      <c r="I4253" s="29">
        <v>1E-3</v>
      </c>
      <c r="K4253" s="21" t="str">
        <f>IF(E4253="","",IFERROR(VLOOKUP(E4253,REGRAS_CST!$A$2:$C$200,3,FALSE),""))</f>
        <v/>
      </c>
      <c r="L4253" s="23" t="str">
        <f t="shared" si="533"/>
        <v/>
      </c>
      <c r="M4253" s="24" t="str">
        <f t="shared" si="534"/>
        <v/>
      </c>
      <c r="N4253" s="24" t="str">
        <f t="shared" si="535"/>
        <v/>
      </c>
      <c r="O4253" s="15" t="str">
        <f t="shared" si="538"/>
        <v/>
      </c>
      <c r="P4253" s="31" t="str">
        <f t="shared" si="539"/>
        <v/>
      </c>
      <c r="Q4253" s="8" t="str">
        <f>IF(E4253="","",IFERROR(VLOOKUP(E4253,REGRAS_CST!$A$2:$D$200,4,FALSE),""))</f>
        <v/>
      </c>
      <c r="S4253" s="9">
        <f t="shared" si="536"/>
        <v>8.9999999999999993E-3</v>
      </c>
      <c r="T4253" s="9">
        <f t="shared" si="537"/>
        <v>1E-3</v>
      </c>
      <c r="U4253" s="16">
        <f>IFERROR(INDEX(BASE_CCLASSTRIB!$E:$E, MATCH(TEXT($D4253,"000000"), BASE_CCLASSTRIB!$A:$A, 0))/100, 0)</f>
        <v>0</v>
      </c>
      <c r="V4253" s="16">
        <f>IFERROR(INDEX(BASE_CCLASSTRIB!$F:$F, MATCH(TEXT($D4253,"000000"), BASE_CCLASSTRIB!$A:$A, 0))/100, 0)</f>
        <v>0</v>
      </c>
    </row>
    <row r="4254" spans="4:22" ht="15.75" thickBot="1" x14ac:dyDescent="0.3">
      <c r="D4254" s="38"/>
      <c r="E4254" s="27" t="str">
        <f t="shared" si="532"/>
        <v/>
      </c>
      <c r="F4254" s="28" t="str">
        <f>IF(E4254="","",IFERROR(VLOOKUP(E4254,REGRAS_CST!$A$2:$B$200,2,FALSE),""))</f>
        <v/>
      </c>
      <c r="H4254" s="29">
        <v>8.9999999999999993E-3</v>
      </c>
      <c r="I4254" s="29">
        <v>1E-3</v>
      </c>
      <c r="K4254" s="21" t="str">
        <f>IF(E4254="","",IFERROR(VLOOKUP(E4254,REGRAS_CST!$A$2:$C$200,3,FALSE),""))</f>
        <v/>
      </c>
      <c r="L4254" s="23" t="str">
        <f t="shared" si="533"/>
        <v/>
      </c>
      <c r="M4254" s="24" t="str">
        <f t="shared" si="534"/>
        <v/>
      </c>
      <c r="N4254" s="24" t="str">
        <f t="shared" si="535"/>
        <v/>
      </c>
      <c r="O4254" s="15" t="str">
        <f t="shared" si="538"/>
        <v/>
      </c>
      <c r="P4254" s="31" t="str">
        <f t="shared" si="539"/>
        <v/>
      </c>
      <c r="Q4254" s="8" t="str">
        <f>IF(E4254="","",IFERROR(VLOOKUP(E4254,REGRAS_CST!$A$2:$D$200,4,FALSE),""))</f>
        <v/>
      </c>
      <c r="S4254" s="9">
        <f t="shared" si="536"/>
        <v>8.9999999999999993E-3</v>
      </c>
      <c r="T4254" s="9">
        <f t="shared" si="537"/>
        <v>1E-3</v>
      </c>
      <c r="U4254" s="16">
        <f>IFERROR(INDEX(BASE_CCLASSTRIB!$E:$E, MATCH(TEXT($D4254,"000000"), BASE_CCLASSTRIB!$A:$A, 0))/100, 0)</f>
        <v>0</v>
      </c>
      <c r="V4254" s="16">
        <f>IFERROR(INDEX(BASE_CCLASSTRIB!$F:$F, MATCH(TEXT($D4254,"000000"), BASE_CCLASSTRIB!$A:$A, 0))/100, 0)</f>
        <v>0</v>
      </c>
    </row>
    <row r="4255" spans="4:22" ht="15.75" thickBot="1" x14ac:dyDescent="0.3">
      <c r="D4255" s="38"/>
      <c r="E4255" s="27" t="str">
        <f t="shared" si="532"/>
        <v/>
      </c>
      <c r="F4255" s="28" t="str">
        <f>IF(E4255="","",IFERROR(VLOOKUP(E4255,REGRAS_CST!$A$2:$B$200,2,FALSE),""))</f>
        <v/>
      </c>
      <c r="H4255" s="29">
        <v>8.9999999999999993E-3</v>
      </c>
      <c r="I4255" s="29">
        <v>1E-3</v>
      </c>
      <c r="K4255" s="21" t="str">
        <f>IF(E4255="","",IFERROR(VLOOKUP(E4255,REGRAS_CST!$A$2:$C$200,3,FALSE),""))</f>
        <v/>
      </c>
      <c r="L4255" s="23" t="str">
        <f t="shared" si="533"/>
        <v/>
      </c>
      <c r="M4255" s="24" t="str">
        <f t="shared" si="534"/>
        <v/>
      </c>
      <c r="N4255" s="24" t="str">
        <f t="shared" si="535"/>
        <v/>
      </c>
      <c r="O4255" s="15" t="str">
        <f t="shared" si="538"/>
        <v/>
      </c>
      <c r="P4255" s="31" t="str">
        <f t="shared" si="539"/>
        <v/>
      </c>
      <c r="Q4255" s="8" t="str">
        <f>IF(E4255="","",IFERROR(VLOOKUP(E4255,REGRAS_CST!$A$2:$D$200,4,FALSE),""))</f>
        <v/>
      </c>
      <c r="S4255" s="9">
        <f t="shared" si="536"/>
        <v>8.9999999999999993E-3</v>
      </c>
      <c r="T4255" s="9">
        <f t="shared" si="537"/>
        <v>1E-3</v>
      </c>
      <c r="U4255" s="16">
        <f>IFERROR(INDEX(BASE_CCLASSTRIB!$E:$E, MATCH(TEXT($D4255,"000000"), BASE_CCLASSTRIB!$A:$A, 0))/100, 0)</f>
        <v>0</v>
      </c>
      <c r="V4255" s="16">
        <f>IFERROR(INDEX(BASE_CCLASSTRIB!$F:$F, MATCH(TEXT($D4255,"000000"), BASE_CCLASSTRIB!$A:$A, 0))/100, 0)</f>
        <v>0</v>
      </c>
    </row>
    <row r="4256" spans="4:22" ht="15.75" thickBot="1" x14ac:dyDescent="0.3">
      <c r="D4256" s="38"/>
      <c r="E4256" s="27" t="str">
        <f t="shared" si="532"/>
        <v/>
      </c>
      <c r="F4256" s="28" t="str">
        <f>IF(E4256="","",IFERROR(VLOOKUP(E4256,REGRAS_CST!$A$2:$B$200,2,FALSE),""))</f>
        <v/>
      </c>
      <c r="H4256" s="29">
        <v>8.9999999999999993E-3</v>
      </c>
      <c r="I4256" s="29">
        <v>1E-3</v>
      </c>
      <c r="K4256" s="21" t="str">
        <f>IF(E4256="","",IFERROR(VLOOKUP(E4256,REGRAS_CST!$A$2:$C$200,3,FALSE),""))</f>
        <v/>
      </c>
      <c r="L4256" s="23" t="str">
        <f t="shared" si="533"/>
        <v/>
      </c>
      <c r="M4256" s="24" t="str">
        <f t="shared" si="534"/>
        <v/>
      </c>
      <c r="N4256" s="24" t="str">
        <f t="shared" si="535"/>
        <v/>
      </c>
      <c r="O4256" s="15" t="str">
        <f t="shared" si="538"/>
        <v/>
      </c>
      <c r="P4256" s="31" t="str">
        <f t="shared" si="539"/>
        <v/>
      </c>
      <c r="Q4256" s="8" t="str">
        <f>IF(E4256="","",IFERROR(VLOOKUP(E4256,REGRAS_CST!$A$2:$D$200,4,FALSE),""))</f>
        <v/>
      </c>
      <c r="S4256" s="9">
        <f t="shared" si="536"/>
        <v>8.9999999999999993E-3</v>
      </c>
      <c r="T4256" s="9">
        <f t="shared" si="537"/>
        <v>1E-3</v>
      </c>
      <c r="U4256" s="16">
        <f>IFERROR(INDEX(BASE_CCLASSTRIB!$E:$E, MATCH(TEXT($D4256,"000000"), BASE_CCLASSTRIB!$A:$A, 0))/100, 0)</f>
        <v>0</v>
      </c>
      <c r="V4256" s="16">
        <f>IFERROR(INDEX(BASE_CCLASSTRIB!$F:$F, MATCH(TEXT($D4256,"000000"), BASE_CCLASSTRIB!$A:$A, 0))/100, 0)</f>
        <v>0</v>
      </c>
    </row>
    <row r="4257" spans="4:22" ht="15.75" thickBot="1" x14ac:dyDescent="0.3">
      <c r="D4257" s="38"/>
      <c r="E4257" s="27" t="str">
        <f t="shared" si="532"/>
        <v/>
      </c>
      <c r="F4257" s="28" t="str">
        <f>IF(E4257="","",IFERROR(VLOOKUP(E4257,REGRAS_CST!$A$2:$B$200,2,FALSE),""))</f>
        <v/>
      </c>
      <c r="H4257" s="29">
        <v>8.9999999999999993E-3</v>
      </c>
      <c r="I4257" s="29">
        <v>1E-3</v>
      </c>
      <c r="K4257" s="21" t="str">
        <f>IF(E4257="","",IFERROR(VLOOKUP(E4257,REGRAS_CST!$A$2:$C$200,3,FALSE),""))</f>
        <v/>
      </c>
      <c r="L4257" s="23" t="str">
        <f t="shared" si="533"/>
        <v/>
      </c>
      <c r="M4257" s="24" t="str">
        <f t="shared" si="534"/>
        <v/>
      </c>
      <c r="N4257" s="24" t="str">
        <f t="shared" si="535"/>
        <v/>
      </c>
      <c r="O4257" s="15" t="str">
        <f t="shared" si="538"/>
        <v/>
      </c>
      <c r="P4257" s="31" t="str">
        <f t="shared" si="539"/>
        <v/>
      </c>
      <c r="Q4257" s="8" t="str">
        <f>IF(E4257="","",IFERROR(VLOOKUP(E4257,REGRAS_CST!$A$2:$D$200,4,FALSE),""))</f>
        <v/>
      </c>
      <c r="S4257" s="9">
        <f t="shared" si="536"/>
        <v>8.9999999999999993E-3</v>
      </c>
      <c r="T4257" s="9">
        <f t="shared" si="537"/>
        <v>1E-3</v>
      </c>
      <c r="U4257" s="16">
        <f>IFERROR(INDEX(BASE_CCLASSTRIB!$E:$E, MATCH(TEXT($D4257,"000000"), BASE_CCLASSTRIB!$A:$A, 0))/100, 0)</f>
        <v>0</v>
      </c>
      <c r="V4257" s="16">
        <f>IFERROR(INDEX(BASE_CCLASSTRIB!$F:$F, MATCH(TEXT($D4257,"000000"), BASE_CCLASSTRIB!$A:$A, 0))/100, 0)</f>
        <v>0</v>
      </c>
    </row>
    <row r="4258" spans="4:22" ht="15.75" thickBot="1" x14ac:dyDescent="0.3">
      <c r="D4258" s="38"/>
      <c r="E4258" s="27" t="str">
        <f t="shared" si="532"/>
        <v/>
      </c>
      <c r="F4258" s="28" t="str">
        <f>IF(E4258="","",IFERROR(VLOOKUP(E4258,REGRAS_CST!$A$2:$B$200,2,FALSE),""))</f>
        <v/>
      </c>
      <c r="H4258" s="29">
        <v>8.9999999999999993E-3</v>
      </c>
      <c r="I4258" s="29">
        <v>1E-3</v>
      </c>
      <c r="K4258" s="21" t="str">
        <f>IF(E4258="","",IFERROR(VLOOKUP(E4258,REGRAS_CST!$A$2:$C$200,3,FALSE),""))</f>
        <v/>
      </c>
      <c r="L4258" s="23" t="str">
        <f t="shared" si="533"/>
        <v/>
      </c>
      <c r="M4258" s="24" t="str">
        <f t="shared" si="534"/>
        <v/>
      </c>
      <c r="N4258" s="24" t="str">
        <f t="shared" si="535"/>
        <v/>
      </c>
      <c r="O4258" s="15" t="str">
        <f t="shared" si="538"/>
        <v/>
      </c>
      <c r="P4258" s="31" t="str">
        <f t="shared" si="539"/>
        <v/>
      </c>
      <c r="Q4258" s="8" t="str">
        <f>IF(E4258="","",IFERROR(VLOOKUP(E4258,REGRAS_CST!$A$2:$D$200,4,FALSE),""))</f>
        <v/>
      </c>
      <c r="S4258" s="9">
        <f t="shared" si="536"/>
        <v>8.9999999999999993E-3</v>
      </c>
      <c r="T4258" s="9">
        <f t="shared" si="537"/>
        <v>1E-3</v>
      </c>
      <c r="U4258" s="16">
        <f>IFERROR(INDEX(BASE_CCLASSTRIB!$E:$E, MATCH(TEXT($D4258,"000000"), BASE_CCLASSTRIB!$A:$A, 0))/100, 0)</f>
        <v>0</v>
      </c>
      <c r="V4258" s="16">
        <f>IFERROR(INDEX(BASE_CCLASSTRIB!$F:$F, MATCH(TEXT($D4258,"000000"), BASE_CCLASSTRIB!$A:$A, 0))/100, 0)</f>
        <v>0</v>
      </c>
    </row>
    <row r="4259" spans="4:22" ht="15.75" thickBot="1" x14ac:dyDescent="0.3">
      <c r="D4259" s="38"/>
      <c r="E4259" s="27" t="str">
        <f t="shared" si="532"/>
        <v/>
      </c>
      <c r="F4259" s="28" t="str">
        <f>IF(E4259="","",IFERROR(VLOOKUP(E4259,REGRAS_CST!$A$2:$B$200,2,FALSE),""))</f>
        <v/>
      </c>
      <c r="H4259" s="29">
        <v>8.9999999999999993E-3</v>
      </c>
      <c r="I4259" s="29">
        <v>1E-3</v>
      </c>
      <c r="K4259" s="21" t="str">
        <f>IF(E4259="","",IFERROR(VLOOKUP(E4259,REGRAS_CST!$A$2:$C$200,3,FALSE),""))</f>
        <v/>
      </c>
      <c r="L4259" s="23" t="str">
        <f t="shared" si="533"/>
        <v/>
      </c>
      <c r="M4259" s="24" t="str">
        <f t="shared" si="534"/>
        <v/>
      </c>
      <c r="N4259" s="24" t="str">
        <f t="shared" si="535"/>
        <v/>
      </c>
      <c r="O4259" s="15" t="str">
        <f t="shared" si="538"/>
        <v/>
      </c>
      <c r="P4259" s="31" t="str">
        <f t="shared" si="539"/>
        <v/>
      </c>
      <c r="Q4259" s="8" t="str">
        <f>IF(E4259="","",IFERROR(VLOOKUP(E4259,REGRAS_CST!$A$2:$D$200,4,FALSE),""))</f>
        <v/>
      </c>
      <c r="S4259" s="9">
        <f t="shared" si="536"/>
        <v>8.9999999999999993E-3</v>
      </c>
      <c r="T4259" s="9">
        <f t="shared" si="537"/>
        <v>1E-3</v>
      </c>
      <c r="U4259" s="16">
        <f>IFERROR(INDEX(BASE_CCLASSTRIB!$E:$E, MATCH(TEXT($D4259,"000000"), BASE_CCLASSTRIB!$A:$A, 0))/100, 0)</f>
        <v>0</v>
      </c>
      <c r="V4259" s="16">
        <f>IFERROR(INDEX(BASE_CCLASSTRIB!$F:$F, MATCH(TEXT($D4259,"000000"), BASE_CCLASSTRIB!$A:$A, 0))/100, 0)</f>
        <v>0</v>
      </c>
    </row>
    <row r="4260" spans="4:22" ht="15.75" thickBot="1" x14ac:dyDescent="0.3">
      <c r="D4260" s="38"/>
      <c r="E4260" s="27" t="str">
        <f t="shared" si="532"/>
        <v/>
      </c>
      <c r="F4260" s="28" t="str">
        <f>IF(E4260="","",IFERROR(VLOOKUP(E4260,REGRAS_CST!$A$2:$B$200,2,FALSE),""))</f>
        <v/>
      </c>
      <c r="H4260" s="29">
        <v>8.9999999999999993E-3</v>
      </c>
      <c r="I4260" s="29">
        <v>1E-3</v>
      </c>
      <c r="K4260" s="21" t="str">
        <f>IF(E4260="","",IFERROR(VLOOKUP(E4260,REGRAS_CST!$A$2:$C$200,3,FALSE),""))</f>
        <v/>
      </c>
      <c r="L4260" s="23" t="str">
        <f t="shared" si="533"/>
        <v/>
      </c>
      <c r="M4260" s="24" t="str">
        <f t="shared" si="534"/>
        <v/>
      </c>
      <c r="N4260" s="24" t="str">
        <f t="shared" si="535"/>
        <v/>
      </c>
      <c r="O4260" s="15" t="str">
        <f t="shared" si="538"/>
        <v/>
      </c>
      <c r="P4260" s="31" t="str">
        <f t="shared" si="539"/>
        <v/>
      </c>
      <c r="Q4260" s="8" t="str">
        <f>IF(E4260="","",IFERROR(VLOOKUP(E4260,REGRAS_CST!$A$2:$D$200,4,FALSE),""))</f>
        <v/>
      </c>
      <c r="S4260" s="9">
        <f t="shared" si="536"/>
        <v>8.9999999999999993E-3</v>
      </c>
      <c r="T4260" s="9">
        <f t="shared" si="537"/>
        <v>1E-3</v>
      </c>
      <c r="U4260" s="16">
        <f>IFERROR(INDEX(BASE_CCLASSTRIB!$E:$E, MATCH(TEXT($D4260,"000000"), BASE_CCLASSTRIB!$A:$A, 0))/100, 0)</f>
        <v>0</v>
      </c>
      <c r="V4260" s="16">
        <f>IFERROR(INDEX(BASE_CCLASSTRIB!$F:$F, MATCH(TEXT($D4260,"000000"), BASE_CCLASSTRIB!$A:$A, 0))/100, 0)</f>
        <v>0</v>
      </c>
    </row>
    <row r="4261" spans="4:22" ht="15.75" thickBot="1" x14ac:dyDescent="0.3">
      <c r="D4261" s="38"/>
      <c r="E4261" s="27" t="str">
        <f t="shared" si="532"/>
        <v/>
      </c>
      <c r="F4261" s="28" t="str">
        <f>IF(E4261="","",IFERROR(VLOOKUP(E4261,REGRAS_CST!$A$2:$B$200,2,FALSE),""))</f>
        <v/>
      </c>
      <c r="H4261" s="29">
        <v>8.9999999999999993E-3</v>
      </c>
      <c r="I4261" s="29">
        <v>1E-3</v>
      </c>
      <c r="K4261" s="21" t="str">
        <f>IF(E4261="","",IFERROR(VLOOKUP(E4261,REGRAS_CST!$A$2:$C$200,3,FALSE),""))</f>
        <v/>
      </c>
      <c r="L4261" s="23" t="str">
        <f t="shared" si="533"/>
        <v/>
      </c>
      <c r="M4261" s="24" t="str">
        <f t="shared" si="534"/>
        <v/>
      </c>
      <c r="N4261" s="24" t="str">
        <f t="shared" si="535"/>
        <v/>
      </c>
      <c r="O4261" s="15" t="str">
        <f t="shared" si="538"/>
        <v/>
      </c>
      <c r="P4261" s="31" t="str">
        <f t="shared" si="539"/>
        <v/>
      </c>
      <c r="Q4261" s="8" t="str">
        <f>IF(E4261="","",IFERROR(VLOOKUP(E4261,REGRAS_CST!$A$2:$D$200,4,FALSE),""))</f>
        <v/>
      </c>
      <c r="S4261" s="9">
        <f t="shared" si="536"/>
        <v>8.9999999999999993E-3</v>
      </c>
      <c r="T4261" s="9">
        <f t="shared" si="537"/>
        <v>1E-3</v>
      </c>
      <c r="U4261" s="16">
        <f>IFERROR(INDEX(BASE_CCLASSTRIB!$E:$E, MATCH(TEXT($D4261,"000000"), BASE_CCLASSTRIB!$A:$A, 0))/100, 0)</f>
        <v>0</v>
      </c>
      <c r="V4261" s="16">
        <f>IFERROR(INDEX(BASE_CCLASSTRIB!$F:$F, MATCH(TEXT($D4261,"000000"), BASE_CCLASSTRIB!$A:$A, 0))/100, 0)</f>
        <v>0</v>
      </c>
    </row>
    <row r="4262" spans="4:22" ht="15.75" thickBot="1" x14ac:dyDescent="0.3">
      <c r="D4262" s="38"/>
      <c r="E4262" s="27" t="str">
        <f t="shared" si="532"/>
        <v/>
      </c>
      <c r="F4262" s="28" t="str">
        <f>IF(E4262="","",IFERROR(VLOOKUP(E4262,REGRAS_CST!$A$2:$B$200,2,FALSE),""))</f>
        <v/>
      </c>
      <c r="H4262" s="29">
        <v>8.9999999999999993E-3</v>
      </c>
      <c r="I4262" s="29">
        <v>1E-3</v>
      </c>
      <c r="K4262" s="21" t="str">
        <f>IF(E4262="","",IFERROR(VLOOKUP(E4262,REGRAS_CST!$A$2:$C$200,3,FALSE),""))</f>
        <v/>
      </c>
      <c r="L4262" s="23" t="str">
        <f t="shared" si="533"/>
        <v/>
      </c>
      <c r="M4262" s="24" t="str">
        <f t="shared" si="534"/>
        <v/>
      </c>
      <c r="N4262" s="24" t="str">
        <f t="shared" si="535"/>
        <v/>
      </c>
      <c r="O4262" s="15" t="str">
        <f t="shared" si="538"/>
        <v/>
      </c>
      <c r="P4262" s="31" t="str">
        <f t="shared" si="539"/>
        <v/>
      </c>
      <c r="Q4262" s="8" t="str">
        <f>IF(E4262="","",IFERROR(VLOOKUP(E4262,REGRAS_CST!$A$2:$D$200,4,FALSE),""))</f>
        <v/>
      </c>
      <c r="S4262" s="9">
        <f t="shared" si="536"/>
        <v>8.9999999999999993E-3</v>
      </c>
      <c r="T4262" s="9">
        <f t="shared" si="537"/>
        <v>1E-3</v>
      </c>
      <c r="U4262" s="16">
        <f>IFERROR(INDEX(BASE_CCLASSTRIB!$E:$E, MATCH(TEXT($D4262,"000000"), BASE_CCLASSTRIB!$A:$A, 0))/100, 0)</f>
        <v>0</v>
      </c>
      <c r="V4262" s="16">
        <f>IFERROR(INDEX(BASE_CCLASSTRIB!$F:$F, MATCH(TEXT($D4262,"000000"), BASE_CCLASSTRIB!$A:$A, 0))/100, 0)</f>
        <v>0</v>
      </c>
    </row>
    <row r="4263" spans="4:22" ht="15.75" thickBot="1" x14ac:dyDescent="0.3">
      <c r="D4263" s="38"/>
      <c r="E4263" s="27" t="str">
        <f t="shared" si="532"/>
        <v/>
      </c>
      <c r="F4263" s="28" t="str">
        <f>IF(E4263="","",IFERROR(VLOOKUP(E4263,REGRAS_CST!$A$2:$B$200,2,FALSE),""))</f>
        <v/>
      </c>
      <c r="H4263" s="29">
        <v>8.9999999999999993E-3</v>
      </c>
      <c r="I4263" s="29">
        <v>1E-3</v>
      </c>
      <c r="K4263" s="21" t="str">
        <f>IF(E4263="","",IFERROR(VLOOKUP(E4263,REGRAS_CST!$A$2:$C$200,3,FALSE),""))</f>
        <v/>
      </c>
      <c r="L4263" s="23" t="str">
        <f t="shared" si="533"/>
        <v/>
      </c>
      <c r="M4263" s="24" t="str">
        <f t="shared" si="534"/>
        <v/>
      </c>
      <c r="N4263" s="24" t="str">
        <f t="shared" si="535"/>
        <v/>
      </c>
      <c r="O4263" s="15" t="str">
        <f t="shared" si="538"/>
        <v/>
      </c>
      <c r="P4263" s="31" t="str">
        <f t="shared" si="539"/>
        <v/>
      </c>
      <c r="Q4263" s="8" t="str">
        <f>IF(E4263="","",IFERROR(VLOOKUP(E4263,REGRAS_CST!$A$2:$D$200,4,FALSE),""))</f>
        <v/>
      </c>
      <c r="S4263" s="9">
        <f t="shared" si="536"/>
        <v>8.9999999999999993E-3</v>
      </c>
      <c r="T4263" s="9">
        <f t="shared" si="537"/>
        <v>1E-3</v>
      </c>
      <c r="U4263" s="16">
        <f>IFERROR(INDEX(BASE_CCLASSTRIB!$E:$E, MATCH(TEXT($D4263,"000000"), BASE_CCLASSTRIB!$A:$A, 0))/100, 0)</f>
        <v>0</v>
      </c>
      <c r="V4263" s="16">
        <f>IFERROR(INDEX(BASE_CCLASSTRIB!$F:$F, MATCH(TEXT($D4263,"000000"), BASE_CCLASSTRIB!$A:$A, 0))/100, 0)</f>
        <v>0</v>
      </c>
    </row>
    <row r="4264" spans="4:22" ht="15.75" thickBot="1" x14ac:dyDescent="0.3">
      <c r="D4264" s="38"/>
      <c r="E4264" s="27" t="str">
        <f t="shared" si="532"/>
        <v/>
      </c>
      <c r="F4264" s="28" t="str">
        <f>IF(E4264="","",IFERROR(VLOOKUP(E4264,REGRAS_CST!$A$2:$B$200,2,FALSE),""))</f>
        <v/>
      </c>
      <c r="H4264" s="29">
        <v>8.9999999999999993E-3</v>
      </c>
      <c r="I4264" s="29">
        <v>1E-3</v>
      </c>
      <c r="K4264" s="21" t="str">
        <f>IF(E4264="","",IFERROR(VLOOKUP(E4264,REGRAS_CST!$A$2:$C$200,3,FALSE),""))</f>
        <v/>
      </c>
      <c r="L4264" s="23" t="str">
        <f t="shared" si="533"/>
        <v/>
      </c>
      <c r="M4264" s="24" t="str">
        <f t="shared" si="534"/>
        <v/>
      </c>
      <c r="N4264" s="24" t="str">
        <f t="shared" si="535"/>
        <v/>
      </c>
      <c r="O4264" s="15" t="str">
        <f t="shared" si="538"/>
        <v/>
      </c>
      <c r="P4264" s="31" t="str">
        <f t="shared" si="539"/>
        <v/>
      </c>
      <c r="Q4264" s="8" t="str">
        <f>IF(E4264="","",IFERROR(VLOOKUP(E4264,REGRAS_CST!$A$2:$D$200,4,FALSE),""))</f>
        <v/>
      </c>
      <c r="S4264" s="9">
        <f t="shared" si="536"/>
        <v>8.9999999999999993E-3</v>
      </c>
      <c r="T4264" s="9">
        <f t="shared" si="537"/>
        <v>1E-3</v>
      </c>
      <c r="U4264" s="16">
        <f>IFERROR(INDEX(BASE_CCLASSTRIB!$E:$E, MATCH(TEXT($D4264,"000000"), BASE_CCLASSTRIB!$A:$A, 0))/100, 0)</f>
        <v>0</v>
      </c>
      <c r="V4264" s="16">
        <f>IFERROR(INDEX(BASE_CCLASSTRIB!$F:$F, MATCH(TEXT($D4264,"000000"), BASE_CCLASSTRIB!$A:$A, 0))/100, 0)</f>
        <v>0</v>
      </c>
    </row>
    <row r="4265" spans="4:22" ht="15.75" thickBot="1" x14ac:dyDescent="0.3">
      <c r="D4265" s="38"/>
      <c r="E4265" s="27" t="str">
        <f t="shared" si="532"/>
        <v/>
      </c>
      <c r="F4265" s="28" t="str">
        <f>IF(E4265="","",IFERROR(VLOOKUP(E4265,REGRAS_CST!$A$2:$B$200,2,FALSE),""))</f>
        <v/>
      </c>
      <c r="H4265" s="29">
        <v>8.9999999999999993E-3</v>
      </c>
      <c r="I4265" s="29">
        <v>1E-3</v>
      </c>
      <c r="K4265" s="21" t="str">
        <f>IF(E4265="","",IFERROR(VLOOKUP(E4265,REGRAS_CST!$A$2:$C$200,3,FALSE),""))</f>
        <v/>
      </c>
      <c r="L4265" s="23" t="str">
        <f t="shared" si="533"/>
        <v/>
      </c>
      <c r="M4265" s="24" t="str">
        <f t="shared" si="534"/>
        <v/>
      </c>
      <c r="N4265" s="24" t="str">
        <f t="shared" si="535"/>
        <v/>
      </c>
      <c r="O4265" s="15" t="str">
        <f t="shared" si="538"/>
        <v/>
      </c>
      <c r="P4265" s="31" t="str">
        <f t="shared" si="539"/>
        <v/>
      </c>
      <c r="Q4265" s="8" t="str">
        <f>IF(E4265="","",IFERROR(VLOOKUP(E4265,REGRAS_CST!$A$2:$D$200,4,FALSE),""))</f>
        <v/>
      </c>
      <c r="S4265" s="9">
        <f t="shared" si="536"/>
        <v>8.9999999999999993E-3</v>
      </c>
      <c r="T4265" s="9">
        <f t="shared" si="537"/>
        <v>1E-3</v>
      </c>
      <c r="U4265" s="16">
        <f>IFERROR(INDEX(BASE_CCLASSTRIB!$E:$E, MATCH(TEXT($D4265,"000000"), BASE_CCLASSTRIB!$A:$A, 0))/100, 0)</f>
        <v>0</v>
      </c>
      <c r="V4265" s="16">
        <f>IFERROR(INDEX(BASE_CCLASSTRIB!$F:$F, MATCH(TEXT($D4265,"000000"), BASE_CCLASSTRIB!$A:$A, 0))/100, 0)</f>
        <v>0</v>
      </c>
    </row>
    <row r="4266" spans="4:22" ht="15.75" thickBot="1" x14ac:dyDescent="0.3">
      <c r="D4266" s="38"/>
      <c r="E4266" s="27" t="str">
        <f t="shared" si="532"/>
        <v/>
      </c>
      <c r="F4266" s="28" t="str">
        <f>IF(E4266="","",IFERROR(VLOOKUP(E4266,REGRAS_CST!$A$2:$B$200,2,FALSE),""))</f>
        <v/>
      </c>
      <c r="H4266" s="29">
        <v>8.9999999999999993E-3</v>
      </c>
      <c r="I4266" s="29">
        <v>1E-3</v>
      </c>
      <c r="K4266" s="21" t="str">
        <f>IF(E4266="","",IFERROR(VLOOKUP(E4266,REGRAS_CST!$A$2:$C$200,3,FALSE),""))</f>
        <v/>
      </c>
      <c r="L4266" s="23" t="str">
        <f t="shared" si="533"/>
        <v/>
      </c>
      <c r="M4266" s="24" t="str">
        <f t="shared" si="534"/>
        <v/>
      </c>
      <c r="N4266" s="24" t="str">
        <f t="shared" si="535"/>
        <v/>
      </c>
      <c r="O4266" s="15" t="str">
        <f t="shared" si="538"/>
        <v/>
      </c>
      <c r="P4266" s="31" t="str">
        <f t="shared" si="539"/>
        <v/>
      </c>
      <c r="Q4266" s="8" t="str">
        <f>IF(E4266="","",IFERROR(VLOOKUP(E4266,REGRAS_CST!$A$2:$D$200,4,FALSE),""))</f>
        <v/>
      </c>
      <c r="S4266" s="9">
        <f t="shared" si="536"/>
        <v>8.9999999999999993E-3</v>
      </c>
      <c r="T4266" s="9">
        <f t="shared" si="537"/>
        <v>1E-3</v>
      </c>
      <c r="U4266" s="16">
        <f>IFERROR(INDEX(BASE_CCLASSTRIB!$E:$E, MATCH(TEXT($D4266,"000000"), BASE_CCLASSTRIB!$A:$A, 0))/100, 0)</f>
        <v>0</v>
      </c>
      <c r="V4266" s="16">
        <f>IFERROR(INDEX(BASE_CCLASSTRIB!$F:$F, MATCH(TEXT($D4266,"000000"), BASE_CCLASSTRIB!$A:$A, 0))/100, 0)</f>
        <v>0</v>
      </c>
    </row>
    <row r="4267" spans="4:22" ht="15.75" thickBot="1" x14ac:dyDescent="0.3">
      <c r="D4267" s="38"/>
      <c r="E4267" s="27" t="str">
        <f t="shared" si="532"/>
        <v/>
      </c>
      <c r="F4267" s="28" t="str">
        <f>IF(E4267="","",IFERROR(VLOOKUP(E4267,REGRAS_CST!$A$2:$B$200,2,FALSE),""))</f>
        <v/>
      </c>
      <c r="H4267" s="29">
        <v>8.9999999999999993E-3</v>
      </c>
      <c r="I4267" s="29">
        <v>1E-3</v>
      </c>
      <c r="K4267" s="21" t="str">
        <f>IF(E4267="","",IFERROR(VLOOKUP(E4267,REGRAS_CST!$A$2:$C$200,3,FALSE),""))</f>
        <v/>
      </c>
      <c r="L4267" s="23" t="str">
        <f t="shared" si="533"/>
        <v/>
      </c>
      <c r="M4267" s="24" t="str">
        <f t="shared" si="534"/>
        <v/>
      </c>
      <c r="N4267" s="24" t="str">
        <f t="shared" si="535"/>
        <v/>
      </c>
      <c r="O4267" s="15" t="str">
        <f t="shared" si="538"/>
        <v/>
      </c>
      <c r="P4267" s="31" t="str">
        <f t="shared" si="539"/>
        <v/>
      </c>
      <c r="Q4267" s="8" t="str">
        <f>IF(E4267="","",IFERROR(VLOOKUP(E4267,REGRAS_CST!$A$2:$D$200,4,FALSE),""))</f>
        <v/>
      </c>
      <c r="S4267" s="9">
        <f t="shared" si="536"/>
        <v>8.9999999999999993E-3</v>
      </c>
      <c r="T4267" s="9">
        <f t="shared" si="537"/>
        <v>1E-3</v>
      </c>
      <c r="U4267" s="16">
        <f>IFERROR(INDEX(BASE_CCLASSTRIB!$E:$E, MATCH(TEXT($D4267,"000000"), BASE_CCLASSTRIB!$A:$A, 0))/100, 0)</f>
        <v>0</v>
      </c>
      <c r="V4267" s="16">
        <f>IFERROR(INDEX(BASE_CCLASSTRIB!$F:$F, MATCH(TEXT($D4267,"000000"), BASE_CCLASSTRIB!$A:$A, 0))/100, 0)</f>
        <v>0</v>
      </c>
    </row>
    <row r="4268" spans="4:22" ht="15.75" thickBot="1" x14ac:dyDescent="0.3">
      <c r="D4268" s="38"/>
      <c r="E4268" s="27" t="str">
        <f t="shared" si="532"/>
        <v/>
      </c>
      <c r="F4268" s="28" t="str">
        <f>IF(E4268="","",IFERROR(VLOOKUP(E4268,REGRAS_CST!$A$2:$B$200,2,FALSE),""))</f>
        <v/>
      </c>
      <c r="H4268" s="29">
        <v>8.9999999999999993E-3</v>
      </c>
      <c r="I4268" s="29">
        <v>1E-3</v>
      </c>
      <c r="K4268" s="21" t="str">
        <f>IF(E4268="","",IFERROR(VLOOKUP(E4268,REGRAS_CST!$A$2:$C$200,3,FALSE),""))</f>
        <v/>
      </c>
      <c r="L4268" s="23" t="str">
        <f t="shared" si="533"/>
        <v/>
      </c>
      <c r="M4268" s="24" t="str">
        <f t="shared" si="534"/>
        <v/>
      </c>
      <c r="N4268" s="24" t="str">
        <f t="shared" si="535"/>
        <v/>
      </c>
      <c r="O4268" s="15" t="str">
        <f t="shared" si="538"/>
        <v/>
      </c>
      <c r="P4268" s="31" t="str">
        <f t="shared" si="539"/>
        <v/>
      </c>
      <c r="Q4268" s="8" t="str">
        <f>IF(E4268="","",IFERROR(VLOOKUP(E4268,REGRAS_CST!$A$2:$D$200,4,FALSE),""))</f>
        <v/>
      </c>
      <c r="S4268" s="9">
        <f t="shared" si="536"/>
        <v>8.9999999999999993E-3</v>
      </c>
      <c r="T4268" s="9">
        <f t="shared" si="537"/>
        <v>1E-3</v>
      </c>
      <c r="U4268" s="16">
        <f>IFERROR(INDEX(BASE_CCLASSTRIB!$E:$E, MATCH(TEXT($D4268,"000000"), BASE_CCLASSTRIB!$A:$A, 0))/100, 0)</f>
        <v>0</v>
      </c>
      <c r="V4268" s="16">
        <f>IFERROR(INDEX(BASE_CCLASSTRIB!$F:$F, MATCH(TEXT($D4268,"000000"), BASE_CCLASSTRIB!$A:$A, 0))/100, 0)</f>
        <v>0</v>
      </c>
    </row>
    <row r="4269" spans="4:22" ht="15.75" thickBot="1" x14ac:dyDescent="0.3">
      <c r="D4269" s="38"/>
      <c r="E4269" s="27" t="str">
        <f t="shared" si="532"/>
        <v/>
      </c>
      <c r="F4269" s="28" t="str">
        <f>IF(E4269="","",IFERROR(VLOOKUP(E4269,REGRAS_CST!$A$2:$B$200,2,FALSE),""))</f>
        <v/>
      </c>
      <c r="H4269" s="29">
        <v>8.9999999999999993E-3</v>
      </c>
      <c r="I4269" s="29">
        <v>1E-3</v>
      </c>
      <c r="K4269" s="21" t="str">
        <f>IF(E4269="","",IFERROR(VLOOKUP(E4269,REGRAS_CST!$A$2:$C$200,3,FALSE),""))</f>
        <v/>
      </c>
      <c r="L4269" s="23" t="str">
        <f t="shared" si="533"/>
        <v/>
      </c>
      <c r="M4269" s="24" t="str">
        <f t="shared" si="534"/>
        <v/>
      </c>
      <c r="N4269" s="24" t="str">
        <f t="shared" si="535"/>
        <v/>
      </c>
      <c r="O4269" s="15" t="str">
        <f t="shared" si="538"/>
        <v/>
      </c>
      <c r="P4269" s="31" t="str">
        <f t="shared" si="539"/>
        <v/>
      </c>
      <c r="Q4269" s="8" t="str">
        <f>IF(E4269="","",IFERROR(VLOOKUP(E4269,REGRAS_CST!$A$2:$D$200,4,FALSE),""))</f>
        <v/>
      </c>
      <c r="S4269" s="9">
        <f t="shared" si="536"/>
        <v>8.9999999999999993E-3</v>
      </c>
      <c r="T4269" s="9">
        <f t="shared" si="537"/>
        <v>1E-3</v>
      </c>
      <c r="U4269" s="16">
        <f>IFERROR(INDEX(BASE_CCLASSTRIB!$E:$E, MATCH(TEXT($D4269,"000000"), BASE_CCLASSTRIB!$A:$A, 0))/100, 0)</f>
        <v>0</v>
      </c>
      <c r="V4269" s="16">
        <f>IFERROR(INDEX(BASE_CCLASSTRIB!$F:$F, MATCH(TEXT($D4269,"000000"), BASE_CCLASSTRIB!$A:$A, 0))/100, 0)</f>
        <v>0</v>
      </c>
    </row>
    <row r="4270" spans="4:22" ht="15.75" thickBot="1" x14ac:dyDescent="0.3">
      <c r="D4270" s="38"/>
      <c r="E4270" s="27" t="str">
        <f t="shared" si="532"/>
        <v/>
      </c>
      <c r="F4270" s="28" t="str">
        <f>IF(E4270="","",IFERROR(VLOOKUP(E4270,REGRAS_CST!$A$2:$B$200,2,FALSE),""))</f>
        <v/>
      </c>
      <c r="H4270" s="29">
        <v>8.9999999999999993E-3</v>
      </c>
      <c r="I4270" s="29">
        <v>1E-3</v>
      </c>
      <c r="K4270" s="21" t="str">
        <f>IF(E4270="","",IFERROR(VLOOKUP(E4270,REGRAS_CST!$A$2:$C$200,3,FALSE),""))</f>
        <v/>
      </c>
      <c r="L4270" s="23" t="str">
        <f t="shared" si="533"/>
        <v/>
      </c>
      <c r="M4270" s="24" t="str">
        <f t="shared" si="534"/>
        <v/>
      </c>
      <c r="N4270" s="24" t="str">
        <f t="shared" si="535"/>
        <v/>
      </c>
      <c r="O4270" s="15" t="str">
        <f t="shared" si="538"/>
        <v/>
      </c>
      <c r="P4270" s="31" t="str">
        <f t="shared" si="539"/>
        <v/>
      </c>
      <c r="Q4270" s="8" t="str">
        <f>IF(E4270="","",IFERROR(VLOOKUP(E4270,REGRAS_CST!$A$2:$D$200,4,FALSE),""))</f>
        <v/>
      </c>
      <c r="S4270" s="9">
        <f t="shared" si="536"/>
        <v>8.9999999999999993E-3</v>
      </c>
      <c r="T4270" s="9">
        <f t="shared" si="537"/>
        <v>1E-3</v>
      </c>
      <c r="U4270" s="16">
        <f>IFERROR(INDEX(BASE_CCLASSTRIB!$E:$E, MATCH(TEXT($D4270,"000000"), BASE_CCLASSTRIB!$A:$A, 0))/100, 0)</f>
        <v>0</v>
      </c>
      <c r="V4270" s="16">
        <f>IFERROR(INDEX(BASE_CCLASSTRIB!$F:$F, MATCH(TEXT($D4270,"000000"), BASE_CCLASSTRIB!$A:$A, 0))/100, 0)</f>
        <v>0</v>
      </c>
    </row>
    <row r="4271" spans="4:22" ht="15.75" thickBot="1" x14ac:dyDescent="0.3">
      <c r="D4271" s="38"/>
      <c r="E4271" s="27" t="str">
        <f t="shared" si="532"/>
        <v/>
      </c>
      <c r="F4271" s="28" t="str">
        <f>IF(E4271="","",IFERROR(VLOOKUP(E4271,REGRAS_CST!$A$2:$B$200,2,FALSE),""))</f>
        <v/>
      </c>
      <c r="H4271" s="29">
        <v>8.9999999999999993E-3</v>
      </c>
      <c r="I4271" s="29">
        <v>1E-3</v>
      </c>
      <c r="K4271" s="21" t="str">
        <f>IF(E4271="","",IFERROR(VLOOKUP(E4271,REGRAS_CST!$A$2:$C$200,3,FALSE),""))</f>
        <v/>
      </c>
      <c r="L4271" s="23" t="str">
        <f t="shared" si="533"/>
        <v/>
      </c>
      <c r="M4271" s="24" t="str">
        <f t="shared" si="534"/>
        <v/>
      </c>
      <c r="N4271" s="24" t="str">
        <f t="shared" si="535"/>
        <v/>
      </c>
      <c r="O4271" s="15" t="str">
        <f t="shared" si="538"/>
        <v/>
      </c>
      <c r="P4271" s="31" t="str">
        <f t="shared" si="539"/>
        <v/>
      </c>
      <c r="Q4271" s="8" t="str">
        <f>IF(E4271="","",IFERROR(VLOOKUP(E4271,REGRAS_CST!$A$2:$D$200,4,FALSE),""))</f>
        <v/>
      </c>
      <c r="S4271" s="9">
        <f t="shared" si="536"/>
        <v>8.9999999999999993E-3</v>
      </c>
      <c r="T4271" s="9">
        <f t="shared" si="537"/>
        <v>1E-3</v>
      </c>
      <c r="U4271" s="16">
        <f>IFERROR(INDEX(BASE_CCLASSTRIB!$E:$E, MATCH(TEXT($D4271,"000000"), BASE_CCLASSTRIB!$A:$A, 0))/100, 0)</f>
        <v>0</v>
      </c>
      <c r="V4271" s="16">
        <f>IFERROR(INDEX(BASE_CCLASSTRIB!$F:$F, MATCH(TEXT($D4271,"000000"), BASE_CCLASSTRIB!$A:$A, 0))/100, 0)</f>
        <v>0</v>
      </c>
    </row>
    <row r="4272" spans="4:22" ht="15.75" thickBot="1" x14ac:dyDescent="0.3">
      <c r="D4272" s="38"/>
      <c r="E4272" s="27" t="str">
        <f t="shared" si="532"/>
        <v/>
      </c>
      <c r="F4272" s="28" t="str">
        <f>IF(E4272="","",IFERROR(VLOOKUP(E4272,REGRAS_CST!$A$2:$B$200,2,FALSE),""))</f>
        <v/>
      </c>
      <c r="H4272" s="29">
        <v>8.9999999999999993E-3</v>
      </c>
      <c r="I4272" s="29">
        <v>1E-3</v>
      </c>
      <c r="K4272" s="21" t="str">
        <f>IF(E4272="","",IFERROR(VLOOKUP(E4272,REGRAS_CST!$A$2:$C$200,3,FALSE),""))</f>
        <v/>
      </c>
      <c r="L4272" s="23" t="str">
        <f t="shared" si="533"/>
        <v/>
      </c>
      <c r="M4272" s="24" t="str">
        <f t="shared" si="534"/>
        <v/>
      </c>
      <c r="N4272" s="24" t="str">
        <f t="shared" si="535"/>
        <v/>
      </c>
      <c r="O4272" s="15" t="str">
        <f t="shared" si="538"/>
        <v/>
      </c>
      <c r="P4272" s="31" t="str">
        <f t="shared" si="539"/>
        <v/>
      </c>
      <c r="Q4272" s="8" t="str">
        <f>IF(E4272="","",IFERROR(VLOOKUP(E4272,REGRAS_CST!$A$2:$D$200,4,FALSE),""))</f>
        <v/>
      </c>
      <c r="S4272" s="9">
        <f t="shared" si="536"/>
        <v>8.9999999999999993E-3</v>
      </c>
      <c r="T4272" s="9">
        <f t="shared" si="537"/>
        <v>1E-3</v>
      </c>
      <c r="U4272" s="16">
        <f>IFERROR(INDEX(BASE_CCLASSTRIB!$E:$E, MATCH(TEXT($D4272,"000000"), BASE_CCLASSTRIB!$A:$A, 0))/100, 0)</f>
        <v>0</v>
      </c>
      <c r="V4272" s="16">
        <f>IFERROR(INDEX(BASE_CCLASSTRIB!$F:$F, MATCH(TEXT($D4272,"000000"), BASE_CCLASSTRIB!$A:$A, 0))/100, 0)</f>
        <v>0</v>
      </c>
    </row>
    <row r="4273" spans="4:22" ht="15.75" thickBot="1" x14ac:dyDescent="0.3">
      <c r="D4273" s="38"/>
      <c r="E4273" s="27" t="str">
        <f t="shared" si="532"/>
        <v/>
      </c>
      <c r="F4273" s="28" t="str">
        <f>IF(E4273="","",IFERROR(VLOOKUP(E4273,REGRAS_CST!$A$2:$B$200,2,FALSE),""))</f>
        <v/>
      </c>
      <c r="H4273" s="29">
        <v>8.9999999999999993E-3</v>
      </c>
      <c r="I4273" s="29">
        <v>1E-3</v>
      </c>
      <c r="K4273" s="21" t="str">
        <f>IF(E4273="","",IFERROR(VLOOKUP(E4273,REGRAS_CST!$A$2:$C$200,3,FALSE),""))</f>
        <v/>
      </c>
      <c r="L4273" s="23" t="str">
        <f t="shared" si="533"/>
        <v/>
      </c>
      <c r="M4273" s="24" t="str">
        <f t="shared" si="534"/>
        <v/>
      </c>
      <c r="N4273" s="24" t="str">
        <f t="shared" si="535"/>
        <v/>
      </c>
      <c r="O4273" s="15" t="str">
        <f t="shared" si="538"/>
        <v/>
      </c>
      <c r="P4273" s="31" t="str">
        <f t="shared" si="539"/>
        <v/>
      </c>
      <c r="Q4273" s="8" t="str">
        <f>IF(E4273="","",IFERROR(VLOOKUP(E4273,REGRAS_CST!$A$2:$D$200,4,FALSE),""))</f>
        <v/>
      </c>
      <c r="S4273" s="9">
        <f t="shared" si="536"/>
        <v>8.9999999999999993E-3</v>
      </c>
      <c r="T4273" s="9">
        <f t="shared" si="537"/>
        <v>1E-3</v>
      </c>
      <c r="U4273" s="16">
        <f>IFERROR(INDEX(BASE_CCLASSTRIB!$E:$E, MATCH(TEXT($D4273,"000000"), BASE_CCLASSTRIB!$A:$A, 0))/100, 0)</f>
        <v>0</v>
      </c>
      <c r="V4273" s="16">
        <f>IFERROR(INDEX(BASE_CCLASSTRIB!$F:$F, MATCH(TEXT($D4273,"000000"), BASE_CCLASSTRIB!$A:$A, 0))/100, 0)</f>
        <v>0</v>
      </c>
    </row>
    <row r="4274" spans="4:22" ht="15.75" thickBot="1" x14ac:dyDescent="0.3">
      <c r="D4274" s="38"/>
      <c r="E4274" s="27" t="str">
        <f t="shared" si="532"/>
        <v/>
      </c>
      <c r="F4274" s="28" t="str">
        <f>IF(E4274="","",IFERROR(VLOOKUP(E4274,REGRAS_CST!$A$2:$B$200,2,FALSE),""))</f>
        <v/>
      </c>
      <c r="H4274" s="29">
        <v>8.9999999999999993E-3</v>
      </c>
      <c r="I4274" s="29">
        <v>1E-3</v>
      </c>
      <c r="K4274" s="21" t="str">
        <f>IF(E4274="","",IFERROR(VLOOKUP(E4274,REGRAS_CST!$A$2:$C$200,3,FALSE),""))</f>
        <v/>
      </c>
      <c r="L4274" s="23" t="str">
        <f t="shared" si="533"/>
        <v/>
      </c>
      <c r="M4274" s="24" t="str">
        <f t="shared" si="534"/>
        <v/>
      </c>
      <c r="N4274" s="24" t="str">
        <f t="shared" si="535"/>
        <v/>
      </c>
      <c r="O4274" s="15" t="str">
        <f t="shared" si="538"/>
        <v/>
      </c>
      <c r="P4274" s="31" t="str">
        <f t="shared" si="539"/>
        <v/>
      </c>
      <c r="Q4274" s="8" t="str">
        <f>IF(E4274="","",IFERROR(VLOOKUP(E4274,REGRAS_CST!$A$2:$D$200,4,FALSE),""))</f>
        <v/>
      </c>
      <c r="S4274" s="9">
        <f t="shared" si="536"/>
        <v>8.9999999999999993E-3</v>
      </c>
      <c r="T4274" s="9">
        <f t="shared" si="537"/>
        <v>1E-3</v>
      </c>
      <c r="U4274" s="16">
        <f>IFERROR(INDEX(BASE_CCLASSTRIB!$E:$E, MATCH(TEXT($D4274,"000000"), BASE_CCLASSTRIB!$A:$A, 0))/100, 0)</f>
        <v>0</v>
      </c>
      <c r="V4274" s="16">
        <f>IFERROR(INDEX(BASE_CCLASSTRIB!$F:$F, MATCH(TEXT($D4274,"000000"), BASE_CCLASSTRIB!$A:$A, 0))/100, 0)</f>
        <v>0</v>
      </c>
    </row>
    <row r="4275" spans="4:22" ht="15.75" thickBot="1" x14ac:dyDescent="0.3">
      <c r="D4275" s="38"/>
      <c r="E4275" s="27" t="str">
        <f t="shared" si="532"/>
        <v/>
      </c>
      <c r="F4275" s="28" t="str">
        <f>IF(E4275="","",IFERROR(VLOOKUP(E4275,REGRAS_CST!$A$2:$B$200,2,FALSE),""))</f>
        <v/>
      </c>
      <c r="H4275" s="29">
        <v>8.9999999999999993E-3</v>
      </c>
      <c r="I4275" s="29">
        <v>1E-3</v>
      </c>
      <c r="K4275" s="21" t="str">
        <f>IF(E4275="","",IFERROR(VLOOKUP(E4275,REGRAS_CST!$A$2:$C$200,3,FALSE),""))</f>
        <v/>
      </c>
      <c r="L4275" s="23" t="str">
        <f t="shared" si="533"/>
        <v/>
      </c>
      <c r="M4275" s="24" t="str">
        <f t="shared" si="534"/>
        <v/>
      </c>
      <c r="N4275" s="24" t="str">
        <f t="shared" si="535"/>
        <v/>
      </c>
      <c r="O4275" s="15" t="str">
        <f t="shared" si="538"/>
        <v/>
      </c>
      <c r="P4275" s="31" t="str">
        <f t="shared" si="539"/>
        <v/>
      </c>
      <c r="Q4275" s="8" t="str">
        <f>IF(E4275="","",IFERROR(VLOOKUP(E4275,REGRAS_CST!$A$2:$D$200,4,FALSE),""))</f>
        <v/>
      </c>
      <c r="S4275" s="9">
        <f t="shared" si="536"/>
        <v>8.9999999999999993E-3</v>
      </c>
      <c r="T4275" s="9">
        <f t="shared" si="537"/>
        <v>1E-3</v>
      </c>
      <c r="U4275" s="16">
        <f>IFERROR(INDEX(BASE_CCLASSTRIB!$E:$E, MATCH(TEXT($D4275,"000000"), BASE_CCLASSTRIB!$A:$A, 0))/100, 0)</f>
        <v>0</v>
      </c>
      <c r="V4275" s="16">
        <f>IFERROR(INDEX(BASE_CCLASSTRIB!$F:$F, MATCH(TEXT($D4275,"000000"), BASE_CCLASSTRIB!$A:$A, 0))/100, 0)</f>
        <v>0</v>
      </c>
    </row>
    <row r="4276" spans="4:22" ht="15.75" thickBot="1" x14ac:dyDescent="0.3">
      <c r="D4276" s="38"/>
      <c r="E4276" s="27" t="str">
        <f t="shared" si="532"/>
        <v/>
      </c>
      <c r="F4276" s="28" t="str">
        <f>IF(E4276="","",IFERROR(VLOOKUP(E4276,REGRAS_CST!$A$2:$B$200,2,FALSE),""))</f>
        <v/>
      </c>
      <c r="H4276" s="29">
        <v>8.9999999999999993E-3</v>
      </c>
      <c r="I4276" s="29">
        <v>1E-3</v>
      </c>
      <c r="K4276" s="21" t="str">
        <f>IF(E4276="","",IFERROR(VLOOKUP(E4276,REGRAS_CST!$A$2:$C$200,3,FALSE),""))</f>
        <v/>
      </c>
      <c r="L4276" s="23" t="str">
        <f t="shared" si="533"/>
        <v/>
      </c>
      <c r="M4276" s="24" t="str">
        <f t="shared" si="534"/>
        <v/>
      </c>
      <c r="N4276" s="24" t="str">
        <f t="shared" si="535"/>
        <v/>
      </c>
      <c r="O4276" s="15" t="str">
        <f t="shared" si="538"/>
        <v/>
      </c>
      <c r="P4276" s="31" t="str">
        <f t="shared" si="539"/>
        <v/>
      </c>
      <c r="Q4276" s="8" t="str">
        <f>IF(E4276="","",IFERROR(VLOOKUP(E4276,REGRAS_CST!$A$2:$D$200,4,FALSE),""))</f>
        <v/>
      </c>
      <c r="S4276" s="9">
        <f t="shared" si="536"/>
        <v>8.9999999999999993E-3</v>
      </c>
      <c r="T4276" s="9">
        <f t="shared" si="537"/>
        <v>1E-3</v>
      </c>
      <c r="U4276" s="16">
        <f>IFERROR(INDEX(BASE_CCLASSTRIB!$E:$E, MATCH(TEXT($D4276,"000000"), BASE_CCLASSTRIB!$A:$A, 0))/100, 0)</f>
        <v>0</v>
      </c>
      <c r="V4276" s="16">
        <f>IFERROR(INDEX(BASE_CCLASSTRIB!$F:$F, MATCH(TEXT($D4276,"000000"), BASE_CCLASSTRIB!$A:$A, 0))/100, 0)</f>
        <v>0</v>
      </c>
    </row>
    <row r="4277" spans="4:22" ht="15.75" thickBot="1" x14ac:dyDescent="0.3">
      <c r="D4277" s="38"/>
      <c r="E4277" s="27" t="str">
        <f t="shared" si="532"/>
        <v/>
      </c>
      <c r="F4277" s="28" t="str">
        <f>IF(E4277="","",IFERROR(VLOOKUP(E4277,REGRAS_CST!$A$2:$B$200,2,FALSE),""))</f>
        <v/>
      </c>
      <c r="H4277" s="29">
        <v>8.9999999999999993E-3</v>
      </c>
      <c r="I4277" s="29">
        <v>1E-3</v>
      </c>
      <c r="K4277" s="21" t="str">
        <f>IF(E4277="","",IFERROR(VLOOKUP(E4277,REGRAS_CST!$A$2:$C$200,3,FALSE),""))</f>
        <v/>
      </c>
      <c r="L4277" s="23" t="str">
        <f t="shared" si="533"/>
        <v/>
      </c>
      <c r="M4277" s="24" t="str">
        <f t="shared" si="534"/>
        <v/>
      </c>
      <c r="N4277" s="24" t="str">
        <f t="shared" si="535"/>
        <v/>
      </c>
      <c r="O4277" s="15" t="str">
        <f t="shared" si="538"/>
        <v/>
      </c>
      <c r="P4277" s="31" t="str">
        <f t="shared" si="539"/>
        <v/>
      </c>
      <c r="Q4277" s="8" t="str">
        <f>IF(E4277="","",IFERROR(VLOOKUP(E4277,REGRAS_CST!$A$2:$D$200,4,FALSE),""))</f>
        <v/>
      </c>
      <c r="S4277" s="9">
        <f t="shared" si="536"/>
        <v>8.9999999999999993E-3</v>
      </c>
      <c r="T4277" s="9">
        <f t="shared" si="537"/>
        <v>1E-3</v>
      </c>
      <c r="U4277" s="16">
        <f>IFERROR(INDEX(BASE_CCLASSTRIB!$E:$E, MATCH(TEXT($D4277,"000000"), BASE_CCLASSTRIB!$A:$A, 0))/100, 0)</f>
        <v>0</v>
      </c>
      <c r="V4277" s="16">
        <f>IFERROR(INDEX(BASE_CCLASSTRIB!$F:$F, MATCH(TEXT($D4277,"000000"), BASE_CCLASSTRIB!$A:$A, 0))/100, 0)</f>
        <v>0</v>
      </c>
    </row>
    <row r="4278" spans="4:22" ht="15.75" thickBot="1" x14ac:dyDescent="0.3">
      <c r="D4278" s="38"/>
      <c r="E4278" s="27" t="str">
        <f t="shared" si="532"/>
        <v/>
      </c>
      <c r="F4278" s="28" t="str">
        <f>IF(E4278="","",IFERROR(VLOOKUP(E4278,REGRAS_CST!$A$2:$B$200,2,FALSE),""))</f>
        <v/>
      </c>
      <c r="H4278" s="29">
        <v>8.9999999999999993E-3</v>
      </c>
      <c r="I4278" s="29">
        <v>1E-3</v>
      </c>
      <c r="K4278" s="21" t="str">
        <f>IF(E4278="","",IFERROR(VLOOKUP(E4278,REGRAS_CST!$A$2:$C$200,3,FALSE),""))</f>
        <v/>
      </c>
      <c r="L4278" s="23" t="str">
        <f t="shared" si="533"/>
        <v/>
      </c>
      <c r="M4278" s="24" t="str">
        <f t="shared" si="534"/>
        <v/>
      </c>
      <c r="N4278" s="24" t="str">
        <f t="shared" si="535"/>
        <v/>
      </c>
      <c r="O4278" s="15" t="str">
        <f t="shared" si="538"/>
        <v/>
      </c>
      <c r="P4278" s="31" t="str">
        <f t="shared" si="539"/>
        <v/>
      </c>
      <c r="Q4278" s="8" t="str">
        <f>IF(E4278="","",IFERROR(VLOOKUP(E4278,REGRAS_CST!$A$2:$D$200,4,FALSE),""))</f>
        <v/>
      </c>
      <c r="S4278" s="9">
        <f t="shared" si="536"/>
        <v>8.9999999999999993E-3</v>
      </c>
      <c r="T4278" s="9">
        <f t="shared" si="537"/>
        <v>1E-3</v>
      </c>
      <c r="U4278" s="16">
        <f>IFERROR(INDEX(BASE_CCLASSTRIB!$E:$E, MATCH(TEXT($D4278,"000000"), BASE_CCLASSTRIB!$A:$A, 0))/100, 0)</f>
        <v>0</v>
      </c>
      <c r="V4278" s="16">
        <f>IFERROR(INDEX(BASE_CCLASSTRIB!$F:$F, MATCH(TEXT($D4278,"000000"), BASE_CCLASSTRIB!$A:$A, 0))/100, 0)</f>
        <v>0</v>
      </c>
    </row>
    <row r="4279" spans="4:22" ht="15.75" thickBot="1" x14ac:dyDescent="0.3">
      <c r="D4279" s="38"/>
      <c r="E4279" s="27" t="str">
        <f t="shared" si="532"/>
        <v/>
      </c>
      <c r="F4279" s="28" t="str">
        <f>IF(E4279="","",IFERROR(VLOOKUP(E4279,REGRAS_CST!$A$2:$B$200,2,FALSE),""))</f>
        <v/>
      </c>
      <c r="H4279" s="29">
        <v>8.9999999999999993E-3</v>
      </c>
      <c r="I4279" s="29">
        <v>1E-3</v>
      </c>
      <c r="K4279" s="21" t="str">
        <f>IF(E4279="","",IFERROR(VLOOKUP(E4279,REGRAS_CST!$A$2:$C$200,3,FALSE),""))</f>
        <v/>
      </c>
      <c r="L4279" s="23" t="str">
        <f t="shared" si="533"/>
        <v/>
      </c>
      <c r="M4279" s="24" t="str">
        <f t="shared" si="534"/>
        <v/>
      </c>
      <c r="N4279" s="24" t="str">
        <f t="shared" si="535"/>
        <v/>
      </c>
      <c r="O4279" s="15" t="str">
        <f t="shared" si="538"/>
        <v/>
      </c>
      <c r="P4279" s="31" t="str">
        <f t="shared" si="539"/>
        <v/>
      </c>
      <c r="Q4279" s="8" t="str">
        <f>IF(E4279="","",IFERROR(VLOOKUP(E4279,REGRAS_CST!$A$2:$D$200,4,FALSE),""))</f>
        <v/>
      </c>
      <c r="S4279" s="9">
        <f t="shared" si="536"/>
        <v>8.9999999999999993E-3</v>
      </c>
      <c r="T4279" s="9">
        <f t="shared" si="537"/>
        <v>1E-3</v>
      </c>
      <c r="U4279" s="16">
        <f>IFERROR(INDEX(BASE_CCLASSTRIB!$E:$E, MATCH(TEXT($D4279,"000000"), BASE_CCLASSTRIB!$A:$A, 0))/100, 0)</f>
        <v>0</v>
      </c>
      <c r="V4279" s="16">
        <f>IFERROR(INDEX(BASE_CCLASSTRIB!$F:$F, MATCH(TEXT($D4279,"000000"), BASE_CCLASSTRIB!$A:$A, 0))/100, 0)</f>
        <v>0</v>
      </c>
    </row>
    <row r="4280" spans="4:22" ht="15.75" thickBot="1" x14ac:dyDescent="0.3">
      <c r="D4280" s="38"/>
      <c r="E4280" s="27" t="str">
        <f t="shared" si="532"/>
        <v/>
      </c>
      <c r="F4280" s="28" t="str">
        <f>IF(E4280="","",IFERROR(VLOOKUP(E4280,REGRAS_CST!$A$2:$B$200,2,FALSE),""))</f>
        <v/>
      </c>
      <c r="H4280" s="29">
        <v>8.9999999999999993E-3</v>
      </c>
      <c r="I4280" s="29">
        <v>1E-3</v>
      </c>
      <c r="K4280" s="21" t="str">
        <f>IF(E4280="","",IFERROR(VLOOKUP(E4280,REGRAS_CST!$A$2:$C$200,3,FALSE),""))</f>
        <v/>
      </c>
      <c r="L4280" s="23" t="str">
        <f t="shared" si="533"/>
        <v/>
      </c>
      <c r="M4280" s="24" t="str">
        <f t="shared" si="534"/>
        <v/>
      </c>
      <c r="N4280" s="24" t="str">
        <f t="shared" si="535"/>
        <v/>
      </c>
      <c r="O4280" s="15" t="str">
        <f t="shared" si="538"/>
        <v/>
      </c>
      <c r="P4280" s="31" t="str">
        <f t="shared" si="539"/>
        <v/>
      </c>
      <c r="Q4280" s="8" t="str">
        <f>IF(E4280="","",IFERROR(VLOOKUP(E4280,REGRAS_CST!$A$2:$D$200,4,FALSE),""))</f>
        <v/>
      </c>
      <c r="S4280" s="9">
        <f t="shared" si="536"/>
        <v>8.9999999999999993E-3</v>
      </c>
      <c r="T4280" s="9">
        <f t="shared" si="537"/>
        <v>1E-3</v>
      </c>
      <c r="U4280" s="16">
        <f>IFERROR(INDEX(BASE_CCLASSTRIB!$E:$E, MATCH(TEXT($D4280,"000000"), BASE_CCLASSTRIB!$A:$A, 0))/100, 0)</f>
        <v>0</v>
      </c>
      <c r="V4280" s="16">
        <f>IFERROR(INDEX(BASE_CCLASSTRIB!$F:$F, MATCH(TEXT($D4280,"000000"), BASE_CCLASSTRIB!$A:$A, 0))/100, 0)</f>
        <v>0</v>
      </c>
    </row>
    <row r="4281" spans="4:22" ht="15.75" thickBot="1" x14ac:dyDescent="0.3">
      <c r="D4281" s="38"/>
      <c r="E4281" s="27" t="str">
        <f t="shared" si="532"/>
        <v/>
      </c>
      <c r="F4281" s="28" t="str">
        <f>IF(E4281="","",IFERROR(VLOOKUP(E4281,REGRAS_CST!$A$2:$B$200,2,FALSE),""))</f>
        <v/>
      </c>
      <c r="H4281" s="29">
        <v>8.9999999999999993E-3</v>
      </c>
      <c r="I4281" s="29">
        <v>1E-3</v>
      </c>
      <c r="K4281" s="21" t="str">
        <f>IF(E4281="","",IFERROR(VLOOKUP(E4281,REGRAS_CST!$A$2:$C$200,3,FALSE),""))</f>
        <v/>
      </c>
      <c r="L4281" s="23" t="str">
        <f t="shared" si="533"/>
        <v/>
      </c>
      <c r="M4281" s="24" t="str">
        <f t="shared" si="534"/>
        <v/>
      </c>
      <c r="N4281" s="24" t="str">
        <f t="shared" si="535"/>
        <v/>
      </c>
      <c r="O4281" s="15" t="str">
        <f t="shared" si="538"/>
        <v/>
      </c>
      <c r="P4281" s="31" t="str">
        <f t="shared" si="539"/>
        <v/>
      </c>
      <c r="Q4281" s="8" t="str">
        <f>IF(E4281="","",IFERROR(VLOOKUP(E4281,REGRAS_CST!$A$2:$D$200,4,FALSE),""))</f>
        <v/>
      </c>
      <c r="S4281" s="9">
        <f t="shared" si="536"/>
        <v>8.9999999999999993E-3</v>
      </c>
      <c r="T4281" s="9">
        <f t="shared" si="537"/>
        <v>1E-3</v>
      </c>
      <c r="U4281" s="16">
        <f>IFERROR(INDEX(BASE_CCLASSTRIB!$E:$E, MATCH(TEXT($D4281,"000000"), BASE_CCLASSTRIB!$A:$A, 0))/100, 0)</f>
        <v>0</v>
      </c>
      <c r="V4281" s="16">
        <f>IFERROR(INDEX(BASE_CCLASSTRIB!$F:$F, MATCH(TEXT($D4281,"000000"), BASE_CCLASSTRIB!$A:$A, 0))/100, 0)</f>
        <v>0</v>
      </c>
    </row>
    <row r="4282" spans="4:22" ht="15.75" thickBot="1" x14ac:dyDescent="0.3">
      <c r="D4282" s="38"/>
      <c r="E4282" s="27" t="str">
        <f t="shared" si="532"/>
        <v/>
      </c>
      <c r="F4282" s="28" t="str">
        <f>IF(E4282="","",IFERROR(VLOOKUP(E4282,REGRAS_CST!$A$2:$B$200,2,FALSE),""))</f>
        <v/>
      </c>
      <c r="H4282" s="29">
        <v>8.9999999999999993E-3</v>
      </c>
      <c r="I4282" s="29">
        <v>1E-3</v>
      </c>
      <c r="K4282" s="21" t="str">
        <f>IF(E4282="","",IFERROR(VLOOKUP(E4282,REGRAS_CST!$A$2:$C$200,3,FALSE),""))</f>
        <v/>
      </c>
      <c r="L4282" s="23" t="str">
        <f t="shared" si="533"/>
        <v/>
      </c>
      <c r="M4282" s="24" t="str">
        <f t="shared" si="534"/>
        <v/>
      </c>
      <c r="N4282" s="24" t="str">
        <f t="shared" si="535"/>
        <v/>
      </c>
      <c r="O4282" s="15" t="str">
        <f t="shared" si="538"/>
        <v/>
      </c>
      <c r="P4282" s="31" t="str">
        <f t="shared" si="539"/>
        <v/>
      </c>
      <c r="Q4282" s="8" t="str">
        <f>IF(E4282="","",IFERROR(VLOOKUP(E4282,REGRAS_CST!$A$2:$D$200,4,FALSE),""))</f>
        <v/>
      </c>
      <c r="S4282" s="9">
        <f t="shared" si="536"/>
        <v>8.9999999999999993E-3</v>
      </c>
      <c r="T4282" s="9">
        <f t="shared" si="537"/>
        <v>1E-3</v>
      </c>
      <c r="U4282" s="16">
        <f>IFERROR(INDEX(BASE_CCLASSTRIB!$E:$E, MATCH(TEXT($D4282,"000000"), BASE_CCLASSTRIB!$A:$A, 0))/100, 0)</f>
        <v>0</v>
      </c>
      <c r="V4282" s="16">
        <f>IFERROR(INDEX(BASE_CCLASSTRIB!$F:$F, MATCH(TEXT($D4282,"000000"), BASE_CCLASSTRIB!$A:$A, 0))/100, 0)</f>
        <v>0</v>
      </c>
    </row>
    <row r="4283" spans="4:22" ht="15.75" thickBot="1" x14ac:dyDescent="0.3">
      <c r="D4283" s="38"/>
      <c r="E4283" s="27" t="str">
        <f t="shared" si="532"/>
        <v/>
      </c>
      <c r="F4283" s="28" t="str">
        <f>IF(E4283="","",IFERROR(VLOOKUP(E4283,REGRAS_CST!$A$2:$B$200,2,FALSE),""))</f>
        <v/>
      </c>
      <c r="H4283" s="29">
        <v>8.9999999999999993E-3</v>
      </c>
      <c r="I4283" s="29">
        <v>1E-3</v>
      </c>
      <c r="K4283" s="21" t="str">
        <f>IF(E4283="","",IFERROR(VLOOKUP(E4283,REGRAS_CST!$A$2:$C$200,3,FALSE),""))</f>
        <v/>
      </c>
      <c r="L4283" s="23" t="str">
        <f t="shared" si="533"/>
        <v/>
      </c>
      <c r="M4283" s="24" t="str">
        <f t="shared" si="534"/>
        <v/>
      </c>
      <c r="N4283" s="24" t="str">
        <f t="shared" si="535"/>
        <v/>
      </c>
      <c r="O4283" s="15" t="str">
        <f t="shared" si="538"/>
        <v/>
      </c>
      <c r="P4283" s="31" t="str">
        <f t="shared" si="539"/>
        <v/>
      </c>
      <c r="Q4283" s="8" t="str">
        <f>IF(E4283="","",IFERROR(VLOOKUP(E4283,REGRAS_CST!$A$2:$D$200,4,FALSE),""))</f>
        <v/>
      </c>
      <c r="S4283" s="9">
        <f t="shared" si="536"/>
        <v>8.9999999999999993E-3</v>
      </c>
      <c r="T4283" s="9">
        <f t="shared" si="537"/>
        <v>1E-3</v>
      </c>
      <c r="U4283" s="16">
        <f>IFERROR(INDEX(BASE_CCLASSTRIB!$E:$E, MATCH(TEXT($D4283,"000000"), BASE_CCLASSTRIB!$A:$A, 0))/100, 0)</f>
        <v>0</v>
      </c>
      <c r="V4283" s="16">
        <f>IFERROR(INDEX(BASE_CCLASSTRIB!$F:$F, MATCH(TEXT($D4283,"000000"), BASE_CCLASSTRIB!$A:$A, 0))/100, 0)</f>
        <v>0</v>
      </c>
    </row>
    <row r="4284" spans="4:22" ht="15.75" thickBot="1" x14ac:dyDescent="0.3">
      <c r="D4284" s="38"/>
      <c r="E4284" s="27" t="str">
        <f t="shared" si="532"/>
        <v/>
      </c>
      <c r="F4284" s="28" t="str">
        <f>IF(E4284="","",IFERROR(VLOOKUP(E4284,REGRAS_CST!$A$2:$B$200,2,FALSE),""))</f>
        <v/>
      </c>
      <c r="H4284" s="29">
        <v>8.9999999999999993E-3</v>
      </c>
      <c r="I4284" s="29">
        <v>1E-3</v>
      </c>
      <c r="K4284" s="21" t="str">
        <f>IF(E4284="","",IFERROR(VLOOKUP(E4284,REGRAS_CST!$A$2:$C$200,3,FALSE),""))</f>
        <v/>
      </c>
      <c r="L4284" s="23" t="str">
        <f t="shared" si="533"/>
        <v/>
      </c>
      <c r="M4284" s="24" t="str">
        <f t="shared" si="534"/>
        <v/>
      </c>
      <c r="N4284" s="24" t="str">
        <f t="shared" si="535"/>
        <v/>
      </c>
      <c r="O4284" s="15" t="str">
        <f t="shared" si="538"/>
        <v/>
      </c>
      <c r="P4284" s="31" t="str">
        <f t="shared" si="539"/>
        <v/>
      </c>
      <c r="Q4284" s="8" t="str">
        <f>IF(E4284="","",IFERROR(VLOOKUP(E4284,REGRAS_CST!$A$2:$D$200,4,FALSE),""))</f>
        <v/>
      </c>
      <c r="S4284" s="9">
        <f t="shared" si="536"/>
        <v>8.9999999999999993E-3</v>
      </c>
      <c r="T4284" s="9">
        <f t="shared" si="537"/>
        <v>1E-3</v>
      </c>
      <c r="U4284" s="16">
        <f>IFERROR(INDEX(BASE_CCLASSTRIB!$E:$E, MATCH(TEXT($D4284,"000000"), BASE_CCLASSTRIB!$A:$A, 0))/100, 0)</f>
        <v>0</v>
      </c>
      <c r="V4284" s="16">
        <f>IFERROR(INDEX(BASE_CCLASSTRIB!$F:$F, MATCH(TEXT($D4284,"000000"), BASE_CCLASSTRIB!$A:$A, 0))/100, 0)</f>
        <v>0</v>
      </c>
    </row>
    <row r="4285" spans="4:22" ht="15.75" thickBot="1" x14ac:dyDescent="0.3">
      <c r="D4285" s="38"/>
      <c r="E4285" s="27" t="str">
        <f t="shared" si="532"/>
        <v/>
      </c>
      <c r="F4285" s="28" t="str">
        <f>IF(E4285="","",IFERROR(VLOOKUP(E4285,REGRAS_CST!$A$2:$B$200,2,FALSE),""))</f>
        <v/>
      </c>
      <c r="H4285" s="29">
        <v>8.9999999999999993E-3</v>
      </c>
      <c r="I4285" s="29">
        <v>1E-3</v>
      </c>
      <c r="K4285" s="21" t="str">
        <f>IF(E4285="","",IFERROR(VLOOKUP(E4285,REGRAS_CST!$A$2:$C$200,3,FALSE),""))</f>
        <v/>
      </c>
      <c r="L4285" s="23" t="str">
        <f t="shared" si="533"/>
        <v/>
      </c>
      <c r="M4285" s="24" t="str">
        <f t="shared" si="534"/>
        <v/>
      </c>
      <c r="N4285" s="24" t="str">
        <f t="shared" si="535"/>
        <v/>
      </c>
      <c r="O4285" s="15" t="str">
        <f t="shared" si="538"/>
        <v/>
      </c>
      <c r="P4285" s="31" t="str">
        <f t="shared" si="539"/>
        <v/>
      </c>
      <c r="Q4285" s="8" t="str">
        <f>IF(E4285="","",IFERROR(VLOOKUP(E4285,REGRAS_CST!$A$2:$D$200,4,FALSE),""))</f>
        <v/>
      </c>
      <c r="S4285" s="9">
        <f t="shared" si="536"/>
        <v>8.9999999999999993E-3</v>
      </c>
      <c r="T4285" s="9">
        <f t="shared" si="537"/>
        <v>1E-3</v>
      </c>
      <c r="U4285" s="16">
        <f>IFERROR(INDEX(BASE_CCLASSTRIB!$E:$E, MATCH(TEXT($D4285,"000000"), BASE_CCLASSTRIB!$A:$A, 0))/100, 0)</f>
        <v>0</v>
      </c>
      <c r="V4285" s="16">
        <f>IFERROR(INDEX(BASE_CCLASSTRIB!$F:$F, MATCH(TEXT($D4285,"000000"), BASE_CCLASSTRIB!$A:$A, 0))/100, 0)</f>
        <v>0</v>
      </c>
    </row>
    <row r="4286" spans="4:22" ht="15.75" thickBot="1" x14ac:dyDescent="0.3">
      <c r="D4286" s="38"/>
      <c r="E4286" s="27" t="str">
        <f t="shared" si="532"/>
        <v/>
      </c>
      <c r="F4286" s="28" t="str">
        <f>IF(E4286="","",IFERROR(VLOOKUP(E4286,REGRAS_CST!$A$2:$B$200,2,FALSE),""))</f>
        <v/>
      </c>
      <c r="H4286" s="29">
        <v>8.9999999999999993E-3</v>
      </c>
      <c r="I4286" s="29">
        <v>1E-3</v>
      </c>
      <c r="K4286" s="21" t="str">
        <f>IF(E4286="","",IFERROR(VLOOKUP(E4286,REGRAS_CST!$A$2:$C$200,3,FALSE),""))</f>
        <v/>
      </c>
      <c r="L4286" s="23" t="str">
        <f t="shared" si="533"/>
        <v/>
      </c>
      <c r="M4286" s="24" t="str">
        <f t="shared" si="534"/>
        <v/>
      </c>
      <c r="N4286" s="24" t="str">
        <f t="shared" si="535"/>
        <v/>
      </c>
      <c r="O4286" s="15" t="str">
        <f t="shared" si="538"/>
        <v/>
      </c>
      <c r="P4286" s="31" t="str">
        <f t="shared" si="539"/>
        <v/>
      </c>
      <c r="Q4286" s="8" t="str">
        <f>IF(E4286="","",IFERROR(VLOOKUP(E4286,REGRAS_CST!$A$2:$D$200,4,FALSE),""))</f>
        <v/>
      </c>
      <c r="S4286" s="9">
        <f t="shared" si="536"/>
        <v>8.9999999999999993E-3</v>
      </c>
      <c r="T4286" s="9">
        <f t="shared" si="537"/>
        <v>1E-3</v>
      </c>
      <c r="U4286" s="16">
        <f>IFERROR(INDEX(BASE_CCLASSTRIB!$E:$E, MATCH(TEXT($D4286,"000000"), BASE_CCLASSTRIB!$A:$A, 0))/100, 0)</f>
        <v>0</v>
      </c>
      <c r="V4286" s="16">
        <f>IFERROR(INDEX(BASE_CCLASSTRIB!$F:$F, MATCH(TEXT($D4286,"000000"), BASE_CCLASSTRIB!$A:$A, 0))/100, 0)</f>
        <v>0</v>
      </c>
    </row>
    <row r="4287" spans="4:22" ht="15.75" thickBot="1" x14ac:dyDescent="0.3">
      <c r="D4287" s="38"/>
      <c r="E4287" s="27" t="str">
        <f t="shared" si="532"/>
        <v/>
      </c>
      <c r="F4287" s="28" t="str">
        <f>IF(E4287="","",IFERROR(VLOOKUP(E4287,REGRAS_CST!$A$2:$B$200,2,FALSE),""))</f>
        <v/>
      </c>
      <c r="H4287" s="29">
        <v>8.9999999999999993E-3</v>
      </c>
      <c r="I4287" s="29">
        <v>1E-3</v>
      </c>
      <c r="K4287" s="21" t="str">
        <f>IF(E4287="","",IFERROR(VLOOKUP(E4287,REGRAS_CST!$A$2:$C$200,3,FALSE),""))</f>
        <v/>
      </c>
      <c r="L4287" s="23" t="str">
        <f t="shared" si="533"/>
        <v/>
      </c>
      <c r="M4287" s="24" t="str">
        <f t="shared" si="534"/>
        <v/>
      </c>
      <c r="N4287" s="24" t="str">
        <f t="shared" si="535"/>
        <v/>
      </c>
      <c r="O4287" s="15" t="str">
        <f t="shared" si="538"/>
        <v/>
      </c>
      <c r="P4287" s="31" t="str">
        <f t="shared" si="539"/>
        <v/>
      </c>
      <c r="Q4287" s="8" t="str">
        <f>IF(E4287="","",IFERROR(VLOOKUP(E4287,REGRAS_CST!$A$2:$D$200,4,FALSE),""))</f>
        <v/>
      </c>
      <c r="S4287" s="9">
        <f t="shared" si="536"/>
        <v>8.9999999999999993E-3</v>
      </c>
      <c r="T4287" s="9">
        <f t="shared" si="537"/>
        <v>1E-3</v>
      </c>
      <c r="U4287" s="16">
        <f>IFERROR(INDEX(BASE_CCLASSTRIB!$E:$E, MATCH(TEXT($D4287,"000000"), BASE_CCLASSTRIB!$A:$A, 0))/100, 0)</f>
        <v>0</v>
      </c>
      <c r="V4287" s="16">
        <f>IFERROR(INDEX(BASE_CCLASSTRIB!$F:$F, MATCH(TEXT($D4287,"000000"), BASE_CCLASSTRIB!$A:$A, 0))/100, 0)</f>
        <v>0</v>
      </c>
    </row>
    <row r="4288" spans="4:22" ht="15.75" thickBot="1" x14ac:dyDescent="0.3">
      <c r="D4288" s="38"/>
      <c r="E4288" s="27" t="str">
        <f t="shared" si="532"/>
        <v/>
      </c>
      <c r="F4288" s="28" t="str">
        <f>IF(E4288="","",IFERROR(VLOOKUP(E4288,REGRAS_CST!$A$2:$B$200,2,FALSE),""))</f>
        <v/>
      </c>
      <c r="H4288" s="29">
        <v>8.9999999999999993E-3</v>
      </c>
      <c r="I4288" s="29">
        <v>1E-3</v>
      </c>
      <c r="K4288" s="21" t="str">
        <f>IF(E4288="","",IFERROR(VLOOKUP(E4288,REGRAS_CST!$A$2:$C$200,3,FALSE),""))</f>
        <v/>
      </c>
      <c r="L4288" s="23" t="str">
        <f t="shared" si="533"/>
        <v/>
      </c>
      <c r="M4288" s="24" t="str">
        <f t="shared" si="534"/>
        <v/>
      </c>
      <c r="N4288" s="24" t="str">
        <f t="shared" si="535"/>
        <v/>
      </c>
      <c r="O4288" s="15" t="str">
        <f t="shared" si="538"/>
        <v/>
      </c>
      <c r="P4288" s="31" t="str">
        <f t="shared" si="539"/>
        <v/>
      </c>
      <c r="Q4288" s="8" t="str">
        <f>IF(E4288="","",IFERROR(VLOOKUP(E4288,REGRAS_CST!$A$2:$D$200,4,FALSE),""))</f>
        <v/>
      </c>
      <c r="S4288" s="9">
        <f t="shared" si="536"/>
        <v>8.9999999999999993E-3</v>
      </c>
      <c r="T4288" s="9">
        <f t="shared" si="537"/>
        <v>1E-3</v>
      </c>
      <c r="U4288" s="16">
        <f>IFERROR(INDEX(BASE_CCLASSTRIB!$E:$E, MATCH(TEXT($D4288,"000000"), BASE_CCLASSTRIB!$A:$A, 0))/100, 0)</f>
        <v>0</v>
      </c>
      <c r="V4288" s="16">
        <f>IFERROR(INDEX(BASE_CCLASSTRIB!$F:$F, MATCH(TEXT($D4288,"000000"), BASE_CCLASSTRIB!$A:$A, 0))/100, 0)</f>
        <v>0</v>
      </c>
    </row>
    <row r="4289" spans="4:22" ht="15.75" thickBot="1" x14ac:dyDescent="0.3">
      <c r="D4289" s="38"/>
      <c r="E4289" s="27" t="str">
        <f t="shared" si="532"/>
        <v/>
      </c>
      <c r="F4289" s="28" t="str">
        <f>IF(E4289="","",IFERROR(VLOOKUP(E4289,REGRAS_CST!$A$2:$B$200,2,FALSE),""))</f>
        <v/>
      </c>
      <c r="H4289" s="29">
        <v>8.9999999999999993E-3</v>
      </c>
      <c r="I4289" s="29">
        <v>1E-3</v>
      </c>
      <c r="K4289" s="21" t="str">
        <f>IF(E4289="","",IFERROR(VLOOKUP(E4289,REGRAS_CST!$A$2:$C$200,3,FALSE),""))</f>
        <v/>
      </c>
      <c r="L4289" s="23" t="str">
        <f t="shared" si="533"/>
        <v/>
      </c>
      <c r="M4289" s="24" t="str">
        <f t="shared" si="534"/>
        <v/>
      </c>
      <c r="N4289" s="24" t="str">
        <f t="shared" si="535"/>
        <v/>
      </c>
      <c r="O4289" s="15" t="str">
        <f t="shared" si="538"/>
        <v/>
      </c>
      <c r="P4289" s="31" t="str">
        <f t="shared" si="539"/>
        <v/>
      </c>
      <c r="Q4289" s="8" t="str">
        <f>IF(E4289="","",IFERROR(VLOOKUP(E4289,REGRAS_CST!$A$2:$D$200,4,FALSE),""))</f>
        <v/>
      </c>
      <c r="S4289" s="9">
        <f t="shared" si="536"/>
        <v>8.9999999999999993E-3</v>
      </c>
      <c r="T4289" s="9">
        <f t="shared" si="537"/>
        <v>1E-3</v>
      </c>
      <c r="U4289" s="16">
        <f>IFERROR(INDEX(BASE_CCLASSTRIB!$E:$E, MATCH(TEXT($D4289,"000000"), BASE_CCLASSTRIB!$A:$A, 0))/100, 0)</f>
        <v>0</v>
      </c>
      <c r="V4289" s="16">
        <f>IFERROR(INDEX(BASE_CCLASSTRIB!$F:$F, MATCH(TEXT($D4289,"000000"), BASE_CCLASSTRIB!$A:$A, 0))/100, 0)</f>
        <v>0</v>
      </c>
    </row>
    <row r="4290" spans="4:22" ht="15.75" thickBot="1" x14ac:dyDescent="0.3">
      <c r="D4290" s="38"/>
      <c r="E4290" s="27" t="str">
        <f t="shared" ref="E4290:E4353" si="540">IF(D4290="","",LEFT(D4290,3))</f>
        <v/>
      </c>
      <c r="F4290" s="28" t="str">
        <f>IF(E4290="","",IFERROR(VLOOKUP(E4290,REGRAS_CST!$A$2:$B$200,2,FALSE),""))</f>
        <v/>
      </c>
      <c r="H4290" s="29">
        <v>8.9999999999999993E-3</v>
      </c>
      <c r="I4290" s="29">
        <v>1E-3</v>
      </c>
      <c r="K4290" s="21" t="str">
        <f>IF(E4290="","",IFERROR(VLOOKUP(E4290,REGRAS_CST!$A$2:$C$200,3,FALSE),""))</f>
        <v/>
      </c>
      <c r="L4290" s="23" t="str">
        <f t="shared" ref="L4290:L4353" si="541">IF($G4290="", "", $G4290*(1-$V4290))</f>
        <v/>
      </c>
      <c r="M4290" s="24" t="str">
        <f t="shared" ref="M4290:M4353" si="542">IF(OR($L4290="",$S4290=""),"",$L4290*$S4290)</f>
        <v/>
      </c>
      <c r="N4290" s="24" t="str">
        <f t="shared" ref="N4290:N4353" si="543">IF(OR($L4290="",$T4290=""),"",$L4290*$T4290)</f>
        <v/>
      </c>
      <c r="O4290" s="15" t="str">
        <f t="shared" si="538"/>
        <v/>
      </c>
      <c r="P4290" s="31" t="str">
        <f t="shared" si="539"/>
        <v/>
      </c>
      <c r="Q4290" s="8" t="str">
        <f>IF(E4290="","",IFERROR(VLOOKUP(E4290,REGRAS_CST!$A$2:$D$200,4,FALSE),""))</f>
        <v/>
      </c>
      <c r="S4290" s="9">
        <f t="shared" ref="S4290:S4353" si="544">IF($H4290="","",$H4290*(1-$U4290))</f>
        <v>8.9999999999999993E-3</v>
      </c>
      <c r="T4290" s="9">
        <f t="shared" ref="T4290:T4353" si="545">IF($I4290="","",$I4290*(1-$U4290))</f>
        <v>1E-3</v>
      </c>
      <c r="U4290" s="16">
        <f>IFERROR(INDEX(BASE_CCLASSTRIB!$E:$E, MATCH(TEXT($D4290,"000000"), BASE_CCLASSTRIB!$A:$A, 0))/100, 0)</f>
        <v>0</v>
      </c>
      <c r="V4290" s="16">
        <f>IFERROR(INDEX(BASE_CCLASSTRIB!$F:$F, MATCH(TEXT($D4290,"000000"), BASE_CCLASSTRIB!$A:$A, 0))/100, 0)</f>
        <v>0</v>
      </c>
    </row>
    <row r="4291" spans="4:22" ht="15.75" thickBot="1" x14ac:dyDescent="0.3">
      <c r="D4291" s="38"/>
      <c r="E4291" s="27" t="str">
        <f t="shared" si="540"/>
        <v/>
      </c>
      <c r="F4291" s="28" t="str">
        <f>IF(E4291="","",IFERROR(VLOOKUP(E4291,REGRAS_CST!$A$2:$B$200,2,FALSE),""))</f>
        <v/>
      </c>
      <c r="H4291" s="29">
        <v>8.9999999999999993E-3</v>
      </c>
      <c r="I4291" s="29">
        <v>1E-3</v>
      </c>
      <c r="K4291" s="21" t="str">
        <f>IF(E4291="","",IFERROR(VLOOKUP(E4291,REGRAS_CST!$A$2:$C$200,3,FALSE),""))</f>
        <v/>
      </c>
      <c r="L4291" s="23" t="str">
        <f t="shared" si="541"/>
        <v/>
      </c>
      <c r="M4291" s="24" t="str">
        <f t="shared" si="542"/>
        <v/>
      </c>
      <c r="N4291" s="24" t="str">
        <f t="shared" si="543"/>
        <v/>
      </c>
      <c r="O4291" s="15" t="str">
        <f t="shared" si="538"/>
        <v/>
      </c>
      <c r="P4291" s="31" t="str">
        <f t="shared" si="539"/>
        <v/>
      </c>
      <c r="Q4291" s="8" t="str">
        <f>IF(E4291="","",IFERROR(VLOOKUP(E4291,REGRAS_CST!$A$2:$D$200,4,FALSE),""))</f>
        <v/>
      </c>
      <c r="S4291" s="9">
        <f t="shared" si="544"/>
        <v>8.9999999999999993E-3</v>
      </c>
      <c r="T4291" s="9">
        <f t="shared" si="545"/>
        <v>1E-3</v>
      </c>
      <c r="U4291" s="16">
        <f>IFERROR(INDEX(BASE_CCLASSTRIB!$E:$E, MATCH(TEXT($D4291,"000000"), BASE_CCLASSTRIB!$A:$A, 0))/100, 0)</f>
        <v>0</v>
      </c>
      <c r="V4291" s="16">
        <f>IFERROR(INDEX(BASE_CCLASSTRIB!$F:$F, MATCH(TEXT($D4291,"000000"), BASE_CCLASSTRIB!$A:$A, 0))/100, 0)</f>
        <v>0</v>
      </c>
    </row>
    <row r="4292" spans="4:22" ht="15.75" thickBot="1" x14ac:dyDescent="0.3">
      <c r="D4292" s="38"/>
      <c r="E4292" s="27" t="str">
        <f t="shared" si="540"/>
        <v/>
      </c>
      <c r="F4292" s="28" t="str">
        <f>IF(E4292="","",IFERROR(VLOOKUP(E4292,REGRAS_CST!$A$2:$B$200,2,FALSE),""))</f>
        <v/>
      </c>
      <c r="H4292" s="29">
        <v>8.9999999999999993E-3</v>
      </c>
      <c r="I4292" s="29">
        <v>1E-3</v>
      </c>
      <c r="K4292" s="21" t="str">
        <f>IF(E4292="","",IFERROR(VLOOKUP(E4292,REGRAS_CST!$A$2:$C$200,3,FALSE),""))</f>
        <v/>
      </c>
      <c r="L4292" s="23" t="str">
        <f t="shared" si="541"/>
        <v/>
      </c>
      <c r="M4292" s="24" t="str">
        <f t="shared" si="542"/>
        <v/>
      </c>
      <c r="N4292" s="24" t="str">
        <f t="shared" si="543"/>
        <v/>
      </c>
      <c r="O4292" s="15" t="str">
        <f t="shared" si="538"/>
        <v/>
      </c>
      <c r="P4292" s="31" t="str">
        <f t="shared" si="539"/>
        <v/>
      </c>
      <c r="Q4292" s="8" t="str">
        <f>IF(E4292="","",IFERROR(VLOOKUP(E4292,REGRAS_CST!$A$2:$D$200,4,FALSE),""))</f>
        <v/>
      </c>
      <c r="S4292" s="9">
        <f t="shared" si="544"/>
        <v>8.9999999999999993E-3</v>
      </c>
      <c r="T4292" s="9">
        <f t="shared" si="545"/>
        <v>1E-3</v>
      </c>
      <c r="U4292" s="16">
        <f>IFERROR(INDEX(BASE_CCLASSTRIB!$E:$E, MATCH(TEXT($D4292,"000000"), BASE_CCLASSTRIB!$A:$A, 0))/100, 0)</f>
        <v>0</v>
      </c>
      <c r="V4292" s="16">
        <f>IFERROR(INDEX(BASE_CCLASSTRIB!$F:$F, MATCH(TEXT($D4292,"000000"), BASE_CCLASSTRIB!$A:$A, 0))/100, 0)</f>
        <v>0</v>
      </c>
    </row>
    <row r="4293" spans="4:22" ht="15.75" thickBot="1" x14ac:dyDescent="0.3">
      <c r="D4293" s="38"/>
      <c r="E4293" s="27" t="str">
        <f t="shared" si="540"/>
        <v/>
      </c>
      <c r="F4293" s="28" t="str">
        <f>IF(E4293="","",IFERROR(VLOOKUP(E4293,REGRAS_CST!$A$2:$B$200,2,FALSE),""))</f>
        <v/>
      </c>
      <c r="H4293" s="29">
        <v>8.9999999999999993E-3</v>
      </c>
      <c r="I4293" s="29">
        <v>1E-3</v>
      </c>
      <c r="K4293" s="21" t="str">
        <f>IF(E4293="","",IFERROR(VLOOKUP(E4293,REGRAS_CST!$A$2:$C$200,3,FALSE),""))</f>
        <v/>
      </c>
      <c r="L4293" s="23" t="str">
        <f t="shared" si="541"/>
        <v/>
      </c>
      <c r="M4293" s="24" t="str">
        <f t="shared" si="542"/>
        <v/>
      </c>
      <c r="N4293" s="24" t="str">
        <f t="shared" si="543"/>
        <v/>
      </c>
      <c r="O4293" s="15" t="str">
        <f t="shared" si="538"/>
        <v/>
      </c>
      <c r="P4293" s="31" t="str">
        <f t="shared" si="539"/>
        <v/>
      </c>
      <c r="Q4293" s="8" t="str">
        <f>IF(E4293="","",IFERROR(VLOOKUP(E4293,REGRAS_CST!$A$2:$D$200,4,FALSE),""))</f>
        <v/>
      </c>
      <c r="S4293" s="9">
        <f t="shared" si="544"/>
        <v>8.9999999999999993E-3</v>
      </c>
      <c r="T4293" s="9">
        <f t="shared" si="545"/>
        <v>1E-3</v>
      </c>
      <c r="U4293" s="16">
        <f>IFERROR(INDEX(BASE_CCLASSTRIB!$E:$E, MATCH(TEXT($D4293,"000000"), BASE_CCLASSTRIB!$A:$A, 0))/100, 0)</f>
        <v>0</v>
      </c>
      <c r="V4293" s="16">
        <f>IFERROR(INDEX(BASE_CCLASSTRIB!$F:$F, MATCH(TEXT($D4293,"000000"), BASE_CCLASSTRIB!$A:$A, 0))/100, 0)</f>
        <v>0</v>
      </c>
    </row>
    <row r="4294" spans="4:22" ht="15.75" thickBot="1" x14ac:dyDescent="0.3">
      <c r="D4294" s="38"/>
      <c r="E4294" s="27" t="str">
        <f t="shared" si="540"/>
        <v/>
      </c>
      <c r="F4294" s="28" t="str">
        <f>IF(E4294="","",IFERROR(VLOOKUP(E4294,REGRAS_CST!$A$2:$B$200,2,FALSE),""))</f>
        <v/>
      </c>
      <c r="H4294" s="29">
        <v>8.9999999999999993E-3</v>
      </c>
      <c r="I4294" s="29">
        <v>1E-3</v>
      </c>
      <c r="K4294" s="21" t="str">
        <f>IF(E4294="","",IFERROR(VLOOKUP(E4294,REGRAS_CST!$A$2:$C$200,3,FALSE),""))</f>
        <v/>
      </c>
      <c r="L4294" s="23" t="str">
        <f t="shared" si="541"/>
        <v/>
      </c>
      <c r="M4294" s="24" t="str">
        <f t="shared" si="542"/>
        <v/>
      </c>
      <c r="N4294" s="24" t="str">
        <f t="shared" si="543"/>
        <v/>
      </c>
      <c r="O4294" s="15" t="str">
        <f t="shared" si="538"/>
        <v/>
      </c>
      <c r="P4294" s="31" t="str">
        <f t="shared" si="539"/>
        <v/>
      </c>
      <c r="Q4294" s="8" t="str">
        <f>IF(E4294="","",IFERROR(VLOOKUP(E4294,REGRAS_CST!$A$2:$D$200,4,FALSE),""))</f>
        <v/>
      </c>
      <c r="S4294" s="9">
        <f t="shared" si="544"/>
        <v>8.9999999999999993E-3</v>
      </c>
      <c r="T4294" s="9">
        <f t="shared" si="545"/>
        <v>1E-3</v>
      </c>
      <c r="U4294" s="16">
        <f>IFERROR(INDEX(BASE_CCLASSTRIB!$E:$E, MATCH(TEXT($D4294,"000000"), BASE_CCLASSTRIB!$A:$A, 0))/100, 0)</f>
        <v>0</v>
      </c>
      <c r="V4294" s="16">
        <f>IFERROR(INDEX(BASE_CCLASSTRIB!$F:$F, MATCH(TEXT($D4294,"000000"), BASE_CCLASSTRIB!$A:$A, 0))/100, 0)</f>
        <v>0</v>
      </c>
    </row>
    <row r="4295" spans="4:22" ht="15.75" thickBot="1" x14ac:dyDescent="0.3">
      <c r="D4295" s="38"/>
      <c r="E4295" s="27" t="str">
        <f t="shared" si="540"/>
        <v/>
      </c>
      <c r="F4295" s="28" t="str">
        <f>IF(E4295="","",IFERROR(VLOOKUP(E4295,REGRAS_CST!$A$2:$B$200,2,FALSE),""))</f>
        <v/>
      </c>
      <c r="H4295" s="29">
        <v>8.9999999999999993E-3</v>
      </c>
      <c r="I4295" s="29">
        <v>1E-3</v>
      </c>
      <c r="K4295" s="21" t="str">
        <f>IF(E4295="","",IFERROR(VLOOKUP(E4295,REGRAS_CST!$A$2:$C$200,3,FALSE),""))</f>
        <v/>
      </c>
      <c r="L4295" s="23" t="str">
        <f t="shared" si="541"/>
        <v/>
      </c>
      <c r="M4295" s="24" t="str">
        <f t="shared" si="542"/>
        <v/>
      </c>
      <c r="N4295" s="24" t="str">
        <f t="shared" si="543"/>
        <v/>
      </c>
      <c r="O4295" s="15" t="str">
        <f t="shared" si="538"/>
        <v/>
      </c>
      <c r="P4295" s="31" t="str">
        <f t="shared" si="539"/>
        <v/>
      </c>
      <c r="Q4295" s="8" t="str">
        <f>IF(E4295="","",IFERROR(VLOOKUP(E4295,REGRAS_CST!$A$2:$D$200,4,FALSE),""))</f>
        <v/>
      </c>
      <c r="S4295" s="9">
        <f t="shared" si="544"/>
        <v>8.9999999999999993E-3</v>
      </c>
      <c r="T4295" s="9">
        <f t="shared" si="545"/>
        <v>1E-3</v>
      </c>
      <c r="U4295" s="16">
        <f>IFERROR(INDEX(BASE_CCLASSTRIB!$E:$E, MATCH(TEXT($D4295,"000000"), BASE_CCLASSTRIB!$A:$A, 0))/100, 0)</f>
        <v>0</v>
      </c>
      <c r="V4295" s="16">
        <f>IFERROR(INDEX(BASE_CCLASSTRIB!$F:$F, MATCH(TEXT($D4295,"000000"), BASE_CCLASSTRIB!$A:$A, 0))/100, 0)</f>
        <v>0</v>
      </c>
    </row>
    <row r="4296" spans="4:22" ht="15.75" thickBot="1" x14ac:dyDescent="0.3">
      <c r="D4296" s="38"/>
      <c r="E4296" s="27" t="str">
        <f t="shared" si="540"/>
        <v/>
      </c>
      <c r="F4296" s="28" t="str">
        <f>IF(E4296="","",IFERROR(VLOOKUP(E4296,REGRAS_CST!$A$2:$B$200,2,FALSE),""))</f>
        <v/>
      </c>
      <c r="H4296" s="29">
        <v>8.9999999999999993E-3</v>
      </c>
      <c r="I4296" s="29">
        <v>1E-3</v>
      </c>
      <c r="K4296" s="21" t="str">
        <f>IF(E4296="","",IFERROR(VLOOKUP(E4296,REGRAS_CST!$A$2:$C$200,3,FALSE),""))</f>
        <v/>
      </c>
      <c r="L4296" s="23" t="str">
        <f t="shared" si="541"/>
        <v/>
      </c>
      <c r="M4296" s="24" t="str">
        <f t="shared" si="542"/>
        <v/>
      </c>
      <c r="N4296" s="24" t="str">
        <f t="shared" si="543"/>
        <v/>
      </c>
      <c r="O4296" s="15" t="str">
        <f t="shared" si="538"/>
        <v/>
      </c>
      <c r="P4296" s="31" t="str">
        <f t="shared" si="539"/>
        <v/>
      </c>
      <c r="Q4296" s="8" t="str">
        <f>IF(E4296="","",IFERROR(VLOOKUP(E4296,REGRAS_CST!$A$2:$D$200,4,FALSE),""))</f>
        <v/>
      </c>
      <c r="S4296" s="9">
        <f t="shared" si="544"/>
        <v>8.9999999999999993E-3</v>
      </c>
      <c r="T4296" s="9">
        <f t="shared" si="545"/>
        <v>1E-3</v>
      </c>
      <c r="U4296" s="16">
        <f>IFERROR(INDEX(BASE_CCLASSTRIB!$E:$E, MATCH(TEXT($D4296,"000000"), BASE_CCLASSTRIB!$A:$A, 0))/100, 0)</f>
        <v>0</v>
      </c>
      <c r="V4296" s="16">
        <f>IFERROR(INDEX(BASE_CCLASSTRIB!$F:$F, MATCH(TEXT($D4296,"000000"), BASE_CCLASSTRIB!$A:$A, 0))/100, 0)</f>
        <v>0</v>
      </c>
    </row>
    <row r="4297" spans="4:22" ht="15.75" thickBot="1" x14ac:dyDescent="0.3">
      <c r="D4297" s="38"/>
      <c r="E4297" s="27" t="str">
        <f t="shared" si="540"/>
        <v/>
      </c>
      <c r="F4297" s="28" t="str">
        <f>IF(E4297="","",IFERROR(VLOOKUP(E4297,REGRAS_CST!$A$2:$B$200,2,FALSE),""))</f>
        <v/>
      </c>
      <c r="H4297" s="29">
        <v>8.9999999999999993E-3</v>
      </c>
      <c r="I4297" s="29">
        <v>1E-3</v>
      </c>
      <c r="K4297" s="21" t="str">
        <f>IF(E4297="","",IFERROR(VLOOKUP(E4297,REGRAS_CST!$A$2:$C$200,3,FALSE),""))</f>
        <v/>
      </c>
      <c r="L4297" s="23" t="str">
        <f t="shared" si="541"/>
        <v/>
      </c>
      <c r="M4297" s="24" t="str">
        <f t="shared" si="542"/>
        <v/>
      </c>
      <c r="N4297" s="24" t="str">
        <f t="shared" si="543"/>
        <v/>
      </c>
      <c r="O4297" s="15" t="str">
        <f t="shared" si="538"/>
        <v/>
      </c>
      <c r="P4297" s="31" t="str">
        <f t="shared" si="539"/>
        <v/>
      </c>
      <c r="Q4297" s="8" t="str">
        <f>IF(E4297="","",IFERROR(VLOOKUP(E4297,REGRAS_CST!$A$2:$D$200,4,FALSE),""))</f>
        <v/>
      </c>
      <c r="S4297" s="9">
        <f t="shared" si="544"/>
        <v>8.9999999999999993E-3</v>
      </c>
      <c r="T4297" s="9">
        <f t="shared" si="545"/>
        <v>1E-3</v>
      </c>
      <c r="U4297" s="16">
        <f>IFERROR(INDEX(BASE_CCLASSTRIB!$E:$E, MATCH(TEXT($D4297,"000000"), BASE_CCLASSTRIB!$A:$A, 0))/100, 0)</f>
        <v>0</v>
      </c>
      <c r="V4297" s="16">
        <f>IFERROR(INDEX(BASE_CCLASSTRIB!$F:$F, MATCH(TEXT($D4297,"000000"), BASE_CCLASSTRIB!$A:$A, 0))/100, 0)</f>
        <v>0</v>
      </c>
    </row>
    <row r="4298" spans="4:22" ht="15.75" thickBot="1" x14ac:dyDescent="0.3">
      <c r="D4298" s="38"/>
      <c r="E4298" s="27" t="str">
        <f t="shared" si="540"/>
        <v/>
      </c>
      <c r="F4298" s="28" t="str">
        <f>IF(E4298="","",IFERROR(VLOOKUP(E4298,REGRAS_CST!$A$2:$B$200,2,FALSE),""))</f>
        <v/>
      </c>
      <c r="H4298" s="29">
        <v>8.9999999999999993E-3</v>
      </c>
      <c r="I4298" s="29">
        <v>1E-3</v>
      </c>
      <c r="K4298" s="21" t="str">
        <f>IF(E4298="","",IFERROR(VLOOKUP(E4298,REGRAS_CST!$A$2:$C$200,3,FALSE),""))</f>
        <v/>
      </c>
      <c r="L4298" s="23" t="str">
        <f t="shared" si="541"/>
        <v/>
      </c>
      <c r="M4298" s="24" t="str">
        <f t="shared" si="542"/>
        <v/>
      </c>
      <c r="N4298" s="24" t="str">
        <f t="shared" si="543"/>
        <v/>
      </c>
      <c r="O4298" s="15" t="str">
        <f t="shared" si="538"/>
        <v/>
      </c>
      <c r="P4298" s="31" t="str">
        <f t="shared" si="539"/>
        <v/>
      </c>
      <c r="Q4298" s="8" t="str">
        <f>IF(E4298="","",IFERROR(VLOOKUP(E4298,REGRAS_CST!$A$2:$D$200,4,FALSE),""))</f>
        <v/>
      </c>
      <c r="S4298" s="9">
        <f t="shared" si="544"/>
        <v>8.9999999999999993E-3</v>
      </c>
      <c r="T4298" s="9">
        <f t="shared" si="545"/>
        <v>1E-3</v>
      </c>
      <c r="U4298" s="16">
        <f>IFERROR(INDEX(BASE_CCLASSTRIB!$E:$E, MATCH(TEXT($D4298,"000000"), BASE_CCLASSTRIB!$A:$A, 0))/100, 0)</f>
        <v>0</v>
      </c>
      <c r="V4298" s="16">
        <f>IFERROR(INDEX(BASE_CCLASSTRIB!$F:$F, MATCH(TEXT($D4298,"000000"), BASE_CCLASSTRIB!$A:$A, 0))/100, 0)</f>
        <v>0</v>
      </c>
    </row>
    <row r="4299" spans="4:22" ht="15.75" thickBot="1" x14ac:dyDescent="0.3">
      <c r="D4299" s="38"/>
      <c r="E4299" s="27" t="str">
        <f t="shared" si="540"/>
        <v/>
      </c>
      <c r="F4299" s="28" t="str">
        <f>IF(E4299="","",IFERROR(VLOOKUP(E4299,REGRAS_CST!$A$2:$B$200,2,FALSE),""))</f>
        <v/>
      </c>
      <c r="H4299" s="29">
        <v>8.9999999999999993E-3</v>
      </c>
      <c r="I4299" s="29">
        <v>1E-3</v>
      </c>
      <c r="K4299" s="21" t="str">
        <f>IF(E4299="","",IFERROR(VLOOKUP(E4299,REGRAS_CST!$A$2:$C$200,3,FALSE),""))</f>
        <v/>
      </c>
      <c r="L4299" s="23" t="str">
        <f t="shared" si="541"/>
        <v/>
      </c>
      <c r="M4299" s="24" t="str">
        <f t="shared" si="542"/>
        <v/>
      </c>
      <c r="N4299" s="24" t="str">
        <f t="shared" si="543"/>
        <v/>
      </c>
      <c r="O4299" s="15" t="str">
        <f t="shared" si="538"/>
        <v/>
      </c>
      <c r="P4299" s="31" t="str">
        <f t="shared" si="539"/>
        <v/>
      </c>
      <c r="Q4299" s="8" t="str">
        <f>IF(E4299="","",IFERROR(VLOOKUP(E4299,REGRAS_CST!$A$2:$D$200,4,FALSE),""))</f>
        <v/>
      </c>
      <c r="S4299" s="9">
        <f t="shared" si="544"/>
        <v>8.9999999999999993E-3</v>
      </c>
      <c r="T4299" s="9">
        <f t="shared" si="545"/>
        <v>1E-3</v>
      </c>
      <c r="U4299" s="16">
        <f>IFERROR(INDEX(BASE_CCLASSTRIB!$E:$E, MATCH(TEXT($D4299,"000000"), BASE_CCLASSTRIB!$A:$A, 0))/100, 0)</f>
        <v>0</v>
      </c>
      <c r="V4299" s="16">
        <f>IFERROR(INDEX(BASE_CCLASSTRIB!$F:$F, MATCH(TEXT($D4299,"000000"), BASE_CCLASSTRIB!$A:$A, 0))/100, 0)</f>
        <v>0</v>
      </c>
    </row>
    <row r="4300" spans="4:22" ht="15.75" thickBot="1" x14ac:dyDescent="0.3">
      <c r="D4300" s="38"/>
      <c r="E4300" s="27" t="str">
        <f t="shared" si="540"/>
        <v/>
      </c>
      <c r="F4300" s="28" t="str">
        <f>IF(E4300="","",IFERROR(VLOOKUP(E4300,REGRAS_CST!$A$2:$B$200,2,FALSE),""))</f>
        <v/>
      </c>
      <c r="H4300" s="29">
        <v>8.9999999999999993E-3</v>
      </c>
      <c r="I4300" s="29">
        <v>1E-3</v>
      </c>
      <c r="K4300" s="21" t="str">
        <f>IF(E4300="","",IFERROR(VLOOKUP(E4300,REGRAS_CST!$A$2:$C$200,3,FALSE),""))</f>
        <v/>
      </c>
      <c r="L4300" s="23" t="str">
        <f t="shared" si="541"/>
        <v/>
      </c>
      <c r="M4300" s="24" t="str">
        <f t="shared" si="542"/>
        <v/>
      </c>
      <c r="N4300" s="24" t="str">
        <f t="shared" si="543"/>
        <v/>
      </c>
      <c r="O4300" s="15" t="str">
        <f t="shared" si="538"/>
        <v/>
      </c>
      <c r="P4300" s="31" t="str">
        <f t="shared" si="539"/>
        <v/>
      </c>
      <c r="Q4300" s="8" t="str">
        <f>IF(E4300="","",IFERROR(VLOOKUP(E4300,REGRAS_CST!$A$2:$D$200,4,FALSE),""))</f>
        <v/>
      </c>
      <c r="S4300" s="9">
        <f t="shared" si="544"/>
        <v>8.9999999999999993E-3</v>
      </c>
      <c r="T4300" s="9">
        <f t="shared" si="545"/>
        <v>1E-3</v>
      </c>
      <c r="U4300" s="16">
        <f>IFERROR(INDEX(BASE_CCLASSTRIB!$E:$E, MATCH(TEXT($D4300,"000000"), BASE_CCLASSTRIB!$A:$A, 0))/100, 0)</f>
        <v>0</v>
      </c>
      <c r="V4300" s="16">
        <f>IFERROR(INDEX(BASE_CCLASSTRIB!$F:$F, MATCH(TEXT($D4300,"000000"), BASE_CCLASSTRIB!$A:$A, 0))/100, 0)</f>
        <v>0</v>
      </c>
    </row>
    <row r="4301" spans="4:22" ht="15.75" thickBot="1" x14ac:dyDescent="0.3">
      <c r="D4301" s="38"/>
      <c r="E4301" s="27" t="str">
        <f t="shared" si="540"/>
        <v/>
      </c>
      <c r="F4301" s="28" t="str">
        <f>IF(E4301="","",IFERROR(VLOOKUP(E4301,REGRAS_CST!$A$2:$B$200,2,FALSE),""))</f>
        <v/>
      </c>
      <c r="H4301" s="29">
        <v>8.9999999999999993E-3</v>
      </c>
      <c r="I4301" s="29">
        <v>1E-3</v>
      </c>
      <c r="K4301" s="21" t="str">
        <f>IF(E4301="","",IFERROR(VLOOKUP(E4301,REGRAS_CST!$A$2:$C$200,3,FALSE),""))</f>
        <v/>
      </c>
      <c r="L4301" s="23" t="str">
        <f t="shared" si="541"/>
        <v/>
      </c>
      <c r="M4301" s="24" t="str">
        <f t="shared" si="542"/>
        <v/>
      </c>
      <c r="N4301" s="24" t="str">
        <f t="shared" si="543"/>
        <v/>
      </c>
      <c r="O4301" s="15" t="str">
        <f t="shared" si="538"/>
        <v/>
      </c>
      <c r="P4301" s="31" t="str">
        <f t="shared" si="539"/>
        <v/>
      </c>
      <c r="Q4301" s="8" t="str">
        <f>IF(E4301="","",IFERROR(VLOOKUP(E4301,REGRAS_CST!$A$2:$D$200,4,FALSE),""))</f>
        <v/>
      </c>
      <c r="S4301" s="9">
        <f t="shared" si="544"/>
        <v>8.9999999999999993E-3</v>
      </c>
      <c r="T4301" s="9">
        <f t="shared" si="545"/>
        <v>1E-3</v>
      </c>
      <c r="U4301" s="16">
        <f>IFERROR(INDEX(BASE_CCLASSTRIB!$E:$E, MATCH(TEXT($D4301,"000000"), BASE_CCLASSTRIB!$A:$A, 0))/100, 0)</f>
        <v>0</v>
      </c>
      <c r="V4301" s="16">
        <f>IFERROR(INDEX(BASE_CCLASSTRIB!$F:$F, MATCH(TEXT($D4301,"000000"), BASE_CCLASSTRIB!$A:$A, 0))/100, 0)</f>
        <v>0</v>
      </c>
    </row>
    <row r="4302" spans="4:22" ht="15.75" thickBot="1" x14ac:dyDescent="0.3">
      <c r="D4302" s="38"/>
      <c r="E4302" s="27" t="str">
        <f t="shared" si="540"/>
        <v/>
      </c>
      <c r="F4302" s="28" t="str">
        <f>IF(E4302="","",IFERROR(VLOOKUP(E4302,REGRAS_CST!$A$2:$B$200,2,FALSE),""))</f>
        <v/>
      </c>
      <c r="H4302" s="29">
        <v>8.9999999999999993E-3</v>
      </c>
      <c r="I4302" s="29">
        <v>1E-3</v>
      </c>
      <c r="K4302" s="21" t="str">
        <f>IF(E4302="","",IFERROR(VLOOKUP(E4302,REGRAS_CST!$A$2:$C$200,3,FALSE),""))</f>
        <v/>
      </c>
      <c r="L4302" s="23" t="str">
        <f t="shared" si="541"/>
        <v/>
      </c>
      <c r="M4302" s="24" t="str">
        <f t="shared" si="542"/>
        <v/>
      </c>
      <c r="N4302" s="24" t="str">
        <f t="shared" si="543"/>
        <v/>
      </c>
      <c r="O4302" s="15" t="str">
        <f t="shared" si="538"/>
        <v/>
      </c>
      <c r="P4302" s="31" t="str">
        <f t="shared" si="539"/>
        <v/>
      </c>
      <c r="Q4302" s="8" t="str">
        <f>IF(E4302="","",IFERROR(VLOOKUP(E4302,REGRAS_CST!$A$2:$D$200,4,FALSE),""))</f>
        <v/>
      </c>
      <c r="S4302" s="9">
        <f t="shared" si="544"/>
        <v>8.9999999999999993E-3</v>
      </c>
      <c r="T4302" s="9">
        <f t="shared" si="545"/>
        <v>1E-3</v>
      </c>
      <c r="U4302" s="16">
        <f>IFERROR(INDEX(BASE_CCLASSTRIB!$E:$E, MATCH(TEXT($D4302,"000000"), BASE_CCLASSTRIB!$A:$A, 0))/100, 0)</f>
        <v>0</v>
      </c>
      <c r="V4302" s="16">
        <f>IFERROR(INDEX(BASE_CCLASSTRIB!$F:$F, MATCH(TEXT($D4302,"000000"), BASE_CCLASSTRIB!$A:$A, 0))/100, 0)</f>
        <v>0</v>
      </c>
    </row>
    <row r="4303" spans="4:22" ht="15.75" thickBot="1" x14ac:dyDescent="0.3">
      <c r="D4303" s="38"/>
      <c r="E4303" s="27" t="str">
        <f t="shared" si="540"/>
        <v/>
      </c>
      <c r="F4303" s="28" t="str">
        <f>IF(E4303="","",IFERROR(VLOOKUP(E4303,REGRAS_CST!$A$2:$B$200,2,FALSE),""))</f>
        <v/>
      </c>
      <c r="H4303" s="29">
        <v>8.9999999999999993E-3</v>
      </c>
      <c r="I4303" s="29">
        <v>1E-3</v>
      </c>
      <c r="K4303" s="21" t="str">
        <f>IF(E4303="","",IFERROR(VLOOKUP(E4303,REGRAS_CST!$A$2:$C$200,3,FALSE),""))</f>
        <v/>
      </c>
      <c r="L4303" s="23" t="str">
        <f t="shared" si="541"/>
        <v/>
      </c>
      <c r="M4303" s="24" t="str">
        <f t="shared" si="542"/>
        <v/>
      </c>
      <c r="N4303" s="24" t="str">
        <f t="shared" si="543"/>
        <v/>
      </c>
      <c r="O4303" s="15" t="str">
        <f t="shared" si="538"/>
        <v/>
      </c>
      <c r="P4303" s="31" t="str">
        <f t="shared" si="539"/>
        <v/>
      </c>
      <c r="Q4303" s="8" t="str">
        <f>IF(E4303="","",IFERROR(VLOOKUP(E4303,REGRAS_CST!$A$2:$D$200,4,FALSE),""))</f>
        <v/>
      </c>
      <c r="S4303" s="9">
        <f t="shared" si="544"/>
        <v>8.9999999999999993E-3</v>
      </c>
      <c r="T4303" s="9">
        <f t="shared" si="545"/>
        <v>1E-3</v>
      </c>
      <c r="U4303" s="16">
        <f>IFERROR(INDEX(BASE_CCLASSTRIB!$E:$E, MATCH(TEXT($D4303,"000000"), BASE_CCLASSTRIB!$A:$A, 0))/100, 0)</f>
        <v>0</v>
      </c>
      <c r="V4303" s="16">
        <f>IFERROR(INDEX(BASE_CCLASSTRIB!$F:$F, MATCH(TEXT($D4303,"000000"), BASE_CCLASSTRIB!$A:$A, 0))/100, 0)</f>
        <v>0</v>
      </c>
    </row>
    <row r="4304" spans="4:22" ht="15.75" thickBot="1" x14ac:dyDescent="0.3">
      <c r="D4304" s="38"/>
      <c r="E4304" s="27" t="str">
        <f t="shared" si="540"/>
        <v/>
      </c>
      <c r="F4304" s="28" t="str">
        <f>IF(E4304="","",IFERROR(VLOOKUP(E4304,REGRAS_CST!$A$2:$B$200,2,FALSE),""))</f>
        <v/>
      </c>
      <c r="H4304" s="29">
        <v>8.9999999999999993E-3</v>
      </c>
      <c r="I4304" s="29">
        <v>1E-3</v>
      </c>
      <c r="K4304" s="21" t="str">
        <f>IF(E4304="","",IFERROR(VLOOKUP(E4304,REGRAS_CST!$A$2:$C$200,3,FALSE),""))</f>
        <v/>
      </c>
      <c r="L4304" s="23" t="str">
        <f t="shared" si="541"/>
        <v/>
      </c>
      <c r="M4304" s="24" t="str">
        <f t="shared" si="542"/>
        <v/>
      </c>
      <c r="N4304" s="24" t="str">
        <f t="shared" si="543"/>
        <v/>
      </c>
      <c r="O4304" s="15" t="str">
        <f t="shared" ref="O4304:O4367" si="546">IF(D4304="","",
IF(AND(K4304&lt;&gt;"SIM",V4304&gt;0),"ERRO: % BC &gt; 0, mas NÃO permitida ❌",
IF(AND(K4304="SIM",V4304=0),"ATENÇÃO: BC permitida, mas % = 0 🔎",
"Base de cálculo aplicada corretamente ✅")))</f>
        <v/>
      </c>
      <c r="P4304" s="31" t="str">
        <f t="shared" ref="P4304:P4367" si="547">IF(D4304="","",
IF(AND(Q4304&lt;&gt;"SIM",U4304&gt;0),"ERRO: % alíquota &gt; 0, mas NÃO permitida ❌",
IF(AND(Q4304="SIM",U4304=0),"ATENÇÃO: alíquota permitida, mas % = 0 🔎",
"Alíquota aplicada corretamente ✅")))</f>
        <v/>
      </c>
      <c r="Q4304" s="8" t="str">
        <f>IF(E4304="","",IFERROR(VLOOKUP(E4304,REGRAS_CST!$A$2:$D$200,4,FALSE),""))</f>
        <v/>
      </c>
      <c r="S4304" s="9">
        <f t="shared" si="544"/>
        <v>8.9999999999999993E-3</v>
      </c>
      <c r="T4304" s="9">
        <f t="shared" si="545"/>
        <v>1E-3</v>
      </c>
      <c r="U4304" s="16">
        <f>IFERROR(INDEX(BASE_CCLASSTRIB!$E:$E, MATCH(TEXT($D4304,"000000"), BASE_CCLASSTRIB!$A:$A, 0))/100, 0)</f>
        <v>0</v>
      </c>
      <c r="V4304" s="16">
        <f>IFERROR(INDEX(BASE_CCLASSTRIB!$F:$F, MATCH(TEXT($D4304,"000000"), BASE_CCLASSTRIB!$A:$A, 0))/100, 0)</f>
        <v>0</v>
      </c>
    </row>
    <row r="4305" spans="4:22" ht="15.75" thickBot="1" x14ac:dyDescent="0.3">
      <c r="D4305" s="38"/>
      <c r="E4305" s="27" t="str">
        <f t="shared" si="540"/>
        <v/>
      </c>
      <c r="F4305" s="28" t="str">
        <f>IF(E4305="","",IFERROR(VLOOKUP(E4305,REGRAS_CST!$A$2:$B$200,2,FALSE),""))</f>
        <v/>
      </c>
      <c r="H4305" s="29">
        <v>8.9999999999999993E-3</v>
      </c>
      <c r="I4305" s="29">
        <v>1E-3</v>
      </c>
      <c r="K4305" s="21" t="str">
        <f>IF(E4305="","",IFERROR(VLOOKUP(E4305,REGRAS_CST!$A$2:$C$200,3,FALSE),""))</f>
        <v/>
      </c>
      <c r="L4305" s="23" t="str">
        <f t="shared" si="541"/>
        <v/>
      </c>
      <c r="M4305" s="24" t="str">
        <f t="shared" si="542"/>
        <v/>
      </c>
      <c r="N4305" s="24" t="str">
        <f t="shared" si="543"/>
        <v/>
      </c>
      <c r="O4305" s="15" t="str">
        <f t="shared" si="546"/>
        <v/>
      </c>
      <c r="P4305" s="31" t="str">
        <f t="shared" si="547"/>
        <v/>
      </c>
      <c r="Q4305" s="8" t="str">
        <f>IF(E4305="","",IFERROR(VLOOKUP(E4305,REGRAS_CST!$A$2:$D$200,4,FALSE),""))</f>
        <v/>
      </c>
      <c r="S4305" s="9">
        <f t="shared" si="544"/>
        <v>8.9999999999999993E-3</v>
      </c>
      <c r="T4305" s="9">
        <f t="shared" si="545"/>
        <v>1E-3</v>
      </c>
      <c r="U4305" s="16">
        <f>IFERROR(INDEX(BASE_CCLASSTRIB!$E:$E, MATCH(TEXT($D4305,"000000"), BASE_CCLASSTRIB!$A:$A, 0))/100, 0)</f>
        <v>0</v>
      </c>
      <c r="V4305" s="16">
        <f>IFERROR(INDEX(BASE_CCLASSTRIB!$F:$F, MATCH(TEXT($D4305,"000000"), BASE_CCLASSTRIB!$A:$A, 0))/100, 0)</f>
        <v>0</v>
      </c>
    </row>
    <row r="4306" spans="4:22" ht="15.75" thickBot="1" x14ac:dyDescent="0.3">
      <c r="D4306" s="38"/>
      <c r="E4306" s="27" t="str">
        <f t="shared" si="540"/>
        <v/>
      </c>
      <c r="F4306" s="28" t="str">
        <f>IF(E4306="","",IFERROR(VLOOKUP(E4306,REGRAS_CST!$A$2:$B$200,2,FALSE),""))</f>
        <v/>
      </c>
      <c r="H4306" s="29">
        <v>8.9999999999999993E-3</v>
      </c>
      <c r="I4306" s="29">
        <v>1E-3</v>
      </c>
      <c r="K4306" s="21" t="str">
        <f>IF(E4306="","",IFERROR(VLOOKUP(E4306,REGRAS_CST!$A$2:$C$200,3,FALSE),""))</f>
        <v/>
      </c>
      <c r="L4306" s="23" t="str">
        <f t="shared" si="541"/>
        <v/>
      </c>
      <c r="M4306" s="24" t="str">
        <f t="shared" si="542"/>
        <v/>
      </c>
      <c r="N4306" s="24" t="str">
        <f t="shared" si="543"/>
        <v/>
      </c>
      <c r="O4306" s="15" t="str">
        <f t="shared" si="546"/>
        <v/>
      </c>
      <c r="P4306" s="31" t="str">
        <f t="shared" si="547"/>
        <v/>
      </c>
      <c r="Q4306" s="8" t="str">
        <f>IF(E4306="","",IFERROR(VLOOKUP(E4306,REGRAS_CST!$A$2:$D$200,4,FALSE),""))</f>
        <v/>
      </c>
      <c r="S4306" s="9">
        <f t="shared" si="544"/>
        <v>8.9999999999999993E-3</v>
      </c>
      <c r="T4306" s="9">
        <f t="shared" si="545"/>
        <v>1E-3</v>
      </c>
      <c r="U4306" s="16">
        <f>IFERROR(INDEX(BASE_CCLASSTRIB!$E:$E, MATCH(TEXT($D4306,"000000"), BASE_CCLASSTRIB!$A:$A, 0))/100, 0)</f>
        <v>0</v>
      </c>
      <c r="V4306" s="16">
        <f>IFERROR(INDEX(BASE_CCLASSTRIB!$F:$F, MATCH(TEXT($D4306,"000000"), BASE_CCLASSTRIB!$A:$A, 0))/100, 0)</f>
        <v>0</v>
      </c>
    </row>
    <row r="4307" spans="4:22" ht="15.75" thickBot="1" x14ac:dyDescent="0.3">
      <c r="D4307" s="38"/>
      <c r="E4307" s="27" t="str">
        <f t="shared" si="540"/>
        <v/>
      </c>
      <c r="F4307" s="28" t="str">
        <f>IF(E4307="","",IFERROR(VLOOKUP(E4307,REGRAS_CST!$A$2:$B$200,2,FALSE),""))</f>
        <v/>
      </c>
      <c r="H4307" s="29">
        <v>8.9999999999999993E-3</v>
      </c>
      <c r="I4307" s="29">
        <v>1E-3</v>
      </c>
      <c r="K4307" s="21" t="str">
        <f>IF(E4307="","",IFERROR(VLOOKUP(E4307,REGRAS_CST!$A$2:$C$200,3,FALSE),""))</f>
        <v/>
      </c>
      <c r="L4307" s="23" t="str">
        <f t="shared" si="541"/>
        <v/>
      </c>
      <c r="M4307" s="24" t="str">
        <f t="shared" si="542"/>
        <v/>
      </c>
      <c r="N4307" s="24" t="str">
        <f t="shared" si="543"/>
        <v/>
      </c>
      <c r="O4307" s="15" t="str">
        <f t="shared" si="546"/>
        <v/>
      </c>
      <c r="P4307" s="31" t="str">
        <f t="shared" si="547"/>
        <v/>
      </c>
      <c r="Q4307" s="8" t="str">
        <f>IF(E4307="","",IFERROR(VLOOKUP(E4307,REGRAS_CST!$A$2:$D$200,4,FALSE),""))</f>
        <v/>
      </c>
      <c r="S4307" s="9">
        <f t="shared" si="544"/>
        <v>8.9999999999999993E-3</v>
      </c>
      <c r="T4307" s="9">
        <f t="shared" si="545"/>
        <v>1E-3</v>
      </c>
      <c r="U4307" s="16">
        <f>IFERROR(INDEX(BASE_CCLASSTRIB!$E:$E, MATCH(TEXT($D4307,"000000"), BASE_CCLASSTRIB!$A:$A, 0))/100, 0)</f>
        <v>0</v>
      </c>
      <c r="V4307" s="16">
        <f>IFERROR(INDEX(BASE_CCLASSTRIB!$F:$F, MATCH(TEXT($D4307,"000000"), BASE_CCLASSTRIB!$A:$A, 0))/100, 0)</f>
        <v>0</v>
      </c>
    </row>
    <row r="4308" spans="4:22" ht="15.75" thickBot="1" x14ac:dyDescent="0.3">
      <c r="D4308" s="38"/>
      <c r="E4308" s="27" t="str">
        <f t="shared" si="540"/>
        <v/>
      </c>
      <c r="F4308" s="28" t="str">
        <f>IF(E4308="","",IFERROR(VLOOKUP(E4308,REGRAS_CST!$A$2:$B$200,2,FALSE),""))</f>
        <v/>
      </c>
      <c r="H4308" s="29">
        <v>8.9999999999999993E-3</v>
      </c>
      <c r="I4308" s="29">
        <v>1E-3</v>
      </c>
      <c r="K4308" s="21" t="str">
        <f>IF(E4308="","",IFERROR(VLOOKUP(E4308,REGRAS_CST!$A$2:$C$200,3,FALSE),""))</f>
        <v/>
      </c>
      <c r="L4308" s="23" t="str">
        <f t="shared" si="541"/>
        <v/>
      </c>
      <c r="M4308" s="24" t="str">
        <f t="shared" si="542"/>
        <v/>
      </c>
      <c r="N4308" s="24" t="str">
        <f t="shared" si="543"/>
        <v/>
      </c>
      <c r="O4308" s="15" t="str">
        <f t="shared" si="546"/>
        <v/>
      </c>
      <c r="P4308" s="31" t="str">
        <f t="shared" si="547"/>
        <v/>
      </c>
      <c r="Q4308" s="8" t="str">
        <f>IF(E4308="","",IFERROR(VLOOKUP(E4308,REGRAS_CST!$A$2:$D$200,4,FALSE),""))</f>
        <v/>
      </c>
      <c r="S4308" s="9">
        <f t="shared" si="544"/>
        <v>8.9999999999999993E-3</v>
      </c>
      <c r="T4308" s="9">
        <f t="shared" si="545"/>
        <v>1E-3</v>
      </c>
      <c r="U4308" s="16">
        <f>IFERROR(INDEX(BASE_CCLASSTRIB!$E:$E, MATCH(TEXT($D4308,"000000"), BASE_CCLASSTRIB!$A:$A, 0))/100, 0)</f>
        <v>0</v>
      </c>
      <c r="V4308" s="16">
        <f>IFERROR(INDEX(BASE_CCLASSTRIB!$F:$F, MATCH(TEXT($D4308,"000000"), BASE_CCLASSTRIB!$A:$A, 0))/100, 0)</f>
        <v>0</v>
      </c>
    </row>
    <row r="4309" spans="4:22" ht="15.75" thickBot="1" x14ac:dyDescent="0.3">
      <c r="D4309" s="38"/>
      <c r="E4309" s="27" t="str">
        <f t="shared" si="540"/>
        <v/>
      </c>
      <c r="F4309" s="28" t="str">
        <f>IF(E4309="","",IFERROR(VLOOKUP(E4309,REGRAS_CST!$A$2:$B$200,2,FALSE),""))</f>
        <v/>
      </c>
      <c r="H4309" s="29">
        <v>8.9999999999999993E-3</v>
      </c>
      <c r="I4309" s="29">
        <v>1E-3</v>
      </c>
      <c r="K4309" s="21" t="str">
        <f>IF(E4309="","",IFERROR(VLOOKUP(E4309,REGRAS_CST!$A$2:$C$200,3,FALSE),""))</f>
        <v/>
      </c>
      <c r="L4309" s="23" t="str">
        <f t="shared" si="541"/>
        <v/>
      </c>
      <c r="M4309" s="24" t="str">
        <f t="shared" si="542"/>
        <v/>
      </c>
      <c r="N4309" s="24" t="str">
        <f t="shared" si="543"/>
        <v/>
      </c>
      <c r="O4309" s="15" t="str">
        <f t="shared" si="546"/>
        <v/>
      </c>
      <c r="P4309" s="31" t="str">
        <f t="shared" si="547"/>
        <v/>
      </c>
      <c r="Q4309" s="8" t="str">
        <f>IF(E4309="","",IFERROR(VLOOKUP(E4309,REGRAS_CST!$A$2:$D$200,4,FALSE),""))</f>
        <v/>
      </c>
      <c r="S4309" s="9">
        <f t="shared" si="544"/>
        <v>8.9999999999999993E-3</v>
      </c>
      <c r="T4309" s="9">
        <f t="shared" si="545"/>
        <v>1E-3</v>
      </c>
      <c r="U4309" s="16">
        <f>IFERROR(INDEX(BASE_CCLASSTRIB!$E:$E, MATCH(TEXT($D4309,"000000"), BASE_CCLASSTRIB!$A:$A, 0))/100, 0)</f>
        <v>0</v>
      </c>
      <c r="V4309" s="16">
        <f>IFERROR(INDEX(BASE_CCLASSTRIB!$F:$F, MATCH(TEXT($D4309,"000000"), BASE_CCLASSTRIB!$A:$A, 0))/100, 0)</f>
        <v>0</v>
      </c>
    </row>
    <row r="4310" spans="4:22" ht="15.75" thickBot="1" x14ac:dyDescent="0.3">
      <c r="D4310" s="38"/>
      <c r="E4310" s="27" t="str">
        <f t="shared" si="540"/>
        <v/>
      </c>
      <c r="F4310" s="28" t="str">
        <f>IF(E4310="","",IFERROR(VLOOKUP(E4310,REGRAS_CST!$A$2:$B$200,2,FALSE),""))</f>
        <v/>
      </c>
      <c r="H4310" s="29">
        <v>8.9999999999999993E-3</v>
      </c>
      <c r="I4310" s="29">
        <v>1E-3</v>
      </c>
      <c r="K4310" s="21" t="str">
        <f>IF(E4310="","",IFERROR(VLOOKUP(E4310,REGRAS_CST!$A$2:$C$200,3,FALSE),""))</f>
        <v/>
      </c>
      <c r="L4310" s="23" t="str">
        <f t="shared" si="541"/>
        <v/>
      </c>
      <c r="M4310" s="24" t="str">
        <f t="shared" si="542"/>
        <v/>
      </c>
      <c r="N4310" s="24" t="str">
        <f t="shared" si="543"/>
        <v/>
      </c>
      <c r="O4310" s="15" t="str">
        <f t="shared" si="546"/>
        <v/>
      </c>
      <c r="P4310" s="31" t="str">
        <f t="shared" si="547"/>
        <v/>
      </c>
      <c r="Q4310" s="8" t="str">
        <f>IF(E4310="","",IFERROR(VLOOKUP(E4310,REGRAS_CST!$A$2:$D$200,4,FALSE),""))</f>
        <v/>
      </c>
      <c r="S4310" s="9">
        <f t="shared" si="544"/>
        <v>8.9999999999999993E-3</v>
      </c>
      <c r="T4310" s="9">
        <f t="shared" si="545"/>
        <v>1E-3</v>
      </c>
      <c r="U4310" s="16">
        <f>IFERROR(INDEX(BASE_CCLASSTRIB!$E:$E, MATCH(TEXT($D4310,"000000"), BASE_CCLASSTRIB!$A:$A, 0))/100, 0)</f>
        <v>0</v>
      </c>
      <c r="V4310" s="16">
        <f>IFERROR(INDEX(BASE_CCLASSTRIB!$F:$F, MATCH(TEXT($D4310,"000000"), BASE_CCLASSTRIB!$A:$A, 0))/100, 0)</f>
        <v>0</v>
      </c>
    </row>
    <row r="4311" spans="4:22" ht="15.75" thickBot="1" x14ac:dyDescent="0.3">
      <c r="D4311" s="38"/>
      <c r="E4311" s="27" t="str">
        <f t="shared" si="540"/>
        <v/>
      </c>
      <c r="F4311" s="28" t="str">
        <f>IF(E4311="","",IFERROR(VLOOKUP(E4311,REGRAS_CST!$A$2:$B$200,2,FALSE),""))</f>
        <v/>
      </c>
      <c r="H4311" s="29">
        <v>8.9999999999999993E-3</v>
      </c>
      <c r="I4311" s="29">
        <v>1E-3</v>
      </c>
      <c r="K4311" s="21" t="str">
        <f>IF(E4311="","",IFERROR(VLOOKUP(E4311,REGRAS_CST!$A$2:$C$200,3,FALSE),""))</f>
        <v/>
      </c>
      <c r="L4311" s="23" t="str">
        <f t="shared" si="541"/>
        <v/>
      </c>
      <c r="M4311" s="24" t="str">
        <f t="shared" si="542"/>
        <v/>
      </c>
      <c r="N4311" s="24" t="str">
        <f t="shared" si="543"/>
        <v/>
      </c>
      <c r="O4311" s="15" t="str">
        <f t="shared" si="546"/>
        <v/>
      </c>
      <c r="P4311" s="31" t="str">
        <f t="shared" si="547"/>
        <v/>
      </c>
      <c r="Q4311" s="8" t="str">
        <f>IF(E4311="","",IFERROR(VLOOKUP(E4311,REGRAS_CST!$A$2:$D$200,4,FALSE),""))</f>
        <v/>
      </c>
      <c r="S4311" s="9">
        <f t="shared" si="544"/>
        <v>8.9999999999999993E-3</v>
      </c>
      <c r="T4311" s="9">
        <f t="shared" si="545"/>
        <v>1E-3</v>
      </c>
      <c r="U4311" s="16">
        <f>IFERROR(INDEX(BASE_CCLASSTRIB!$E:$E, MATCH(TEXT($D4311,"000000"), BASE_CCLASSTRIB!$A:$A, 0))/100, 0)</f>
        <v>0</v>
      </c>
      <c r="V4311" s="16">
        <f>IFERROR(INDEX(BASE_CCLASSTRIB!$F:$F, MATCH(TEXT($D4311,"000000"), BASE_CCLASSTRIB!$A:$A, 0))/100, 0)</f>
        <v>0</v>
      </c>
    </row>
    <row r="4312" spans="4:22" ht="15.75" thickBot="1" x14ac:dyDescent="0.3">
      <c r="D4312" s="38"/>
      <c r="E4312" s="27" t="str">
        <f t="shared" si="540"/>
        <v/>
      </c>
      <c r="F4312" s="28" t="str">
        <f>IF(E4312="","",IFERROR(VLOOKUP(E4312,REGRAS_CST!$A$2:$B$200,2,FALSE),""))</f>
        <v/>
      </c>
      <c r="H4312" s="29">
        <v>8.9999999999999993E-3</v>
      </c>
      <c r="I4312" s="29">
        <v>1E-3</v>
      </c>
      <c r="K4312" s="21" t="str">
        <f>IF(E4312="","",IFERROR(VLOOKUP(E4312,REGRAS_CST!$A$2:$C$200,3,FALSE),""))</f>
        <v/>
      </c>
      <c r="L4312" s="23" t="str">
        <f t="shared" si="541"/>
        <v/>
      </c>
      <c r="M4312" s="24" t="str">
        <f t="shared" si="542"/>
        <v/>
      </c>
      <c r="N4312" s="24" t="str">
        <f t="shared" si="543"/>
        <v/>
      </c>
      <c r="O4312" s="15" t="str">
        <f t="shared" si="546"/>
        <v/>
      </c>
      <c r="P4312" s="31" t="str">
        <f t="shared" si="547"/>
        <v/>
      </c>
      <c r="Q4312" s="8" t="str">
        <f>IF(E4312="","",IFERROR(VLOOKUP(E4312,REGRAS_CST!$A$2:$D$200,4,FALSE),""))</f>
        <v/>
      </c>
      <c r="S4312" s="9">
        <f t="shared" si="544"/>
        <v>8.9999999999999993E-3</v>
      </c>
      <c r="T4312" s="9">
        <f t="shared" si="545"/>
        <v>1E-3</v>
      </c>
      <c r="U4312" s="16">
        <f>IFERROR(INDEX(BASE_CCLASSTRIB!$E:$E, MATCH(TEXT($D4312,"000000"), BASE_CCLASSTRIB!$A:$A, 0))/100, 0)</f>
        <v>0</v>
      </c>
      <c r="V4312" s="16">
        <f>IFERROR(INDEX(BASE_CCLASSTRIB!$F:$F, MATCH(TEXT($D4312,"000000"), BASE_CCLASSTRIB!$A:$A, 0))/100, 0)</f>
        <v>0</v>
      </c>
    </row>
    <row r="4313" spans="4:22" ht="15.75" thickBot="1" x14ac:dyDescent="0.3">
      <c r="D4313" s="38"/>
      <c r="E4313" s="27" t="str">
        <f t="shared" si="540"/>
        <v/>
      </c>
      <c r="F4313" s="28" t="str">
        <f>IF(E4313="","",IFERROR(VLOOKUP(E4313,REGRAS_CST!$A$2:$B$200,2,FALSE),""))</f>
        <v/>
      </c>
      <c r="H4313" s="29">
        <v>8.9999999999999993E-3</v>
      </c>
      <c r="I4313" s="29">
        <v>1E-3</v>
      </c>
      <c r="K4313" s="21" t="str">
        <f>IF(E4313="","",IFERROR(VLOOKUP(E4313,REGRAS_CST!$A$2:$C$200,3,FALSE),""))</f>
        <v/>
      </c>
      <c r="L4313" s="23" t="str">
        <f t="shared" si="541"/>
        <v/>
      </c>
      <c r="M4313" s="24" t="str">
        <f t="shared" si="542"/>
        <v/>
      </c>
      <c r="N4313" s="24" t="str">
        <f t="shared" si="543"/>
        <v/>
      </c>
      <c r="O4313" s="15" t="str">
        <f t="shared" si="546"/>
        <v/>
      </c>
      <c r="P4313" s="31" t="str">
        <f t="shared" si="547"/>
        <v/>
      </c>
      <c r="Q4313" s="8" t="str">
        <f>IF(E4313="","",IFERROR(VLOOKUP(E4313,REGRAS_CST!$A$2:$D$200,4,FALSE),""))</f>
        <v/>
      </c>
      <c r="S4313" s="9">
        <f t="shared" si="544"/>
        <v>8.9999999999999993E-3</v>
      </c>
      <c r="T4313" s="9">
        <f t="shared" si="545"/>
        <v>1E-3</v>
      </c>
      <c r="U4313" s="16">
        <f>IFERROR(INDEX(BASE_CCLASSTRIB!$E:$E, MATCH(TEXT($D4313,"000000"), BASE_CCLASSTRIB!$A:$A, 0))/100, 0)</f>
        <v>0</v>
      </c>
      <c r="V4313" s="16">
        <f>IFERROR(INDEX(BASE_CCLASSTRIB!$F:$F, MATCH(TEXT($D4313,"000000"), BASE_CCLASSTRIB!$A:$A, 0))/100, 0)</f>
        <v>0</v>
      </c>
    </row>
    <row r="4314" spans="4:22" ht="15.75" thickBot="1" x14ac:dyDescent="0.3">
      <c r="D4314" s="38"/>
      <c r="E4314" s="27" t="str">
        <f t="shared" si="540"/>
        <v/>
      </c>
      <c r="F4314" s="28" t="str">
        <f>IF(E4314="","",IFERROR(VLOOKUP(E4314,REGRAS_CST!$A$2:$B$200,2,FALSE),""))</f>
        <v/>
      </c>
      <c r="H4314" s="29">
        <v>8.9999999999999993E-3</v>
      </c>
      <c r="I4314" s="29">
        <v>1E-3</v>
      </c>
      <c r="K4314" s="21" t="str">
        <f>IF(E4314="","",IFERROR(VLOOKUP(E4314,REGRAS_CST!$A$2:$C$200,3,FALSE),""))</f>
        <v/>
      </c>
      <c r="L4314" s="23" t="str">
        <f t="shared" si="541"/>
        <v/>
      </c>
      <c r="M4314" s="24" t="str">
        <f t="shared" si="542"/>
        <v/>
      </c>
      <c r="N4314" s="24" t="str">
        <f t="shared" si="543"/>
        <v/>
      </c>
      <c r="O4314" s="15" t="str">
        <f t="shared" si="546"/>
        <v/>
      </c>
      <c r="P4314" s="31" t="str">
        <f t="shared" si="547"/>
        <v/>
      </c>
      <c r="Q4314" s="8" t="str">
        <f>IF(E4314="","",IFERROR(VLOOKUP(E4314,REGRAS_CST!$A$2:$D$200,4,FALSE),""))</f>
        <v/>
      </c>
      <c r="S4314" s="9">
        <f t="shared" si="544"/>
        <v>8.9999999999999993E-3</v>
      </c>
      <c r="T4314" s="9">
        <f t="shared" si="545"/>
        <v>1E-3</v>
      </c>
      <c r="U4314" s="16">
        <f>IFERROR(INDEX(BASE_CCLASSTRIB!$E:$E, MATCH(TEXT($D4314,"000000"), BASE_CCLASSTRIB!$A:$A, 0))/100, 0)</f>
        <v>0</v>
      </c>
      <c r="V4314" s="16">
        <f>IFERROR(INDEX(BASE_CCLASSTRIB!$F:$F, MATCH(TEXT($D4314,"000000"), BASE_CCLASSTRIB!$A:$A, 0))/100, 0)</f>
        <v>0</v>
      </c>
    </row>
    <row r="4315" spans="4:22" ht="15.75" thickBot="1" x14ac:dyDescent="0.3">
      <c r="D4315" s="38"/>
      <c r="E4315" s="27" t="str">
        <f t="shared" si="540"/>
        <v/>
      </c>
      <c r="F4315" s="28" t="str">
        <f>IF(E4315="","",IFERROR(VLOOKUP(E4315,REGRAS_CST!$A$2:$B$200,2,FALSE),""))</f>
        <v/>
      </c>
      <c r="H4315" s="29">
        <v>8.9999999999999993E-3</v>
      </c>
      <c r="I4315" s="29">
        <v>1E-3</v>
      </c>
      <c r="K4315" s="21" t="str">
        <f>IF(E4315="","",IFERROR(VLOOKUP(E4315,REGRAS_CST!$A$2:$C$200,3,FALSE),""))</f>
        <v/>
      </c>
      <c r="L4315" s="23" t="str">
        <f t="shared" si="541"/>
        <v/>
      </c>
      <c r="M4315" s="24" t="str">
        <f t="shared" si="542"/>
        <v/>
      </c>
      <c r="N4315" s="24" t="str">
        <f t="shared" si="543"/>
        <v/>
      </c>
      <c r="O4315" s="15" t="str">
        <f t="shared" si="546"/>
        <v/>
      </c>
      <c r="P4315" s="31" t="str">
        <f t="shared" si="547"/>
        <v/>
      </c>
      <c r="Q4315" s="8" t="str">
        <f>IF(E4315="","",IFERROR(VLOOKUP(E4315,REGRAS_CST!$A$2:$D$200,4,FALSE),""))</f>
        <v/>
      </c>
      <c r="S4315" s="9">
        <f t="shared" si="544"/>
        <v>8.9999999999999993E-3</v>
      </c>
      <c r="T4315" s="9">
        <f t="shared" si="545"/>
        <v>1E-3</v>
      </c>
      <c r="U4315" s="16">
        <f>IFERROR(INDEX(BASE_CCLASSTRIB!$E:$E, MATCH(TEXT($D4315,"000000"), BASE_CCLASSTRIB!$A:$A, 0))/100, 0)</f>
        <v>0</v>
      </c>
      <c r="V4315" s="16">
        <f>IFERROR(INDEX(BASE_CCLASSTRIB!$F:$F, MATCH(TEXT($D4315,"000000"), BASE_CCLASSTRIB!$A:$A, 0))/100, 0)</f>
        <v>0</v>
      </c>
    </row>
    <row r="4316" spans="4:22" ht="15.75" thickBot="1" x14ac:dyDescent="0.3">
      <c r="D4316" s="38"/>
      <c r="E4316" s="27" t="str">
        <f t="shared" si="540"/>
        <v/>
      </c>
      <c r="F4316" s="28" t="str">
        <f>IF(E4316="","",IFERROR(VLOOKUP(E4316,REGRAS_CST!$A$2:$B$200,2,FALSE),""))</f>
        <v/>
      </c>
      <c r="H4316" s="29">
        <v>8.9999999999999993E-3</v>
      </c>
      <c r="I4316" s="29">
        <v>1E-3</v>
      </c>
      <c r="K4316" s="21" t="str">
        <f>IF(E4316="","",IFERROR(VLOOKUP(E4316,REGRAS_CST!$A$2:$C$200,3,FALSE),""))</f>
        <v/>
      </c>
      <c r="L4316" s="23" t="str">
        <f t="shared" si="541"/>
        <v/>
      </c>
      <c r="M4316" s="24" t="str">
        <f t="shared" si="542"/>
        <v/>
      </c>
      <c r="N4316" s="24" t="str">
        <f t="shared" si="543"/>
        <v/>
      </c>
      <c r="O4316" s="15" t="str">
        <f t="shared" si="546"/>
        <v/>
      </c>
      <c r="P4316" s="31" t="str">
        <f t="shared" si="547"/>
        <v/>
      </c>
      <c r="Q4316" s="8" t="str">
        <f>IF(E4316="","",IFERROR(VLOOKUP(E4316,REGRAS_CST!$A$2:$D$200,4,FALSE),""))</f>
        <v/>
      </c>
      <c r="S4316" s="9">
        <f t="shared" si="544"/>
        <v>8.9999999999999993E-3</v>
      </c>
      <c r="T4316" s="9">
        <f t="shared" si="545"/>
        <v>1E-3</v>
      </c>
      <c r="U4316" s="16">
        <f>IFERROR(INDEX(BASE_CCLASSTRIB!$E:$E, MATCH(TEXT($D4316,"000000"), BASE_CCLASSTRIB!$A:$A, 0))/100, 0)</f>
        <v>0</v>
      </c>
      <c r="V4316" s="16">
        <f>IFERROR(INDEX(BASE_CCLASSTRIB!$F:$F, MATCH(TEXT($D4316,"000000"), BASE_CCLASSTRIB!$A:$A, 0))/100, 0)</f>
        <v>0</v>
      </c>
    </row>
    <row r="4317" spans="4:22" ht="15.75" thickBot="1" x14ac:dyDescent="0.3">
      <c r="D4317" s="38"/>
      <c r="E4317" s="27" t="str">
        <f t="shared" si="540"/>
        <v/>
      </c>
      <c r="F4317" s="28" t="str">
        <f>IF(E4317="","",IFERROR(VLOOKUP(E4317,REGRAS_CST!$A$2:$B$200,2,FALSE),""))</f>
        <v/>
      </c>
      <c r="H4317" s="29">
        <v>8.9999999999999993E-3</v>
      </c>
      <c r="I4317" s="29">
        <v>1E-3</v>
      </c>
      <c r="K4317" s="21" t="str">
        <f>IF(E4317="","",IFERROR(VLOOKUP(E4317,REGRAS_CST!$A$2:$C$200,3,FALSE),""))</f>
        <v/>
      </c>
      <c r="L4317" s="23" t="str">
        <f t="shared" si="541"/>
        <v/>
      </c>
      <c r="M4317" s="24" t="str">
        <f t="shared" si="542"/>
        <v/>
      </c>
      <c r="N4317" s="24" t="str">
        <f t="shared" si="543"/>
        <v/>
      </c>
      <c r="O4317" s="15" t="str">
        <f t="shared" si="546"/>
        <v/>
      </c>
      <c r="P4317" s="31" t="str">
        <f t="shared" si="547"/>
        <v/>
      </c>
      <c r="Q4317" s="8" t="str">
        <f>IF(E4317="","",IFERROR(VLOOKUP(E4317,REGRAS_CST!$A$2:$D$200,4,FALSE),""))</f>
        <v/>
      </c>
      <c r="S4317" s="9">
        <f t="shared" si="544"/>
        <v>8.9999999999999993E-3</v>
      </c>
      <c r="T4317" s="9">
        <f t="shared" si="545"/>
        <v>1E-3</v>
      </c>
      <c r="U4317" s="16">
        <f>IFERROR(INDEX(BASE_CCLASSTRIB!$E:$E, MATCH(TEXT($D4317,"000000"), BASE_CCLASSTRIB!$A:$A, 0))/100, 0)</f>
        <v>0</v>
      </c>
      <c r="V4317" s="16">
        <f>IFERROR(INDEX(BASE_CCLASSTRIB!$F:$F, MATCH(TEXT($D4317,"000000"), BASE_CCLASSTRIB!$A:$A, 0))/100, 0)</f>
        <v>0</v>
      </c>
    </row>
    <row r="4318" spans="4:22" ht="15.75" thickBot="1" x14ac:dyDescent="0.3">
      <c r="D4318" s="38"/>
      <c r="E4318" s="27" t="str">
        <f t="shared" si="540"/>
        <v/>
      </c>
      <c r="F4318" s="28" t="str">
        <f>IF(E4318="","",IFERROR(VLOOKUP(E4318,REGRAS_CST!$A$2:$B$200,2,FALSE),""))</f>
        <v/>
      </c>
      <c r="H4318" s="29">
        <v>8.9999999999999993E-3</v>
      </c>
      <c r="I4318" s="29">
        <v>1E-3</v>
      </c>
      <c r="K4318" s="21" t="str">
        <f>IF(E4318="","",IFERROR(VLOOKUP(E4318,REGRAS_CST!$A$2:$C$200,3,FALSE),""))</f>
        <v/>
      </c>
      <c r="L4318" s="23" t="str">
        <f t="shared" si="541"/>
        <v/>
      </c>
      <c r="M4318" s="24" t="str">
        <f t="shared" si="542"/>
        <v/>
      </c>
      <c r="N4318" s="24" t="str">
        <f t="shared" si="543"/>
        <v/>
      </c>
      <c r="O4318" s="15" t="str">
        <f t="shared" si="546"/>
        <v/>
      </c>
      <c r="P4318" s="31" t="str">
        <f t="shared" si="547"/>
        <v/>
      </c>
      <c r="Q4318" s="8" t="str">
        <f>IF(E4318="","",IFERROR(VLOOKUP(E4318,REGRAS_CST!$A$2:$D$200,4,FALSE),""))</f>
        <v/>
      </c>
      <c r="S4318" s="9">
        <f t="shared" si="544"/>
        <v>8.9999999999999993E-3</v>
      </c>
      <c r="T4318" s="9">
        <f t="shared" si="545"/>
        <v>1E-3</v>
      </c>
      <c r="U4318" s="16">
        <f>IFERROR(INDEX(BASE_CCLASSTRIB!$E:$E, MATCH(TEXT($D4318,"000000"), BASE_CCLASSTRIB!$A:$A, 0))/100, 0)</f>
        <v>0</v>
      </c>
      <c r="V4318" s="16">
        <f>IFERROR(INDEX(BASE_CCLASSTRIB!$F:$F, MATCH(TEXT($D4318,"000000"), BASE_CCLASSTRIB!$A:$A, 0))/100, 0)</f>
        <v>0</v>
      </c>
    </row>
    <row r="4319" spans="4:22" ht="15.75" thickBot="1" x14ac:dyDescent="0.3">
      <c r="D4319" s="38"/>
      <c r="E4319" s="27" t="str">
        <f t="shared" si="540"/>
        <v/>
      </c>
      <c r="F4319" s="28" t="str">
        <f>IF(E4319="","",IFERROR(VLOOKUP(E4319,REGRAS_CST!$A$2:$B$200,2,FALSE),""))</f>
        <v/>
      </c>
      <c r="H4319" s="29">
        <v>8.9999999999999993E-3</v>
      </c>
      <c r="I4319" s="29">
        <v>1E-3</v>
      </c>
      <c r="K4319" s="21" t="str">
        <f>IF(E4319="","",IFERROR(VLOOKUP(E4319,REGRAS_CST!$A$2:$C$200,3,FALSE),""))</f>
        <v/>
      </c>
      <c r="L4319" s="23" t="str">
        <f t="shared" si="541"/>
        <v/>
      </c>
      <c r="M4319" s="24" t="str">
        <f t="shared" si="542"/>
        <v/>
      </c>
      <c r="N4319" s="24" t="str">
        <f t="shared" si="543"/>
        <v/>
      </c>
      <c r="O4319" s="15" t="str">
        <f t="shared" si="546"/>
        <v/>
      </c>
      <c r="P4319" s="31" t="str">
        <f t="shared" si="547"/>
        <v/>
      </c>
      <c r="Q4319" s="8" t="str">
        <f>IF(E4319="","",IFERROR(VLOOKUP(E4319,REGRAS_CST!$A$2:$D$200,4,FALSE),""))</f>
        <v/>
      </c>
      <c r="S4319" s="9">
        <f t="shared" si="544"/>
        <v>8.9999999999999993E-3</v>
      </c>
      <c r="T4319" s="9">
        <f t="shared" si="545"/>
        <v>1E-3</v>
      </c>
      <c r="U4319" s="16">
        <f>IFERROR(INDEX(BASE_CCLASSTRIB!$E:$E, MATCH(TEXT($D4319,"000000"), BASE_CCLASSTRIB!$A:$A, 0))/100, 0)</f>
        <v>0</v>
      </c>
      <c r="V4319" s="16">
        <f>IFERROR(INDEX(BASE_CCLASSTRIB!$F:$F, MATCH(TEXT($D4319,"000000"), BASE_CCLASSTRIB!$A:$A, 0))/100, 0)</f>
        <v>0</v>
      </c>
    </row>
    <row r="4320" spans="4:22" ht="15.75" thickBot="1" x14ac:dyDescent="0.3">
      <c r="D4320" s="38"/>
      <c r="E4320" s="27" t="str">
        <f t="shared" si="540"/>
        <v/>
      </c>
      <c r="F4320" s="28" t="str">
        <f>IF(E4320="","",IFERROR(VLOOKUP(E4320,REGRAS_CST!$A$2:$B$200,2,FALSE),""))</f>
        <v/>
      </c>
      <c r="H4320" s="29">
        <v>8.9999999999999993E-3</v>
      </c>
      <c r="I4320" s="29">
        <v>1E-3</v>
      </c>
      <c r="K4320" s="21" t="str">
        <f>IF(E4320="","",IFERROR(VLOOKUP(E4320,REGRAS_CST!$A$2:$C$200,3,FALSE),""))</f>
        <v/>
      </c>
      <c r="L4320" s="23" t="str">
        <f t="shared" si="541"/>
        <v/>
      </c>
      <c r="M4320" s="24" t="str">
        <f t="shared" si="542"/>
        <v/>
      </c>
      <c r="N4320" s="24" t="str">
        <f t="shared" si="543"/>
        <v/>
      </c>
      <c r="O4320" s="15" t="str">
        <f t="shared" si="546"/>
        <v/>
      </c>
      <c r="P4320" s="31" t="str">
        <f t="shared" si="547"/>
        <v/>
      </c>
      <c r="Q4320" s="8" t="str">
        <f>IF(E4320="","",IFERROR(VLOOKUP(E4320,REGRAS_CST!$A$2:$D$200,4,FALSE),""))</f>
        <v/>
      </c>
      <c r="S4320" s="9">
        <f t="shared" si="544"/>
        <v>8.9999999999999993E-3</v>
      </c>
      <c r="T4320" s="9">
        <f t="shared" si="545"/>
        <v>1E-3</v>
      </c>
      <c r="U4320" s="16">
        <f>IFERROR(INDEX(BASE_CCLASSTRIB!$E:$E, MATCH(TEXT($D4320,"000000"), BASE_CCLASSTRIB!$A:$A, 0))/100, 0)</f>
        <v>0</v>
      </c>
      <c r="V4320" s="16">
        <f>IFERROR(INDEX(BASE_CCLASSTRIB!$F:$F, MATCH(TEXT($D4320,"000000"), BASE_CCLASSTRIB!$A:$A, 0))/100, 0)</f>
        <v>0</v>
      </c>
    </row>
    <row r="4321" spans="4:22" ht="15.75" thickBot="1" x14ac:dyDescent="0.3">
      <c r="D4321" s="38"/>
      <c r="E4321" s="27" t="str">
        <f t="shared" si="540"/>
        <v/>
      </c>
      <c r="F4321" s="28" t="str">
        <f>IF(E4321="","",IFERROR(VLOOKUP(E4321,REGRAS_CST!$A$2:$B$200,2,FALSE),""))</f>
        <v/>
      </c>
      <c r="H4321" s="29">
        <v>8.9999999999999993E-3</v>
      </c>
      <c r="I4321" s="29">
        <v>1E-3</v>
      </c>
      <c r="K4321" s="21" t="str">
        <f>IF(E4321="","",IFERROR(VLOOKUP(E4321,REGRAS_CST!$A$2:$C$200,3,FALSE),""))</f>
        <v/>
      </c>
      <c r="L4321" s="23" t="str">
        <f t="shared" si="541"/>
        <v/>
      </c>
      <c r="M4321" s="24" t="str">
        <f t="shared" si="542"/>
        <v/>
      </c>
      <c r="N4321" s="24" t="str">
        <f t="shared" si="543"/>
        <v/>
      </c>
      <c r="O4321" s="15" t="str">
        <f t="shared" si="546"/>
        <v/>
      </c>
      <c r="P4321" s="31" t="str">
        <f t="shared" si="547"/>
        <v/>
      </c>
      <c r="Q4321" s="8" t="str">
        <f>IF(E4321="","",IFERROR(VLOOKUP(E4321,REGRAS_CST!$A$2:$D$200,4,FALSE),""))</f>
        <v/>
      </c>
      <c r="S4321" s="9">
        <f t="shared" si="544"/>
        <v>8.9999999999999993E-3</v>
      </c>
      <c r="T4321" s="9">
        <f t="shared" si="545"/>
        <v>1E-3</v>
      </c>
      <c r="U4321" s="16">
        <f>IFERROR(INDEX(BASE_CCLASSTRIB!$E:$E, MATCH(TEXT($D4321,"000000"), BASE_CCLASSTRIB!$A:$A, 0))/100, 0)</f>
        <v>0</v>
      </c>
      <c r="V4321" s="16">
        <f>IFERROR(INDEX(BASE_CCLASSTRIB!$F:$F, MATCH(TEXT($D4321,"000000"), BASE_CCLASSTRIB!$A:$A, 0))/100, 0)</f>
        <v>0</v>
      </c>
    </row>
    <row r="4322" spans="4:22" ht="15.75" thickBot="1" x14ac:dyDescent="0.3">
      <c r="D4322" s="38"/>
      <c r="E4322" s="27" t="str">
        <f t="shared" si="540"/>
        <v/>
      </c>
      <c r="F4322" s="28" t="str">
        <f>IF(E4322="","",IFERROR(VLOOKUP(E4322,REGRAS_CST!$A$2:$B$200,2,FALSE),""))</f>
        <v/>
      </c>
      <c r="H4322" s="29">
        <v>8.9999999999999993E-3</v>
      </c>
      <c r="I4322" s="29">
        <v>1E-3</v>
      </c>
      <c r="K4322" s="21" t="str">
        <f>IF(E4322="","",IFERROR(VLOOKUP(E4322,REGRAS_CST!$A$2:$C$200,3,FALSE),""))</f>
        <v/>
      </c>
      <c r="L4322" s="23" t="str">
        <f t="shared" si="541"/>
        <v/>
      </c>
      <c r="M4322" s="24" t="str">
        <f t="shared" si="542"/>
        <v/>
      </c>
      <c r="N4322" s="24" t="str">
        <f t="shared" si="543"/>
        <v/>
      </c>
      <c r="O4322" s="15" t="str">
        <f t="shared" si="546"/>
        <v/>
      </c>
      <c r="P4322" s="31" t="str">
        <f t="shared" si="547"/>
        <v/>
      </c>
      <c r="Q4322" s="8" t="str">
        <f>IF(E4322="","",IFERROR(VLOOKUP(E4322,REGRAS_CST!$A$2:$D$200,4,FALSE),""))</f>
        <v/>
      </c>
      <c r="S4322" s="9">
        <f t="shared" si="544"/>
        <v>8.9999999999999993E-3</v>
      </c>
      <c r="T4322" s="9">
        <f t="shared" si="545"/>
        <v>1E-3</v>
      </c>
      <c r="U4322" s="16">
        <f>IFERROR(INDEX(BASE_CCLASSTRIB!$E:$E, MATCH(TEXT($D4322,"000000"), BASE_CCLASSTRIB!$A:$A, 0))/100, 0)</f>
        <v>0</v>
      </c>
      <c r="V4322" s="16">
        <f>IFERROR(INDEX(BASE_CCLASSTRIB!$F:$F, MATCH(TEXT($D4322,"000000"), BASE_CCLASSTRIB!$A:$A, 0))/100, 0)</f>
        <v>0</v>
      </c>
    </row>
    <row r="4323" spans="4:22" ht="15.75" thickBot="1" x14ac:dyDescent="0.3">
      <c r="D4323" s="38"/>
      <c r="E4323" s="27" t="str">
        <f t="shared" si="540"/>
        <v/>
      </c>
      <c r="F4323" s="28" t="str">
        <f>IF(E4323="","",IFERROR(VLOOKUP(E4323,REGRAS_CST!$A$2:$B$200,2,FALSE),""))</f>
        <v/>
      </c>
      <c r="H4323" s="29">
        <v>8.9999999999999993E-3</v>
      </c>
      <c r="I4323" s="29">
        <v>1E-3</v>
      </c>
      <c r="K4323" s="21" t="str">
        <f>IF(E4323="","",IFERROR(VLOOKUP(E4323,REGRAS_CST!$A$2:$C$200,3,FALSE),""))</f>
        <v/>
      </c>
      <c r="L4323" s="23" t="str">
        <f t="shared" si="541"/>
        <v/>
      </c>
      <c r="M4323" s="24" t="str">
        <f t="shared" si="542"/>
        <v/>
      </c>
      <c r="N4323" s="24" t="str">
        <f t="shared" si="543"/>
        <v/>
      </c>
      <c r="O4323" s="15" t="str">
        <f t="shared" si="546"/>
        <v/>
      </c>
      <c r="P4323" s="31" t="str">
        <f t="shared" si="547"/>
        <v/>
      </c>
      <c r="Q4323" s="8" t="str">
        <f>IF(E4323="","",IFERROR(VLOOKUP(E4323,REGRAS_CST!$A$2:$D$200,4,FALSE),""))</f>
        <v/>
      </c>
      <c r="S4323" s="9">
        <f t="shared" si="544"/>
        <v>8.9999999999999993E-3</v>
      </c>
      <c r="T4323" s="9">
        <f t="shared" si="545"/>
        <v>1E-3</v>
      </c>
      <c r="U4323" s="16">
        <f>IFERROR(INDEX(BASE_CCLASSTRIB!$E:$E, MATCH(TEXT($D4323,"000000"), BASE_CCLASSTRIB!$A:$A, 0))/100, 0)</f>
        <v>0</v>
      </c>
      <c r="V4323" s="16">
        <f>IFERROR(INDEX(BASE_CCLASSTRIB!$F:$F, MATCH(TEXT($D4323,"000000"), BASE_CCLASSTRIB!$A:$A, 0))/100, 0)</f>
        <v>0</v>
      </c>
    </row>
    <row r="4324" spans="4:22" ht="15.75" thickBot="1" x14ac:dyDescent="0.3">
      <c r="D4324" s="38"/>
      <c r="E4324" s="27" t="str">
        <f t="shared" si="540"/>
        <v/>
      </c>
      <c r="F4324" s="28" t="str">
        <f>IF(E4324="","",IFERROR(VLOOKUP(E4324,REGRAS_CST!$A$2:$B$200,2,FALSE),""))</f>
        <v/>
      </c>
      <c r="H4324" s="29">
        <v>8.9999999999999993E-3</v>
      </c>
      <c r="I4324" s="29">
        <v>1E-3</v>
      </c>
      <c r="K4324" s="21" t="str">
        <f>IF(E4324="","",IFERROR(VLOOKUP(E4324,REGRAS_CST!$A$2:$C$200,3,FALSE),""))</f>
        <v/>
      </c>
      <c r="L4324" s="23" t="str">
        <f t="shared" si="541"/>
        <v/>
      </c>
      <c r="M4324" s="24" t="str">
        <f t="shared" si="542"/>
        <v/>
      </c>
      <c r="N4324" s="24" t="str">
        <f t="shared" si="543"/>
        <v/>
      </c>
      <c r="O4324" s="15" t="str">
        <f t="shared" si="546"/>
        <v/>
      </c>
      <c r="P4324" s="31" t="str">
        <f t="shared" si="547"/>
        <v/>
      </c>
      <c r="Q4324" s="8" t="str">
        <f>IF(E4324="","",IFERROR(VLOOKUP(E4324,REGRAS_CST!$A$2:$D$200,4,FALSE),""))</f>
        <v/>
      </c>
      <c r="S4324" s="9">
        <f t="shared" si="544"/>
        <v>8.9999999999999993E-3</v>
      </c>
      <c r="T4324" s="9">
        <f t="shared" si="545"/>
        <v>1E-3</v>
      </c>
      <c r="U4324" s="16">
        <f>IFERROR(INDEX(BASE_CCLASSTRIB!$E:$E, MATCH(TEXT($D4324,"000000"), BASE_CCLASSTRIB!$A:$A, 0))/100, 0)</f>
        <v>0</v>
      </c>
      <c r="V4324" s="16">
        <f>IFERROR(INDEX(BASE_CCLASSTRIB!$F:$F, MATCH(TEXT($D4324,"000000"), BASE_CCLASSTRIB!$A:$A, 0))/100, 0)</f>
        <v>0</v>
      </c>
    </row>
    <row r="4325" spans="4:22" ht="15.75" thickBot="1" x14ac:dyDescent="0.3">
      <c r="D4325" s="38"/>
      <c r="E4325" s="27" t="str">
        <f t="shared" si="540"/>
        <v/>
      </c>
      <c r="F4325" s="28" t="str">
        <f>IF(E4325="","",IFERROR(VLOOKUP(E4325,REGRAS_CST!$A$2:$B$200,2,FALSE),""))</f>
        <v/>
      </c>
      <c r="H4325" s="29">
        <v>8.9999999999999993E-3</v>
      </c>
      <c r="I4325" s="29">
        <v>1E-3</v>
      </c>
      <c r="K4325" s="21" t="str">
        <f>IF(E4325="","",IFERROR(VLOOKUP(E4325,REGRAS_CST!$A$2:$C$200,3,FALSE),""))</f>
        <v/>
      </c>
      <c r="L4325" s="23" t="str">
        <f t="shared" si="541"/>
        <v/>
      </c>
      <c r="M4325" s="24" t="str">
        <f t="shared" si="542"/>
        <v/>
      </c>
      <c r="N4325" s="24" t="str">
        <f t="shared" si="543"/>
        <v/>
      </c>
      <c r="O4325" s="15" t="str">
        <f t="shared" si="546"/>
        <v/>
      </c>
      <c r="P4325" s="31" t="str">
        <f t="shared" si="547"/>
        <v/>
      </c>
      <c r="Q4325" s="8" t="str">
        <f>IF(E4325="","",IFERROR(VLOOKUP(E4325,REGRAS_CST!$A$2:$D$200,4,FALSE),""))</f>
        <v/>
      </c>
      <c r="S4325" s="9">
        <f t="shared" si="544"/>
        <v>8.9999999999999993E-3</v>
      </c>
      <c r="T4325" s="9">
        <f t="shared" si="545"/>
        <v>1E-3</v>
      </c>
      <c r="U4325" s="16">
        <f>IFERROR(INDEX(BASE_CCLASSTRIB!$E:$E, MATCH(TEXT($D4325,"000000"), BASE_CCLASSTRIB!$A:$A, 0))/100, 0)</f>
        <v>0</v>
      </c>
      <c r="V4325" s="16">
        <f>IFERROR(INDEX(BASE_CCLASSTRIB!$F:$F, MATCH(TEXT($D4325,"000000"), BASE_CCLASSTRIB!$A:$A, 0))/100, 0)</f>
        <v>0</v>
      </c>
    </row>
    <row r="4326" spans="4:22" ht="15.75" thickBot="1" x14ac:dyDescent="0.3">
      <c r="D4326" s="38"/>
      <c r="E4326" s="27" t="str">
        <f t="shared" si="540"/>
        <v/>
      </c>
      <c r="F4326" s="28" t="str">
        <f>IF(E4326="","",IFERROR(VLOOKUP(E4326,REGRAS_CST!$A$2:$B$200,2,FALSE),""))</f>
        <v/>
      </c>
      <c r="H4326" s="29">
        <v>8.9999999999999993E-3</v>
      </c>
      <c r="I4326" s="29">
        <v>1E-3</v>
      </c>
      <c r="K4326" s="21" t="str">
        <f>IF(E4326="","",IFERROR(VLOOKUP(E4326,REGRAS_CST!$A$2:$C$200,3,FALSE),""))</f>
        <v/>
      </c>
      <c r="L4326" s="23" t="str">
        <f t="shared" si="541"/>
        <v/>
      </c>
      <c r="M4326" s="24" t="str">
        <f t="shared" si="542"/>
        <v/>
      </c>
      <c r="N4326" s="24" t="str">
        <f t="shared" si="543"/>
        <v/>
      </c>
      <c r="O4326" s="15" t="str">
        <f t="shared" si="546"/>
        <v/>
      </c>
      <c r="P4326" s="31" t="str">
        <f t="shared" si="547"/>
        <v/>
      </c>
      <c r="Q4326" s="8" t="str">
        <f>IF(E4326="","",IFERROR(VLOOKUP(E4326,REGRAS_CST!$A$2:$D$200,4,FALSE),""))</f>
        <v/>
      </c>
      <c r="S4326" s="9">
        <f t="shared" si="544"/>
        <v>8.9999999999999993E-3</v>
      </c>
      <c r="T4326" s="9">
        <f t="shared" si="545"/>
        <v>1E-3</v>
      </c>
      <c r="U4326" s="16">
        <f>IFERROR(INDEX(BASE_CCLASSTRIB!$E:$E, MATCH(TEXT($D4326,"000000"), BASE_CCLASSTRIB!$A:$A, 0))/100, 0)</f>
        <v>0</v>
      </c>
      <c r="V4326" s="16">
        <f>IFERROR(INDEX(BASE_CCLASSTRIB!$F:$F, MATCH(TEXT($D4326,"000000"), BASE_CCLASSTRIB!$A:$A, 0))/100, 0)</f>
        <v>0</v>
      </c>
    </row>
    <row r="4327" spans="4:22" ht="15.75" thickBot="1" x14ac:dyDescent="0.3">
      <c r="D4327" s="38"/>
      <c r="E4327" s="27" t="str">
        <f t="shared" si="540"/>
        <v/>
      </c>
      <c r="F4327" s="28" t="str">
        <f>IF(E4327="","",IFERROR(VLOOKUP(E4327,REGRAS_CST!$A$2:$B$200,2,FALSE),""))</f>
        <v/>
      </c>
      <c r="H4327" s="29">
        <v>8.9999999999999993E-3</v>
      </c>
      <c r="I4327" s="29">
        <v>1E-3</v>
      </c>
      <c r="K4327" s="21" t="str">
        <f>IF(E4327="","",IFERROR(VLOOKUP(E4327,REGRAS_CST!$A$2:$C$200,3,FALSE),""))</f>
        <v/>
      </c>
      <c r="L4327" s="23" t="str">
        <f t="shared" si="541"/>
        <v/>
      </c>
      <c r="M4327" s="24" t="str">
        <f t="shared" si="542"/>
        <v/>
      </c>
      <c r="N4327" s="24" t="str">
        <f t="shared" si="543"/>
        <v/>
      </c>
      <c r="O4327" s="15" t="str">
        <f t="shared" si="546"/>
        <v/>
      </c>
      <c r="P4327" s="31" t="str">
        <f t="shared" si="547"/>
        <v/>
      </c>
      <c r="Q4327" s="8" t="str">
        <f>IF(E4327="","",IFERROR(VLOOKUP(E4327,REGRAS_CST!$A$2:$D$200,4,FALSE),""))</f>
        <v/>
      </c>
      <c r="S4327" s="9">
        <f t="shared" si="544"/>
        <v>8.9999999999999993E-3</v>
      </c>
      <c r="T4327" s="9">
        <f t="shared" si="545"/>
        <v>1E-3</v>
      </c>
      <c r="U4327" s="16">
        <f>IFERROR(INDEX(BASE_CCLASSTRIB!$E:$E, MATCH(TEXT($D4327,"000000"), BASE_CCLASSTRIB!$A:$A, 0))/100, 0)</f>
        <v>0</v>
      </c>
      <c r="V4327" s="16">
        <f>IFERROR(INDEX(BASE_CCLASSTRIB!$F:$F, MATCH(TEXT($D4327,"000000"), BASE_CCLASSTRIB!$A:$A, 0))/100, 0)</f>
        <v>0</v>
      </c>
    </row>
    <row r="4328" spans="4:22" ht="15.75" thickBot="1" x14ac:dyDescent="0.3">
      <c r="D4328" s="38"/>
      <c r="E4328" s="27" t="str">
        <f t="shared" si="540"/>
        <v/>
      </c>
      <c r="F4328" s="28" t="str">
        <f>IF(E4328="","",IFERROR(VLOOKUP(E4328,REGRAS_CST!$A$2:$B$200,2,FALSE),""))</f>
        <v/>
      </c>
      <c r="H4328" s="29">
        <v>8.9999999999999993E-3</v>
      </c>
      <c r="I4328" s="29">
        <v>1E-3</v>
      </c>
      <c r="K4328" s="21" t="str">
        <f>IF(E4328="","",IFERROR(VLOOKUP(E4328,REGRAS_CST!$A$2:$C$200,3,FALSE),""))</f>
        <v/>
      </c>
      <c r="L4328" s="23" t="str">
        <f t="shared" si="541"/>
        <v/>
      </c>
      <c r="M4328" s="24" t="str">
        <f t="shared" si="542"/>
        <v/>
      </c>
      <c r="N4328" s="24" t="str">
        <f t="shared" si="543"/>
        <v/>
      </c>
      <c r="O4328" s="15" t="str">
        <f t="shared" si="546"/>
        <v/>
      </c>
      <c r="P4328" s="31" t="str">
        <f t="shared" si="547"/>
        <v/>
      </c>
      <c r="Q4328" s="8" t="str">
        <f>IF(E4328="","",IFERROR(VLOOKUP(E4328,REGRAS_CST!$A$2:$D$200,4,FALSE),""))</f>
        <v/>
      </c>
      <c r="S4328" s="9">
        <f t="shared" si="544"/>
        <v>8.9999999999999993E-3</v>
      </c>
      <c r="T4328" s="9">
        <f t="shared" si="545"/>
        <v>1E-3</v>
      </c>
      <c r="U4328" s="16">
        <f>IFERROR(INDEX(BASE_CCLASSTRIB!$E:$E, MATCH(TEXT($D4328,"000000"), BASE_CCLASSTRIB!$A:$A, 0))/100, 0)</f>
        <v>0</v>
      </c>
      <c r="V4328" s="16">
        <f>IFERROR(INDEX(BASE_CCLASSTRIB!$F:$F, MATCH(TEXT($D4328,"000000"), BASE_CCLASSTRIB!$A:$A, 0))/100, 0)</f>
        <v>0</v>
      </c>
    </row>
    <row r="4329" spans="4:22" ht="15.75" thickBot="1" x14ac:dyDescent="0.3">
      <c r="D4329" s="38"/>
      <c r="E4329" s="27" t="str">
        <f t="shared" si="540"/>
        <v/>
      </c>
      <c r="F4329" s="28" t="str">
        <f>IF(E4329="","",IFERROR(VLOOKUP(E4329,REGRAS_CST!$A$2:$B$200,2,FALSE),""))</f>
        <v/>
      </c>
      <c r="H4329" s="29">
        <v>8.9999999999999993E-3</v>
      </c>
      <c r="I4329" s="29">
        <v>1E-3</v>
      </c>
      <c r="K4329" s="21" t="str">
        <f>IF(E4329="","",IFERROR(VLOOKUP(E4329,REGRAS_CST!$A$2:$C$200,3,FALSE),""))</f>
        <v/>
      </c>
      <c r="L4329" s="23" t="str">
        <f t="shared" si="541"/>
        <v/>
      </c>
      <c r="M4329" s="24" t="str">
        <f t="shared" si="542"/>
        <v/>
      </c>
      <c r="N4329" s="24" t="str">
        <f t="shared" si="543"/>
        <v/>
      </c>
      <c r="O4329" s="15" t="str">
        <f t="shared" si="546"/>
        <v/>
      </c>
      <c r="P4329" s="31" t="str">
        <f t="shared" si="547"/>
        <v/>
      </c>
      <c r="Q4329" s="8" t="str">
        <f>IF(E4329="","",IFERROR(VLOOKUP(E4329,REGRAS_CST!$A$2:$D$200,4,FALSE),""))</f>
        <v/>
      </c>
      <c r="S4329" s="9">
        <f t="shared" si="544"/>
        <v>8.9999999999999993E-3</v>
      </c>
      <c r="T4329" s="9">
        <f t="shared" si="545"/>
        <v>1E-3</v>
      </c>
      <c r="U4329" s="16">
        <f>IFERROR(INDEX(BASE_CCLASSTRIB!$E:$E, MATCH(TEXT($D4329,"000000"), BASE_CCLASSTRIB!$A:$A, 0))/100, 0)</f>
        <v>0</v>
      </c>
      <c r="V4329" s="16">
        <f>IFERROR(INDEX(BASE_CCLASSTRIB!$F:$F, MATCH(TEXT($D4329,"000000"), BASE_CCLASSTRIB!$A:$A, 0))/100, 0)</f>
        <v>0</v>
      </c>
    </row>
    <row r="4330" spans="4:22" ht="15.75" thickBot="1" x14ac:dyDescent="0.3">
      <c r="D4330" s="38"/>
      <c r="E4330" s="27" t="str">
        <f t="shared" si="540"/>
        <v/>
      </c>
      <c r="F4330" s="28" t="str">
        <f>IF(E4330="","",IFERROR(VLOOKUP(E4330,REGRAS_CST!$A$2:$B$200,2,FALSE),""))</f>
        <v/>
      </c>
      <c r="H4330" s="29">
        <v>8.9999999999999993E-3</v>
      </c>
      <c r="I4330" s="29">
        <v>1E-3</v>
      </c>
      <c r="K4330" s="21" t="str">
        <f>IF(E4330="","",IFERROR(VLOOKUP(E4330,REGRAS_CST!$A$2:$C$200,3,FALSE),""))</f>
        <v/>
      </c>
      <c r="L4330" s="23" t="str">
        <f t="shared" si="541"/>
        <v/>
      </c>
      <c r="M4330" s="24" t="str">
        <f t="shared" si="542"/>
        <v/>
      </c>
      <c r="N4330" s="24" t="str">
        <f t="shared" si="543"/>
        <v/>
      </c>
      <c r="O4330" s="15" t="str">
        <f t="shared" si="546"/>
        <v/>
      </c>
      <c r="P4330" s="31" t="str">
        <f t="shared" si="547"/>
        <v/>
      </c>
      <c r="Q4330" s="8" t="str">
        <f>IF(E4330="","",IFERROR(VLOOKUP(E4330,REGRAS_CST!$A$2:$D$200,4,FALSE),""))</f>
        <v/>
      </c>
      <c r="S4330" s="9">
        <f t="shared" si="544"/>
        <v>8.9999999999999993E-3</v>
      </c>
      <c r="T4330" s="9">
        <f t="shared" si="545"/>
        <v>1E-3</v>
      </c>
      <c r="U4330" s="16">
        <f>IFERROR(INDEX(BASE_CCLASSTRIB!$E:$E, MATCH(TEXT($D4330,"000000"), BASE_CCLASSTRIB!$A:$A, 0))/100, 0)</f>
        <v>0</v>
      </c>
      <c r="V4330" s="16">
        <f>IFERROR(INDEX(BASE_CCLASSTRIB!$F:$F, MATCH(TEXT($D4330,"000000"), BASE_CCLASSTRIB!$A:$A, 0))/100, 0)</f>
        <v>0</v>
      </c>
    </row>
    <row r="4331" spans="4:22" ht="15.75" thickBot="1" x14ac:dyDescent="0.3">
      <c r="D4331" s="38"/>
      <c r="E4331" s="27" t="str">
        <f t="shared" si="540"/>
        <v/>
      </c>
      <c r="F4331" s="28" t="str">
        <f>IF(E4331="","",IFERROR(VLOOKUP(E4331,REGRAS_CST!$A$2:$B$200,2,FALSE),""))</f>
        <v/>
      </c>
      <c r="H4331" s="29">
        <v>8.9999999999999993E-3</v>
      </c>
      <c r="I4331" s="29">
        <v>1E-3</v>
      </c>
      <c r="K4331" s="21" t="str">
        <f>IF(E4331="","",IFERROR(VLOOKUP(E4331,REGRAS_CST!$A$2:$C$200,3,FALSE),""))</f>
        <v/>
      </c>
      <c r="L4331" s="23" t="str">
        <f t="shared" si="541"/>
        <v/>
      </c>
      <c r="M4331" s="24" t="str">
        <f t="shared" si="542"/>
        <v/>
      </c>
      <c r="N4331" s="24" t="str">
        <f t="shared" si="543"/>
        <v/>
      </c>
      <c r="O4331" s="15" t="str">
        <f t="shared" si="546"/>
        <v/>
      </c>
      <c r="P4331" s="31" t="str">
        <f t="shared" si="547"/>
        <v/>
      </c>
      <c r="Q4331" s="8" t="str">
        <f>IF(E4331="","",IFERROR(VLOOKUP(E4331,REGRAS_CST!$A$2:$D$200,4,FALSE),""))</f>
        <v/>
      </c>
      <c r="S4331" s="9">
        <f t="shared" si="544"/>
        <v>8.9999999999999993E-3</v>
      </c>
      <c r="T4331" s="9">
        <f t="shared" si="545"/>
        <v>1E-3</v>
      </c>
      <c r="U4331" s="16">
        <f>IFERROR(INDEX(BASE_CCLASSTRIB!$E:$E, MATCH(TEXT($D4331,"000000"), BASE_CCLASSTRIB!$A:$A, 0))/100, 0)</f>
        <v>0</v>
      </c>
      <c r="V4331" s="16">
        <f>IFERROR(INDEX(BASE_CCLASSTRIB!$F:$F, MATCH(TEXT($D4331,"000000"), BASE_CCLASSTRIB!$A:$A, 0))/100, 0)</f>
        <v>0</v>
      </c>
    </row>
    <row r="4332" spans="4:22" ht="15.75" thickBot="1" x14ac:dyDescent="0.3">
      <c r="D4332" s="38"/>
      <c r="E4332" s="27" t="str">
        <f t="shared" si="540"/>
        <v/>
      </c>
      <c r="F4332" s="28" t="str">
        <f>IF(E4332="","",IFERROR(VLOOKUP(E4332,REGRAS_CST!$A$2:$B$200,2,FALSE),""))</f>
        <v/>
      </c>
      <c r="H4332" s="29">
        <v>8.9999999999999993E-3</v>
      </c>
      <c r="I4332" s="29">
        <v>1E-3</v>
      </c>
      <c r="K4332" s="21" t="str">
        <f>IF(E4332="","",IFERROR(VLOOKUP(E4332,REGRAS_CST!$A$2:$C$200,3,FALSE),""))</f>
        <v/>
      </c>
      <c r="L4332" s="23" t="str">
        <f t="shared" si="541"/>
        <v/>
      </c>
      <c r="M4332" s="24" t="str">
        <f t="shared" si="542"/>
        <v/>
      </c>
      <c r="N4332" s="24" t="str">
        <f t="shared" si="543"/>
        <v/>
      </c>
      <c r="O4332" s="15" t="str">
        <f t="shared" si="546"/>
        <v/>
      </c>
      <c r="P4332" s="31" t="str">
        <f t="shared" si="547"/>
        <v/>
      </c>
      <c r="Q4332" s="8" t="str">
        <f>IF(E4332="","",IFERROR(VLOOKUP(E4332,REGRAS_CST!$A$2:$D$200,4,FALSE),""))</f>
        <v/>
      </c>
      <c r="S4332" s="9">
        <f t="shared" si="544"/>
        <v>8.9999999999999993E-3</v>
      </c>
      <c r="T4332" s="9">
        <f t="shared" si="545"/>
        <v>1E-3</v>
      </c>
      <c r="U4332" s="16">
        <f>IFERROR(INDEX(BASE_CCLASSTRIB!$E:$E, MATCH(TEXT($D4332,"000000"), BASE_CCLASSTRIB!$A:$A, 0))/100, 0)</f>
        <v>0</v>
      </c>
      <c r="V4332" s="16">
        <f>IFERROR(INDEX(BASE_CCLASSTRIB!$F:$F, MATCH(TEXT($D4332,"000000"), BASE_CCLASSTRIB!$A:$A, 0))/100, 0)</f>
        <v>0</v>
      </c>
    </row>
    <row r="4333" spans="4:22" ht="15.75" thickBot="1" x14ac:dyDescent="0.3">
      <c r="D4333" s="38"/>
      <c r="E4333" s="27" t="str">
        <f t="shared" si="540"/>
        <v/>
      </c>
      <c r="F4333" s="28" t="str">
        <f>IF(E4333="","",IFERROR(VLOOKUP(E4333,REGRAS_CST!$A$2:$B$200,2,FALSE),""))</f>
        <v/>
      </c>
      <c r="H4333" s="29">
        <v>8.9999999999999993E-3</v>
      </c>
      <c r="I4333" s="29">
        <v>1E-3</v>
      </c>
      <c r="K4333" s="21" t="str">
        <f>IF(E4333="","",IFERROR(VLOOKUP(E4333,REGRAS_CST!$A$2:$C$200,3,FALSE),""))</f>
        <v/>
      </c>
      <c r="L4333" s="23" t="str">
        <f t="shared" si="541"/>
        <v/>
      </c>
      <c r="M4333" s="24" t="str">
        <f t="shared" si="542"/>
        <v/>
      </c>
      <c r="N4333" s="24" t="str">
        <f t="shared" si="543"/>
        <v/>
      </c>
      <c r="O4333" s="15" t="str">
        <f t="shared" si="546"/>
        <v/>
      </c>
      <c r="P4333" s="31" t="str">
        <f t="shared" si="547"/>
        <v/>
      </c>
      <c r="Q4333" s="8" t="str">
        <f>IF(E4333="","",IFERROR(VLOOKUP(E4333,REGRAS_CST!$A$2:$D$200,4,FALSE),""))</f>
        <v/>
      </c>
      <c r="S4333" s="9">
        <f t="shared" si="544"/>
        <v>8.9999999999999993E-3</v>
      </c>
      <c r="T4333" s="9">
        <f t="shared" si="545"/>
        <v>1E-3</v>
      </c>
      <c r="U4333" s="16">
        <f>IFERROR(INDEX(BASE_CCLASSTRIB!$E:$E, MATCH(TEXT($D4333,"000000"), BASE_CCLASSTRIB!$A:$A, 0))/100, 0)</f>
        <v>0</v>
      </c>
      <c r="V4333" s="16">
        <f>IFERROR(INDEX(BASE_CCLASSTRIB!$F:$F, MATCH(TEXT($D4333,"000000"), BASE_CCLASSTRIB!$A:$A, 0))/100, 0)</f>
        <v>0</v>
      </c>
    </row>
    <row r="4334" spans="4:22" ht="15.75" thickBot="1" x14ac:dyDescent="0.3">
      <c r="D4334" s="38"/>
      <c r="E4334" s="27" t="str">
        <f t="shared" si="540"/>
        <v/>
      </c>
      <c r="F4334" s="28" t="str">
        <f>IF(E4334="","",IFERROR(VLOOKUP(E4334,REGRAS_CST!$A$2:$B$200,2,FALSE),""))</f>
        <v/>
      </c>
      <c r="H4334" s="29">
        <v>8.9999999999999993E-3</v>
      </c>
      <c r="I4334" s="29">
        <v>1E-3</v>
      </c>
      <c r="K4334" s="21" t="str">
        <f>IF(E4334="","",IFERROR(VLOOKUP(E4334,REGRAS_CST!$A$2:$C$200,3,FALSE),""))</f>
        <v/>
      </c>
      <c r="L4334" s="23" t="str">
        <f t="shared" si="541"/>
        <v/>
      </c>
      <c r="M4334" s="24" t="str">
        <f t="shared" si="542"/>
        <v/>
      </c>
      <c r="N4334" s="24" t="str">
        <f t="shared" si="543"/>
        <v/>
      </c>
      <c r="O4334" s="15" t="str">
        <f t="shared" si="546"/>
        <v/>
      </c>
      <c r="P4334" s="31" t="str">
        <f t="shared" si="547"/>
        <v/>
      </c>
      <c r="Q4334" s="8" t="str">
        <f>IF(E4334="","",IFERROR(VLOOKUP(E4334,REGRAS_CST!$A$2:$D$200,4,FALSE),""))</f>
        <v/>
      </c>
      <c r="S4334" s="9">
        <f t="shared" si="544"/>
        <v>8.9999999999999993E-3</v>
      </c>
      <c r="T4334" s="9">
        <f t="shared" si="545"/>
        <v>1E-3</v>
      </c>
      <c r="U4334" s="16">
        <f>IFERROR(INDEX(BASE_CCLASSTRIB!$E:$E, MATCH(TEXT($D4334,"000000"), BASE_CCLASSTRIB!$A:$A, 0))/100, 0)</f>
        <v>0</v>
      </c>
      <c r="V4334" s="16">
        <f>IFERROR(INDEX(BASE_CCLASSTRIB!$F:$F, MATCH(TEXT($D4334,"000000"), BASE_CCLASSTRIB!$A:$A, 0))/100, 0)</f>
        <v>0</v>
      </c>
    </row>
    <row r="4335" spans="4:22" ht="15.75" thickBot="1" x14ac:dyDescent="0.3">
      <c r="D4335" s="38"/>
      <c r="E4335" s="27" t="str">
        <f t="shared" si="540"/>
        <v/>
      </c>
      <c r="F4335" s="28" t="str">
        <f>IF(E4335="","",IFERROR(VLOOKUP(E4335,REGRAS_CST!$A$2:$B$200,2,FALSE),""))</f>
        <v/>
      </c>
      <c r="H4335" s="29">
        <v>8.9999999999999993E-3</v>
      </c>
      <c r="I4335" s="29">
        <v>1E-3</v>
      </c>
      <c r="K4335" s="21" t="str">
        <f>IF(E4335="","",IFERROR(VLOOKUP(E4335,REGRAS_CST!$A$2:$C$200,3,FALSE),""))</f>
        <v/>
      </c>
      <c r="L4335" s="23" t="str">
        <f t="shared" si="541"/>
        <v/>
      </c>
      <c r="M4335" s="24" t="str">
        <f t="shared" si="542"/>
        <v/>
      </c>
      <c r="N4335" s="24" t="str">
        <f t="shared" si="543"/>
        <v/>
      </c>
      <c r="O4335" s="15" t="str">
        <f t="shared" si="546"/>
        <v/>
      </c>
      <c r="P4335" s="31" t="str">
        <f t="shared" si="547"/>
        <v/>
      </c>
      <c r="Q4335" s="8" t="str">
        <f>IF(E4335="","",IFERROR(VLOOKUP(E4335,REGRAS_CST!$A$2:$D$200,4,FALSE),""))</f>
        <v/>
      </c>
      <c r="S4335" s="9">
        <f t="shared" si="544"/>
        <v>8.9999999999999993E-3</v>
      </c>
      <c r="T4335" s="9">
        <f t="shared" si="545"/>
        <v>1E-3</v>
      </c>
      <c r="U4335" s="16">
        <f>IFERROR(INDEX(BASE_CCLASSTRIB!$E:$E, MATCH(TEXT($D4335,"000000"), BASE_CCLASSTRIB!$A:$A, 0))/100, 0)</f>
        <v>0</v>
      </c>
      <c r="V4335" s="16">
        <f>IFERROR(INDEX(BASE_CCLASSTRIB!$F:$F, MATCH(TEXT($D4335,"000000"), BASE_CCLASSTRIB!$A:$A, 0))/100, 0)</f>
        <v>0</v>
      </c>
    </row>
    <row r="4336" spans="4:22" ht="15.75" thickBot="1" x14ac:dyDescent="0.3">
      <c r="D4336" s="38"/>
      <c r="E4336" s="27" t="str">
        <f t="shared" si="540"/>
        <v/>
      </c>
      <c r="F4336" s="28" t="str">
        <f>IF(E4336="","",IFERROR(VLOOKUP(E4336,REGRAS_CST!$A$2:$B$200,2,FALSE),""))</f>
        <v/>
      </c>
      <c r="H4336" s="29">
        <v>8.9999999999999993E-3</v>
      </c>
      <c r="I4336" s="29">
        <v>1E-3</v>
      </c>
      <c r="K4336" s="21" t="str">
        <f>IF(E4336="","",IFERROR(VLOOKUP(E4336,REGRAS_CST!$A$2:$C$200,3,FALSE),""))</f>
        <v/>
      </c>
      <c r="L4336" s="23" t="str">
        <f t="shared" si="541"/>
        <v/>
      </c>
      <c r="M4336" s="24" t="str">
        <f t="shared" si="542"/>
        <v/>
      </c>
      <c r="N4336" s="24" t="str">
        <f t="shared" si="543"/>
        <v/>
      </c>
      <c r="O4336" s="15" t="str">
        <f t="shared" si="546"/>
        <v/>
      </c>
      <c r="P4336" s="31" t="str">
        <f t="shared" si="547"/>
        <v/>
      </c>
      <c r="Q4336" s="8" t="str">
        <f>IF(E4336="","",IFERROR(VLOOKUP(E4336,REGRAS_CST!$A$2:$D$200,4,FALSE),""))</f>
        <v/>
      </c>
      <c r="S4336" s="9">
        <f t="shared" si="544"/>
        <v>8.9999999999999993E-3</v>
      </c>
      <c r="T4336" s="9">
        <f t="shared" si="545"/>
        <v>1E-3</v>
      </c>
      <c r="U4336" s="16">
        <f>IFERROR(INDEX(BASE_CCLASSTRIB!$E:$E, MATCH(TEXT($D4336,"000000"), BASE_CCLASSTRIB!$A:$A, 0))/100, 0)</f>
        <v>0</v>
      </c>
      <c r="V4336" s="16">
        <f>IFERROR(INDEX(BASE_CCLASSTRIB!$F:$F, MATCH(TEXT($D4336,"000000"), BASE_CCLASSTRIB!$A:$A, 0))/100, 0)</f>
        <v>0</v>
      </c>
    </row>
    <row r="4337" spans="4:22" ht="15.75" thickBot="1" x14ac:dyDescent="0.3">
      <c r="D4337" s="38"/>
      <c r="E4337" s="27" t="str">
        <f t="shared" si="540"/>
        <v/>
      </c>
      <c r="F4337" s="28" t="str">
        <f>IF(E4337="","",IFERROR(VLOOKUP(E4337,REGRAS_CST!$A$2:$B$200,2,FALSE),""))</f>
        <v/>
      </c>
      <c r="H4337" s="29">
        <v>8.9999999999999993E-3</v>
      </c>
      <c r="I4337" s="29">
        <v>1E-3</v>
      </c>
      <c r="K4337" s="21" t="str">
        <f>IF(E4337="","",IFERROR(VLOOKUP(E4337,REGRAS_CST!$A$2:$C$200,3,FALSE),""))</f>
        <v/>
      </c>
      <c r="L4337" s="23" t="str">
        <f t="shared" si="541"/>
        <v/>
      </c>
      <c r="M4337" s="24" t="str">
        <f t="shared" si="542"/>
        <v/>
      </c>
      <c r="N4337" s="24" t="str">
        <f t="shared" si="543"/>
        <v/>
      </c>
      <c r="O4337" s="15" t="str">
        <f t="shared" si="546"/>
        <v/>
      </c>
      <c r="P4337" s="31" t="str">
        <f t="shared" si="547"/>
        <v/>
      </c>
      <c r="Q4337" s="8" t="str">
        <f>IF(E4337="","",IFERROR(VLOOKUP(E4337,REGRAS_CST!$A$2:$D$200,4,FALSE),""))</f>
        <v/>
      </c>
      <c r="S4337" s="9">
        <f t="shared" si="544"/>
        <v>8.9999999999999993E-3</v>
      </c>
      <c r="T4337" s="9">
        <f t="shared" si="545"/>
        <v>1E-3</v>
      </c>
      <c r="U4337" s="16">
        <f>IFERROR(INDEX(BASE_CCLASSTRIB!$E:$E, MATCH(TEXT($D4337,"000000"), BASE_CCLASSTRIB!$A:$A, 0))/100, 0)</f>
        <v>0</v>
      </c>
      <c r="V4337" s="16">
        <f>IFERROR(INDEX(BASE_CCLASSTRIB!$F:$F, MATCH(TEXT($D4337,"000000"), BASE_CCLASSTRIB!$A:$A, 0))/100, 0)</f>
        <v>0</v>
      </c>
    </row>
    <row r="4338" spans="4:22" ht="15.75" thickBot="1" x14ac:dyDescent="0.3">
      <c r="D4338" s="38"/>
      <c r="E4338" s="27" t="str">
        <f t="shared" si="540"/>
        <v/>
      </c>
      <c r="F4338" s="28" t="str">
        <f>IF(E4338="","",IFERROR(VLOOKUP(E4338,REGRAS_CST!$A$2:$B$200,2,FALSE),""))</f>
        <v/>
      </c>
      <c r="H4338" s="29">
        <v>8.9999999999999993E-3</v>
      </c>
      <c r="I4338" s="29">
        <v>1E-3</v>
      </c>
      <c r="K4338" s="21" t="str">
        <f>IF(E4338="","",IFERROR(VLOOKUP(E4338,REGRAS_CST!$A$2:$C$200,3,FALSE),""))</f>
        <v/>
      </c>
      <c r="L4338" s="23" t="str">
        <f t="shared" si="541"/>
        <v/>
      </c>
      <c r="M4338" s="24" t="str">
        <f t="shared" si="542"/>
        <v/>
      </c>
      <c r="N4338" s="24" t="str">
        <f t="shared" si="543"/>
        <v/>
      </c>
      <c r="O4338" s="15" t="str">
        <f t="shared" si="546"/>
        <v/>
      </c>
      <c r="P4338" s="31" t="str">
        <f t="shared" si="547"/>
        <v/>
      </c>
      <c r="Q4338" s="8" t="str">
        <f>IF(E4338="","",IFERROR(VLOOKUP(E4338,REGRAS_CST!$A$2:$D$200,4,FALSE),""))</f>
        <v/>
      </c>
      <c r="S4338" s="9">
        <f t="shared" si="544"/>
        <v>8.9999999999999993E-3</v>
      </c>
      <c r="T4338" s="9">
        <f t="shared" si="545"/>
        <v>1E-3</v>
      </c>
      <c r="U4338" s="16">
        <f>IFERROR(INDEX(BASE_CCLASSTRIB!$E:$E, MATCH(TEXT($D4338,"000000"), BASE_CCLASSTRIB!$A:$A, 0))/100, 0)</f>
        <v>0</v>
      </c>
      <c r="V4338" s="16">
        <f>IFERROR(INDEX(BASE_CCLASSTRIB!$F:$F, MATCH(TEXT($D4338,"000000"), BASE_CCLASSTRIB!$A:$A, 0))/100, 0)</f>
        <v>0</v>
      </c>
    </row>
    <row r="4339" spans="4:22" ht="15.75" thickBot="1" x14ac:dyDescent="0.3">
      <c r="D4339" s="38"/>
      <c r="E4339" s="27" t="str">
        <f t="shared" si="540"/>
        <v/>
      </c>
      <c r="F4339" s="28" t="str">
        <f>IF(E4339="","",IFERROR(VLOOKUP(E4339,REGRAS_CST!$A$2:$B$200,2,FALSE),""))</f>
        <v/>
      </c>
      <c r="H4339" s="29">
        <v>8.9999999999999993E-3</v>
      </c>
      <c r="I4339" s="29">
        <v>1E-3</v>
      </c>
      <c r="K4339" s="21" t="str">
        <f>IF(E4339="","",IFERROR(VLOOKUP(E4339,REGRAS_CST!$A$2:$C$200,3,FALSE),""))</f>
        <v/>
      </c>
      <c r="L4339" s="23" t="str">
        <f t="shared" si="541"/>
        <v/>
      </c>
      <c r="M4339" s="24" t="str">
        <f t="shared" si="542"/>
        <v/>
      </c>
      <c r="N4339" s="24" t="str">
        <f t="shared" si="543"/>
        <v/>
      </c>
      <c r="O4339" s="15" t="str">
        <f t="shared" si="546"/>
        <v/>
      </c>
      <c r="P4339" s="31" t="str">
        <f t="shared" si="547"/>
        <v/>
      </c>
      <c r="Q4339" s="8" t="str">
        <f>IF(E4339="","",IFERROR(VLOOKUP(E4339,REGRAS_CST!$A$2:$D$200,4,FALSE),""))</f>
        <v/>
      </c>
      <c r="S4339" s="9">
        <f t="shared" si="544"/>
        <v>8.9999999999999993E-3</v>
      </c>
      <c r="T4339" s="9">
        <f t="shared" si="545"/>
        <v>1E-3</v>
      </c>
      <c r="U4339" s="16">
        <f>IFERROR(INDEX(BASE_CCLASSTRIB!$E:$E, MATCH(TEXT($D4339,"000000"), BASE_CCLASSTRIB!$A:$A, 0))/100, 0)</f>
        <v>0</v>
      </c>
      <c r="V4339" s="16">
        <f>IFERROR(INDEX(BASE_CCLASSTRIB!$F:$F, MATCH(TEXT($D4339,"000000"), BASE_CCLASSTRIB!$A:$A, 0))/100, 0)</f>
        <v>0</v>
      </c>
    </row>
    <row r="4340" spans="4:22" ht="15.75" thickBot="1" x14ac:dyDescent="0.3">
      <c r="D4340" s="38"/>
      <c r="E4340" s="27" t="str">
        <f t="shared" si="540"/>
        <v/>
      </c>
      <c r="F4340" s="28" t="str">
        <f>IF(E4340="","",IFERROR(VLOOKUP(E4340,REGRAS_CST!$A$2:$B$200,2,FALSE),""))</f>
        <v/>
      </c>
      <c r="H4340" s="29">
        <v>8.9999999999999993E-3</v>
      </c>
      <c r="I4340" s="29">
        <v>1E-3</v>
      </c>
      <c r="K4340" s="21" t="str">
        <f>IF(E4340="","",IFERROR(VLOOKUP(E4340,REGRAS_CST!$A$2:$C$200,3,FALSE),""))</f>
        <v/>
      </c>
      <c r="L4340" s="23" t="str">
        <f t="shared" si="541"/>
        <v/>
      </c>
      <c r="M4340" s="24" t="str">
        <f t="shared" si="542"/>
        <v/>
      </c>
      <c r="N4340" s="24" t="str">
        <f t="shared" si="543"/>
        <v/>
      </c>
      <c r="O4340" s="15" t="str">
        <f t="shared" si="546"/>
        <v/>
      </c>
      <c r="P4340" s="31" t="str">
        <f t="shared" si="547"/>
        <v/>
      </c>
      <c r="Q4340" s="8" t="str">
        <f>IF(E4340="","",IFERROR(VLOOKUP(E4340,REGRAS_CST!$A$2:$D$200,4,FALSE),""))</f>
        <v/>
      </c>
      <c r="S4340" s="9">
        <f t="shared" si="544"/>
        <v>8.9999999999999993E-3</v>
      </c>
      <c r="T4340" s="9">
        <f t="shared" si="545"/>
        <v>1E-3</v>
      </c>
      <c r="U4340" s="16">
        <f>IFERROR(INDEX(BASE_CCLASSTRIB!$E:$E, MATCH(TEXT($D4340,"000000"), BASE_CCLASSTRIB!$A:$A, 0))/100, 0)</f>
        <v>0</v>
      </c>
      <c r="V4340" s="16">
        <f>IFERROR(INDEX(BASE_CCLASSTRIB!$F:$F, MATCH(TEXT($D4340,"000000"), BASE_CCLASSTRIB!$A:$A, 0))/100, 0)</f>
        <v>0</v>
      </c>
    </row>
    <row r="4341" spans="4:22" ht="15.75" thickBot="1" x14ac:dyDescent="0.3">
      <c r="D4341" s="38"/>
      <c r="E4341" s="27" t="str">
        <f t="shared" si="540"/>
        <v/>
      </c>
      <c r="F4341" s="28" t="str">
        <f>IF(E4341="","",IFERROR(VLOOKUP(E4341,REGRAS_CST!$A$2:$B$200,2,FALSE),""))</f>
        <v/>
      </c>
      <c r="H4341" s="29">
        <v>8.9999999999999993E-3</v>
      </c>
      <c r="I4341" s="29">
        <v>1E-3</v>
      </c>
      <c r="K4341" s="21" t="str">
        <f>IF(E4341="","",IFERROR(VLOOKUP(E4341,REGRAS_CST!$A$2:$C$200,3,FALSE),""))</f>
        <v/>
      </c>
      <c r="L4341" s="23" t="str">
        <f t="shared" si="541"/>
        <v/>
      </c>
      <c r="M4341" s="24" t="str">
        <f t="shared" si="542"/>
        <v/>
      </c>
      <c r="N4341" s="24" t="str">
        <f t="shared" si="543"/>
        <v/>
      </c>
      <c r="O4341" s="15" t="str">
        <f t="shared" si="546"/>
        <v/>
      </c>
      <c r="P4341" s="31" t="str">
        <f t="shared" si="547"/>
        <v/>
      </c>
      <c r="Q4341" s="8" t="str">
        <f>IF(E4341="","",IFERROR(VLOOKUP(E4341,REGRAS_CST!$A$2:$D$200,4,FALSE),""))</f>
        <v/>
      </c>
      <c r="S4341" s="9">
        <f t="shared" si="544"/>
        <v>8.9999999999999993E-3</v>
      </c>
      <c r="T4341" s="9">
        <f t="shared" si="545"/>
        <v>1E-3</v>
      </c>
      <c r="U4341" s="16">
        <f>IFERROR(INDEX(BASE_CCLASSTRIB!$E:$E, MATCH(TEXT($D4341,"000000"), BASE_CCLASSTRIB!$A:$A, 0))/100, 0)</f>
        <v>0</v>
      </c>
      <c r="V4341" s="16">
        <f>IFERROR(INDEX(BASE_CCLASSTRIB!$F:$F, MATCH(TEXT($D4341,"000000"), BASE_CCLASSTRIB!$A:$A, 0))/100, 0)</f>
        <v>0</v>
      </c>
    </row>
    <row r="4342" spans="4:22" ht="15.75" thickBot="1" x14ac:dyDescent="0.3">
      <c r="D4342" s="38"/>
      <c r="E4342" s="27" t="str">
        <f t="shared" si="540"/>
        <v/>
      </c>
      <c r="F4342" s="28" t="str">
        <f>IF(E4342="","",IFERROR(VLOOKUP(E4342,REGRAS_CST!$A$2:$B$200,2,FALSE),""))</f>
        <v/>
      </c>
      <c r="H4342" s="29">
        <v>8.9999999999999993E-3</v>
      </c>
      <c r="I4342" s="29">
        <v>1E-3</v>
      </c>
      <c r="K4342" s="21" t="str">
        <f>IF(E4342="","",IFERROR(VLOOKUP(E4342,REGRAS_CST!$A$2:$C$200,3,FALSE),""))</f>
        <v/>
      </c>
      <c r="L4342" s="23" t="str">
        <f t="shared" si="541"/>
        <v/>
      </c>
      <c r="M4342" s="24" t="str">
        <f t="shared" si="542"/>
        <v/>
      </c>
      <c r="N4342" s="24" t="str">
        <f t="shared" si="543"/>
        <v/>
      </c>
      <c r="O4342" s="15" t="str">
        <f t="shared" si="546"/>
        <v/>
      </c>
      <c r="P4342" s="31" t="str">
        <f t="shared" si="547"/>
        <v/>
      </c>
      <c r="Q4342" s="8" t="str">
        <f>IF(E4342="","",IFERROR(VLOOKUP(E4342,REGRAS_CST!$A$2:$D$200,4,FALSE),""))</f>
        <v/>
      </c>
      <c r="S4342" s="9">
        <f t="shared" si="544"/>
        <v>8.9999999999999993E-3</v>
      </c>
      <c r="T4342" s="9">
        <f t="shared" si="545"/>
        <v>1E-3</v>
      </c>
      <c r="U4342" s="16">
        <f>IFERROR(INDEX(BASE_CCLASSTRIB!$E:$E, MATCH(TEXT($D4342,"000000"), BASE_CCLASSTRIB!$A:$A, 0))/100, 0)</f>
        <v>0</v>
      </c>
      <c r="V4342" s="16">
        <f>IFERROR(INDEX(BASE_CCLASSTRIB!$F:$F, MATCH(TEXT($D4342,"000000"), BASE_CCLASSTRIB!$A:$A, 0))/100, 0)</f>
        <v>0</v>
      </c>
    </row>
    <row r="4343" spans="4:22" ht="15.75" thickBot="1" x14ac:dyDescent="0.3">
      <c r="D4343" s="38"/>
      <c r="E4343" s="27" t="str">
        <f t="shared" si="540"/>
        <v/>
      </c>
      <c r="F4343" s="28" t="str">
        <f>IF(E4343="","",IFERROR(VLOOKUP(E4343,REGRAS_CST!$A$2:$B$200,2,FALSE),""))</f>
        <v/>
      </c>
      <c r="H4343" s="29">
        <v>8.9999999999999993E-3</v>
      </c>
      <c r="I4343" s="29">
        <v>1E-3</v>
      </c>
      <c r="K4343" s="21" t="str">
        <f>IF(E4343="","",IFERROR(VLOOKUP(E4343,REGRAS_CST!$A$2:$C$200,3,FALSE),""))</f>
        <v/>
      </c>
      <c r="L4343" s="23" t="str">
        <f t="shared" si="541"/>
        <v/>
      </c>
      <c r="M4343" s="24" t="str">
        <f t="shared" si="542"/>
        <v/>
      </c>
      <c r="N4343" s="24" t="str">
        <f t="shared" si="543"/>
        <v/>
      </c>
      <c r="O4343" s="15" t="str">
        <f t="shared" si="546"/>
        <v/>
      </c>
      <c r="P4343" s="31" t="str">
        <f t="shared" si="547"/>
        <v/>
      </c>
      <c r="Q4343" s="8" t="str">
        <f>IF(E4343="","",IFERROR(VLOOKUP(E4343,REGRAS_CST!$A$2:$D$200,4,FALSE),""))</f>
        <v/>
      </c>
      <c r="S4343" s="9">
        <f t="shared" si="544"/>
        <v>8.9999999999999993E-3</v>
      </c>
      <c r="T4343" s="9">
        <f t="shared" si="545"/>
        <v>1E-3</v>
      </c>
      <c r="U4343" s="16">
        <f>IFERROR(INDEX(BASE_CCLASSTRIB!$E:$E, MATCH(TEXT($D4343,"000000"), BASE_CCLASSTRIB!$A:$A, 0))/100, 0)</f>
        <v>0</v>
      </c>
      <c r="V4343" s="16">
        <f>IFERROR(INDEX(BASE_CCLASSTRIB!$F:$F, MATCH(TEXT($D4343,"000000"), BASE_CCLASSTRIB!$A:$A, 0))/100, 0)</f>
        <v>0</v>
      </c>
    </row>
    <row r="4344" spans="4:22" ht="15.75" thickBot="1" x14ac:dyDescent="0.3">
      <c r="D4344" s="38"/>
      <c r="E4344" s="27" t="str">
        <f t="shared" si="540"/>
        <v/>
      </c>
      <c r="F4344" s="28" t="str">
        <f>IF(E4344="","",IFERROR(VLOOKUP(E4344,REGRAS_CST!$A$2:$B$200,2,FALSE),""))</f>
        <v/>
      </c>
      <c r="H4344" s="29">
        <v>8.9999999999999993E-3</v>
      </c>
      <c r="I4344" s="29">
        <v>1E-3</v>
      </c>
      <c r="K4344" s="21" t="str">
        <f>IF(E4344="","",IFERROR(VLOOKUP(E4344,REGRAS_CST!$A$2:$C$200,3,FALSE),""))</f>
        <v/>
      </c>
      <c r="L4344" s="23" t="str">
        <f t="shared" si="541"/>
        <v/>
      </c>
      <c r="M4344" s="24" t="str">
        <f t="shared" si="542"/>
        <v/>
      </c>
      <c r="N4344" s="24" t="str">
        <f t="shared" si="543"/>
        <v/>
      </c>
      <c r="O4344" s="15" t="str">
        <f t="shared" si="546"/>
        <v/>
      </c>
      <c r="P4344" s="31" t="str">
        <f t="shared" si="547"/>
        <v/>
      </c>
      <c r="Q4344" s="8" t="str">
        <f>IF(E4344="","",IFERROR(VLOOKUP(E4344,REGRAS_CST!$A$2:$D$200,4,FALSE),""))</f>
        <v/>
      </c>
      <c r="S4344" s="9">
        <f t="shared" si="544"/>
        <v>8.9999999999999993E-3</v>
      </c>
      <c r="T4344" s="9">
        <f t="shared" si="545"/>
        <v>1E-3</v>
      </c>
      <c r="U4344" s="16">
        <f>IFERROR(INDEX(BASE_CCLASSTRIB!$E:$E, MATCH(TEXT($D4344,"000000"), BASE_CCLASSTRIB!$A:$A, 0))/100, 0)</f>
        <v>0</v>
      </c>
      <c r="V4344" s="16">
        <f>IFERROR(INDEX(BASE_CCLASSTRIB!$F:$F, MATCH(TEXT($D4344,"000000"), BASE_CCLASSTRIB!$A:$A, 0))/100, 0)</f>
        <v>0</v>
      </c>
    </row>
    <row r="4345" spans="4:22" ht="15.75" thickBot="1" x14ac:dyDescent="0.3">
      <c r="D4345" s="38"/>
      <c r="E4345" s="27" t="str">
        <f t="shared" si="540"/>
        <v/>
      </c>
      <c r="F4345" s="28" t="str">
        <f>IF(E4345="","",IFERROR(VLOOKUP(E4345,REGRAS_CST!$A$2:$B$200,2,FALSE),""))</f>
        <v/>
      </c>
      <c r="H4345" s="29">
        <v>8.9999999999999993E-3</v>
      </c>
      <c r="I4345" s="29">
        <v>1E-3</v>
      </c>
      <c r="K4345" s="21" t="str">
        <f>IF(E4345="","",IFERROR(VLOOKUP(E4345,REGRAS_CST!$A$2:$C$200,3,FALSE),""))</f>
        <v/>
      </c>
      <c r="L4345" s="23" t="str">
        <f t="shared" si="541"/>
        <v/>
      </c>
      <c r="M4345" s="24" t="str">
        <f t="shared" si="542"/>
        <v/>
      </c>
      <c r="N4345" s="24" t="str">
        <f t="shared" si="543"/>
        <v/>
      </c>
      <c r="O4345" s="15" t="str">
        <f t="shared" si="546"/>
        <v/>
      </c>
      <c r="P4345" s="31" t="str">
        <f t="shared" si="547"/>
        <v/>
      </c>
      <c r="Q4345" s="8" t="str">
        <f>IF(E4345="","",IFERROR(VLOOKUP(E4345,REGRAS_CST!$A$2:$D$200,4,FALSE),""))</f>
        <v/>
      </c>
      <c r="S4345" s="9">
        <f t="shared" si="544"/>
        <v>8.9999999999999993E-3</v>
      </c>
      <c r="T4345" s="9">
        <f t="shared" si="545"/>
        <v>1E-3</v>
      </c>
      <c r="U4345" s="16">
        <f>IFERROR(INDEX(BASE_CCLASSTRIB!$E:$E, MATCH(TEXT($D4345,"000000"), BASE_CCLASSTRIB!$A:$A, 0))/100, 0)</f>
        <v>0</v>
      </c>
      <c r="V4345" s="16">
        <f>IFERROR(INDEX(BASE_CCLASSTRIB!$F:$F, MATCH(TEXT($D4345,"000000"), BASE_CCLASSTRIB!$A:$A, 0))/100, 0)</f>
        <v>0</v>
      </c>
    </row>
    <row r="4346" spans="4:22" ht="15.75" thickBot="1" x14ac:dyDescent="0.3">
      <c r="D4346" s="38"/>
      <c r="E4346" s="27" t="str">
        <f t="shared" si="540"/>
        <v/>
      </c>
      <c r="F4346" s="28" t="str">
        <f>IF(E4346="","",IFERROR(VLOOKUP(E4346,REGRAS_CST!$A$2:$B$200,2,FALSE),""))</f>
        <v/>
      </c>
      <c r="H4346" s="29">
        <v>8.9999999999999993E-3</v>
      </c>
      <c r="I4346" s="29">
        <v>1E-3</v>
      </c>
      <c r="K4346" s="21" t="str">
        <f>IF(E4346="","",IFERROR(VLOOKUP(E4346,REGRAS_CST!$A$2:$C$200,3,FALSE),""))</f>
        <v/>
      </c>
      <c r="L4346" s="23" t="str">
        <f t="shared" si="541"/>
        <v/>
      </c>
      <c r="M4346" s="24" t="str">
        <f t="shared" si="542"/>
        <v/>
      </c>
      <c r="N4346" s="24" t="str">
        <f t="shared" si="543"/>
        <v/>
      </c>
      <c r="O4346" s="15" t="str">
        <f t="shared" si="546"/>
        <v/>
      </c>
      <c r="P4346" s="31" t="str">
        <f t="shared" si="547"/>
        <v/>
      </c>
      <c r="Q4346" s="8" t="str">
        <f>IF(E4346="","",IFERROR(VLOOKUP(E4346,REGRAS_CST!$A$2:$D$200,4,FALSE),""))</f>
        <v/>
      </c>
      <c r="S4346" s="9">
        <f t="shared" si="544"/>
        <v>8.9999999999999993E-3</v>
      </c>
      <c r="T4346" s="9">
        <f t="shared" si="545"/>
        <v>1E-3</v>
      </c>
      <c r="U4346" s="16">
        <f>IFERROR(INDEX(BASE_CCLASSTRIB!$E:$E, MATCH(TEXT($D4346,"000000"), BASE_CCLASSTRIB!$A:$A, 0))/100, 0)</f>
        <v>0</v>
      </c>
      <c r="V4346" s="16">
        <f>IFERROR(INDEX(BASE_CCLASSTRIB!$F:$F, MATCH(TEXT($D4346,"000000"), BASE_CCLASSTRIB!$A:$A, 0))/100, 0)</f>
        <v>0</v>
      </c>
    </row>
    <row r="4347" spans="4:22" ht="15.75" thickBot="1" x14ac:dyDescent="0.3">
      <c r="D4347" s="38"/>
      <c r="E4347" s="27" t="str">
        <f t="shared" si="540"/>
        <v/>
      </c>
      <c r="F4347" s="28" t="str">
        <f>IF(E4347="","",IFERROR(VLOOKUP(E4347,REGRAS_CST!$A$2:$B$200,2,FALSE),""))</f>
        <v/>
      </c>
      <c r="H4347" s="29">
        <v>8.9999999999999993E-3</v>
      </c>
      <c r="I4347" s="29">
        <v>1E-3</v>
      </c>
      <c r="K4347" s="21" t="str">
        <f>IF(E4347="","",IFERROR(VLOOKUP(E4347,REGRAS_CST!$A$2:$C$200,3,FALSE),""))</f>
        <v/>
      </c>
      <c r="L4347" s="23" t="str">
        <f t="shared" si="541"/>
        <v/>
      </c>
      <c r="M4347" s="24" t="str">
        <f t="shared" si="542"/>
        <v/>
      </c>
      <c r="N4347" s="24" t="str">
        <f t="shared" si="543"/>
        <v/>
      </c>
      <c r="O4347" s="15" t="str">
        <f t="shared" si="546"/>
        <v/>
      </c>
      <c r="P4347" s="31" t="str">
        <f t="shared" si="547"/>
        <v/>
      </c>
      <c r="Q4347" s="8" t="str">
        <f>IF(E4347="","",IFERROR(VLOOKUP(E4347,REGRAS_CST!$A$2:$D$200,4,FALSE),""))</f>
        <v/>
      </c>
      <c r="S4347" s="9">
        <f t="shared" si="544"/>
        <v>8.9999999999999993E-3</v>
      </c>
      <c r="T4347" s="9">
        <f t="shared" si="545"/>
        <v>1E-3</v>
      </c>
      <c r="U4347" s="16">
        <f>IFERROR(INDEX(BASE_CCLASSTRIB!$E:$E, MATCH(TEXT($D4347,"000000"), BASE_CCLASSTRIB!$A:$A, 0))/100, 0)</f>
        <v>0</v>
      </c>
      <c r="V4347" s="16">
        <f>IFERROR(INDEX(BASE_CCLASSTRIB!$F:$F, MATCH(TEXT($D4347,"000000"), BASE_CCLASSTRIB!$A:$A, 0))/100, 0)</f>
        <v>0</v>
      </c>
    </row>
    <row r="4348" spans="4:22" ht="15.75" thickBot="1" x14ac:dyDescent="0.3">
      <c r="D4348" s="38"/>
      <c r="E4348" s="27" t="str">
        <f t="shared" si="540"/>
        <v/>
      </c>
      <c r="F4348" s="28" t="str">
        <f>IF(E4348="","",IFERROR(VLOOKUP(E4348,REGRAS_CST!$A$2:$B$200,2,FALSE),""))</f>
        <v/>
      </c>
      <c r="H4348" s="29">
        <v>8.9999999999999993E-3</v>
      </c>
      <c r="I4348" s="29">
        <v>1E-3</v>
      </c>
      <c r="K4348" s="21" t="str">
        <f>IF(E4348="","",IFERROR(VLOOKUP(E4348,REGRAS_CST!$A$2:$C$200,3,FALSE),""))</f>
        <v/>
      </c>
      <c r="L4348" s="23" t="str">
        <f t="shared" si="541"/>
        <v/>
      </c>
      <c r="M4348" s="24" t="str">
        <f t="shared" si="542"/>
        <v/>
      </c>
      <c r="N4348" s="24" t="str">
        <f t="shared" si="543"/>
        <v/>
      </c>
      <c r="O4348" s="15" t="str">
        <f t="shared" si="546"/>
        <v/>
      </c>
      <c r="P4348" s="31" t="str">
        <f t="shared" si="547"/>
        <v/>
      </c>
      <c r="Q4348" s="8" t="str">
        <f>IF(E4348="","",IFERROR(VLOOKUP(E4348,REGRAS_CST!$A$2:$D$200,4,FALSE),""))</f>
        <v/>
      </c>
      <c r="S4348" s="9">
        <f t="shared" si="544"/>
        <v>8.9999999999999993E-3</v>
      </c>
      <c r="T4348" s="9">
        <f t="shared" si="545"/>
        <v>1E-3</v>
      </c>
      <c r="U4348" s="16">
        <f>IFERROR(INDEX(BASE_CCLASSTRIB!$E:$E, MATCH(TEXT($D4348,"000000"), BASE_CCLASSTRIB!$A:$A, 0))/100, 0)</f>
        <v>0</v>
      </c>
      <c r="V4348" s="16">
        <f>IFERROR(INDEX(BASE_CCLASSTRIB!$F:$F, MATCH(TEXT($D4348,"000000"), BASE_CCLASSTRIB!$A:$A, 0))/100, 0)</f>
        <v>0</v>
      </c>
    </row>
    <row r="4349" spans="4:22" ht="15.75" thickBot="1" x14ac:dyDescent="0.3">
      <c r="D4349" s="38"/>
      <c r="E4349" s="27" t="str">
        <f t="shared" si="540"/>
        <v/>
      </c>
      <c r="F4349" s="28" t="str">
        <f>IF(E4349="","",IFERROR(VLOOKUP(E4349,REGRAS_CST!$A$2:$B$200,2,FALSE),""))</f>
        <v/>
      </c>
      <c r="H4349" s="29">
        <v>8.9999999999999993E-3</v>
      </c>
      <c r="I4349" s="29">
        <v>1E-3</v>
      </c>
      <c r="K4349" s="21" t="str">
        <f>IF(E4349="","",IFERROR(VLOOKUP(E4349,REGRAS_CST!$A$2:$C$200,3,FALSE),""))</f>
        <v/>
      </c>
      <c r="L4349" s="23" t="str">
        <f t="shared" si="541"/>
        <v/>
      </c>
      <c r="M4349" s="24" t="str">
        <f t="shared" si="542"/>
        <v/>
      </c>
      <c r="N4349" s="24" t="str">
        <f t="shared" si="543"/>
        <v/>
      </c>
      <c r="O4349" s="15" t="str">
        <f t="shared" si="546"/>
        <v/>
      </c>
      <c r="P4349" s="31" t="str">
        <f t="shared" si="547"/>
        <v/>
      </c>
      <c r="Q4349" s="8" t="str">
        <f>IF(E4349="","",IFERROR(VLOOKUP(E4349,REGRAS_CST!$A$2:$D$200,4,FALSE),""))</f>
        <v/>
      </c>
      <c r="S4349" s="9">
        <f t="shared" si="544"/>
        <v>8.9999999999999993E-3</v>
      </c>
      <c r="T4349" s="9">
        <f t="shared" si="545"/>
        <v>1E-3</v>
      </c>
      <c r="U4349" s="16">
        <f>IFERROR(INDEX(BASE_CCLASSTRIB!$E:$E, MATCH(TEXT($D4349,"000000"), BASE_CCLASSTRIB!$A:$A, 0))/100, 0)</f>
        <v>0</v>
      </c>
      <c r="V4349" s="16">
        <f>IFERROR(INDEX(BASE_CCLASSTRIB!$F:$F, MATCH(TEXT($D4349,"000000"), BASE_CCLASSTRIB!$A:$A, 0))/100, 0)</f>
        <v>0</v>
      </c>
    </row>
    <row r="4350" spans="4:22" ht="15.75" thickBot="1" x14ac:dyDescent="0.3">
      <c r="D4350" s="38"/>
      <c r="E4350" s="27" t="str">
        <f t="shared" si="540"/>
        <v/>
      </c>
      <c r="F4350" s="28" t="str">
        <f>IF(E4350="","",IFERROR(VLOOKUP(E4350,REGRAS_CST!$A$2:$B$200,2,FALSE),""))</f>
        <v/>
      </c>
      <c r="H4350" s="29">
        <v>8.9999999999999993E-3</v>
      </c>
      <c r="I4350" s="29">
        <v>1E-3</v>
      </c>
      <c r="K4350" s="21" t="str">
        <f>IF(E4350="","",IFERROR(VLOOKUP(E4350,REGRAS_CST!$A$2:$C$200,3,FALSE),""))</f>
        <v/>
      </c>
      <c r="L4350" s="23" t="str">
        <f t="shared" si="541"/>
        <v/>
      </c>
      <c r="M4350" s="24" t="str">
        <f t="shared" si="542"/>
        <v/>
      </c>
      <c r="N4350" s="24" t="str">
        <f t="shared" si="543"/>
        <v/>
      </c>
      <c r="O4350" s="15" t="str">
        <f t="shared" si="546"/>
        <v/>
      </c>
      <c r="P4350" s="31" t="str">
        <f t="shared" si="547"/>
        <v/>
      </c>
      <c r="Q4350" s="8" t="str">
        <f>IF(E4350="","",IFERROR(VLOOKUP(E4350,REGRAS_CST!$A$2:$D$200,4,FALSE),""))</f>
        <v/>
      </c>
      <c r="S4350" s="9">
        <f t="shared" si="544"/>
        <v>8.9999999999999993E-3</v>
      </c>
      <c r="T4350" s="9">
        <f t="shared" si="545"/>
        <v>1E-3</v>
      </c>
      <c r="U4350" s="16">
        <f>IFERROR(INDEX(BASE_CCLASSTRIB!$E:$E, MATCH(TEXT($D4350,"000000"), BASE_CCLASSTRIB!$A:$A, 0))/100, 0)</f>
        <v>0</v>
      </c>
      <c r="V4350" s="16">
        <f>IFERROR(INDEX(BASE_CCLASSTRIB!$F:$F, MATCH(TEXT($D4350,"000000"), BASE_CCLASSTRIB!$A:$A, 0))/100, 0)</f>
        <v>0</v>
      </c>
    </row>
    <row r="4351" spans="4:22" ht="15.75" thickBot="1" x14ac:dyDescent="0.3">
      <c r="D4351" s="38"/>
      <c r="E4351" s="27" t="str">
        <f t="shared" si="540"/>
        <v/>
      </c>
      <c r="F4351" s="28" t="str">
        <f>IF(E4351="","",IFERROR(VLOOKUP(E4351,REGRAS_CST!$A$2:$B$200,2,FALSE),""))</f>
        <v/>
      </c>
      <c r="H4351" s="29">
        <v>8.9999999999999993E-3</v>
      </c>
      <c r="I4351" s="29">
        <v>1E-3</v>
      </c>
      <c r="K4351" s="21" t="str">
        <f>IF(E4351="","",IFERROR(VLOOKUP(E4351,REGRAS_CST!$A$2:$C$200,3,FALSE),""))</f>
        <v/>
      </c>
      <c r="L4351" s="23" t="str">
        <f t="shared" si="541"/>
        <v/>
      </c>
      <c r="M4351" s="24" t="str">
        <f t="shared" si="542"/>
        <v/>
      </c>
      <c r="N4351" s="24" t="str">
        <f t="shared" si="543"/>
        <v/>
      </c>
      <c r="O4351" s="15" t="str">
        <f t="shared" si="546"/>
        <v/>
      </c>
      <c r="P4351" s="31" t="str">
        <f t="shared" si="547"/>
        <v/>
      </c>
      <c r="Q4351" s="8" t="str">
        <f>IF(E4351="","",IFERROR(VLOOKUP(E4351,REGRAS_CST!$A$2:$D$200,4,FALSE),""))</f>
        <v/>
      </c>
      <c r="S4351" s="9">
        <f t="shared" si="544"/>
        <v>8.9999999999999993E-3</v>
      </c>
      <c r="T4351" s="9">
        <f t="shared" si="545"/>
        <v>1E-3</v>
      </c>
      <c r="U4351" s="16">
        <f>IFERROR(INDEX(BASE_CCLASSTRIB!$E:$E, MATCH(TEXT($D4351,"000000"), BASE_CCLASSTRIB!$A:$A, 0))/100, 0)</f>
        <v>0</v>
      </c>
      <c r="V4351" s="16">
        <f>IFERROR(INDEX(BASE_CCLASSTRIB!$F:$F, MATCH(TEXT($D4351,"000000"), BASE_CCLASSTRIB!$A:$A, 0))/100, 0)</f>
        <v>0</v>
      </c>
    </row>
    <row r="4352" spans="4:22" ht="15.75" thickBot="1" x14ac:dyDescent="0.3">
      <c r="D4352" s="38"/>
      <c r="E4352" s="27" t="str">
        <f t="shared" si="540"/>
        <v/>
      </c>
      <c r="F4352" s="28" t="str">
        <f>IF(E4352="","",IFERROR(VLOOKUP(E4352,REGRAS_CST!$A$2:$B$200,2,FALSE),""))</f>
        <v/>
      </c>
      <c r="H4352" s="29">
        <v>8.9999999999999993E-3</v>
      </c>
      <c r="I4352" s="29">
        <v>1E-3</v>
      </c>
      <c r="K4352" s="21" t="str">
        <f>IF(E4352="","",IFERROR(VLOOKUP(E4352,REGRAS_CST!$A$2:$C$200,3,FALSE),""))</f>
        <v/>
      </c>
      <c r="L4352" s="23" t="str">
        <f t="shared" si="541"/>
        <v/>
      </c>
      <c r="M4352" s="24" t="str">
        <f t="shared" si="542"/>
        <v/>
      </c>
      <c r="N4352" s="24" t="str">
        <f t="shared" si="543"/>
        <v/>
      </c>
      <c r="O4352" s="15" t="str">
        <f t="shared" si="546"/>
        <v/>
      </c>
      <c r="P4352" s="31" t="str">
        <f t="shared" si="547"/>
        <v/>
      </c>
      <c r="Q4352" s="8" t="str">
        <f>IF(E4352="","",IFERROR(VLOOKUP(E4352,REGRAS_CST!$A$2:$D$200,4,FALSE),""))</f>
        <v/>
      </c>
      <c r="S4352" s="9">
        <f t="shared" si="544"/>
        <v>8.9999999999999993E-3</v>
      </c>
      <c r="T4352" s="9">
        <f t="shared" si="545"/>
        <v>1E-3</v>
      </c>
      <c r="U4352" s="16">
        <f>IFERROR(INDEX(BASE_CCLASSTRIB!$E:$E, MATCH(TEXT($D4352,"000000"), BASE_CCLASSTRIB!$A:$A, 0))/100, 0)</f>
        <v>0</v>
      </c>
      <c r="V4352" s="16">
        <f>IFERROR(INDEX(BASE_CCLASSTRIB!$F:$F, MATCH(TEXT($D4352,"000000"), BASE_CCLASSTRIB!$A:$A, 0))/100, 0)</f>
        <v>0</v>
      </c>
    </row>
    <row r="4353" spans="4:22" ht="15.75" thickBot="1" x14ac:dyDescent="0.3">
      <c r="D4353" s="38"/>
      <c r="E4353" s="27" t="str">
        <f t="shared" si="540"/>
        <v/>
      </c>
      <c r="F4353" s="28" t="str">
        <f>IF(E4353="","",IFERROR(VLOOKUP(E4353,REGRAS_CST!$A$2:$B$200,2,FALSE),""))</f>
        <v/>
      </c>
      <c r="H4353" s="29">
        <v>8.9999999999999993E-3</v>
      </c>
      <c r="I4353" s="29">
        <v>1E-3</v>
      </c>
      <c r="K4353" s="21" t="str">
        <f>IF(E4353="","",IFERROR(VLOOKUP(E4353,REGRAS_CST!$A$2:$C$200,3,FALSE),""))</f>
        <v/>
      </c>
      <c r="L4353" s="23" t="str">
        <f t="shared" si="541"/>
        <v/>
      </c>
      <c r="M4353" s="24" t="str">
        <f t="shared" si="542"/>
        <v/>
      </c>
      <c r="N4353" s="24" t="str">
        <f t="shared" si="543"/>
        <v/>
      </c>
      <c r="O4353" s="15" t="str">
        <f t="shared" si="546"/>
        <v/>
      </c>
      <c r="P4353" s="31" t="str">
        <f t="shared" si="547"/>
        <v/>
      </c>
      <c r="Q4353" s="8" t="str">
        <f>IF(E4353="","",IFERROR(VLOOKUP(E4353,REGRAS_CST!$A$2:$D$200,4,FALSE),""))</f>
        <v/>
      </c>
      <c r="S4353" s="9">
        <f t="shared" si="544"/>
        <v>8.9999999999999993E-3</v>
      </c>
      <c r="T4353" s="9">
        <f t="shared" si="545"/>
        <v>1E-3</v>
      </c>
      <c r="U4353" s="16">
        <f>IFERROR(INDEX(BASE_CCLASSTRIB!$E:$E, MATCH(TEXT($D4353,"000000"), BASE_CCLASSTRIB!$A:$A, 0))/100, 0)</f>
        <v>0</v>
      </c>
      <c r="V4353" s="16">
        <f>IFERROR(INDEX(BASE_CCLASSTRIB!$F:$F, MATCH(TEXT($D4353,"000000"), BASE_CCLASSTRIB!$A:$A, 0))/100, 0)</f>
        <v>0</v>
      </c>
    </row>
    <row r="4354" spans="4:22" ht="15.75" thickBot="1" x14ac:dyDescent="0.3">
      <c r="D4354" s="38"/>
      <c r="E4354" s="27" t="str">
        <f t="shared" ref="E4354:E4417" si="548">IF(D4354="","",LEFT(D4354,3))</f>
        <v/>
      </c>
      <c r="F4354" s="28" t="str">
        <f>IF(E4354="","",IFERROR(VLOOKUP(E4354,REGRAS_CST!$A$2:$B$200,2,FALSE),""))</f>
        <v/>
      </c>
      <c r="H4354" s="29">
        <v>8.9999999999999993E-3</v>
      </c>
      <c r="I4354" s="29">
        <v>1E-3</v>
      </c>
      <c r="K4354" s="21" t="str">
        <f>IF(E4354="","",IFERROR(VLOOKUP(E4354,REGRAS_CST!$A$2:$C$200,3,FALSE),""))</f>
        <v/>
      </c>
      <c r="L4354" s="23" t="str">
        <f t="shared" ref="L4354:L4417" si="549">IF($G4354="", "", $G4354*(1-$V4354))</f>
        <v/>
      </c>
      <c r="M4354" s="24" t="str">
        <f t="shared" ref="M4354:M4417" si="550">IF(OR($L4354="",$S4354=""),"",$L4354*$S4354)</f>
        <v/>
      </c>
      <c r="N4354" s="24" t="str">
        <f t="shared" ref="N4354:N4417" si="551">IF(OR($L4354="",$T4354=""),"",$L4354*$T4354)</f>
        <v/>
      </c>
      <c r="O4354" s="15" t="str">
        <f t="shared" si="546"/>
        <v/>
      </c>
      <c r="P4354" s="31" t="str">
        <f t="shared" si="547"/>
        <v/>
      </c>
      <c r="Q4354" s="8" t="str">
        <f>IF(E4354="","",IFERROR(VLOOKUP(E4354,REGRAS_CST!$A$2:$D$200,4,FALSE),""))</f>
        <v/>
      </c>
      <c r="S4354" s="9">
        <f t="shared" ref="S4354:S4417" si="552">IF($H4354="","",$H4354*(1-$U4354))</f>
        <v>8.9999999999999993E-3</v>
      </c>
      <c r="T4354" s="9">
        <f t="shared" ref="T4354:T4417" si="553">IF($I4354="","",$I4354*(1-$U4354))</f>
        <v>1E-3</v>
      </c>
      <c r="U4354" s="16">
        <f>IFERROR(INDEX(BASE_CCLASSTRIB!$E:$E, MATCH(TEXT($D4354,"000000"), BASE_CCLASSTRIB!$A:$A, 0))/100, 0)</f>
        <v>0</v>
      </c>
      <c r="V4354" s="16">
        <f>IFERROR(INDEX(BASE_CCLASSTRIB!$F:$F, MATCH(TEXT($D4354,"000000"), BASE_CCLASSTRIB!$A:$A, 0))/100, 0)</f>
        <v>0</v>
      </c>
    </row>
    <row r="4355" spans="4:22" ht="15.75" thickBot="1" x14ac:dyDescent="0.3">
      <c r="D4355" s="38"/>
      <c r="E4355" s="27" t="str">
        <f t="shared" si="548"/>
        <v/>
      </c>
      <c r="F4355" s="28" t="str">
        <f>IF(E4355="","",IFERROR(VLOOKUP(E4355,REGRAS_CST!$A$2:$B$200,2,FALSE),""))</f>
        <v/>
      </c>
      <c r="H4355" s="29">
        <v>8.9999999999999993E-3</v>
      </c>
      <c r="I4355" s="29">
        <v>1E-3</v>
      </c>
      <c r="K4355" s="21" t="str">
        <f>IF(E4355="","",IFERROR(VLOOKUP(E4355,REGRAS_CST!$A$2:$C$200,3,FALSE),""))</f>
        <v/>
      </c>
      <c r="L4355" s="23" t="str">
        <f t="shared" si="549"/>
        <v/>
      </c>
      <c r="M4355" s="24" t="str">
        <f t="shared" si="550"/>
        <v/>
      </c>
      <c r="N4355" s="24" t="str">
        <f t="shared" si="551"/>
        <v/>
      </c>
      <c r="O4355" s="15" t="str">
        <f t="shared" si="546"/>
        <v/>
      </c>
      <c r="P4355" s="31" t="str">
        <f t="shared" si="547"/>
        <v/>
      </c>
      <c r="Q4355" s="8" t="str">
        <f>IF(E4355="","",IFERROR(VLOOKUP(E4355,REGRAS_CST!$A$2:$D$200,4,FALSE),""))</f>
        <v/>
      </c>
      <c r="S4355" s="9">
        <f t="shared" si="552"/>
        <v>8.9999999999999993E-3</v>
      </c>
      <c r="T4355" s="9">
        <f t="shared" si="553"/>
        <v>1E-3</v>
      </c>
      <c r="U4355" s="16">
        <f>IFERROR(INDEX(BASE_CCLASSTRIB!$E:$E, MATCH(TEXT($D4355,"000000"), BASE_CCLASSTRIB!$A:$A, 0))/100, 0)</f>
        <v>0</v>
      </c>
      <c r="V4355" s="16">
        <f>IFERROR(INDEX(BASE_CCLASSTRIB!$F:$F, MATCH(TEXT($D4355,"000000"), BASE_CCLASSTRIB!$A:$A, 0))/100, 0)</f>
        <v>0</v>
      </c>
    </row>
    <row r="4356" spans="4:22" ht="15.75" thickBot="1" x14ac:dyDescent="0.3">
      <c r="D4356" s="38"/>
      <c r="E4356" s="27" t="str">
        <f t="shared" si="548"/>
        <v/>
      </c>
      <c r="F4356" s="28" t="str">
        <f>IF(E4356="","",IFERROR(VLOOKUP(E4356,REGRAS_CST!$A$2:$B$200,2,FALSE),""))</f>
        <v/>
      </c>
      <c r="H4356" s="29">
        <v>8.9999999999999993E-3</v>
      </c>
      <c r="I4356" s="29">
        <v>1E-3</v>
      </c>
      <c r="K4356" s="21" t="str">
        <f>IF(E4356="","",IFERROR(VLOOKUP(E4356,REGRAS_CST!$A$2:$C$200,3,FALSE),""))</f>
        <v/>
      </c>
      <c r="L4356" s="23" t="str">
        <f t="shared" si="549"/>
        <v/>
      </c>
      <c r="M4356" s="24" t="str">
        <f t="shared" si="550"/>
        <v/>
      </c>
      <c r="N4356" s="24" t="str">
        <f t="shared" si="551"/>
        <v/>
      </c>
      <c r="O4356" s="15" t="str">
        <f t="shared" si="546"/>
        <v/>
      </c>
      <c r="P4356" s="31" t="str">
        <f t="shared" si="547"/>
        <v/>
      </c>
      <c r="Q4356" s="8" t="str">
        <f>IF(E4356="","",IFERROR(VLOOKUP(E4356,REGRAS_CST!$A$2:$D$200,4,FALSE),""))</f>
        <v/>
      </c>
      <c r="S4356" s="9">
        <f t="shared" si="552"/>
        <v>8.9999999999999993E-3</v>
      </c>
      <c r="T4356" s="9">
        <f t="shared" si="553"/>
        <v>1E-3</v>
      </c>
      <c r="U4356" s="16">
        <f>IFERROR(INDEX(BASE_CCLASSTRIB!$E:$E, MATCH(TEXT($D4356,"000000"), BASE_CCLASSTRIB!$A:$A, 0))/100, 0)</f>
        <v>0</v>
      </c>
      <c r="V4356" s="16">
        <f>IFERROR(INDEX(BASE_CCLASSTRIB!$F:$F, MATCH(TEXT($D4356,"000000"), BASE_CCLASSTRIB!$A:$A, 0))/100, 0)</f>
        <v>0</v>
      </c>
    </row>
    <row r="4357" spans="4:22" ht="15.75" thickBot="1" x14ac:dyDescent="0.3">
      <c r="D4357" s="38"/>
      <c r="E4357" s="27" t="str">
        <f t="shared" si="548"/>
        <v/>
      </c>
      <c r="F4357" s="28" t="str">
        <f>IF(E4357="","",IFERROR(VLOOKUP(E4357,REGRAS_CST!$A$2:$B$200,2,FALSE),""))</f>
        <v/>
      </c>
      <c r="H4357" s="29">
        <v>8.9999999999999993E-3</v>
      </c>
      <c r="I4357" s="29">
        <v>1E-3</v>
      </c>
      <c r="K4357" s="21" t="str">
        <f>IF(E4357="","",IFERROR(VLOOKUP(E4357,REGRAS_CST!$A$2:$C$200,3,FALSE),""))</f>
        <v/>
      </c>
      <c r="L4357" s="23" t="str">
        <f t="shared" si="549"/>
        <v/>
      </c>
      <c r="M4357" s="24" t="str">
        <f t="shared" si="550"/>
        <v/>
      </c>
      <c r="N4357" s="24" t="str">
        <f t="shared" si="551"/>
        <v/>
      </c>
      <c r="O4357" s="15" t="str">
        <f t="shared" si="546"/>
        <v/>
      </c>
      <c r="P4357" s="31" t="str">
        <f t="shared" si="547"/>
        <v/>
      </c>
      <c r="Q4357" s="8" t="str">
        <f>IF(E4357="","",IFERROR(VLOOKUP(E4357,REGRAS_CST!$A$2:$D$200,4,FALSE),""))</f>
        <v/>
      </c>
      <c r="S4357" s="9">
        <f t="shared" si="552"/>
        <v>8.9999999999999993E-3</v>
      </c>
      <c r="T4357" s="9">
        <f t="shared" si="553"/>
        <v>1E-3</v>
      </c>
      <c r="U4357" s="16">
        <f>IFERROR(INDEX(BASE_CCLASSTRIB!$E:$E, MATCH(TEXT($D4357,"000000"), BASE_CCLASSTRIB!$A:$A, 0))/100, 0)</f>
        <v>0</v>
      </c>
      <c r="V4357" s="16">
        <f>IFERROR(INDEX(BASE_CCLASSTRIB!$F:$F, MATCH(TEXT($D4357,"000000"), BASE_CCLASSTRIB!$A:$A, 0))/100, 0)</f>
        <v>0</v>
      </c>
    </row>
    <row r="4358" spans="4:22" ht="15.75" thickBot="1" x14ac:dyDescent="0.3">
      <c r="D4358" s="38"/>
      <c r="E4358" s="27" t="str">
        <f t="shared" si="548"/>
        <v/>
      </c>
      <c r="F4358" s="28" t="str">
        <f>IF(E4358="","",IFERROR(VLOOKUP(E4358,REGRAS_CST!$A$2:$B$200,2,FALSE),""))</f>
        <v/>
      </c>
      <c r="H4358" s="29">
        <v>8.9999999999999993E-3</v>
      </c>
      <c r="I4358" s="29">
        <v>1E-3</v>
      </c>
      <c r="K4358" s="21" t="str">
        <f>IF(E4358="","",IFERROR(VLOOKUP(E4358,REGRAS_CST!$A$2:$C$200,3,FALSE),""))</f>
        <v/>
      </c>
      <c r="L4358" s="23" t="str">
        <f t="shared" si="549"/>
        <v/>
      </c>
      <c r="M4358" s="24" t="str">
        <f t="shared" si="550"/>
        <v/>
      </c>
      <c r="N4358" s="24" t="str">
        <f t="shared" si="551"/>
        <v/>
      </c>
      <c r="O4358" s="15" t="str">
        <f t="shared" si="546"/>
        <v/>
      </c>
      <c r="P4358" s="31" t="str">
        <f t="shared" si="547"/>
        <v/>
      </c>
      <c r="Q4358" s="8" t="str">
        <f>IF(E4358="","",IFERROR(VLOOKUP(E4358,REGRAS_CST!$A$2:$D$200,4,FALSE),""))</f>
        <v/>
      </c>
      <c r="S4358" s="9">
        <f t="shared" si="552"/>
        <v>8.9999999999999993E-3</v>
      </c>
      <c r="T4358" s="9">
        <f t="shared" si="553"/>
        <v>1E-3</v>
      </c>
      <c r="U4358" s="16">
        <f>IFERROR(INDEX(BASE_CCLASSTRIB!$E:$E, MATCH(TEXT($D4358,"000000"), BASE_CCLASSTRIB!$A:$A, 0))/100, 0)</f>
        <v>0</v>
      </c>
      <c r="V4358" s="16">
        <f>IFERROR(INDEX(BASE_CCLASSTRIB!$F:$F, MATCH(TEXT($D4358,"000000"), BASE_CCLASSTRIB!$A:$A, 0))/100, 0)</f>
        <v>0</v>
      </c>
    </row>
    <row r="4359" spans="4:22" ht="15.75" thickBot="1" x14ac:dyDescent="0.3">
      <c r="D4359" s="38"/>
      <c r="E4359" s="27" t="str">
        <f t="shared" si="548"/>
        <v/>
      </c>
      <c r="F4359" s="28" t="str">
        <f>IF(E4359="","",IFERROR(VLOOKUP(E4359,REGRAS_CST!$A$2:$B$200,2,FALSE),""))</f>
        <v/>
      </c>
      <c r="H4359" s="29">
        <v>8.9999999999999993E-3</v>
      </c>
      <c r="I4359" s="29">
        <v>1E-3</v>
      </c>
      <c r="K4359" s="21" t="str">
        <f>IF(E4359="","",IFERROR(VLOOKUP(E4359,REGRAS_CST!$A$2:$C$200,3,FALSE),""))</f>
        <v/>
      </c>
      <c r="L4359" s="23" t="str">
        <f t="shared" si="549"/>
        <v/>
      </c>
      <c r="M4359" s="24" t="str">
        <f t="shared" si="550"/>
        <v/>
      </c>
      <c r="N4359" s="24" t="str">
        <f t="shared" si="551"/>
        <v/>
      </c>
      <c r="O4359" s="15" t="str">
        <f t="shared" si="546"/>
        <v/>
      </c>
      <c r="P4359" s="31" t="str">
        <f t="shared" si="547"/>
        <v/>
      </c>
      <c r="Q4359" s="8" t="str">
        <f>IF(E4359="","",IFERROR(VLOOKUP(E4359,REGRAS_CST!$A$2:$D$200,4,FALSE),""))</f>
        <v/>
      </c>
      <c r="S4359" s="9">
        <f t="shared" si="552"/>
        <v>8.9999999999999993E-3</v>
      </c>
      <c r="T4359" s="9">
        <f t="shared" si="553"/>
        <v>1E-3</v>
      </c>
      <c r="U4359" s="16">
        <f>IFERROR(INDEX(BASE_CCLASSTRIB!$E:$E, MATCH(TEXT($D4359,"000000"), BASE_CCLASSTRIB!$A:$A, 0))/100, 0)</f>
        <v>0</v>
      </c>
      <c r="V4359" s="16">
        <f>IFERROR(INDEX(BASE_CCLASSTRIB!$F:$F, MATCH(TEXT($D4359,"000000"), BASE_CCLASSTRIB!$A:$A, 0))/100, 0)</f>
        <v>0</v>
      </c>
    </row>
    <row r="4360" spans="4:22" ht="15.75" thickBot="1" x14ac:dyDescent="0.3">
      <c r="D4360" s="38"/>
      <c r="E4360" s="27" t="str">
        <f t="shared" si="548"/>
        <v/>
      </c>
      <c r="F4360" s="28" t="str">
        <f>IF(E4360="","",IFERROR(VLOOKUP(E4360,REGRAS_CST!$A$2:$B$200,2,FALSE),""))</f>
        <v/>
      </c>
      <c r="H4360" s="29">
        <v>8.9999999999999993E-3</v>
      </c>
      <c r="I4360" s="29">
        <v>1E-3</v>
      </c>
      <c r="K4360" s="21" t="str">
        <f>IF(E4360="","",IFERROR(VLOOKUP(E4360,REGRAS_CST!$A$2:$C$200,3,FALSE),""))</f>
        <v/>
      </c>
      <c r="L4360" s="23" t="str">
        <f t="shared" si="549"/>
        <v/>
      </c>
      <c r="M4360" s="24" t="str">
        <f t="shared" si="550"/>
        <v/>
      </c>
      <c r="N4360" s="24" t="str">
        <f t="shared" si="551"/>
        <v/>
      </c>
      <c r="O4360" s="15" t="str">
        <f t="shared" si="546"/>
        <v/>
      </c>
      <c r="P4360" s="31" t="str">
        <f t="shared" si="547"/>
        <v/>
      </c>
      <c r="Q4360" s="8" t="str">
        <f>IF(E4360="","",IFERROR(VLOOKUP(E4360,REGRAS_CST!$A$2:$D$200,4,FALSE),""))</f>
        <v/>
      </c>
      <c r="S4360" s="9">
        <f t="shared" si="552"/>
        <v>8.9999999999999993E-3</v>
      </c>
      <c r="T4360" s="9">
        <f t="shared" si="553"/>
        <v>1E-3</v>
      </c>
      <c r="U4360" s="16">
        <f>IFERROR(INDEX(BASE_CCLASSTRIB!$E:$E, MATCH(TEXT($D4360,"000000"), BASE_CCLASSTRIB!$A:$A, 0))/100, 0)</f>
        <v>0</v>
      </c>
      <c r="V4360" s="16">
        <f>IFERROR(INDEX(BASE_CCLASSTRIB!$F:$F, MATCH(TEXT($D4360,"000000"), BASE_CCLASSTRIB!$A:$A, 0))/100, 0)</f>
        <v>0</v>
      </c>
    </row>
    <row r="4361" spans="4:22" ht="15.75" thickBot="1" x14ac:dyDescent="0.3">
      <c r="D4361" s="38"/>
      <c r="E4361" s="27" t="str">
        <f t="shared" si="548"/>
        <v/>
      </c>
      <c r="F4361" s="28" t="str">
        <f>IF(E4361="","",IFERROR(VLOOKUP(E4361,REGRAS_CST!$A$2:$B$200,2,FALSE),""))</f>
        <v/>
      </c>
      <c r="H4361" s="29">
        <v>8.9999999999999993E-3</v>
      </c>
      <c r="I4361" s="29">
        <v>1E-3</v>
      </c>
      <c r="K4361" s="21" t="str">
        <f>IF(E4361="","",IFERROR(VLOOKUP(E4361,REGRAS_CST!$A$2:$C$200,3,FALSE),""))</f>
        <v/>
      </c>
      <c r="L4361" s="23" t="str">
        <f t="shared" si="549"/>
        <v/>
      </c>
      <c r="M4361" s="24" t="str">
        <f t="shared" si="550"/>
        <v/>
      </c>
      <c r="N4361" s="24" t="str">
        <f t="shared" si="551"/>
        <v/>
      </c>
      <c r="O4361" s="15" t="str">
        <f t="shared" si="546"/>
        <v/>
      </c>
      <c r="P4361" s="31" t="str">
        <f t="shared" si="547"/>
        <v/>
      </c>
      <c r="Q4361" s="8" t="str">
        <f>IF(E4361="","",IFERROR(VLOOKUP(E4361,REGRAS_CST!$A$2:$D$200,4,FALSE),""))</f>
        <v/>
      </c>
      <c r="S4361" s="9">
        <f t="shared" si="552"/>
        <v>8.9999999999999993E-3</v>
      </c>
      <c r="T4361" s="9">
        <f t="shared" si="553"/>
        <v>1E-3</v>
      </c>
      <c r="U4361" s="16">
        <f>IFERROR(INDEX(BASE_CCLASSTRIB!$E:$E, MATCH(TEXT($D4361,"000000"), BASE_CCLASSTRIB!$A:$A, 0))/100, 0)</f>
        <v>0</v>
      </c>
      <c r="V4361" s="16">
        <f>IFERROR(INDEX(BASE_CCLASSTRIB!$F:$F, MATCH(TEXT($D4361,"000000"), BASE_CCLASSTRIB!$A:$A, 0))/100, 0)</f>
        <v>0</v>
      </c>
    </row>
    <row r="4362" spans="4:22" ht="15.75" thickBot="1" x14ac:dyDescent="0.3">
      <c r="D4362" s="38"/>
      <c r="E4362" s="27" t="str">
        <f t="shared" si="548"/>
        <v/>
      </c>
      <c r="F4362" s="28" t="str">
        <f>IF(E4362="","",IFERROR(VLOOKUP(E4362,REGRAS_CST!$A$2:$B$200,2,FALSE),""))</f>
        <v/>
      </c>
      <c r="H4362" s="29">
        <v>8.9999999999999993E-3</v>
      </c>
      <c r="I4362" s="29">
        <v>1E-3</v>
      </c>
      <c r="K4362" s="21" t="str">
        <f>IF(E4362="","",IFERROR(VLOOKUP(E4362,REGRAS_CST!$A$2:$C$200,3,FALSE),""))</f>
        <v/>
      </c>
      <c r="L4362" s="23" t="str">
        <f t="shared" si="549"/>
        <v/>
      </c>
      <c r="M4362" s="24" t="str">
        <f t="shared" si="550"/>
        <v/>
      </c>
      <c r="N4362" s="24" t="str">
        <f t="shared" si="551"/>
        <v/>
      </c>
      <c r="O4362" s="15" t="str">
        <f t="shared" si="546"/>
        <v/>
      </c>
      <c r="P4362" s="31" t="str">
        <f t="shared" si="547"/>
        <v/>
      </c>
      <c r="Q4362" s="8" t="str">
        <f>IF(E4362="","",IFERROR(VLOOKUP(E4362,REGRAS_CST!$A$2:$D$200,4,FALSE),""))</f>
        <v/>
      </c>
      <c r="S4362" s="9">
        <f t="shared" si="552"/>
        <v>8.9999999999999993E-3</v>
      </c>
      <c r="T4362" s="9">
        <f t="shared" si="553"/>
        <v>1E-3</v>
      </c>
      <c r="U4362" s="16">
        <f>IFERROR(INDEX(BASE_CCLASSTRIB!$E:$E, MATCH(TEXT($D4362,"000000"), BASE_CCLASSTRIB!$A:$A, 0))/100, 0)</f>
        <v>0</v>
      </c>
      <c r="V4362" s="16">
        <f>IFERROR(INDEX(BASE_CCLASSTRIB!$F:$F, MATCH(TEXT($D4362,"000000"), BASE_CCLASSTRIB!$A:$A, 0))/100, 0)</f>
        <v>0</v>
      </c>
    </row>
    <row r="4363" spans="4:22" ht="15.75" thickBot="1" x14ac:dyDescent="0.3">
      <c r="D4363" s="38"/>
      <c r="E4363" s="27" t="str">
        <f t="shared" si="548"/>
        <v/>
      </c>
      <c r="F4363" s="28" t="str">
        <f>IF(E4363="","",IFERROR(VLOOKUP(E4363,REGRAS_CST!$A$2:$B$200,2,FALSE),""))</f>
        <v/>
      </c>
      <c r="H4363" s="29">
        <v>8.9999999999999993E-3</v>
      </c>
      <c r="I4363" s="29">
        <v>1E-3</v>
      </c>
      <c r="K4363" s="21" t="str">
        <f>IF(E4363="","",IFERROR(VLOOKUP(E4363,REGRAS_CST!$A$2:$C$200,3,FALSE),""))</f>
        <v/>
      </c>
      <c r="L4363" s="23" t="str">
        <f t="shared" si="549"/>
        <v/>
      </c>
      <c r="M4363" s="24" t="str">
        <f t="shared" si="550"/>
        <v/>
      </c>
      <c r="N4363" s="24" t="str">
        <f t="shared" si="551"/>
        <v/>
      </c>
      <c r="O4363" s="15" t="str">
        <f t="shared" si="546"/>
        <v/>
      </c>
      <c r="P4363" s="31" t="str">
        <f t="shared" si="547"/>
        <v/>
      </c>
      <c r="Q4363" s="8" t="str">
        <f>IF(E4363="","",IFERROR(VLOOKUP(E4363,REGRAS_CST!$A$2:$D$200,4,FALSE),""))</f>
        <v/>
      </c>
      <c r="S4363" s="9">
        <f t="shared" si="552"/>
        <v>8.9999999999999993E-3</v>
      </c>
      <c r="T4363" s="9">
        <f t="shared" si="553"/>
        <v>1E-3</v>
      </c>
      <c r="U4363" s="16">
        <f>IFERROR(INDEX(BASE_CCLASSTRIB!$E:$E, MATCH(TEXT($D4363,"000000"), BASE_CCLASSTRIB!$A:$A, 0))/100, 0)</f>
        <v>0</v>
      </c>
      <c r="V4363" s="16">
        <f>IFERROR(INDEX(BASE_CCLASSTRIB!$F:$F, MATCH(TEXT($D4363,"000000"), BASE_CCLASSTRIB!$A:$A, 0))/100, 0)</f>
        <v>0</v>
      </c>
    </row>
    <row r="4364" spans="4:22" ht="15.75" thickBot="1" x14ac:dyDescent="0.3">
      <c r="D4364" s="38"/>
      <c r="E4364" s="27" t="str">
        <f t="shared" si="548"/>
        <v/>
      </c>
      <c r="F4364" s="28" t="str">
        <f>IF(E4364="","",IFERROR(VLOOKUP(E4364,REGRAS_CST!$A$2:$B$200,2,FALSE),""))</f>
        <v/>
      </c>
      <c r="H4364" s="29">
        <v>8.9999999999999993E-3</v>
      </c>
      <c r="I4364" s="29">
        <v>1E-3</v>
      </c>
      <c r="K4364" s="21" t="str">
        <f>IF(E4364="","",IFERROR(VLOOKUP(E4364,REGRAS_CST!$A$2:$C$200,3,FALSE),""))</f>
        <v/>
      </c>
      <c r="L4364" s="23" t="str">
        <f t="shared" si="549"/>
        <v/>
      </c>
      <c r="M4364" s="24" t="str">
        <f t="shared" si="550"/>
        <v/>
      </c>
      <c r="N4364" s="24" t="str">
        <f t="shared" si="551"/>
        <v/>
      </c>
      <c r="O4364" s="15" t="str">
        <f t="shared" si="546"/>
        <v/>
      </c>
      <c r="P4364" s="31" t="str">
        <f t="shared" si="547"/>
        <v/>
      </c>
      <c r="Q4364" s="8" t="str">
        <f>IF(E4364="","",IFERROR(VLOOKUP(E4364,REGRAS_CST!$A$2:$D$200,4,FALSE),""))</f>
        <v/>
      </c>
      <c r="S4364" s="9">
        <f t="shared" si="552"/>
        <v>8.9999999999999993E-3</v>
      </c>
      <c r="T4364" s="9">
        <f t="shared" si="553"/>
        <v>1E-3</v>
      </c>
      <c r="U4364" s="16">
        <f>IFERROR(INDEX(BASE_CCLASSTRIB!$E:$E, MATCH(TEXT($D4364,"000000"), BASE_CCLASSTRIB!$A:$A, 0))/100, 0)</f>
        <v>0</v>
      </c>
      <c r="V4364" s="16">
        <f>IFERROR(INDEX(BASE_CCLASSTRIB!$F:$F, MATCH(TEXT($D4364,"000000"), BASE_CCLASSTRIB!$A:$A, 0))/100, 0)</f>
        <v>0</v>
      </c>
    </row>
    <row r="4365" spans="4:22" ht="15.75" thickBot="1" x14ac:dyDescent="0.3">
      <c r="D4365" s="38"/>
      <c r="E4365" s="27" t="str">
        <f t="shared" si="548"/>
        <v/>
      </c>
      <c r="F4365" s="28" t="str">
        <f>IF(E4365="","",IFERROR(VLOOKUP(E4365,REGRAS_CST!$A$2:$B$200,2,FALSE),""))</f>
        <v/>
      </c>
      <c r="H4365" s="29">
        <v>8.9999999999999993E-3</v>
      </c>
      <c r="I4365" s="29">
        <v>1E-3</v>
      </c>
      <c r="K4365" s="21" t="str">
        <f>IF(E4365="","",IFERROR(VLOOKUP(E4365,REGRAS_CST!$A$2:$C$200,3,FALSE),""))</f>
        <v/>
      </c>
      <c r="L4365" s="23" t="str">
        <f t="shared" si="549"/>
        <v/>
      </c>
      <c r="M4365" s="24" t="str">
        <f t="shared" si="550"/>
        <v/>
      </c>
      <c r="N4365" s="24" t="str">
        <f t="shared" si="551"/>
        <v/>
      </c>
      <c r="O4365" s="15" t="str">
        <f t="shared" si="546"/>
        <v/>
      </c>
      <c r="P4365" s="31" t="str">
        <f t="shared" si="547"/>
        <v/>
      </c>
      <c r="Q4365" s="8" t="str">
        <f>IF(E4365="","",IFERROR(VLOOKUP(E4365,REGRAS_CST!$A$2:$D$200,4,FALSE),""))</f>
        <v/>
      </c>
      <c r="S4365" s="9">
        <f t="shared" si="552"/>
        <v>8.9999999999999993E-3</v>
      </c>
      <c r="T4365" s="9">
        <f t="shared" si="553"/>
        <v>1E-3</v>
      </c>
      <c r="U4365" s="16">
        <f>IFERROR(INDEX(BASE_CCLASSTRIB!$E:$E, MATCH(TEXT($D4365,"000000"), BASE_CCLASSTRIB!$A:$A, 0))/100, 0)</f>
        <v>0</v>
      </c>
      <c r="V4365" s="16">
        <f>IFERROR(INDEX(BASE_CCLASSTRIB!$F:$F, MATCH(TEXT($D4365,"000000"), BASE_CCLASSTRIB!$A:$A, 0))/100, 0)</f>
        <v>0</v>
      </c>
    </row>
    <row r="4366" spans="4:22" ht="15.75" thickBot="1" x14ac:dyDescent="0.3">
      <c r="D4366" s="38"/>
      <c r="E4366" s="27" t="str">
        <f t="shared" si="548"/>
        <v/>
      </c>
      <c r="F4366" s="28" t="str">
        <f>IF(E4366="","",IFERROR(VLOOKUP(E4366,REGRAS_CST!$A$2:$B$200,2,FALSE),""))</f>
        <v/>
      </c>
      <c r="H4366" s="29">
        <v>8.9999999999999993E-3</v>
      </c>
      <c r="I4366" s="29">
        <v>1E-3</v>
      </c>
      <c r="K4366" s="21" t="str">
        <f>IF(E4366="","",IFERROR(VLOOKUP(E4366,REGRAS_CST!$A$2:$C$200,3,FALSE),""))</f>
        <v/>
      </c>
      <c r="L4366" s="23" t="str">
        <f t="shared" si="549"/>
        <v/>
      </c>
      <c r="M4366" s="24" t="str">
        <f t="shared" si="550"/>
        <v/>
      </c>
      <c r="N4366" s="24" t="str">
        <f t="shared" si="551"/>
        <v/>
      </c>
      <c r="O4366" s="15" t="str">
        <f t="shared" si="546"/>
        <v/>
      </c>
      <c r="P4366" s="31" t="str">
        <f t="shared" si="547"/>
        <v/>
      </c>
      <c r="Q4366" s="8" t="str">
        <f>IF(E4366="","",IFERROR(VLOOKUP(E4366,REGRAS_CST!$A$2:$D$200,4,FALSE),""))</f>
        <v/>
      </c>
      <c r="S4366" s="9">
        <f t="shared" si="552"/>
        <v>8.9999999999999993E-3</v>
      </c>
      <c r="T4366" s="9">
        <f t="shared" si="553"/>
        <v>1E-3</v>
      </c>
      <c r="U4366" s="16">
        <f>IFERROR(INDEX(BASE_CCLASSTRIB!$E:$E, MATCH(TEXT($D4366,"000000"), BASE_CCLASSTRIB!$A:$A, 0))/100, 0)</f>
        <v>0</v>
      </c>
      <c r="V4366" s="16">
        <f>IFERROR(INDEX(BASE_CCLASSTRIB!$F:$F, MATCH(TEXT($D4366,"000000"), BASE_CCLASSTRIB!$A:$A, 0))/100, 0)</f>
        <v>0</v>
      </c>
    </row>
    <row r="4367" spans="4:22" ht="15.75" thickBot="1" x14ac:dyDescent="0.3">
      <c r="D4367" s="38"/>
      <c r="E4367" s="27" t="str">
        <f t="shared" si="548"/>
        <v/>
      </c>
      <c r="F4367" s="28" t="str">
        <f>IF(E4367="","",IFERROR(VLOOKUP(E4367,REGRAS_CST!$A$2:$B$200,2,FALSE),""))</f>
        <v/>
      </c>
      <c r="H4367" s="29">
        <v>8.9999999999999993E-3</v>
      </c>
      <c r="I4367" s="29">
        <v>1E-3</v>
      </c>
      <c r="K4367" s="21" t="str">
        <f>IF(E4367="","",IFERROR(VLOOKUP(E4367,REGRAS_CST!$A$2:$C$200,3,FALSE),""))</f>
        <v/>
      </c>
      <c r="L4367" s="23" t="str">
        <f t="shared" si="549"/>
        <v/>
      </c>
      <c r="M4367" s="24" t="str">
        <f t="shared" si="550"/>
        <v/>
      </c>
      <c r="N4367" s="24" t="str">
        <f t="shared" si="551"/>
        <v/>
      </c>
      <c r="O4367" s="15" t="str">
        <f t="shared" si="546"/>
        <v/>
      </c>
      <c r="P4367" s="31" t="str">
        <f t="shared" si="547"/>
        <v/>
      </c>
      <c r="Q4367" s="8" t="str">
        <f>IF(E4367="","",IFERROR(VLOOKUP(E4367,REGRAS_CST!$A$2:$D$200,4,FALSE),""))</f>
        <v/>
      </c>
      <c r="S4367" s="9">
        <f t="shared" si="552"/>
        <v>8.9999999999999993E-3</v>
      </c>
      <c r="T4367" s="9">
        <f t="shared" si="553"/>
        <v>1E-3</v>
      </c>
      <c r="U4367" s="16">
        <f>IFERROR(INDEX(BASE_CCLASSTRIB!$E:$E, MATCH(TEXT($D4367,"000000"), BASE_CCLASSTRIB!$A:$A, 0))/100, 0)</f>
        <v>0</v>
      </c>
      <c r="V4367" s="16">
        <f>IFERROR(INDEX(BASE_CCLASSTRIB!$F:$F, MATCH(TEXT($D4367,"000000"), BASE_CCLASSTRIB!$A:$A, 0))/100, 0)</f>
        <v>0</v>
      </c>
    </row>
    <row r="4368" spans="4:22" ht="15.75" thickBot="1" x14ac:dyDescent="0.3">
      <c r="D4368" s="38"/>
      <c r="E4368" s="27" t="str">
        <f t="shared" si="548"/>
        <v/>
      </c>
      <c r="F4368" s="28" t="str">
        <f>IF(E4368="","",IFERROR(VLOOKUP(E4368,REGRAS_CST!$A$2:$B$200,2,FALSE),""))</f>
        <v/>
      </c>
      <c r="H4368" s="29">
        <v>8.9999999999999993E-3</v>
      </c>
      <c r="I4368" s="29">
        <v>1E-3</v>
      </c>
      <c r="K4368" s="21" t="str">
        <f>IF(E4368="","",IFERROR(VLOOKUP(E4368,REGRAS_CST!$A$2:$C$200,3,FALSE),""))</f>
        <v/>
      </c>
      <c r="L4368" s="23" t="str">
        <f t="shared" si="549"/>
        <v/>
      </c>
      <c r="M4368" s="24" t="str">
        <f t="shared" si="550"/>
        <v/>
      </c>
      <c r="N4368" s="24" t="str">
        <f t="shared" si="551"/>
        <v/>
      </c>
      <c r="O4368" s="15" t="str">
        <f t="shared" ref="O4368:O4431" si="554">IF(D4368="","",
IF(AND(K4368&lt;&gt;"SIM",V4368&gt;0),"ERRO: % BC &gt; 0, mas NÃO permitida ❌",
IF(AND(K4368="SIM",V4368=0),"ATENÇÃO: BC permitida, mas % = 0 🔎",
"Base de cálculo aplicada corretamente ✅")))</f>
        <v/>
      </c>
      <c r="P4368" s="31" t="str">
        <f t="shared" ref="P4368:P4431" si="555">IF(D4368="","",
IF(AND(Q4368&lt;&gt;"SIM",U4368&gt;0),"ERRO: % alíquota &gt; 0, mas NÃO permitida ❌",
IF(AND(Q4368="SIM",U4368=0),"ATENÇÃO: alíquota permitida, mas % = 0 🔎",
"Alíquota aplicada corretamente ✅")))</f>
        <v/>
      </c>
      <c r="Q4368" s="8" t="str">
        <f>IF(E4368="","",IFERROR(VLOOKUP(E4368,REGRAS_CST!$A$2:$D$200,4,FALSE),""))</f>
        <v/>
      </c>
      <c r="S4368" s="9">
        <f t="shared" si="552"/>
        <v>8.9999999999999993E-3</v>
      </c>
      <c r="T4368" s="9">
        <f t="shared" si="553"/>
        <v>1E-3</v>
      </c>
      <c r="U4368" s="16">
        <f>IFERROR(INDEX(BASE_CCLASSTRIB!$E:$E, MATCH(TEXT($D4368,"000000"), BASE_CCLASSTRIB!$A:$A, 0))/100, 0)</f>
        <v>0</v>
      </c>
      <c r="V4368" s="16">
        <f>IFERROR(INDEX(BASE_CCLASSTRIB!$F:$F, MATCH(TEXT($D4368,"000000"), BASE_CCLASSTRIB!$A:$A, 0))/100, 0)</f>
        <v>0</v>
      </c>
    </row>
    <row r="4369" spans="4:22" ht="15.75" thickBot="1" x14ac:dyDescent="0.3">
      <c r="D4369" s="38"/>
      <c r="E4369" s="27" t="str">
        <f t="shared" si="548"/>
        <v/>
      </c>
      <c r="F4369" s="28" t="str">
        <f>IF(E4369="","",IFERROR(VLOOKUP(E4369,REGRAS_CST!$A$2:$B$200,2,FALSE),""))</f>
        <v/>
      </c>
      <c r="H4369" s="29">
        <v>8.9999999999999993E-3</v>
      </c>
      <c r="I4369" s="29">
        <v>1E-3</v>
      </c>
      <c r="K4369" s="21" t="str">
        <f>IF(E4369="","",IFERROR(VLOOKUP(E4369,REGRAS_CST!$A$2:$C$200,3,FALSE),""))</f>
        <v/>
      </c>
      <c r="L4369" s="23" t="str">
        <f t="shared" si="549"/>
        <v/>
      </c>
      <c r="M4369" s="24" t="str">
        <f t="shared" si="550"/>
        <v/>
      </c>
      <c r="N4369" s="24" t="str">
        <f t="shared" si="551"/>
        <v/>
      </c>
      <c r="O4369" s="15" t="str">
        <f t="shared" si="554"/>
        <v/>
      </c>
      <c r="P4369" s="31" t="str">
        <f t="shared" si="555"/>
        <v/>
      </c>
      <c r="Q4369" s="8" t="str">
        <f>IF(E4369="","",IFERROR(VLOOKUP(E4369,REGRAS_CST!$A$2:$D$200,4,FALSE),""))</f>
        <v/>
      </c>
      <c r="S4369" s="9">
        <f t="shared" si="552"/>
        <v>8.9999999999999993E-3</v>
      </c>
      <c r="T4369" s="9">
        <f t="shared" si="553"/>
        <v>1E-3</v>
      </c>
      <c r="U4369" s="16">
        <f>IFERROR(INDEX(BASE_CCLASSTRIB!$E:$E, MATCH(TEXT($D4369,"000000"), BASE_CCLASSTRIB!$A:$A, 0))/100, 0)</f>
        <v>0</v>
      </c>
      <c r="V4369" s="16">
        <f>IFERROR(INDEX(BASE_CCLASSTRIB!$F:$F, MATCH(TEXT($D4369,"000000"), BASE_CCLASSTRIB!$A:$A, 0))/100, 0)</f>
        <v>0</v>
      </c>
    </row>
    <row r="4370" spans="4:22" ht="15.75" thickBot="1" x14ac:dyDescent="0.3">
      <c r="D4370" s="38"/>
      <c r="E4370" s="27" t="str">
        <f t="shared" si="548"/>
        <v/>
      </c>
      <c r="F4370" s="28" t="str">
        <f>IF(E4370="","",IFERROR(VLOOKUP(E4370,REGRAS_CST!$A$2:$B$200,2,FALSE),""))</f>
        <v/>
      </c>
      <c r="H4370" s="29">
        <v>8.9999999999999993E-3</v>
      </c>
      <c r="I4370" s="29">
        <v>1E-3</v>
      </c>
      <c r="K4370" s="21" t="str">
        <f>IF(E4370="","",IFERROR(VLOOKUP(E4370,REGRAS_CST!$A$2:$C$200,3,FALSE),""))</f>
        <v/>
      </c>
      <c r="L4370" s="23" t="str">
        <f t="shared" si="549"/>
        <v/>
      </c>
      <c r="M4370" s="24" t="str">
        <f t="shared" si="550"/>
        <v/>
      </c>
      <c r="N4370" s="24" t="str">
        <f t="shared" si="551"/>
        <v/>
      </c>
      <c r="O4370" s="15" t="str">
        <f t="shared" si="554"/>
        <v/>
      </c>
      <c r="P4370" s="31" t="str">
        <f t="shared" si="555"/>
        <v/>
      </c>
      <c r="Q4370" s="8" t="str">
        <f>IF(E4370="","",IFERROR(VLOOKUP(E4370,REGRAS_CST!$A$2:$D$200,4,FALSE),""))</f>
        <v/>
      </c>
      <c r="S4370" s="9">
        <f t="shared" si="552"/>
        <v>8.9999999999999993E-3</v>
      </c>
      <c r="T4370" s="9">
        <f t="shared" si="553"/>
        <v>1E-3</v>
      </c>
      <c r="U4370" s="16">
        <f>IFERROR(INDEX(BASE_CCLASSTRIB!$E:$E, MATCH(TEXT($D4370,"000000"), BASE_CCLASSTRIB!$A:$A, 0))/100, 0)</f>
        <v>0</v>
      </c>
      <c r="V4370" s="16">
        <f>IFERROR(INDEX(BASE_CCLASSTRIB!$F:$F, MATCH(TEXT($D4370,"000000"), BASE_CCLASSTRIB!$A:$A, 0))/100, 0)</f>
        <v>0</v>
      </c>
    </row>
    <row r="4371" spans="4:22" ht="15.75" thickBot="1" x14ac:dyDescent="0.3">
      <c r="D4371" s="38"/>
      <c r="E4371" s="27" t="str">
        <f t="shared" si="548"/>
        <v/>
      </c>
      <c r="F4371" s="28" t="str">
        <f>IF(E4371="","",IFERROR(VLOOKUP(E4371,REGRAS_CST!$A$2:$B$200,2,FALSE),""))</f>
        <v/>
      </c>
      <c r="H4371" s="29">
        <v>8.9999999999999993E-3</v>
      </c>
      <c r="I4371" s="29">
        <v>1E-3</v>
      </c>
      <c r="K4371" s="21" t="str">
        <f>IF(E4371="","",IFERROR(VLOOKUP(E4371,REGRAS_CST!$A$2:$C$200,3,FALSE),""))</f>
        <v/>
      </c>
      <c r="L4371" s="23" t="str">
        <f t="shared" si="549"/>
        <v/>
      </c>
      <c r="M4371" s="24" t="str">
        <f t="shared" si="550"/>
        <v/>
      </c>
      <c r="N4371" s="24" t="str">
        <f t="shared" si="551"/>
        <v/>
      </c>
      <c r="O4371" s="15" t="str">
        <f t="shared" si="554"/>
        <v/>
      </c>
      <c r="P4371" s="31" t="str">
        <f t="shared" si="555"/>
        <v/>
      </c>
      <c r="Q4371" s="8" t="str">
        <f>IF(E4371="","",IFERROR(VLOOKUP(E4371,REGRAS_CST!$A$2:$D$200,4,FALSE),""))</f>
        <v/>
      </c>
      <c r="S4371" s="9">
        <f t="shared" si="552"/>
        <v>8.9999999999999993E-3</v>
      </c>
      <c r="T4371" s="9">
        <f t="shared" si="553"/>
        <v>1E-3</v>
      </c>
      <c r="U4371" s="16">
        <f>IFERROR(INDEX(BASE_CCLASSTRIB!$E:$E, MATCH(TEXT($D4371,"000000"), BASE_CCLASSTRIB!$A:$A, 0))/100, 0)</f>
        <v>0</v>
      </c>
      <c r="V4371" s="16">
        <f>IFERROR(INDEX(BASE_CCLASSTRIB!$F:$F, MATCH(TEXT($D4371,"000000"), BASE_CCLASSTRIB!$A:$A, 0))/100, 0)</f>
        <v>0</v>
      </c>
    </row>
    <row r="4372" spans="4:22" ht="15.75" thickBot="1" x14ac:dyDescent="0.3">
      <c r="D4372" s="38"/>
      <c r="E4372" s="27" t="str">
        <f t="shared" si="548"/>
        <v/>
      </c>
      <c r="F4372" s="28" t="str">
        <f>IF(E4372="","",IFERROR(VLOOKUP(E4372,REGRAS_CST!$A$2:$B$200,2,FALSE),""))</f>
        <v/>
      </c>
      <c r="H4372" s="29">
        <v>8.9999999999999993E-3</v>
      </c>
      <c r="I4372" s="29">
        <v>1E-3</v>
      </c>
      <c r="K4372" s="21" t="str">
        <f>IF(E4372="","",IFERROR(VLOOKUP(E4372,REGRAS_CST!$A$2:$C$200,3,FALSE),""))</f>
        <v/>
      </c>
      <c r="L4372" s="23" t="str">
        <f t="shared" si="549"/>
        <v/>
      </c>
      <c r="M4372" s="24" t="str">
        <f t="shared" si="550"/>
        <v/>
      </c>
      <c r="N4372" s="24" t="str">
        <f t="shared" si="551"/>
        <v/>
      </c>
      <c r="O4372" s="15" t="str">
        <f t="shared" si="554"/>
        <v/>
      </c>
      <c r="P4372" s="31" t="str">
        <f t="shared" si="555"/>
        <v/>
      </c>
      <c r="Q4372" s="8" t="str">
        <f>IF(E4372="","",IFERROR(VLOOKUP(E4372,REGRAS_CST!$A$2:$D$200,4,FALSE),""))</f>
        <v/>
      </c>
      <c r="S4372" s="9">
        <f t="shared" si="552"/>
        <v>8.9999999999999993E-3</v>
      </c>
      <c r="T4372" s="9">
        <f t="shared" si="553"/>
        <v>1E-3</v>
      </c>
      <c r="U4372" s="16">
        <f>IFERROR(INDEX(BASE_CCLASSTRIB!$E:$E, MATCH(TEXT($D4372,"000000"), BASE_CCLASSTRIB!$A:$A, 0))/100, 0)</f>
        <v>0</v>
      </c>
      <c r="V4372" s="16">
        <f>IFERROR(INDEX(BASE_CCLASSTRIB!$F:$F, MATCH(TEXT($D4372,"000000"), BASE_CCLASSTRIB!$A:$A, 0))/100, 0)</f>
        <v>0</v>
      </c>
    </row>
    <row r="4373" spans="4:22" ht="15.75" thickBot="1" x14ac:dyDescent="0.3">
      <c r="D4373" s="38"/>
      <c r="E4373" s="27" t="str">
        <f t="shared" si="548"/>
        <v/>
      </c>
      <c r="F4373" s="28" t="str">
        <f>IF(E4373="","",IFERROR(VLOOKUP(E4373,REGRAS_CST!$A$2:$B$200,2,FALSE),""))</f>
        <v/>
      </c>
      <c r="H4373" s="29">
        <v>8.9999999999999993E-3</v>
      </c>
      <c r="I4373" s="29">
        <v>1E-3</v>
      </c>
      <c r="K4373" s="21" t="str">
        <f>IF(E4373="","",IFERROR(VLOOKUP(E4373,REGRAS_CST!$A$2:$C$200,3,FALSE),""))</f>
        <v/>
      </c>
      <c r="L4373" s="23" t="str">
        <f t="shared" si="549"/>
        <v/>
      </c>
      <c r="M4373" s="24" t="str">
        <f t="shared" si="550"/>
        <v/>
      </c>
      <c r="N4373" s="24" t="str">
        <f t="shared" si="551"/>
        <v/>
      </c>
      <c r="O4373" s="15" t="str">
        <f t="shared" si="554"/>
        <v/>
      </c>
      <c r="P4373" s="31" t="str">
        <f t="shared" si="555"/>
        <v/>
      </c>
      <c r="Q4373" s="8" t="str">
        <f>IF(E4373="","",IFERROR(VLOOKUP(E4373,REGRAS_CST!$A$2:$D$200,4,FALSE),""))</f>
        <v/>
      </c>
      <c r="S4373" s="9">
        <f t="shared" si="552"/>
        <v>8.9999999999999993E-3</v>
      </c>
      <c r="T4373" s="9">
        <f t="shared" si="553"/>
        <v>1E-3</v>
      </c>
      <c r="U4373" s="16">
        <f>IFERROR(INDEX(BASE_CCLASSTRIB!$E:$E, MATCH(TEXT($D4373,"000000"), BASE_CCLASSTRIB!$A:$A, 0))/100, 0)</f>
        <v>0</v>
      </c>
      <c r="V4373" s="16">
        <f>IFERROR(INDEX(BASE_CCLASSTRIB!$F:$F, MATCH(TEXT($D4373,"000000"), BASE_CCLASSTRIB!$A:$A, 0))/100, 0)</f>
        <v>0</v>
      </c>
    </row>
    <row r="4374" spans="4:22" ht="15.75" thickBot="1" x14ac:dyDescent="0.3">
      <c r="D4374" s="38"/>
      <c r="E4374" s="27" t="str">
        <f t="shared" si="548"/>
        <v/>
      </c>
      <c r="F4374" s="28" t="str">
        <f>IF(E4374="","",IFERROR(VLOOKUP(E4374,REGRAS_CST!$A$2:$B$200,2,FALSE),""))</f>
        <v/>
      </c>
      <c r="H4374" s="29">
        <v>8.9999999999999993E-3</v>
      </c>
      <c r="I4374" s="29">
        <v>1E-3</v>
      </c>
      <c r="K4374" s="21" t="str">
        <f>IF(E4374="","",IFERROR(VLOOKUP(E4374,REGRAS_CST!$A$2:$C$200,3,FALSE),""))</f>
        <v/>
      </c>
      <c r="L4374" s="23" t="str">
        <f t="shared" si="549"/>
        <v/>
      </c>
      <c r="M4374" s="24" t="str">
        <f t="shared" si="550"/>
        <v/>
      </c>
      <c r="N4374" s="24" t="str">
        <f t="shared" si="551"/>
        <v/>
      </c>
      <c r="O4374" s="15" t="str">
        <f t="shared" si="554"/>
        <v/>
      </c>
      <c r="P4374" s="31" t="str">
        <f t="shared" si="555"/>
        <v/>
      </c>
      <c r="Q4374" s="8" t="str">
        <f>IF(E4374="","",IFERROR(VLOOKUP(E4374,REGRAS_CST!$A$2:$D$200,4,FALSE),""))</f>
        <v/>
      </c>
      <c r="S4374" s="9">
        <f t="shared" si="552"/>
        <v>8.9999999999999993E-3</v>
      </c>
      <c r="T4374" s="9">
        <f t="shared" si="553"/>
        <v>1E-3</v>
      </c>
      <c r="U4374" s="16">
        <f>IFERROR(INDEX(BASE_CCLASSTRIB!$E:$E, MATCH(TEXT($D4374,"000000"), BASE_CCLASSTRIB!$A:$A, 0))/100, 0)</f>
        <v>0</v>
      </c>
      <c r="V4374" s="16">
        <f>IFERROR(INDEX(BASE_CCLASSTRIB!$F:$F, MATCH(TEXT($D4374,"000000"), BASE_CCLASSTRIB!$A:$A, 0))/100, 0)</f>
        <v>0</v>
      </c>
    </row>
    <row r="4375" spans="4:22" ht="15.75" thickBot="1" x14ac:dyDescent="0.3">
      <c r="D4375" s="38"/>
      <c r="E4375" s="27" t="str">
        <f t="shared" si="548"/>
        <v/>
      </c>
      <c r="F4375" s="28" t="str">
        <f>IF(E4375="","",IFERROR(VLOOKUP(E4375,REGRAS_CST!$A$2:$B$200,2,FALSE),""))</f>
        <v/>
      </c>
      <c r="H4375" s="29">
        <v>8.9999999999999993E-3</v>
      </c>
      <c r="I4375" s="29">
        <v>1E-3</v>
      </c>
      <c r="K4375" s="21" t="str">
        <f>IF(E4375="","",IFERROR(VLOOKUP(E4375,REGRAS_CST!$A$2:$C$200,3,FALSE),""))</f>
        <v/>
      </c>
      <c r="L4375" s="23" t="str">
        <f t="shared" si="549"/>
        <v/>
      </c>
      <c r="M4375" s="24" t="str">
        <f t="shared" si="550"/>
        <v/>
      </c>
      <c r="N4375" s="24" t="str">
        <f t="shared" si="551"/>
        <v/>
      </c>
      <c r="O4375" s="15" t="str">
        <f t="shared" si="554"/>
        <v/>
      </c>
      <c r="P4375" s="31" t="str">
        <f t="shared" si="555"/>
        <v/>
      </c>
      <c r="Q4375" s="8" t="str">
        <f>IF(E4375="","",IFERROR(VLOOKUP(E4375,REGRAS_CST!$A$2:$D$200,4,FALSE),""))</f>
        <v/>
      </c>
      <c r="S4375" s="9">
        <f t="shared" si="552"/>
        <v>8.9999999999999993E-3</v>
      </c>
      <c r="T4375" s="9">
        <f t="shared" si="553"/>
        <v>1E-3</v>
      </c>
      <c r="U4375" s="16">
        <f>IFERROR(INDEX(BASE_CCLASSTRIB!$E:$E, MATCH(TEXT($D4375,"000000"), BASE_CCLASSTRIB!$A:$A, 0))/100, 0)</f>
        <v>0</v>
      </c>
      <c r="V4375" s="16">
        <f>IFERROR(INDEX(BASE_CCLASSTRIB!$F:$F, MATCH(TEXT($D4375,"000000"), BASE_CCLASSTRIB!$A:$A, 0))/100, 0)</f>
        <v>0</v>
      </c>
    </row>
    <row r="4376" spans="4:22" ht="15.75" thickBot="1" x14ac:dyDescent="0.3">
      <c r="D4376" s="38"/>
      <c r="E4376" s="27" t="str">
        <f t="shared" si="548"/>
        <v/>
      </c>
      <c r="F4376" s="28" t="str">
        <f>IF(E4376="","",IFERROR(VLOOKUP(E4376,REGRAS_CST!$A$2:$B$200,2,FALSE),""))</f>
        <v/>
      </c>
      <c r="H4376" s="29">
        <v>8.9999999999999993E-3</v>
      </c>
      <c r="I4376" s="29">
        <v>1E-3</v>
      </c>
      <c r="K4376" s="21" t="str">
        <f>IF(E4376="","",IFERROR(VLOOKUP(E4376,REGRAS_CST!$A$2:$C$200,3,FALSE),""))</f>
        <v/>
      </c>
      <c r="L4376" s="23" t="str">
        <f t="shared" si="549"/>
        <v/>
      </c>
      <c r="M4376" s="24" t="str">
        <f t="shared" si="550"/>
        <v/>
      </c>
      <c r="N4376" s="24" t="str">
        <f t="shared" si="551"/>
        <v/>
      </c>
      <c r="O4376" s="15" t="str">
        <f t="shared" si="554"/>
        <v/>
      </c>
      <c r="P4376" s="31" t="str">
        <f t="shared" si="555"/>
        <v/>
      </c>
      <c r="Q4376" s="8" t="str">
        <f>IF(E4376="","",IFERROR(VLOOKUP(E4376,REGRAS_CST!$A$2:$D$200,4,FALSE),""))</f>
        <v/>
      </c>
      <c r="S4376" s="9">
        <f t="shared" si="552"/>
        <v>8.9999999999999993E-3</v>
      </c>
      <c r="T4376" s="9">
        <f t="shared" si="553"/>
        <v>1E-3</v>
      </c>
      <c r="U4376" s="16">
        <f>IFERROR(INDEX(BASE_CCLASSTRIB!$E:$E, MATCH(TEXT($D4376,"000000"), BASE_CCLASSTRIB!$A:$A, 0))/100, 0)</f>
        <v>0</v>
      </c>
      <c r="V4376" s="16">
        <f>IFERROR(INDEX(BASE_CCLASSTRIB!$F:$F, MATCH(TEXT($D4376,"000000"), BASE_CCLASSTRIB!$A:$A, 0))/100, 0)</f>
        <v>0</v>
      </c>
    </row>
    <row r="4377" spans="4:22" ht="15.75" thickBot="1" x14ac:dyDescent="0.3">
      <c r="D4377" s="38"/>
      <c r="E4377" s="27" t="str">
        <f t="shared" si="548"/>
        <v/>
      </c>
      <c r="F4377" s="28" t="str">
        <f>IF(E4377="","",IFERROR(VLOOKUP(E4377,REGRAS_CST!$A$2:$B$200,2,FALSE),""))</f>
        <v/>
      </c>
      <c r="H4377" s="29">
        <v>8.9999999999999993E-3</v>
      </c>
      <c r="I4377" s="29">
        <v>1E-3</v>
      </c>
      <c r="K4377" s="21" t="str">
        <f>IF(E4377="","",IFERROR(VLOOKUP(E4377,REGRAS_CST!$A$2:$C$200,3,FALSE),""))</f>
        <v/>
      </c>
      <c r="L4377" s="23" t="str">
        <f t="shared" si="549"/>
        <v/>
      </c>
      <c r="M4377" s="24" t="str">
        <f t="shared" si="550"/>
        <v/>
      </c>
      <c r="N4377" s="24" t="str">
        <f t="shared" si="551"/>
        <v/>
      </c>
      <c r="O4377" s="15" t="str">
        <f t="shared" si="554"/>
        <v/>
      </c>
      <c r="P4377" s="31" t="str">
        <f t="shared" si="555"/>
        <v/>
      </c>
      <c r="Q4377" s="8" t="str">
        <f>IF(E4377="","",IFERROR(VLOOKUP(E4377,REGRAS_CST!$A$2:$D$200,4,FALSE),""))</f>
        <v/>
      </c>
      <c r="S4377" s="9">
        <f t="shared" si="552"/>
        <v>8.9999999999999993E-3</v>
      </c>
      <c r="T4377" s="9">
        <f t="shared" si="553"/>
        <v>1E-3</v>
      </c>
      <c r="U4377" s="16">
        <f>IFERROR(INDEX(BASE_CCLASSTRIB!$E:$E, MATCH(TEXT($D4377,"000000"), BASE_CCLASSTRIB!$A:$A, 0))/100, 0)</f>
        <v>0</v>
      </c>
      <c r="V4377" s="16">
        <f>IFERROR(INDEX(BASE_CCLASSTRIB!$F:$F, MATCH(TEXT($D4377,"000000"), BASE_CCLASSTRIB!$A:$A, 0))/100, 0)</f>
        <v>0</v>
      </c>
    </row>
    <row r="4378" spans="4:22" ht="15.75" thickBot="1" x14ac:dyDescent="0.3">
      <c r="D4378" s="38"/>
      <c r="E4378" s="27" t="str">
        <f t="shared" si="548"/>
        <v/>
      </c>
      <c r="F4378" s="28" t="str">
        <f>IF(E4378="","",IFERROR(VLOOKUP(E4378,REGRAS_CST!$A$2:$B$200,2,FALSE),""))</f>
        <v/>
      </c>
      <c r="H4378" s="29">
        <v>8.9999999999999993E-3</v>
      </c>
      <c r="I4378" s="29">
        <v>1E-3</v>
      </c>
      <c r="K4378" s="21" t="str">
        <f>IF(E4378="","",IFERROR(VLOOKUP(E4378,REGRAS_CST!$A$2:$C$200,3,FALSE),""))</f>
        <v/>
      </c>
      <c r="L4378" s="23" t="str">
        <f t="shared" si="549"/>
        <v/>
      </c>
      <c r="M4378" s="24" t="str">
        <f t="shared" si="550"/>
        <v/>
      </c>
      <c r="N4378" s="24" t="str">
        <f t="shared" si="551"/>
        <v/>
      </c>
      <c r="O4378" s="15" t="str">
        <f t="shared" si="554"/>
        <v/>
      </c>
      <c r="P4378" s="31" t="str">
        <f t="shared" si="555"/>
        <v/>
      </c>
      <c r="Q4378" s="8" t="str">
        <f>IF(E4378="","",IFERROR(VLOOKUP(E4378,REGRAS_CST!$A$2:$D$200,4,FALSE),""))</f>
        <v/>
      </c>
      <c r="S4378" s="9">
        <f t="shared" si="552"/>
        <v>8.9999999999999993E-3</v>
      </c>
      <c r="T4378" s="9">
        <f t="shared" si="553"/>
        <v>1E-3</v>
      </c>
      <c r="U4378" s="16">
        <f>IFERROR(INDEX(BASE_CCLASSTRIB!$E:$E, MATCH(TEXT($D4378,"000000"), BASE_CCLASSTRIB!$A:$A, 0))/100, 0)</f>
        <v>0</v>
      </c>
      <c r="V4378" s="16">
        <f>IFERROR(INDEX(BASE_CCLASSTRIB!$F:$F, MATCH(TEXT($D4378,"000000"), BASE_CCLASSTRIB!$A:$A, 0))/100, 0)</f>
        <v>0</v>
      </c>
    </row>
    <row r="4379" spans="4:22" ht="15.75" thickBot="1" x14ac:dyDescent="0.3">
      <c r="D4379" s="38"/>
      <c r="E4379" s="27" t="str">
        <f t="shared" si="548"/>
        <v/>
      </c>
      <c r="F4379" s="28" t="str">
        <f>IF(E4379="","",IFERROR(VLOOKUP(E4379,REGRAS_CST!$A$2:$B$200,2,FALSE),""))</f>
        <v/>
      </c>
      <c r="H4379" s="29">
        <v>8.9999999999999993E-3</v>
      </c>
      <c r="I4379" s="29">
        <v>1E-3</v>
      </c>
      <c r="K4379" s="21" t="str">
        <f>IF(E4379="","",IFERROR(VLOOKUP(E4379,REGRAS_CST!$A$2:$C$200,3,FALSE),""))</f>
        <v/>
      </c>
      <c r="L4379" s="23" t="str">
        <f t="shared" si="549"/>
        <v/>
      </c>
      <c r="M4379" s="24" t="str">
        <f t="shared" si="550"/>
        <v/>
      </c>
      <c r="N4379" s="24" t="str">
        <f t="shared" si="551"/>
        <v/>
      </c>
      <c r="O4379" s="15" t="str">
        <f t="shared" si="554"/>
        <v/>
      </c>
      <c r="P4379" s="31" t="str">
        <f t="shared" si="555"/>
        <v/>
      </c>
      <c r="Q4379" s="8" t="str">
        <f>IF(E4379="","",IFERROR(VLOOKUP(E4379,REGRAS_CST!$A$2:$D$200,4,FALSE),""))</f>
        <v/>
      </c>
      <c r="S4379" s="9">
        <f t="shared" si="552"/>
        <v>8.9999999999999993E-3</v>
      </c>
      <c r="T4379" s="9">
        <f t="shared" si="553"/>
        <v>1E-3</v>
      </c>
      <c r="U4379" s="16">
        <f>IFERROR(INDEX(BASE_CCLASSTRIB!$E:$E, MATCH(TEXT($D4379,"000000"), BASE_CCLASSTRIB!$A:$A, 0))/100, 0)</f>
        <v>0</v>
      </c>
      <c r="V4379" s="16">
        <f>IFERROR(INDEX(BASE_CCLASSTRIB!$F:$F, MATCH(TEXT($D4379,"000000"), BASE_CCLASSTRIB!$A:$A, 0))/100, 0)</f>
        <v>0</v>
      </c>
    </row>
    <row r="4380" spans="4:22" ht="15.75" thickBot="1" x14ac:dyDescent="0.3">
      <c r="D4380" s="38"/>
      <c r="E4380" s="27" t="str">
        <f t="shared" si="548"/>
        <v/>
      </c>
      <c r="F4380" s="28" t="str">
        <f>IF(E4380="","",IFERROR(VLOOKUP(E4380,REGRAS_CST!$A$2:$B$200,2,FALSE),""))</f>
        <v/>
      </c>
      <c r="H4380" s="29">
        <v>8.9999999999999993E-3</v>
      </c>
      <c r="I4380" s="29">
        <v>1E-3</v>
      </c>
      <c r="K4380" s="21" t="str">
        <f>IF(E4380="","",IFERROR(VLOOKUP(E4380,REGRAS_CST!$A$2:$C$200,3,FALSE),""))</f>
        <v/>
      </c>
      <c r="L4380" s="23" t="str">
        <f t="shared" si="549"/>
        <v/>
      </c>
      <c r="M4380" s="24" t="str">
        <f t="shared" si="550"/>
        <v/>
      </c>
      <c r="N4380" s="24" t="str">
        <f t="shared" si="551"/>
        <v/>
      </c>
      <c r="O4380" s="15" t="str">
        <f t="shared" si="554"/>
        <v/>
      </c>
      <c r="P4380" s="31" t="str">
        <f t="shared" si="555"/>
        <v/>
      </c>
      <c r="Q4380" s="8" t="str">
        <f>IF(E4380="","",IFERROR(VLOOKUP(E4380,REGRAS_CST!$A$2:$D$200,4,FALSE),""))</f>
        <v/>
      </c>
      <c r="S4380" s="9">
        <f t="shared" si="552"/>
        <v>8.9999999999999993E-3</v>
      </c>
      <c r="T4380" s="9">
        <f t="shared" si="553"/>
        <v>1E-3</v>
      </c>
      <c r="U4380" s="16">
        <f>IFERROR(INDEX(BASE_CCLASSTRIB!$E:$E, MATCH(TEXT($D4380,"000000"), BASE_CCLASSTRIB!$A:$A, 0))/100, 0)</f>
        <v>0</v>
      </c>
      <c r="V4380" s="16">
        <f>IFERROR(INDEX(BASE_CCLASSTRIB!$F:$F, MATCH(TEXT($D4380,"000000"), BASE_CCLASSTRIB!$A:$A, 0))/100, 0)</f>
        <v>0</v>
      </c>
    </row>
    <row r="4381" spans="4:22" ht="15.75" thickBot="1" x14ac:dyDescent="0.3">
      <c r="D4381" s="38"/>
      <c r="E4381" s="27" t="str">
        <f t="shared" si="548"/>
        <v/>
      </c>
      <c r="F4381" s="28" t="str">
        <f>IF(E4381="","",IFERROR(VLOOKUP(E4381,REGRAS_CST!$A$2:$B$200,2,FALSE),""))</f>
        <v/>
      </c>
      <c r="H4381" s="29">
        <v>8.9999999999999993E-3</v>
      </c>
      <c r="I4381" s="29">
        <v>1E-3</v>
      </c>
      <c r="K4381" s="21" t="str">
        <f>IF(E4381="","",IFERROR(VLOOKUP(E4381,REGRAS_CST!$A$2:$C$200,3,FALSE),""))</f>
        <v/>
      </c>
      <c r="L4381" s="23" t="str">
        <f t="shared" si="549"/>
        <v/>
      </c>
      <c r="M4381" s="24" t="str">
        <f t="shared" si="550"/>
        <v/>
      </c>
      <c r="N4381" s="24" t="str">
        <f t="shared" si="551"/>
        <v/>
      </c>
      <c r="O4381" s="15" t="str">
        <f t="shared" si="554"/>
        <v/>
      </c>
      <c r="P4381" s="31" t="str">
        <f t="shared" si="555"/>
        <v/>
      </c>
      <c r="Q4381" s="8" t="str">
        <f>IF(E4381="","",IFERROR(VLOOKUP(E4381,REGRAS_CST!$A$2:$D$200,4,FALSE),""))</f>
        <v/>
      </c>
      <c r="S4381" s="9">
        <f t="shared" si="552"/>
        <v>8.9999999999999993E-3</v>
      </c>
      <c r="T4381" s="9">
        <f t="shared" si="553"/>
        <v>1E-3</v>
      </c>
      <c r="U4381" s="16">
        <f>IFERROR(INDEX(BASE_CCLASSTRIB!$E:$E, MATCH(TEXT($D4381,"000000"), BASE_CCLASSTRIB!$A:$A, 0))/100, 0)</f>
        <v>0</v>
      </c>
      <c r="V4381" s="16">
        <f>IFERROR(INDEX(BASE_CCLASSTRIB!$F:$F, MATCH(TEXT($D4381,"000000"), BASE_CCLASSTRIB!$A:$A, 0))/100, 0)</f>
        <v>0</v>
      </c>
    </row>
    <row r="4382" spans="4:22" ht="15.75" thickBot="1" x14ac:dyDescent="0.3">
      <c r="D4382" s="38"/>
      <c r="E4382" s="27" t="str">
        <f t="shared" si="548"/>
        <v/>
      </c>
      <c r="F4382" s="28" t="str">
        <f>IF(E4382="","",IFERROR(VLOOKUP(E4382,REGRAS_CST!$A$2:$B$200,2,FALSE),""))</f>
        <v/>
      </c>
      <c r="H4382" s="29">
        <v>8.9999999999999993E-3</v>
      </c>
      <c r="I4382" s="29">
        <v>1E-3</v>
      </c>
      <c r="K4382" s="21" t="str">
        <f>IF(E4382="","",IFERROR(VLOOKUP(E4382,REGRAS_CST!$A$2:$C$200,3,FALSE),""))</f>
        <v/>
      </c>
      <c r="L4382" s="23" t="str">
        <f t="shared" si="549"/>
        <v/>
      </c>
      <c r="M4382" s="24" t="str">
        <f t="shared" si="550"/>
        <v/>
      </c>
      <c r="N4382" s="24" t="str">
        <f t="shared" si="551"/>
        <v/>
      </c>
      <c r="O4382" s="15" t="str">
        <f t="shared" si="554"/>
        <v/>
      </c>
      <c r="P4382" s="31" t="str">
        <f t="shared" si="555"/>
        <v/>
      </c>
      <c r="Q4382" s="8" t="str">
        <f>IF(E4382="","",IFERROR(VLOOKUP(E4382,REGRAS_CST!$A$2:$D$200,4,FALSE),""))</f>
        <v/>
      </c>
      <c r="S4382" s="9">
        <f t="shared" si="552"/>
        <v>8.9999999999999993E-3</v>
      </c>
      <c r="T4382" s="9">
        <f t="shared" si="553"/>
        <v>1E-3</v>
      </c>
      <c r="U4382" s="16">
        <f>IFERROR(INDEX(BASE_CCLASSTRIB!$E:$E, MATCH(TEXT($D4382,"000000"), BASE_CCLASSTRIB!$A:$A, 0))/100, 0)</f>
        <v>0</v>
      </c>
      <c r="V4382" s="16">
        <f>IFERROR(INDEX(BASE_CCLASSTRIB!$F:$F, MATCH(TEXT($D4382,"000000"), BASE_CCLASSTRIB!$A:$A, 0))/100, 0)</f>
        <v>0</v>
      </c>
    </row>
    <row r="4383" spans="4:22" ht="15.75" thickBot="1" x14ac:dyDescent="0.3">
      <c r="D4383" s="38"/>
      <c r="E4383" s="27" t="str">
        <f t="shared" si="548"/>
        <v/>
      </c>
      <c r="F4383" s="28" t="str">
        <f>IF(E4383="","",IFERROR(VLOOKUP(E4383,REGRAS_CST!$A$2:$B$200,2,FALSE),""))</f>
        <v/>
      </c>
      <c r="H4383" s="29">
        <v>8.9999999999999993E-3</v>
      </c>
      <c r="I4383" s="29">
        <v>1E-3</v>
      </c>
      <c r="K4383" s="21" t="str">
        <f>IF(E4383="","",IFERROR(VLOOKUP(E4383,REGRAS_CST!$A$2:$C$200,3,FALSE),""))</f>
        <v/>
      </c>
      <c r="L4383" s="23" t="str">
        <f t="shared" si="549"/>
        <v/>
      </c>
      <c r="M4383" s="24" t="str">
        <f t="shared" si="550"/>
        <v/>
      </c>
      <c r="N4383" s="24" t="str">
        <f t="shared" si="551"/>
        <v/>
      </c>
      <c r="O4383" s="15" t="str">
        <f t="shared" si="554"/>
        <v/>
      </c>
      <c r="P4383" s="31" t="str">
        <f t="shared" si="555"/>
        <v/>
      </c>
      <c r="Q4383" s="8" t="str">
        <f>IF(E4383="","",IFERROR(VLOOKUP(E4383,REGRAS_CST!$A$2:$D$200,4,FALSE),""))</f>
        <v/>
      </c>
      <c r="S4383" s="9">
        <f t="shared" si="552"/>
        <v>8.9999999999999993E-3</v>
      </c>
      <c r="T4383" s="9">
        <f t="shared" si="553"/>
        <v>1E-3</v>
      </c>
      <c r="U4383" s="16">
        <f>IFERROR(INDEX(BASE_CCLASSTRIB!$E:$E, MATCH(TEXT($D4383,"000000"), BASE_CCLASSTRIB!$A:$A, 0))/100, 0)</f>
        <v>0</v>
      </c>
      <c r="V4383" s="16">
        <f>IFERROR(INDEX(BASE_CCLASSTRIB!$F:$F, MATCH(TEXT($D4383,"000000"), BASE_CCLASSTRIB!$A:$A, 0))/100, 0)</f>
        <v>0</v>
      </c>
    </row>
    <row r="4384" spans="4:22" ht="15.75" thickBot="1" x14ac:dyDescent="0.3">
      <c r="D4384" s="38"/>
      <c r="E4384" s="27" t="str">
        <f t="shared" si="548"/>
        <v/>
      </c>
      <c r="F4384" s="28" t="str">
        <f>IF(E4384="","",IFERROR(VLOOKUP(E4384,REGRAS_CST!$A$2:$B$200,2,FALSE),""))</f>
        <v/>
      </c>
      <c r="H4384" s="29">
        <v>8.9999999999999993E-3</v>
      </c>
      <c r="I4384" s="29">
        <v>1E-3</v>
      </c>
      <c r="K4384" s="21" t="str">
        <f>IF(E4384="","",IFERROR(VLOOKUP(E4384,REGRAS_CST!$A$2:$C$200,3,FALSE),""))</f>
        <v/>
      </c>
      <c r="L4384" s="23" t="str">
        <f t="shared" si="549"/>
        <v/>
      </c>
      <c r="M4384" s="24" t="str">
        <f t="shared" si="550"/>
        <v/>
      </c>
      <c r="N4384" s="24" t="str">
        <f t="shared" si="551"/>
        <v/>
      </c>
      <c r="O4384" s="15" t="str">
        <f t="shared" si="554"/>
        <v/>
      </c>
      <c r="P4384" s="31" t="str">
        <f t="shared" si="555"/>
        <v/>
      </c>
      <c r="Q4384" s="8" t="str">
        <f>IF(E4384="","",IFERROR(VLOOKUP(E4384,REGRAS_CST!$A$2:$D$200,4,FALSE),""))</f>
        <v/>
      </c>
      <c r="S4384" s="9">
        <f t="shared" si="552"/>
        <v>8.9999999999999993E-3</v>
      </c>
      <c r="T4384" s="9">
        <f t="shared" si="553"/>
        <v>1E-3</v>
      </c>
      <c r="U4384" s="16">
        <f>IFERROR(INDEX(BASE_CCLASSTRIB!$E:$E, MATCH(TEXT($D4384,"000000"), BASE_CCLASSTRIB!$A:$A, 0))/100, 0)</f>
        <v>0</v>
      </c>
      <c r="V4384" s="16">
        <f>IFERROR(INDEX(BASE_CCLASSTRIB!$F:$F, MATCH(TEXT($D4384,"000000"), BASE_CCLASSTRIB!$A:$A, 0))/100, 0)</f>
        <v>0</v>
      </c>
    </row>
    <row r="4385" spans="4:22" ht="15.75" thickBot="1" x14ac:dyDescent="0.3">
      <c r="D4385" s="38"/>
      <c r="E4385" s="27" t="str">
        <f t="shared" si="548"/>
        <v/>
      </c>
      <c r="F4385" s="28" t="str">
        <f>IF(E4385="","",IFERROR(VLOOKUP(E4385,REGRAS_CST!$A$2:$B$200,2,FALSE),""))</f>
        <v/>
      </c>
      <c r="H4385" s="29">
        <v>8.9999999999999993E-3</v>
      </c>
      <c r="I4385" s="29">
        <v>1E-3</v>
      </c>
      <c r="K4385" s="21" t="str">
        <f>IF(E4385="","",IFERROR(VLOOKUP(E4385,REGRAS_CST!$A$2:$C$200,3,FALSE),""))</f>
        <v/>
      </c>
      <c r="L4385" s="23" t="str">
        <f t="shared" si="549"/>
        <v/>
      </c>
      <c r="M4385" s="24" t="str">
        <f t="shared" si="550"/>
        <v/>
      </c>
      <c r="N4385" s="24" t="str">
        <f t="shared" si="551"/>
        <v/>
      </c>
      <c r="O4385" s="15" t="str">
        <f t="shared" si="554"/>
        <v/>
      </c>
      <c r="P4385" s="31" t="str">
        <f t="shared" si="555"/>
        <v/>
      </c>
      <c r="Q4385" s="8" t="str">
        <f>IF(E4385="","",IFERROR(VLOOKUP(E4385,REGRAS_CST!$A$2:$D$200,4,FALSE),""))</f>
        <v/>
      </c>
      <c r="S4385" s="9">
        <f t="shared" si="552"/>
        <v>8.9999999999999993E-3</v>
      </c>
      <c r="T4385" s="9">
        <f t="shared" si="553"/>
        <v>1E-3</v>
      </c>
      <c r="U4385" s="16">
        <f>IFERROR(INDEX(BASE_CCLASSTRIB!$E:$E, MATCH(TEXT($D4385,"000000"), BASE_CCLASSTRIB!$A:$A, 0))/100, 0)</f>
        <v>0</v>
      </c>
      <c r="V4385" s="16">
        <f>IFERROR(INDEX(BASE_CCLASSTRIB!$F:$F, MATCH(TEXT($D4385,"000000"), BASE_CCLASSTRIB!$A:$A, 0))/100, 0)</f>
        <v>0</v>
      </c>
    </row>
    <row r="4386" spans="4:22" ht="15.75" thickBot="1" x14ac:dyDescent="0.3">
      <c r="D4386" s="38"/>
      <c r="E4386" s="27" t="str">
        <f t="shared" si="548"/>
        <v/>
      </c>
      <c r="F4386" s="28" t="str">
        <f>IF(E4386="","",IFERROR(VLOOKUP(E4386,REGRAS_CST!$A$2:$B$200,2,FALSE),""))</f>
        <v/>
      </c>
      <c r="H4386" s="29">
        <v>8.9999999999999993E-3</v>
      </c>
      <c r="I4386" s="29">
        <v>1E-3</v>
      </c>
      <c r="K4386" s="21" t="str">
        <f>IF(E4386="","",IFERROR(VLOOKUP(E4386,REGRAS_CST!$A$2:$C$200,3,FALSE),""))</f>
        <v/>
      </c>
      <c r="L4386" s="23" t="str">
        <f t="shared" si="549"/>
        <v/>
      </c>
      <c r="M4386" s="24" t="str">
        <f t="shared" si="550"/>
        <v/>
      </c>
      <c r="N4386" s="24" t="str">
        <f t="shared" si="551"/>
        <v/>
      </c>
      <c r="O4386" s="15" t="str">
        <f t="shared" si="554"/>
        <v/>
      </c>
      <c r="P4386" s="31" t="str">
        <f t="shared" si="555"/>
        <v/>
      </c>
      <c r="Q4386" s="8" t="str">
        <f>IF(E4386="","",IFERROR(VLOOKUP(E4386,REGRAS_CST!$A$2:$D$200,4,FALSE),""))</f>
        <v/>
      </c>
      <c r="S4386" s="9">
        <f t="shared" si="552"/>
        <v>8.9999999999999993E-3</v>
      </c>
      <c r="T4386" s="9">
        <f t="shared" si="553"/>
        <v>1E-3</v>
      </c>
      <c r="U4386" s="16">
        <f>IFERROR(INDEX(BASE_CCLASSTRIB!$E:$E, MATCH(TEXT($D4386,"000000"), BASE_CCLASSTRIB!$A:$A, 0))/100, 0)</f>
        <v>0</v>
      </c>
      <c r="V4386" s="16">
        <f>IFERROR(INDEX(BASE_CCLASSTRIB!$F:$F, MATCH(TEXT($D4386,"000000"), BASE_CCLASSTRIB!$A:$A, 0))/100, 0)</f>
        <v>0</v>
      </c>
    </row>
    <row r="4387" spans="4:22" ht="15.75" thickBot="1" x14ac:dyDescent="0.3">
      <c r="D4387" s="38"/>
      <c r="E4387" s="27" t="str">
        <f t="shared" si="548"/>
        <v/>
      </c>
      <c r="F4387" s="28" t="str">
        <f>IF(E4387="","",IFERROR(VLOOKUP(E4387,REGRAS_CST!$A$2:$B$200,2,FALSE),""))</f>
        <v/>
      </c>
      <c r="H4387" s="29">
        <v>8.9999999999999993E-3</v>
      </c>
      <c r="I4387" s="29">
        <v>1E-3</v>
      </c>
      <c r="K4387" s="21" t="str">
        <f>IF(E4387="","",IFERROR(VLOOKUP(E4387,REGRAS_CST!$A$2:$C$200,3,FALSE),""))</f>
        <v/>
      </c>
      <c r="L4387" s="23" t="str">
        <f t="shared" si="549"/>
        <v/>
      </c>
      <c r="M4387" s="24" t="str">
        <f t="shared" si="550"/>
        <v/>
      </c>
      <c r="N4387" s="24" t="str">
        <f t="shared" si="551"/>
        <v/>
      </c>
      <c r="O4387" s="15" t="str">
        <f t="shared" si="554"/>
        <v/>
      </c>
      <c r="P4387" s="31" t="str">
        <f t="shared" si="555"/>
        <v/>
      </c>
      <c r="Q4387" s="8" t="str">
        <f>IF(E4387="","",IFERROR(VLOOKUP(E4387,REGRAS_CST!$A$2:$D$200,4,FALSE),""))</f>
        <v/>
      </c>
      <c r="S4387" s="9">
        <f t="shared" si="552"/>
        <v>8.9999999999999993E-3</v>
      </c>
      <c r="T4387" s="9">
        <f t="shared" si="553"/>
        <v>1E-3</v>
      </c>
      <c r="U4387" s="16">
        <f>IFERROR(INDEX(BASE_CCLASSTRIB!$E:$E, MATCH(TEXT($D4387,"000000"), BASE_CCLASSTRIB!$A:$A, 0))/100, 0)</f>
        <v>0</v>
      </c>
      <c r="V4387" s="16">
        <f>IFERROR(INDEX(BASE_CCLASSTRIB!$F:$F, MATCH(TEXT($D4387,"000000"), BASE_CCLASSTRIB!$A:$A, 0))/100, 0)</f>
        <v>0</v>
      </c>
    </row>
    <row r="4388" spans="4:22" ht="15.75" thickBot="1" x14ac:dyDescent="0.3">
      <c r="D4388" s="38"/>
      <c r="E4388" s="27" t="str">
        <f t="shared" si="548"/>
        <v/>
      </c>
      <c r="F4388" s="28" t="str">
        <f>IF(E4388="","",IFERROR(VLOOKUP(E4388,REGRAS_CST!$A$2:$B$200,2,FALSE),""))</f>
        <v/>
      </c>
      <c r="H4388" s="29">
        <v>8.9999999999999993E-3</v>
      </c>
      <c r="I4388" s="29">
        <v>1E-3</v>
      </c>
      <c r="K4388" s="21" t="str">
        <f>IF(E4388="","",IFERROR(VLOOKUP(E4388,REGRAS_CST!$A$2:$C$200,3,FALSE),""))</f>
        <v/>
      </c>
      <c r="L4388" s="23" t="str">
        <f t="shared" si="549"/>
        <v/>
      </c>
      <c r="M4388" s="24" t="str">
        <f t="shared" si="550"/>
        <v/>
      </c>
      <c r="N4388" s="24" t="str">
        <f t="shared" si="551"/>
        <v/>
      </c>
      <c r="O4388" s="15" t="str">
        <f t="shared" si="554"/>
        <v/>
      </c>
      <c r="P4388" s="31" t="str">
        <f t="shared" si="555"/>
        <v/>
      </c>
      <c r="Q4388" s="8" t="str">
        <f>IF(E4388="","",IFERROR(VLOOKUP(E4388,REGRAS_CST!$A$2:$D$200,4,FALSE),""))</f>
        <v/>
      </c>
      <c r="S4388" s="9">
        <f t="shared" si="552"/>
        <v>8.9999999999999993E-3</v>
      </c>
      <c r="T4388" s="9">
        <f t="shared" si="553"/>
        <v>1E-3</v>
      </c>
      <c r="U4388" s="16">
        <f>IFERROR(INDEX(BASE_CCLASSTRIB!$E:$E, MATCH(TEXT($D4388,"000000"), BASE_CCLASSTRIB!$A:$A, 0))/100, 0)</f>
        <v>0</v>
      </c>
      <c r="V4388" s="16">
        <f>IFERROR(INDEX(BASE_CCLASSTRIB!$F:$F, MATCH(TEXT($D4388,"000000"), BASE_CCLASSTRIB!$A:$A, 0))/100, 0)</f>
        <v>0</v>
      </c>
    </row>
    <row r="4389" spans="4:22" ht="15.75" thickBot="1" x14ac:dyDescent="0.3">
      <c r="D4389" s="38"/>
      <c r="E4389" s="27" t="str">
        <f t="shared" si="548"/>
        <v/>
      </c>
      <c r="F4389" s="28" t="str">
        <f>IF(E4389="","",IFERROR(VLOOKUP(E4389,REGRAS_CST!$A$2:$B$200,2,FALSE),""))</f>
        <v/>
      </c>
      <c r="H4389" s="29">
        <v>8.9999999999999993E-3</v>
      </c>
      <c r="I4389" s="29">
        <v>1E-3</v>
      </c>
      <c r="K4389" s="21" t="str">
        <f>IF(E4389="","",IFERROR(VLOOKUP(E4389,REGRAS_CST!$A$2:$C$200,3,FALSE),""))</f>
        <v/>
      </c>
      <c r="L4389" s="23" t="str">
        <f t="shared" si="549"/>
        <v/>
      </c>
      <c r="M4389" s="24" t="str">
        <f t="shared" si="550"/>
        <v/>
      </c>
      <c r="N4389" s="24" t="str">
        <f t="shared" si="551"/>
        <v/>
      </c>
      <c r="O4389" s="15" t="str">
        <f t="shared" si="554"/>
        <v/>
      </c>
      <c r="P4389" s="31" t="str">
        <f t="shared" si="555"/>
        <v/>
      </c>
      <c r="Q4389" s="8" t="str">
        <f>IF(E4389="","",IFERROR(VLOOKUP(E4389,REGRAS_CST!$A$2:$D$200,4,FALSE),""))</f>
        <v/>
      </c>
      <c r="S4389" s="9">
        <f t="shared" si="552"/>
        <v>8.9999999999999993E-3</v>
      </c>
      <c r="T4389" s="9">
        <f t="shared" si="553"/>
        <v>1E-3</v>
      </c>
      <c r="U4389" s="16">
        <f>IFERROR(INDEX(BASE_CCLASSTRIB!$E:$E, MATCH(TEXT($D4389,"000000"), BASE_CCLASSTRIB!$A:$A, 0))/100, 0)</f>
        <v>0</v>
      </c>
      <c r="V4389" s="16">
        <f>IFERROR(INDEX(BASE_CCLASSTRIB!$F:$F, MATCH(TEXT($D4389,"000000"), BASE_CCLASSTRIB!$A:$A, 0))/100, 0)</f>
        <v>0</v>
      </c>
    </row>
    <row r="4390" spans="4:22" ht="15.75" thickBot="1" x14ac:dyDescent="0.3">
      <c r="D4390" s="38"/>
      <c r="E4390" s="27" t="str">
        <f t="shared" si="548"/>
        <v/>
      </c>
      <c r="F4390" s="28" t="str">
        <f>IF(E4390="","",IFERROR(VLOOKUP(E4390,REGRAS_CST!$A$2:$B$200,2,FALSE),""))</f>
        <v/>
      </c>
      <c r="H4390" s="29">
        <v>8.9999999999999993E-3</v>
      </c>
      <c r="I4390" s="29">
        <v>1E-3</v>
      </c>
      <c r="K4390" s="21" t="str">
        <f>IF(E4390="","",IFERROR(VLOOKUP(E4390,REGRAS_CST!$A$2:$C$200,3,FALSE),""))</f>
        <v/>
      </c>
      <c r="L4390" s="23" t="str">
        <f t="shared" si="549"/>
        <v/>
      </c>
      <c r="M4390" s="24" t="str">
        <f t="shared" si="550"/>
        <v/>
      </c>
      <c r="N4390" s="24" t="str">
        <f t="shared" si="551"/>
        <v/>
      </c>
      <c r="O4390" s="15" t="str">
        <f t="shared" si="554"/>
        <v/>
      </c>
      <c r="P4390" s="31" t="str">
        <f t="shared" si="555"/>
        <v/>
      </c>
      <c r="Q4390" s="8" t="str">
        <f>IF(E4390="","",IFERROR(VLOOKUP(E4390,REGRAS_CST!$A$2:$D$200,4,FALSE),""))</f>
        <v/>
      </c>
      <c r="S4390" s="9">
        <f t="shared" si="552"/>
        <v>8.9999999999999993E-3</v>
      </c>
      <c r="T4390" s="9">
        <f t="shared" si="553"/>
        <v>1E-3</v>
      </c>
      <c r="U4390" s="16">
        <f>IFERROR(INDEX(BASE_CCLASSTRIB!$E:$E, MATCH(TEXT($D4390,"000000"), BASE_CCLASSTRIB!$A:$A, 0))/100, 0)</f>
        <v>0</v>
      </c>
      <c r="V4390" s="16">
        <f>IFERROR(INDEX(BASE_CCLASSTRIB!$F:$F, MATCH(TEXT($D4390,"000000"), BASE_CCLASSTRIB!$A:$A, 0))/100, 0)</f>
        <v>0</v>
      </c>
    </row>
    <row r="4391" spans="4:22" ht="15.75" thickBot="1" x14ac:dyDescent="0.3">
      <c r="D4391" s="38"/>
      <c r="E4391" s="27" t="str">
        <f t="shared" si="548"/>
        <v/>
      </c>
      <c r="F4391" s="28" t="str">
        <f>IF(E4391="","",IFERROR(VLOOKUP(E4391,REGRAS_CST!$A$2:$B$200,2,FALSE),""))</f>
        <v/>
      </c>
      <c r="H4391" s="29">
        <v>8.9999999999999993E-3</v>
      </c>
      <c r="I4391" s="29">
        <v>1E-3</v>
      </c>
      <c r="K4391" s="21" t="str">
        <f>IF(E4391="","",IFERROR(VLOOKUP(E4391,REGRAS_CST!$A$2:$C$200,3,FALSE),""))</f>
        <v/>
      </c>
      <c r="L4391" s="23" t="str">
        <f t="shared" si="549"/>
        <v/>
      </c>
      <c r="M4391" s="24" t="str">
        <f t="shared" si="550"/>
        <v/>
      </c>
      <c r="N4391" s="24" t="str">
        <f t="shared" si="551"/>
        <v/>
      </c>
      <c r="O4391" s="15" t="str">
        <f t="shared" si="554"/>
        <v/>
      </c>
      <c r="P4391" s="31" t="str">
        <f t="shared" si="555"/>
        <v/>
      </c>
      <c r="Q4391" s="8" t="str">
        <f>IF(E4391="","",IFERROR(VLOOKUP(E4391,REGRAS_CST!$A$2:$D$200,4,FALSE),""))</f>
        <v/>
      </c>
      <c r="S4391" s="9">
        <f t="shared" si="552"/>
        <v>8.9999999999999993E-3</v>
      </c>
      <c r="T4391" s="9">
        <f t="shared" si="553"/>
        <v>1E-3</v>
      </c>
      <c r="U4391" s="16">
        <f>IFERROR(INDEX(BASE_CCLASSTRIB!$E:$E, MATCH(TEXT($D4391,"000000"), BASE_CCLASSTRIB!$A:$A, 0))/100, 0)</f>
        <v>0</v>
      </c>
      <c r="V4391" s="16">
        <f>IFERROR(INDEX(BASE_CCLASSTRIB!$F:$F, MATCH(TEXT($D4391,"000000"), BASE_CCLASSTRIB!$A:$A, 0))/100, 0)</f>
        <v>0</v>
      </c>
    </row>
    <row r="4392" spans="4:22" ht="15.75" thickBot="1" x14ac:dyDescent="0.3">
      <c r="D4392" s="38"/>
      <c r="E4392" s="27" t="str">
        <f t="shared" si="548"/>
        <v/>
      </c>
      <c r="F4392" s="28" t="str">
        <f>IF(E4392="","",IFERROR(VLOOKUP(E4392,REGRAS_CST!$A$2:$B$200,2,FALSE),""))</f>
        <v/>
      </c>
      <c r="H4392" s="29">
        <v>8.9999999999999993E-3</v>
      </c>
      <c r="I4392" s="29">
        <v>1E-3</v>
      </c>
      <c r="K4392" s="21" t="str">
        <f>IF(E4392="","",IFERROR(VLOOKUP(E4392,REGRAS_CST!$A$2:$C$200,3,FALSE),""))</f>
        <v/>
      </c>
      <c r="L4392" s="23" t="str">
        <f t="shared" si="549"/>
        <v/>
      </c>
      <c r="M4392" s="24" t="str">
        <f t="shared" si="550"/>
        <v/>
      </c>
      <c r="N4392" s="24" t="str">
        <f t="shared" si="551"/>
        <v/>
      </c>
      <c r="O4392" s="15" t="str">
        <f t="shared" si="554"/>
        <v/>
      </c>
      <c r="P4392" s="31" t="str">
        <f t="shared" si="555"/>
        <v/>
      </c>
      <c r="Q4392" s="8" t="str">
        <f>IF(E4392="","",IFERROR(VLOOKUP(E4392,REGRAS_CST!$A$2:$D$200,4,FALSE),""))</f>
        <v/>
      </c>
      <c r="S4392" s="9">
        <f t="shared" si="552"/>
        <v>8.9999999999999993E-3</v>
      </c>
      <c r="T4392" s="9">
        <f t="shared" si="553"/>
        <v>1E-3</v>
      </c>
      <c r="U4392" s="16">
        <f>IFERROR(INDEX(BASE_CCLASSTRIB!$E:$E, MATCH(TEXT($D4392,"000000"), BASE_CCLASSTRIB!$A:$A, 0))/100, 0)</f>
        <v>0</v>
      </c>
      <c r="V4392" s="16">
        <f>IFERROR(INDEX(BASE_CCLASSTRIB!$F:$F, MATCH(TEXT($D4392,"000000"), BASE_CCLASSTRIB!$A:$A, 0))/100, 0)</f>
        <v>0</v>
      </c>
    </row>
    <row r="4393" spans="4:22" ht="15.75" thickBot="1" x14ac:dyDescent="0.3">
      <c r="D4393" s="38"/>
      <c r="E4393" s="27" t="str">
        <f t="shared" si="548"/>
        <v/>
      </c>
      <c r="F4393" s="28" t="str">
        <f>IF(E4393="","",IFERROR(VLOOKUP(E4393,REGRAS_CST!$A$2:$B$200,2,FALSE),""))</f>
        <v/>
      </c>
      <c r="H4393" s="29">
        <v>8.9999999999999993E-3</v>
      </c>
      <c r="I4393" s="29">
        <v>1E-3</v>
      </c>
      <c r="K4393" s="21" t="str">
        <f>IF(E4393="","",IFERROR(VLOOKUP(E4393,REGRAS_CST!$A$2:$C$200,3,FALSE),""))</f>
        <v/>
      </c>
      <c r="L4393" s="23" t="str">
        <f t="shared" si="549"/>
        <v/>
      </c>
      <c r="M4393" s="24" t="str">
        <f t="shared" si="550"/>
        <v/>
      </c>
      <c r="N4393" s="24" t="str">
        <f t="shared" si="551"/>
        <v/>
      </c>
      <c r="O4393" s="15" t="str">
        <f t="shared" si="554"/>
        <v/>
      </c>
      <c r="P4393" s="31" t="str">
        <f t="shared" si="555"/>
        <v/>
      </c>
      <c r="Q4393" s="8" t="str">
        <f>IF(E4393="","",IFERROR(VLOOKUP(E4393,REGRAS_CST!$A$2:$D$200,4,FALSE),""))</f>
        <v/>
      </c>
      <c r="S4393" s="9">
        <f t="shared" si="552"/>
        <v>8.9999999999999993E-3</v>
      </c>
      <c r="T4393" s="9">
        <f t="shared" si="553"/>
        <v>1E-3</v>
      </c>
      <c r="U4393" s="16">
        <f>IFERROR(INDEX(BASE_CCLASSTRIB!$E:$E, MATCH(TEXT($D4393,"000000"), BASE_CCLASSTRIB!$A:$A, 0))/100, 0)</f>
        <v>0</v>
      </c>
      <c r="V4393" s="16">
        <f>IFERROR(INDEX(BASE_CCLASSTRIB!$F:$F, MATCH(TEXT($D4393,"000000"), BASE_CCLASSTRIB!$A:$A, 0))/100, 0)</f>
        <v>0</v>
      </c>
    </row>
    <row r="4394" spans="4:22" ht="15.75" thickBot="1" x14ac:dyDescent="0.3">
      <c r="D4394" s="38"/>
      <c r="E4394" s="27" t="str">
        <f t="shared" si="548"/>
        <v/>
      </c>
      <c r="F4394" s="28" t="str">
        <f>IF(E4394="","",IFERROR(VLOOKUP(E4394,REGRAS_CST!$A$2:$B$200,2,FALSE),""))</f>
        <v/>
      </c>
      <c r="H4394" s="29">
        <v>8.9999999999999993E-3</v>
      </c>
      <c r="I4394" s="29">
        <v>1E-3</v>
      </c>
      <c r="K4394" s="21" t="str">
        <f>IF(E4394="","",IFERROR(VLOOKUP(E4394,REGRAS_CST!$A$2:$C$200,3,FALSE),""))</f>
        <v/>
      </c>
      <c r="L4394" s="23" t="str">
        <f t="shared" si="549"/>
        <v/>
      </c>
      <c r="M4394" s="24" t="str">
        <f t="shared" si="550"/>
        <v/>
      </c>
      <c r="N4394" s="24" t="str">
        <f t="shared" si="551"/>
        <v/>
      </c>
      <c r="O4394" s="15" t="str">
        <f t="shared" si="554"/>
        <v/>
      </c>
      <c r="P4394" s="31" t="str">
        <f t="shared" si="555"/>
        <v/>
      </c>
      <c r="Q4394" s="8" t="str">
        <f>IF(E4394="","",IFERROR(VLOOKUP(E4394,REGRAS_CST!$A$2:$D$200,4,FALSE),""))</f>
        <v/>
      </c>
      <c r="S4394" s="9">
        <f t="shared" si="552"/>
        <v>8.9999999999999993E-3</v>
      </c>
      <c r="T4394" s="9">
        <f t="shared" si="553"/>
        <v>1E-3</v>
      </c>
      <c r="U4394" s="16">
        <f>IFERROR(INDEX(BASE_CCLASSTRIB!$E:$E, MATCH(TEXT($D4394,"000000"), BASE_CCLASSTRIB!$A:$A, 0))/100, 0)</f>
        <v>0</v>
      </c>
      <c r="V4394" s="16">
        <f>IFERROR(INDEX(BASE_CCLASSTRIB!$F:$F, MATCH(TEXT($D4394,"000000"), BASE_CCLASSTRIB!$A:$A, 0))/100, 0)</f>
        <v>0</v>
      </c>
    </row>
    <row r="4395" spans="4:22" ht="15.75" thickBot="1" x14ac:dyDescent="0.3">
      <c r="D4395" s="38"/>
      <c r="E4395" s="27" t="str">
        <f t="shared" si="548"/>
        <v/>
      </c>
      <c r="F4395" s="28" t="str">
        <f>IF(E4395="","",IFERROR(VLOOKUP(E4395,REGRAS_CST!$A$2:$B$200,2,FALSE),""))</f>
        <v/>
      </c>
      <c r="H4395" s="29">
        <v>8.9999999999999993E-3</v>
      </c>
      <c r="I4395" s="29">
        <v>1E-3</v>
      </c>
      <c r="K4395" s="21" t="str">
        <f>IF(E4395="","",IFERROR(VLOOKUP(E4395,REGRAS_CST!$A$2:$C$200,3,FALSE),""))</f>
        <v/>
      </c>
      <c r="L4395" s="23" t="str">
        <f t="shared" si="549"/>
        <v/>
      </c>
      <c r="M4395" s="24" t="str">
        <f t="shared" si="550"/>
        <v/>
      </c>
      <c r="N4395" s="24" t="str">
        <f t="shared" si="551"/>
        <v/>
      </c>
      <c r="O4395" s="15" t="str">
        <f t="shared" si="554"/>
        <v/>
      </c>
      <c r="P4395" s="31" t="str">
        <f t="shared" si="555"/>
        <v/>
      </c>
      <c r="Q4395" s="8" t="str">
        <f>IF(E4395="","",IFERROR(VLOOKUP(E4395,REGRAS_CST!$A$2:$D$200,4,FALSE),""))</f>
        <v/>
      </c>
      <c r="S4395" s="9">
        <f t="shared" si="552"/>
        <v>8.9999999999999993E-3</v>
      </c>
      <c r="T4395" s="9">
        <f t="shared" si="553"/>
        <v>1E-3</v>
      </c>
      <c r="U4395" s="16">
        <f>IFERROR(INDEX(BASE_CCLASSTRIB!$E:$E, MATCH(TEXT($D4395,"000000"), BASE_CCLASSTRIB!$A:$A, 0))/100, 0)</f>
        <v>0</v>
      </c>
      <c r="V4395" s="16">
        <f>IFERROR(INDEX(BASE_CCLASSTRIB!$F:$F, MATCH(TEXT($D4395,"000000"), BASE_CCLASSTRIB!$A:$A, 0))/100, 0)</f>
        <v>0</v>
      </c>
    </row>
    <row r="4396" spans="4:22" ht="15.75" thickBot="1" x14ac:dyDescent="0.3">
      <c r="D4396" s="38"/>
      <c r="E4396" s="27" t="str">
        <f t="shared" si="548"/>
        <v/>
      </c>
      <c r="F4396" s="28" t="str">
        <f>IF(E4396="","",IFERROR(VLOOKUP(E4396,REGRAS_CST!$A$2:$B$200,2,FALSE),""))</f>
        <v/>
      </c>
      <c r="H4396" s="29">
        <v>8.9999999999999993E-3</v>
      </c>
      <c r="I4396" s="29">
        <v>1E-3</v>
      </c>
      <c r="K4396" s="21" t="str">
        <f>IF(E4396="","",IFERROR(VLOOKUP(E4396,REGRAS_CST!$A$2:$C$200,3,FALSE),""))</f>
        <v/>
      </c>
      <c r="L4396" s="23" t="str">
        <f t="shared" si="549"/>
        <v/>
      </c>
      <c r="M4396" s="24" t="str">
        <f t="shared" si="550"/>
        <v/>
      </c>
      <c r="N4396" s="24" t="str">
        <f t="shared" si="551"/>
        <v/>
      </c>
      <c r="O4396" s="15" t="str">
        <f t="shared" si="554"/>
        <v/>
      </c>
      <c r="P4396" s="31" t="str">
        <f t="shared" si="555"/>
        <v/>
      </c>
      <c r="Q4396" s="8" t="str">
        <f>IF(E4396="","",IFERROR(VLOOKUP(E4396,REGRAS_CST!$A$2:$D$200,4,FALSE),""))</f>
        <v/>
      </c>
      <c r="S4396" s="9">
        <f t="shared" si="552"/>
        <v>8.9999999999999993E-3</v>
      </c>
      <c r="T4396" s="9">
        <f t="shared" si="553"/>
        <v>1E-3</v>
      </c>
      <c r="U4396" s="16">
        <f>IFERROR(INDEX(BASE_CCLASSTRIB!$E:$E, MATCH(TEXT($D4396,"000000"), BASE_CCLASSTRIB!$A:$A, 0))/100, 0)</f>
        <v>0</v>
      </c>
      <c r="V4396" s="16">
        <f>IFERROR(INDEX(BASE_CCLASSTRIB!$F:$F, MATCH(TEXT($D4396,"000000"), BASE_CCLASSTRIB!$A:$A, 0))/100, 0)</f>
        <v>0</v>
      </c>
    </row>
    <row r="4397" spans="4:22" ht="15.75" thickBot="1" x14ac:dyDescent="0.3">
      <c r="D4397" s="38"/>
      <c r="E4397" s="27" t="str">
        <f t="shared" si="548"/>
        <v/>
      </c>
      <c r="F4397" s="28" t="str">
        <f>IF(E4397="","",IFERROR(VLOOKUP(E4397,REGRAS_CST!$A$2:$B$200,2,FALSE),""))</f>
        <v/>
      </c>
      <c r="H4397" s="29">
        <v>8.9999999999999993E-3</v>
      </c>
      <c r="I4397" s="29">
        <v>1E-3</v>
      </c>
      <c r="K4397" s="21" t="str">
        <f>IF(E4397="","",IFERROR(VLOOKUP(E4397,REGRAS_CST!$A$2:$C$200,3,FALSE),""))</f>
        <v/>
      </c>
      <c r="L4397" s="23" t="str">
        <f t="shared" si="549"/>
        <v/>
      </c>
      <c r="M4397" s="24" t="str">
        <f t="shared" si="550"/>
        <v/>
      </c>
      <c r="N4397" s="24" t="str">
        <f t="shared" si="551"/>
        <v/>
      </c>
      <c r="O4397" s="15" t="str">
        <f t="shared" si="554"/>
        <v/>
      </c>
      <c r="P4397" s="31" t="str">
        <f t="shared" si="555"/>
        <v/>
      </c>
      <c r="Q4397" s="8" t="str">
        <f>IF(E4397="","",IFERROR(VLOOKUP(E4397,REGRAS_CST!$A$2:$D$200,4,FALSE),""))</f>
        <v/>
      </c>
      <c r="S4397" s="9">
        <f t="shared" si="552"/>
        <v>8.9999999999999993E-3</v>
      </c>
      <c r="T4397" s="9">
        <f t="shared" si="553"/>
        <v>1E-3</v>
      </c>
      <c r="U4397" s="16">
        <f>IFERROR(INDEX(BASE_CCLASSTRIB!$E:$E, MATCH(TEXT($D4397,"000000"), BASE_CCLASSTRIB!$A:$A, 0))/100, 0)</f>
        <v>0</v>
      </c>
      <c r="V4397" s="16">
        <f>IFERROR(INDEX(BASE_CCLASSTRIB!$F:$F, MATCH(TEXT($D4397,"000000"), BASE_CCLASSTRIB!$A:$A, 0))/100, 0)</f>
        <v>0</v>
      </c>
    </row>
    <row r="4398" spans="4:22" ht="15.75" thickBot="1" x14ac:dyDescent="0.3">
      <c r="D4398" s="38"/>
      <c r="E4398" s="27" t="str">
        <f t="shared" si="548"/>
        <v/>
      </c>
      <c r="F4398" s="28" t="str">
        <f>IF(E4398="","",IFERROR(VLOOKUP(E4398,REGRAS_CST!$A$2:$B$200,2,FALSE),""))</f>
        <v/>
      </c>
      <c r="H4398" s="29">
        <v>8.9999999999999993E-3</v>
      </c>
      <c r="I4398" s="29">
        <v>1E-3</v>
      </c>
      <c r="K4398" s="21" t="str">
        <f>IF(E4398="","",IFERROR(VLOOKUP(E4398,REGRAS_CST!$A$2:$C$200,3,FALSE),""))</f>
        <v/>
      </c>
      <c r="L4398" s="23" t="str">
        <f t="shared" si="549"/>
        <v/>
      </c>
      <c r="M4398" s="24" t="str">
        <f t="shared" si="550"/>
        <v/>
      </c>
      <c r="N4398" s="24" t="str">
        <f t="shared" si="551"/>
        <v/>
      </c>
      <c r="O4398" s="15" t="str">
        <f t="shared" si="554"/>
        <v/>
      </c>
      <c r="P4398" s="31" t="str">
        <f t="shared" si="555"/>
        <v/>
      </c>
      <c r="Q4398" s="8" t="str">
        <f>IF(E4398="","",IFERROR(VLOOKUP(E4398,REGRAS_CST!$A$2:$D$200,4,FALSE),""))</f>
        <v/>
      </c>
      <c r="S4398" s="9">
        <f t="shared" si="552"/>
        <v>8.9999999999999993E-3</v>
      </c>
      <c r="T4398" s="9">
        <f t="shared" si="553"/>
        <v>1E-3</v>
      </c>
      <c r="U4398" s="16">
        <f>IFERROR(INDEX(BASE_CCLASSTRIB!$E:$E, MATCH(TEXT($D4398,"000000"), BASE_CCLASSTRIB!$A:$A, 0))/100, 0)</f>
        <v>0</v>
      </c>
      <c r="V4398" s="16">
        <f>IFERROR(INDEX(BASE_CCLASSTRIB!$F:$F, MATCH(TEXT($D4398,"000000"), BASE_CCLASSTRIB!$A:$A, 0))/100, 0)</f>
        <v>0</v>
      </c>
    </row>
    <row r="4399" spans="4:22" ht="15.75" thickBot="1" x14ac:dyDescent="0.3">
      <c r="D4399" s="38"/>
      <c r="E4399" s="27" t="str">
        <f t="shared" si="548"/>
        <v/>
      </c>
      <c r="F4399" s="28" t="str">
        <f>IF(E4399="","",IFERROR(VLOOKUP(E4399,REGRAS_CST!$A$2:$B$200,2,FALSE),""))</f>
        <v/>
      </c>
      <c r="H4399" s="29">
        <v>8.9999999999999993E-3</v>
      </c>
      <c r="I4399" s="29">
        <v>1E-3</v>
      </c>
      <c r="K4399" s="21" t="str">
        <f>IF(E4399="","",IFERROR(VLOOKUP(E4399,REGRAS_CST!$A$2:$C$200,3,FALSE),""))</f>
        <v/>
      </c>
      <c r="L4399" s="23" t="str">
        <f t="shared" si="549"/>
        <v/>
      </c>
      <c r="M4399" s="24" t="str">
        <f t="shared" si="550"/>
        <v/>
      </c>
      <c r="N4399" s="24" t="str">
        <f t="shared" si="551"/>
        <v/>
      </c>
      <c r="O4399" s="15" t="str">
        <f t="shared" si="554"/>
        <v/>
      </c>
      <c r="P4399" s="31" t="str">
        <f t="shared" si="555"/>
        <v/>
      </c>
      <c r="Q4399" s="8" t="str">
        <f>IF(E4399="","",IFERROR(VLOOKUP(E4399,REGRAS_CST!$A$2:$D$200,4,FALSE),""))</f>
        <v/>
      </c>
      <c r="S4399" s="9">
        <f t="shared" si="552"/>
        <v>8.9999999999999993E-3</v>
      </c>
      <c r="T4399" s="9">
        <f t="shared" si="553"/>
        <v>1E-3</v>
      </c>
      <c r="U4399" s="16">
        <f>IFERROR(INDEX(BASE_CCLASSTRIB!$E:$E, MATCH(TEXT($D4399,"000000"), BASE_CCLASSTRIB!$A:$A, 0))/100, 0)</f>
        <v>0</v>
      </c>
      <c r="V4399" s="16">
        <f>IFERROR(INDEX(BASE_CCLASSTRIB!$F:$F, MATCH(TEXT($D4399,"000000"), BASE_CCLASSTRIB!$A:$A, 0))/100, 0)</f>
        <v>0</v>
      </c>
    </row>
    <row r="4400" spans="4:22" ht="15.75" thickBot="1" x14ac:dyDescent="0.3">
      <c r="D4400" s="38"/>
      <c r="E4400" s="27" t="str">
        <f t="shared" si="548"/>
        <v/>
      </c>
      <c r="F4400" s="28" t="str">
        <f>IF(E4400="","",IFERROR(VLOOKUP(E4400,REGRAS_CST!$A$2:$B$200,2,FALSE),""))</f>
        <v/>
      </c>
      <c r="H4400" s="29">
        <v>8.9999999999999993E-3</v>
      </c>
      <c r="I4400" s="29">
        <v>1E-3</v>
      </c>
      <c r="K4400" s="21" t="str">
        <f>IF(E4400="","",IFERROR(VLOOKUP(E4400,REGRAS_CST!$A$2:$C$200,3,FALSE),""))</f>
        <v/>
      </c>
      <c r="L4400" s="23" t="str">
        <f t="shared" si="549"/>
        <v/>
      </c>
      <c r="M4400" s="24" t="str">
        <f t="shared" si="550"/>
        <v/>
      </c>
      <c r="N4400" s="24" t="str">
        <f t="shared" si="551"/>
        <v/>
      </c>
      <c r="O4400" s="15" t="str">
        <f t="shared" si="554"/>
        <v/>
      </c>
      <c r="P4400" s="31" t="str">
        <f t="shared" si="555"/>
        <v/>
      </c>
      <c r="Q4400" s="8" t="str">
        <f>IF(E4400="","",IFERROR(VLOOKUP(E4400,REGRAS_CST!$A$2:$D$200,4,FALSE),""))</f>
        <v/>
      </c>
      <c r="S4400" s="9">
        <f t="shared" si="552"/>
        <v>8.9999999999999993E-3</v>
      </c>
      <c r="T4400" s="9">
        <f t="shared" si="553"/>
        <v>1E-3</v>
      </c>
      <c r="U4400" s="16">
        <f>IFERROR(INDEX(BASE_CCLASSTRIB!$E:$E, MATCH(TEXT($D4400,"000000"), BASE_CCLASSTRIB!$A:$A, 0))/100, 0)</f>
        <v>0</v>
      </c>
      <c r="V4400" s="16">
        <f>IFERROR(INDEX(BASE_CCLASSTRIB!$F:$F, MATCH(TEXT($D4400,"000000"), BASE_CCLASSTRIB!$A:$A, 0))/100, 0)</f>
        <v>0</v>
      </c>
    </row>
    <row r="4401" spans="4:22" ht="15.75" thickBot="1" x14ac:dyDescent="0.3">
      <c r="D4401" s="38"/>
      <c r="E4401" s="27" t="str">
        <f t="shared" si="548"/>
        <v/>
      </c>
      <c r="F4401" s="28" t="str">
        <f>IF(E4401="","",IFERROR(VLOOKUP(E4401,REGRAS_CST!$A$2:$B$200,2,FALSE),""))</f>
        <v/>
      </c>
      <c r="H4401" s="29">
        <v>8.9999999999999993E-3</v>
      </c>
      <c r="I4401" s="29">
        <v>1E-3</v>
      </c>
      <c r="K4401" s="21" t="str">
        <f>IF(E4401="","",IFERROR(VLOOKUP(E4401,REGRAS_CST!$A$2:$C$200,3,FALSE),""))</f>
        <v/>
      </c>
      <c r="L4401" s="23" t="str">
        <f t="shared" si="549"/>
        <v/>
      </c>
      <c r="M4401" s="24" t="str">
        <f t="shared" si="550"/>
        <v/>
      </c>
      <c r="N4401" s="24" t="str">
        <f t="shared" si="551"/>
        <v/>
      </c>
      <c r="O4401" s="15" t="str">
        <f t="shared" si="554"/>
        <v/>
      </c>
      <c r="P4401" s="31" t="str">
        <f t="shared" si="555"/>
        <v/>
      </c>
      <c r="Q4401" s="8" t="str">
        <f>IF(E4401="","",IFERROR(VLOOKUP(E4401,REGRAS_CST!$A$2:$D$200,4,FALSE),""))</f>
        <v/>
      </c>
      <c r="S4401" s="9">
        <f t="shared" si="552"/>
        <v>8.9999999999999993E-3</v>
      </c>
      <c r="T4401" s="9">
        <f t="shared" si="553"/>
        <v>1E-3</v>
      </c>
      <c r="U4401" s="16">
        <f>IFERROR(INDEX(BASE_CCLASSTRIB!$E:$E, MATCH(TEXT($D4401,"000000"), BASE_CCLASSTRIB!$A:$A, 0))/100, 0)</f>
        <v>0</v>
      </c>
      <c r="V4401" s="16">
        <f>IFERROR(INDEX(BASE_CCLASSTRIB!$F:$F, MATCH(TEXT($D4401,"000000"), BASE_CCLASSTRIB!$A:$A, 0))/100, 0)</f>
        <v>0</v>
      </c>
    </row>
    <row r="4402" spans="4:22" ht="15.75" thickBot="1" x14ac:dyDescent="0.3">
      <c r="D4402" s="38"/>
      <c r="E4402" s="27" t="str">
        <f t="shared" si="548"/>
        <v/>
      </c>
      <c r="F4402" s="28" t="str">
        <f>IF(E4402="","",IFERROR(VLOOKUP(E4402,REGRAS_CST!$A$2:$B$200,2,FALSE),""))</f>
        <v/>
      </c>
      <c r="H4402" s="29">
        <v>8.9999999999999993E-3</v>
      </c>
      <c r="I4402" s="29">
        <v>1E-3</v>
      </c>
      <c r="K4402" s="21" t="str">
        <f>IF(E4402="","",IFERROR(VLOOKUP(E4402,REGRAS_CST!$A$2:$C$200,3,FALSE),""))</f>
        <v/>
      </c>
      <c r="L4402" s="23" t="str">
        <f t="shared" si="549"/>
        <v/>
      </c>
      <c r="M4402" s="24" t="str">
        <f t="shared" si="550"/>
        <v/>
      </c>
      <c r="N4402" s="24" t="str">
        <f t="shared" si="551"/>
        <v/>
      </c>
      <c r="O4402" s="15" t="str">
        <f t="shared" si="554"/>
        <v/>
      </c>
      <c r="P4402" s="31" t="str">
        <f t="shared" si="555"/>
        <v/>
      </c>
      <c r="Q4402" s="8" t="str">
        <f>IF(E4402="","",IFERROR(VLOOKUP(E4402,REGRAS_CST!$A$2:$D$200,4,FALSE),""))</f>
        <v/>
      </c>
      <c r="S4402" s="9">
        <f t="shared" si="552"/>
        <v>8.9999999999999993E-3</v>
      </c>
      <c r="T4402" s="9">
        <f t="shared" si="553"/>
        <v>1E-3</v>
      </c>
      <c r="U4402" s="16">
        <f>IFERROR(INDEX(BASE_CCLASSTRIB!$E:$E, MATCH(TEXT($D4402,"000000"), BASE_CCLASSTRIB!$A:$A, 0))/100, 0)</f>
        <v>0</v>
      </c>
      <c r="V4402" s="16">
        <f>IFERROR(INDEX(BASE_CCLASSTRIB!$F:$F, MATCH(TEXT($D4402,"000000"), BASE_CCLASSTRIB!$A:$A, 0))/100, 0)</f>
        <v>0</v>
      </c>
    </row>
    <row r="4403" spans="4:22" ht="15.75" thickBot="1" x14ac:dyDescent="0.3">
      <c r="D4403" s="38"/>
      <c r="E4403" s="27" t="str">
        <f t="shared" si="548"/>
        <v/>
      </c>
      <c r="F4403" s="28" t="str">
        <f>IF(E4403="","",IFERROR(VLOOKUP(E4403,REGRAS_CST!$A$2:$B$200,2,FALSE),""))</f>
        <v/>
      </c>
      <c r="H4403" s="29">
        <v>8.9999999999999993E-3</v>
      </c>
      <c r="I4403" s="29">
        <v>1E-3</v>
      </c>
      <c r="K4403" s="21" t="str">
        <f>IF(E4403="","",IFERROR(VLOOKUP(E4403,REGRAS_CST!$A$2:$C$200,3,FALSE),""))</f>
        <v/>
      </c>
      <c r="L4403" s="23" t="str">
        <f t="shared" si="549"/>
        <v/>
      </c>
      <c r="M4403" s="24" t="str">
        <f t="shared" si="550"/>
        <v/>
      </c>
      <c r="N4403" s="24" t="str">
        <f t="shared" si="551"/>
        <v/>
      </c>
      <c r="O4403" s="15" t="str">
        <f t="shared" si="554"/>
        <v/>
      </c>
      <c r="P4403" s="31" t="str">
        <f t="shared" si="555"/>
        <v/>
      </c>
      <c r="Q4403" s="8" t="str">
        <f>IF(E4403="","",IFERROR(VLOOKUP(E4403,REGRAS_CST!$A$2:$D$200,4,FALSE),""))</f>
        <v/>
      </c>
      <c r="S4403" s="9">
        <f t="shared" si="552"/>
        <v>8.9999999999999993E-3</v>
      </c>
      <c r="T4403" s="9">
        <f t="shared" si="553"/>
        <v>1E-3</v>
      </c>
      <c r="U4403" s="16">
        <f>IFERROR(INDEX(BASE_CCLASSTRIB!$E:$E, MATCH(TEXT($D4403,"000000"), BASE_CCLASSTRIB!$A:$A, 0))/100, 0)</f>
        <v>0</v>
      </c>
      <c r="V4403" s="16">
        <f>IFERROR(INDEX(BASE_CCLASSTRIB!$F:$F, MATCH(TEXT($D4403,"000000"), BASE_CCLASSTRIB!$A:$A, 0))/100, 0)</f>
        <v>0</v>
      </c>
    </row>
    <row r="4404" spans="4:22" ht="15.75" thickBot="1" x14ac:dyDescent="0.3">
      <c r="D4404" s="38"/>
      <c r="E4404" s="27" t="str">
        <f t="shared" si="548"/>
        <v/>
      </c>
      <c r="F4404" s="28" t="str">
        <f>IF(E4404="","",IFERROR(VLOOKUP(E4404,REGRAS_CST!$A$2:$B$200,2,FALSE),""))</f>
        <v/>
      </c>
      <c r="H4404" s="29">
        <v>8.9999999999999993E-3</v>
      </c>
      <c r="I4404" s="29">
        <v>1E-3</v>
      </c>
      <c r="K4404" s="21" t="str">
        <f>IF(E4404="","",IFERROR(VLOOKUP(E4404,REGRAS_CST!$A$2:$C$200,3,FALSE),""))</f>
        <v/>
      </c>
      <c r="L4404" s="23" t="str">
        <f t="shared" si="549"/>
        <v/>
      </c>
      <c r="M4404" s="24" t="str">
        <f t="shared" si="550"/>
        <v/>
      </c>
      <c r="N4404" s="24" t="str">
        <f t="shared" si="551"/>
        <v/>
      </c>
      <c r="O4404" s="15" t="str">
        <f t="shared" si="554"/>
        <v/>
      </c>
      <c r="P4404" s="31" t="str">
        <f t="shared" si="555"/>
        <v/>
      </c>
      <c r="Q4404" s="8" t="str">
        <f>IF(E4404="","",IFERROR(VLOOKUP(E4404,REGRAS_CST!$A$2:$D$200,4,FALSE),""))</f>
        <v/>
      </c>
      <c r="S4404" s="9">
        <f t="shared" si="552"/>
        <v>8.9999999999999993E-3</v>
      </c>
      <c r="T4404" s="9">
        <f t="shared" si="553"/>
        <v>1E-3</v>
      </c>
      <c r="U4404" s="16">
        <f>IFERROR(INDEX(BASE_CCLASSTRIB!$E:$E, MATCH(TEXT($D4404,"000000"), BASE_CCLASSTRIB!$A:$A, 0))/100, 0)</f>
        <v>0</v>
      </c>
      <c r="V4404" s="16">
        <f>IFERROR(INDEX(BASE_CCLASSTRIB!$F:$F, MATCH(TEXT($D4404,"000000"), BASE_CCLASSTRIB!$A:$A, 0))/100, 0)</f>
        <v>0</v>
      </c>
    </row>
    <row r="4405" spans="4:22" ht="15.75" thickBot="1" x14ac:dyDescent="0.3">
      <c r="D4405" s="38"/>
      <c r="E4405" s="27" t="str">
        <f t="shared" si="548"/>
        <v/>
      </c>
      <c r="F4405" s="28" t="str">
        <f>IF(E4405="","",IFERROR(VLOOKUP(E4405,REGRAS_CST!$A$2:$B$200,2,FALSE),""))</f>
        <v/>
      </c>
      <c r="H4405" s="29">
        <v>8.9999999999999993E-3</v>
      </c>
      <c r="I4405" s="29">
        <v>1E-3</v>
      </c>
      <c r="K4405" s="21" t="str">
        <f>IF(E4405="","",IFERROR(VLOOKUP(E4405,REGRAS_CST!$A$2:$C$200,3,FALSE),""))</f>
        <v/>
      </c>
      <c r="L4405" s="23" t="str">
        <f t="shared" si="549"/>
        <v/>
      </c>
      <c r="M4405" s="24" t="str">
        <f t="shared" si="550"/>
        <v/>
      </c>
      <c r="N4405" s="24" t="str">
        <f t="shared" si="551"/>
        <v/>
      </c>
      <c r="O4405" s="15" t="str">
        <f t="shared" si="554"/>
        <v/>
      </c>
      <c r="P4405" s="31" t="str">
        <f t="shared" si="555"/>
        <v/>
      </c>
      <c r="Q4405" s="8" t="str">
        <f>IF(E4405="","",IFERROR(VLOOKUP(E4405,REGRAS_CST!$A$2:$D$200,4,FALSE),""))</f>
        <v/>
      </c>
      <c r="S4405" s="9">
        <f t="shared" si="552"/>
        <v>8.9999999999999993E-3</v>
      </c>
      <c r="T4405" s="9">
        <f t="shared" si="553"/>
        <v>1E-3</v>
      </c>
      <c r="U4405" s="16">
        <f>IFERROR(INDEX(BASE_CCLASSTRIB!$E:$E, MATCH(TEXT($D4405,"000000"), BASE_CCLASSTRIB!$A:$A, 0))/100, 0)</f>
        <v>0</v>
      </c>
      <c r="V4405" s="16">
        <f>IFERROR(INDEX(BASE_CCLASSTRIB!$F:$F, MATCH(TEXT($D4405,"000000"), BASE_CCLASSTRIB!$A:$A, 0))/100, 0)</f>
        <v>0</v>
      </c>
    </row>
    <row r="4406" spans="4:22" ht="15.75" thickBot="1" x14ac:dyDescent="0.3">
      <c r="D4406" s="38"/>
      <c r="E4406" s="27" t="str">
        <f t="shared" si="548"/>
        <v/>
      </c>
      <c r="F4406" s="28" t="str">
        <f>IF(E4406="","",IFERROR(VLOOKUP(E4406,REGRAS_CST!$A$2:$B$200,2,FALSE),""))</f>
        <v/>
      </c>
      <c r="H4406" s="29">
        <v>8.9999999999999993E-3</v>
      </c>
      <c r="I4406" s="29">
        <v>1E-3</v>
      </c>
      <c r="K4406" s="21" t="str">
        <f>IF(E4406="","",IFERROR(VLOOKUP(E4406,REGRAS_CST!$A$2:$C$200,3,FALSE),""))</f>
        <v/>
      </c>
      <c r="L4406" s="23" t="str">
        <f t="shared" si="549"/>
        <v/>
      </c>
      <c r="M4406" s="24" t="str">
        <f t="shared" si="550"/>
        <v/>
      </c>
      <c r="N4406" s="24" t="str">
        <f t="shared" si="551"/>
        <v/>
      </c>
      <c r="O4406" s="15" t="str">
        <f t="shared" si="554"/>
        <v/>
      </c>
      <c r="P4406" s="31" t="str">
        <f t="shared" si="555"/>
        <v/>
      </c>
      <c r="Q4406" s="8" t="str">
        <f>IF(E4406="","",IFERROR(VLOOKUP(E4406,REGRAS_CST!$A$2:$D$200,4,FALSE),""))</f>
        <v/>
      </c>
      <c r="S4406" s="9">
        <f t="shared" si="552"/>
        <v>8.9999999999999993E-3</v>
      </c>
      <c r="T4406" s="9">
        <f t="shared" si="553"/>
        <v>1E-3</v>
      </c>
      <c r="U4406" s="16">
        <f>IFERROR(INDEX(BASE_CCLASSTRIB!$E:$E, MATCH(TEXT($D4406,"000000"), BASE_CCLASSTRIB!$A:$A, 0))/100, 0)</f>
        <v>0</v>
      </c>
      <c r="V4406" s="16">
        <f>IFERROR(INDEX(BASE_CCLASSTRIB!$F:$F, MATCH(TEXT($D4406,"000000"), BASE_CCLASSTRIB!$A:$A, 0))/100, 0)</f>
        <v>0</v>
      </c>
    </row>
    <row r="4407" spans="4:22" ht="15.75" thickBot="1" x14ac:dyDescent="0.3">
      <c r="D4407" s="38"/>
      <c r="E4407" s="27" t="str">
        <f t="shared" si="548"/>
        <v/>
      </c>
      <c r="F4407" s="28" t="str">
        <f>IF(E4407="","",IFERROR(VLOOKUP(E4407,REGRAS_CST!$A$2:$B$200,2,FALSE),""))</f>
        <v/>
      </c>
      <c r="H4407" s="29">
        <v>8.9999999999999993E-3</v>
      </c>
      <c r="I4407" s="29">
        <v>1E-3</v>
      </c>
      <c r="K4407" s="21" t="str">
        <f>IF(E4407="","",IFERROR(VLOOKUP(E4407,REGRAS_CST!$A$2:$C$200,3,FALSE),""))</f>
        <v/>
      </c>
      <c r="L4407" s="23" t="str">
        <f t="shared" si="549"/>
        <v/>
      </c>
      <c r="M4407" s="24" t="str">
        <f t="shared" si="550"/>
        <v/>
      </c>
      <c r="N4407" s="24" t="str">
        <f t="shared" si="551"/>
        <v/>
      </c>
      <c r="O4407" s="15" t="str">
        <f t="shared" si="554"/>
        <v/>
      </c>
      <c r="P4407" s="31" t="str">
        <f t="shared" si="555"/>
        <v/>
      </c>
      <c r="Q4407" s="8" t="str">
        <f>IF(E4407="","",IFERROR(VLOOKUP(E4407,REGRAS_CST!$A$2:$D$200,4,FALSE),""))</f>
        <v/>
      </c>
      <c r="S4407" s="9">
        <f t="shared" si="552"/>
        <v>8.9999999999999993E-3</v>
      </c>
      <c r="T4407" s="9">
        <f t="shared" si="553"/>
        <v>1E-3</v>
      </c>
      <c r="U4407" s="16">
        <f>IFERROR(INDEX(BASE_CCLASSTRIB!$E:$E, MATCH(TEXT($D4407,"000000"), BASE_CCLASSTRIB!$A:$A, 0))/100, 0)</f>
        <v>0</v>
      </c>
      <c r="V4407" s="16">
        <f>IFERROR(INDEX(BASE_CCLASSTRIB!$F:$F, MATCH(TEXT($D4407,"000000"), BASE_CCLASSTRIB!$A:$A, 0))/100, 0)</f>
        <v>0</v>
      </c>
    </row>
    <row r="4408" spans="4:22" ht="15.75" thickBot="1" x14ac:dyDescent="0.3">
      <c r="D4408" s="38"/>
      <c r="E4408" s="27" t="str">
        <f t="shared" si="548"/>
        <v/>
      </c>
      <c r="F4408" s="28" t="str">
        <f>IF(E4408="","",IFERROR(VLOOKUP(E4408,REGRAS_CST!$A$2:$B$200,2,FALSE),""))</f>
        <v/>
      </c>
      <c r="H4408" s="29">
        <v>8.9999999999999993E-3</v>
      </c>
      <c r="I4408" s="29">
        <v>1E-3</v>
      </c>
      <c r="K4408" s="21" t="str">
        <f>IF(E4408="","",IFERROR(VLOOKUP(E4408,REGRAS_CST!$A$2:$C$200,3,FALSE),""))</f>
        <v/>
      </c>
      <c r="L4408" s="23" t="str">
        <f t="shared" si="549"/>
        <v/>
      </c>
      <c r="M4408" s="24" t="str">
        <f t="shared" si="550"/>
        <v/>
      </c>
      <c r="N4408" s="24" t="str">
        <f t="shared" si="551"/>
        <v/>
      </c>
      <c r="O4408" s="15" t="str">
        <f t="shared" si="554"/>
        <v/>
      </c>
      <c r="P4408" s="31" t="str">
        <f t="shared" si="555"/>
        <v/>
      </c>
      <c r="Q4408" s="8" t="str">
        <f>IF(E4408="","",IFERROR(VLOOKUP(E4408,REGRAS_CST!$A$2:$D$200,4,FALSE),""))</f>
        <v/>
      </c>
      <c r="S4408" s="9">
        <f t="shared" si="552"/>
        <v>8.9999999999999993E-3</v>
      </c>
      <c r="T4408" s="9">
        <f t="shared" si="553"/>
        <v>1E-3</v>
      </c>
      <c r="U4408" s="16">
        <f>IFERROR(INDEX(BASE_CCLASSTRIB!$E:$E, MATCH(TEXT($D4408,"000000"), BASE_CCLASSTRIB!$A:$A, 0))/100, 0)</f>
        <v>0</v>
      </c>
      <c r="V4408" s="16">
        <f>IFERROR(INDEX(BASE_CCLASSTRIB!$F:$F, MATCH(TEXT($D4408,"000000"), BASE_CCLASSTRIB!$A:$A, 0))/100, 0)</f>
        <v>0</v>
      </c>
    </row>
    <row r="4409" spans="4:22" ht="15.75" thickBot="1" x14ac:dyDescent="0.3">
      <c r="D4409" s="38"/>
      <c r="E4409" s="27" t="str">
        <f t="shared" si="548"/>
        <v/>
      </c>
      <c r="F4409" s="28" t="str">
        <f>IF(E4409="","",IFERROR(VLOOKUP(E4409,REGRAS_CST!$A$2:$B$200,2,FALSE),""))</f>
        <v/>
      </c>
      <c r="H4409" s="29">
        <v>8.9999999999999993E-3</v>
      </c>
      <c r="I4409" s="29">
        <v>1E-3</v>
      </c>
      <c r="K4409" s="21" t="str">
        <f>IF(E4409="","",IFERROR(VLOOKUP(E4409,REGRAS_CST!$A$2:$C$200,3,FALSE),""))</f>
        <v/>
      </c>
      <c r="L4409" s="23" t="str">
        <f t="shared" si="549"/>
        <v/>
      </c>
      <c r="M4409" s="24" t="str">
        <f t="shared" si="550"/>
        <v/>
      </c>
      <c r="N4409" s="24" t="str">
        <f t="shared" si="551"/>
        <v/>
      </c>
      <c r="O4409" s="15" t="str">
        <f t="shared" si="554"/>
        <v/>
      </c>
      <c r="P4409" s="31" t="str">
        <f t="shared" si="555"/>
        <v/>
      </c>
      <c r="Q4409" s="8" t="str">
        <f>IF(E4409="","",IFERROR(VLOOKUP(E4409,REGRAS_CST!$A$2:$D$200,4,FALSE),""))</f>
        <v/>
      </c>
      <c r="S4409" s="9">
        <f t="shared" si="552"/>
        <v>8.9999999999999993E-3</v>
      </c>
      <c r="T4409" s="9">
        <f t="shared" si="553"/>
        <v>1E-3</v>
      </c>
      <c r="U4409" s="16">
        <f>IFERROR(INDEX(BASE_CCLASSTRIB!$E:$E, MATCH(TEXT($D4409,"000000"), BASE_CCLASSTRIB!$A:$A, 0))/100, 0)</f>
        <v>0</v>
      </c>
      <c r="V4409" s="16">
        <f>IFERROR(INDEX(BASE_CCLASSTRIB!$F:$F, MATCH(TEXT($D4409,"000000"), BASE_CCLASSTRIB!$A:$A, 0))/100, 0)</f>
        <v>0</v>
      </c>
    </row>
    <row r="4410" spans="4:22" ht="15.75" thickBot="1" x14ac:dyDescent="0.3">
      <c r="D4410" s="38"/>
      <c r="E4410" s="27" t="str">
        <f t="shared" si="548"/>
        <v/>
      </c>
      <c r="F4410" s="28" t="str">
        <f>IF(E4410="","",IFERROR(VLOOKUP(E4410,REGRAS_CST!$A$2:$B$200,2,FALSE),""))</f>
        <v/>
      </c>
      <c r="H4410" s="29">
        <v>8.9999999999999993E-3</v>
      </c>
      <c r="I4410" s="29">
        <v>1E-3</v>
      </c>
      <c r="K4410" s="21" t="str">
        <f>IF(E4410="","",IFERROR(VLOOKUP(E4410,REGRAS_CST!$A$2:$C$200,3,FALSE),""))</f>
        <v/>
      </c>
      <c r="L4410" s="23" t="str">
        <f t="shared" si="549"/>
        <v/>
      </c>
      <c r="M4410" s="24" t="str">
        <f t="shared" si="550"/>
        <v/>
      </c>
      <c r="N4410" s="24" t="str">
        <f t="shared" si="551"/>
        <v/>
      </c>
      <c r="O4410" s="15" t="str">
        <f t="shared" si="554"/>
        <v/>
      </c>
      <c r="P4410" s="31" t="str">
        <f t="shared" si="555"/>
        <v/>
      </c>
      <c r="Q4410" s="8" t="str">
        <f>IF(E4410="","",IFERROR(VLOOKUP(E4410,REGRAS_CST!$A$2:$D$200,4,FALSE),""))</f>
        <v/>
      </c>
      <c r="S4410" s="9">
        <f t="shared" si="552"/>
        <v>8.9999999999999993E-3</v>
      </c>
      <c r="T4410" s="9">
        <f t="shared" si="553"/>
        <v>1E-3</v>
      </c>
      <c r="U4410" s="16">
        <f>IFERROR(INDEX(BASE_CCLASSTRIB!$E:$E, MATCH(TEXT($D4410,"000000"), BASE_CCLASSTRIB!$A:$A, 0))/100, 0)</f>
        <v>0</v>
      </c>
      <c r="V4410" s="16">
        <f>IFERROR(INDEX(BASE_CCLASSTRIB!$F:$F, MATCH(TEXT($D4410,"000000"), BASE_CCLASSTRIB!$A:$A, 0))/100, 0)</f>
        <v>0</v>
      </c>
    </row>
    <row r="4411" spans="4:22" ht="15.75" thickBot="1" x14ac:dyDescent="0.3">
      <c r="D4411" s="38"/>
      <c r="E4411" s="27" t="str">
        <f t="shared" si="548"/>
        <v/>
      </c>
      <c r="F4411" s="28" t="str">
        <f>IF(E4411="","",IFERROR(VLOOKUP(E4411,REGRAS_CST!$A$2:$B$200,2,FALSE),""))</f>
        <v/>
      </c>
      <c r="H4411" s="29">
        <v>8.9999999999999993E-3</v>
      </c>
      <c r="I4411" s="29">
        <v>1E-3</v>
      </c>
      <c r="K4411" s="21" t="str">
        <f>IF(E4411="","",IFERROR(VLOOKUP(E4411,REGRAS_CST!$A$2:$C$200,3,FALSE),""))</f>
        <v/>
      </c>
      <c r="L4411" s="23" t="str">
        <f t="shared" si="549"/>
        <v/>
      </c>
      <c r="M4411" s="24" t="str">
        <f t="shared" si="550"/>
        <v/>
      </c>
      <c r="N4411" s="24" t="str">
        <f t="shared" si="551"/>
        <v/>
      </c>
      <c r="O4411" s="15" t="str">
        <f t="shared" si="554"/>
        <v/>
      </c>
      <c r="P4411" s="31" t="str">
        <f t="shared" si="555"/>
        <v/>
      </c>
      <c r="Q4411" s="8" t="str">
        <f>IF(E4411="","",IFERROR(VLOOKUP(E4411,REGRAS_CST!$A$2:$D$200,4,FALSE),""))</f>
        <v/>
      </c>
      <c r="S4411" s="9">
        <f t="shared" si="552"/>
        <v>8.9999999999999993E-3</v>
      </c>
      <c r="T4411" s="9">
        <f t="shared" si="553"/>
        <v>1E-3</v>
      </c>
      <c r="U4411" s="16">
        <f>IFERROR(INDEX(BASE_CCLASSTRIB!$E:$E, MATCH(TEXT($D4411,"000000"), BASE_CCLASSTRIB!$A:$A, 0))/100, 0)</f>
        <v>0</v>
      </c>
      <c r="V4411" s="16">
        <f>IFERROR(INDEX(BASE_CCLASSTRIB!$F:$F, MATCH(TEXT($D4411,"000000"), BASE_CCLASSTRIB!$A:$A, 0))/100, 0)</f>
        <v>0</v>
      </c>
    </row>
    <row r="4412" spans="4:22" ht="15.75" thickBot="1" x14ac:dyDescent="0.3">
      <c r="D4412" s="38"/>
      <c r="E4412" s="27" t="str">
        <f t="shared" si="548"/>
        <v/>
      </c>
      <c r="F4412" s="28" t="str">
        <f>IF(E4412="","",IFERROR(VLOOKUP(E4412,REGRAS_CST!$A$2:$B$200,2,FALSE),""))</f>
        <v/>
      </c>
      <c r="H4412" s="29">
        <v>8.9999999999999993E-3</v>
      </c>
      <c r="I4412" s="29">
        <v>1E-3</v>
      </c>
      <c r="K4412" s="21" t="str">
        <f>IF(E4412="","",IFERROR(VLOOKUP(E4412,REGRAS_CST!$A$2:$C$200,3,FALSE),""))</f>
        <v/>
      </c>
      <c r="L4412" s="23" t="str">
        <f t="shared" si="549"/>
        <v/>
      </c>
      <c r="M4412" s="24" t="str">
        <f t="shared" si="550"/>
        <v/>
      </c>
      <c r="N4412" s="24" t="str">
        <f t="shared" si="551"/>
        <v/>
      </c>
      <c r="O4412" s="15" t="str">
        <f t="shared" si="554"/>
        <v/>
      </c>
      <c r="P4412" s="31" t="str">
        <f t="shared" si="555"/>
        <v/>
      </c>
      <c r="Q4412" s="8" t="str">
        <f>IF(E4412="","",IFERROR(VLOOKUP(E4412,REGRAS_CST!$A$2:$D$200,4,FALSE),""))</f>
        <v/>
      </c>
      <c r="S4412" s="9">
        <f t="shared" si="552"/>
        <v>8.9999999999999993E-3</v>
      </c>
      <c r="T4412" s="9">
        <f t="shared" si="553"/>
        <v>1E-3</v>
      </c>
      <c r="U4412" s="16">
        <f>IFERROR(INDEX(BASE_CCLASSTRIB!$E:$E, MATCH(TEXT($D4412,"000000"), BASE_CCLASSTRIB!$A:$A, 0))/100, 0)</f>
        <v>0</v>
      </c>
      <c r="V4412" s="16">
        <f>IFERROR(INDEX(BASE_CCLASSTRIB!$F:$F, MATCH(TEXT($D4412,"000000"), BASE_CCLASSTRIB!$A:$A, 0))/100, 0)</f>
        <v>0</v>
      </c>
    </row>
    <row r="4413" spans="4:22" ht="15.75" thickBot="1" x14ac:dyDescent="0.3">
      <c r="D4413" s="38"/>
      <c r="E4413" s="27" t="str">
        <f t="shared" si="548"/>
        <v/>
      </c>
      <c r="F4413" s="28" t="str">
        <f>IF(E4413="","",IFERROR(VLOOKUP(E4413,REGRAS_CST!$A$2:$B$200,2,FALSE),""))</f>
        <v/>
      </c>
      <c r="H4413" s="29">
        <v>8.9999999999999993E-3</v>
      </c>
      <c r="I4413" s="29">
        <v>1E-3</v>
      </c>
      <c r="K4413" s="21" t="str">
        <f>IF(E4413="","",IFERROR(VLOOKUP(E4413,REGRAS_CST!$A$2:$C$200,3,FALSE),""))</f>
        <v/>
      </c>
      <c r="L4413" s="23" t="str">
        <f t="shared" si="549"/>
        <v/>
      </c>
      <c r="M4413" s="24" t="str">
        <f t="shared" si="550"/>
        <v/>
      </c>
      <c r="N4413" s="24" t="str">
        <f t="shared" si="551"/>
        <v/>
      </c>
      <c r="O4413" s="15" t="str">
        <f t="shared" si="554"/>
        <v/>
      </c>
      <c r="P4413" s="31" t="str">
        <f t="shared" si="555"/>
        <v/>
      </c>
      <c r="Q4413" s="8" t="str">
        <f>IF(E4413="","",IFERROR(VLOOKUP(E4413,REGRAS_CST!$A$2:$D$200,4,FALSE),""))</f>
        <v/>
      </c>
      <c r="S4413" s="9">
        <f t="shared" si="552"/>
        <v>8.9999999999999993E-3</v>
      </c>
      <c r="T4413" s="9">
        <f t="shared" si="553"/>
        <v>1E-3</v>
      </c>
      <c r="U4413" s="16">
        <f>IFERROR(INDEX(BASE_CCLASSTRIB!$E:$E, MATCH(TEXT($D4413,"000000"), BASE_CCLASSTRIB!$A:$A, 0))/100, 0)</f>
        <v>0</v>
      </c>
      <c r="V4413" s="16">
        <f>IFERROR(INDEX(BASE_CCLASSTRIB!$F:$F, MATCH(TEXT($D4413,"000000"), BASE_CCLASSTRIB!$A:$A, 0))/100, 0)</f>
        <v>0</v>
      </c>
    </row>
    <row r="4414" spans="4:22" ht="15.75" thickBot="1" x14ac:dyDescent="0.3">
      <c r="D4414" s="38"/>
      <c r="E4414" s="27" t="str">
        <f t="shared" si="548"/>
        <v/>
      </c>
      <c r="F4414" s="28" t="str">
        <f>IF(E4414="","",IFERROR(VLOOKUP(E4414,REGRAS_CST!$A$2:$B$200,2,FALSE),""))</f>
        <v/>
      </c>
      <c r="H4414" s="29">
        <v>8.9999999999999993E-3</v>
      </c>
      <c r="I4414" s="29">
        <v>1E-3</v>
      </c>
      <c r="K4414" s="21" t="str">
        <f>IF(E4414="","",IFERROR(VLOOKUP(E4414,REGRAS_CST!$A$2:$C$200,3,FALSE),""))</f>
        <v/>
      </c>
      <c r="L4414" s="23" t="str">
        <f t="shared" si="549"/>
        <v/>
      </c>
      <c r="M4414" s="24" t="str">
        <f t="shared" si="550"/>
        <v/>
      </c>
      <c r="N4414" s="24" t="str">
        <f t="shared" si="551"/>
        <v/>
      </c>
      <c r="O4414" s="15" t="str">
        <f t="shared" si="554"/>
        <v/>
      </c>
      <c r="P4414" s="31" t="str">
        <f t="shared" si="555"/>
        <v/>
      </c>
      <c r="Q4414" s="8" t="str">
        <f>IF(E4414="","",IFERROR(VLOOKUP(E4414,REGRAS_CST!$A$2:$D$200,4,FALSE),""))</f>
        <v/>
      </c>
      <c r="S4414" s="9">
        <f t="shared" si="552"/>
        <v>8.9999999999999993E-3</v>
      </c>
      <c r="T4414" s="9">
        <f t="shared" si="553"/>
        <v>1E-3</v>
      </c>
      <c r="U4414" s="16">
        <f>IFERROR(INDEX(BASE_CCLASSTRIB!$E:$E, MATCH(TEXT($D4414,"000000"), BASE_CCLASSTRIB!$A:$A, 0))/100, 0)</f>
        <v>0</v>
      </c>
      <c r="V4414" s="16">
        <f>IFERROR(INDEX(BASE_CCLASSTRIB!$F:$F, MATCH(TEXT($D4414,"000000"), BASE_CCLASSTRIB!$A:$A, 0))/100, 0)</f>
        <v>0</v>
      </c>
    </row>
    <row r="4415" spans="4:22" ht="15.75" thickBot="1" x14ac:dyDescent="0.3">
      <c r="D4415" s="38"/>
      <c r="E4415" s="27" t="str">
        <f t="shared" si="548"/>
        <v/>
      </c>
      <c r="F4415" s="28" t="str">
        <f>IF(E4415="","",IFERROR(VLOOKUP(E4415,REGRAS_CST!$A$2:$B$200,2,FALSE),""))</f>
        <v/>
      </c>
      <c r="H4415" s="29">
        <v>8.9999999999999993E-3</v>
      </c>
      <c r="I4415" s="29">
        <v>1E-3</v>
      </c>
      <c r="K4415" s="21" t="str">
        <f>IF(E4415="","",IFERROR(VLOOKUP(E4415,REGRAS_CST!$A$2:$C$200,3,FALSE),""))</f>
        <v/>
      </c>
      <c r="L4415" s="23" t="str">
        <f t="shared" si="549"/>
        <v/>
      </c>
      <c r="M4415" s="24" t="str">
        <f t="shared" si="550"/>
        <v/>
      </c>
      <c r="N4415" s="24" t="str">
        <f t="shared" si="551"/>
        <v/>
      </c>
      <c r="O4415" s="15" t="str">
        <f t="shared" si="554"/>
        <v/>
      </c>
      <c r="P4415" s="31" t="str">
        <f t="shared" si="555"/>
        <v/>
      </c>
      <c r="Q4415" s="8" t="str">
        <f>IF(E4415="","",IFERROR(VLOOKUP(E4415,REGRAS_CST!$A$2:$D$200,4,FALSE),""))</f>
        <v/>
      </c>
      <c r="S4415" s="9">
        <f t="shared" si="552"/>
        <v>8.9999999999999993E-3</v>
      </c>
      <c r="T4415" s="9">
        <f t="shared" si="553"/>
        <v>1E-3</v>
      </c>
      <c r="U4415" s="16">
        <f>IFERROR(INDEX(BASE_CCLASSTRIB!$E:$E, MATCH(TEXT($D4415,"000000"), BASE_CCLASSTRIB!$A:$A, 0))/100, 0)</f>
        <v>0</v>
      </c>
      <c r="V4415" s="16">
        <f>IFERROR(INDEX(BASE_CCLASSTRIB!$F:$F, MATCH(TEXT($D4415,"000000"), BASE_CCLASSTRIB!$A:$A, 0))/100, 0)</f>
        <v>0</v>
      </c>
    </row>
    <row r="4416" spans="4:22" ht="15.75" thickBot="1" x14ac:dyDescent="0.3">
      <c r="D4416" s="38"/>
      <c r="E4416" s="27" t="str">
        <f t="shared" si="548"/>
        <v/>
      </c>
      <c r="F4416" s="28" t="str">
        <f>IF(E4416="","",IFERROR(VLOOKUP(E4416,REGRAS_CST!$A$2:$B$200,2,FALSE),""))</f>
        <v/>
      </c>
      <c r="H4416" s="29">
        <v>8.9999999999999993E-3</v>
      </c>
      <c r="I4416" s="29">
        <v>1E-3</v>
      </c>
      <c r="K4416" s="21" t="str">
        <f>IF(E4416="","",IFERROR(VLOOKUP(E4416,REGRAS_CST!$A$2:$C$200,3,FALSE),""))</f>
        <v/>
      </c>
      <c r="L4416" s="23" t="str">
        <f t="shared" si="549"/>
        <v/>
      </c>
      <c r="M4416" s="24" t="str">
        <f t="shared" si="550"/>
        <v/>
      </c>
      <c r="N4416" s="24" t="str">
        <f t="shared" si="551"/>
        <v/>
      </c>
      <c r="O4416" s="15" t="str">
        <f t="shared" si="554"/>
        <v/>
      </c>
      <c r="P4416" s="31" t="str">
        <f t="shared" si="555"/>
        <v/>
      </c>
      <c r="Q4416" s="8" t="str">
        <f>IF(E4416="","",IFERROR(VLOOKUP(E4416,REGRAS_CST!$A$2:$D$200,4,FALSE),""))</f>
        <v/>
      </c>
      <c r="S4416" s="9">
        <f t="shared" si="552"/>
        <v>8.9999999999999993E-3</v>
      </c>
      <c r="T4416" s="9">
        <f t="shared" si="553"/>
        <v>1E-3</v>
      </c>
      <c r="U4416" s="16">
        <f>IFERROR(INDEX(BASE_CCLASSTRIB!$E:$E, MATCH(TEXT($D4416,"000000"), BASE_CCLASSTRIB!$A:$A, 0))/100, 0)</f>
        <v>0</v>
      </c>
      <c r="V4416" s="16">
        <f>IFERROR(INDEX(BASE_CCLASSTRIB!$F:$F, MATCH(TEXT($D4416,"000000"), BASE_CCLASSTRIB!$A:$A, 0))/100, 0)</f>
        <v>0</v>
      </c>
    </row>
    <row r="4417" spans="4:22" ht="15.75" thickBot="1" x14ac:dyDescent="0.3">
      <c r="D4417" s="38"/>
      <c r="E4417" s="27" t="str">
        <f t="shared" si="548"/>
        <v/>
      </c>
      <c r="F4417" s="28" t="str">
        <f>IF(E4417="","",IFERROR(VLOOKUP(E4417,REGRAS_CST!$A$2:$B$200,2,FALSE),""))</f>
        <v/>
      </c>
      <c r="H4417" s="29">
        <v>8.9999999999999993E-3</v>
      </c>
      <c r="I4417" s="29">
        <v>1E-3</v>
      </c>
      <c r="K4417" s="21" t="str">
        <f>IF(E4417="","",IFERROR(VLOOKUP(E4417,REGRAS_CST!$A$2:$C$200,3,FALSE),""))</f>
        <v/>
      </c>
      <c r="L4417" s="23" t="str">
        <f t="shared" si="549"/>
        <v/>
      </c>
      <c r="M4417" s="24" t="str">
        <f t="shared" si="550"/>
        <v/>
      </c>
      <c r="N4417" s="24" t="str">
        <f t="shared" si="551"/>
        <v/>
      </c>
      <c r="O4417" s="15" t="str">
        <f t="shared" si="554"/>
        <v/>
      </c>
      <c r="P4417" s="31" t="str">
        <f t="shared" si="555"/>
        <v/>
      </c>
      <c r="Q4417" s="8" t="str">
        <f>IF(E4417="","",IFERROR(VLOOKUP(E4417,REGRAS_CST!$A$2:$D$200,4,FALSE),""))</f>
        <v/>
      </c>
      <c r="S4417" s="9">
        <f t="shared" si="552"/>
        <v>8.9999999999999993E-3</v>
      </c>
      <c r="T4417" s="9">
        <f t="shared" si="553"/>
        <v>1E-3</v>
      </c>
      <c r="U4417" s="16">
        <f>IFERROR(INDEX(BASE_CCLASSTRIB!$E:$E, MATCH(TEXT($D4417,"000000"), BASE_CCLASSTRIB!$A:$A, 0))/100, 0)</f>
        <v>0</v>
      </c>
      <c r="V4417" s="16">
        <f>IFERROR(INDEX(BASE_CCLASSTRIB!$F:$F, MATCH(TEXT($D4417,"000000"), BASE_CCLASSTRIB!$A:$A, 0))/100, 0)</f>
        <v>0</v>
      </c>
    </row>
    <row r="4418" spans="4:22" ht="15.75" thickBot="1" x14ac:dyDescent="0.3">
      <c r="D4418" s="38"/>
      <c r="E4418" s="27" t="str">
        <f t="shared" ref="E4418:E4481" si="556">IF(D4418="","",LEFT(D4418,3))</f>
        <v/>
      </c>
      <c r="F4418" s="28" t="str">
        <f>IF(E4418="","",IFERROR(VLOOKUP(E4418,REGRAS_CST!$A$2:$B$200,2,FALSE),""))</f>
        <v/>
      </c>
      <c r="H4418" s="29">
        <v>8.9999999999999993E-3</v>
      </c>
      <c r="I4418" s="29">
        <v>1E-3</v>
      </c>
      <c r="K4418" s="21" t="str">
        <f>IF(E4418="","",IFERROR(VLOOKUP(E4418,REGRAS_CST!$A$2:$C$200,3,FALSE),""))</f>
        <v/>
      </c>
      <c r="L4418" s="23" t="str">
        <f t="shared" ref="L4418:L4481" si="557">IF($G4418="", "", $G4418*(1-$V4418))</f>
        <v/>
      </c>
      <c r="M4418" s="24" t="str">
        <f t="shared" ref="M4418:M4481" si="558">IF(OR($L4418="",$S4418=""),"",$L4418*$S4418)</f>
        <v/>
      </c>
      <c r="N4418" s="24" t="str">
        <f t="shared" ref="N4418:N4481" si="559">IF(OR($L4418="",$T4418=""),"",$L4418*$T4418)</f>
        <v/>
      </c>
      <c r="O4418" s="15" t="str">
        <f t="shared" si="554"/>
        <v/>
      </c>
      <c r="P4418" s="31" t="str">
        <f t="shared" si="555"/>
        <v/>
      </c>
      <c r="Q4418" s="8" t="str">
        <f>IF(E4418="","",IFERROR(VLOOKUP(E4418,REGRAS_CST!$A$2:$D$200,4,FALSE),""))</f>
        <v/>
      </c>
      <c r="S4418" s="9">
        <f t="shared" ref="S4418:S4481" si="560">IF($H4418="","",$H4418*(1-$U4418))</f>
        <v>8.9999999999999993E-3</v>
      </c>
      <c r="T4418" s="9">
        <f t="shared" ref="T4418:T4481" si="561">IF($I4418="","",$I4418*(1-$U4418))</f>
        <v>1E-3</v>
      </c>
      <c r="U4418" s="16">
        <f>IFERROR(INDEX(BASE_CCLASSTRIB!$E:$E, MATCH(TEXT($D4418,"000000"), BASE_CCLASSTRIB!$A:$A, 0))/100, 0)</f>
        <v>0</v>
      </c>
      <c r="V4418" s="16">
        <f>IFERROR(INDEX(BASE_CCLASSTRIB!$F:$F, MATCH(TEXT($D4418,"000000"), BASE_CCLASSTRIB!$A:$A, 0))/100, 0)</f>
        <v>0</v>
      </c>
    </row>
    <row r="4419" spans="4:22" ht="15.75" thickBot="1" x14ac:dyDescent="0.3">
      <c r="D4419" s="38"/>
      <c r="E4419" s="27" t="str">
        <f t="shared" si="556"/>
        <v/>
      </c>
      <c r="F4419" s="28" t="str">
        <f>IF(E4419="","",IFERROR(VLOOKUP(E4419,REGRAS_CST!$A$2:$B$200,2,FALSE),""))</f>
        <v/>
      </c>
      <c r="H4419" s="29">
        <v>8.9999999999999993E-3</v>
      </c>
      <c r="I4419" s="29">
        <v>1E-3</v>
      </c>
      <c r="K4419" s="21" t="str">
        <f>IF(E4419="","",IFERROR(VLOOKUP(E4419,REGRAS_CST!$A$2:$C$200,3,FALSE),""))</f>
        <v/>
      </c>
      <c r="L4419" s="23" t="str">
        <f t="shared" si="557"/>
        <v/>
      </c>
      <c r="M4419" s="24" t="str">
        <f t="shared" si="558"/>
        <v/>
      </c>
      <c r="N4419" s="24" t="str">
        <f t="shared" si="559"/>
        <v/>
      </c>
      <c r="O4419" s="15" t="str">
        <f t="shared" si="554"/>
        <v/>
      </c>
      <c r="P4419" s="31" t="str">
        <f t="shared" si="555"/>
        <v/>
      </c>
      <c r="Q4419" s="8" t="str">
        <f>IF(E4419="","",IFERROR(VLOOKUP(E4419,REGRAS_CST!$A$2:$D$200,4,FALSE),""))</f>
        <v/>
      </c>
      <c r="S4419" s="9">
        <f t="shared" si="560"/>
        <v>8.9999999999999993E-3</v>
      </c>
      <c r="T4419" s="9">
        <f t="shared" si="561"/>
        <v>1E-3</v>
      </c>
      <c r="U4419" s="16">
        <f>IFERROR(INDEX(BASE_CCLASSTRIB!$E:$E, MATCH(TEXT($D4419,"000000"), BASE_CCLASSTRIB!$A:$A, 0))/100, 0)</f>
        <v>0</v>
      </c>
      <c r="V4419" s="16">
        <f>IFERROR(INDEX(BASE_CCLASSTRIB!$F:$F, MATCH(TEXT($D4419,"000000"), BASE_CCLASSTRIB!$A:$A, 0))/100, 0)</f>
        <v>0</v>
      </c>
    </row>
    <row r="4420" spans="4:22" ht="15.75" thickBot="1" x14ac:dyDescent="0.3">
      <c r="D4420" s="38"/>
      <c r="E4420" s="27" t="str">
        <f t="shared" si="556"/>
        <v/>
      </c>
      <c r="F4420" s="28" t="str">
        <f>IF(E4420="","",IFERROR(VLOOKUP(E4420,REGRAS_CST!$A$2:$B$200,2,FALSE),""))</f>
        <v/>
      </c>
      <c r="H4420" s="29">
        <v>8.9999999999999993E-3</v>
      </c>
      <c r="I4420" s="29">
        <v>1E-3</v>
      </c>
      <c r="K4420" s="21" t="str">
        <f>IF(E4420="","",IFERROR(VLOOKUP(E4420,REGRAS_CST!$A$2:$C$200,3,FALSE),""))</f>
        <v/>
      </c>
      <c r="L4420" s="23" t="str">
        <f t="shared" si="557"/>
        <v/>
      </c>
      <c r="M4420" s="24" t="str">
        <f t="shared" si="558"/>
        <v/>
      </c>
      <c r="N4420" s="24" t="str">
        <f t="shared" si="559"/>
        <v/>
      </c>
      <c r="O4420" s="15" t="str">
        <f t="shared" si="554"/>
        <v/>
      </c>
      <c r="P4420" s="31" t="str">
        <f t="shared" si="555"/>
        <v/>
      </c>
      <c r="Q4420" s="8" t="str">
        <f>IF(E4420="","",IFERROR(VLOOKUP(E4420,REGRAS_CST!$A$2:$D$200,4,FALSE),""))</f>
        <v/>
      </c>
      <c r="S4420" s="9">
        <f t="shared" si="560"/>
        <v>8.9999999999999993E-3</v>
      </c>
      <c r="T4420" s="9">
        <f t="shared" si="561"/>
        <v>1E-3</v>
      </c>
      <c r="U4420" s="16">
        <f>IFERROR(INDEX(BASE_CCLASSTRIB!$E:$E, MATCH(TEXT($D4420,"000000"), BASE_CCLASSTRIB!$A:$A, 0))/100, 0)</f>
        <v>0</v>
      </c>
      <c r="V4420" s="16">
        <f>IFERROR(INDEX(BASE_CCLASSTRIB!$F:$F, MATCH(TEXT($D4420,"000000"), BASE_CCLASSTRIB!$A:$A, 0))/100, 0)</f>
        <v>0</v>
      </c>
    </row>
    <row r="4421" spans="4:22" ht="15.75" thickBot="1" x14ac:dyDescent="0.3">
      <c r="D4421" s="38"/>
      <c r="E4421" s="27" t="str">
        <f t="shared" si="556"/>
        <v/>
      </c>
      <c r="F4421" s="28" t="str">
        <f>IF(E4421="","",IFERROR(VLOOKUP(E4421,REGRAS_CST!$A$2:$B$200,2,FALSE),""))</f>
        <v/>
      </c>
      <c r="H4421" s="29">
        <v>8.9999999999999993E-3</v>
      </c>
      <c r="I4421" s="29">
        <v>1E-3</v>
      </c>
      <c r="K4421" s="21" t="str">
        <f>IF(E4421="","",IFERROR(VLOOKUP(E4421,REGRAS_CST!$A$2:$C$200,3,FALSE),""))</f>
        <v/>
      </c>
      <c r="L4421" s="23" t="str">
        <f t="shared" si="557"/>
        <v/>
      </c>
      <c r="M4421" s="24" t="str">
        <f t="shared" si="558"/>
        <v/>
      </c>
      <c r="N4421" s="24" t="str">
        <f t="shared" si="559"/>
        <v/>
      </c>
      <c r="O4421" s="15" t="str">
        <f t="shared" si="554"/>
        <v/>
      </c>
      <c r="P4421" s="31" t="str">
        <f t="shared" si="555"/>
        <v/>
      </c>
      <c r="Q4421" s="8" t="str">
        <f>IF(E4421="","",IFERROR(VLOOKUP(E4421,REGRAS_CST!$A$2:$D$200,4,FALSE),""))</f>
        <v/>
      </c>
      <c r="S4421" s="9">
        <f t="shared" si="560"/>
        <v>8.9999999999999993E-3</v>
      </c>
      <c r="T4421" s="9">
        <f t="shared" si="561"/>
        <v>1E-3</v>
      </c>
      <c r="U4421" s="16">
        <f>IFERROR(INDEX(BASE_CCLASSTRIB!$E:$E, MATCH(TEXT($D4421,"000000"), BASE_CCLASSTRIB!$A:$A, 0))/100, 0)</f>
        <v>0</v>
      </c>
      <c r="V4421" s="16">
        <f>IFERROR(INDEX(BASE_CCLASSTRIB!$F:$F, MATCH(TEXT($D4421,"000000"), BASE_CCLASSTRIB!$A:$A, 0))/100, 0)</f>
        <v>0</v>
      </c>
    </row>
    <row r="4422" spans="4:22" ht="15.75" thickBot="1" x14ac:dyDescent="0.3">
      <c r="D4422" s="38"/>
      <c r="E4422" s="27" t="str">
        <f t="shared" si="556"/>
        <v/>
      </c>
      <c r="F4422" s="28" t="str">
        <f>IF(E4422="","",IFERROR(VLOOKUP(E4422,REGRAS_CST!$A$2:$B$200,2,FALSE),""))</f>
        <v/>
      </c>
      <c r="H4422" s="29">
        <v>8.9999999999999993E-3</v>
      </c>
      <c r="I4422" s="29">
        <v>1E-3</v>
      </c>
      <c r="K4422" s="21" t="str">
        <f>IF(E4422="","",IFERROR(VLOOKUP(E4422,REGRAS_CST!$A$2:$C$200,3,FALSE),""))</f>
        <v/>
      </c>
      <c r="L4422" s="23" t="str">
        <f t="shared" si="557"/>
        <v/>
      </c>
      <c r="M4422" s="24" t="str">
        <f t="shared" si="558"/>
        <v/>
      </c>
      <c r="N4422" s="24" t="str">
        <f t="shared" si="559"/>
        <v/>
      </c>
      <c r="O4422" s="15" t="str">
        <f t="shared" si="554"/>
        <v/>
      </c>
      <c r="P4422" s="31" t="str">
        <f t="shared" si="555"/>
        <v/>
      </c>
      <c r="Q4422" s="8" t="str">
        <f>IF(E4422="","",IFERROR(VLOOKUP(E4422,REGRAS_CST!$A$2:$D$200,4,FALSE),""))</f>
        <v/>
      </c>
      <c r="S4422" s="9">
        <f t="shared" si="560"/>
        <v>8.9999999999999993E-3</v>
      </c>
      <c r="T4422" s="9">
        <f t="shared" si="561"/>
        <v>1E-3</v>
      </c>
      <c r="U4422" s="16">
        <f>IFERROR(INDEX(BASE_CCLASSTRIB!$E:$E, MATCH(TEXT($D4422,"000000"), BASE_CCLASSTRIB!$A:$A, 0))/100, 0)</f>
        <v>0</v>
      </c>
      <c r="V4422" s="16">
        <f>IFERROR(INDEX(BASE_CCLASSTRIB!$F:$F, MATCH(TEXT($D4422,"000000"), BASE_CCLASSTRIB!$A:$A, 0))/100, 0)</f>
        <v>0</v>
      </c>
    </row>
    <row r="4423" spans="4:22" ht="15.75" thickBot="1" x14ac:dyDescent="0.3">
      <c r="D4423" s="38"/>
      <c r="E4423" s="27" t="str">
        <f t="shared" si="556"/>
        <v/>
      </c>
      <c r="F4423" s="28" t="str">
        <f>IF(E4423="","",IFERROR(VLOOKUP(E4423,REGRAS_CST!$A$2:$B$200,2,FALSE),""))</f>
        <v/>
      </c>
      <c r="H4423" s="29">
        <v>8.9999999999999993E-3</v>
      </c>
      <c r="I4423" s="29">
        <v>1E-3</v>
      </c>
      <c r="K4423" s="21" t="str">
        <f>IF(E4423="","",IFERROR(VLOOKUP(E4423,REGRAS_CST!$A$2:$C$200,3,FALSE),""))</f>
        <v/>
      </c>
      <c r="L4423" s="23" t="str">
        <f t="shared" si="557"/>
        <v/>
      </c>
      <c r="M4423" s="24" t="str">
        <f t="shared" si="558"/>
        <v/>
      </c>
      <c r="N4423" s="24" t="str">
        <f t="shared" si="559"/>
        <v/>
      </c>
      <c r="O4423" s="15" t="str">
        <f t="shared" si="554"/>
        <v/>
      </c>
      <c r="P4423" s="31" t="str">
        <f t="shared" si="555"/>
        <v/>
      </c>
      <c r="Q4423" s="8" t="str">
        <f>IF(E4423="","",IFERROR(VLOOKUP(E4423,REGRAS_CST!$A$2:$D$200,4,FALSE),""))</f>
        <v/>
      </c>
      <c r="S4423" s="9">
        <f t="shared" si="560"/>
        <v>8.9999999999999993E-3</v>
      </c>
      <c r="T4423" s="9">
        <f t="shared" si="561"/>
        <v>1E-3</v>
      </c>
      <c r="U4423" s="16">
        <f>IFERROR(INDEX(BASE_CCLASSTRIB!$E:$E, MATCH(TEXT($D4423,"000000"), BASE_CCLASSTRIB!$A:$A, 0))/100, 0)</f>
        <v>0</v>
      </c>
      <c r="V4423" s="16">
        <f>IFERROR(INDEX(BASE_CCLASSTRIB!$F:$F, MATCH(TEXT($D4423,"000000"), BASE_CCLASSTRIB!$A:$A, 0))/100, 0)</f>
        <v>0</v>
      </c>
    </row>
    <row r="4424" spans="4:22" ht="15.75" thickBot="1" x14ac:dyDescent="0.3">
      <c r="D4424" s="38"/>
      <c r="E4424" s="27" t="str">
        <f t="shared" si="556"/>
        <v/>
      </c>
      <c r="F4424" s="28" t="str">
        <f>IF(E4424="","",IFERROR(VLOOKUP(E4424,REGRAS_CST!$A$2:$B$200,2,FALSE),""))</f>
        <v/>
      </c>
      <c r="H4424" s="29">
        <v>8.9999999999999993E-3</v>
      </c>
      <c r="I4424" s="29">
        <v>1E-3</v>
      </c>
      <c r="K4424" s="21" t="str">
        <f>IF(E4424="","",IFERROR(VLOOKUP(E4424,REGRAS_CST!$A$2:$C$200,3,FALSE),""))</f>
        <v/>
      </c>
      <c r="L4424" s="23" t="str">
        <f t="shared" si="557"/>
        <v/>
      </c>
      <c r="M4424" s="24" t="str">
        <f t="shared" si="558"/>
        <v/>
      </c>
      <c r="N4424" s="24" t="str">
        <f t="shared" si="559"/>
        <v/>
      </c>
      <c r="O4424" s="15" t="str">
        <f t="shared" si="554"/>
        <v/>
      </c>
      <c r="P4424" s="31" t="str">
        <f t="shared" si="555"/>
        <v/>
      </c>
      <c r="Q4424" s="8" t="str">
        <f>IF(E4424="","",IFERROR(VLOOKUP(E4424,REGRAS_CST!$A$2:$D$200,4,FALSE),""))</f>
        <v/>
      </c>
      <c r="S4424" s="9">
        <f t="shared" si="560"/>
        <v>8.9999999999999993E-3</v>
      </c>
      <c r="T4424" s="9">
        <f t="shared" si="561"/>
        <v>1E-3</v>
      </c>
      <c r="U4424" s="16">
        <f>IFERROR(INDEX(BASE_CCLASSTRIB!$E:$E, MATCH(TEXT($D4424,"000000"), BASE_CCLASSTRIB!$A:$A, 0))/100, 0)</f>
        <v>0</v>
      </c>
      <c r="V4424" s="16">
        <f>IFERROR(INDEX(BASE_CCLASSTRIB!$F:$F, MATCH(TEXT($D4424,"000000"), BASE_CCLASSTRIB!$A:$A, 0))/100, 0)</f>
        <v>0</v>
      </c>
    </row>
    <row r="4425" spans="4:22" ht="15.75" thickBot="1" x14ac:dyDescent="0.3">
      <c r="D4425" s="38"/>
      <c r="E4425" s="27" t="str">
        <f t="shared" si="556"/>
        <v/>
      </c>
      <c r="F4425" s="28" t="str">
        <f>IF(E4425="","",IFERROR(VLOOKUP(E4425,REGRAS_CST!$A$2:$B$200,2,FALSE),""))</f>
        <v/>
      </c>
      <c r="H4425" s="29">
        <v>8.9999999999999993E-3</v>
      </c>
      <c r="I4425" s="29">
        <v>1E-3</v>
      </c>
      <c r="K4425" s="21" t="str">
        <f>IF(E4425="","",IFERROR(VLOOKUP(E4425,REGRAS_CST!$A$2:$C$200,3,FALSE),""))</f>
        <v/>
      </c>
      <c r="L4425" s="23" t="str">
        <f t="shared" si="557"/>
        <v/>
      </c>
      <c r="M4425" s="24" t="str">
        <f t="shared" si="558"/>
        <v/>
      </c>
      <c r="N4425" s="24" t="str">
        <f t="shared" si="559"/>
        <v/>
      </c>
      <c r="O4425" s="15" t="str">
        <f t="shared" si="554"/>
        <v/>
      </c>
      <c r="P4425" s="31" t="str">
        <f t="shared" si="555"/>
        <v/>
      </c>
      <c r="Q4425" s="8" t="str">
        <f>IF(E4425="","",IFERROR(VLOOKUP(E4425,REGRAS_CST!$A$2:$D$200,4,FALSE),""))</f>
        <v/>
      </c>
      <c r="S4425" s="9">
        <f t="shared" si="560"/>
        <v>8.9999999999999993E-3</v>
      </c>
      <c r="T4425" s="9">
        <f t="shared" si="561"/>
        <v>1E-3</v>
      </c>
      <c r="U4425" s="16">
        <f>IFERROR(INDEX(BASE_CCLASSTRIB!$E:$E, MATCH(TEXT($D4425,"000000"), BASE_CCLASSTRIB!$A:$A, 0))/100, 0)</f>
        <v>0</v>
      </c>
      <c r="V4425" s="16">
        <f>IFERROR(INDEX(BASE_CCLASSTRIB!$F:$F, MATCH(TEXT($D4425,"000000"), BASE_CCLASSTRIB!$A:$A, 0))/100, 0)</f>
        <v>0</v>
      </c>
    </row>
    <row r="4426" spans="4:22" ht="15.75" thickBot="1" x14ac:dyDescent="0.3">
      <c r="D4426" s="38"/>
      <c r="E4426" s="27" t="str">
        <f t="shared" si="556"/>
        <v/>
      </c>
      <c r="F4426" s="28" t="str">
        <f>IF(E4426="","",IFERROR(VLOOKUP(E4426,REGRAS_CST!$A$2:$B$200,2,FALSE),""))</f>
        <v/>
      </c>
      <c r="H4426" s="29">
        <v>8.9999999999999993E-3</v>
      </c>
      <c r="I4426" s="29">
        <v>1E-3</v>
      </c>
      <c r="K4426" s="21" t="str">
        <f>IF(E4426="","",IFERROR(VLOOKUP(E4426,REGRAS_CST!$A$2:$C$200,3,FALSE),""))</f>
        <v/>
      </c>
      <c r="L4426" s="23" t="str">
        <f t="shared" si="557"/>
        <v/>
      </c>
      <c r="M4426" s="24" t="str">
        <f t="shared" si="558"/>
        <v/>
      </c>
      <c r="N4426" s="24" t="str">
        <f t="shared" si="559"/>
        <v/>
      </c>
      <c r="O4426" s="15" t="str">
        <f t="shared" si="554"/>
        <v/>
      </c>
      <c r="P4426" s="31" t="str">
        <f t="shared" si="555"/>
        <v/>
      </c>
      <c r="Q4426" s="8" t="str">
        <f>IF(E4426="","",IFERROR(VLOOKUP(E4426,REGRAS_CST!$A$2:$D$200,4,FALSE),""))</f>
        <v/>
      </c>
      <c r="S4426" s="9">
        <f t="shared" si="560"/>
        <v>8.9999999999999993E-3</v>
      </c>
      <c r="T4426" s="9">
        <f t="shared" si="561"/>
        <v>1E-3</v>
      </c>
      <c r="U4426" s="16">
        <f>IFERROR(INDEX(BASE_CCLASSTRIB!$E:$E, MATCH(TEXT($D4426,"000000"), BASE_CCLASSTRIB!$A:$A, 0))/100, 0)</f>
        <v>0</v>
      </c>
      <c r="V4426" s="16">
        <f>IFERROR(INDEX(BASE_CCLASSTRIB!$F:$F, MATCH(TEXT($D4426,"000000"), BASE_CCLASSTRIB!$A:$A, 0))/100, 0)</f>
        <v>0</v>
      </c>
    </row>
    <row r="4427" spans="4:22" ht="15.75" thickBot="1" x14ac:dyDescent="0.3">
      <c r="D4427" s="38"/>
      <c r="E4427" s="27" t="str">
        <f t="shared" si="556"/>
        <v/>
      </c>
      <c r="F4427" s="28" t="str">
        <f>IF(E4427="","",IFERROR(VLOOKUP(E4427,REGRAS_CST!$A$2:$B$200,2,FALSE),""))</f>
        <v/>
      </c>
      <c r="H4427" s="29">
        <v>8.9999999999999993E-3</v>
      </c>
      <c r="I4427" s="29">
        <v>1E-3</v>
      </c>
      <c r="K4427" s="21" t="str">
        <f>IF(E4427="","",IFERROR(VLOOKUP(E4427,REGRAS_CST!$A$2:$C$200,3,FALSE),""))</f>
        <v/>
      </c>
      <c r="L4427" s="23" t="str">
        <f t="shared" si="557"/>
        <v/>
      </c>
      <c r="M4427" s="24" t="str">
        <f t="shared" si="558"/>
        <v/>
      </c>
      <c r="N4427" s="24" t="str">
        <f t="shared" si="559"/>
        <v/>
      </c>
      <c r="O4427" s="15" t="str">
        <f t="shared" si="554"/>
        <v/>
      </c>
      <c r="P4427" s="31" t="str">
        <f t="shared" si="555"/>
        <v/>
      </c>
      <c r="Q4427" s="8" t="str">
        <f>IF(E4427="","",IFERROR(VLOOKUP(E4427,REGRAS_CST!$A$2:$D$200,4,FALSE),""))</f>
        <v/>
      </c>
      <c r="S4427" s="9">
        <f t="shared" si="560"/>
        <v>8.9999999999999993E-3</v>
      </c>
      <c r="T4427" s="9">
        <f t="shared" si="561"/>
        <v>1E-3</v>
      </c>
      <c r="U4427" s="16">
        <f>IFERROR(INDEX(BASE_CCLASSTRIB!$E:$E, MATCH(TEXT($D4427,"000000"), BASE_CCLASSTRIB!$A:$A, 0))/100, 0)</f>
        <v>0</v>
      </c>
      <c r="V4427" s="16">
        <f>IFERROR(INDEX(BASE_CCLASSTRIB!$F:$F, MATCH(TEXT($D4427,"000000"), BASE_CCLASSTRIB!$A:$A, 0))/100, 0)</f>
        <v>0</v>
      </c>
    </row>
    <row r="4428" spans="4:22" ht="15.75" thickBot="1" x14ac:dyDescent="0.3">
      <c r="D4428" s="38"/>
      <c r="E4428" s="27" t="str">
        <f t="shared" si="556"/>
        <v/>
      </c>
      <c r="F4428" s="28" t="str">
        <f>IF(E4428="","",IFERROR(VLOOKUP(E4428,REGRAS_CST!$A$2:$B$200,2,FALSE),""))</f>
        <v/>
      </c>
      <c r="H4428" s="29">
        <v>8.9999999999999993E-3</v>
      </c>
      <c r="I4428" s="29">
        <v>1E-3</v>
      </c>
      <c r="K4428" s="21" t="str">
        <f>IF(E4428="","",IFERROR(VLOOKUP(E4428,REGRAS_CST!$A$2:$C$200,3,FALSE),""))</f>
        <v/>
      </c>
      <c r="L4428" s="23" t="str">
        <f t="shared" si="557"/>
        <v/>
      </c>
      <c r="M4428" s="24" t="str">
        <f t="shared" si="558"/>
        <v/>
      </c>
      <c r="N4428" s="24" t="str">
        <f t="shared" si="559"/>
        <v/>
      </c>
      <c r="O4428" s="15" t="str">
        <f t="shared" si="554"/>
        <v/>
      </c>
      <c r="P4428" s="31" t="str">
        <f t="shared" si="555"/>
        <v/>
      </c>
      <c r="Q4428" s="8" t="str">
        <f>IF(E4428="","",IFERROR(VLOOKUP(E4428,REGRAS_CST!$A$2:$D$200,4,FALSE),""))</f>
        <v/>
      </c>
      <c r="S4428" s="9">
        <f t="shared" si="560"/>
        <v>8.9999999999999993E-3</v>
      </c>
      <c r="T4428" s="9">
        <f t="shared" si="561"/>
        <v>1E-3</v>
      </c>
      <c r="U4428" s="16">
        <f>IFERROR(INDEX(BASE_CCLASSTRIB!$E:$E, MATCH(TEXT($D4428,"000000"), BASE_CCLASSTRIB!$A:$A, 0))/100, 0)</f>
        <v>0</v>
      </c>
      <c r="V4428" s="16">
        <f>IFERROR(INDEX(BASE_CCLASSTRIB!$F:$F, MATCH(TEXT($D4428,"000000"), BASE_CCLASSTRIB!$A:$A, 0))/100, 0)</f>
        <v>0</v>
      </c>
    </row>
    <row r="4429" spans="4:22" ht="15.75" thickBot="1" x14ac:dyDescent="0.3">
      <c r="D4429" s="38"/>
      <c r="E4429" s="27" t="str">
        <f t="shared" si="556"/>
        <v/>
      </c>
      <c r="F4429" s="28" t="str">
        <f>IF(E4429="","",IFERROR(VLOOKUP(E4429,REGRAS_CST!$A$2:$B$200,2,FALSE),""))</f>
        <v/>
      </c>
      <c r="H4429" s="29">
        <v>8.9999999999999993E-3</v>
      </c>
      <c r="I4429" s="29">
        <v>1E-3</v>
      </c>
      <c r="K4429" s="21" t="str">
        <f>IF(E4429="","",IFERROR(VLOOKUP(E4429,REGRAS_CST!$A$2:$C$200,3,FALSE),""))</f>
        <v/>
      </c>
      <c r="L4429" s="23" t="str">
        <f t="shared" si="557"/>
        <v/>
      </c>
      <c r="M4429" s="24" t="str">
        <f t="shared" si="558"/>
        <v/>
      </c>
      <c r="N4429" s="24" t="str">
        <f t="shared" si="559"/>
        <v/>
      </c>
      <c r="O4429" s="15" t="str">
        <f t="shared" si="554"/>
        <v/>
      </c>
      <c r="P4429" s="31" t="str">
        <f t="shared" si="555"/>
        <v/>
      </c>
      <c r="Q4429" s="8" t="str">
        <f>IF(E4429="","",IFERROR(VLOOKUP(E4429,REGRAS_CST!$A$2:$D$200,4,FALSE),""))</f>
        <v/>
      </c>
      <c r="S4429" s="9">
        <f t="shared" si="560"/>
        <v>8.9999999999999993E-3</v>
      </c>
      <c r="T4429" s="9">
        <f t="shared" si="561"/>
        <v>1E-3</v>
      </c>
      <c r="U4429" s="16">
        <f>IFERROR(INDEX(BASE_CCLASSTRIB!$E:$E, MATCH(TEXT($D4429,"000000"), BASE_CCLASSTRIB!$A:$A, 0))/100, 0)</f>
        <v>0</v>
      </c>
      <c r="V4429" s="16">
        <f>IFERROR(INDEX(BASE_CCLASSTRIB!$F:$F, MATCH(TEXT($D4429,"000000"), BASE_CCLASSTRIB!$A:$A, 0))/100, 0)</f>
        <v>0</v>
      </c>
    </row>
    <row r="4430" spans="4:22" ht="15.75" thickBot="1" x14ac:dyDescent="0.3">
      <c r="D4430" s="38"/>
      <c r="E4430" s="27" t="str">
        <f t="shared" si="556"/>
        <v/>
      </c>
      <c r="F4430" s="28" t="str">
        <f>IF(E4430="","",IFERROR(VLOOKUP(E4430,REGRAS_CST!$A$2:$B$200,2,FALSE),""))</f>
        <v/>
      </c>
      <c r="H4430" s="29">
        <v>8.9999999999999993E-3</v>
      </c>
      <c r="I4430" s="29">
        <v>1E-3</v>
      </c>
      <c r="K4430" s="21" t="str">
        <f>IF(E4430="","",IFERROR(VLOOKUP(E4430,REGRAS_CST!$A$2:$C$200,3,FALSE),""))</f>
        <v/>
      </c>
      <c r="L4430" s="23" t="str">
        <f t="shared" si="557"/>
        <v/>
      </c>
      <c r="M4430" s="24" t="str">
        <f t="shared" si="558"/>
        <v/>
      </c>
      <c r="N4430" s="24" t="str">
        <f t="shared" si="559"/>
        <v/>
      </c>
      <c r="O4430" s="15" t="str">
        <f t="shared" si="554"/>
        <v/>
      </c>
      <c r="P4430" s="31" t="str">
        <f t="shared" si="555"/>
        <v/>
      </c>
      <c r="Q4430" s="8" t="str">
        <f>IF(E4430="","",IFERROR(VLOOKUP(E4430,REGRAS_CST!$A$2:$D$200,4,FALSE),""))</f>
        <v/>
      </c>
      <c r="S4430" s="9">
        <f t="shared" si="560"/>
        <v>8.9999999999999993E-3</v>
      </c>
      <c r="T4430" s="9">
        <f t="shared" si="561"/>
        <v>1E-3</v>
      </c>
      <c r="U4430" s="16">
        <f>IFERROR(INDEX(BASE_CCLASSTRIB!$E:$E, MATCH(TEXT($D4430,"000000"), BASE_CCLASSTRIB!$A:$A, 0))/100, 0)</f>
        <v>0</v>
      </c>
      <c r="V4430" s="16">
        <f>IFERROR(INDEX(BASE_CCLASSTRIB!$F:$F, MATCH(TEXT($D4430,"000000"), BASE_CCLASSTRIB!$A:$A, 0))/100, 0)</f>
        <v>0</v>
      </c>
    </row>
    <row r="4431" spans="4:22" ht="15.75" thickBot="1" x14ac:dyDescent="0.3">
      <c r="D4431" s="38"/>
      <c r="E4431" s="27" t="str">
        <f t="shared" si="556"/>
        <v/>
      </c>
      <c r="F4431" s="28" t="str">
        <f>IF(E4431="","",IFERROR(VLOOKUP(E4431,REGRAS_CST!$A$2:$B$200,2,FALSE),""))</f>
        <v/>
      </c>
      <c r="H4431" s="29">
        <v>8.9999999999999993E-3</v>
      </c>
      <c r="I4431" s="29">
        <v>1E-3</v>
      </c>
      <c r="K4431" s="21" t="str">
        <f>IF(E4431="","",IFERROR(VLOOKUP(E4431,REGRAS_CST!$A$2:$C$200,3,FALSE),""))</f>
        <v/>
      </c>
      <c r="L4431" s="23" t="str">
        <f t="shared" si="557"/>
        <v/>
      </c>
      <c r="M4431" s="24" t="str">
        <f t="shared" si="558"/>
        <v/>
      </c>
      <c r="N4431" s="24" t="str">
        <f t="shared" si="559"/>
        <v/>
      </c>
      <c r="O4431" s="15" t="str">
        <f t="shared" si="554"/>
        <v/>
      </c>
      <c r="P4431" s="31" t="str">
        <f t="shared" si="555"/>
        <v/>
      </c>
      <c r="Q4431" s="8" t="str">
        <f>IF(E4431="","",IFERROR(VLOOKUP(E4431,REGRAS_CST!$A$2:$D$200,4,FALSE),""))</f>
        <v/>
      </c>
      <c r="S4431" s="9">
        <f t="shared" si="560"/>
        <v>8.9999999999999993E-3</v>
      </c>
      <c r="T4431" s="9">
        <f t="shared" si="561"/>
        <v>1E-3</v>
      </c>
      <c r="U4431" s="16">
        <f>IFERROR(INDEX(BASE_CCLASSTRIB!$E:$E, MATCH(TEXT($D4431,"000000"), BASE_CCLASSTRIB!$A:$A, 0))/100, 0)</f>
        <v>0</v>
      </c>
      <c r="V4431" s="16">
        <f>IFERROR(INDEX(BASE_CCLASSTRIB!$F:$F, MATCH(TEXT($D4431,"000000"), BASE_CCLASSTRIB!$A:$A, 0))/100, 0)</f>
        <v>0</v>
      </c>
    </row>
    <row r="4432" spans="4:22" ht="15.75" thickBot="1" x14ac:dyDescent="0.3">
      <c r="D4432" s="38"/>
      <c r="E4432" s="27" t="str">
        <f t="shared" si="556"/>
        <v/>
      </c>
      <c r="F4432" s="28" t="str">
        <f>IF(E4432="","",IFERROR(VLOOKUP(E4432,REGRAS_CST!$A$2:$B$200,2,FALSE),""))</f>
        <v/>
      </c>
      <c r="H4432" s="29">
        <v>8.9999999999999993E-3</v>
      </c>
      <c r="I4432" s="29">
        <v>1E-3</v>
      </c>
      <c r="K4432" s="21" t="str">
        <f>IF(E4432="","",IFERROR(VLOOKUP(E4432,REGRAS_CST!$A$2:$C$200,3,FALSE),""))</f>
        <v/>
      </c>
      <c r="L4432" s="23" t="str">
        <f t="shared" si="557"/>
        <v/>
      </c>
      <c r="M4432" s="24" t="str">
        <f t="shared" si="558"/>
        <v/>
      </c>
      <c r="N4432" s="24" t="str">
        <f t="shared" si="559"/>
        <v/>
      </c>
      <c r="O4432" s="15" t="str">
        <f t="shared" ref="O4432:O4495" si="562">IF(D4432="","",
IF(AND(K4432&lt;&gt;"SIM",V4432&gt;0),"ERRO: % BC &gt; 0, mas NÃO permitida ❌",
IF(AND(K4432="SIM",V4432=0),"ATENÇÃO: BC permitida, mas % = 0 🔎",
"Base de cálculo aplicada corretamente ✅")))</f>
        <v/>
      </c>
      <c r="P4432" s="31" t="str">
        <f t="shared" ref="P4432:P4495" si="563">IF(D4432="","",
IF(AND(Q4432&lt;&gt;"SIM",U4432&gt;0),"ERRO: % alíquota &gt; 0, mas NÃO permitida ❌",
IF(AND(Q4432="SIM",U4432=0),"ATENÇÃO: alíquota permitida, mas % = 0 🔎",
"Alíquota aplicada corretamente ✅")))</f>
        <v/>
      </c>
      <c r="Q4432" s="8" t="str">
        <f>IF(E4432="","",IFERROR(VLOOKUP(E4432,REGRAS_CST!$A$2:$D$200,4,FALSE),""))</f>
        <v/>
      </c>
      <c r="S4432" s="9">
        <f t="shared" si="560"/>
        <v>8.9999999999999993E-3</v>
      </c>
      <c r="T4432" s="9">
        <f t="shared" si="561"/>
        <v>1E-3</v>
      </c>
      <c r="U4432" s="16">
        <f>IFERROR(INDEX(BASE_CCLASSTRIB!$E:$E, MATCH(TEXT($D4432,"000000"), BASE_CCLASSTRIB!$A:$A, 0))/100, 0)</f>
        <v>0</v>
      </c>
      <c r="V4432" s="16">
        <f>IFERROR(INDEX(BASE_CCLASSTRIB!$F:$F, MATCH(TEXT($D4432,"000000"), BASE_CCLASSTRIB!$A:$A, 0))/100, 0)</f>
        <v>0</v>
      </c>
    </row>
    <row r="4433" spans="4:22" ht="15.75" thickBot="1" x14ac:dyDescent="0.3">
      <c r="D4433" s="38"/>
      <c r="E4433" s="27" t="str">
        <f t="shared" si="556"/>
        <v/>
      </c>
      <c r="F4433" s="28" t="str">
        <f>IF(E4433="","",IFERROR(VLOOKUP(E4433,REGRAS_CST!$A$2:$B$200,2,FALSE),""))</f>
        <v/>
      </c>
      <c r="H4433" s="29">
        <v>8.9999999999999993E-3</v>
      </c>
      <c r="I4433" s="29">
        <v>1E-3</v>
      </c>
      <c r="K4433" s="21" t="str">
        <f>IF(E4433="","",IFERROR(VLOOKUP(E4433,REGRAS_CST!$A$2:$C$200,3,FALSE),""))</f>
        <v/>
      </c>
      <c r="L4433" s="23" t="str">
        <f t="shared" si="557"/>
        <v/>
      </c>
      <c r="M4433" s="24" t="str">
        <f t="shared" si="558"/>
        <v/>
      </c>
      <c r="N4433" s="24" t="str">
        <f t="shared" si="559"/>
        <v/>
      </c>
      <c r="O4433" s="15" t="str">
        <f t="shared" si="562"/>
        <v/>
      </c>
      <c r="P4433" s="31" t="str">
        <f t="shared" si="563"/>
        <v/>
      </c>
      <c r="Q4433" s="8" t="str">
        <f>IF(E4433="","",IFERROR(VLOOKUP(E4433,REGRAS_CST!$A$2:$D$200,4,FALSE),""))</f>
        <v/>
      </c>
      <c r="S4433" s="9">
        <f t="shared" si="560"/>
        <v>8.9999999999999993E-3</v>
      </c>
      <c r="T4433" s="9">
        <f t="shared" si="561"/>
        <v>1E-3</v>
      </c>
      <c r="U4433" s="16">
        <f>IFERROR(INDEX(BASE_CCLASSTRIB!$E:$E, MATCH(TEXT($D4433,"000000"), BASE_CCLASSTRIB!$A:$A, 0))/100, 0)</f>
        <v>0</v>
      </c>
      <c r="V4433" s="16">
        <f>IFERROR(INDEX(BASE_CCLASSTRIB!$F:$F, MATCH(TEXT($D4433,"000000"), BASE_CCLASSTRIB!$A:$A, 0))/100, 0)</f>
        <v>0</v>
      </c>
    </row>
    <row r="4434" spans="4:22" ht="15.75" thickBot="1" x14ac:dyDescent="0.3">
      <c r="D4434" s="38"/>
      <c r="E4434" s="27" t="str">
        <f t="shared" si="556"/>
        <v/>
      </c>
      <c r="F4434" s="28" t="str">
        <f>IF(E4434="","",IFERROR(VLOOKUP(E4434,REGRAS_CST!$A$2:$B$200,2,FALSE),""))</f>
        <v/>
      </c>
      <c r="H4434" s="29">
        <v>8.9999999999999993E-3</v>
      </c>
      <c r="I4434" s="29">
        <v>1E-3</v>
      </c>
      <c r="K4434" s="21" t="str">
        <f>IF(E4434="","",IFERROR(VLOOKUP(E4434,REGRAS_CST!$A$2:$C$200,3,FALSE),""))</f>
        <v/>
      </c>
      <c r="L4434" s="23" t="str">
        <f t="shared" si="557"/>
        <v/>
      </c>
      <c r="M4434" s="24" t="str">
        <f t="shared" si="558"/>
        <v/>
      </c>
      <c r="N4434" s="24" t="str">
        <f t="shared" si="559"/>
        <v/>
      </c>
      <c r="O4434" s="15" t="str">
        <f t="shared" si="562"/>
        <v/>
      </c>
      <c r="P4434" s="31" t="str">
        <f t="shared" si="563"/>
        <v/>
      </c>
      <c r="Q4434" s="8" t="str">
        <f>IF(E4434="","",IFERROR(VLOOKUP(E4434,REGRAS_CST!$A$2:$D$200,4,FALSE),""))</f>
        <v/>
      </c>
      <c r="S4434" s="9">
        <f t="shared" si="560"/>
        <v>8.9999999999999993E-3</v>
      </c>
      <c r="T4434" s="9">
        <f t="shared" si="561"/>
        <v>1E-3</v>
      </c>
      <c r="U4434" s="16">
        <f>IFERROR(INDEX(BASE_CCLASSTRIB!$E:$E, MATCH(TEXT($D4434,"000000"), BASE_CCLASSTRIB!$A:$A, 0))/100, 0)</f>
        <v>0</v>
      </c>
      <c r="V4434" s="16">
        <f>IFERROR(INDEX(BASE_CCLASSTRIB!$F:$F, MATCH(TEXT($D4434,"000000"), BASE_CCLASSTRIB!$A:$A, 0))/100, 0)</f>
        <v>0</v>
      </c>
    </row>
    <row r="4435" spans="4:22" ht="15.75" thickBot="1" x14ac:dyDescent="0.3">
      <c r="D4435" s="38"/>
      <c r="E4435" s="27" t="str">
        <f t="shared" si="556"/>
        <v/>
      </c>
      <c r="F4435" s="28" t="str">
        <f>IF(E4435="","",IFERROR(VLOOKUP(E4435,REGRAS_CST!$A$2:$B$200,2,FALSE),""))</f>
        <v/>
      </c>
      <c r="H4435" s="29">
        <v>8.9999999999999993E-3</v>
      </c>
      <c r="I4435" s="29">
        <v>1E-3</v>
      </c>
      <c r="K4435" s="21" t="str">
        <f>IF(E4435="","",IFERROR(VLOOKUP(E4435,REGRAS_CST!$A$2:$C$200,3,FALSE),""))</f>
        <v/>
      </c>
      <c r="L4435" s="23" t="str">
        <f t="shared" si="557"/>
        <v/>
      </c>
      <c r="M4435" s="24" t="str">
        <f t="shared" si="558"/>
        <v/>
      </c>
      <c r="N4435" s="24" t="str">
        <f t="shared" si="559"/>
        <v/>
      </c>
      <c r="O4435" s="15" t="str">
        <f t="shared" si="562"/>
        <v/>
      </c>
      <c r="P4435" s="31" t="str">
        <f t="shared" si="563"/>
        <v/>
      </c>
      <c r="Q4435" s="8" t="str">
        <f>IF(E4435="","",IFERROR(VLOOKUP(E4435,REGRAS_CST!$A$2:$D$200,4,FALSE),""))</f>
        <v/>
      </c>
      <c r="S4435" s="9">
        <f t="shared" si="560"/>
        <v>8.9999999999999993E-3</v>
      </c>
      <c r="T4435" s="9">
        <f t="shared" si="561"/>
        <v>1E-3</v>
      </c>
      <c r="U4435" s="16">
        <f>IFERROR(INDEX(BASE_CCLASSTRIB!$E:$E, MATCH(TEXT($D4435,"000000"), BASE_CCLASSTRIB!$A:$A, 0))/100, 0)</f>
        <v>0</v>
      </c>
      <c r="V4435" s="16">
        <f>IFERROR(INDEX(BASE_CCLASSTRIB!$F:$F, MATCH(TEXT($D4435,"000000"), BASE_CCLASSTRIB!$A:$A, 0))/100, 0)</f>
        <v>0</v>
      </c>
    </row>
    <row r="4436" spans="4:22" ht="15.75" thickBot="1" x14ac:dyDescent="0.3">
      <c r="D4436" s="38"/>
      <c r="E4436" s="27" t="str">
        <f t="shared" si="556"/>
        <v/>
      </c>
      <c r="F4436" s="28" t="str">
        <f>IF(E4436="","",IFERROR(VLOOKUP(E4436,REGRAS_CST!$A$2:$B$200,2,FALSE),""))</f>
        <v/>
      </c>
      <c r="H4436" s="29">
        <v>8.9999999999999993E-3</v>
      </c>
      <c r="I4436" s="29">
        <v>1E-3</v>
      </c>
      <c r="K4436" s="21" t="str">
        <f>IF(E4436="","",IFERROR(VLOOKUP(E4436,REGRAS_CST!$A$2:$C$200,3,FALSE),""))</f>
        <v/>
      </c>
      <c r="L4436" s="23" t="str">
        <f t="shared" si="557"/>
        <v/>
      </c>
      <c r="M4436" s="24" t="str">
        <f t="shared" si="558"/>
        <v/>
      </c>
      <c r="N4436" s="24" t="str">
        <f t="shared" si="559"/>
        <v/>
      </c>
      <c r="O4436" s="15" t="str">
        <f t="shared" si="562"/>
        <v/>
      </c>
      <c r="P4436" s="31" t="str">
        <f t="shared" si="563"/>
        <v/>
      </c>
      <c r="Q4436" s="8" t="str">
        <f>IF(E4436="","",IFERROR(VLOOKUP(E4436,REGRAS_CST!$A$2:$D$200,4,FALSE),""))</f>
        <v/>
      </c>
      <c r="S4436" s="9">
        <f t="shared" si="560"/>
        <v>8.9999999999999993E-3</v>
      </c>
      <c r="T4436" s="9">
        <f t="shared" si="561"/>
        <v>1E-3</v>
      </c>
      <c r="U4436" s="16">
        <f>IFERROR(INDEX(BASE_CCLASSTRIB!$E:$E, MATCH(TEXT($D4436,"000000"), BASE_CCLASSTRIB!$A:$A, 0))/100, 0)</f>
        <v>0</v>
      </c>
      <c r="V4436" s="16">
        <f>IFERROR(INDEX(BASE_CCLASSTRIB!$F:$F, MATCH(TEXT($D4436,"000000"), BASE_CCLASSTRIB!$A:$A, 0))/100, 0)</f>
        <v>0</v>
      </c>
    </row>
    <row r="4437" spans="4:22" ht="15.75" thickBot="1" x14ac:dyDescent="0.3">
      <c r="D4437" s="38"/>
      <c r="E4437" s="27" t="str">
        <f t="shared" si="556"/>
        <v/>
      </c>
      <c r="F4437" s="28" t="str">
        <f>IF(E4437="","",IFERROR(VLOOKUP(E4437,REGRAS_CST!$A$2:$B$200,2,FALSE),""))</f>
        <v/>
      </c>
      <c r="H4437" s="29">
        <v>8.9999999999999993E-3</v>
      </c>
      <c r="I4437" s="29">
        <v>1E-3</v>
      </c>
      <c r="K4437" s="21" t="str">
        <f>IF(E4437="","",IFERROR(VLOOKUP(E4437,REGRAS_CST!$A$2:$C$200,3,FALSE),""))</f>
        <v/>
      </c>
      <c r="L4437" s="23" t="str">
        <f t="shared" si="557"/>
        <v/>
      </c>
      <c r="M4437" s="24" t="str">
        <f t="shared" si="558"/>
        <v/>
      </c>
      <c r="N4437" s="24" t="str">
        <f t="shared" si="559"/>
        <v/>
      </c>
      <c r="O4437" s="15" t="str">
        <f t="shared" si="562"/>
        <v/>
      </c>
      <c r="P4437" s="31" t="str">
        <f t="shared" si="563"/>
        <v/>
      </c>
      <c r="Q4437" s="8" t="str">
        <f>IF(E4437="","",IFERROR(VLOOKUP(E4437,REGRAS_CST!$A$2:$D$200,4,FALSE),""))</f>
        <v/>
      </c>
      <c r="S4437" s="9">
        <f t="shared" si="560"/>
        <v>8.9999999999999993E-3</v>
      </c>
      <c r="T4437" s="9">
        <f t="shared" si="561"/>
        <v>1E-3</v>
      </c>
      <c r="U4437" s="16">
        <f>IFERROR(INDEX(BASE_CCLASSTRIB!$E:$E, MATCH(TEXT($D4437,"000000"), BASE_CCLASSTRIB!$A:$A, 0))/100, 0)</f>
        <v>0</v>
      </c>
      <c r="V4437" s="16">
        <f>IFERROR(INDEX(BASE_CCLASSTRIB!$F:$F, MATCH(TEXT($D4437,"000000"), BASE_CCLASSTRIB!$A:$A, 0))/100, 0)</f>
        <v>0</v>
      </c>
    </row>
    <row r="4438" spans="4:22" ht="15.75" thickBot="1" x14ac:dyDescent="0.3">
      <c r="D4438" s="38"/>
      <c r="E4438" s="27" t="str">
        <f t="shared" si="556"/>
        <v/>
      </c>
      <c r="F4438" s="28" t="str">
        <f>IF(E4438="","",IFERROR(VLOOKUP(E4438,REGRAS_CST!$A$2:$B$200,2,FALSE),""))</f>
        <v/>
      </c>
      <c r="H4438" s="29">
        <v>8.9999999999999993E-3</v>
      </c>
      <c r="I4438" s="29">
        <v>1E-3</v>
      </c>
      <c r="K4438" s="21" t="str">
        <f>IF(E4438="","",IFERROR(VLOOKUP(E4438,REGRAS_CST!$A$2:$C$200,3,FALSE),""))</f>
        <v/>
      </c>
      <c r="L4438" s="23" t="str">
        <f t="shared" si="557"/>
        <v/>
      </c>
      <c r="M4438" s="24" t="str">
        <f t="shared" si="558"/>
        <v/>
      </c>
      <c r="N4438" s="24" t="str">
        <f t="shared" si="559"/>
        <v/>
      </c>
      <c r="O4438" s="15" t="str">
        <f t="shared" si="562"/>
        <v/>
      </c>
      <c r="P4438" s="31" t="str">
        <f t="shared" si="563"/>
        <v/>
      </c>
      <c r="Q4438" s="8" t="str">
        <f>IF(E4438="","",IFERROR(VLOOKUP(E4438,REGRAS_CST!$A$2:$D$200,4,FALSE),""))</f>
        <v/>
      </c>
      <c r="S4438" s="9">
        <f t="shared" si="560"/>
        <v>8.9999999999999993E-3</v>
      </c>
      <c r="T4438" s="9">
        <f t="shared" si="561"/>
        <v>1E-3</v>
      </c>
      <c r="U4438" s="16">
        <f>IFERROR(INDEX(BASE_CCLASSTRIB!$E:$E, MATCH(TEXT($D4438,"000000"), BASE_CCLASSTRIB!$A:$A, 0))/100, 0)</f>
        <v>0</v>
      </c>
      <c r="V4438" s="16">
        <f>IFERROR(INDEX(BASE_CCLASSTRIB!$F:$F, MATCH(TEXT($D4438,"000000"), BASE_CCLASSTRIB!$A:$A, 0))/100, 0)</f>
        <v>0</v>
      </c>
    </row>
    <row r="4439" spans="4:22" ht="15.75" thickBot="1" x14ac:dyDescent="0.3">
      <c r="D4439" s="38"/>
      <c r="E4439" s="27" t="str">
        <f t="shared" si="556"/>
        <v/>
      </c>
      <c r="F4439" s="28" t="str">
        <f>IF(E4439="","",IFERROR(VLOOKUP(E4439,REGRAS_CST!$A$2:$B$200,2,FALSE),""))</f>
        <v/>
      </c>
      <c r="H4439" s="29">
        <v>8.9999999999999993E-3</v>
      </c>
      <c r="I4439" s="29">
        <v>1E-3</v>
      </c>
      <c r="K4439" s="21" t="str">
        <f>IF(E4439="","",IFERROR(VLOOKUP(E4439,REGRAS_CST!$A$2:$C$200,3,FALSE),""))</f>
        <v/>
      </c>
      <c r="L4439" s="23" t="str">
        <f t="shared" si="557"/>
        <v/>
      </c>
      <c r="M4439" s="24" t="str">
        <f t="shared" si="558"/>
        <v/>
      </c>
      <c r="N4439" s="24" t="str">
        <f t="shared" si="559"/>
        <v/>
      </c>
      <c r="O4439" s="15" t="str">
        <f t="shared" si="562"/>
        <v/>
      </c>
      <c r="P4439" s="31" t="str">
        <f t="shared" si="563"/>
        <v/>
      </c>
      <c r="Q4439" s="8" t="str">
        <f>IF(E4439="","",IFERROR(VLOOKUP(E4439,REGRAS_CST!$A$2:$D$200,4,FALSE),""))</f>
        <v/>
      </c>
      <c r="S4439" s="9">
        <f t="shared" si="560"/>
        <v>8.9999999999999993E-3</v>
      </c>
      <c r="T4439" s="9">
        <f t="shared" si="561"/>
        <v>1E-3</v>
      </c>
      <c r="U4439" s="16">
        <f>IFERROR(INDEX(BASE_CCLASSTRIB!$E:$E, MATCH(TEXT($D4439,"000000"), BASE_CCLASSTRIB!$A:$A, 0))/100, 0)</f>
        <v>0</v>
      </c>
      <c r="V4439" s="16">
        <f>IFERROR(INDEX(BASE_CCLASSTRIB!$F:$F, MATCH(TEXT($D4439,"000000"), BASE_CCLASSTRIB!$A:$A, 0))/100, 0)</f>
        <v>0</v>
      </c>
    </row>
    <row r="4440" spans="4:22" ht="15.75" thickBot="1" x14ac:dyDescent="0.3">
      <c r="D4440" s="38"/>
      <c r="E4440" s="27" t="str">
        <f t="shared" si="556"/>
        <v/>
      </c>
      <c r="F4440" s="28" t="str">
        <f>IF(E4440="","",IFERROR(VLOOKUP(E4440,REGRAS_CST!$A$2:$B$200,2,FALSE),""))</f>
        <v/>
      </c>
      <c r="H4440" s="29">
        <v>8.9999999999999993E-3</v>
      </c>
      <c r="I4440" s="29">
        <v>1E-3</v>
      </c>
      <c r="K4440" s="21" t="str">
        <f>IF(E4440="","",IFERROR(VLOOKUP(E4440,REGRAS_CST!$A$2:$C$200,3,FALSE),""))</f>
        <v/>
      </c>
      <c r="L4440" s="23" t="str">
        <f t="shared" si="557"/>
        <v/>
      </c>
      <c r="M4440" s="24" t="str">
        <f t="shared" si="558"/>
        <v/>
      </c>
      <c r="N4440" s="24" t="str">
        <f t="shared" si="559"/>
        <v/>
      </c>
      <c r="O4440" s="15" t="str">
        <f t="shared" si="562"/>
        <v/>
      </c>
      <c r="P4440" s="31" t="str">
        <f t="shared" si="563"/>
        <v/>
      </c>
      <c r="Q4440" s="8" t="str">
        <f>IF(E4440="","",IFERROR(VLOOKUP(E4440,REGRAS_CST!$A$2:$D$200,4,FALSE),""))</f>
        <v/>
      </c>
      <c r="S4440" s="9">
        <f t="shared" si="560"/>
        <v>8.9999999999999993E-3</v>
      </c>
      <c r="T4440" s="9">
        <f t="shared" si="561"/>
        <v>1E-3</v>
      </c>
      <c r="U4440" s="16">
        <f>IFERROR(INDEX(BASE_CCLASSTRIB!$E:$E, MATCH(TEXT($D4440,"000000"), BASE_CCLASSTRIB!$A:$A, 0))/100, 0)</f>
        <v>0</v>
      </c>
      <c r="V4440" s="16">
        <f>IFERROR(INDEX(BASE_CCLASSTRIB!$F:$F, MATCH(TEXT($D4440,"000000"), BASE_CCLASSTRIB!$A:$A, 0))/100, 0)</f>
        <v>0</v>
      </c>
    </row>
    <row r="4441" spans="4:22" ht="15.75" thickBot="1" x14ac:dyDescent="0.3">
      <c r="D4441" s="38"/>
      <c r="E4441" s="27" t="str">
        <f t="shared" si="556"/>
        <v/>
      </c>
      <c r="F4441" s="28" t="str">
        <f>IF(E4441="","",IFERROR(VLOOKUP(E4441,REGRAS_CST!$A$2:$B$200,2,FALSE),""))</f>
        <v/>
      </c>
      <c r="H4441" s="29">
        <v>8.9999999999999993E-3</v>
      </c>
      <c r="I4441" s="29">
        <v>1E-3</v>
      </c>
      <c r="K4441" s="21" t="str">
        <f>IF(E4441="","",IFERROR(VLOOKUP(E4441,REGRAS_CST!$A$2:$C$200,3,FALSE),""))</f>
        <v/>
      </c>
      <c r="L4441" s="23" t="str">
        <f t="shared" si="557"/>
        <v/>
      </c>
      <c r="M4441" s="24" t="str">
        <f t="shared" si="558"/>
        <v/>
      </c>
      <c r="N4441" s="24" t="str">
        <f t="shared" si="559"/>
        <v/>
      </c>
      <c r="O4441" s="15" t="str">
        <f t="shared" si="562"/>
        <v/>
      </c>
      <c r="P4441" s="31" t="str">
        <f t="shared" si="563"/>
        <v/>
      </c>
      <c r="Q4441" s="8" t="str">
        <f>IF(E4441="","",IFERROR(VLOOKUP(E4441,REGRAS_CST!$A$2:$D$200,4,FALSE),""))</f>
        <v/>
      </c>
      <c r="S4441" s="9">
        <f t="shared" si="560"/>
        <v>8.9999999999999993E-3</v>
      </c>
      <c r="T4441" s="9">
        <f t="shared" si="561"/>
        <v>1E-3</v>
      </c>
      <c r="U4441" s="16">
        <f>IFERROR(INDEX(BASE_CCLASSTRIB!$E:$E, MATCH(TEXT($D4441,"000000"), BASE_CCLASSTRIB!$A:$A, 0))/100, 0)</f>
        <v>0</v>
      </c>
      <c r="V4441" s="16">
        <f>IFERROR(INDEX(BASE_CCLASSTRIB!$F:$F, MATCH(TEXT($D4441,"000000"), BASE_CCLASSTRIB!$A:$A, 0))/100, 0)</f>
        <v>0</v>
      </c>
    </row>
    <row r="4442" spans="4:22" ht="15.75" thickBot="1" x14ac:dyDescent="0.3">
      <c r="D4442" s="38"/>
      <c r="E4442" s="27" t="str">
        <f t="shared" si="556"/>
        <v/>
      </c>
      <c r="F4442" s="28" t="str">
        <f>IF(E4442="","",IFERROR(VLOOKUP(E4442,REGRAS_CST!$A$2:$B$200,2,FALSE),""))</f>
        <v/>
      </c>
      <c r="H4442" s="29">
        <v>8.9999999999999993E-3</v>
      </c>
      <c r="I4442" s="29">
        <v>1E-3</v>
      </c>
      <c r="K4442" s="21" t="str">
        <f>IF(E4442="","",IFERROR(VLOOKUP(E4442,REGRAS_CST!$A$2:$C$200,3,FALSE),""))</f>
        <v/>
      </c>
      <c r="L4442" s="23" t="str">
        <f t="shared" si="557"/>
        <v/>
      </c>
      <c r="M4442" s="24" t="str">
        <f t="shared" si="558"/>
        <v/>
      </c>
      <c r="N4442" s="24" t="str">
        <f t="shared" si="559"/>
        <v/>
      </c>
      <c r="O4442" s="15" t="str">
        <f t="shared" si="562"/>
        <v/>
      </c>
      <c r="P4442" s="31" t="str">
        <f t="shared" si="563"/>
        <v/>
      </c>
      <c r="Q4442" s="8" t="str">
        <f>IF(E4442="","",IFERROR(VLOOKUP(E4442,REGRAS_CST!$A$2:$D$200,4,FALSE),""))</f>
        <v/>
      </c>
      <c r="S4442" s="9">
        <f t="shared" si="560"/>
        <v>8.9999999999999993E-3</v>
      </c>
      <c r="T4442" s="9">
        <f t="shared" si="561"/>
        <v>1E-3</v>
      </c>
      <c r="U4442" s="16">
        <f>IFERROR(INDEX(BASE_CCLASSTRIB!$E:$E, MATCH(TEXT($D4442,"000000"), BASE_CCLASSTRIB!$A:$A, 0))/100, 0)</f>
        <v>0</v>
      </c>
      <c r="V4442" s="16">
        <f>IFERROR(INDEX(BASE_CCLASSTRIB!$F:$F, MATCH(TEXT($D4442,"000000"), BASE_CCLASSTRIB!$A:$A, 0))/100, 0)</f>
        <v>0</v>
      </c>
    </row>
    <row r="4443" spans="4:22" ht="15.75" thickBot="1" x14ac:dyDescent="0.3">
      <c r="D4443" s="38"/>
      <c r="E4443" s="27" t="str">
        <f t="shared" si="556"/>
        <v/>
      </c>
      <c r="F4443" s="28" t="str">
        <f>IF(E4443="","",IFERROR(VLOOKUP(E4443,REGRAS_CST!$A$2:$B$200,2,FALSE),""))</f>
        <v/>
      </c>
      <c r="H4443" s="29">
        <v>8.9999999999999993E-3</v>
      </c>
      <c r="I4443" s="29">
        <v>1E-3</v>
      </c>
      <c r="K4443" s="21" t="str">
        <f>IF(E4443="","",IFERROR(VLOOKUP(E4443,REGRAS_CST!$A$2:$C$200,3,FALSE),""))</f>
        <v/>
      </c>
      <c r="L4443" s="23" t="str">
        <f t="shared" si="557"/>
        <v/>
      </c>
      <c r="M4443" s="24" t="str">
        <f t="shared" si="558"/>
        <v/>
      </c>
      <c r="N4443" s="24" t="str">
        <f t="shared" si="559"/>
        <v/>
      </c>
      <c r="O4443" s="15" t="str">
        <f t="shared" si="562"/>
        <v/>
      </c>
      <c r="P4443" s="31" t="str">
        <f t="shared" si="563"/>
        <v/>
      </c>
      <c r="Q4443" s="8" t="str">
        <f>IF(E4443="","",IFERROR(VLOOKUP(E4443,REGRAS_CST!$A$2:$D$200,4,FALSE),""))</f>
        <v/>
      </c>
      <c r="S4443" s="9">
        <f t="shared" si="560"/>
        <v>8.9999999999999993E-3</v>
      </c>
      <c r="T4443" s="9">
        <f t="shared" si="561"/>
        <v>1E-3</v>
      </c>
      <c r="U4443" s="16">
        <f>IFERROR(INDEX(BASE_CCLASSTRIB!$E:$E, MATCH(TEXT($D4443,"000000"), BASE_CCLASSTRIB!$A:$A, 0))/100, 0)</f>
        <v>0</v>
      </c>
      <c r="V4443" s="16">
        <f>IFERROR(INDEX(BASE_CCLASSTRIB!$F:$F, MATCH(TEXT($D4443,"000000"), BASE_CCLASSTRIB!$A:$A, 0))/100, 0)</f>
        <v>0</v>
      </c>
    </row>
    <row r="4444" spans="4:22" ht="15.75" thickBot="1" x14ac:dyDescent="0.3">
      <c r="D4444" s="38"/>
      <c r="E4444" s="27" t="str">
        <f t="shared" si="556"/>
        <v/>
      </c>
      <c r="F4444" s="28" t="str">
        <f>IF(E4444="","",IFERROR(VLOOKUP(E4444,REGRAS_CST!$A$2:$B$200,2,FALSE),""))</f>
        <v/>
      </c>
      <c r="H4444" s="29">
        <v>8.9999999999999993E-3</v>
      </c>
      <c r="I4444" s="29">
        <v>1E-3</v>
      </c>
      <c r="K4444" s="21" t="str">
        <f>IF(E4444="","",IFERROR(VLOOKUP(E4444,REGRAS_CST!$A$2:$C$200,3,FALSE),""))</f>
        <v/>
      </c>
      <c r="L4444" s="23" t="str">
        <f t="shared" si="557"/>
        <v/>
      </c>
      <c r="M4444" s="24" t="str">
        <f t="shared" si="558"/>
        <v/>
      </c>
      <c r="N4444" s="24" t="str">
        <f t="shared" si="559"/>
        <v/>
      </c>
      <c r="O4444" s="15" t="str">
        <f t="shared" si="562"/>
        <v/>
      </c>
      <c r="P4444" s="31" t="str">
        <f t="shared" si="563"/>
        <v/>
      </c>
      <c r="Q4444" s="8" t="str">
        <f>IF(E4444="","",IFERROR(VLOOKUP(E4444,REGRAS_CST!$A$2:$D$200,4,FALSE),""))</f>
        <v/>
      </c>
      <c r="S4444" s="9">
        <f t="shared" si="560"/>
        <v>8.9999999999999993E-3</v>
      </c>
      <c r="T4444" s="9">
        <f t="shared" si="561"/>
        <v>1E-3</v>
      </c>
      <c r="U4444" s="16">
        <f>IFERROR(INDEX(BASE_CCLASSTRIB!$E:$E, MATCH(TEXT($D4444,"000000"), BASE_CCLASSTRIB!$A:$A, 0))/100, 0)</f>
        <v>0</v>
      </c>
      <c r="V4444" s="16">
        <f>IFERROR(INDEX(BASE_CCLASSTRIB!$F:$F, MATCH(TEXT($D4444,"000000"), BASE_CCLASSTRIB!$A:$A, 0))/100, 0)</f>
        <v>0</v>
      </c>
    </row>
    <row r="4445" spans="4:22" ht="15.75" thickBot="1" x14ac:dyDescent="0.3">
      <c r="D4445" s="38"/>
      <c r="E4445" s="27" t="str">
        <f t="shared" si="556"/>
        <v/>
      </c>
      <c r="F4445" s="28" t="str">
        <f>IF(E4445="","",IFERROR(VLOOKUP(E4445,REGRAS_CST!$A$2:$B$200,2,FALSE),""))</f>
        <v/>
      </c>
      <c r="H4445" s="29">
        <v>8.9999999999999993E-3</v>
      </c>
      <c r="I4445" s="29">
        <v>1E-3</v>
      </c>
      <c r="K4445" s="21" t="str">
        <f>IF(E4445="","",IFERROR(VLOOKUP(E4445,REGRAS_CST!$A$2:$C$200,3,FALSE),""))</f>
        <v/>
      </c>
      <c r="L4445" s="23" t="str">
        <f t="shared" si="557"/>
        <v/>
      </c>
      <c r="M4445" s="24" t="str">
        <f t="shared" si="558"/>
        <v/>
      </c>
      <c r="N4445" s="24" t="str">
        <f t="shared" si="559"/>
        <v/>
      </c>
      <c r="O4445" s="15" t="str">
        <f t="shared" si="562"/>
        <v/>
      </c>
      <c r="P4445" s="31" t="str">
        <f t="shared" si="563"/>
        <v/>
      </c>
      <c r="Q4445" s="8" t="str">
        <f>IF(E4445="","",IFERROR(VLOOKUP(E4445,REGRAS_CST!$A$2:$D$200,4,FALSE),""))</f>
        <v/>
      </c>
      <c r="S4445" s="9">
        <f t="shared" si="560"/>
        <v>8.9999999999999993E-3</v>
      </c>
      <c r="T4445" s="9">
        <f t="shared" si="561"/>
        <v>1E-3</v>
      </c>
      <c r="U4445" s="16">
        <f>IFERROR(INDEX(BASE_CCLASSTRIB!$E:$E, MATCH(TEXT($D4445,"000000"), BASE_CCLASSTRIB!$A:$A, 0))/100, 0)</f>
        <v>0</v>
      </c>
      <c r="V4445" s="16">
        <f>IFERROR(INDEX(BASE_CCLASSTRIB!$F:$F, MATCH(TEXT($D4445,"000000"), BASE_CCLASSTRIB!$A:$A, 0))/100, 0)</f>
        <v>0</v>
      </c>
    </row>
    <row r="4446" spans="4:22" ht="15.75" thickBot="1" x14ac:dyDescent="0.3">
      <c r="D4446" s="38"/>
      <c r="E4446" s="27" t="str">
        <f t="shared" si="556"/>
        <v/>
      </c>
      <c r="F4446" s="28" t="str">
        <f>IF(E4446="","",IFERROR(VLOOKUP(E4446,REGRAS_CST!$A$2:$B$200,2,FALSE),""))</f>
        <v/>
      </c>
      <c r="H4446" s="29">
        <v>8.9999999999999993E-3</v>
      </c>
      <c r="I4446" s="29">
        <v>1E-3</v>
      </c>
      <c r="K4446" s="21" t="str">
        <f>IF(E4446="","",IFERROR(VLOOKUP(E4446,REGRAS_CST!$A$2:$C$200,3,FALSE),""))</f>
        <v/>
      </c>
      <c r="L4446" s="23" t="str">
        <f t="shared" si="557"/>
        <v/>
      </c>
      <c r="M4446" s="24" t="str">
        <f t="shared" si="558"/>
        <v/>
      </c>
      <c r="N4446" s="24" t="str">
        <f t="shared" si="559"/>
        <v/>
      </c>
      <c r="O4446" s="15" t="str">
        <f t="shared" si="562"/>
        <v/>
      </c>
      <c r="P4446" s="31" t="str">
        <f t="shared" si="563"/>
        <v/>
      </c>
      <c r="Q4446" s="8" t="str">
        <f>IF(E4446="","",IFERROR(VLOOKUP(E4446,REGRAS_CST!$A$2:$D$200,4,FALSE),""))</f>
        <v/>
      </c>
      <c r="S4446" s="9">
        <f t="shared" si="560"/>
        <v>8.9999999999999993E-3</v>
      </c>
      <c r="T4446" s="9">
        <f t="shared" si="561"/>
        <v>1E-3</v>
      </c>
      <c r="U4446" s="16">
        <f>IFERROR(INDEX(BASE_CCLASSTRIB!$E:$E, MATCH(TEXT($D4446,"000000"), BASE_CCLASSTRIB!$A:$A, 0))/100, 0)</f>
        <v>0</v>
      </c>
      <c r="V4446" s="16">
        <f>IFERROR(INDEX(BASE_CCLASSTRIB!$F:$F, MATCH(TEXT($D4446,"000000"), BASE_CCLASSTRIB!$A:$A, 0))/100, 0)</f>
        <v>0</v>
      </c>
    </row>
    <row r="4447" spans="4:22" ht="15.75" thickBot="1" x14ac:dyDescent="0.3">
      <c r="D4447" s="38"/>
      <c r="E4447" s="27" t="str">
        <f t="shared" si="556"/>
        <v/>
      </c>
      <c r="F4447" s="28" t="str">
        <f>IF(E4447="","",IFERROR(VLOOKUP(E4447,REGRAS_CST!$A$2:$B$200,2,FALSE),""))</f>
        <v/>
      </c>
      <c r="H4447" s="29">
        <v>8.9999999999999993E-3</v>
      </c>
      <c r="I4447" s="29">
        <v>1E-3</v>
      </c>
      <c r="K4447" s="21" t="str">
        <f>IF(E4447="","",IFERROR(VLOOKUP(E4447,REGRAS_CST!$A$2:$C$200,3,FALSE),""))</f>
        <v/>
      </c>
      <c r="L4447" s="23" t="str">
        <f t="shared" si="557"/>
        <v/>
      </c>
      <c r="M4447" s="24" t="str">
        <f t="shared" si="558"/>
        <v/>
      </c>
      <c r="N4447" s="24" t="str">
        <f t="shared" si="559"/>
        <v/>
      </c>
      <c r="O4447" s="15" t="str">
        <f t="shared" si="562"/>
        <v/>
      </c>
      <c r="P4447" s="31" t="str">
        <f t="shared" si="563"/>
        <v/>
      </c>
      <c r="Q4447" s="8" t="str">
        <f>IF(E4447="","",IFERROR(VLOOKUP(E4447,REGRAS_CST!$A$2:$D$200,4,FALSE),""))</f>
        <v/>
      </c>
      <c r="S4447" s="9">
        <f t="shared" si="560"/>
        <v>8.9999999999999993E-3</v>
      </c>
      <c r="T4447" s="9">
        <f t="shared" si="561"/>
        <v>1E-3</v>
      </c>
      <c r="U4447" s="16">
        <f>IFERROR(INDEX(BASE_CCLASSTRIB!$E:$E, MATCH(TEXT($D4447,"000000"), BASE_CCLASSTRIB!$A:$A, 0))/100, 0)</f>
        <v>0</v>
      </c>
      <c r="V4447" s="16">
        <f>IFERROR(INDEX(BASE_CCLASSTRIB!$F:$F, MATCH(TEXT($D4447,"000000"), BASE_CCLASSTRIB!$A:$A, 0))/100, 0)</f>
        <v>0</v>
      </c>
    </row>
    <row r="4448" spans="4:22" ht="15.75" thickBot="1" x14ac:dyDescent="0.3">
      <c r="D4448" s="38"/>
      <c r="E4448" s="27" t="str">
        <f t="shared" si="556"/>
        <v/>
      </c>
      <c r="F4448" s="28" t="str">
        <f>IF(E4448="","",IFERROR(VLOOKUP(E4448,REGRAS_CST!$A$2:$B$200,2,FALSE),""))</f>
        <v/>
      </c>
      <c r="H4448" s="29">
        <v>8.9999999999999993E-3</v>
      </c>
      <c r="I4448" s="29">
        <v>1E-3</v>
      </c>
      <c r="K4448" s="21" t="str">
        <f>IF(E4448="","",IFERROR(VLOOKUP(E4448,REGRAS_CST!$A$2:$C$200,3,FALSE),""))</f>
        <v/>
      </c>
      <c r="L4448" s="23" t="str">
        <f t="shared" si="557"/>
        <v/>
      </c>
      <c r="M4448" s="24" t="str">
        <f t="shared" si="558"/>
        <v/>
      </c>
      <c r="N4448" s="24" t="str">
        <f t="shared" si="559"/>
        <v/>
      </c>
      <c r="O4448" s="15" t="str">
        <f t="shared" si="562"/>
        <v/>
      </c>
      <c r="P4448" s="31" t="str">
        <f t="shared" si="563"/>
        <v/>
      </c>
      <c r="Q4448" s="8" t="str">
        <f>IF(E4448="","",IFERROR(VLOOKUP(E4448,REGRAS_CST!$A$2:$D$200,4,FALSE),""))</f>
        <v/>
      </c>
      <c r="S4448" s="9">
        <f t="shared" si="560"/>
        <v>8.9999999999999993E-3</v>
      </c>
      <c r="T4448" s="9">
        <f t="shared" si="561"/>
        <v>1E-3</v>
      </c>
      <c r="U4448" s="16">
        <f>IFERROR(INDEX(BASE_CCLASSTRIB!$E:$E, MATCH(TEXT($D4448,"000000"), BASE_CCLASSTRIB!$A:$A, 0))/100, 0)</f>
        <v>0</v>
      </c>
      <c r="V4448" s="16">
        <f>IFERROR(INDEX(BASE_CCLASSTRIB!$F:$F, MATCH(TEXT($D4448,"000000"), BASE_CCLASSTRIB!$A:$A, 0))/100, 0)</f>
        <v>0</v>
      </c>
    </row>
    <row r="4449" spans="4:22" ht="15.75" thickBot="1" x14ac:dyDescent="0.3">
      <c r="D4449" s="38"/>
      <c r="E4449" s="27" t="str">
        <f t="shared" si="556"/>
        <v/>
      </c>
      <c r="F4449" s="28" t="str">
        <f>IF(E4449="","",IFERROR(VLOOKUP(E4449,REGRAS_CST!$A$2:$B$200,2,FALSE),""))</f>
        <v/>
      </c>
      <c r="H4449" s="29">
        <v>8.9999999999999993E-3</v>
      </c>
      <c r="I4449" s="29">
        <v>1E-3</v>
      </c>
      <c r="K4449" s="21" t="str">
        <f>IF(E4449="","",IFERROR(VLOOKUP(E4449,REGRAS_CST!$A$2:$C$200,3,FALSE),""))</f>
        <v/>
      </c>
      <c r="L4449" s="23" t="str">
        <f t="shared" si="557"/>
        <v/>
      </c>
      <c r="M4449" s="24" t="str">
        <f t="shared" si="558"/>
        <v/>
      </c>
      <c r="N4449" s="24" t="str">
        <f t="shared" si="559"/>
        <v/>
      </c>
      <c r="O4449" s="15" t="str">
        <f t="shared" si="562"/>
        <v/>
      </c>
      <c r="P4449" s="31" t="str">
        <f t="shared" si="563"/>
        <v/>
      </c>
      <c r="Q4449" s="8" t="str">
        <f>IF(E4449="","",IFERROR(VLOOKUP(E4449,REGRAS_CST!$A$2:$D$200,4,FALSE),""))</f>
        <v/>
      </c>
      <c r="S4449" s="9">
        <f t="shared" si="560"/>
        <v>8.9999999999999993E-3</v>
      </c>
      <c r="T4449" s="9">
        <f t="shared" si="561"/>
        <v>1E-3</v>
      </c>
      <c r="U4449" s="16">
        <f>IFERROR(INDEX(BASE_CCLASSTRIB!$E:$E, MATCH(TEXT($D4449,"000000"), BASE_CCLASSTRIB!$A:$A, 0))/100, 0)</f>
        <v>0</v>
      </c>
      <c r="V4449" s="16">
        <f>IFERROR(INDEX(BASE_CCLASSTRIB!$F:$F, MATCH(TEXT($D4449,"000000"), BASE_CCLASSTRIB!$A:$A, 0))/100, 0)</f>
        <v>0</v>
      </c>
    </row>
    <row r="4450" spans="4:22" ht="15.75" thickBot="1" x14ac:dyDescent="0.3">
      <c r="D4450" s="38"/>
      <c r="E4450" s="27" t="str">
        <f t="shared" si="556"/>
        <v/>
      </c>
      <c r="F4450" s="28" t="str">
        <f>IF(E4450="","",IFERROR(VLOOKUP(E4450,REGRAS_CST!$A$2:$B$200,2,FALSE),""))</f>
        <v/>
      </c>
      <c r="H4450" s="29">
        <v>8.9999999999999993E-3</v>
      </c>
      <c r="I4450" s="29">
        <v>1E-3</v>
      </c>
      <c r="K4450" s="21" t="str">
        <f>IF(E4450="","",IFERROR(VLOOKUP(E4450,REGRAS_CST!$A$2:$C$200,3,FALSE),""))</f>
        <v/>
      </c>
      <c r="L4450" s="23" t="str">
        <f t="shared" si="557"/>
        <v/>
      </c>
      <c r="M4450" s="24" t="str">
        <f t="shared" si="558"/>
        <v/>
      </c>
      <c r="N4450" s="24" t="str">
        <f t="shared" si="559"/>
        <v/>
      </c>
      <c r="O4450" s="15" t="str">
        <f t="shared" si="562"/>
        <v/>
      </c>
      <c r="P4450" s="31" t="str">
        <f t="shared" si="563"/>
        <v/>
      </c>
      <c r="Q4450" s="8" t="str">
        <f>IF(E4450="","",IFERROR(VLOOKUP(E4450,REGRAS_CST!$A$2:$D$200,4,FALSE),""))</f>
        <v/>
      </c>
      <c r="S4450" s="9">
        <f t="shared" si="560"/>
        <v>8.9999999999999993E-3</v>
      </c>
      <c r="T4450" s="9">
        <f t="shared" si="561"/>
        <v>1E-3</v>
      </c>
      <c r="U4450" s="16">
        <f>IFERROR(INDEX(BASE_CCLASSTRIB!$E:$E, MATCH(TEXT($D4450,"000000"), BASE_CCLASSTRIB!$A:$A, 0))/100, 0)</f>
        <v>0</v>
      </c>
      <c r="V4450" s="16">
        <f>IFERROR(INDEX(BASE_CCLASSTRIB!$F:$F, MATCH(TEXT($D4450,"000000"), BASE_CCLASSTRIB!$A:$A, 0))/100, 0)</f>
        <v>0</v>
      </c>
    </row>
    <row r="4451" spans="4:22" ht="15.75" thickBot="1" x14ac:dyDescent="0.3">
      <c r="D4451" s="38"/>
      <c r="E4451" s="27" t="str">
        <f t="shared" si="556"/>
        <v/>
      </c>
      <c r="F4451" s="28" t="str">
        <f>IF(E4451="","",IFERROR(VLOOKUP(E4451,REGRAS_CST!$A$2:$B$200,2,FALSE),""))</f>
        <v/>
      </c>
      <c r="H4451" s="29">
        <v>8.9999999999999993E-3</v>
      </c>
      <c r="I4451" s="29">
        <v>1E-3</v>
      </c>
      <c r="K4451" s="21" t="str">
        <f>IF(E4451="","",IFERROR(VLOOKUP(E4451,REGRAS_CST!$A$2:$C$200,3,FALSE),""))</f>
        <v/>
      </c>
      <c r="L4451" s="23" t="str">
        <f t="shared" si="557"/>
        <v/>
      </c>
      <c r="M4451" s="24" t="str">
        <f t="shared" si="558"/>
        <v/>
      </c>
      <c r="N4451" s="24" t="str">
        <f t="shared" si="559"/>
        <v/>
      </c>
      <c r="O4451" s="15" t="str">
        <f t="shared" si="562"/>
        <v/>
      </c>
      <c r="P4451" s="31" t="str">
        <f t="shared" si="563"/>
        <v/>
      </c>
      <c r="Q4451" s="8" t="str">
        <f>IF(E4451="","",IFERROR(VLOOKUP(E4451,REGRAS_CST!$A$2:$D$200,4,FALSE),""))</f>
        <v/>
      </c>
      <c r="S4451" s="9">
        <f t="shared" si="560"/>
        <v>8.9999999999999993E-3</v>
      </c>
      <c r="T4451" s="9">
        <f t="shared" si="561"/>
        <v>1E-3</v>
      </c>
      <c r="U4451" s="16">
        <f>IFERROR(INDEX(BASE_CCLASSTRIB!$E:$E, MATCH(TEXT($D4451,"000000"), BASE_CCLASSTRIB!$A:$A, 0))/100, 0)</f>
        <v>0</v>
      </c>
      <c r="V4451" s="16">
        <f>IFERROR(INDEX(BASE_CCLASSTRIB!$F:$F, MATCH(TEXT($D4451,"000000"), BASE_CCLASSTRIB!$A:$A, 0))/100, 0)</f>
        <v>0</v>
      </c>
    </row>
    <row r="4452" spans="4:22" ht="15.75" thickBot="1" x14ac:dyDescent="0.3">
      <c r="D4452" s="38"/>
      <c r="E4452" s="27" t="str">
        <f t="shared" si="556"/>
        <v/>
      </c>
      <c r="F4452" s="28" t="str">
        <f>IF(E4452="","",IFERROR(VLOOKUP(E4452,REGRAS_CST!$A$2:$B$200,2,FALSE),""))</f>
        <v/>
      </c>
      <c r="H4452" s="29">
        <v>8.9999999999999993E-3</v>
      </c>
      <c r="I4452" s="29">
        <v>1E-3</v>
      </c>
      <c r="K4452" s="21" t="str">
        <f>IF(E4452="","",IFERROR(VLOOKUP(E4452,REGRAS_CST!$A$2:$C$200,3,FALSE),""))</f>
        <v/>
      </c>
      <c r="L4452" s="23" t="str">
        <f t="shared" si="557"/>
        <v/>
      </c>
      <c r="M4452" s="24" t="str">
        <f t="shared" si="558"/>
        <v/>
      </c>
      <c r="N4452" s="24" t="str">
        <f t="shared" si="559"/>
        <v/>
      </c>
      <c r="O4452" s="15" t="str">
        <f t="shared" si="562"/>
        <v/>
      </c>
      <c r="P4452" s="31" t="str">
        <f t="shared" si="563"/>
        <v/>
      </c>
      <c r="Q4452" s="8" t="str">
        <f>IF(E4452="","",IFERROR(VLOOKUP(E4452,REGRAS_CST!$A$2:$D$200,4,FALSE),""))</f>
        <v/>
      </c>
      <c r="S4452" s="9">
        <f t="shared" si="560"/>
        <v>8.9999999999999993E-3</v>
      </c>
      <c r="T4452" s="9">
        <f t="shared" si="561"/>
        <v>1E-3</v>
      </c>
      <c r="U4452" s="16">
        <f>IFERROR(INDEX(BASE_CCLASSTRIB!$E:$E, MATCH(TEXT($D4452,"000000"), BASE_CCLASSTRIB!$A:$A, 0))/100, 0)</f>
        <v>0</v>
      </c>
      <c r="V4452" s="16">
        <f>IFERROR(INDEX(BASE_CCLASSTRIB!$F:$F, MATCH(TEXT($D4452,"000000"), BASE_CCLASSTRIB!$A:$A, 0))/100, 0)</f>
        <v>0</v>
      </c>
    </row>
    <row r="4453" spans="4:22" ht="15.75" thickBot="1" x14ac:dyDescent="0.3">
      <c r="D4453" s="38"/>
      <c r="E4453" s="27" t="str">
        <f t="shared" si="556"/>
        <v/>
      </c>
      <c r="F4453" s="28" t="str">
        <f>IF(E4453="","",IFERROR(VLOOKUP(E4453,REGRAS_CST!$A$2:$B$200,2,FALSE),""))</f>
        <v/>
      </c>
      <c r="H4453" s="29">
        <v>8.9999999999999993E-3</v>
      </c>
      <c r="I4453" s="29">
        <v>1E-3</v>
      </c>
      <c r="K4453" s="21" t="str">
        <f>IF(E4453="","",IFERROR(VLOOKUP(E4453,REGRAS_CST!$A$2:$C$200,3,FALSE),""))</f>
        <v/>
      </c>
      <c r="L4453" s="23" t="str">
        <f t="shared" si="557"/>
        <v/>
      </c>
      <c r="M4453" s="24" t="str">
        <f t="shared" si="558"/>
        <v/>
      </c>
      <c r="N4453" s="24" t="str">
        <f t="shared" si="559"/>
        <v/>
      </c>
      <c r="O4453" s="15" t="str">
        <f t="shared" si="562"/>
        <v/>
      </c>
      <c r="P4453" s="31" t="str">
        <f t="shared" si="563"/>
        <v/>
      </c>
      <c r="Q4453" s="8" t="str">
        <f>IF(E4453="","",IFERROR(VLOOKUP(E4453,REGRAS_CST!$A$2:$D$200,4,FALSE),""))</f>
        <v/>
      </c>
      <c r="S4453" s="9">
        <f t="shared" si="560"/>
        <v>8.9999999999999993E-3</v>
      </c>
      <c r="T4453" s="9">
        <f t="shared" si="561"/>
        <v>1E-3</v>
      </c>
      <c r="U4453" s="16">
        <f>IFERROR(INDEX(BASE_CCLASSTRIB!$E:$E, MATCH(TEXT($D4453,"000000"), BASE_CCLASSTRIB!$A:$A, 0))/100, 0)</f>
        <v>0</v>
      </c>
      <c r="V4453" s="16">
        <f>IFERROR(INDEX(BASE_CCLASSTRIB!$F:$F, MATCH(TEXT($D4453,"000000"), BASE_CCLASSTRIB!$A:$A, 0))/100, 0)</f>
        <v>0</v>
      </c>
    </row>
    <row r="4454" spans="4:22" ht="15.75" thickBot="1" x14ac:dyDescent="0.3">
      <c r="D4454" s="38"/>
      <c r="E4454" s="27" t="str">
        <f t="shared" si="556"/>
        <v/>
      </c>
      <c r="F4454" s="28" t="str">
        <f>IF(E4454="","",IFERROR(VLOOKUP(E4454,REGRAS_CST!$A$2:$B$200,2,FALSE),""))</f>
        <v/>
      </c>
      <c r="H4454" s="29">
        <v>8.9999999999999993E-3</v>
      </c>
      <c r="I4454" s="29">
        <v>1E-3</v>
      </c>
      <c r="K4454" s="21" t="str">
        <f>IF(E4454="","",IFERROR(VLOOKUP(E4454,REGRAS_CST!$A$2:$C$200,3,FALSE),""))</f>
        <v/>
      </c>
      <c r="L4454" s="23" t="str">
        <f t="shared" si="557"/>
        <v/>
      </c>
      <c r="M4454" s="24" t="str">
        <f t="shared" si="558"/>
        <v/>
      </c>
      <c r="N4454" s="24" t="str">
        <f t="shared" si="559"/>
        <v/>
      </c>
      <c r="O4454" s="15" t="str">
        <f t="shared" si="562"/>
        <v/>
      </c>
      <c r="P4454" s="31" t="str">
        <f t="shared" si="563"/>
        <v/>
      </c>
      <c r="Q4454" s="8" t="str">
        <f>IF(E4454="","",IFERROR(VLOOKUP(E4454,REGRAS_CST!$A$2:$D$200,4,FALSE),""))</f>
        <v/>
      </c>
      <c r="S4454" s="9">
        <f t="shared" si="560"/>
        <v>8.9999999999999993E-3</v>
      </c>
      <c r="T4454" s="9">
        <f t="shared" si="561"/>
        <v>1E-3</v>
      </c>
      <c r="U4454" s="16">
        <f>IFERROR(INDEX(BASE_CCLASSTRIB!$E:$E, MATCH(TEXT($D4454,"000000"), BASE_CCLASSTRIB!$A:$A, 0))/100, 0)</f>
        <v>0</v>
      </c>
      <c r="V4454" s="16">
        <f>IFERROR(INDEX(BASE_CCLASSTRIB!$F:$F, MATCH(TEXT($D4454,"000000"), BASE_CCLASSTRIB!$A:$A, 0))/100, 0)</f>
        <v>0</v>
      </c>
    </row>
    <row r="4455" spans="4:22" ht="15.75" thickBot="1" x14ac:dyDescent="0.3">
      <c r="D4455" s="38"/>
      <c r="E4455" s="27" t="str">
        <f t="shared" si="556"/>
        <v/>
      </c>
      <c r="F4455" s="28" t="str">
        <f>IF(E4455="","",IFERROR(VLOOKUP(E4455,REGRAS_CST!$A$2:$B$200,2,FALSE),""))</f>
        <v/>
      </c>
      <c r="H4455" s="29">
        <v>8.9999999999999993E-3</v>
      </c>
      <c r="I4455" s="29">
        <v>1E-3</v>
      </c>
      <c r="K4455" s="21" t="str">
        <f>IF(E4455="","",IFERROR(VLOOKUP(E4455,REGRAS_CST!$A$2:$C$200,3,FALSE),""))</f>
        <v/>
      </c>
      <c r="L4455" s="23" t="str">
        <f t="shared" si="557"/>
        <v/>
      </c>
      <c r="M4455" s="24" t="str">
        <f t="shared" si="558"/>
        <v/>
      </c>
      <c r="N4455" s="24" t="str">
        <f t="shared" si="559"/>
        <v/>
      </c>
      <c r="O4455" s="15" t="str">
        <f t="shared" si="562"/>
        <v/>
      </c>
      <c r="P4455" s="31" t="str">
        <f t="shared" si="563"/>
        <v/>
      </c>
      <c r="Q4455" s="8" t="str">
        <f>IF(E4455="","",IFERROR(VLOOKUP(E4455,REGRAS_CST!$A$2:$D$200,4,FALSE),""))</f>
        <v/>
      </c>
      <c r="S4455" s="9">
        <f t="shared" si="560"/>
        <v>8.9999999999999993E-3</v>
      </c>
      <c r="T4455" s="9">
        <f t="shared" si="561"/>
        <v>1E-3</v>
      </c>
      <c r="U4455" s="16">
        <f>IFERROR(INDEX(BASE_CCLASSTRIB!$E:$E, MATCH(TEXT($D4455,"000000"), BASE_CCLASSTRIB!$A:$A, 0))/100, 0)</f>
        <v>0</v>
      </c>
      <c r="V4455" s="16">
        <f>IFERROR(INDEX(BASE_CCLASSTRIB!$F:$F, MATCH(TEXT($D4455,"000000"), BASE_CCLASSTRIB!$A:$A, 0))/100, 0)</f>
        <v>0</v>
      </c>
    </row>
    <row r="4456" spans="4:22" ht="15.75" thickBot="1" x14ac:dyDescent="0.3">
      <c r="D4456" s="38"/>
      <c r="E4456" s="27" t="str">
        <f t="shared" si="556"/>
        <v/>
      </c>
      <c r="F4456" s="28" t="str">
        <f>IF(E4456="","",IFERROR(VLOOKUP(E4456,REGRAS_CST!$A$2:$B$200,2,FALSE),""))</f>
        <v/>
      </c>
      <c r="H4456" s="29">
        <v>8.9999999999999993E-3</v>
      </c>
      <c r="I4456" s="29">
        <v>1E-3</v>
      </c>
      <c r="K4456" s="21" t="str">
        <f>IF(E4456="","",IFERROR(VLOOKUP(E4456,REGRAS_CST!$A$2:$C$200,3,FALSE),""))</f>
        <v/>
      </c>
      <c r="L4456" s="23" t="str">
        <f t="shared" si="557"/>
        <v/>
      </c>
      <c r="M4456" s="24" t="str">
        <f t="shared" si="558"/>
        <v/>
      </c>
      <c r="N4456" s="24" t="str">
        <f t="shared" si="559"/>
        <v/>
      </c>
      <c r="O4456" s="15" t="str">
        <f t="shared" si="562"/>
        <v/>
      </c>
      <c r="P4456" s="31" t="str">
        <f t="shared" si="563"/>
        <v/>
      </c>
      <c r="Q4456" s="8" t="str">
        <f>IF(E4456="","",IFERROR(VLOOKUP(E4456,REGRAS_CST!$A$2:$D$200,4,FALSE),""))</f>
        <v/>
      </c>
      <c r="S4456" s="9">
        <f t="shared" si="560"/>
        <v>8.9999999999999993E-3</v>
      </c>
      <c r="T4456" s="9">
        <f t="shared" si="561"/>
        <v>1E-3</v>
      </c>
      <c r="U4456" s="16">
        <f>IFERROR(INDEX(BASE_CCLASSTRIB!$E:$E, MATCH(TEXT($D4456,"000000"), BASE_CCLASSTRIB!$A:$A, 0))/100, 0)</f>
        <v>0</v>
      </c>
      <c r="V4456" s="16">
        <f>IFERROR(INDEX(BASE_CCLASSTRIB!$F:$F, MATCH(TEXT($D4456,"000000"), BASE_CCLASSTRIB!$A:$A, 0))/100, 0)</f>
        <v>0</v>
      </c>
    </row>
    <row r="4457" spans="4:22" ht="15.75" thickBot="1" x14ac:dyDescent="0.3">
      <c r="D4457" s="38"/>
      <c r="E4457" s="27" t="str">
        <f t="shared" si="556"/>
        <v/>
      </c>
      <c r="F4457" s="28" t="str">
        <f>IF(E4457="","",IFERROR(VLOOKUP(E4457,REGRAS_CST!$A$2:$B$200,2,FALSE),""))</f>
        <v/>
      </c>
      <c r="H4457" s="29">
        <v>8.9999999999999993E-3</v>
      </c>
      <c r="I4457" s="29">
        <v>1E-3</v>
      </c>
      <c r="K4457" s="21" t="str">
        <f>IF(E4457="","",IFERROR(VLOOKUP(E4457,REGRAS_CST!$A$2:$C$200,3,FALSE),""))</f>
        <v/>
      </c>
      <c r="L4457" s="23" t="str">
        <f t="shared" si="557"/>
        <v/>
      </c>
      <c r="M4457" s="24" t="str">
        <f t="shared" si="558"/>
        <v/>
      </c>
      <c r="N4457" s="24" t="str">
        <f t="shared" si="559"/>
        <v/>
      </c>
      <c r="O4457" s="15" t="str">
        <f t="shared" si="562"/>
        <v/>
      </c>
      <c r="P4457" s="31" t="str">
        <f t="shared" si="563"/>
        <v/>
      </c>
      <c r="Q4457" s="8" t="str">
        <f>IF(E4457="","",IFERROR(VLOOKUP(E4457,REGRAS_CST!$A$2:$D$200,4,FALSE),""))</f>
        <v/>
      </c>
      <c r="S4457" s="9">
        <f t="shared" si="560"/>
        <v>8.9999999999999993E-3</v>
      </c>
      <c r="T4457" s="9">
        <f t="shared" si="561"/>
        <v>1E-3</v>
      </c>
      <c r="U4457" s="16">
        <f>IFERROR(INDEX(BASE_CCLASSTRIB!$E:$E, MATCH(TEXT($D4457,"000000"), BASE_CCLASSTRIB!$A:$A, 0))/100, 0)</f>
        <v>0</v>
      </c>
      <c r="V4457" s="16">
        <f>IFERROR(INDEX(BASE_CCLASSTRIB!$F:$F, MATCH(TEXT($D4457,"000000"), BASE_CCLASSTRIB!$A:$A, 0))/100, 0)</f>
        <v>0</v>
      </c>
    </row>
    <row r="4458" spans="4:22" ht="15.75" thickBot="1" x14ac:dyDescent="0.3">
      <c r="D4458" s="38"/>
      <c r="E4458" s="27" t="str">
        <f t="shared" si="556"/>
        <v/>
      </c>
      <c r="F4458" s="28" t="str">
        <f>IF(E4458="","",IFERROR(VLOOKUP(E4458,REGRAS_CST!$A$2:$B$200,2,FALSE),""))</f>
        <v/>
      </c>
      <c r="H4458" s="29">
        <v>8.9999999999999993E-3</v>
      </c>
      <c r="I4458" s="29">
        <v>1E-3</v>
      </c>
      <c r="K4458" s="21" t="str">
        <f>IF(E4458="","",IFERROR(VLOOKUP(E4458,REGRAS_CST!$A$2:$C$200,3,FALSE),""))</f>
        <v/>
      </c>
      <c r="L4458" s="23" t="str">
        <f t="shared" si="557"/>
        <v/>
      </c>
      <c r="M4458" s="24" t="str">
        <f t="shared" si="558"/>
        <v/>
      </c>
      <c r="N4458" s="24" t="str">
        <f t="shared" si="559"/>
        <v/>
      </c>
      <c r="O4458" s="15" t="str">
        <f t="shared" si="562"/>
        <v/>
      </c>
      <c r="P4458" s="31" t="str">
        <f t="shared" si="563"/>
        <v/>
      </c>
      <c r="Q4458" s="8" t="str">
        <f>IF(E4458="","",IFERROR(VLOOKUP(E4458,REGRAS_CST!$A$2:$D$200,4,FALSE),""))</f>
        <v/>
      </c>
      <c r="S4458" s="9">
        <f t="shared" si="560"/>
        <v>8.9999999999999993E-3</v>
      </c>
      <c r="T4458" s="9">
        <f t="shared" si="561"/>
        <v>1E-3</v>
      </c>
      <c r="U4458" s="16">
        <f>IFERROR(INDEX(BASE_CCLASSTRIB!$E:$E, MATCH(TEXT($D4458,"000000"), BASE_CCLASSTRIB!$A:$A, 0))/100, 0)</f>
        <v>0</v>
      </c>
      <c r="V4458" s="16">
        <f>IFERROR(INDEX(BASE_CCLASSTRIB!$F:$F, MATCH(TEXT($D4458,"000000"), BASE_CCLASSTRIB!$A:$A, 0))/100, 0)</f>
        <v>0</v>
      </c>
    </row>
    <row r="4459" spans="4:22" ht="15.75" thickBot="1" x14ac:dyDescent="0.3">
      <c r="D4459" s="38"/>
      <c r="E4459" s="27" t="str">
        <f t="shared" si="556"/>
        <v/>
      </c>
      <c r="F4459" s="28" t="str">
        <f>IF(E4459="","",IFERROR(VLOOKUP(E4459,REGRAS_CST!$A$2:$B$200,2,FALSE),""))</f>
        <v/>
      </c>
      <c r="H4459" s="29">
        <v>8.9999999999999993E-3</v>
      </c>
      <c r="I4459" s="29">
        <v>1E-3</v>
      </c>
      <c r="K4459" s="21" t="str">
        <f>IF(E4459="","",IFERROR(VLOOKUP(E4459,REGRAS_CST!$A$2:$C$200,3,FALSE),""))</f>
        <v/>
      </c>
      <c r="L4459" s="23" t="str">
        <f t="shared" si="557"/>
        <v/>
      </c>
      <c r="M4459" s="24" t="str">
        <f t="shared" si="558"/>
        <v/>
      </c>
      <c r="N4459" s="24" t="str">
        <f t="shared" si="559"/>
        <v/>
      </c>
      <c r="O4459" s="15" t="str">
        <f t="shared" si="562"/>
        <v/>
      </c>
      <c r="P4459" s="31" t="str">
        <f t="shared" si="563"/>
        <v/>
      </c>
      <c r="Q4459" s="8" t="str">
        <f>IF(E4459="","",IFERROR(VLOOKUP(E4459,REGRAS_CST!$A$2:$D$200,4,FALSE),""))</f>
        <v/>
      </c>
      <c r="S4459" s="9">
        <f t="shared" si="560"/>
        <v>8.9999999999999993E-3</v>
      </c>
      <c r="T4459" s="9">
        <f t="shared" si="561"/>
        <v>1E-3</v>
      </c>
      <c r="U4459" s="16">
        <f>IFERROR(INDEX(BASE_CCLASSTRIB!$E:$E, MATCH(TEXT($D4459,"000000"), BASE_CCLASSTRIB!$A:$A, 0))/100, 0)</f>
        <v>0</v>
      </c>
      <c r="V4459" s="16">
        <f>IFERROR(INDEX(BASE_CCLASSTRIB!$F:$F, MATCH(TEXT($D4459,"000000"), BASE_CCLASSTRIB!$A:$A, 0))/100, 0)</f>
        <v>0</v>
      </c>
    </row>
    <row r="4460" spans="4:22" ht="15.75" thickBot="1" x14ac:dyDescent="0.3">
      <c r="D4460" s="38"/>
      <c r="E4460" s="27" t="str">
        <f t="shared" si="556"/>
        <v/>
      </c>
      <c r="F4460" s="28" t="str">
        <f>IF(E4460="","",IFERROR(VLOOKUP(E4460,REGRAS_CST!$A$2:$B$200,2,FALSE),""))</f>
        <v/>
      </c>
      <c r="H4460" s="29">
        <v>8.9999999999999993E-3</v>
      </c>
      <c r="I4460" s="29">
        <v>1E-3</v>
      </c>
      <c r="K4460" s="21" t="str">
        <f>IF(E4460="","",IFERROR(VLOOKUP(E4460,REGRAS_CST!$A$2:$C$200,3,FALSE),""))</f>
        <v/>
      </c>
      <c r="L4460" s="23" t="str">
        <f t="shared" si="557"/>
        <v/>
      </c>
      <c r="M4460" s="24" t="str">
        <f t="shared" si="558"/>
        <v/>
      </c>
      <c r="N4460" s="24" t="str">
        <f t="shared" si="559"/>
        <v/>
      </c>
      <c r="O4460" s="15" t="str">
        <f t="shared" si="562"/>
        <v/>
      </c>
      <c r="P4460" s="31" t="str">
        <f t="shared" si="563"/>
        <v/>
      </c>
      <c r="Q4460" s="8" t="str">
        <f>IF(E4460="","",IFERROR(VLOOKUP(E4460,REGRAS_CST!$A$2:$D$200,4,FALSE),""))</f>
        <v/>
      </c>
      <c r="S4460" s="9">
        <f t="shared" si="560"/>
        <v>8.9999999999999993E-3</v>
      </c>
      <c r="T4460" s="9">
        <f t="shared" si="561"/>
        <v>1E-3</v>
      </c>
      <c r="U4460" s="16">
        <f>IFERROR(INDEX(BASE_CCLASSTRIB!$E:$E, MATCH(TEXT($D4460,"000000"), BASE_CCLASSTRIB!$A:$A, 0))/100, 0)</f>
        <v>0</v>
      </c>
      <c r="V4460" s="16">
        <f>IFERROR(INDEX(BASE_CCLASSTRIB!$F:$F, MATCH(TEXT($D4460,"000000"), BASE_CCLASSTRIB!$A:$A, 0))/100, 0)</f>
        <v>0</v>
      </c>
    </row>
    <row r="4461" spans="4:22" ht="15.75" thickBot="1" x14ac:dyDescent="0.3">
      <c r="D4461" s="38"/>
      <c r="E4461" s="27" t="str">
        <f t="shared" si="556"/>
        <v/>
      </c>
      <c r="F4461" s="28" t="str">
        <f>IF(E4461="","",IFERROR(VLOOKUP(E4461,REGRAS_CST!$A$2:$B$200,2,FALSE),""))</f>
        <v/>
      </c>
      <c r="H4461" s="29">
        <v>8.9999999999999993E-3</v>
      </c>
      <c r="I4461" s="29">
        <v>1E-3</v>
      </c>
      <c r="K4461" s="21" t="str">
        <f>IF(E4461="","",IFERROR(VLOOKUP(E4461,REGRAS_CST!$A$2:$C$200,3,FALSE),""))</f>
        <v/>
      </c>
      <c r="L4461" s="23" t="str">
        <f t="shared" si="557"/>
        <v/>
      </c>
      <c r="M4461" s="24" t="str">
        <f t="shared" si="558"/>
        <v/>
      </c>
      <c r="N4461" s="24" t="str">
        <f t="shared" si="559"/>
        <v/>
      </c>
      <c r="O4461" s="15" t="str">
        <f t="shared" si="562"/>
        <v/>
      </c>
      <c r="P4461" s="31" t="str">
        <f t="shared" si="563"/>
        <v/>
      </c>
      <c r="Q4461" s="8" t="str">
        <f>IF(E4461="","",IFERROR(VLOOKUP(E4461,REGRAS_CST!$A$2:$D$200,4,FALSE),""))</f>
        <v/>
      </c>
      <c r="S4461" s="9">
        <f t="shared" si="560"/>
        <v>8.9999999999999993E-3</v>
      </c>
      <c r="T4461" s="9">
        <f t="shared" si="561"/>
        <v>1E-3</v>
      </c>
      <c r="U4461" s="16">
        <f>IFERROR(INDEX(BASE_CCLASSTRIB!$E:$E, MATCH(TEXT($D4461,"000000"), BASE_CCLASSTRIB!$A:$A, 0))/100, 0)</f>
        <v>0</v>
      </c>
      <c r="V4461" s="16">
        <f>IFERROR(INDEX(BASE_CCLASSTRIB!$F:$F, MATCH(TEXT($D4461,"000000"), BASE_CCLASSTRIB!$A:$A, 0))/100, 0)</f>
        <v>0</v>
      </c>
    </row>
    <row r="4462" spans="4:22" ht="15.75" thickBot="1" x14ac:dyDescent="0.3">
      <c r="D4462" s="38"/>
      <c r="E4462" s="27" t="str">
        <f t="shared" si="556"/>
        <v/>
      </c>
      <c r="F4462" s="28" t="str">
        <f>IF(E4462="","",IFERROR(VLOOKUP(E4462,REGRAS_CST!$A$2:$B$200,2,FALSE),""))</f>
        <v/>
      </c>
      <c r="H4462" s="29">
        <v>8.9999999999999993E-3</v>
      </c>
      <c r="I4462" s="29">
        <v>1E-3</v>
      </c>
      <c r="K4462" s="21" t="str">
        <f>IF(E4462="","",IFERROR(VLOOKUP(E4462,REGRAS_CST!$A$2:$C$200,3,FALSE),""))</f>
        <v/>
      </c>
      <c r="L4462" s="23" t="str">
        <f t="shared" si="557"/>
        <v/>
      </c>
      <c r="M4462" s="24" t="str">
        <f t="shared" si="558"/>
        <v/>
      </c>
      <c r="N4462" s="24" t="str">
        <f t="shared" si="559"/>
        <v/>
      </c>
      <c r="O4462" s="15" t="str">
        <f t="shared" si="562"/>
        <v/>
      </c>
      <c r="P4462" s="31" t="str">
        <f t="shared" si="563"/>
        <v/>
      </c>
      <c r="Q4462" s="8" t="str">
        <f>IF(E4462="","",IFERROR(VLOOKUP(E4462,REGRAS_CST!$A$2:$D$200,4,FALSE),""))</f>
        <v/>
      </c>
      <c r="S4462" s="9">
        <f t="shared" si="560"/>
        <v>8.9999999999999993E-3</v>
      </c>
      <c r="T4462" s="9">
        <f t="shared" si="561"/>
        <v>1E-3</v>
      </c>
      <c r="U4462" s="16">
        <f>IFERROR(INDEX(BASE_CCLASSTRIB!$E:$E, MATCH(TEXT($D4462,"000000"), BASE_CCLASSTRIB!$A:$A, 0))/100, 0)</f>
        <v>0</v>
      </c>
      <c r="V4462" s="16">
        <f>IFERROR(INDEX(BASE_CCLASSTRIB!$F:$F, MATCH(TEXT($D4462,"000000"), BASE_CCLASSTRIB!$A:$A, 0))/100, 0)</f>
        <v>0</v>
      </c>
    </row>
    <row r="4463" spans="4:22" ht="15.75" thickBot="1" x14ac:dyDescent="0.3">
      <c r="D4463" s="38"/>
      <c r="E4463" s="27" t="str">
        <f t="shared" si="556"/>
        <v/>
      </c>
      <c r="F4463" s="28" t="str">
        <f>IF(E4463="","",IFERROR(VLOOKUP(E4463,REGRAS_CST!$A$2:$B$200,2,FALSE),""))</f>
        <v/>
      </c>
      <c r="H4463" s="29">
        <v>8.9999999999999993E-3</v>
      </c>
      <c r="I4463" s="29">
        <v>1E-3</v>
      </c>
      <c r="K4463" s="21" t="str">
        <f>IF(E4463="","",IFERROR(VLOOKUP(E4463,REGRAS_CST!$A$2:$C$200,3,FALSE),""))</f>
        <v/>
      </c>
      <c r="L4463" s="23" t="str">
        <f t="shared" si="557"/>
        <v/>
      </c>
      <c r="M4463" s="24" t="str">
        <f t="shared" si="558"/>
        <v/>
      </c>
      <c r="N4463" s="24" t="str">
        <f t="shared" si="559"/>
        <v/>
      </c>
      <c r="O4463" s="15" t="str">
        <f t="shared" si="562"/>
        <v/>
      </c>
      <c r="P4463" s="31" t="str">
        <f t="shared" si="563"/>
        <v/>
      </c>
      <c r="Q4463" s="8" t="str">
        <f>IF(E4463="","",IFERROR(VLOOKUP(E4463,REGRAS_CST!$A$2:$D$200,4,FALSE),""))</f>
        <v/>
      </c>
      <c r="S4463" s="9">
        <f t="shared" si="560"/>
        <v>8.9999999999999993E-3</v>
      </c>
      <c r="T4463" s="9">
        <f t="shared" si="561"/>
        <v>1E-3</v>
      </c>
      <c r="U4463" s="16">
        <f>IFERROR(INDEX(BASE_CCLASSTRIB!$E:$E, MATCH(TEXT($D4463,"000000"), BASE_CCLASSTRIB!$A:$A, 0))/100, 0)</f>
        <v>0</v>
      </c>
      <c r="V4463" s="16">
        <f>IFERROR(INDEX(BASE_CCLASSTRIB!$F:$F, MATCH(TEXT($D4463,"000000"), BASE_CCLASSTRIB!$A:$A, 0))/100, 0)</f>
        <v>0</v>
      </c>
    </row>
    <row r="4464" spans="4:22" ht="15.75" thickBot="1" x14ac:dyDescent="0.3">
      <c r="D4464" s="38"/>
      <c r="E4464" s="27" t="str">
        <f t="shared" si="556"/>
        <v/>
      </c>
      <c r="F4464" s="28" t="str">
        <f>IF(E4464="","",IFERROR(VLOOKUP(E4464,REGRAS_CST!$A$2:$B$200,2,FALSE),""))</f>
        <v/>
      </c>
      <c r="H4464" s="29">
        <v>8.9999999999999993E-3</v>
      </c>
      <c r="I4464" s="29">
        <v>1E-3</v>
      </c>
      <c r="K4464" s="21" t="str">
        <f>IF(E4464="","",IFERROR(VLOOKUP(E4464,REGRAS_CST!$A$2:$C$200,3,FALSE),""))</f>
        <v/>
      </c>
      <c r="L4464" s="23" t="str">
        <f t="shared" si="557"/>
        <v/>
      </c>
      <c r="M4464" s="24" t="str">
        <f t="shared" si="558"/>
        <v/>
      </c>
      <c r="N4464" s="24" t="str">
        <f t="shared" si="559"/>
        <v/>
      </c>
      <c r="O4464" s="15" t="str">
        <f t="shared" si="562"/>
        <v/>
      </c>
      <c r="P4464" s="31" t="str">
        <f t="shared" si="563"/>
        <v/>
      </c>
      <c r="Q4464" s="8" t="str">
        <f>IF(E4464="","",IFERROR(VLOOKUP(E4464,REGRAS_CST!$A$2:$D$200,4,FALSE),""))</f>
        <v/>
      </c>
      <c r="S4464" s="9">
        <f t="shared" si="560"/>
        <v>8.9999999999999993E-3</v>
      </c>
      <c r="T4464" s="9">
        <f t="shared" si="561"/>
        <v>1E-3</v>
      </c>
      <c r="U4464" s="16">
        <f>IFERROR(INDEX(BASE_CCLASSTRIB!$E:$E, MATCH(TEXT($D4464,"000000"), BASE_CCLASSTRIB!$A:$A, 0))/100, 0)</f>
        <v>0</v>
      </c>
      <c r="V4464" s="16">
        <f>IFERROR(INDEX(BASE_CCLASSTRIB!$F:$F, MATCH(TEXT($D4464,"000000"), BASE_CCLASSTRIB!$A:$A, 0))/100, 0)</f>
        <v>0</v>
      </c>
    </row>
    <row r="4465" spans="4:22" ht="15.75" thickBot="1" x14ac:dyDescent="0.3">
      <c r="D4465" s="38"/>
      <c r="E4465" s="27" t="str">
        <f t="shared" si="556"/>
        <v/>
      </c>
      <c r="F4465" s="28" t="str">
        <f>IF(E4465="","",IFERROR(VLOOKUP(E4465,REGRAS_CST!$A$2:$B$200,2,FALSE),""))</f>
        <v/>
      </c>
      <c r="H4465" s="29">
        <v>8.9999999999999993E-3</v>
      </c>
      <c r="I4465" s="29">
        <v>1E-3</v>
      </c>
      <c r="K4465" s="21" t="str">
        <f>IF(E4465="","",IFERROR(VLOOKUP(E4465,REGRAS_CST!$A$2:$C$200,3,FALSE),""))</f>
        <v/>
      </c>
      <c r="L4465" s="23" t="str">
        <f t="shared" si="557"/>
        <v/>
      </c>
      <c r="M4465" s="24" t="str">
        <f t="shared" si="558"/>
        <v/>
      </c>
      <c r="N4465" s="24" t="str">
        <f t="shared" si="559"/>
        <v/>
      </c>
      <c r="O4465" s="15" t="str">
        <f t="shared" si="562"/>
        <v/>
      </c>
      <c r="P4465" s="31" t="str">
        <f t="shared" si="563"/>
        <v/>
      </c>
      <c r="Q4465" s="8" t="str">
        <f>IF(E4465="","",IFERROR(VLOOKUP(E4465,REGRAS_CST!$A$2:$D$200,4,FALSE),""))</f>
        <v/>
      </c>
      <c r="S4465" s="9">
        <f t="shared" si="560"/>
        <v>8.9999999999999993E-3</v>
      </c>
      <c r="T4465" s="9">
        <f t="shared" si="561"/>
        <v>1E-3</v>
      </c>
      <c r="U4465" s="16">
        <f>IFERROR(INDEX(BASE_CCLASSTRIB!$E:$E, MATCH(TEXT($D4465,"000000"), BASE_CCLASSTRIB!$A:$A, 0))/100, 0)</f>
        <v>0</v>
      </c>
      <c r="V4465" s="16">
        <f>IFERROR(INDEX(BASE_CCLASSTRIB!$F:$F, MATCH(TEXT($D4465,"000000"), BASE_CCLASSTRIB!$A:$A, 0))/100, 0)</f>
        <v>0</v>
      </c>
    </row>
    <row r="4466" spans="4:22" ht="15.75" thickBot="1" x14ac:dyDescent="0.3">
      <c r="D4466" s="38"/>
      <c r="E4466" s="27" t="str">
        <f t="shared" si="556"/>
        <v/>
      </c>
      <c r="F4466" s="28" t="str">
        <f>IF(E4466="","",IFERROR(VLOOKUP(E4466,REGRAS_CST!$A$2:$B$200,2,FALSE),""))</f>
        <v/>
      </c>
      <c r="H4466" s="29">
        <v>8.9999999999999993E-3</v>
      </c>
      <c r="I4466" s="29">
        <v>1E-3</v>
      </c>
      <c r="K4466" s="21" t="str">
        <f>IF(E4466="","",IFERROR(VLOOKUP(E4466,REGRAS_CST!$A$2:$C$200,3,FALSE),""))</f>
        <v/>
      </c>
      <c r="L4466" s="23" t="str">
        <f t="shared" si="557"/>
        <v/>
      </c>
      <c r="M4466" s="24" t="str">
        <f t="shared" si="558"/>
        <v/>
      </c>
      <c r="N4466" s="24" t="str">
        <f t="shared" si="559"/>
        <v/>
      </c>
      <c r="O4466" s="15" t="str">
        <f t="shared" si="562"/>
        <v/>
      </c>
      <c r="P4466" s="31" t="str">
        <f t="shared" si="563"/>
        <v/>
      </c>
      <c r="Q4466" s="8" t="str">
        <f>IF(E4466="","",IFERROR(VLOOKUP(E4466,REGRAS_CST!$A$2:$D$200,4,FALSE),""))</f>
        <v/>
      </c>
      <c r="S4466" s="9">
        <f t="shared" si="560"/>
        <v>8.9999999999999993E-3</v>
      </c>
      <c r="T4466" s="9">
        <f t="shared" si="561"/>
        <v>1E-3</v>
      </c>
      <c r="U4466" s="16">
        <f>IFERROR(INDEX(BASE_CCLASSTRIB!$E:$E, MATCH(TEXT($D4466,"000000"), BASE_CCLASSTRIB!$A:$A, 0))/100, 0)</f>
        <v>0</v>
      </c>
      <c r="V4466" s="16">
        <f>IFERROR(INDEX(BASE_CCLASSTRIB!$F:$F, MATCH(TEXT($D4466,"000000"), BASE_CCLASSTRIB!$A:$A, 0))/100, 0)</f>
        <v>0</v>
      </c>
    </row>
    <row r="4467" spans="4:22" ht="15.75" thickBot="1" x14ac:dyDescent="0.3">
      <c r="D4467" s="38"/>
      <c r="E4467" s="27" t="str">
        <f t="shared" si="556"/>
        <v/>
      </c>
      <c r="F4467" s="28" t="str">
        <f>IF(E4467="","",IFERROR(VLOOKUP(E4467,REGRAS_CST!$A$2:$B$200,2,FALSE),""))</f>
        <v/>
      </c>
      <c r="H4467" s="29">
        <v>8.9999999999999993E-3</v>
      </c>
      <c r="I4467" s="29">
        <v>1E-3</v>
      </c>
      <c r="K4467" s="21" t="str">
        <f>IF(E4467="","",IFERROR(VLOOKUP(E4467,REGRAS_CST!$A$2:$C$200,3,FALSE),""))</f>
        <v/>
      </c>
      <c r="L4467" s="23" t="str">
        <f t="shared" si="557"/>
        <v/>
      </c>
      <c r="M4467" s="24" t="str">
        <f t="shared" si="558"/>
        <v/>
      </c>
      <c r="N4467" s="24" t="str">
        <f t="shared" si="559"/>
        <v/>
      </c>
      <c r="O4467" s="15" t="str">
        <f t="shared" si="562"/>
        <v/>
      </c>
      <c r="P4467" s="31" t="str">
        <f t="shared" si="563"/>
        <v/>
      </c>
      <c r="Q4467" s="8" t="str">
        <f>IF(E4467="","",IFERROR(VLOOKUP(E4467,REGRAS_CST!$A$2:$D$200,4,FALSE),""))</f>
        <v/>
      </c>
      <c r="S4467" s="9">
        <f t="shared" si="560"/>
        <v>8.9999999999999993E-3</v>
      </c>
      <c r="T4467" s="9">
        <f t="shared" si="561"/>
        <v>1E-3</v>
      </c>
      <c r="U4467" s="16">
        <f>IFERROR(INDEX(BASE_CCLASSTRIB!$E:$E, MATCH(TEXT($D4467,"000000"), BASE_CCLASSTRIB!$A:$A, 0))/100, 0)</f>
        <v>0</v>
      </c>
      <c r="V4467" s="16">
        <f>IFERROR(INDEX(BASE_CCLASSTRIB!$F:$F, MATCH(TEXT($D4467,"000000"), BASE_CCLASSTRIB!$A:$A, 0))/100, 0)</f>
        <v>0</v>
      </c>
    </row>
    <row r="4468" spans="4:22" ht="15.75" thickBot="1" x14ac:dyDescent="0.3">
      <c r="D4468" s="38"/>
      <c r="E4468" s="27" t="str">
        <f t="shared" si="556"/>
        <v/>
      </c>
      <c r="F4468" s="28" t="str">
        <f>IF(E4468="","",IFERROR(VLOOKUP(E4468,REGRAS_CST!$A$2:$B$200,2,FALSE),""))</f>
        <v/>
      </c>
      <c r="H4468" s="29">
        <v>8.9999999999999993E-3</v>
      </c>
      <c r="I4468" s="29">
        <v>1E-3</v>
      </c>
      <c r="K4468" s="21" t="str">
        <f>IF(E4468="","",IFERROR(VLOOKUP(E4468,REGRAS_CST!$A$2:$C$200,3,FALSE),""))</f>
        <v/>
      </c>
      <c r="L4468" s="23" t="str">
        <f t="shared" si="557"/>
        <v/>
      </c>
      <c r="M4468" s="24" t="str">
        <f t="shared" si="558"/>
        <v/>
      </c>
      <c r="N4468" s="24" t="str">
        <f t="shared" si="559"/>
        <v/>
      </c>
      <c r="O4468" s="15" t="str">
        <f t="shared" si="562"/>
        <v/>
      </c>
      <c r="P4468" s="31" t="str">
        <f t="shared" si="563"/>
        <v/>
      </c>
      <c r="Q4468" s="8" t="str">
        <f>IF(E4468="","",IFERROR(VLOOKUP(E4468,REGRAS_CST!$A$2:$D$200,4,FALSE),""))</f>
        <v/>
      </c>
      <c r="S4468" s="9">
        <f t="shared" si="560"/>
        <v>8.9999999999999993E-3</v>
      </c>
      <c r="T4468" s="9">
        <f t="shared" si="561"/>
        <v>1E-3</v>
      </c>
      <c r="U4468" s="16">
        <f>IFERROR(INDEX(BASE_CCLASSTRIB!$E:$E, MATCH(TEXT($D4468,"000000"), BASE_CCLASSTRIB!$A:$A, 0))/100, 0)</f>
        <v>0</v>
      </c>
      <c r="V4468" s="16">
        <f>IFERROR(INDEX(BASE_CCLASSTRIB!$F:$F, MATCH(TEXT($D4468,"000000"), BASE_CCLASSTRIB!$A:$A, 0))/100, 0)</f>
        <v>0</v>
      </c>
    </row>
    <row r="4469" spans="4:22" ht="15.75" thickBot="1" x14ac:dyDescent="0.3">
      <c r="D4469" s="38"/>
      <c r="E4469" s="27" t="str">
        <f t="shared" si="556"/>
        <v/>
      </c>
      <c r="F4469" s="28" t="str">
        <f>IF(E4469="","",IFERROR(VLOOKUP(E4469,REGRAS_CST!$A$2:$B$200,2,FALSE),""))</f>
        <v/>
      </c>
      <c r="H4469" s="29">
        <v>8.9999999999999993E-3</v>
      </c>
      <c r="I4469" s="29">
        <v>1E-3</v>
      </c>
      <c r="K4469" s="21" t="str">
        <f>IF(E4469="","",IFERROR(VLOOKUP(E4469,REGRAS_CST!$A$2:$C$200,3,FALSE),""))</f>
        <v/>
      </c>
      <c r="L4469" s="23" t="str">
        <f t="shared" si="557"/>
        <v/>
      </c>
      <c r="M4469" s="24" t="str">
        <f t="shared" si="558"/>
        <v/>
      </c>
      <c r="N4469" s="24" t="str">
        <f t="shared" si="559"/>
        <v/>
      </c>
      <c r="O4469" s="15" t="str">
        <f t="shared" si="562"/>
        <v/>
      </c>
      <c r="P4469" s="31" t="str">
        <f t="shared" si="563"/>
        <v/>
      </c>
      <c r="Q4469" s="8" t="str">
        <f>IF(E4469="","",IFERROR(VLOOKUP(E4469,REGRAS_CST!$A$2:$D$200,4,FALSE),""))</f>
        <v/>
      </c>
      <c r="S4469" s="9">
        <f t="shared" si="560"/>
        <v>8.9999999999999993E-3</v>
      </c>
      <c r="T4469" s="9">
        <f t="shared" si="561"/>
        <v>1E-3</v>
      </c>
      <c r="U4469" s="16">
        <f>IFERROR(INDEX(BASE_CCLASSTRIB!$E:$E, MATCH(TEXT($D4469,"000000"), BASE_CCLASSTRIB!$A:$A, 0))/100, 0)</f>
        <v>0</v>
      </c>
      <c r="V4469" s="16">
        <f>IFERROR(INDEX(BASE_CCLASSTRIB!$F:$F, MATCH(TEXT($D4469,"000000"), BASE_CCLASSTRIB!$A:$A, 0))/100, 0)</f>
        <v>0</v>
      </c>
    </row>
    <row r="4470" spans="4:22" ht="15.75" thickBot="1" x14ac:dyDescent="0.3">
      <c r="D4470" s="38"/>
      <c r="E4470" s="27" t="str">
        <f t="shared" si="556"/>
        <v/>
      </c>
      <c r="F4470" s="28" t="str">
        <f>IF(E4470="","",IFERROR(VLOOKUP(E4470,REGRAS_CST!$A$2:$B$200,2,FALSE),""))</f>
        <v/>
      </c>
      <c r="H4470" s="29">
        <v>8.9999999999999993E-3</v>
      </c>
      <c r="I4470" s="29">
        <v>1E-3</v>
      </c>
      <c r="K4470" s="21" t="str">
        <f>IF(E4470="","",IFERROR(VLOOKUP(E4470,REGRAS_CST!$A$2:$C$200,3,FALSE),""))</f>
        <v/>
      </c>
      <c r="L4470" s="23" t="str">
        <f t="shared" si="557"/>
        <v/>
      </c>
      <c r="M4470" s="24" t="str">
        <f t="shared" si="558"/>
        <v/>
      </c>
      <c r="N4470" s="24" t="str">
        <f t="shared" si="559"/>
        <v/>
      </c>
      <c r="O4470" s="15" t="str">
        <f t="shared" si="562"/>
        <v/>
      </c>
      <c r="P4470" s="31" t="str">
        <f t="shared" si="563"/>
        <v/>
      </c>
      <c r="Q4470" s="8" t="str">
        <f>IF(E4470="","",IFERROR(VLOOKUP(E4470,REGRAS_CST!$A$2:$D$200,4,FALSE),""))</f>
        <v/>
      </c>
      <c r="S4470" s="9">
        <f t="shared" si="560"/>
        <v>8.9999999999999993E-3</v>
      </c>
      <c r="T4470" s="9">
        <f t="shared" si="561"/>
        <v>1E-3</v>
      </c>
      <c r="U4470" s="16">
        <f>IFERROR(INDEX(BASE_CCLASSTRIB!$E:$E, MATCH(TEXT($D4470,"000000"), BASE_CCLASSTRIB!$A:$A, 0))/100, 0)</f>
        <v>0</v>
      </c>
      <c r="V4470" s="16">
        <f>IFERROR(INDEX(BASE_CCLASSTRIB!$F:$F, MATCH(TEXT($D4470,"000000"), BASE_CCLASSTRIB!$A:$A, 0))/100, 0)</f>
        <v>0</v>
      </c>
    </row>
    <row r="4471" spans="4:22" ht="15.75" thickBot="1" x14ac:dyDescent="0.3">
      <c r="D4471" s="38"/>
      <c r="E4471" s="27" t="str">
        <f t="shared" si="556"/>
        <v/>
      </c>
      <c r="F4471" s="28" t="str">
        <f>IF(E4471="","",IFERROR(VLOOKUP(E4471,REGRAS_CST!$A$2:$B$200,2,FALSE),""))</f>
        <v/>
      </c>
      <c r="H4471" s="29">
        <v>8.9999999999999993E-3</v>
      </c>
      <c r="I4471" s="29">
        <v>1E-3</v>
      </c>
      <c r="K4471" s="21" t="str">
        <f>IF(E4471="","",IFERROR(VLOOKUP(E4471,REGRAS_CST!$A$2:$C$200,3,FALSE),""))</f>
        <v/>
      </c>
      <c r="L4471" s="23" t="str">
        <f t="shared" si="557"/>
        <v/>
      </c>
      <c r="M4471" s="24" t="str">
        <f t="shared" si="558"/>
        <v/>
      </c>
      <c r="N4471" s="24" t="str">
        <f t="shared" si="559"/>
        <v/>
      </c>
      <c r="O4471" s="15" t="str">
        <f t="shared" si="562"/>
        <v/>
      </c>
      <c r="P4471" s="31" t="str">
        <f t="shared" si="563"/>
        <v/>
      </c>
      <c r="Q4471" s="8" t="str">
        <f>IF(E4471="","",IFERROR(VLOOKUP(E4471,REGRAS_CST!$A$2:$D$200,4,FALSE),""))</f>
        <v/>
      </c>
      <c r="S4471" s="9">
        <f t="shared" si="560"/>
        <v>8.9999999999999993E-3</v>
      </c>
      <c r="T4471" s="9">
        <f t="shared" si="561"/>
        <v>1E-3</v>
      </c>
      <c r="U4471" s="16">
        <f>IFERROR(INDEX(BASE_CCLASSTRIB!$E:$E, MATCH(TEXT($D4471,"000000"), BASE_CCLASSTRIB!$A:$A, 0))/100, 0)</f>
        <v>0</v>
      </c>
      <c r="V4471" s="16">
        <f>IFERROR(INDEX(BASE_CCLASSTRIB!$F:$F, MATCH(TEXT($D4471,"000000"), BASE_CCLASSTRIB!$A:$A, 0))/100, 0)</f>
        <v>0</v>
      </c>
    </row>
    <row r="4472" spans="4:22" ht="15.75" thickBot="1" x14ac:dyDescent="0.3">
      <c r="D4472" s="38"/>
      <c r="E4472" s="27" t="str">
        <f t="shared" si="556"/>
        <v/>
      </c>
      <c r="F4472" s="28" t="str">
        <f>IF(E4472="","",IFERROR(VLOOKUP(E4472,REGRAS_CST!$A$2:$B$200,2,FALSE),""))</f>
        <v/>
      </c>
      <c r="H4472" s="29">
        <v>8.9999999999999993E-3</v>
      </c>
      <c r="I4472" s="29">
        <v>1E-3</v>
      </c>
      <c r="K4472" s="21" t="str">
        <f>IF(E4472="","",IFERROR(VLOOKUP(E4472,REGRAS_CST!$A$2:$C$200,3,FALSE),""))</f>
        <v/>
      </c>
      <c r="L4472" s="23" t="str">
        <f t="shared" si="557"/>
        <v/>
      </c>
      <c r="M4472" s="24" t="str">
        <f t="shared" si="558"/>
        <v/>
      </c>
      <c r="N4472" s="24" t="str">
        <f t="shared" si="559"/>
        <v/>
      </c>
      <c r="O4472" s="15" t="str">
        <f t="shared" si="562"/>
        <v/>
      </c>
      <c r="P4472" s="31" t="str">
        <f t="shared" si="563"/>
        <v/>
      </c>
      <c r="Q4472" s="8" t="str">
        <f>IF(E4472="","",IFERROR(VLOOKUP(E4472,REGRAS_CST!$A$2:$D$200,4,FALSE),""))</f>
        <v/>
      </c>
      <c r="S4472" s="9">
        <f t="shared" si="560"/>
        <v>8.9999999999999993E-3</v>
      </c>
      <c r="T4472" s="9">
        <f t="shared" si="561"/>
        <v>1E-3</v>
      </c>
      <c r="U4472" s="16">
        <f>IFERROR(INDEX(BASE_CCLASSTRIB!$E:$E, MATCH(TEXT($D4472,"000000"), BASE_CCLASSTRIB!$A:$A, 0))/100, 0)</f>
        <v>0</v>
      </c>
      <c r="V4472" s="16">
        <f>IFERROR(INDEX(BASE_CCLASSTRIB!$F:$F, MATCH(TEXT($D4472,"000000"), BASE_CCLASSTRIB!$A:$A, 0))/100, 0)</f>
        <v>0</v>
      </c>
    </row>
    <row r="4473" spans="4:22" ht="15.75" thickBot="1" x14ac:dyDescent="0.3">
      <c r="D4473" s="38"/>
      <c r="E4473" s="27" t="str">
        <f t="shared" si="556"/>
        <v/>
      </c>
      <c r="F4473" s="28" t="str">
        <f>IF(E4473="","",IFERROR(VLOOKUP(E4473,REGRAS_CST!$A$2:$B$200,2,FALSE),""))</f>
        <v/>
      </c>
      <c r="H4473" s="29">
        <v>8.9999999999999993E-3</v>
      </c>
      <c r="I4473" s="29">
        <v>1E-3</v>
      </c>
      <c r="K4473" s="21" t="str">
        <f>IF(E4473="","",IFERROR(VLOOKUP(E4473,REGRAS_CST!$A$2:$C$200,3,FALSE),""))</f>
        <v/>
      </c>
      <c r="L4473" s="23" t="str">
        <f t="shared" si="557"/>
        <v/>
      </c>
      <c r="M4473" s="24" t="str">
        <f t="shared" si="558"/>
        <v/>
      </c>
      <c r="N4473" s="24" t="str">
        <f t="shared" si="559"/>
        <v/>
      </c>
      <c r="O4473" s="15" t="str">
        <f t="shared" si="562"/>
        <v/>
      </c>
      <c r="P4473" s="31" t="str">
        <f t="shared" si="563"/>
        <v/>
      </c>
      <c r="Q4473" s="8" t="str">
        <f>IF(E4473="","",IFERROR(VLOOKUP(E4473,REGRAS_CST!$A$2:$D$200,4,FALSE),""))</f>
        <v/>
      </c>
      <c r="S4473" s="9">
        <f t="shared" si="560"/>
        <v>8.9999999999999993E-3</v>
      </c>
      <c r="T4473" s="9">
        <f t="shared" si="561"/>
        <v>1E-3</v>
      </c>
      <c r="U4473" s="16">
        <f>IFERROR(INDEX(BASE_CCLASSTRIB!$E:$E, MATCH(TEXT($D4473,"000000"), BASE_CCLASSTRIB!$A:$A, 0))/100, 0)</f>
        <v>0</v>
      </c>
      <c r="V4473" s="16">
        <f>IFERROR(INDEX(BASE_CCLASSTRIB!$F:$F, MATCH(TEXT($D4473,"000000"), BASE_CCLASSTRIB!$A:$A, 0))/100, 0)</f>
        <v>0</v>
      </c>
    </row>
    <row r="4474" spans="4:22" ht="15.75" thickBot="1" x14ac:dyDescent="0.3">
      <c r="D4474" s="38"/>
      <c r="E4474" s="27" t="str">
        <f t="shared" si="556"/>
        <v/>
      </c>
      <c r="F4474" s="28" t="str">
        <f>IF(E4474="","",IFERROR(VLOOKUP(E4474,REGRAS_CST!$A$2:$B$200,2,FALSE),""))</f>
        <v/>
      </c>
      <c r="H4474" s="29">
        <v>8.9999999999999993E-3</v>
      </c>
      <c r="I4474" s="29">
        <v>1E-3</v>
      </c>
      <c r="K4474" s="21" t="str">
        <f>IF(E4474="","",IFERROR(VLOOKUP(E4474,REGRAS_CST!$A$2:$C$200,3,FALSE),""))</f>
        <v/>
      </c>
      <c r="L4474" s="23" t="str">
        <f t="shared" si="557"/>
        <v/>
      </c>
      <c r="M4474" s="24" t="str">
        <f t="shared" si="558"/>
        <v/>
      </c>
      <c r="N4474" s="24" t="str">
        <f t="shared" si="559"/>
        <v/>
      </c>
      <c r="O4474" s="15" t="str">
        <f t="shared" si="562"/>
        <v/>
      </c>
      <c r="P4474" s="31" t="str">
        <f t="shared" si="563"/>
        <v/>
      </c>
      <c r="Q4474" s="8" t="str">
        <f>IF(E4474="","",IFERROR(VLOOKUP(E4474,REGRAS_CST!$A$2:$D$200,4,FALSE),""))</f>
        <v/>
      </c>
      <c r="S4474" s="9">
        <f t="shared" si="560"/>
        <v>8.9999999999999993E-3</v>
      </c>
      <c r="T4474" s="9">
        <f t="shared" si="561"/>
        <v>1E-3</v>
      </c>
      <c r="U4474" s="16">
        <f>IFERROR(INDEX(BASE_CCLASSTRIB!$E:$E, MATCH(TEXT($D4474,"000000"), BASE_CCLASSTRIB!$A:$A, 0))/100, 0)</f>
        <v>0</v>
      </c>
      <c r="V4474" s="16">
        <f>IFERROR(INDEX(BASE_CCLASSTRIB!$F:$F, MATCH(TEXT($D4474,"000000"), BASE_CCLASSTRIB!$A:$A, 0))/100, 0)</f>
        <v>0</v>
      </c>
    </row>
    <row r="4475" spans="4:22" ht="15.75" thickBot="1" x14ac:dyDescent="0.3">
      <c r="D4475" s="38"/>
      <c r="E4475" s="27" t="str">
        <f t="shared" si="556"/>
        <v/>
      </c>
      <c r="F4475" s="28" t="str">
        <f>IF(E4475="","",IFERROR(VLOOKUP(E4475,REGRAS_CST!$A$2:$B$200,2,FALSE),""))</f>
        <v/>
      </c>
      <c r="H4475" s="29">
        <v>8.9999999999999993E-3</v>
      </c>
      <c r="I4475" s="29">
        <v>1E-3</v>
      </c>
      <c r="K4475" s="21" t="str">
        <f>IF(E4475="","",IFERROR(VLOOKUP(E4475,REGRAS_CST!$A$2:$C$200,3,FALSE),""))</f>
        <v/>
      </c>
      <c r="L4475" s="23" t="str">
        <f t="shared" si="557"/>
        <v/>
      </c>
      <c r="M4475" s="24" t="str">
        <f t="shared" si="558"/>
        <v/>
      </c>
      <c r="N4475" s="24" t="str">
        <f t="shared" si="559"/>
        <v/>
      </c>
      <c r="O4475" s="15" t="str">
        <f t="shared" si="562"/>
        <v/>
      </c>
      <c r="P4475" s="31" t="str">
        <f t="shared" si="563"/>
        <v/>
      </c>
      <c r="Q4475" s="8" t="str">
        <f>IF(E4475="","",IFERROR(VLOOKUP(E4475,REGRAS_CST!$A$2:$D$200,4,FALSE),""))</f>
        <v/>
      </c>
      <c r="S4475" s="9">
        <f t="shared" si="560"/>
        <v>8.9999999999999993E-3</v>
      </c>
      <c r="T4475" s="9">
        <f t="shared" si="561"/>
        <v>1E-3</v>
      </c>
      <c r="U4475" s="16">
        <f>IFERROR(INDEX(BASE_CCLASSTRIB!$E:$E, MATCH(TEXT($D4475,"000000"), BASE_CCLASSTRIB!$A:$A, 0))/100, 0)</f>
        <v>0</v>
      </c>
      <c r="V4475" s="16">
        <f>IFERROR(INDEX(BASE_CCLASSTRIB!$F:$F, MATCH(TEXT($D4475,"000000"), BASE_CCLASSTRIB!$A:$A, 0))/100, 0)</f>
        <v>0</v>
      </c>
    </row>
    <row r="4476" spans="4:22" ht="15.75" thickBot="1" x14ac:dyDescent="0.3">
      <c r="D4476" s="38"/>
      <c r="E4476" s="27" t="str">
        <f t="shared" si="556"/>
        <v/>
      </c>
      <c r="F4476" s="28" t="str">
        <f>IF(E4476="","",IFERROR(VLOOKUP(E4476,REGRAS_CST!$A$2:$B$200,2,FALSE),""))</f>
        <v/>
      </c>
      <c r="H4476" s="29">
        <v>8.9999999999999993E-3</v>
      </c>
      <c r="I4476" s="29">
        <v>1E-3</v>
      </c>
      <c r="K4476" s="21" t="str">
        <f>IF(E4476="","",IFERROR(VLOOKUP(E4476,REGRAS_CST!$A$2:$C$200,3,FALSE),""))</f>
        <v/>
      </c>
      <c r="L4476" s="23" t="str">
        <f t="shared" si="557"/>
        <v/>
      </c>
      <c r="M4476" s="24" t="str">
        <f t="shared" si="558"/>
        <v/>
      </c>
      <c r="N4476" s="24" t="str">
        <f t="shared" si="559"/>
        <v/>
      </c>
      <c r="O4476" s="15" t="str">
        <f t="shared" si="562"/>
        <v/>
      </c>
      <c r="P4476" s="31" t="str">
        <f t="shared" si="563"/>
        <v/>
      </c>
      <c r="Q4476" s="8" t="str">
        <f>IF(E4476="","",IFERROR(VLOOKUP(E4476,REGRAS_CST!$A$2:$D$200,4,FALSE),""))</f>
        <v/>
      </c>
      <c r="S4476" s="9">
        <f t="shared" si="560"/>
        <v>8.9999999999999993E-3</v>
      </c>
      <c r="T4476" s="9">
        <f t="shared" si="561"/>
        <v>1E-3</v>
      </c>
      <c r="U4476" s="16">
        <f>IFERROR(INDEX(BASE_CCLASSTRIB!$E:$E, MATCH(TEXT($D4476,"000000"), BASE_CCLASSTRIB!$A:$A, 0))/100, 0)</f>
        <v>0</v>
      </c>
      <c r="V4476" s="16">
        <f>IFERROR(INDEX(BASE_CCLASSTRIB!$F:$F, MATCH(TEXT($D4476,"000000"), BASE_CCLASSTRIB!$A:$A, 0))/100, 0)</f>
        <v>0</v>
      </c>
    </row>
    <row r="4477" spans="4:22" ht="15.75" thickBot="1" x14ac:dyDescent="0.3">
      <c r="D4477" s="38"/>
      <c r="E4477" s="27" t="str">
        <f t="shared" si="556"/>
        <v/>
      </c>
      <c r="F4477" s="28" t="str">
        <f>IF(E4477="","",IFERROR(VLOOKUP(E4477,REGRAS_CST!$A$2:$B$200,2,FALSE),""))</f>
        <v/>
      </c>
      <c r="H4477" s="29">
        <v>8.9999999999999993E-3</v>
      </c>
      <c r="I4477" s="29">
        <v>1E-3</v>
      </c>
      <c r="K4477" s="21" t="str">
        <f>IF(E4477="","",IFERROR(VLOOKUP(E4477,REGRAS_CST!$A$2:$C$200,3,FALSE),""))</f>
        <v/>
      </c>
      <c r="L4477" s="23" t="str">
        <f t="shared" si="557"/>
        <v/>
      </c>
      <c r="M4477" s="24" t="str">
        <f t="shared" si="558"/>
        <v/>
      </c>
      <c r="N4477" s="24" t="str">
        <f t="shared" si="559"/>
        <v/>
      </c>
      <c r="O4477" s="15" t="str">
        <f t="shared" si="562"/>
        <v/>
      </c>
      <c r="P4477" s="31" t="str">
        <f t="shared" si="563"/>
        <v/>
      </c>
      <c r="Q4477" s="8" t="str">
        <f>IF(E4477="","",IFERROR(VLOOKUP(E4477,REGRAS_CST!$A$2:$D$200,4,FALSE),""))</f>
        <v/>
      </c>
      <c r="S4477" s="9">
        <f t="shared" si="560"/>
        <v>8.9999999999999993E-3</v>
      </c>
      <c r="T4477" s="9">
        <f t="shared" si="561"/>
        <v>1E-3</v>
      </c>
      <c r="U4477" s="16">
        <f>IFERROR(INDEX(BASE_CCLASSTRIB!$E:$E, MATCH(TEXT($D4477,"000000"), BASE_CCLASSTRIB!$A:$A, 0))/100, 0)</f>
        <v>0</v>
      </c>
      <c r="V4477" s="16">
        <f>IFERROR(INDEX(BASE_CCLASSTRIB!$F:$F, MATCH(TEXT($D4477,"000000"), BASE_CCLASSTRIB!$A:$A, 0))/100, 0)</f>
        <v>0</v>
      </c>
    </row>
    <row r="4478" spans="4:22" ht="15.75" thickBot="1" x14ac:dyDescent="0.3">
      <c r="D4478" s="38"/>
      <c r="E4478" s="27" t="str">
        <f t="shared" si="556"/>
        <v/>
      </c>
      <c r="F4478" s="28" t="str">
        <f>IF(E4478="","",IFERROR(VLOOKUP(E4478,REGRAS_CST!$A$2:$B$200,2,FALSE),""))</f>
        <v/>
      </c>
      <c r="H4478" s="29">
        <v>8.9999999999999993E-3</v>
      </c>
      <c r="I4478" s="29">
        <v>1E-3</v>
      </c>
      <c r="K4478" s="21" t="str">
        <f>IF(E4478="","",IFERROR(VLOOKUP(E4478,REGRAS_CST!$A$2:$C$200,3,FALSE),""))</f>
        <v/>
      </c>
      <c r="L4478" s="23" t="str">
        <f t="shared" si="557"/>
        <v/>
      </c>
      <c r="M4478" s="24" t="str">
        <f t="shared" si="558"/>
        <v/>
      </c>
      <c r="N4478" s="24" t="str">
        <f t="shared" si="559"/>
        <v/>
      </c>
      <c r="O4478" s="15" t="str">
        <f t="shared" si="562"/>
        <v/>
      </c>
      <c r="P4478" s="31" t="str">
        <f t="shared" si="563"/>
        <v/>
      </c>
      <c r="Q4478" s="8" t="str">
        <f>IF(E4478="","",IFERROR(VLOOKUP(E4478,REGRAS_CST!$A$2:$D$200,4,FALSE),""))</f>
        <v/>
      </c>
      <c r="S4478" s="9">
        <f t="shared" si="560"/>
        <v>8.9999999999999993E-3</v>
      </c>
      <c r="T4478" s="9">
        <f t="shared" si="561"/>
        <v>1E-3</v>
      </c>
      <c r="U4478" s="16">
        <f>IFERROR(INDEX(BASE_CCLASSTRIB!$E:$E, MATCH(TEXT($D4478,"000000"), BASE_CCLASSTRIB!$A:$A, 0))/100, 0)</f>
        <v>0</v>
      </c>
      <c r="V4478" s="16">
        <f>IFERROR(INDEX(BASE_CCLASSTRIB!$F:$F, MATCH(TEXT($D4478,"000000"), BASE_CCLASSTRIB!$A:$A, 0))/100, 0)</f>
        <v>0</v>
      </c>
    </row>
    <row r="4479" spans="4:22" ht="15.75" thickBot="1" x14ac:dyDescent="0.3">
      <c r="D4479" s="38"/>
      <c r="E4479" s="27" t="str">
        <f t="shared" si="556"/>
        <v/>
      </c>
      <c r="F4479" s="28" t="str">
        <f>IF(E4479="","",IFERROR(VLOOKUP(E4479,REGRAS_CST!$A$2:$B$200,2,FALSE),""))</f>
        <v/>
      </c>
      <c r="H4479" s="29">
        <v>8.9999999999999993E-3</v>
      </c>
      <c r="I4479" s="29">
        <v>1E-3</v>
      </c>
      <c r="K4479" s="21" t="str">
        <f>IF(E4479="","",IFERROR(VLOOKUP(E4479,REGRAS_CST!$A$2:$C$200,3,FALSE),""))</f>
        <v/>
      </c>
      <c r="L4479" s="23" t="str">
        <f t="shared" si="557"/>
        <v/>
      </c>
      <c r="M4479" s="24" t="str">
        <f t="shared" si="558"/>
        <v/>
      </c>
      <c r="N4479" s="24" t="str">
        <f t="shared" si="559"/>
        <v/>
      </c>
      <c r="O4479" s="15" t="str">
        <f t="shared" si="562"/>
        <v/>
      </c>
      <c r="P4479" s="31" t="str">
        <f t="shared" si="563"/>
        <v/>
      </c>
      <c r="Q4479" s="8" t="str">
        <f>IF(E4479="","",IFERROR(VLOOKUP(E4479,REGRAS_CST!$A$2:$D$200,4,FALSE),""))</f>
        <v/>
      </c>
      <c r="S4479" s="9">
        <f t="shared" si="560"/>
        <v>8.9999999999999993E-3</v>
      </c>
      <c r="T4479" s="9">
        <f t="shared" si="561"/>
        <v>1E-3</v>
      </c>
      <c r="U4479" s="16">
        <f>IFERROR(INDEX(BASE_CCLASSTRIB!$E:$E, MATCH(TEXT($D4479,"000000"), BASE_CCLASSTRIB!$A:$A, 0))/100, 0)</f>
        <v>0</v>
      </c>
      <c r="V4479" s="16">
        <f>IFERROR(INDEX(BASE_CCLASSTRIB!$F:$F, MATCH(TEXT($D4479,"000000"), BASE_CCLASSTRIB!$A:$A, 0))/100, 0)</f>
        <v>0</v>
      </c>
    </row>
    <row r="4480" spans="4:22" ht="15.75" thickBot="1" x14ac:dyDescent="0.3">
      <c r="D4480" s="38"/>
      <c r="E4480" s="27" t="str">
        <f t="shared" si="556"/>
        <v/>
      </c>
      <c r="F4480" s="28" t="str">
        <f>IF(E4480="","",IFERROR(VLOOKUP(E4480,REGRAS_CST!$A$2:$B$200,2,FALSE),""))</f>
        <v/>
      </c>
      <c r="H4480" s="29">
        <v>8.9999999999999993E-3</v>
      </c>
      <c r="I4480" s="29">
        <v>1E-3</v>
      </c>
      <c r="K4480" s="21" t="str">
        <f>IF(E4480="","",IFERROR(VLOOKUP(E4480,REGRAS_CST!$A$2:$C$200,3,FALSE),""))</f>
        <v/>
      </c>
      <c r="L4480" s="23" t="str">
        <f t="shared" si="557"/>
        <v/>
      </c>
      <c r="M4480" s="24" t="str">
        <f t="shared" si="558"/>
        <v/>
      </c>
      <c r="N4480" s="24" t="str">
        <f t="shared" si="559"/>
        <v/>
      </c>
      <c r="O4480" s="15" t="str">
        <f t="shared" si="562"/>
        <v/>
      </c>
      <c r="P4480" s="31" t="str">
        <f t="shared" si="563"/>
        <v/>
      </c>
      <c r="Q4480" s="8" t="str">
        <f>IF(E4480="","",IFERROR(VLOOKUP(E4480,REGRAS_CST!$A$2:$D$200,4,FALSE),""))</f>
        <v/>
      </c>
      <c r="S4480" s="9">
        <f t="shared" si="560"/>
        <v>8.9999999999999993E-3</v>
      </c>
      <c r="T4480" s="9">
        <f t="shared" si="561"/>
        <v>1E-3</v>
      </c>
      <c r="U4480" s="16">
        <f>IFERROR(INDEX(BASE_CCLASSTRIB!$E:$E, MATCH(TEXT($D4480,"000000"), BASE_CCLASSTRIB!$A:$A, 0))/100, 0)</f>
        <v>0</v>
      </c>
      <c r="V4480" s="16">
        <f>IFERROR(INDEX(BASE_CCLASSTRIB!$F:$F, MATCH(TEXT($D4480,"000000"), BASE_CCLASSTRIB!$A:$A, 0))/100, 0)</f>
        <v>0</v>
      </c>
    </row>
    <row r="4481" spans="4:22" ht="15.75" thickBot="1" x14ac:dyDescent="0.3">
      <c r="D4481" s="38"/>
      <c r="E4481" s="27" t="str">
        <f t="shared" si="556"/>
        <v/>
      </c>
      <c r="F4481" s="28" t="str">
        <f>IF(E4481="","",IFERROR(VLOOKUP(E4481,REGRAS_CST!$A$2:$B$200,2,FALSE),""))</f>
        <v/>
      </c>
      <c r="H4481" s="29">
        <v>8.9999999999999993E-3</v>
      </c>
      <c r="I4481" s="29">
        <v>1E-3</v>
      </c>
      <c r="K4481" s="21" t="str">
        <f>IF(E4481="","",IFERROR(VLOOKUP(E4481,REGRAS_CST!$A$2:$C$200,3,FALSE),""))</f>
        <v/>
      </c>
      <c r="L4481" s="23" t="str">
        <f t="shared" si="557"/>
        <v/>
      </c>
      <c r="M4481" s="24" t="str">
        <f t="shared" si="558"/>
        <v/>
      </c>
      <c r="N4481" s="24" t="str">
        <f t="shared" si="559"/>
        <v/>
      </c>
      <c r="O4481" s="15" t="str">
        <f t="shared" si="562"/>
        <v/>
      </c>
      <c r="P4481" s="31" t="str">
        <f t="shared" si="563"/>
        <v/>
      </c>
      <c r="Q4481" s="8" t="str">
        <f>IF(E4481="","",IFERROR(VLOOKUP(E4481,REGRAS_CST!$A$2:$D$200,4,FALSE),""))</f>
        <v/>
      </c>
      <c r="S4481" s="9">
        <f t="shared" si="560"/>
        <v>8.9999999999999993E-3</v>
      </c>
      <c r="T4481" s="9">
        <f t="shared" si="561"/>
        <v>1E-3</v>
      </c>
      <c r="U4481" s="16">
        <f>IFERROR(INDEX(BASE_CCLASSTRIB!$E:$E, MATCH(TEXT($D4481,"000000"), BASE_CCLASSTRIB!$A:$A, 0))/100, 0)</f>
        <v>0</v>
      </c>
      <c r="V4481" s="16">
        <f>IFERROR(INDEX(BASE_CCLASSTRIB!$F:$F, MATCH(TEXT($D4481,"000000"), BASE_CCLASSTRIB!$A:$A, 0))/100, 0)</f>
        <v>0</v>
      </c>
    </row>
    <row r="4482" spans="4:22" ht="15.75" thickBot="1" x14ac:dyDescent="0.3">
      <c r="D4482" s="38"/>
      <c r="E4482" s="27" t="str">
        <f t="shared" ref="E4482:E4545" si="564">IF(D4482="","",LEFT(D4482,3))</f>
        <v/>
      </c>
      <c r="F4482" s="28" t="str">
        <f>IF(E4482="","",IFERROR(VLOOKUP(E4482,REGRAS_CST!$A$2:$B$200,2,FALSE),""))</f>
        <v/>
      </c>
      <c r="H4482" s="29">
        <v>8.9999999999999993E-3</v>
      </c>
      <c r="I4482" s="29">
        <v>1E-3</v>
      </c>
      <c r="K4482" s="21" t="str">
        <f>IF(E4482="","",IFERROR(VLOOKUP(E4482,REGRAS_CST!$A$2:$C$200,3,FALSE),""))</f>
        <v/>
      </c>
      <c r="L4482" s="23" t="str">
        <f t="shared" ref="L4482:L4545" si="565">IF($G4482="", "", $G4482*(1-$V4482))</f>
        <v/>
      </c>
      <c r="M4482" s="24" t="str">
        <f t="shared" ref="M4482:M4545" si="566">IF(OR($L4482="",$S4482=""),"",$L4482*$S4482)</f>
        <v/>
      </c>
      <c r="N4482" s="24" t="str">
        <f t="shared" ref="N4482:N4545" si="567">IF(OR($L4482="",$T4482=""),"",$L4482*$T4482)</f>
        <v/>
      </c>
      <c r="O4482" s="15" t="str">
        <f t="shared" si="562"/>
        <v/>
      </c>
      <c r="P4482" s="31" t="str">
        <f t="shared" si="563"/>
        <v/>
      </c>
      <c r="Q4482" s="8" t="str">
        <f>IF(E4482="","",IFERROR(VLOOKUP(E4482,REGRAS_CST!$A$2:$D$200,4,FALSE),""))</f>
        <v/>
      </c>
      <c r="S4482" s="9">
        <f t="shared" ref="S4482:S4545" si="568">IF($H4482="","",$H4482*(1-$U4482))</f>
        <v>8.9999999999999993E-3</v>
      </c>
      <c r="T4482" s="9">
        <f t="shared" ref="T4482:T4545" si="569">IF($I4482="","",$I4482*(1-$U4482))</f>
        <v>1E-3</v>
      </c>
      <c r="U4482" s="16">
        <f>IFERROR(INDEX(BASE_CCLASSTRIB!$E:$E, MATCH(TEXT($D4482,"000000"), BASE_CCLASSTRIB!$A:$A, 0))/100, 0)</f>
        <v>0</v>
      </c>
      <c r="V4482" s="16">
        <f>IFERROR(INDEX(BASE_CCLASSTRIB!$F:$F, MATCH(TEXT($D4482,"000000"), BASE_CCLASSTRIB!$A:$A, 0))/100, 0)</f>
        <v>0</v>
      </c>
    </row>
    <row r="4483" spans="4:22" ht="15.75" thickBot="1" x14ac:dyDescent="0.3">
      <c r="D4483" s="38"/>
      <c r="E4483" s="27" t="str">
        <f t="shared" si="564"/>
        <v/>
      </c>
      <c r="F4483" s="28" t="str">
        <f>IF(E4483="","",IFERROR(VLOOKUP(E4483,REGRAS_CST!$A$2:$B$200,2,FALSE),""))</f>
        <v/>
      </c>
      <c r="H4483" s="29">
        <v>8.9999999999999993E-3</v>
      </c>
      <c r="I4483" s="29">
        <v>1E-3</v>
      </c>
      <c r="K4483" s="21" t="str">
        <f>IF(E4483="","",IFERROR(VLOOKUP(E4483,REGRAS_CST!$A$2:$C$200,3,FALSE),""))</f>
        <v/>
      </c>
      <c r="L4483" s="23" t="str">
        <f t="shared" si="565"/>
        <v/>
      </c>
      <c r="M4483" s="24" t="str">
        <f t="shared" si="566"/>
        <v/>
      </c>
      <c r="N4483" s="24" t="str">
        <f t="shared" si="567"/>
        <v/>
      </c>
      <c r="O4483" s="15" t="str">
        <f t="shared" si="562"/>
        <v/>
      </c>
      <c r="P4483" s="31" t="str">
        <f t="shared" si="563"/>
        <v/>
      </c>
      <c r="Q4483" s="8" t="str">
        <f>IF(E4483="","",IFERROR(VLOOKUP(E4483,REGRAS_CST!$A$2:$D$200,4,FALSE),""))</f>
        <v/>
      </c>
      <c r="S4483" s="9">
        <f t="shared" si="568"/>
        <v>8.9999999999999993E-3</v>
      </c>
      <c r="T4483" s="9">
        <f t="shared" si="569"/>
        <v>1E-3</v>
      </c>
      <c r="U4483" s="16">
        <f>IFERROR(INDEX(BASE_CCLASSTRIB!$E:$E, MATCH(TEXT($D4483,"000000"), BASE_CCLASSTRIB!$A:$A, 0))/100, 0)</f>
        <v>0</v>
      </c>
      <c r="V4483" s="16">
        <f>IFERROR(INDEX(BASE_CCLASSTRIB!$F:$F, MATCH(TEXT($D4483,"000000"), BASE_CCLASSTRIB!$A:$A, 0))/100, 0)</f>
        <v>0</v>
      </c>
    </row>
    <row r="4484" spans="4:22" ht="15.75" thickBot="1" x14ac:dyDescent="0.3">
      <c r="D4484" s="38"/>
      <c r="E4484" s="27" t="str">
        <f t="shared" si="564"/>
        <v/>
      </c>
      <c r="F4484" s="28" t="str">
        <f>IF(E4484="","",IFERROR(VLOOKUP(E4484,REGRAS_CST!$A$2:$B$200,2,FALSE),""))</f>
        <v/>
      </c>
      <c r="H4484" s="29">
        <v>8.9999999999999993E-3</v>
      </c>
      <c r="I4484" s="29">
        <v>1E-3</v>
      </c>
      <c r="K4484" s="21" t="str">
        <f>IF(E4484="","",IFERROR(VLOOKUP(E4484,REGRAS_CST!$A$2:$C$200,3,FALSE),""))</f>
        <v/>
      </c>
      <c r="L4484" s="23" t="str">
        <f t="shared" si="565"/>
        <v/>
      </c>
      <c r="M4484" s="24" t="str">
        <f t="shared" si="566"/>
        <v/>
      </c>
      <c r="N4484" s="24" t="str">
        <f t="shared" si="567"/>
        <v/>
      </c>
      <c r="O4484" s="15" t="str">
        <f t="shared" si="562"/>
        <v/>
      </c>
      <c r="P4484" s="31" t="str">
        <f t="shared" si="563"/>
        <v/>
      </c>
      <c r="Q4484" s="8" t="str">
        <f>IF(E4484="","",IFERROR(VLOOKUP(E4484,REGRAS_CST!$A$2:$D$200,4,FALSE),""))</f>
        <v/>
      </c>
      <c r="S4484" s="9">
        <f t="shared" si="568"/>
        <v>8.9999999999999993E-3</v>
      </c>
      <c r="T4484" s="9">
        <f t="shared" si="569"/>
        <v>1E-3</v>
      </c>
      <c r="U4484" s="16">
        <f>IFERROR(INDEX(BASE_CCLASSTRIB!$E:$E, MATCH(TEXT($D4484,"000000"), BASE_CCLASSTRIB!$A:$A, 0))/100, 0)</f>
        <v>0</v>
      </c>
      <c r="V4484" s="16">
        <f>IFERROR(INDEX(BASE_CCLASSTRIB!$F:$F, MATCH(TEXT($D4484,"000000"), BASE_CCLASSTRIB!$A:$A, 0))/100, 0)</f>
        <v>0</v>
      </c>
    </row>
    <row r="4485" spans="4:22" ht="15.75" thickBot="1" x14ac:dyDescent="0.3">
      <c r="D4485" s="38"/>
      <c r="E4485" s="27" t="str">
        <f t="shared" si="564"/>
        <v/>
      </c>
      <c r="F4485" s="28" t="str">
        <f>IF(E4485="","",IFERROR(VLOOKUP(E4485,REGRAS_CST!$A$2:$B$200,2,FALSE),""))</f>
        <v/>
      </c>
      <c r="H4485" s="29">
        <v>8.9999999999999993E-3</v>
      </c>
      <c r="I4485" s="29">
        <v>1E-3</v>
      </c>
      <c r="K4485" s="21" t="str">
        <f>IF(E4485="","",IFERROR(VLOOKUP(E4485,REGRAS_CST!$A$2:$C$200,3,FALSE),""))</f>
        <v/>
      </c>
      <c r="L4485" s="23" t="str">
        <f t="shared" si="565"/>
        <v/>
      </c>
      <c r="M4485" s="24" t="str">
        <f t="shared" si="566"/>
        <v/>
      </c>
      <c r="N4485" s="24" t="str">
        <f t="shared" si="567"/>
        <v/>
      </c>
      <c r="O4485" s="15" t="str">
        <f t="shared" si="562"/>
        <v/>
      </c>
      <c r="P4485" s="31" t="str">
        <f t="shared" si="563"/>
        <v/>
      </c>
      <c r="Q4485" s="8" t="str">
        <f>IF(E4485="","",IFERROR(VLOOKUP(E4485,REGRAS_CST!$A$2:$D$200,4,FALSE),""))</f>
        <v/>
      </c>
      <c r="S4485" s="9">
        <f t="shared" si="568"/>
        <v>8.9999999999999993E-3</v>
      </c>
      <c r="T4485" s="9">
        <f t="shared" si="569"/>
        <v>1E-3</v>
      </c>
      <c r="U4485" s="16">
        <f>IFERROR(INDEX(BASE_CCLASSTRIB!$E:$E, MATCH(TEXT($D4485,"000000"), BASE_CCLASSTRIB!$A:$A, 0))/100, 0)</f>
        <v>0</v>
      </c>
      <c r="V4485" s="16">
        <f>IFERROR(INDEX(BASE_CCLASSTRIB!$F:$F, MATCH(TEXT($D4485,"000000"), BASE_CCLASSTRIB!$A:$A, 0))/100, 0)</f>
        <v>0</v>
      </c>
    </row>
    <row r="4486" spans="4:22" ht="15.75" thickBot="1" x14ac:dyDescent="0.3">
      <c r="D4486" s="38"/>
      <c r="E4486" s="27" t="str">
        <f t="shared" si="564"/>
        <v/>
      </c>
      <c r="F4486" s="28" t="str">
        <f>IF(E4486="","",IFERROR(VLOOKUP(E4486,REGRAS_CST!$A$2:$B$200,2,FALSE),""))</f>
        <v/>
      </c>
      <c r="H4486" s="29">
        <v>8.9999999999999993E-3</v>
      </c>
      <c r="I4486" s="29">
        <v>1E-3</v>
      </c>
      <c r="K4486" s="21" t="str">
        <f>IF(E4486="","",IFERROR(VLOOKUP(E4486,REGRAS_CST!$A$2:$C$200,3,FALSE),""))</f>
        <v/>
      </c>
      <c r="L4486" s="23" t="str">
        <f t="shared" si="565"/>
        <v/>
      </c>
      <c r="M4486" s="24" t="str">
        <f t="shared" si="566"/>
        <v/>
      </c>
      <c r="N4486" s="24" t="str">
        <f t="shared" si="567"/>
        <v/>
      </c>
      <c r="O4486" s="15" t="str">
        <f t="shared" si="562"/>
        <v/>
      </c>
      <c r="P4486" s="31" t="str">
        <f t="shared" si="563"/>
        <v/>
      </c>
      <c r="Q4486" s="8" t="str">
        <f>IF(E4486="","",IFERROR(VLOOKUP(E4486,REGRAS_CST!$A$2:$D$200,4,FALSE),""))</f>
        <v/>
      </c>
      <c r="S4486" s="9">
        <f t="shared" si="568"/>
        <v>8.9999999999999993E-3</v>
      </c>
      <c r="T4486" s="9">
        <f t="shared" si="569"/>
        <v>1E-3</v>
      </c>
      <c r="U4486" s="16">
        <f>IFERROR(INDEX(BASE_CCLASSTRIB!$E:$E, MATCH(TEXT($D4486,"000000"), BASE_CCLASSTRIB!$A:$A, 0))/100, 0)</f>
        <v>0</v>
      </c>
      <c r="V4486" s="16">
        <f>IFERROR(INDEX(BASE_CCLASSTRIB!$F:$F, MATCH(TEXT($D4486,"000000"), BASE_CCLASSTRIB!$A:$A, 0))/100, 0)</f>
        <v>0</v>
      </c>
    </row>
    <row r="4487" spans="4:22" ht="15.75" thickBot="1" x14ac:dyDescent="0.3">
      <c r="D4487" s="38"/>
      <c r="E4487" s="27" t="str">
        <f t="shared" si="564"/>
        <v/>
      </c>
      <c r="F4487" s="28" t="str">
        <f>IF(E4487="","",IFERROR(VLOOKUP(E4487,REGRAS_CST!$A$2:$B$200,2,FALSE),""))</f>
        <v/>
      </c>
      <c r="H4487" s="29">
        <v>8.9999999999999993E-3</v>
      </c>
      <c r="I4487" s="29">
        <v>1E-3</v>
      </c>
      <c r="K4487" s="21" t="str">
        <f>IF(E4487="","",IFERROR(VLOOKUP(E4487,REGRAS_CST!$A$2:$C$200,3,FALSE),""))</f>
        <v/>
      </c>
      <c r="L4487" s="23" t="str">
        <f t="shared" si="565"/>
        <v/>
      </c>
      <c r="M4487" s="24" t="str">
        <f t="shared" si="566"/>
        <v/>
      </c>
      <c r="N4487" s="24" t="str">
        <f t="shared" si="567"/>
        <v/>
      </c>
      <c r="O4487" s="15" t="str">
        <f t="shared" si="562"/>
        <v/>
      </c>
      <c r="P4487" s="31" t="str">
        <f t="shared" si="563"/>
        <v/>
      </c>
      <c r="Q4487" s="8" t="str">
        <f>IF(E4487="","",IFERROR(VLOOKUP(E4487,REGRAS_CST!$A$2:$D$200,4,FALSE),""))</f>
        <v/>
      </c>
      <c r="S4487" s="9">
        <f t="shared" si="568"/>
        <v>8.9999999999999993E-3</v>
      </c>
      <c r="T4487" s="9">
        <f t="shared" si="569"/>
        <v>1E-3</v>
      </c>
      <c r="U4487" s="16">
        <f>IFERROR(INDEX(BASE_CCLASSTRIB!$E:$E, MATCH(TEXT($D4487,"000000"), BASE_CCLASSTRIB!$A:$A, 0))/100, 0)</f>
        <v>0</v>
      </c>
      <c r="V4487" s="16">
        <f>IFERROR(INDEX(BASE_CCLASSTRIB!$F:$F, MATCH(TEXT($D4487,"000000"), BASE_CCLASSTRIB!$A:$A, 0))/100, 0)</f>
        <v>0</v>
      </c>
    </row>
    <row r="4488" spans="4:22" ht="15.75" thickBot="1" x14ac:dyDescent="0.3">
      <c r="D4488" s="38"/>
      <c r="E4488" s="27" t="str">
        <f t="shared" si="564"/>
        <v/>
      </c>
      <c r="F4488" s="28" t="str">
        <f>IF(E4488="","",IFERROR(VLOOKUP(E4488,REGRAS_CST!$A$2:$B$200,2,FALSE),""))</f>
        <v/>
      </c>
      <c r="H4488" s="29">
        <v>8.9999999999999993E-3</v>
      </c>
      <c r="I4488" s="29">
        <v>1E-3</v>
      </c>
      <c r="K4488" s="21" t="str">
        <f>IF(E4488="","",IFERROR(VLOOKUP(E4488,REGRAS_CST!$A$2:$C$200,3,FALSE),""))</f>
        <v/>
      </c>
      <c r="L4488" s="23" t="str">
        <f t="shared" si="565"/>
        <v/>
      </c>
      <c r="M4488" s="24" t="str">
        <f t="shared" si="566"/>
        <v/>
      </c>
      <c r="N4488" s="24" t="str">
        <f t="shared" si="567"/>
        <v/>
      </c>
      <c r="O4488" s="15" t="str">
        <f t="shared" si="562"/>
        <v/>
      </c>
      <c r="P4488" s="31" t="str">
        <f t="shared" si="563"/>
        <v/>
      </c>
      <c r="Q4488" s="8" t="str">
        <f>IF(E4488="","",IFERROR(VLOOKUP(E4488,REGRAS_CST!$A$2:$D$200,4,FALSE),""))</f>
        <v/>
      </c>
      <c r="S4488" s="9">
        <f t="shared" si="568"/>
        <v>8.9999999999999993E-3</v>
      </c>
      <c r="T4488" s="9">
        <f t="shared" si="569"/>
        <v>1E-3</v>
      </c>
      <c r="U4488" s="16">
        <f>IFERROR(INDEX(BASE_CCLASSTRIB!$E:$E, MATCH(TEXT($D4488,"000000"), BASE_CCLASSTRIB!$A:$A, 0))/100, 0)</f>
        <v>0</v>
      </c>
      <c r="V4488" s="16">
        <f>IFERROR(INDEX(BASE_CCLASSTRIB!$F:$F, MATCH(TEXT($D4488,"000000"), BASE_CCLASSTRIB!$A:$A, 0))/100, 0)</f>
        <v>0</v>
      </c>
    </row>
    <row r="4489" spans="4:22" ht="15.75" thickBot="1" x14ac:dyDescent="0.3">
      <c r="D4489" s="38"/>
      <c r="E4489" s="27" t="str">
        <f t="shared" si="564"/>
        <v/>
      </c>
      <c r="F4489" s="28" t="str">
        <f>IF(E4489="","",IFERROR(VLOOKUP(E4489,REGRAS_CST!$A$2:$B$200,2,FALSE),""))</f>
        <v/>
      </c>
      <c r="H4489" s="29">
        <v>8.9999999999999993E-3</v>
      </c>
      <c r="I4489" s="29">
        <v>1E-3</v>
      </c>
      <c r="K4489" s="21" t="str">
        <f>IF(E4489="","",IFERROR(VLOOKUP(E4489,REGRAS_CST!$A$2:$C$200,3,FALSE),""))</f>
        <v/>
      </c>
      <c r="L4489" s="23" t="str">
        <f t="shared" si="565"/>
        <v/>
      </c>
      <c r="M4489" s="24" t="str">
        <f t="shared" si="566"/>
        <v/>
      </c>
      <c r="N4489" s="24" t="str">
        <f t="shared" si="567"/>
        <v/>
      </c>
      <c r="O4489" s="15" t="str">
        <f t="shared" si="562"/>
        <v/>
      </c>
      <c r="P4489" s="31" t="str">
        <f t="shared" si="563"/>
        <v/>
      </c>
      <c r="Q4489" s="8" t="str">
        <f>IF(E4489="","",IFERROR(VLOOKUP(E4489,REGRAS_CST!$A$2:$D$200,4,FALSE),""))</f>
        <v/>
      </c>
      <c r="S4489" s="9">
        <f t="shared" si="568"/>
        <v>8.9999999999999993E-3</v>
      </c>
      <c r="T4489" s="9">
        <f t="shared" si="569"/>
        <v>1E-3</v>
      </c>
      <c r="U4489" s="16">
        <f>IFERROR(INDEX(BASE_CCLASSTRIB!$E:$E, MATCH(TEXT($D4489,"000000"), BASE_CCLASSTRIB!$A:$A, 0))/100, 0)</f>
        <v>0</v>
      </c>
      <c r="V4489" s="16">
        <f>IFERROR(INDEX(BASE_CCLASSTRIB!$F:$F, MATCH(TEXT($D4489,"000000"), BASE_CCLASSTRIB!$A:$A, 0))/100, 0)</f>
        <v>0</v>
      </c>
    </row>
    <row r="4490" spans="4:22" ht="15.75" thickBot="1" x14ac:dyDescent="0.3">
      <c r="D4490" s="38"/>
      <c r="E4490" s="27" t="str">
        <f t="shared" si="564"/>
        <v/>
      </c>
      <c r="F4490" s="28" t="str">
        <f>IF(E4490="","",IFERROR(VLOOKUP(E4490,REGRAS_CST!$A$2:$B$200,2,FALSE),""))</f>
        <v/>
      </c>
      <c r="H4490" s="29">
        <v>8.9999999999999993E-3</v>
      </c>
      <c r="I4490" s="29">
        <v>1E-3</v>
      </c>
      <c r="K4490" s="21" t="str">
        <f>IF(E4490="","",IFERROR(VLOOKUP(E4490,REGRAS_CST!$A$2:$C$200,3,FALSE),""))</f>
        <v/>
      </c>
      <c r="L4490" s="23" t="str">
        <f t="shared" si="565"/>
        <v/>
      </c>
      <c r="M4490" s="24" t="str">
        <f t="shared" si="566"/>
        <v/>
      </c>
      <c r="N4490" s="24" t="str">
        <f t="shared" si="567"/>
        <v/>
      </c>
      <c r="O4490" s="15" t="str">
        <f t="shared" si="562"/>
        <v/>
      </c>
      <c r="P4490" s="31" t="str">
        <f t="shared" si="563"/>
        <v/>
      </c>
      <c r="Q4490" s="8" t="str">
        <f>IF(E4490="","",IFERROR(VLOOKUP(E4490,REGRAS_CST!$A$2:$D$200,4,FALSE),""))</f>
        <v/>
      </c>
      <c r="S4490" s="9">
        <f t="shared" si="568"/>
        <v>8.9999999999999993E-3</v>
      </c>
      <c r="T4490" s="9">
        <f t="shared" si="569"/>
        <v>1E-3</v>
      </c>
      <c r="U4490" s="16">
        <f>IFERROR(INDEX(BASE_CCLASSTRIB!$E:$E, MATCH(TEXT($D4490,"000000"), BASE_CCLASSTRIB!$A:$A, 0))/100, 0)</f>
        <v>0</v>
      </c>
      <c r="V4490" s="16">
        <f>IFERROR(INDEX(BASE_CCLASSTRIB!$F:$F, MATCH(TEXT($D4490,"000000"), BASE_CCLASSTRIB!$A:$A, 0))/100, 0)</f>
        <v>0</v>
      </c>
    </row>
    <row r="4491" spans="4:22" ht="15.75" thickBot="1" x14ac:dyDescent="0.3">
      <c r="D4491" s="38"/>
      <c r="E4491" s="27" t="str">
        <f t="shared" si="564"/>
        <v/>
      </c>
      <c r="F4491" s="28" t="str">
        <f>IF(E4491="","",IFERROR(VLOOKUP(E4491,REGRAS_CST!$A$2:$B$200,2,FALSE),""))</f>
        <v/>
      </c>
      <c r="H4491" s="29">
        <v>8.9999999999999993E-3</v>
      </c>
      <c r="I4491" s="29">
        <v>1E-3</v>
      </c>
      <c r="K4491" s="21" t="str">
        <f>IF(E4491="","",IFERROR(VLOOKUP(E4491,REGRAS_CST!$A$2:$C$200,3,FALSE),""))</f>
        <v/>
      </c>
      <c r="L4491" s="23" t="str">
        <f t="shared" si="565"/>
        <v/>
      </c>
      <c r="M4491" s="24" t="str">
        <f t="shared" si="566"/>
        <v/>
      </c>
      <c r="N4491" s="24" t="str">
        <f t="shared" si="567"/>
        <v/>
      </c>
      <c r="O4491" s="15" t="str">
        <f t="shared" si="562"/>
        <v/>
      </c>
      <c r="P4491" s="31" t="str">
        <f t="shared" si="563"/>
        <v/>
      </c>
      <c r="Q4491" s="8" t="str">
        <f>IF(E4491="","",IFERROR(VLOOKUP(E4491,REGRAS_CST!$A$2:$D$200,4,FALSE),""))</f>
        <v/>
      </c>
      <c r="S4491" s="9">
        <f t="shared" si="568"/>
        <v>8.9999999999999993E-3</v>
      </c>
      <c r="T4491" s="9">
        <f t="shared" si="569"/>
        <v>1E-3</v>
      </c>
      <c r="U4491" s="16">
        <f>IFERROR(INDEX(BASE_CCLASSTRIB!$E:$E, MATCH(TEXT($D4491,"000000"), BASE_CCLASSTRIB!$A:$A, 0))/100, 0)</f>
        <v>0</v>
      </c>
      <c r="V4491" s="16">
        <f>IFERROR(INDEX(BASE_CCLASSTRIB!$F:$F, MATCH(TEXT($D4491,"000000"), BASE_CCLASSTRIB!$A:$A, 0))/100, 0)</f>
        <v>0</v>
      </c>
    </row>
    <row r="4492" spans="4:22" ht="15.75" thickBot="1" x14ac:dyDescent="0.3">
      <c r="D4492" s="38"/>
      <c r="E4492" s="27" t="str">
        <f t="shared" si="564"/>
        <v/>
      </c>
      <c r="F4492" s="28" t="str">
        <f>IF(E4492="","",IFERROR(VLOOKUP(E4492,REGRAS_CST!$A$2:$B$200,2,FALSE),""))</f>
        <v/>
      </c>
      <c r="H4492" s="29">
        <v>8.9999999999999993E-3</v>
      </c>
      <c r="I4492" s="29">
        <v>1E-3</v>
      </c>
      <c r="K4492" s="21" t="str">
        <f>IF(E4492="","",IFERROR(VLOOKUP(E4492,REGRAS_CST!$A$2:$C$200,3,FALSE),""))</f>
        <v/>
      </c>
      <c r="L4492" s="23" t="str">
        <f t="shared" si="565"/>
        <v/>
      </c>
      <c r="M4492" s="24" t="str">
        <f t="shared" si="566"/>
        <v/>
      </c>
      <c r="N4492" s="24" t="str">
        <f t="shared" si="567"/>
        <v/>
      </c>
      <c r="O4492" s="15" t="str">
        <f t="shared" si="562"/>
        <v/>
      </c>
      <c r="P4492" s="31" t="str">
        <f t="shared" si="563"/>
        <v/>
      </c>
      <c r="Q4492" s="8" t="str">
        <f>IF(E4492="","",IFERROR(VLOOKUP(E4492,REGRAS_CST!$A$2:$D$200,4,FALSE),""))</f>
        <v/>
      </c>
      <c r="S4492" s="9">
        <f t="shared" si="568"/>
        <v>8.9999999999999993E-3</v>
      </c>
      <c r="T4492" s="9">
        <f t="shared" si="569"/>
        <v>1E-3</v>
      </c>
      <c r="U4492" s="16">
        <f>IFERROR(INDEX(BASE_CCLASSTRIB!$E:$E, MATCH(TEXT($D4492,"000000"), BASE_CCLASSTRIB!$A:$A, 0))/100, 0)</f>
        <v>0</v>
      </c>
      <c r="V4492" s="16">
        <f>IFERROR(INDEX(BASE_CCLASSTRIB!$F:$F, MATCH(TEXT($D4492,"000000"), BASE_CCLASSTRIB!$A:$A, 0))/100, 0)</f>
        <v>0</v>
      </c>
    </row>
    <row r="4493" spans="4:22" ht="15.75" thickBot="1" x14ac:dyDescent="0.3">
      <c r="D4493" s="38"/>
      <c r="E4493" s="27" t="str">
        <f t="shared" si="564"/>
        <v/>
      </c>
      <c r="F4493" s="28" t="str">
        <f>IF(E4493="","",IFERROR(VLOOKUP(E4493,REGRAS_CST!$A$2:$B$200,2,FALSE),""))</f>
        <v/>
      </c>
      <c r="H4493" s="29">
        <v>8.9999999999999993E-3</v>
      </c>
      <c r="I4493" s="29">
        <v>1E-3</v>
      </c>
      <c r="K4493" s="21" t="str">
        <f>IF(E4493="","",IFERROR(VLOOKUP(E4493,REGRAS_CST!$A$2:$C$200,3,FALSE),""))</f>
        <v/>
      </c>
      <c r="L4493" s="23" t="str">
        <f t="shared" si="565"/>
        <v/>
      </c>
      <c r="M4493" s="24" t="str">
        <f t="shared" si="566"/>
        <v/>
      </c>
      <c r="N4493" s="24" t="str">
        <f t="shared" si="567"/>
        <v/>
      </c>
      <c r="O4493" s="15" t="str">
        <f t="shared" si="562"/>
        <v/>
      </c>
      <c r="P4493" s="31" t="str">
        <f t="shared" si="563"/>
        <v/>
      </c>
      <c r="Q4493" s="8" t="str">
        <f>IF(E4493="","",IFERROR(VLOOKUP(E4493,REGRAS_CST!$A$2:$D$200,4,FALSE),""))</f>
        <v/>
      </c>
      <c r="S4493" s="9">
        <f t="shared" si="568"/>
        <v>8.9999999999999993E-3</v>
      </c>
      <c r="T4493" s="9">
        <f t="shared" si="569"/>
        <v>1E-3</v>
      </c>
      <c r="U4493" s="16">
        <f>IFERROR(INDEX(BASE_CCLASSTRIB!$E:$E, MATCH(TEXT($D4493,"000000"), BASE_CCLASSTRIB!$A:$A, 0))/100, 0)</f>
        <v>0</v>
      </c>
      <c r="V4493" s="16">
        <f>IFERROR(INDEX(BASE_CCLASSTRIB!$F:$F, MATCH(TEXT($D4493,"000000"), BASE_CCLASSTRIB!$A:$A, 0))/100, 0)</f>
        <v>0</v>
      </c>
    </row>
    <row r="4494" spans="4:22" ht="15.75" thickBot="1" x14ac:dyDescent="0.3">
      <c r="D4494" s="38"/>
      <c r="E4494" s="27" t="str">
        <f t="shared" si="564"/>
        <v/>
      </c>
      <c r="F4494" s="28" t="str">
        <f>IF(E4494="","",IFERROR(VLOOKUP(E4494,REGRAS_CST!$A$2:$B$200,2,FALSE),""))</f>
        <v/>
      </c>
      <c r="H4494" s="29">
        <v>8.9999999999999993E-3</v>
      </c>
      <c r="I4494" s="29">
        <v>1E-3</v>
      </c>
      <c r="K4494" s="21" t="str">
        <f>IF(E4494="","",IFERROR(VLOOKUP(E4494,REGRAS_CST!$A$2:$C$200,3,FALSE),""))</f>
        <v/>
      </c>
      <c r="L4494" s="23" t="str">
        <f t="shared" si="565"/>
        <v/>
      </c>
      <c r="M4494" s="24" t="str">
        <f t="shared" si="566"/>
        <v/>
      </c>
      <c r="N4494" s="24" t="str">
        <f t="shared" si="567"/>
        <v/>
      </c>
      <c r="O4494" s="15" t="str">
        <f t="shared" si="562"/>
        <v/>
      </c>
      <c r="P4494" s="31" t="str">
        <f t="shared" si="563"/>
        <v/>
      </c>
      <c r="Q4494" s="8" t="str">
        <f>IF(E4494="","",IFERROR(VLOOKUP(E4494,REGRAS_CST!$A$2:$D$200,4,FALSE),""))</f>
        <v/>
      </c>
      <c r="S4494" s="9">
        <f t="shared" si="568"/>
        <v>8.9999999999999993E-3</v>
      </c>
      <c r="T4494" s="9">
        <f t="shared" si="569"/>
        <v>1E-3</v>
      </c>
      <c r="U4494" s="16">
        <f>IFERROR(INDEX(BASE_CCLASSTRIB!$E:$E, MATCH(TEXT($D4494,"000000"), BASE_CCLASSTRIB!$A:$A, 0))/100, 0)</f>
        <v>0</v>
      </c>
      <c r="V4494" s="16">
        <f>IFERROR(INDEX(BASE_CCLASSTRIB!$F:$F, MATCH(TEXT($D4494,"000000"), BASE_CCLASSTRIB!$A:$A, 0))/100, 0)</f>
        <v>0</v>
      </c>
    </row>
    <row r="4495" spans="4:22" ht="15.75" thickBot="1" x14ac:dyDescent="0.3">
      <c r="D4495" s="38"/>
      <c r="E4495" s="27" t="str">
        <f t="shared" si="564"/>
        <v/>
      </c>
      <c r="F4495" s="28" t="str">
        <f>IF(E4495="","",IFERROR(VLOOKUP(E4495,REGRAS_CST!$A$2:$B$200,2,FALSE),""))</f>
        <v/>
      </c>
      <c r="H4495" s="29">
        <v>8.9999999999999993E-3</v>
      </c>
      <c r="I4495" s="29">
        <v>1E-3</v>
      </c>
      <c r="K4495" s="21" t="str">
        <f>IF(E4495="","",IFERROR(VLOOKUP(E4495,REGRAS_CST!$A$2:$C$200,3,FALSE),""))</f>
        <v/>
      </c>
      <c r="L4495" s="23" t="str">
        <f t="shared" si="565"/>
        <v/>
      </c>
      <c r="M4495" s="24" t="str">
        <f t="shared" si="566"/>
        <v/>
      </c>
      <c r="N4495" s="24" t="str">
        <f t="shared" si="567"/>
        <v/>
      </c>
      <c r="O4495" s="15" t="str">
        <f t="shared" si="562"/>
        <v/>
      </c>
      <c r="P4495" s="31" t="str">
        <f t="shared" si="563"/>
        <v/>
      </c>
      <c r="Q4495" s="8" t="str">
        <f>IF(E4495="","",IFERROR(VLOOKUP(E4495,REGRAS_CST!$A$2:$D$200,4,FALSE),""))</f>
        <v/>
      </c>
      <c r="S4495" s="9">
        <f t="shared" si="568"/>
        <v>8.9999999999999993E-3</v>
      </c>
      <c r="T4495" s="9">
        <f t="shared" si="569"/>
        <v>1E-3</v>
      </c>
      <c r="U4495" s="16">
        <f>IFERROR(INDEX(BASE_CCLASSTRIB!$E:$E, MATCH(TEXT($D4495,"000000"), BASE_CCLASSTRIB!$A:$A, 0))/100, 0)</f>
        <v>0</v>
      </c>
      <c r="V4495" s="16">
        <f>IFERROR(INDEX(BASE_CCLASSTRIB!$F:$F, MATCH(TEXT($D4495,"000000"), BASE_CCLASSTRIB!$A:$A, 0))/100, 0)</f>
        <v>0</v>
      </c>
    </row>
    <row r="4496" spans="4:22" ht="15.75" thickBot="1" x14ac:dyDescent="0.3">
      <c r="D4496" s="38"/>
      <c r="E4496" s="27" t="str">
        <f t="shared" si="564"/>
        <v/>
      </c>
      <c r="F4496" s="28" t="str">
        <f>IF(E4496="","",IFERROR(VLOOKUP(E4496,REGRAS_CST!$A$2:$B$200,2,FALSE),""))</f>
        <v/>
      </c>
      <c r="H4496" s="29">
        <v>8.9999999999999993E-3</v>
      </c>
      <c r="I4496" s="29">
        <v>1E-3</v>
      </c>
      <c r="K4496" s="21" t="str">
        <f>IF(E4496="","",IFERROR(VLOOKUP(E4496,REGRAS_CST!$A$2:$C$200,3,FALSE),""))</f>
        <v/>
      </c>
      <c r="L4496" s="23" t="str">
        <f t="shared" si="565"/>
        <v/>
      </c>
      <c r="M4496" s="24" t="str">
        <f t="shared" si="566"/>
        <v/>
      </c>
      <c r="N4496" s="24" t="str">
        <f t="shared" si="567"/>
        <v/>
      </c>
      <c r="O4496" s="15" t="str">
        <f t="shared" ref="O4496:O4559" si="570">IF(D4496="","",
IF(AND(K4496&lt;&gt;"SIM",V4496&gt;0),"ERRO: % BC &gt; 0, mas NÃO permitida ❌",
IF(AND(K4496="SIM",V4496=0),"ATENÇÃO: BC permitida, mas % = 0 🔎",
"Base de cálculo aplicada corretamente ✅")))</f>
        <v/>
      </c>
      <c r="P4496" s="31" t="str">
        <f t="shared" ref="P4496:P4559" si="571">IF(D4496="","",
IF(AND(Q4496&lt;&gt;"SIM",U4496&gt;0),"ERRO: % alíquota &gt; 0, mas NÃO permitida ❌",
IF(AND(Q4496="SIM",U4496=0),"ATENÇÃO: alíquota permitida, mas % = 0 🔎",
"Alíquota aplicada corretamente ✅")))</f>
        <v/>
      </c>
      <c r="Q4496" s="8" t="str">
        <f>IF(E4496="","",IFERROR(VLOOKUP(E4496,REGRAS_CST!$A$2:$D$200,4,FALSE),""))</f>
        <v/>
      </c>
      <c r="S4496" s="9">
        <f t="shared" si="568"/>
        <v>8.9999999999999993E-3</v>
      </c>
      <c r="T4496" s="9">
        <f t="shared" si="569"/>
        <v>1E-3</v>
      </c>
      <c r="U4496" s="16">
        <f>IFERROR(INDEX(BASE_CCLASSTRIB!$E:$E, MATCH(TEXT($D4496,"000000"), BASE_CCLASSTRIB!$A:$A, 0))/100, 0)</f>
        <v>0</v>
      </c>
      <c r="V4496" s="16">
        <f>IFERROR(INDEX(BASE_CCLASSTRIB!$F:$F, MATCH(TEXT($D4496,"000000"), BASE_CCLASSTRIB!$A:$A, 0))/100, 0)</f>
        <v>0</v>
      </c>
    </row>
    <row r="4497" spans="4:22" ht="15.75" thickBot="1" x14ac:dyDescent="0.3">
      <c r="D4497" s="38"/>
      <c r="E4497" s="27" t="str">
        <f t="shared" si="564"/>
        <v/>
      </c>
      <c r="F4497" s="28" t="str">
        <f>IF(E4497="","",IFERROR(VLOOKUP(E4497,REGRAS_CST!$A$2:$B$200,2,FALSE),""))</f>
        <v/>
      </c>
      <c r="H4497" s="29">
        <v>8.9999999999999993E-3</v>
      </c>
      <c r="I4497" s="29">
        <v>1E-3</v>
      </c>
      <c r="K4497" s="21" t="str">
        <f>IF(E4497="","",IFERROR(VLOOKUP(E4497,REGRAS_CST!$A$2:$C$200,3,FALSE),""))</f>
        <v/>
      </c>
      <c r="L4497" s="23" t="str">
        <f t="shared" si="565"/>
        <v/>
      </c>
      <c r="M4497" s="24" t="str">
        <f t="shared" si="566"/>
        <v/>
      </c>
      <c r="N4497" s="24" t="str">
        <f t="shared" si="567"/>
        <v/>
      </c>
      <c r="O4497" s="15" t="str">
        <f t="shared" si="570"/>
        <v/>
      </c>
      <c r="P4497" s="31" t="str">
        <f t="shared" si="571"/>
        <v/>
      </c>
      <c r="Q4497" s="8" t="str">
        <f>IF(E4497="","",IFERROR(VLOOKUP(E4497,REGRAS_CST!$A$2:$D$200,4,FALSE),""))</f>
        <v/>
      </c>
      <c r="S4497" s="9">
        <f t="shared" si="568"/>
        <v>8.9999999999999993E-3</v>
      </c>
      <c r="T4497" s="9">
        <f t="shared" si="569"/>
        <v>1E-3</v>
      </c>
      <c r="U4497" s="16">
        <f>IFERROR(INDEX(BASE_CCLASSTRIB!$E:$E, MATCH(TEXT($D4497,"000000"), BASE_CCLASSTRIB!$A:$A, 0))/100, 0)</f>
        <v>0</v>
      </c>
      <c r="V4497" s="16">
        <f>IFERROR(INDEX(BASE_CCLASSTRIB!$F:$F, MATCH(TEXT($D4497,"000000"), BASE_CCLASSTRIB!$A:$A, 0))/100, 0)</f>
        <v>0</v>
      </c>
    </row>
    <row r="4498" spans="4:22" ht="15.75" thickBot="1" x14ac:dyDescent="0.3">
      <c r="D4498" s="38"/>
      <c r="E4498" s="27" t="str">
        <f t="shared" si="564"/>
        <v/>
      </c>
      <c r="F4498" s="28" t="str">
        <f>IF(E4498="","",IFERROR(VLOOKUP(E4498,REGRAS_CST!$A$2:$B$200,2,FALSE),""))</f>
        <v/>
      </c>
      <c r="H4498" s="29">
        <v>8.9999999999999993E-3</v>
      </c>
      <c r="I4498" s="29">
        <v>1E-3</v>
      </c>
      <c r="K4498" s="21" t="str">
        <f>IF(E4498="","",IFERROR(VLOOKUP(E4498,REGRAS_CST!$A$2:$C$200,3,FALSE),""))</f>
        <v/>
      </c>
      <c r="L4498" s="23" t="str">
        <f t="shared" si="565"/>
        <v/>
      </c>
      <c r="M4498" s="24" t="str">
        <f t="shared" si="566"/>
        <v/>
      </c>
      <c r="N4498" s="24" t="str">
        <f t="shared" si="567"/>
        <v/>
      </c>
      <c r="O4498" s="15" t="str">
        <f t="shared" si="570"/>
        <v/>
      </c>
      <c r="P4498" s="31" t="str">
        <f t="shared" si="571"/>
        <v/>
      </c>
      <c r="Q4498" s="8" t="str">
        <f>IF(E4498="","",IFERROR(VLOOKUP(E4498,REGRAS_CST!$A$2:$D$200,4,FALSE),""))</f>
        <v/>
      </c>
      <c r="S4498" s="9">
        <f t="shared" si="568"/>
        <v>8.9999999999999993E-3</v>
      </c>
      <c r="T4498" s="9">
        <f t="shared" si="569"/>
        <v>1E-3</v>
      </c>
      <c r="U4498" s="16">
        <f>IFERROR(INDEX(BASE_CCLASSTRIB!$E:$E, MATCH(TEXT($D4498,"000000"), BASE_CCLASSTRIB!$A:$A, 0))/100, 0)</f>
        <v>0</v>
      </c>
      <c r="V4498" s="16">
        <f>IFERROR(INDEX(BASE_CCLASSTRIB!$F:$F, MATCH(TEXT($D4498,"000000"), BASE_CCLASSTRIB!$A:$A, 0))/100, 0)</f>
        <v>0</v>
      </c>
    </row>
    <row r="4499" spans="4:22" ht="15.75" thickBot="1" x14ac:dyDescent="0.3">
      <c r="D4499" s="38"/>
      <c r="E4499" s="27" t="str">
        <f t="shared" si="564"/>
        <v/>
      </c>
      <c r="F4499" s="28" t="str">
        <f>IF(E4499="","",IFERROR(VLOOKUP(E4499,REGRAS_CST!$A$2:$B$200,2,FALSE),""))</f>
        <v/>
      </c>
      <c r="H4499" s="29">
        <v>8.9999999999999993E-3</v>
      </c>
      <c r="I4499" s="29">
        <v>1E-3</v>
      </c>
      <c r="K4499" s="21" t="str">
        <f>IF(E4499="","",IFERROR(VLOOKUP(E4499,REGRAS_CST!$A$2:$C$200,3,FALSE),""))</f>
        <v/>
      </c>
      <c r="L4499" s="23" t="str">
        <f t="shared" si="565"/>
        <v/>
      </c>
      <c r="M4499" s="24" t="str">
        <f t="shared" si="566"/>
        <v/>
      </c>
      <c r="N4499" s="24" t="str">
        <f t="shared" si="567"/>
        <v/>
      </c>
      <c r="O4499" s="15" t="str">
        <f t="shared" si="570"/>
        <v/>
      </c>
      <c r="P4499" s="31" t="str">
        <f t="shared" si="571"/>
        <v/>
      </c>
      <c r="Q4499" s="8" t="str">
        <f>IF(E4499="","",IFERROR(VLOOKUP(E4499,REGRAS_CST!$A$2:$D$200,4,FALSE),""))</f>
        <v/>
      </c>
      <c r="S4499" s="9">
        <f t="shared" si="568"/>
        <v>8.9999999999999993E-3</v>
      </c>
      <c r="T4499" s="9">
        <f t="shared" si="569"/>
        <v>1E-3</v>
      </c>
      <c r="U4499" s="16">
        <f>IFERROR(INDEX(BASE_CCLASSTRIB!$E:$E, MATCH(TEXT($D4499,"000000"), BASE_CCLASSTRIB!$A:$A, 0))/100, 0)</f>
        <v>0</v>
      </c>
      <c r="V4499" s="16">
        <f>IFERROR(INDEX(BASE_CCLASSTRIB!$F:$F, MATCH(TEXT($D4499,"000000"), BASE_CCLASSTRIB!$A:$A, 0))/100, 0)</f>
        <v>0</v>
      </c>
    </row>
    <row r="4500" spans="4:22" ht="15.75" thickBot="1" x14ac:dyDescent="0.3">
      <c r="D4500" s="38"/>
      <c r="E4500" s="27" t="str">
        <f t="shared" si="564"/>
        <v/>
      </c>
      <c r="F4500" s="28" t="str">
        <f>IF(E4500="","",IFERROR(VLOOKUP(E4500,REGRAS_CST!$A$2:$B$200,2,FALSE),""))</f>
        <v/>
      </c>
      <c r="H4500" s="29">
        <v>8.9999999999999993E-3</v>
      </c>
      <c r="I4500" s="29">
        <v>1E-3</v>
      </c>
      <c r="K4500" s="21" t="str">
        <f>IF(E4500="","",IFERROR(VLOOKUP(E4500,REGRAS_CST!$A$2:$C$200,3,FALSE),""))</f>
        <v/>
      </c>
      <c r="L4500" s="23" t="str">
        <f t="shared" si="565"/>
        <v/>
      </c>
      <c r="M4500" s="24" t="str">
        <f t="shared" si="566"/>
        <v/>
      </c>
      <c r="N4500" s="24" t="str">
        <f t="shared" si="567"/>
        <v/>
      </c>
      <c r="O4500" s="15" t="str">
        <f t="shared" si="570"/>
        <v/>
      </c>
      <c r="P4500" s="31" t="str">
        <f t="shared" si="571"/>
        <v/>
      </c>
      <c r="Q4500" s="8" t="str">
        <f>IF(E4500="","",IFERROR(VLOOKUP(E4500,REGRAS_CST!$A$2:$D$200,4,FALSE),""))</f>
        <v/>
      </c>
      <c r="S4500" s="9">
        <f t="shared" si="568"/>
        <v>8.9999999999999993E-3</v>
      </c>
      <c r="T4500" s="9">
        <f t="shared" si="569"/>
        <v>1E-3</v>
      </c>
      <c r="U4500" s="16">
        <f>IFERROR(INDEX(BASE_CCLASSTRIB!$E:$E, MATCH(TEXT($D4500,"000000"), BASE_CCLASSTRIB!$A:$A, 0))/100, 0)</f>
        <v>0</v>
      </c>
      <c r="V4500" s="16">
        <f>IFERROR(INDEX(BASE_CCLASSTRIB!$F:$F, MATCH(TEXT($D4500,"000000"), BASE_CCLASSTRIB!$A:$A, 0))/100, 0)</f>
        <v>0</v>
      </c>
    </row>
    <row r="4501" spans="4:22" ht="15.75" thickBot="1" x14ac:dyDescent="0.3">
      <c r="D4501" s="38"/>
      <c r="E4501" s="27" t="str">
        <f t="shared" si="564"/>
        <v/>
      </c>
      <c r="F4501" s="28" t="str">
        <f>IF(E4501="","",IFERROR(VLOOKUP(E4501,REGRAS_CST!$A$2:$B$200,2,FALSE),""))</f>
        <v/>
      </c>
      <c r="H4501" s="29">
        <v>8.9999999999999993E-3</v>
      </c>
      <c r="I4501" s="29">
        <v>1E-3</v>
      </c>
      <c r="K4501" s="21" t="str">
        <f>IF(E4501="","",IFERROR(VLOOKUP(E4501,REGRAS_CST!$A$2:$C$200,3,FALSE),""))</f>
        <v/>
      </c>
      <c r="L4501" s="23" t="str">
        <f t="shared" si="565"/>
        <v/>
      </c>
      <c r="M4501" s="24" t="str">
        <f t="shared" si="566"/>
        <v/>
      </c>
      <c r="N4501" s="24" t="str">
        <f t="shared" si="567"/>
        <v/>
      </c>
      <c r="O4501" s="15" t="str">
        <f t="shared" si="570"/>
        <v/>
      </c>
      <c r="P4501" s="31" t="str">
        <f t="shared" si="571"/>
        <v/>
      </c>
      <c r="Q4501" s="8" t="str">
        <f>IF(E4501="","",IFERROR(VLOOKUP(E4501,REGRAS_CST!$A$2:$D$200,4,FALSE),""))</f>
        <v/>
      </c>
      <c r="S4501" s="9">
        <f t="shared" si="568"/>
        <v>8.9999999999999993E-3</v>
      </c>
      <c r="T4501" s="9">
        <f t="shared" si="569"/>
        <v>1E-3</v>
      </c>
      <c r="U4501" s="16">
        <f>IFERROR(INDEX(BASE_CCLASSTRIB!$E:$E, MATCH(TEXT($D4501,"000000"), BASE_CCLASSTRIB!$A:$A, 0))/100, 0)</f>
        <v>0</v>
      </c>
      <c r="V4501" s="16">
        <f>IFERROR(INDEX(BASE_CCLASSTRIB!$F:$F, MATCH(TEXT($D4501,"000000"), BASE_CCLASSTRIB!$A:$A, 0))/100, 0)</f>
        <v>0</v>
      </c>
    </row>
    <row r="4502" spans="4:22" ht="15.75" thickBot="1" x14ac:dyDescent="0.3">
      <c r="D4502" s="38"/>
      <c r="E4502" s="27" t="str">
        <f t="shared" si="564"/>
        <v/>
      </c>
      <c r="F4502" s="28" t="str">
        <f>IF(E4502="","",IFERROR(VLOOKUP(E4502,REGRAS_CST!$A$2:$B$200,2,FALSE),""))</f>
        <v/>
      </c>
      <c r="H4502" s="29">
        <v>8.9999999999999993E-3</v>
      </c>
      <c r="I4502" s="29">
        <v>1E-3</v>
      </c>
      <c r="K4502" s="21" t="str">
        <f>IF(E4502="","",IFERROR(VLOOKUP(E4502,REGRAS_CST!$A$2:$C$200,3,FALSE),""))</f>
        <v/>
      </c>
      <c r="L4502" s="23" t="str">
        <f t="shared" si="565"/>
        <v/>
      </c>
      <c r="M4502" s="24" t="str">
        <f t="shared" si="566"/>
        <v/>
      </c>
      <c r="N4502" s="24" t="str">
        <f t="shared" si="567"/>
        <v/>
      </c>
      <c r="O4502" s="15" t="str">
        <f t="shared" si="570"/>
        <v/>
      </c>
      <c r="P4502" s="31" t="str">
        <f t="shared" si="571"/>
        <v/>
      </c>
      <c r="Q4502" s="8" t="str">
        <f>IF(E4502="","",IFERROR(VLOOKUP(E4502,REGRAS_CST!$A$2:$D$200,4,FALSE),""))</f>
        <v/>
      </c>
      <c r="S4502" s="9">
        <f t="shared" si="568"/>
        <v>8.9999999999999993E-3</v>
      </c>
      <c r="T4502" s="9">
        <f t="shared" si="569"/>
        <v>1E-3</v>
      </c>
      <c r="U4502" s="16">
        <f>IFERROR(INDEX(BASE_CCLASSTRIB!$E:$E, MATCH(TEXT($D4502,"000000"), BASE_CCLASSTRIB!$A:$A, 0))/100, 0)</f>
        <v>0</v>
      </c>
      <c r="V4502" s="16">
        <f>IFERROR(INDEX(BASE_CCLASSTRIB!$F:$F, MATCH(TEXT($D4502,"000000"), BASE_CCLASSTRIB!$A:$A, 0))/100, 0)</f>
        <v>0</v>
      </c>
    </row>
    <row r="4503" spans="4:22" ht="15.75" thickBot="1" x14ac:dyDescent="0.3">
      <c r="D4503" s="38"/>
      <c r="E4503" s="27" t="str">
        <f t="shared" si="564"/>
        <v/>
      </c>
      <c r="F4503" s="28" t="str">
        <f>IF(E4503="","",IFERROR(VLOOKUP(E4503,REGRAS_CST!$A$2:$B$200,2,FALSE),""))</f>
        <v/>
      </c>
      <c r="H4503" s="29">
        <v>8.9999999999999993E-3</v>
      </c>
      <c r="I4503" s="29">
        <v>1E-3</v>
      </c>
      <c r="K4503" s="21" t="str">
        <f>IF(E4503="","",IFERROR(VLOOKUP(E4503,REGRAS_CST!$A$2:$C$200,3,FALSE),""))</f>
        <v/>
      </c>
      <c r="L4503" s="23" t="str">
        <f t="shared" si="565"/>
        <v/>
      </c>
      <c r="M4503" s="24" t="str">
        <f t="shared" si="566"/>
        <v/>
      </c>
      <c r="N4503" s="24" t="str">
        <f t="shared" si="567"/>
        <v/>
      </c>
      <c r="O4503" s="15" t="str">
        <f t="shared" si="570"/>
        <v/>
      </c>
      <c r="P4503" s="31" t="str">
        <f t="shared" si="571"/>
        <v/>
      </c>
      <c r="Q4503" s="8" t="str">
        <f>IF(E4503="","",IFERROR(VLOOKUP(E4503,REGRAS_CST!$A$2:$D$200,4,FALSE),""))</f>
        <v/>
      </c>
      <c r="S4503" s="9">
        <f t="shared" si="568"/>
        <v>8.9999999999999993E-3</v>
      </c>
      <c r="T4503" s="9">
        <f t="shared" si="569"/>
        <v>1E-3</v>
      </c>
      <c r="U4503" s="16">
        <f>IFERROR(INDEX(BASE_CCLASSTRIB!$E:$E, MATCH(TEXT($D4503,"000000"), BASE_CCLASSTRIB!$A:$A, 0))/100, 0)</f>
        <v>0</v>
      </c>
      <c r="V4503" s="16">
        <f>IFERROR(INDEX(BASE_CCLASSTRIB!$F:$F, MATCH(TEXT($D4503,"000000"), BASE_CCLASSTRIB!$A:$A, 0))/100, 0)</f>
        <v>0</v>
      </c>
    </row>
    <row r="4504" spans="4:22" ht="15.75" thickBot="1" x14ac:dyDescent="0.3">
      <c r="D4504" s="38"/>
      <c r="E4504" s="27" t="str">
        <f t="shared" si="564"/>
        <v/>
      </c>
      <c r="F4504" s="28" t="str">
        <f>IF(E4504="","",IFERROR(VLOOKUP(E4504,REGRAS_CST!$A$2:$B$200,2,FALSE),""))</f>
        <v/>
      </c>
      <c r="H4504" s="29">
        <v>8.9999999999999993E-3</v>
      </c>
      <c r="I4504" s="29">
        <v>1E-3</v>
      </c>
      <c r="K4504" s="21" t="str">
        <f>IF(E4504="","",IFERROR(VLOOKUP(E4504,REGRAS_CST!$A$2:$C$200,3,FALSE),""))</f>
        <v/>
      </c>
      <c r="L4504" s="23" t="str">
        <f t="shared" si="565"/>
        <v/>
      </c>
      <c r="M4504" s="24" t="str">
        <f t="shared" si="566"/>
        <v/>
      </c>
      <c r="N4504" s="24" t="str">
        <f t="shared" si="567"/>
        <v/>
      </c>
      <c r="O4504" s="15" t="str">
        <f t="shared" si="570"/>
        <v/>
      </c>
      <c r="P4504" s="31" t="str">
        <f t="shared" si="571"/>
        <v/>
      </c>
      <c r="Q4504" s="8" t="str">
        <f>IF(E4504="","",IFERROR(VLOOKUP(E4504,REGRAS_CST!$A$2:$D$200,4,FALSE),""))</f>
        <v/>
      </c>
      <c r="S4504" s="9">
        <f t="shared" si="568"/>
        <v>8.9999999999999993E-3</v>
      </c>
      <c r="T4504" s="9">
        <f t="shared" si="569"/>
        <v>1E-3</v>
      </c>
      <c r="U4504" s="16">
        <f>IFERROR(INDEX(BASE_CCLASSTRIB!$E:$E, MATCH(TEXT($D4504,"000000"), BASE_CCLASSTRIB!$A:$A, 0))/100, 0)</f>
        <v>0</v>
      </c>
      <c r="V4504" s="16">
        <f>IFERROR(INDEX(BASE_CCLASSTRIB!$F:$F, MATCH(TEXT($D4504,"000000"), BASE_CCLASSTRIB!$A:$A, 0))/100, 0)</f>
        <v>0</v>
      </c>
    </row>
    <row r="4505" spans="4:22" ht="15.75" thickBot="1" x14ac:dyDescent="0.3">
      <c r="D4505" s="38"/>
      <c r="E4505" s="27" t="str">
        <f t="shared" si="564"/>
        <v/>
      </c>
      <c r="F4505" s="28" t="str">
        <f>IF(E4505="","",IFERROR(VLOOKUP(E4505,REGRAS_CST!$A$2:$B$200,2,FALSE),""))</f>
        <v/>
      </c>
      <c r="H4505" s="29">
        <v>8.9999999999999993E-3</v>
      </c>
      <c r="I4505" s="29">
        <v>1E-3</v>
      </c>
      <c r="K4505" s="21" t="str">
        <f>IF(E4505="","",IFERROR(VLOOKUP(E4505,REGRAS_CST!$A$2:$C$200,3,FALSE),""))</f>
        <v/>
      </c>
      <c r="L4505" s="23" t="str">
        <f t="shared" si="565"/>
        <v/>
      </c>
      <c r="M4505" s="24" t="str">
        <f t="shared" si="566"/>
        <v/>
      </c>
      <c r="N4505" s="24" t="str">
        <f t="shared" si="567"/>
        <v/>
      </c>
      <c r="O4505" s="15" t="str">
        <f t="shared" si="570"/>
        <v/>
      </c>
      <c r="P4505" s="31" t="str">
        <f t="shared" si="571"/>
        <v/>
      </c>
      <c r="Q4505" s="8" t="str">
        <f>IF(E4505="","",IFERROR(VLOOKUP(E4505,REGRAS_CST!$A$2:$D$200,4,FALSE),""))</f>
        <v/>
      </c>
      <c r="S4505" s="9">
        <f t="shared" si="568"/>
        <v>8.9999999999999993E-3</v>
      </c>
      <c r="T4505" s="9">
        <f t="shared" si="569"/>
        <v>1E-3</v>
      </c>
      <c r="U4505" s="16">
        <f>IFERROR(INDEX(BASE_CCLASSTRIB!$E:$E, MATCH(TEXT($D4505,"000000"), BASE_CCLASSTRIB!$A:$A, 0))/100, 0)</f>
        <v>0</v>
      </c>
      <c r="V4505" s="16">
        <f>IFERROR(INDEX(BASE_CCLASSTRIB!$F:$F, MATCH(TEXT($D4505,"000000"), BASE_CCLASSTRIB!$A:$A, 0))/100, 0)</f>
        <v>0</v>
      </c>
    </row>
    <row r="4506" spans="4:22" ht="15.75" thickBot="1" x14ac:dyDescent="0.3">
      <c r="D4506" s="38"/>
      <c r="E4506" s="27" t="str">
        <f t="shared" si="564"/>
        <v/>
      </c>
      <c r="F4506" s="28" t="str">
        <f>IF(E4506="","",IFERROR(VLOOKUP(E4506,REGRAS_CST!$A$2:$B$200,2,FALSE),""))</f>
        <v/>
      </c>
      <c r="H4506" s="29">
        <v>8.9999999999999993E-3</v>
      </c>
      <c r="I4506" s="29">
        <v>1E-3</v>
      </c>
      <c r="K4506" s="21" t="str">
        <f>IF(E4506="","",IFERROR(VLOOKUP(E4506,REGRAS_CST!$A$2:$C$200,3,FALSE),""))</f>
        <v/>
      </c>
      <c r="L4506" s="23" t="str">
        <f t="shared" si="565"/>
        <v/>
      </c>
      <c r="M4506" s="24" t="str">
        <f t="shared" si="566"/>
        <v/>
      </c>
      <c r="N4506" s="24" t="str">
        <f t="shared" si="567"/>
        <v/>
      </c>
      <c r="O4506" s="15" t="str">
        <f t="shared" si="570"/>
        <v/>
      </c>
      <c r="P4506" s="31" t="str">
        <f t="shared" si="571"/>
        <v/>
      </c>
      <c r="Q4506" s="8" t="str">
        <f>IF(E4506="","",IFERROR(VLOOKUP(E4506,REGRAS_CST!$A$2:$D$200,4,FALSE),""))</f>
        <v/>
      </c>
      <c r="S4506" s="9">
        <f t="shared" si="568"/>
        <v>8.9999999999999993E-3</v>
      </c>
      <c r="T4506" s="9">
        <f t="shared" si="569"/>
        <v>1E-3</v>
      </c>
      <c r="U4506" s="16">
        <f>IFERROR(INDEX(BASE_CCLASSTRIB!$E:$E, MATCH(TEXT($D4506,"000000"), BASE_CCLASSTRIB!$A:$A, 0))/100, 0)</f>
        <v>0</v>
      </c>
      <c r="V4506" s="16">
        <f>IFERROR(INDEX(BASE_CCLASSTRIB!$F:$F, MATCH(TEXT($D4506,"000000"), BASE_CCLASSTRIB!$A:$A, 0))/100, 0)</f>
        <v>0</v>
      </c>
    </row>
    <row r="4507" spans="4:22" ht="15.75" thickBot="1" x14ac:dyDescent="0.3">
      <c r="D4507" s="38"/>
      <c r="E4507" s="27" t="str">
        <f t="shared" si="564"/>
        <v/>
      </c>
      <c r="F4507" s="28" t="str">
        <f>IF(E4507="","",IFERROR(VLOOKUP(E4507,REGRAS_CST!$A$2:$B$200,2,FALSE),""))</f>
        <v/>
      </c>
      <c r="H4507" s="29">
        <v>8.9999999999999993E-3</v>
      </c>
      <c r="I4507" s="29">
        <v>1E-3</v>
      </c>
      <c r="K4507" s="21" t="str">
        <f>IF(E4507="","",IFERROR(VLOOKUP(E4507,REGRAS_CST!$A$2:$C$200,3,FALSE),""))</f>
        <v/>
      </c>
      <c r="L4507" s="23" t="str">
        <f t="shared" si="565"/>
        <v/>
      </c>
      <c r="M4507" s="24" t="str">
        <f t="shared" si="566"/>
        <v/>
      </c>
      <c r="N4507" s="24" t="str">
        <f t="shared" si="567"/>
        <v/>
      </c>
      <c r="O4507" s="15" t="str">
        <f t="shared" si="570"/>
        <v/>
      </c>
      <c r="P4507" s="31" t="str">
        <f t="shared" si="571"/>
        <v/>
      </c>
      <c r="Q4507" s="8" t="str">
        <f>IF(E4507="","",IFERROR(VLOOKUP(E4507,REGRAS_CST!$A$2:$D$200,4,FALSE),""))</f>
        <v/>
      </c>
      <c r="S4507" s="9">
        <f t="shared" si="568"/>
        <v>8.9999999999999993E-3</v>
      </c>
      <c r="T4507" s="9">
        <f t="shared" si="569"/>
        <v>1E-3</v>
      </c>
      <c r="U4507" s="16">
        <f>IFERROR(INDEX(BASE_CCLASSTRIB!$E:$E, MATCH(TEXT($D4507,"000000"), BASE_CCLASSTRIB!$A:$A, 0))/100, 0)</f>
        <v>0</v>
      </c>
      <c r="V4507" s="16">
        <f>IFERROR(INDEX(BASE_CCLASSTRIB!$F:$F, MATCH(TEXT($D4507,"000000"), BASE_CCLASSTRIB!$A:$A, 0))/100, 0)</f>
        <v>0</v>
      </c>
    </row>
    <row r="4508" spans="4:22" ht="15.75" thickBot="1" x14ac:dyDescent="0.3">
      <c r="D4508" s="38"/>
      <c r="E4508" s="27" t="str">
        <f t="shared" si="564"/>
        <v/>
      </c>
      <c r="F4508" s="28" t="str">
        <f>IF(E4508="","",IFERROR(VLOOKUP(E4508,REGRAS_CST!$A$2:$B$200,2,FALSE),""))</f>
        <v/>
      </c>
      <c r="H4508" s="29">
        <v>8.9999999999999993E-3</v>
      </c>
      <c r="I4508" s="29">
        <v>1E-3</v>
      </c>
      <c r="K4508" s="21" t="str">
        <f>IF(E4508="","",IFERROR(VLOOKUP(E4508,REGRAS_CST!$A$2:$C$200,3,FALSE),""))</f>
        <v/>
      </c>
      <c r="L4508" s="23" t="str">
        <f t="shared" si="565"/>
        <v/>
      </c>
      <c r="M4508" s="24" t="str">
        <f t="shared" si="566"/>
        <v/>
      </c>
      <c r="N4508" s="24" t="str">
        <f t="shared" si="567"/>
        <v/>
      </c>
      <c r="O4508" s="15" t="str">
        <f t="shared" si="570"/>
        <v/>
      </c>
      <c r="P4508" s="31" t="str">
        <f t="shared" si="571"/>
        <v/>
      </c>
      <c r="Q4508" s="8" t="str">
        <f>IF(E4508="","",IFERROR(VLOOKUP(E4508,REGRAS_CST!$A$2:$D$200,4,FALSE),""))</f>
        <v/>
      </c>
      <c r="S4508" s="9">
        <f t="shared" si="568"/>
        <v>8.9999999999999993E-3</v>
      </c>
      <c r="T4508" s="9">
        <f t="shared" si="569"/>
        <v>1E-3</v>
      </c>
      <c r="U4508" s="16">
        <f>IFERROR(INDEX(BASE_CCLASSTRIB!$E:$E, MATCH(TEXT($D4508,"000000"), BASE_CCLASSTRIB!$A:$A, 0))/100, 0)</f>
        <v>0</v>
      </c>
      <c r="V4508" s="16">
        <f>IFERROR(INDEX(BASE_CCLASSTRIB!$F:$F, MATCH(TEXT($D4508,"000000"), BASE_CCLASSTRIB!$A:$A, 0))/100, 0)</f>
        <v>0</v>
      </c>
    </row>
    <row r="4509" spans="4:22" ht="15.75" thickBot="1" x14ac:dyDescent="0.3">
      <c r="D4509" s="38"/>
      <c r="E4509" s="27" t="str">
        <f t="shared" si="564"/>
        <v/>
      </c>
      <c r="F4509" s="28" t="str">
        <f>IF(E4509="","",IFERROR(VLOOKUP(E4509,REGRAS_CST!$A$2:$B$200,2,FALSE),""))</f>
        <v/>
      </c>
      <c r="H4509" s="29">
        <v>8.9999999999999993E-3</v>
      </c>
      <c r="I4509" s="29">
        <v>1E-3</v>
      </c>
      <c r="K4509" s="21" t="str">
        <f>IF(E4509="","",IFERROR(VLOOKUP(E4509,REGRAS_CST!$A$2:$C$200,3,FALSE),""))</f>
        <v/>
      </c>
      <c r="L4509" s="23" t="str">
        <f t="shared" si="565"/>
        <v/>
      </c>
      <c r="M4509" s="24" t="str">
        <f t="shared" si="566"/>
        <v/>
      </c>
      <c r="N4509" s="24" t="str">
        <f t="shared" si="567"/>
        <v/>
      </c>
      <c r="O4509" s="15" t="str">
        <f t="shared" si="570"/>
        <v/>
      </c>
      <c r="P4509" s="31" t="str">
        <f t="shared" si="571"/>
        <v/>
      </c>
      <c r="Q4509" s="8" t="str">
        <f>IF(E4509="","",IFERROR(VLOOKUP(E4509,REGRAS_CST!$A$2:$D$200,4,FALSE),""))</f>
        <v/>
      </c>
      <c r="S4509" s="9">
        <f t="shared" si="568"/>
        <v>8.9999999999999993E-3</v>
      </c>
      <c r="T4509" s="9">
        <f t="shared" si="569"/>
        <v>1E-3</v>
      </c>
      <c r="U4509" s="16">
        <f>IFERROR(INDEX(BASE_CCLASSTRIB!$E:$E, MATCH(TEXT($D4509,"000000"), BASE_CCLASSTRIB!$A:$A, 0))/100, 0)</f>
        <v>0</v>
      </c>
      <c r="V4509" s="16">
        <f>IFERROR(INDEX(BASE_CCLASSTRIB!$F:$F, MATCH(TEXT($D4509,"000000"), BASE_CCLASSTRIB!$A:$A, 0))/100, 0)</f>
        <v>0</v>
      </c>
    </row>
    <row r="4510" spans="4:22" ht="15.75" thickBot="1" x14ac:dyDescent="0.3">
      <c r="D4510" s="38"/>
      <c r="E4510" s="27" t="str">
        <f t="shared" si="564"/>
        <v/>
      </c>
      <c r="F4510" s="28" t="str">
        <f>IF(E4510="","",IFERROR(VLOOKUP(E4510,REGRAS_CST!$A$2:$B$200,2,FALSE),""))</f>
        <v/>
      </c>
      <c r="H4510" s="29">
        <v>8.9999999999999993E-3</v>
      </c>
      <c r="I4510" s="29">
        <v>1E-3</v>
      </c>
      <c r="K4510" s="21" t="str">
        <f>IF(E4510="","",IFERROR(VLOOKUP(E4510,REGRAS_CST!$A$2:$C$200,3,FALSE),""))</f>
        <v/>
      </c>
      <c r="L4510" s="23" t="str">
        <f t="shared" si="565"/>
        <v/>
      </c>
      <c r="M4510" s="24" t="str">
        <f t="shared" si="566"/>
        <v/>
      </c>
      <c r="N4510" s="24" t="str">
        <f t="shared" si="567"/>
        <v/>
      </c>
      <c r="O4510" s="15" t="str">
        <f t="shared" si="570"/>
        <v/>
      </c>
      <c r="P4510" s="31" t="str">
        <f t="shared" si="571"/>
        <v/>
      </c>
      <c r="Q4510" s="8" t="str">
        <f>IF(E4510="","",IFERROR(VLOOKUP(E4510,REGRAS_CST!$A$2:$D$200,4,FALSE),""))</f>
        <v/>
      </c>
      <c r="S4510" s="9">
        <f t="shared" si="568"/>
        <v>8.9999999999999993E-3</v>
      </c>
      <c r="T4510" s="9">
        <f t="shared" si="569"/>
        <v>1E-3</v>
      </c>
      <c r="U4510" s="16">
        <f>IFERROR(INDEX(BASE_CCLASSTRIB!$E:$E, MATCH(TEXT($D4510,"000000"), BASE_CCLASSTRIB!$A:$A, 0))/100, 0)</f>
        <v>0</v>
      </c>
      <c r="V4510" s="16">
        <f>IFERROR(INDEX(BASE_CCLASSTRIB!$F:$F, MATCH(TEXT($D4510,"000000"), BASE_CCLASSTRIB!$A:$A, 0))/100, 0)</f>
        <v>0</v>
      </c>
    </row>
    <row r="4511" spans="4:22" ht="15.75" thickBot="1" x14ac:dyDescent="0.3">
      <c r="D4511" s="38"/>
      <c r="E4511" s="27" t="str">
        <f t="shared" si="564"/>
        <v/>
      </c>
      <c r="F4511" s="28" t="str">
        <f>IF(E4511="","",IFERROR(VLOOKUP(E4511,REGRAS_CST!$A$2:$B$200,2,FALSE),""))</f>
        <v/>
      </c>
      <c r="H4511" s="29">
        <v>8.9999999999999993E-3</v>
      </c>
      <c r="I4511" s="29">
        <v>1E-3</v>
      </c>
      <c r="K4511" s="21" t="str">
        <f>IF(E4511="","",IFERROR(VLOOKUP(E4511,REGRAS_CST!$A$2:$C$200,3,FALSE),""))</f>
        <v/>
      </c>
      <c r="L4511" s="23" t="str">
        <f t="shared" si="565"/>
        <v/>
      </c>
      <c r="M4511" s="24" t="str">
        <f t="shared" si="566"/>
        <v/>
      </c>
      <c r="N4511" s="24" t="str">
        <f t="shared" si="567"/>
        <v/>
      </c>
      <c r="O4511" s="15" t="str">
        <f t="shared" si="570"/>
        <v/>
      </c>
      <c r="P4511" s="31" t="str">
        <f t="shared" si="571"/>
        <v/>
      </c>
      <c r="Q4511" s="8" t="str">
        <f>IF(E4511="","",IFERROR(VLOOKUP(E4511,REGRAS_CST!$A$2:$D$200,4,FALSE),""))</f>
        <v/>
      </c>
      <c r="S4511" s="9">
        <f t="shared" si="568"/>
        <v>8.9999999999999993E-3</v>
      </c>
      <c r="T4511" s="9">
        <f t="shared" si="569"/>
        <v>1E-3</v>
      </c>
      <c r="U4511" s="16">
        <f>IFERROR(INDEX(BASE_CCLASSTRIB!$E:$E, MATCH(TEXT($D4511,"000000"), BASE_CCLASSTRIB!$A:$A, 0))/100, 0)</f>
        <v>0</v>
      </c>
      <c r="V4511" s="16">
        <f>IFERROR(INDEX(BASE_CCLASSTRIB!$F:$F, MATCH(TEXT($D4511,"000000"), BASE_CCLASSTRIB!$A:$A, 0))/100, 0)</f>
        <v>0</v>
      </c>
    </row>
    <row r="4512" spans="4:22" ht="15.75" thickBot="1" x14ac:dyDescent="0.3">
      <c r="D4512" s="38"/>
      <c r="E4512" s="27" t="str">
        <f t="shared" si="564"/>
        <v/>
      </c>
      <c r="F4512" s="28" t="str">
        <f>IF(E4512="","",IFERROR(VLOOKUP(E4512,REGRAS_CST!$A$2:$B$200,2,FALSE),""))</f>
        <v/>
      </c>
      <c r="H4512" s="29">
        <v>8.9999999999999993E-3</v>
      </c>
      <c r="I4512" s="29">
        <v>1E-3</v>
      </c>
      <c r="K4512" s="21" t="str">
        <f>IF(E4512="","",IFERROR(VLOOKUP(E4512,REGRAS_CST!$A$2:$C$200,3,FALSE),""))</f>
        <v/>
      </c>
      <c r="L4512" s="23" t="str">
        <f t="shared" si="565"/>
        <v/>
      </c>
      <c r="M4512" s="24" t="str">
        <f t="shared" si="566"/>
        <v/>
      </c>
      <c r="N4512" s="24" t="str">
        <f t="shared" si="567"/>
        <v/>
      </c>
      <c r="O4512" s="15" t="str">
        <f t="shared" si="570"/>
        <v/>
      </c>
      <c r="P4512" s="31" t="str">
        <f t="shared" si="571"/>
        <v/>
      </c>
      <c r="Q4512" s="8" t="str">
        <f>IF(E4512="","",IFERROR(VLOOKUP(E4512,REGRAS_CST!$A$2:$D$200,4,FALSE),""))</f>
        <v/>
      </c>
      <c r="S4512" s="9">
        <f t="shared" si="568"/>
        <v>8.9999999999999993E-3</v>
      </c>
      <c r="T4512" s="9">
        <f t="shared" si="569"/>
        <v>1E-3</v>
      </c>
      <c r="U4512" s="16">
        <f>IFERROR(INDEX(BASE_CCLASSTRIB!$E:$E, MATCH(TEXT($D4512,"000000"), BASE_CCLASSTRIB!$A:$A, 0))/100, 0)</f>
        <v>0</v>
      </c>
      <c r="V4512" s="16">
        <f>IFERROR(INDEX(BASE_CCLASSTRIB!$F:$F, MATCH(TEXT($D4512,"000000"), BASE_CCLASSTRIB!$A:$A, 0))/100, 0)</f>
        <v>0</v>
      </c>
    </row>
    <row r="4513" spans="4:22" ht="15.75" thickBot="1" x14ac:dyDescent="0.3">
      <c r="D4513" s="38"/>
      <c r="E4513" s="27" t="str">
        <f t="shared" si="564"/>
        <v/>
      </c>
      <c r="F4513" s="28" t="str">
        <f>IF(E4513="","",IFERROR(VLOOKUP(E4513,REGRAS_CST!$A$2:$B$200,2,FALSE),""))</f>
        <v/>
      </c>
      <c r="H4513" s="29">
        <v>8.9999999999999993E-3</v>
      </c>
      <c r="I4513" s="29">
        <v>1E-3</v>
      </c>
      <c r="K4513" s="21" t="str">
        <f>IF(E4513="","",IFERROR(VLOOKUP(E4513,REGRAS_CST!$A$2:$C$200,3,FALSE),""))</f>
        <v/>
      </c>
      <c r="L4513" s="23" t="str">
        <f t="shared" si="565"/>
        <v/>
      </c>
      <c r="M4513" s="24" t="str">
        <f t="shared" si="566"/>
        <v/>
      </c>
      <c r="N4513" s="24" t="str">
        <f t="shared" si="567"/>
        <v/>
      </c>
      <c r="O4513" s="15" t="str">
        <f t="shared" si="570"/>
        <v/>
      </c>
      <c r="P4513" s="31" t="str">
        <f t="shared" si="571"/>
        <v/>
      </c>
      <c r="Q4513" s="8" t="str">
        <f>IF(E4513="","",IFERROR(VLOOKUP(E4513,REGRAS_CST!$A$2:$D$200,4,FALSE),""))</f>
        <v/>
      </c>
      <c r="S4513" s="9">
        <f t="shared" si="568"/>
        <v>8.9999999999999993E-3</v>
      </c>
      <c r="T4513" s="9">
        <f t="shared" si="569"/>
        <v>1E-3</v>
      </c>
      <c r="U4513" s="16">
        <f>IFERROR(INDEX(BASE_CCLASSTRIB!$E:$E, MATCH(TEXT($D4513,"000000"), BASE_CCLASSTRIB!$A:$A, 0))/100, 0)</f>
        <v>0</v>
      </c>
      <c r="V4513" s="16">
        <f>IFERROR(INDEX(BASE_CCLASSTRIB!$F:$F, MATCH(TEXT($D4513,"000000"), BASE_CCLASSTRIB!$A:$A, 0))/100, 0)</f>
        <v>0</v>
      </c>
    </row>
    <row r="4514" spans="4:22" ht="15.75" thickBot="1" x14ac:dyDescent="0.3">
      <c r="D4514" s="38"/>
      <c r="E4514" s="27" t="str">
        <f t="shared" si="564"/>
        <v/>
      </c>
      <c r="F4514" s="28" t="str">
        <f>IF(E4514="","",IFERROR(VLOOKUP(E4514,REGRAS_CST!$A$2:$B$200,2,FALSE),""))</f>
        <v/>
      </c>
      <c r="H4514" s="29">
        <v>8.9999999999999993E-3</v>
      </c>
      <c r="I4514" s="29">
        <v>1E-3</v>
      </c>
      <c r="K4514" s="21" t="str">
        <f>IF(E4514="","",IFERROR(VLOOKUP(E4514,REGRAS_CST!$A$2:$C$200,3,FALSE),""))</f>
        <v/>
      </c>
      <c r="L4514" s="23" t="str">
        <f t="shared" si="565"/>
        <v/>
      </c>
      <c r="M4514" s="24" t="str">
        <f t="shared" si="566"/>
        <v/>
      </c>
      <c r="N4514" s="24" t="str">
        <f t="shared" si="567"/>
        <v/>
      </c>
      <c r="O4514" s="15" t="str">
        <f t="shared" si="570"/>
        <v/>
      </c>
      <c r="P4514" s="31" t="str">
        <f t="shared" si="571"/>
        <v/>
      </c>
      <c r="Q4514" s="8" t="str">
        <f>IF(E4514="","",IFERROR(VLOOKUP(E4514,REGRAS_CST!$A$2:$D$200,4,FALSE),""))</f>
        <v/>
      </c>
      <c r="S4514" s="9">
        <f t="shared" si="568"/>
        <v>8.9999999999999993E-3</v>
      </c>
      <c r="T4514" s="9">
        <f t="shared" si="569"/>
        <v>1E-3</v>
      </c>
      <c r="U4514" s="16">
        <f>IFERROR(INDEX(BASE_CCLASSTRIB!$E:$E, MATCH(TEXT($D4514,"000000"), BASE_CCLASSTRIB!$A:$A, 0))/100, 0)</f>
        <v>0</v>
      </c>
      <c r="V4514" s="16">
        <f>IFERROR(INDEX(BASE_CCLASSTRIB!$F:$F, MATCH(TEXT($D4514,"000000"), BASE_CCLASSTRIB!$A:$A, 0))/100, 0)</f>
        <v>0</v>
      </c>
    </row>
    <row r="4515" spans="4:22" ht="15.75" thickBot="1" x14ac:dyDescent="0.3">
      <c r="D4515" s="38"/>
      <c r="E4515" s="27" t="str">
        <f t="shared" si="564"/>
        <v/>
      </c>
      <c r="F4515" s="28" t="str">
        <f>IF(E4515="","",IFERROR(VLOOKUP(E4515,REGRAS_CST!$A$2:$B$200,2,FALSE),""))</f>
        <v/>
      </c>
      <c r="H4515" s="29">
        <v>8.9999999999999993E-3</v>
      </c>
      <c r="I4515" s="29">
        <v>1E-3</v>
      </c>
      <c r="K4515" s="21" t="str">
        <f>IF(E4515="","",IFERROR(VLOOKUP(E4515,REGRAS_CST!$A$2:$C$200,3,FALSE),""))</f>
        <v/>
      </c>
      <c r="L4515" s="23" t="str">
        <f t="shared" si="565"/>
        <v/>
      </c>
      <c r="M4515" s="24" t="str">
        <f t="shared" si="566"/>
        <v/>
      </c>
      <c r="N4515" s="24" t="str">
        <f t="shared" si="567"/>
        <v/>
      </c>
      <c r="O4515" s="15" t="str">
        <f t="shared" si="570"/>
        <v/>
      </c>
      <c r="P4515" s="31" t="str">
        <f t="shared" si="571"/>
        <v/>
      </c>
      <c r="Q4515" s="8" t="str">
        <f>IF(E4515="","",IFERROR(VLOOKUP(E4515,REGRAS_CST!$A$2:$D$200,4,FALSE),""))</f>
        <v/>
      </c>
      <c r="S4515" s="9">
        <f t="shared" si="568"/>
        <v>8.9999999999999993E-3</v>
      </c>
      <c r="T4515" s="9">
        <f t="shared" si="569"/>
        <v>1E-3</v>
      </c>
      <c r="U4515" s="16">
        <f>IFERROR(INDEX(BASE_CCLASSTRIB!$E:$E, MATCH(TEXT($D4515,"000000"), BASE_CCLASSTRIB!$A:$A, 0))/100, 0)</f>
        <v>0</v>
      </c>
      <c r="V4515" s="16">
        <f>IFERROR(INDEX(BASE_CCLASSTRIB!$F:$F, MATCH(TEXT($D4515,"000000"), BASE_CCLASSTRIB!$A:$A, 0))/100, 0)</f>
        <v>0</v>
      </c>
    </row>
    <row r="4516" spans="4:22" ht="15.75" thickBot="1" x14ac:dyDescent="0.3">
      <c r="D4516" s="38"/>
      <c r="E4516" s="27" t="str">
        <f t="shared" si="564"/>
        <v/>
      </c>
      <c r="F4516" s="28" t="str">
        <f>IF(E4516="","",IFERROR(VLOOKUP(E4516,REGRAS_CST!$A$2:$B$200,2,FALSE),""))</f>
        <v/>
      </c>
      <c r="H4516" s="29">
        <v>8.9999999999999993E-3</v>
      </c>
      <c r="I4516" s="29">
        <v>1E-3</v>
      </c>
      <c r="K4516" s="21" t="str">
        <f>IF(E4516="","",IFERROR(VLOOKUP(E4516,REGRAS_CST!$A$2:$C$200,3,FALSE),""))</f>
        <v/>
      </c>
      <c r="L4516" s="23" t="str">
        <f t="shared" si="565"/>
        <v/>
      </c>
      <c r="M4516" s="24" t="str">
        <f t="shared" si="566"/>
        <v/>
      </c>
      <c r="N4516" s="24" t="str">
        <f t="shared" si="567"/>
        <v/>
      </c>
      <c r="O4516" s="15" t="str">
        <f t="shared" si="570"/>
        <v/>
      </c>
      <c r="P4516" s="31" t="str">
        <f t="shared" si="571"/>
        <v/>
      </c>
      <c r="Q4516" s="8" t="str">
        <f>IF(E4516="","",IFERROR(VLOOKUP(E4516,REGRAS_CST!$A$2:$D$200,4,FALSE),""))</f>
        <v/>
      </c>
      <c r="S4516" s="9">
        <f t="shared" si="568"/>
        <v>8.9999999999999993E-3</v>
      </c>
      <c r="T4516" s="9">
        <f t="shared" si="569"/>
        <v>1E-3</v>
      </c>
      <c r="U4516" s="16">
        <f>IFERROR(INDEX(BASE_CCLASSTRIB!$E:$E, MATCH(TEXT($D4516,"000000"), BASE_CCLASSTRIB!$A:$A, 0))/100, 0)</f>
        <v>0</v>
      </c>
      <c r="V4516" s="16">
        <f>IFERROR(INDEX(BASE_CCLASSTRIB!$F:$F, MATCH(TEXT($D4516,"000000"), BASE_CCLASSTRIB!$A:$A, 0))/100, 0)</f>
        <v>0</v>
      </c>
    </row>
    <row r="4517" spans="4:22" ht="15.75" thickBot="1" x14ac:dyDescent="0.3">
      <c r="D4517" s="38"/>
      <c r="E4517" s="27" t="str">
        <f t="shared" si="564"/>
        <v/>
      </c>
      <c r="F4517" s="28" t="str">
        <f>IF(E4517="","",IFERROR(VLOOKUP(E4517,REGRAS_CST!$A$2:$B$200,2,FALSE),""))</f>
        <v/>
      </c>
      <c r="H4517" s="29">
        <v>8.9999999999999993E-3</v>
      </c>
      <c r="I4517" s="29">
        <v>1E-3</v>
      </c>
      <c r="K4517" s="21" t="str">
        <f>IF(E4517="","",IFERROR(VLOOKUP(E4517,REGRAS_CST!$A$2:$C$200,3,FALSE),""))</f>
        <v/>
      </c>
      <c r="L4517" s="23" t="str">
        <f t="shared" si="565"/>
        <v/>
      </c>
      <c r="M4517" s="24" t="str">
        <f t="shared" si="566"/>
        <v/>
      </c>
      <c r="N4517" s="24" t="str">
        <f t="shared" si="567"/>
        <v/>
      </c>
      <c r="O4517" s="15" t="str">
        <f t="shared" si="570"/>
        <v/>
      </c>
      <c r="P4517" s="31" t="str">
        <f t="shared" si="571"/>
        <v/>
      </c>
      <c r="Q4517" s="8" t="str">
        <f>IF(E4517="","",IFERROR(VLOOKUP(E4517,REGRAS_CST!$A$2:$D$200,4,FALSE),""))</f>
        <v/>
      </c>
      <c r="S4517" s="9">
        <f t="shared" si="568"/>
        <v>8.9999999999999993E-3</v>
      </c>
      <c r="T4517" s="9">
        <f t="shared" si="569"/>
        <v>1E-3</v>
      </c>
      <c r="U4517" s="16">
        <f>IFERROR(INDEX(BASE_CCLASSTRIB!$E:$E, MATCH(TEXT($D4517,"000000"), BASE_CCLASSTRIB!$A:$A, 0))/100, 0)</f>
        <v>0</v>
      </c>
      <c r="V4517" s="16">
        <f>IFERROR(INDEX(BASE_CCLASSTRIB!$F:$F, MATCH(TEXT($D4517,"000000"), BASE_CCLASSTRIB!$A:$A, 0))/100, 0)</f>
        <v>0</v>
      </c>
    </row>
    <row r="4518" spans="4:22" ht="15.75" thickBot="1" x14ac:dyDescent="0.3">
      <c r="D4518" s="38"/>
      <c r="E4518" s="27" t="str">
        <f t="shared" si="564"/>
        <v/>
      </c>
      <c r="F4518" s="28" t="str">
        <f>IF(E4518="","",IFERROR(VLOOKUP(E4518,REGRAS_CST!$A$2:$B$200,2,FALSE),""))</f>
        <v/>
      </c>
      <c r="H4518" s="29">
        <v>8.9999999999999993E-3</v>
      </c>
      <c r="I4518" s="29">
        <v>1E-3</v>
      </c>
      <c r="K4518" s="21" t="str">
        <f>IF(E4518="","",IFERROR(VLOOKUP(E4518,REGRAS_CST!$A$2:$C$200,3,FALSE),""))</f>
        <v/>
      </c>
      <c r="L4518" s="23" t="str">
        <f t="shared" si="565"/>
        <v/>
      </c>
      <c r="M4518" s="24" t="str">
        <f t="shared" si="566"/>
        <v/>
      </c>
      <c r="N4518" s="24" t="str">
        <f t="shared" si="567"/>
        <v/>
      </c>
      <c r="O4518" s="15" t="str">
        <f t="shared" si="570"/>
        <v/>
      </c>
      <c r="P4518" s="31" t="str">
        <f t="shared" si="571"/>
        <v/>
      </c>
      <c r="Q4518" s="8" t="str">
        <f>IF(E4518="","",IFERROR(VLOOKUP(E4518,REGRAS_CST!$A$2:$D$200,4,FALSE),""))</f>
        <v/>
      </c>
      <c r="S4518" s="9">
        <f t="shared" si="568"/>
        <v>8.9999999999999993E-3</v>
      </c>
      <c r="T4518" s="9">
        <f t="shared" si="569"/>
        <v>1E-3</v>
      </c>
      <c r="U4518" s="16">
        <f>IFERROR(INDEX(BASE_CCLASSTRIB!$E:$E, MATCH(TEXT($D4518,"000000"), BASE_CCLASSTRIB!$A:$A, 0))/100, 0)</f>
        <v>0</v>
      </c>
      <c r="V4518" s="16">
        <f>IFERROR(INDEX(BASE_CCLASSTRIB!$F:$F, MATCH(TEXT($D4518,"000000"), BASE_CCLASSTRIB!$A:$A, 0))/100, 0)</f>
        <v>0</v>
      </c>
    </row>
    <row r="4519" spans="4:22" ht="15.75" thickBot="1" x14ac:dyDescent="0.3">
      <c r="D4519" s="38"/>
      <c r="E4519" s="27" t="str">
        <f t="shared" si="564"/>
        <v/>
      </c>
      <c r="F4519" s="28" t="str">
        <f>IF(E4519="","",IFERROR(VLOOKUP(E4519,REGRAS_CST!$A$2:$B$200,2,FALSE),""))</f>
        <v/>
      </c>
      <c r="H4519" s="29">
        <v>8.9999999999999993E-3</v>
      </c>
      <c r="I4519" s="29">
        <v>1E-3</v>
      </c>
      <c r="K4519" s="21" t="str">
        <f>IF(E4519="","",IFERROR(VLOOKUP(E4519,REGRAS_CST!$A$2:$C$200,3,FALSE),""))</f>
        <v/>
      </c>
      <c r="L4519" s="23" t="str">
        <f t="shared" si="565"/>
        <v/>
      </c>
      <c r="M4519" s="24" t="str">
        <f t="shared" si="566"/>
        <v/>
      </c>
      <c r="N4519" s="24" t="str">
        <f t="shared" si="567"/>
        <v/>
      </c>
      <c r="O4519" s="15" t="str">
        <f t="shared" si="570"/>
        <v/>
      </c>
      <c r="P4519" s="31" t="str">
        <f t="shared" si="571"/>
        <v/>
      </c>
      <c r="Q4519" s="8" t="str">
        <f>IF(E4519="","",IFERROR(VLOOKUP(E4519,REGRAS_CST!$A$2:$D$200,4,FALSE),""))</f>
        <v/>
      </c>
      <c r="S4519" s="9">
        <f t="shared" si="568"/>
        <v>8.9999999999999993E-3</v>
      </c>
      <c r="T4519" s="9">
        <f t="shared" si="569"/>
        <v>1E-3</v>
      </c>
      <c r="U4519" s="16">
        <f>IFERROR(INDEX(BASE_CCLASSTRIB!$E:$E, MATCH(TEXT($D4519,"000000"), BASE_CCLASSTRIB!$A:$A, 0))/100, 0)</f>
        <v>0</v>
      </c>
      <c r="V4519" s="16">
        <f>IFERROR(INDEX(BASE_CCLASSTRIB!$F:$F, MATCH(TEXT($D4519,"000000"), BASE_CCLASSTRIB!$A:$A, 0))/100, 0)</f>
        <v>0</v>
      </c>
    </row>
    <row r="4520" spans="4:22" ht="15.75" thickBot="1" x14ac:dyDescent="0.3">
      <c r="D4520" s="38"/>
      <c r="E4520" s="27" t="str">
        <f t="shared" si="564"/>
        <v/>
      </c>
      <c r="F4520" s="28" t="str">
        <f>IF(E4520="","",IFERROR(VLOOKUP(E4520,REGRAS_CST!$A$2:$B$200,2,FALSE),""))</f>
        <v/>
      </c>
      <c r="H4520" s="29">
        <v>8.9999999999999993E-3</v>
      </c>
      <c r="I4520" s="29">
        <v>1E-3</v>
      </c>
      <c r="K4520" s="21" t="str">
        <f>IF(E4520="","",IFERROR(VLOOKUP(E4520,REGRAS_CST!$A$2:$C$200,3,FALSE),""))</f>
        <v/>
      </c>
      <c r="L4520" s="23" t="str">
        <f t="shared" si="565"/>
        <v/>
      </c>
      <c r="M4520" s="24" t="str">
        <f t="shared" si="566"/>
        <v/>
      </c>
      <c r="N4520" s="24" t="str">
        <f t="shared" si="567"/>
        <v/>
      </c>
      <c r="O4520" s="15" t="str">
        <f t="shared" si="570"/>
        <v/>
      </c>
      <c r="P4520" s="31" t="str">
        <f t="shared" si="571"/>
        <v/>
      </c>
      <c r="Q4520" s="8" t="str">
        <f>IF(E4520="","",IFERROR(VLOOKUP(E4520,REGRAS_CST!$A$2:$D$200,4,FALSE),""))</f>
        <v/>
      </c>
      <c r="S4520" s="9">
        <f t="shared" si="568"/>
        <v>8.9999999999999993E-3</v>
      </c>
      <c r="T4520" s="9">
        <f t="shared" si="569"/>
        <v>1E-3</v>
      </c>
      <c r="U4520" s="16">
        <f>IFERROR(INDEX(BASE_CCLASSTRIB!$E:$E, MATCH(TEXT($D4520,"000000"), BASE_CCLASSTRIB!$A:$A, 0))/100, 0)</f>
        <v>0</v>
      </c>
      <c r="V4520" s="16">
        <f>IFERROR(INDEX(BASE_CCLASSTRIB!$F:$F, MATCH(TEXT($D4520,"000000"), BASE_CCLASSTRIB!$A:$A, 0))/100, 0)</f>
        <v>0</v>
      </c>
    </row>
    <row r="4521" spans="4:22" ht="15.75" thickBot="1" x14ac:dyDescent="0.3">
      <c r="D4521" s="38"/>
      <c r="E4521" s="27" t="str">
        <f t="shared" si="564"/>
        <v/>
      </c>
      <c r="F4521" s="28" t="str">
        <f>IF(E4521="","",IFERROR(VLOOKUP(E4521,REGRAS_CST!$A$2:$B$200,2,FALSE),""))</f>
        <v/>
      </c>
      <c r="H4521" s="29">
        <v>8.9999999999999993E-3</v>
      </c>
      <c r="I4521" s="29">
        <v>1E-3</v>
      </c>
      <c r="K4521" s="21" t="str">
        <f>IF(E4521="","",IFERROR(VLOOKUP(E4521,REGRAS_CST!$A$2:$C$200,3,FALSE),""))</f>
        <v/>
      </c>
      <c r="L4521" s="23" t="str">
        <f t="shared" si="565"/>
        <v/>
      </c>
      <c r="M4521" s="24" t="str">
        <f t="shared" si="566"/>
        <v/>
      </c>
      <c r="N4521" s="24" t="str">
        <f t="shared" si="567"/>
        <v/>
      </c>
      <c r="O4521" s="15" t="str">
        <f t="shared" si="570"/>
        <v/>
      </c>
      <c r="P4521" s="31" t="str">
        <f t="shared" si="571"/>
        <v/>
      </c>
      <c r="Q4521" s="8" t="str">
        <f>IF(E4521="","",IFERROR(VLOOKUP(E4521,REGRAS_CST!$A$2:$D$200,4,FALSE),""))</f>
        <v/>
      </c>
      <c r="S4521" s="9">
        <f t="shared" si="568"/>
        <v>8.9999999999999993E-3</v>
      </c>
      <c r="T4521" s="9">
        <f t="shared" si="569"/>
        <v>1E-3</v>
      </c>
      <c r="U4521" s="16">
        <f>IFERROR(INDEX(BASE_CCLASSTRIB!$E:$E, MATCH(TEXT($D4521,"000000"), BASE_CCLASSTRIB!$A:$A, 0))/100, 0)</f>
        <v>0</v>
      </c>
      <c r="V4521" s="16">
        <f>IFERROR(INDEX(BASE_CCLASSTRIB!$F:$F, MATCH(TEXT($D4521,"000000"), BASE_CCLASSTRIB!$A:$A, 0))/100, 0)</f>
        <v>0</v>
      </c>
    </row>
    <row r="4522" spans="4:22" ht="15.75" thickBot="1" x14ac:dyDescent="0.3">
      <c r="D4522" s="38"/>
      <c r="E4522" s="27" t="str">
        <f t="shared" si="564"/>
        <v/>
      </c>
      <c r="F4522" s="28" t="str">
        <f>IF(E4522="","",IFERROR(VLOOKUP(E4522,REGRAS_CST!$A$2:$B$200,2,FALSE),""))</f>
        <v/>
      </c>
      <c r="H4522" s="29">
        <v>8.9999999999999993E-3</v>
      </c>
      <c r="I4522" s="29">
        <v>1E-3</v>
      </c>
      <c r="K4522" s="21" t="str">
        <f>IF(E4522="","",IFERROR(VLOOKUP(E4522,REGRAS_CST!$A$2:$C$200,3,FALSE),""))</f>
        <v/>
      </c>
      <c r="L4522" s="23" t="str">
        <f t="shared" si="565"/>
        <v/>
      </c>
      <c r="M4522" s="24" t="str">
        <f t="shared" si="566"/>
        <v/>
      </c>
      <c r="N4522" s="24" t="str">
        <f t="shared" si="567"/>
        <v/>
      </c>
      <c r="O4522" s="15" t="str">
        <f t="shared" si="570"/>
        <v/>
      </c>
      <c r="P4522" s="31" t="str">
        <f t="shared" si="571"/>
        <v/>
      </c>
      <c r="Q4522" s="8" t="str">
        <f>IF(E4522="","",IFERROR(VLOOKUP(E4522,REGRAS_CST!$A$2:$D$200,4,FALSE),""))</f>
        <v/>
      </c>
      <c r="S4522" s="9">
        <f t="shared" si="568"/>
        <v>8.9999999999999993E-3</v>
      </c>
      <c r="T4522" s="9">
        <f t="shared" si="569"/>
        <v>1E-3</v>
      </c>
      <c r="U4522" s="16">
        <f>IFERROR(INDEX(BASE_CCLASSTRIB!$E:$E, MATCH(TEXT($D4522,"000000"), BASE_CCLASSTRIB!$A:$A, 0))/100, 0)</f>
        <v>0</v>
      </c>
      <c r="V4522" s="16">
        <f>IFERROR(INDEX(BASE_CCLASSTRIB!$F:$F, MATCH(TEXT($D4522,"000000"), BASE_CCLASSTRIB!$A:$A, 0))/100, 0)</f>
        <v>0</v>
      </c>
    </row>
    <row r="4523" spans="4:22" ht="15.75" thickBot="1" x14ac:dyDescent="0.3">
      <c r="D4523" s="38"/>
      <c r="E4523" s="27" t="str">
        <f t="shared" si="564"/>
        <v/>
      </c>
      <c r="F4523" s="28" t="str">
        <f>IF(E4523="","",IFERROR(VLOOKUP(E4523,REGRAS_CST!$A$2:$B$200,2,FALSE),""))</f>
        <v/>
      </c>
      <c r="H4523" s="29">
        <v>8.9999999999999993E-3</v>
      </c>
      <c r="I4523" s="29">
        <v>1E-3</v>
      </c>
      <c r="K4523" s="21" t="str">
        <f>IF(E4523="","",IFERROR(VLOOKUP(E4523,REGRAS_CST!$A$2:$C$200,3,FALSE),""))</f>
        <v/>
      </c>
      <c r="L4523" s="23" t="str">
        <f t="shared" si="565"/>
        <v/>
      </c>
      <c r="M4523" s="24" t="str">
        <f t="shared" si="566"/>
        <v/>
      </c>
      <c r="N4523" s="24" t="str">
        <f t="shared" si="567"/>
        <v/>
      </c>
      <c r="O4523" s="15" t="str">
        <f t="shared" si="570"/>
        <v/>
      </c>
      <c r="P4523" s="31" t="str">
        <f t="shared" si="571"/>
        <v/>
      </c>
      <c r="Q4523" s="8" t="str">
        <f>IF(E4523="","",IFERROR(VLOOKUP(E4523,REGRAS_CST!$A$2:$D$200,4,FALSE),""))</f>
        <v/>
      </c>
      <c r="S4523" s="9">
        <f t="shared" si="568"/>
        <v>8.9999999999999993E-3</v>
      </c>
      <c r="T4523" s="9">
        <f t="shared" si="569"/>
        <v>1E-3</v>
      </c>
      <c r="U4523" s="16">
        <f>IFERROR(INDEX(BASE_CCLASSTRIB!$E:$E, MATCH(TEXT($D4523,"000000"), BASE_CCLASSTRIB!$A:$A, 0))/100, 0)</f>
        <v>0</v>
      </c>
      <c r="V4523" s="16">
        <f>IFERROR(INDEX(BASE_CCLASSTRIB!$F:$F, MATCH(TEXT($D4523,"000000"), BASE_CCLASSTRIB!$A:$A, 0))/100, 0)</f>
        <v>0</v>
      </c>
    </row>
    <row r="4524" spans="4:22" ht="15.75" thickBot="1" x14ac:dyDescent="0.3">
      <c r="D4524" s="38"/>
      <c r="E4524" s="27" t="str">
        <f t="shared" si="564"/>
        <v/>
      </c>
      <c r="F4524" s="28" t="str">
        <f>IF(E4524="","",IFERROR(VLOOKUP(E4524,REGRAS_CST!$A$2:$B$200,2,FALSE),""))</f>
        <v/>
      </c>
      <c r="H4524" s="29">
        <v>8.9999999999999993E-3</v>
      </c>
      <c r="I4524" s="29">
        <v>1E-3</v>
      </c>
      <c r="K4524" s="21" t="str">
        <f>IF(E4524="","",IFERROR(VLOOKUP(E4524,REGRAS_CST!$A$2:$C$200,3,FALSE),""))</f>
        <v/>
      </c>
      <c r="L4524" s="23" t="str">
        <f t="shared" si="565"/>
        <v/>
      </c>
      <c r="M4524" s="24" t="str">
        <f t="shared" si="566"/>
        <v/>
      </c>
      <c r="N4524" s="24" t="str">
        <f t="shared" si="567"/>
        <v/>
      </c>
      <c r="O4524" s="15" t="str">
        <f t="shared" si="570"/>
        <v/>
      </c>
      <c r="P4524" s="31" t="str">
        <f t="shared" si="571"/>
        <v/>
      </c>
      <c r="Q4524" s="8" t="str">
        <f>IF(E4524="","",IFERROR(VLOOKUP(E4524,REGRAS_CST!$A$2:$D$200,4,FALSE),""))</f>
        <v/>
      </c>
      <c r="S4524" s="9">
        <f t="shared" si="568"/>
        <v>8.9999999999999993E-3</v>
      </c>
      <c r="T4524" s="9">
        <f t="shared" si="569"/>
        <v>1E-3</v>
      </c>
      <c r="U4524" s="16">
        <f>IFERROR(INDEX(BASE_CCLASSTRIB!$E:$E, MATCH(TEXT($D4524,"000000"), BASE_CCLASSTRIB!$A:$A, 0))/100, 0)</f>
        <v>0</v>
      </c>
      <c r="V4524" s="16">
        <f>IFERROR(INDEX(BASE_CCLASSTRIB!$F:$F, MATCH(TEXT($D4524,"000000"), BASE_CCLASSTRIB!$A:$A, 0))/100, 0)</f>
        <v>0</v>
      </c>
    </row>
    <row r="4525" spans="4:22" ht="15.75" thickBot="1" x14ac:dyDescent="0.3">
      <c r="D4525" s="38"/>
      <c r="E4525" s="27" t="str">
        <f t="shared" si="564"/>
        <v/>
      </c>
      <c r="F4525" s="28" t="str">
        <f>IF(E4525="","",IFERROR(VLOOKUP(E4525,REGRAS_CST!$A$2:$B$200,2,FALSE),""))</f>
        <v/>
      </c>
      <c r="H4525" s="29">
        <v>8.9999999999999993E-3</v>
      </c>
      <c r="I4525" s="29">
        <v>1E-3</v>
      </c>
      <c r="K4525" s="21" t="str">
        <f>IF(E4525="","",IFERROR(VLOOKUP(E4525,REGRAS_CST!$A$2:$C$200,3,FALSE),""))</f>
        <v/>
      </c>
      <c r="L4525" s="23" t="str">
        <f t="shared" si="565"/>
        <v/>
      </c>
      <c r="M4525" s="24" t="str">
        <f t="shared" si="566"/>
        <v/>
      </c>
      <c r="N4525" s="24" t="str">
        <f t="shared" si="567"/>
        <v/>
      </c>
      <c r="O4525" s="15" t="str">
        <f t="shared" si="570"/>
        <v/>
      </c>
      <c r="P4525" s="31" t="str">
        <f t="shared" si="571"/>
        <v/>
      </c>
      <c r="Q4525" s="8" t="str">
        <f>IF(E4525="","",IFERROR(VLOOKUP(E4525,REGRAS_CST!$A$2:$D$200,4,FALSE),""))</f>
        <v/>
      </c>
      <c r="S4525" s="9">
        <f t="shared" si="568"/>
        <v>8.9999999999999993E-3</v>
      </c>
      <c r="T4525" s="9">
        <f t="shared" si="569"/>
        <v>1E-3</v>
      </c>
      <c r="U4525" s="16">
        <f>IFERROR(INDEX(BASE_CCLASSTRIB!$E:$E, MATCH(TEXT($D4525,"000000"), BASE_CCLASSTRIB!$A:$A, 0))/100, 0)</f>
        <v>0</v>
      </c>
      <c r="V4525" s="16">
        <f>IFERROR(INDEX(BASE_CCLASSTRIB!$F:$F, MATCH(TEXT($D4525,"000000"), BASE_CCLASSTRIB!$A:$A, 0))/100, 0)</f>
        <v>0</v>
      </c>
    </row>
    <row r="4526" spans="4:22" ht="15.75" thickBot="1" x14ac:dyDescent="0.3">
      <c r="D4526" s="38"/>
      <c r="E4526" s="27" t="str">
        <f t="shared" si="564"/>
        <v/>
      </c>
      <c r="F4526" s="28" t="str">
        <f>IF(E4526="","",IFERROR(VLOOKUP(E4526,REGRAS_CST!$A$2:$B$200,2,FALSE),""))</f>
        <v/>
      </c>
      <c r="H4526" s="29">
        <v>8.9999999999999993E-3</v>
      </c>
      <c r="I4526" s="29">
        <v>1E-3</v>
      </c>
      <c r="K4526" s="21" t="str">
        <f>IF(E4526="","",IFERROR(VLOOKUP(E4526,REGRAS_CST!$A$2:$C$200,3,FALSE),""))</f>
        <v/>
      </c>
      <c r="L4526" s="23" t="str">
        <f t="shared" si="565"/>
        <v/>
      </c>
      <c r="M4526" s="24" t="str">
        <f t="shared" si="566"/>
        <v/>
      </c>
      <c r="N4526" s="24" t="str">
        <f t="shared" si="567"/>
        <v/>
      </c>
      <c r="O4526" s="15" t="str">
        <f t="shared" si="570"/>
        <v/>
      </c>
      <c r="P4526" s="31" t="str">
        <f t="shared" si="571"/>
        <v/>
      </c>
      <c r="Q4526" s="8" t="str">
        <f>IF(E4526="","",IFERROR(VLOOKUP(E4526,REGRAS_CST!$A$2:$D$200,4,FALSE),""))</f>
        <v/>
      </c>
      <c r="S4526" s="9">
        <f t="shared" si="568"/>
        <v>8.9999999999999993E-3</v>
      </c>
      <c r="T4526" s="9">
        <f t="shared" si="569"/>
        <v>1E-3</v>
      </c>
      <c r="U4526" s="16">
        <f>IFERROR(INDEX(BASE_CCLASSTRIB!$E:$E, MATCH(TEXT($D4526,"000000"), BASE_CCLASSTRIB!$A:$A, 0))/100, 0)</f>
        <v>0</v>
      </c>
      <c r="V4526" s="16">
        <f>IFERROR(INDEX(BASE_CCLASSTRIB!$F:$F, MATCH(TEXT($D4526,"000000"), BASE_CCLASSTRIB!$A:$A, 0))/100, 0)</f>
        <v>0</v>
      </c>
    </row>
    <row r="4527" spans="4:22" ht="15.75" thickBot="1" x14ac:dyDescent="0.3">
      <c r="D4527" s="38"/>
      <c r="E4527" s="27" t="str">
        <f t="shared" si="564"/>
        <v/>
      </c>
      <c r="F4527" s="28" t="str">
        <f>IF(E4527="","",IFERROR(VLOOKUP(E4527,REGRAS_CST!$A$2:$B$200,2,FALSE),""))</f>
        <v/>
      </c>
      <c r="H4527" s="29">
        <v>8.9999999999999993E-3</v>
      </c>
      <c r="I4527" s="29">
        <v>1E-3</v>
      </c>
      <c r="K4527" s="21" t="str">
        <f>IF(E4527="","",IFERROR(VLOOKUP(E4527,REGRAS_CST!$A$2:$C$200,3,FALSE),""))</f>
        <v/>
      </c>
      <c r="L4527" s="23" t="str">
        <f t="shared" si="565"/>
        <v/>
      </c>
      <c r="M4527" s="24" t="str">
        <f t="shared" si="566"/>
        <v/>
      </c>
      <c r="N4527" s="24" t="str">
        <f t="shared" si="567"/>
        <v/>
      </c>
      <c r="O4527" s="15" t="str">
        <f t="shared" si="570"/>
        <v/>
      </c>
      <c r="P4527" s="31" t="str">
        <f t="shared" si="571"/>
        <v/>
      </c>
      <c r="Q4527" s="8" t="str">
        <f>IF(E4527="","",IFERROR(VLOOKUP(E4527,REGRAS_CST!$A$2:$D$200,4,FALSE),""))</f>
        <v/>
      </c>
      <c r="S4527" s="9">
        <f t="shared" si="568"/>
        <v>8.9999999999999993E-3</v>
      </c>
      <c r="T4527" s="9">
        <f t="shared" si="569"/>
        <v>1E-3</v>
      </c>
      <c r="U4527" s="16">
        <f>IFERROR(INDEX(BASE_CCLASSTRIB!$E:$E, MATCH(TEXT($D4527,"000000"), BASE_CCLASSTRIB!$A:$A, 0))/100, 0)</f>
        <v>0</v>
      </c>
      <c r="V4527" s="16">
        <f>IFERROR(INDEX(BASE_CCLASSTRIB!$F:$F, MATCH(TEXT($D4527,"000000"), BASE_CCLASSTRIB!$A:$A, 0))/100, 0)</f>
        <v>0</v>
      </c>
    </row>
    <row r="4528" spans="4:22" ht="15.75" thickBot="1" x14ac:dyDescent="0.3">
      <c r="D4528" s="38"/>
      <c r="E4528" s="27" t="str">
        <f t="shared" si="564"/>
        <v/>
      </c>
      <c r="F4528" s="28" t="str">
        <f>IF(E4528="","",IFERROR(VLOOKUP(E4528,REGRAS_CST!$A$2:$B$200,2,FALSE),""))</f>
        <v/>
      </c>
      <c r="H4528" s="29">
        <v>8.9999999999999993E-3</v>
      </c>
      <c r="I4528" s="29">
        <v>1E-3</v>
      </c>
      <c r="K4528" s="21" t="str">
        <f>IF(E4528="","",IFERROR(VLOOKUP(E4528,REGRAS_CST!$A$2:$C$200,3,FALSE),""))</f>
        <v/>
      </c>
      <c r="L4528" s="23" t="str">
        <f t="shared" si="565"/>
        <v/>
      </c>
      <c r="M4528" s="24" t="str">
        <f t="shared" si="566"/>
        <v/>
      </c>
      <c r="N4528" s="24" t="str">
        <f t="shared" si="567"/>
        <v/>
      </c>
      <c r="O4528" s="15" t="str">
        <f t="shared" si="570"/>
        <v/>
      </c>
      <c r="P4528" s="31" t="str">
        <f t="shared" si="571"/>
        <v/>
      </c>
      <c r="Q4528" s="8" t="str">
        <f>IF(E4528="","",IFERROR(VLOOKUP(E4528,REGRAS_CST!$A$2:$D$200,4,FALSE),""))</f>
        <v/>
      </c>
      <c r="S4528" s="9">
        <f t="shared" si="568"/>
        <v>8.9999999999999993E-3</v>
      </c>
      <c r="T4528" s="9">
        <f t="shared" si="569"/>
        <v>1E-3</v>
      </c>
      <c r="U4528" s="16">
        <f>IFERROR(INDEX(BASE_CCLASSTRIB!$E:$E, MATCH(TEXT($D4528,"000000"), BASE_CCLASSTRIB!$A:$A, 0))/100, 0)</f>
        <v>0</v>
      </c>
      <c r="V4528" s="16">
        <f>IFERROR(INDEX(BASE_CCLASSTRIB!$F:$F, MATCH(TEXT($D4528,"000000"), BASE_CCLASSTRIB!$A:$A, 0))/100, 0)</f>
        <v>0</v>
      </c>
    </row>
    <row r="4529" spans="4:22" ht="15.75" thickBot="1" x14ac:dyDescent="0.3">
      <c r="D4529" s="38"/>
      <c r="E4529" s="27" t="str">
        <f t="shared" si="564"/>
        <v/>
      </c>
      <c r="F4529" s="28" t="str">
        <f>IF(E4529="","",IFERROR(VLOOKUP(E4529,REGRAS_CST!$A$2:$B$200,2,FALSE),""))</f>
        <v/>
      </c>
      <c r="H4529" s="29">
        <v>8.9999999999999993E-3</v>
      </c>
      <c r="I4529" s="29">
        <v>1E-3</v>
      </c>
      <c r="K4529" s="21" t="str">
        <f>IF(E4529="","",IFERROR(VLOOKUP(E4529,REGRAS_CST!$A$2:$C$200,3,FALSE),""))</f>
        <v/>
      </c>
      <c r="L4529" s="23" t="str">
        <f t="shared" si="565"/>
        <v/>
      </c>
      <c r="M4529" s="24" t="str">
        <f t="shared" si="566"/>
        <v/>
      </c>
      <c r="N4529" s="24" t="str">
        <f t="shared" si="567"/>
        <v/>
      </c>
      <c r="O4529" s="15" t="str">
        <f t="shared" si="570"/>
        <v/>
      </c>
      <c r="P4529" s="31" t="str">
        <f t="shared" si="571"/>
        <v/>
      </c>
      <c r="Q4529" s="8" t="str">
        <f>IF(E4529="","",IFERROR(VLOOKUP(E4529,REGRAS_CST!$A$2:$D$200,4,FALSE),""))</f>
        <v/>
      </c>
      <c r="S4529" s="9">
        <f t="shared" si="568"/>
        <v>8.9999999999999993E-3</v>
      </c>
      <c r="T4529" s="9">
        <f t="shared" si="569"/>
        <v>1E-3</v>
      </c>
      <c r="U4529" s="16">
        <f>IFERROR(INDEX(BASE_CCLASSTRIB!$E:$E, MATCH(TEXT($D4529,"000000"), BASE_CCLASSTRIB!$A:$A, 0))/100, 0)</f>
        <v>0</v>
      </c>
      <c r="V4529" s="16">
        <f>IFERROR(INDEX(BASE_CCLASSTRIB!$F:$F, MATCH(TEXT($D4529,"000000"), BASE_CCLASSTRIB!$A:$A, 0))/100, 0)</f>
        <v>0</v>
      </c>
    </row>
    <row r="4530" spans="4:22" ht="15.75" thickBot="1" x14ac:dyDescent="0.3">
      <c r="D4530" s="38"/>
      <c r="E4530" s="27" t="str">
        <f t="shared" si="564"/>
        <v/>
      </c>
      <c r="F4530" s="28" t="str">
        <f>IF(E4530="","",IFERROR(VLOOKUP(E4530,REGRAS_CST!$A$2:$B$200,2,FALSE),""))</f>
        <v/>
      </c>
      <c r="H4530" s="29">
        <v>8.9999999999999993E-3</v>
      </c>
      <c r="I4530" s="29">
        <v>1E-3</v>
      </c>
      <c r="K4530" s="21" t="str">
        <f>IF(E4530="","",IFERROR(VLOOKUP(E4530,REGRAS_CST!$A$2:$C$200,3,FALSE),""))</f>
        <v/>
      </c>
      <c r="L4530" s="23" t="str">
        <f t="shared" si="565"/>
        <v/>
      </c>
      <c r="M4530" s="24" t="str">
        <f t="shared" si="566"/>
        <v/>
      </c>
      <c r="N4530" s="24" t="str">
        <f t="shared" si="567"/>
        <v/>
      </c>
      <c r="O4530" s="15" t="str">
        <f t="shared" si="570"/>
        <v/>
      </c>
      <c r="P4530" s="31" t="str">
        <f t="shared" si="571"/>
        <v/>
      </c>
      <c r="Q4530" s="8" t="str">
        <f>IF(E4530="","",IFERROR(VLOOKUP(E4530,REGRAS_CST!$A$2:$D$200,4,FALSE),""))</f>
        <v/>
      </c>
      <c r="S4530" s="9">
        <f t="shared" si="568"/>
        <v>8.9999999999999993E-3</v>
      </c>
      <c r="T4530" s="9">
        <f t="shared" si="569"/>
        <v>1E-3</v>
      </c>
      <c r="U4530" s="16">
        <f>IFERROR(INDEX(BASE_CCLASSTRIB!$E:$E, MATCH(TEXT($D4530,"000000"), BASE_CCLASSTRIB!$A:$A, 0))/100, 0)</f>
        <v>0</v>
      </c>
      <c r="V4530" s="16">
        <f>IFERROR(INDEX(BASE_CCLASSTRIB!$F:$F, MATCH(TEXT($D4530,"000000"), BASE_CCLASSTRIB!$A:$A, 0))/100, 0)</f>
        <v>0</v>
      </c>
    </row>
    <row r="4531" spans="4:22" ht="15.75" thickBot="1" x14ac:dyDescent="0.3">
      <c r="D4531" s="38"/>
      <c r="E4531" s="27" t="str">
        <f t="shared" si="564"/>
        <v/>
      </c>
      <c r="F4531" s="28" t="str">
        <f>IF(E4531="","",IFERROR(VLOOKUP(E4531,REGRAS_CST!$A$2:$B$200,2,FALSE),""))</f>
        <v/>
      </c>
      <c r="H4531" s="29">
        <v>8.9999999999999993E-3</v>
      </c>
      <c r="I4531" s="29">
        <v>1E-3</v>
      </c>
      <c r="K4531" s="21" t="str">
        <f>IF(E4531="","",IFERROR(VLOOKUP(E4531,REGRAS_CST!$A$2:$C$200,3,FALSE),""))</f>
        <v/>
      </c>
      <c r="L4531" s="23" t="str">
        <f t="shared" si="565"/>
        <v/>
      </c>
      <c r="M4531" s="24" t="str">
        <f t="shared" si="566"/>
        <v/>
      </c>
      <c r="N4531" s="24" t="str">
        <f t="shared" si="567"/>
        <v/>
      </c>
      <c r="O4531" s="15" t="str">
        <f t="shared" si="570"/>
        <v/>
      </c>
      <c r="P4531" s="31" t="str">
        <f t="shared" si="571"/>
        <v/>
      </c>
      <c r="Q4531" s="8" t="str">
        <f>IF(E4531="","",IFERROR(VLOOKUP(E4531,REGRAS_CST!$A$2:$D$200,4,FALSE),""))</f>
        <v/>
      </c>
      <c r="S4531" s="9">
        <f t="shared" si="568"/>
        <v>8.9999999999999993E-3</v>
      </c>
      <c r="T4531" s="9">
        <f t="shared" si="569"/>
        <v>1E-3</v>
      </c>
      <c r="U4531" s="16">
        <f>IFERROR(INDEX(BASE_CCLASSTRIB!$E:$E, MATCH(TEXT($D4531,"000000"), BASE_CCLASSTRIB!$A:$A, 0))/100, 0)</f>
        <v>0</v>
      </c>
      <c r="V4531" s="16">
        <f>IFERROR(INDEX(BASE_CCLASSTRIB!$F:$F, MATCH(TEXT($D4531,"000000"), BASE_CCLASSTRIB!$A:$A, 0))/100, 0)</f>
        <v>0</v>
      </c>
    </row>
    <row r="4532" spans="4:22" ht="15.75" thickBot="1" x14ac:dyDescent="0.3">
      <c r="D4532" s="38"/>
      <c r="E4532" s="27" t="str">
        <f t="shared" si="564"/>
        <v/>
      </c>
      <c r="F4532" s="28" t="str">
        <f>IF(E4532="","",IFERROR(VLOOKUP(E4532,REGRAS_CST!$A$2:$B$200,2,FALSE),""))</f>
        <v/>
      </c>
      <c r="H4532" s="29">
        <v>8.9999999999999993E-3</v>
      </c>
      <c r="I4532" s="29">
        <v>1E-3</v>
      </c>
      <c r="K4532" s="21" t="str">
        <f>IF(E4532="","",IFERROR(VLOOKUP(E4532,REGRAS_CST!$A$2:$C$200,3,FALSE),""))</f>
        <v/>
      </c>
      <c r="L4532" s="23" t="str">
        <f t="shared" si="565"/>
        <v/>
      </c>
      <c r="M4532" s="24" t="str">
        <f t="shared" si="566"/>
        <v/>
      </c>
      <c r="N4532" s="24" t="str">
        <f t="shared" si="567"/>
        <v/>
      </c>
      <c r="O4532" s="15" t="str">
        <f t="shared" si="570"/>
        <v/>
      </c>
      <c r="P4532" s="31" t="str">
        <f t="shared" si="571"/>
        <v/>
      </c>
      <c r="Q4532" s="8" t="str">
        <f>IF(E4532="","",IFERROR(VLOOKUP(E4532,REGRAS_CST!$A$2:$D$200,4,FALSE),""))</f>
        <v/>
      </c>
      <c r="S4532" s="9">
        <f t="shared" si="568"/>
        <v>8.9999999999999993E-3</v>
      </c>
      <c r="T4532" s="9">
        <f t="shared" si="569"/>
        <v>1E-3</v>
      </c>
      <c r="U4532" s="16">
        <f>IFERROR(INDEX(BASE_CCLASSTRIB!$E:$E, MATCH(TEXT($D4532,"000000"), BASE_CCLASSTRIB!$A:$A, 0))/100, 0)</f>
        <v>0</v>
      </c>
      <c r="V4532" s="16">
        <f>IFERROR(INDEX(BASE_CCLASSTRIB!$F:$F, MATCH(TEXT($D4532,"000000"), BASE_CCLASSTRIB!$A:$A, 0))/100, 0)</f>
        <v>0</v>
      </c>
    </row>
    <row r="4533" spans="4:22" ht="15.75" thickBot="1" x14ac:dyDescent="0.3">
      <c r="D4533" s="38"/>
      <c r="E4533" s="27" t="str">
        <f t="shared" si="564"/>
        <v/>
      </c>
      <c r="F4533" s="28" t="str">
        <f>IF(E4533="","",IFERROR(VLOOKUP(E4533,REGRAS_CST!$A$2:$B$200,2,FALSE),""))</f>
        <v/>
      </c>
      <c r="H4533" s="29">
        <v>8.9999999999999993E-3</v>
      </c>
      <c r="I4533" s="29">
        <v>1E-3</v>
      </c>
      <c r="K4533" s="21" t="str">
        <f>IF(E4533="","",IFERROR(VLOOKUP(E4533,REGRAS_CST!$A$2:$C$200,3,FALSE),""))</f>
        <v/>
      </c>
      <c r="L4533" s="23" t="str">
        <f t="shared" si="565"/>
        <v/>
      </c>
      <c r="M4533" s="24" t="str">
        <f t="shared" si="566"/>
        <v/>
      </c>
      <c r="N4533" s="24" t="str">
        <f t="shared" si="567"/>
        <v/>
      </c>
      <c r="O4533" s="15" t="str">
        <f t="shared" si="570"/>
        <v/>
      </c>
      <c r="P4533" s="31" t="str">
        <f t="shared" si="571"/>
        <v/>
      </c>
      <c r="Q4533" s="8" t="str">
        <f>IF(E4533="","",IFERROR(VLOOKUP(E4533,REGRAS_CST!$A$2:$D$200,4,FALSE),""))</f>
        <v/>
      </c>
      <c r="S4533" s="9">
        <f t="shared" si="568"/>
        <v>8.9999999999999993E-3</v>
      </c>
      <c r="T4533" s="9">
        <f t="shared" si="569"/>
        <v>1E-3</v>
      </c>
      <c r="U4533" s="16">
        <f>IFERROR(INDEX(BASE_CCLASSTRIB!$E:$E, MATCH(TEXT($D4533,"000000"), BASE_CCLASSTRIB!$A:$A, 0))/100, 0)</f>
        <v>0</v>
      </c>
      <c r="V4533" s="16">
        <f>IFERROR(INDEX(BASE_CCLASSTRIB!$F:$F, MATCH(TEXT($D4533,"000000"), BASE_CCLASSTRIB!$A:$A, 0))/100, 0)</f>
        <v>0</v>
      </c>
    </row>
    <row r="4534" spans="4:22" ht="15.75" thickBot="1" x14ac:dyDescent="0.3">
      <c r="D4534" s="38"/>
      <c r="E4534" s="27" t="str">
        <f t="shared" si="564"/>
        <v/>
      </c>
      <c r="F4534" s="28" t="str">
        <f>IF(E4534="","",IFERROR(VLOOKUP(E4534,REGRAS_CST!$A$2:$B$200,2,FALSE),""))</f>
        <v/>
      </c>
      <c r="H4534" s="29">
        <v>8.9999999999999993E-3</v>
      </c>
      <c r="I4534" s="29">
        <v>1E-3</v>
      </c>
      <c r="K4534" s="21" t="str">
        <f>IF(E4534="","",IFERROR(VLOOKUP(E4534,REGRAS_CST!$A$2:$C$200,3,FALSE),""))</f>
        <v/>
      </c>
      <c r="L4534" s="23" t="str">
        <f t="shared" si="565"/>
        <v/>
      </c>
      <c r="M4534" s="24" t="str">
        <f t="shared" si="566"/>
        <v/>
      </c>
      <c r="N4534" s="24" t="str">
        <f t="shared" si="567"/>
        <v/>
      </c>
      <c r="O4534" s="15" t="str">
        <f t="shared" si="570"/>
        <v/>
      </c>
      <c r="P4534" s="31" t="str">
        <f t="shared" si="571"/>
        <v/>
      </c>
      <c r="Q4534" s="8" t="str">
        <f>IF(E4534="","",IFERROR(VLOOKUP(E4534,REGRAS_CST!$A$2:$D$200,4,FALSE),""))</f>
        <v/>
      </c>
      <c r="S4534" s="9">
        <f t="shared" si="568"/>
        <v>8.9999999999999993E-3</v>
      </c>
      <c r="T4534" s="9">
        <f t="shared" si="569"/>
        <v>1E-3</v>
      </c>
      <c r="U4534" s="16">
        <f>IFERROR(INDEX(BASE_CCLASSTRIB!$E:$E, MATCH(TEXT($D4534,"000000"), BASE_CCLASSTRIB!$A:$A, 0))/100, 0)</f>
        <v>0</v>
      </c>
      <c r="V4534" s="16">
        <f>IFERROR(INDEX(BASE_CCLASSTRIB!$F:$F, MATCH(TEXT($D4534,"000000"), BASE_CCLASSTRIB!$A:$A, 0))/100, 0)</f>
        <v>0</v>
      </c>
    </row>
    <row r="4535" spans="4:22" ht="15.75" thickBot="1" x14ac:dyDescent="0.3">
      <c r="D4535" s="38"/>
      <c r="E4535" s="27" t="str">
        <f t="shared" si="564"/>
        <v/>
      </c>
      <c r="F4535" s="28" t="str">
        <f>IF(E4535="","",IFERROR(VLOOKUP(E4535,REGRAS_CST!$A$2:$B$200,2,FALSE),""))</f>
        <v/>
      </c>
      <c r="H4535" s="29">
        <v>8.9999999999999993E-3</v>
      </c>
      <c r="I4535" s="29">
        <v>1E-3</v>
      </c>
      <c r="K4535" s="21" t="str">
        <f>IF(E4535="","",IFERROR(VLOOKUP(E4535,REGRAS_CST!$A$2:$C$200,3,FALSE),""))</f>
        <v/>
      </c>
      <c r="L4535" s="23" t="str">
        <f t="shared" si="565"/>
        <v/>
      </c>
      <c r="M4535" s="24" t="str">
        <f t="shared" si="566"/>
        <v/>
      </c>
      <c r="N4535" s="24" t="str">
        <f t="shared" si="567"/>
        <v/>
      </c>
      <c r="O4535" s="15" t="str">
        <f t="shared" si="570"/>
        <v/>
      </c>
      <c r="P4535" s="31" t="str">
        <f t="shared" si="571"/>
        <v/>
      </c>
      <c r="Q4535" s="8" t="str">
        <f>IF(E4535="","",IFERROR(VLOOKUP(E4535,REGRAS_CST!$A$2:$D$200,4,FALSE),""))</f>
        <v/>
      </c>
      <c r="S4535" s="9">
        <f t="shared" si="568"/>
        <v>8.9999999999999993E-3</v>
      </c>
      <c r="T4535" s="9">
        <f t="shared" si="569"/>
        <v>1E-3</v>
      </c>
      <c r="U4535" s="16">
        <f>IFERROR(INDEX(BASE_CCLASSTRIB!$E:$E, MATCH(TEXT($D4535,"000000"), BASE_CCLASSTRIB!$A:$A, 0))/100, 0)</f>
        <v>0</v>
      </c>
      <c r="V4535" s="16">
        <f>IFERROR(INDEX(BASE_CCLASSTRIB!$F:$F, MATCH(TEXT($D4535,"000000"), BASE_CCLASSTRIB!$A:$A, 0))/100, 0)</f>
        <v>0</v>
      </c>
    </row>
    <row r="4536" spans="4:22" ht="15.75" thickBot="1" x14ac:dyDescent="0.3">
      <c r="D4536" s="38"/>
      <c r="E4536" s="27" t="str">
        <f t="shared" si="564"/>
        <v/>
      </c>
      <c r="F4536" s="28" t="str">
        <f>IF(E4536="","",IFERROR(VLOOKUP(E4536,REGRAS_CST!$A$2:$B$200,2,FALSE),""))</f>
        <v/>
      </c>
      <c r="H4536" s="29">
        <v>8.9999999999999993E-3</v>
      </c>
      <c r="I4536" s="29">
        <v>1E-3</v>
      </c>
      <c r="K4536" s="21" t="str">
        <f>IF(E4536="","",IFERROR(VLOOKUP(E4536,REGRAS_CST!$A$2:$C$200,3,FALSE),""))</f>
        <v/>
      </c>
      <c r="L4536" s="23" t="str">
        <f t="shared" si="565"/>
        <v/>
      </c>
      <c r="M4536" s="24" t="str">
        <f t="shared" si="566"/>
        <v/>
      </c>
      <c r="N4536" s="24" t="str">
        <f t="shared" si="567"/>
        <v/>
      </c>
      <c r="O4536" s="15" t="str">
        <f t="shared" si="570"/>
        <v/>
      </c>
      <c r="P4536" s="31" t="str">
        <f t="shared" si="571"/>
        <v/>
      </c>
      <c r="Q4536" s="8" t="str">
        <f>IF(E4536="","",IFERROR(VLOOKUP(E4536,REGRAS_CST!$A$2:$D$200,4,FALSE),""))</f>
        <v/>
      </c>
      <c r="S4536" s="9">
        <f t="shared" si="568"/>
        <v>8.9999999999999993E-3</v>
      </c>
      <c r="T4536" s="9">
        <f t="shared" si="569"/>
        <v>1E-3</v>
      </c>
      <c r="U4536" s="16">
        <f>IFERROR(INDEX(BASE_CCLASSTRIB!$E:$E, MATCH(TEXT($D4536,"000000"), BASE_CCLASSTRIB!$A:$A, 0))/100, 0)</f>
        <v>0</v>
      </c>
      <c r="V4536" s="16">
        <f>IFERROR(INDEX(BASE_CCLASSTRIB!$F:$F, MATCH(TEXT($D4536,"000000"), BASE_CCLASSTRIB!$A:$A, 0))/100, 0)</f>
        <v>0</v>
      </c>
    </row>
    <row r="4537" spans="4:22" ht="15.75" thickBot="1" x14ac:dyDescent="0.3">
      <c r="D4537" s="38"/>
      <c r="E4537" s="27" t="str">
        <f t="shared" si="564"/>
        <v/>
      </c>
      <c r="F4537" s="28" t="str">
        <f>IF(E4537="","",IFERROR(VLOOKUP(E4537,REGRAS_CST!$A$2:$B$200,2,FALSE),""))</f>
        <v/>
      </c>
      <c r="H4537" s="29">
        <v>8.9999999999999993E-3</v>
      </c>
      <c r="I4537" s="29">
        <v>1E-3</v>
      </c>
      <c r="K4537" s="21" t="str">
        <f>IF(E4537="","",IFERROR(VLOOKUP(E4537,REGRAS_CST!$A$2:$C$200,3,FALSE),""))</f>
        <v/>
      </c>
      <c r="L4537" s="23" t="str">
        <f t="shared" si="565"/>
        <v/>
      </c>
      <c r="M4537" s="24" t="str">
        <f t="shared" si="566"/>
        <v/>
      </c>
      <c r="N4537" s="24" t="str">
        <f t="shared" si="567"/>
        <v/>
      </c>
      <c r="O4537" s="15" t="str">
        <f t="shared" si="570"/>
        <v/>
      </c>
      <c r="P4537" s="31" t="str">
        <f t="shared" si="571"/>
        <v/>
      </c>
      <c r="Q4537" s="8" t="str">
        <f>IF(E4537="","",IFERROR(VLOOKUP(E4537,REGRAS_CST!$A$2:$D$200,4,FALSE),""))</f>
        <v/>
      </c>
      <c r="S4537" s="9">
        <f t="shared" si="568"/>
        <v>8.9999999999999993E-3</v>
      </c>
      <c r="T4537" s="9">
        <f t="shared" si="569"/>
        <v>1E-3</v>
      </c>
      <c r="U4537" s="16">
        <f>IFERROR(INDEX(BASE_CCLASSTRIB!$E:$E, MATCH(TEXT($D4537,"000000"), BASE_CCLASSTRIB!$A:$A, 0))/100, 0)</f>
        <v>0</v>
      </c>
      <c r="V4537" s="16">
        <f>IFERROR(INDEX(BASE_CCLASSTRIB!$F:$F, MATCH(TEXT($D4537,"000000"), BASE_CCLASSTRIB!$A:$A, 0))/100, 0)</f>
        <v>0</v>
      </c>
    </row>
    <row r="4538" spans="4:22" ht="15.75" thickBot="1" x14ac:dyDescent="0.3">
      <c r="D4538" s="38"/>
      <c r="E4538" s="27" t="str">
        <f t="shared" si="564"/>
        <v/>
      </c>
      <c r="F4538" s="28" t="str">
        <f>IF(E4538="","",IFERROR(VLOOKUP(E4538,REGRAS_CST!$A$2:$B$200,2,FALSE),""))</f>
        <v/>
      </c>
      <c r="H4538" s="29">
        <v>8.9999999999999993E-3</v>
      </c>
      <c r="I4538" s="29">
        <v>1E-3</v>
      </c>
      <c r="K4538" s="21" t="str">
        <f>IF(E4538="","",IFERROR(VLOOKUP(E4538,REGRAS_CST!$A$2:$C$200,3,FALSE),""))</f>
        <v/>
      </c>
      <c r="L4538" s="23" t="str">
        <f t="shared" si="565"/>
        <v/>
      </c>
      <c r="M4538" s="24" t="str">
        <f t="shared" si="566"/>
        <v/>
      </c>
      <c r="N4538" s="24" t="str">
        <f t="shared" si="567"/>
        <v/>
      </c>
      <c r="O4538" s="15" t="str">
        <f t="shared" si="570"/>
        <v/>
      </c>
      <c r="P4538" s="31" t="str">
        <f t="shared" si="571"/>
        <v/>
      </c>
      <c r="Q4538" s="8" t="str">
        <f>IF(E4538="","",IFERROR(VLOOKUP(E4538,REGRAS_CST!$A$2:$D$200,4,FALSE),""))</f>
        <v/>
      </c>
      <c r="S4538" s="9">
        <f t="shared" si="568"/>
        <v>8.9999999999999993E-3</v>
      </c>
      <c r="T4538" s="9">
        <f t="shared" si="569"/>
        <v>1E-3</v>
      </c>
      <c r="U4538" s="16">
        <f>IFERROR(INDEX(BASE_CCLASSTRIB!$E:$E, MATCH(TEXT($D4538,"000000"), BASE_CCLASSTRIB!$A:$A, 0))/100, 0)</f>
        <v>0</v>
      </c>
      <c r="V4538" s="16">
        <f>IFERROR(INDEX(BASE_CCLASSTRIB!$F:$F, MATCH(TEXT($D4538,"000000"), BASE_CCLASSTRIB!$A:$A, 0))/100, 0)</f>
        <v>0</v>
      </c>
    </row>
    <row r="4539" spans="4:22" ht="15.75" thickBot="1" x14ac:dyDescent="0.3">
      <c r="D4539" s="38"/>
      <c r="E4539" s="27" t="str">
        <f t="shared" si="564"/>
        <v/>
      </c>
      <c r="F4539" s="28" t="str">
        <f>IF(E4539="","",IFERROR(VLOOKUP(E4539,REGRAS_CST!$A$2:$B$200,2,FALSE),""))</f>
        <v/>
      </c>
      <c r="H4539" s="29">
        <v>8.9999999999999993E-3</v>
      </c>
      <c r="I4539" s="29">
        <v>1E-3</v>
      </c>
      <c r="K4539" s="21" t="str">
        <f>IF(E4539="","",IFERROR(VLOOKUP(E4539,REGRAS_CST!$A$2:$C$200,3,FALSE),""))</f>
        <v/>
      </c>
      <c r="L4539" s="23" t="str">
        <f t="shared" si="565"/>
        <v/>
      </c>
      <c r="M4539" s="24" t="str">
        <f t="shared" si="566"/>
        <v/>
      </c>
      <c r="N4539" s="24" t="str">
        <f t="shared" si="567"/>
        <v/>
      </c>
      <c r="O4539" s="15" t="str">
        <f t="shared" si="570"/>
        <v/>
      </c>
      <c r="P4539" s="31" t="str">
        <f t="shared" si="571"/>
        <v/>
      </c>
      <c r="Q4539" s="8" t="str">
        <f>IF(E4539="","",IFERROR(VLOOKUP(E4539,REGRAS_CST!$A$2:$D$200,4,FALSE),""))</f>
        <v/>
      </c>
      <c r="S4539" s="9">
        <f t="shared" si="568"/>
        <v>8.9999999999999993E-3</v>
      </c>
      <c r="T4539" s="9">
        <f t="shared" si="569"/>
        <v>1E-3</v>
      </c>
      <c r="U4539" s="16">
        <f>IFERROR(INDEX(BASE_CCLASSTRIB!$E:$E, MATCH(TEXT($D4539,"000000"), BASE_CCLASSTRIB!$A:$A, 0))/100, 0)</f>
        <v>0</v>
      </c>
      <c r="V4539" s="16">
        <f>IFERROR(INDEX(BASE_CCLASSTRIB!$F:$F, MATCH(TEXT($D4539,"000000"), BASE_CCLASSTRIB!$A:$A, 0))/100, 0)</f>
        <v>0</v>
      </c>
    </row>
    <row r="4540" spans="4:22" ht="15.75" thickBot="1" x14ac:dyDescent="0.3">
      <c r="D4540" s="38"/>
      <c r="E4540" s="27" t="str">
        <f t="shared" si="564"/>
        <v/>
      </c>
      <c r="F4540" s="28" t="str">
        <f>IF(E4540="","",IFERROR(VLOOKUP(E4540,REGRAS_CST!$A$2:$B$200,2,FALSE),""))</f>
        <v/>
      </c>
      <c r="H4540" s="29">
        <v>8.9999999999999993E-3</v>
      </c>
      <c r="I4540" s="29">
        <v>1E-3</v>
      </c>
      <c r="K4540" s="21" t="str">
        <f>IF(E4540="","",IFERROR(VLOOKUP(E4540,REGRAS_CST!$A$2:$C$200,3,FALSE),""))</f>
        <v/>
      </c>
      <c r="L4540" s="23" t="str">
        <f t="shared" si="565"/>
        <v/>
      </c>
      <c r="M4540" s="24" t="str">
        <f t="shared" si="566"/>
        <v/>
      </c>
      <c r="N4540" s="24" t="str">
        <f t="shared" si="567"/>
        <v/>
      </c>
      <c r="O4540" s="15" t="str">
        <f t="shared" si="570"/>
        <v/>
      </c>
      <c r="P4540" s="31" t="str">
        <f t="shared" si="571"/>
        <v/>
      </c>
      <c r="Q4540" s="8" t="str">
        <f>IF(E4540="","",IFERROR(VLOOKUP(E4540,REGRAS_CST!$A$2:$D$200,4,FALSE),""))</f>
        <v/>
      </c>
      <c r="S4540" s="9">
        <f t="shared" si="568"/>
        <v>8.9999999999999993E-3</v>
      </c>
      <c r="T4540" s="9">
        <f t="shared" si="569"/>
        <v>1E-3</v>
      </c>
      <c r="U4540" s="16">
        <f>IFERROR(INDEX(BASE_CCLASSTRIB!$E:$E, MATCH(TEXT($D4540,"000000"), BASE_CCLASSTRIB!$A:$A, 0))/100, 0)</f>
        <v>0</v>
      </c>
      <c r="V4540" s="16">
        <f>IFERROR(INDEX(BASE_CCLASSTRIB!$F:$F, MATCH(TEXT($D4540,"000000"), BASE_CCLASSTRIB!$A:$A, 0))/100, 0)</f>
        <v>0</v>
      </c>
    </row>
    <row r="4541" spans="4:22" ht="15.75" thickBot="1" x14ac:dyDescent="0.3">
      <c r="D4541" s="38"/>
      <c r="E4541" s="27" t="str">
        <f t="shared" si="564"/>
        <v/>
      </c>
      <c r="F4541" s="28" t="str">
        <f>IF(E4541="","",IFERROR(VLOOKUP(E4541,REGRAS_CST!$A$2:$B$200,2,FALSE),""))</f>
        <v/>
      </c>
      <c r="H4541" s="29">
        <v>8.9999999999999993E-3</v>
      </c>
      <c r="I4541" s="29">
        <v>1E-3</v>
      </c>
      <c r="K4541" s="21" t="str">
        <f>IF(E4541="","",IFERROR(VLOOKUP(E4541,REGRAS_CST!$A$2:$C$200,3,FALSE),""))</f>
        <v/>
      </c>
      <c r="L4541" s="23" t="str">
        <f t="shared" si="565"/>
        <v/>
      </c>
      <c r="M4541" s="24" t="str">
        <f t="shared" si="566"/>
        <v/>
      </c>
      <c r="N4541" s="24" t="str">
        <f t="shared" si="567"/>
        <v/>
      </c>
      <c r="O4541" s="15" t="str">
        <f t="shared" si="570"/>
        <v/>
      </c>
      <c r="P4541" s="31" t="str">
        <f t="shared" si="571"/>
        <v/>
      </c>
      <c r="Q4541" s="8" t="str">
        <f>IF(E4541="","",IFERROR(VLOOKUP(E4541,REGRAS_CST!$A$2:$D$200,4,FALSE),""))</f>
        <v/>
      </c>
      <c r="S4541" s="9">
        <f t="shared" si="568"/>
        <v>8.9999999999999993E-3</v>
      </c>
      <c r="T4541" s="9">
        <f t="shared" si="569"/>
        <v>1E-3</v>
      </c>
      <c r="U4541" s="16">
        <f>IFERROR(INDEX(BASE_CCLASSTRIB!$E:$E, MATCH(TEXT($D4541,"000000"), BASE_CCLASSTRIB!$A:$A, 0))/100, 0)</f>
        <v>0</v>
      </c>
      <c r="V4541" s="16">
        <f>IFERROR(INDEX(BASE_CCLASSTRIB!$F:$F, MATCH(TEXT($D4541,"000000"), BASE_CCLASSTRIB!$A:$A, 0))/100, 0)</f>
        <v>0</v>
      </c>
    </row>
    <row r="4542" spans="4:22" ht="15.75" thickBot="1" x14ac:dyDescent="0.3">
      <c r="D4542" s="38"/>
      <c r="E4542" s="27" t="str">
        <f t="shared" si="564"/>
        <v/>
      </c>
      <c r="F4542" s="28" t="str">
        <f>IF(E4542="","",IFERROR(VLOOKUP(E4542,REGRAS_CST!$A$2:$B$200,2,FALSE),""))</f>
        <v/>
      </c>
      <c r="H4542" s="29">
        <v>8.9999999999999993E-3</v>
      </c>
      <c r="I4542" s="29">
        <v>1E-3</v>
      </c>
      <c r="K4542" s="21" t="str">
        <f>IF(E4542="","",IFERROR(VLOOKUP(E4542,REGRAS_CST!$A$2:$C$200,3,FALSE),""))</f>
        <v/>
      </c>
      <c r="L4542" s="23" t="str">
        <f t="shared" si="565"/>
        <v/>
      </c>
      <c r="M4542" s="24" t="str">
        <f t="shared" si="566"/>
        <v/>
      </c>
      <c r="N4542" s="24" t="str">
        <f t="shared" si="567"/>
        <v/>
      </c>
      <c r="O4542" s="15" t="str">
        <f t="shared" si="570"/>
        <v/>
      </c>
      <c r="P4542" s="31" t="str">
        <f t="shared" si="571"/>
        <v/>
      </c>
      <c r="Q4542" s="8" t="str">
        <f>IF(E4542="","",IFERROR(VLOOKUP(E4542,REGRAS_CST!$A$2:$D$200,4,FALSE),""))</f>
        <v/>
      </c>
      <c r="S4542" s="9">
        <f t="shared" si="568"/>
        <v>8.9999999999999993E-3</v>
      </c>
      <c r="T4542" s="9">
        <f t="shared" si="569"/>
        <v>1E-3</v>
      </c>
      <c r="U4542" s="16">
        <f>IFERROR(INDEX(BASE_CCLASSTRIB!$E:$E, MATCH(TEXT($D4542,"000000"), BASE_CCLASSTRIB!$A:$A, 0))/100, 0)</f>
        <v>0</v>
      </c>
      <c r="V4542" s="16">
        <f>IFERROR(INDEX(BASE_CCLASSTRIB!$F:$F, MATCH(TEXT($D4542,"000000"), BASE_CCLASSTRIB!$A:$A, 0))/100, 0)</f>
        <v>0</v>
      </c>
    </row>
    <row r="4543" spans="4:22" ht="15.75" thickBot="1" x14ac:dyDescent="0.3">
      <c r="D4543" s="38"/>
      <c r="E4543" s="27" t="str">
        <f t="shared" si="564"/>
        <v/>
      </c>
      <c r="F4543" s="28" t="str">
        <f>IF(E4543="","",IFERROR(VLOOKUP(E4543,REGRAS_CST!$A$2:$B$200,2,FALSE),""))</f>
        <v/>
      </c>
      <c r="H4543" s="29">
        <v>8.9999999999999993E-3</v>
      </c>
      <c r="I4543" s="29">
        <v>1E-3</v>
      </c>
      <c r="K4543" s="21" t="str">
        <f>IF(E4543="","",IFERROR(VLOOKUP(E4543,REGRAS_CST!$A$2:$C$200,3,FALSE),""))</f>
        <v/>
      </c>
      <c r="L4543" s="23" t="str">
        <f t="shared" si="565"/>
        <v/>
      </c>
      <c r="M4543" s="24" t="str">
        <f t="shared" si="566"/>
        <v/>
      </c>
      <c r="N4543" s="24" t="str">
        <f t="shared" si="567"/>
        <v/>
      </c>
      <c r="O4543" s="15" t="str">
        <f t="shared" si="570"/>
        <v/>
      </c>
      <c r="P4543" s="31" t="str">
        <f t="shared" si="571"/>
        <v/>
      </c>
      <c r="Q4543" s="8" t="str">
        <f>IF(E4543="","",IFERROR(VLOOKUP(E4543,REGRAS_CST!$A$2:$D$200,4,FALSE),""))</f>
        <v/>
      </c>
      <c r="S4543" s="9">
        <f t="shared" si="568"/>
        <v>8.9999999999999993E-3</v>
      </c>
      <c r="T4543" s="9">
        <f t="shared" si="569"/>
        <v>1E-3</v>
      </c>
      <c r="U4543" s="16">
        <f>IFERROR(INDEX(BASE_CCLASSTRIB!$E:$E, MATCH(TEXT($D4543,"000000"), BASE_CCLASSTRIB!$A:$A, 0))/100, 0)</f>
        <v>0</v>
      </c>
      <c r="V4543" s="16">
        <f>IFERROR(INDEX(BASE_CCLASSTRIB!$F:$F, MATCH(TEXT($D4543,"000000"), BASE_CCLASSTRIB!$A:$A, 0))/100, 0)</f>
        <v>0</v>
      </c>
    </row>
    <row r="4544" spans="4:22" ht="15.75" thickBot="1" x14ac:dyDescent="0.3">
      <c r="D4544" s="38"/>
      <c r="E4544" s="27" t="str">
        <f t="shared" si="564"/>
        <v/>
      </c>
      <c r="F4544" s="28" t="str">
        <f>IF(E4544="","",IFERROR(VLOOKUP(E4544,REGRAS_CST!$A$2:$B$200,2,FALSE),""))</f>
        <v/>
      </c>
      <c r="H4544" s="29">
        <v>8.9999999999999993E-3</v>
      </c>
      <c r="I4544" s="29">
        <v>1E-3</v>
      </c>
      <c r="K4544" s="21" t="str">
        <f>IF(E4544="","",IFERROR(VLOOKUP(E4544,REGRAS_CST!$A$2:$C$200,3,FALSE),""))</f>
        <v/>
      </c>
      <c r="L4544" s="23" t="str">
        <f t="shared" si="565"/>
        <v/>
      </c>
      <c r="M4544" s="24" t="str">
        <f t="shared" si="566"/>
        <v/>
      </c>
      <c r="N4544" s="24" t="str">
        <f t="shared" si="567"/>
        <v/>
      </c>
      <c r="O4544" s="15" t="str">
        <f t="shared" si="570"/>
        <v/>
      </c>
      <c r="P4544" s="31" t="str">
        <f t="shared" si="571"/>
        <v/>
      </c>
      <c r="Q4544" s="8" t="str">
        <f>IF(E4544="","",IFERROR(VLOOKUP(E4544,REGRAS_CST!$A$2:$D$200,4,FALSE),""))</f>
        <v/>
      </c>
      <c r="S4544" s="9">
        <f t="shared" si="568"/>
        <v>8.9999999999999993E-3</v>
      </c>
      <c r="T4544" s="9">
        <f t="shared" si="569"/>
        <v>1E-3</v>
      </c>
      <c r="U4544" s="16">
        <f>IFERROR(INDEX(BASE_CCLASSTRIB!$E:$E, MATCH(TEXT($D4544,"000000"), BASE_CCLASSTRIB!$A:$A, 0))/100, 0)</f>
        <v>0</v>
      </c>
      <c r="V4544" s="16">
        <f>IFERROR(INDEX(BASE_CCLASSTRIB!$F:$F, MATCH(TEXT($D4544,"000000"), BASE_CCLASSTRIB!$A:$A, 0))/100, 0)</f>
        <v>0</v>
      </c>
    </row>
    <row r="4545" spans="4:22" ht="15.75" thickBot="1" x14ac:dyDescent="0.3">
      <c r="D4545" s="38"/>
      <c r="E4545" s="27" t="str">
        <f t="shared" si="564"/>
        <v/>
      </c>
      <c r="F4545" s="28" t="str">
        <f>IF(E4545="","",IFERROR(VLOOKUP(E4545,REGRAS_CST!$A$2:$B$200,2,FALSE),""))</f>
        <v/>
      </c>
      <c r="H4545" s="29">
        <v>8.9999999999999993E-3</v>
      </c>
      <c r="I4545" s="29">
        <v>1E-3</v>
      </c>
      <c r="K4545" s="21" t="str">
        <f>IF(E4545="","",IFERROR(VLOOKUP(E4545,REGRAS_CST!$A$2:$C$200,3,FALSE),""))</f>
        <v/>
      </c>
      <c r="L4545" s="23" t="str">
        <f t="shared" si="565"/>
        <v/>
      </c>
      <c r="M4545" s="24" t="str">
        <f t="shared" si="566"/>
        <v/>
      </c>
      <c r="N4545" s="24" t="str">
        <f t="shared" si="567"/>
        <v/>
      </c>
      <c r="O4545" s="15" t="str">
        <f t="shared" si="570"/>
        <v/>
      </c>
      <c r="P4545" s="31" t="str">
        <f t="shared" si="571"/>
        <v/>
      </c>
      <c r="Q4545" s="8" t="str">
        <f>IF(E4545="","",IFERROR(VLOOKUP(E4545,REGRAS_CST!$A$2:$D$200,4,FALSE),""))</f>
        <v/>
      </c>
      <c r="S4545" s="9">
        <f t="shared" si="568"/>
        <v>8.9999999999999993E-3</v>
      </c>
      <c r="T4545" s="9">
        <f t="shared" si="569"/>
        <v>1E-3</v>
      </c>
      <c r="U4545" s="16">
        <f>IFERROR(INDEX(BASE_CCLASSTRIB!$E:$E, MATCH(TEXT($D4545,"000000"), BASE_CCLASSTRIB!$A:$A, 0))/100, 0)</f>
        <v>0</v>
      </c>
      <c r="V4545" s="16">
        <f>IFERROR(INDEX(BASE_CCLASSTRIB!$F:$F, MATCH(TEXT($D4545,"000000"), BASE_CCLASSTRIB!$A:$A, 0))/100, 0)</f>
        <v>0</v>
      </c>
    </row>
    <row r="4546" spans="4:22" ht="15.75" thickBot="1" x14ac:dyDescent="0.3">
      <c r="D4546" s="38"/>
      <c r="E4546" s="27" t="str">
        <f t="shared" ref="E4546:E4609" si="572">IF(D4546="","",LEFT(D4546,3))</f>
        <v/>
      </c>
      <c r="F4546" s="28" t="str">
        <f>IF(E4546="","",IFERROR(VLOOKUP(E4546,REGRAS_CST!$A$2:$B$200,2,FALSE),""))</f>
        <v/>
      </c>
      <c r="H4546" s="29">
        <v>8.9999999999999993E-3</v>
      </c>
      <c r="I4546" s="29">
        <v>1E-3</v>
      </c>
      <c r="K4546" s="21" t="str">
        <f>IF(E4546="","",IFERROR(VLOOKUP(E4546,REGRAS_CST!$A$2:$C$200,3,FALSE),""))</f>
        <v/>
      </c>
      <c r="L4546" s="23" t="str">
        <f t="shared" ref="L4546:L4609" si="573">IF($G4546="", "", $G4546*(1-$V4546))</f>
        <v/>
      </c>
      <c r="M4546" s="24" t="str">
        <f t="shared" ref="M4546:M4609" si="574">IF(OR($L4546="",$S4546=""),"",$L4546*$S4546)</f>
        <v/>
      </c>
      <c r="N4546" s="24" t="str">
        <f t="shared" ref="N4546:N4609" si="575">IF(OR($L4546="",$T4546=""),"",$L4546*$T4546)</f>
        <v/>
      </c>
      <c r="O4546" s="15" t="str">
        <f t="shared" si="570"/>
        <v/>
      </c>
      <c r="P4546" s="31" t="str">
        <f t="shared" si="571"/>
        <v/>
      </c>
      <c r="Q4546" s="8" t="str">
        <f>IF(E4546="","",IFERROR(VLOOKUP(E4546,REGRAS_CST!$A$2:$D$200,4,FALSE),""))</f>
        <v/>
      </c>
      <c r="S4546" s="9">
        <f t="shared" ref="S4546:S4609" si="576">IF($H4546="","",$H4546*(1-$U4546))</f>
        <v>8.9999999999999993E-3</v>
      </c>
      <c r="T4546" s="9">
        <f t="shared" ref="T4546:T4609" si="577">IF($I4546="","",$I4546*(1-$U4546))</f>
        <v>1E-3</v>
      </c>
      <c r="U4546" s="16">
        <f>IFERROR(INDEX(BASE_CCLASSTRIB!$E:$E, MATCH(TEXT($D4546,"000000"), BASE_CCLASSTRIB!$A:$A, 0))/100, 0)</f>
        <v>0</v>
      </c>
      <c r="V4546" s="16">
        <f>IFERROR(INDEX(BASE_CCLASSTRIB!$F:$F, MATCH(TEXT($D4546,"000000"), BASE_CCLASSTRIB!$A:$A, 0))/100, 0)</f>
        <v>0</v>
      </c>
    </row>
    <row r="4547" spans="4:22" ht="15.75" thickBot="1" x14ac:dyDescent="0.3">
      <c r="D4547" s="38"/>
      <c r="E4547" s="27" t="str">
        <f t="shared" si="572"/>
        <v/>
      </c>
      <c r="F4547" s="28" t="str">
        <f>IF(E4547="","",IFERROR(VLOOKUP(E4547,REGRAS_CST!$A$2:$B$200,2,FALSE),""))</f>
        <v/>
      </c>
      <c r="H4547" s="29">
        <v>8.9999999999999993E-3</v>
      </c>
      <c r="I4547" s="29">
        <v>1E-3</v>
      </c>
      <c r="K4547" s="21" t="str">
        <f>IF(E4547="","",IFERROR(VLOOKUP(E4547,REGRAS_CST!$A$2:$C$200,3,FALSE),""))</f>
        <v/>
      </c>
      <c r="L4547" s="23" t="str">
        <f t="shared" si="573"/>
        <v/>
      </c>
      <c r="M4547" s="24" t="str">
        <f t="shared" si="574"/>
        <v/>
      </c>
      <c r="N4547" s="24" t="str">
        <f t="shared" si="575"/>
        <v/>
      </c>
      <c r="O4547" s="15" t="str">
        <f t="shared" si="570"/>
        <v/>
      </c>
      <c r="P4547" s="31" t="str">
        <f t="shared" si="571"/>
        <v/>
      </c>
      <c r="Q4547" s="8" t="str">
        <f>IF(E4547="","",IFERROR(VLOOKUP(E4547,REGRAS_CST!$A$2:$D$200,4,FALSE),""))</f>
        <v/>
      </c>
      <c r="S4547" s="9">
        <f t="shared" si="576"/>
        <v>8.9999999999999993E-3</v>
      </c>
      <c r="T4547" s="9">
        <f t="shared" si="577"/>
        <v>1E-3</v>
      </c>
      <c r="U4547" s="16">
        <f>IFERROR(INDEX(BASE_CCLASSTRIB!$E:$E, MATCH(TEXT($D4547,"000000"), BASE_CCLASSTRIB!$A:$A, 0))/100, 0)</f>
        <v>0</v>
      </c>
      <c r="V4547" s="16">
        <f>IFERROR(INDEX(BASE_CCLASSTRIB!$F:$F, MATCH(TEXT($D4547,"000000"), BASE_CCLASSTRIB!$A:$A, 0))/100, 0)</f>
        <v>0</v>
      </c>
    </row>
    <row r="4548" spans="4:22" ht="15.75" thickBot="1" x14ac:dyDescent="0.3">
      <c r="D4548" s="38"/>
      <c r="E4548" s="27" t="str">
        <f t="shared" si="572"/>
        <v/>
      </c>
      <c r="F4548" s="28" t="str">
        <f>IF(E4548="","",IFERROR(VLOOKUP(E4548,REGRAS_CST!$A$2:$B$200,2,FALSE),""))</f>
        <v/>
      </c>
      <c r="H4548" s="29">
        <v>8.9999999999999993E-3</v>
      </c>
      <c r="I4548" s="29">
        <v>1E-3</v>
      </c>
      <c r="K4548" s="21" t="str">
        <f>IF(E4548="","",IFERROR(VLOOKUP(E4548,REGRAS_CST!$A$2:$C$200,3,FALSE),""))</f>
        <v/>
      </c>
      <c r="L4548" s="23" t="str">
        <f t="shared" si="573"/>
        <v/>
      </c>
      <c r="M4548" s="24" t="str">
        <f t="shared" si="574"/>
        <v/>
      </c>
      <c r="N4548" s="24" t="str">
        <f t="shared" si="575"/>
        <v/>
      </c>
      <c r="O4548" s="15" t="str">
        <f t="shared" si="570"/>
        <v/>
      </c>
      <c r="P4548" s="31" t="str">
        <f t="shared" si="571"/>
        <v/>
      </c>
      <c r="Q4548" s="8" t="str">
        <f>IF(E4548="","",IFERROR(VLOOKUP(E4548,REGRAS_CST!$A$2:$D$200,4,FALSE),""))</f>
        <v/>
      </c>
      <c r="S4548" s="9">
        <f t="shared" si="576"/>
        <v>8.9999999999999993E-3</v>
      </c>
      <c r="T4548" s="9">
        <f t="shared" si="577"/>
        <v>1E-3</v>
      </c>
      <c r="U4548" s="16">
        <f>IFERROR(INDEX(BASE_CCLASSTRIB!$E:$E, MATCH(TEXT($D4548,"000000"), BASE_CCLASSTRIB!$A:$A, 0))/100, 0)</f>
        <v>0</v>
      </c>
      <c r="V4548" s="16">
        <f>IFERROR(INDEX(BASE_CCLASSTRIB!$F:$F, MATCH(TEXT($D4548,"000000"), BASE_CCLASSTRIB!$A:$A, 0))/100, 0)</f>
        <v>0</v>
      </c>
    </row>
    <row r="4549" spans="4:22" ht="15.75" thickBot="1" x14ac:dyDescent="0.3">
      <c r="D4549" s="38"/>
      <c r="E4549" s="27" t="str">
        <f t="shared" si="572"/>
        <v/>
      </c>
      <c r="F4549" s="28" t="str">
        <f>IF(E4549="","",IFERROR(VLOOKUP(E4549,REGRAS_CST!$A$2:$B$200,2,FALSE),""))</f>
        <v/>
      </c>
      <c r="H4549" s="29">
        <v>8.9999999999999993E-3</v>
      </c>
      <c r="I4549" s="29">
        <v>1E-3</v>
      </c>
      <c r="K4549" s="21" t="str">
        <f>IF(E4549="","",IFERROR(VLOOKUP(E4549,REGRAS_CST!$A$2:$C$200,3,FALSE),""))</f>
        <v/>
      </c>
      <c r="L4549" s="23" t="str">
        <f t="shared" si="573"/>
        <v/>
      </c>
      <c r="M4549" s="24" t="str">
        <f t="shared" si="574"/>
        <v/>
      </c>
      <c r="N4549" s="24" t="str">
        <f t="shared" si="575"/>
        <v/>
      </c>
      <c r="O4549" s="15" t="str">
        <f t="shared" si="570"/>
        <v/>
      </c>
      <c r="P4549" s="31" t="str">
        <f t="shared" si="571"/>
        <v/>
      </c>
      <c r="Q4549" s="8" t="str">
        <f>IF(E4549="","",IFERROR(VLOOKUP(E4549,REGRAS_CST!$A$2:$D$200,4,FALSE),""))</f>
        <v/>
      </c>
      <c r="S4549" s="9">
        <f t="shared" si="576"/>
        <v>8.9999999999999993E-3</v>
      </c>
      <c r="T4549" s="9">
        <f t="shared" si="577"/>
        <v>1E-3</v>
      </c>
      <c r="U4549" s="16">
        <f>IFERROR(INDEX(BASE_CCLASSTRIB!$E:$E, MATCH(TEXT($D4549,"000000"), BASE_CCLASSTRIB!$A:$A, 0))/100, 0)</f>
        <v>0</v>
      </c>
      <c r="V4549" s="16">
        <f>IFERROR(INDEX(BASE_CCLASSTRIB!$F:$F, MATCH(TEXT($D4549,"000000"), BASE_CCLASSTRIB!$A:$A, 0))/100, 0)</f>
        <v>0</v>
      </c>
    </row>
    <row r="4550" spans="4:22" ht="15.75" thickBot="1" x14ac:dyDescent="0.3">
      <c r="D4550" s="38"/>
      <c r="E4550" s="27" t="str">
        <f t="shared" si="572"/>
        <v/>
      </c>
      <c r="F4550" s="28" t="str">
        <f>IF(E4550="","",IFERROR(VLOOKUP(E4550,REGRAS_CST!$A$2:$B$200,2,FALSE),""))</f>
        <v/>
      </c>
      <c r="H4550" s="29">
        <v>8.9999999999999993E-3</v>
      </c>
      <c r="I4550" s="29">
        <v>1E-3</v>
      </c>
      <c r="K4550" s="21" t="str">
        <f>IF(E4550="","",IFERROR(VLOOKUP(E4550,REGRAS_CST!$A$2:$C$200,3,FALSE),""))</f>
        <v/>
      </c>
      <c r="L4550" s="23" t="str">
        <f t="shared" si="573"/>
        <v/>
      </c>
      <c r="M4550" s="24" t="str">
        <f t="shared" si="574"/>
        <v/>
      </c>
      <c r="N4550" s="24" t="str">
        <f t="shared" si="575"/>
        <v/>
      </c>
      <c r="O4550" s="15" t="str">
        <f t="shared" si="570"/>
        <v/>
      </c>
      <c r="P4550" s="31" t="str">
        <f t="shared" si="571"/>
        <v/>
      </c>
      <c r="Q4550" s="8" t="str">
        <f>IF(E4550="","",IFERROR(VLOOKUP(E4550,REGRAS_CST!$A$2:$D$200,4,FALSE),""))</f>
        <v/>
      </c>
      <c r="S4550" s="9">
        <f t="shared" si="576"/>
        <v>8.9999999999999993E-3</v>
      </c>
      <c r="T4550" s="9">
        <f t="shared" si="577"/>
        <v>1E-3</v>
      </c>
      <c r="U4550" s="16">
        <f>IFERROR(INDEX(BASE_CCLASSTRIB!$E:$E, MATCH(TEXT($D4550,"000000"), BASE_CCLASSTRIB!$A:$A, 0))/100, 0)</f>
        <v>0</v>
      </c>
      <c r="V4550" s="16">
        <f>IFERROR(INDEX(BASE_CCLASSTRIB!$F:$F, MATCH(TEXT($D4550,"000000"), BASE_CCLASSTRIB!$A:$A, 0))/100, 0)</f>
        <v>0</v>
      </c>
    </row>
    <row r="4551" spans="4:22" ht="15.75" thickBot="1" x14ac:dyDescent="0.3">
      <c r="D4551" s="38"/>
      <c r="E4551" s="27" t="str">
        <f t="shared" si="572"/>
        <v/>
      </c>
      <c r="F4551" s="28" t="str">
        <f>IF(E4551="","",IFERROR(VLOOKUP(E4551,REGRAS_CST!$A$2:$B$200,2,FALSE),""))</f>
        <v/>
      </c>
      <c r="H4551" s="29">
        <v>8.9999999999999993E-3</v>
      </c>
      <c r="I4551" s="29">
        <v>1E-3</v>
      </c>
      <c r="K4551" s="21" t="str">
        <f>IF(E4551="","",IFERROR(VLOOKUP(E4551,REGRAS_CST!$A$2:$C$200,3,FALSE),""))</f>
        <v/>
      </c>
      <c r="L4551" s="23" t="str">
        <f t="shared" si="573"/>
        <v/>
      </c>
      <c r="M4551" s="24" t="str">
        <f t="shared" si="574"/>
        <v/>
      </c>
      <c r="N4551" s="24" t="str">
        <f t="shared" si="575"/>
        <v/>
      </c>
      <c r="O4551" s="15" t="str">
        <f t="shared" si="570"/>
        <v/>
      </c>
      <c r="P4551" s="31" t="str">
        <f t="shared" si="571"/>
        <v/>
      </c>
      <c r="Q4551" s="8" t="str">
        <f>IF(E4551="","",IFERROR(VLOOKUP(E4551,REGRAS_CST!$A$2:$D$200,4,FALSE),""))</f>
        <v/>
      </c>
      <c r="S4551" s="9">
        <f t="shared" si="576"/>
        <v>8.9999999999999993E-3</v>
      </c>
      <c r="T4551" s="9">
        <f t="shared" si="577"/>
        <v>1E-3</v>
      </c>
      <c r="U4551" s="16">
        <f>IFERROR(INDEX(BASE_CCLASSTRIB!$E:$E, MATCH(TEXT($D4551,"000000"), BASE_CCLASSTRIB!$A:$A, 0))/100, 0)</f>
        <v>0</v>
      </c>
      <c r="V4551" s="16">
        <f>IFERROR(INDEX(BASE_CCLASSTRIB!$F:$F, MATCH(TEXT($D4551,"000000"), BASE_CCLASSTRIB!$A:$A, 0))/100, 0)</f>
        <v>0</v>
      </c>
    </row>
    <row r="4552" spans="4:22" ht="15.75" thickBot="1" x14ac:dyDescent="0.3">
      <c r="D4552" s="38"/>
      <c r="E4552" s="27" t="str">
        <f t="shared" si="572"/>
        <v/>
      </c>
      <c r="F4552" s="28" t="str">
        <f>IF(E4552="","",IFERROR(VLOOKUP(E4552,REGRAS_CST!$A$2:$B$200,2,FALSE),""))</f>
        <v/>
      </c>
      <c r="H4552" s="29">
        <v>8.9999999999999993E-3</v>
      </c>
      <c r="I4552" s="29">
        <v>1E-3</v>
      </c>
      <c r="K4552" s="21" t="str">
        <f>IF(E4552="","",IFERROR(VLOOKUP(E4552,REGRAS_CST!$A$2:$C$200,3,FALSE),""))</f>
        <v/>
      </c>
      <c r="L4552" s="23" t="str">
        <f t="shared" si="573"/>
        <v/>
      </c>
      <c r="M4552" s="24" t="str">
        <f t="shared" si="574"/>
        <v/>
      </c>
      <c r="N4552" s="24" t="str">
        <f t="shared" si="575"/>
        <v/>
      </c>
      <c r="O4552" s="15" t="str">
        <f t="shared" si="570"/>
        <v/>
      </c>
      <c r="P4552" s="31" t="str">
        <f t="shared" si="571"/>
        <v/>
      </c>
      <c r="Q4552" s="8" t="str">
        <f>IF(E4552="","",IFERROR(VLOOKUP(E4552,REGRAS_CST!$A$2:$D$200,4,FALSE),""))</f>
        <v/>
      </c>
      <c r="S4552" s="9">
        <f t="shared" si="576"/>
        <v>8.9999999999999993E-3</v>
      </c>
      <c r="T4552" s="9">
        <f t="shared" si="577"/>
        <v>1E-3</v>
      </c>
      <c r="U4552" s="16">
        <f>IFERROR(INDEX(BASE_CCLASSTRIB!$E:$E, MATCH(TEXT($D4552,"000000"), BASE_CCLASSTRIB!$A:$A, 0))/100, 0)</f>
        <v>0</v>
      </c>
      <c r="V4552" s="16">
        <f>IFERROR(INDEX(BASE_CCLASSTRIB!$F:$F, MATCH(TEXT($D4552,"000000"), BASE_CCLASSTRIB!$A:$A, 0))/100, 0)</f>
        <v>0</v>
      </c>
    </row>
    <row r="4553" spans="4:22" ht="15.75" thickBot="1" x14ac:dyDescent="0.3">
      <c r="D4553" s="38"/>
      <c r="E4553" s="27" t="str">
        <f t="shared" si="572"/>
        <v/>
      </c>
      <c r="F4553" s="28" t="str">
        <f>IF(E4553="","",IFERROR(VLOOKUP(E4553,REGRAS_CST!$A$2:$B$200,2,FALSE),""))</f>
        <v/>
      </c>
      <c r="H4553" s="29">
        <v>8.9999999999999993E-3</v>
      </c>
      <c r="I4553" s="29">
        <v>1E-3</v>
      </c>
      <c r="K4553" s="21" t="str">
        <f>IF(E4553="","",IFERROR(VLOOKUP(E4553,REGRAS_CST!$A$2:$C$200,3,FALSE),""))</f>
        <v/>
      </c>
      <c r="L4553" s="23" t="str">
        <f t="shared" si="573"/>
        <v/>
      </c>
      <c r="M4553" s="24" t="str">
        <f t="shared" si="574"/>
        <v/>
      </c>
      <c r="N4553" s="24" t="str">
        <f t="shared" si="575"/>
        <v/>
      </c>
      <c r="O4553" s="15" t="str">
        <f t="shared" si="570"/>
        <v/>
      </c>
      <c r="P4553" s="31" t="str">
        <f t="shared" si="571"/>
        <v/>
      </c>
      <c r="Q4553" s="8" t="str">
        <f>IF(E4553="","",IFERROR(VLOOKUP(E4553,REGRAS_CST!$A$2:$D$200,4,FALSE),""))</f>
        <v/>
      </c>
      <c r="S4553" s="9">
        <f t="shared" si="576"/>
        <v>8.9999999999999993E-3</v>
      </c>
      <c r="T4553" s="9">
        <f t="shared" si="577"/>
        <v>1E-3</v>
      </c>
      <c r="U4553" s="16">
        <f>IFERROR(INDEX(BASE_CCLASSTRIB!$E:$E, MATCH(TEXT($D4553,"000000"), BASE_CCLASSTRIB!$A:$A, 0))/100, 0)</f>
        <v>0</v>
      </c>
      <c r="V4553" s="16">
        <f>IFERROR(INDEX(BASE_CCLASSTRIB!$F:$F, MATCH(TEXT($D4553,"000000"), BASE_CCLASSTRIB!$A:$A, 0))/100, 0)</f>
        <v>0</v>
      </c>
    </row>
    <row r="4554" spans="4:22" ht="15.75" thickBot="1" x14ac:dyDescent="0.3">
      <c r="D4554" s="38"/>
      <c r="E4554" s="27" t="str">
        <f t="shared" si="572"/>
        <v/>
      </c>
      <c r="F4554" s="28" t="str">
        <f>IF(E4554="","",IFERROR(VLOOKUP(E4554,REGRAS_CST!$A$2:$B$200,2,FALSE),""))</f>
        <v/>
      </c>
      <c r="H4554" s="29">
        <v>8.9999999999999993E-3</v>
      </c>
      <c r="I4554" s="29">
        <v>1E-3</v>
      </c>
      <c r="K4554" s="21" t="str">
        <f>IF(E4554="","",IFERROR(VLOOKUP(E4554,REGRAS_CST!$A$2:$C$200,3,FALSE),""))</f>
        <v/>
      </c>
      <c r="L4554" s="23" t="str">
        <f t="shared" si="573"/>
        <v/>
      </c>
      <c r="M4554" s="24" t="str">
        <f t="shared" si="574"/>
        <v/>
      </c>
      <c r="N4554" s="24" t="str">
        <f t="shared" si="575"/>
        <v/>
      </c>
      <c r="O4554" s="15" t="str">
        <f t="shared" si="570"/>
        <v/>
      </c>
      <c r="P4554" s="31" t="str">
        <f t="shared" si="571"/>
        <v/>
      </c>
      <c r="Q4554" s="8" t="str">
        <f>IF(E4554="","",IFERROR(VLOOKUP(E4554,REGRAS_CST!$A$2:$D$200,4,FALSE),""))</f>
        <v/>
      </c>
      <c r="S4554" s="9">
        <f t="shared" si="576"/>
        <v>8.9999999999999993E-3</v>
      </c>
      <c r="T4554" s="9">
        <f t="shared" si="577"/>
        <v>1E-3</v>
      </c>
      <c r="U4554" s="16">
        <f>IFERROR(INDEX(BASE_CCLASSTRIB!$E:$E, MATCH(TEXT($D4554,"000000"), BASE_CCLASSTRIB!$A:$A, 0))/100, 0)</f>
        <v>0</v>
      </c>
      <c r="V4554" s="16">
        <f>IFERROR(INDEX(BASE_CCLASSTRIB!$F:$F, MATCH(TEXT($D4554,"000000"), BASE_CCLASSTRIB!$A:$A, 0))/100, 0)</f>
        <v>0</v>
      </c>
    </row>
    <row r="4555" spans="4:22" ht="15.75" thickBot="1" x14ac:dyDescent="0.3">
      <c r="D4555" s="38"/>
      <c r="E4555" s="27" t="str">
        <f t="shared" si="572"/>
        <v/>
      </c>
      <c r="F4555" s="28" t="str">
        <f>IF(E4555="","",IFERROR(VLOOKUP(E4555,REGRAS_CST!$A$2:$B$200,2,FALSE),""))</f>
        <v/>
      </c>
      <c r="H4555" s="29">
        <v>8.9999999999999993E-3</v>
      </c>
      <c r="I4555" s="29">
        <v>1E-3</v>
      </c>
      <c r="K4555" s="21" t="str">
        <f>IF(E4555="","",IFERROR(VLOOKUP(E4555,REGRAS_CST!$A$2:$C$200,3,FALSE),""))</f>
        <v/>
      </c>
      <c r="L4555" s="23" t="str">
        <f t="shared" si="573"/>
        <v/>
      </c>
      <c r="M4555" s="24" t="str">
        <f t="shared" si="574"/>
        <v/>
      </c>
      <c r="N4555" s="24" t="str">
        <f t="shared" si="575"/>
        <v/>
      </c>
      <c r="O4555" s="15" t="str">
        <f t="shared" si="570"/>
        <v/>
      </c>
      <c r="P4555" s="31" t="str">
        <f t="shared" si="571"/>
        <v/>
      </c>
      <c r="Q4555" s="8" t="str">
        <f>IF(E4555="","",IFERROR(VLOOKUP(E4555,REGRAS_CST!$A$2:$D$200,4,FALSE),""))</f>
        <v/>
      </c>
      <c r="S4555" s="9">
        <f t="shared" si="576"/>
        <v>8.9999999999999993E-3</v>
      </c>
      <c r="T4555" s="9">
        <f t="shared" si="577"/>
        <v>1E-3</v>
      </c>
      <c r="U4555" s="16">
        <f>IFERROR(INDEX(BASE_CCLASSTRIB!$E:$E, MATCH(TEXT($D4555,"000000"), BASE_CCLASSTRIB!$A:$A, 0))/100, 0)</f>
        <v>0</v>
      </c>
      <c r="V4555" s="16">
        <f>IFERROR(INDEX(BASE_CCLASSTRIB!$F:$F, MATCH(TEXT($D4555,"000000"), BASE_CCLASSTRIB!$A:$A, 0))/100, 0)</f>
        <v>0</v>
      </c>
    </row>
    <row r="4556" spans="4:22" ht="15.75" thickBot="1" x14ac:dyDescent="0.3">
      <c r="D4556" s="38"/>
      <c r="E4556" s="27" t="str">
        <f t="shared" si="572"/>
        <v/>
      </c>
      <c r="F4556" s="28" t="str">
        <f>IF(E4556="","",IFERROR(VLOOKUP(E4556,REGRAS_CST!$A$2:$B$200,2,FALSE),""))</f>
        <v/>
      </c>
      <c r="H4556" s="29">
        <v>8.9999999999999993E-3</v>
      </c>
      <c r="I4556" s="29">
        <v>1E-3</v>
      </c>
      <c r="K4556" s="21" t="str">
        <f>IF(E4556="","",IFERROR(VLOOKUP(E4556,REGRAS_CST!$A$2:$C$200,3,FALSE),""))</f>
        <v/>
      </c>
      <c r="L4556" s="23" t="str">
        <f t="shared" si="573"/>
        <v/>
      </c>
      <c r="M4556" s="24" t="str">
        <f t="shared" si="574"/>
        <v/>
      </c>
      <c r="N4556" s="24" t="str">
        <f t="shared" si="575"/>
        <v/>
      </c>
      <c r="O4556" s="15" t="str">
        <f t="shared" si="570"/>
        <v/>
      </c>
      <c r="P4556" s="31" t="str">
        <f t="shared" si="571"/>
        <v/>
      </c>
      <c r="Q4556" s="8" t="str">
        <f>IF(E4556="","",IFERROR(VLOOKUP(E4556,REGRAS_CST!$A$2:$D$200,4,FALSE),""))</f>
        <v/>
      </c>
      <c r="S4556" s="9">
        <f t="shared" si="576"/>
        <v>8.9999999999999993E-3</v>
      </c>
      <c r="T4556" s="9">
        <f t="shared" si="577"/>
        <v>1E-3</v>
      </c>
      <c r="U4556" s="16">
        <f>IFERROR(INDEX(BASE_CCLASSTRIB!$E:$E, MATCH(TEXT($D4556,"000000"), BASE_CCLASSTRIB!$A:$A, 0))/100, 0)</f>
        <v>0</v>
      </c>
      <c r="V4556" s="16">
        <f>IFERROR(INDEX(BASE_CCLASSTRIB!$F:$F, MATCH(TEXT($D4556,"000000"), BASE_CCLASSTRIB!$A:$A, 0))/100, 0)</f>
        <v>0</v>
      </c>
    </row>
    <row r="4557" spans="4:22" ht="15.75" thickBot="1" x14ac:dyDescent="0.3">
      <c r="D4557" s="38"/>
      <c r="E4557" s="27" t="str">
        <f t="shared" si="572"/>
        <v/>
      </c>
      <c r="F4557" s="28" t="str">
        <f>IF(E4557="","",IFERROR(VLOOKUP(E4557,REGRAS_CST!$A$2:$B$200,2,FALSE),""))</f>
        <v/>
      </c>
      <c r="H4557" s="29">
        <v>8.9999999999999993E-3</v>
      </c>
      <c r="I4557" s="29">
        <v>1E-3</v>
      </c>
      <c r="K4557" s="21" t="str">
        <f>IF(E4557="","",IFERROR(VLOOKUP(E4557,REGRAS_CST!$A$2:$C$200,3,FALSE),""))</f>
        <v/>
      </c>
      <c r="L4557" s="23" t="str">
        <f t="shared" si="573"/>
        <v/>
      </c>
      <c r="M4557" s="24" t="str">
        <f t="shared" si="574"/>
        <v/>
      </c>
      <c r="N4557" s="24" t="str">
        <f t="shared" si="575"/>
        <v/>
      </c>
      <c r="O4557" s="15" t="str">
        <f t="shared" si="570"/>
        <v/>
      </c>
      <c r="P4557" s="31" t="str">
        <f t="shared" si="571"/>
        <v/>
      </c>
      <c r="Q4557" s="8" t="str">
        <f>IF(E4557="","",IFERROR(VLOOKUP(E4557,REGRAS_CST!$A$2:$D$200,4,FALSE),""))</f>
        <v/>
      </c>
      <c r="S4557" s="9">
        <f t="shared" si="576"/>
        <v>8.9999999999999993E-3</v>
      </c>
      <c r="T4557" s="9">
        <f t="shared" si="577"/>
        <v>1E-3</v>
      </c>
      <c r="U4557" s="16">
        <f>IFERROR(INDEX(BASE_CCLASSTRIB!$E:$E, MATCH(TEXT($D4557,"000000"), BASE_CCLASSTRIB!$A:$A, 0))/100, 0)</f>
        <v>0</v>
      </c>
      <c r="V4557" s="16">
        <f>IFERROR(INDEX(BASE_CCLASSTRIB!$F:$F, MATCH(TEXT($D4557,"000000"), BASE_CCLASSTRIB!$A:$A, 0))/100, 0)</f>
        <v>0</v>
      </c>
    </row>
    <row r="4558" spans="4:22" ht="15.75" thickBot="1" x14ac:dyDescent="0.3">
      <c r="D4558" s="38"/>
      <c r="E4558" s="27" t="str">
        <f t="shared" si="572"/>
        <v/>
      </c>
      <c r="F4558" s="28" t="str">
        <f>IF(E4558="","",IFERROR(VLOOKUP(E4558,REGRAS_CST!$A$2:$B$200,2,FALSE),""))</f>
        <v/>
      </c>
      <c r="H4558" s="29">
        <v>8.9999999999999993E-3</v>
      </c>
      <c r="I4558" s="29">
        <v>1E-3</v>
      </c>
      <c r="K4558" s="21" t="str">
        <f>IF(E4558="","",IFERROR(VLOOKUP(E4558,REGRAS_CST!$A$2:$C$200,3,FALSE),""))</f>
        <v/>
      </c>
      <c r="L4558" s="23" t="str">
        <f t="shared" si="573"/>
        <v/>
      </c>
      <c r="M4558" s="24" t="str">
        <f t="shared" si="574"/>
        <v/>
      </c>
      <c r="N4558" s="24" t="str">
        <f t="shared" si="575"/>
        <v/>
      </c>
      <c r="O4558" s="15" t="str">
        <f t="shared" si="570"/>
        <v/>
      </c>
      <c r="P4558" s="31" t="str">
        <f t="shared" si="571"/>
        <v/>
      </c>
      <c r="Q4558" s="8" t="str">
        <f>IF(E4558="","",IFERROR(VLOOKUP(E4558,REGRAS_CST!$A$2:$D$200,4,FALSE),""))</f>
        <v/>
      </c>
      <c r="S4558" s="9">
        <f t="shared" si="576"/>
        <v>8.9999999999999993E-3</v>
      </c>
      <c r="T4558" s="9">
        <f t="shared" si="577"/>
        <v>1E-3</v>
      </c>
      <c r="U4558" s="16">
        <f>IFERROR(INDEX(BASE_CCLASSTRIB!$E:$E, MATCH(TEXT($D4558,"000000"), BASE_CCLASSTRIB!$A:$A, 0))/100, 0)</f>
        <v>0</v>
      </c>
      <c r="V4558" s="16">
        <f>IFERROR(INDEX(BASE_CCLASSTRIB!$F:$F, MATCH(TEXT($D4558,"000000"), BASE_CCLASSTRIB!$A:$A, 0))/100, 0)</f>
        <v>0</v>
      </c>
    </row>
    <row r="4559" spans="4:22" ht="15.75" thickBot="1" x14ac:dyDescent="0.3">
      <c r="D4559" s="38"/>
      <c r="E4559" s="27" t="str">
        <f t="shared" si="572"/>
        <v/>
      </c>
      <c r="F4559" s="28" t="str">
        <f>IF(E4559="","",IFERROR(VLOOKUP(E4559,REGRAS_CST!$A$2:$B$200,2,FALSE),""))</f>
        <v/>
      </c>
      <c r="H4559" s="29">
        <v>8.9999999999999993E-3</v>
      </c>
      <c r="I4559" s="29">
        <v>1E-3</v>
      </c>
      <c r="K4559" s="21" t="str">
        <f>IF(E4559="","",IFERROR(VLOOKUP(E4559,REGRAS_CST!$A$2:$C$200,3,FALSE),""))</f>
        <v/>
      </c>
      <c r="L4559" s="23" t="str">
        <f t="shared" si="573"/>
        <v/>
      </c>
      <c r="M4559" s="24" t="str">
        <f t="shared" si="574"/>
        <v/>
      </c>
      <c r="N4559" s="24" t="str">
        <f t="shared" si="575"/>
        <v/>
      </c>
      <c r="O4559" s="15" t="str">
        <f t="shared" si="570"/>
        <v/>
      </c>
      <c r="P4559" s="31" t="str">
        <f t="shared" si="571"/>
        <v/>
      </c>
      <c r="Q4559" s="8" t="str">
        <f>IF(E4559="","",IFERROR(VLOOKUP(E4559,REGRAS_CST!$A$2:$D$200,4,FALSE),""))</f>
        <v/>
      </c>
      <c r="S4559" s="9">
        <f t="shared" si="576"/>
        <v>8.9999999999999993E-3</v>
      </c>
      <c r="T4559" s="9">
        <f t="shared" si="577"/>
        <v>1E-3</v>
      </c>
      <c r="U4559" s="16">
        <f>IFERROR(INDEX(BASE_CCLASSTRIB!$E:$E, MATCH(TEXT($D4559,"000000"), BASE_CCLASSTRIB!$A:$A, 0))/100, 0)</f>
        <v>0</v>
      </c>
      <c r="V4559" s="16">
        <f>IFERROR(INDEX(BASE_CCLASSTRIB!$F:$F, MATCH(TEXT($D4559,"000000"), BASE_CCLASSTRIB!$A:$A, 0))/100, 0)</f>
        <v>0</v>
      </c>
    </row>
    <row r="4560" spans="4:22" ht="15.75" thickBot="1" x14ac:dyDescent="0.3">
      <c r="D4560" s="38"/>
      <c r="E4560" s="27" t="str">
        <f t="shared" si="572"/>
        <v/>
      </c>
      <c r="F4560" s="28" t="str">
        <f>IF(E4560="","",IFERROR(VLOOKUP(E4560,REGRAS_CST!$A$2:$B$200,2,FALSE),""))</f>
        <v/>
      </c>
      <c r="H4560" s="29">
        <v>8.9999999999999993E-3</v>
      </c>
      <c r="I4560" s="29">
        <v>1E-3</v>
      </c>
      <c r="K4560" s="21" t="str">
        <f>IF(E4560="","",IFERROR(VLOOKUP(E4560,REGRAS_CST!$A$2:$C$200,3,FALSE),""))</f>
        <v/>
      </c>
      <c r="L4560" s="23" t="str">
        <f t="shared" si="573"/>
        <v/>
      </c>
      <c r="M4560" s="24" t="str">
        <f t="shared" si="574"/>
        <v/>
      </c>
      <c r="N4560" s="24" t="str">
        <f t="shared" si="575"/>
        <v/>
      </c>
      <c r="O4560" s="15" t="str">
        <f t="shared" ref="O4560:O4623" si="578">IF(D4560="","",
IF(AND(K4560&lt;&gt;"SIM",V4560&gt;0),"ERRO: % BC &gt; 0, mas NÃO permitida ❌",
IF(AND(K4560="SIM",V4560=0),"ATENÇÃO: BC permitida, mas % = 0 🔎",
"Base de cálculo aplicada corretamente ✅")))</f>
        <v/>
      </c>
      <c r="P4560" s="31" t="str">
        <f t="shared" ref="P4560:P4623" si="579">IF(D4560="","",
IF(AND(Q4560&lt;&gt;"SIM",U4560&gt;0),"ERRO: % alíquota &gt; 0, mas NÃO permitida ❌",
IF(AND(Q4560="SIM",U4560=0),"ATENÇÃO: alíquota permitida, mas % = 0 🔎",
"Alíquota aplicada corretamente ✅")))</f>
        <v/>
      </c>
      <c r="Q4560" s="8" t="str">
        <f>IF(E4560="","",IFERROR(VLOOKUP(E4560,REGRAS_CST!$A$2:$D$200,4,FALSE),""))</f>
        <v/>
      </c>
      <c r="S4560" s="9">
        <f t="shared" si="576"/>
        <v>8.9999999999999993E-3</v>
      </c>
      <c r="T4560" s="9">
        <f t="shared" si="577"/>
        <v>1E-3</v>
      </c>
      <c r="U4560" s="16">
        <f>IFERROR(INDEX(BASE_CCLASSTRIB!$E:$E, MATCH(TEXT($D4560,"000000"), BASE_CCLASSTRIB!$A:$A, 0))/100, 0)</f>
        <v>0</v>
      </c>
      <c r="V4560" s="16">
        <f>IFERROR(INDEX(BASE_CCLASSTRIB!$F:$F, MATCH(TEXT($D4560,"000000"), BASE_CCLASSTRIB!$A:$A, 0))/100, 0)</f>
        <v>0</v>
      </c>
    </row>
    <row r="4561" spans="4:22" ht="15.75" thickBot="1" x14ac:dyDescent="0.3">
      <c r="D4561" s="38"/>
      <c r="E4561" s="27" t="str">
        <f t="shared" si="572"/>
        <v/>
      </c>
      <c r="F4561" s="28" t="str">
        <f>IF(E4561="","",IFERROR(VLOOKUP(E4561,REGRAS_CST!$A$2:$B$200,2,FALSE),""))</f>
        <v/>
      </c>
      <c r="H4561" s="29">
        <v>8.9999999999999993E-3</v>
      </c>
      <c r="I4561" s="29">
        <v>1E-3</v>
      </c>
      <c r="K4561" s="21" t="str">
        <f>IF(E4561="","",IFERROR(VLOOKUP(E4561,REGRAS_CST!$A$2:$C$200,3,FALSE),""))</f>
        <v/>
      </c>
      <c r="L4561" s="23" t="str">
        <f t="shared" si="573"/>
        <v/>
      </c>
      <c r="M4561" s="24" t="str">
        <f t="shared" si="574"/>
        <v/>
      </c>
      <c r="N4561" s="24" t="str">
        <f t="shared" si="575"/>
        <v/>
      </c>
      <c r="O4561" s="15" t="str">
        <f t="shared" si="578"/>
        <v/>
      </c>
      <c r="P4561" s="31" t="str">
        <f t="shared" si="579"/>
        <v/>
      </c>
      <c r="Q4561" s="8" t="str">
        <f>IF(E4561="","",IFERROR(VLOOKUP(E4561,REGRAS_CST!$A$2:$D$200,4,FALSE),""))</f>
        <v/>
      </c>
      <c r="S4561" s="9">
        <f t="shared" si="576"/>
        <v>8.9999999999999993E-3</v>
      </c>
      <c r="T4561" s="9">
        <f t="shared" si="577"/>
        <v>1E-3</v>
      </c>
      <c r="U4561" s="16">
        <f>IFERROR(INDEX(BASE_CCLASSTRIB!$E:$E, MATCH(TEXT($D4561,"000000"), BASE_CCLASSTRIB!$A:$A, 0))/100, 0)</f>
        <v>0</v>
      </c>
      <c r="V4561" s="16">
        <f>IFERROR(INDEX(BASE_CCLASSTRIB!$F:$F, MATCH(TEXT($D4561,"000000"), BASE_CCLASSTRIB!$A:$A, 0))/100, 0)</f>
        <v>0</v>
      </c>
    </row>
    <row r="4562" spans="4:22" ht="15.75" thickBot="1" x14ac:dyDescent="0.3">
      <c r="D4562" s="38"/>
      <c r="E4562" s="27" t="str">
        <f t="shared" si="572"/>
        <v/>
      </c>
      <c r="F4562" s="28" t="str">
        <f>IF(E4562="","",IFERROR(VLOOKUP(E4562,REGRAS_CST!$A$2:$B$200,2,FALSE),""))</f>
        <v/>
      </c>
      <c r="H4562" s="29">
        <v>8.9999999999999993E-3</v>
      </c>
      <c r="I4562" s="29">
        <v>1E-3</v>
      </c>
      <c r="K4562" s="21" t="str">
        <f>IF(E4562="","",IFERROR(VLOOKUP(E4562,REGRAS_CST!$A$2:$C$200,3,FALSE),""))</f>
        <v/>
      </c>
      <c r="L4562" s="23" t="str">
        <f t="shared" si="573"/>
        <v/>
      </c>
      <c r="M4562" s="24" t="str">
        <f t="shared" si="574"/>
        <v/>
      </c>
      <c r="N4562" s="24" t="str">
        <f t="shared" si="575"/>
        <v/>
      </c>
      <c r="O4562" s="15" t="str">
        <f t="shared" si="578"/>
        <v/>
      </c>
      <c r="P4562" s="31" t="str">
        <f t="shared" si="579"/>
        <v/>
      </c>
      <c r="Q4562" s="8" t="str">
        <f>IF(E4562="","",IFERROR(VLOOKUP(E4562,REGRAS_CST!$A$2:$D$200,4,FALSE),""))</f>
        <v/>
      </c>
      <c r="S4562" s="9">
        <f t="shared" si="576"/>
        <v>8.9999999999999993E-3</v>
      </c>
      <c r="T4562" s="9">
        <f t="shared" si="577"/>
        <v>1E-3</v>
      </c>
      <c r="U4562" s="16">
        <f>IFERROR(INDEX(BASE_CCLASSTRIB!$E:$E, MATCH(TEXT($D4562,"000000"), BASE_CCLASSTRIB!$A:$A, 0))/100, 0)</f>
        <v>0</v>
      </c>
      <c r="V4562" s="16">
        <f>IFERROR(INDEX(BASE_CCLASSTRIB!$F:$F, MATCH(TEXT($D4562,"000000"), BASE_CCLASSTRIB!$A:$A, 0))/100, 0)</f>
        <v>0</v>
      </c>
    </row>
    <row r="4563" spans="4:22" ht="15.75" thickBot="1" x14ac:dyDescent="0.3">
      <c r="D4563" s="38"/>
      <c r="E4563" s="27" t="str">
        <f t="shared" si="572"/>
        <v/>
      </c>
      <c r="F4563" s="28" t="str">
        <f>IF(E4563="","",IFERROR(VLOOKUP(E4563,REGRAS_CST!$A$2:$B$200,2,FALSE),""))</f>
        <v/>
      </c>
      <c r="H4563" s="29">
        <v>8.9999999999999993E-3</v>
      </c>
      <c r="I4563" s="29">
        <v>1E-3</v>
      </c>
      <c r="K4563" s="21" t="str">
        <f>IF(E4563="","",IFERROR(VLOOKUP(E4563,REGRAS_CST!$A$2:$C$200,3,FALSE),""))</f>
        <v/>
      </c>
      <c r="L4563" s="23" t="str">
        <f t="shared" si="573"/>
        <v/>
      </c>
      <c r="M4563" s="24" t="str">
        <f t="shared" si="574"/>
        <v/>
      </c>
      <c r="N4563" s="24" t="str">
        <f t="shared" si="575"/>
        <v/>
      </c>
      <c r="O4563" s="15" t="str">
        <f t="shared" si="578"/>
        <v/>
      </c>
      <c r="P4563" s="31" t="str">
        <f t="shared" si="579"/>
        <v/>
      </c>
      <c r="Q4563" s="8" t="str">
        <f>IF(E4563="","",IFERROR(VLOOKUP(E4563,REGRAS_CST!$A$2:$D$200,4,FALSE),""))</f>
        <v/>
      </c>
      <c r="S4563" s="9">
        <f t="shared" si="576"/>
        <v>8.9999999999999993E-3</v>
      </c>
      <c r="T4563" s="9">
        <f t="shared" si="577"/>
        <v>1E-3</v>
      </c>
      <c r="U4563" s="16">
        <f>IFERROR(INDEX(BASE_CCLASSTRIB!$E:$E, MATCH(TEXT($D4563,"000000"), BASE_CCLASSTRIB!$A:$A, 0))/100, 0)</f>
        <v>0</v>
      </c>
      <c r="V4563" s="16">
        <f>IFERROR(INDEX(BASE_CCLASSTRIB!$F:$F, MATCH(TEXT($D4563,"000000"), BASE_CCLASSTRIB!$A:$A, 0))/100, 0)</f>
        <v>0</v>
      </c>
    </row>
    <row r="4564" spans="4:22" ht="15.75" thickBot="1" x14ac:dyDescent="0.3">
      <c r="D4564" s="38"/>
      <c r="E4564" s="27" t="str">
        <f t="shared" si="572"/>
        <v/>
      </c>
      <c r="F4564" s="28" t="str">
        <f>IF(E4564="","",IFERROR(VLOOKUP(E4564,REGRAS_CST!$A$2:$B$200,2,FALSE),""))</f>
        <v/>
      </c>
      <c r="H4564" s="29">
        <v>8.9999999999999993E-3</v>
      </c>
      <c r="I4564" s="29">
        <v>1E-3</v>
      </c>
      <c r="K4564" s="21" t="str">
        <f>IF(E4564="","",IFERROR(VLOOKUP(E4564,REGRAS_CST!$A$2:$C$200,3,FALSE),""))</f>
        <v/>
      </c>
      <c r="L4564" s="23" t="str">
        <f t="shared" si="573"/>
        <v/>
      </c>
      <c r="M4564" s="24" t="str">
        <f t="shared" si="574"/>
        <v/>
      </c>
      <c r="N4564" s="24" t="str">
        <f t="shared" si="575"/>
        <v/>
      </c>
      <c r="O4564" s="15" t="str">
        <f t="shared" si="578"/>
        <v/>
      </c>
      <c r="P4564" s="31" t="str">
        <f t="shared" si="579"/>
        <v/>
      </c>
      <c r="Q4564" s="8" t="str">
        <f>IF(E4564="","",IFERROR(VLOOKUP(E4564,REGRAS_CST!$A$2:$D$200,4,FALSE),""))</f>
        <v/>
      </c>
      <c r="S4564" s="9">
        <f t="shared" si="576"/>
        <v>8.9999999999999993E-3</v>
      </c>
      <c r="T4564" s="9">
        <f t="shared" si="577"/>
        <v>1E-3</v>
      </c>
      <c r="U4564" s="16">
        <f>IFERROR(INDEX(BASE_CCLASSTRIB!$E:$E, MATCH(TEXT($D4564,"000000"), BASE_CCLASSTRIB!$A:$A, 0))/100, 0)</f>
        <v>0</v>
      </c>
      <c r="V4564" s="16">
        <f>IFERROR(INDEX(BASE_CCLASSTRIB!$F:$F, MATCH(TEXT($D4564,"000000"), BASE_CCLASSTRIB!$A:$A, 0))/100, 0)</f>
        <v>0</v>
      </c>
    </row>
    <row r="4565" spans="4:22" ht="15.75" thickBot="1" x14ac:dyDescent="0.3">
      <c r="D4565" s="38"/>
      <c r="E4565" s="27" t="str">
        <f t="shared" si="572"/>
        <v/>
      </c>
      <c r="F4565" s="28" t="str">
        <f>IF(E4565="","",IFERROR(VLOOKUP(E4565,REGRAS_CST!$A$2:$B$200,2,FALSE),""))</f>
        <v/>
      </c>
      <c r="H4565" s="29">
        <v>8.9999999999999993E-3</v>
      </c>
      <c r="I4565" s="29">
        <v>1E-3</v>
      </c>
      <c r="K4565" s="21" t="str">
        <f>IF(E4565="","",IFERROR(VLOOKUP(E4565,REGRAS_CST!$A$2:$C$200,3,FALSE),""))</f>
        <v/>
      </c>
      <c r="L4565" s="23" t="str">
        <f t="shared" si="573"/>
        <v/>
      </c>
      <c r="M4565" s="24" t="str">
        <f t="shared" si="574"/>
        <v/>
      </c>
      <c r="N4565" s="24" t="str">
        <f t="shared" si="575"/>
        <v/>
      </c>
      <c r="O4565" s="15" t="str">
        <f t="shared" si="578"/>
        <v/>
      </c>
      <c r="P4565" s="31" t="str">
        <f t="shared" si="579"/>
        <v/>
      </c>
      <c r="Q4565" s="8" t="str">
        <f>IF(E4565="","",IFERROR(VLOOKUP(E4565,REGRAS_CST!$A$2:$D$200,4,FALSE),""))</f>
        <v/>
      </c>
      <c r="S4565" s="9">
        <f t="shared" si="576"/>
        <v>8.9999999999999993E-3</v>
      </c>
      <c r="T4565" s="9">
        <f t="shared" si="577"/>
        <v>1E-3</v>
      </c>
      <c r="U4565" s="16">
        <f>IFERROR(INDEX(BASE_CCLASSTRIB!$E:$E, MATCH(TEXT($D4565,"000000"), BASE_CCLASSTRIB!$A:$A, 0))/100, 0)</f>
        <v>0</v>
      </c>
      <c r="V4565" s="16">
        <f>IFERROR(INDEX(BASE_CCLASSTRIB!$F:$F, MATCH(TEXT($D4565,"000000"), BASE_CCLASSTRIB!$A:$A, 0))/100, 0)</f>
        <v>0</v>
      </c>
    </row>
    <row r="4566" spans="4:22" ht="15.75" thickBot="1" x14ac:dyDescent="0.3">
      <c r="D4566" s="38"/>
      <c r="E4566" s="27" t="str">
        <f t="shared" si="572"/>
        <v/>
      </c>
      <c r="F4566" s="28" t="str">
        <f>IF(E4566="","",IFERROR(VLOOKUP(E4566,REGRAS_CST!$A$2:$B$200,2,FALSE),""))</f>
        <v/>
      </c>
      <c r="H4566" s="29">
        <v>8.9999999999999993E-3</v>
      </c>
      <c r="I4566" s="29">
        <v>1E-3</v>
      </c>
      <c r="K4566" s="21" t="str">
        <f>IF(E4566="","",IFERROR(VLOOKUP(E4566,REGRAS_CST!$A$2:$C$200,3,FALSE),""))</f>
        <v/>
      </c>
      <c r="L4566" s="23" t="str">
        <f t="shared" si="573"/>
        <v/>
      </c>
      <c r="M4566" s="24" t="str">
        <f t="shared" si="574"/>
        <v/>
      </c>
      <c r="N4566" s="24" t="str">
        <f t="shared" si="575"/>
        <v/>
      </c>
      <c r="O4566" s="15" t="str">
        <f t="shared" si="578"/>
        <v/>
      </c>
      <c r="P4566" s="31" t="str">
        <f t="shared" si="579"/>
        <v/>
      </c>
      <c r="Q4566" s="8" t="str">
        <f>IF(E4566="","",IFERROR(VLOOKUP(E4566,REGRAS_CST!$A$2:$D$200,4,FALSE),""))</f>
        <v/>
      </c>
      <c r="S4566" s="9">
        <f t="shared" si="576"/>
        <v>8.9999999999999993E-3</v>
      </c>
      <c r="T4566" s="9">
        <f t="shared" si="577"/>
        <v>1E-3</v>
      </c>
      <c r="U4566" s="16">
        <f>IFERROR(INDEX(BASE_CCLASSTRIB!$E:$E, MATCH(TEXT($D4566,"000000"), BASE_CCLASSTRIB!$A:$A, 0))/100, 0)</f>
        <v>0</v>
      </c>
      <c r="V4566" s="16">
        <f>IFERROR(INDEX(BASE_CCLASSTRIB!$F:$F, MATCH(TEXT($D4566,"000000"), BASE_CCLASSTRIB!$A:$A, 0))/100, 0)</f>
        <v>0</v>
      </c>
    </row>
    <row r="4567" spans="4:22" ht="15.75" thickBot="1" x14ac:dyDescent="0.3">
      <c r="D4567" s="38"/>
      <c r="E4567" s="27" t="str">
        <f t="shared" si="572"/>
        <v/>
      </c>
      <c r="F4567" s="28" t="str">
        <f>IF(E4567="","",IFERROR(VLOOKUP(E4567,REGRAS_CST!$A$2:$B$200,2,FALSE),""))</f>
        <v/>
      </c>
      <c r="H4567" s="29">
        <v>8.9999999999999993E-3</v>
      </c>
      <c r="I4567" s="29">
        <v>1E-3</v>
      </c>
      <c r="K4567" s="21" t="str">
        <f>IF(E4567="","",IFERROR(VLOOKUP(E4567,REGRAS_CST!$A$2:$C$200,3,FALSE),""))</f>
        <v/>
      </c>
      <c r="L4567" s="23" t="str">
        <f t="shared" si="573"/>
        <v/>
      </c>
      <c r="M4567" s="24" t="str">
        <f t="shared" si="574"/>
        <v/>
      </c>
      <c r="N4567" s="24" t="str">
        <f t="shared" si="575"/>
        <v/>
      </c>
      <c r="O4567" s="15" t="str">
        <f t="shared" si="578"/>
        <v/>
      </c>
      <c r="P4567" s="31" t="str">
        <f t="shared" si="579"/>
        <v/>
      </c>
      <c r="Q4567" s="8" t="str">
        <f>IF(E4567="","",IFERROR(VLOOKUP(E4567,REGRAS_CST!$A$2:$D$200,4,FALSE),""))</f>
        <v/>
      </c>
      <c r="S4567" s="9">
        <f t="shared" si="576"/>
        <v>8.9999999999999993E-3</v>
      </c>
      <c r="T4567" s="9">
        <f t="shared" si="577"/>
        <v>1E-3</v>
      </c>
      <c r="U4567" s="16">
        <f>IFERROR(INDEX(BASE_CCLASSTRIB!$E:$E, MATCH(TEXT($D4567,"000000"), BASE_CCLASSTRIB!$A:$A, 0))/100, 0)</f>
        <v>0</v>
      </c>
      <c r="V4567" s="16">
        <f>IFERROR(INDEX(BASE_CCLASSTRIB!$F:$F, MATCH(TEXT($D4567,"000000"), BASE_CCLASSTRIB!$A:$A, 0))/100, 0)</f>
        <v>0</v>
      </c>
    </row>
    <row r="4568" spans="4:22" ht="15.75" thickBot="1" x14ac:dyDescent="0.3">
      <c r="D4568" s="38"/>
      <c r="E4568" s="27" t="str">
        <f t="shared" si="572"/>
        <v/>
      </c>
      <c r="F4568" s="28" t="str">
        <f>IF(E4568="","",IFERROR(VLOOKUP(E4568,REGRAS_CST!$A$2:$B$200,2,FALSE),""))</f>
        <v/>
      </c>
      <c r="H4568" s="29">
        <v>8.9999999999999993E-3</v>
      </c>
      <c r="I4568" s="29">
        <v>1E-3</v>
      </c>
      <c r="K4568" s="21" t="str">
        <f>IF(E4568="","",IFERROR(VLOOKUP(E4568,REGRAS_CST!$A$2:$C$200,3,FALSE),""))</f>
        <v/>
      </c>
      <c r="L4568" s="23" t="str">
        <f t="shared" si="573"/>
        <v/>
      </c>
      <c r="M4568" s="24" t="str">
        <f t="shared" si="574"/>
        <v/>
      </c>
      <c r="N4568" s="24" t="str">
        <f t="shared" si="575"/>
        <v/>
      </c>
      <c r="O4568" s="15" t="str">
        <f t="shared" si="578"/>
        <v/>
      </c>
      <c r="P4568" s="31" t="str">
        <f t="shared" si="579"/>
        <v/>
      </c>
      <c r="Q4568" s="8" t="str">
        <f>IF(E4568="","",IFERROR(VLOOKUP(E4568,REGRAS_CST!$A$2:$D$200,4,FALSE),""))</f>
        <v/>
      </c>
      <c r="S4568" s="9">
        <f t="shared" si="576"/>
        <v>8.9999999999999993E-3</v>
      </c>
      <c r="T4568" s="9">
        <f t="shared" si="577"/>
        <v>1E-3</v>
      </c>
      <c r="U4568" s="16">
        <f>IFERROR(INDEX(BASE_CCLASSTRIB!$E:$E, MATCH(TEXT($D4568,"000000"), BASE_CCLASSTRIB!$A:$A, 0))/100, 0)</f>
        <v>0</v>
      </c>
      <c r="V4568" s="16">
        <f>IFERROR(INDEX(BASE_CCLASSTRIB!$F:$F, MATCH(TEXT($D4568,"000000"), BASE_CCLASSTRIB!$A:$A, 0))/100, 0)</f>
        <v>0</v>
      </c>
    </row>
    <row r="4569" spans="4:22" ht="15.75" thickBot="1" x14ac:dyDescent="0.3">
      <c r="D4569" s="38"/>
      <c r="E4569" s="27" t="str">
        <f t="shared" si="572"/>
        <v/>
      </c>
      <c r="F4569" s="28" t="str">
        <f>IF(E4569="","",IFERROR(VLOOKUP(E4569,REGRAS_CST!$A$2:$B$200,2,FALSE),""))</f>
        <v/>
      </c>
      <c r="H4569" s="29">
        <v>8.9999999999999993E-3</v>
      </c>
      <c r="I4569" s="29">
        <v>1E-3</v>
      </c>
      <c r="K4569" s="21" t="str">
        <f>IF(E4569="","",IFERROR(VLOOKUP(E4569,REGRAS_CST!$A$2:$C$200,3,FALSE),""))</f>
        <v/>
      </c>
      <c r="L4569" s="23" t="str">
        <f t="shared" si="573"/>
        <v/>
      </c>
      <c r="M4569" s="24" t="str">
        <f t="shared" si="574"/>
        <v/>
      </c>
      <c r="N4569" s="24" t="str">
        <f t="shared" si="575"/>
        <v/>
      </c>
      <c r="O4569" s="15" t="str">
        <f t="shared" si="578"/>
        <v/>
      </c>
      <c r="P4569" s="31" t="str">
        <f t="shared" si="579"/>
        <v/>
      </c>
      <c r="Q4569" s="8" t="str">
        <f>IF(E4569="","",IFERROR(VLOOKUP(E4569,REGRAS_CST!$A$2:$D$200,4,FALSE),""))</f>
        <v/>
      </c>
      <c r="S4569" s="9">
        <f t="shared" si="576"/>
        <v>8.9999999999999993E-3</v>
      </c>
      <c r="T4569" s="9">
        <f t="shared" si="577"/>
        <v>1E-3</v>
      </c>
      <c r="U4569" s="16">
        <f>IFERROR(INDEX(BASE_CCLASSTRIB!$E:$E, MATCH(TEXT($D4569,"000000"), BASE_CCLASSTRIB!$A:$A, 0))/100, 0)</f>
        <v>0</v>
      </c>
      <c r="V4569" s="16">
        <f>IFERROR(INDEX(BASE_CCLASSTRIB!$F:$F, MATCH(TEXT($D4569,"000000"), BASE_CCLASSTRIB!$A:$A, 0))/100, 0)</f>
        <v>0</v>
      </c>
    </row>
    <row r="4570" spans="4:22" ht="15.75" thickBot="1" x14ac:dyDescent="0.3">
      <c r="D4570" s="38"/>
      <c r="E4570" s="27" t="str">
        <f t="shared" si="572"/>
        <v/>
      </c>
      <c r="F4570" s="28" t="str">
        <f>IF(E4570="","",IFERROR(VLOOKUP(E4570,REGRAS_CST!$A$2:$B$200,2,FALSE),""))</f>
        <v/>
      </c>
      <c r="H4570" s="29">
        <v>8.9999999999999993E-3</v>
      </c>
      <c r="I4570" s="29">
        <v>1E-3</v>
      </c>
      <c r="K4570" s="21" t="str">
        <f>IF(E4570="","",IFERROR(VLOOKUP(E4570,REGRAS_CST!$A$2:$C$200,3,FALSE),""))</f>
        <v/>
      </c>
      <c r="L4570" s="23" t="str">
        <f t="shared" si="573"/>
        <v/>
      </c>
      <c r="M4570" s="24" t="str">
        <f t="shared" si="574"/>
        <v/>
      </c>
      <c r="N4570" s="24" t="str">
        <f t="shared" si="575"/>
        <v/>
      </c>
      <c r="O4570" s="15" t="str">
        <f t="shared" si="578"/>
        <v/>
      </c>
      <c r="P4570" s="31" t="str">
        <f t="shared" si="579"/>
        <v/>
      </c>
      <c r="Q4570" s="8" t="str">
        <f>IF(E4570="","",IFERROR(VLOOKUP(E4570,REGRAS_CST!$A$2:$D$200,4,FALSE),""))</f>
        <v/>
      </c>
      <c r="S4570" s="9">
        <f t="shared" si="576"/>
        <v>8.9999999999999993E-3</v>
      </c>
      <c r="T4570" s="9">
        <f t="shared" si="577"/>
        <v>1E-3</v>
      </c>
      <c r="U4570" s="16">
        <f>IFERROR(INDEX(BASE_CCLASSTRIB!$E:$E, MATCH(TEXT($D4570,"000000"), BASE_CCLASSTRIB!$A:$A, 0))/100, 0)</f>
        <v>0</v>
      </c>
      <c r="V4570" s="16">
        <f>IFERROR(INDEX(BASE_CCLASSTRIB!$F:$F, MATCH(TEXT($D4570,"000000"), BASE_CCLASSTRIB!$A:$A, 0))/100, 0)</f>
        <v>0</v>
      </c>
    </row>
    <row r="4571" spans="4:22" ht="15.75" thickBot="1" x14ac:dyDescent="0.3">
      <c r="D4571" s="38"/>
      <c r="E4571" s="27" t="str">
        <f t="shared" si="572"/>
        <v/>
      </c>
      <c r="F4571" s="28" t="str">
        <f>IF(E4571="","",IFERROR(VLOOKUP(E4571,REGRAS_CST!$A$2:$B$200,2,FALSE),""))</f>
        <v/>
      </c>
      <c r="H4571" s="29">
        <v>8.9999999999999993E-3</v>
      </c>
      <c r="I4571" s="29">
        <v>1E-3</v>
      </c>
      <c r="K4571" s="21" t="str">
        <f>IF(E4571="","",IFERROR(VLOOKUP(E4571,REGRAS_CST!$A$2:$C$200,3,FALSE),""))</f>
        <v/>
      </c>
      <c r="L4571" s="23" t="str">
        <f t="shared" si="573"/>
        <v/>
      </c>
      <c r="M4571" s="24" t="str">
        <f t="shared" si="574"/>
        <v/>
      </c>
      <c r="N4571" s="24" t="str">
        <f t="shared" si="575"/>
        <v/>
      </c>
      <c r="O4571" s="15" t="str">
        <f t="shared" si="578"/>
        <v/>
      </c>
      <c r="P4571" s="31" t="str">
        <f t="shared" si="579"/>
        <v/>
      </c>
      <c r="Q4571" s="8" t="str">
        <f>IF(E4571="","",IFERROR(VLOOKUP(E4571,REGRAS_CST!$A$2:$D$200,4,FALSE),""))</f>
        <v/>
      </c>
      <c r="S4571" s="9">
        <f t="shared" si="576"/>
        <v>8.9999999999999993E-3</v>
      </c>
      <c r="T4571" s="9">
        <f t="shared" si="577"/>
        <v>1E-3</v>
      </c>
      <c r="U4571" s="16">
        <f>IFERROR(INDEX(BASE_CCLASSTRIB!$E:$E, MATCH(TEXT($D4571,"000000"), BASE_CCLASSTRIB!$A:$A, 0))/100, 0)</f>
        <v>0</v>
      </c>
      <c r="V4571" s="16">
        <f>IFERROR(INDEX(BASE_CCLASSTRIB!$F:$F, MATCH(TEXT($D4571,"000000"), BASE_CCLASSTRIB!$A:$A, 0))/100, 0)</f>
        <v>0</v>
      </c>
    </row>
    <row r="4572" spans="4:22" ht="15.75" thickBot="1" x14ac:dyDescent="0.3">
      <c r="D4572" s="38"/>
      <c r="E4572" s="27" t="str">
        <f t="shared" si="572"/>
        <v/>
      </c>
      <c r="F4572" s="28" t="str">
        <f>IF(E4572="","",IFERROR(VLOOKUP(E4572,REGRAS_CST!$A$2:$B$200,2,FALSE),""))</f>
        <v/>
      </c>
      <c r="H4572" s="29">
        <v>8.9999999999999993E-3</v>
      </c>
      <c r="I4572" s="29">
        <v>1E-3</v>
      </c>
      <c r="K4572" s="21" t="str">
        <f>IF(E4572="","",IFERROR(VLOOKUP(E4572,REGRAS_CST!$A$2:$C$200,3,FALSE),""))</f>
        <v/>
      </c>
      <c r="L4572" s="23" t="str">
        <f t="shared" si="573"/>
        <v/>
      </c>
      <c r="M4572" s="24" t="str">
        <f t="shared" si="574"/>
        <v/>
      </c>
      <c r="N4572" s="24" t="str">
        <f t="shared" si="575"/>
        <v/>
      </c>
      <c r="O4572" s="15" t="str">
        <f t="shared" si="578"/>
        <v/>
      </c>
      <c r="P4572" s="31" t="str">
        <f t="shared" si="579"/>
        <v/>
      </c>
      <c r="Q4572" s="8" t="str">
        <f>IF(E4572="","",IFERROR(VLOOKUP(E4572,REGRAS_CST!$A$2:$D$200,4,FALSE),""))</f>
        <v/>
      </c>
      <c r="S4572" s="9">
        <f t="shared" si="576"/>
        <v>8.9999999999999993E-3</v>
      </c>
      <c r="T4572" s="9">
        <f t="shared" si="577"/>
        <v>1E-3</v>
      </c>
      <c r="U4572" s="16">
        <f>IFERROR(INDEX(BASE_CCLASSTRIB!$E:$E, MATCH(TEXT($D4572,"000000"), BASE_CCLASSTRIB!$A:$A, 0))/100, 0)</f>
        <v>0</v>
      </c>
      <c r="V4572" s="16">
        <f>IFERROR(INDEX(BASE_CCLASSTRIB!$F:$F, MATCH(TEXT($D4572,"000000"), BASE_CCLASSTRIB!$A:$A, 0))/100, 0)</f>
        <v>0</v>
      </c>
    </row>
    <row r="4573" spans="4:22" ht="15.75" thickBot="1" x14ac:dyDescent="0.3">
      <c r="D4573" s="38"/>
      <c r="E4573" s="27" t="str">
        <f t="shared" si="572"/>
        <v/>
      </c>
      <c r="F4573" s="28" t="str">
        <f>IF(E4573="","",IFERROR(VLOOKUP(E4573,REGRAS_CST!$A$2:$B$200,2,FALSE),""))</f>
        <v/>
      </c>
      <c r="H4573" s="29">
        <v>8.9999999999999993E-3</v>
      </c>
      <c r="I4573" s="29">
        <v>1E-3</v>
      </c>
      <c r="K4573" s="21" t="str">
        <f>IF(E4573="","",IFERROR(VLOOKUP(E4573,REGRAS_CST!$A$2:$C$200,3,FALSE),""))</f>
        <v/>
      </c>
      <c r="L4573" s="23" t="str">
        <f t="shared" si="573"/>
        <v/>
      </c>
      <c r="M4573" s="24" t="str">
        <f t="shared" si="574"/>
        <v/>
      </c>
      <c r="N4573" s="24" t="str">
        <f t="shared" si="575"/>
        <v/>
      </c>
      <c r="O4573" s="15" t="str">
        <f t="shared" si="578"/>
        <v/>
      </c>
      <c r="P4573" s="31" t="str">
        <f t="shared" si="579"/>
        <v/>
      </c>
      <c r="Q4573" s="8" t="str">
        <f>IF(E4573="","",IFERROR(VLOOKUP(E4573,REGRAS_CST!$A$2:$D$200,4,FALSE),""))</f>
        <v/>
      </c>
      <c r="S4573" s="9">
        <f t="shared" si="576"/>
        <v>8.9999999999999993E-3</v>
      </c>
      <c r="T4573" s="9">
        <f t="shared" si="577"/>
        <v>1E-3</v>
      </c>
      <c r="U4573" s="16">
        <f>IFERROR(INDEX(BASE_CCLASSTRIB!$E:$E, MATCH(TEXT($D4573,"000000"), BASE_CCLASSTRIB!$A:$A, 0))/100, 0)</f>
        <v>0</v>
      </c>
      <c r="V4573" s="16">
        <f>IFERROR(INDEX(BASE_CCLASSTRIB!$F:$F, MATCH(TEXT($D4573,"000000"), BASE_CCLASSTRIB!$A:$A, 0))/100, 0)</f>
        <v>0</v>
      </c>
    </row>
    <row r="4574" spans="4:22" ht="15.75" thickBot="1" x14ac:dyDescent="0.3">
      <c r="D4574" s="38"/>
      <c r="E4574" s="27" t="str">
        <f t="shared" si="572"/>
        <v/>
      </c>
      <c r="F4574" s="28" t="str">
        <f>IF(E4574="","",IFERROR(VLOOKUP(E4574,REGRAS_CST!$A$2:$B$200,2,FALSE),""))</f>
        <v/>
      </c>
      <c r="H4574" s="29">
        <v>8.9999999999999993E-3</v>
      </c>
      <c r="I4574" s="29">
        <v>1E-3</v>
      </c>
      <c r="K4574" s="21" t="str">
        <f>IF(E4574="","",IFERROR(VLOOKUP(E4574,REGRAS_CST!$A$2:$C$200,3,FALSE),""))</f>
        <v/>
      </c>
      <c r="L4574" s="23" t="str">
        <f t="shared" si="573"/>
        <v/>
      </c>
      <c r="M4574" s="24" t="str">
        <f t="shared" si="574"/>
        <v/>
      </c>
      <c r="N4574" s="24" t="str">
        <f t="shared" si="575"/>
        <v/>
      </c>
      <c r="O4574" s="15" t="str">
        <f t="shared" si="578"/>
        <v/>
      </c>
      <c r="P4574" s="31" t="str">
        <f t="shared" si="579"/>
        <v/>
      </c>
      <c r="Q4574" s="8" t="str">
        <f>IF(E4574="","",IFERROR(VLOOKUP(E4574,REGRAS_CST!$A$2:$D$200,4,FALSE),""))</f>
        <v/>
      </c>
      <c r="S4574" s="9">
        <f t="shared" si="576"/>
        <v>8.9999999999999993E-3</v>
      </c>
      <c r="T4574" s="9">
        <f t="shared" si="577"/>
        <v>1E-3</v>
      </c>
      <c r="U4574" s="16">
        <f>IFERROR(INDEX(BASE_CCLASSTRIB!$E:$E, MATCH(TEXT($D4574,"000000"), BASE_CCLASSTRIB!$A:$A, 0))/100, 0)</f>
        <v>0</v>
      </c>
      <c r="V4574" s="16">
        <f>IFERROR(INDEX(BASE_CCLASSTRIB!$F:$F, MATCH(TEXT($D4574,"000000"), BASE_CCLASSTRIB!$A:$A, 0))/100, 0)</f>
        <v>0</v>
      </c>
    </row>
    <row r="4575" spans="4:22" ht="15.75" thickBot="1" x14ac:dyDescent="0.3">
      <c r="D4575" s="38"/>
      <c r="E4575" s="27" t="str">
        <f t="shared" si="572"/>
        <v/>
      </c>
      <c r="F4575" s="28" t="str">
        <f>IF(E4575="","",IFERROR(VLOOKUP(E4575,REGRAS_CST!$A$2:$B$200,2,FALSE),""))</f>
        <v/>
      </c>
      <c r="H4575" s="29">
        <v>8.9999999999999993E-3</v>
      </c>
      <c r="I4575" s="29">
        <v>1E-3</v>
      </c>
      <c r="K4575" s="21" t="str">
        <f>IF(E4575="","",IFERROR(VLOOKUP(E4575,REGRAS_CST!$A$2:$C$200,3,FALSE),""))</f>
        <v/>
      </c>
      <c r="L4575" s="23" t="str">
        <f t="shared" si="573"/>
        <v/>
      </c>
      <c r="M4575" s="24" t="str">
        <f t="shared" si="574"/>
        <v/>
      </c>
      <c r="N4575" s="24" t="str">
        <f t="shared" si="575"/>
        <v/>
      </c>
      <c r="O4575" s="15" t="str">
        <f t="shared" si="578"/>
        <v/>
      </c>
      <c r="P4575" s="31" t="str">
        <f t="shared" si="579"/>
        <v/>
      </c>
      <c r="Q4575" s="8" t="str">
        <f>IF(E4575="","",IFERROR(VLOOKUP(E4575,REGRAS_CST!$A$2:$D$200,4,FALSE),""))</f>
        <v/>
      </c>
      <c r="S4575" s="9">
        <f t="shared" si="576"/>
        <v>8.9999999999999993E-3</v>
      </c>
      <c r="T4575" s="9">
        <f t="shared" si="577"/>
        <v>1E-3</v>
      </c>
      <c r="U4575" s="16">
        <f>IFERROR(INDEX(BASE_CCLASSTRIB!$E:$E, MATCH(TEXT($D4575,"000000"), BASE_CCLASSTRIB!$A:$A, 0))/100, 0)</f>
        <v>0</v>
      </c>
      <c r="V4575" s="16">
        <f>IFERROR(INDEX(BASE_CCLASSTRIB!$F:$F, MATCH(TEXT($D4575,"000000"), BASE_CCLASSTRIB!$A:$A, 0))/100, 0)</f>
        <v>0</v>
      </c>
    </row>
    <row r="4576" spans="4:22" ht="15.75" thickBot="1" x14ac:dyDescent="0.3">
      <c r="D4576" s="38"/>
      <c r="E4576" s="27" t="str">
        <f t="shared" si="572"/>
        <v/>
      </c>
      <c r="F4576" s="28" t="str">
        <f>IF(E4576="","",IFERROR(VLOOKUP(E4576,REGRAS_CST!$A$2:$B$200,2,FALSE),""))</f>
        <v/>
      </c>
      <c r="H4576" s="29">
        <v>8.9999999999999993E-3</v>
      </c>
      <c r="I4576" s="29">
        <v>1E-3</v>
      </c>
      <c r="K4576" s="21" t="str">
        <f>IF(E4576="","",IFERROR(VLOOKUP(E4576,REGRAS_CST!$A$2:$C$200,3,FALSE),""))</f>
        <v/>
      </c>
      <c r="L4576" s="23" t="str">
        <f t="shared" si="573"/>
        <v/>
      </c>
      <c r="M4576" s="24" t="str">
        <f t="shared" si="574"/>
        <v/>
      </c>
      <c r="N4576" s="24" t="str">
        <f t="shared" si="575"/>
        <v/>
      </c>
      <c r="O4576" s="15" t="str">
        <f t="shared" si="578"/>
        <v/>
      </c>
      <c r="P4576" s="31" t="str">
        <f t="shared" si="579"/>
        <v/>
      </c>
      <c r="Q4576" s="8" t="str">
        <f>IF(E4576="","",IFERROR(VLOOKUP(E4576,REGRAS_CST!$A$2:$D$200,4,FALSE),""))</f>
        <v/>
      </c>
      <c r="S4576" s="9">
        <f t="shared" si="576"/>
        <v>8.9999999999999993E-3</v>
      </c>
      <c r="T4576" s="9">
        <f t="shared" si="577"/>
        <v>1E-3</v>
      </c>
      <c r="U4576" s="16">
        <f>IFERROR(INDEX(BASE_CCLASSTRIB!$E:$E, MATCH(TEXT($D4576,"000000"), BASE_CCLASSTRIB!$A:$A, 0))/100, 0)</f>
        <v>0</v>
      </c>
      <c r="V4576" s="16">
        <f>IFERROR(INDEX(BASE_CCLASSTRIB!$F:$F, MATCH(TEXT($D4576,"000000"), BASE_CCLASSTRIB!$A:$A, 0))/100, 0)</f>
        <v>0</v>
      </c>
    </row>
    <row r="4577" spans="4:22" ht="15.75" thickBot="1" x14ac:dyDescent="0.3">
      <c r="D4577" s="38"/>
      <c r="E4577" s="27" t="str">
        <f t="shared" si="572"/>
        <v/>
      </c>
      <c r="F4577" s="28" t="str">
        <f>IF(E4577="","",IFERROR(VLOOKUP(E4577,REGRAS_CST!$A$2:$B$200,2,FALSE),""))</f>
        <v/>
      </c>
      <c r="H4577" s="29">
        <v>8.9999999999999993E-3</v>
      </c>
      <c r="I4577" s="29">
        <v>1E-3</v>
      </c>
      <c r="K4577" s="21" t="str">
        <f>IF(E4577="","",IFERROR(VLOOKUP(E4577,REGRAS_CST!$A$2:$C$200,3,FALSE),""))</f>
        <v/>
      </c>
      <c r="L4577" s="23" t="str">
        <f t="shared" si="573"/>
        <v/>
      </c>
      <c r="M4577" s="24" t="str">
        <f t="shared" si="574"/>
        <v/>
      </c>
      <c r="N4577" s="24" t="str">
        <f t="shared" si="575"/>
        <v/>
      </c>
      <c r="O4577" s="15" t="str">
        <f t="shared" si="578"/>
        <v/>
      </c>
      <c r="P4577" s="31" t="str">
        <f t="shared" si="579"/>
        <v/>
      </c>
      <c r="Q4577" s="8" t="str">
        <f>IF(E4577="","",IFERROR(VLOOKUP(E4577,REGRAS_CST!$A$2:$D$200,4,FALSE),""))</f>
        <v/>
      </c>
      <c r="S4577" s="9">
        <f t="shared" si="576"/>
        <v>8.9999999999999993E-3</v>
      </c>
      <c r="T4577" s="9">
        <f t="shared" si="577"/>
        <v>1E-3</v>
      </c>
      <c r="U4577" s="16">
        <f>IFERROR(INDEX(BASE_CCLASSTRIB!$E:$E, MATCH(TEXT($D4577,"000000"), BASE_CCLASSTRIB!$A:$A, 0))/100, 0)</f>
        <v>0</v>
      </c>
      <c r="V4577" s="16">
        <f>IFERROR(INDEX(BASE_CCLASSTRIB!$F:$F, MATCH(TEXT($D4577,"000000"), BASE_CCLASSTRIB!$A:$A, 0))/100, 0)</f>
        <v>0</v>
      </c>
    </row>
    <row r="4578" spans="4:22" ht="15.75" thickBot="1" x14ac:dyDescent="0.3">
      <c r="D4578" s="38"/>
      <c r="E4578" s="27" t="str">
        <f t="shared" si="572"/>
        <v/>
      </c>
      <c r="F4578" s="28" t="str">
        <f>IF(E4578="","",IFERROR(VLOOKUP(E4578,REGRAS_CST!$A$2:$B$200,2,FALSE),""))</f>
        <v/>
      </c>
      <c r="H4578" s="29">
        <v>8.9999999999999993E-3</v>
      </c>
      <c r="I4578" s="29">
        <v>1E-3</v>
      </c>
      <c r="K4578" s="21" t="str">
        <f>IF(E4578="","",IFERROR(VLOOKUP(E4578,REGRAS_CST!$A$2:$C$200,3,FALSE),""))</f>
        <v/>
      </c>
      <c r="L4578" s="23" t="str">
        <f t="shared" si="573"/>
        <v/>
      </c>
      <c r="M4578" s="24" t="str">
        <f t="shared" si="574"/>
        <v/>
      </c>
      <c r="N4578" s="24" t="str">
        <f t="shared" si="575"/>
        <v/>
      </c>
      <c r="O4578" s="15" t="str">
        <f t="shared" si="578"/>
        <v/>
      </c>
      <c r="P4578" s="31" t="str">
        <f t="shared" si="579"/>
        <v/>
      </c>
      <c r="Q4578" s="8" t="str">
        <f>IF(E4578="","",IFERROR(VLOOKUP(E4578,REGRAS_CST!$A$2:$D$200,4,FALSE),""))</f>
        <v/>
      </c>
      <c r="S4578" s="9">
        <f t="shared" si="576"/>
        <v>8.9999999999999993E-3</v>
      </c>
      <c r="T4578" s="9">
        <f t="shared" si="577"/>
        <v>1E-3</v>
      </c>
      <c r="U4578" s="16">
        <f>IFERROR(INDEX(BASE_CCLASSTRIB!$E:$E, MATCH(TEXT($D4578,"000000"), BASE_CCLASSTRIB!$A:$A, 0))/100, 0)</f>
        <v>0</v>
      </c>
      <c r="V4578" s="16">
        <f>IFERROR(INDEX(BASE_CCLASSTRIB!$F:$F, MATCH(TEXT($D4578,"000000"), BASE_CCLASSTRIB!$A:$A, 0))/100, 0)</f>
        <v>0</v>
      </c>
    </row>
    <row r="4579" spans="4:22" ht="15.75" thickBot="1" x14ac:dyDescent="0.3">
      <c r="D4579" s="38"/>
      <c r="E4579" s="27" t="str">
        <f t="shared" si="572"/>
        <v/>
      </c>
      <c r="F4579" s="28" t="str">
        <f>IF(E4579="","",IFERROR(VLOOKUP(E4579,REGRAS_CST!$A$2:$B$200,2,FALSE),""))</f>
        <v/>
      </c>
      <c r="H4579" s="29">
        <v>8.9999999999999993E-3</v>
      </c>
      <c r="I4579" s="29">
        <v>1E-3</v>
      </c>
      <c r="K4579" s="21" t="str">
        <f>IF(E4579="","",IFERROR(VLOOKUP(E4579,REGRAS_CST!$A$2:$C$200,3,FALSE),""))</f>
        <v/>
      </c>
      <c r="L4579" s="23" t="str">
        <f t="shared" si="573"/>
        <v/>
      </c>
      <c r="M4579" s="24" t="str">
        <f t="shared" si="574"/>
        <v/>
      </c>
      <c r="N4579" s="24" t="str">
        <f t="shared" si="575"/>
        <v/>
      </c>
      <c r="O4579" s="15" t="str">
        <f t="shared" si="578"/>
        <v/>
      </c>
      <c r="P4579" s="31" t="str">
        <f t="shared" si="579"/>
        <v/>
      </c>
      <c r="Q4579" s="8" t="str">
        <f>IF(E4579="","",IFERROR(VLOOKUP(E4579,REGRAS_CST!$A$2:$D$200,4,FALSE),""))</f>
        <v/>
      </c>
      <c r="S4579" s="9">
        <f t="shared" si="576"/>
        <v>8.9999999999999993E-3</v>
      </c>
      <c r="T4579" s="9">
        <f t="shared" si="577"/>
        <v>1E-3</v>
      </c>
      <c r="U4579" s="16">
        <f>IFERROR(INDEX(BASE_CCLASSTRIB!$E:$E, MATCH(TEXT($D4579,"000000"), BASE_CCLASSTRIB!$A:$A, 0))/100, 0)</f>
        <v>0</v>
      </c>
      <c r="V4579" s="16">
        <f>IFERROR(INDEX(BASE_CCLASSTRIB!$F:$F, MATCH(TEXT($D4579,"000000"), BASE_CCLASSTRIB!$A:$A, 0))/100, 0)</f>
        <v>0</v>
      </c>
    </row>
    <row r="4580" spans="4:22" ht="15.75" thickBot="1" x14ac:dyDescent="0.3">
      <c r="D4580" s="38"/>
      <c r="E4580" s="27" t="str">
        <f t="shared" si="572"/>
        <v/>
      </c>
      <c r="F4580" s="28" t="str">
        <f>IF(E4580="","",IFERROR(VLOOKUP(E4580,REGRAS_CST!$A$2:$B$200,2,FALSE),""))</f>
        <v/>
      </c>
      <c r="H4580" s="29">
        <v>8.9999999999999993E-3</v>
      </c>
      <c r="I4580" s="29">
        <v>1E-3</v>
      </c>
      <c r="K4580" s="21" t="str">
        <f>IF(E4580="","",IFERROR(VLOOKUP(E4580,REGRAS_CST!$A$2:$C$200,3,FALSE),""))</f>
        <v/>
      </c>
      <c r="L4580" s="23" t="str">
        <f t="shared" si="573"/>
        <v/>
      </c>
      <c r="M4580" s="24" t="str">
        <f t="shared" si="574"/>
        <v/>
      </c>
      <c r="N4580" s="24" t="str">
        <f t="shared" si="575"/>
        <v/>
      </c>
      <c r="O4580" s="15" t="str">
        <f t="shared" si="578"/>
        <v/>
      </c>
      <c r="P4580" s="31" t="str">
        <f t="shared" si="579"/>
        <v/>
      </c>
      <c r="Q4580" s="8" t="str">
        <f>IF(E4580="","",IFERROR(VLOOKUP(E4580,REGRAS_CST!$A$2:$D$200,4,FALSE),""))</f>
        <v/>
      </c>
      <c r="S4580" s="9">
        <f t="shared" si="576"/>
        <v>8.9999999999999993E-3</v>
      </c>
      <c r="T4580" s="9">
        <f t="shared" si="577"/>
        <v>1E-3</v>
      </c>
      <c r="U4580" s="16">
        <f>IFERROR(INDEX(BASE_CCLASSTRIB!$E:$E, MATCH(TEXT($D4580,"000000"), BASE_CCLASSTRIB!$A:$A, 0))/100, 0)</f>
        <v>0</v>
      </c>
      <c r="V4580" s="16">
        <f>IFERROR(INDEX(BASE_CCLASSTRIB!$F:$F, MATCH(TEXT($D4580,"000000"), BASE_CCLASSTRIB!$A:$A, 0))/100, 0)</f>
        <v>0</v>
      </c>
    </row>
    <row r="4581" spans="4:22" ht="15.75" thickBot="1" x14ac:dyDescent="0.3">
      <c r="D4581" s="38"/>
      <c r="E4581" s="27" t="str">
        <f t="shared" si="572"/>
        <v/>
      </c>
      <c r="F4581" s="28" t="str">
        <f>IF(E4581="","",IFERROR(VLOOKUP(E4581,REGRAS_CST!$A$2:$B$200,2,FALSE),""))</f>
        <v/>
      </c>
      <c r="H4581" s="29">
        <v>8.9999999999999993E-3</v>
      </c>
      <c r="I4581" s="29">
        <v>1E-3</v>
      </c>
      <c r="K4581" s="21" t="str">
        <f>IF(E4581="","",IFERROR(VLOOKUP(E4581,REGRAS_CST!$A$2:$C$200,3,FALSE),""))</f>
        <v/>
      </c>
      <c r="L4581" s="23" t="str">
        <f t="shared" si="573"/>
        <v/>
      </c>
      <c r="M4581" s="24" t="str">
        <f t="shared" si="574"/>
        <v/>
      </c>
      <c r="N4581" s="24" t="str">
        <f t="shared" si="575"/>
        <v/>
      </c>
      <c r="O4581" s="15" t="str">
        <f t="shared" si="578"/>
        <v/>
      </c>
      <c r="P4581" s="31" t="str">
        <f t="shared" si="579"/>
        <v/>
      </c>
      <c r="Q4581" s="8" t="str">
        <f>IF(E4581="","",IFERROR(VLOOKUP(E4581,REGRAS_CST!$A$2:$D$200,4,FALSE),""))</f>
        <v/>
      </c>
      <c r="S4581" s="9">
        <f t="shared" si="576"/>
        <v>8.9999999999999993E-3</v>
      </c>
      <c r="T4581" s="9">
        <f t="shared" si="577"/>
        <v>1E-3</v>
      </c>
      <c r="U4581" s="16">
        <f>IFERROR(INDEX(BASE_CCLASSTRIB!$E:$E, MATCH(TEXT($D4581,"000000"), BASE_CCLASSTRIB!$A:$A, 0))/100, 0)</f>
        <v>0</v>
      </c>
      <c r="V4581" s="16">
        <f>IFERROR(INDEX(BASE_CCLASSTRIB!$F:$F, MATCH(TEXT($D4581,"000000"), BASE_CCLASSTRIB!$A:$A, 0))/100, 0)</f>
        <v>0</v>
      </c>
    </row>
    <row r="4582" spans="4:22" ht="15.75" thickBot="1" x14ac:dyDescent="0.3">
      <c r="D4582" s="38"/>
      <c r="E4582" s="27" t="str">
        <f t="shared" si="572"/>
        <v/>
      </c>
      <c r="F4582" s="28" t="str">
        <f>IF(E4582="","",IFERROR(VLOOKUP(E4582,REGRAS_CST!$A$2:$B$200,2,FALSE),""))</f>
        <v/>
      </c>
      <c r="H4582" s="29">
        <v>8.9999999999999993E-3</v>
      </c>
      <c r="I4582" s="29">
        <v>1E-3</v>
      </c>
      <c r="K4582" s="21" t="str">
        <f>IF(E4582="","",IFERROR(VLOOKUP(E4582,REGRAS_CST!$A$2:$C$200,3,FALSE),""))</f>
        <v/>
      </c>
      <c r="L4582" s="23" t="str">
        <f t="shared" si="573"/>
        <v/>
      </c>
      <c r="M4582" s="24" t="str">
        <f t="shared" si="574"/>
        <v/>
      </c>
      <c r="N4582" s="24" t="str">
        <f t="shared" si="575"/>
        <v/>
      </c>
      <c r="O4582" s="15" t="str">
        <f t="shared" si="578"/>
        <v/>
      </c>
      <c r="P4582" s="31" t="str">
        <f t="shared" si="579"/>
        <v/>
      </c>
      <c r="Q4582" s="8" t="str">
        <f>IF(E4582="","",IFERROR(VLOOKUP(E4582,REGRAS_CST!$A$2:$D$200,4,FALSE),""))</f>
        <v/>
      </c>
      <c r="S4582" s="9">
        <f t="shared" si="576"/>
        <v>8.9999999999999993E-3</v>
      </c>
      <c r="T4582" s="9">
        <f t="shared" si="577"/>
        <v>1E-3</v>
      </c>
      <c r="U4582" s="16">
        <f>IFERROR(INDEX(BASE_CCLASSTRIB!$E:$E, MATCH(TEXT($D4582,"000000"), BASE_CCLASSTRIB!$A:$A, 0))/100, 0)</f>
        <v>0</v>
      </c>
      <c r="V4582" s="16">
        <f>IFERROR(INDEX(BASE_CCLASSTRIB!$F:$F, MATCH(TEXT($D4582,"000000"), BASE_CCLASSTRIB!$A:$A, 0))/100, 0)</f>
        <v>0</v>
      </c>
    </row>
    <row r="4583" spans="4:22" ht="15.75" thickBot="1" x14ac:dyDescent="0.3">
      <c r="D4583" s="38"/>
      <c r="E4583" s="27" t="str">
        <f t="shared" si="572"/>
        <v/>
      </c>
      <c r="F4583" s="28" t="str">
        <f>IF(E4583="","",IFERROR(VLOOKUP(E4583,REGRAS_CST!$A$2:$B$200,2,FALSE),""))</f>
        <v/>
      </c>
      <c r="H4583" s="29">
        <v>8.9999999999999993E-3</v>
      </c>
      <c r="I4583" s="29">
        <v>1E-3</v>
      </c>
      <c r="K4583" s="21" t="str">
        <f>IF(E4583="","",IFERROR(VLOOKUP(E4583,REGRAS_CST!$A$2:$C$200,3,FALSE),""))</f>
        <v/>
      </c>
      <c r="L4583" s="23" t="str">
        <f t="shared" si="573"/>
        <v/>
      </c>
      <c r="M4583" s="24" t="str">
        <f t="shared" si="574"/>
        <v/>
      </c>
      <c r="N4583" s="24" t="str">
        <f t="shared" si="575"/>
        <v/>
      </c>
      <c r="O4583" s="15" t="str">
        <f t="shared" si="578"/>
        <v/>
      </c>
      <c r="P4583" s="31" t="str">
        <f t="shared" si="579"/>
        <v/>
      </c>
      <c r="Q4583" s="8" t="str">
        <f>IF(E4583="","",IFERROR(VLOOKUP(E4583,REGRAS_CST!$A$2:$D$200,4,FALSE),""))</f>
        <v/>
      </c>
      <c r="S4583" s="9">
        <f t="shared" si="576"/>
        <v>8.9999999999999993E-3</v>
      </c>
      <c r="T4583" s="9">
        <f t="shared" si="577"/>
        <v>1E-3</v>
      </c>
      <c r="U4583" s="16">
        <f>IFERROR(INDEX(BASE_CCLASSTRIB!$E:$E, MATCH(TEXT($D4583,"000000"), BASE_CCLASSTRIB!$A:$A, 0))/100, 0)</f>
        <v>0</v>
      </c>
      <c r="V4583" s="16">
        <f>IFERROR(INDEX(BASE_CCLASSTRIB!$F:$F, MATCH(TEXT($D4583,"000000"), BASE_CCLASSTRIB!$A:$A, 0))/100, 0)</f>
        <v>0</v>
      </c>
    </row>
    <row r="4584" spans="4:22" ht="15.75" thickBot="1" x14ac:dyDescent="0.3">
      <c r="D4584" s="38"/>
      <c r="E4584" s="27" t="str">
        <f t="shared" si="572"/>
        <v/>
      </c>
      <c r="F4584" s="28" t="str">
        <f>IF(E4584="","",IFERROR(VLOOKUP(E4584,REGRAS_CST!$A$2:$B$200,2,FALSE),""))</f>
        <v/>
      </c>
      <c r="H4584" s="29">
        <v>8.9999999999999993E-3</v>
      </c>
      <c r="I4584" s="29">
        <v>1E-3</v>
      </c>
      <c r="K4584" s="21" t="str">
        <f>IF(E4584="","",IFERROR(VLOOKUP(E4584,REGRAS_CST!$A$2:$C$200,3,FALSE),""))</f>
        <v/>
      </c>
      <c r="L4584" s="23" t="str">
        <f t="shared" si="573"/>
        <v/>
      </c>
      <c r="M4584" s="24" t="str">
        <f t="shared" si="574"/>
        <v/>
      </c>
      <c r="N4584" s="24" t="str">
        <f t="shared" si="575"/>
        <v/>
      </c>
      <c r="O4584" s="15" t="str">
        <f t="shared" si="578"/>
        <v/>
      </c>
      <c r="P4584" s="31" t="str">
        <f t="shared" si="579"/>
        <v/>
      </c>
      <c r="Q4584" s="8" t="str">
        <f>IF(E4584="","",IFERROR(VLOOKUP(E4584,REGRAS_CST!$A$2:$D$200,4,FALSE),""))</f>
        <v/>
      </c>
      <c r="S4584" s="9">
        <f t="shared" si="576"/>
        <v>8.9999999999999993E-3</v>
      </c>
      <c r="T4584" s="9">
        <f t="shared" si="577"/>
        <v>1E-3</v>
      </c>
      <c r="U4584" s="16">
        <f>IFERROR(INDEX(BASE_CCLASSTRIB!$E:$E, MATCH(TEXT($D4584,"000000"), BASE_CCLASSTRIB!$A:$A, 0))/100, 0)</f>
        <v>0</v>
      </c>
      <c r="V4584" s="16">
        <f>IFERROR(INDEX(BASE_CCLASSTRIB!$F:$F, MATCH(TEXT($D4584,"000000"), BASE_CCLASSTRIB!$A:$A, 0))/100, 0)</f>
        <v>0</v>
      </c>
    </row>
    <row r="4585" spans="4:22" ht="15.75" thickBot="1" x14ac:dyDescent="0.3">
      <c r="D4585" s="38"/>
      <c r="E4585" s="27" t="str">
        <f t="shared" si="572"/>
        <v/>
      </c>
      <c r="F4585" s="28" t="str">
        <f>IF(E4585="","",IFERROR(VLOOKUP(E4585,REGRAS_CST!$A$2:$B$200,2,FALSE),""))</f>
        <v/>
      </c>
      <c r="H4585" s="29">
        <v>8.9999999999999993E-3</v>
      </c>
      <c r="I4585" s="29">
        <v>1E-3</v>
      </c>
      <c r="K4585" s="21" t="str">
        <f>IF(E4585="","",IFERROR(VLOOKUP(E4585,REGRAS_CST!$A$2:$C$200,3,FALSE),""))</f>
        <v/>
      </c>
      <c r="L4585" s="23" t="str">
        <f t="shared" si="573"/>
        <v/>
      </c>
      <c r="M4585" s="24" t="str">
        <f t="shared" si="574"/>
        <v/>
      </c>
      <c r="N4585" s="24" t="str">
        <f t="shared" si="575"/>
        <v/>
      </c>
      <c r="O4585" s="15" t="str">
        <f t="shared" si="578"/>
        <v/>
      </c>
      <c r="P4585" s="31" t="str">
        <f t="shared" si="579"/>
        <v/>
      </c>
      <c r="Q4585" s="8" t="str">
        <f>IF(E4585="","",IFERROR(VLOOKUP(E4585,REGRAS_CST!$A$2:$D$200,4,FALSE),""))</f>
        <v/>
      </c>
      <c r="S4585" s="9">
        <f t="shared" si="576"/>
        <v>8.9999999999999993E-3</v>
      </c>
      <c r="T4585" s="9">
        <f t="shared" si="577"/>
        <v>1E-3</v>
      </c>
      <c r="U4585" s="16">
        <f>IFERROR(INDEX(BASE_CCLASSTRIB!$E:$E, MATCH(TEXT($D4585,"000000"), BASE_CCLASSTRIB!$A:$A, 0))/100, 0)</f>
        <v>0</v>
      </c>
      <c r="V4585" s="16">
        <f>IFERROR(INDEX(BASE_CCLASSTRIB!$F:$F, MATCH(TEXT($D4585,"000000"), BASE_CCLASSTRIB!$A:$A, 0))/100, 0)</f>
        <v>0</v>
      </c>
    </row>
    <row r="4586" spans="4:22" ht="15.75" thickBot="1" x14ac:dyDescent="0.3">
      <c r="D4586" s="38"/>
      <c r="E4586" s="27" t="str">
        <f t="shared" si="572"/>
        <v/>
      </c>
      <c r="F4586" s="28" t="str">
        <f>IF(E4586="","",IFERROR(VLOOKUP(E4586,REGRAS_CST!$A$2:$B$200,2,FALSE),""))</f>
        <v/>
      </c>
      <c r="H4586" s="29">
        <v>8.9999999999999993E-3</v>
      </c>
      <c r="I4586" s="29">
        <v>1E-3</v>
      </c>
      <c r="K4586" s="21" t="str">
        <f>IF(E4586="","",IFERROR(VLOOKUP(E4586,REGRAS_CST!$A$2:$C$200,3,FALSE),""))</f>
        <v/>
      </c>
      <c r="L4586" s="23" t="str">
        <f t="shared" si="573"/>
        <v/>
      </c>
      <c r="M4586" s="24" t="str">
        <f t="shared" si="574"/>
        <v/>
      </c>
      <c r="N4586" s="24" t="str">
        <f t="shared" si="575"/>
        <v/>
      </c>
      <c r="O4586" s="15" t="str">
        <f t="shared" si="578"/>
        <v/>
      </c>
      <c r="P4586" s="31" t="str">
        <f t="shared" si="579"/>
        <v/>
      </c>
      <c r="Q4586" s="8" t="str">
        <f>IF(E4586="","",IFERROR(VLOOKUP(E4586,REGRAS_CST!$A$2:$D$200,4,FALSE),""))</f>
        <v/>
      </c>
      <c r="S4586" s="9">
        <f t="shared" si="576"/>
        <v>8.9999999999999993E-3</v>
      </c>
      <c r="T4586" s="9">
        <f t="shared" si="577"/>
        <v>1E-3</v>
      </c>
      <c r="U4586" s="16">
        <f>IFERROR(INDEX(BASE_CCLASSTRIB!$E:$E, MATCH(TEXT($D4586,"000000"), BASE_CCLASSTRIB!$A:$A, 0))/100, 0)</f>
        <v>0</v>
      </c>
      <c r="V4586" s="16">
        <f>IFERROR(INDEX(BASE_CCLASSTRIB!$F:$F, MATCH(TEXT($D4586,"000000"), BASE_CCLASSTRIB!$A:$A, 0))/100, 0)</f>
        <v>0</v>
      </c>
    </row>
    <row r="4587" spans="4:22" ht="15.75" thickBot="1" x14ac:dyDescent="0.3">
      <c r="D4587" s="38"/>
      <c r="E4587" s="27" t="str">
        <f t="shared" si="572"/>
        <v/>
      </c>
      <c r="F4587" s="28" t="str">
        <f>IF(E4587="","",IFERROR(VLOOKUP(E4587,REGRAS_CST!$A$2:$B$200,2,FALSE),""))</f>
        <v/>
      </c>
      <c r="H4587" s="29">
        <v>8.9999999999999993E-3</v>
      </c>
      <c r="I4587" s="29">
        <v>1E-3</v>
      </c>
      <c r="K4587" s="21" t="str">
        <f>IF(E4587="","",IFERROR(VLOOKUP(E4587,REGRAS_CST!$A$2:$C$200,3,FALSE),""))</f>
        <v/>
      </c>
      <c r="L4587" s="23" t="str">
        <f t="shared" si="573"/>
        <v/>
      </c>
      <c r="M4587" s="24" t="str">
        <f t="shared" si="574"/>
        <v/>
      </c>
      <c r="N4587" s="24" t="str">
        <f t="shared" si="575"/>
        <v/>
      </c>
      <c r="O4587" s="15" t="str">
        <f t="shared" si="578"/>
        <v/>
      </c>
      <c r="P4587" s="31" t="str">
        <f t="shared" si="579"/>
        <v/>
      </c>
      <c r="Q4587" s="8" t="str">
        <f>IF(E4587="","",IFERROR(VLOOKUP(E4587,REGRAS_CST!$A$2:$D$200,4,FALSE),""))</f>
        <v/>
      </c>
      <c r="S4587" s="9">
        <f t="shared" si="576"/>
        <v>8.9999999999999993E-3</v>
      </c>
      <c r="T4587" s="9">
        <f t="shared" si="577"/>
        <v>1E-3</v>
      </c>
      <c r="U4587" s="16">
        <f>IFERROR(INDEX(BASE_CCLASSTRIB!$E:$E, MATCH(TEXT($D4587,"000000"), BASE_CCLASSTRIB!$A:$A, 0))/100, 0)</f>
        <v>0</v>
      </c>
      <c r="V4587" s="16">
        <f>IFERROR(INDEX(BASE_CCLASSTRIB!$F:$F, MATCH(TEXT($D4587,"000000"), BASE_CCLASSTRIB!$A:$A, 0))/100, 0)</f>
        <v>0</v>
      </c>
    </row>
    <row r="4588" spans="4:22" ht="15.75" thickBot="1" x14ac:dyDescent="0.3">
      <c r="D4588" s="38"/>
      <c r="E4588" s="27" t="str">
        <f t="shared" si="572"/>
        <v/>
      </c>
      <c r="F4588" s="28" t="str">
        <f>IF(E4588="","",IFERROR(VLOOKUP(E4588,REGRAS_CST!$A$2:$B$200,2,FALSE),""))</f>
        <v/>
      </c>
      <c r="H4588" s="29">
        <v>8.9999999999999993E-3</v>
      </c>
      <c r="I4588" s="29">
        <v>1E-3</v>
      </c>
      <c r="K4588" s="21" t="str">
        <f>IF(E4588="","",IFERROR(VLOOKUP(E4588,REGRAS_CST!$A$2:$C$200,3,FALSE),""))</f>
        <v/>
      </c>
      <c r="L4588" s="23" t="str">
        <f t="shared" si="573"/>
        <v/>
      </c>
      <c r="M4588" s="24" t="str">
        <f t="shared" si="574"/>
        <v/>
      </c>
      <c r="N4588" s="24" t="str">
        <f t="shared" si="575"/>
        <v/>
      </c>
      <c r="O4588" s="15" t="str">
        <f t="shared" si="578"/>
        <v/>
      </c>
      <c r="P4588" s="31" t="str">
        <f t="shared" si="579"/>
        <v/>
      </c>
      <c r="Q4588" s="8" t="str">
        <f>IF(E4588="","",IFERROR(VLOOKUP(E4588,REGRAS_CST!$A$2:$D$200,4,FALSE),""))</f>
        <v/>
      </c>
      <c r="S4588" s="9">
        <f t="shared" si="576"/>
        <v>8.9999999999999993E-3</v>
      </c>
      <c r="T4588" s="9">
        <f t="shared" si="577"/>
        <v>1E-3</v>
      </c>
      <c r="U4588" s="16">
        <f>IFERROR(INDEX(BASE_CCLASSTRIB!$E:$E, MATCH(TEXT($D4588,"000000"), BASE_CCLASSTRIB!$A:$A, 0))/100, 0)</f>
        <v>0</v>
      </c>
      <c r="V4588" s="16">
        <f>IFERROR(INDEX(BASE_CCLASSTRIB!$F:$F, MATCH(TEXT($D4588,"000000"), BASE_CCLASSTRIB!$A:$A, 0))/100, 0)</f>
        <v>0</v>
      </c>
    </row>
    <row r="4589" spans="4:22" ht="15.75" thickBot="1" x14ac:dyDescent="0.3">
      <c r="D4589" s="38"/>
      <c r="E4589" s="27" t="str">
        <f t="shared" si="572"/>
        <v/>
      </c>
      <c r="F4589" s="28" t="str">
        <f>IF(E4589="","",IFERROR(VLOOKUP(E4589,REGRAS_CST!$A$2:$B$200,2,FALSE),""))</f>
        <v/>
      </c>
      <c r="H4589" s="29">
        <v>8.9999999999999993E-3</v>
      </c>
      <c r="I4589" s="29">
        <v>1E-3</v>
      </c>
      <c r="K4589" s="21" t="str">
        <f>IF(E4589="","",IFERROR(VLOOKUP(E4589,REGRAS_CST!$A$2:$C$200,3,FALSE),""))</f>
        <v/>
      </c>
      <c r="L4589" s="23" t="str">
        <f t="shared" si="573"/>
        <v/>
      </c>
      <c r="M4589" s="24" t="str">
        <f t="shared" si="574"/>
        <v/>
      </c>
      <c r="N4589" s="24" t="str">
        <f t="shared" si="575"/>
        <v/>
      </c>
      <c r="O4589" s="15" t="str">
        <f t="shared" si="578"/>
        <v/>
      </c>
      <c r="P4589" s="31" t="str">
        <f t="shared" si="579"/>
        <v/>
      </c>
      <c r="Q4589" s="8" t="str">
        <f>IF(E4589="","",IFERROR(VLOOKUP(E4589,REGRAS_CST!$A$2:$D$200,4,FALSE),""))</f>
        <v/>
      </c>
      <c r="S4589" s="9">
        <f t="shared" si="576"/>
        <v>8.9999999999999993E-3</v>
      </c>
      <c r="T4589" s="9">
        <f t="shared" si="577"/>
        <v>1E-3</v>
      </c>
      <c r="U4589" s="16">
        <f>IFERROR(INDEX(BASE_CCLASSTRIB!$E:$E, MATCH(TEXT($D4589,"000000"), BASE_CCLASSTRIB!$A:$A, 0))/100, 0)</f>
        <v>0</v>
      </c>
      <c r="V4589" s="16">
        <f>IFERROR(INDEX(BASE_CCLASSTRIB!$F:$F, MATCH(TEXT($D4589,"000000"), BASE_CCLASSTRIB!$A:$A, 0))/100, 0)</f>
        <v>0</v>
      </c>
    </row>
    <row r="4590" spans="4:22" ht="15.75" thickBot="1" x14ac:dyDescent="0.3">
      <c r="D4590" s="38"/>
      <c r="E4590" s="27" t="str">
        <f t="shared" si="572"/>
        <v/>
      </c>
      <c r="F4590" s="28" t="str">
        <f>IF(E4590="","",IFERROR(VLOOKUP(E4590,REGRAS_CST!$A$2:$B$200,2,FALSE),""))</f>
        <v/>
      </c>
      <c r="H4590" s="29">
        <v>8.9999999999999993E-3</v>
      </c>
      <c r="I4590" s="29">
        <v>1E-3</v>
      </c>
      <c r="K4590" s="21" t="str">
        <f>IF(E4590="","",IFERROR(VLOOKUP(E4590,REGRAS_CST!$A$2:$C$200,3,FALSE),""))</f>
        <v/>
      </c>
      <c r="L4590" s="23" t="str">
        <f t="shared" si="573"/>
        <v/>
      </c>
      <c r="M4590" s="24" t="str">
        <f t="shared" si="574"/>
        <v/>
      </c>
      <c r="N4590" s="24" t="str">
        <f t="shared" si="575"/>
        <v/>
      </c>
      <c r="O4590" s="15" t="str">
        <f t="shared" si="578"/>
        <v/>
      </c>
      <c r="P4590" s="31" t="str">
        <f t="shared" si="579"/>
        <v/>
      </c>
      <c r="Q4590" s="8" t="str">
        <f>IF(E4590="","",IFERROR(VLOOKUP(E4590,REGRAS_CST!$A$2:$D$200,4,FALSE),""))</f>
        <v/>
      </c>
      <c r="S4590" s="9">
        <f t="shared" si="576"/>
        <v>8.9999999999999993E-3</v>
      </c>
      <c r="T4590" s="9">
        <f t="shared" si="577"/>
        <v>1E-3</v>
      </c>
      <c r="U4590" s="16">
        <f>IFERROR(INDEX(BASE_CCLASSTRIB!$E:$E, MATCH(TEXT($D4590,"000000"), BASE_CCLASSTRIB!$A:$A, 0))/100, 0)</f>
        <v>0</v>
      </c>
      <c r="V4590" s="16">
        <f>IFERROR(INDEX(BASE_CCLASSTRIB!$F:$F, MATCH(TEXT($D4590,"000000"), BASE_CCLASSTRIB!$A:$A, 0))/100, 0)</f>
        <v>0</v>
      </c>
    </row>
    <row r="4591" spans="4:22" ht="15.75" thickBot="1" x14ac:dyDescent="0.3">
      <c r="D4591" s="38"/>
      <c r="E4591" s="27" t="str">
        <f t="shared" si="572"/>
        <v/>
      </c>
      <c r="F4591" s="28" t="str">
        <f>IF(E4591="","",IFERROR(VLOOKUP(E4591,REGRAS_CST!$A$2:$B$200,2,FALSE),""))</f>
        <v/>
      </c>
      <c r="H4591" s="29">
        <v>8.9999999999999993E-3</v>
      </c>
      <c r="I4591" s="29">
        <v>1E-3</v>
      </c>
      <c r="K4591" s="21" t="str">
        <f>IF(E4591="","",IFERROR(VLOOKUP(E4591,REGRAS_CST!$A$2:$C$200,3,FALSE),""))</f>
        <v/>
      </c>
      <c r="L4591" s="23" t="str">
        <f t="shared" si="573"/>
        <v/>
      </c>
      <c r="M4591" s="24" t="str">
        <f t="shared" si="574"/>
        <v/>
      </c>
      <c r="N4591" s="24" t="str">
        <f t="shared" si="575"/>
        <v/>
      </c>
      <c r="O4591" s="15" t="str">
        <f t="shared" si="578"/>
        <v/>
      </c>
      <c r="P4591" s="31" t="str">
        <f t="shared" si="579"/>
        <v/>
      </c>
      <c r="Q4591" s="8" t="str">
        <f>IF(E4591="","",IFERROR(VLOOKUP(E4591,REGRAS_CST!$A$2:$D$200,4,FALSE),""))</f>
        <v/>
      </c>
      <c r="S4591" s="9">
        <f t="shared" si="576"/>
        <v>8.9999999999999993E-3</v>
      </c>
      <c r="T4591" s="9">
        <f t="shared" si="577"/>
        <v>1E-3</v>
      </c>
      <c r="U4591" s="16">
        <f>IFERROR(INDEX(BASE_CCLASSTRIB!$E:$E, MATCH(TEXT($D4591,"000000"), BASE_CCLASSTRIB!$A:$A, 0))/100, 0)</f>
        <v>0</v>
      </c>
      <c r="V4591" s="16">
        <f>IFERROR(INDEX(BASE_CCLASSTRIB!$F:$F, MATCH(TEXT($D4591,"000000"), BASE_CCLASSTRIB!$A:$A, 0))/100, 0)</f>
        <v>0</v>
      </c>
    </row>
    <row r="4592" spans="4:22" ht="15.75" thickBot="1" x14ac:dyDescent="0.3">
      <c r="D4592" s="38"/>
      <c r="E4592" s="27" t="str">
        <f t="shared" si="572"/>
        <v/>
      </c>
      <c r="F4592" s="28" t="str">
        <f>IF(E4592="","",IFERROR(VLOOKUP(E4592,REGRAS_CST!$A$2:$B$200,2,FALSE),""))</f>
        <v/>
      </c>
      <c r="H4592" s="29">
        <v>8.9999999999999993E-3</v>
      </c>
      <c r="I4592" s="29">
        <v>1E-3</v>
      </c>
      <c r="K4592" s="21" t="str">
        <f>IF(E4592="","",IFERROR(VLOOKUP(E4592,REGRAS_CST!$A$2:$C$200,3,FALSE),""))</f>
        <v/>
      </c>
      <c r="L4592" s="23" t="str">
        <f t="shared" si="573"/>
        <v/>
      </c>
      <c r="M4592" s="24" t="str">
        <f t="shared" si="574"/>
        <v/>
      </c>
      <c r="N4592" s="24" t="str">
        <f t="shared" si="575"/>
        <v/>
      </c>
      <c r="O4592" s="15" t="str">
        <f t="shared" si="578"/>
        <v/>
      </c>
      <c r="P4592" s="31" t="str">
        <f t="shared" si="579"/>
        <v/>
      </c>
      <c r="Q4592" s="8" t="str">
        <f>IF(E4592="","",IFERROR(VLOOKUP(E4592,REGRAS_CST!$A$2:$D$200,4,FALSE),""))</f>
        <v/>
      </c>
      <c r="S4592" s="9">
        <f t="shared" si="576"/>
        <v>8.9999999999999993E-3</v>
      </c>
      <c r="T4592" s="9">
        <f t="shared" si="577"/>
        <v>1E-3</v>
      </c>
      <c r="U4592" s="16">
        <f>IFERROR(INDEX(BASE_CCLASSTRIB!$E:$E, MATCH(TEXT($D4592,"000000"), BASE_CCLASSTRIB!$A:$A, 0))/100, 0)</f>
        <v>0</v>
      </c>
      <c r="V4592" s="16">
        <f>IFERROR(INDEX(BASE_CCLASSTRIB!$F:$F, MATCH(TEXT($D4592,"000000"), BASE_CCLASSTRIB!$A:$A, 0))/100, 0)</f>
        <v>0</v>
      </c>
    </row>
    <row r="4593" spans="4:22" ht="15.75" thickBot="1" x14ac:dyDescent="0.3">
      <c r="D4593" s="38"/>
      <c r="E4593" s="27" t="str">
        <f t="shared" si="572"/>
        <v/>
      </c>
      <c r="F4593" s="28" t="str">
        <f>IF(E4593="","",IFERROR(VLOOKUP(E4593,REGRAS_CST!$A$2:$B$200,2,FALSE),""))</f>
        <v/>
      </c>
      <c r="H4593" s="29">
        <v>8.9999999999999993E-3</v>
      </c>
      <c r="I4593" s="29">
        <v>1E-3</v>
      </c>
      <c r="K4593" s="21" t="str">
        <f>IF(E4593="","",IFERROR(VLOOKUP(E4593,REGRAS_CST!$A$2:$C$200,3,FALSE),""))</f>
        <v/>
      </c>
      <c r="L4593" s="23" t="str">
        <f t="shared" si="573"/>
        <v/>
      </c>
      <c r="M4593" s="24" t="str">
        <f t="shared" si="574"/>
        <v/>
      </c>
      <c r="N4593" s="24" t="str">
        <f t="shared" si="575"/>
        <v/>
      </c>
      <c r="O4593" s="15" t="str">
        <f t="shared" si="578"/>
        <v/>
      </c>
      <c r="P4593" s="31" t="str">
        <f t="shared" si="579"/>
        <v/>
      </c>
      <c r="Q4593" s="8" t="str">
        <f>IF(E4593="","",IFERROR(VLOOKUP(E4593,REGRAS_CST!$A$2:$D$200,4,FALSE),""))</f>
        <v/>
      </c>
      <c r="S4593" s="9">
        <f t="shared" si="576"/>
        <v>8.9999999999999993E-3</v>
      </c>
      <c r="T4593" s="9">
        <f t="shared" si="577"/>
        <v>1E-3</v>
      </c>
      <c r="U4593" s="16">
        <f>IFERROR(INDEX(BASE_CCLASSTRIB!$E:$E, MATCH(TEXT($D4593,"000000"), BASE_CCLASSTRIB!$A:$A, 0))/100, 0)</f>
        <v>0</v>
      </c>
      <c r="V4593" s="16">
        <f>IFERROR(INDEX(BASE_CCLASSTRIB!$F:$F, MATCH(TEXT($D4593,"000000"), BASE_CCLASSTRIB!$A:$A, 0))/100, 0)</f>
        <v>0</v>
      </c>
    </row>
    <row r="4594" spans="4:22" ht="15.75" thickBot="1" x14ac:dyDescent="0.3">
      <c r="D4594" s="38"/>
      <c r="E4594" s="27" t="str">
        <f t="shared" si="572"/>
        <v/>
      </c>
      <c r="F4594" s="28" t="str">
        <f>IF(E4594="","",IFERROR(VLOOKUP(E4594,REGRAS_CST!$A$2:$B$200,2,FALSE),""))</f>
        <v/>
      </c>
      <c r="H4594" s="29">
        <v>8.9999999999999993E-3</v>
      </c>
      <c r="I4594" s="29">
        <v>1E-3</v>
      </c>
      <c r="K4594" s="21" t="str">
        <f>IF(E4594="","",IFERROR(VLOOKUP(E4594,REGRAS_CST!$A$2:$C$200,3,FALSE),""))</f>
        <v/>
      </c>
      <c r="L4594" s="23" t="str">
        <f t="shared" si="573"/>
        <v/>
      </c>
      <c r="M4594" s="24" t="str">
        <f t="shared" si="574"/>
        <v/>
      </c>
      <c r="N4594" s="24" t="str">
        <f t="shared" si="575"/>
        <v/>
      </c>
      <c r="O4594" s="15" t="str">
        <f t="shared" si="578"/>
        <v/>
      </c>
      <c r="P4594" s="31" t="str">
        <f t="shared" si="579"/>
        <v/>
      </c>
      <c r="Q4594" s="8" t="str">
        <f>IF(E4594="","",IFERROR(VLOOKUP(E4594,REGRAS_CST!$A$2:$D$200,4,FALSE),""))</f>
        <v/>
      </c>
      <c r="S4594" s="9">
        <f t="shared" si="576"/>
        <v>8.9999999999999993E-3</v>
      </c>
      <c r="T4594" s="9">
        <f t="shared" si="577"/>
        <v>1E-3</v>
      </c>
      <c r="U4594" s="16">
        <f>IFERROR(INDEX(BASE_CCLASSTRIB!$E:$E, MATCH(TEXT($D4594,"000000"), BASE_CCLASSTRIB!$A:$A, 0))/100, 0)</f>
        <v>0</v>
      </c>
      <c r="V4594" s="16">
        <f>IFERROR(INDEX(BASE_CCLASSTRIB!$F:$F, MATCH(TEXT($D4594,"000000"), BASE_CCLASSTRIB!$A:$A, 0))/100, 0)</f>
        <v>0</v>
      </c>
    </row>
    <row r="4595" spans="4:22" ht="15.75" thickBot="1" x14ac:dyDescent="0.3">
      <c r="D4595" s="38"/>
      <c r="E4595" s="27" t="str">
        <f t="shared" si="572"/>
        <v/>
      </c>
      <c r="F4595" s="28" t="str">
        <f>IF(E4595="","",IFERROR(VLOOKUP(E4595,REGRAS_CST!$A$2:$B$200,2,FALSE),""))</f>
        <v/>
      </c>
      <c r="H4595" s="29">
        <v>8.9999999999999993E-3</v>
      </c>
      <c r="I4595" s="29">
        <v>1E-3</v>
      </c>
      <c r="K4595" s="21" t="str">
        <f>IF(E4595="","",IFERROR(VLOOKUP(E4595,REGRAS_CST!$A$2:$C$200,3,FALSE),""))</f>
        <v/>
      </c>
      <c r="L4595" s="23" t="str">
        <f t="shared" si="573"/>
        <v/>
      </c>
      <c r="M4595" s="24" t="str">
        <f t="shared" si="574"/>
        <v/>
      </c>
      <c r="N4595" s="24" t="str">
        <f t="shared" si="575"/>
        <v/>
      </c>
      <c r="O4595" s="15" t="str">
        <f t="shared" si="578"/>
        <v/>
      </c>
      <c r="P4595" s="31" t="str">
        <f t="shared" si="579"/>
        <v/>
      </c>
      <c r="Q4595" s="8" t="str">
        <f>IF(E4595="","",IFERROR(VLOOKUP(E4595,REGRAS_CST!$A$2:$D$200,4,FALSE),""))</f>
        <v/>
      </c>
      <c r="S4595" s="9">
        <f t="shared" si="576"/>
        <v>8.9999999999999993E-3</v>
      </c>
      <c r="T4595" s="9">
        <f t="shared" si="577"/>
        <v>1E-3</v>
      </c>
      <c r="U4595" s="16">
        <f>IFERROR(INDEX(BASE_CCLASSTRIB!$E:$E, MATCH(TEXT($D4595,"000000"), BASE_CCLASSTRIB!$A:$A, 0))/100, 0)</f>
        <v>0</v>
      </c>
      <c r="V4595" s="16">
        <f>IFERROR(INDEX(BASE_CCLASSTRIB!$F:$F, MATCH(TEXT($D4595,"000000"), BASE_CCLASSTRIB!$A:$A, 0))/100, 0)</f>
        <v>0</v>
      </c>
    </row>
    <row r="4596" spans="4:22" ht="15.75" thickBot="1" x14ac:dyDescent="0.3">
      <c r="D4596" s="38"/>
      <c r="E4596" s="27" t="str">
        <f t="shared" si="572"/>
        <v/>
      </c>
      <c r="F4596" s="28" t="str">
        <f>IF(E4596="","",IFERROR(VLOOKUP(E4596,REGRAS_CST!$A$2:$B$200,2,FALSE),""))</f>
        <v/>
      </c>
      <c r="H4596" s="29">
        <v>8.9999999999999993E-3</v>
      </c>
      <c r="I4596" s="29">
        <v>1E-3</v>
      </c>
      <c r="K4596" s="21" t="str">
        <f>IF(E4596="","",IFERROR(VLOOKUP(E4596,REGRAS_CST!$A$2:$C$200,3,FALSE),""))</f>
        <v/>
      </c>
      <c r="L4596" s="23" t="str">
        <f t="shared" si="573"/>
        <v/>
      </c>
      <c r="M4596" s="24" t="str">
        <f t="shared" si="574"/>
        <v/>
      </c>
      <c r="N4596" s="24" t="str">
        <f t="shared" si="575"/>
        <v/>
      </c>
      <c r="O4596" s="15" t="str">
        <f t="shared" si="578"/>
        <v/>
      </c>
      <c r="P4596" s="31" t="str">
        <f t="shared" si="579"/>
        <v/>
      </c>
      <c r="Q4596" s="8" t="str">
        <f>IF(E4596="","",IFERROR(VLOOKUP(E4596,REGRAS_CST!$A$2:$D$200,4,FALSE),""))</f>
        <v/>
      </c>
      <c r="S4596" s="9">
        <f t="shared" si="576"/>
        <v>8.9999999999999993E-3</v>
      </c>
      <c r="T4596" s="9">
        <f t="shared" si="577"/>
        <v>1E-3</v>
      </c>
      <c r="U4596" s="16">
        <f>IFERROR(INDEX(BASE_CCLASSTRIB!$E:$E, MATCH(TEXT($D4596,"000000"), BASE_CCLASSTRIB!$A:$A, 0))/100, 0)</f>
        <v>0</v>
      </c>
      <c r="V4596" s="16">
        <f>IFERROR(INDEX(BASE_CCLASSTRIB!$F:$F, MATCH(TEXT($D4596,"000000"), BASE_CCLASSTRIB!$A:$A, 0))/100, 0)</f>
        <v>0</v>
      </c>
    </row>
    <row r="4597" spans="4:22" ht="15.75" thickBot="1" x14ac:dyDescent="0.3">
      <c r="D4597" s="38"/>
      <c r="E4597" s="27" t="str">
        <f t="shared" si="572"/>
        <v/>
      </c>
      <c r="F4597" s="28" t="str">
        <f>IF(E4597="","",IFERROR(VLOOKUP(E4597,REGRAS_CST!$A$2:$B$200,2,FALSE),""))</f>
        <v/>
      </c>
      <c r="H4597" s="29">
        <v>8.9999999999999993E-3</v>
      </c>
      <c r="I4597" s="29">
        <v>1E-3</v>
      </c>
      <c r="K4597" s="21" t="str">
        <f>IF(E4597="","",IFERROR(VLOOKUP(E4597,REGRAS_CST!$A$2:$C$200,3,FALSE),""))</f>
        <v/>
      </c>
      <c r="L4597" s="23" t="str">
        <f t="shared" si="573"/>
        <v/>
      </c>
      <c r="M4597" s="24" t="str">
        <f t="shared" si="574"/>
        <v/>
      </c>
      <c r="N4597" s="24" t="str">
        <f t="shared" si="575"/>
        <v/>
      </c>
      <c r="O4597" s="15" t="str">
        <f t="shared" si="578"/>
        <v/>
      </c>
      <c r="P4597" s="31" t="str">
        <f t="shared" si="579"/>
        <v/>
      </c>
      <c r="Q4597" s="8" t="str">
        <f>IF(E4597="","",IFERROR(VLOOKUP(E4597,REGRAS_CST!$A$2:$D$200,4,FALSE),""))</f>
        <v/>
      </c>
      <c r="S4597" s="9">
        <f t="shared" si="576"/>
        <v>8.9999999999999993E-3</v>
      </c>
      <c r="T4597" s="9">
        <f t="shared" si="577"/>
        <v>1E-3</v>
      </c>
      <c r="U4597" s="16">
        <f>IFERROR(INDEX(BASE_CCLASSTRIB!$E:$E, MATCH(TEXT($D4597,"000000"), BASE_CCLASSTRIB!$A:$A, 0))/100, 0)</f>
        <v>0</v>
      </c>
      <c r="V4597" s="16">
        <f>IFERROR(INDEX(BASE_CCLASSTRIB!$F:$F, MATCH(TEXT($D4597,"000000"), BASE_CCLASSTRIB!$A:$A, 0))/100, 0)</f>
        <v>0</v>
      </c>
    </row>
    <row r="4598" spans="4:22" ht="15.75" thickBot="1" x14ac:dyDescent="0.3">
      <c r="D4598" s="38"/>
      <c r="E4598" s="27" t="str">
        <f t="shared" si="572"/>
        <v/>
      </c>
      <c r="F4598" s="28" t="str">
        <f>IF(E4598="","",IFERROR(VLOOKUP(E4598,REGRAS_CST!$A$2:$B$200,2,FALSE),""))</f>
        <v/>
      </c>
      <c r="H4598" s="29">
        <v>8.9999999999999993E-3</v>
      </c>
      <c r="I4598" s="29">
        <v>1E-3</v>
      </c>
      <c r="K4598" s="21" t="str">
        <f>IF(E4598="","",IFERROR(VLOOKUP(E4598,REGRAS_CST!$A$2:$C$200,3,FALSE),""))</f>
        <v/>
      </c>
      <c r="L4598" s="23" t="str">
        <f t="shared" si="573"/>
        <v/>
      </c>
      <c r="M4598" s="24" t="str">
        <f t="shared" si="574"/>
        <v/>
      </c>
      <c r="N4598" s="24" t="str">
        <f t="shared" si="575"/>
        <v/>
      </c>
      <c r="O4598" s="15" t="str">
        <f t="shared" si="578"/>
        <v/>
      </c>
      <c r="P4598" s="31" t="str">
        <f t="shared" si="579"/>
        <v/>
      </c>
      <c r="Q4598" s="8" t="str">
        <f>IF(E4598="","",IFERROR(VLOOKUP(E4598,REGRAS_CST!$A$2:$D$200,4,FALSE),""))</f>
        <v/>
      </c>
      <c r="S4598" s="9">
        <f t="shared" si="576"/>
        <v>8.9999999999999993E-3</v>
      </c>
      <c r="T4598" s="9">
        <f t="shared" si="577"/>
        <v>1E-3</v>
      </c>
      <c r="U4598" s="16">
        <f>IFERROR(INDEX(BASE_CCLASSTRIB!$E:$E, MATCH(TEXT($D4598,"000000"), BASE_CCLASSTRIB!$A:$A, 0))/100, 0)</f>
        <v>0</v>
      </c>
      <c r="V4598" s="16">
        <f>IFERROR(INDEX(BASE_CCLASSTRIB!$F:$F, MATCH(TEXT($D4598,"000000"), BASE_CCLASSTRIB!$A:$A, 0))/100, 0)</f>
        <v>0</v>
      </c>
    </row>
    <row r="4599" spans="4:22" ht="15.75" thickBot="1" x14ac:dyDescent="0.3">
      <c r="D4599" s="38"/>
      <c r="E4599" s="27" t="str">
        <f t="shared" si="572"/>
        <v/>
      </c>
      <c r="F4599" s="28" t="str">
        <f>IF(E4599="","",IFERROR(VLOOKUP(E4599,REGRAS_CST!$A$2:$B$200,2,FALSE),""))</f>
        <v/>
      </c>
      <c r="H4599" s="29">
        <v>8.9999999999999993E-3</v>
      </c>
      <c r="I4599" s="29">
        <v>1E-3</v>
      </c>
      <c r="K4599" s="21" t="str">
        <f>IF(E4599="","",IFERROR(VLOOKUP(E4599,REGRAS_CST!$A$2:$C$200,3,FALSE),""))</f>
        <v/>
      </c>
      <c r="L4599" s="23" t="str">
        <f t="shared" si="573"/>
        <v/>
      </c>
      <c r="M4599" s="24" t="str">
        <f t="shared" si="574"/>
        <v/>
      </c>
      <c r="N4599" s="24" t="str">
        <f t="shared" si="575"/>
        <v/>
      </c>
      <c r="O4599" s="15" t="str">
        <f t="shared" si="578"/>
        <v/>
      </c>
      <c r="P4599" s="31" t="str">
        <f t="shared" si="579"/>
        <v/>
      </c>
      <c r="Q4599" s="8" t="str">
        <f>IF(E4599="","",IFERROR(VLOOKUP(E4599,REGRAS_CST!$A$2:$D$200,4,FALSE),""))</f>
        <v/>
      </c>
      <c r="S4599" s="9">
        <f t="shared" si="576"/>
        <v>8.9999999999999993E-3</v>
      </c>
      <c r="T4599" s="9">
        <f t="shared" si="577"/>
        <v>1E-3</v>
      </c>
      <c r="U4599" s="16">
        <f>IFERROR(INDEX(BASE_CCLASSTRIB!$E:$E, MATCH(TEXT($D4599,"000000"), BASE_CCLASSTRIB!$A:$A, 0))/100, 0)</f>
        <v>0</v>
      </c>
      <c r="V4599" s="16">
        <f>IFERROR(INDEX(BASE_CCLASSTRIB!$F:$F, MATCH(TEXT($D4599,"000000"), BASE_CCLASSTRIB!$A:$A, 0))/100, 0)</f>
        <v>0</v>
      </c>
    </row>
    <row r="4600" spans="4:22" ht="15.75" thickBot="1" x14ac:dyDescent="0.3">
      <c r="D4600" s="38"/>
      <c r="E4600" s="27" t="str">
        <f t="shared" si="572"/>
        <v/>
      </c>
      <c r="F4600" s="28" t="str">
        <f>IF(E4600="","",IFERROR(VLOOKUP(E4600,REGRAS_CST!$A$2:$B$200,2,FALSE),""))</f>
        <v/>
      </c>
      <c r="H4600" s="29">
        <v>8.9999999999999993E-3</v>
      </c>
      <c r="I4600" s="29">
        <v>1E-3</v>
      </c>
      <c r="K4600" s="21" t="str">
        <f>IF(E4600="","",IFERROR(VLOOKUP(E4600,REGRAS_CST!$A$2:$C$200,3,FALSE),""))</f>
        <v/>
      </c>
      <c r="L4600" s="23" t="str">
        <f t="shared" si="573"/>
        <v/>
      </c>
      <c r="M4600" s="24" t="str">
        <f t="shared" si="574"/>
        <v/>
      </c>
      <c r="N4600" s="24" t="str">
        <f t="shared" si="575"/>
        <v/>
      </c>
      <c r="O4600" s="15" t="str">
        <f t="shared" si="578"/>
        <v/>
      </c>
      <c r="P4600" s="31" t="str">
        <f t="shared" si="579"/>
        <v/>
      </c>
      <c r="Q4600" s="8" t="str">
        <f>IF(E4600="","",IFERROR(VLOOKUP(E4600,REGRAS_CST!$A$2:$D$200,4,FALSE),""))</f>
        <v/>
      </c>
      <c r="S4600" s="9">
        <f t="shared" si="576"/>
        <v>8.9999999999999993E-3</v>
      </c>
      <c r="T4600" s="9">
        <f t="shared" si="577"/>
        <v>1E-3</v>
      </c>
      <c r="U4600" s="16">
        <f>IFERROR(INDEX(BASE_CCLASSTRIB!$E:$E, MATCH(TEXT($D4600,"000000"), BASE_CCLASSTRIB!$A:$A, 0))/100, 0)</f>
        <v>0</v>
      </c>
      <c r="V4600" s="16">
        <f>IFERROR(INDEX(BASE_CCLASSTRIB!$F:$F, MATCH(TEXT($D4600,"000000"), BASE_CCLASSTRIB!$A:$A, 0))/100, 0)</f>
        <v>0</v>
      </c>
    </row>
    <row r="4601" spans="4:22" ht="15.75" thickBot="1" x14ac:dyDescent="0.3">
      <c r="D4601" s="38"/>
      <c r="E4601" s="27" t="str">
        <f t="shared" si="572"/>
        <v/>
      </c>
      <c r="F4601" s="28" t="str">
        <f>IF(E4601="","",IFERROR(VLOOKUP(E4601,REGRAS_CST!$A$2:$B$200,2,FALSE),""))</f>
        <v/>
      </c>
      <c r="H4601" s="29">
        <v>8.9999999999999993E-3</v>
      </c>
      <c r="I4601" s="29">
        <v>1E-3</v>
      </c>
      <c r="K4601" s="21" t="str">
        <f>IF(E4601="","",IFERROR(VLOOKUP(E4601,REGRAS_CST!$A$2:$C$200,3,FALSE),""))</f>
        <v/>
      </c>
      <c r="L4601" s="23" t="str">
        <f t="shared" si="573"/>
        <v/>
      </c>
      <c r="M4601" s="24" t="str">
        <f t="shared" si="574"/>
        <v/>
      </c>
      <c r="N4601" s="24" t="str">
        <f t="shared" si="575"/>
        <v/>
      </c>
      <c r="O4601" s="15" t="str">
        <f t="shared" si="578"/>
        <v/>
      </c>
      <c r="P4601" s="31" t="str">
        <f t="shared" si="579"/>
        <v/>
      </c>
      <c r="Q4601" s="8" t="str">
        <f>IF(E4601="","",IFERROR(VLOOKUP(E4601,REGRAS_CST!$A$2:$D$200,4,FALSE),""))</f>
        <v/>
      </c>
      <c r="S4601" s="9">
        <f t="shared" si="576"/>
        <v>8.9999999999999993E-3</v>
      </c>
      <c r="T4601" s="9">
        <f t="shared" si="577"/>
        <v>1E-3</v>
      </c>
      <c r="U4601" s="16">
        <f>IFERROR(INDEX(BASE_CCLASSTRIB!$E:$E, MATCH(TEXT($D4601,"000000"), BASE_CCLASSTRIB!$A:$A, 0))/100, 0)</f>
        <v>0</v>
      </c>
      <c r="V4601" s="16">
        <f>IFERROR(INDEX(BASE_CCLASSTRIB!$F:$F, MATCH(TEXT($D4601,"000000"), BASE_CCLASSTRIB!$A:$A, 0))/100, 0)</f>
        <v>0</v>
      </c>
    </row>
    <row r="4602" spans="4:22" ht="15.75" thickBot="1" x14ac:dyDescent="0.3">
      <c r="D4602" s="38"/>
      <c r="E4602" s="27" t="str">
        <f t="shared" si="572"/>
        <v/>
      </c>
      <c r="F4602" s="28" t="str">
        <f>IF(E4602="","",IFERROR(VLOOKUP(E4602,REGRAS_CST!$A$2:$B$200,2,FALSE),""))</f>
        <v/>
      </c>
      <c r="H4602" s="29">
        <v>8.9999999999999993E-3</v>
      </c>
      <c r="I4602" s="29">
        <v>1E-3</v>
      </c>
      <c r="K4602" s="21" t="str">
        <f>IF(E4602="","",IFERROR(VLOOKUP(E4602,REGRAS_CST!$A$2:$C$200,3,FALSE),""))</f>
        <v/>
      </c>
      <c r="L4602" s="23" t="str">
        <f t="shared" si="573"/>
        <v/>
      </c>
      <c r="M4602" s="24" t="str">
        <f t="shared" si="574"/>
        <v/>
      </c>
      <c r="N4602" s="24" t="str">
        <f t="shared" si="575"/>
        <v/>
      </c>
      <c r="O4602" s="15" t="str">
        <f t="shared" si="578"/>
        <v/>
      </c>
      <c r="P4602" s="31" t="str">
        <f t="shared" si="579"/>
        <v/>
      </c>
      <c r="Q4602" s="8" t="str">
        <f>IF(E4602="","",IFERROR(VLOOKUP(E4602,REGRAS_CST!$A$2:$D$200,4,FALSE),""))</f>
        <v/>
      </c>
      <c r="S4602" s="9">
        <f t="shared" si="576"/>
        <v>8.9999999999999993E-3</v>
      </c>
      <c r="T4602" s="9">
        <f t="shared" si="577"/>
        <v>1E-3</v>
      </c>
      <c r="U4602" s="16">
        <f>IFERROR(INDEX(BASE_CCLASSTRIB!$E:$E, MATCH(TEXT($D4602,"000000"), BASE_CCLASSTRIB!$A:$A, 0))/100, 0)</f>
        <v>0</v>
      </c>
      <c r="V4602" s="16">
        <f>IFERROR(INDEX(BASE_CCLASSTRIB!$F:$F, MATCH(TEXT($D4602,"000000"), BASE_CCLASSTRIB!$A:$A, 0))/100, 0)</f>
        <v>0</v>
      </c>
    </row>
    <row r="4603" spans="4:22" ht="15.75" thickBot="1" x14ac:dyDescent="0.3">
      <c r="D4603" s="38"/>
      <c r="E4603" s="27" t="str">
        <f t="shared" si="572"/>
        <v/>
      </c>
      <c r="F4603" s="28" t="str">
        <f>IF(E4603="","",IFERROR(VLOOKUP(E4603,REGRAS_CST!$A$2:$B$200,2,FALSE),""))</f>
        <v/>
      </c>
      <c r="H4603" s="29">
        <v>8.9999999999999993E-3</v>
      </c>
      <c r="I4603" s="29">
        <v>1E-3</v>
      </c>
      <c r="K4603" s="21" t="str">
        <f>IF(E4603="","",IFERROR(VLOOKUP(E4603,REGRAS_CST!$A$2:$C$200,3,FALSE),""))</f>
        <v/>
      </c>
      <c r="L4603" s="23" t="str">
        <f t="shared" si="573"/>
        <v/>
      </c>
      <c r="M4603" s="24" t="str">
        <f t="shared" si="574"/>
        <v/>
      </c>
      <c r="N4603" s="24" t="str">
        <f t="shared" si="575"/>
        <v/>
      </c>
      <c r="O4603" s="15" t="str">
        <f t="shared" si="578"/>
        <v/>
      </c>
      <c r="P4603" s="31" t="str">
        <f t="shared" si="579"/>
        <v/>
      </c>
      <c r="Q4603" s="8" t="str">
        <f>IF(E4603="","",IFERROR(VLOOKUP(E4603,REGRAS_CST!$A$2:$D$200,4,FALSE),""))</f>
        <v/>
      </c>
      <c r="S4603" s="9">
        <f t="shared" si="576"/>
        <v>8.9999999999999993E-3</v>
      </c>
      <c r="T4603" s="9">
        <f t="shared" si="577"/>
        <v>1E-3</v>
      </c>
      <c r="U4603" s="16">
        <f>IFERROR(INDEX(BASE_CCLASSTRIB!$E:$E, MATCH(TEXT($D4603,"000000"), BASE_CCLASSTRIB!$A:$A, 0))/100, 0)</f>
        <v>0</v>
      </c>
      <c r="V4603" s="16">
        <f>IFERROR(INDEX(BASE_CCLASSTRIB!$F:$F, MATCH(TEXT($D4603,"000000"), BASE_CCLASSTRIB!$A:$A, 0))/100, 0)</f>
        <v>0</v>
      </c>
    </row>
    <row r="4604" spans="4:22" ht="15.75" thickBot="1" x14ac:dyDescent="0.3">
      <c r="D4604" s="38"/>
      <c r="E4604" s="27" t="str">
        <f t="shared" si="572"/>
        <v/>
      </c>
      <c r="F4604" s="28" t="str">
        <f>IF(E4604="","",IFERROR(VLOOKUP(E4604,REGRAS_CST!$A$2:$B$200,2,FALSE),""))</f>
        <v/>
      </c>
      <c r="H4604" s="29">
        <v>8.9999999999999993E-3</v>
      </c>
      <c r="I4604" s="29">
        <v>1E-3</v>
      </c>
      <c r="K4604" s="21" t="str">
        <f>IF(E4604="","",IFERROR(VLOOKUP(E4604,REGRAS_CST!$A$2:$C$200,3,FALSE),""))</f>
        <v/>
      </c>
      <c r="L4604" s="23" t="str">
        <f t="shared" si="573"/>
        <v/>
      </c>
      <c r="M4604" s="24" t="str">
        <f t="shared" si="574"/>
        <v/>
      </c>
      <c r="N4604" s="24" t="str">
        <f t="shared" si="575"/>
        <v/>
      </c>
      <c r="O4604" s="15" t="str">
        <f t="shared" si="578"/>
        <v/>
      </c>
      <c r="P4604" s="31" t="str">
        <f t="shared" si="579"/>
        <v/>
      </c>
      <c r="Q4604" s="8" t="str">
        <f>IF(E4604="","",IFERROR(VLOOKUP(E4604,REGRAS_CST!$A$2:$D$200,4,FALSE),""))</f>
        <v/>
      </c>
      <c r="S4604" s="9">
        <f t="shared" si="576"/>
        <v>8.9999999999999993E-3</v>
      </c>
      <c r="T4604" s="9">
        <f t="shared" si="577"/>
        <v>1E-3</v>
      </c>
      <c r="U4604" s="16">
        <f>IFERROR(INDEX(BASE_CCLASSTRIB!$E:$E, MATCH(TEXT($D4604,"000000"), BASE_CCLASSTRIB!$A:$A, 0))/100, 0)</f>
        <v>0</v>
      </c>
      <c r="V4604" s="16">
        <f>IFERROR(INDEX(BASE_CCLASSTRIB!$F:$F, MATCH(TEXT($D4604,"000000"), BASE_CCLASSTRIB!$A:$A, 0))/100, 0)</f>
        <v>0</v>
      </c>
    </row>
    <row r="4605" spans="4:22" ht="15.75" thickBot="1" x14ac:dyDescent="0.3">
      <c r="D4605" s="38"/>
      <c r="E4605" s="27" t="str">
        <f t="shared" si="572"/>
        <v/>
      </c>
      <c r="F4605" s="28" t="str">
        <f>IF(E4605="","",IFERROR(VLOOKUP(E4605,REGRAS_CST!$A$2:$B$200,2,FALSE),""))</f>
        <v/>
      </c>
      <c r="H4605" s="29">
        <v>8.9999999999999993E-3</v>
      </c>
      <c r="I4605" s="29">
        <v>1E-3</v>
      </c>
      <c r="K4605" s="21" t="str">
        <f>IF(E4605="","",IFERROR(VLOOKUP(E4605,REGRAS_CST!$A$2:$C$200,3,FALSE),""))</f>
        <v/>
      </c>
      <c r="L4605" s="23" t="str">
        <f t="shared" si="573"/>
        <v/>
      </c>
      <c r="M4605" s="24" t="str">
        <f t="shared" si="574"/>
        <v/>
      </c>
      <c r="N4605" s="24" t="str">
        <f t="shared" si="575"/>
        <v/>
      </c>
      <c r="O4605" s="15" t="str">
        <f t="shared" si="578"/>
        <v/>
      </c>
      <c r="P4605" s="31" t="str">
        <f t="shared" si="579"/>
        <v/>
      </c>
      <c r="Q4605" s="8" t="str">
        <f>IF(E4605="","",IFERROR(VLOOKUP(E4605,REGRAS_CST!$A$2:$D$200,4,FALSE),""))</f>
        <v/>
      </c>
      <c r="S4605" s="9">
        <f t="shared" si="576"/>
        <v>8.9999999999999993E-3</v>
      </c>
      <c r="T4605" s="9">
        <f t="shared" si="577"/>
        <v>1E-3</v>
      </c>
      <c r="U4605" s="16">
        <f>IFERROR(INDEX(BASE_CCLASSTRIB!$E:$E, MATCH(TEXT($D4605,"000000"), BASE_CCLASSTRIB!$A:$A, 0))/100, 0)</f>
        <v>0</v>
      </c>
      <c r="V4605" s="16">
        <f>IFERROR(INDEX(BASE_CCLASSTRIB!$F:$F, MATCH(TEXT($D4605,"000000"), BASE_CCLASSTRIB!$A:$A, 0))/100, 0)</f>
        <v>0</v>
      </c>
    </row>
    <row r="4606" spans="4:22" ht="15.75" thickBot="1" x14ac:dyDescent="0.3">
      <c r="D4606" s="38"/>
      <c r="E4606" s="27" t="str">
        <f t="shared" si="572"/>
        <v/>
      </c>
      <c r="F4606" s="28" t="str">
        <f>IF(E4606="","",IFERROR(VLOOKUP(E4606,REGRAS_CST!$A$2:$B$200,2,FALSE),""))</f>
        <v/>
      </c>
      <c r="H4606" s="29">
        <v>8.9999999999999993E-3</v>
      </c>
      <c r="I4606" s="29">
        <v>1E-3</v>
      </c>
      <c r="K4606" s="21" t="str">
        <f>IF(E4606="","",IFERROR(VLOOKUP(E4606,REGRAS_CST!$A$2:$C$200,3,FALSE),""))</f>
        <v/>
      </c>
      <c r="L4606" s="23" t="str">
        <f t="shared" si="573"/>
        <v/>
      </c>
      <c r="M4606" s="24" t="str">
        <f t="shared" si="574"/>
        <v/>
      </c>
      <c r="N4606" s="24" t="str">
        <f t="shared" si="575"/>
        <v/>
      </c>
      <c r="O4606" s="15" t="str">
        <f t="shared" si="578"/>
        <v/>
      </c>
      <c r="P4606" s="31" t="str">
        <f t="shared" si="579"/>
        <v/>
      </c>
      <c r="Q4606" s="8" t="str">
        <f>IF(E4606="","",IFERROR(VLOOKUP(E4606,REGRAS_CST!$A$2:$D$200,4,FALSE),""))</f>
        <v/>
      </c>
      <c r="S4606" s="9">
        <f t="shared" si="576"/>
        <v>8.9999999999999993E-3</v>
      </c>
      <c r="T4606" s="9">
        <f t="shared" si="577"/>
        <v>1E-3</v>
      </c>
      <c r="U4606" s="16">
        <f>IFERROR(INDEX(BASE_CCLASSTRIB!$E:$E, MATCH(TEXT($D4606,"000000"), BASE_CCLASSTRIB!$A:$A, 0))/100, 0)</f>
        <v>0</v>
      </c>
      <c r="V4606" s="16">
        <f>IFERROR(INDEX(BASE_CCLASSTRIB!$F:$F, MATCH(TEXT($D4606,"000000"), BASE_CCLASSTRIB!$A:$A, 0))/100, 0)</f>
        <v>0</v>
      </c>
    </row>
    <row r="4607" spans="4:22" ht="15.75" thickBot="1" x14ac:dyDescent="0.3">
      <c r="D4607" s="38"/>
      <c r="E4607" s="27" t="str">
        <f t="shared" si="572"/>
        <v/>
      </c>
      <c r="F4607" s="28" t="str">
        <f>IF(E4607="","",IFERROR(VLOOKUP(E4607,REGRAS_CST!$A$2:$B$200,2,FALSE),""))</f>
        <v/>
      </c>
      <c r="H4607" s="29">
        <v>8.9999999999999993E-3</v>
      </c>
      <c r="I4607" s="29">
        <v>1E-3</v>
      </c>
      <c r="K4607" s="21" t="str">
        <f>IF(E4607="","",IFERROR(VLOOKUP(E4607,REGRAS_CST!$A$2:$C$200,3,FALSE),""))</f>
        <v/>
      </c>
      <c r="L4607" s="23" t="str">
        <f t="shared" si="573"/>
        <v/>
      </c>
      <c r="M4607" s="24" t="str">
        <f t="shared" si="574"/>
        <v/>
      </c>
      <c r="N4607" s="24" t="str">
        <f t="shared" si="575"/>
        <v/>
      </c>
      <c r="O4607" s="15" t="str">
        <f t="shared" si="578"/>
        <v/>
      </c>
      <c r="P4607" s="31" t="str">
        <f t="shared" si="579"/>
        <v/>
      </c>
      <c r="Q4607" s="8" t="str">
        <f>IF(E4607="","",IFERROR(VLOOKUP(E4607,REGRAS_CST!$A$2:$D$200,4,FALSE),""))</f>
        <v/>
      </c>
      <c r="S4607" s="9">
        <f t="shared" si="576"/>
        <v>8.9999999999999993E-3</v>
      </c>
      <c r="T4607" s="9">
        <f t="shared" si="577"/>
        <v>1E-3</v>
      </c>
      <c r="U4607" s="16">
        <f>IFERROR(INDEX(BASE_CCLASSTRIB!$E:$E, MATCH(TEXT($D4607,"000000"), BASE_CCLASSTRIB!$A:$A, 0))/100, 0)</f>
        <v>0</v>
      </c>
      <c r="V4607" s="16">
        <f>IFERROR(INDEX(BASE_CCLASSTRIB!$F:$F, MATCH(TEXT($D4607,"000000"), BASE_CCLASSTRIB!$A:$A, 0))/100, 0)</f>
        <v>0</v>
      </c>
    </row>
    <row r="4608" spans="4:22" ht="15.75" thickBot="1" x14ac:dyDescent="0.3">
      <c r="D4608" s="38"/>
      <c r="E4608" s="27" t="str">
        <f t="shared" si="572"/>
        <v/>
      </c>
      <c r="F4608" s="28" t="str">
        <f>IF(E4608="","",IFERROR(VLOOKUP(E4608,REGRAS_CST!$A$2:$B$200,2,FALSE),""))</f>
        <v/>
      </c>
      <c r="H4608" s="29">
        <v>8.9999999999999993E-3</v>
      </c>
      <c r="I4608" s="29">
        <v>1E-3</v>
      </c>
      <c r="K4608" s="21" t="str">
        <f>IF(E4608="","",IFERROR(VLOOKUP(E4608,REGRAS_CST!$A$2:$C$200,3,FALSE),""))</f>
        <v/>
      </c>
      <c r="L4608" s="23" t="str">
        <f t="shared" si="573"/>
        <v/>
      </c>
      <c r="M4608" s="24" t="str">
        <f t="shared" si="574"/>
        <v/>
      </c>
      <c r="N4608" s="24" t="str">
        <f t="shared" si="575"/>
        <v/>
      </c>
      <c r="O4608" s="15" t="str">
        <f t="shared" si="578"/>
        <v/>
      </c>
      <c r="P4608" s="31" t="str">
        <f t="shared" si="579"/>
        <v/>
      </c>
      <c r="Q4608" s="8" t="str">
        <f>IF(E4608="","",IFERROR(VLOOKUP(E4608,REGRAS_CST!$A$2:$D$200,4,FALSE),""))</f>
        <v/>
      </c>
      <c r="S4608" s="9">
        <f t="shared" si="576"/>
        <v>8.9999999999999993E-3</v>
      </c>
      <c r="T4608" s="9">
        <f t="shared" si="577"/>
        <v>1E-3</v>
      </c>
      <c r="U4608" s="16">
        <f>IFERROR(INDEX(BASE_CCLASSTRIB!$E:$E, MATCH(TEXT($D4608,"000000"), BASE_CCLASSTRIB!$A:$A, 0))/100, 0)</f>
        <v>0</v>
      </c>
      <c r="V4608" s="16">
        <f>IFERROR(INDEX(BASE_CCLASSTRIB!$F:$F, MATCH(TEXT($D4608,"000000"), BASE_CCLASSTRIB!$A:$A, 0))/100, 0)</f>
        <v>0</v>
      </c>
    </row>
    <row r="4609" spans="4:22" ht="15.75" thickBot="1" x14ac:dyDescent="0.3">
      <c r="D4609" s="38"/>
      <c r="E4609" s="27" t="str">
        <f t="shared" si="572"/>
        <v/>
      </c>
      <c r="F4609" s="28" t="str">
        <f>IF(E4609="","",IFERROR(VLOOKUP(E4609,REGRAS_CST!$A$2:$B$200,2,FALSE),""))</f>
        <v/>
      </c>
      <c r="H4609" s="29">
        <v>8.9999999999999993E-3</v>
      </c>
      <c r="I4609" s="29">
        <v>1E-3</v>
      </c>
      <c r="K4609" s="21" t="str">
        <f>IF(E4609="","",IFERROR(VLOOKUP(E4609,REGRAS_CST!$A$2:$C$200,3,FALSE),""))</f>
        <v/>
      </c>
      <c r="L4609" s="23" t="str">
        <f t="shared" si="573"/>
        <v/>
      </c>
      <c r="M4609" s="24" t="str">
        <f t="shared" si="574"/>
        <v/>
      </c>
      <c r="N4609" s="24" t="str">
        <f t="shared" si="575"/>
        <v/>
      </c>
      <c r="O4609" s="15" t="str">
        <f t="shared" si="578"/>
        <v/>
      </c>
      <c r="P4609" s="31" t="str">
        <f t="shared" si="579"/>
        <v/>
      </c>
      <c r="Q4609" s="8" t="str">
        <f>IF(E4609="","",IFERROR(VLOOKUP(E4609,REGRAS_CST!$A$2:$D$200,4,FALSE),""))</f>
        <v/>
      </c>
      <c r="S4609" s="9">
        <f t="shared" si="576"/>
        <v>8.9999999999999993E-3</v>
      </c>
      <c r="T4609" s="9">
        <f t="shared" si="577"/>
        <v>1E-3</v>
      </c>
      <c r="U4609" s="16">
        <f>IFERROR(INDEX(BASE_CCLASSTRIB!$E:$E, MATCH(TEXT($D4609,"000000"), BASE_CCLASSTRIB!$A:$A, 0))/100, 0)</f>
        <v>0</v>
      </c>
      <c r="V4609" s="16">
        <f>IFERROR(INDEX(BASE_CCLASSTRIB!$F:$F, MATCH(TEXT($D4609,"000000"), BASE_CCLASSTRIB!$A:$A, 0))/100, 0)</f>
        <v>0</v>
      </c>
    </row>
    <row r="4610" spans="4:22" ht="15.75" thickBot="1" x14ac:dyDescent="0.3">
      <c r="D4610" s="38"/>
      <c r="E4610" s="27" t="str">
        <f t="shared" ref="E4610:E4673" si="580">IF(D4610="","",LEFT(D4610,3))</f>
        <v/>
      </c>
      <c r="F4610" s="28" t="str">
        <f>IF(E4610="","",IFERROR(VLOOKUP(E4610,REGRAS_CST!$A$2:$B$200,2,FALSE),""))</f>
        <v/>
      </c>
      <c r="H4610" s="29">
        <v>8.9999999999999993E-3</v>
      </c>
      <c r="I4610" s="29">
        <v>1E-3</v>
      </c>
      <c r="K4610" s="21" t="str">
        <f>IF(E4610="","",IFERROR(VLOOKUP(E4610,REGRAS_CST!$A$2:$C$200,3,FALSE),""))</f>
        <v/>
      </c>
      <c r="L4610" s="23" t="str">
        <f t="shared" ref="L4610:L4673" si="581">IF($G4610="", "", $G4610*(1-$V4610))</f>
        <v/>
      </c>
      <c r="M4610" s="24" t="str">
        <f t="shared" ref="M4610:M4673" si="582">IF(OR($L4610="",$S4610=""),"",$L4610*$S4610)</f>
        <v/>
      </c>
      <c r="N4610" s="24" t="str">
        <f t="shared" ref="N4610:N4673" si="583">IF(OR($L4610="",$T4610=""),"",$L4610*$T4610)</f>
        <v/>
      </c>
      <c r="O4610" s="15" t="str">
        <f t="shared" si="578"/>
        <v/>
      </c>
      <c r="P4610" s="31" t="str">
        <f t="shared" si="579"/>
        <v/>
      </c>
      <c r="Q4610" s="8" t="str">
        <f>IF(E4610="","",IFERROR(VLOOKUP(E4610,REGRAS_CST!$A$2:$D$200,4,FALSE),""))</f>
        <v/>
      </c>
      <c r="S4610" s="9">
        <f t="shared" ref="S4610:S4673" si="584">IF($H4610="","",$H4610*(1-$U4610))</f>
        <v>8.9999999999999993E-3</v>
      </c>
      <c r="T4610" s="9">
        <f t="shared" ref="T4610:T4673" si="585">IF($I4610="","",$I4610*(1-$U4610))</f>
        <v>1E-3</v>
      </c>
      <c r="U4610" s="16">
        <f>IFERROR(INDEX(BASE_CCLASSTRIB!$E:$E, MATCH(TEXT($D4610,"000000"), BASE_CCLASSTRIB!$A:$A, 0))/100, 0)</f>
        <v>0</v>
      </c>
      <c r="V4610" s="16">
        <f>IFERROR(INDEX(BASE_CCLASSTRIB!$F:$F, MATCH(TEXT($D4610,"000000"), BASE_CCLASSTRIB!$A:$A, 0))/100, 0)</f>
        <v>0</v>
      </c>
    </row>
    <row r="4611" spans="4:22" ht="15.75" thickBot="1" x14ac:dyDescent="0.3">
      <c r="D4611" s="38"/>
      <c r="E4611" s="27" t="str">
        <f t="shared" si="580"/>
        <v/>
      </c>
      <c r="F4611" s="28" t="str">
        <f>IF(E4611="","",IFERROR(VLOOKUP(E4611,REGRAS_CST!$A$2:$B$200,2,FALSE),""))</f>
        <v/>
      </c>
      <c r="H4611" s="29">
        <v>8.9999999999999993E-3</v>
      </c>
      <c r="I4611" s="29">
        <v>1E-3</v>
      </c>
      <c r="K4611" s="21" t="str">
        <f>IF(E4611="","",IFERROR(VLOOKUP(E4611,REGRAS_CST!$A$2:$C$200,3,FALSE),""))</f>
        <v/>
      </c>
      <c r="L4611" s="23" t="str">
        <f t="shared" si="581"/>
        <v/>
      </c>
      <c r="M4611" s="24" t="str">
        <f t="shared" si="582"/>
        <v/>
      </c>
      <c r="N4611" s="24" t="str">
        <f t="shared" si="583"/>
        <v/>
      </c>
      <c r="O4611" s="15" t="str">
        <f t="shared" si="578"/>
        <v/>
      </c>
      <c r="P4611" s="31" t="str">
        <f t="shared" si="579"/>
        <v/>
      </c>
      <c r="Q4611" s="8" t="str">
        <f>IF(E4611="","",IFERROR(VLOOKUP(E4611,REGRAS_CST!$A$2:$D$200,4,FALSE),""))</f>
        <v/>
      </c>
      <c r="S4611" s="9">
        <f t="shared" si="584"/>
        <v>8.9999999999999993E-3</v>
      </c>
      <c r="T4611" s="9">
        <f t="shared" si="585"/>
        <v>1E-3</v>
      </c>
      <c r="U4611" s="16">
        <f>IFERROR(INDEX(BASE_CCLASSTRIB!$E:$E, MATCH(TEXT($D4611,"000000"), BASE_CCLASSTRIB!$A:$A, 0))/100, 0)</f>
        <v>0</v>
      </c>
      <c r="V4611" s="16">
        <f>IFERROR(INDEX(BASE_CCLASSTRIB!$F:$F, MATCH(TEXT($D4611,"000000"), BASE_CCLASSTRIB!$A:$A, 0))/100, 0)</f>
        <v>0</v>
      </c>
    </row>
    <row r="4612" spans="4:22" ht="15.75" thickBot="1" x14ac:dyDescent="0.3">
      <c r="D4612" s="38"/>
      <c r="E4612" s="27" t="str">
        <f t="shared" si="580"/>
        <v/>
      </c>
      <c r="F4612" s="28" t="str">
        <f>IF(E4612="","",IFERROR(VLOOKUP(E4612,REGRAS_CST!$A$2:$B$200,2,FALSE),""))</f>
        <v/>
      </c>
      <c r="H4612" s="29">
        <v>8.9999999999999993E-3</v>
      </c>
      <c r="I4612" s="29">
        <v>1E-3</v>
      </c>
      <c r="K4612" s="21" t="str">
        <f>IF(E4612="","",IFERROR(VLOOKUP(E4612,REGRAS_CST!$A$2:$C$200,3,FALSE),""))</f>
        <v/>
      </c>
      <c r="L4612" s="23" t="str">
        <f t="shared" si="581"/>
        <v/>
      </c>
      <c r="M4612" s="24" t="str">
        <f t="shared" si="582"/>
        <v/>
      </c>
      <c r="N4612" s="24" t="str">
        <f t="shared" si="583"/>
        <v/>
      </c>
      <c r="O4612" s="15" t="str">
        <f t="shared" si="578"/>
        <v/>
      </c>
      <c r="P4612" s="31" t="str">
        <f t="shared" si="579"/>
        <v/>
      </c>
      <c r="Q4612" s="8" t="str">
        <f>IF(E4612="","",IFERROR(VLOOKUP(E4612,REGRAS_CST!$A$2:$D$200,4,FALSE),""))</f>
        <v/>
      </c>
      <c r="S4612" s="9">
        <f t="shared" si="584"/>
        <v>8.9999999999999993E-3</v>
      </c>
      <c r="T4612" s="9">
        <f t="shared" si="585"/>
        <v>1E-3</v>
      </c>
      <c r="U4612" s="16">
        <f>IFERROR(INDEX(BASE_CCLASSTRIB!$E:$E, MATCH(TEXT($D4612,"000000"), BASE_CCLASSTRIB!$A:$A, 0))/100, 0)</f>
        <v>0</v>
      </c>
      <c r="V4612" s="16">
        <f>IFERROR(INDEX(BASE_CCLASSTRIB!$F:$F, MATCH(TEXT($D4612,"000000"), BASE_CCLASSTRIB!$A:$A, 0))/100, 0)</f>
        <v>0</v>
      </c>
    </row>
    <row r="4613" spans="4:22" ht="15.75" thickBot="1" x14ac:dyDescent="0.3">
      <c r="D4613" s="38"/>
      <c r="E4613" s="27" t="str">
        <f t="shared" si="580"/>
        <v/>
      </c>
      <c r="F4613" s="28" t="str">
        <f>IF(E4613="","",IFERROR(VLOOKUP(E4613,REGRAS_CST!$A$2:$B$200,2,FALSE),""))</f>
        <v/>
      </c>
      <c r="H4613" s="29">
        <v>8.9999999999999993E-3</v>
      </c>
      <c r="I4613" s="29">
        <v>1E-3</v>
      </c>
      <c r="K4613" s="21" t="str">
        <f>IF(E4613="","",IFERROR(VLOOKUP(E4613,REGRAS_CST!$A$2:$C$200,3,FALSE),""))</f>
        <v/>
      </c>
      <c r="L4613" s="23" t="str">
        <f t="shared" si="581"/>
        <v/>
      </c>
      <c r="M4613" s="24" t="str">
        <f t="shared" si="582"/>
        <v/>
      </c>
      <c r="N4613" s="24" t="str">
        <f t="shared" si="583"/>
        <v/>
      </c>
      <c r="O4613" s="15" t="str">
        <f t="shared" si="578"/>
        <v/>
      </c>
      <c r="P4613" s="31" t="str">
        <f t="shared" si="579"/>
        <v/>
      </c>
      <c r="Q4613" s="8" t="str">
        <f>IF(E4613="","",IFERROR(VLOOKUP(E4613,REGRAS_CST!$A$2:$D$200,4,FALSE),""))</f>
        <v/>
      </c>
      <c r="S4613" s="9">
        <f t="shared" si="584"/>
        <v>8.9999999999999993E-3</v>
      </c>
      <c r="T4613" s="9">
        <f t="shared" si="585"/>
        <v>1E-3</v>
      </c>
      <c r="U4613" s="16">
        <f>IFERROR(INDEX(BASE_CCLASSTRIB!$E:$E, MATCH(TEXT($D4613,"000000"), BASE_CCLASSTRIB!$A:$A, 0))/100, 0)</f>
        <v>0</v>
      </c>
      <c r="V4613" s="16">
        <f>IFERROR(INDEX(BASE_CCLASSTRIB!$F:$F, MATCH(TEXT($D4613,"000000"), BASE_CCLASSTRIB!$A:$A, 0))/100, 0)</f>
        <v>0</v>
      </c>
    </row>
    <row r="4614" spans="4:22" ht="15.75" thickBot="1" x14ac:dyDescent="0.3">
      <c r="D4614" s="38"/>
      <c r="E4614" s="27" t="str">
        <f t="shared" si="580"/>
        <v/>
      </c>
      <c r="F4614" s="28" t="str">
        <f>IF(E4614="","",IFERROR(VLOOKUP(E4614,REGRAS_CST!$A$2:$B$200,2,FALSE),""))</f>
        <v/>
      </c>
      <c r="H4614" s="29">
        <v>8.9999999999999993E-3</v>
      </c>
      <c r="I4614" s="29">
        <v>1E-3</v>
      </c>
      <c r="K4614" s="21" t="str">
        <f>IF(E4614="","",IFERROR(VLOOKUP(E4614,REGRAS_CST!$A$2:$C$200,3,FALSE),""))</f>
        <v/>
      </c>
      <c r="L4614" s="23" t="str">
        <f t="shared" si="581"/>
        <v/>
      </c>
      <c r="M4614" s="24" t="str">
        <f t="shared" si="582"/>
        <v/>
      </c>
      <c r="N4614" s="24" t="str">
        <f t="shared" si="583"/>
        <v/>
      </c>
      <c r="O4614" s="15" t="str">
        <f t="shared" si="578"/>
        <v/>
      </c>
      <c r="P4614" s="31" t="str">
        <f t="shared" si="579"/>
        <v/>
      </c>
      <c r="Q4614" s="8" t="str">
        <f>IF(E4614="","",IFERROR(VLOOKUP(E4614,REGRAS_CST!$A$2:$D$200,4,FALSE),""))</f>
        <v/>
      </c>
      <c r="S4614" s="9">
        <f t="shared" si="584"/>
        <v>8.9999999999999993E-3</v>
      </c>
      <c r="T4614" s="9">
        <f t="shared" si="585"/>
        <v>1E-3</v>
      </c>
      <c r="U4614" s="16">
        <f>IFERROR(INDEX(BASE_CCLASSTRIB!$E:$E, MATCH(TEXT($D4614,"000000"), BASE_CCLASSTRIB!$A:$A, 0))/100, 0)</f>
        <v>0</v>
      </c>
      <c r="V4614" s="16">
        <f>IFERROR(INDEX(BASE_CCLASSTRIB!$F:$F, MATCH(TEXT($D4614,"000000"), BASE_CCLASSTRIB!$A:$A, 0))/100, 0)</f>
        <v>0</v>
      </c>
    </row>
    <row r="4615" spans="4:22" ht="15.75" thickBot="1" x14ac:dyDescent="0.3">
      <c r="D4615" s="38"/>
      <c r="E4615" s="27" t="str">
        <f t="shared" si="580"/>
        <v/>
      </c>
      <c r="F4615" s="28" t="str">
        <f>IF(E4615="","",IFERROR(VLOOKUP(E4615,REGRAS_CST!$A$2:$B$200,2,FALSE),""))</f>
        <v/>
      </c>
      <c r="H4615" s="29">
        <v>8.9999999999999993E-3</v>
      </c>
      <c r="I4615" s="29">
        <v>1E-3</v>
      </c>
      <c r="K4615" s="21" t="str">
        <f>IF(E4615="","",IFERROR(VLOOKUP(E4615,REGRAS_CST!$A$2:$C$200,3,FALSE),""))</f>
        <v/>
      </c>
      <c r="L4615" s="23" t="str">
        <f t="shared" si="581"/>
        <v/>
      </c>
      <c r="M4615" s="24" t="str">
        <f t="shared" si="582"/>
        <v/>
      </c>
      <c r="N4615" s="24" t="str">
        <f t="shared" si="583"/>
        <v/>
      </c>
      <c r="O4615" s="15" t="str">
        <f t="shared" si="578"/>
        <v/>
      </c>
      <c r="P4615" s="31" t="str">
        <f t="shared" si="579"/>
        <v/>
      </c>
      <c r="Q4615" s="8" t="str">
        <f>IF(E4615="","",IFERROR(VLOOKUP(E4615,REGRAS_CST!$A$2:$D$200,4,FALSE),""))</f>
        <v/>
      </c>
      <c r="S4615" s="9">
        <f t="shared" si="584"/>
        <v>8.9999999999999993E-3</v>
      </c>
      <c r="T4615" s="9">
        <f t="shared" si="585"/>
        <v>1E-3</v>
      </c>
      <c r="U4615" s="16">
        <f>IFERROR(INDEX(BASE_CCLASSTRIB!$E:$E, MATCH(TEXT($D4615,"000000"), BASE_CCLASSTRIB!$A:$A, 0))/100, 0)</f>
        <v>0</v>
      </c>
      <c r="V4615" s="16">
        <f>IFERROR(INDEX(BASE_CCLASSTRIB!$F:$F, MATCH(TEXT($D4615,"000000"), BASE_CCLASSTRIB!$A:$A, 0))/100, 0)</f>
        <v>0</v>
      </c>
    </row>
    <row r="4616" spans="4:22" ht="15.75" thickBot="1" x14ac:dyDescent="0.3">
      <c r="D4616" s="38"/>
      <c r="E4616" s="27" t="str">
        <f t="shared" si="580"/>
        <v/>
      </c>
      <c r="F4616" s="28" t="str">
        <f>IF(E4616="","",IFERROR(VLOOKUP(E4616,REGRAS_CST!$A$2:$B$200,2,FALSE),""))</f>
        <v/>
      </c>
      <c r="H4616" s="29">
        <v>8.9999999999999993E-3</v>
      </c>
      <c r="I4616" s="29">
        <v>1E-3</v>
      </c>
      <c r="K4616" s="21" t="str">
        <f>IF(E4616="","",IFERROR(VLOOKUP(E4616,REGRAS_CST!$A$2:$C$200,3,FALSE),""))</f>
        <v/>
      </c>
      <c r="L4616" s="23" t="str">
        <f t="shared" si="581"/>
        <v/>
      </c>
      <c r="M4616" s="24" t="str">
        <f t="shared" si="582"/>
        <v/>
      </c>
      <c r="N4616" s="24" t="str">
        <f t="shared" si="583"/>
        <v/>
      </c>
      <c r="O4616" s="15" t="str">
        <f t="shared" si="578"/>
        <v/>
      </c>
      <c r="P4616" s="31" t="str">
        <f t="shared" si="579"/>
        <v/>
      </c>
      <c r="Q4616" s="8" t="str">
        <f>IF(E4616="","",IFERROR(VLOOKUP(E4616,REGRAS_CST!$A$2:$D$200,4,FALSE),""))</f>
        <v/>
      </c>
      <c r="S4616" s="9">
        <f t="shared" si="584"/>
        <v>8.9999999999999993E-3</v>
      </c>
      <c r="T4616" s="9">
        <f t="shared" si="585"/>
        <v>1E-3</v>
      </c>
      <c r="U4616" s="16">
        <f>IFERROR(INDEX(BASE_CCLASSTRIB!$E:$E, MATCH(TEXT($D4616,"000000"), BASE_CCLASSTRIB!$A:$A, 0))/100, 0)</f>
        <v>0</v>
      </c>
      <c r="V4616" s="16">
        <f>IFERROR(INDEX(BASE_CCLASSTRIB!$F:$F, MATCH(TEXT($D4616,"000000"), BASE_CCLASSTRIB!$A:$A, 0))/100, 0)</f>
        <v>0</v>
      </c>
    </row>
    <row r="4617" spans="4:22" ht="15.75" thickBot="1" x14ac:dyDescent="0.3">
      <c r="D4617" s="38"/>
      <c r="E4617" s="27" t="str">
        <f t="shared" si="580"/>
        <v/>
      </c>
      <c r="F4617" s="28" t="str">
        <f>IF(E4617="","",IFERROR(VLOOKUP(E4617,REGRAS_CST!$A$2:$B$200,2,FALSE),""))</f>
        <v/>
      </c>
      <c r="H4617" s="29">
        <v>8.9999999999999993E-3</v>
      </c>
      <c r="I4617" s="29">
        <v>1E-3</v>
      </c>
      <c r="K4617" s="21" t="str">
        <f>IF(E4617="","",IFERROR(VLOOKUP(E4617,REGRAS_CST!$A$2:$C$200,3,FALSE),""))</f>
        <v/>
      </c>
      <c r="L4617" s="23" t="str">
        <f t="shared" si="581"/>
        <v/>
      </c>
      <c r="M4617" s="24" t="str">
        <f t="shared" si="582"/>
        <v/>
      </c>
      <c r="N4617" s="24" t="str">
        <f t="shared" si="583"/>
        <v/>
      </c>
      <c r="O4617" s="15" t="str">
        <f t="shared" si="578"/>
        <v/>
      </c>
      <c r="P4617" s="31" t="str">
        <f t="shared" si="579"/>
        <v/>
      </c>
      <c r="Q4617" s="8" t="str">
        <f>IF(E4617="","",IFERROR(VLOOKUP(E4617,REGRAS_CST!$A$2:$D$200,4,FALSE),""))</f>
        <v/>
      </c>
      <c r="S4617" s="9">
        <f t="shared" si="584"/>
        <v>8.9999999999999993E-3</v>
      </c>
      <c r="T4617" s="9">
        <f t="shared" si="585"/>
        <v>1E-3</v>
      </c>
      <c r="U4617" s="16">
        <f>IFERROR(INDEX(BASE_CCLASSTRIB!$E:$E, MATCH(TEXT($D4617,"000000"), BASE_CCLASSTRIB!$A:$A, 0))/100, 0)</f>
        <v>0</v>
      </c>
      <c r="V4617" s="16">
        <f>IFERROR(INDEX(BASE_CCLASSTRIB!$F:$F, MATCH(TEXT($D4617,"000000"), BASE_CCLASSTRIB!$A:$A, 0))/100, 0)</f>
        <v>0</v>
      </c>
    </row>
    <row r="4618" spans="4:22" ht="15.75" thickBot="1" x14ac:dyDescent="0.3">
      <c r="D4618" s="38"/>
      <c r="E4618" s="27" t="str">
        <f t="shared" si="580"/>
        <v/>
      </c>
      <c r="F4618" s="28" t="str">
        <f>IF(E4618="","",IFERROR(VLOOKUP(E4618,REGRAS_CST!$A$2:$B$200,2,FALSE),""))</f>
        <v/>
      </c>
      <c r="H4618" s="29">
        <v>8.9999999999999993E-3</v>
      </c>
      <c r="I4618" s="29">
        <v>1E-3</v>
      </c>
      <c r="K4618" s="21" t="str">
        <f>IF(E4618="","",IFERROR(VLOOKUP(E4618,REGRAS_CST!$A$2:$C$200,3,FALSE),""))</f>
        <v/>
      </c>
      <c r="L4618" s="23" t="str">
        <f t="shared" si="581"/>
        <v/>
      </c>
      <c r="M4618" s="24" t="str">
        <f t="shared" si="582"/>
        <v/>
      </c>
      <c r="N4618" s="24" t="str">
        <f t="shared" si="583"/>
        <v/>
      </c>
      <c r="O4618" s="15" t="str">
        <f t="shared" si="578"/>
        <v/>
      </c>
      <c r="P4618" s="31" t="str">
        <f t="shared" si="579"/>
        <v/>
      </c>
      <c r="Q4618" s="8" t="str">
        <f>IF(E4618="","",IFERROR(VLOOKUP(E4618,REGRAS_CST!$A$2:$D$200,4,FALSE),""))</f>
        <v/>
      </c>
      <c r="S4618" s="9">
        <f t="shared" si="584"/>
        <v>8.9999999999999993E-3</v>
      </c>
      <c r="T4618" s="9">
        <f t="shared" si="585"/>
        <v>1E-3</v>
      </c>
      <c r="U4618" s="16">
        <f>IFERROR(INDEX(BASE_CCLASSTRIB!$E:$E, MATCH(TEXT($D4618,"000000"), BASE_CCLASSTRIB!$A:$A, 0))/100, 0)</f>
        <v>0</v>
      </c>
      <c r="V4618" s="16">
        <f>IFERROR(INDEX(BASE_CCLASSTRIB!$F:$F, MATCH(TEXT($D4618,"000000"), BASE_CCLASSTRIB!$A:$A, 0))/100, 0)</f>
        <v>0</v>
      </c>
    </row>
    <row r="4619" spans="4:22" ht="15.75" thickBot="1" x14ac:dyDescent="0.3">
      <c r="D4619" s="38"/>
      <c r="E4619" s="27" t="str">
        <f t="shared" si="580"/>
        <v/>
      </c>
      <c r="F4619" s="28" t="str">
        <f>IF(E4619="","",IFERROR(VLOOKUP(E4619,REGRAS_CST!$A$2:$B$200,2,FALSE),""))</f>
        <v/>
      </c>
      <c r="H4619" s="29">
        <v>8.9999999999999993E-3</v>
      </c>
      <c r="I4619" s="29">
        <v>1E-3</v>
      </c>
      <c r="K4619" s="21" t="str">
        <f>IF(E4619="","",IFERROR(VLOOKUP(E4619,REGRAS_CST!$A$2:$C$200,3,FALSE),""))</f>
        <v/>
      </c>
      <c r="L4619" s="23" t="str">
        <f t="shared" si="581"/>
        <v/>
      </c>
      <c r="M4619" s="24" t="str">
        <f t="shared" si="582"/>
        <v/>
      </c>
      <c r="N4619" s="24" t="str">
        <f t="shared" si="583"/>
        <v/>
      </c>
      <c r="O4619" s="15" t="str">
        <f t="shared" si="578"/>
        <v/>
      </c>
      <c r="P4619" s="31" t="str">
        <f t="shared" si="579"/>
        <v/>
      </c>
      <c r="Q4619" s="8" t="str">
        <f>IF(E4619="","",IFERROR(VLOOKUP(E4619,REGRAS_CST!$A$2:$D$200,4,FALSE),""))</f>
        <v/>
      </c>
      <c r="S4619" s="9">
        <f t="shared" si="584"/>
        <v>8.9999999999999993E-3</v>
      </c>
      <c r="T4619" s="9">
        <f t="shared" si="585"/>
        <v>1E-3</v>
      </c>
      <c r="U4619" s="16">
        <f>IFERROR(INDEX(BASE_CCLASSTRIB!$E:$E, MATCH(TEXT($D4619,"000000"), BASE_CCLASSTRIB!$A:$A, 0))/100, 0)</f>
        <v>0</v>
      </c>
      <c r="V4619" s="16">
        <f>IFERROR(INDEX(BASE_CCLASSTRIB!$F:$F, MATCH(TEXT($D4619,"000000"), BASE_CCLASSTRIB!$A:$A, 0))/100, 0)</f>
        <v>0</v>
      </c>
    </row>
    <row r="4620" spans="4:22" ht="15.75" thickBot="1" x14ac:dyDescent="0.3">
      <c r="D4620" s="38"/>
      <c r="E4620" s="27" t="str">
        <f t="shared" si="580"/>
        <v/>
      </c>
      <c r="F4620" s="28" t="str">
        <f>IF(E4620="","",IFERROR(VLOOKUP(E4620,REGRAS_CST!$A$2:$B$200,2,FALSE),""))</f>
        <v/>
      </c>
      <c r="H4620" s="29">
        <v>8.9999999999999993E-3</v>
      </c>
      <c r="I4620" s="29">
        <v>1E-3</v>
      </c>
      <c r="K4620" s="21" t="str">
        <f>IF(E4620="","",IFERROR(VLOOKUP(E4620,REGRAS_CST!$A$2:$C$200,3,FALSE),""))</f>
        <v/>
      </c>
      <c r="L4620" s="23" t="str">
        <f t="shared" si="581"/>
        <v/>
      </c>
      <c r="M4620" s="24" t="str">
        <f t="shared" si="582"/>
        <v/>
      </c>
      <c r="N4620" s="24" t="str">
        <f t="shared" si="583"/>
        <v/>
      </c>
      <c r="O4620" s="15" t="str">
        <f t="shared" si="578"/>
        <v/>
      </c>
      <c r="P4620" s="31" t="str">
        <f t="shared" si="579"/>
        <v/>
      </c>
      <c r="Q4620" s="8" t="str">
        <f>IF(E4620="","",IFERROR(VLOOKUP(E4620,REGRAS_CST!$A$2:$D$200,4,FALSE),""))</f>
        <v/>
      </c>
      <c r="S4620" s="9">
        <f t="shared" si="584"/>
        <v>8.9999999999999993E-3</v>
      </c>
      <c r="T4620" s="9">
        <f t="shared" si="585"/>
        <v>1E-3</v>
      </c>
      <c r="U4620" s="16">
        <f>IFERROR(INDEX(BASE_CCLASSTRIB!$E:$E, MATCH(TEXT($D4620,"000000"), BASE_CCLASSTRIB!$A:$A, 0))/100, 0)</f>
        <v>0</v>
      </c>
      <c r="V4620" s="16">
        <f>IFERROR(INDEX(BASE_CCLASSTRIB!$F:$F, MATCH(TEXT($D4620,"000000"), BASE_CCLASSTRIB!$A:$A, 0))/100, 0)</f>
        <v>0</v>
      </c>
    </row>
    <row r="4621" spans="4:22" ht="15.75" thickBot="1" x14ac:dyDescent="0.3">
      <c r="D4621" s="38"/>
      <c r="E4621" s="27" t="str">
        <f t="shared" si="580"/>
        <v/>
      </c>
      <c r="F4621" s="28" t="str">
        <f>IF(E4621="","",IFERROR(VLOOKUP(E4621,REGRAS_CST!$A$2:$B$200,2,FALSE),""))</f>
        <v/>
      </c>
      <c r="H4621" s="29">
        <v>8.9999999999999993E-3</v>
      </c>
      <c r="I4621" s="29">
        <v>1E-3</v>
      </c>
      <c r="K4621" s="21" t="str">
        <f>IF(E4621="","",IFERROR(VLOOKUP(E4621,REGRAS_CST!$A$2:$C$200,3,FALSE),""))</f>
        <v/>
      </c>
      <c r="L4621" s="23" t="str">
        <f t="shared" si="581"/>
        <v/>
      </c>
      <c r="M4621" s="24" t="str">
        <f t="shared" si="582"/>
        <v/>
      </c>
      <c r="N4621" s="24" t="str">
        <f t="shared" si="583"/>
        <v/>
      </c>
      <c r="O4621" s="15" t="str">
        <f t="shared" si="578"/>
        <v/>
      </c>
      <c r="P4621" s="31" t="str">
        <f t="shared" si="579"/>
        <v/>
      </c>
      <c r="Q4621" s="8" t="str">
        <f>IF(E4621="","",IFERROR(VLOOKUP(E4621,REGRAS_CST!$A$2:$D$200,4,FALSE),""))</f>
        <v/>
      </c>
      <c r="S4621" s="9">
        <f t="shared" si="584"/>
        <v>8.9999999999999993E-3</v>
      </c>
      <c r="T4621" s="9">
        <f t="shared" si="585"/>
        <v>1E-3</v>
      </c>
      <c r="U4621" s="16">
        <f>IFERROR(INDEX(BASE_CCLASSTRIB!$E:$E, MATCH(TEXT($D4621,"000000"), BASE_CCLASSTRIB!$A:$A, 0))/100, 0)</f>
        <v>0</v>
      </c>
      <c r="V4621" s="16">
        <f>IFERROR(INDEX(BASE_CCLASSTRIB!$F:$F, MATCH(TEXT($D4621,"000000"), BASE_CCLASSTRIB!$A:$A, 0))/100, 0)</f>
        <v>0</v>
      </c>
    </row>
    <row r="4622" spans="4:22" ht="15.75" thickBot="1" x14ac:dyDescent="0.3">
      <c r="D4622" s="38"/>
      <c r="E4622" s="27" t="str">
        <f t="shared" si="580"/>
        <v/>
      </c>
      <c r="F4622" s="28" t="str">
        <f>IF(E4622="","",IFERROR(VLOOKUP(E4622,REGRAS_CST!$A$2:$B$200,2,FALSE),""))</f>
        <v/>
      </c>
      <c r="H4622" s="29">
        <v>8.9999999999999993E-3</v>
      </c>
      <c r="I4622" s="29">
        <v>1E-3</v>
      </c>
      <c r="K4622" s="21" t="str">
        <f>IF(E4622="","",IFERROR(VLOOKUP(E4622,REGRAS_CST!$A$2:$C$200,3,FALSE),""))</f>
        <v/>
      </c>
      <c r="L4622" s="23" t="str">
        <f t="shared" si="581"/>
        <v/>
      </c>
      <c r="M4622" s="24" t="str">
        <f t="shared" si="582"/>
        <v/>
      </c>
      <c r="N4622" s="24" t="str">
        <f t="shared" si="583"/>
        <v/>
      </c>
      <c r="O4622" s="15" t="str">
        <f t="shared" si="578"/>
        <v/>
      </c>
      <c r="P4622" s="31" t="str">
        <f t="shared" si="579"/>
        <v/>
      </c>
      <c r="Q4622" s="8" t="str">
        <f>IF(E4622="","",IFERROR(VLOOKUP(E4622,REGRAS_CST!$A$2:$D$200,4,FALSE),""))</f>
        <v/>
      </c>
      <c r="S4622" s="9">
        <f t="shared" si="584"/>
        <v>8.9999999999999993E-3</v>
      </c>
      <c r="T4622" s="9">
        <f t="shared" si="585"/>
        <v>1E-3</v>
      </c>
      <c r="U4622" s="16">
        <f>IFERROR(INDEX(BASE_CCLASSTRIB!$E:$E, MATCH(TEXT($D4622,"000000"), BASE_CCLASSTRIB!$A:$A, 0))/100, 0)</f>
        <v>0</v>
      </c>
      <c r="V4622" s="16">
        <f>IFERROR(INDEX(BASE_CCLASSTRIB!$F:$F, MATCH(TEXT($D4622,"000000"), BASE_CCLASSTRIB!$A:$A, 0))/100, 0)</f>
        <v>0</v>
      </c>
    </row>
    <row r="4623" spans="4:22" ht="15.75" thickBot="1" x14ac:dyDescent="0.3">
      <c r="D4623" s="38"/>
      <c r="E4623" s="27" t="str">
        <f t="shared" si="580"/>
        <v/>
      </c>
      <c r="F4623" s="28" t="str">
        <f>IF(E4623="","",IFERROR(VLOOKUP(E4623,REGRAS_CST!$A$2:$B$200,2,FALSE),""))</f>
        <v/>
      </c>
      <c r="H4623" s="29">
        <v>8.9999999999999993E-3</v>
      </c>
      <c r="I4623" s="29">
        <v>1E-3</v>
      </c>
      <c r="K4623" s="21" t="str">
        <f>IF(E4623="","",IFERROR(VLOOKUP(E4623,REGRAS_CST!$A$2:$C$200,3,FALSE),""))</f>
        <v/>
      </c>
      <c r="L4623" s="23" t="str">
        <f t="shared" si="581"/>
        <v/>
      </c>
      <c r="M4623" s="24" t="str">
        <f t="shared" si="582"/>
        <v/>
      </c>
      <c r="N4623" s="24" t="str">
        <f t="shared" si="583"/>
        <v/>
      </c>
      <c r="O4623" s="15" t="str">
        <f t="shared" si="578"/>
        <v/>
      </c>
      <c r="P4623" s="31" t="str">
        <f t="shared" si="579"/>
        <v/>
      </c>
      <c r="Q4623" s="8" t="str">
        <f>IF(E4623="","",IFERROR(VLOOKUP(E4623,REGRAS_CST!$A$2:$D$200,4,FALSE),""))</f>
        <v/>
      </c>
      <c r="S4623" s="9">
        <f t="shared" si="584"/>
        <v>8.9999999999999993E-3</v>
      </c>
      <c r="T4623" s="9">
        <f t="shared" si="585"/>
        <v>1E-3</v>
      </c>
      <c r="U4623" s="16">
        <f>IFERROR(INDEX(BASE_CCLASSTRIB!$E:$E, MATCH(TEXT($D4623,"000000"), BASE_CCLASSTRIB!$A:$A, 0))/100, 0)</f>
        <v>0</v>
      </c>
      <c r="V4623" s="16">
        <f>IFERROR(INDEX(BASE_CCLASSTRIB!$F:$F, MATCH(TEXT($D4623,"000000"), BASE_CCLASSTRIB!$A:$A, 0))/100, 0)</f>
        <v>0</v>
      </c>
    </row>
    <row r="4624" spans="4:22" ht="15.75" thickBot="1" x14ac:dyDescent="0.3">
      <c r="D4624" s="38"/>
      <c r="E4624" s="27" t="str">
        <f t="shared" si="580"/>
        <v/>
      </c>
      <c r="F4624" s="28" t="str">
        <f>IF(E4624="","",IFERROR(VLOOKUP(E4624,REGRAS_CST!$A$2:$B$200,2,FALSE),""))</f>
        <v/>
      </c>
      <c r="H4624" s="29">
        <v>8.9999999999999993E-3</v>
      </c>
      <c r="I4624" s="29">
        <v>1E-3</v>
      </c>
      <c r="K4624" s="21" t="str">
        <f>IF(E4624="","",IFERROR(VLOOKUP(E4624,REGRAS_CST!$A$2:$C$200,3,FALSE),""))</f>
        <v/>
      </c>
      <c r="L4624" s="23" t="str">
        <f t="shared" si="581"/>
        <v/>
      </c>
      <c r="M4624" s="24" t="str">
        <f t="shared" si="582"/>
        <v/>
      </c>
      <c r="N4624" s="24" t="str">
        <f t="shared" si="583"/>
        <v/>
      </c>
      <c r="O4624" s="15" t="str">
        <f t="shared" ref="O4624:O4687" si="586">IF(D4624="","",
IF(AND(K4624&lt;&gt;"SIM",V4624&gt;0),"ERRO: % BC &gt; 0, mas NÃO permitida ❌",
IF(AND(K4624="SIM",V4624=0),"ATENÇÃO: BC permitida, mas % = 0 🔎",
"Base de cálculo aplicada corretamente ✅")))</f>
        <v/>
      </c>
      <c r="P4624" s="31" t="str">
        <f t="shared" ref="P4624:P4687" si="587">IF(D4624="","",
IF(AND(Q4624&lt;&gt;"SIM",U4624&gt;0),"ERRO: % alíquota &gt; 0, mas NÃO permitida ❌",
IF(AND(Q4624="SIM",U4624=0),"ATENÇÃO: alíquota permitida, mas % = 0 🔎",
"Alíquota aplicada corretamente ✅")))</f>
        <v/>
      </c>
      <c r="Q4624" s="8" t="str">
        <f>IF(E4624="","",IFERROR(VLOOKUP(E4624,REGRAS_CST!$A$2:$D$200,4,FALSE),""))</f>
        <v/>
      </c>
      <c r="S4624" s="9">
        <f t="shared" si="584"/>
        <v>8.9999999999999993E-3</v>
      </c>
      <c r="T4624" s="9">
        <f t="shared" si="585"/>
        <v>1E-3</v>
      </c>
      <c r="U4624" s="16">
        <f>IFERROR(INDEX(BASE_CCLASSTRIB!$E:$E, MATCH(TEXT($D4624,"000000"), BASE_CCLASSTRIB!$A:$A, 0))/100, 0)</f>
        <v>0</v>
      </c>
      <c r="V4624" s="16">
        <f>IFERROR(INDEX(BASE_CCLASSTRIB!$F:$F, MATCH(TEXT($D4624,"000000"), BASE_CCLASSTRIB!$A:$A, 0))/100, 0)</f>
        <v>0</v>
      </c>
    </row>
    <row r="4625" spans="4:22" ht="15.75" thickBot="1" x14ac:dyDescent="0.3">
      <c r="D4625" s="38"/>
      <c r="E4625" s="27" t="str">
        <f t="shared" si="580"/>
        <v/>
      </c>
      <c r="F4625" s="28" t="str">
        <f>IF(E4625="","",IFERROR(VLOOKUP(E4625,REGRAS_CST!$A$2:$B$200,2,FALSE),""))</f>
        <v/>
      </c>
      <c r="H4625" s="29">
        <v>8.9999999999999993E-3</v>
      </c>
      <c r="I4625" s="29">
        <v>1E-3</v>
      </c>
      <c r="K4625" s="21" t="str">
        <f>IF(E4625="","",IFERROR(VLOOKUP(E4625,REGRAS_CST!$A$2:$C$200,3,FALSE),""))</f>
        <v/>
      </c>
      <c r="L4625" s="23" t="str">
        <f t="shared" si="581"/>
        <v/>
      </c>
      <c r="M4625" s="24" t="str">
        <f t="shared" si="582"/>
        <v/>
      </c>
      <c r="N4625" s="24" t="str">
        <f t="shared" si="583"/>
        <v/>
      </c>
      <c r="O4625" s="15" t="str">
        <f t="shared" si="586"/>
        <v/>
      </c>
      <c r="P4625" s="31" t="str">
        <f t="shared" si="587"/>
        <v/>
      </c>
      <c r="Q4625" s="8" t="str">
        <f>IF(E4625="","",IFERROR(VLOOKUP(E4625,REGRAS_CST!$A$2:$D$200,4,FALSE),""))</f>
        <v/>
      </c>
      <c r="S4625" s="9">
        <f t="shared" si="584"/>
        <v>8.9999999999999993E-3</v>
      </c>
      <c r="T4625" s="9">
        <f t="shared" si="585"/>
        <v>1E-3</v>
      </c>
      <c r="U4625" s="16">
        <f>IFERROR(INDEX(BASE_CCLASSTRIB!$E:$E, MATCH(TEXT($D4625,"000000"), BASE_CCLASSTRIB!$A:$A, 0))/100, 0)</f>
        <v>0</v>
      </c>
      <c r="V4625" s="16">
        <f>IFERROR(INDEX(BASE_CCLASSTRIB!$F:$F, MATCH(TEXT($D4625,"000000"), BASE_CCLASSTRIB!$A:$A, 0))/100, 0)</f>
        <v>0</v>
      </c>
    </row>
    <row r="4626" spans="4:22" ht="15.75" thickBot="1" x14ac:dyDescent="0.3">
      <c r="D4626" s="38"/>
      <c r="E4626" s="27" t="str">
        <f t="shared" si="580"/>
        <v/>
      </c>
      <c r="F4626" s="28" t="str">
        <f>IF(E4626="","",IFERROR(VLOOKUP(E4626,REGRAS_CST!$A$2:$B$200,2,FALSE),""))</f>
        <v/>
      </c>
      <c r="H4626" s="29">
        <v>8.9999999999999993E-3</v>
      </c>
      <c r="I4626" s="29">
        <v>1E-3</v>
      </c>
      <c r="K4626" s="21" t="str">
        <f>IF(E4626="","",IFERROR(VLOOKUP(E4626,REGRAS_CST!$A$2:$C$200,3,FALSE),""))</f>
        <v/>
      </c>
      <c r="L4626" s="23" t="str">
        <f t="shared" si="581"/>
        <v/>
      </c>
      <c r="M4626" s="24" t="str">
        <f t="shared" si="582"/>
        <v/>
      </c>
      <c r="N4626" s="24" t="str">
        <f t="shared" si="583"/>
        <v/>
      </c>
      <c r="O4626" s="15" t="str">
        <f t="shared" si="586"/>
        <v/>
      </c>
      <c r="P4626" s="31" t="str">
        <f t="shared" si="587"/>
        <v/>
      </c>
      <c r="Q4626" s="8" t="str">
        <f>IF(E4626="","",IFERROR(VLOOKUP(E4626,REGRAS_CST!$A$2:$D$200,4,FALSE),""))</f>
        <v/>
      </c>
      <c r="S4626" s="9">
        <f t="shared" si="584"/>
        <v>8.9999999999999993E-3</v>
      </c>
      <c r="T4626" s="9">
        <f t="shared" si="585"/>
        <v>1E-3</v>
      </c>
      <c r="U4626" s="16">
        <f>IFERROR(INDEX(BASE_CCLASSTRIB!$E:$E, MATCH(TEXT($D4626,"000000"), BASE_CCLASSTRIB!$A:$A, 0))/100, 0)</f>
        <v>0</v>
      </c>
      <c r="V4626" s="16">
        <f>IFERROR(INDEX(BASE_CCLASSTRIB!$F:$F, MATCH(TEXT($D4626,"000000"), BASE_CCLASSTRIB!$A:$A, 0))/100, 0)</f>
        <v>0</v>
      </c>
    </row>
    <row r="4627" spans="4:22" ht="15.75" thickBot="1" x14ac:dyDescent="0.3">
      <c r="D4627" s="38"/>
      <c r="E4627" s="27" t="str">
        <f t="shared" si="580"/>
        <v/>
      </c>
      <c r="F4627" s="28" t="str">
        <f>IF(E4627="","",IFERROR(VLOOKUP(E4627,REGRAS_CST!$A$2:$B$200,2,FALSE),""))</f>
        <v/>
      </c>
      <c r="H4627" s="29">
        <v>8.9999999999999993E-3</v>
      </c>
      <c r="I4627" s="29">
        <v>1E-3</v>
      </c>
      <c r="K4627" s="21" t="str">
        <f>IF(E4627="","",IFERROR(VLOOKUP(E4627,REGRAS_CST!$A$2:$C$200,3,FALSE),""))</f>
        <v/>
      </c>
      <c r="L4627" s="23" t="str">
        <f t="shared" si="581"/>
        <v/>
      </c>
      <c r="M4627" s="24" t="str">
        <f t="shared" si="582"/>
        <v/>
      </c>
      <c r="N4627" s="24" t="str">
        <f t="shared" si="583"/>
        <v/>
      </c>
      <c r="O4627" s="15" t="str">
        <f t="shared" si="586"/>
        <v/>
      </c>
      <c r="P4627" s="31" t="str">
        <f t="shared" si="587"/>
        <v/>
      </c>
      <c r="Q4627" s="8" t="str">
        <f>IF(E4627="","",IFERROR(VLOOKUP(E4627,REGRAS_CST!$A$2:$D$200,4,FALSE),""))</f>
        <v/>
      </c>
      <c r="S4627" s="9">
        <f t="shared" si="584"/>
        <v>8.9999999999999993E-3</v>
      </c>
      <c r="T4627" s="9">
        <f t="shared" si="585"/>
        <v>1E-3</v>
      </c>
      <c r="U4627" s="16">
        <f>IFERROR(INDEX(BASE_CCLASSTRIB!$E:$E, MATCH(TEXT($D4627,"000000"), BASE_CCLASSTRIB!$A:$A, 0))/100, 0)</f>
        <v>0</v>
      </c>
      <c r="V4627" s="16">
        <f>IFERROR(INDEX(BASE_CCLASSTRIB!$F:$F, MATCH(TEXT($D4627,"000000"), BASE_CCLASSTRIB!$A:$A, 0))/100, 0)</f>
        <v>0</v>
      </c>
    </row>
    <row r="4628" spans="4:22" ht="15.75" thickBot="1" x14ac:dyDescent="0.3">
      <c r="D4628" s="38"/>
      <c r="E4628" s="27" t="str">
        <f t="shared" si="580"/>
        <v/>
      </c>
      <c r="F4628" s="28" t="str">
        <f>IF(E4628="","",IFERROR(VLOOKUP(E4628,REGRAS_CST!$A$2:$B$200,2,FALSE),""))</f>
        <v/>
      </c>
      <c r="H4628" s="29">
        <v>8.9999999999999993E-3</v>
      </c>
      <c r="I4628" s="29">
        <v>1E-3</v>
      </c>
      <c r="K4628" s="21" t="str">
        <f>IF(E4628="","",IFERROR(VLOOKUP(E4628,REGRAS_CST!$A$2:$C$200,3,FALSE),""))</f>
        <v/>
      </c>
      <c r="L4628" s="23" t="str">
        <f t="shared" si="581"/>
        <v/>
      </c>
      <c r="M4628" s="24" t="str">
        <f t="shared" si="582"/>
        <v/>
      </c>
      <c r="N4628" s="24" t="str">
        <f t="shared" si="583"/>
        <v/>
      </c>
      <c r="O4628" s="15" t="str">
        <f t="shared" si="586"/>
        <v/>
      </c>
      <c r="P4628" s="31" t="str">
        <f t="shared" si="587"/>
        <v/>
      </c>
      <c r="Q4628" s="8" t="str">
        <f>IF(E4628="","",IFERROR(VLOOKUP(E4628,REGRAS_CST!$A$2:$D$200,4,FALSE),""))</f>
        <v/>
      </c>
      <c r="S4628" s="9">
        <f t="shared" si="584"/>
        <v>8.9999999999999993E-3</v>
      </c>
      <c r="T4628" s="9">
        <f t="shared" si="585"/>
        <v>1E-3</v>
      </c>
      <c r="U4628" s="16">
        <f>IFERROR(INDEX(BASE_CCLASSTRIB!$E:$E, MATCH(TEXT($D4628,"000000"), BASE_CCLASSTRIB!$A:$A, 0))/100, 0)</f>
        <v>0</v>
      </c>
      <c r="V4628" s="16">
        <f>IFERROR(INDEX(BASE_CCLASSTRIB!$F:$F, MATCH(TEXT($D4628,"000000"), BASE_CCLASSTRIB!$A:$A, 0))/100, 0)</f>
        <v>0</v>
      </c>
    </row>
    <row r="4629" spans="4:22" ht="15.75" thickBot="1" x14ac:dyDescent="0.3">
      <c r="D4629" s="38"/>
      <c r="E4629" s="27" t="str">
        <f t="shared" si="580"/>
        <v/>
      </c>
      <c r="F4629" s="28" t="str">
        <f>IF(E4629="","",IFERROR(VLOOKUP(E4629,REGRAS_CST!$A$2:$B$200,2,FALSE),""))</f>
        <v/>
      </c>
      <c r="H4629" s="29">
        <v>8.9999999999999993E-3</v>
      </c>
      <c r="I4629" s="29">
        <v>1E-3</v>
      </c>
      <c r="K4629" s="21" t="str">
        <f>IF(E4629="","",IFERROR(VLOOKUP(E4629,REGRAS_CST!$A$2:$C$200,3,FALSE),""))</f>
        <v/>
      </c>
      <c r="L4629" s="23" t="str">
        <f t="shared" si="581"/>
        <v/>
      </c>
      <c r="M4629" s="24" t="str">
        <f t="shared" si="582"/>
        <v/>
      </c>
      <c r="N4629" s="24" t="str">
        <f t="shared" si="583"/>
        <v/>
      </c>
      <c r="O4629" s="15" t="str">
        <f t="shared" si="586"/>
        <v/>
      </c>
      <c r="P4629" s="31" t="str">
        <f t="shared" si="587"/>
        <v/>
      </c>
      <c r="Q4629" s="8" t="str">
        <f>IF(E4629="","",IFERROR(VLOOKUP(E4629,REGRAS_CST!$A$2:$D$200,4,FALSE),""))</f>
        <v/>
      </c>
      <c r="S4629" s="9">
        <f t="shared" si="584"/>
        <v>8.9999999999999993E-3</v>
      </c>
      <c r="T4629" s="9">
        <f t="shared" si="585"/>
        <v>1E-3</v>
      </c>
      <c r="U4629" s="16">
        <f>IFERROR(INDEX(BASE_CCLASSTRIB!$E:$E, MATCH(TEXT($D4629,"000000"), BASE_CCLASSTRIB!$A:$A, 0))/100, 0)</f>
        <v>0</v>
      </c>
      <c r="V4629" s="16">
        <f>IFERROR(INDEX(BASE_CCLASSTRIB!$F:$F, MATCH(TEXT($D4629,"000000"), BASE_CCLASSTRIB!$A:$A, 0))/100, 0)</f>
        <v>0</v>
      </c>
    </row>
    <row r="4630" spans="4:22" ht="15.75" thickBot="1" x14ac:dyDescent="0.3">
      <c r="D4630" s="38"/>
      <c r="E4630" s="27" t="str">
        <f t="shared" si="580"/>
        <v/>
      </c>
      <c r="F4630" s="28" t="str">
        <f>IF(E4630="","",IFERROR(VLOOKUP(E4630,REGRAS_CST!$A$2:$B$200,2,FALSE),""))</f>
        <v/>
      </c>
      <c r="H4630" s="29">
        <v>8.9999999999999993E-3</v>
      </c>
      <c r="I4630" s="29">
        <v>1E-3</v>
      </c>
      <c r="K4630" s="21" t="str">
        <f>IF(E4630="","",IFERROR(VLOOKUP(E4630,REGRAS_CST!$A$2:$C$200,3,FALSE),""))</f>
        <v/>
      </c>
      <c r="L4630" s="23" t="str">
        <f t="shared" si="581"/>
        <v/>
      </c>
      <c r="M4630" s="24" t="str">
        <f t="shared" si="582"/>
        <v/>
      </c>
      <c r="N4630" s="24" t="str">
        <f t="shared" si="583"/>
        <v/>
      </c>
      <c r="O4630" s="15" t="str">
        <f t="shared" si="586"/>
        <v/>
      </c>
      <c r="P4630" s="31" t="str">
        <f t="shared" si="587"/>
        <v/>
      </c>
      <c r="Q4630" s="8" t="str">
        <f>IF(E4630="","",IFERROR(VLOOKUP(E4630,REGRAS_CST!$A$2:$D$200,4,FALSE),""))</f>
        <v/>
      </c>
      <c r="S4630" s="9">
        <f t="shared" si="584"/>
        <v>8.9999999999999993E-3</v>
      </c>
      <c r="T4630" s="9">
        <f t="shared" si="585"/>
        <v>1E-3</v>
      </c>
      <c r="U4630" s="16">
        <f>IFERROR(INDEX(BASE_CCLASSTRIB!$E:$E, MATCH(TEXT($D4630,"000000"), BASE_CCLASSTRIB!$A:$A, 0))/100, 0)</f>
        <v>0</v>
      </c>
      <c r="V4630" s="16">
        <f>IFERROR(INDEX(BASE_CCLASSTRIB!$F:$F, MATCH(TEXT($D4630,"000000"), BASE_CCLASSTRIB!$A:$A, 0))/100, 0)</f>
        <v>0</v>
      </c>
    </row>
    <row r="4631" spans="4:22" ht="15.75" thickBot="1" x14ac:dyDescent="0.3">
      <c r="D4631" s="38"/>
      <c r="E4631" s="27" t="str">
        <f t="shared" si="580"/>
        <v/>
      </c>
      <c r="F4631" s="28" t="str">
        <f>IF(E4631="","",IFERROR(VLOOKUP(E4631,REGRAS_CST!$A$2:$B$200,2,FALSE),""))</f>
        <v/>
      </c>
      <c r="H4631" s="29">
        <v>8.9999999999999993E-3</v>
      </c>
      <c r="I4631" s="29">
        <v>1E-3</v>
      </c>
      <c r="K4631" s="21" t="str">
        <f>IF(E4631="","",IFERROR(VLOOKUP(E4631,REGRAS_CST!$A$2:$C$200,3,FALSE),""))</f>
        <v/>
      </c>
      <c r="L4631" s="23" t="str">
        <f t="shared" si="581"/>
        <v/>
      </c>
      <c r="M4631" s="24" t="str">
        <f t="shared" si="582"/>
        <v/>
      </c>
      <c r="N4631" s="24" t="str">
        <f t="shared" si="583"/>
        <v/>
      </c>
      <c r="O4631" s="15" t="str">
        <f t="shared" si="586"/>
        <v/>
      </c>
      <c r="P4631" s="31" t="str">
        <f t="shared" si="587"/>
        <v/>
      </c>
      <c r="Q4631" s="8" t="str">
        <f>IF(E4631="","",IFERROR(VLOOKUP(E4631,REGRAS_CST!$A$2:$D$200,4,FALSE),""))</f>
        <v/>
      </c>
      <c r="S4631" s="9">
        <f t="shared" si="584"/>
        <v>8.9999999999999993E-3</v>
      </c>
      <c r="T4631" s="9">
        <f t="shared" si="585"/>
        <v>1E-3</v>
      </c>
      <c r="U4631" s="16">
        <f>IFERROR(INDEX(BASE_CCLASSTRIB!$E:$E, MATCH(TEXT($D4631,"000000"), BASE_CCLASSTRIB!$A:$A, 0))/100, 0)</f>
        <v>0</v>
      </c>
      <c r="V4631" s="16">
        <f>IFERROR(INDEX(BASE_CCLASSTRIB!$F:$F, MATCH(TEXT($D4631,"000000"), BASE_CCLASSTRIB!$A:$A, 0))/100, 0)</f>
        <v>0</v>
      </c>
    </row>
    <row r="4632" spans="4:22" ht="15.75" thickBot="1" x14ac:dyDescent="0.3">
      <c r="D4632" s="38"/>
      <c r="E4632" s="27" t="str">
        <f t="shared" si="580"/>
        <v/>
      </c>
      <c r="F4632" s="28" t="str">
        <f>IF(E4632="","",IFERROR(VLOOKUP(E4632,REGRAS_CST!$A$2:$B$200,2,FALSE),""))</f>
        <v/>
      </c>
      <c r="H4632" s="29">
        <v>8.9999999999999993E-3</v>
      </c>
      <c r="I4632" s="29">
        <v>1E-3</v>
      </c>
      <c r="K4632" s="21" t="str">
        <f>IF(E4632="","",IFERROR(VLOOKUP(E4632,REGRAS_CST!$A$2:$C$200,3,FALSE),""))</f>
        <v/>
      </c>
      <c r="L4632" s="23" t="str">
        <f t="shared" si="581"/>
        <v/>
      </c>
      <c r="M4632" s="24" t="str">
        <f t="shared" si="582"/>
        <v/>
      </c>
      <c r="N4632" s="24" t="str">
        <f t="shared" si="583"/>
        <v/>
      </c>
      <c r="O4632" s="15" t="str">
        <f t="shared" si="586"/>
        <v/>
      </c>
      <c r="P4632" s="31" t="str">
        <f t="shared" si="587"/>
        <v/>
      </c>
      <c r="Q4632" s="8" t="str">
        <f>IF(E4632="","",IFERROR(VLOOKUP(E4632,REGRAS_CST!$A$2:$D$200,4,FALSE),""))</f>
        <v/>
      </c>
      <c r="S4632" s="9">
        <f t="shared" si="584"/>
        <v>8.9999999999999993E-3</v>
      </c>
      <c r="T4632" s="9">
        <f t="shared" si="585"/>
        <v>1E-3</v>
      </c>
      <c r="U4632" s="16">
        <f>IFERROR(INDEX(BASE_CCLASSTRIB!$E:$E, MATCH(TEXT($D4632,"000000"), BASE_CCLASSTRIB!$A:$A, 0))/100, 0)</f>
        <v>0</v>
      </c>
      <c r="V4632" s="16">
        <f>IFERROR(INDEX(BASE_CCLASSTRIB!$F:$F, MATCH(TEXT($D4632,"000000"), BASE_CCLASSTRIB!$A:$A, 0))/100, 0)</f>
        <v>0</v>
      </c>
    </row>
    <row r="4633" spans="4:22" ht="15.75" thickBot="1" x14ac:dyDescent="0.3">
      <c r="D4633" s="38"/>
      <c r="E4633" s="27" t="str">
        <f t="shared" si="580"/>
        <v/>
      </c>
      <c r="F4633" s="28" t="str">
        <f>IF(E4633="","",IFERROR(VLOOKUP(E4633,REGRAS_CST!$A$2:$B$200,2,FALSE),""))</f>
        <v/>
      </c>
      <c r="H4633" s="29">
        <v>8.9999999999999993E-3</v>
      </c>
      <c r="I4633" s="29">
        <v>1E-3</v>
      </c>
      <c r="K4633" s="21" t="str">
        <f>IF(E4633="","",IFERROR(VLOOKUP(E4633,REGRAS_CST!$A$2:$C$200,3,FALSE),""))</f>
        <v/>
      </c>
      <c r="L4633" s="23" t="str">
        <f t="shared" si="581"/>
        <v/>
      </c>
      <c r="M4633" s="24" t="str">
        <f t="shared" si="582"/>
        <v/>
      </c>
      <c r="N4633" s="24" t="str">
        <f t="shared" si="583"/>
        <v/>
      </c>
      <c r="O4633" s="15" t="str">
        <f t="shared" si="586"/>
        <v/>
      </c>
      <c r="P4633" s="31" t="str">
        <f t="shared" si="587"/>
        <v/>
      </c>
      <c r="Q4633" s="8" t="str">
        <f>IF(E4633="","",IFERROR(VLOOKUP(E4633,REGRAS_CST!$A$2:$D$200,4,FALSE),""))</f>
        <v/>
      </c>
      <c r="S4633" s="9">
        <f t="shared" si="584"/>
        <v>8.9999999999999993E-3</v>
      </c>
      <c r="T4633" s="9">
        <f t="shared" si="585"/>
        <v>1E-3</v>
      </c>
      <c r="U4633" s="16">
        <f>IFERROR(INDEX(BASE_CCLASSTRIB!$E:$E, MATCH(TEXT($D4633,"000000"), BASE_CCLASSTRIB!$A:$A, 0))/100, 0)</f>
        <v>0</v>
      </c>
      <c r="V4633" s="16">
        <f>IFERROR(INDEX(BASE_CCLASSTRIB!$F:$F, MATCH(TEXT($D4633,"000000"), BASE_CCLASSTRIB!$A:$A, 0))/100, 0)</f>
        <v>0</v>
      </c>
    </row>
    <row r="4634" spans="4:22" ht="15.75" thickBot="1" x14ac:dyDescent="0.3">
      <c r="D4634" s="38"/>
      <c r="E4634" s="27" t="str">
        <f t="shared" si="580"/>
        <v/>
      </c>
      <c r="F4634" s="28" t="str">
        <f>IF(E4634="","",IFERROR(VLOOKUP(E4634,REGRAS_CST!$A$2:$B$200,2,FALSE),""))</f>
        <v/>
      </c>
      <c r="H4634" s="29">
        <v>8.9999999999999993E-3</v>
      </c>
      <c r="I4634" s="29">
        <v>1E-3</v>
      </c>
      <c r="K4634" s="21" t="str">
        <f>IF(E4634="","",IFERROR(VLOOKUP(E4634,REGRAS_CST!$A$2:$C$200,3,FALSE),""))</f>
        <v/>
      </c>
      <c r="L4634" s="23" t="str">
        <f t="shared" si="581"/>
        <v/>
      </c>
      <c r="M4634" s="24" t="str">
        <f t="shared" si="582"/>
        <v/>
      </c>
      <c r="N4634" s="24" t="str">
        <f t="shared" si="583"/>
        <v/>
      </c>
      <c r="O4634" s="15" t="str">
        <f t="shared" si="586"/>
        <v/>
      </c>
      <c r="P4634" s="31" t="str">
        <f t="shared" si="587"/>
        <v/>
      </c>
      <c r="Q4634" s="8" t="str">
        <f>IF(E4634="","",IFERROR(VLOOKUP(E4634,REGRAS_CST!$A$2:$D$200,4,FALSE),""))</f>
        <v/>
      </c>
      <c r="S4634" s="9">
        <f t="shared" si="584"/>
        <v>8.9999999999999993E-3</v>
      </c>
      <c r="T4634" s="9">
        <f t="shared" si="585"/>
        <v>1E-3</v>
      </c>
      <c r="U4634" s="16">
        <f>IFERROR(INDEX(BASE_CCLASSTRIB!$E:$E, MATCH(TEXT($D4634,"000000"), BASE_CCLASSTRIB!$A:$A, 0))/100, 0)</f>
        <v>0</v>
      </c>
      <c r="V4634" s="16">
        <f>IFERROR(INDEX(BASE_CCLASSTRIB!$F:$F, MATCH(TEXT($D4634,"000000"), BASE_CCLASSTRIB!$A:$A, 0))/100, 0)</f>
        <v>0</v>
      </c>
    </row>
    <row r="4635" spans="4:22" ht="15.75" thickBot="1" x14ac:dyDescent="0.3">
      <c r="D4635" s="38"/>
      <c r="E4635" s="27" t="str">
        <f t="shared" si="580"/>
        <v/>
      </c>
      <c r="F4635" s="28" t="str">
        <f>IF(E4635="","",IFERROR(VLOOKUP(E4635,REGRAS_CST!$A$2:$B$200,2,FALSE),""))</f>
        <v/>
      </c>
      <c r="H4635" s="29">
        <v>8.9999999999999993E-3</v>
      </c>
      <c r="I4635" s="29">
        <v>1E-3</v>
      </c>
      <c r="K4635" s="21" t="str">
        <f>IF(E4635="","",IFERROR(VLOOKUP(E4635,REGRAS_CST!$A$2:$C$200,3,FALSE),""))</f>
        <v/>
      </c>
      <c r="L4635" s="23" t="str">
        <f t="shared" si="581"/>
        <v/>
      </c>
      <c r="M4635" s="24" t="str">
        <f t="shared" si="582"/>
        <v/>
      </c>
      <c r="N4635" s="24" t="str">
        <f t="shared" si="583"/>
        <v/>
      </c>
      <c r="O4635" s="15" t="str">
        <f t="shared" si="586"/>
        <v/>
      </c>
      <c r="P4635" s="31" t="str">
        <f t="shared" si="587"/>
        <v/>
      </c>
      <c r="Q4635" s="8" t="str">
        <f>IF(E4635="","",IFERROR(VLOOKUP(E4635,REGRAS_CST!$A$2:$D$200,4,FALSE),""))</f>
        <v/>
      </c>
      <c r="S4635" s="9">
        <f t="shared" si="584"/>
        <v>8.9999999999999993E-3</v>
      </c>
      <c r="T4635" s="9">
        <f t="shared" si="585"/>
        <v>1E-3</v>
      </c>
      <c r="U4635" s="16">
        <f>IFERROR(INDEX(BASE_CCLASSTRIB!$E:$E, MATCH(TEXT($D4635,"000000"), BASE_CCLASSTRIB!$A:$A, 0))/100, 0)</f>
        <v>0</v>
      </c>
      <c r="V4635" s="16">
        <f>IFERROR(INDEX(BASE_CCLASSTRIB!$F:$F, MATCH(TEXT($D4635,"000000"), BASE_CCLASSTRIB!$A:$A, 0))/100, 0)</f>
        <v>0</v>
      </c>
    </row>
    <row r="4636" spans="4:22" ht="15.75" thickBot="1" x14ac:dyDescent="0.3">
      <c r="D4636" s="38"/>
      <c r="E4636" s="27" t="str">
        <f t="shared" si="580"/>
        <v/>
      </c>
      <c r="F4636" s="28" t="str">
        <f>IF(E4636="","",IFERROR(VLOOKUP(E4636,REGRAS_CST!$A$2:$B$200,2,FALSE),""))</f>
        <v/>
      </c>
      <c r="H4636" s="29">
        <v>8.9999999999999993E-3</v>
      </c>
      <c r="I4636" s="29">
        <v>1E-3</v>
      </c>
      <c r="K4636" s="21" t="str">
        <f>IF(E4636="","",IFERROR(VLOOKUP(E4636,REGRAS_CST!$A$2:$C$200,3,FALSE),""))</f>
        <v/>
      </c>
      <c r="L4636" s="23" t="str">
        <f t="shared" si="581"/>
        <v/>
      </c>
      <c r="M4636" s="24" t="str">
        <f t="shared" si="582"/>
        <v/>
      </c>
      <c r="N4636" s="24" t="str">
        <f t="shared" si="583"/>
        <v/>
      </c>
      <c r="O4636" s="15" t="str">
        <f t="shared" si="586"/>
        <v/>
      </c>
      <c r="P4636" s="31" t="str">
        <f t="shared" si="587"/>
        <v/>
      </c>
      <c r="Q4636" s="8" t="str">
        <f>IF(E4636="","",IFERROR(VLOOKUP(E4636,REGRAS_CST!$A$2:$D$200,4,FALSE),""))</f>
        <v/>
      </c>
      <c r="S4636" s="9">
        <f t="shared" si="584"/>
        <v>8.9999999999999993E-3</v>
      </c>
      <c r="T4636" s="9">
        <f t="shared" si="585"/>
        <v>1E-3</v>
      </c>
      <c r="U4636" s="16">
        <f>IFERROR(INDEX(BASE_CCLASSTRIB!$E:$E, MATCH(TEXT($D4636,"000000"), BASE_CCLASSTRIB!$A:$A, 0))/100, 0)</f>
        <v>0</v>
      </c>
      <c r="V4636" s="16">
        <f>IFERROR(INDEX(BASE_CCLASSTRIB!$F:$F, MATCH(TEXT($D4636,"000000"), BASE_CCLASSTRIB!$A:$A, 0))/100, 0)</f>
        <v>0</v>
      </c>
    </row>
    <row r="4637" spans="4:22" ht="15.75" thickBot="1" x14ac:dyDescent="0.3">
      <c r="D4637" s="38"/>
      <c r="E4637" s="27" t="str">
        <f t="shared" si="580"/>
        <v/>
      </c>
      <c r="F4637" s="28" t="str">
        <f>IF(E4637="","",IFERROR(VLOOKUP(E4637,REGRAS_CST!$A$2:$B$200,2,FALSE),""))</f>
        <v/>
      </c>
      <c r="H4637" s="29">
        <v>8.9999999999999993E-3</v>
      </c>
      <c r="I4637" s="29">
        <v>1E-3</v>
      </c>
      <c r="K4637" s="21" t="str">
        <f>IF(E4637="","",IFERROR(VLOOKUP(E4637,REGRAS_CST!$A$2:$C$200,3,FALSE),""))</f>
        <v/>
      </c>
      <c r="L4637" s="23" t="str">
        <f t="shared" si="581"/>
        <v/>
      </c>
      <c r="M4637" s="24" t="str">
        <f t="shared" si="582"/>
        <v/>
      </c>
      <c r="N4637" s="24" t="str">
        <f t="shared" si="583"/>
        <v/>
      </c>
      <c r="O4637" s="15" t="str">
        <f t="shared" si="586"/>
        <v/>
      </c>
      <c r="P4637" s="31" t="str">
        <f t="shared" si="587"/>
        <v/>
      </c>
      <c r="Q4637" s="8" t="str">
        <f>IF(E4637="","",IFERROR(VLOOKUP(E4637,REGRAS_CST!$A$2:$D$200,4,FALSE),""))</f>
        <v/>
      </c>
      <c r="S4637" s="9">
        <f t="shared" si="584"/>
        <v>8.9999999999999993E-3</v>
      </c>
      <c r="T4637" s="9">
        <f t="shared" si="585"/>
        <v>1E-3</v>
      </c>
      <c r="U4637" s="16">
        <f>IFERROR(INDEX(BASE_CCLASSTRIB!$E:$E, MATCH(TEXT($D4637,"000000"), BASE_CCLASSTRIB!$A:$A, 0))/100, 0)</f>
        <v>0</v>
      </c>
      <c r="V4637" s="16">
        <f>IFERROR(INDEX(BASE_CCLASSTRIB!$F:$F, MATCH(TEXT($D4637,"000000"), BASE_CCLASSTRIB!$A:$A, 0))/100, 0)</f>
        <v>0</v>
      </c>
    </row>
    <row r="4638" spans="4:22" ht="15.75" thickBot="1" x14ac:dyDescent="0.3">
      <c r="D4638" s="38"/>
      <c r="E4638" s="27" t="str">
        <f t="shared" si="580"/>
        <v/>
      </c>
      <c r="F4638" s="28" t="str">
        <f>IF(E4638="","",IFERROR(VLOOKUP(E4638,REGRAS_CST!$A$2:$B$200,2,FALSE),""))</f>
        <v/>
      </c>
      <c r="H4638" s="29">
        <v>8.9999999999999993E-3</v>
      </c>
      <c r="I4638" s="29">
        <v>1E-3</v>
      </c>
      <c r="K4638" s="21" t="str">
        <f>IF(E4638="","",IFERROR(VLOOKUP(E4638,REGRAS_CST!$A$2:$C$200,3,FALSE),""))</f>
        <v/>
      </c>
      <c r="L4638" s="23" t="str">
        <f t="shared" si="581"/>
        <v/>
      </c>
      <c r="M4638" s="24" t="str">
        <f t="shared" si="582"/>
        <v/>
      </c>
      <c r="N4638" s="24" t="str">
        <f t="shared" si="583"/>
        <v/>
      </c>
      <c r="O4638" s="15" t="str">
        <f t="shared" si="586"/>
        <v/>
      </c>
      <c r="P4638" s="31" t="str">
        <f t="shared" si="587"/>
        <v/>
      </c>
      <c r="Q4638" s="8" t="str">
        <f>IF(E4638="","",IFERROR(VLOOKUP(E4638,REGRAS_CST!$A$2:$D$200,4,FALSE),""))</f>
        <v/>
      </c>
      <c r="S4638" s="9">
        <f t="shared" si="584"/>
        <v>8.9999999999999993E-3</v>
      </c>
      <c r="T4638" s="9">
        <f t="shared" si="585"/>
        <v>1E-3</v>
      </c>
      <c r="U4638" s="16">
        <f>IFERROR(INDEX(BASE_CCLASSTRIB!$E:$E, MATCH(TEXT($D4638,"000000"), BASE_CCLASSTRIB!$A:$A, 0))/100, 0)</f>
        <v>0</v>
      </c>
      <c r="V4638" s="16">
        <f>IFERROR(INDEX(BASE_CCLASSTRIB!$F:$F, MATCH(TEXT($D4638,"000000"), BASE_CCLASSTRIB!$A:$A, 0))/100, 0)</f>
        <v>0</v>
      </c>
    </row>
    <row r="4639" spans="4:22" ht="15.75" thickBot="1" x14ac:dyDescent="0.3">
      <c r="D4639" s="38"/>
      <c r="E4639" s="27" t="str">
        <f t="shared" si="580"/>
        <v/>
      </c>
      <c r="F4639" s="28" t="str">
        <f>IF(E4639="","",IFERROR(VLOOKUP(E4639,REGRAS_CST!$A$2:$B$200,2,FALSE),""))</f>
        <v/>
      </c>
      <c r="H4639" s="29">
        <v>8.9999999999999993E-3</v>
      </c>
      <c r="I4639" s="29">
        <v>1E-3</v>
      </c>
      <c r="K4639" s="21" t="str">
        <f>IF(E4639="","",IFERROR(VLOOKUP(E4639,REGRAS_CST!$A$2:$C$200,3,FALSE),""))</f>
        <v/>
      </c>
      <c r="L4639" s="23" t="str">
        <f t="shared" si="581"/>
        <v/>
      </c>
      <c r="M4639" s="24" t="str">
        <f t="shared" si="582"/>
        <v/>
      </c>
      <c r="N4639" s="24" t="str">
        <f t="shared" si="583"/>
        <v/>
      </c>
      <c r="O4639" s="15" t="str">
        <f t="shared" si="586"/>
        <v/>
      </c>
      <c r="P4639" s="31" t="str">
        <f t="shared" si="587"/>
        <v/>
      </c>
      <c r="Q4639" s="8" t="str">
        <f>IF(E4639="","",IFERROR(VLOOKUP(E4639,REGRAS_CST!$A$2:$D$200,4,FALSE),""))</f>
        <v/>
      </c>
      <c r="S4639" s="9">
        <f t="shared" si="584"/>
        <v>8.9999999999999993E-3</v>
      </c>
      <c r="T4639" s="9">
        <f t="shared" si="585"/>
        <v>1E-3</v>
      </c>
      <c r="U4639" s="16">
        <f>IFERROR(INDEX(BASE_CCLASSTRIB!$E:$E, MATCH(TEXT($D4639,"000000"), BASE_CCLASSTRIB!$A:$A, 0))/100, 0)</f>
        <v>0</v>
      </c>
      <c r="V4639" s="16">
        <f>IFERROR(INDEX(BASE_CCLASSTRIB!$F:$F, MATCH(TEXT($D4639,"000000"), BASE_CCLASSTRIB!$A:$A, 0))/100, 0)</f>
        <v>0</v>
      </c>
    </row>
    <row r="4640" spans="4:22" ht="15.75" thickBot="1" x14ac:dyDescent="0.3">
      <c r="D4640" s="38"/>
      <c r="E4640" s="27" t="str">
        <f t="shared" si="580"/>
        <v/>
      </c>
      <c r="F4640" s="28" t="str">
        <f>IF(E4640="","",IFERROR(VLOOKUP(E4640,REGRAS_CST!$A$2:$B$200,2,FALSE),""))</f>
        <v/>
      </c>
      <c r="H4640" s="29">
        <v>8.9999999999999993E-3</v>
      </c>
      <c r="I4640" s="29">
        <v>1E-3</v>
      </c>
      <c r="K4640" s="21" t="str">
        <f>IF(E4640="","",IFERROR(VLOOKUP(E4640,REGRAS_CST!$A$2:$C$200,3,FALSE),""))</f>
        <v/>
      </c>
      <c r="L4640" s="23" t="str">
        <f t="shared" si="581"/>
        <v/>
      </c>
      <c r="M4640" s="24" t="str">
        <f t="shared" si="582"/>
        <v/>
      </c>
      <c r="N4640" s="24" t="str">
        <f t="shared" si="583"/>
        <v/>
      </c>
      <c r="O4640" s="15" t="str">
        <f t="shared" si="586"/>
        <v/>
      </c>
      <c r="P4640" s="31" t="str">
        <f t="shared" si="587"/>
        <v/>
      </c>
      <c r="Q4640" s="8" t="str">
        <f>IF(E4640="","",IFERROR(VLOOKUP(E4640,REGRAS_CST!$A$2:$D$200,4,FALSE),""))</f>
        <v/>
      </c>
      <c r="S4640" s="9">
        <f t="shared" si="584"/>
        <v>8.9999999999999993E-3</v>
      </c>
      <c r="T4640" s="9">
        <f t="shared" si="585"/>
        <v>1E-3</v>
      </c>
      <c r="U4640" s="16">
        <f>IFERROR(INDEX(BASE_CCLASSTRIB!$E:$E, MATCH(TEXT($D4640,"000000"), BASE_CCLASSTRIB!$A:$A, 0))/100, 0)</f>
        <v>0</v>
      </c>
      <c r="V4640" s="16">
        <f>IFERROR(INDEX(BASE_CCLASSTRIB!$F:$F, MATCH(TEXT($D4640,"000000"), BASE_CCLASSTRIB!$A:$A, 0))/100, 0)</f>
        <v>0</v>
      </c>
    </row>
    <row r="4641" spans="4:22" ht="15.75" thickBot="1" x14ac:dyDescent="0.3">
      <c r="D4641" s="38"/>
      <c r="E4641" s="27" t="str">
        <f t="shared" si="580"/>
        <v/>
      </c>
      <c r="F4641" s="28" t="str">
        <f>IF(E4641="","",IFERROR(VLOOKUP(E4641,REGRAS_CST!$A$2:$B$200,2,FALSE),""))</f>
        <v/>
      </c>
      <c r="H4641" s="29">
        <v>8.9999999999999993E-3</v>
      </c>
      <c r="I4641" s="29">
        <v>1E-3</v>
      </c>
      <c r="K4641" s="21" t="str">
        <f>IF(E4641="","",IFERROR(VLOOKUP(E4641,REGRAS_CST!$A$2:$C$200,3,FALSE),""))</f>
        <v/>
      </c>
      <c r="L4641" s="23" t="str">
        <f t="shared" si="581"/>
        <v/>
      </c>
      <c r="M4641" s="24" t="str">
        <f t="shared" si="582"/>
        <v/>
      </c>
      <c r="N4641" s="24" t="str">
        <f t="shared" si="583"/>
        <v/>
      </c>
      <c r="O4641" s="15" t="str">
        <f t="shared" si="586"/>
        <v/>
      </c>
      <c r="P4641" s="31" t="str">
        <f t="shared" si="587"/>
        <v/>
      </c>
      <c r="Q4641" s="8" t="str">
        <f>IF(E4641="","",IFERROR(VLOOKUP(E4641,REGRAS_CST!$A$2:$D$200,4,FALSE),""))</f>
        <v/>
      </c>
      <c r="S4641" s="9">
        <f t="shared" si="584"/>
        <v>8.9999999999999993E-3</v>
      </c>
      <c r="T4641" s="9">
        <f t="shared" si="585"/>
        <v>1E-3</v>
      </c>
      <c r="U4641" s="16">
        <f>IFERROR(INDEX(BASE_CCLASSTRIB!$E:$E, MATCH(TEXT($D4641,"000000"), BASE_CCLASSTRIB!$A:$A, 0))/100, 0)</f>
        <v>0</v>
      </c>
      <c r="V4641" s="16">
        <f>IFERROR(INDEX(BASE_CCLASSTRIB!$F:$F, MATCH(TEXT($D4641,"000000"), BASE_CCLASSTRIB!$A:$A, 0))/100, 0)</f>
        <v>0</v>
      </c>
    </row>
    <row r="4642" spans="4:22" ht="15.75" thickBot="1" x14ac:dyDescent="0.3">
      <c r="D4642" s="38"/>
      <c r="E4642" s="27" t="str">
        <f t="shared" si="580"/>
        <v/>
      </c>
      <c r="F4642" s="28" t="str">
        <f>IF(E4642="","",IFERROR(VLOOKUP(E4642,REGRAS_CST!$A$2:$B$200,2,FALSE),""))</f>
        <v/>
      </c>
      <c r="H4642" s="29">
        <v>8.9999999999999993E-3</v>
      </c>
      <c r="I4642" s="29">
        <v>1E-3</v>
      </c>
      <c r="K4642" s="21" t="str">
        <f>IF(E4642="","",IFERROR(VLOOKUP(E4642,REGRAS_CST!$A$2:$C$200,3,FALSE),""))</f>
        <v/>
      </c>
      <c r="L4642" s="23" t="str">
        <f t="shared" si="581"/>
        <v/>
      </c>
      <c r="M4642" s="24" t="str">
        <f t="shared" si="582"/>
        <v/>
      </c>
      <c r="N4642" s="24" t="str">
        <f t="shared" si="583"/>
        <v/>
      </c>
      <c r="O4642" s="15" t="str">
        <f t="shared" si="586"/>
        <v/>
      </c>
      <c r="P4642" s="31" t="str">
        <f t="shared" si="587"/>
        <v/>
      </c>
      <c r="Q4642" s="8" t="str">
        <f>IF(E4642="","",IFERROR(VLOOKUP(E4642,REGRAS_CST!$A$2:$D$200,4,FALSE),""))</f>
        <v/>
      </c>
      <c r="S4642" s="9">
        <f t="shared" si="584"/>
        <v>8.9999999999999993E-3</v>
      </c>
      <c r="T4642" s="9">
        <f t="shared" si="585"/>
        <v>1E-3</v>
      </c>
      <c r="U4642" s="16">
        <f>IFERROR(INDEX(BASE_CCLASSTRIB!$E:$E, MATCH(TEXT($D4642,"000000"), BASE_CCLASSTRIB!$A:$A, 0))/100, 0)</f>
        <v>0</v>
      </c>
      <c r="V4642" s="16">
        <f>IFERROR(INDEX(BASE_CCLASSTRIB!$F:$F, MATCH(TEXT($D4642,"000000"), BASE_CCLASSTRIB!$A:$A, 0))/100, 0)</f>
        <v>0</v>
      </c>
    </row>
    <row r="4643" spans="4:22" ht="15.75" thickBot="1" x14ac:dyDescent="0.3">
      <c r="D4643" s="38"/>
      <c r="E4643" s="27" t="str">
        <f t="shared" si="580"/>
        <v/>
      </c>
      <c r="F4643" s="28" t="str">
        <f>IF(E4643="","",IFERROR(VLOOKUP(E4643,REGRAS_CST!$A$2:$B$200,2,FALSE),""))</f>
        <v/>
      </c>
      <c r="H4643" s="29">
        <v>8.9999999999999993E-3</v>
      </c>
      <c r="I4643" s="29">
        <v>1E-3</v>
      </c>
      <c r="K4643" s="21" t="str">
        <f>IF(E4643="","",IFERROR(VLOOKUP(E4643,REGRAS_CST!$A$2:$C$200,3,FALSE),""))</f>
        <v/>
      </c>
      <c r="L4643" s="23" t="str">
        <f t="shared" si="581"/>
        <v/>
      </c>
      <c r="M4643" s="24" t="str">
        <f t="shared" si="582"/>
        <v/>
      </c>
      <c r="N4643" s="24" t="str">
        <f t="shared" si="583"/>
        <v/>
      </c>
      <c r="O4643" s="15" t="str">
        <f t="shared" si="586"/>
        <v/>
      </c>
      <c r="P4643" s="31" t="str">
        <f t="shared" si="587"/>
        <v/>
      </c>
      <c r="Q4643" s="8" t="str">
        <f>IF(E4643="","",IFERROR(VLOOKUP(E4643,REGRAS_CST!$A$2:$D$200,4,FALSE),""))</f>
        <v/>
      </c>
      <c r="S4643" s="9">
        <f t="shared" si="584"/>
        <v>8.9999999999999993E-3</v>
      </c>
      <c r="T4643" s="9">
        <f t="shared" si="585"/>
        <v>1E-3</v>
      </c>
      <c r="U4643" s="16">
        <f>IFERROR(INDEX(BASE_CCLASSTRIB!$E:$E, MATCH(TEXT($D4643,"000000"), BASE_CCLASSTRIB!$A:$A, 0))/100, 0)</f>
        <v>0</v>
      </c>
      <c r="V4643" s="16">
        <f>IFERROR(INDEX(BASE_CCLASSTRIB!$F:$F, MATCH(TEXT($D4643,"000000"), BASE_CCLASSTRIB!$A:$A, 0))/100, 0)</f>
        <v>0</v>
      </c>
    </row>
    <row r="4644" spans="4:22" ht="15.75" thickBot="1" x14ac:dyDescent="0.3">
      <c r="D4644" s="38"/>
      <c r="E4644" s="27" t="str">
        <f t="shared" si="580"/>
        <v/>
      </c>
      <c r="F4644" s="28" t="str">
        <f>IF(E4644="","",IFERROR(VLOOKUP(E4644,REGRAS_CST!$A$2:$B$200,2,FALSE),""))</f>
        <v/>
      </c>
      <c r="H4644" s="29">
        <v>8.9999999999999993E-3</v>
      </c>
      <c r="I4644" s="29">
        <v>1E-3</v>
      </c>
      <c r="K4644" s="21" t="str">
        <f>IF(E4644="","",IFERROR(VLOOKUP(E4644,REGRAS_CST!$A$2:$C$200,3,FALSE),""))</f>
        <v/>
      </c>
      <c r="L4644" s="23" t="str">
        <f t="shared" si="581"/>
        <v/>
      </c>
      <c r="M4644" s="24" t="str">
        <f t="shared" si="582"/>
        <v/>
      </c>
      <c r="N4644" s="24" t="str">
        <f t="shared" si="583"/>
        <v/>
      </c>
      <c r="O4644" s="15" t="str">
        <f t="shared" si="586"/>
        <v/>
      </c>
      <c r="P4644" s="31" t="str">
        <f t="shared" si="587"/>
        <v/>
      </c>
      <c r="Q4644" s="8" t="str">
        <f>IF(E4644="","",IFERROR(VLOOKUP(E4644,REGRAS_CST!$A$2:$D$200,4,FALSE),""))</f>
        <v/>
      </c>
      <c r="S4644" s="9">
        <f t="shared" si="584"/>
        <v>8.9999999999999993E-3</v>
      </c>
      <c r="T4644" s="9">
        <f t="shared" si="585"/>
        <v>1E-3</v>
      </c>
      <c r="U4644" s="16">
        <f>IFERROR(INDEX(BASE_CCLASSTRIB!$E:$E, MATCH(TEXT($D4644,"000000"), BASE_CCLASSTRIB!$A:$A, 0))/100, 0)</f>
        <v>0</v>
      </c>
      <c r="V4644" s="16">
        <f>IFERROR(INDEX(BASE_CCLASSTRIB!$F:$F, MATCH(TEXT($D4644,"000000"), BASE_CCLASSTRIB!$A:$A, 0))/100, 0)</f>
        <v>0</v>
      </c>
    </row>
    <row r="4645" spans="4:22" ht="15.75" thickBot="1" x14ac:dyDescent="0.3">
      <c r="D4645" s="38"/>
      <c r="E4645" s="27" t="str">
        <f t="shared" si="580"/>
        <v/>
      </c>
      <c r="F4645" s="28" t="str">
        <f>IF(E4645="","",IFERROR(VLOOKUP(E4645,REGRAS_CST!$A$2:$B$200,2,FALSE),""))</f>
        <v/>
      </c>
      <c r="H4645" s="29">
        <v>8.9999999999999993E-3</v>
      </c>
      <c r="I4645" s="29">
        <v>1E-3</v>
      </c>
      <c r="K4645" s="21" t="str">
        <f>IF(E4645="","",IFERROR(VLOOKUP(E4645,REGRAS_CST!$A$2:$C$200,3,FALSE),""))</f>
        <v/>
      </c>
      <c r="L4645" s="23" t="str">
        <f t="shared" si="581"/>
        <v/>
      </c>
      <c r="M4645" s="24" t="str">
        <f t="shared" si="582"/>
        <v/>
      </c>
      <c r="N4645" s="24" t="str">
        <f t="shared" si="583"/>
        <v/>
      </c>
      <c r="O4645" s="15" t="str">
        <f t="shared" si="586"/>
        <v/>
      </c>
      <c r="P4645" s="31" t="str">
        <f t="shared" si="587"/>
        <v/>
      </c>
      <c r="Q4645" s="8" t="str">
        <f>IF(E4645="","",IFERROR(VLOOKUP(E4645,REGRAS_CST!$A$2:$D$200,4,FALSE),""))</f>
        <v/>
      </c>
      <c r="S4645" s="9">
        <f t="shared" si="584"/>
        <v>8.9999999999999993E-3</v>
      </c>
      <c r="T4645" s="9">
        <f t="shared" si="585"/>
        <v>1E-3</v>
      </c>
      <c r="U4645" s="16">
        <f>IFERROR(INDEX(BASE_CCLASSTRIB!$E:$E, MATCH(TEXT($D4645,"000000"), BASE_CCLASSTRIB!$A:$A, 0))/100, 0)</f>
        <v>0</v>
      </c>
      <c r="V4645" s="16">
        <f>IFERROR(INDEX(BASE_CCLASSTRIB!$F:$F, MATCH(TEXT($D4645,"000000"), BASE_CCLASSTRIB!$A:$A, 0))/100, 0)</f>
        <v>0</v>
      </c>
    </row>
    <row r="4646" spans="4:22" ht="15.75" thickBot="1" x14ac:dyDescent="0.3">
      <c r="D4646" s="38"/>
      <c r="E4646" s="27" t="str">
        <f t="shared" si="580"/>
        <v/>
      </c>
      <c r="F4646" s="28" t="str">
        <f>IF(E4646="","",IFERROR(VLOOKUP(E4646,REGRAS_CST!$A$2:$B$200,2,FALSE),""))</f>
        <v/>
      </c>
      <c r="H4646" s="29">
        <v>8.9999999999999993E-3</v>
      </c>
      <c r="I4646" s="29">
        <v>1E-3</v>
      </c>
      <c r="K4646" s="21" t="str">
        <f>IF(E4646="","",IFERROR(VLOOKUP(E4646,REGRAS_CST!$A$2:$C$200,3,FALSE),""))</f>
        <v/>
      </c>
      <c r="L4646" s="23" t="str">
        <f t="shared" si="581"/>
        <v/>
      </c>
      <c r="M4646" s="24" t="str">
        <f t="shared" si="582"/>
        <v/>
      </c>
      <c r="N4646" s="24" t="str">
        <f t="shared" si="583"/>
        <v/>
      </c>
      <c r="O4646" s="15" t="str">
        <f t="shared" si="586"/>
        <v/>
      </c>
      <c r="P4646" s="31" t="str">
        <f t="shared" si="587"/>
        <v/>
      </c>
      <c r="Q4646" s="8" t="str">
        <f>IF(E4646="","",IFERROR(VLOOKUP(E4646,REGRAS_CST!$A$2:$D$200,4,FALSE),""))</f>
        <v/>
      </c>
      <c r="S4646" s="9">
        <f t="shared" si="584"/>
        <v>8.9999999999999993E-3</v>
      </c>
      <c r="T4646" s="9">
        <f t="shared" si="585"/>
        <v>1E-3</v>
      </c>
      <c r="U4646" s="16">
        <f>IFERROR(INDEX(BASE_CCLASSTRIB!$E:$E, MATCH(TEXT($D4646,"000000"), BASE_CCLASSTRIB!$A:$A, 0))/100, 0)</f>
        <v>0</v>
      </c>
      <c r="V4646" s="16">
        <f>IFERROR(INDEX(BASE_CCLASSTRIB!$F:$F, MATCH(TEXT($D4646,"000000"), BASE_CCLASSTRIB!$A:$A, 0))/100, 0)</f>
        <v>0</v>
      </c>
    </row>
    <row r="4647" spans="4:22" ht="15.75" thickBot="1" x14ac:dyDescent="0.3">
      <c r="D4647" s="38"/>
      <c r="E4647" s="27" t="str">
        <f t="shared" si="580"/>
        <v/>
      </c>
      <c r="F4647" s="28" t="str">
        <f>IF(E4647="","",IFERROR(VLOOKUP(E4647,REGRAS_CST!$A$2:$B$200,2,FALSE),""))</f>
        <v/>
      </c>
      <c r="H4647" s="29">
        <v>8.9999999999999993E-3</v>
      </c>
      <c r="I4647" s="29">
        <v>1E-3</v>
      </c>
      <c r="K4647" s="21" t="str">
        <f>IF(E4647="","",IFERROR(VLOOKUP(E4647,REGRAS_CST!$A$2:$C$200,3,FALSE),""))</f>
        <v/>
      </c>
      <c r="L4647" s="23" t="str">
        <f t="shared" si="581"/>
        <v/>
      </c>
      <c r="M4647" s="24" t="str">
        <f t="shared" si="582"/>
        <v/>
      </c>
      <c r="N4647" s="24" t="str">
        <f t="shared" si="583"/>
        <v/>
      </c>
      <c r="O4647" s="15" t="str">
        <f t="shared" si="586"/>
        <v/>
      </c>
      <c r="P4647" s="31" t="str">
        <f t="shared" si="587"/>
        <v/>
      </c>
      <c r="Q4647" s="8" t="str">
        <f>IF(E4647="","",IFERROR(VLOOKUP(E4647,REGRAS_CST!$A$2:$D$200,4,FALSE),""))</f>
        <v/>
      </c>
      <c r="S4647" s="9">
        <f t="shared" si="584"/>
        <v>8.9999999999999993E-3</v>
      </c>
      <c r="T4647" s="9">
        <f t="shared" si="585"/>
        <v>1E-3</v>
      </c>
      <c r="U4647" s="16">
        <f>IFERROR(INDEX(BASE_CCLASSTRIB!$E:$E, MATCH(TEXT($D4647,"000000"), BASE_CCLASSTRIB!$A:$A, 0))/100, 0)</f>
        <v>0</v>
      </c>
      <c r="V4647" s="16">
        <f>IFERROR(INDEX(BASE_CCLASSTRIB!$F:$F, MATCH(TEXT($D4647,"000000"), BASE_CCLASSTRIB!$A:$A, 0))/100, 0)</f>
        <v>0</v>
      </c>
    </row>
    <row r="4648" spans="4:22" ht="15.75" thickBot="1" x14ac:dyDescent="0.3">
      <c r="D4648" s="38"/>
      <c r="E4648" s="27" t="str">
        <f t="shared" si="580"/>
        <v/>
      </c>
      <c r="F4648" s="28" t="str">
        <f>IF(E4648="","",IFERROR(VLOOKUP(E4648,REGRAS_CST!$A$2:$B$200,2,FALSE),""))</f>
        <v/>
      </c>
      <c r="H4648" s="29">
        <v>8.9999999999999993E-3</v>
      </c>
      <c r="I4648" s="29">
        <v>1E-3</v>
      </c>
      <c r="K4648" s="21" t="str">
        <f>IF(E4648="","",IFERROR(VLOOKUP(E4648,REGRAS_CST!$A$2:$C$200,3,FALSE),""))</f>
        <v/>
      </c>
      <c r="L4648" s="23" t="str">
        <f t="shared" si="581"/>
        <v/>
      </c>
      <c r="M4648" s="24" t="str">
        <f t="shared" si="582"/>
        <v/>
      </c>
      <c r="N4648" s="24" t="str">
        <f t="shared" si="583"/>
        <v/>
      </c>
      <c r="O4648" s="15" t="str">
        <f t="shared" si="586"/>
        <v/>
      </c>
      <c r="P4648" s="31" t="str">
        <f t="shared" si="587"/>
        <v/>
      </c>
      <c r="Q4648" s="8" t="str">
        <f>IF(E4648="","",IFERROR(VLOOKUP(E4648,REGRAS_CST!$A$2:$D$200,4,FALSE),""))</f>
        <v/>
      </c>
      <c r="S4648" s="9">
        <f t="shared" si="584"/>
        <v>8.9999999999999993E-3</v>
      </c>
      <c r="T4648" s="9">
        <f t="shared" si="585"/>
        <v>1E-3</v>
      </c>
      <c r="U4648" s="16">
        <f>IFERROR(INDEX(BASE_CCLASSTRIB!$E:$E, MATCH(TEXT($D4648,"000000"), BASE_CCLASSTRIB!$A:$A, 0))/100, 0)</f>
        <v>0</v>
      </c>
      <c r="V4648" s="16">
        <f>IFERROR(INDEX(BASE_CCLASSTRIB!$F:$F, MATCH(TEXT($D4648,"000000"), BASE_CCLASSTRIB!$A:$A, 0))/100, 0)</f>
        <v>0</v>
      </c>
    </row>
    <row r="4649" spans="4:22" ht="15.75" thickBot="1" x14ac:dyDescent="0.3">
      <c r="D4649" s="38"/>
      <c r="E4649" s="27" t="str">
        <f t="shared" si="580"/>
        <v/>
      </c>
      <c r="F4649" s="28" t="str">
        <f>IF(E4649="","",IFERROR(VLOOKUP(E4649,REGRAS_CST!$A$2:$B$200,2,FALSE),""))</f>
        <v/>
      </c>
      <c r="H4649" s="29">
        <v>8.9999999999999993E-3</v>
      </c>
      <c r="I4649" s="29">
        <v>1E-3</v>
      </c>
      <c r="K4649" s="21" t="str">
        <f>IF(E4649="","",IFERROR(VLOOKUP(E4649,REGRAS_CST!$A$2:$C$200,3,FALSE),""))</f>
        <v/>
      </c>
      <c r="L4649" s="23" t="str">
        <f t="shared" si="581"/>
        <v/>
      </c>
      <c r="M4649" s="24" t="str">
        <f t="shared" si="582"/>
        <v/>
      </c>
      <c r="N4649" s="24" t="str">
        <f t="shared" si="583"/>
        <v/>
      </c>
      <c r="O4649" s="15" t="str">
        <f t="shared" si="586"/>
        <v/>
      </c>
      <c r="P4649" s="31" t="str">
        <f t="shared" si="587"/>
        <v/>
      </c>
      <c r="Q4649" s="8" t="str">
        <f>IF(E4649="","",IFERROR(VLOOKUP(E4649,REGRAS_CST!$A$2:$D$200,4,FALSE),""))</f>
        <v/>
      </c>
      <c r="S4649" s="9">
        <f t="shared" si="584"/>
        <v>8.9999999999999993E-3</v>
      </c>
      <c r="T4649" s="9">
        <f t="shared" si="585"/>
        <v>1E-3</v>
      </c>
      <c r="U4649" s="16">
        <f>IFERROR(INDEX(BASE_CCLASSTRIB!$E:$E, MATCH(TEXT($D4649,"000000"), BASE_CCLASSTRIB!$A:$A, 0))/100, 0)</f>
        <v>0</v>
      </c>
      <c r="V4649" s="16">
        <f>IFERROR(INDEX(BASE_CCLASSTRIB!$F:$F, MATCH(TEXT($D4649,"000000"), BASE_CCLASSTRIB!$A:$A, 0))/100, 0)</f>
        <v>0</v>
      </c>
    </row>
    <row r="4650" spans="4:22" ht="15.75" thickBot="1" x14ac:dyDescent="0.3">
      <c r="D4650" s="38"/>
      <c r="E4650" s="27" t="str">
        <f t="shared" si="580"/>
        <v/>
      </c>
      <c r="F4650" s="28" t="str">
        <f>IF(E4650="","",IFERROR(VLOOKUP(E4650,REGRAS_CST!$A$2:$B$200,2,FALSE),""))</f>
        <v/>
      </c>
      <c r="H4650" s="29">
        <v>8.9999999999999993E-3</v>
      </c>
      <c r="I4650" s="29">
        <v>1E-3</v>
      </c>
      <c r="K4650" s="21" t="str">
        <f>IF(E4650="","",IFERROR(VLOOKUP(E4650,REGRAS_CST!$A$2:$C$200,3,FALSE),""))</f>
        <v/>
      </c>
      <c r="L4650" s="23" t="str">
        <f t="shared" si="581"/>
        <v/>
      </c>
      <c r="M4650" s="24" t="str">
        <f t="shared" si="582"/>
        <v/>
      </c>
      <c r="N4650" s="24" t="str">
        <f t="shared" si="583"/>
        <v/>
      </c>
      <c r="O4650" s="15" t="str">
        <f t="shared" si="586"/>
        <v/>
      </c>
      <c r="P4650" s="31" t="str">
        <f t="shared" si="587"/>
        <v/>
      </c>
      <c r="Q4650" s="8" t="str">
        <f>IF(E4650="","",IFERROR(VLOOKUP(E4650,REGRAS_CST!$A$2:$D$200,4,FALSE),""))</f>
        <v/>
      </c>
      <c r="S4650" s="9">
        <f t="shared" si="584"/>
        <v>8.9999999999999993E-3</v>
      </c>
      <c r="T4650" s="9">
        <f t="shared" si="585"/>
        <v>1E-3</v>
      </c>
      <c r="U4650" s="16">
        <f>IFERROR(INDEX(BASE_CCLASSTRIB!$E:$E, MATCH(TEXT($D4650,"000000"), BASE_CCLASSTRIB!$A:$A, 0))/100, 0)</f>
        <v>0</v>
      </c>
      <c r="V4650" s="16">
        <f>IFERROR(INDEX(BASE_CCLASSTRIB!$F:$F, MATCH(TEXT($D4650,"000000"), BASE_CCLASSTRIB!$A:$A, 0))/100, 0)</f>
        <v>0</v>
      </c>
    </row>
    <row r="4651" spans="4:22" ht="15.75" thickBot="1" x14ac:dyDescent="0.3">
      <c r="D4651" s="38"/>
      <c r="E4651" s="27" t="str">
        <f t="shared" si="580"/>
        <v/>
      </c>
      <c r="F4651" s="28" t="str">
        <f>IF(E4651="","",IFERROR(VLOOKUP(E4651,REGRAS_CST!$A$2:$B$200,2,FALSE),""))</f>
        <v/>
      </c>
      <c r="H4651" s="29">
        <v>8.9999999999999993E-3</v>
      </c>
      <c r="I4651" s="29">
        <v>1E-3</v>
      </c>
      <c r="K4651" s="21" t="str">
        <f>IF(E4651="","",IFERROR(VLOOKUP(E4651,REGRAS_CST!$A$2:$C$200,3,FALSE),""))</f>
        <v/>
      </c>
      <c r="L4651" s="23" t="str">
        <f t="shared" si="581"/>
        <v/>
      </c>
      <c r="M4651" s="24" t="str">
        <f t="shared" si="582"/>
        <v/>
      </c>
      <c r="N4651" s="24" t="str">
        <f t="shared" si="583"/>
        <v/>
      </c>
      <c r="O4651" s="15" t="str">
        <f t="shared" si="586"/>
        <v/>
      </c>
      <c r="P4651" s="31" t="str">
        <f t="shared" si="587"/>
        <v/>
      </c>
      <c r="Q4651" s="8" t="str">
        <f>IF(E4651="","",IFERROR(VLOOKUP(E4651,REGRAS_CST!$A$2:$D$200,4,FALSE),""))</f>
        <v/>
      </c>
      <c r="S4651" s="9">
        <f t="shared" si="584"/>
        <v>8.9999999999999993E-3</v>
      </c>
      <c r="T4651" s="9">
        <f t="shared" si="585"/>
        <v>1E-3</v>
      </c>
      <c r="U4651" s="16">
        <f>IFERROR(INDEX(BASE_CCLASSTRIB!$E:$E, MATCH(TEXT($D4651,"000000"), BASE_CCLASSTRIB!$A:$A, 0))/100, 0)</f>
        <v>0</v>
      </c>
      <c r="V4651" s="16">
        <f>IFERROR(INDEX(BASE_CCLASSTRIB!$F:$F, MATCH(TEXT($D4651,"000000"), BASE_CCLASSTRIB!$A:$A, 0))/100, 0)</f>
        <v>0</v>
      </c>
    </row>
    <row r="4652" spans="4:22" ht="15.75" thickBot="1" x14ac:dyDescent="0.3">
      <c r="D4652" s="38"/>
      <c r="E4652" s="27" t="str">
        <f t="shared" si="580"/>
        <v/>
      </c>
      <c r="F4652" s="28" t="str">
        <f>IF(E4652="","",IFERROR(VLOOKUP(E4652,REGRAS_CST!$A$2:$B$200,2,FALSE),""))</f>
        <v/>
      </c>
      <c r="H4652" s="29">
        <v>8.9999999999999993E-3</v>
      </c>
      <c r="I4652" s="29">
        <v>1E-3</v>
      </c>
      <c r="K4652" s="21" t="str">
        <f>IF(E4652="","",IFERROR(VLOOKUP(E4652,REGRAS_CST!$A$2:$C$200,3,FALSE),""))</f>
        <v/>
      </c>
      <c r="L4652" s="23" t="str">
        <f t="shared" si="581"/>
        <v/>
      </c>
      <c r="M4652" s="24" t="str">
        <f t="shared" si="582"/>
        <v/>
      </c>
      <c r="N4652" s="24" t="str">
        <f t="shared" si="583"/>
        <v/>
      </c>
      <c r="O4652" s="15" t="str">
        <f t="shared" si="586"/>
        <v/>
      </c>
      <c r="P4652" s="31" t="str">
        <f t="shared" si="587"/>
        <v/>
      </c>
      <c r="Q4652" s="8" t="str">
        <f>IF(E4652="","",IFERROR(VLOOKUP(E4652,REGRAS_CST!$A$2:$D$200,4,FALSE),""))</f>
        <v/>
      </c>
      <c r="S4652" s="9">
        <f t="shared" si="584"/>
        <v>8.9999999999999993E-3</v>
      </c>
      <c r="T4652" s="9">
        <f t="shared" si="585"/>
        <v>1E-3</v>
      </c>
      <c r="U4652" s="16">
        <f>IFERROR(INDEX(BASE_CCLASSTRIB!$E:$E, MATCH(TEXT($D4652,"000000"), BASE_CCLASSTRIB!$A:$A, 0))/100, 0)</f>
        <v>0</v>
      </c>
      <c r="V4652" s="16">
        <f>IFERROR(INDEX(BASE_CCLASSTRIB!$F:$F, MATCH(TEXT($D4652,"000000"), BASE_CCLASSTRIB!$A:$A, 0))/100, 0)</f>
        <v>0</v>
      </c>
    </row>
    <row r="4653" spans="4:22" ht="15.75" thickBot="1" x14ac:dyDescent="0.3">
      <c r="D4653" s="38"/>
      <c r="E4653" s="27" t="str">
        <f t="shared" si="580"/>
        <v/>
      </c>
      <c r="F4653" s="28" t="str">
        <f>IF(E4653="","",IFERROR(VLOOKUP(E4653,REGRAS_CST!$A$2:$B$200,2,FALSE),""))</f>
        <v/>
      </c>
      <c r="H4653" s="29">
        <v>8.9999999999999993E-3</v>
      </c>
      <c r="I4653" s="29">
        <v>1E-3</v>
      </c>
      <c r="K4653" s="21" t="str">
        <f>IF(E4653="","",IFERROR(VLOOKUP(E4653,REGRAS_CST!$A$2:$C$200,3,FALSE),""))</f>
        <v/>
      </c>
      <c r="L4653" s="23" t="str">
        <f t="shared" si="581"/>
        <v/>
      </c>
      <c r="M4653" s="24" t="str">
        <f t="shared" si="582"/>
        <v/>
      </c>
      <c r="N4653" s="24" t="str">
        <f t="shared" si="583"/>
        <v/>
      </c>
      <c r="O4653" s="15" t="str">
        <f t="shared" si="586"/>
        <v/>
      </c>
      <c r="P4653" s="31" t="str">
        <f t="shared" si="587"/>
        <v/>
      </c>
      <c r="Q4653" s="8" t="str">
        <f>IF(E4653="","",IFERROR(VLOOKUP(E4653,REGRAS_CST!$A$2:$D$200,4,FALSE),""))</f>
        <v/>
      </c>
      <c r="S4653" s="9">
        <f t="shared" si="584"/>
        <v>8.9999999999999993E-3</v>
      </c>
      <c r="T4653" s="9">
        <f t="shared" si="585"/>
        <v>1E-3</v>
      </c>
      <c r="U4653" s="16">
        <f>IFERROR(INDEX(BASE_CCLASSTRIB!$E:$E, MATCH(TEXT($D4653,"000000"), BASE_CCLASSTRIB!$A:$A, 0))/100, 0)</f>
        <v>0</v>
      </c>
      <c r="V4653" s="16">
        <f>IFERROR(INDEX(BASE_CCLASSTRIB!$F:$F, MATCH(TEXT($D4653,"000000"), BASE_CCLASSTRIB!$A:$A, 0))/100, 0)</f>
        <v>0</v>
      </c>
    </row>
    <row r="4654" spans="4:22" ht="15.75" thickBot="1" x14ac:dyDescent="0.3">
      <c r="D4654" s="38"/>
      <c r="E4654" s="27" t="str">
        <f t="shared" si="580"/>
        <v/>
      </c>
      <c r="F4654" s="28" t="str">
        <f>IF(E4654="","",IFERROR(VLOOKUP(E4654,REGRAS_CST!$A$2:$B$200,2,FALSE),""))</f>
        <v/>
      </c>
      <c r="H4654" s="29">
        <v>8.9999999999999993E-3</v>
      </c>
      <c r="I4654" s="29">
        <v>1E-3</v>
      </c>
      <c r="K4654" s="21" t="str">
        <f>IF(E4654="","",IFERROR(VLOOKUP(E4654,REGRAS_CST!$A$2:$C$200,3,FALSE),""))</f>
        <v/>
      </c>
      <c r="L4654" s="23" t="str">
        <f t="shared" si="581"/>
        <v/>
      </c>
      <c r="M4654" s="24" t="str">
        <f t="shared" si="582"/>
        <v/>
      </c>
      <c r="N4654" s="24" t="str">
        <f t="shared" si="583"/>
        <v/>
      </c>
      <c r="O4654" s="15" t="str">
        <f t="shared" si="586"/>
        <v/>
      </c>
      <c r="P4654" s="31" t="str">
        <f t="shared" si="587"/>
        <v/>
      </c>
      <c r="Q4654" s="8" t="str">
        <f>IF(E4654="","",IFERROR(VLOOKUP(E4654,REGRAS_CST!$A$2:$D$200,4,FALSE),""))</f>
        <v/>
      </c>
      <c r="S4654" s="9">
        <f t="shared" si="584"/>
        <v>8.9999999999999993E-3</v>
      </c>
      <c r="T4654" s="9">
        <f t="shared" si="585"/>
        <v>1E-3</v>
      </c>
      <c r="U4654" s="16">
        <f>IFERROR(INDEX(BASE_CCLASSTRIB!$E:$E, MATCH(TEXT($D4654,"000000"), BASE_CCLASSTRIB!$A:$A, 0))/100, 0)</f>
        <v>0</v>
      </c>
      <c r="V4654" s="16">
        <f>IFERROR(INDEX(BASE_CCLASSTRIB!$F:$F, MATCH(TEXT($D4654,"000000"), BASE_CCLASSTRIB!$A:$A, 0))/100, 0)</f>
        <v>0</v>
      </c>
    </row>
    <row r="4655" spans="4:22" ht="15.75" thickBot="1" x14ac:dyDescent="0.3">
      <c r="D4655" s="38"/>
      <c r="E4655" s="27" t="str">
        <f t="shared" si="580"/>
        <v/>
      </c>
      <c r="F4655" s="28" t="str">
        <f>IF(E4655="","",IFERROR(VLOOKUP(E4655,REGRAS_CST!$A$2:$B$200,2,FALSE),""))</f>
        <v/>
      </c>
      <c r="H4655" s="29">
        <v>8.9999999999999993E-3</v>
      </c>
      <c r="I4655" s="29">
        <v>1E-3</v>
      </c>
      <c r="K4655" s="21" t="str">
        <f>IF(E4655="","",IFERROR(VLOOKUP(E4655,REGRAS_CST!$A$2:$C$200,3,FALSE),""))</f>
        <v/>
      </c>
      <c r="L4655" s="23" t="str">
        <f t="shared" si="581"/>
        <v/>
      </c>
      <c r="M4655" s="24" t="str">
        <f t="shared" si="582"/>
        <v/>
      </c>
      <c r="N4655" s="24" t="str">
        <f t="shared" si="583"/>
        <v/>
      </c>
      <c r="O4655" s="15" t="str">
        <f t="shared" si="586"/>
        <v/>
      </c>
      <c r="P4655" s="31" t="str">
        <f t="shared" si="587"/>
        <v/>
      </c>
      <c r="Q4655" s="8" t="str">
        <f>IF(E4655="","",IFERROR(VLOOKUP(E4655,REGRAS_CST!$A$2:$D$200,4,FALSE),""))</f>
        <v/>
      </c>
      <c r="S4655" s="9">
        <f t="shared" si="584"/>
        <v>8.9999999999999993E-3</v>
      </c>
      <c r="T4655" s="9">
        <f t="shared" si="585"/>
        <v>1E-3</v>
      </c>
      <c r="U4655" s="16">
        <f>IFERROR(INDEX(BASE_CCLASSTRIB!$E:$E, MATCH(TEXT($D4655,"000000"), BASE_CCLASSTRIB!$A:$A, 0))/100, 0)</f>
        <v>0</v>
      </c>
      <c r="V4655" s="16">
        <f>IFERROR(INDEX(BASE_CCLASSTRIB!$F:$F, MATCH(TEXT($D4655,"000000"), BASE_CCLASSTRIB!$A:$A, 0))/100, 0)</f>
        <v>0</v>
      </c>
    </row>
    <row r="4656" spans="4:22" ht="15.75" thickBot="1" x14ac:dyDescent="0.3">
      <c r="D4656" s="38"/>
      <c r="E4656" s="27" t="str">
        <f t="shared" si="580"/>
        <v/>
      </c>
      <c r="F4656" s="28" t="str">
        <f>IF(E4656="","",IFERROR(VLOOKUP(E4656,REGRAS_CST!$A$2:$B$200,2,FALSE),""))</f>
        <v/>
      </c>
      <c r="H4656" s="29">
        <v>8.9999999999999993E-3</v>
      </c>
      <c r="I4656" s="29">
        <v>1E-3</v>
      </c>
      <c r="K4656" s="21" t="str">
        <f>IF(E4656="","",IFERROR(VLOOKUP(E4656,REGRAS_CST!$A$2:$C$200,3,FALSE),""))</f>
        <v/>
      </c>
      <c r="L4656" s="23" t="str">
        <f t="shared" si="581"/>
        <v/>
      </c>
      <c r="M4656" s="24" t="str">
        <f t="shared" si="582"/>
        <v/>
      </c>
      <c r="N4656" s="24" t="str">
        <f t="shared" si="583"/>
        <v/>
      </c>
      <c r="O4656" s="15" t="str">
        <f t="shared" si="586"/>
        <v/>
      </c>
      <c r="P4656" s="31" t="str">
        <f t="shared" si="587"/>
        <v/>
      </c>
      <c r="Q4656" s="8" t="str">
        <f>IF(E4656="","",IFERROR(VLOOKUP(E4656,REGRAS_CST!$A$2:$D$200,4,FALSE),""))</f>
        <v/>
      </c>
      <c r="S4656" s="9">
        <f t="shared" si="584"/>
        <v>8.9999999999999993E-3</v>
      </c>
      <c r="T4656" s="9">
        <f t="shared" si="585"/>
        <v>1E-3</v>
      </c>
      <c r="U4656" s="16">
        <f>IFERROR(INDEX(BASE_CCLASSTRIB!$E:$E, MATCH(TEXT($D4656,"000000"), BASE_CCLASSTRIB!$A:$A, 0))/100, 0)</f>
        <v>0</v>
      </c>
      <c r="V4656" s="16">
        <f>IFERROR(INDEX(BASE_CCLASSTRIB!$F:$F, MATCH(TEXT($D4656,"000000"), BASE_CCLASSTRIB!$A:$A, 0))/100, 0)</f>
        <v>0</v>
      </c>
    </row>
    <row r="4657" spans="4:22" ht="15.75" thickBot="1" x14ac:dyDescent="0.3">
      <c r="D4657" s="38"/>
      <c r="E4657" s="27" t="str">
        <f t="shared" si="580"/>
        <v/>
      </c>
      <c r="F4657" s="28" t="str">
        <f>IF(E4657="","",IFERROR(VLOOKUP(E4657,REGRAS_CST!$A$2:$B$200,2,FALSE),""))</f>
        <v/>
      </c>
      <c r="H4657" s="29">
        <v>8.9999999999999993E-3</v>
      </c>
      <c r="I4657" s="29">
        <v>1E-3</v>
      </c>
      <c r="K4657" s="21" t="str">
        <f>IF(E4657="","",IFERROR(VLOOKUP(E4657,REGRAS_CST!$A$2:$C$200,3,FALSE),""))</f>
        <v/>
      </c>
      <c r="L4657" s="23" t="str">
        <f t="shared" si="581"/>
        <v/>
      </c>
      <c r="M4657" s="24" t="str">
        <f t="shared" si="582"/>
        <v/>
      </c>
      <c r="N4657" s="24" t="str">
        <f t="shared" si="583"/>
        <v/>
      </c>
      <c r="O4657" s="15" t="str">
        <f t="shared" si="586"/>
        <v/>
      </c>
      <c r="P4657" s="31" t="str">
        <f t="shared" si="587"/>
        <v/>
      </c>
      <c r="Q4657" s="8" t="str">
        <f>IF(E4657="","",IFERROR(VLOOKUP(E4657,REGRAS_CST!$A$2:$D$200,4,FALSE),""))</f>
        <v/>
      </c>
      <c r="S4657" s="9">
        <f t="shared" si="584"/>
        <v>8.9999999999999993E-3</v>
      </c>
      <c r="T4657" s="9">
        <f t="shared" si="585"/>
        <v>1E-3</v>
      </c>
      <c r="U4657" s="16">
        <f>IFERROR(INDEX(BASE_CCLASSTRIB!$E:$E, MATCH(TEXT($D4657,"000000"), BASE_CCLASSTRIB!$A:$A, 0))/100, 0)</f>
        <v>0</v>
      </c>
      <c r="V4657" s="16">
        <f>IFERROR(INDEX(BASE_CCLASSTRIB!$F:$F, MATCH(TEXT($D4657,"000000"), BASE_CCLASSTRIB!$A:$A, 0))/100, 0)</f>
        <v>0</v>
      </c>
    </row>
    <row r="4658" spans="4:22" ht="15.75" thickBot="1" x14ac:dyDescent="0.3">
      <c r="D4658" s="38"/>
      <c r="E4658" s="27" t="str">
        <f t="shared" si="580"/>
        <v/>
      </c>
      <c r="F4658" s="28" t="str">
        <f>IF(E4658="","",IFERROR(VLOOKUP(E4658,REGRAS_CST!$A$2:$B$200,2,FALSE),""))</f>
        <v/>
      </c>
      <c r="H4658" s="29">
        <v>8.9999999999999993E-3</v>
      </c>
      <c r="I4658" s="29">
        <v>1E-3</v>
      </c>
      <c r="K4658" s="21" t="str">
        <f>IF(E4658="","",IFERROR(VLOOKUP(E4658,REGRAS_CST!$A$2:$C$200,3,FALSE),""))</f>
        <v/>
      </c>
      <c r="L4658" s="23" t="str">
        <f t="shared" si="581"/>
        <v/>
      </c>
      <c r="M4658" s="24" t="str">
        <f t="shared" si="582"/>
        <v/>
      </c>
      <c r="N4658" s="24" t="str">
        <f t="shared" si="583"/>
        <v/>
      </c>
      <c r="O4658" s="15" t="str">
        <f t="shared" si="586"/>
        <v/>
      </c>
      <c r="P4658" s="31" t="str">
        <f t="shared" si="587"/>
        <v/>
      </c>
      <c r="Q4658" s="8" t="str">
        <f>IF(E4658="","",IFERROR(VLOOKUP(E4658,REGRAS_CST!$A$2:$D$200,4,FALSE),""))</f>
        <v/>
      </c>
      <c r="S4658" s="9">
        <f t="shared" si="584"/>
        <v>8.9999999999999993E-3</v>
      </c>
      <c r="T4658" s="9">
        <f t="shared" si="585"/>
        <v>1E-3</v>
      </c>
      <c r="U4658" s="16">
        <f>IFERROR(INDEX(BASE_CCLASSTRIB!$E:$E, MATCH(TEXT($D4658,"000000"), BASE_CCLASSTRIB!$A:$A, 0))/100, 0)</f>
        <v>0</v>
      </c>
      <c r="V4658" s="16">
        <f>IFERROR(INDEX(BASE_CCLASSTRIB!$F:$F, MATCH(TEXT($D4658,"000000"), BASE_CCLASSTRIB!$A:$A, 0))/100, 0)</f>
        <v>0</v>
      </c>
    </row>
    <row r="4659" spans="4:22" ht="15.75" thickBot="1" x14ac:dyDescent="0.3">
      <c r="D4659" s="38"/>
      <c r="E4659" s="27" t="str">
        <f t="shared" si="580"/>
        <v/>
      </c>
      <c r="F4659" s="28" t="str">
        <f>IF(E4659="","",IFERROR(VLOOKUP(E4659,REGRAS_CST!$A$2:$B$200,2,FALSE),""))</f>
        <v/>
      </c>
      <c r="H4659" s="29">
        <v>8.9999999999999993E-3</v>
      </c>
      <c r="I4659" s="29">
        <v>1E-3</v>
      </c>
      <c r="K4659" s="21" t="str">
        <f>IF(E4659="","",IFERROR(VLOOKUP(E4659,REGRAS_CST!$A$2:$C$200,3,FALSE),""))</f>
        <v/>
      </c>
      <c r="L4659" s="23" t="str">
        <f t="shared" si="581"/>
        <v/>
      </c>
      <c r="M4659" s="24" t="str">
        <f t="shared" si="582"/>
        <v/>
      </c>
      <c r="N4659" s="24" t="str">
        <f t="shared" si="583"/>
        <v/>
      </c>
      <c r="O4659" s="15" t="str">
        <f t="shared" si="586"/>
        <v/>
      </c>
      <c r="P4659" s="31" t="str">
        <f t="shared" si="587"/>
        <v/>
      </c>
      <c r="Q4659" s="8" t="str">
        <f>IF(E4659="","",IFERROR(VLOOKUP(E4659,REGRAS_CST!$A$2:$D$200,4,FALSE),""))</f>
        <v/>
      </c>
      <c r="S4659" s="9">
        <f t="shared" si="584"/>
        <v>8.9999999999999993E-3</v>
      </c>
      <c r="T4659" s="9">
        <f t="shared" si="585"/>
        <v>1E-3</v>
      </c>
      <c r="U4659" s="16">
        <f>IFERROR(INDEX(BASE_CCLASSTRIB!$E:$E, MATCH(TEXT($D4659,"000000"), BASE_CCLASSTRIB!$A:$A, 0))/100, 0)</f>
        <v>0</v>
      </c>
      <c r="V4659" s="16">
        <f>IFERROR(INDEX(BASE_CCLASSTRIB!$F:$F, MATCH(TEXT($D4659,"000000"), BASE_CCLASSTRIB!$A:$A, 0))/100, 0)</f>
        <v>0</v>
      </c>
    </row>
    <row r="4660" spans="4:22" ht="15.75" thickBot="1" x14ac:dyDescent="0.3">
      <c r="D4660" s="38"/>
      <c r="E4660" s="27" t="str">
        <f t="shared" si="580"/>
        <v/>
      </c>
      <c r="F4660" s="28" t="str">
        <f>IF(E4660="","",IFERROR(VLOOKUP(E4660,REGRAS_CST!$A$2:$B$200,2,FALSE),""))</f>
        <v/>
      </c>
      <c r="H4660" s="29">
        <v>8.9999999999999993E-3</v>
      </c>
      <c r="I4660" s="29">
        <v>1E-3</v>
      </c>
      <c r="K4660" s="21" t="str">
        <f>IF(E4660="","",IFERROR(VLOOKUP(E4660,REGRAS_CST!$A$2:$C$200,3,FALSE),""))</f>
        <v/>
      </c>
      <c r="L4660" s="23" t="str">
        <f t="shared" si="581"/>
        <v/>
      </c>
      <c r="M4660" s="24" t="str">
        <f t="shared" si="582"/>
        <v/>
      </c>
      <c r="N4660" s="24" t="str">
        <f t="shared" si="583"/>
        <v/>
      </c>
      <c r="O4660" s="15" t="str">
        <f t="shared" si="586"/>
        <v/>
      </c>
      <c r="P4660" s="31" t="str">
        <f t="shared" si="587"/>
        <v/>
      </c>
      <c r="Q4660" s="8" t="str">
        <f>IF(E4660="","",IFERROR(VLOOKUP(E4660,REGRAS_CST!$A$2:$D$200,4,FALSE),""))</f>
        <v/>
      </c>
      <c r="S4660" s="9">
        <f t="shared" si="584"/>
        <v>8.9999999999999993E-3</v>
      </c>
      <c r="T4660" s="9">
        <f t="shared" si="585"/>
        <v>1E-3</v>
      </c>
      <c r="U4660" s="16">
        <f>IFERROR(INDEX(BASE_CCLASSTRIB!$E:$E, MATCH(TEXT($D4660,"000000"), BASE_CCLASSTRIB!$A:$A, 0))/100, 0)</f>
        <v>0</v>
      </c>
      <c r="V4660" s="16">
        <f>IFERROR(INDEX(BASE_CCLASSTRIB!$F:$F, MATCH(TEXT($D4660,"000000"), BASE_CCLASSTRIB!$A:$A, 0))/100, 0)</f>
        <v>0</v>
      </c>
    </row>
    <row r="4661" spans="4:22" ht="15.75" thickBot="1" x14ac:dyDescent="0.3">
      <c r="D4661" s="38"/>
      <c r="E4661" s="27" t="str">
        <f t="shared" si="580"/>
        <v/>
      </c>
      <c r="F4661" s="28" t="str">
        <f>IF(E4661="","",IFERROR(VLOOKUP(E4661,REGRAS_CST!$A$2:$B$200,2,FALSE),""))</f>
        <v/>
      </c>
      <c r="H4661" s="29">
        <v>8.9999999999999993E-3</v>
      </c>
      <c r="I4661" s="29">
        <v>1E-3</v>
      </c>
      <c r="K4661" s="21" t="str">
        <f>IF(E4661="","",IFERROR(VLOOKUP(E4661,REGRAS_CST!$A$2:$C$200,3,FALSE),""))</f>
        <v/>
      </c>
      <c r="L4661" s="23" t="str">
        <f t="shared" si="581"/>
        <v/>
      </c>
      <c r="M4661" s="24" t="str">
        <f t="shared" si="582"/>
        <v/>
      </c>
      <c r="N4661" s="24" t="str">
        <f t="shared" si="583"/>
        <v/>
      </c>
      <c r="O4661" s="15" t="str">
        <f t="shared" si="586"/>
        <v/>
      </c>
      <c r="P4661" s="31" t="str">
        <f t="shared" si="587"/>
        <v/>
      </c>
      <c r="Q4661" s="8" t="str">
        <f>IF(E4661="","",IFERROR(VLOOKUP(E4661,REGRAS_CST!$A$2:$D$200,4,FALSE),""))</f>
        <v/>
      </c>
      <c r="S4661" s="9">
        <f t="shared" si="584"/>
        <v>8.9999999999999993E-3</v>
      </c>
      <c r="T4661" s="9">
        <f t="shared" si="585"/>
        <v>1E-3</v>
      </c>
      <c r="U4661" s="16">
        <f>IFERROR(INDEX(BASE_CCLASSTRIB!$E:$E, MATCH(TEXT($D4661,"000000"), BASE_CCLASSTRIB!$A:$A, 0))/100, 0)</f>
        <v>0</v>
      </c>
      <c r="V4661" s="16">
        <f>IFERROR(INDEX(BASE_CCLASSTRIB!$F:$F, MATCH(TEXT($D4661,"000000"), BASE_CCLASSTRIB!$A:$A, 0))/100, 0)</f>
        <v>0</v>
      </c>
    </row>
    <row r="4662" spans="4:22" ht="15.75" thickBot="1" x14ac:dyDescent="0.3">
      <c r="D4662" s="38"/>
      <c r="E4662" s="27" t="str">
        <f t="shared" si="580"/>
        <v/>
      </c>
      <c r="F4662" s="28" t="str">
        <f>IF(E4662="","",IFERROR(VLOOKUP(E4662,REGRAS_CST!$A$2:$B$200,2,FALSE),""))</f>
        <v/>
      </c>
      <c r="H4662" s="29">
        <v>8.9999999999999993E-3</v>
      </c>
      <c r="I4662" s="29">
        <v>1E-3</v>
      </c>
      <c r="K4662" s="21" t="str">
        <f>IF(E4662="","",IFERROR(VLOOKUP(E4662,REGRAS_CST!$A$2:$C$200,3,FALSE),""))</f>
        <v/>
      </c>
      <c r="L4662" s="23" t="str">
        <f t="shared" si="581"/>
        <v/>
      </c>
      <c r="M4662" s="24" t="str">
        <f t="shared" si="582"/>
        <v/>
      </c>
      <c r="N4662" s="24" t="str">
        <f t="shared" si="583"/>
        <v/>
      </c>
      <c r="O4662" s="15" t="str">
        <f t="shared" si="586"/>
        <v/>
      </c>
      <c r="P4662" s="31" t="str">
        <f t="shared" si="587"/>
        <v/>
      </c>
      <c r="Q4662" s="8" t="str">
        <f>IF(E4662="","",IFERROR(VLOOKUP(E4662,REGRAS_CST!$A$2:$D$200,4,FALSE),""))</f>
        <v/>
      </c>
      <c r="S4662" s="9">
        <f t="shared" si="584"/>
        <v>8.9999999999999993E-3</v>
      </c>
      <c r="T4662" s="9">
        <f t="shared" si="585"/>
        <v>1E-3</v>
      </c>
      <c r="U4662" s="16">
        <f>IFERROR(INDEX(BASE_CCLASSTRIB!$E:$E, MATCH(TEXT($D4662,"000000"), BASE_CCLASSTRIB!$A:$A, 0))/100, 0)</f>
        <v>0</v>
      </c>
      <c r="V4662" s="16">
        <f>IFERROR(INDEX(BASE_CCLASSTRIB!$F:$F, MATCH(TEXT($D4662,"000000"), BASE_CCLASSTRIB!$A:$A, 0))/100, 0)</f>
        <v>0</v>
      </c>
    </row>
    <row r="4663" spans="4:22" ht="15.75" thickBot="1" x14ac:dyDescent="0.3">
      <c r="D4663" s="38"/>
      <c r="E4663" s="27" t="str">
        <f t="shared" si="580"/>
        <v/>
      </c>
      <c r="F4663" s="28" t="str">
        <f>IF(E4663="","",IFERROR(VLOOKUP(E4663,REGRAS_CST!$A$2:$B$200,2,FALSE),""))</f>
        <v/>
      </c>
      <c r="H4663" s="29">
        <v>8.9999999999999993E-3</v>
      </c>
      <c r="I4663" s="29">
        <v>1E-3</v>
      </c>
      <c r="K4663" s="21" t="str">
        <f>IF(E4663="","",IFERROR(VLOOKUP(E4663,REGRAS_CST!$A$2:$C$200,3,FALSE),""))</f>
        <v/>
      </c>
      <c r="L4663" s="23" t="str">
        <f t="shared" si="581"/>
        <v/>
      </c>
      <c r="M4663" s="24" t="str">
        <f t="shared" si="582"/>
        <v/>
      </c>
      <c r="N4663" s="24" t="str">
        <f t="shared" si="583"/>
        <v/>
      </c>
      <c r="O4663" s="15" t="str">
        <f t="shared" si="586"/>
        <v/>
      </c>
      <c r="P4663" s="31" t="str">
        <f t="shared" si="587"/>
        <v/>
      </c>
      <c r="Q4663" s="8" t="str">
        <f>IF(E4663="","",IFERROR(VLOOKUP(E4663,REGRAS_CST!$A$2:$D$200,4,FALSE),""))</f>
        <v/>
      </c>
      <c r="S4663" s="9">
        <f t="shared" si="584"/>
        <v>8.9999999999999993E-3</v>
      </c>
      <c r="T4663" s="9">
        <f t="shared" si="585"/>
        <v>1E-3</v>
      </c>
      <c r="U4663" s="16">
        <f>IFERROR(INDEX(BASE_CCLASSTRIB!$E:$E, MATCH(TEXT($D4663,"000000"), BASE_CCLASSTRIB!$A:$A, 0))/100, 0)</f>
        <v>0</v>
      </c>
      <c r="V4663" s="16">
        <f>IFERROR(INDEX(BASE_CCLASSTRIB!$F:$F, MATCH(TEXT($D4663,"000000"), BASE_CCLASSTRIB!$A:$A, 0))/100, 0)</f>
        <v>0</v>
      </c>
    </row>
    <row r="4664" spans="4:22" ht="15.75" thickBot="1" x14ac:dyDescent="0.3">
      <c r="D4664" s="38"/>
      <c r="E4664" s="27" t="str">
        <f t="shared" si="580"/>
        <v/>
      </c>
      <c r="F4664" s="28" t="str">
        <f>IF(E4664="","",IFERROR(VLOOKUP(E4664,REGRAS_CST!$A$2:$B$200,2,FALSE),""))</f>
        <v/>
      </c>
      <c r="H4664" s="29">
        <v>8.9999999999999993E-3</v>
      </c>
      <c r="I4664" s="29">
        <v>1E-3</v>
      </c>
      <c r="K4664" s="21" t="str">
        <f>IF(E4664="","",IFERROR(VLOOKUP(E4664,REGRAS_CST!$A$2:$C$200,3,FALSE),""))</f>
        <v/>
      </c>
      <c r="L4664" s="23" t="str">
        <f t="shared" si="581"/>
        <v/>
      </c>
      <c r="M4664" s="24" t="str">
        <f t="shared" si="582"/>
        <v/>
      </c>
      <c r="N4664" s="24" t="str">
        <f t="shared" si="583"/>
        <v/>
      </c>
      <c r="O4664" s="15" t="str">
        <f t="shared" si="586"/>
        <v/>
      </c>
      <c r="P4664" s="31" t="str">
        <f t="shared" si="587"/>
        <v/>
      </c>
      <c r="Q4664" s="8" t="str">
        <f>IF(E4664="","",IFERROR(VLOOKUP(E4664,REGRAS_CST!$A$2:$D$200,4,FALSE),""))</f>
        <v/>
      </c>
      <c r="S4664" s="9">
        <f t="shared" si="584"/>
        <v>8.9999999999999993E-3</v>
      </c>
      <c r="T4664" s="9">
        <f t="shared" si="585"/>
        <v>1E-3</v>
      </c>
      <c r="U4664" s="16">
        <f>IFERROR(INDEX(BASE_CCLASSTRIB!$E:$E, MATCH(TEXT($D4664,"000000"), BASE_CCLASSTRIB!$A:$A, 0))/100, 0)</f>
        <v>0</v>
      </c>
      <c r="V4664" s="16">
        <f>IFERROR(INDEX(BASE_CCLASSTRIB!$F:$F, MATCH(TEXT($D4664,"000000"), BASE_CCLASSTRIB!$A:$A, 0))/100, 0)</f>
        <v>0</v>
      </c>
    </row>
    <row r="4665" spans="4:22" ht="15.75" thickBot="1" x14ac:dyDescent="0.3">
      <c r="D4665" s="38"/>
      <c r="E4665" s="27" t="str">
        <f t="shared" si="580"/>
        <v/>
      </c>
      <c r="F4665" s="28" t="str">
        <f>IF(E4665="","",IFERROR(VLOOKUP(E4665,REGRAS_CST!$A$2:$B$200,2,FALSE),""))</f>
        <v/>
      </c>
      <c r="H4665" s="29">
        <v>8.9999999999999993E-3</v>
      </c>
      <c r="I4665" s="29">
        <v>1E-3</v>
      </c>
      <c r="K4665" s="21" t="str">
        <f>IF(E4665="","",IFERROR(VLOOKUP(E4665,REGRAS_CST!$A$2:$C$200,3,FALSE),""))</f>
        <v/>
      </c>
      <c r="L4665" s="23" t="str">
        <f t="shared" si="581"/>
        <v/>
      </c>
      <c r="M4665" s="24" t="str">
        <f t="shared" si="582"/>
        <v/>
      </c>
      <c r="N4665" s="24" t="str">
        <f t="shared" si="583"/>
        <v/>
      </c>
      <c r="O4665" s="15" t="str">
        <f t="shared" si="586"/>
        <v/>
      </c>
      <c r="P4665" s="31" t="str">
        <f t="shared" si="587"/>
        <v/>
      </c>
      <c r="Q4665" s="8" t="str">
        <f>IF(E4665="","",IFERROR(VLOOKUP(E4665,REGRAS_CST!$A$2:$D$200,4,FALSE),""))</f>
        <v/>
      </c>
      <c r="S4665" s="9">
        <f t="shared" si="584"/>
        <v>8.9999999999999993E-3</v>
      </c>
      <c r="T4665" s="9">
        <f t="shared" si="585"/>
        <v>1E-3</v>
      </c>
      <c r="U4665" s="16">
        <f>IFERROR(INDEX(BASE_CCLASSTRIB!$E:$E, MATCH(TEXT($D4665,"000000"), BASE_CCLASSTRIB!$A:$A, 0))/100, 0)</f>
        <v>0</v>
      </c>
      <c r="V4665" s="16">
        <f>IFERROR(INDEX(BASE_CCLASSTRIB!$F:$F, MATCH(TEXT($D4665,"000000"), BASE_CCLASSTRIB!$A:$A, 0))/100, 0)</f>
        <v>0</v>
      </c>
    </row>
    <row r="4666" spans="4:22" ht="15.75" thickBot="1" x14ac:dyDescent="0.3">
      <c r="D4666" s="38"/>
      <c r="E4666" s="27" t="str">
        <f t="shared" si="580"/>
        <v/>
      </c>
      <c r="F4666" s="28" t="str">
        <f>IF(E4666="","",IFERROR(VLOOKUP(E4666,REGRAS_CST!$A$2:$B$200,2,FALSE),""))</f>
        <v/>
      </c>
      <c r="H4666" s="29">
        <v>8.9999999999999993E-3</v>
      </c>
      <c r="I4666" s="29">
        <v>1E-3</v>
      </c>
      <c r="K4666" s="21" t="str">
        <f>IF(E4666="","",IFERROR(VLOOKUP(E4666,REGRAS_CST!$A$2:$C$200,3,FALSE),""))</f>
        <v/>
      </c>
      <c r="L4666" s="23" t="str">
        <f t="shared" si="581"/>
        <v/>
      </c>
      <c r="M4666" s="24" t="str">
        <f t="shared" si="582"/>
        <v/>
      </c>
      <c r="N4666" s="24" t="str">
        <f t="shared" si="583"/>
        <v/>
      </c>
      <c r="O4666" s="15" t="str">
        <f t="shared" si="586"/>
        <v/>
      </c>
      <c r="P4666" s="31" t="str">
        <f t="shared" si="587"/>
        <v/>
      </c>
      <c r="Q4666" s="8" t="str">
        <f>IF(E4666="","",IFERROR(VLOOKUP(E4666,REGRAS_CST!$A$2:$D$200,4,FALSE),""))</f>
        <v/>
      </c>
      <c r="S4666" s="9">
        <f t="shared" si="584"/>
        <v>8.9999999999999993E-3</v>
      </c>
      <c r="T4666" s="9">
        <f t="shared" si="585"/>
        <v>1E-3</v>
      </c>
      <c r="U4666" s="16">
        <f>IFERROR(INDEX(BASE_CCLASSTRIB!$E:$E, MATCH(TEXT($D4666,"000000"), BASE_CCLASSTRIB!$A:$A, 0))/100, 0)</f>
        <v>0</v>
      </c>
      <c r="V4666" s="16">
        <f>IFERROR(INDEX(BASE_CCLASSTRIB!$F:$F, MATCH(TEXT($D4666,"000000"), BASE_CCLASSTRIB!$A:$A, 0))/100, 0)</f>
        <v>0</v>
      </c>
    </row>
    <row r="4667" spans="4:22" ht="15.75" thickBot="1" x14ac:dyDescent="0.3">
      <c r="D4667" s="38"/>
      <c r="E4667" s="27" t="str">
        <f t="shared" si="580"/>
        <v/>
      </c>
      <c r="F4667" s="28" t="str">
        <f>IF(E4667="","",IFERROR(VLOOKUP(E4667,REGRAS_CST!$A$2:$B$200,2,FALSE),""))</f>
        <v/>
      </c>
      <c r="H4667" s="29">
        <v>8.9999999999999993E-3</v>
      </c>
      <c r="I4667" s="29">
        <v>1E-3</v>
      </c>
      <c r="K4667" s="21" t="str">
        <f>IF(E4667="","",IFERROR(VLOOKUP(E4667,REGRAS_CST!$A$2:$C$200,3,FALSE),""))</f>
        <v/>
      </c>
      <c r="L4667" s="23" t="str">
        <f t="shared" si="581"/>
        <v/>
      </c>
      <c r="M4667" s="24" t="str">
        <f t="shared" si="582"/>
        <v/>
      </c>
      <c r="N4667" s="24" t="str">
        <f t="shared" si="583"/>
        <v/>
      </c>
      <c r="O4667" s="15" t="str">
        <f t="shared" si="586"/>
        <v/>
      </c>
      <c r="P4667" s="31" t="str">
        <f t="shared" si="587"/>
        <v/>
      </c>
      <c r="Q4667" s="8" t="str">
        <f>IF(E4667="","",IFERROR(VLOOKUP(E4667,REGRAS_CST!$A$2:$D$200,4,FALSE),""))</f>
        <v/>
      </c>
      <c r="S4667" s="9">
        <f t="shared" si="584"/>
        <v>8.9999999999999993E-3</v>
      </c>
      <c r="T4667" s="9">
        <f t="shared" si="585"/>
        <v>1E-3</v>
      </c>
      <c r="U4667" s="16">
        <f>IFERROR(INDEX(BASE_CCLASSTRIB!$E:$E, MATCH(TEXT($D4667,"000000"), BASE_CCLASSTRIB!$A:$A, 0))/100, 0)</f>
        <v>0</v>
      </c>
      <c r="V4667" s="16">
        <f>IFERROR(INDEX(BASE_CCLASSTRIB!$F:$F, MATCH(TEXT($D4667,"000000"), BASE_CCLASSTRIB!$A:$A, 0))/100, 0)</f>
        <v>0</v>
      </c>
    </row>
    <row r="4668" spans="4:22" ht="15.75" thickBot="1" x14ac:dyDescent="0.3">
      <c r="D4668" s="38"/>
      <c r="E4668" s="27" t="str">
        <f t="shared" si="580"/>
        <v/>
      </c>
      <c r="F4668" s="28" t="str">
        <f>IF(E4668="","",IFERROR(VLOOKUP(E4668,REGRAS_CST!$A$2:$B$200,2,FALSE),""))</f>
        <v/>
      </c>
      <c r="H4668" s="29">
        <v>8.9999999999999993E-3</v>
      </c>
      <c r="I4668" s="29">
        <v>1E-3</v>
      </c>
      <c r="K4668" s="21" t="str">
        <f>IF(E4668="","",IFERROR(VLOOKUP(E4668,REGRAS_CST!$A$2:$C$200,3,FALSE),""))</f>
        <v/>
      </c>
      <c r="L4668" s="23" t="str">
        <f t="shared" si="581"/>
        <v/>
      </c>
      <c r="M4668" s="24" t="str">
        <f t="shared" si="582"/>
        <v/>
      </c>
      <c r="N4668" s="24" t="str">
        <f t="shared" si="583"/>
        <v/>
      </c>
      <c r="O4668" s="15" t="str">
        <f t="shared" si="586"/>
        <v/>
      </c>
      <c r="P4668" s="31" t="str">
        <f t="shared" si="587"/>
        <v/>
      </c>
      <c r="Q4668" s="8" t="str">
        <f>IF(E4668="","",IFERROR(VLOOKUP(E4668,REGRAS_CST!$A$2:$D$200,4,FALSE),""))</f>
        <v/>
      </c>
      <c r="S4668" s="9">
        <f t="shared" si="584"/>
        <v>8.9999999999999993E-3</v>
      </c>
      <c r="T4668" s="9">
        <f t="shared" si="585"/>
        <v>1E-3</v>
      </c>
      <c r="U4668" s="16">
        <f>IFERROR(INDEX(BASE_CCLASSTRIB!$E:$E, MATCH(TEXT($D4668,"000000"), BASE_CCLASSTRIB!$A:$A, 0))/100, 0)</f>
        <v>0</v>
      </c>
      <c r="V4668" s="16">
        <f>IFERROR(INDEX(BASE_CCLASSTRIB!$F:$F, MATCH(TEXT($D4668,"000000"), BASE_CCLASSTRIB!$A:$A, 0))/100, 0)</f>
        <v>0</v>
      </c>
    </row>
    <row r="4669" spans="4:22" ht="15.75" thickBot="1" x14ac:dyDescent="0.3">
      <c r="D4669" s="38"/>
      <c r="E4669" s="27" t="str">
        <f t="shared" si="580"/>
        <v/>
      </c>
      <c r="F4669" s="28" t="str">
        <f>IF(E4669="","",IFERROR(VLOOKUP(E4669,REGRAS_CST!$A$2:$B$200,2,FALSE),""))</f>
        <v/>
      </c>
      <c r="H4669" s="29">
        <v>8.9999999999999993E-3</v>
      </c>
      <c r="I4669" s="29">
        <v>1E-3</v>
      </c>
      <c r="K4669" s="21" t="str">
        <f>IF(E4669="","",IFERROR(VLOOKUP(E4669,REGRAS_CST!$A$2:$C$200,3,FALSE),""))</f>
        <v/>
      </c>
      <c r="L4669" s="23" t="str">
        <f t="shared" si="581"/>
        <v/>
      </c>
      <c r="M4669" s="24" t="str">
        <f t="shared" si="582"/>
        <v/>
      </c>
      <c r="N4669" s="24" t="str">
        <f t="shared" si="583"/>
        <v/>
      </c>
      <c r="O4669" s="15" t="str">
        <f t="shared" si="586"/>
        <v/>
      </c>
      <c r="P4669" s="31" t="str">
        <f t="shared" si="587"/>
        <v/>
      </c>
      <c r="Q4669" s="8" t="str">
        <f>IF(E4669="","",IFERROR(VLOOKUP(E4669,REGRAS_CST!$A$2:$D$200,4,FALSE),""))</f>
        <v/>
      </c>
      <c r="S4669" s="9">
        <f t="shared" si="584"/>
        <v>8.9999999999999993E-3</v>
      </c>
      <c r="T4669" s="9">
        <f t="shared" si="585"/>
        <v>1E-3</v>
      </c>
      <c r="U4669" s="16">
        <f>IFERROR(INDEX(BASE_CCLASSTRIB!$E:$E, MATCH(TEXT($D4669,"000000"), BASE_CCLASSTRIB!$A:$A, 0))/100, 0)</f>
        <v>0</v>
      </c>
      <c r="V4669" s="16">
        <f>IFERROR(INDEX(BASE_CCLASSTRIB!$F:$F, MATCH(TEXT($D4669,"000000"), BASE_CCLASSTRIB!$A:$A, 0))/100, 0)</f>
        <v>0</v>
      </c>
    </row>
    <row r="4670" spans="4:22" ht="15.75" thickBot="1" x14ac:dyDescent="0.3">
      <c r="D4670" s="38"/>
      <c r="E4670" s="27" t="str">
        <f t="shared" si="580"/>
        <v/>
      </c>
      <c r="F4670" s="28" t="str">
        <f>IF(E4670="","",IFERROR(VLOOKUP(E4670,REGRAS_CST!$A$2:$B$200,2,FALSE),""))</f>
        <v/>
      </c>
      <c r="H4670" s="29">
        <v>8.9999999999999993E-3</v>
      </c>
      <c r="I4670" s="29">
        <v>1E-3</v>
      </c>
      <c r="K4670" s="21" t="str">
        <f>IF(E4670="","",IFERROR(VLOOKUP(E4670,REGRAS_CST!$A$2:$C$200,3,FALSE),""))</f>
        <v/>
      </c>
      <c r="L4670" s="23" t="str">
        <f t="shared" si="581"/>
        <v/>
      </c>
      <c r="M4670" s="24" t="str">
        <f t="shared" si="582"/>
        <v/>
      </c>
      <c r="N4670" s="24" t="str">
        <f t="shared" si="583"/>
        <v/>
      </c>
      <c r="O4670" s="15" t="str">
        <f t="shared" si="586"/>
        <v/>
      </c>
      <c r="P4670" s="31" t="str">
        <f t="shared" si="587"/>
        <v/>
      </c>
      <c r="Q4670" s="8" t="str">
        <f>IF(E4670="","",IFERROR(VLOOKUP(E4670,REGRAS_CST!$A$2:$D$200,4,FALSE),""))</f>
        <v/>
      </c>
      <c r="S4670" s="9">
        <f t="shared" si="584"/>
        <v>8.9999999999999993E-3</v>
      </c>
      <c r="T4670" s="9">
        <f t="shared" si="585"/>
        <v>1E-3</v>
      </c>
      <c r="U4670" s="16">
        <f>IFERROR(INDEX(BASE_CCLASSTRIB!$E:$E, MATCH(TEXT($D4670,"000000"), BASE_CCLASSTRIB!$A:$A, 0))/100, 0)</f>
        <v>0</v>
      </c>
      <c r="V4670" s="16">
        <f>IFERROR(INDEX(BASE_CCLASSTRIB!$F:$F, MATCH(TEXT($D4670,"000000"), BASE_CCLASSTRIB!$A:$A, 0))/100, 0)</f>
        <v>0</v>
      </c>
    </row>
    <row r="4671" spans="4:22" ht="15.75" thickBot="1" x14ac:dyDescent="0.3">
      <c r="D4671" s="38"/>
      <c r="E4671" s="27" t="str">
        <f t="shared" si="580"/>
        <v/>
      </c>
      <c r="F4671" s="28" t="str">
        <f>IF(E4671="","",IFERROR(VLOOKUP(E4671,REGRAS_CST!$A$2:$B$200,2,FALSE),""))</f>
        <v/>
      </c>
      <c r="H4671" s="29">
        <v>8.9999999999999993E-3</v>
      </c>
      <c r="I4671" s="29">
        <v>1E-3</v>
      </c>
      <c r="K4671" s="21" t="str">
        <f>IF(E4671="","",IFERROR(VLOOKUP(E4671,REGRAS_CST!$A$2:$C$200,3,FALSE),""))</f>
        <v/>
      </c>
      <c r="L4671" s="23" t="str">
        <f t="shared" si="581"/>
        <v/>
      </c>
      <c r="M4671" s="24" t="str">
        <f t="shared" si="582"/>
        <v/>
      </c>
      <c r="N4671" s="24" t="str">
        <f t="shared" si="583"/>
        <v/>
      </c>
      <c r="O4671" s="15" t="str">
        <f t="shared" si="586"/>
        <v/>
      </c>
      <c r="P4671" s="31" t="str">
        <f t="shared" si="587"/>
        <v/>
      </c>
      <c r="Q4671" s="8" t="str">
        <f>IF(E4671="","",IFERROR(VLOOKUP(E4671,REGRAS_CST!$A$2:$D$200,4,FALSE),""))</f>
        <v/>
      </c>
      <c r="S4671" s="9">
        <f t="shared" si="584"/>
        <v>8.9999999999999993E-3</v>
      </c>
      <c r="T4671" s="9">
        <f t="shared" si="585"/>
        <v>1E-3</v>
      </c>
      <c r="U4671" s="16">
        <f>IFERROR(INDEX(BASE_CCLASSTRIB!$E:$E, MATCH(TEXT($D4671,"000000"), BASE_CCLASSTRIB!$A:$A, 0))/100, 0)</f>
        <v>0</v>
      </c>
      <c r="V4671" s="16">
        <f>IFERROR(INDEX(BASE_CCLASSTRIB!$F:$F, MATCH(TEXT($D4671,"000000"), BASE_CCLASSTRIB!$A:$A, 0))/100, 0)</f>
        <v>0</v>
      </c>
    </row>
    <row r="4672" spans="4:22" ht="15.75" thickBot="1" x14ac:dyDescent="0.3">
      <c r="D4672" s="38"/>
      <c r="E4672" s="27" t="str">
        <f t="shared" si="580"/>
        <v/>
      </c>
      <c r="F4672" s="28" t="str">
        <f>IF(E4672="","",IFERROR(VLOOKUP(E4672,REGRAS_CST!$A$2:$B$200,2,FALSE),""))</f>
        <v/>
      </c>
      <c r="H4672" s="29">
        <v>8.9999999999999993E-3</v>
      </c>
      <c r="I4672" s="29">
        <v>1E-3</v>
      </c>
      <c r="K4672" s="21" t="str">
        <f>IF(E4672="","",IFERROR(VLOOKUP(E4672,REGRAS_CST!$A$2:$C$200,3,FALSE),""))</f>
        <v/>
      </c>
      <c r="L4672" s="23" t="str">
        <f t="shared" si="581"/>
        <v/>
      </c>
      <c r="M4672" s="24" t="str">
        <f t="shared" si="582"/>
        <v/>
      </c>
      <c r="N4672" s="24" t="str">
        <f t="shared" si="583"/>
        <v/>
      </c>
      <c r="O4672" s="15" t="str">
        <f t="shared" si="586"/>
        <v/>
      </c>
      <c r="P4672" s="31" t="str">
        <f t="shared" si="587"/>
        <v/>
      </c>
      <c r="Q4672" s="8" t="str">
        <f>IF(E4672="","",IFERROR(VLOOKUP(E4672,REGRAS_CST!$A$2:$D$200,4,FALSE),""))</f>
        <v/>
      </c>
      <c r="S4672" s="9">
        <f t="shared" si="584"/>
        <v>8.9999999999999993E-3</v>
      </c>
      <c r="T4672" s="9">
        <f t="shared" si="585"/>
        <v>1E-3</v>
      </c>
      <c r="U4672" s="16">
        <f>IFERROR(INDEX(BASE_CCLASSTRIB!$E:$E, MATCH(TEXT($D4672,"000000"), BASE_CCLASSTRIB!$A:$A, 0))/100, 0)</f>
        <v>0</v>
      </c>
      <c r="V4672" s="16">
        <f>IFERROR(INDEX(BASE_CCLASSTRIB!$F:$F, MATCH(TEXT($D4672,"000000"), BASE_CCLASSTRIB!$A:$A, 0))/100, 0)</f>
        <v>0</v>
      </c>
    </row>
    <row r="4673" spans="4:22" ht="15.75" thickBot="1" x14ac:dyDescent="0.3">
      <c r="D4673" s="38"/>
      <c r="E4673" s="27" t="str">
        <f t="shared" si="580"/>
        <v/>
      </c>
      <c r="F4673" s="28" t="str">
        <f>IF(E4673="","",IFERROR(VLOOKUP(E4673,REGRAS_CST!$A$2:$B$200,2,FALSE),""))</f>
        <v/>
      </c>
      <c r="H4673" s="29">
        <v>8.9999999999999993E-3</v>
      </c>
      <c r="I4673" s="29">
        <v>1E-3</v>
      </c>
      <c r="K4673" s="21" t="str">
        <f>IF(E4673="","",IFERROR(VLOOKUP(E4673,REGRAS_CST!$A$2:$C$200,3,FALSE),""))</f>
        <v/>
      </c>
      <c r="L4673" s="23" t="str">
        <f t="shared" si="581"/>
        <v/>
      </c>
      <c r="M4673" s="24" t="str">
        <f t="shared" si="582"/>
        <v/>
      </c>
      <c r="N4673" s="24" t="str">
        <f t="shared" si="583"/>
        <v/>
      </c>
      <c r="O4673" s="15" t="str">
        <f t="shared" si="586"/>
        <v/>
      </c>
      <c r="P4673" s="31" t="str">
        <f t="shared" si="587"/>
        <v/>
      </c>
      <c r="Q4673" s="8" t="str">
        <f>IF(E4673="","",IFERROR(VLOOKUP(E4673,REGRAS_CST!$A$2:$D$200,4,FALSE),""))</f>
        <v/>
      </c>
      <c r="S4673" s="9">
        <f t="shared" si="584"/>
        <v>8.9999999999999993E-3</v>
      </c>
      <c r="T4673" s="9">
        <f t="shared" si="585"/>
        <v>1E-3</v>
      </c>
      <c r="U4673" s="16">
        <f>IFERROR(INDEX(BASE_CCLASSTRIB!$E:$E, MATCH(TEXT($D4673,"000000"), BASE_CCLASSTRIB!$A:$A, 0))/100, 0)</f>
        <v>0</v>
      </c>
      <c r="V4673" s="16">
        <f>IFERROR(INDEX(BASE_CCLASSTRIB!$F:$F, MATCH(TEXT($D4673,"000000"), BASE_CCLASSTRIB!$A:$A, 0))/100, 0)</f>
        <v>0</v>
      </c>
    </row>
    <row r="4674" spans="4:22" ht="15.75" thickBot="1" x14ac:dyDescent="0.3">
      <c r="D4674" s="38"/>
      <c r="E4674" s="27" t="str">
        <f t="shared" ref="E4674:E4737" si="588">IF(D4674="","",LEFT(D4674,3))</f>
        <v/>
      </c>
      <c r="F4674" s="28" t="str">
        <f>IF(E4674="","",IFERROR(VLOOKUP(E4674,REGRAS_CST!$A$2:$B$200,2,FALSE),""))</f>
        <v/>
      </c>
      <c r="H4674" s="29">
        <v>8.9999999999999993E-3</v>
      </c>
      <c r="I4674" s="29">
        <v>1E-3</v>
      </c>
      <c r="K4674" s="21" t="str">
        <f>IF(E4674="","",IFERROR(VLOOKUP(E4674,REGRAS_CST!$A$2:$C$200,3,FALSE),""))</f>
        <v/>
      </c>
      <c r="L4674" s="23" t="str">
        <f t="shared" ref="L4674:L4737" si="589">IF($G4674="", "", $G4674*(1-$V4674))</f>
        <v/>
      </c>
      <c r="M4674" s="24" t="str">
        <f t="shared" ref="M4674:M4737" si="590">IF(OR($L4674="",$S4674=""),"",$L4674*$S4674)</f>
        <v/>
      </c>
      <c r="N4674" s="24" t="str">
        <f t="shared" ref="N4674:N4737" si="591">IF(OR($L4674="",$T4674=""),"",$L4674*$T4674)</f>
        <v/>
      </c>
      <c r="O4674" s="15" t="str">
        <f t="shared" si="586"/>
        <v/>
      </c>
      <c r="P4674" s="31" t="str">
        <f t="shared" si="587"/>
        <v/>
      </c>
      <c r="Q4674" s="8" t="str">
        <f>IF(E4674="","",IFERROR(VLOOKUP(E4674,REGRAS_CST!$A$2:$D$200,4,FALSE),""))</f>
        <v/>
      </c>
      <c r="S4674" s="9">
        <f t="shared" ref="S4674:S4737" si="592">IF($H4674="","",$H4674*(1-$U4674))</f>
        <v>8.9999999999999993E-3</v>
      </c>
      <c r="T4674" s="9">
        <f t="shared" ref="T4674:T4737" si="593">IF($I4674="","",$I4674*(1-$U4674))</f>
        <v>1E-3</v>
      </c>
      <c r="U4674" s="16">
        <f>IFERROR(INDEX(BASE_CCLASSTRIB!$E:$E, MATCH(TEXT($D4674,"000000"), BASE_CCLASSTRIB!$A:$A, 0))/100, 0)</f>
        <v>0</v>
      </c>
      <c r="V4674" s="16">
        <f>IFERROR(INDEX(BASE_CCLASSTRIB!$F:$F, MATCH(TEXT($D4674,"000000"), BASE_CCLASSTRIB!$A:$A, 0))/100, 0)</f>
        <v>0</v>
      </c>
    </row>
    <row r="4675" spans="4:22" ht="15.75" thickBot="1" x14ac:dyDescent="0.3">
      <c r="D4675" s="38"/>
      <c r="E4675" s="27" t="str">
        <f t="shared" si="588"/>
        <v/>
      </c>
      <c r="F4675" s="28" t="str">
        <f>IF(E4675="","",IFERROR(VLOOKUP(E4675,REGRAS_CST!$A$2:$B$200,2,FALSE),""))</f>
        <v/>
      </c>
      <c r="H4675" s="29">
        <v>8.9999999999999993E-3</v>
      </c>
      <c r="I4675" s="29">
        <v>1E-3</v>
      </c>
      <c r="K4675" s="21" t="str">
        <f>IF(E4675="","",IFERROR(VLOOKUP(E4675,REGRAS_CST!$A$2:$C$200,3,FALSE),""))</f>
        <v/>
      </c>
      <c r="L4675" s="23" t="str">
        <f t="shared" si="589"/>
        <v/>
      </c>
      <c r="M4675" s="24" t="str">
        <f t="shared" si="590"/>
        <v/>
      </c>
      <c r="N4675" s="24" t="str">
        <f t="shared" si="591"/>
        <v/>
      </c>
      <c r="O4675" s="15" t="str">
        <f t="shared" si="586"/>
        <v/>
      </c>
      <c r="P4675" s="31" t="str">
        <f t="shared" si="587"/>
        <v/>
      </c>
      <c r="Q4675" s="8" t="str">
        <f>IF(E4675="","",IFERROR(VLOOKUP(E4675,REGRAS_CST!$A$2:$D$200,4,FALSE),""))</f>
        <v/>
      </c>
      <c r="S4675" s="9">
        <f t="shared" si="592"/>
        <v>8.9999999999999993E-3</v>
      </c>
      <c r="T4675" s="9">
        <f t="shared" si="593"/>
        <v>1E-3</v>
      </c>
      <c r="U4675" s="16">
        <f>IFERROR(INDEX(BASE_CCLASSTRIB!$E:$E, MATCH(TEXT($D4675,"000000"), BASE_CCLASSTRIB!$A:$A, 0))/100, 0)</f>
        <v>0</v>
      </c>
      <c r="V4675" s="16">
        <f>IFERROR(INDEX(BASE_CCLASSTRIB!$F:$F, MATCH(TEXT($D4675,"000000"), BASE_CCLASSTRIB!$A:$A, 0))/100, 0)</f>
        <v>0</v>
      </c>
    </row>
    <row r="4676" spans="4:22" ht="15.75" thickBot="1" x14ac:dyDescent="0.3">
      <c r="D4676" s="38"/>
      <c r="E4676" s="27" t="str">
        <f t="shared" si="588"/>
        <v/>
      </c>
      <c r="F4676" s="28" t="str">
        <f>IF(E4676="","",IFERROR(VLOOKUP(E4676,REGRAS_CST!$A$2:$B$200,2,FALSE),""))</f>
        <v/>
      </c>
      <c r="H4676" s="29">
        <v>8.9999999999999993E-3</v>
      </c>
      <c r="I4676" s="29">
        <v>1E-3</v>
      </c>
      <c r="K4676" s="21" t="str">
        <f>IF(E4676="","",IFERROR(VLOOKUP(E4676,REGRAS_CST!$A$2:$C$200,3,FALSE),""))</f>
        <v/>
      </c>
      <c r="L4676" s="23" t="str">
        <f t="shared" si="589"/>
        <v/>
      </c>
      <c r="M4676" s="24" t="str">
        <f t="shared" si="590"/>
        <v/>
      </c>
      <c r="N4676" s="24" t="str">
        <f t="shared" si="591"/>
        <v/>
      </c>
      <c r="O4676" s="15" t="str">
        <f t="shared" si="586"/>
        <v/>
      </c>
      <c r="P4676" s="31" t="str">
        <f t="shared" si="587"/>
        <v/>
      </c>
      <c r="Q4676" s="8" t="str">
        <f>IF(E4676="","",IFERROR(VLOOKUP(E4676,REGRAS_CST!$A$2:$D$200,4,FALSE),""))</f>
        <v/>
      </c>
      <c r="S4676" s="9">
        <f t="shared" si="592"/>
        <v>8.9999999999999993E-3</v>
      </c>
      <c r="T4676" s="9">
        <f t="shared" si="593"/>
        <v>1E-3</v>
      </c>
      <c r="U4676" s="16">
        <f>IFERROR(INDEX(BASE_CCLASSTRIB!$E:$E, MATCH(TEXT($D4676,"000000"), BASE_CCLASSTRIB!$A:$A, 0))/100, 0)</f>
        <v>0</v>
      </c>
      <c r="V4676" s="16">
        <f>IFERROR(INDEX(BASE_CCLASSTRIB!$F:$F, MATCH(TEXT($D4676,"000000"), BASE_CCLASSTRIB!$A:$A, 0))/100, 0)</f>
        <v>0</v>
      </c>
    </row>
    <row r="4677" spans="4:22" ht="15.75" thickBot="1" x14ac:dyDescent="0.3">
      <c r="D4677" s="38"/>
      <c r="E4677" s="27" t="str">
        <f t="shared" si="588"/>
        <v/>
      </c>
      <c r="F4677" s="28" t="str">
        <f>IF(E4677="","",IFERROR(VLOOKUP(E4677,REGRAS_CST!$A$2:$B$200,2,FALSE),""))</f>
        <v/>
      </c>
      <c r="H4677" s="29">
        <v>8.9999999999999993E-3</v>
      </c>
      <c r="I4677" s="29">
        <v>1E-3</v>
      </c>
      <c r="K4677" s="21" t="str">
        <f>IF(E4677="","",IFERROR(VLOOKUP(E4677,REGRAS_CST!$A$2:$C$200,3,FALSE),""))</f>
        <v/>
      </c>
      <c r="L4677" s="23" t="str">
        <f t="shared" si="589"/>
        <v/>
      </c>
      <c r="M4677" s="24" t="str">
        <f t="shared" si="590"/>
        <v/>
      </c>
      <c r="N4677" s="24" t="str">
        <f t="shared" si="591"/>
        <v/>
      </c>
      <c r="O4677" s="15" t="str">
        <f t="shared" si="586"/>
        <v/>
      </c>
      <c r="P4677" s="31" t="str">
        <f t="shared" si="587"/>
        <v/>
      </c>
      <c r="Q4677" s="8" t="str">
        <f>IF(E4677="","",IFERROR(VLOOKUP(E4677,REGRAS_CST!$A$2:$D$200,4,FALSE),""))</f>
        <v/>
      </c>
      <c r="S4677" s="9">
        <f t="shared" si="592"/>
        <v>8.9999999999999993E-3</v>
      </c>
      <c r="T4677" s="9">
        <f t="shared" si="593"/>
        <v>1E-3</v>
      </c>
      <c r="U4677" s="16">
        <f>IFERROR(INDEX(BASE_CCLASSTRIB!$E:$E, MATCH(TEXT($D4677,"000000"), BASE_CCLASSTRIB!$A:$A, 0))/100, 0)</f>
        <v>0</v>
      </c>
      <c r="V4677" s="16">
        <f>IFERROR(INDEX(BASE_CCLASSTRIB!$F:$F, MATCH(TEXT($D4677,"000000"), BASE_CCLASSTRIB!$A:$A, 0))/100, 0)</f>
        <v>0</v>
      </c>
    </row>
    <row r="4678" spans="4:22" ht="15.75" thickBot="1" x14ac:dyDescent="0.3">
      <c r="D4678" s="38"/>
      <c r="E4678" s="27" t="str">
        <f t="shared" si="588"/>
        <v/>
      </c>
      <c r="F4678" s="28" t="str">
        <f>IF(E4678="","",IFERROR(VLOOKUP(E4678,REGRAS_CST!$A$2:$B$200,2,FALSE),""))</f>
        <v/>
      </c>
      <c r="H4678" s="29">
        <v>8.9999999999999993E-3</v>
      </c>
      <c r="I4678" s="29">
        <v>1E-3</v>
      </c>
      <c r="K4678" s="21" t="str">
        <f>IF(E4678="","",IFERROR(VLOOKUP(E4678,REGRAS_CST!$A$2:$C$200,3,FALSE),""))</f>
        <v/>
      </c>
      <c r="L4678" s="23" t="str">
        <f t="shared" si="589"/>
        <v/>
      </c>
      <c r="M4678" s="24" t="str">
        <f t="shared" si="590"/>
        <v/>
      </c>
      <c r="N4678" s="24" t="str">
        <f t="shared" si="591"/>
        <v/>
      </c>
      <c r="O4678" s="15" t="str">
        <f t="shared" si="586"/>
        <v/>
      </c>
      <c r="P4678" s="31" t="str">
        <f t="shared" si="587"/>
        <v/>
      </c>
      <c r="Q4678" s="8" t="str">
        <f>IF(E4678="","",IFERROR(VLOOKUP(E4678,REGRAS_CST!$A$2:$D$200,4,FALSE),""))</f>
        <v/>
      </c>
      <c r="S4678" s="9">
        <f t="shared" si="592"/>
        <v>8.9999999999999993E-3</v>
      </c>
      <c r="T4678" s="9">
        <f t="shared" si="593"/>
        <v>1E-3</v>
      </c>
      <c r="U4678" s="16">
        <f>IFERROR(INDEX(BASE_CCLASSTRIB!$E:$E, MATCH(TEXT($D4678,"000000"), BASE_CCLASSTRIB!$A:$A, 0))/100, 0)</f>
        <v>0</v>
      </c>
      <c r="V4678" s="16">
        <f>IFERROR(INDEX(BASE_CCLASSTRIB!$F:$F, MATCH(TEXT($D4678,"000000"), BASE_CCLASSTRIB!$A:$A, 0))/100, 0)</f>
        <v>0</v>
      </c>
    </row>
    <row r="4679" spans="4:22" ht="15.75" thickBot="1" x14ac:dyDescent="0.3">
      <c r="D4679" s="38"/>
      <c r="E4679" s="27" t="str">
        <f t="shared" si="588"/>
        <v/>
      </c>
      <c r="F4679" s="28" t="str">
        <f>IF(E4679="","",IFERROR(VLOOKUP(E4679,REGRAS_CST!$A$2:$B$200,2,FALSE),""))</f>
        <v/>
      </c>
      <c r="H4679" s="29">
        <v>8.9999999999999993E-3</v>
      </c>
      <c r="I4679" s="29">
        <v>1E-3</v>
      </c>
      <c r="K4679" s="21" t="str">
        <f>IF(E4679="","",IFERROR(VLOOKUP(E4679,REGRAS_CST!$A$2:$C$200,3,FALSE),""))</f>
        <v/>
      </c>
      <c r="L4679" s="23" t="str">
        <f t="shared" si="589"/>
        <v/>
      </c>
      <c r="M4679" s="24" t="str">
        <f t="shared" si="590"/>
        <v/>
      </c>
      <c r="N4679" s="24" t="str">
        <f t="shared" si="591"/>
        <v/>
      </c>
      <c r="O4679" s="15" t="str">
        <f t="shared" si="586"/>
        <v/>
      </c>
      <c r="P4679" s="31" t="str">
        <f t="shared" si="587"/>
        <v/>
      </c>
      <c r="Q4679" s="8" t="str">
        <f>IF(E4679="","",IFERROR(VLOOKUP(E4679,REGRAS_CST!$A$2:$D$200,4,FALSE),""))</f>
        <v/>
      </c>
      <c r="S4679" s="9">
        <f t="shared" si="592"/>
        <v>8.9999999999999993E-3</v>
      </c>
      <c r="T4679" s="9">
        <f t="shared" si="593"/>
        <v>1E-3</v>
      </c>
      <c r="U4679" s="16">
        <f>IFERROR(INDEX(BASE_CCLASSTRIB!$E:$E, MATCH(TEXT($D4679,"000000"), BASE_CCLASSTRIB!$A:$A, 0))/100, 0)</f>
        <v>0</v>
      </c>
      <c r="V4679" s="16">
        <f>IFERROR(INDEX(BASE_CCLASSTRIB!$F:$F, MATCH(TEXT($D4679,"000000"), BASE_CCLASSTRIB!$A:$A, 0))/100, 0)</f>
        <v>0</v>
      </c>
    </row>
    <row r="4680" spans="4:22" ht="15.75" thickBot="1" x14ac:dyDescent="0.3">
      <c r="D4680" s="38"/>
      <c r="E4680" s="27" t="str">
        <f t="shared" si="588"/>
        <v/>
      </c>
      <c r="F4680" s="28" t="str">
        <f>IF(E4680="","",IFERROR(VLOOKUP(E4680,REGRAS_CST!$A$2:$B$200,2,FALSE),""))</f>
        <v/>
      </c>
      <c r="H4680" s="29">
        <v>8.9999999999999993E-3</v>
      </c>
      <c r="I4680" s="29">
        <v>1E-3</v>
      </c>
      <c r="K4680" s="21" t="str">
        <f>IF(E4680="","",IFERROR(VLOOKUP(E4680,REGRAS_CST!$A$2:$C$200,3,FALSE),""))</f>
        <v/>
      </c>
      <c r="L4680" s="23" t="str">
        <f t="shared" si="589"/>
        <v/>
      </c>
      <c r="M4680" s="24" t="str">
        <f t="shared" si="590"/>
        <v/>
      </c>
      <c r="N4680" s="24" t="str">
        <f t="shared" si="591"/>
        <v/>
      </c>
      <c r="O4680" s="15" t="str">
        <f t="shared" si="586"/>
        <v/>
      </c>
      <c r="P4680" s="31" t="str">
        <f t="shared" si="587"/>
        <v/>
      </c>
      <c r="Q4680" s="8" t="str">
        <f>IF(E4680="","",IFERROR(VLOOKUP(E4680,REGRAS_CST!$A$2:$D$200,4,FALSE),""))</f>
        <v/>
      </c>
      <c r="S4680" s="9">
        <f t="shared" si="592"/>
        <v>8.9999999999999993E-3</v>
      </c>
      <c r="T4680" s="9">
        <f t="shared" si="593"/>
        <v>1E-3</v>
      </c>
      <c r="U4680" s="16">
        <f>IFERROR(INDEX(BASE_CCLASSTRIB!$E:$E, MATCH(TEXT($D4680,"000000"), BASE_CCLASSTRIB!$A:$A, 0))/100, 0)</f>
        <v>0</v>
      </c>
      <c r="V4680" s="16">
        <f>IFERROR(INDEX(BASE_CCLASSTRIB!$F:$F, MATCH(TEXT($D4680,"000000"), BASE_CCLASSTRIB!$A:$A, 0))/100, 0)</f>
        <v>0</v>
      </c>
    </row>
    <row r="4681" spans="4:22" ht="15.75" thickBot="1" x14ac:dyDescent="0.3">
      <c r="D4681" s="38"/>
      <c r="E4681" s="27" t="str">
        <f t="shared" si="588"/>
        <v/>
      </c>
      <c r="F4681" s="28" t="str">
        <f>IF(E4681="","",IFERROR(VLOOKUP(E4681,REGRAS_CST!$A$2:$B$200,2,FALSE),""))</f>
        <v/>
      </c>
      <c r="H4681" s="29">
        <v>8.9999999999999993E-3</v>
      </c>
      <c r="I4681" s="29">
        <v>1E-3</v>
      </c>
      <c r="K4681" s="21" t="str">
        <f>IF(E4681="","",IFERROR(VLOOKUP(E4681,REGRAS_CST!$A$2:$C$200,3,FALSE),""))</f>
        <v/>
      </c>
      <c r="L4681" s="23" t="str">
        <f t="shared" si="589"/>
        <v/>
      </c>
      <c r="M4681" s="24" t="str">
        <f t="shared" si="590"/>
        <v/>
      </c>
      <c r="N4681" s="24" t="str">
        <f t="shared" si="591"/>
        <v/>
      </c>
      <c r="O4681" s="15" t="str">
        <f t="shared" si="586"/>
        <v/>
      </c>
      <c r="P4681" s="31" t="str">
        <f t="shared" si="587"/>
        <v/>
      </c>
      <c r="Q4681" s="8" t="str">
        <f>IF(E4681="","",IFERROR(VLOOKUP(E4681,REGRAS_CST!$A$2:$D$200,4,FALSE),""))</f>
        <v/>
      </c>
      <c r="S4681" s="9">
        <f t="shared" si="592"/>
        <v>8.9999999999999993E-3</v>
      </c>
      <c r="T4681" s="9">
        <f t="shared" si="593"/>
        <v>1E-3</v>
      </c>
      <c r="U4681" s="16">
        <f>IFERROR(INDEX(BASE_CCLASSTRIB!$E:$E, MATCH(TEXT($D4681,"000000"), BASE_CCLASSTRIB!$A:$A, 0))/100, 0)</f>
        <v>0</v>
      </c>
      <c r="V4681" s="16">
        <f>IFERROR(INDEX(BASE_CCLASSTRIB!$F:$F, MATCH(TEXT($D4681,"000000"), BASE_CCLASSTRIB!$A:$A, 0))/100, 0)</f>
        <v>0</v>
      </c>
    </row>
    <row r="4682" spans="4:22" ht="15.75" thickBot="1" x14ac:dyDescent="0.3">
      <c r="D4682" s="38"/>
      <c r="E4682" s="27" t="str">
        <f t="shared" si="588"/>
        <v/>
      </c>
      <c r="F4682" s="28" t="str">
        <f>IF(E4682="","",IFERROR(VLOOKUP(E4682,REGRAS_CST!$A$2:$B$200,2,FALSE),""))</f>
        <v/>
      </c>
      <c r="H4682" s="29">
        <v>8.9999999999999993E-3</v>
      </c>
      <c r="I4682" s="29">
        <v>1E-3</v>
      </c>
      <c r="K4682" s="21" t="str">
        <f>IF(E4682="","",IFERROR(VLOOKUP(E4682,REGRAS_CST!$A$2:$C$200,3,FALSE),""))</f>
        <v/>
      </c>
      <c r="L4682" s="23" t="str">
        <f t="shared" si="589"/>
        <v/>
      </c>
      <c r="M4682" s="24" t="str">
        <f t="shared" si="590"/>
        <v/>
      </c>
      <c r="N4682" s="24" t="str">
        <f t="shared" si="591"/>
        <v/>
      </c>
      <c r="O4682" s="15" t="str">
        <f t="shared" si="586"/>
        <v/>
      </c>
      <c r="P4682" s="31" t="str">
        <f t="shared" si="587"/>
        <v/>
      </c>
      <c r="Q4682" s="8" t="str">
        <f>IF(E4682="","",IFERROR(VLOOKUP(E4682,REGRAS_CST!$A$2:$D$200,4,FALSE),""))</f>
        <v/>
      </c>
      <c r="S4682" s="9">
        <f t="shared" si="592"/>
        <v>8.9999999999999993E-3</v>
      </c>
      <c r="T4682" s="9">
        <f t="shared" si="593"/>
        <v>1E-3</v>
      </c>
      <c r="U4682" s="16">
        <f>IFERROR(INDEX(BASE_CCLASSTRIB!$E:$E, MATCH(TEXT($D4682,"000000"), BASE_CCLASSTRIB!$A:$A, 0))/100, 0)</f>
        <v>0</v>
      </c>
      <c r="V4682" s="16">
        <f>IFERROR(INDEX(BASE_CCLASSTRIB!$F:$F, MATCH(TEXT($D4682,"000000"), BASE_CCLASSTRIB!$A:$A, 0))/100, 0)</f>
        <v>0</v>
      </c>
    </row>
    <row r="4683" spans="4:22" ht="15.75" thickBot="1" x14ac:dyDescent="0.3">
      <c r="D4683" s="38"/>
      <c r="E4683" s="27" t="str">
        <f t="shared" si="588"/>
        <v/>
      </c>
      <c r="F4683" s="28" t="str">
        <f>IF(E4683="","",IFERROR(VLOOKUP(E4683,REGRAS_CST!$A$2:$B$200,2,FALSE),""))</f>
        <v/>
      </c>
      <c r="H4683" s="29">
        <v>8.9999999999999993E-3</v>
      </c>
      <c r="I4683" s="29">
        <v>1E-3</v>
      </c>
      <c r="K4683" s="21" t="str">
        <f>IF(E4683="","",IFERROR(VLOOKUP(E4683,REGRAS_CST!$A$2:$C$200,3,FALSE),""))</f>
        <v/>
      </c>
      <c r="L4683" s="23" t="str">
        <f t="shared" si="589"/>
        <v/>
      </c>
      <c r="M4683" s="24" t="str">
        <f t="shared" si="590"/>
        <v/>
      </c>
      <c r="N4683" s="24" t="str">
        <f t="shared" si="591"/>
        <v/>
      </c>
      <c r="O4683" s="15" t="str">
        <f t="shared" si="586"/>
        <v/>
      </c>
      <c r="P4683" s="31" t="str">
        <f t="shared" si="587"/>
        <v/>
      </c>
      <c r="Q4683" s="8" t="str">
        <f>IF(E4683="","",IFERROR(VLOOKUP(E4683,REGRAS_CST!$A$2:$D$200,4,FALSE),""))</f>
        <v/>
      </c>
      <c r="S4683" s="9">
        <f t="shared" si="592"/>
        <v>8.9999999999999993E-3</v>
      </c>
      <c r="T4683" s="9">
        <f t="shared" si="593"/>
        <v>1E-3</v>
      </c>
      <c r="U4683" s="16">
        <f>IFERROR(INDEX(BASE_CCLASSTRIB!$E:$E, MATCH(TEXT($D4683,"000000"), BASE_CCLASSTRIB!$A:$A, 0))/100, 0)</f>
        <v>0</v>
      </c>
      <c r="V4683" s="16">
        <f>IFERROR(INDEX(BASE_CCLASSTRIB!$F:$F, MATCH(TEXT($D4683,"000000"), BASE_CCLASSTRIB!$A:$A, 0))/100, 0)</f>
        <v>0</v>
      </c>
    </row>
    <row r="4684" spans="4:22" ht="15.75" thickBot="1" x14ac:dyDescent="0.3">
      <c r="D4684" s="38"/>
      <c r="E4684" s="27" t="str">
        <f t="shared" si="588"/>
        <v/>
      </c>
      <c r="F4684" s="28" t="str">
        <f>IF(E4684="","",IFERROR(VLOOKUP(E4684,REGRAS_CST!$A$2:$B$200,2,FALSE),""))</f>
        <v/>
      </c>
      <c r="H4684" s="29">
        <v>8.9999999999999993E-3</v>
      </c>
      <c r="I4684" s="29">
        <v>1E-3</v>
      </c>
      <c r="K4684" s="21" t="str">
        <f>IF(E4684="","",IFERROR(VLOOKUP(E4684,REGRAS_CST!$A$2:$C$200,3,FALSE),""))</f>
        <v/>
      </c>
      <c r="L4684" s="23" t="str">
        <f t="shared" si="589"/>
        <v/>
      </c>
      <c r="M4684" s="24" t="str">
        <f t="shared" si="590"/>
        <v/>
      </c>
      <c r="N4684" s="24" t="str">
        <f t="shared" si="591"/>
        <v/>
      </c>
      <c r="O4684" s="15" t="str">
        <f t="shared" si="586"/>
        <v/>
      </c>
      <c r="P4684" s="31" t="str">
        <f t="shared" si="587"/>
        <v/>
      </c>
      <c r="Q4684" s="8" t="str">
        <f>IF(E4684="","",IFERROR(VLOOKUP(E4684,REGRAS_CST!$A$2:$D$200,4,FALSE),""))</f>
        <v/>
      </c>
      <c r="S4684" s="9">
        <f t="shared" si="592"/>
        <v>8.9999999999999993E-3</v>
      </c>
      <c r="T4684" s="9">
        <f t="shared" si="593"/>
        <v>1E-3</v>
      </c>
      <c r="U4684" s="16">
        <f>IFERROR(INDEX(BASE_CCLASSTRIB!$E:$E, MATCH(TEXT($D4684,"000000"), BASE_CCLASSTRIB!$A:$A, 0))/100, 0)</f>
        <v>0</v>
      </c>
      <c r="V4684" s="16">
        <f>IFERROR(INDEX(BASE_CCLASSTRIB!$F:$F, MATCH(TEXT($D4684,"000000"), BASE_CCLASSTRIB!$A:$A, 0))/100, 0)</f>
        <v>0</v>
      </c>
    </row>
    <row r="4685" spans="4:22" ht="15.75" thickBot="1" x14ac:dyDescent="0.3">
      <c r="D4685" s="38"/>
      <c r="E4685" s="27" t="str">
        <f t="shared" si="588"/>
        <v/>
      </c>
      <c r="F4685" s="28" t="str">
        <f>IF(E4685="","",IFERROR(VLOOKUP(E4685,REGRAS_CST!$A$2:$B$200,2,FALSE),""))</f>
        <v/>
      </c>
      <c r="H4685" s="29">
        <v>8.9999999999999993E-3</v>
      </c>
      <c r="I4685" s="29">
        <v>1E-3</v>
      </c>
      <c r="K4685" s="21" t="str">
        <f>IF(E4685="","",IFERROR(VLOOKUP(E4685,REGRAS_CST!$A$2:$C$200,3,FALSE),""))</f>
        <v/>
      </c>
      <c r="L4685" s="23" t="str">
        <f t="shared" si="589"/>
        <v/>
      </c>
      <c r="M4685" s="24" t="str">
        <f t="shared" si="590"/>
        <v/>
      </c>
      <c r="N4685" s="24" t="str">
        <f t="shared" si="591"/>
        <v/>
      </c>
      <c r="O4685" s="15" t="str">
        <f t="shared" si="586"/>
        <v/>
      </c>
      <c r="P4685" s="31" t="str">
        <f t="shared" si="587"/>
        <v/>
      </c>
      <c r="Q4685" s="8" t="str">
        <f>IF(E4685="","",IFERROR(VLOOKUP(E4685,REGRAS_CST!$A$2:$D$200,4,FALSE),""))</f>
        <v/>
      </c>
      <c r="S4685" s="9">
        <f t="shared" si="592"/>
        <v>8.9999999999999993E-3</v>
      </c>
      <c r="T4685" s="9">
        <f t="shared" si="593"/>
        <v>1E-3</v>
      </c>
      <c r="U4685" s="16">
        <f>IFERROR(INDEX(BASE_CCLASSTRIB!$E:$E, MATCH(TEXT($D4685,"000000"), BASE_CCLASSTRIB!$A:$A, 0))/100, 0)</f>
        <v>0</v>
      </c>
      <c r="V4685" s="16">
        <f>IFERROR(INDEX(BASE_CCLASSTRIB!$F:$F, MATCH(TEXT($D4685,"000000"), BASE_CCLASSTRIB!$A:$A, 0))/100, 0)</f>
        <v>0</v>
      </c>
    </row>
    <row r="4686" spans="4:22" ht="15.75" thickBot="1" x14ac:dyDescent="0.3">
      <c r="D4686" s="38"/>
      <c r="E4686" s="27" t="str">
        <f t="shared" si="588"/>
        <v/>
      </c>
      <c r="F4686" s="28" t="str">
        <f>IF(E4686="","",IFERROR(VLOOKUP(E4686,REGRAS_CST!$A$2:$B$200,2,FALSE),""))</f>
        <v/>
      </c>
      <c r="H4686" s="29">
        <v>8.9999999999999993E-3</v>
      </c>
      <c r="I4686" s="29">
        <v>1E-3</v>
      </c>
      <c r="K4686" s="21" t="str">
        <f>IF(E4686="","",IFERROR(VLOOKUP(E4686,REGRAS_CST!$A$2:$C$200,3,FALSE),""))</f>
        <v/>
      </c>
      <c r="L4686" s="23" t="str">
        <f t="shared" si="589"/>
        <v/>
      </c>
      <c r="M4686" s="24" t="str">
        <f t="shared" si="590"/>
        <v/>
      </c>
      <c r="N4686" s="24" t="str">
        <f t="shared" si="591"/>
        <v/>
      </c>
      <c r="O4686" s="15" t="str">
        <f t="shared" si="586"/>
        <v/>
      </c>
      <c r="P4686" s="31" t="str">
        <f t="shared" si="587"/>
        <v/>
      </c>
      <c r="Q4686" s="8" t="str">
        <f>IF(E4686="","",IFERROR(VLOOKUP(E4686,REGRAS_CST!$A$2:$D$200,4,FALSE),""))</f>
        <v/>
      </c>
      <c r="S4686" s="9">
        <f t="shared" si="592"/>
        <v>8.9999999999999993E-3</v>
      </c>
      <c r="T4686" s="9">
        <f t="shared" si="593"/>
        <v>1E-3</v>
      </c>
      <c r="U4686" s="16">
        <f>IFERROR(INDEX(BASE_CCLASSTRIB!$E:$E, MATCH(TEXT($D4686,"000000"), BASE_CCLASSTRIB!$A:$A, 0))/100, 0)</f>
        <v>0</v>
      </c>
      <c r="V4686" s="16">
        <f>IFERROR(INDEX(BASE_CCLASSTRIB!$F:$F, MATCH(TEXT($D4686,"000000"), BASE_CCLASSTRIB!$A:$A, 0))/100, 0)</f>
        <v>0</v>
      </c>
    </row>
    <row r="4687" spans="4:22" ht="15.75" thickBot="1" x14ac:dyDescent="0.3">
      <c r="D4687" s="38"/>
      <c r="E4687" s="27" t="str">
        <f t="shared" si="588"/>
        <v/>
      </c>
      <c r="F4687" s="28" t="str">
        <f>IF(E4687="","",IFERROR(VLOOKUP(E4687,REGRAS_CST!$A$2:$B$200,2,FALSE),""))</f>
        <v/>
      </c>
      <c r="H4687" s="29">
        <v>8.9999999999999993E-3</v>
      </c>
      <c r="I4687" s="29">
        <v>1E-3</v>
      </c>
      <c r="K4687" s="21" t="str">
        <f>IF(E4687="","",IFERROR(VLOOKUP(E4687,REGRAS_CST!$A$2:$C$200,3,FALSE),""))</f>
        <v/>
      </c>
      <c r="L4687" s="23" t="str">
        <f t="shared" si="589"/>
        <v/>
      </c>
      <c r="M4687" s="24" t="str">
        <f t="shared" si="590"/>
        <v/>
      </c>
      <c r="N4687" s="24" t="str">
        <f t="shared" si="591"/>
        <v/>
      </c>
      <c r="O4687" s="15" t="str">
        <f t="shared" si="586"/>
        <v/>
      </c>
      <c r="P4687" s="31" t="str">
        <f t="shared" si="587"/>
        <v/>
      </c>
      <c r="Q4687" s="8" t="str">
        <f>IF(E4687="","",IFERROR(VLOOKUP(E4687,REGRAS_CST!$A$2:$D$200,4,FALSE),""))</f>
        <v/>
      </c>
      <c r="S4687" s="9">
        <f t="shared" si="592"/>
        <v>8.9999999999999993E-3</v>
      </c>
      <c r="T4687" s="9">
        <f t="shared" si="593"/>
        <v>1E-3</v>
      </c>
      <c r="U4687" s="16">
        <f>IFERROR(INDEX(BASE_CCLASSTRIB!$E:$E, MATCH(TEXT($D4687,"000000"), BASE_CCLASSTRIB!$A:$A, 0))/100, 0)</f>
        <v>0</v>
      </c>
      <c r="V4687" s="16">
        <f>IFERROR(INDEX(BASE_CCLASSTRIB!$F:$F, MATCH(TEXT($D4687,"000000"), BASE_CCLASSTRIB!$A:$A, 0))/100, 0)</f>
        <v>0</v>
      </c>
    </row>
    <row r="4688" spans="4:22" ht="15.75" thickBot="1" x14ac:dyDescent="0.3">
      <c r="D4688" s="38"/>
      <c r="E4688" s="27" t="str">
        <f t="shared" si="588"/>
        <v/>
      </c>
      <c r="F4688" s="28" t="str">
        <f>IF(E4688="","",IFERROR(VLOOKUP(E4688,REGRAS_CST!$A$2:$B$200,2,FALSE),""))</f>
        <v/>
      </c>
      <c r="H4688" s="29">
        <v>8.9999999999999993E-3</v>
      </c>
      <c r="I4688" s="29">
        <v>1E-3</v>
      </c>
      <c r="K4688" s="21" t="str">
        <f>IF(E4688="","",IFERROR(VLOOKUP(E4688,REGRAS_CST!$A$2:$C$200,3,FALSE),""))</f>
        <v/>
      </c>
      <c r="L4688" s="23" t="str">
        <f t="shared" si="589"/>
        <v/>
      </c>
      <c r="M4688" s="24" t="str">
        <f t="shared" si="590"/>
        <v/>
      </c>
      <c r="N4688" s="24" t="str">
        <f t="shared" si="591"/>
        <v/>
      </c>
      <c r="O4688" s="15" t="str">
        <f t="shared" ref="O4688:O4751" si="594">IF(D4688="","",
IF(AND(K4688&lt;&gt;"SIM",V4688&gt;0),"ERRO: % BC &gt; 0, mas NÃO permitida ❌",
IF(AND(K4688="SIM",V4688=0),"ATENÇÃO: BC permitida, mas % = 0 🔎",
"Base de cálculo aplicada corretamente ✅")))</f>
        <v/>
      </c>
      <c r="P4688" s="31" t="str">
        <f t="shared" ref="P4688:P4751" si="595">IF(D4688="","",
IF(AND(Q4688&lt;&gt;"SIM",U4688&gt;0),"ERRO: % alíquota &gt; 0, mas NÃO permitida ❌",
IF(AND(Q4688="SIM",U4688=0),"ATENÇÃO: alíquota permitida, mas % = 0 🔎",
"Alíquota aplicada corretamente ✅")))</f>
        <v/>
      </c>
      <c r="Q4688" s="8" t="str">
        <f>IF(E4688="","",IFERROR(VLOOKUP(E4688,REGRAS_CST!$A$2:$D$200,4,FALSE),""))</f>
        <v/>
      </c>
      <c r="S4688" s="9">
        <f t="shared" si="592"/>
        <v>8.9999999999999993E-3</v>
      </c>
      <c r="T4688" s="9">
        <f t="shared" si="593"/>
        <v>1E-3</v>
      </c>
      <c r="U4688" s="16">
        <f>IFERROR(INDEX(BASE_CCLASSTRIB!$E:$E, MATCH(TEXT($D4688,"000000"), BASE_CCLASSTRIB!$A:$A, 0))/100, 0)</f>
        <v>0</v>
      </c>
      <c r="V4688" s="16">
        <f>IFERROR(INDEX(BASE_CCLASSTRIB!$F:$F, MATCH(TEXT($D4688,"000000"), BASE_CCLASSTRIB!$A:$A, 0))/100, 0)</f>
        <v>0</v>
      </c>
    </row>
    <row r="4689" spans="4:22" ht="15.75" thickBot="1" x14ac:dyDescent="0.3">
      <c r="D4689" s="38"/>
      <c r="E4689" s="27" t="str">
        <f t="shared" si="588"/>
        <v/>
      </c>
      <c r="F4689" s="28" t="str">
        <f>IF(E4689="","",IFERROR(VLOOKUP(E4689,REGRAS_CST!$A$2:$B$200,2,FALSE),""))</f>
        <v/>
      </c>
      <c r="H4689" s="29">
        <v>8.9999999999999993E-3</v>
      </c>
      <c r="I4689" s="29">
        <v>1E-3</v>
      </c>
      <c r="K4689" s="21" t="str">
        <f>IF(E4689="","",IFERROR(VLOOKUP(E4689,REGRAS_CST!$A$2:$C$200,3,FALSE),""))</f>
        <v/>
      </c>
      <c r="L4689" s="23" t="str">
        <f t="shared" si="589"/>
        <v/>
      </c>
      <c r="M4689" s="24" t="str">
        <f t="shared" si="590"/>
        <v/>
      </c>
      <c r="N4689" s="24" t="str">
        <f t="shared" si="591"/>
        <v/>
      </c>
      <c r="O4689" s="15" t="str">
        <f t="shared" si="594"/>
        <v/>
      </c>
      <c r="P4689" s="31" t="str">
        <f t="shared" si="595"/>
        <v/>
      </c>
      <c r="Q4689" s="8" t="str">
        <f>IF(E4689="","",IFERROR(VLOOKUP(E4689,REGRAS_CST!$A$2:$D$200,4,FALSE),""))</f>
        <v/>
      </c>
      <c r="S4689" s="9">
        <f t="shared" si="592"/>
        <v>8.9999999999999993E-3</v>
      </c>
      <c r="T4689" s="9">
        <f t="shared" si="593"/>
        <v>1E-3</v>
      </c>
      <c r="U4689" s="16">
        <f>IFERROR(INDEX(BASE_CCLASSTRIB!$E:$E, MATCH(TEXT($D4689,"000000"), BASE_CCLASSTRIB!$A:$A, 0))/100, 0)</f>
        <v>0</v>
      </c>
      <c r="V4689" s="16">
        <f>IFERROR(INDEX(BASE_CCLASSTRIB!$F:$F, MATCH(TEXT($D4689,"000000"), BASE_CCLASSTRIB!$A:$A, 0))/100, 0)</f>
        <v>0</v>
      </c>
    </row>
    <row r="4690" spans="4:22" ht="15.75" thickBot="1" x14ac:dyDescent="0.3">
      <c r="D4690" s="38"/>
      <c r="E4690" s="27" t="str">
        <f t="shared" si="588"/>
        <v/>
      </c>
      <c r="F4690" s="28" t="str">
        <f>IF(E4690="","",IFERROR(VLOOKUP(E4690,REGRAS_CST!$A$2:$B$200,2,FALSE),""))</f>
        <v/>
      </c>
      <c r="H4690" s="29">
        <v>8.9999999999999993E-3</v>
      </c>
      <c r="I4690" s="29">
        <v>1E-3</v>
      </c>
      <c r="K4690" s="21" t="str">
        <f>IF(E4690="","",IFERROR(VLOOKUP(E4690,REGRAS_CST!$A$2:$C$200,3,FALSE),""))</f>
        <v/>
      </c>
      <c r="L4690" s="23" t="str">
        <f t="shared" si="589"/>
        <v/>
      </c>
      <c r="M4690" s="24" t="str">
        <f t="shared" si="590"/>
        <v/>
      </c>
      <c r="N4690" s="24" t="str">
        <f t="shared" si="591"/>
        <v/>
      </c>
      <c r="O4690" s="15" t="str">
        <f t="shared" si="594"/>
        <v/>
      </c>
      <c r="P4690" s="31" t="str">
        <f t="shared" si="595"/>
        <v/>
      </c>
      <c r="Q4690" s="8" t="str">
        <f>IF(E4690="","",IFERROR(VLOOKUP(E4690,REGRAS_CST!$A$2:$D$200,4,FALSE),""))</f>
        <v/>
      </c>
      <c r="S4690" s="9">
        <f t="shared" si="592"/>
        <v>8.9999999999999993E-3</v>
      </c>
      <c r="T4690" s="9">
        <f t="shared" si="593"/>
        <v>1E-3</v>
      </c>
      <c r="U4690" s="16">
        <f>IFERROR(INDEX(BASE_CCLASSTRIB!$E:$E, MATCH(TEXT($D4690,"000000"), BASE_CCLASSTRIB!$A:$A, 0))/100, 0)</f>
        <v>0</v>
      </c>
      <c r="V4690" s="16">
        <f>IFERROR(INDEX(BASE_CCLASSTRIB!$F:$F, MATCH(TEXT($D4690,"000000"), BASE_CCLASSTRIB!$A:$A, 0))/100, 0)</f>
        <v>0</v>
      </c>
    </row>
    <row r="4691" spans="4:22" ht="15.75" thickBot="1" x14ac:dyDescent="0.3">
      <c r="D4691" s="38"/>
      <c r="E4691" s="27" t="str">
        <f t="shared" si="588"/>
        <v/>
      </c>
      <c r="F4691" s="28" t="str">
        <f>IF(E4691="","",IFERROR(VLOOKUP(E4691,REGRAS_CST!$A$2:$B$200,2,FALSE),""))</f>
        <v/>
      </c>
      <c r="H4691" s="29">
        <v>8.9999999999999993E-3</v>
      </c>
      <c r="I4691" s="29">
        <v>1E-3</v>
      </c>
      <c r="K4691" s="21" t="str">
        <f>IF(E4691="","",IFERROR(VLOOKUP(E4691,REGRAS_CST!$A$2:$C$200,3,FALSE),""))</f>
        <v/>
      </c>
      <c r="L4691" s="23" t="str">
        <f t="shared" si="589"/>
        <v/>
      </c>
      <c r="M4691" s="24" t="str">
        <f t="shared" si="590"/>
        <v/>
      </c>
      <c r="N4691" s="24" t="str">
        <f t="shared" si="591"/>
        <v/>
      </c>
      <c r="O4691" s="15" t="str">
        <f t="shared" si="594"/>
        <v/>
      </c>
      <c r="P4691" s="31" t="str">
        <f t="shared" si="595"/>
        <v/>
      </c>
      <c r="Q4691" s="8" t="str">
        <f>IF(E4691="","",IFERROR(VLOOKUP(E4691,REGRAS_CST!$A$2:$D$200,4,FALSE),""))</f>
        <v/>
      </c>
      <c r="S4691" s="9">
        <f t="shared" si="592"/>
        <v>8.9999999999999993E-3</v>
      </c>
      <c r="T4691" s="9">
        <f t="shared" si="593"/>
        <v>1E-3</v>
      </c>
      <c r="U4691" s="16">
        <f>IFERROR(INDEX(BASE_CCLASSTRIB!$E:$E, MATCH(TEXT($D4691,"000000"), BASE_CCLASSTRIB!$A:$A, 0))/100, 0)</f>
        <v>0</v>
      </c>
      <c r="V4691" s="16">
        <f>IFERROR(INDEX(BASE_CCLASSTRIB!$F:$F, MATCH(TEXT($D4691,"000000"), BASE_CCLASSTRIB!$A:$A, 0))/100, 0)</f>
        <v>0</v>
      </c>
    </row>
    <row r="4692" spans="4:22" ht="15.75" thickBot="1" x14ac:dyDescent="0.3">
      <c r="D4692" s="38"/>
      <c r="E4692" s="27" t="str">
        <f t="shared" si="588"/>
        <v/>
      </c>
      <c r="F4692" s="28" t="str">
        <f>IF(E4692="","",IFERROR(VLOOKUP(E4692,REGRAS_CST!$A$2:$B$200,2,FALSE),""))</f>
        <v/>
      </c>
      <c r="H4692" s="29">
        <v>8.9999999999999993E-3</v>
      </c>
      <c r="I4692" s="29">
        <v>1E-3</v>
      </c>
      <c r="K4692" s="21" t="str">
        <f>IF(E4692="","",IFERROR(VLOOKUP(E4692,REGRAS_CST!$A$2:$C$200,3,FALSE),""))</f>
        <v/>
      </c>
      <c r="L4692" s="23" t="str">
        <f t="shared" si="589"/>
        <v/>
      </c>
      <c r="M4692" s="24" t="str">
        <f t="shared" si="590"/>
        <v/>
      </c>
      <c r="N4692" s="24" t="str">
        <f t="shared" si="591"/>
        <v/>
      </c>
      <c r="O4692" s="15" t="str">
        <f t="shared" si="594"/>
        <v/>
      </c>
      <c r="P4692" s="31" t="str">
        <f t="shared" si="595"/>
        <v/>
      </c>
      <c r="Q4692" s="8" t="str">
        <f>IF(E4692="","",IFERROR(VLOOKUP(E4692,REGRAS_CST!$A$2:$D$200,4,FALSE),""))</f>
        <v/>
      </c>
      <c r="S4692" s="9">
        <f t="shared" si="592"/>
        <v>8.9999999999999993E-3</v>
      </c>
      <c r="T4692" s="9">
        <f t="shared" si="593"/>
        <v>1E-3</v>
      </c>
      <c r="U4692" s="16">
        <f>IFERROR(INDEX(BASE_CCLASSTRIB!$E:$E, MATCH(TEXT($D4692,"000000"), BASE_CCLASSTRIB!$A:$A, 0))/100, 0)</f>
        <v>0</v>
      </c>
      <c r="V4692" s="16">
        <f>IFERROR(INDEX(BASE_CCLASSTRIB!$F:$F, MATCH(TEXT($D4692,"000000"), BASE_CCLASSTRIB!$A:$A, 0))/100, 0)</f>
        <v>0</v>
      </c>
    </row>
    <row r="4693" spans="4:22" ht="15.75" thickBot="1" x14ac:dyDescent="0.3">
      <c r="D4693" s="38"/>
      <c r="E4693" s="27" t="str">
        <f t="shared" si="588"/>
        <v/>
      </c>
      <c r="F4693" s="28" t="str">
        <f>IF(E4693="","",IFERROR(VLOOKUP(E4693,REGRAS_CST!$A$2:$B$200,2,FALSE),""))</f>
        <v/>
      </c>
      <c r="H4693" s="29">
        <v>8.9999999999999993E-3</v>
      </c>
      <c r="I4693" s="29">
        <v>1E-3</v>
      </c>
      <c r="K4693" s="21" t="str">
        <f>IF(E4693="","",IFERROR(VLOOKUP(E4693,REGRAS_CST!$A$2:$C$200,3,FALSE),""))</f>
        <v/>
      </c>
      <c r="L4693" s="23" t="str">
        <f t="shared" si="589"/>
        <v/>
      </c>
      <c r="M4693" s="24" t="str">
        <f t="shared" si="590"/>
        <v/>
      </c>
      <c r="N4693" s="24" t="str">
        <f t="shared" si="591"/>
        <v/>
      </c>
      <c r="O4693" s="15" t="str">
        <f t="shared" si="594"/>
        <v/>
      </c>
      <c r="P4693" s="31" t="str">
        <f t="shared" si="595"/>
        <v/>
      </c>
      <c r="Q4693" s="8" t="str">
        <f>IF(E4693="","",IFERROR(VLOOKUP(E4693,REGRAS_CST!$A$2:$D$200,4,FALSE),""))</f>
        <v/>
      </c>
      <c r="S4693" s="9">
        <f t="shared" si="592"/>
        <v>8.9999999999999993E-3</v>
      </c>
      <c r="T4693" s="9">
        <f t="shared" si="593"/>
        <v>1E-3</v>
      </c>
      <c r="U4693" s="16">
        <f>IFERROR(INDEX(BASE_CCLASSTRIB!$E:$E, MATCH(TEXT($D4693,"000000"), BASE_CCLASSTRIB!$A:$A, 0))/100, 0)</f>
        <v>0</v>
      </c>
      <c r="V4693" s="16">
        <f>IFERROR(INDEX(BASE_CCLASSTRIB!$F:$F, MATCH(TEXT($D4693,"000000"), BASE_CCLASSTRIB!$A:$A, 0))/100, 0)</f>
        <v>0</v>
      </c>
    </row>
    <row r="4694" spans="4:22" ht="15.75" thickBot="1" x14ac:dyDescent="0.3">
      <c r="D4694" s="38"/>
      <c r="E4694" s="27" t="str">
        <f t="shared" si="588"/>
        <v/>
      </c>
      <c r="F4694" s="28" t="str">
        <f>IF(E4694="","",IFERROR(VLOOKUP(E4694,REGRAS_CST!$A$2:$B$200,2,FALSE),""))</f>
        <v/>
      </c>
      <c r="H4694" s="29">
        <v>8.9999999999999993E-3</v>
      </c>
      <c r="I4694" s="29">
        <v>1E-3</v>
      </c>
      <c r="K4694" s="21" t="str">
        <f>IF(E4694="","",IFERROR(VLOOKUP(E4694,REGRAS_CST!$A$2:$C$200,3,FALSE),""))</f>
        <v/>
      </c>
      <c r="L4694" s="23" t="str">
        <f t="shared" si="589"/>
        <v/>
      </c>
      <c r="M4694" s="24" t="str">
        <f t="shared" si="590"/>
        <v/>
      </c>
      <c r="N4694" s="24" t="str">
        <f t="shared" si="591"/>
        <v/>
      </c>
      <c r="O4694" s="15" t="str">
        <f t="shared" si="594"/>
        <v/>
      </c>
      <c r="P4694" s="31" t="str">
        <f t="shared" si="595"/>
        <v/>
      </c>
      <c r="Q4694" s="8" t="str">
        <f>IF(E4694="","",IFERROR(VLOOKUP(E4694,REGRAS_CST!$A$2:$D$200,4,FALSE),""))</f>
        <v/>
      </c>
      <c r="S4694" s="9">
        <f t="shared" si="592"/>
        <v>8.9999999999999993E-3</v>
      </c>
      <c r="T4694" s="9">
        <f t="shared" si="593"/>
        <v>1E-3</v>
      </c>
      <c r="U4694" s="16">
        <f>IFERROR(INDEX(BASE_CCLASSTRIB!$E:$E, MATCH(TEXT($D4694,"000000"), BASE_CCLASSTRIB!$A:$A, 0))/100, 0)</f>
        <v>0</v>
      </c>
      <c r="V4694" s="16">
        <f>IFERROR(INDEX(BASE_CCLASSTRIB!$F:$F, MATCH(TEXT($D4694,"000000"), BASE_CCLASSTRIB!$A:$A, 0))/100, 0)</f>
        <v>0</v>
      </c>
    </row>
    <row r="4695" spans="4:22" ht="15.75" thickBot="1" x14ac:dyDescent="0.3">
      <c r="D4695" s="38"/>
      <c r="E4695" s="27" t="str">
        <f t="shared" si="588"/>
        <v/>
      </c>
      <c r="F4695" s="28" t="str">
        <f>IF(E4695="","",IFERROR(VLOOKUP(E4695,REGRAS_CST!$A$2:$B$200,2,FALSE),""))</f>
        <v/>
      </c>
      <c r="H4695" s="29">
        <v>8.9999999999999993E-3</v>
      </c>
      <c r="I4695" s="29">
        <v>1E-3</v>
      </c>
      <c r="K4695" s="21" t="str">
        <f>IF(E4695="","",IFERROR(VLOOKUP(E4695,REGRAS_CST!$A$2:$C$200,3,FALSE),""))</f>
        <v/>
      </c>
      <c r="L4695" s="23" t="str">
        <f t="shared" si="589"/>
        <v/>
      </c>
      <c r="M4695" s="24" t="str">
        <f t="shared" si="590"/>
        <v/>
      </c>
      <c r="N4695" s="24" t="str">
        <f t="shared" si="591"/>
        <v/>
      </c>
      <c r="O4695" s="15" t="str">
        <f t="shared" si="594"/>
        <v/>
      </c>
      <c r="P4695" s="31" t="str">
        <f t="shared" si="595"/>
        <v/>
      </c>
      <c r="Q4695" s="8" t="str">
        <f>IF(E4695="","",IFERROR(VLOOKUP(E4695,REGRAS_CST!$A$2:$D$200,4,FALSE),""))</f>
        <v/>
      </c>
      <c r="S4695" s="9">
        <f t="shared" si="592"/>
        <v>8.9999999999999993E-3</v>
      </c>
      <c r="T4695" s="9">
        <f t="shared" si="593"/>
        <v>1E-3</v>
      </c>
      <c r="U4695" s="16">
        <f>IFERROR(INDEX(BASE_CCLASSTRIB!$E:$E, MATCH(TEXT($D4695,"000000"), BASE_CCLASSTRIB!$A:$A, 0))/100, 0)</f>
        <v>0</v>
      </c>
      <c r="V4695" s="16">
        <f>IFERROR(INDEX(BASE_CCLASSTRIB!$F:$F, MATCH(TEXT($D4695,"000000"), BASE_CCLASSTRIB!$A:$A, 0))/100, 0)</f>
        <v>0</v>
      </c>
    </row>
    <row r="4696" spans="4:22" ht="15.75" thickBot="1" x14ac:dyDescent="0.3">
      <c r="D4696" s="38"/>
      <c r="E4696" s="27" t="str">
        <f t="shared" si="588"/>
        <v/>
      </c>
      <c r="F4696" s="28" t="str">
        <f>IF(E4696="","",IFERROR(VLOOKUP(E4696,REGRAS_CST!$A$2:$B$200,2,FALSE),""))</f>
        <v/>
      </c>
      <c r="H4696" s="29">
        <v>8.9999999999999993E-3</v>
      </c>
      <c r="I4696" s="29">
        <v>1E-3</v>
      </c>
      <c r="K4696" s="21" t="str">
        <f>IF(E4696="","",IFERROR(VLOOKUP(E4696,REGRAS_CST!$A$2:$C$200,3,FALSE),""))</f>
        <v/>
      </c>
      <c r="L4696" s="23" t="str">
        <f t="shared" si="589"/>
        <v/>
      </c>
      <c r="M4696" s="24" t="str">
        <f t="shared" si="590"/>
        <v/>
      </c>
      <c r="N4696" s="24" t="str">
        <f t="shared" si="591"/>
        <v/>
      </c>
      <c r="O4696" s="15" t="str">
        <f t="shared" si="594"/>
        <v/>
      </c>
      <c r="P4696" s="31" t="str">
        <f t="shared" si="595"/>
        <v/>
      </c>
      <c r="Q4696" s="8" t="str">
        <f>IF(E4696="","",IFERROR(VLOOKUP(E4696,REGRAS_CST!$A$2:$D$200,4,FALSE),""))</f>
        <v/>
      </c>
      <c r="S4696" s="9">
        <f t="shared" si="592"/>
        <v>8.9999999999999993E-3</v>
      </c>
      <c r="T4696" s="9">
        <f t="shared" si="593"/>
        <v>1E-3</v>
      </c>
      <c r="U4696" s="16">
        <f>IFERROR(INDEX(BASE_CCLASSTRIB!$E:$E, MATCH(TEXT($D4696,"000000"), BASE_CCLASSTRIB!$A:$A, 0))/100, 0)</f>
        <v>0</v>
      </c>
      <c r="V4696" s="16">
        <f>IFERROR(INDEX(BASE_CCLASSTRIB!$F:$F, MATCH(TEXT($D4696,"000000"), BASE_CCLASSTRIB!$A:$A, 0))/100, 0)</f>
        <v>0</v>
      </c>
    </row>
    <row r="4697" spans="4:22" ht="15.75" thickBot="1" x14ac:dyDescent="0.3">
      <c r="D4697" s="38"/>
      <c r="E4697" s="27" t="str">
        <f t="shared" si="588"/>
        <v/>
      </c>
      <c r="F4697" s="28" t="str">
        <f>IF(E4697="","",IFERROR(VLOOKUP(E4697,REGRAS_CST!$A$2:$B$200,2,FALSE),""))</f>
        <v/>
      </c>
      <c r="H4697" s="29">
        <v>8.9999999999999993E-3</v>
      </c>
      <c r="I4697" s="29">
        <v>1E-3</v>
      </c>
      <c r="K4697" s="21" t="str">
        <f>IF(E4697="","",IFERROR(VLOOKUP(E4697,REGRAS_CST!$A$2:$C$200,3,FALSE),""))</f>
        <v/>
      </c>
      <c r="L4697" s="23" t="str">
        <f t="shared" si="589"/>
        <v/>
      </c>
      <c r="M4697" s="24" t="str">
        <f t="shared" si="590"/>
        <v/>
      </c>
      <c r="N4697" s="24" t="str">
        <f t="shared" si="591"/>
        <v/>
      </c>
      <c r="O4697" s="15" t="str">
        <f t="shared" si="594"/>
        <v/>
      </c>
      <c r="P4697" s="31" t="str">
        <f t="shared" si="595"/>
        <v/>
      </c>
      <c r="Q4697" s="8" t="str">
        <f>IF(E4697="","",IFERROR(VLOOKUP(E4697,REGRAS_CST!$A$2:$D$200,4,FALSE),""))</f>
        <v/>
      </c>
      <c r="S4697" s="9">
        <f t="shared" si="592"/>
        <v>8.9999999999999993E-3</v>
      </c>
      <c r="T4697" s="9">
        <f t="shared" si="593"/>
        <v>1E-3</v>
      </c>
      <c r="U4697" s="16">
        <f>IFERROR(INDEX(BASE_CCLASSTRIB!$E:$E, MATCH(TEXT($D4697,"000000"), BASE_CCLASSTRIB!$A:$A, 0))/100, 0)</f>
        <v>0</v>
      </c>
      <c r="V4697" s="16">
        <f>IFERROR(INDEX(BASE_CCLASSTRIB!$F:$F, MATCH(TEXT($D4697,"000000"), BASE_CCLASSTRIB!$A:$A, 0))/100, 0)</f>
        <v>0</v>
      </c>
    </row>
    <row r="4698" spans="4:22" ht="15.75" thickBot="1" x14ac:dyDescent="0.3">
      <c r="D4698" s="38"/>
      <c r="E4698" s="27" t="str">
        <f t="shared" si="588"/>
        <v/>
      </c>
      <c r="F4698" s="28" t="str">
        <f>IF(E4698="","",IFERROR(VLOOKUP(E4698,REGRAS_CST!$A$2:$B$200,2,FALSE),""))</f>
        <v/>
      </c>
      <c r="H4698" s="29">
        <v>8.9999999999999993E-3</v>
      </c>
      <c r="I4698" s="29">
        <v>1E-3</v>
      </c>
      <c r="K4698" s="21" t="str">
        <f>IF(E4698="","",IFERROR(VLOOKUP(E4698,REGRAS_CST!$A$2:$C$200,3,FALSE),""))</f>
        <v/>
      </c>
      <c r="L4698" s="23" t="str">
        <f t="shared" si="589"/>
        <v/>
      </c>
      <c r="M4698" s="24" t="str">
        <f t="shared" si="590"/>
        <v/>
      </c>
      <c r="N4698" s="24" t="str">
        <f t="shared" si="591"/>
        <v/>
      </c>
      <c r="O4698" s="15" t="str">
        <f t="shared" si="594"/>
        <v/>
      </c>
      <c r="P4698" s="31" t="str">
        <f t="shared" si="595"/>
        <v/>
      </c>
      <c r="Q4698" s="8" t="str">
        <f>IF(E4698="","",IFERROR(VLOOKUP(E4698,REGRAS_CST!$A$2:$D$200,4,FALSE),""))</f>
        <v/>
      </c>
      <c r="S4698" s="9">
        <f t="shared" si="592"/>
        <v>8.9999999999999993E-3</v>
      </c>
      <c r="T4698" s="9">
        <f t="shared" si="593"/>
        <v>1E-3</v>
      </c>
      <c r="U4698" s="16">
        <f>IFERROR(INDEX(BASE_CCLASSTRIB!$E:$E, MATCH(TEXT($D4698,"000000"), BASE_CCLASSTRIB!$A:$A, 0))/100, 0)</f>
        <v>0</v>
      </c>
      <c r="V4698" s="16">
        <f>IFERROR(INDEX(BASE_CCLASSTRIB!$F:$F, MATCH(TEXT($D4698,"000000"), BASE_CCLASSTRIB!$A:$A, 0))/100, 0)</f>
        <v>0</v>
      </c>
    </row>
    <row r="4699" spans="4:22" ht="15.75" thickBot="1" x14ac:dyDescent="0.3">
      <c r="D4699" s="38"/>
      <c r="E4699" s="27" t="str">
        <f t="shared" si="588"/>
        <v/>
      </c>
      <c r="F4699" s="28" t="str">
        <f>IF(E4699="","",IFERROR(VLOOKUP(E4699,REGRAS_CST!$A$2:$B$200,2,FALSE),""))</f>
        <v/>
      </c>
      <c r="H4699" s="29">
        <v>8.9999999999999993E-3</v>
      </c>
      <c r="I4699" s="29">
        <v>1E-3</v>
      </c>
      <c r="K4699" s="21" t="str">
        <f>IF(E4699="","",IFERROR(VLOOKUP(E4699,REGRAS_CST!$A$2:$C$200,3,FALSE),""))</f>
        <v/>
      </c>
      <c r="L4699" s="23" t="str">
        <f t="shared" si="589"/>
        <v/>
      </c>
      <c r="M4699" s="24" t="str">
        <f t="shared" si="590"/>
        <v/>
      </c>
      <c r="N4699" s="24" t="str">
        <f t="shared" si="591"/>
        <v/>
      </c>
      <c r="O4699" s="15" t="str">
        <f t="shared" si="594"/>
        <v/>
      </c>
      <c r="P4699" s="31" t="str">
        <f t="shared" si="595"/>
        <v/>
      </c>
      <c r="Q4699" s="8" t="str">
        <f>IF(E4699="","",IFERROR(VLOOKUP(E4699,REGRAS_CST!$A$2:$D$200,4,FALSE),""))</f>
        <v/>
      </c>
      <c r="S4699" s="9">
        <f t="shared" si="592"/>
        <v>8.9999999999999993E-3</v>
      </c>
      <c r="T4699" s="9">
        <f t="shared" si="593"/>
        <v>1E-3</v>
      </c>
      <c r="U4699" s="16">
        <f>IFERROR(INDEX(BASE_CCLASSTRIB!$E:$E, MATCH(TEXT($D4699,"000000"), BASE_CCLASSTRIB!$A:$A, 0))/100, 0)</f>
        <v>0</v>
      </c>
      <c r="V4699" s="16">
        <f>IFERROR(INDEX(BASE_CCLASSTRIB!$F:$F, MATCH(TEXT($D4699,"000000"), BASE_CCLASSTRIB!$A:$A, 0))/100, 0)</f>
        <v>0</v>
      </c>
    </row>
    <row r="4700" spans="4:22" ht="15.75" thickBot="1" x14ac:dyDescent="0.3">
      <c r="D4700" s="38"/>
      <c r="E4700" s="27" t="str">
        <f t="shared" si="588"/>
        <v/>
      </c>
      <c r="F4700" s="28" t="str">
        <f>IF(E4700="","",IFERROR(VLOOKUP(E4700,REGRAS_CST!$A$2:$B$200,2,FALSE),""))</f>
        <v/>
      </c>
      <c r="H4700" s="29">
        <v>8.9999999999999993E-3</v>
      </c>
      <c r="I4700" s="29">
        <v>1E-3</v>
      </c>
      <c r="K4700" s="21" t="str">
        <f>IF(E4700="","",IFERROR(VLOOKUP(E4700,REGRAS_CST!$A$2:$C$200,3,FALSE),""))</f>
        <v/>
      </c>
      <c r="L4700" s="23" t="str">
        <f t="shared" si="589"/>
        <v/>
      </c>
      <c r="M4700" s="24" t="str">
        <f t="shared" si="590"/>
        <v/>
      </c>
      <c r="N4700" s="24" t="str">
        <f t="shared" si="591"/>
        <v/>
      </c>
      <c r="O4700" s="15" t="str">
        <f t="shared" si="594"/>
        <v/>
      </c>
      <c r="P4700" s="31" t="str">
        <f t="shared" si="595"/>
        <v/>
      </c>
      <c r="Q4700" s="8" t="str">
        <f>IF(E4700="","",IFERROR(VLOOKUP(E4700,REGRAS_CST!$A$2:$D$200,4,FALSE),""))</f>
        <v/>
      </c>
      <c r="S4700" s="9">
        <f t="shared" si="592"/>
        <v>8.9999999999999993E-3</v>
      </c>
      <c r="T4700" s="9">
        <f t="shared" si="593"/>
        <v>1E-3</v>
      </c>
      <c r="U4700" s="16">
        <f>IFERROR(INDEX(BASE_CCLASSTRIB!$E:$E, MATCH(TEXT($D4700,"000000"), BASE_CCLASSTRIB!$A:$A, 0))/100, 0)</f>
        <v>0</v>
      </c>
      <c r="V4700" s="16">
        <f>IFERROR(INDEX(BASE_CCLASSTRIB!$F:$F, MATCH(TEXT($D4700,"000000"), BASE_CCLASSTRIB!$A:$A, 0))/100, 0)</f>
        <v>0</v>
      </c>
    </row>
    <row r="4701" spans="4:22" ht="15.75" thickBot="1" x14ac:dyDescent="0.3">
      <c r="D4701" s="38"/>
      <c r="E4701" s="27" t="str">
        <f t="shared" si="588"/>
        <v/>
      </c>
      <c r="F4701" s="28" t="str">
        <f>IF(E4701="","",IFERROR(VLOOKUP(E4701,REGRAS_CST!$A$2:$B$200,2,FALSE),""))</f>
        <v/>
      </c>
      <c r="H4701" s="29">
        <v>8.9999999999999993E-3</v>
      </c>
      <c r="I4701" s="29">
        <v>1E-3</v>
      </c>
      <c r="K4701" s="21" t="str">
        <f>IF(E4701="","",IFERROR(VLOOKUP(E4701,REGRAS_CST!$A$2:$C$200,3,FALSE),""))</f>
        <v/>
      </c>
      <c r="L4701" s="23" t="str">
        <f t="shared" si="589"/>
        <v/>
      </c>
      <c r="M4701" s="24" t="str">
        <f t="shared" si="590"/>
        <v/>
      </c>
      <c r="N4701" s="24" t="str">
        <f t="shared" si="591"/>
        <v/>
      </c>
      <c r="O4701" s="15" t="str">
        <f t="shared" si="594"/>
        <v/>
      </c>
      <c r="P4701" s="31" t="str">
        <f t="shared" si="595"/>
        <v/>
      </c>
      <c r="Q4701" s="8" t="str">
        <f>IF(E4701="","",IFERROR(VLOOKUP(E4701,REGRAS_CST!$A$2:$D$200,4,FALSE),""))</f>
        <v/>
      </c>
      <c r="S4701" s="9">
        <f t="shared" si="592"/>
        <v>8.9999999999999993E-3</v>
      </c>
      <c r="T4701" s="9">
        <f t="shared" si="593"/>
        <v>1E-3</v>
      </c>
      <c r="U4701" s="16">
        <f>IFERROR(INDEX(BASE_CCLASSTRIB!$E:$E, MATCH(TEXT($D4701,"000000"), BASE_CCLASSTRIB!$A:$A, 0))/100, 0)</f>
        <v>0</v>
      </c>
      <c r="V4701" s="16">
        <f>IFERROR(INDEX(BASE_CCLASSTRIB!$F:$F, MATCH(TEXT($D4701,"000000"), BASE_CCLASSTRIB!$A:$A, 0))/100, 0)</f>
        <v>0</v>
      </c>
    </row>
    <row r="4702" spans="4:22" ht="15.75" thickBot="1" x14ac:dyDescent="0.3">
      <c r="D4702" s="38"/>
      <c r="E4702" s="27" t="str">
        <f t="shared" si="588"/>
        <v/>
      </c>
      <c r="F4702" s="28" t="str">
        <f>IF(E4702="","",IFERROR(VLOOKUP(E4702,REGRAS_CST!$A$2:$B$200,2,FALSE),""))</f>
        <v/>
      </c>
      <c r="H4702" s="29">
        <v>8.9999999999999993E-3</v>
      </c>
      <c r="I4702" s="29">
        <v>1E-3</v>
      </c>
      <c r="K4702" s="21" t="str">
        <f>IF(E4702="","",IFERROR(VLOOKUP(E4702,REGRAS_CST!$A$2:$C$200,3,FALSE),""))</f>
        <v/>
      </c>
      <c r="L4702" s="23" t="str">
        <f t="shared" si="589"/>
        <v/>
      </c>
      <c r="M4702" s="24" t="str">
        <f t="shared" si="590"/>
        <v/>
      </c>
      <c r="N4702" s="24" t="str">
        <f t="shared" si="591"/>
        <v/>
      </c>
      <c r="O4702" s="15" t="str">
        <f t="shared" si="594"/>
        <v/>
      </c>
      <c r="P4702" s="31" t="str">
        <f t="shared" si="595"/>
        <v/>
      </c>
      <c r="Q4702" s="8" t="str">
        <f>IF(E4702="","",IFERROR(VLOOKUP(E4702,REGRAS_CST!$A$2:$D$200,4,FALSE),""))</f>
        <v/>
      </c>
      <c r="S4702" s="9">
        <f t="shared" si="592"/>
        <v>8.9999999999999993E-3</v>
      </c>
      <c r="T4702" s="9">
        <f t="shared" si="593"/>
        <v>1E-3</v>
      </c>
      <c r="U4702" s="16">
        <f>IFERROR(INDEX(BASE_CCLASSTRIB!$E:$E, MATCH(TEXT($D4702,"000000"), BASE_CCLASSTRIB!$A:$A, 0))/100, 0)</f>
        <v>0</v>
      </c>
      <c r="V4702" s="16">
        <f>IFERROR(INDEX(BASE_CCLASSTRIB!$F:$F, MATCH(TEXT($D4702,"000000"), BASE_CCLASSTRIB!$A:$A, 0))/100, 0)</f>
        <v>0</v>
      </c>
    </row>
    <row r="4703" spans="4:22" ht="15.75" thickBot="1" x14ac:dyDescent="0.3">
      <c r="D4703" s="38"/>
      <c r="E4703" s="27" t="str">
        <f t="shared" si="588"/>
        <v/>
      </c>
      <c r="F4703" s="28" t="str">
        <f>IF(E4703="","",IFERROR(VLOOKUP(E4703,REGRAS_CST!$A$2:$B$200,2,FALSE),""))</f>
        <v/>
      </c>
      <c r="H4703" s="29">
        <v>8.9999999999999993E-3</v>
      </c>
      <c r="I4703" s="29">
        <v>1E-3</v>
      </c>
      <c r="K4703" s="21" t="str">
        <f>IF(E4703="","",IFERROR(VLOOKUP(E4703,REGRAS_CST!$A$2:$C$200,3,FALSE),""))</f>
        <v/>
      </c>
      <c r="L4703" s="23" t="str">
        <f t="shared" si="589"/>
        <v/>
      </c>
      <c r="M4703" s="24" t="str">
        <f t="shared" si="590"/>
        <v/>
      </c>
      <c r="N4703" s="24" t="str">
        <f t="shared" si="591"/>
        <v/>
      </c>
      <c r="O4703" s="15" t="str">
        <f t="shared" si="594"/>
        <v/>
      </c>
      <c r="P4703" s="31" t="str">
        <f t="shared" si="595"/>
        <v/>
      </c>
      <c r="Q4703" s="8" t="str">
        <f>IF(E4703="","",IFERROR(VLOOKUP(E4703,REGRAS_CST!$A$2:$D$200,4,FALSE),""))</f>
        <v/>
      </c>
      <c r="S4703" s="9">
        <f t="shared" si="592"/>
        <v>8.9999999999999993E-3</v>
      </c>
      <c r="T4703" s="9">
        <f t="shared" si="593"/>
        <v>1E-3</v>
      </c>
      <c r="U4703" s="16">
        <f>IFERROR(INDEX(BASE_CCLASSTRIB!$E:$E, MATCH(TEXT($D4703,"000000"), BASE_CCLASSTRIB!$A:$A, 0))/100, 0)</f>
        <v>0</v>
      </c>
      <c r="V4703" s="16">
        <f>IFERROR(INDEX(BASE_CCLASSTRIB!$F:$F, MATCH(TEXT($D4703,"000000"), BASE_CCLASSTRIB!$A:$A, 0))/100, 0)</f>
        <v>0</v>
      </c>
    </row>
    <row r="4704" spans="4:22" ht="15.75" thickBot="1" x14ac:dyDescent="0.3">
      <c r="D4704" s="38"/>
      <c r="E4704" s="27" t="str">
        <f t="shared" si="588"/>
        <v/>
      </c>
      <c r="F4704" s="28" t="str">
        <f>IF(E4704="","",IFERROR(VLOOKUP(E4704,REGRAS_CST!$A$2:$B$200,2,FALSE),""))</f>
        <v/>
      </c>
      <c r="H4704" s="29">
        <v>8.9999999999999993E-3</v>
      </c>
      <c r="I4704" s="29">
        <v>1E-3</v>
      </c>
      <c r="K4704" s="21" t="str">
        <f>IF(E4704="","",IFERROR(VLOOKUP(E4704,REGRAS_CST!$A$2:$C$200,3,FALSE),""))</f>
        <v/>
      </c>
      <c r="L4704" s="23" t="str">
        <f t="shared" si="589"/>
        <v/>
      </c>
      <c r="M4704" s="24" t="str">
        <f t="shared" si="590"/>
        <v/>
      </c>
      <c r="N4704" s="24" t="str">
        <f t="shared" si="591"/>
        <v/>
      </c>
      <c r="O4704" s="15" t="str">
        <f t="shared" si="594"/>
        <v/>
      </c>
      <c r="P4704" s="31" t="str">
        <f t="shared" si="595"/>
        <v/>
      </c>
      <c r="Q4704" s="8" t="str">
        <f>IF(E4704="","",IFERROR(VLOOKUP(E4704,REGRAS_CST!$A$2:$D$200,4,FALSE),""))</f>
        <v/>
      </c>
      <c r="S4704" s="9">
        <f t="shared" si="592"/>
        <v>8.9999999999999993E-3</v>
      </c>
      <c r="T4704" s="9">
        <f t="shared" si="593"/>
        <v>1E-3</v>
      </c>
      <c r="U4704" s="16">
        <f>IFERROR(INDEX(BASE_CCLASSTRIB!$E:$E, MATCH(TEXT($D4704,"000000"), BASE_CCLASSTRIB!$A:$A, 0))/100, 0)</f>
        <v>0</v>
      </c>
      <c r="V4704" s="16">
        <f>IFERROR(INDEX(BASE_CCLASSTRIB!$F:$F, MATCH(TEXT($D4704,"000000"), BASE_CCLASSTRIB!$A:$A, 0))/100, 0)</f>
        <v>0</v>
      </c>
    </row>
    <row r="4705" spans="4:22" ht="15.75" thickBot="1" x14ac:dyDescent="0.3">
      <c r="D4705" s="38"/>
      <c r="E4705" s="27" t="str">
        <f t="shared" si="588"/>
        <v/>
      </c>
      <c r="F4705" s="28" t="str">
        <f>IF(E4705="","",IFERROR(VLOOKUP(E4705,REGRAS_CST!$A$2:$B$200,2,FALSE),""))</f>
        <v/>
      </c>
      <c r="H4705" s="29">
        <v>8.9999999999999993E-3</v>
      </c>
      <c r="I4705" s="29">
        <v>1E-3</v>
      </c>
      <c r="K4705" s="21" t="str">
        <f>IF(E4705="","",IFERROR(VLOOKUP(E4705,REGRAS_CST!$A$2:$C$200,3,FALSE),""))</f>
        <v/>
      </c>
      <c r="L4705" s="23" t="str">
        <f t="shared" si="589"/>
        <v/>
      </c>
      <c r="M4705" s="24" t="str">
        <f t="shared" si="590"/>
        <v/>
      </c>
      <c r="N4705" s="24" t="str">
        <f t="shared" si="591"/>
        <v/>
      </c>
      <c r="O4705" s="15" t="str">
        <f t="shared" si="594"/>
        <v/>
      </c>
      <c r="P4705" s="31" t="str">
        <f t="shared" si="595"/>
        <v/>
      </c>
      <c r="Q4705" s="8" t="str">
        <f>IF(E4705="","",IFERROR(VLOOKUP(E4705,REGRAS_CST!$A$2:$D$200,4,FALSE),""))</f>
        <v/>
      </c>
      <c r="S4705" s="9">
        <f t="shared" si="592"/>
        <v>8.9999999999999993E-3</v>
      </c>
      <c r="T4705" s="9">
        <f t="shared" si="593"/>
        <v>1E-3</v>
      </c>
      <c r="U4705" s="16">
        <f>IFERROR(INDEX(BASE_CCLASSTRIB!$E:$E, MATCH(TEXT($D4705,"000000"), BASE_CCLASSTRIB!$A:$A, 0))/100, 0)</f>
        <v>0</v>
      </c>
      <c r="V4705" s="16">
        <f>IFERROR(INDEX(BASE_CCLASSTRIB!$F:$F, MATCH(TEXT($D4705,"000000"), BASE_CCLASSTRIB!$A:$A, 0))/100, 0)</f>
        <v>0</v>
      </c>
    </row>
    <row r="4706" spans="4:22" ht="15.75" thickBot="1" x14ac:dyDescent="0.3">
      <c r="D4706" s="38"/>
      <c r="E4706" s="27" t="str">
        <f t="shared" si="588"/>
        <v/>
      </c>
      <c r="F4706" s="28" t="str">
        <f>IF(E4706="","",IFERROR(VLOOKUP(E4706,REGRAS_CST!$A$2:$B$200,2,FALSE),""))</f>
        <v/>
      </c>
      <c r="H4706" s="29">
        <v>8.9999999999999993E-3</v>
      </c>
      <c r="I4706" s="29">
        <v>1E-3</v>
      </c>
      <c r="K4706" s="21" t="str">
        <f>IF(E4706="","",IFERROR(VLOOKUP(E4706,REGRAS_CST!$A$2:$C$200,3,FALSE),""))</f>
        <v/>
      </c>
      <c r="L4706" s="23" t="str">
        <f t="shared" si="589"/>
        <v/>
      </c>
      <c r="M4706" s="24" t="str">
        <f t="shared" si="590"/>
        <v/>
      </c>
      <c r="N4706" s="24" t="str">
        <f t="shared" si="591"/>
        <v/>
      </c>
      <c r="O4706" s="15" t="str">
        <f t="shared" si="594"/>
        <v/>
      </c>
      <c r="P4706" s="31" t="str">
        <f t="shared" si="595"/>
        <v/>
      </c>
      <c r="Q4706" s="8" t="str">
        <f>IF(E4706="","",IFERROR(VLOOKUP(E4706,REGRAS_CST!$A$2:$D$200,4,FALSE),""))</f>
        <v/>
      </c>
      <c r="S4706" s="9">
        <f t="shared" si="592"/>
        <v>8.9999999999999993E-3</v>
      </c>
      <c r="T4706" s="9">
        <f t="shared" si="593"/>
        <v>1E-3</v>
      </c>
      <c r="U4706" s="16">
        <f>IFERROR(INDEX(BASE_CCLASSTRIB!$E:$E, MATCH(TEXT($D4706,"000000"), BASE_CCLASSTRIB!$A:$A, 0))/100, 0)</f>
        <v>0</v>
      </c>
      <c r="V4706" s="16">
        <f>IFERROR(INDEX(BASE_CCLASSTRIB!$F:$F, MATCH(TEXT($D4706,"000000"), BASE_CCLASSTRIB!$A:$A, 0))/100, 0)</f>
        <v>0</v>
      </c>
    </row>
    <row r="4707" spans="4:22" ht="15.75" thickBot="1" x14ac:dyDescent="0.3">
      <c r="D4707" s="38"/>
      <c r="E4707" s="27" t="str">
        <f t="shared" si="588"/>
        <v/>
      </c>
      <c r="F4707" s="28" t="str">
        <f>IF(E4707="","",IFERROR(VLOOKUP(E4707,REGRAS_CST!$A$2:$B$200,2,FALSE),""))</f>
        <v/>
      </c>
      <c r="H4707" s="29">
        <v>8.9999999999999993E-3</v>
      </c>
      <c r="I4707" s="29">
        <v>1E-3</v>
      </c>
      <c r="K4707" s="21" t="str">
        <f>IF(E4707="","",IFERROR(VLOOKUP(E4707,REGRAS_CST!$A$2:$C$200,3,FALSE),""))</f>
        <v/>
      </c>
      <c r="L4707" s="23" t="str">
        <f t="shared" si="589"/>
        <v/>
      </c>
      <c r="M4707" s="24" t="str">
        <f t="shared" si="590"/>
        <v/>
      </c>
      <c r="N4707" s="24" t="str">
        <f t="shared" si="591"/>
        <v/>
      </c>
      <c r="O4707" s="15" t="str">
        <f t="shared" si="594"/>
        <v/>
      </c>
      <c r="P4707" s="31" t="str">
        <f t="shared" si="595"/>
        <v/>
      </c>
      <c r="Q4707" s="8" t="str">
        <f>IF(E4707="","",IFERROR(VLOOKUP(E4707,REGRAS_CST!$A$2:$D$200,4,FALSE),""))</f>
        <v/>
      </c>
      <c r="S4707" s="9">
        <f t="shared" si="592"/>
        <v>8.9999999999999993E-3</v>
      </c>
      <c r="T4707" s="9">
        <f t="shared" si="593"/>
        <v>1E-3</v>
      </c>
      <c r="U4707" s="16">
        <f>IFERROR(INDEX(BASE_CCLASSTRIB!$E:$E, MATCH(TEXT($D4707,"000000"), BASE_CCLASSTRIB!$A:$A, 0))/100, 0)</f>
        <v>0</v>
      </c>
      <c r="V4707" s="16">
        <f>IFERROR(INDEX(BASE_CCLASSTRIB!$F:$F, MATCH(TEXT($D4707,"000000"), BASE_CCLASSTRIB!$A:$A, 0))/100, 0)</f>
        <v>0</v>
      </c>
    </row>
    <row r="4708" spans="4:22" ht="15.75" thickBot="1" x14ac:dyDescent="0.3">
      <c r="D4708" s="38"/>
      <c r="E4708" s="27" t="str">
        <f t="shared" si="588"/>
        <v/>
      </c>
      <c r="F4708" s="28" t="str">
        <f>IF(E4708="","",IFERROR(VLOOKUP(E4708,REGRAS_CST!$A$2:$B$200,2,FALSE),""))</f>
        <v/>
      </c>
      <c r="H4708" s="29">
        <v>8.9999999999999993E-3</v>
      </c>
      <c r="I4708" s="29">
        <v>1E-3</v>
      </c>
      <c r="K4708" s="21" t="str">
        <f>IF(E4708="","",IFERROR(VLOOKUP(E4708,REGRAS_CST!$A$2:$C$200,3,FALSE),""))</f>
        <v/>
      </c>
      <c r="L4708" s="23" t="str">
        <f t="shared" si="589"/>
        <v/>
      </c>
      <c r="M4708" s="24" t="str">
        <f t="shared" si="590"/>
        <v/>
      </c>
      <c r="N4708" s="24" t="str">
        <f t="shared" si="591"/>
        <v/>
      </c>
      <c r="O4708" s="15" t="str">
        <f t="shared" si="594"/>
        <v/>
      </c>
      <c r="P4708" s="31" t="str">
        <f t="shared" si="595"/>
        <v/>
      </c>
      <c r="Q4708" s="8" t="str">
        <f>IF(E4708="","",IFERROR(VLOOKUP(E4708,REGRAS_CST!$A$2:$D$200,4,FALSE),""))</f>
        <v/>
      </c>
      <c r="S4708" s="9">
        <f t="shared" si="592"/>
        <v>8.9999999999999993E-3</v>
      </c>
      <c r="T4708" s="9">
        <f t="shared" si="593"/>
        <v>1E-3</v>
      </c>
      <c r="U4708" s="16">
        <f>IFERROR(INDEX(BASE_CCLASSTRIB!$E:$E, MATCH(TEXT($D4708,"000000"), BASE_CCLASSTRIB!$A:$A, 0))/100, 0)</f>
        <v>0</v>
      </c>
      <c r="V4708" s="16">
        <f>IFERROR(INDEX(BASE_CCLASSTRIB!$F:$F, MATCH(TEXT($D4708,"000000"), BASE_CCLASSTRIB!$A:$A, 0))/100, 0)</f>
        <v>0</v>
      </c>
    </row>
    <row r="4709" spans="4:22" ht="15.75" thickBot="1" x14ac:dyDescent="0.3">
      <c r="D4709" s="38"/>
      <c r="E4709" s="27" t="str">
        <f t="shared" si="588"/>
        <v/>
      </c>
      <c r="F4709" s="28" t="str">
        <f>IF(E4709="","",IFERROR(VLOOKUP(E4709,REGRAS_CST!$A$2:$B$200,2,FALSE),""))</f>
        <v/>
      </c>
      <c r="H4709" s="29">
        <v>8.9999999999999993E-3</v>
      </c>
      <c r="I4709" s="29">
        <v>1E-3</v>
      </c>
      <c r="K4709" s="21" t="str">
        <f>IF(E4709="","",IFERROR(VLOOKUP(E4709,REGRAS_CST!$A$2:$C$200,3,FALSE),""))</f>
        <v/>
      </c>
      <c r="L4709" s="23" t="str">
        <f t="shared" si="589"/>
        <v/>
      </c>
      <c r="M4709" s="24" t="str">
        <f t="shared" si="590"/>
        <v/>
      </c>
      <c r="N4709" s="24" t="str">
        <f t="shared" si="591"/>
        <v/>
      </c>
      <c r="O4709" s="15" t="str">
        <f t="shared" si="594"/>
        <v/>
      </c>
      <c r="P4709" s="31" t="str">
        <f t="shared" si="595"/>
        <v/>
      </c>
      <c r="Q4709" s="8" t="str">
        <f>IF(E4709="","",IFERROR(VLOOKUP(E4709,REGRAS_CST!$A$2:$D$200,4,FALSE),""))</f>
        <v/>
      </c>
      <c r="S4709" s="9">
        <f t="shared" si="592"/>
        <v>8.9999999999999993E-3</v>
      </c>
      <c r="T4709" s="9">
        <f t="shared" si="593"/>
        <v>1E-3</v>
      </c>
      <c r="U4709" s="16">
        <f>IFERROR(INDEX(BASE_CCLASSTRIB!$E:$E, MATCH(TEXT($D4709,"000000"), BASE_CCLASSTRIB!$A:$A, 0))/100, 0)</f>
        <v>0</v>
      </c>
      <c r="V4709" s="16">
        <f>IFERROR(INDEX(BASE_CCLASSTRIB!$F:$F, MATCH(TEXT($D4709,"000000"), BASE_CCLASSTRIB!$A:$A, 0))/100, 0)</f>
        <v>0</v>
      </c>
    </row>
    <row r="4710" spans="4:22" ht="15.75" thickBot="1" x14ac:dyDescent="0.3">
      <c r="D4710" s="38"/>
      <c r="E4710" s="27" t="str">
        <f t="shared" si="588"/>
        <v/>
      </c>
      <c r="F4710" s="28" t="str">
        <f>IF(E4710="","",IFERROR(VLOOKUP(E4710,REGRAS_CST!$A$2:$B$200,2,FALSE),""))</f>
        <v/>
      </c>
      <c r="H4710" s="29">
        <v>8.9999999999999993E-3</v>
      </c>
      <c r="I4710" s="29">
        <v>1E-3</v>
      </c>
      <c r="K4710" s="21" t="str">
        <f>IF(E4710="","",IFERROR(VLOOKUP(E4710,REGRAS_CST!$A$2:$C$200,3,FALSE),""))</f>
        <v/>
      </c>
      <c r="L4710" s="23" t="str">
        <f t="shared" si="589"/>
        <v/>
      </c>
      <c r="M4710" s="24" t="str">
        <f t="shared" si="590"/>
        <v/>
      </c>
      <c r="N4710" s="24" t="str">
        <f t="shared" si="591"/>
        <v/>
      </c>
      <c r="O4710" s="15" t="str">
        <f t="shared" si="594"/>
        <v/>
      </c>
      <c r="P4710" s="31" t="str">
        <f t="shared" si="595"/>
        <v/>
      </c>
      <c r="Q4710" s="8" t="str">
        <f>IF(E4710="","",IFERROR(VLOOKUP(E4710,REGRAS_CST!$A$2:$D$200,4,FALSE),""))</f>
        <v/>
      </c>
      <c r="S4710" s="9">
        <f t="shared" si="592"/>
        <v>8.9999999999999993E-3</v>
      </c>
      <c r="T4710" s="9">
        <f t="shared" si="593"/>
        <v>1E-3</v>
      </c>
      <c r="U4710" s="16">
        <f>IFERROR(INDEX(BASE_CCLASSTRIB!$E:$E, MATCH(TEXT($D4710,"000000"), BASE_CCLASSTRIB!$A:$A, 0))/100, 0)</f>
        <v>0</v>
      </c>
      <c r="V4710" s="16">
        <f>IFERROR(INDEX(BASE_CCLASSTRIB!$F:$F, MATCH(TEXT($D4710,"000000"), BASE_CCLASSTRIB!$A:$A, 0))/100, 0)</f>
        <v>0</v>
      </c>
    </row>
    <row r="4711" spans="4:22" ht="15.75" thickBot="1" x14ac:dyDescent="0.3">
      <c r="D4711" s="38"/>
      <c r="E4711" s="27" t="str">
        <f t="shared" si="588"/>
        <v/>
      </c>
      <c r="F4711" s="28" t="str">
        <f>IF(E4711="","",IFERROR(VLOOKUP(E4711,REGRAS_CST!$A$2:$B$200,2,FALSE),""))</f>
        <v/>
      </c>
      <c r="H4711" s="29">
        <v>8.9999999999999993E-3</v>
      </c>
      <c r="I4711" s="29">
        <v>1E-3</v>
      </c>
      <c r="K4711" s="21" t="str">
        <f>IF(E4711="","",IFERROR(VLOOKUP(E4711,REGRAS_CST!$A$2:$C$200,3,FALSE),""))</f>
        <v/>
      </c>
      <c r="L4711" s="23" t="str">
        <f t="shared" si="589"/>
        <v/>
      </c>
      <c r="M4711" s="24" t="str">
        <f t="shared" si="590"/>
        <v/>
      </c>
      <c r="N4711" s="24" t="str">
        <f t="shared" si="591"/>
        <v/>
      </c>
      <c r="O4711" s="15" t="str">
        <f t="shared" si="594"/>
        <v/>
      </c>
      <c r="P4711" s="31" t="str">
        <f t="shared" si="595"/>
        <v/>
      </c>
      <c r="Q4711" s="8" t="str">
        <f>IF(E4711="","",IFERROR(VLOOKUP(E4711,REGRAS_CST!$A$2:$D$200,4,FALSE),""))</f>
        <v/>
      </c>
      <c r="S4711" s="9">
        <f t="shared" si="592"/>
        <v>8.9999999999999993E-3</v>
      </c>
      <c r="T4711" s="9">
        <f t="shared" si="593"/>
        <v>1E-3</v>
      </c>
      <c r="U4711" s="16">
        <f>IFERROR(INDEX(BASE_CCLASSTRIB!$E:$E, MATCH(TEXT($D4711,"000000"), BASE_CCLASSTRIB!$A:$A, 0))/100, 0)</f>
        <v>0</v>
      </c>
      <c r="V4711" s="16">
        <f>IFERROR(INDEX(BASE_CCLASSTRIB!$F:$F, MATCH(TEXT($D4711,"000000"), BASE_CCLASSTRIB!$A:$A, 0))/100, 0)</f>
        <v>0</v>
      </c>
    </row>
    <row r="4712" spans="4:22" ht="15.75" thickBot="1" x14ac:dyDescent="0.3">
      <c r="D4712" s="38"/>
      <c r="E4712" s="27" t="str">
        <f t="shared" si="588"/>
        <v/>
      </c>
      <c r="F4712" s="28" t="str">
        <f>IF(E4712="","",IFERROR(VLOOKUP(E4712,REGRAS_CST!$A$2:$B$200,2,FALSE),""))</f>
        <v/>
      </c>
      <c r="H4712" s="29">
        <v>8.9999999999999993E-3</v>
      </c>
      <c r="I4712" s="29">
        <v>1E-3</v>
      </c>
      <c r="K4712" s="21" t="str">
        <f>IF(E4712="","",IFERROR(VLOOKUP(E4712,REGRAS_CST!$A$2:$C$200,3,FALSE),""))</f>
        <v/>
      </c>
      <c r="L4712" s="23" t="str">
        <f t="shared" si="589"/>
        <v/>
      </c>
      <c r="M4712" s="24" t="str">
        <f t="shared" si="590"/>
        <v/>
      </c>
      <c r="N4712" s="24" t="str">
        <f t="shared" si="591"/>
        <v/>
      </c>
      <c r="O4712" s="15" t="str">
        <f t="shared" si="594"/>
        <v/>
      </c>
      <c r="P4712" s="31" t="str">
        <f t="shared" si="595"/>
        <v/>
      </c>
      <c r="Q4712" s="8" t="str">
        <f>IF(E4712="","",IFERROR(VLOOKUP(E4712,REGRAS_CST!$A$2:$D$200,4,FALSE),""))</f>
        <v/>
      </c>
      <c r="S4712" s="9">
        <f t="shared" si="592"/>
        <v>8.9999999999999993E-3</v>
      </c>
      <c r="T4712" s="9">
        <f t="shared" si="593"/>
        <v>1E-3</v>
      </c>
      <c r="U4712" s="16">
        <f>IFERROR(INDEX(BASE_CCLASSTRIB!$E:$E, MATCH(TEXT($D4712,"000000"), BASE_CCLASSTRIB!$A:$A, 0))/100, 0)</f>
        <v>0</v>
      </c>
      <c r="V4712" s="16">
        <f>IFERROR(INDEX(BASE_CCLASSTRIB!$F:$F, MATCH(TEXT($D4712,"000000"), BASE_CCLASSTRIB!$A:$A, 0))/100, 0)</f>
        <v>0</v>
      </c>
    </row>
    <row r="4713" spans="4:22" ht="15.75" thickBot="1" x14ac:dyDescent="0.3">
      <c r="D4713" s="38"/>
      <c r="E4713" s="27" t="str">
        <f t="shared" si="588"/>
        <v/>
      </c>
      <c r="F4713" s="28" t="str">
        <f>IF(E4713="","",IFERROR(VLOOKUP(E4713,REGRAS_CST!$A$2:$B$200,2,FALSE),""))</f>
        <v/>
      </c>
      <c r="H4713" s="29">
        <v>8.9999999999999993E-3</v>
      </c>
      <c r="I4713" s="29">
        <v>1E-3</v>
      </c>
      <c r="K4713" s="21" t="str">
        <f>IF(E4713="","",IFERROR(VLOOKUP(E4713,REGRAS_CST!$A$2:$C$200,3,FALSE),""))</f>
        <v/>
      </c>
      <c r="L4713" s="23" t="str">
        <f t="shared" si="589"/>
        <v/>
      </c>
      <c r="M4713" s="24" t="str">
        <f t="shared" si="590"/>
        <v/>
      </c>
      <c r="N4713" s="24" t="str">
        <f t="shared" si="591"/>
        <v/>
      </c>
      <c r="O4713" s="15" t="str">
        <f t="shared" si="594"/>
        <v/>
      </c>
      <c r="P4713" s="31" t="str">
        <f t="shared" si="595"/>
        <v/>
      </c>
      <c r="Q4713" s="8" t="str">
        <f>IF(E4713="","",IFERROR(VLOOKUP(E4713,REGRAS_CST!$A$2:$D$200,4,FALSE),""))</f>
        <v/>
      </c>
      <c r="S4713" s="9">
        <f t="shared" si="592"/>
        <v>8.9999999999999993E-3</v>
      </c>
      <c r="T4713" s="9">
        <f t="shared" si="593"/>
        <v>1E-3</v>
      </c>
      <c r="U4713" s="16">
        <f>IFERROR(INDEX(BASE_CCLASSTRIB!$E:$E, MATCH(TEXT($D4713,"000000"), BASE_CCLASSTRIB!$A:$A, 0))/100, 0)</f>
        <v>0</v>
      </c>
      <c r="V4713" s="16">
        <f>IFERROR(INDEX(BASE_CCLASSTRIB!$F:$F, MATCH(TEXT($D4713,"000000"), BASE_CCLASSTRIB!$A:$A, 0))/100, 0)</f>
        <v>0</v>
      </c>
    </row>
    <row r="4714" spans="4:22" ht="15.75" thickBot="1" x14ac:dyDescent="0.3">
      <c r="D4714" s="38"/>
      <c r="E4714" s="27" t="str">
        <f t="shared" si="588"/>
        <v/>
      </c>
      <c r="F4714" s="28" t="str">
        <f>IF(E4714="","",IFERROR(VLOOKUP(E4714,REGRAS_CST!$A$2:$B$200,2,FALSE),""))</f>
        <v/>
      </c>
      <c r="H4714" s="29">
        <v>8.9999999999999993E-3</v>
      </c>
      <c r="I4714" s="29">
        <v>1E-3</v>
      </c>
      <c r="K4714" s="21" t="str">
        <f>IF(E4714="","",IFERROR(VLOOKUP(E4714,REGRAS_CST!$A$2:$C$200,3,FALSE),""))</f>
        <v/>
      </c>
      <c r="L4714" s="23" t="str">
        <f t="shared" si="589"/>
        <v/>
      </c>
      <c r="M4714" s="24" t="str">
        <f t="shared" si="590"/>
        <v/>
      </c>
      <c r="N4714" s="24" t="str">
        <f t="shared" si="591"/>
        <v/>
      </c>
      <c r="O4714" s="15" t="str">
        <f t="shared" si="594"/>
        <v/>
      </c>
      <c r="P4714" s="31" t="str">
        <f t="shared" si="595"/>
        <v/>
      </c>
      <c r="Q4714" s="8" t="str">
        <f>IF(E4714="","",IFERROR(VLOOKUP(E4714,REGRAS_CST!$A$2:$D$200,4,FALSE),""))</f>
        <v/>
      </c>
      <c r="S4714" s="9">
        <f t="shared" si="592"/>
        <v>8.9999999999999993E-3</v>
      </c>
      <c r="T4714" s="9">
        <f t="shared" si="593"/>
        <v>1E-3</v>
      </c>
      <c r="U4714" s="16">
        <f>IFERROR(INDEX(BASE_CCLASSTRIB!$E:$E, MATCH(TEXT($D4714,"000000"), BASE_CCLASSTRIB!$A:$A, 0))/100, 0)</f>
        <v>0</v>
      </c>
      <c r="V4714" s="16">
        <f>IFERROR(INDEX(BASE_CCLASSTRIB!$F:$F, MATCH(TEXT($D4714,"000000"), BASE_CCLASSTRIB!$A:$A, 0))/100, 0)</f>
        <v>0</v>
      </c>
    </row>
    <row r="4715" spans="4:22" ht="15.75" thickBot="1" x14ac:dyDescent="0.3">
      <c r="D4715" s="38"/>
      <c r="E4715" s="27" t="str">
        <f t="shared" si="588"/>
        <v/>
      </c>
      <c r="F4715" s="28" t="str">
        <f>IF(E4715="","",IFERROR(VLOOKUP(E4715,REGRAS_CST!$A$2:$B$200,2,FALSE),""))</f>
        <v/>
      </c>
      <c r="H4715" s="29">
        <v>8.9999999999999993E-3</v>
      </c>
      <c r="I4715" s="29">
        <v>1E-3</v>
      </c>
      <c r="K4715" s="21" t="str">
        <f>IF(E4715="","",IFERROR(VLOOKUP(E4715,REGRAS_CST!$A$2:$C$200,3,FALSE),""))</f>
        <v/>
      </c>
      <c r="L4715" s="23" t="str">
        <f t="shared" si="589"/>
        <v/>
      </c>
      <c r="M4715" s="24" t="str">
        <f t="shared" si="590"/>
        <v/>
      </c>
      <c r="N4715" s="24" t="str">
        <f t="shared" si="591"/>
        <v/>
      </c>
      <c r="O4715" s="15" t="str">
        <f t="shared" si="594"/>
        <v/>
      </c>
      <c r="P4715" s="31" t="str">
        <f t="shared" si="595"/>
        <v/>
      </c>
      <c r="Q4715" s="8" t="str">
        <f>IF(E4715="","",IFERROR(VLOOKUP(E4715,REGRAS_CST!$A$2:$D$200,4,FALSE),""))</f>
        <v/>
      </c>
      <c r="S4715" s="9">
        <f t="shared" si="592"/>
        <v>8.9999999999999993E-3</v>
      </c>
      <c r="T4715" s="9">
        <f t="shared" si="593"/>
        <v>1E-3</v>
      </c>
      <c r="U4715" s="16">
        <f>IFERROR(INDEX(BASE_CCLASSTRIB!$E:$E, MATCH(TEXT($D4715,"000000"), BASE_CCLASSTRIB!$A:$A, 0))/100, 0)</f>
        <v>0</v>
      </c>
      <c r="V4715" s="16">
        <f>IFERROR(INDEX(BASE_CCLASSTRIB!$F:$F, MATCH(TEXT($D4715,"000000"), BASE_CCLASSTRIB!$A:$A, 0))/100, 0)</f>
        <v>0</v>
      </c>
    </row>
    <row r="4716" spans="4:22" ht="15.75" thickBot="1" x14ac:dyDescent="0.3">
      <c r="D4716" s="38"/>
      <c r="E4716" s="27" t="str">
        <f t="shared" si="588"/>
        <v/>
      </c>
      <c r="F4716" s="28" t="str">
        <f>IF(E4716="","",IFERROR(VLOOKUP(E4716,REGRAS_CST!$A$2:$B$200,2,FALSE),""))</f>
        <v/>
      </c>
      <c r="H4716" s="29">
        <v>8.9999999999999993E-3</v>
      </c>
      <c r="I4716" s="29">
        <v>1E-3</v>
      </c>
      <c r="K4716" s="21" t="str">
        <f>IF(E4716="","",IFERROR(VLOOKUP(E4716,REGRAS_CST!$A$2:$C$200,3,FALSE),""))</f>
        <v/>
      </c>
      <c r="L4716" s="23" t="str">
        <f t="shared" si="589"/>
        <v/>
      </c>
      <c r="M4716" s="24" t="str">
        <f t="shared" si="590"/>
        <v/>
      </c>
      <c r="N4716" s="24" t="str">
        <f t="shared" si="591"/>
        <v/>
      </c>
      <c r="O4716" s="15" t="str">
        <f t="shared" si="594"/>
        <v/>
      </c>
      <c r="P4716" s="31" t="str">
        <f t="shared" si="595"/>
        <v/>
      </c>
      <c r="Q4716" s="8" t="str">
        <f>IF(E4716="","",IFERROR(VLOOKUP(E4716,REGRAS_CST!$A$2:$D$200,4,FALSE),""))</f>
        <v/>
      </c>
      <c r="S4716" s="9">
        <f t="shared" si="592"/>
        <v>8.9999999999999993E-3</v>
      </c>
      <c r="T4716" s="9">
        <f t="shared" si="593"/>
        <v>1E-3</v>
      </c>
      <c r="U4716" s="16">
        <f>IFERROR(INDEX(BASE_CCLASSTRIB!$E:$E, MATCH(TEXT($D4716,"000000"), BASE_CCLASSTRIB!$A:$A, 0))/100, 0)</f>
        <v>0</v>
      </c>
      <c r="V4716" s="16">
        <f>IFERROR(INDEX(BASE_CCLASSTRIB!$F:$F, MATCH(TEXT($D4716,"000000"), BASE_CCLASSTRIB!$A:$A, 0))/100, 0)</f>
        <v>0</v>
      </c>
    </row>
    <row r="4717" spans="4:22" ht="15.75" thickBot="1" x14ac:dyDescent="0.3">
      <c r="D4717" s="38"/>
      <c r="E4717" s="27" t="str">
        <f t="shared" si="588"/>
        <v/>
      </c>
      <c r="F4717" s="28" t="str">
        <f>IF(E4717="","",IFERROR(VLOOKUP(E4717,REGRAS_CST!$A$2:$B$200,2,FALSE),""))</f>
        <v/>
      </c>
      <c r="H4717" s="29">
        <v>8.9999999999999993E-3</v>
      </c>
      <c r="I4717" s="29">
        <v>1E-3</v>
      </c>
      <c r="K4717" s="21" t="str">
        <f>IF(E4717="","",IFERROR(VLOOKUP(E4717,REGRAS_CST!$A$2:$C$200,3,FALSE),""))</f>
        <v/>
      </c>
      <c r="L4717" s="23" t="str">
        <f t="shared" si="589"/>
        <v/>
      </c>
      <c r="M4717" s="24" t="str">
        <f t="shared" si="590"/>
        <v/>
      </c>
      <c r="N4717" s="24" t="str">
        <f t="shared" si="591"/>
        <v/>
      </c>
      <c r="O4717" s="15" t="str">
        <f t="shared" si="594"/>
        <v/>
      </c>
      <c r="P4717" s="31" t="str">
        <f t="shared" si="595"/>
        <v/>
      </c>
      <c r="Q4717" s="8" t="str">
        <f>IF(E4717="","",IFERROR(VLOOKUP(E4717,REGRAS_CST!$A$2:$D$200,4,FALSE),""))</f>
        <v/>
      </c>
      <c r="S4717" s="9">
        <f t="shared" si="592"/>
        <v>8.9999999999999993E-3</v>
      </c>
      <c r="T4717" s="9">
        <f t="shared" si="593"/>
        <v>1E-3</v>
      </c>
      <c r="U4717" s="16">
        <f>IFERROR(INDEX(BASE_CCLASSTRIB!$E:$E, MATCH(TEXT($D4717,"000000"), BASE_CCLASSTRIB!$A:$A, 0))/100, 0)</f>
        <v>0</v>
      </c>
      <c r="V4717" s="16">
        <f>IFERROR(INDEX(BASE_CCLASSTRIB!$F:$F, MATCH(TEXT($D4717,"000000"), BASE_CCLASSTRIB!$A:$A, 0))/100, 0)</f>
        <v>0</v>
      </c>
    </row>
    <row r="4718" spans="4:22" ht="15.75" thickBot="1" x14ac:dyDescent="0.3">
      <c r="D4718" s="38"/>
      <c r="E4718" s="27" t="str">
        <f t="shared" si="588"/>
        <v/>
      </c>
      <c r="F4718" s="28" t="str">
        <f>IF(E4718="","",IFERROR(VLOOKUP(E4718,REGRAS_CST!$A$2:$B$200,2,FALSE),""))</f>
        <v/>
      </c>
      <c r="H4718" s="29">
        <v>8.9999999999999993E-3</v>
      </c>
      <c r="I4718" s="29">
        <v>1E-3</v>
      </c>
      <c r="K4718" s="21" t="str">
        <f>IF(E4718="","",IFERROR(VLOOKUP(E4718,REGRAS_CST!$A$2:$C$200,3,FALSE),""))</f>
        <v/>
      </c>
      <c r="L4718" s="23" t="str">
        <f t="shared" si="589"/>
        <v/>
      </c>
      <c r="M4718" s="24" t="str">
        <f t="shared" si="590"/>
        <v/>
      </c>
      <c r="N4718" s="24" t="str">
        <f t="shared" si="591"/>
        <v/>
      </c>
      <c r="O4718" s="15" t="str">
        <f t="shared" si="594"/>
        <v/>
      </c>
      <c r="P4718" s="31" t="str">
        <f t="shared" si="595"/>
        <v/>
      </c>
      <c r="Q4718" s="8" t="str">
        <f>IF(E4718="","",IFERROR(VLOOKUP(E4718,REGRAS_CST!$A$2:$D$200,4,FALSE),""))</f>
        <v/>
      </c>
      <c r="S4718" s="9">
        <f t="shared" si="592"/>
        <v>8.9999999999999993E-3</v>
      </c>
      <c r="T4718" s="9">
        <f t="shared" si="593"/>
        <v>1E-3</v>
      </c>
      <c r="U4718" s="16">
        <f>IFERROR(INDEX(BASE_CCLASSTRIB!$E:$E, MATCH(TEXT($D4718,"000000"), BASE_CCLASSTRIB!$A:$A, 0))/100, 0)</f>
        <v>0</v>
      </c>
      <c r="V4718" s="16">
        <f>IFERROR(INDEX(BASE_CCLASSTRIB!$F:$F, MATCH(TEXT($D4718,"000000"), BASE_CCLASSTRIB!$A:$A, 0))/100, 0)</f>
        <v>0</v>
      </c>
    </row>
    <row r="4719" spans="4:22" ht="15.75" thickBot="1" x14ac:dyDescent="0.3">
      <c r="D4719" s="38"/>
      <c r="E4719" s="27" t="str">
        <f t="shared" si="588"/>
        <v/>
      </c>
      <c r="F4719" s="28" t="str">
        <f>IF(E4719="","",IFERROR(VLOOKUP(E4719,REGRAS_CST!$A$2:$B$200,2,FALSE),""))</f>
        <v/>
      </c>
      <c r="H4719" s="29">
        <v>8.9999999999999993E-3</v>
      </c>
      <c r="I4719" s="29">
        <v>1E-3</v>
      </c>
      <c r="K4719" s="21" t="str">
        <f>IF(E4719="","",IFERROR(VLOOKUP(E4719,REGRAS_CST!$A$2:$C$200,3,FALSE),""))</f>
        <v/>
      </c>
      <c r="L4719" s="23" t="str">
        <f t="shared" si="589"/>
        <v/>
      </c>
      <c r="M4719" s="24" t="str">
        <f t="shared" si="590"/>
        <v/>
      </c>
      <c r="N4719" s="24" t="str">
        <f t="shared" si="591"/>
        <v/>
      </c>
      <c r="O4719" s="15" t="str">
        <f t="shared" si="594"/>
        <v/>
      </c>
      <c r="P4719" s="31" t="str">
        <f t="shared" si="595"/>
        <v/>
      </c>
      <c r="Q4719" s="8" t="str">
        <f>IF(E4719="","",IFERROR(VLOOKUP(E4719,REGRAS_CST!$A$2:$D$200,4,FALSE),""))</f>
        <v/>
      </c>
      <c r="S4719" s="9">
        <f t="shared" si="592"/>
        <v>8.9999999999999993E-3</v>
      </c>
      <c r="T4719" s="9">
        <f t="shared" si="593"/>
        <v>1E-3</v>
      </c>
      <c r="U4719" s="16">
        <f>IFERROR(INDEX(BASE_CCLASSTRIB!$E:$E, MATCH(TEXT($D4719,"000000"), BASE_CCLASSTRIB!$A:$A, 0))/100, 0)</f>
        <v>0</v>
      </c>
      <c r="V4719" s="16">
        <f>IFERROR(INDEX(BASE_CCLASSTRIB!$F:$F, MATCH(TEXT($D4719,"000000"), BASE_CCLASSTRIB!$A:$A, 0))/100, 0)</f>
        <v>0</v>
      </c>
    </row>
    <row r="4720" spans="4:22" ht="15.75" thickBot="1" x14ac:dyDescent="0.3">
      <c r="D4720" s="38"/>
      <c r="E4720" s="27" t="str">
        <f t="shared" si="588"/>
        <v/>
      </c>
      <c r="F4720" s="28" t="str">
        <f>IF(E4720="","",IFERROR(VLOOKUP(E4720,REGRAS_CST!$A$2:$B$200,2,FALSE),""))</f>
        <v/>
      </c>
      <c r="H4720" s="29">
        <v>8.9999999999999993E-3</v>
      </c>
      <c r="I4720" s="29">
        <v>1E-3</v>
      </c>
      <c r="K4720" s="21" t="str">
        <f>IF(E4720="","",IFERROR(VLOOKUP(E4720,REGRAS_CST!$A$2:$C$200,3,FALSE),""))</f>
        <v/>
      </c>
      <c r="L4720" s="23" t="str">
        <f t="shared" si="589"/>
        <v/>
      </c>
      <c r="M4720" s="24" t="str">
        <f t="shared" si="590"/>
        <v/>
      </c>
      <c r="N4720" s="24" t="str">
        <f t="shared" si="591"/>
        <v/>
      </c>
      <c r="O4720" s="15" t="str">
        <f t="shared" si="594"/>
        <v/>
      </c>
      <c r="P4720" s="31" t="str">
        <f t="shared" si="595"/>
        <v/>
      </c>
      <c r="Q4720" s="8" t="str">
        <f>IF(E4720="","",IFERROR(VLOOKUP(E4720,REGRAS_CST!$A$2:$D$200,4,FALSE),""))</f>
        <v/>
      </c>
      <c r="S4720" s="9">
        <f t="shared" si="592"/>
        <v>8.9999999999999993E-3</v>
      </c>
      <c r="T4720" s="9">
        <f t="shared" si="593"/>
        <v>1E-3</v>
      </c>
      <c r="U4720" s="16">
        <f>IFERROR(INDEX(BASE_CCLASSTRIB!$E:$E, MATCH(TEXT($D4720,"000000"), BASE_CCLASSTRIB!$A:$A, 0))/100, 0)</f>
        <v>0</v>
      </c>
      <c r="V4720" s="16">
        <f>IFERROR(INDEX(BASE_CCLASSTRIB!$F:$F, MATCH(TEXT($D4720,"000000"), BASE_CCLASSTRIB!$A:$A, 0))/100, 0)</f>
        <v>0</v>
      </c>
    </row>
    <row r="4721" spans="4:22" ht="15.75" thickBot="1" x14ac:dyDescent="0.3">
      <c r="D4721" s="38"/>
      <c r="E4721" s="27" t="str">
        <f t="shared" si="588"/>
        <v/>
      </c>
      <c r="F4721" s="28" t="str">
        <f>IF(E4721="","",IFERROR(VLOOKUP(E4721,REGRAS_CST!$A$2:$B$200,2,FALSE),""))</f>
        <v/>
      </c>
      <c r="H4721" s="29">
        <v>8.9999999999999993E-3</v>
      </c>
      <c r="I4721" s="29">
        <v>1E-3</v>
      </c>
      <c r="K4721" s="21" t="str">
        <f>IF(E4721="","",IFERROR(VLOOKUP(E4721,REGRAS_CST!$A$2:$C$200,3,FALSE),""))</f>
        <v/>
      </c>
      <c r="L4721" s="23" t="str">
        <f t="shared" si="589"/>
        <v/>
      </c>
      <c r="M4721" s="24" t="str">
        <f t="shared" si="590"/>
        <v/>
      </c>
      <c r="N4721" s="24" t="str">
        <f t="shared" si="591"/>
        <v/>
      </c>
      <c r="O4721" s="15" t="str">
        <f t="shared" si="594"/>
        <v/>
      </c>
      <c r="P4721" s="31" t="str">
        <f t="shared" si="595"/>
        <v/>
      </c>
      <c r="Q4721" s="8" t="str">
        <f>IF(E4721="","",IFERROR(VLOOKUP(E4721,REGRAS_CST!$A$2:$D$200,4,FALSE),""))</f>
        <v/>
      </c>
      <c r="S4721" s="9">
        <f t="shared" si="592"/>
        <v>8.9999999999999993E-3</v>
      </c>
      <c r="T4721" s="9">
        <f t="shared" si="593"/>
        <v>1E-3</v>
      </c>
      <c r="U4721" s="16">
        <f>IFERROR(INDEX(BASE_CCLASSTRIB!$E:$E, MATCH(TEXT($D4721,"000000"), BASE_CCLASSTRIB!$A:$A, 0))/100, 0)</f>
        <v>0</v>
      </c>
      <c r="V4721" s="16">
        <f>IFERROR(INDEX(BASE_CCLASSTRIB!$F:$F, MATCH(TEXT($D4721,"000000"), BASE_CCLASSTRIB!$A:$A, 0))/100, 0)</f>
        <v>0</v>
      </c>
    </row>
    <row r="4722" spans="4:22" ht="15.75" thickBot="1" x14ac:dyDescent="0.3">
      <c r="D4722" s="38"/>
      <c r="E4722" s="27" t="str">
        <f t="shared" si="588"/>
        <v/>
      </c>
      <c r="F4722" s="28" t="str">
        <f>IF(E4722="","",IFERROR(VLOOKUP(E4722,REGRAS_CST!$A$2:$B$200,2,FALSE),""))</f>
        <v/>
      </c>
      <c r="H4722" s="29">
        <v>8.9999999999999993E-3</v>
      </c>
      <c r="I4722" s="29">
        <v>1E-3</v>
      </c>
      <c r="K4722" s="21" t="str">
        <f>IF(E4722="","",IFERROR(VLOOKUP(E4722,REGRAS_CST!$A$2:$C$200,3,FALSE),""))</f>
        <v/>
      </c>
      <c r="L4722" s="23" t="str">
        <f t="shared" si="589"/>
        <v/>
      </c>
      <c r="M4722" s="24" t="str">
        <f t="shared" si="590"/>
        <v/>
      </c>
      <c r="N4722" s="24" t="str">
        <f t="shared" si="591"/>
        <v/>
      </c>
      <c r="O4722" s="15" t="str">
        <f t="shared" si="594"/>
        <v/>
      </c>
      <c r="P4722" s="31" t="str">
        <f t="shared" si="595"/>
        <v/>
      </c>
      <c r="Q4722" s="8" t="str">
        <f>IF(E4722="","",IFERROR(VLOOKUP(E4722,REGRAS_CST!$A$2:$D$200,4,FALSE),""))</f>
        <v/>
      </c>
      <c r="S4722" s="9">
        <f t="shared" si="592"/>
        <v>8.9999999999999993E-3</v>
      </c>
      <c r="T4722" s="9">
        <f t="shared" si="593"/>
        <v>1E-3</v>
      </c>
      <c r="U4722" s="16">
        <f>IFERROR(INDEX(BASE_CCLASSTRIB!$E:$E, MATCH(TEXT($D4722,"000000"), BASE_CCLASSTRIB!$A:$A, 0))/100, 0)</f>
        <v>0</v>
      </c>
      <c r="V4722" s="16">
        <f>IFERROR(INDEX(BASE_CCLASSTRIB!$F:$F, MATCH(TEXT($D4722,"000000"), BASE_CCLASSTRIB!$A:$A, 0))/100, 0)</f>
        <v>0</v>
      </c>
    </row>
    <row r="4723" spans="4:22" ht="15.75" thickBot="1" x14ac:dyDescent="0.3">
      <c r="D4723" s="38"/>
      <c r="E4723" s="27" t="str">
        <f t="shared" si="588"/>
        <v/>
      </c>
      <c r="F4723" s="28" t="str">
        <f>IF(E4723="","",IFERROR(VLOOKUP(E4723,REGRAS_CST!$A$2:$B$200,2,FALSE),""))</f>
        <v/>
      </c>
      <c r="H4723" s="29">
        <v>8.9999999999999993E-3</v>
      </c>
      <c r="I4723" s="29">
        <v>1E-3</v>
      </c>
      <c r="K4723" s="21" t="str">
        <f>IF(E4723="","",IFERROR(VLOOKUP(E4723,REGRAS_CST!$A$2:$C$200,3,FALSE),""))</f>
        <v/>
      </c>
      <c r="L4723" s="23" t="str">
        <f t="shared" si="589"/>
        <v/>
      </c>
      <c r="M4723" s="24" t="str">
        <f t="shared" si="590"/>
        <v/>
      </c>
      <c r="N4723" s="24" t="str">
        <f t="shared" si="591"/>
        <v/>
      </c>
      <c r="O4723" s="15" t="str">
        <f t="shared" si="594"/>
        <v/>
      </c>
      <c r="P4723" s="31" t="str">
        <f t="shared" si="595"/>
        <v/>
      </c>
      <c r="Q4723" s="8" t="str">
        <f>IF(E4723="","",IFERROR(VLOOKUP(E4723,REGRAS_CST!$A$2:$D$200,4,FALSE),""))</f>
        <v/>
      </c>
      <c r="S4723" s="9">
        <f t="shared" si="592"/>
        <v>8.9999999999999993E-3</v>
      </c>
      <c r="T4723" s="9">
        <f t="shared" si="593"/>
        <v>1E-3</v>
      </c>
      <c r="U4723" s="16">
        <f>IFERROR(INDEX(BASE_CCLASSTRIB!$E:$E, MATCH(TEXT($D4723,"000000"), BASE_CCLASSTRIB!$A:$A, 0))/100, 0)</f>
        <v>0</v>
      </c>
      <c r="V4723" s="16">
        <f>IFERROR(INDEX(BASE_CCLASSTRIB!$F:$F, MATCH(TEXT($D4723,"000000"), BASE_CCLASSTRIB!$A:$A, 0))/100, 0)</f>
        <v>0</v>
      </c>
    </row>
    <row r="4724" spans="4:22" ht="15.75" thickBot="1" x14ac:dyDescent="0.3">
      <c r="D4724" s="38"/>
      <c r="E4724" s="27" t="str">
        <f t="shared" si="588"/>
        <v/>
      </c>
      <c r="F4724" s="28" t="str">
        <f>IF(E4724="","",IFERROR(VLOOKUP(E4724,REGRAS_CST!$A$2:$B$200,2,FALSE),""))</f>
        <v/>
      </c>
      <c r="H4724" s="29">
        <v>8.9999999999999993E-3</v>
      </c>
      <c r="I4724" s="29">
        <v>1E-3</v>
      </c>
      <c r="K4724" s="21" t="str">
        <f>IF(E4724="","",IFERROR(VLOOKUP(E4724,REGRAS_CST!$A$2:$C$200,3,FALSE),""))</f>
        <v/>
      </c>
      <c r="L4724" s="23" t="str">
        <f t="shared" si="589"/>
        <v/>
      </c>
      <c r="M4724" s="24" t="str">
        <f t="shared" si="590"/>
        <v/>
      </c>
      <c r="N4724" s="24" t="str">
        <f t="shared" si="591"/>
        <v/>
      </c>
      <c r="O4724" s="15" t="str">
        <f t="shared" si="594"/>
        <v/>
      </c>
      <c r="P4724" s="31" t="str">
        <f t="shared" si="595"/>
        <v/>
      </c>
      <c r="Q4724" s="8" t="str">
        <f>IF(E4724="","",IFERROR(VLOOKUP(E4724,REGRAS_CST!$A$2:$D$200,4,FALSE),""))</f>
        <v/>
      </c>
      <c r="S4724" s="9">
        <f t="shared" si="592"/>
        <v>8.9999999999999993E-3</v>
      </c>
      <c r="T4724" s="9">
        <f t="shared" si="593"/>
        <v>1E-3</v>
      </c>
      <c r="U4724" s="16">
        <f>IFERROR(INDEX(BASE_CCLASSTRIB!$E:$E, MATCH(TEXT($D4724,"000000"), BASE_CCLASSTRIB!$A:$A, 0))/100, 0)</f>
        <v>0</v>
      </c>
      <c r="V4724" s="16">
        <f>IFERROR(INDEX(BASE_CCLASSTRIB!$F:$F, MATCH(TEXT($D4724,"000000"), BASE_CCLASSTRIB!$A:$A, 0))/100, 0)</f>
        <v>0</v>
      </c>
    </row>
    <row r="4725" spans="4:22" ht="15.75" thickBot="1" x14ac:dyDescent="0.3">
      <c r="D4725" s="38"/>
      <c r="E4725" s="27" t="str">
        <f t="shared" si="588"/>
        <v/>
      </c>
      <c r="F4725" s="28" t="str">
        <f>IF(E4725="","",IFERROR(VLOOKUP(E4725,REGRAS_CST!$A$2:$B$200,2,FALSE),""))</f>
        <v/>
      </c>
      <c r="H4725" s="29">
        <v>8.9999999999999993E-3</v>
      </c>
      <c r="I4725" s="29">
        <v>1E-3</v>
      </c>
      <c r="K4725" s="21" t="str">
        <f>IF(E4725="","",IFERROR(VLOOKUP(E4725,REGRAS_CST!$A$2:$C$200,3,FALSE),""))</f>
        <v/>
      </c>
      <c r="L4725" s="23" t="str">
        <f t="shared" si="589"/>
        <v/>
      </c>
      <c r="M4725" s="24" t="str">
        <f t="shared" si="590"/>
        <v/>
      </c>
      <c r="N4725" s="24" t="str">
        <f t="shared" si="591"/>
        <v/>
      </c>
      <c r="O4725" s="15" t="str">
        <f t="shared" si="594"/>
        <v/>
      </c>
      <c r="P4725" s="31" t="str">
        <f t="shared" si="595"/>
        <v/>
      </c>
      <c r="Q4725" s="8" t="str">
        <f>IF(E4725="","",IFERROR(VLOOKUP(E4725,REGRAS_CST!$A$2:$D$200,4,FALSE),""))</f>
        <v/>
      </c>
      <c r="S4725" s="9">
        <f t="shared" si="592"/>
        <v>8.9999999999999993E-3</v>
      </c>
      <c r="T4725" s="9">
        <f t="shared" si="593"/>
        <v>1E-3</v>
      </c>
      <c r="U4725" s="16">
        <f>IFERROR(INDEX(BASE_CCLASSTRIB!$E:$E, MATCH(TEXT($D4725,"000000"), BASE_CCLASSTRIB!$A:$A, 0))/100, 0)</f>
        <v>0</v>
      </c>
      <c r="V4725" s="16">
        <f>IFERROR(INDEX(BASE_CCLASSTRIB!$F:$F, MATCH(TEXT($D4725,"000000"), BASE_CCLASSTRIB!$A:$A, 0))/100, 0)</f>
        <v>0</v>
      </c>
    </row>
    <row r="4726" spans="4:22" ht="15.75" thickBot="1" x14ac:dyDescent="0.3">
      <c r="D4726" s="38"/>
      <c r="E4726" s="27" t="str">
        <f t="shared" si="588"/>
        <v/>
      </c>
      <c r="F4726" s="28" t="str">
        <f>IF(E4726="","",IFERROR(VLOOKUP(E4726,REGRAS_CST!$A$2:$B$200,2,FALSE),""))</f>
        <v/>
      </c>
      <c r="H4726" s="29">
        <v>8.9999999999999993E-3</v>
      </c>
      <c r="I4726" s="29">
        <v>1E-3</v>
      </c>
      <c r="K4726" s="21" t="str">
        <f>IF(E4726="","",IFERROR(VLOOKUP(E4726,REGRAS_CST!$A$2:$C$200,3,FALSE),""))</f>
        <v/>
      </c>
      <c r="L4726" s="23" t="str">
        <f t="shared" si="589"/>
        <v/>
      </c>
      <c r="M4726" s="24" t="str">
        <f t="shared" si="590"/>
        <v/>
      </c>
      <c r="N4726" s="24" t="str">
        <f t="shared" si="591"/>
        <v/>
      </c>
      <c r="O4726" s="15" t="str">
        <f t="shared" si="594"/>
        <v/>
      </c>
      <c r="P4726" s="31" t="str">
        <f t="shared" si="595"/>
        <v/>
      </c>
      <c r="Q4726" s="8" t="str">
        <f>IF(E4726="","",IFERROR(VLOOKUP(E4726,REGRAS_CST!$A$2:$D$200,4,FALSE),""))</f>
        <v/>
      </c>
      <c r="S4726" s="9">
        <f t="shared" si="592"/>
        <v>8.9999999999999993E-3</v>
      </c>
      <c r="T4726" s="9">
        <f t="shared" si="593"/>
        <v>1E-3</v>
      </c>
      <c r="U4726" s="16">
        <f>IFERROR(INDEX(BASE_CCLASSTRIB!$E:$E, MATCH(TEXT($D4726,"000000"), BASE_CCLASSTRIB!$A:$A, 0))/100, 0)</f>
        <v>0</v>
      </c>
      <c r="V4726" s="16">
        <f>IFERROR(INDEX(BASE_CCLASSTRIB!$F:$F, MATCH(TEXT($D4726,"000000"), BASE_CCLASSTRIB!$A:$A, 0))/100, 0)</f>
        <v>0</v>
      </c>
    </row>
    <row r="4727" spans="4:22" ht="15.75" thickBot="1" x14ac:dyDescent="0.3">
      <c r="D4727" s="38"/>
      <c r="E4727" s="27" t="str">
        <f t="shared" si="588"/>
        <v/>
      </c>
      <c r="F4727" s="28" t="str">
        <f>IF(E4727="","",IFERROR(VLOOKUP(E4727,REGRAS_CST!$A$2:$B$200,2,FALSE),""))</f>
        <v/>
      </c>
      <c r="H4727" s="29">
        <v>8.9999999999999993E-3</v>
      </c>
      <c r="I4727" s="29">
        <v>1E-3</v>
      </c>
      <c r="K4727" s="21" t="str">
        <f>IF(E4727="","",IFERROR(VLOOKUP(E4727,REGRAS_CST!$A$2:$C$200,3,FALSE),""))</f>
        <v/>
      </c>
      <c r="L4727" s="23" t="str">
        <f t="shared" si="589"/>
        <v/>
      </c>
      <c r="M4727" s="24" t="str">
        <f t="shared" si="590"/>
        <v/>
      </c>
      <c r="N4727" s="24" t="str">
        <f t="shared" si="591"/>
        <v/>
      </c>
      <c r="O4727" s="15" t="str">
        <f t="shared" si="594"/>
        <v/>
      </c>
      <c r="P4727" s="31" t="str">
        <f t="shared" si="595"/>
        <v/>
      </c>
      <c r="Q4727" s="8" t="str">
        <f>IF(E4727="","",IFERROR(VLOOKUP(E4727,REGRAS_CST!$A$2:$D$200,4,FALSE),""))</f>
        <v/>
      </c>
      <c r="S4727" s="9">
        <f t="shared" si="592"/>
        <v>8.9999999999999993E-3</v>
      </c>
      <c r="T4727" s="9">
        <f t="shared" si="593"/>
        <v>1E-3</v>
      </c>
      <c r="U4727" s="16">
        <f>IFERROR(INDEX(BASE_CCLASSTRIB!$E:$E, MATCH(TEXT($D4727,"000000"), BASE_CCLASSTRIB!$A:$A, 0))/100, 0)</f>
        <v>0</v>
      </c>
      <c r="V4727" s="16">
        <f>IFERROR(INDEX(BASE_CCLASSTRIB!$F:$F, MATCH(TEXT($D4727,"000000"), BASE_CCLASSTRIB!$A:$A, 0))/100, 0)</f>
        <v>0</v>
      </c>
    </row>
    <row r="4728" spans="4:22" ht="15.75" thickBot="1" x14ac:dyDescent="0.3">
      <c r="D4728" s="38"/>
      <c r="E4728" s="27" t="str">
        <f t="shared" si="588"/>
        <v/>
      </c>
      <c r="F4728" s="28" t="str">
        <f>IF(E4728="","",IFERROR(VLOOKUP(E4728,REGRAS_CST!$A$2:$B$200,2,FALSE),""))</f>
        <v/>
      </c>
      <c r="H4728" s="29">
        <v>8.9999999999999993E-3</v>
      </c>
      <c r="I4728" s="29">
        <v>1E-3</v>
      </c>
      <c r="K4728" s="21" t="str">
        <f>IF(E4728="","",IFERROR(VLOOKUP(E4728,REGRAS_CST!$A$2:$C$200,3,FALSE),""))</f>
        <v/>
      </c>
      <c r="L4728" s="23" t="str">
        <f t="shared" si="589"/>
        <v/>
      </c>
      <c r="M4728" s="24" t="str">
        <f t="shared" si="590"/>
        <v/>
      </c>
      <c r="N4728" s="24" t="str">
        <f t="shared" si="591"/>
        <v/>
      </c>
      <c r="O4728" s="15" t="str">
        <f t="shared" si="594"/>
        <v/>
      </c>
      <c r="P4728" s="31" t="str">
        <f t="shared" si="595"/>
        <v/>
      </c>
      <c r="Q4728" s="8" t="str">
        <f>IF(E4728="","",IFERROR(VLOOKUP(E4728,REGRAS_CST!$A$2:$D$200,4,FALSE),""))</f>
        <v/>
      </c>
      <c r="S4728" s="9">
        <f t="shared" si="592"/>
        <v>8.9999999999999993E-3</v>
      </c>
      <c r="T4728" s="9">
        <f t="shared" si="593"/>
        <v>1E-3</v>
      </c>
      <c r="U4728" s="16">
        <f>IFERROR(INDEX(BASE_CCLASSTRIB!$E:$E, MATCH(TEXT($D4728,"000000"), BASE_CCLASSTRIB!$A:$A, 0))/100, 0)</f>
        <v>0</v>
      </c>
      <c r="V4728" s="16">
        <f>IFERROR(INDEX(BASE_CCLASSTRIB!$F:$F, MATCH(TEXT($D4728,"000000"), BASE_CCLASSTRIB!$A:$A, 0))/100, 0)</f>
        <v>0</v>
      </c>
    </row>
    <row r="4729" spans="4:22" ht="15.75" thickBot="1" x14ac:dyDescent="0.3">
      <c r="D4729" s="38"/>
      <c r="E4729" s="27" t="str">
        <f t="shared" si="588"/>
        <v/>
      </c>
      <c r="F4729" s="28" t="str">
        <f>IF(E4729="","",IFERROR(VLOOKUP(E4729,REGRAS_CST!$A$2:$B$200,2,FALSE),""))</f>
        <v/>
      </c>
      <c r="H4729" s="29">
        <v>8.9999999999999993E-3</v>
      </c>
      <c r="I4729" s="29">
        <v>1E-3</v>
      </c>
      <c r="K4729" s="21" t="str">
        <f>IF(E4729="","",IFERROR(VLOOKUP(E4729,REGRAS_CST!$A$2:$C$200,3,FALSE),""))</f>
        <v/>
      </c>
      <c r="L4729" s="23" t="str">
        <f t="shared" si="589"/>
        <v/>
      </c>
      <c r="M4729" s="24" t="str">
        <f t="shared" si="590"/>
        <v/>
      </c>
      <c r="N4729" s="24" t="str">
        <f t="shared" si="591"/>
        <v/>
      </c>
      <c r="O4729" s="15" t="str">
        <f t="shared" si="594"/>
        <v/>
      </c>
      <c r="P4729" s="31" t="str">
        <f t="shared" si="595"/>
        <v/>
      </c>
      <c r="Q4729" s="8" t="str">
        <f>IF(E4729="","",IFERROR(VLOOKUP(E4729,REGRAS_CST!$A$2:$D$200,4,FALSE),""))</f>
        <v/>
      </c>
      <c r="S4729" s="9">
        <f t="shared" si="592"/>
        <v>8.9999999999999993E-3</v>
      </c>
      <c r="T4729" s="9">
        <f t="shared" si="593"/>
        <v>1E-3</v>
      </c>
      <c r="U4729" s="16">
        <f>IFERROR(INDEX(BASE_CCLASSTRIB!$E:$E, MATCH(TEXT($D4729,"000000"), BASE_CCLASSTRIB!$A:$A, 0))/100, 0)</f>
        <v>0</v>
      </c>
      <c r="V4729" s="16">
        <f>IFERROR(INDEX(BASE_CCLASSTRIB!$F:$F, MATCH(TEXT($D4729,"000000"), BASE_CCLASSTRIB!$A:$A, 0))/100, 0)</f>
        <v>0</v>
      </c>
    </row>
    <row r="4730" spans="4:22" ht="15.75" thickBot="1" x14ac:dyDescent="0.3">
      <c r="D4730" s="38"/>
      <c r="E4730" s="27" t="str">
        <f t="shared" si="588"/>
        <v/>
      </c>
      <c r="F4730" s="28" t="str">
        <f>IF(E4730="","",IFERROR(VLOOKUP(E4730,REGRAS_CST!$A$2:$B$200,2,FALSE),""))</f>
        <v/>
      </c>
      <c r="H4730" s="29">
        <v>8.9999999999999993E-3</v>
      </c>
      <c r="I4730" s="29">
        <v>1E-3</v>
      </c>
      <c r="K4730" s="21" t="str">
        <f>IF(E4730="","",IFERROR(VLOOKUP(E4730,REGRAS_CST!$A$2:$C$200,3,FALSE),""))</f>
        <v/>
      </c>
      <c r="L4730" s="23" t="str">
        <f t="shared" si="589"/>
        <v/>
      </c>
      <c r="M4730" s="24" t="str">
        <f t="shared" si="590"/>
        <v/>
      </c>
      <c r="N4730" s="24" t="str">
        <f t="shared" si="591"/>
        <v/>
      </c>
      <c r="O4730" s="15" t="str">
        <f t="shared" si="594"/>
        <v/>
      </c>
      <c r="P4730" s="31" t="str">
        <f t="shared" si="595"/>
        <v/>
      </c>
      <c r="Q4730" s="8" t="str">
        <f>IF(E4730="","",IFERROR(VLOOKUP(E4730,REGRAS_CST!$A$2:$D$200,4,FALSE),""))</f>
        <v/>
      </c>
      <c r="S4730" s="9">
        <f t="shared" si="592"/>
        <v>8.9999999999999993E-3</v>
      </c>
      <c r="T4730" s="9">
        <f t="shared" si="593"/>
        <v>1E-3</v>
      </c>
      <c r="U4730" s="16">
        <f>IFERROR(INDEX(BASE_CCLASSTRIB!$E:$E, MATCH(TEXT($D4730,"000000"), BASE_CCLASSTRIB!$A:$A, 0))/100, 0)</f>
        <v>0</v>
      </c>
      <c r="V4730" s="16">
        <f>IFERROR(INDEX(BASE_CCLASSTRIB!$F:$F, MATCH(TEXT($D4730,"000000"), BASE_CCLASSTRIB!$A:$A, 0))/100, 0)</f>
        <v>0</v>
      </c>
    </row>
    <row r="4731" spans="4:22" ht="15.75" thickBot="1" x14ac:dyDescent="0.3">
      <c r="D4731" s="38"/>
      <c r="E4731" s="27" t="str">
        <f t="shared" si="588"/>
        <v/>
      </c>
      <c r="F4731" s="28" t="str">
        <f>IF(E4731="","",IFERROR(VLOOKUP(E4731,REGRAS_CST!$A$2:$B$200,2,FALSE),""))</f>
        <v/>
      </c>
      <c r="H4731" s="29">
        <v>8.9999999999999993E-3</v>
      </c>
      <c r="I4731" s="29">
        <v>1E-3</v>
      </c>
      <c r="K4731" s="21" t="str">
        <f>IF(E4731="","",IFERROR(VLOOKUP(E4731,REGRAS_CST!$A$2:$C$200,3,FALSE),""))</f>
        <v/>
      </c>
      <c r="L4731" s="23" t="str">
        <f t="shared" si="589"/>
        <v/>
      </c>
      <c r="M4731" s="24" t="str">
        <f t="shared" si="590"/>
        <v/>
      </c>
      <c r="N4731" s="24" t="str">
        <f t="shared" si="591"/>
        <v/>
      </c>
      <c r="O4731" s="15" t="str">
        <f t="shared" si="594"/>
        <v/>
      </c>
      <c r="P4731" s="31" t="str">
        <f t="shared" si="595"/>
        <v/>
      </c>
      <c r="Q4731" s="8" t="str">
        <f>IF(E4731="","",IFERROR(VLOOKUP(E4731,REGRAS_CST!$A$2:$D$200,4,FALSE),""))</f>
        <v/>
      </c>
      <c r="S4731" s="9">
        <f t="shared" si="592"/>
        <v>8.9999999999999993E-3</v>
      </c>
      <c r="T4731" s="9">
        <f t="shared" si="593"/>
        <v>1E-3</v>
      </c>
      <c r="U4731" s="16">
        <f>IFERROR(INDEX(BASE_CCLASSTRIB!$E:$E, MATCH(TEXT($D4731,"000000"), BASE_CCLASSTRIB!$A:$A, 0))/100, 0)</f>
        <v>0</v>
      </c>
      <c r="V4731" s="16">
        <f>IFERROR(INDEX(BASE_CCLASSTRIB!$F:$F, MATCH(TEXT($D4731,"000000"), BASE_CCLASSTRIB!$A:$A, 0))/100, 0)</f>
        <v>0</v>
      </c>
    </row>
    <row r="4732" spans="4:22" ht="15.75" thickBot="1" x14ac:dyDescent="0.3">
      <c r="D4732" s="38"/>
      <c r="E4732" s="27" t="str">
        <f t="shared" si="588"/>
        <v/>
      </c>
      <c r="F4732" s="28" t="str">
        <f>IF(E4732="","",IFERROR(VLOOKUP(E4732,REGRAS_CST!$A$2:$B$200,2,FALSE),""))</f>
        <v/>
      </c>
      <c r="H4732" s="29">
        <v>8.9999999999999993E-3</v>
      </c>
      <c r="I4732" s="29">
        <v>1E-3</v>
      </c>
      <c r="K4732" s="21" t="str">
        <f>IF(E4732="","",IFERROR(VLOOKUP(E4732,REGRAS_CST!$A$2:$C$200,3,FALSE),""))</f>
        <v/>
      </c>
      <c r="L4732" s="23" t="str">
        <f t="shared" si="589"/>
        <v/>
      </c>
      <c r="M4732" s="24" t="str">
        <f t="shared" si="590"/>
        <v/>
      </c>
      <c r="N4732" s="24" t="str">
        <f t="shared" si="591"/>
        <v/>
      </c>
      <c r="O4732" s="15" t="str">
        <f t="shared" si="594"/>
        <v/>
      </c>
      <c r="P4732" s="31" t="str">
        <f t="shared" si="595"/>
        <v/>
      </c>
      <c r="Q4732" s="8" t="str">
        <f>IF(E4732="","",IFERROR(VLOOKUP(E4732,REGRAS_CST!$A$2:$D$200,4,FALSE),""))</f>
        <v/>
      </c>
      <c r="S4732" s="9">
        <f t="shared" si="592"/>
        <v>8.9999999999999993E-3</v>
      </c>
      <c r="T4732" s="9">
        <f t="shared" si="593"/>
        <v>1E-3</v>
      </c>
      <c r="U4732" s="16">
        <f>IFERROR(INDEX(BASE_CCLASSTRIB!$E:$E, MATCH(TEXT($D4732,"000000"), BASE_CCLASSTRIB!$A:$A, 0))/100, 0)</f>
        <v>0</v>
      </c>
      <c r="V4732" s="16">
        <f>IFERROR(INDEX(BASE_CCLASSTRIB!$F:$F, MATCH(TEXT($D4732,"000000"), BASE_CCLASSTRIB!$A:$A, 0))/100, 0)</f>
        <v>0</v>
      </c>
    </row>
    <row r="4733" spans="4:22" ht="15.75" thickBot="1" x14ac:dyDescent="0.3">
      <c r="D4733" s="38"/>
      <c r="E4733" s="27" t="str">
        <f t="shared" si="588"/>
        <v/>
      </c>
      <c r="F4733" s="28" t="str">
        <f>IF(E4733="","",IFERROR(VLOOKUP(E4733,REGRAS_CST!$A$2:$B$200,2,FALSE),""))</f>
        <v/>
      </c>
      <c r="H4733" s="29">
        <v>8.9999999999999993E-3</v>
      </c>
      <c r="I4733" s="29">
        <v>1E-3</v>
      </c>
      <c r="K4733" s="21" t="str">
        <f>IF(E4733="","",IFERROR(VLOOKUP(E4733,REGRAS_CST!$A$2:$C$200,3,FALSE),""))</f>
        <v/>
      </c>
      <c r="L4733" s="23" t="str">
        <f t="shared" si="589"/>
        <v/>
      </c>
      <c r="M4733" s="24" t="str">
        <f t="shared" si="590"/>
        <v/>
      </c>
      <c r="N4733" s="24" t="str">
        <f t="shared" si="591"/>
        <v/>
      </c>
      <c r="O4733" s="15" t="str">
        <f t="shared" si="594"/>
        <v/>
      </c>
      <c r="P4733" s="31" t="str">
        <f t="shared" si="595"/>
        <v/>
      </c>
      <c r="Q4733" s="8" t="str">
        <f>IF(E4733="","",IFERROR(VLOOKUP(E4733,REGRAS_CST!$A$2:$D$200,4,FALSE),""))</f>
        <v/>
      </c>
      <c r="S4733" s="9">
        <f t="shared" si="592"/>
        <v>8.9999999999999993E-3</v>
      </c>
      <c r="T4733" s="9">
        <f t="shared" si="593"/>
        <v>1E-3</v>
      </c>
      <c r="U4733" s="16">
        <f>IFERROR(INDEX(BASE_CCLASSTRIB!$E:$E, MATCH(TEXT($D4733,"000000"), BASE_CCLASSTRIB!$A:$A, 0))/100, 0)</f>
        <v>0</v>
      </c>
      <c r="V4733" s="16">
        <f>IFERROR(INDEX(BASE_CCLASSTRIB!$F:$F, MATCH(TEXT($D4733,"000000"), BASE_CCLASSTRIB!$A:$A, 0))/100, 0)</f>
        <v>0</v>
      </c>
    </row>
    <row r="4734" spans="4:22" ht="15.75" thickBot="1" x14ac:dyDescent="0.3">
      <c r="D4734" s="38"/>
      <c r="E4734" s="27" t="str">
        <f t="shared" si="588"/>
        <v/>
      </c>
      <c r="F4734" s="28" t="str">
        <f>IF(E4734="","",IFERROR(VLOOKUP(E4734,REGRAS_CST!$A$2:$B$200,2,FALSE),""))</f>
        <v/>
      </c>
      <c r="H4734" s="29">
        <v>8.9999999999999993E-3</v>
      </c>
      <c r="I4734" s="29">
        <v>1E-3</v>
      </c>
      <c r="K4734" s="21" t="str">
        <f>IF(E4734="","",IFERROR(VLOOKUP(E4734,REGRAS_CST!$A$2:$C$200,3,FALSE),""))</f>
        <v/>
      </c>
      <c r="L4734" s="23" t="str">
        <f t="shared" si="589"/>
        <v/>
      </c>
      <c r="M4734" s="24" t="str">
        <f t="shared" si="590"/>
        <v/>
      </c>
      <c r="N4734" s="24" t="str">
        <f t="shared" si="591"/>
        <v/>
      </c>
      <c r="O4734" s="15" t="str">
        <f t="shared" si="594"/>
        <v/>
      </c>
      <c r="P4734" s="31" t="str">
        <f t="shared" si="595"/>
        <v/>
      </c>
      <c r="Q4734" s="8" t="str">
        <f>IF(E4734="","",IFERROR(VLOOKUP(E4734,REGRAS_CST!$A$2:$D$200,4,FALSE),""))</f>
        <v/>
      </c>
      <c r="S4734" s="9">
        <f t="shared" si="592"/>
        <v>8.9999999999999993E-3</v>
      </c>
      <c r="T4734" s="9">
        <f t="shared" si="593"/>
        <v>1E-3</v>
      </c>
      <c r="U4734" s="16">
        <f>IFERROR(INDEX(BASE_CCLASSTRIB!$E:$E, MATCH(TEXT($D4734,"000000"), BASE_CCLASSTRIB!$A:$A, 0))/100, 0)</f>
        <v>0</v>
      </c>
      <c r="V4734" s="16">
        <f>IFERROR(INDEX(BASE_CCLASSTRIB!$F:$F, MATCH(TEXT($D4734,"000000"), BASE_CCLASSTRIB!$A:$A, 0))/100, 0)</f>
        <v>0</v>
      </c>
    </row>
    <row r="4735" spans="4:22" ht="15.75" thickBot="1" x14ac:dyDescent="0.3">
      <c r="D4735" s="38"/>
      <c r="E4735" s="27" t="str">
        <f t="shared" si="588"/>
        <v/>
      </c>
      <c r="F4735" s="28" t="str">
        <f>IF(E4735="","",IFERROR(VLOOKUP(E4735,REGRAS_CST!$A$2:$B$200,2,FALSE),""))</f>
        <v/>
      </c>
      <c r="H4735" s="29">
        <v>8.9999999999999993E-3</v>
      </c>
      <c r="I4735" s="29">
        <v>1E-3</v>
      </c>
      <c r="K4735" s="21" t="str">
        <f>IF(E4735="","",IFERROR(VLOOKUP(E4735,REGRAS_CST!$A$2:$C$200,3,FALSE),""))</f>
        <v/>
      </c>
      <c r="L4735" s="23" t="str">
        <f t="shared" si="589"/>
        <v/>
      </c>
      <c r="M4735" s="24" t="str">
        <f t="shared" si="590"/>
        <v/>
      </c>
      <c r="N4735" s="24" t="str">
        <f t="shared" si="591"/>
        <v/>
      </c>
      <c r="O4735" s="15" t="str">
        <f t="shared" si="594"/>
        <v/>
      </c>
      <c r="P4735" s="31" t="str">
        <f t="shared" si="595"/>
        <v/>
      </c>
      <c r="Q4735" s="8" t="str">
        <f>IF(E4735="","",IFERROR(VLOOKUP(E4735,REGRAS_CST!$A$2:$D$200,4,FALSE),""))</f>
        <v/>
      </c>
      <c r="S4735" s="9">
        <f t="shared" si="592"/>
        <v>8.9999999999999993E-3</v>
      </c>
      <c r="T4735" s="9">
        <f t="shared" si="593"/>
        <v>1E-3</v>
      </c>
      <c r="U4735" s="16">
        <f>IFERROR(INDEX(BASE_CCLASSTRIB!$E:$E, MATCH(TEXT($D4735,"000000"), BASE_CCLASSTRIB!$A:$A, 0))/100, 0)</f>
        <v>0</v>
      </c>
      <c r="V4735" s="16">
        <f>IFERROR(INDEX(BASE_CCLASSTRIB!$F:$F, MATCH(TEXT($D4735,"000000"), BASE_CCLASSTRIB!$A:$A, 0))/100, 0)</f>
        <v>0</v>
      </c>
    </row>
    <row r="4736" spans="4:22" ht="15.75" thickBot="1" x14ac:dyDescent="0.3">
      <c r="D4736" s="38"/>
      <c r="E4736" s="27" t="str">
        <f t="shared" si="588"/>
        <v/>
      </c>
      <c r="F4736" s="28" t="str">
        <f>IF(E4736="","",IFERROR(VLOOKUP(E4736,REGRAS_CST!$A$2:$B$200,2,FALSE),""))</f>
        <v/>
      </c>
      <c r="H4736" s="29">
        <v>8.9999999999999993E-3</v>
      </c>
      <c r="I4736" s="29">
        <v>1E-3</v>
      </c>
      <c r="K4736" s="21" t="str">
        <f>IF(E4736="","",IFERROR(VLOOKUP(E4736,REGRAS_CST!$A$2:$C$200,3,FALSE),""))</f>
        <v/>
      </c>
      <c r="L4736" s="23" t="str">
        <f t="shared" si="589"/>
        <v/>
      </c>
      <c r="M4736" s="24" t="str">
        <f t="shared" si="590"/>
        <v/>
      </c>
      <c r="N4736" s="24" t="str">
        <f t="shared" si="591"/>
        <v/>
      </c>
      <c r="O4736" s="15" t="str">
        <f t="shared" si="594"/>
        <v/>
      </c>
      <c r="P4736" s="31" t="str">
        <f t="shared" si="595"/>
        <v/>
      </c>
      <c r="Q4736" s="8" t="str">
        <f>IF(E4736="","",IFERROR(VLOOKUP(E4736,REGRAS_CST!$A$2:$D$200,4,FALSE),""))</f>
        <v/>
      </c>
      <c r="S4736" s="9">
        <f t="shared" si="592"/>
        <v>8.9999999999999993E-3</v>
      </c>
      <c r="T4736" s="9">
        <f t="shared" si="593"/>
        <v>1E-3</v>
      </c>
      <c r="U4736" s="16">
        <f>IFERROR(INDEX(BASE_CCLASSTRIB!$E:$E, MATCH(TEXT($D4736,"000000"), BASE_CCLASSTRIB!$A:$A, 0))/100, 0)</f>
        <v>0</v>
      </c>
      <c r="V4736" s="16">
        <f>IFERROR(INDEX(BASE_CCLASSTRIB!$F:$F, MATCH(TEXT($D4736,"000000"), BASE_CCLASSTRIB!$A:$A, 0))/100, 0)</f>
        <v>0</v>
      </c>
    </row>
    <row r="4737" spans="4:22" ht="15.75" thickBot="1" x14ac:dyDescent="0.3">
      <c r="D4737" s="38"/>
      <c r="E4737" s="27" t="str">
        <f t="shared" si="588"/>
        <v/>
      </c>
      <c r="F4737" s="28" t="str">
        <f>IF(E4737="","",IFERROR(VLOOKUP(E4737,REGRAS_CST!$A$2:$B$200,2,FALSE),""))</f>
        <v/>
      </c>
      <c r="H4737" s="29">
        <v>8.9999999999999993E-3</v>
      </c>
      <c r="I4737" s="29">
        <v>1E-3</v>
      </c>
      <c r="K4737" s="21" t="str">
        <f>IF(E4737="","",IFERROR(VLOOKUP(E4737,REGRAS_CST!$A$2:$C$200,3,FALSE),""))</f>
        <v/>
      </c>
      <c r="L4737" s="23" t="str">
        <f t="shared" si="589"/>
        <v/>
      </c>
      <c r="M4737" s="24" t="str">
        <f t="shared" si="590"/>
        <v/>
      </c>
      <c r="N4737" s="24" t="str">
        <f t="shared" si="591"/>
        <v/>
      </c>
      <c r="O4737" s="15" t="str">
        <f t="shared" si="594"/>
        <v/>
      </c>
      <c r="P4737" s="31" t="str">
        <f t="shared" si="595"/>
        <v/>
      </c>
      <c r="Q4737" s="8" t="str">
        <f>IF(E4737="","",IFERROR(VLOOKUP(E4737,REGRAS_CST!$A$2:$D$200,4,FALSE),""))</f>
        <v/>
      </c>
      <c r="S4737" s="9">
        <f t="shared" si="592"/>
        <v>8.9999999999999993E-3</v>
      </c>
      <c r="T4737" s="9">
        <f t="shared" si="593"/>
        <v>1E-3</v>
      </c>
      <c r="U4737" s="16">
        <f>IFERROR(INDEX(BASE_CCLASSTRIB!$E:$E, MATCH(TEXT($D4737,"000000"), BASE_CCLASSTRIB!$A:$A, 0))/100, 0)</f>
        <v>0</v>
      </c>
      <c r="V4737" s="16">
        <f>IFERROR(INDEX(BASE_CCLASSTRIB!$F:$F, MATCH(TEXT($D4737,"000000"), BASE_CCLASSTRIB!$A:$A, 0))/100, 0)</f>
        <v>0</v>
      </c>
    </row>
    <row r="4738" spans="4:22" ht="15.75" thickBot="1" x14ac:dyDescent="0.3">
      <c r="D4738" s="38"/>
      <c r="E4738" s="27" t="str">
        <f t="shared" ref="E4738:E4801" si="596">IF(D4738="","",LEFT(D4738,3))</f>
        <v/>
      </c>
      <c r="F4738" s="28" t="str">
        <f>IF(E4738="","",IFERROR(VLOOKUP(E4738,REGRAS_CST!$A$2:$B$200,2,FALSE),""))</f>
        <v/>
      </c>
      <c r="H4738" s="29">
        <v>8.9999999999999993E-3</v>
      </c>
      <c r="I4738" s="29">
        <v>1E-3</v>
      </c>
      <c r="K4738" s="21" t="str">
        <f>IF(E4738="","",IFERROR(VLOOKUP(E4738,REGRAS_CST!$A$2:$C$200,3,FALSE),""))</f>
        <v/>
      </c>
      <c r="L4738" s="23" t="str">
        <f t="shared" ref="L4738:L4801" si="597">IF($G4738="", "", $G4738*(1-$V4738))</f>
        <v/>
      </c>
      <c r="M4738" s="24" t="str">
        <f t="shared" ref="M4738:M4801" si="598">IF(OR($L4738="",$S4738=""),"",$L4738*$S4738)</f>
        <v/>
      </c>
      <c r="N4738" s="24" t="str">
        <f t="shared" ref="N4738:N4801" si="599">IF(OR($L4738="",$T4738=""),"",$L4738*$T4738)</f>
        <v/>
      </c>
      <c r="O4738" s="15" t="str">
        <f t="shared" si="594"/>
        <v/>
      </c>
      <c r="P4738" s="31" t="str">
        <f t="shared" si="595"/>
        <v/>
      </c>
      <c r="Q4738" s="8" t="str">
        <f>IF(E4738="","",IFERROR(VLOOKUP(E4738,REGRAS_CST!$A$2:$D$200,4,FALSE),""))</f>
        <v/>
      </c>
      <c r="S4738" s="9">
        <f t="shared" ref="S4738:S4801" si="600">IF($H4738="","",$H4738*(1-$U4738))</f>
        <v>8.9999999999999993E-3</v>
      </c>
      <c r="T4738" s="9">
        <f t="shared" ref="T4738:T4801" si="601">IF($I4738="","",$I4738*(1-$U4738))</f>
        <v>1E-3</v>
      </c>
      <c r="U4738" s="16">
        <f>IFERROR(INDEX(BASE_CCLASSTRIB!$E:$E, MATCH(TEXT($D4738,"000000"), BASE_CCLASSTRIB!$A:$A, 0))/100, 0)</f>
        <v>0</v>
      </c>
      <c r="V4738" s="16">
        <f>IFERROR(INDEX(BASE_CCLASSTRIB!$F:$F, MATCH(TEXT($D4738,"000000"), BASE_CCLASSTRIB!$A:$A, 0))/100, 0)</f>
        <v>0</v>
      </c>
    </row>
    <row r="4739" spans="4:22" ht="15.75" thickBot="1" x14ac:dyDescent="0.3">
      <c r="D4739" s="38"/>
      <c r="E4739" s="27" t="str">
        <f t="shared" si="596"/>
        <v/>
      </c>
      <c r="F4739" s="28" t="str">
        <f>IF(E4739="","",IFERROR(VLOOKUP(E4739,REGRAS_CST!$A$2:$B$200,2,FALSE),""))</f>
        <v/>
      </c>
      <c r="H4739" s="29">
        <v>8.9999999999999993E-3</v>
      </c>
      <c r="I4739" s="29">
        <v>1E-3</v>
      </c>
      <c r="K4739" s="21" t="str">
        <f>IF(E4739="","",IFERROR(VLOOKUP(E4739,REGRAS_CST!$A$2:$C$200,3,FALSE),""))</f>
        <v/>
      </c>
      <c r="L4739" s="23" t="str">
        <f t="shared" si="597"/>
        <v/>
      </c>
      <c r="M4739" s="24" t="str">
        <f t="shared" si="598"/>
        <v/>
      </c>
      <c r="N4739" s="24" t="str">
        <f t="shared" si="599"/>
        <v/>
      </c>
      <c r="O4739" s="15" t="str">
        <f t="shared" si="594"/>
        <v/>
      </c>
      <c r="P4739" s="31" t="str">
        <f t="shared" si="595"/>
        <v/>
      </c>
      <c r="Q4739" s="8" t="str">
        <f>IF(E4739="","",IFERROR(VLOOKUP(E4739,REGRAS_CST!$A$2:$D$200,4,FALSE),""))</f>
        <v/>
      </c>
      <c r="S4739" s="9">
        <f t="shared" si="600"/>
        <v>8.9999999999999993E-3</v>
      </c>
      <c r="T4739" s="9">
        <f t="shared" si="601"/>
        <v>1E-3</v>
      </c>
      <c r="U4739" s="16">
        <f>IFERROR(INDEX(BASE_CCLASSTRIB!$E:$E, MATCH(TEXT($D4739,"000000"), BASE_CCLASSTRIB!$A:$A, 0))/100, 0)</f>
        <v>0</v>
      </c>
      <c r="V4739" s="16">
        <f>IFERROR(INDEX(BASE_CCLASSTRIB!$F:$F, MATCH(TEXT($D4739,"000000"), BASE_CCLASSTRIB!$A:$A, 0))/100, 0)</f>
        <v>0</v>
      </c>
    </row>
    <row r="4740" spans="4:22" ht="15.75" thickBot="1" x14ac:dyDescent="0.3">
      <c r="D4740" s="38"/>
      <c r="E4740" s="27" t="str">
        <f t="shared" si="596"/>
        <v/>
      </c>
      <c r="F4740" s="28" t="str">
        <f>IF(E4740="","",IFERROR(VLOOKUP(E4740,REGRAS_CST!$A$2:$B$200,2,FALSE),""))</f>
        <v/>
      </c>
      <c r="H4740" s="29">
        <v>8.9999999999999993E-3</v>
      </c>
      <c r="I4740" s="29">
        <v>1E-3</v>
      </c>
      <c r="K4740" s="21" t="str">
        <f>IF(E4740="","",IFERROR(VLOOKUP(E4740,REGRAS_CST!$A$2:$C$200,3,FALSE),""))</f>
        <v/>
      </c>
      <c r="L4740" s="23" t="str">
        <f t="shared" si="597"/>
        <v/>
      </c>
      <c r="M4740" s="24" t="str">
        <f t="shared" si="598"/>
        <v/>
      </c>
      <c r="N4740" s="24" t="str">
        <f t="shared" si="599"/>
        <v/>
      </c>
      <c r="O4740" s="15" t="str">
        <f t="shared" si="594"/>
        <v/>
      </c>
      <c r="P4740" s="31" t="str">
        <f t="shared" si="595"/>
        <v/>
      </c>
      <c r="Q4740" s="8" t="str">
        <f>IF(E4740="","",IFERROR(VLOOKUP(E4740,REGRAS_CST!$A$2:$D$200,4,FALSE),""))</f>
        <v/>
      </c>
      <c r="S4740" s="9">
        <f t="shared" si="600"/>
        <v>8.9999999999999993E-3</v>
      </c>
      <c r="T4740" s="9">
        <f t="shared" si="601"/>
        <v>1E-3</v>
      </c>
      <c r="U4740" s="16">
        <f>IFERROR(INDEX(BASE_CCLASSTRIB!$E:$E, MATCH(TEXT($D4740,"000000"), BASE_CCLASSTRIB!$A:$A, 0))/100, 0)</f>
        <v>0</v>
      </c>
      <c r="V4740" s="16">
        <f>IFERROR(INDEX(BASE_CCLASSTRIB!$F:$F, MATCH(TEXT($D4740,"000000"), BASE_CCLASSTRIB!$A:$A, 0))/100, 0)</f>
        <v>0</v>
      </c>
    </row>
    <row r="4741" spans="4:22" ht="15.75" thickBot="1" x14ac:dyDescent="0.3">
      <c r="D4741" s="38"/>
      <c r="E4741" s="27" t="str">
        <f t="shared" si="596"/>
        <v/>
      </c>
      <c r="F4741" s="28" t="str">
        <f>IF(E4741="","",IFERROR(VLOOKUP(E4741,REGRAS_CST!$A$2:$B$200,2,FALSE),""))</f>
        <v/>
      </c>
      <c r="H4741" s="29">
        <v>8.9999999999999993E-3</v>
      </c>
      <c r="I4741" s="29">
        <v>1E-3</v>
      </c>
      <c r="K4741" s="21" t="str">
        <f>IF(E4741="","",IFERROR(VLOOKUP(E4741,REGRAS_CST!$A$2:$C$200,3,FALSE),""))</f>
        <v/>
      </c>
      <c r="L4741" s="23" t="str">
        <f t="shared" si="597"/>
        <v/>
      </c>
      <c r="M4741" s="24" t="str">
        <f t="shared" si="598"/>
        <v/>
      </c>
      <c r="N4741" s="24" t="str">
        <f t="shared" si="599"/>
        <v/>
      </c>
      <c r="O4741" s="15" t="str">
        <f t="shared" si="594"/>
        <v/>
      </c>
      <c r="P4741" s="31" t="str">
        <f t="shared" si="595"/>
        <v/>
      </c>
      <c r="Q4741" s="8" t="str">
        <f>IF(E4741="","",IFERROR(VLOOKUP(E4741,REGRAS_CST!$A$2:$D$200,4,FALSE),""))</f>
        <v/>
      </c>
      <c r="S4741" s="9">
        <f t="shared" si="600"/>
        <v>8.9999999999999993E-3</v>
      </c>
      <c r="T4741" s="9">
        <f t="shared" si="601"/>
        <v>1E-3</v>
      </c>
      <c r="U4741" s="16">
        <f>IFERROR(INDEX(BASE_CCLASSTRIB!$E:$E, MATCH(TEXT($D4741,"000000"), BASE_CCLASSTRIB!$A:$A, 0))/100, 0)</f>
        <v>0</v>
      </c>
      <c r="V4741" s="16">
        <f>IFERROR(INDEX(BASE_CCLASSTRIB!$F:$F, MATCH(TEXT($D4741,"000000"), BASE_CCLASSTRIB!$A:$A, 0))/100, 0)</f>
        <v>0</v>
      </c>
    </row>
    <row r="4742" spans="4:22" ht="15.75" thickBot="1" x14ac:dyDescent="0.3">
      <c r="D4742" s="38"/>
      <c r="E4742" s="27" t="str">
        <f t="shared" si="596"/>
        <v/>
      </c>
      <c r="F4742" s="28" t="str">
        <f>IF(E4742="","",IFERROR(VLOOKUP(E4742,REGRAS_CST!$A$2:$B$200,2,FALSE),""))</f>
        <v/>
      </c>
      <c r="H4742" s="29">
        <v>8.9999999999999993E-3</v>
      </c>
      <c r="I4742" s="29">
        <v>1E-3</v>
      </c>
      <c r="K4742" s="21" t="str">
        <f>IF(E4742="","",IFERROR(VLOOKUP(E4742,REGRAS_CST!$A$2:$C$200,3,FALSE),""))</f>
        <v/>
      </c>
      <c r="L4742" s="23" t="str">
        <f t="shared" si="597"/>
        <v/>
      </c>
      <c r="M4742" s="24" t="str">
        <f t="shared" si="598"/>
        <v/>
      </c>
      <c r="N4742" s="24" t="str">
        <f t="shared" si="599"/>
        <v/>
      </c>
      <c r="O4742" s="15" t="str">
        <f t="shared" si="594"/>
        <v/>
      </c>
      <c r="P4742" s="31" t="str">
        <f t="shared" si="595"/>
        <v/>
      </c>
      <c r="Q4742" s="8" t="str">
        <f>IF(E4742="","",IFERROR(VLOOKUP(E4742,REGRAS_CST!$A$2:$D$200,4,FALSE),""))</f>
        <v/>
      </c>
      <c r="S4742" s="9">
        <f t="shared" si="600"/>
        <v>8.9999999999999993E-3</v>
      </c>
      <c r="T4742" s="9">
        <f t="shared" si="601"/>
        <v>1E-3</v>
      </c>
      <c r="U4742" s="16">
        <f>IFERROR(INDEX(BASE_CCLASSTRIB!$E:$E, MATCH(TEXT($D4742,"000000"), BASE_CCLASSTRIB!$A:$A, 0))/100, 0)</f>
        <v>0</v>
      </c>
      <c r="V4742" s="16">
        <f>IFERROR(INDEX(BASE_CCLASSTRIB!$F:$F, MATCH(TEXT($D4742,"000000"), BASE_CCLASSTRIB!$A:$A, 0))/100, 0)</f>
        <v>0</v>
      </c>
    </row>
    <row r="4743" spans="4:22" ht="15.75" thickBot="1" x14ac:dyDescent="0.3">
      <c r="D4743" s="38"/>
      <c r="E4743" s="27" t="str">
        <f t="shared" si="596"/>
        <v/>
      </c>
      <c r="F4743" s="28" t="str">
        <f>IF(E4743="","",IFERROR(VLOOKUP(E4743,REGRAS_CST!$A$2:$B$200,2,FALSE),""))</f>
        <v/>
      </c>
      <c r="H4743" s="29">
        <v>8.9999999999999993E-3</v>
      </c>
      <c r="I4743" s="29">
        <v>1E-3</v>
      </c>
      <c r="K4743" s="21" t="str">
        <f>IF(E4743="","",IFERROR(VLOOKUP(E4743,REGRAS_CST!$A$2:$C$200,3,FALSE),""))</f>
        <v/>
      </c>
      <c r="L4743" s="23" t="str">
        <f t="shared" si="597"/>
        <v/>
      </c>
      <c r="M4743" s="24" t="str">
        <f t="shared" si="598"/>
        <v/>
      </c>
      <c r="N4743" s="24" t="str">
        <f t="shared" si="599"/>
        <v/>
      </c>
      <c r="O4743" s="15" t="str">
        <f t="shared" si="594"/>
        <v/>
      </c>
      <c r="P4743" s="31" t="str">
        <f t="shared" si="595"/>
        <v/>
      </c>
      <c r="Q4743" s="8" t="str">
        <f>IF(E4743="","",IFERROR(VLOOKUP(E4743,REGRAS_CST!$A$2:$D$200,4,FALSE),""))</f>
        <v/>
      </c>
      <c r="S4743" s="9">
        <f t="shared" si="600"/>
        <v>8.9999999999999993E-3</v>
      </c>
      <c r="T4743" s="9">
        <f t="shared" si="601"/>
        <v>1E-3</v>
      </c>
      <c r="U4743" s="16">
        <f>IFERROR(INDEX(BASE_CCLASSTRIB!$E:$E, MATCH(TEXT($D4743,"000000"), BASE_CCLASSTRIB!$A:$A, 0))/100, 0)</f>
        <v>0</v>
      </c>
      <c r="V4743" s="16">
        <f>IFERROR(INDEX(BASE_CCLASSTRIB!$F:$F, MATCH(TEXT($D4743,"000000"), BASE_CCLASSTRIB!$A:$A, 0))/100, 0)</f>
        <v>0</v>
      </c>
    </row>
    <row r="4744" spans="4:22" ht="15.75" thickBot="1" x14ac:dyDescent="0.3">
      <c r="D4744" s="38"/>
      <c r="E4744" s="27" t="str">
        <f t="shared" si="596"/>
        <v/>
      </c>
      <c r="F4744" s="28" t="str">
        <f>IF(E4744="","",IFERROR(VLOOKUP(E4744,REGRAS_CST!$A$2:$B$200,2,FALSE),""))</f>
        <v/>
      </c>
      <c r="H4744" s="29">
        <v>8.9999999999999993E-3</v>
      </c>
      <c r="I4744" s="29">
        <v>1E-3</v>
      </c>
      <c r="K4744" s="21" t="str">
        <f>IF(E4744="","",IFERROR(VLOOKUP(E4744,REGRAS_CST!$A$2:$C$200,3,FALSE),""))</f>
        <v/>
      </c>
      <c r="L4744" s="23" t="str">
        <f t="shared" si="597"/>
        <v/>
      </c>
      <c r="M4744" s="24" t="str">
        <f t="shared" si="598"/>
        <v/>
      </c>
      <c r="N4744" s="24" t="str">
        <f t="shared" si="599"/>
        <v/>
      </c>
      <c r="O4744" s="15" t="str">
        <f t="shared" si="594"/>
        <v/>
      </c>
      <c r="P4744" s="31" t="str">
        <f t="shared" si="595"/>
        <v/>
      </c>
      <c r="Q4744" s="8" t="str">
        <f>IF(E4744="","",IFERROR(VLOOKUP(E4744,REGRAS_CST!$A$2:$D$200,4,FALSE),""))</f>
        <v/>
      </c>
      <c r="S4744" s="9">
        <f t="shared" si="600"/>
        <v>8.9999999999999993E-3</v>
      </c>
      <c r="T4744" s="9">
        <f t="shared" si="601"/>
        <v>1E-3</v>
      </c>
      <c r="U4744" s="16">
        <f>IFERROR(INDEX(BASE_CCLASSTRIB!$E:$E, MATCH(TEXT($D4744,"000000"), BASE_CCLASSTRIB!$A:$A, 0))/100, 0)</f>
        <v>0</v>
      </c>
      <c r="V4744" s="16">
        <f>IFERROR(INDEX(BASE_CCLASSTRIB!$F:$F, MATCH(TEXT($D4744,"000000"), BASE_CCLASSTRIB!$A:$A, 0))/100, 0)</f>
        <v>0</v>
      </c>
    </row>
    <row r="4745" spans="4:22" ht="15.75" thickBot="1" x14ac:dyDescent="0.3">
      <c r="D4745" s="38"/>
      <c r="E4745" s="27" t="str">
        <f t="shared" si="596"/>
        <v/>
      </c>
      <c r="F4745" s="28" t="str">
        <f>IF(E4745="","",IFERROR(VLOOKUP(E4745,REGRAS_CST!$A$2:$B$200,2,FALSE),""))</f>
        <v/>
      </c>
      <c r="H4745" s="29">
        <v>8.9999999999999993E-3</v>
      </c>
      <c r="I4745" s="29">
        <v>1E-3</v>
      </c>
      <c r="K4745" s="21" t="str">
        <f>IF(E4745="","",IFERROR(VLOOKUP(E4745,REGRAS_CST!$A$2:$C$200,3,FALSE),""))</f>
        <v/>
      </c>
      <c r="L4745" s="23" t="str">
        <f t="shared" si="597"/>
        <v/>
      </c>
      <c r="M4745" s="24" t="str">
        <f t="shared" si="598"/>
        <v/>
      </c>
      <c r="N4745" s="24" t="str">
        <f t="shared" si="599"/>
        <v/>
      </c>
      <c r="O4745" s="15" t="str">
        <f t="shared" si="594"/>
        <v/>
      </c>
      <c r="P4745" s="31" t="str">
        <f t="shared" si="595"/>
        <v/>
      </c>
      <c r="Q4745" s="8" t="str">
        <f>IF(E4745="","",IFERROR(VLOOKUP(E4745,REGRAS_CST!$A$2:$D$200,4,FALSE),""))</f>
        <v/>
      </c>
      <c r="S4745" s="9">
        <f t="shared" si="600"/>
        <v>8.9999999999999993E-3</v>
      </c>
      <c r="T4745" s="9">
        <f t="shared" si="601"/>
        <v>1E-3</v>
      </c>
      <c r="U4745" s="16">
        <f>IFERROR(INDEX(BASE_CCLASSTRIB!$E:$E, MATCH(TEXT($D4745,"000000"), BASE_CCLASSTRIB!$A:$A, 0))/100, 0)</f>
        <v>0</v>
      </c>
      <c r="V4745" s="16">
        <f>IFERROR(INDEX(BASE_CCLASSTRIB!$F:$F, MATCH(TEXT($D4745,"000000"), BASE_CCLASSTRIB!$A:$A, 0))/100, 0)</f>
        <v>0</v>
      </c>
    </row>
    <row r="4746" spans="4:22" ht="15.75" thickBot="1" x14ac:dyDescent="0.3">
      <c r="D4746" s="38"/>
      <c r="E4746" s="27" t="str">
        <f t="shared" si="596"/>
        <v/>
      </c>
      <c r="F4746" s="28" t="str">
        <f>IF(E4746="","",IFERROR(VLOOKUP(E4746,REGRAS_CST!$A$2:$B$200,2,FALSE),""))</f>
        <v/>
      </c>
      <c r="H4746" s="29">
        <v>8.9999999999999993E-3</v>
      </c>
      <c r="I4746" s="29">
        <v>1E-3</v>
      </c>
      <c r="K4746" s="21" t="str">
        <f>IF(E4746="","",IFERROR(VLOOKUP(E4746,REGRAS_CST!$A$2:$C$200,3,FALSE),""))</f>
        <v/>
      </c>
      <c r="L4746" s="23" t="str">
        <f t="shared" si="597"/>
        <v/>
      </c>
      <c r="M4746" s="24" t="str">
        <f t="shared" si="598"/>
        <v/>
      </c>
      <c r="N4746" s="24" t="str">
        <f t="shared" si="599"/>
        <v/>
      </c>
      <c r="O4746" s="15" t="str">
        <f t="shared" si="594"/>
        <v/>
      </c>
      <c r="P4746" s="31" t="str">
        <f t="shared" si="595"/>
        <v/>
      </c>
      <c r="Q4746" s="8" t="str">
        <f>IF(E4746="","",IFERROR(VLOOKUP(E4746,REGRAS_CST!$A$2:$D$200,4,FALSE),""))</f>
        <v/>
      </c>
      <c r="S4746" s="9">
        <f t="shared" si="600"/>
        <v>8.9999999999999993E-3</v>
      </c>
      <c r="T4746" s="9">
        <f t="shared" si="601"/>
        <v>1E-3</v>
      </c>
      <c r="U4746" s="16">
        <f>IFERROR(INDEX(BASE_CCLASSTRIB!$E:$E, MATCH(TEXT($D4746,"000000"), BASE_CCLASSTRIB!$A:$A, 0))/100, 0)</f>
        <v>0</v>
      </c>
      <c r="V4746" s="16">
        <f>IFERROR(INDEX(BASE_CCLASSTRIB!$F:$F, MATCH(TEXT($D4746,"000000"), BASE_CCLASSTRIB!$A:$A, 0))/100, 0)</f>
        <v>0</v>
      </c>
    </row>
    <row r="4747" spans="4:22" ht="15.75" thickBot="1" x14ac:dyDescent="0.3">
      <c r="D4747" s="38"/>
      <c r="E4747" s="27" t="str">
        <f t="shared" si="596"/>
        <v/>
      </c>
      <c r="F4747" s="28" t="str">
        <f>IF(E4747="","",IFERROR(VLOOKUP(E4747,REGRAS_CST!$A$2:$B$200,2,FALSE),""))</f>
        <v/>
      </c>
      <c r="H4747" s="29">
        <v>8.9999999999999993E-3</v>
      </c>
      <c r="I4747" s="29">
        <v>1E-3</v>
      </c>
      <c r="K4747" s="21" t="str">
        <f>IF(E4747="","",IFERROR(VLOOKUP(E4747,REGRAS_CST!$A$2:$C$200,3,FALSE),""))</f>
        <v/>
      </c>
      <c r="L4747" s="23" t="str">
        <f t="shared" si="597"/>
        <v/>
      </c>
      <c r="M4747" s="24" t="str">
        <f t="shared" si="598"/>
        <v/>
      </c>
      <c r="N4747" s="24" t="str">
        <f t="shared" si="599"/>
        <v/>
      </c>
      <c r="O4747" s="15" t="str">
        <f t="shared" si="594"/>
        <v/>
      </c>
      <c r="P4747" s="31" t="str">
        <f t="shared" si="595"/>
        <v/>
      </c>
      <c r="Q4747" s="8" t="str">
        <f>IF(E4747="","",IFERROR(VLOOKUP(E4747,REGRAS_CST!$A$2:$D$200,4,FALSE),""))</f>
        <v/>
      </c>
      <c r="S4747" s="9">
        <f t="shared" si="600"/>
        <v>8.9999999999999993E-3</v>
      </c>
      <c r="T4747" s="9">
        <f t="shared" si="601"/>
        <v>1E-3</v>
      </c>
      <c r="U4747" s="16">
        <f>IFERROR(INDEX(BASE_CCLASSTRIB!$E:$E, MATCH(TEXT($D4747,"000000"), BASE_CCLASSTRIB!$A:$A, 0))/100, 0)</f>
        <v>0</v>
      </c>
      <c r="V4747" s="16">
        <f>IFERROR(INDEX(BASE_CCLASSTRIB!$F:$F, MATCH(TEXT($D4747,"000000"), BASE_CCLASSTRIB!$A:$A, 0))/100, 0)</f>
        <v>0</v>
      </c>
    </row>
    <row r="4748" spans="4:22" ht="15.75" thickBot="1" x14ac:dyDescent="0.3">
      <c r="D4748" s="38"/>
      <c r="E4748" s="27" t="str">
        <f t="shared" si="596"/>
        <v/>
      </c>
      <c r="F4748" s="28" t="str">
        <f>IF(E4748="","",IFERROR(VLOOKUP(E4748,REGRAS_CST!$A$2:$B$200,2,FALSE),""))</f>
        <v/>
      </c>
      <c r="H4748" s="29">
        <v>8.9999999999999993E-3</v>
      </c>
      <c r="I4748" s="29">
        <v>1E-3</v>
      </c>
      <c r="K4748" s="21" t="str">
        <f>IF(E4748="","",IFERROR(VLOOKUP(E4748,REGRAS_CST!$A$2:$C$200,3,FALSE),""))</f>
        <v/>
      </c>
      <c r="L4748" s="23" t="str">
        <f t="shared" si="597"/>
        <v/>
      </c>
      <c r="M4748" s="24" t="str">
        <f t="shared" si="598"/>
        <v/>
      </c>
      <c r="N4748" s="24" t="str">
        <f t="shared" si="599"/>
        <v/>
      </c>
      <c r="O4748" s="15" t="str">
        <f t="shared" si="594"/>
        <v/>
      </c>
      <c r="P4748" s="31" t="str">
        <f t="shared" si="595"/>
        <v/>
      </c>
      <c r="Q4748" s="8" t="str">
        <f>IF(E4748="","",IFERROR(VLOOKUP(E4748,REGRAS_CST!$A$2:$D$200,4,FALSE),""))</f>
        <v/>
      </c>
      <c r="S4748" s="9">
        <f t="shared" si="600"/>
        <v>8.9999999999999993E-3</v>
      </c>
      <c r="T4748" s="9">
        <f t="shared" si="601"/>
        <v>1E-3</v>
      </c>
      <c r="U4748" s="16">
        <f>IFERROR(INDEX(BASE_CCLASSTRIB!$E:$E, MATCH(TEXT($D4748,"000000"), BASE_CCLASSTRIB!$A:$A, 0))/100, 0)</f>
        <v>0</v>
      </c>
      <c r="V4748" s="16">
        <f>IFERROR(INDEX(BASE_CCLASSTRIB!$F:$F, MATCH(TEXT($D4748,"000000"), BASE_CCLASSTRIB!$A:$A, 0))/100, 0)</f>
        <v>0</v>
      </c>
    </row>
    <row r="4749" spans="4:22" ht="15.75" thickBot="1" x14ac:dyDescent="0.3">
      <c r="D4749" s="38"/>
      <c r="E4749" s="27" t="str">
        <f t="shared" si="596"/>
        <v/>
      </c>
      <c r="F4749" s="28" t="str">
        <f>IF(E4749="","",IFERROR(VLOOKUP(E4749,REGRAS_CST!$A$2:$B$200,2,FALSE),""))</f>
        <v/>
      </c>
      <c r="H4749" s="29">
        <v>8.9999999999999993E-3</v>
      </c>
      <c r="I4749" s="29">
        <v>1E-3</v>
      </c>
      <c r="K4749" s="21" t="str">
        <f>IF(E4749="","",IFERROR(VLOOKUP(E4749,REGRAS_CST!$A$2:$C$200,3,FALSE),""))</f>
        <v/>
      </c>
      <c r="L4749" s="23" t="str">
        <f t="shared" si="597"/>
        <v/>
      </c>
      <c r="M4749" s="24" t="str">
        <f t="shared" si="598"/>
        <v/>
      </c>
      <c r="N4749" s="24" t="str">
        <f t="shared" si="599"/>
        <v/>
      </c>
      <c r="O4749" s="15" t="str">
        <f t="shared" si="594"/>
        <v/>
      </c>
      <c r="P4749" s="31" t="str">
        <f t="shared" si="595"/>
        <v/>
      </c>
      <c r="Q4749" s="8" t="str">
        <f>IF(E4749="","",IFERROR(VLOOKUP(E4749,REGRAS_CST!$A$2:$D$200,4,FALSE),""))</f>
        <v/>
      </c>
      <c r="S4749" s="9">
        <f t="shared" si="600"/>
        <v>8.9999999999999993E-3</v>
      </c>
      <c r="T4749" s="9">
        <f t="shared" si="601"/>
        <v>1E-3</v>
      </c>
      <c r="U4749" s="16">
        <f>IFERROR(INDEX(BASE_CCLASSTRIB!$E:$E, MATCH(TEXT($D4749,"000000"), BASE_CCLASSTRIB!$A:$A, 0))/100, 0)</f>
        <v>0</v>
      </c>
      <c r="V4749" s="16">
        <f>IFERROR(INDEX(BASE_CCLASSTRIB!$F:$F, MATCH(TEXT($D4749,"000000"), BASE_CCLASSTRIB!$A:$A, 0))/100, 0)</f>
        <v>0</v>
      </c>
    </row>
    <row r="4750" spans="4:22" ht="15.75" thickBot="1" x14ac:dyDescent="0.3">
      <c r="D4750" s="38"/>
      <c r="E4750" s="27" t="str">
        <f t="shared" si="596"/>
        <v/>
      </c>
      <c r="F4750" s="28" t="str">
        <f>IF(E4750="","",IFERROR(VLOOKUP(E4750,REGRAS_CST!$A$2:$B$200,2,FALSE),""))</f>
        <v/>
      </c>
      <c r="H4750" s="29">
        <v>8.9999999999999993E-3</v>
      </c>
      <c r="I4750" s="29">
        <v>1E-3</v>
      </c>
      <c r="K4750" s="21" t="str">
        <f>IF(E4750="","",IFERROR(VLOOKUP(E4750,REGRAS_CST!$A$2:$C$200,3,FALSE),""))</f>
        <v/>
      </c>
      <c r="L4750" s="23" t="str">
        <f t="shared" si="597"/>
        <v/>
      </c>
      <c r="M4750" s="24" t="str">
        <f t="shared" si="598"/>
        <v/>
      </c>
      <c r="N4750" s="24" t="str">
        <f t="shared" si="599"/>
        <v/>
      </c>
      <c r="O4750" s="15" t="str">
        <f t="shared" si="594"/>
        <v/>
      </c>
      <c r="P4750" s="31" t="str">
        <f t="shared" si="595"/>
        <v/>
      </c>
      <c r="Q4750" s="8" t="str">
        <f>IF(E4750="","",IFERROR(VLOOKUP(E4750,REGRAS_CST!$A$2:$D$200,4,FALSE),""))</f>
        <v/>
      </c>
      <c r="S4750" s="9">
        <f t="shared" si="600"/>
        <v>8.9999999999999993E-3</v>
      </c>
      <c r="T4750" s="9">
        <f t="shared" si="601"/>
        <v>1E-3</v>
      </c>
      <c r="U4750" s="16">
        <f>IFERROR(INDEX(BASE_CCLASSTRIB!$E:$E, MATCH(TEXT($D4750,"000000"), BASE_CCLASSTRIB!$A:$A, 0))/100, 0)</f>
        <v>0</v>
      </c>
      <c r="V4750" s="16">
        <f>IFERROR(INDEX(BASE_CCLASSTRIB!$F:$F, MATCH(TEXT($D4750,"000000"), BASE_CCLASSTRIB!$A:$A, 0))/100, 0)</f>
        <v>0</v>
      </c>
    </row>
    <row r="4751" spans="4:22" ht="15.75" thickBot="1" x14ac:dyDescent="0.3">
      <c r="D4751" s="38"/>
      <c r="E4751" s="27" t="str">
        <f t="shared" si="596"/>
        <v/>
      </c>
      <c r="F4751" s="28" t="str">
        <f>IF(E4751="","",IFERROR(VLOOKUP(E4751,REGRAS_CST!$A$2:$B$200,2,FALSE),""))</f>
        <v/>
      </c>
      <c r="H4751" s="29">
        <v>8.9999999999999993E-3</v>
      </c>
      <c r="I4751" s="29">
        <v>1E-3</v>
      </c>
      <c r="K4751" s="21" t="str">
        <f>IF(E4751="","",IFERROR(VLOOKUP(E4751,REGRAS_CST!$A$2:$C$200,3,FALSE),""))</f>
        <v/>
      </c>
      <c r="L4751" s="23" t="str">
        <f t="shared" si="597"/>
        <v/>
      </c>
      <c r="M4751" s="24" t="str">
        <f t="shared" si="598"/>
        <v/>
      </c>
      <c r="N4751" s="24" t="str">
        <f t="shared" si="599"/>
        <v/>
      </c>
      <c r="O4751" s="15" t="str">
        <f t="shared" si="594"/>
        <v/>
      </c>
      <c r="P4751" s="31" t="str">
        <f t="shared" si="595"/>
        <v/>
      </c>
      <c r="Q4751" s="8" t="str">
        <f>IF(E4751="","",IFERROR(VLOOKUP(E4751,REGRAS_CST!$A$2:$D$200,4,FALSE),""))</f>
        <v/>
      </c>
      <c r="S4751" s="9">
        <f t="shared" si="600"/>
        <v>8.9999999999999993E-3</v>
      </c>
      <c r="T4751" s="9">
        <f t="shared" si="601"/>
        <v>1E-3</v>
      </c>
      <c r="U4751" s="16">
        <f>IFERROR(INDEX(BASE_CCLASSTRIB!$E:$E, MATCH(TEXT($D4751,"000000"), BASE_CCLASSTRIB!$A:$A, 0))/100, 0)</f>
        <v>0</v>
      </c>
      <c r="V4751" s="16">
        <f>IFERROR(INDEX(BASE_CCLASSTRIB!$F:$F, MATCH(TEXT($D4751,"000000"), BASE_CCLASSTRIB!$A:$A, 0))/100, 0)</f>
        <v>0</v>
      </c>
    </row>
    <row r="4752" spans="4:22" ht="15.75" thickBot="1" x14ac:dyDescent="0.3">
      <c r="D4752" s="38"/>
      <c r="E4752" s="27" t="str">
        <f t="shared" si="596"/>
        <v/>
      </c>
      <c r="F4752" s="28" t="str">
        <f>IF(E4752="","",IFERROR(VLOOKUP(E4752,REGRAS_CST!$A$2:$B$200,2,FALSE),""))</f>
        <v/>
      </c>
      <c r="H4752" s="29">
        <v>8.9999999999999993E-3</v>
      </c>
      <c r="I4752" s="29">
        <v>1E-3</v>
      </c>
      <c r="K4752" s="21" t="str">
        <f>IF(E4752="","",IFERROR(VLOOKUP(E4752,REGRAS_CST!$A$2:$C$200,3,FALSE),""))</f>
        <v/>
      </c>
      <c r="L4752" s="23" t="str">
        <f t="shared" si="597"/>
        <v/>
      </c>
      <c r="M4752" s="24" t="str">
        <f t="shared" si="598"/>
        <v/>
      </c>
      <c r="N4752" s="24" t="str">
        <f t="shared" si="599"/>
        <v/>
      </c>
      <c r="O4752" s="15" t="str">
        <f t="shared" ref="O4752:O4815" si="602">IF(D4752="","",
IF(AND(K4752&lt;&gt;"SIM",V4752&gt;0),"ERRO: % BC &gt; 0, mas NÃO permitida ❌",
IF(AND(K4752="SIM",V4752=0),"ATENÇÃO: BC permitida, mas % = 0 🔎",
"Base de cálculo aplicada corretamente ✅")))</f>
        <v/>
      </c>
      <c r="P4752" s="31" t="str">
        <f t="shared" ref="P4752:P4815" si="603">IF(D4752="","",
IF(AND(Q4752&lt;&gt;"SIM",U4752&gt;0),"ERRO: % alíquota &gt; 0, mas NÃO permitida ❌",
IF(AND(Q4752="SIM",U4752=0),"ATENÇÃO: alíquota permitida, mas % = 0 🔎",
"Alíquota aplicada corretamente ✅")))</f>
        <v/>
      </c>
      <c r="Q4752" s="8" t="str">
        <f>IF(E4752="","",IFERROR(VLOOKUP(E4752,REGRAS_CST!$A$2:$D$200,4,FALSE),""))</f>
        <v/>
      </c>
      <c r="S4752" s="9">
        <f t="shared" si="600"/>
        <v>8.9999999999999993E-3</v>
      </c>
      <c r="T4752" s="9">
        <f t="shared" si="601"/>
        <v>1E-3</v>
      </c>
      <c r="U4752" s="16">
        <f>IFERROR(INDEX(BASE_CCLASSTRIB!$E:$E, MATCH(TEXT($D4752,"000000"), BASE_CCLASSTRIB!$A:$A, 0))/100, 0)</f>
        <v>0</v>
      </c>
      <c r="V4752" s="16">
        <f>IFERROR(INDEX(BASE_CCLASSTRIB!$F:$F, MATCH(TEXT($D4752,"000000"), BASE_CCLASSTRIB!$A:$A, 0))/100, 0)</f>
        <v>0</v>
      </c>
    </row>
    <row r="4753" spans="4:22" ht="15.75" thickBot="1" x14ac:dyDescent="0.3">
      <c r="D4753" s="38"/>
      <c r="E4753" s="27" t="str">
        <f t="shared" si="596"/>
        <v/>
      </c>
      <c r="F4753" s="28" t="str">
        <f>IF(E4753="","",IFERROR(VLOOKUP(E4753,REGRAS_CST!$A$2:$B$200,2,FALSE),""))</f>
        <v/>
      </c>
      <c r="H4753" s="29">
        <v>8.9999999999999993E-3</v>
      </c>
      <c r="I4753" s="29">
        <v>1E-3</v>
      </c>
      <c r="K4753" s="21" t="str">
        <f>IF(E4753="","",IFERROR(VLOOKUP(E4753,REGRAS_CST!$A$2:$C$200,3,FALSE),""))</f>
        <v/>
      </c>
      <c r="L4753" s="23" t="str">
        <f t="shared" si="597"/>
        <v/>
      </c>
      <c r="M4753" s="24" t="str">
        <f t="shared" si="598"/>
        <v/>
      </c>
      <c r="N4753" s="24" t="str">
        <f t="shared" si="599"/>
        <v/>
      </c>
      <c r="O4753" s="15" t="str">
        <f t="shared" si="602"/>
        <v/>
      </c>
      <c r="P4753" s="31" t="str">
        <f t="shared" si="603"/>
        <v/>
      </c>
      <c r="Q4753" s="8" t="str">
        <f>IF(E4753="","",IFERROR(VLOOKUP(E4753,REGRAS_CST!$A$2:$D$200,4,FALSE),""))</f>
        <v/>
      </c>
      <c r="S4753" s="9">
        <f t="shared" si="600"/>
        <v>8.9999999999999993E-3</v>
      </c>
      <c r="T4753" s="9">
        <f t="shared" si="601"/>
        <v>1E-3</v>
      </c>
      <c r="U4753" s="16">
        <f>IFERROR(INDEX(BASE_CCLASSTRIB!$E:$E, MATCH(TEXT($D4753,"000000"), BASE_CCLASSTRIB!$A:$A, 0))/100, 0)</f>
        <v>0</v>
      </c>
      <c r="V4753" s="16">
        <f>IFERROR(INDEX(BASE_CCLASSTRIB!$F:$F, MATCH(TEXT($D4753,"000000"), BASE_CCLASSTRIB!$A:$A, 0))/100, 0)</f>
        <v>0</v>
      </c>
    </row>
    <row r="4754" spans="4:22" ht="15.75" thickBot="1" x14ac:dyDescent="0.3">
      <c r="D4754" s="38"/>
      <c r="E4754" s="27" t="str">
        <f t="shared" si="596"/>
        <v/>
      </c>
      <c r="F4754" s="28" t="str">
        <f>IF(E4754="","",IFERROR(VLOOKUP(E4754,REGRAS_CST!$A$2:$B$200,2,FALSE),""))</f>
        <v/>
      </c>
      <c r="H4754" s="29">
        <v>8.9999999999999993E-3</v>
      </c>
      <c r="I4754" s="29">
        <v>1E-3</v>
      </c>
      <c r="K4754" s="21" t="str">
        <f>IF(E4754="","",IFERROR(VLOOKUP(E4754,REGRAS_CST!$A$2:$C$200,3,FALSE),""))</f>
        <v/>
      </c>
      <c r="L4754" s="23" t="str">
        <f t="shared" si="597"/>
        <v/>
      </c>
      <c r="M4754" s="24" t="str">
        <f t="shared" si="598"/>
        <v/>
      </c>
      <c r="N4754" s="24" t="str">
        <f t="shared" si="599"/>
        <v/>
      </c>
      <c r="O4754" s="15" t="str">
        <f t="shared" si="602"/>
        <v/>
      </c>
      <c r="P4754" s="31" t="str">
        <f t="shared" si="603"/>
        <v/>
      </c>
      <c r="Q4754" s="8" t="str">
        <f>IF(E4754="","",IFERROR(VLOOKUP(E4754,REGRAS_CST!$A$2:$D$200,4,FALSE),""))</f>
        <v/>
      </c>
      <c r="S4754" s="9">
        <f t="shared" si="600"/>
        <v>8.9999999999999993E-3</v>
      </c>
      <c r="T4754" s="9">
        <f t="shared" si="601"/>
        <v>1E-3</v>
      </c>
      <c r="U4754" s="16">
        <f>IFERROR(INDEX(BASE_CCLASSTRIB!$E:$E, MATCH(TEXT($D4754,"000000"), BASE_CCLASSTRIB!$A:$A, 0))/100, 0)</f>
        <v>0</v>
      </c>
      <c r="V4754" s="16">
        <f>IFERROR(INDEX(BASE_CCLASSTRIB!$F:$F, MATCH(TEXT($D4754,"000000"), BASE_CCLASSTRIB!$A:$A, 0))/100, 0)</f>
        <v>0</v>
      </c>
    </row>
    <row r="4755" spans="4:22" ht="15.75" thickBot="1" x14ac:dyDescent="0.3">
      <c r="D4755" s="38"/>
      <c r="E4755" s="27" t="str">
        <f t="shared" si="596"/>
        <v/>
      </c>
      <c r="F4755" s="28" t="str">
        <f>IF(E4755="","",IFERROR(VLOOKUP(E4755,REGRAS_CST!$A$2:$B$200,2,FALSE),""))</f>
        <v/>
      </c>
      <c r="H4755" s="29">
        <v>8.9999999999999993E-3</v>
      </c>
      <c r="I4755" s="29">
        <v>1E-3</v>
      </c>
      <c r="K4755" s="21" t="str">
        <f>IF(E4755="","",IFERROR(VLOOKUP(E4755,REGRAS_CST!$A$2:$C$200,3,FALSE),""))</f>
        <v/>
      </c>
      <c r="L4755" s="23" t="str">
        <f t="shared" si="597"/>
        <v/>
      </c>
      <c r="M4755" s="24" t="str">
        <f t="shared" si="598"/>
        <v/>
      </c>
      <c r="N4755" s="24" t="str">
        <f t="shared" si="599"/>
        <v/>
      </c>
      <c r="O4755" s="15" t="str">
        <f t="shared" si="602"/>
        <v/>
      </c>
      <c r="P4755" s="31" t="str">
        <f t="shared" si="603"/>
        <v/>
      </c>
      <c r="Q4755" s="8" t="str">
        <f>IF(E4755="","",IFERROR(VLOOKUP(E4755,REGRAS_CST!$A$2:$D$200,4,FALSE),""))</f>
        <v/>
      </c>
      <c r="S4755" s="9">
        <f t="shared" si="600"/>
        <v>8.9999999999999993E-3</v>
      </c>
      <c r="T4755" s="9">
        <f t="shared" si="601"/>
        <v>1E-3</v>
      </c>
      <c r="U4755" s="16">
        <f>IFERROR(INDEX(BASE_CCLASSTRIB!$E:$E, MATCH(TEXT($D4755,"000000"), BASE_CCLASSTRIB!$A:$A, 0))/100, 0)</f>
        <v>0</v>
      </c>
      <c r="V4755" s="16">
        <f>IFERROR(INDEX(BASE_CCLASSTRIB!$F:$F, MATCH(TEXT($D4755,"000000"), BASE_CCLASSTRIB!$A:$A, 0))/100, 0)</f>
        <v>0</v>
      </c>
    </row>
    <row r="4756" spans="4:22" ht="15.75" thickBot="1" x14ac:dyDescent="0.3">
      <c r="D4756" s="38"/>
      <c r="E4756" s="27" t="str">
        <f t="shared" si="596"/>
        <v/>
      </c>
      <c r="F4756" s="28" t="str">
        <f>IF(E4756="","",IFERROR(VLOOKUP(E4756,REGRAS_CST!$A$2:$B$200,2,FALSE),""))</f>
        <v/>
      </c>
      <c r="H4756" s="29">
        <v>8.9999999999999993E-3</v>
      </c>
      <c r="I4756" s="29">
        <v>1E-3</v>
      </c>
      <c r="K4756" s="21" t="str">
        <f>IF(E4756="","",IFERROR(VLOOKUP(E4756,REGRAS_CST!$A$2:$C$200,3,FALSE),""))</f>
        <v/>
      </c>
      <c r="L4756" s="23" t="str">
        <f t="shared" si="597"/>
        <v/>
      </c>
      <c r="M4756" s="24" t="str">
        <f t="shared" si="598"/>
        <v/>
      </c>
      <c r="N4756" s="24" t="str">
        <f t="shared" si="599"/>
        <v/>
      </c>
      <c r="O4756" s="15" t="str">
        <f t="shared" si="602"/>
        <v/>
      </c>
      <c r="P4756" s="31" t="str">
        <f t="shared" si="603"/>
        <v/>
      </c>
      <c r="Q4756" s="8" t="str">
        <f>IF(E4756="","",IFERROR(VLOOKUP(E4756,REGRAS_CST!$A$2:$D$200,4,FALSE),""))</f>
        <v/>
      </c>
      <c r="S4756" s="9">
        <f t="shared" si="600"/>
        <v>8.9999999999999993E-3</v>
      </c>
      <c r="T4756" s="9">
        <f t="shared" si="601"/>
        <v>1E-3</v>
      </c>
      <c r="U4756" s="16">
        <f>IFERROR(INDEX(BASE_CCLASSTRIB!$E:$E, MATCH(TEXT($D4756,"000000"), BASE_CCLASSTRIB!$A:$A, 0))/100, 0)</f>
        <v>0</v>
      </c>
      <c r="V4756" s="16">
        <f>IFERROR(INDEX(BASE_CCLASSTRIB!$F:$F, MATCH(TEXT($D4756,"000000"), BASE_CCLASSTRIB!$A:$A, 0))/100, 0)</f>
        <v>0</v>
      </c>
    </row>
    <row r="4757" spans="4:22" ht="15.75" thickBot="1" x14ac:dyDescent="0.3">
      <c r="D4757" s="38"/>
      <c r="E4757" s="27" t="str">
        <f t="shared" si="596"/>
        <v/>
      </c>
      <c r="F4757" s="28" t="str">
        <f>IF(E4757="","",IFERROR(VLOOKUP(E4757,REGRAS_CST!$A$2:$B$200,2,FALSE),""))</f>
        <v/>
      </c>
      <c r="H4757" s="29">
        <v>8.9999999999999993E-3</v>
      </c>
      <c r="I4757" s="29">
        <v>1E-3</v>
      </c>
      <c r="K4757" s="21" t="str">
        <f>IF(E4757="","",IFERROR(VLOOKUP(E4757,REGRAS_CST!$A$2:$C$200,3,FALSE),""))</f>
        <v/>
      </c>
      <c r="L4757" s="23" t="str">
        <f t="shared" si="597"/>
        <v/>
      </c>
      <c r="M4757" s="24" t="str">
        <f t="shared" si="598"/>
        <v/>
      </c>
      <c r="N4757" s="24" t="str">
        <f t="shared" si="599"/>
        <v/>
      </c>
      <c r="O4757" s="15" t="str">
        <f t="shared" si="602"/>
        <v/>
      </c>
      <c r="P4757" s="31" t="str">
        <f t="shared" si="603"/>
        <v/>
      </c>
      <c r="Q4757" s="8" t="str">
        <f>IF(E4757="","",IFERROR(VLOOKUP(E4757,REGRAS_CST!$A$2:$D$200,4,FALSE),""))</f>
        <v/>
      </c>
      <c r="S4757" s="9">
        <f t="shared" si="600"/>
        <v>8.9999999999999993E-3</v>
      </c>
      <c r="T4757" s="9">
        <f t="shared" si="601"/>
        <v>1E-3</v>
      </c>
      <c r="U4757" s="16">
        <f>IFERROR(INDEX(BASE_CCLASSTRIB!$E:$E, MATCH(TEXT($D4757,"000000"), BASE_CCLASSTRIB!$A:$A, 0))/100, 0)</f>
        <v>0</v>
      </c>
      <c r="V4757" s="16">
        <f>IFERROR(INDEX(BASE_CCLASSTRIB!$F:$F, MATCH(TEXT($D4757,"000000"), BASE_CCLASSTRIB!$A:$A, 0))/100, 0)</f>
        <v>0</v>
      </c>
    </row>
    <row r="4758" spans="4:22" ht="15.75" thickBot="1" x14ac:dyDescent="0.3">
      <c r="D4758" s="38"/>
      <c r="E4758" s="27" t="str">
        <f t="shared" si="596"/>
        <v/>
      </c>
      <c r="F4758" s="28" t="str">
        <f>IF(E4758="","",IFERROR(VLOOKUP(E4758,REGRAS_CST!$A$2:$B$200,2,FALSE),""))</f>
        <v/>
      </c>
      <c r="H4758" s="29">
        <v>8.9999999999999993E-3</v>
      </c>
      <c r="I4758" s="29">
        <v>1E-3</v>
      </c>
      <c r="K4758" s="21" t="str">
        <f>IF(E4758="","",IFERROR(VLOOKUP(E4758,REGRAS_CST!$A$2:$C$200,3,FALSE),""))</f>
        <v/>
      </c>
      <c r="L4758" s="23" t="str">
        <f t="shared" si="597"/>
        <v/>
      </c>
      <c r="M4758" s="24" t="str">
        <f t="shared" si="598"/>
        <v/>
      </c>
      <c r="N4758" s="24" t="str">
        <f t="shared" si="599"/>
        <v/>
      </c>
      <c r="O4758" s="15" t="str">
        <f t="shared" si="602"/>
        <v/>
      </c>
      <c r="P4758" s="31" t="str">
        <f t="shared" si="603"/>
        <v/>
      </c>
      <c r="Q4758" s="8" t="str">
        <f>IF(E4758="","",IFERROR(VLOOKUP(E4758,REGRAS_CST!$A$2:$D$200,4,FALSE),""))</f>
        <v/>
      </c>
      <c r="S4758" s="9">
        <f t="shared" si="600"/>
        <v>8.9999999999999993E-3</v>
      </c>
      <c r="T4758" s="9">
        <f t="shared" si="601"/>
        <v>1E-3</v>
      </c>
      <c r="U4758" s="16">
        <f>IFERROR(INDEX(BASE_CCLASSTRIB!$E:$E, MATCH(TEXT($D4758,"000000"), BASE_CCLASSTRIB!$A:$A, 0))/100, 0)</f>
        <v>0</v>
      </c>
      <c r="V4758" s="16">
        <f>IFERROR(INDEX(BASE_CCLASSTRIB!$F:$F, MATCH(TEXT($D4758,"000000"), BASE_CCLASSTRIB!$A:$A, 0))/100, 0)</f>
        <v>0</v>
      </c>
    </row>
    <row r="4759" spans="4:22" ht="15.75" thickBot="1" x14ac:dyDescent="0.3">
      <c r="D4759" s="38"/>
      <c r="E4759" s="27" t="str">
        <f t="shared" si="596"/>
        <v/>
      </c>
      <c r="F4759" s="28" t="str">
        <f>IF(E4759="","",IFERROR(VLOOKUP(E4759,REGRAS_CST!$A$2:$B$200,2,FALSE),""))</f>
        <v/>
      </c>
      <c r="H4759" s="29">
        <v>8.9999999999999993E-3</v>
      </c>
      <c r="I4759" s="29">
        <v>1E-3</v>
      </c>
      <c r="K4759" s="21" t="str">
        <f>IF(E4759="","",IFERROR(VLOOKUP(E4759,REGRAS_CST!$A$2:$C$200,3,FALSE),""))</f>
        <v/>
      </c>
      <c r="L4759" s="23" t="str">
        <f t="shared" si="597"/>
        <v/>
      </c>
      <c r="M4759" s="24" t="str">
        <f t="shared" si="598"/>
        <v/>
      </c>
      <c r="N4759" s="24" t="str">
        <f t="shared" si="599"/>
        <v/>
      </c>
      <c r="O4759" s="15" t="str">
        <f t="shared" si="602"/>
        <v/>
      </c>
      <c r="P4759" s="31" t="str">
        <f t="shared" si="603"/>
        <v/>
      </c>
      <c r="Q4759" s="8" t="str">
        <f>IF(E4759="","",IFERROR(VLOOKUP(E4759,REGRAS_CST!$A$2:$D$200,4,FALSE),""))</f>
        <v/>
      </c>
      <c r="S4759" s="9">
        <f t="shared" si="600"/>
        <v>8.9999999999999993E-3</v>
      </c>
      <c r="T4759" s="9">
        <f t="shared" si="601"/>
        <v>1E-3</v>
      </c>
      <c r="U4759" s="16">
        <f>IFERROR(INDEX(BASE_CCLASSTRIB!$E:$E, MATCH(TEXT($D4759,"000000"), BASE_CCLASSTRIB!$A:$A, 0))/100, 0)</f>
        <v>0</v>
      </c>
      <c r="V4759" s="16">
        <f>IFERROR(INDEX(BASE_CCLASSTRIB!$F:$F, MATCH(TEXT($D4759,"000000"), BASE_CCLASSTRIB!$A:$A, 0))/100, 0)</f>
        <v>0</v>
      </c>
    </row>
    <row r="4760" spans="4:22" ht="15.75" thickBot="1" x14ac:dyDescent="0.3">
      <c r="D4760" s="38"/>
      <c r="E4760" s="27" t="str">
        <f t="shared" si="596"/>
        <v/>
      </c>
      <c r="F4760" s="28" t="str">
        <f>IF(E4760="","",IFERROR(VLOOKUP(E4760,REGRAS_CST!$A$2:$B$200,2,FALSE),""))</f>
        <v/>
      </c>
      <c r="H4760" s="29">
        <v>8.9999999999999993E-3</v>
      </c>
      <c r="I4760" s="29">
        <v>1E-3</v>
      </c>
      <c r="K4760" s="21" t="str">
        <f>IF(E4760="","",IFERROR(VLOOKUP(E4760,REGRAS_CST!$A$2:$C$200,3,FALSE),""))</f>
        <v/>
      </c>
      <c r="L4760" s="23" t="str">
        <f t="shared" si="597"/>
        <v/>
      </c>
      <c r="M4760" s="24" t="str">
        <f t="shared" si="598"/>
        <v/>
      </c>
      <c r="N4760" s="24" t="str">
        <f t="shared" si="599"/>
        <v/>
      </c>
      <c r="O4760" s="15" t="str">
        <f t="shared" si="602"/>
        <v/>
      </c>
      <c r="P4760" s="31" t="str">
        <f t="shared" si="603"/>
        <v/>
      </c>
      <c r="Q4760" s="8" t="str">
        <f>IF(E4760="","",IFERROR(VLOOKUP(E4760,REGRAS_CST!$A$2:$D$200,4,FALSE),""))</f>
        <v/>
      </c>
      <c r="S4760" s="9">
        <f t="shared" si="600"/>
        <v>8.9999999999999993E-3</v>
      </c>
      <c r="T4760" s="9">
        <f t="shared" si="601"/>
        <v>1E-3</v>
      </c>
      <c r="U4760" s="16">
        <f>IFERROR(INDEX(BASE_CCLASSTRIB!$E:$E, MATCH(TEXT($D4760,"000000"), BASE_CCLASSTRIB!$A:$A, 0))/100, 0)</f>
        <v>0</v>
      </c>
      <c r="V4760" s="16">
        <f>IFERROR(INDEX(BASE_CCLASSTRIB!$F:$F, MATCH(TEXT($D4760,"000000"), BASE_CCLASSTRIB!$A:$A, 0))/100, 0)</f>
        <v>0</v>
      </c>
    </row>
    <row r="4761" spans="4:22" ht="15.75" thickBot="1" x14ac:dyDescent="0.3">
      <c r="D4761" s="38"/>
      <c r="E4761" s="27" t="str">
        <f t="shared" si="596"/>
        <v/>
      </c>
      <c r="F4761" s="28" t="str">
        <f>IF(E4761="","",IFERROR(VLOOKUP(E4761,REGRAS_CST!$A$2:$B$200,2,FALSE),""))</f>
        <v/>
      </c>
      <c r="H4761" s="29">
        <v>8.9999999999999993E-3</v>
      </c>
      <c r="I4761" s="29">
        <v>1E-3</v>
      </c>
      <c r="K4761" s="21" t="str">
        <f>IF(E4761="","",IFERROR(VLOOKUP(E4761,REGRAS_CST!$A$2:$C$200,3,FALSE),""))</f>
        <v/>
      </c>
      <c r="L4761" s="23" t="str">
        <f t="shared" si="597"/>
        <v/>
      </c>
      <c r="M4761" s="24" t="str">
        <f t="shared" si="598"/>
        <v/>
      </c>
      <c r="N4761" s="24" t="str">
        <f t="shared" si="599"/>
        <v/>
      </c>
      <c r="O4761" s="15" t="str">
        <f t="shared" si="602"/>
        <v/>
      </c>
      <c r="P4761" s="31" t="str">
        <f t="shared" si="603"/>
        <v/>
      </c>
      <c r="Q4761" s="8" t="str">
        <f>IF(E4761="","",IFERROR(VLOOKUP(E4761,REGRAS_CST!$A$2:$D$200,4,FALSE),""))</f>
        <v/>
      </c>
      <c r="S4761" s="9">
        <f t="shared" si="600"/>
        <v>8.9999999999999993E-3</v>
      </c>
      <c r="T4761" s="9">
        <f t="shared" si="601"/>
        <v>1E-3</v>
      </c>
      <c r="U4761" s="16">
        <f>IFERROR(INDEX(BASE_CCLASSTRIB!$E:$E, MATCH(TEXT($D4761,"000000"), BASE_CCLASSTRIB!$A:$A, 0))/100, 0)</f>
        <v>0</v>
      </c>
      <c r="V4761" s="16">
        <f>IFERROR(INDEX(BASE_CCLASSTRIB!$F:$F, MATCH(TEXT($D4761,"000000"), BASE_CCLASSTRIB!$A:$A, 0))/100, 0)</f>
        <v>0</v>
      </c>
    </row>
    <row r="4762" spans="4:22" ht="15.75" thickBot="1" x14ac:dyDescent="0.3">
      <c r="D4762" s="38"/>
      <c r="E4762" s="27" t="str">
        <f t="shared" si="596"/>
        <v/>
      </c>
      <c r="F4762" s="28" t="str">
        <f>IF(E4762="","",IFERROR(VLOOKUP(E4762,REGRAS_CST!$A$2:$B$200,2,FALSE),""))</f>
        <v/>
      </c>
      <c r="H4762" s="29">
        <v>8.9999999999999993E-3</v>
      </c>
      <c r="I4762" s="29">
        <v>1E-3</v>
      </c>
      <c r="K4762" s="21" t="str">
        <f>IF(E4762="","",IFERROR(VLOOKUP(E4762,REGRAS_CST!$A$2:$C$200,3,FALSE),""))</f>
        <v/>
      </c>
      <c r="L4762" s="23" t="str">
        <f t="shared" si="597"/>
        <v/>
      </c>
      <c r="M4762" s="24" t="str">
        <f t="shared" si="598"/>
        <v/>
      </c>
      <c r="N4762" s="24" t="str">
        <f t="shared" si="599"/>
        <v/>
      </c>
      <c r="O4762" s="15" t="str">
        <f t="shared" si="602"/>
        <v/>
      </c>
      <c r="P4762" s="31" t="str">
        <f t="shared" si="603"/>
        <v/>
      </c>
      <c r="Q4762" s="8" t="str">
        <f>IF(E4762="","",IFERROR(VLOOKUP(E4762,REGRAS_CST!$A$2:$D$200,4,FALSE),""))</f>
        <v/>
      </c>
      <c r="S4762" s="9">
        <f t="shared" si="600"/>
        <v>8.9999999999999993E-3</v>
      </c>
      <c r="T4762" s="9">
        <f t="shared" si="601"/>
        <v>1E-3</v>
      </c>
      <c r="U4762" s="16">
        <f>IFERROR(INDEX(BASE_CCLASSTRIB!$E:$E, MATCH(TEXT($D4762,"000000"), BASE_CCLASSTRIB!$A:$A, 0))/100, 0)</f>
        <v>0</v>
      </c>
      <c r="V4762" s="16">
        <f>IFERROR(INDEX(BASE_CCLASSTRIB!$F:$F, MATCH(TEXT($D4762,"000000"), BASE_CCLASSTRIB!$A:$A, 0))/100, 0)</f>
        <v>0</v>
      </c>
    </row>
    <row r="4763" spans="4:22" ht="15.75" thickBot="1" x14ac:dyDescent="0.3">
      <c r="D4763" s="38"/>
      <c r="E4763" s="27" t="str">
        <f t="shared" si="596"/>
        <v/>
      </c>
      <c r="F4763" s="28" t="str">
        <f>IF(E4763="","",IFERROR(VLOOKUP(E4763,REGRAS_CST!$A$2:$B$200,2,FALSE),""))</f>
        <v/>
      </c>
      <c r="H4763" s="29">
        <v>8.9999999999999993E-3</v>
      </c>
      <c r="I4763" s="29">
        <v>1E-3</v>
      </c>
      <c r="K4763" s="21" t="str">
        <f>IF(E4763="","",IFERROR(VLOOKUP(E4763,REGRAS_CST!$A$2:$C$200,3,FALSE),""))</f>
        <v/>
      </c>
      <c r="L4763" s="23" t="str">
        <f t="shared" si="597"/>
        <v/>
      </c>
      <c r="M4763" s="24" t="str">
        <f t="shared" si="598"/>
        <v/>
      </c>
      <c r="N4763" s="24" t="str">
        <f t="shared" si="599"/>
        <v/>
      </c>
      <c r="O4763" s="15" t="str">
        <f t="shared" si="602"/>
        <v/>
      </c>
      <c r="P4763" s="31" t="str">
        <f t="shared" si="603"/>
        <v/>
      </c>
      <c r="Q4763" s="8" t="str">
        <f>IF(E4763="","",IFERROR(VLOOKUP(E4763,REGRAS_CST!$A$2:$D$200,4,FALSE),""))</f>
        <v/>
      </c>
      <c r="S4763" s="9">
        <f t="shared" si="600"/>
        <v>8.9999999999999993E-3</v>
      </c>
      <c r="T4763" s="9">
        <f t="shared" si="601"/>
        <v>1E-3</v>
      </c>
      <c r="U4763" s="16">
        <f>IFERROR(INDEX(BASE_CCLASSTRIB!$E:$E, MATCH(TEXT($D4763,"000000"), BASE_CCLASSTRIB!$A:$A, 0))/100, 0)</f>
        <v>0</v>
      </c>
      <c r="V4763" s="16">
        <f>IFERROR(INDEX(BASE_CCLASSTRIB!$F:$F, MATCH(TEXT($D4763,"000000"), BASE_CCLASSTRIB!$A:$A, 0))/100, 0)</f>
        <v>0</v>
      </c>
    </row>
    <row r="4764" spans="4:22" ht="15.75" thickBot="1" x14ac:dyDescent="0.3">
      <c r="D4764" s="38"/>
      <c r="E4764" s="27" t="str">
        <f t="shared" si="596"/>
        <v/>
      </c>
      <c r="F4764" s="28" t="str">
        <f>IF(E4764="","",IFERROR(VLOOKUP(E4764,REGRAS_CST!$A$2:$B$200,2,FALSE),""))</f>
        <v/>
      </c>
      <c r="H4764" s="29">
        <v>8.9999999999999993E-3</v>
      </c>
      <c r="I4764" s="29">
        <v>1E-3</v>
      </c>
      <c r="K4764" s="21" t="str">
        <f>IF(E4764="","",IFERROR(VLOOKUP(E4764,REGRAS_CST!$A$2:$C$200,3,FALSE),""))</f>
        <v/>
      </c>
      <c r="L4764" s="23" t="str">
        <f t="shared" si="597"/>
        <v/>
      </c>
      <c r="M4764" s="24" t="str">
        <f t="shared" si="598"/>
        <v/>
      </c>
      <c r="N4764" s="24" t="str">
        <f t="shared" si="599"/>
        <v/>
      </c>
      <c r="O4764" s="15" t="str">
        <f t="shared" si="602"/>
        <v/>
      </c>
      <c r="P4764" s="31" t="str">
        <f t="shared" si="603"/>
        <v/>
      </c>
      <c r="Q4764" s="8" t="str">
        <f>IF(E4764="","",IFERROR(VLOOKUP(E4764,REGRAS_CST!$A$2:$D$200,4,FALSE),""))</f>
        <v/>
      </c>
      <c r="S4764" s="9">
        <f t="shared" si="600"/>
        <v>8.9999999999999993E-3</v>
      </c>
      <c r="T4764" s="9">
        <f t="shared" si="601"/>
        <v>1E-3</v>
      </c>
      <c r="U4764" s="16">
        <f>IFERROR(INDEX(BASE_CCLASSTRIB!$E:$E, MATCH(TEXT($D4764,"000000"), BASE_CCLASSTRIB!$A:$A, 0))/100, 0)</f>
        <v>0</v>
      </c>
      <c r="V4764" s="16">
        <f>IFERROR(INDEX(BASE_CCLASSTRIB!$F:$F, MATCH(TEXT($D4764,"000000"), BASE_CCLASSTRIB!$A:$A, 0))/100, 0)</f>
        <v>0</v>
      </c>
    </row>
    <row r="4765" spans="4:22" ht="15.75" thickBot="1" x14ac:dyDescent="0.3">
      <c r="D4765" s="38"/>
      <c r="E4765" s="27" t="str">
        <f t="shared" si="596"/>
        <v/>
      </c>
      <c r="F4765" s="28" t="str">
        <f>IF(E4765="","",IFERROR(VLOOKUP(E4765,REGRAS_CST!$A$2:$B$200,2,FALSE),""))</f>
        <v/>
      </c>
      <c r="H4765" s="29">
        <v>8.9999999999999993E-3</v>
      </c>
      <c r="I4765" s="29">
        <v>1E-3</v>
      </c>
      <c r="K4765" s="21" t="str">
        <f>IF(E4765="","",IFERROR(VLOOKUP(E4765,REGRAS_CST!$A$2:$C$200,3,FALSE),""))</f>
        <v/>
      </c>
      <c r="L4765" s="23" t="str">
        <f t="shared" si="597"/>
        <v/>
      </c>
      <c r="M4765" s="24" t="str">
        <f t="shared" si="598"/>
        <v/>
      </c>
      <c r="N4765" s="24" t="str">
        <f t="shared" si="599"/>
        <v/>
      </c>
      <c r="O4765" s="15" t="str">
        <f t="shared" si="602"/>
        <v/>
      </c>
      <c r="P4765" s="31" t="str">
        <f t="shared" si="603"/>
        <v/>
      </c>
      <c r="Q4765" s="8" t="str">
        <f>IF(E4765="","",IFERROR(VLOOKUP(E4765,REGRAS_CST!$A$2:$D$200,4,FALSE),""))</f>
        <v/>
      </c>
      <c r="S4765" s="9">
        <f t="shared" si="600"/>
        <v>8.9999999999999993E-3</v>
      </c>
      <c r="T4765" s="9">
        <f t="shared" si="601"/>
        <v>1E-3</v>
      </c>
      <c r="U4765" s="16">
        <f>IFERROR(INDEX(BASE_CCLASSTRIB!$E:$E, MATCH(TEXT($D4765,"000000"), BASE_CCLASSTRIB!$A:$A, 0))/100, 0)</f>
        <v>0</v>
      </c>
      <c r="V4765" s="16">
        <f>IFERROR(INDEX(BASE_CCLASSTRIB!$F:$F, MATCH(TEXT($D4765,"000000"), BASE_CCLASSTRIB!$A:$A, 0))/100, 0)</f>
        <v>0</v>
      </c>
    </row>
    <row r="4766" spans="4:22" ht="15.75" thickBot="1" x14ac:dyDescent="0.3">
      <c r="D4766" s="38"/>
      <c r="E4766" s="27" t="str">
        <f t="shared" si="596"/>
        <v/>
      </c>
      <c r="F4766" s="28" t="str">
        <f>IF(E4766="","",IFERROR(VLOOKUP(E4766,REGRAS_CST!$A$2:$B$200,2,FALSE),""))</f>
        <v/>
      </c>
      <c r="H4766" s="29">
        <v>8.9999999999999993E-3</v>
      </c>
      <c r="I4766" s="29">
        <v>1E-3</v>
      </c>
      <c r="K4766" s="21" t="str">
        <f>IF(E4766="","",IFERROR(VLOOKUP(E4766,REGRAS_CST!$A$2:$C$200,3,FALSE),""))</f>
        <v/>
      </c>
      <c r="L4766" s="23" t="str">
        <f t="shared" si="597"/>
        <v/>
      </c>
      <c r="M4766" s="24" t="str">
        <f t="shared" si="598"/>
        <v/>
      </c>
      <c r="N4766" s="24" t="str">
        <f t="shared" si="599"/>
        <v/>
      </c>
      <c r="O4766" s="15" t="str">
        <f t="shared" si="602"/>
        <v/>
      </c>
      <c r="P4766" s="31" t="str">
        <f t="shared" si="603"/>
        <v/>
      </c>
      <c r="Q4766" s="8" t="str">
        <f>IF(E4766="","",IFERROR(VLOOKUP(E4766,REGRAS_CST!$A$2:$D$200,4,FALSE),""))</f>
        <v/>
      </c>
      <c r="S4766" s="9">
        <f t="shared" si="600"/>
        <v>8.9999999999999993E-3</v>
      </c>
      <c r="T4766" s="9">
        <f t="shared" si="601"/>
        <v>1E-3</v>
      </c>
      <c r="U4766" s="16">
        <f>IFERROR(INDEX(BASE_CCLASSTRIB!$E:$E, MATCH(TEXT($D4766,"000000"), BASE_CCLASSTRIB!$A:$A, 0))/100, 0)</f>
        <v>0</v>
      </c>
      <c r="V4766" s="16">
        <f>IFERROR(INDEX(BASE_CCLASSTRIB!$F:$F, MATCH(TEXT($D4766,"000000"), BASE_CCLASSTRIB!$A:$A, 0))/100, 0)</f>
        <v>0</v>
      </c>
    </row>
    <row r="4767" spans="4:22" ht="15.75" thickBot="1" x14ac:dyDescent="0.3">
      <c r="D4767" s="38"/>
      <c r="E4767" s="27" t="str">
        <f t="shared" si="596"/>
        <v/>
      </c>
      <c r="F4767" s="28" t="str">
        <f>IF(E4767="","",IFERROR(VLOOKUP(E4767,REGRAS_CST!$A$2:$B$200,2,FALSE),""))</f>
        <v/>
      </c>
      <c r="H4767" s="29">
        <v>8.9999999999999993E-3</v>
      </c>
      <c r="I4767" s="29">
        <v>1E-3</v>
      </c>
      <c r="K4767" s="21" t="str">
        <f>IF(E4767="","",IFERROR(VLOOKUP(E4767,REGRAS_CST!$A$2:$C$200,3,FALSE),""))</f>
        <v/>
      </c>
      <c r="L4767" s="23" t="str">
        <f t="shared" si="597"/>
        <v/>
      </c>
      <c r="M4767" s="24" t="str">
        <f t="shared" si="598"/>
        <v/>
      </c>
      <c r="N4767" s="24" t="str">
        <f t="shared" si="599"/>
        <v/>
      </c>
      <c r="O4767" s="15" t="str">
        <f t="shared" si="602"/>
        <v/>
      </c>
      <c r="P4767" s="31" t="str">
        <f t="shared" si="603"/>
        <v/>
      </c>
      <c r="Q4767" s="8" t="str">
        <f>IF(E4767="","",IFERROR(VLOOKUP(E4767,REGRAS_CST!$A$2:$D$200,4,FALSE),""))</f>
        <v/>
      </c>
      <c r="S4767" s="9">
        <f t="shared" si="600"/>
        <v>8.9999999999999993E-3</v>
      </c>
      <c r="T4767" s="9">
        <f t="shared" si="601"/>
        <v>1E-3</v>
      </c>
      <c r="U4767" s="16">
        <f>IFERROR(INDEX(BASE_CCLASSTRIB!$E:$E, MATCH(TEXT($D4767,"000000"), BASE_CCLASSTRIB!$A:$A, 0))/100, 0)</f>
        <v>0</v>
      </c>
      <c r="V4767" s="16">
        <f>IFERROR(INDEX(BASE_CCLASSTRIB!$F:$F, MATCH(TEXT($D4767,"000000"), BASE_CCLASSTRIB!$A:$A, 0))/100, 0)</f>
        <v>0</v>
      </c>
    </row>
    <row r="4768" spans="4:22" ht="15.75" thickBot="1" x14ac:dyDescent="0.3">
      <c r="D4768" s="38"/>
      <c r="E4768" s="27" t="str">
        <f t="shared" si="596"/>
        <v/>
      </c>
      <c r="F4768" s="28" t="str">
        <f>IF(E4768="","",IFERROR(VLOOKUP(E4768,REGRAS_CST!$A$2:$B$200,2,FALSE),""))</f>
        <v/>
      </c>
      <c r="H4768" s="29">
        <v>8.9999999999999993E-3</v>
      </c>
      <c r="I4768" s="29">
        <v>1E-3</v>
      </c>
      <c r="K4768" s="21" t="str">
        <f>IF(E4768="","",IFERROR(VLOOKUP(E4768,REGRAS_CST!$A$2:$C$200,3,FALSE),""))</f>
        <v/>
      </c>
      <c r="L4768" s="23" t="str">
        <f t="shared" si="597"/>
        <v/>
      </c>
      <c r="M4768" s="24" t="str">
        <f t="shared" si="598"/>
        <v/>
      </c>
      <c r="N4768" s="24" t="str">
        <f t="shared" si="599"/>
        <v/>
      </c>
      <c r="O4768" s="15" t="str">
        <f t="shared" si="602"/>
        <v/>
      </c>
      <c r="P4768" s="31" t="str">
        <f t="shared" si="603"/>
        <v/>
      </c>
      <c r="Q4768" s="8" t="str">
        <f>IF(E4768="","",IFERROR(VLOOKUP(E4768,REGRAS_CST!$A$2:$D$200,4,FALSE),""))</f>
        <v/>
      </c>
      <c r="S4768" s="9">
        <f t="shared" si="600"/>
        <v>8.9999999999999993E-3</v>
      </c>
      <c r="T4768" s="9">
        <f t="shared" si="601"/>
        <v>1E-3</v>
      </c>
      <c r="U4768" s="16">
        <f>IFERROR(INDEX(BASE_CCLASSTRIB!$E:$E, MATCH(TEXT($D4768,"000000"), BASE_CCLASSTRIB!$A:$A, 0))/100, 0)</f>
        <v>0</v>
      </c>
      <c r="V4768" s="16">
        <f>IFERROR(INDEX(BASE_CCLASSTRIB!$F:$F, MATCH(TEXT($D4768,"000000"), BASE_CCLASSTRIB!$A:$A, 0))/100, 0)</f>
        <v>0</v>
      </c>
    </row>
    <row r="4769" spans="4:22" ht="15.75" thickBot="1" x14ac:dyDescent="0.3">
      <c r="D4769" s="38"/>
      <c r="E4769" s="27" t="str">
        <f t="shared" si="596"/>
        <v/>
      </c>
      <c r="F4769" s="28" t="str">
        <f>IF(E4769="","",IFERROR(VLOOKUP(E4769,REGRAS_CST!$A$2:$B$200,2,FALSE),""))</f>
        <v/>
      </c>
      <c r="H4769" s="29">
        <v>8.9999999999999993E-3</v>
      </c>
      <c r="I4769" s="29">
        <v>1E-3</v>
      </c>
      <c r="K4769" s="21" t="str">
        <f>IF(E4769="","",IFERROR(VLOOKUP(E4769,REGRAS_CST!$A$2:$C$200,3,FALSE),""))</f>
        <v/>
      </c>
      <c r="L4769" s="23" t="str">
        <f t="shared" si="597"/>
        <v/>
      </c>
      <c r="M4769" s="24" t="str">
        <f t="shared" si="598"/>
        <v/>
      </c>
      <c r="N4769" s="24" t="str">
        <f t="shared" si="599"/>
        <v/>
      </c>
      <c r="O4769" s="15" t="str">
        <f t="shared" si="602"/>
        <v/>
      </c>
      <c r="P4769" s="31" t="str">
        <f t="shared" si="603"/>
        <v/>
      </c>
      <c r="Q4769" s="8" t="str">
        <f>IF(E4769="","",IFERROR(VLOOKUP(E4769,REGRAS_CST!$A$2:$D$200,4,FALSE),""))</f>
        <v/>
      </c>
      <c r="S4769" s="9">
        <f t="shared" si="600"/>
        <v>8.9999999999999993E-3</v>
      </c>
      <c r="T4769" s="9">
        <f t="shared" si="601"/>
        <v>1E-3</v>
      </c>
      <c r="U4769" s="16">
        <f>IFERROR(INDEX(BASE_CCLASSTRIB!$E:$E, MATCH(TEXT($D4769,"000000"), BASE_CCLASSTRIB!$A:$A, 0))/100, 0)</f>
        <v>0</v>
      </c>
      <c r="V4769" s="16">
        <f>IFERROR(INDEX(BASE_CCLASSTRIB!$F:$F, MATCH(TEXT($D4769,"000000"), BASE_CCLASSTRIB!$A:$A, 0))/100, 0)</f>
        <v>0</v>
      </c>
    </row>
    <row r="4770" spans="4:22" ht="15.75" thickBot="1" x14ac:dyDescent="0.3">
      <c r="D4770" s="38"/>
      <c r="E4770" s="27" t="str">
        <f t="shared" si="596"/>
        <v/>
      </c>
      <c r="F4770" s="28" t="str">
        <f>IF(E4770="","",IFERROR(VLOOKUP(E4770,REGRAS_CST!$A$2:$B$200,2,FALSE),""))</f>
        <v/>
      </c>
      <c r="H4770" s="29">
        <v>8.9999999999999993E-3</v>
      </c>
      <c r="I4770" s="29">
        <v>1E-3</v>
      </c>
      <c r="K4770" s="21" t="str">
        <f>IF(E4770="","",IFERROR(VLOOKUP(E4770,REGRAS_CST!$A$2:$C$200,3,FALSE),""))</f>
        <v/>
      </c>
      <c r="L4770" s="23" t="str">
        <f t="shared" si="597"/>
        <v/>
      </c>
      <c r="M4770" s="24" t="str">
        <f t="shared" si="598"/>
        <v/>
      </c>
      <c r="N4770" s="24" t="str">
        <f t="shared" si="599"/>
        <v/>
      </c>
      <c r="O4770" s="15" t="str">
        <f t="shared" si="602"/>
        <v/>
      </c>
      <c r="P4770" s="31" t="str">
        <f t="shared" si="603"/>
        <v/>
      </c>
      <c r="Q4770" s="8" t="str">
        <f>IF(E4770="","",IFERROR(VLOOKUP(E4770,REGRAS_CST!$A$2:$D$200,4,FALSE),""))</f>
        <v/>
      </c>
      <c r="S4770" s="9">
        <f t="shared" si="600"/>
        <v>8.9999999999999993E-3</v>
      </c>
      <c r="T4770" s="9">
        <f t="shared" si="601"/>
        <v>1E-3</v>
      </c>
      <c r="U4770" s="16">
        <f>IFERROR(INDEX(BASE_CCLASSTRIB!$E:$E, MATCH(TEXT($D4770,"000000"), BASE_CCLASSTRIB!$A:$A, 0))/100, 0)</f>
        <v>0</v>
      </c>
      <c r="V4770" s="16">
        <f>IFERROR(INDEX(BASE_CCLASSTRIB!$F:$F, MATCH(TEXT($D4770,"000000"), BASE_CCLASSTRIB!$A:$A, 0))/100, 0)</f>
        <v>0</v>
      </c>
    </row>
    <row r="4771" spans="4:22" ht="15.75" thickBot="1" x14ac:dyDescent="0.3">
      <c r="D4771" s="38"/>
      <c r="E4771" s="27" t="str">
        <f t="shared" si="596"/>
        <v/>
      </c>
      <c r="F4771" s="28" t="str">
        <f>IF(E4771="","",IFERROR(VLOOKUP(E4771,REGRAS_CST!$A$2:$B$200,2,FALSE),""))</f>
        <v/>
      </c>
      <c r="H4771" s="29">
        <v>8.9999999999999993E-3</v>
      </c>
      <c r="I4771" s="29">
        <v>1E-3</v>
      </c>
      <c r="K4771" s="21" t="str">
        <f>IF(E4771="","",IFERROR(VLOOKUP(E4771,REGRAS_CST!$A$2:$C$200,3,FALSE),""))</f>
        <v/>
      </c>
      <c r="L4771" s="23" t="str">
        <f t="shared" si="597"/>
        <v/>
      </c>
      <c r="M4771" s="24" t="str">
        <f t="shared" si="598"/>
        <v/>
      </c>
      <c r="N4771" s="24" t="str">
        <f t="shared" si="599"/>
        <v/>
      </c>
      <c r="O4771" s="15" t="str">
        <f t="shared" si="602"/>
        <v/>
      </c>
      <c r="P4771" s="31" t="str">
        <f t="shared" si="603"/>
        <v/>
      </c>
      <c r="Q4771" s="8" t="str">
        <f>IF(E4771="","",IFERROR(VLOOKUP(E4771,REGRAS_CST!$A$2:$D$200,4,FALSE),""))</f>
        <v/>
      </c>
      <c r="S4771" s="9">
        <f t="shared" si="600"/>
        <v>8.9999999999999993E-3</v>
      </c>
      <c r="T4771" s="9">
        <f t="shared" si="601"/>
        <v>1E-3</v>
      </c>
      <c r="U4771" s="16">
        <f>IFERROR(INDEX(BASE_CCLASSTRIB!$E:$E, MATCH(TEXT($D4771,"000000"), BASE_CCLASSTRIB!$A:$A, 0))/100, 0)</f>
        <v>0</v>
      </c>
      <c r="V4771" s="16">
        <f>IFERROR(INDEX(BASE_CCLASSTRIB!$F:$F, MATCH(TEXT($D4771,"000000"), BASE_CCLASSTRIB!$A:$A, 0))/100, 0)</f>
        <v>0</v>
      </c>
    </row>
    <row r="4772" spans="4:22" ht="15.75" thickBot="1" x14ac:dyDescent="0.3">
      <c r="D4772" s="38"/>
      <c r="E4772" s="27" t="str">
        <f t="shared" si="596"/>
        <v/>
      </c>
      <c r="F4772" s="28" t="str">
        <f>IF(E4772="","",IFERROR(VLOOKUP(E4772,REGRAS_CST!$A$2:$B$200,2,FALSE),""))</f>
        <v/>
      </c>
      <c r="H4772" s="29">
        <v>8.9999999999999993E-3</v>
      </c>
      <c r="I4772" s="29">
        <v>1E-3</v>
      </c>
      <c r="K4772" s="21" t="str">
        <f>IF(E4772="","",IFERROR(VLOOKUP(E4772,REGRAS_CST!$A$2:$C$200,3,FALSE),""))</f>
        <v/>
      </c>
      <c r="L4772" s="23" t="str">
        <f t="shared" si="597"/>
        <v/>
      </c>
      <c r="M4772" s="24" t="str">
        <f t="shared" si="598"/>
        <v/>
      </c>
      <c r="N4772" s="24" t="str">
        <f t="shared" si="599"/>
        <v/>
      </c>
      <c r="O4772" s="15" t="str">
        <f t="shared" si="602"/>
        <v/>
      </c>
      <c r="P4772" s="31" t="str">
        <f t="shared" si="603"/>
        <v/>
      </c>
      <c r="Q4772" s="8" t="str">
        <f>IF(E4772="","",IFERROR(VLOOKUP(E4772,REGRAS_CST!$A$2:$D$200,4,FALSE),""))</f>
        <v/>
      </c>
      <c r="S4772" s="9">
        <f t="shared" si="600"/>
        <v>8.9999999999999993E-3</v>
      </c>
      <c r="T4772" s="9">
        <f t="shared" si="601"/>
        <v>1E-3</v>
      </c>
      <c r="U4772" s="16">
        <f>IFERROR(INDEX(BASE_CCLASSTRIB!$E:$E, MATCH(TEXT($D4772,"000000"), BASE_CCLASSTRIB!$A:$A, 0))/100, 0)</f>
        <v>0</v>
      </c>
      <c r="V4772" s="16">
        <f>IFERROR(INDEX(BASE_CCLASSTRIB!$F:$F, MATCH(TEXT($D4772,"000000"), BASE_CCLASSTRIB!$A:$A, 0))/100, 0)</f>
        <v>0</v>
      </c>
    </row>
    <row r="4773" spans="4:22" ht="15.75" thickBot="1" x14ac:dyDescent="0.3">
      <c r="D4773" s="38"/>
      <c r="E4773" s="27" t="str">
        <f t="shared" si="596"/>
        <v/>
      </c>
      <c r="F4773" s="28" t="str">
        <f>IF(E4773="","",IFERROR(VLOOKUP(E4773,REGRAS_CST!$A$2:$B$200,2,FALSE),""))</f>
        <v/>
      </c>
      <c r="H4773" s="29">
        <v>8.9999999999999993E-3</v>
      </c>
      <c r="I4773" s="29">
        <v>1E-3</v>
      </c>
      <c r="K4773" s="21" t="str">
        <f>IF(E4773="","",IFERROR(VLOOKUP(E4773,REGRAS_CST!$A$2:$C$200,3,FALSE),""))</f>
        <v/>
      </c>
      <c r="L4773" s="23" t="str">
        <f t="shared" si="597"/>
        <v/>
      </c>
      <c r="M4773" s="24" t="str">
        <f t="shared" si="598"/>
        <v/>
      </c>
      <c r="N4773" s="24" t="str">
        <f t="shared" si="599"/>
        <v/>
      </c>
      <c r="O4773" s="15" t="str">
        <f t="shared" si="602"/>
        <v/>
      </c>
      <c r="P4773" s="31" t="str">
        <f t="shared" si="603"/>
        <v/>
      </c>
      <c r="Q4773" s="8" t="str">
        <f>IF(E4773="","",IFERROR(VLOOKUP(E4773,REGRAS_CST!$A$2:$D$200,4,FALSE),""))</f>
        <v/>
      </c>
      <c r="S4773" s="9">
        <f t="shared" si="600"/>
        <v>8.9999999999999993E-3</v>
      </c>
      <c r="T4773" s="9">
        <f t="shared" si="601"/>
        <v>1E-3</v>
      </c>
      <c r="U4773" s="16">
        <f>IFERROR(INDEX(BASE_CCLASSTRIB!$E:$E, MATCH(TEXT($D4773,"000000"), BASE_CCLASSTRIB!$A:$A, 0))/100, 0)</f>
        <v>0</v>
      </c>
      <c r="V4773" s="16">
        <f>IFERROR(INDEX(BASE_CCLASSTRIB!$F:$F, MATCH(TEXT($D4773,"000000"), BASE_CCLASSTRIB!$A:$A, 0))/100, 0)</f>
        <v>0</v>
      </c>
    </row>
    <row r="4774" spans="4:22" ht="15.75" thickBot="1" x14ac:dyDescent="0.3">
      <c r="D4774" s="38"/>
      <c r="E4774" s="27" t="str">
        <f t="shared" si="596"/>
        <v/>
      </c>
      <c r="F4774" s="28" t="str">
        <f>IF(E4774="","",IFERROR(VLOOKUP(E4774,REGRAS_CST!$A$2:$B$200,2,FALSE),""))</f>
        <v/>
      </c>
      <c r="H4774" s="29">
        <v>8.9999999999999993E-3</v>
      </c>
      <c r="I4774" s="29">
        <v>1E-3</v>
      </c>
      <c r="K4774" s="21" t="str">
        <f>IF(E4774="","",IFERROR(VLOOKUP(E4774,REGRAS_CST!$A$2:$C$200,3,FALSE),""))</f>
        <v/>
      </c>
      <c r="L4774" s="23" t="str">
        <f t="shared" si="597"/>
        <v/>
      </c>
      <c r="M4774" s="24" t="str">
        <f t="shared" si="598"/>
        <v/>
      </c>
      <c r="N4774" s="24" t="str">
        <f t="shared" si="599"/>
        <v/>
      </c>
      <c r="O4774" s="15" t="str">
        <f t="shared" si="602"/>
        <v/>
      </c>
      <c r="P4774" s="31" t="str">
        <f t="shared" si="603"/>
        <v/>
      </c>
      <c r="Q4774" s="8" t="str">
        <f>IF(E4774="","",IFERROR(VLOOKUP(E4774,REGRAS_CST!$A$2:$D$200,4,FALSE),""))</f>
        <v/>
      </c>
      <c r="S4774" s="9">
        <f t="shared" si="600"/>
        <v>8.9999999999999993E-3</v>
      </c>
      <c r="T4774" s="9">
        <f t="shared" si="601"/>
        <v>1E-3</v>
      </c>
      <c r="U4774" s="16">
        <f>IFERROR(INDEX(BASE_CCLASSTRIB!$E:$E, MATCH(TEXT($D4774,"000000"), BASE_CCLASSTRIB!$A:$A, 0))/100, 0)</f>
        <v>0</v>
      </c>
      <c r="V4774" s="16">
        <f>IFERROR(INDEX(BASE_CCLASSTRIB!$F:$F, MATCH(TEXT($D4774,"000000"), BASE_CCLASSTRIB!$A:$A, 0))/100, 0)</f>
        <v>0</v>
      </c>
    </row>
    <row r="4775" spans="4:22" ht="15.75" thickBot="1" x14ac:dyDescent="0.3">
      <c r="D4775" s="38"/>
      <c r="E4775" s="27" t="str">
        <f t="shared" si="596"/>
        <v/>
      </c>
      <c r="F4775" s="28" t="str">
        <f>IF(E4775="","",IFERROR(VLOOKUP(E4775,REGRAS_CST!$A$2:$B$200,2,FALSE),""))</f>
        <v/>
      </c>
      <c r="H4775" s="29">
        <v>8.9999999999999993E-3</v>
      </c>
      <c r="I4775" s="29">
        <v>1E-3</v>
      </c>
      <c r="K4775" s="21" t="str">
        <f>IF(E4775="","",IFERROR(VLOOKUP(E4775,REGRAS_CST!$A$2:$C$200,3,FALSE),""))</f>
        <v/>
      </c>
      <c r="L4775" s="23" t="str">
        <f t="shared" si="597"/>
        <v/>
      </c>
      <c r="M4775" s="24" t="str">
        <f t="shared" si="598"/>
        <v/>
      </c>
      <c r="N4775" s="24" t="str">
        <f t="shared" si="599"/>
        <v/>
      </c>
      <c r="O4775" s="15" t="str">
        <f t="shared" si="602"/>
        <v/>
      </c>
      <c r="P4775" s="31" t="str">
        <f t="shared" si="603"/>
        <v/>
      </c>
      <c r="Q4775" s="8" t="str">
        <f>IF(E4775="","",IFERROR(VLOOKUP(E4775,REGRAS_CST!$A$2:$D$200,4,FALSE),""))</f>
        <v/>
      </c>
      <c r="S4775" s="9">
        <f t="shared" si="600"/>
        <v>8.9999999999999993E-3</v>
      </c>
      <c r="T4775" s="9">
        <f t="shared" si="601"/>
        <v>1E-3</v>
      </c>
      <c r="U4775" s="16">
        <f>IFERROR(INDEX(BASE_CCLASSTRIB!$E:$E, MATCH(TEXT($D4775,"000000"), BASE_CCLASSTRIB!$A:$A, 0))/100, 0)</f>
        <v>0</v>
      </c>
      <c r="V4775" s="16">
        <f>IFERROR(INDEX(BASE_CCLASSTRIB!$F:$F, MATCH(TEXT($D4775,"000000"), BASE_CCLASSTRIB!$A:$A, 0))/100, 0)</f>
        <v>0</v>
      </c>
    </row>
    <row r="4776" spans="4:22" ht="15.75" thickBot="1" x14ac:dyDescent="0.3">
      <c r="D4776" s="38"/>
      <c r="E4776" s="27" t="str">
        <f t="shared" si="596"/>
        <v/>
      </c>
      <c r="F4776" s="28" t="str">
        <f>IF(E4776="","",IFERROR(VLOOKUP(E4776,REGRAS_CST!$A$2:$B$200,2,FALSE),""))</f>
        <v/>
      </c>
      <c r="H4776" s="29">
        <v>8.9999999999999993E-3</v>
      </c>
      <c r="I4776" s="29">
        <v>1E-3</v>
      </c>
      <c r="K4776" s="21" t="str">
        <f>IF(E4776="","",IFERROR(VLOOKUP(E4776,REGRAS_CST!$A$2:$C$200,3,FALSE),""))</f>
        <v/>
      </c>
      <c r="L4776" s="23" t="str">
        <f t="shared" si="597"/>
        <v/>
      </c>
      <c r="M4776" s="24" t="str">
        <f t="shared" si="598"/>
        <v/>
      </c>
      <c r="N4776" s="24" t="str">
        <f t="shared" si="599"/>
        <v/>
      </c>
      <c r="O4776" s="15" t="str">
        <f t="shared" si="602"/>
        <v/>
      </c>
      <c r="P4776" s="31" t="str">
        <f t="shared" si="603"/>
        <v/>
      </c>
      <c r="Q4776" s="8" t="str">
        <f>IF(E4776="","",IFERROR(VLOOKUP(E4776,REGRAS_CST!$A$2:$D$200,4,FALSE),""))</f>
        <v/>
      </c>
      <c r="S4776" s="9">
        <f t="shared" si="600"/>
        <v>8.9999999999999993E-3</v>
      </c>
      <c r="T4776" s="9">
        <f t="shared" si="601"/>
        <v>1E-3</v>
      </c>
      <c r="U4776" s="16">
        <f>IFERROR(INDEX(BASE_CCLASSTRIB!$E:$E, MATCH(TEXT($D4776,"000000"), BASE_CCLASSTRIB!$A:$A, 0))/100, 0)</f>
        <v>0</v>
      </c>
      <c r="V4776" s="16">
        <f>IFERROR(INDEX(BASE_CCLASSTRIB!$F:$F, MATCH(TEXT($D4776,"000000"), BASE_CCLASSTRIB!$A:$A, 0))/100, 0)</f>
        <v>0</v>
      </c>
    </row>
    <row r="4777" spans="4:22" ht="15.75" thickBot="1" x14ac:dyDescent="0.3">
      <c r="D4777" s="38"/>
      <c r="E4777" s="27" t="str">
        <f t="shared" si="596"/>
        <v/>
      </c>
      <c r="F4777" s="28" t="str">
        <f>IF(E4777="","",IFERROR(VLOOKUP(E4777,REGRAS_CST!$A$2:$B$200,2,FALSE),""))</f>
        <v/>
      </c>
      <c r="H4777" s="29">
        <v>8.9999999999999993E-3</v>
      </c>
      <c r="I4777" s="29">
        <v>1E-3</v>
      </c>
      <c r="K4777" s="21" t="str">
        <f>IF(E4777="","",IFERROR(VLOOKUP(E4777,REGRAS_CST!$A$2:$C$200,3,FALSE),""))</f>
        <v/>
      </c>
      <c r="L4777" s="23" t="str">
        <f t="shared" si="597"/>
        <v/>
      </c>
      <c r="M4777" s="24" t="str">
        <f t="shared" si="598"/>
        <v/>
      </c>
      <c r="N4777" s="24" t="str">
        <f t="shared" si="599"/>
        <v/>
      </c>
      <c r="O4777" s="15" t="str">
        <f t="shared" si="602"/>
        <v/>
      </c>
      <c r="P4777" s="31" t="str">
        <f t="shared" si="603"/>
        <v/>
      </c>
      <c r="Q4777" s="8" t="str">
        <f>IF(E4777="","",IFERROR(VLOOKUP(E4777,REGRAS_CST!$A$2:$D$200,4,FALSE),""))</f>
        <v/>
      </c>
      <c r="S4777" s="9">
        <f t="shared" si="600"/>
        <v>8.9999999999999993E-3</v>
      </c>
      <c r="T4777" s="9">
        <f t="shared" si="601"/>
        <v>1E-3</v>
      </c>
      <c r="U4777" s="16">
        <f>IFERROR(INDEX(BASE_CCLASSTRIB!$E:$E, MATCH(TEXT($D4777,"000000"), BASE_CCLASSTRIB!$A:$A, 0))/100, 0)</f>
        <v>0</v>
      </c>
      <c r="V4777" s="16">
        <f>IFERROR(INDEX(BASE_CCLASSTRIB!$F:$F, MATCH(TEXT($D4777,"000000"), BASE_CCLASSTRIB!$A:$A, 0))/100, 0)</f>
        <v>0</v>
      </c>
    </row>
    <row r="4778" spans="4:22" ht="15.75" thickBot="1" x14ac:dyDescent="0.3">
      <c r="D4778" s="38"/>
      <c r="E4778" s="27" t="str">
        <f t="shared" si="596"/>
        <v/>
      </c>
      <c r="F4778" s="28" t="str">
        <f>IF(E4778="","",IFERROR(VLOOKUP(E4778,REGRAS_CST!$A$2:$B$200,2,FALSE),""))</f>
        <v/>
      </c>
      <c r="H4778" s="29">
        <v>8.9999999999999993E-3</v>
      </c>
      <c r="I4778" s="29">
        <v>1E-3</v>
      </c>
      <c r="K4778" s="21" t="str">
        <f>IF(E4778="","",IFERROR(VLOOKUP(E4778,REGRAS_CST!$A$2:$C$200,3,FALSE),""))</f>
        <v/>
      </c>
      <c r="L4778" s="23" t="str">
        <f t="shared" si="597"/>
        <v/>
      </c>
      <c r="M4778" s="24" t="str">
        <f t="shared" si="598"/>
        <v/>
      </c>
      <c r="N4778" s="24" t="str">
        <f t="shared" si="599"/>
        <v/>
      </c>
      <c r="O4778" s="15" t="str">
        <f t="shared" si="602"/>
        <v/>
      </c>
      <c r="P4778" s="31" t="str">
        <f t="shared" si="603"/>
        <v/>
      </c>
      <c r="Q4778" s="8" t="str">
        <f>IF(E4778="","",IFERROR(VLOOKUP(E4778,REGRAS_CST!$A$2:$D$200,4,FALSE),""))</f>
        <v/>
      </c>
      <c r="S4778" s="9">
        <f t="shared" si="600"/>
        <v>8.9999999999999993E-3</v>
      </c>
      <c r="T4778" s="9">
        <f t="shared" si="601"/>
        <v>1E-3</v>
      </c>
      <c r="U4778" s="16">
        <f>IFERROR(INDEX(BASE_CCLASSTRIB!$E:$E, MATCH(TEXT($D4778,"000000"), BASE_CCLASSTRIB!$A:$A, 0))/100, 0)</f>
        <v>0</v>
      </c>
      <c r="V4778" s="16">
        <f>IFERROR(INDEX(BASE_CCLASSTRIB!$F:$F, MATCH(TEXT($D4778,"000000"), BASE_CCLASSTRIB!$A:$A, 0))/100, 0)</f>
        <v>0</v>
      </c>
    </row>
    <row r="4779" spans="4:22" ht="15.75" thickBot="1" x14ac:dyDescent="0.3">
      <c r="D4779" s="38"/>
      <c r="E4779" s="27" t="str">
        <f t="shared" si="596"/>
        <v/>
      </c>
      <c r="F4779" s="28" t="str">
        <f>IF(E4779="","",IFERROR(VLOOKUP(E4779,REGRAS_CST!$A$2:$B$200,2,FALSE),""))</f>
        <v/>
      </c>
      <c r="H4779" s="29">
        <v>8.9999999999999993E-3</v>
      </c>
      <c r="I4779" s="29">
        <v>1E-3</v>
      </c>
      <c r="K4779" s="21" t="str">
        <f>IF(E4779="","",IFERROR(VLOOKUP(E4779,REGRAS_CST!$A$2:$C$200,3,FALSE),""))</f>
        <v/>
      </c>
      <c r="L4779" s="23" t="str">
        <f t="shared" si="597"/>
        <v/>
      </c>
      <c r="M4779" s="24" t="str">
        <f t="shared" si="598"/>
        <v/>
      </c>
      <c r="N4779" s="24" t="str">
        <f t="shared" si="599"/>
        <v/>
      </c>
      <c r="O4779" s="15" t="str">
        <f t="shared" si="602"/>
        <v/>
      </c>
      <c r="P4779" s="31" t="str">
        <f t="shared" si="603"/>
        <v/>
      </c>
      <c r="Q4779" s="8" t="str">
        <f>IF(E4779="","",IFERROR(VLOOKUP(E4779,REGRAS_CST!$A$2:$D$200,4,FALSE),""))</f>
        <v/>
      </c>
      <c r="S4779" s="9">
        <f t="shared" si="600"/>
        <v>8.9999999999999993E-3</v>
      </c>
      <c r="T4779" s="9">
        <f t="shared" si="601"/>
        <v>1E-3</v>
      </c>
      <c r="U4779" s="16">
        <f>IFERROR(INDEX(BASE_CCLASSTRIB!$E:$E, MATCH(TEXT($D4779,"000000"), BASE_CCLASSTRIB!$A:$A, 0))/100, 0)</f>
        <v>0</v>
      </c>
      <c r="V4779" s="16">
        <f>IFERROR(INDEX(BASE_CCLASSTRIB!$F:$F, MATCH(TEXT($D4779,"000000"), BASE_CCLASSTRIB!$A:$A, 0))/100, 0)</f>
        <v>0</v>
      </c>
    </row>
    <row r="4780" spans="4:22" ht="15.75" thickBot="1" x14ac:dyDescent="0.3">
      <c r="D4780" s="38"/>
      <c r="E4780" s="27" t="str">
        <f t="shared" si="596"/>
        <v/>
      </c>
      <c r="F4780" s="28" t="str">
        <f>IF(E4780="","",IFERROR(VLOOKUP(E4780,REGRAS_CST!$A$2:$B$200,2,FALSE),""))</f>
        <v/>
      </c>
      <c r="H4780" s="29">
        <v>8.9999999999999993E-3</v>
      </c>
      <c r="I4780" s="29">
        <v>1E-3</v>
      </c>
      <c r="K4780" s="21" t="str">
        <f>IF(E4780="","",IFERROR(VLOOKUP(E4780,REGRAS_CST!$A$2:$C$200,3,FALSE),""))</f>
        <v/>
      </c>
      <c r="L4780" s="23" t="str">
        <f t="shared" si="597"/>
        <v/>
      </c>
      <c r="M4780" s="24" t="str">
        <f t="shared" si="598"/>
        <v/>
      </c>
      <c r="N4780" s="24" t="str">
        <f t="shared" si="599"/>
        <v/>
      </c>
      <c r="O4780" s="15" t="str">
        <f t="shared" si="602"/>
        <v/>
      </c>
      <c r="P4780" s="31" t="str">
        <f t="shared" si="603"/>
        <v/>
      </c>
      <c r="Q4780" s="8" t="str">
        <f>IF(E4780="","",IFERROR(VLOOKUP(E4780,REGRAS_CST!$A$2:$D$200,4,FALSE),""))</f>
        <v/>
      </c>
      <c r="S4780" s="9">
        <f t="shared" si="600"/>
        <v>8.9999999999999993E-3</v>
      </c>
      <c r="T4780" s="9">
        <f t="shared" si="601"/>
        <v>1E-3</v>
      </c>
      <c r="U4780" s="16">
        <f>IFERROR(INDEX(BASE_CCLASSTRIB!$E:$E, MATCH(TEXT($D4780,"000000"), BASE_CCLASSTRIB!$A:$A, 0))/100, 0)</f>
        <v>0</v>
      </c>
      <c r="V4780" s="16">
        <f>IFERROR(INDEX(BASE_CCLASSTRIB!$F:$F, MATCH(TEXT($D4780,"000000"), BASE_CCLASSTRIB!$A:$A, 0))/100, 0)</f>
        <v>0</v>
      </c>
    </row>
    <row r="4781" spans="4:22" ht="15.75" thickBot="1" x14ac:dyDescent="0.3">
      <c r="D4781" s="38"/>
      <c r="E4781" s="27" t="str">
        <f t="shared" si="596"/>
        <v/>
      </c>
      <c r="F4781" s="28" t="str">
        <f>IF(E4781="","",IFERROR(VLOOKUP(E4781,REGRAS_CST!$A$2:$B$200,2,FALSE),""))</f>
        <v/>
      </c>
      <c r="H4781" s="29">
        <v>8.9999999999999993E-3</v>
      </c>
      <c r="I4781" s="29">
        <v>1E-3</v>
      </c>
      <c r="K4781" s="21" t="str">
        <f>IF(E4781="","",IFERROR(VLOOKUP(E4781,REGRAS_CST!$A$2:$C$200,3,FALSE),""))</f>
        <v/>
      </c>
      <c r="L4781" s="23" t="str">
        <f t="shared" si="597"/>
        <v/>
      </c>
      <c r="M4781" s="24" t="str">
        <f t="shared" si="598"/>
        <v/>
      </c>
      <c r="N4781" s="24" t="str">
        <f t="shared" si="599"/>
        <v/>
      </c>
      <c r="O4781" s="15" t="str">
        <f t="shared" si="602"/>
        <v/>
      </c>
      <c r="P4781" s="31" t="str">
        <f t="shared" si="603"/>
        <v/>
      </c>
      <c r="Q4781" s="8" t="str">
        <f>IF(E4781="","",IFERROR(VLOOKUP(E4781,REGRAS_CST!$A$2:$D$200,4,FALSE),""))</f>
        <v/>
      </c>
      <c r="S4781" s="9">
        <f t="shared" si="600"/>
        <v>8.9999999999999993E-3</v>
      </c>
      <c r="T4781" s="9">
        <f t="shared" si="601"/>
        <v>1E-3</v>
      </c>
      <c r="U4781" s="16">
        <f>IFERROR(INDEX(BASE_CCLASSTRIB!$E:$E, MATCH(TEXT($D4781,"000000"), BASE_CCLASSTRIB!$A:$A, 0))/100, 0)</f>
        <v>0</v>
      </c>
      <c r="V4781" s="16">
        <f>IFERROR(INDEX(BASE_CCLASSTRIB!$F:$F, MATCH(TEXT($D4781,"000000"), BASE_CCLASSTRIB!$A:$A, 0))/100, 0)</f>
        <v>0</v>
      </c>
    </row>
    <row r="4782" spans="4:22" ht="15.75" thickBot="1" x14ac:dyDescent="0.3">
      <c r="D4782" s="38"/>
      <c r="E4782" s="27" t="str">
        <f t="shared" si="596"/>
        <v/>
      </c>
      <c r="F4782" s="28" t="str">
        <f>IF(E4782="","",IFERROR(VLOOKUP(E4782,REGRAS_CST!$A$2:$B$200,2,FALSE),""))</f>
        <v/>
      </c>
      <c r="H4782" s="29">
        <v>8.9999999999999993E-3</v>
      </c>
      <c r="I4782" s="29">
        <v>1E-3</v>
      </c>
      <c r="K4782" s="21" t="str">
        <f>IF(E4782="","",IFERROR(VLOOKUP(E4782,REGRAS_CST!$A$2:$C$200,3,FALSE),""))</f>
        <v/>
      </c>
      <c r="L4782" s="23" t="str">
        <f t="shared" si="597"/>
        <v/>
      </c>
      <c r="M4782" s="24" t="str">
        <f t="shared" si="598"/>
        <v/>
      </c>
      <c r="N4782" s="24" t="str">
        <f t="shared" si="599"/>
        <v/>
      </c>
      <c r="O4782" s="15" t="str">
        <f t="shared" si="602"/>
        <v/>
      </c>
      <c r="P4782" s="31" t="str">
        <f t="shared" si="603"/>
        <v/>
      </c>
      <c r="Q4782" s="8" t="str">
        <f>IF(E4782="","",IFERROR(VLOOKUP(E4782,REGRAS_CST!$A$2:$D$200,4,FALSE),""))</f>
        <v/>
      </c>
      <c r="S4782" s="9">
        <f t="shared" si="600"/>
        <v>8.9999999999999993E-3</v>
      </c>
      <c r="T4782" s="9">
        <f t="shared" si="601"/>
        <v>1E-3</v>
      </c>
      <c r="U4782" s="16">
        <f>IFERROR(INDEX(BASE_CCLASSTRIB!$E:$E, MATCH(TEXT($D4782,"000000"), BASE_CCLASSTRIB!$A:$A, 0))/100, 0)</f>
        <v>0</v>
      </c>
      <c r="V4782" s="16">
        <f>IFERROR(INDEX(BASE_CCLASSTRIB!$F:$F, MATCH(TEXT($D4782,"000000"), BASE_CCLASSTRIB!$A:$A, 0))/100, 0)</f>
        <v>0</v>
      </c>
    </row>
    <row r="4783" spans="4:22" ht="15.75" thickBot="1" x14ac:dyDescent="0.3">
      <c r="D4783" s="38"/>
      <c r="E4783" s="27" t="str">
        <f t="shared" si="596"/>
        <v/>
      </c>
      <c r="F4783" s="28" t="str">
        <f>IF(E4783="","",IFERROR(VLOOKUP(E4783,REGRAS_CST!$A$2:$B$200,2,FALSE),""))</f>
        <v/>
      </c>
      <c r="H4783" s="29">
        <v>8.9999999999999993E-3</v>
      </c>
      <c r="I4783" s="29">
        <v>1E-3</v>
      </c>
      <c r="K4783" s="21" t="str">
        <f>IF(E4783="","",IFERROR(VLOOKUP(E4783,REGRAS_CST!$A$2:$C$200,3,FALSE),""))</f>
        <v/>
      </c>
      <c r="L4783" s="23" t="str">
        <f t="shared" si="597"/>
        <v/>
      </c>
      <c r="M4783" s="24" t="str">
        <f t="shared" si="598"/>
        <v/>
      </c>
      <c r="N4783" s="24" t="str">
        <f t="shared" si="599"/>
        <v/>
      </c>
      <c r="O4783" s="15" t="str">
        <f t="shared" si="602"/>
        <v/>
      </c>
      <c r="P4783" s="31" t="str">
        <f t="shared" si="603"/>
        <v/>
      </c>
      <c r="Q4783" s="8" t="str">
        <f>IF(E4783="","",IFERROR(VLOOKUP(E4783,REGRAS_CST!$A$2:$D$200,4,FALSE),""))</f>
        <v/>
      </c>
      <c r="S4783" s="9">
        <f t="shared" si="600"/>
        <v>8.9999999999999993E-3</v>
      </c>
      <c r="T4783" s="9">
        <f t="shared" si="601"/>
        <v>1E-3</v>
      </c>
      <c r="U4783" s="16">
        <f>IFERROR(INDEX(BASE_CCLASSTRIB!$E:$E, MATCH(TEXT($D4783,"000000"), BASE_CCLASSTRIB!$A:$A, 0))/100, 0)</f>
        <v>0</v>
      </c>
      <c r="V4783" s="16">
        <f>IFERROR(INDEX(BASE_CCLASSTRIB!$F:$F, MATCH(TEXT($D4783,"000000"), BASE_CCLASSTRIB!$A:$A, 0))/100, 0)</f>
        <v>0</v>
      </c>
    </row>
    <row r="4784" spans="4:22" ht="15.75" thickBot="1" x14ac:dyDescent="0.3">
      <c r="D4784" s="38"/>
      <c r="E4784" s="27" t="str">
        <f t="shared" si="596"/>
        <v/>
      </c>
      <c r="F4784" s="28" t="str">
        <f>IF(E4784="","",IFERROR(VLOOKUP(E4784,REGRAS_CST!$A$2:$B$200,2,FALSE),""))</f>
        <v/>
      </c>
      <c r="H4784" s="29">
        <v>8.9999999999999993E-3</v>
      </c>
      <c r="I4784" s="29">
        <v>1E-3</v>
      </c>
      <c r="K4784" s="21" t="str">
        <f>IF(E4784="","",IFERROR(VLOOKUP(E4784,REGRAS_CST!$A$2:$C$200,3,FALSE),""))</f>
        <v/>
      </c>
      <c r="L4784" s="23" t="str">
        <f t="shared" si="597"/>
        <v/>
      </c>
      <c r="M4784" s="24" t="str">
        <f t="shared" si="598"/>
        <v/>
      </c>
      <c r="N4784" s="24" t="str">
        <f t="shared" si="599"/>
        <v/>
      </c>
      <c r="O4784" s="15" t="str">
        <f t="shared" si="602"/>
        <v/>
      </c>
      <c r="P4784" s="31" t="str">
        <f t="shared" si="603"/>
        <v/>
      </c>
      <c r="Q4784" s="8" t="str">
        <f>IF(E4784="","",IFERROR(VLOOKUP(E4784,REGRAS_CST!$A$2:$D$200,4,FALSE),""))</f>
        <v/>
      </c>
      <c r="S4784" s="9">
        <f t="shared" si="600"/>
        <v>8.9999999999999993E-3</v>
      </c>
      <c r="T4784" s="9">
        <f t="shared" si="601"/>
        <v>1E-3</v>
      </c>
      <c r="U4784" s="16">
        <f>IFERROR(INDEX(BASE_CCLASSTRIB!$E:$E, MATCH(TEXT($D4784,"000000"), BASE_CCLASSTRIB!$A:$A, 0))/100, 0)</f>
        <v>0</v>
      </c>
      <c r="V4784" s="16">
        <f>IFERROR(INDEX(BASE_CCLASSTRIB!$F:$F, MATCH(TEXT($D4784,"000000"), BASE_CCLASSTRIB!$A:$A, 0))/100, 0)</f>
        <v>0</v>
      </c>
    </row>
    <row r="4785" spans="4:22" ht="15.75" thickBot="1" x14ac:dyDescent="0.3">
      <c r="D4785" s="38"/>
      <c r="E4785" s="27" t="str">
        <f t="shared" si="596"/>
        <v/>
      </c>
      <c r="F4785" s="28" t="str">
        <f>IF(E4785="","",IFERROR(VLOOKUP(E4785,REGRAS_CST!$A$2:$B$200,2,FALSE),""))</f>
        <v/>
      </c>
      <c r="H4785" s="29">
        <v>8.9999999999999993E-3</v>
      </c>
      <c r="I4785" s="29">
        <v>1E-3</v>
      </c>
      <c r="K4785" s="21" t="str">
        <f>IF(E4785="","",IFERROR(VLOOKUP(E4785,REGRAS_CST!$A$2:$C$200,3,FALSE),""))</f>
        <v/>
      </c>
      <c r="L4785" s="23" t="str">
        <f t="shared" si="597"/>
        <v/>
      </c>
      <c r="M4785" s="24" t="str">
        <f t="shared" si="598"/>
        <v/>
      </c>
      <c r="N4785" s="24" t="str">
        <f t="shared" si="599"/>
        <v/>
      </c>
      <c r="O4785" s="15" t="str">
        <f t="shared" si="602"/>
        <v/>
      </c>
      <c r="P4785" s="31" t="str">
        <f t="shared" si="603"/>
        <v/>
      </c>
      <c r="Q4785" s="8" t="str">
        <f>IF(E4785="","",IFERROR(VLOOKUP(E4785,REGRAS_CST!$A$2:$D$200,4,FALSE),""))</f>
        <v/>
      </c>
      <c r="S4785" s="9">
        <f t="shared" si="600"/>
        <v>8.9999999999999993E-3</v>
      </c>
      <c r="T4785" s="9">
        <f t="shared" si="601"/>
        <v>1E-3</v>
      </c>
      <c r="U4785" s="16">
        <f>IFERROR(INDEX(BASE_CCLASSTRIB!$E:$E, MATCH(TEXT($D4785,"000000"), BASE_CCLASSTRIB!$A:$A, 0))/100, 0)</f>
        <v>0</v>
      </c>
      <c r="V4785" s="16">
        <f>IFERROR(INDEX(BASE_CCLASSTRIB!$F:$F, MATCH(TEXT($D4785,"000000"), BASE_CCLASSTRIB!$A:$A, 0))/100, 0)</f>
        <v>0</v>
      </c>
    </row>
    <row r="4786" spans="4:22" ht="15.75" thickBot="1" x14ac:dyDescent="0.3">
      <c r="D4786" s="38"/>
      <c r="E4786" s="27" t="str">
        <f t="shared" si="596"/>
        <v/>
      </c>
      <c r="F4786" s="28" t="str">
        <f>IF(E4786="","",IFERROR(VLOOKUP(E4786,REGRAS_CST!$A$2:$B$200,2,FALSE),""))</f>
        <v/>
      </c>
      <c r="H4786" s="29">
        <v>8.9999999999999993E-3</v>
      </c>
      <c r="I4786" s="29">
        <v>1E-3</v>
      </c>
      <c r="K4786" s="21" t="str">
        <f>IF(E4786="","",IFERROR(VLOOKUP(E4786,REGRAS_CST!$A$2:$C$200,3,FALSE),""))</f>
        <v/>
      </c>
      <c r="L4786" s="23" t="str">
        <f t="shared" si="597"/>
        <v/>
      </c>
      <c r="M4786" s="24" t="str">
        <f t="shared" si="598"/>
        <v/>
      </c>
      <c r="N4786" s="24" t="str">
        <f t="shared" si="599"/>
        <v/>
      </c>
      <c r="O4786" s="15" t="str">
        <f t="shared" si="602"/>
        <v/>
      </c>
      <c r="P4786" s="31" t="str">
        <f t="shared" si="603"/>
        <v/>
      </c>
      <c r="Q4786" s="8" t="str">
        <f>IF(E4786="","",IFERROR(VLOOKUP(E4786,REGRAS_CST!$A$2:$D$200,4,FALSE),""))</f>
        <v/>
      </c>
      <c r="S4786" s="9">
        <f t="shared" si="600"/>
        <v>8.9999999999999993E-3</v>
      </c>
      <c r="T4786" s="9">
        <f t="shared" si="601"/>
        <v>1E-3</v>
      </c>
      <c r="U4786" s="16">
        <f>IFERROR(INDEX(BASE_CCLASSTRIB!$E:$E, MATCH(TEXT($D4786,"000000"), BASE_CCLASSTRIB!$A:$A, 0))/100, 0)</f>
        <v>0</v>
      </c>
      <c r="V4786" s="16">
        <f>IFERROR(INDEX(BASE_CCLASSTRIB!$F:$F, MATCH(TEXT($D4786,"000000"), BASE_CCLASSTRIB!$A:$A, 0))/100, 0)</f>
        <v>0</v>
      </c>
    </row>
    <row r="4787" spans="4:22" ht="15.75" thickBot="1" x14ac:dyDescent="0.3">
      <c r="D4787" s="38"/>
      <c r="E4787" s="27" t="str">
        <f t="shared" si="596"/>
        <v/>
      </c>
      <c r="F4787" s="28" t="str">
        <f>IF(E4787="","",IFERROR(VLOOKUP(E4787,REGRAS_CST!$A$2:$B$200,2,FALSE),""))</f>
        <v/>
      </c>
      <c r="H4787" s="29">
        <v>8.9999999999999993E-3</v>
      </c>
      <c r="I4787" s="29">
        <v>1E-3</v>
      </c>
      <c r="K4787" s="21" t="str">
        <f>IF(E4787="","",IFERROR(VLOOKUP(E4787,REGRAS_CST!$A$2:$C$200,3,FALSE),""))</f>
        <v/>
      </c>
      <c r="L4787" s="23" t="str">
        <f t="shared" si="597"/>
        <v/>
      </c>
      <c r="M4787" s="24" t="str">
        <f t="shared" si="598"/>
        <v/>
      </c>
      <c r="N4787" s="24" t="str">
        <f t="shared" si="599"/>
        <v/>
      </c>
      <c r="O4787" s="15" t="str">
        <f t="shared" si="602"/>
        <v/>
      </c>
      <c r="P4787" s="31" t="str">
        <f t="shared" si="603"/>
        <v/>
      </c>
      <c r="Q4787" s="8" t="str">
        <f>IF(E4787="","",IFERROR(VLOOKUP(E4787,REGRAS_CST!$A$2:$D$200,4,FALSE),""))</f>
        <v/>
      </c>
      <c r="S4787" s="9">
        <f t="shared" si="600"/>
        <v>8.9999999999999993E-3</v>
      </c>
      <c r="T4787" s="9">
        <f t="shared" si="601"/>
        <v>1E-3</v>
      </c>
      <c r="U4787" s="16">
        <f>IFERROR(INDEX(BASE_CCLASSTRIB!$E:$E, MATCH(TEXT($D4787,"000000"), BASE_CCLASSTRIB!$A:$A, 0))/100, 0)</f>
        <v>0</v>
      </c>
      <c r="V4787" s="16">
        <f>IFERROR(INDEX(BASE_CCLASSTRIB!$F:$F, MATCH(TEXT($D4787,"000000"), BASE_CCLASSTRIB!$A:$A, 0))/100, 0)</f>
        <v>0</v>
      </c>
    </row>
    <row r="4788" spans="4:22" ht="15.75" thickBot="1" x14ac:dyDescent="0.3">
      <c r="D4788" s="38"/>
      <c r="E4788" s="27" t="str">
        <f t="shared" si="596"/>
        <v/>
      </c>
      <c r="F4788" s="28" t="str">
        <f>IF(E4788="","",IFERROR(VLOOKUP(E4788,REGRAS_CST!$A$2:$B$200,2,FALSE),""))</f>
        <v/>
      </c>
      <c r="H4788" s="29">
        <v>8.9999999999999993E-3</v>
      </c>
      <c r="I4788" s="29">
        <v>1E-3</v>
      </c>
      <c r="K4788" s="21" t="str">
        <f>IF(E4788="","",IFERROR(VLOOKUP(E4788,REGRAS_CST!$A$2:$C$200,3,FALSE),""))</f>
        <v/>
      </c>
      <c r="L4788" s="23" t="str">
        <f t="shared" si="597"/>
        <v/>
      </c>
      <c r="M4788" s="24" t="str">
        <f t="shared" si="598"/>
        <v/>
      </c>
      <c r="N4788" s="24" t="str">
        <f t="shared" si="599"/>
        <v/>
      </c>
      <c r="O4788" s="15" t="str">
        <f t="shared" si="602"/>
        <v/>
      </c>
      <c r="P4788" s="31" t="str">
        <f t="shared" si="603"/>
        <v/>
      </c>
      <c r="Q4788" s="8" t="str">
        <f>IF(E4788="","",IFERROR(VLOOKUP(E4788,REGRAS_CST!$A$2:$D$200,4,FALSE),""))</f>
        <v/>
      </c>
      <c r="S4788" s="9">
        <f t="shared" si="600"/>
        <v>8.9999999999999993E-3</v>
      </c>
      <c r="T4788" s="9">
        <f t="shared" si="601"/>
        <v>1E-3</v>
      </c>
      <c r="U4788" s="16">
        <f>IFERROR(INDEX(BASE_CCLASSTRIB!$E:$E, MATCH(TEXT($D4788,"000000"), BASE_CCLASSTRIB!$A:$A, 0))/100, 0)</f>
        <v>0</v>
      </c>
      <c r="V4788" s="16">
        <f>IFERROR(INDEX(BASE_CCLASSTRIB!$F:$F, MATCH(TEXT($D4788,"000000"), BASE_CCLASSTRIB!$A:$A, 0))/100, 0)</f>
        <v>0</v>
      </c>
    </row>
    <row r="4789" spans="4:22" ht="15.75" thickBot="1" x14ac:dyDescent="0.3">
      <c r="D4789" s="38"/>
      <c r="E4789" s="27" t="str">
        <f t="shared" si="596"/>
        <v/>
      </c>
      <c r="F4789" s="28" t="str">
        <f>IF(E4789="","",IFERROR(VLOOKUP(E4789,REGRAS_CST!$A$2:$B$200,2,FALSE),""))</f>
        <v/>
      </c>
      <c r="H4789" s="29">
        <v>8.9999999999999993E-3</v>
      </c>
      <c r="I4789" s="29">
        <v>1E-3</v>
      </c>
      <c r="K4789" s="21" t="str">
        <f>IF(E4789="","",IFERROR(VLOOKUP(E4789,REGRAS_CST!$A$2:$C$200,3,FALSE),""))</f>
        <v/>
      </c>
      <c r="L4789" s="23" t="str">
        <f t="shared" si="597"/>
        <v/>
      </c>
      <c r="M4789" s="24" t="str">
        <f t="shared" si="598"/>
        <v/>
      </c>
      <c r="N4789" s="24" t="str">
        <f t="shared" si="599"/>
        <v/>
      </c>
      <c r="O4789" s="15" t="str">
        <f t="shared" si="602"/>
        <v/>
      </c>
      <c r="P4789" s="31" t="str">
        <f t="shared" si="603"/>
        <v/>
      </c>
      <c r="Q4789" s="8" t="str">
        <f>IF(E4789="","",IFERROR(VLOOKUP(E4789,REGRAS_CST!$A$2:$D$200,4,FALSE),""))</f>
        <v/>
      </c>
      <c r="S4789" s="9">
        <f t="shared" si="600"/>
        <v>8.9999999999999993E-3</v>
      </c>
      <c r="T4789" s="9">
        <f t="shared" si="601"/>
        <v>1E-3</v>
      </c>
      <c r="U4789" s="16">
        <f>IFERROR(INDEX(BASE_CCLASSTRIB!$E:$E, MATCH(TEXT($D4789,"000000"), BASE_CCLASSTRIB!$A:$A, 0))/100, 0)</f>
        <v>0</v>
      </c>
      <c r="V4789" s="16">
        <f>IFERROR(INDEX(BASE_CCLASSTRIB!$F:$F, MATCH(TEXT($D4789,"000000"), BASE_CCLASSTRIB!$A:$A, 0))/100, 0)</f>
        <v>0</v>
      </c>
    </row>
    <row r="4790" spans="4:22" ht="15.75" thickBot="1" x14ac:dyDescent="0.3">
      <c r="D4790" s="38"/>
      <c r="E4790" s="27" t="str">
        <f t="shared" si="596"/>
        <v/>
      </c>
      <c r="F4790" s="28" t="str">
        <f>IF(E4790="","",IFERROR(VLOOKUP(E4790,REGRAS_CST!$A$2:$B$200,2,FALSE),""))</f>
        <v/>
      </c>
      <c r="H4790" s="29">
        <v>8.9999999999999993E-3</v>
      </c>
      <c r="I4790" s="29">
        <v>1E-3</v>
      </c>
      <c r="K4790" s="21" t="str">
        <f>IF(E4790="","",IFERROR(VLOOKUP(E4790,REGRAS_CST!$A$2:$C$200,3,FALSE),""))</f>
        <v/>
      </c>
      <c r="L4790" s="23" t="str">
        <f t="shared" si="597"/>
        <v/>
      </c>
      <c r="M4790" s="24" t="str">
        <f t="shared" si="598"/>
        <v/>
      </c>
      <c r="N4790" s="24" t="str">
        <f t="shared" si="599"/>
        <v/>
      </c>
      <c r="O4790" s="15" t="str">
        <f t="shared" si="602"/>
        <v/>
      </c>
      <c r="P4790" s="31" t="str">
        <f t="shared" si="603"/>
        <v/>
      </c>
      <c r="Q4790" s="8" t="str">
        <f>IF(E4790="","",IFERROR(VLOOKUP(E4790,REGRAS_CST!$A$2:$D$200,4,FALSE),""))</f>
        <v/>
      </c>
      <c r="S4790" s="9">
        <f t="shared" si="600"/>
        <v>8.9999999999999993E-3</v>
      </c>
      <c r="T4790" s="9">
        <f t="shared" si="601"/>
        <v>1E-3</v>
      </c>
      <c r="U4790" s="16">
        <f>IFERROR(INDEX(BASE_CCLASSTRIB!$E:$E, MATCH(TEXT($D4790,"000000"), BASE_CCLASSTRIB!$A:$A, 0))/100, 0)</f>
        <v>0</v>
      </c>
      <c r="V4790" s="16">
        <f>IFERROR(INDEX(BASE_CCLASSTRIB!$F:$F, MATCH(TEXT($D4790,"000000"), BASE_CCLASSTRIB!$A:$A, 0))/100, 0)</f>
        <v>0</v>
      </c>
    </row>
    <row r="4791" spans="4:22" ht="15.75" thickBot="1" x14ac:dyDescent="0.3">
      <c r="D4791" s="38"/>
      <c r="E4791" s="27" t="str">
        <f t="shared" si="596"/>
        <v/>
      </c>
      <c r="F4791" s="28" t="str">
        <f>IF(E4791="","",IFERROR(VLOOKUP(E4791,REGRAS_CST!$A$2:$B$200,2,FALSE),""))</f>
        <v/>
      </c>
      <c r="H4791" s="29">
        <v>8.9999999999999993E-3</v>
      </c>
      <c r="I4791" s="29">
        <v>1E-3</v>
      </c>
      <c r="K4791" s="21" t="str">
        <f>IF(E4791="","",IFERROR(VLOOKUP(E4791,REGRAS_CST!$A$2:$C$200,3,FALSE),""))</f>
        <v/>
      </c>
      <c r="L4791" s="23" t="str">
        <f t="shared" si="597"/>
        <v/>
      </c>
      <c r="M4791" s="24" t="str">
        <f t="shared" si="598"/>
        <v/>
      </c>
      <c r="N4791" s="24" t="str">
        <f t="shared" si="599"/>
        <v/>
      </c>
      <c r="O4791" s="15" t="str">
        <f t="shared" si="602"/>
        <v/>
      </c>
      <c r="P4791" s="31" t="str">
        <f t="shared" si="603"/>
        <v/>
      </c>
      <c r="Q4791" s="8" t="str">
        <f>IF(E4791="","",IFERROR(VLOOKUP(E4791,REGRAS_CST!$A$2:$D$200,4,FALSE),""))</f>
        <v/>
      </c>
      <c r="S4791" s="9">
        <f t="shared" si="600"/>
        <v>8.9999999999999993E-3</v>
      </c>
      <c r="T4791" s="9">
        <f t="shared" si="601"/>
        <v>1E-3</v>
      </c>
      <c r="U4791" s="16">
        <f>IFERROR(INDEX(BASE_CCLASSTRIB!$E:$E, MATCH(TEXT($D4791,"000000"), BASE_CCLASSTRIB!$A:$A, 0))/100, 0)</f>
        <v>0</v>
      </c>
      <c r="V4791" s="16">
        <f>IFERROR(INDEX(BASE_CCLASSTRIB!$F:$F, MATCH(TEXT($D4791,"000000"), BASE_CCLASSTRIB!$A:$A, 0))/100, 0)</f>
        <v>0</v>
      </c>
    </row>
    <row r="4792" spans="4:22" ht="15.75" thickBot="1" x14ac:dyDescent="0.3">
      <c r="D4792" s="38"/>
      <c r="E4792" s="27" t="str">
        <f t="shared" si="596"/>
        <v/>
      </c>
      <c r="F4792" s="28" t="str">
        <f>IF(E4792="","",IFERROR(VLOOKUP(E4792,REGRAS_CST!$A$2:$B$200,2,FALSE),""))</f>
        <v/>
      </c>
      <c r="H4792" s="29">
        <v>8.9999999999999993E-3</v>
      </c>
      <c r="I4792" s="29">
        <v>1E-3</v>
      </c>
      <c r="K4792" s="21" t="str">
        <f>IF(E4792="","",IFERROR(VLOOKUP(E4792,REGRAS_CST!$A$2:$C$200,3,FALSE),""))</f>
        <v/>
      </c>
      <c r="L4792" s="23" t="str">
        <f t="shared" si="597"/>
        <v/>
      </c>
      <c r="M4792" s="24" t="str">
        <f t="shared" si="598"/>
        <v/>
      </c>
      <c r="N4792" s="24" t="str">
        <f t="shared" si="599"/>
        <v/>
      </c>
      <c r="O4792" s="15" t="str">
        <f t="shared" si="602"/>
        <v/>
      </c>
      <c r="P4792" s="31" t="str">
        <f t="shared" si="603"/>
        <v/>
      </c>
      <c r="Q4792" s="8" t="str">
        <f>IF(E4792="","",IFERROR(VLOOKUP(E4792,REGRAS_CST!$A$2:$D$200,4,FALSE),""))</f>
        <v/>
      </c>
      <c r="S4792" s="9">
        <f t="shared" si="600"/>
        <v>8.9999999999999993E-3</v>
      </c>
      <c r="T4792" s="9">
        <f t="shared" si="601"/>
        <v>1E-3</v>
      </c>
      <c r="U4792" s="16">
        <f>IFERROR(INDEX(BASE_CCLASSTRIB!$E:$E, MATCH(TEXT($D4792,"000000"), BASE_CCLASSTRIB!$A:$A, 0))/100, 0)</f>
        <v>0</v>
      </c>
      <c r="V4792" s="16">
        <f>IFERROR(INDEX(BASE_CCLASSTRIB!$F:$F, MATCH(TEXT($D4792,"000000"), BASE_CCLASSTRIB!$A:$A, 0))/100, 0)</f>
        <v>0</v>
      </c>
    </row>
    <row r="4793" spans="4:22" ht="15.75" thickBot="1" x14ac:dyDescent="0.3">
      <c r="D4793" s="38"/>
      <c r="E4793" s="27" t="str">
        <f t="shared" si="596"/>
        <v/>
      </c>
      <c r="F4793" s="28" t="str">
        <f>IF(E4793="","",IFERROR(VLOOKUP(E4793,REGRAS_CST!$A$2:$B$200,2,FALSE),""))</f>
        <v/>
      </c>
      <c r="H4793" s="29">
        <v>8.9999999999999993E-3</v>
      </c>
      <c r="I4793" s="29">
        <v>1E-3</v>
      </c>
      <c r="K4793" s="21" t="str">
        <f>IF(E4793="","",IFERROR(VLOOKUP(E4793,REGRAS_CST!$A$2:$C$200,3,FALSE),""))</f>
        <v/>
      </c>
      <c r="L4793" s="23" t="str">
        <f t="shared" si="597"/>
        <v/>
      </c>
      <c r="M4793" s="24" t="str">
        <f t="shared" si="598"/>
        <v/>
      </c>
      <c r="N4793" s="24" t="str">
        <f t="shared" si="599"/>
        <v/>
      </c>
      <c r="O4793" s="15" t="str">
        <f t="shared" si="602"/>
        <v/>
      </c>
      <c r="P4793" s="31" t="str">
        <f t="shared" si="603"/>
        <v/>
      </c>
      <c r="Q4793" s="8" t="str">
        <f>IF(E4793="","",IFERROR(VLOOKUP(E4793,REGRAS_CST!$A$2:$D$200,4,FALSE),""))</f>
        <v/>
      </c>
      <c r="S4793" s="9">
        <f t="shared" si="600"/>
        <v>8.9999999999999993E-3</v>
      </c>
      <c r="T4793" s="9">
        <f t="shared" si="601"/>
        <v>1E-3</v>
      </c>
      <c r="U4793" s="16">
        <f>IFERROR(INDEX(BASE_CCLASSTRIB!$E:$E, MATCH(TEXT($D4793,"000000"), BASE_CCLASSTRIB!$A:$A, 0))/100, 0)</f>
        <v>0</v>
      </c>
      <c r="V4793" s="16">
        <f>IFERROR(INDEX(BASE_CCLASSTRIB!$F:$F, MATCH(TEXT($D4793,"000000"), BASE_CCLASSTRIB!$A:$A, 0))/100, 0)</f>
        <v>0</v>
      </c>
    </row>
    <row r="4794" spans="4:22" ht="15.75" thickBot="1" x14ac:dyDescent="0.3">
      <c r="D4794" s="38"/>
      <c r="E4794" s="27" t="str">
        <f t="shared" si="596"/>
        <v/>
      </c>
      <c r="F4794" s="28" t="str">
        <f>IF(E4794="","",IFERROR(VLOOKUP(E4794,REGRAS_CST!$A$2:$B$200,2,FALSE),""))</f>
        <v/>
      </c>
      <c r="H4794" s="29">
        <v>8.9999999999999993E-3</v>
      </c>
      <c r="I4794" s="29">
        <v>1E-3</v>
      </c>
      <c r="K4794" s="21" t="str">
        <f>IF(E4794="","",IFERROR(VLOOKUP(E4794,REGRAS_CST!$A$2:$C$200,3,FALSE),""))</f>
        <v/>
      </c>
      <c r="L4794" s="23" t="str">
        <f t="shared" si="597"/>
        <v/>
      </c>
      <c r="M4794" s="24" t="str">
        <f t="shared" si="598"/>
        <v/>
      </c>
      <c r="N4794" s="24" t="str">
        <f t="shared" si="599"/>
        <v/>
      </c>
      <c r="O4794" s="15" t="str">
        <f t="shared" si="602"/>
        <v/>
      </c>
      <c r="P4794" s="31" t="str">
        <f t="shared" si="603"/>
        <v/>
      </c>
      <c r="Q4794" s="8" t="str">
        <f>IF(E4794="","",IFERROR(VLOOKUP(E4794,REGRAS_CST!$A$2:$D$200,4,FALSE),""))</f>
        <v/>
      </c>
      <c r="S4794" s="9">
        <f t="shared" si="600"/>
        <v>8.9999999999999993E-3</v>
      </c>
      <c r="T4794" s="9">
        <f t="shared" si="601"/>
        <v>1E-3</v>
      </c>
      <c r="U4794" s="16">
        <f>IFERROR(INDEX(BASE_CCLASSTRIB!$E:$E, MATCH(TEXT($D4794,"000000"), BASE_CCLASSTRIB!$A:$A, 0))/100, 0)</f>
        <v>0</v>
      </c>
      <c r="V4794" s="16">
        <f>IFERROR(INDEX(BASE_CCLASSTRIB!$F:$F, MATCH(TEXT($D4794,"000000"), BASE_CCLASSTRIB!$A:$A, 0))/100, 0)</f>
        <v>0</v>
      </c>
    </row>
    <row r="4795" spans="4:22" ht="15.75" thickBot="1" x14ac:dyDescent="0.3">
      <c r="D4795" s="38"/>
      <c r="E4795" s="27" t="str">
        <f t="shared" si="596"/>
        <v/>
      </c>
      <c r="F4795" s="28" t="str">
        <f>IF(E4795="","",IFERROR(VLOOKUP(E4795,REGRAS_CST!$A$2:$B$200,2,FALSE),""))</f>
        <v/>
      </c>
      <c r="H4795" s="29">
        <v>8.9999999999999993E-3</v>
      </c>
      <c r="I4795" s="29">
        <v>1E-3</v>
      </c>
      <c r="K4795" s="21" t="str">
        <f>IF(E4795="","",IFERROR(VLOOKUP(E4795,REGRAS_CST!$A$2:$C$200,3,FALSE),""))</f>
        <v/>
      </c>
      <c r="L4795" s="23" t="str">
        <f t="shared" si="597"/>
        <v/>
      </c>
      <c r="M4795" s="24" t="str">
        <f t="shared" si="598"/>
        <v/>
      </c>
      <c r="N4795" s="24" t="str">
        <f t="shared" si="599"/>
        <v/>
      </c>
      <c r="O4795" s="15" t="str">
        <f t="shared" si="602"/>
        <v/>
      </c>
      <c r="P4795" s="31" t="str">
        <f t="shared" si="603"/>
        <v/>
      </c>
      <c r="Q4795" s="8" t="str">
        <f>IF(E4795="","",IFERROR(VLOOKUP(E4795,REGRAS_CST!$A$2:$D$200,4,FALSE),""))</f>
        <v/>
      </c>
      <c r="S4795" s="9">
        <f t="shared" si="600"/>
        <v>8.9999999999999993E-3</v>
      </c>
      <c r="T4795" s="9">
        <f t="shared" si="601"/>
        <v>1E-3</v>
      </c>
      <c r="U4795" s="16">
        <f>IFERROR(INDEX(BASE_CCLASSTRIB!$E:$E, MATCH(TEXT($D4795,"000000"), BASE_CCLASSTRIB!$A:$A, 0))/100, 0)</f>
        <v>0</v>
      </c>
      <c r="V4795" s="16">
        <f>IFERROR(INDEX(BASE_CCLASSTRIB!$F:$F, MATCH(TEXT($D4795,"000000"), BASE_CCLASSTRIB!$A:$A, 0))/100, 0)</f>
        <v>0</v>
      </c>
    </row>
    <row r="4796" spans="4:22" ht="15.75" thickBot="1" x14ac:dyDescent="0.3">
      <c r="D4796" s="38"/>
      <c r="E4796" s="27" t="str">
        <f t="shared" si="596"/>
        <v/>
      </c>
      <c r="F4796" s="28" t="str">
        <f>IF(E4796="","",IFERROR(VLOOKUP(E4796,REGRAS_CST!$A$2:$B$200,2,FALSE),""))</f>
        <v/>
      </c>
      <c r="H4796" s="29">
        <v>8.9999999999999993E-3</v>
      </c>
      <c r="I4796" s="29">
        <v>1E-3</v>
      </c>
      <c r="K4796" s="21" t="str">
        <f>IF(E4796="","",IFERROR(VLOOKUP(E4796,REGRAS_CST!$A$2:$C$200,3,FALSE),""))</f>
        <v/>
      </c>
      <c r="L4796" s="23" t="str">
        <f t="shared" si="597"/>
        <v/>
      </c>
      <c r="M4796" s="24" t="str">
        <f t="shared" si="598"/>
        <v/>
      </c>
      <c r="N4796" s="24" t="str">
        <f t="shared" si="599"/>
        <v/>
      </c>
      <c r="O4796" s="15" t="str">
        <f t="shared" si="602"/>
        <v/>
      </c>
      <c r="P4796" s="31" t="str">
        <f t="shared" si="603"/>
        <v/>
      </c>
      <c r="Q4796" s="8" t="str">
        <f>IF(E4796="","",IFERROR(VLOOKUP(E4796,REGRAS_CST!$A$2:$D$200,4,FALSE),""))</f>
        <v/>
      </c>
      <c r="S4796" s="9">
        <f t="shared" si="600"/>
        <v>8.9999999999999993E-3</v>
      </c>
      <c r="T4796" s="9">
        <f t="shared" si="601"/>
        <v>1E-3</v>
      </c>
      <c r="U4796" s="16">
        <f>IFERROR(INDEX(BASE_CCLASSTRIB!$E:$E, MATCH(TEXT($D4796,"000000"), BASE_CCLASSTRIB!$A:$A, 0))/100, 0)</f>
        <v>0</v>
      </c>
      <c r="V4796" s="16">
        <f>IFERROR(INDEX(BASE_CCLASSTRIB!$F:$F, MATCH(TEXT($D4796,"000000"), BASE_CCLASSTRIB!$A:$A, 0))/100, 0)</f>
        <v>0</v>
      </c>
    </row>
    <row r="4797" spans="4:22" ht="15.75" thickBot="1" x14ac:dyDescent="0.3">
      <c r="D4797" s="38"/>
      <c r="E4797" s="27" t="str">
        <f t="shared" si="596"/>
        <v/>
      </c>
      <c r="F4797" s="28" t="str">
        <f>IF(E4797="","",IFERROR(VLOOKUP(E4797,REGRAS_CST!$A$2:$B$200,2,FALSE),""))</f>
        <v/>
      </c>
      <c r="H4797" s="29">
        <v>8.9999999999999993E-3</v>
      </c>
      <c r="I4797" s="29">
        <v>1E-3</v>
      </c>
      <c r="K4797" s="21" t="str">
        <f>IF(E4797="","",IFERROR(VLOOKUP(E4797,REGRAS_CST!$A$2:$C$200,3,FALSE),""))</f>
        <v/>
      </c>
      <c r="L4797" s="23" t="str">
        <f t="shared" si="597"/>
        <v/>
      </c>
      <c r="M4797" s="24" t="str">
        <f t="shared" si="598"/>
        <v/>
      </c>
      <c r="N4797" s="24" t="str">
        <f t="shared" si="599"/>
        <v/>
      </c>
      <c r="O4797" s="15" t="str">
        <f t="shared" si="602"/>
        <v/>
      </c>
      <c r="P4797" s="31" t="str">
        <f t="shared" si="603"/>
        <v/>
      </c>
      <c r="Q4797" s="8" t="str">
        <f>IF(E4797="","",IFERROR(VLOOKUP(E4797,REGRAS_CST!$A$2:$D$200,4,FALSE),""))</f>
        <v/>
      </c>
      <c r="S4797" s="9">
        <f t="shared" si="600"/>
        <v>8.9999999999999993E-3</v>
      </c>
      <c r="T4797" s="9">
        <f t="shared" si="601"/>
        <v>1E-3</v>
      </c>
      <c r="U4797" s="16">
        <f>IFERROR(INDEX(BASE_CCLASSTRIB!$E:$E, MATCH(TEXT($D4797,"000000"), BASE_CCLASSTRIB!$A:$A, 0))/100, 0)</f>
        <v>0</v>
      </c>
      <c r="V4797" s="16">
        <f>IFERROR(INDEX(BASE_CCLASSTRIB!$F:$F, MATCH(TEXT($D4797,"000000"), BASE_CCLASSTRIB!$A:$A, 0))/100, 0)</f>
        <v>0</v>
      </c>
    </row>
    <row r="4798" spans="4:22" ht="15.75" thickBot="1" x14ac:dyDescent="0.3">
      <c r="D4798" s="38"/>
      <c r="E4798" s="27" t="str">
        <f t="shared" si="596"/>
        <v/>
      </c>
      <c r="F4798" s="28" t="str">
        <f>IF(E4798="","",IFERROR(VLOOKUP(E4798,REGRAS_CST!$A$2:$B$200,2,FALSE),""))</f>
        <v/>
      </c>
      <c r="H4798" s="29">
        <v>8.9999999999999993E-3</v>
      </c>
      <c r="I4798" s="29">
        <v>1E-3</v>
      </c>
      <c r="K4798" s="21" t="str">
        <f>IF(E4798="","",IFERROR(VLOOKUP(E4798,REGRAS_CST!$A$2:$C$200,3,FALSE),""))</f>
        <v/>
      </c>
      <c r="L4798" s="23" t="str">
        <f t="shared" si="597"/>
        <v/>
      </c>
      <c r="M4798" s="24" t="str">
        <f t="shared" si="598"/>
        <v/>
      </c>
      <c r="N4798" s="24" t="str">
        <f t="shared" si="599"/>
        <v/>
      </c>
      <c r="O4798" s="15" t="str">
        <f t="shared" si="602"/>
        <v/>
      </c>
      <c r="P4798" s="31" t="str">
        <f t="shared" si="603"/>
        <v/>
      </c>
      <c r="Q4798" s="8" t="str">
        <f>IF(E4798="","",IFERROR(VLOOKUP(E4798,REGRAS_CST!$A$2:$D$200,4,FALSE),""))</f>
        <v/>
      </c>
      <c r="S4798" s="9">
        <f t="shared" si="600"/>
        <v>8.9999999999999993E-3</v>
      </c>
      <c r="T4798" s="9">
        <f t="shared" si="601"/>
        <v>1E-3</v>
      </c>
      <c r="U4798" s="16">
        <f>IFERROR(INDEX(BASE_CCLASSTRIB!$E:$E, MATCH(TEXT($D4798,"000000"), BASE_CCLASSTRIB!$A:$A, 0))/100, 0)</f>
        <v>0</v>
      </c>
      <c r="V4798" s="16">
        <f>IFERROR(INDEX(BASE_CCLASSTRIB!$F:$F, MATCH(TEXT($D4798,"000000"), BASE_CCLASSTRIB!$A:$A, 0))/100, 0)</f>
        <v>0</v>
      </c>
    </row>
    <row r="4799" spans="4:22" ht="15.75" thickBot="1" x14ac:dyDescent="0.3">
      <c r="D4799" s="38"/>
      <c r="E4799" s="27" t="str">
        <f t="shared" si="596"/>
        <v/>
      </c>
      <c r="F4799" s="28" t="str">
        <f>IF(E4799="","",IFERROR(VLOOKUP(E4799,REGRAS_CST!$A$2:$B$200,2,FALSE),""))</f>
        <v/>
      </c>
      <c r="H4799" s="29">
        <v>8.9999999999999993E-3</v>
      </c>
      <c r="I4799" s="29">
        <v>1E-3</v>
      </c>
      <c r="K4799" s="21" t="str">
        <f>IF(E4799="","",IFERROR(VLOOKUP(E4799,REGRAS_CST!$A$2:$C$200,3,FALSE),""))</f>
        <v/>
      </c>
      <c r="L4799" s="23" t="str">
        <f t="shared" si="597"/>
        <v/>
      </c>
      <c r="M4799" s="24" t="str">
        <f t="shared" si="598"/>
        <v/>
      </c>
      <c r="N4799" s="24" t="str">
        <f t="shared" si="599"/>
        <v/>
      </c>
      <c r="O4799" s="15" t="str">
        <f t="shared" si="602"/>
        <v/>
      </c>
      <c r="P4799" s="31" t="str">
        <f t="shared" si="603"/>
        <v/>
      </c>
      <c r="Q4799" s="8" t="str">
        <f>IF(E4799="","",IFERROR(VLOOKUP(E4799,REGRAS_CST!$A$2:$D$200,4,FALSE),""))</f>
        <v/>
      </c>
      <c r="S4799" s="9">
        <f t="shared" si="600"/>
        <v>8.9999999999999993E-3</v>
      </c>
      <c r="T4799" s="9">
        <f t="shared" si="601"/>
        <v>1E-3</v>
      </c>
      <c r="U4799" s="16">
        <f>IFERROR(INDEX(BASE_CCLASSTRIB!$E:$E, MATCH(TEXT($D4799,"000000"), BASE_CCLASSTRIB!$A:$A, 0))/100, 0)</f>
        <v>0</v>
      </c>
      <c r="V4799" s="16">
        <f>IFERROR(INDEX(BASE_CCLASSTRIB!$F:$F, MATCH(TEXT($D4799,"000000"), BASE_CCLASSTRIB!$A:$A, 0))/100, 0)</f>
        <v>0</v>
      </c>
    </row>
    <row r="4800" spans="4:22" ht="15.75" thickBot="1" x14ac:dyDescent="0.3">
      <c r="D4800" s="38"/>
      <c r="E4800" s="27" t="str">
        <f t="shared" si="596"/>
        <v/>
      </c>
      <c r="F4800" s="28" t="str">
        <f>IF(E4800="","",IFERROR(VLOOKUP(E4800,REGRAS_CST!$A$2:$B$200,2,FALSE),""))</f>
        <v/>
      </c>
      <c r="H4800" s="29">
        <v>8.9999999999999993E-3</v>
      </c>
      <c r="I4800" s="29">
        <v>1E-3</v>
      </c>
      <c r="K4800" s="21" t="str">
        <f>IF(E4800="","",IFERROR(VLOOKUP(E4800,REGRAS_CST!$A$2:$C$200,3,FALSE),""))</f>
        <v/>
      </c>
      <c r="L4800" s="23" t="str">
        <f t="shared" si="597"/>
        <v/>
      </c>
      <c r="M4800" s="24" t="str">
        <f t="shared" si="598"/>
        <v/>
      </c>
      <c r="N4800" s="24" t="str">
        <f t="shared" si="599"/>
        <v/>
      </c>
      <c r="O4800" s="15" t="str">
        <f t="shared" si="602"/>
        <v/>
      </c>
      <c r="P4800" s="31" t="str">
        <f t="shared" si="603"/>
        <v/>
      </c>
      <c r="Q4800" s="8" t="str">
        <f>IF(E4800="","",IFERROR(VLOOKUP(E4800,REGRAS_CST!$A$2:$D$200,4,FALSE),""))</f>
        <v/>
      </c>
      <c r="S4800" s="9">
        <f t="shared" si="600"/>
        <v>8.9999999999999993E-3</v>
      </c>
      <c r="T4800" s="9">
        <f t="shared" si="601"/>
        <v>1E-3</v>
      </c>
      <c r="U4800" s="16">
        <f>IFERROR(INDEX(BASE_CCLASSTRIB!$E:$E, MATCH(TEXT($D4800,"000000"), BASE_CCLASSTRIB!$A:$A, 0))/100, 0)</f>
        <v>0</v>
      </c>
      <c r="V4800" s="16">
        <f>IFERROR(INDEX(BASE_CCLASSTRIB!$F:$F, MATCH(TEXT($D4800,"000000"), BASE_CCLASSTRIB!$A:$A, 0))/100, 0)</f>
        <v>0</v>
      </c>
    </row>
    <row r="4801" spans="4:22" ht="15.75" thickBot="1" x14ac:dyDescent="0.3">
      <c r="D4801" s="38"/>
      <c r="E4801" s="27" t="str">
        <f t="shared" si="596"/>
        <v/>
      </c>
      <c r="F4801" s="28" t="str">
        <f>IF(E4801="","",IFERROR(VLOOKUP(E4801,REGRAS_CST!$A$2:$B$200,2,FALSE),""))</f>
        <v/>
      </c>
      <c r="H4801" s="29">
        <v>8.9999999999999993E-3</v>
      </c>
      <c r="I4801" s="29">
        <v>1E-3</v>
      </c>
      <c r="K4801" s="21" t="str">
        <f>IF(E4801="","",IFERROR(VLOOKUP(E4801,REGRAS_CST!$A$2:$C$200,3,FALSE),""))</f>
        <v/>
      </c>
      <c r="L4801" s="23" t="str">
        <f t="shared" si="597"/>
        <v/>
      </c>
      <c r="M4801" s="24" t="str">
        <f t="shared" si="598"/>
        <v/>
      </c>
      <c r="N4801" s="24" t="str">
        <f t="shared" si="599"/>
        <v/>
      </c>
      <c r="O4801" s="15" t="str">
        <f t="shared" si="602"/>
        <v/>
      </c>
      <c r="P4801" s="31" t="str">
        <f t="shared" si="603"/>
        <v/>
      </c>
      <c r="Q4801" s="8" t="str">
        <f>IF(E4801="","",IFERROR(VLOOKUP(E4801,REGRAS_CST!$A$2:$D$200,4,FALSE),""))</f>
        <v/>
      </c>
      <c r="S4801" s="9">
        <f t="shared" si="600"/>
        <v>8.9999999999999993E-3</v>
      </c>
      <c r="T4801" s="9">
        <f t="shared" si="601"/>
        <v>1E-3</v>
      </c>
      <c r="U4801" s="16">
        <f>IFERROR(INDEX(BASE_CCLASSTRIB!$E:$E, MATCH(TEXT($D4801,"000000"), BASE_CCLASSTRIB!$A:$A, 0))/100, 0)</f>
        <v>0</v>
      </c>
      <c r="V4801" s="16">
        <f>IFERROR(INDEX(BASE_CCLASSTRIB!$F:$F, MATCH(TEXT($D4801,"000000"), BASE_CCLASSTRIB!$A:$A, 0))/100, 0)</f>
        <v>0</v>
      </c>
    </row>
    <row r="4802" spans="4:22" ht="15.75" thickBot="1" x14ac:dyDescent="0.3">
      <c r="D4802" s="38"/>
      <c r="E4802" s="27" t="str">
        <f t="shared" ref="E4802:E4865" si="604">IF(D4802="","",LEFT(D4802,3))</f>
        <v/>
      </c>
      <c r="F4802" s="28" t="str">
        <f>IF(E4802="","",IFERROR(VLOOKUP(E4802,REGRAS_CST!$A$2:$B$200,2,FALSE),""))</f>
        <v/>
      </c>
      <c r="H4802" s="29">
        <v>8.9999999999999993E-3</v>
      </c>
      <c r="I4802" s="29">
        <v>1E-3</v>
      </c>
      <c r="K4802" s="21" t="str">
        <f>IF(E4802="","",IFERROR(VLOOKUP(E4802,REGRAS_CST!$A$2:$C$200,3,FALSE),""))</f>
        <v/>
      </c>
      <c r="L4802" s="23" t="str">
        <f t="shared" ref="L4802:L4865" si="605">IF($G4802="", "", $G4802*(1-$V4802))</f>
        <v/>
      </c>
      <c r="M4802" s="24" t="str">
        <f t="shared" ref="M4802:M4865" si="606">IF(OR($L4802="",$S4802=""),"",$L4802*$S4802)</f>
        <v/>
      </c>
      <c r="N4802" s="24" t="str">
        <f t="shared" ref="N4802:N4865" si="607">IF(OR($L4802="",$T4802=""),"",$L4802*$T4802)</f>
        <v/>
      </c>
      <c r="O4802" s="15" t="str">
        <f t="shared" si="602"/>
        <v/>
      </c>
      <c r="P4802" s="31" t="str">
        <f t="shared" si="603"/>
        <v/>
      </c>
      <c r="Q4802" s="8" t="str">
        <f>IF(E4802="","",IFERROR(VLOOKUP(E4802,REGRAS_CST!$A$2:$D$200,4,FALSE),""))</f>
        <v/>
      </c>
      <c r="S4802" s="9">
        <f t="shared" ref="S4802:S4865" si="608">IF($H4802="","",$H4802*(1-$U4802))</f>
        <v>8.9999999999999993E-3</v>
      </c>
      <c r="T4802" s="9">
        <f t="shared" ref="T4802:T4865" si="609">IF($I4802="","",$I4802*(1-$U4802))</f>
        <v>1E-3</v>
      </c>
      <c r="U4802" s="16">
        <f>IFERROR(INDEX(BASE_CCLASSTRIB!$E:$E, MATCH(TEXT($D4802,"000000"), BASE_CCLASSTRIB!$A:$A, 0))/100, 0)</f>
        <v>0</v>
      </c>
      <c r="V4802" s="16">
        <f>IFERROR(INDEX(BASE_CCLASSTRIB!$F:$F, MATCH(TEXT($D4802,"000000"), BASE_CCLASSTRIB!$A:$A, 0))/100, 0)</f>
        <v>0</v>
      </c>
    </row>
    <row r="4803" spans="4:22" ht="15.75" thickBot="1" x14ac:dyDescent="0.3">
      <c r="D4803" s="38"/>
      <c r="E4803" s="27" t="str">
        <f t="shared" si="604"/>
        <v/>
      </c>
      <c r="F4803" s="28" t="str">
        <f>IF(E4803="","",IFERROR(VLOOKUP(E4803,REGRAS_CST!$A$2:$B$200,2,FALSE),""))</f>
        <v/>
      </c>
      <c r="H4803" s="29">
        <v>8.9999999999999993E-3</v>
      </c>
      <c r="I4803" s="29">
        <v>1E-3</v>
      </c>
      <c r="K4803" s="21" t="str">
        <f>IF(E4803="","",IFERROR(VLOOKUP(E4803,REGRAS_CST!$A$2:$C$200,3,FALSE),""))</f>
        <v/>
      </c>
      <c r="L4803" s="23" t="str">
        <f t="shared" si="605"/>
        <v/>
      </c>
      <c r="M4803" s="24" t="str">
        <f t="shared" si="606"/>
        <v/>
      </c>
      <c r="N4803" s="24" t="str">
        <f t="shared" si="607"/>
        <v/>
      </c>
      <c r="O4803" s="15" t="str">
        <f t="shared" si="602"/>
        <v/>
      </c>
      <c r="P4803" s="31" t="str">
        <f t="shared" si="603"/>
        <v/>
      </c>
      <c r="Q4803" s="8" t="str">
        <f>IF(E4803="","",IFERROR(VLOOKUP(E4803,REGRAS_CST!$A$2:$D$200,4,FALSE),""))</f>
        <v/>
      </c>
      <c r="S4803" s="9">
        <f t="shared" si="608"/>
        <v>8.9999999999999993E-3</v>
      </c>
      <c r="T4803" s="9">
        <f t="shared" si="609"/>
        <v>1E-3</v>
      </c>
      <c r="U4803" s="16">
        <f>IFERROR(INDEX(BASE_CCLASSTRIB!$E:$E, MATCH(TEXT($D4803,"000000"), BASE_CCLASSTRIB!$A:$A, 0))/100, 0)</f>
        <v>0</v>
      </c>
      <c r="V4803" s="16">
        <f>IFERROR(INDEX(BASE_CCLASSTRIB!$F:$F, MATCH(TEXT($D4803,"000000"), BASE_CCLASSTRIB!$A:$A, 0))/100, 0)</f>
        <v>0</v>
      </c>
    </row>
    <row r="4804" spans="4:22" ht="15.75" thickBot="1" x14ac:dyDescent="0.3">
      <c r="D4804" s="38"/>
      <c r="E4804" s="27" t="str">
        <f t="shared" si="604"/>
        <v/>
      </c>
      <c r="F4804" s="28" t="str">
        <f>IF(E4804="","",IFERROR(VLOOKUP(E4804,REGRAS_CST!$A$2:$B$200,2,FALSE),""))</f>
        <v/>
      </c>
      <c r="H4804" s="29">
        <v>8.9999999999999993E-3</v>
      </c>
      <c r="I4804" s="29">
        <v>1E-3</v>
      </c>
      <c r="K4804" s="21" t="str">
        <f>IF(E4804="","",IFERROR(VLOOKUP(E4804,REGRAS_CST!$A$2:$C$200,3,FALSE),""))</f>
        <v/>
      </c>
      <c r="L4804" s="23" t="str">
        <f t="shared" si="605"/>
        <v/>
      </c>
      <c r="M4804" s="24" t="str">
        <f t="shared" si="606"/>
        <v/>
      </c>
      <c r="N4804" s="24" t="str">
        <f t="shared" si="607"/>
        <v/>
      </c>
      <c r="O4804" s="15" t="str">
        <f t="shared" si="602"/>
        <v/>
      </c>
      <c r="P4804" s="31" t="str">
        <f t="shared" si="603"/>
        <v/>
      </c>
      <c r="Q4804" s="8" t="str">
        <f>IF(E4804="","",IFERROR(VLOOKUP(E4804,REGRAS_CST!$A$2:$D$200,4,FALSE),""))</f>
        <v/>
      </c>
      <c r="S4804" s="9">
        <f t="shared" si="608"/>
        <v>8.9999999999999993E-3</v>
      </c>
      <c r="T4804" s="9">
        <f t="shared" si="609"/>
        <v>1E-3</v>
      </c>
      <c r="U4804" s="16">
        <f>IFERROR(INDEX(BASE_CCLASSTRIB!$E:$E, MATCH(TEXT($D4804,"000000"), BASE_CCLASSTRIB!$A:$A, 0))/100, 0)</f>
        <v>0</v>
      </c>
      <c r="V4804" s="16">
        <f>IFERROR(INDEX(BASE_CCLASSTRIB!$F:$F, MATCH(TEXT($D4804,"000000"), BASE_CCLASSTRIB!$A:$A, 0))/100, 0)</f>
        <v>0</v>
      </c>
    </row>
    <row r="4805" spans="4:22" ht="15.75" thickBot="1" x14ac:dyDescent="0.3">
      <c r="D4805" s="38"/>
      <c r="E4805" s="27" t="str">
        <f t="shared" si="604"/>
        <v/>
      </c>
      <c r="F4805" s="28" t="str">
        <f>IF(E4805="","",IFERROR(VLOOKUP(E4805,REGRAS_CST!$A$2:$B$200,2,FALSE),""))</f>
        <v/>
      </c>
      <c r="H4805" s="29">
        <v>8.9999999999999993E-3</v>
      </c>
      <c r="I4805" s="29">
        <v>1E-3</v>
      </c>
      <c r="K4805" s="21" t="str">
        <f>IF(E4805="","",IFERROR(VLOOKUP(E4805,REGRAS_CST!$A$2:$C$200,3,FALSE),""))</f>
        <v/>
      </c>
      <c r="L4805" s="23" t="str">
        <f t="shared" si="605"/>
        <v/>
      </c>
      <c r="M4805" s="24" t="str">
        <f t="shared" si="606"/>
        <v/>
      </c>
      <c r="N4805" s="24" t="str">
        <f t="shared" si="607"/>
        <v/>
      </c>
      <c r="O4805" s="15" t="str">
        <f t="shared" si="602"/>
        <v/>
      </c>
      <c r="P4805" s="31" t="str">
        <f t="shared" si="603"/>
        <v/>
      </c>
      <c r="Q4805" s="8" t="str">
        <f>IF(E4805="","",IFERROR(VLOOKUP(E4805,REGRAS_CST!$A$2:$D$200,4,FALSE),""))</f>
        <v/>
      </c>
      <c r="S4805" s="9">
        <f t="shared" si="608"/>
        <v>8.9999999999999993E-3</v>
      </c>
      <c r="T4805" s="9">
        <f t="shared" si="609"/>
        <v>1E-3</v>
      </c>
      <c r="U4805" s="16">
        <f>IFERROR(INDEX(BASE_CCLASSTRIB!$E:$E, MATCH(TEXT($D4805,"000000"), BASE_CCLASSTRIB!$A:$A, 0))/100, 0)</f>
        <v>0</v>
      </c>
      <c r="V4805" s="16">
        <f>IFERROR(INDEX(BASE_CCLASSTRIB!$F:$F, MATCH(TEXT($D4805,"000000"), BASE_CCLASSTRIB!$A:$A, 0))/100, 0)</f>
        <v>0</v>
      </c>
    </row>
    <row r="4806" spans="4:22" ht="15.75" thickBot="1" x14ac:dyDescent="0.3">
      <c r="D4806" s="38"/>
      <c r="E4806" s="27" t="str">
        <f t="shared" si="604"/>
        <v/>
      </c>
      <c r="F4806" s="28" t="str">
        <f>IF(E4806="","",IFERROR(VLOOKUP(E4806,REGRAS_CST!$A$2:$B$200,2,FALSE),""))</f>
        <v/>
      </c>
      <c r="H4806" s="29">
        <v>8.9999999999999993E-3</v>
      </c>
      <c r="I4806" s="29">
        <v>1E-3</v>
      </c>
      <c r="K4806" s="21" t="str">
        <f>IF(E4806="","",IFERROR(VLOOKUP(E4806,REGRAS_CST!$A$2:$C$200,3,FALSE),""))</f>
        <v/>
      </c>
      <c r="L4806" s="23" t="str">
        <f t="shared" si="605"/>
        <v/>
      </c>
      <c r="M4806" s="24" t="str">
        <f t="shared" si="606"/>
        <v/>
      </c>
      <c r="N4806" s="24" t="str">
        <f t="shared" si="607"/>
        <v/>
      </c>
      <c r="O4806" s="15" t="str">
        <f t="shared" si="602"/>
        <v/>
      </c>
      <c r="P4806" s="31" t="str">
        <f t="shared" si="603"/>
        <v/>
      </c>
      <c r="Q4806" s="8" t="str">
        <f>IF(E4806="","",IFERROR(VLOOKUP(E4806,REGRAS_CST!$A$2:$D$200,4,FALSE),""))</f>
        <v/>
      </c>
      <c r="S4806" s="9">
        <f t="shared" si="608"/>
        <v>8.9999999999999993E-3</v>
      </c>
      <c r="T4806" s="9">
        <f t="shared" si="609"/>
        <v>1E-3</v>
      </c>
      <c r="U4806" s="16">
        <f>IFERROR(INDEX(BASE_CCLASSTRIB!$E:$E, MATCH(TEXT($D4806,"000000"), BASE_CCLASSTRIB!$A:$A, 0))/100, 0)</f>
        <v>0</v>
      </c>
      <c r="V4806" s="16">
        <f>IFERROR(INDEX(BASE_CCLASSTRIB!$F:$F, MATCH(TEXT($D4806,"000000"), BASE_CCLASSTRIB!$A:$A, 0))/100, 0)</f>
        <v>0</v>
      </c>
    </row>
    <row r="4807" spans="4:22" ht="15.75" thickBot="1" x14ac:dyDescent="0.3">
      <c r="D4807" s="38"/>
      <c r="E4807" s="27" t="str">
        <f t="shared" si="604"/>
        <v/>
      </c>
      <c r="F4807" s="28" t="str">
        <f>IF(E4807="","",IFERROR(VLOOKUP(E4807,REGRAS_CST!$A$2:$B$200,2,FALSE),""))</f>
        <v/>
      </c>
      <c r="H4807" s="29">
        <v>8.9999999999999993E-3</v>
      </c>
      <c r="I4807" s="29">
        <v>1E-3</v>
      </c>
      <c r="K4807" s="21" t="str">
        <f>IF(E4807="","",IFERROR(VLOOKUP(E4807,REGRAS_CST!$A$2:$C$200,3,FALSE),""))</f>
        <v/>
      </c>
      <c r="L4807" s="23" t="str">
        <f t="shared" si="605"/>
        <v/>
      </c>
      <c r="M4807" s="24" t="str">
        <f t="shared" si="606"/>
        <v/>
      </c>
      <c r="N4807" s="24" t="str">
        <f t="shared" si="607"/>
        <v/>
      </c>
      <c r="O4807" s="15" t="str">
        <f t="shared" si="602"/>
        <v/>
      </c>
      <c r="P4807" s="31" t="str">
        <f t="shared" si="603"/>
        <v/>
      </c>
      <c r="Q4807" s="8" t="str">
        <f>IF(E4807="","",IFERROR(VLOOKUP(E4807,REGRAS_CST!$A$2:$D$200,4,FALSE),""))</f>
        <v/>
      </c>
      <c r="S4807" s="9">
        <f t="shared" si="608"/>
        <v>8.9999999999999993E-3</v>
      </c>
      <c r="T4807" s="9">
        <f t="shared" si="609"/>
        <v>1E-3</v>
      </c>
      <c r="U4807" s="16">
        <f>IFERROR(INDEX(BASE_CCLASSTRIB!$E:$E, MATCH(TEXT($D4807,"000000"), BASE_CCLASSTRIB!$A:$A, 0))/100, 0)</f>
        <v>0</v>
      </c>
      <c r="V4807" s="16">
        <f>IFERROR(INDEX(BASE_CCLASSTRIB!$F:$F, MATCH(TEXT($D4807,"000000"), BASE_CCLASSTRIB!$A:$A, 0))/100, 0)</f>
        <v>0</v>
      </c>
    </row>
    <row r="4808" spans="4:22" ht="15.75" thickBot="1" x14ac:dyDescent="0.3">
      <c r="D4808" s="38"/>
      <c r="E4808" s="27" t="str">
        <f t="shared" si="604"/>
        <v/>
      </c>
      <c r="F4808" s="28" t="str">
        <f>IF(E4808="","",IFERROR(VLOOKUP(E4808,REGRAS_CST!$A$2:$B$200,2,FALSE),""))</f>
        <v/>
      </c>
      <c r="H4808" s="29">
        <v>8.9999999999999993E-3</v>
      </c>
      <c r="I4808" s="29">
        <v>1E-3</v>
      </c>
      <c r="K4808" s="21" t="str">
        <f>IF(E4808="","",IFERROR(VLOOKUP(E4808,REGRAS_CST!$A$2:$C$200,3,FALSE),""))</f>
        <v/>
      </c>
      <c r="L4808" s="23" t="str">
        <f t="shared" si="605"/>
        <v/>
      </c>
      <c r="M4808" s="24" t="str">
        <f t="shared" si="606"/>
        <v/>
      </c>
      <c r="N4808" s="24" t="str">
        <f t="shared" si="607"/>
        <v/>
      </c>
      <c r="O4808" s="15" t="str">
        <f t="shared" si="602"/>
        <v/>
      </c>
      <c r="P4808" s="31" t="str">
        <f t="shared" si="603"/>
        <v/>
      </c>
      <c r="Q4808" s="8" t="str">
        <f>IF(E4808="","",IFERROR(VLOOKUP(E4808,REGRAS_CST!$A$2:$D$200,4,FALSE),""))</f>
        <v/>
      </c>
      <c r="S4808" s="9">
        <f t="shared" si="608"/>
        <v>8.9999999999999993E-3</v>
      </c>
      <c r="T4808" s="9">
        <f t="shared" si="609"/>
        <v>1E-3</v>
      </c>
      <c r="U4808" s="16">
        <f>IFERROR(INDEX(BASE_CCLASSTRIB!$E:$E, MATCH(TEXT($D4808,"000000"), BASE_CCLASSTRIB!$A:$A, 0))/100, 0)</f>
        <v>0</v>
      </c>
      <c r="V4808" s="16">
        <f>IFERROR(INDEX(BASE_CCLASSTRIB!$F:$F, MATCH(TEXT($D4808,"000000"), BASE_CCLASSTRIB!$A:$A, 0))/100, 0)</f>
        <v>0</v>
      </c>
    </row>
    <row r="4809" spans="4:22" ht="15.75" thickBot="1" x14ac:dyDescent="0.3">
      <c r="D4809" s="38"/>
      <c r="E4809" s="27" t="str">
        <f t="shared" si="604"/>
        <v/>
      </c>
      <c r="F4809" s="28" t="str">
        <f>IF(E4809="","",IFERROR(VLOOKUP(E4809,REGRAS_CST!$A$2:$B$200,2,FALSE),""))</f>
        <v/>
      </c>
      <c r="H4809" s="29">
        <v>8.9999999999999993E-3</v>
      </c>
      <c r="I4809" s="29">
        <v>1E-3</v>
      </c>
      <c r="K4809" s="21" t="str">
        <f>IF(E4809="","",IFERROR(VLOOKUP(E4809,REGRAS_CST!$A$2:$C$200,3,FALSE),""))</f>
        <v/>
      </c>
      <c r="L4809" s="23" t="str">
        <f t="shared" si="605"/>
        <v/>
      </c>
      <c r="M4809" s="24" t="str">
        <f t="shared" si="606"/>
        <v/>
      </c>
      <c r="N4809" s="24" t="str">
        <f t="shared" si="607"/>
        <v/>
      </c>
      <c r="O4809" s="15" t="str">
        <f t="shared" si="602"/>
        <v/>
      </c>
      <c r="P4809" s="31" t="str">
        <f t="shared" si="603"/>
        <v/>
      </c>
      <c r="Q4809" s="8" t="str">
        <f>IF(E4809="","",IFERROR(VLOOKUP(E4809,REGRAS_CST!$A$2:$D$200,4,FALSE),""))</f>
        <v/>
      </c>
      <c r="S4809" s="9">
        <f t="shared" si="608"/>
        <v>8.9999999999999993E-3</v>
      </c>
      <c r="T4809" s="9">
        <f t="shared" si="609"/>
        <v>1E-3</v>
      </c>
      <c r="U4809" s="16">
        <f>IFERROR(INDEX(BASE_CCLASSTRIB!$E:$E, MATCH(TEXT($D4809,"000000"), BASE_CCLASSTRIB!$A:$A, 0))/100, 0)</f>
        <v>0</v>
      </c>
      <c r="V4809" s="16">
        <f>IFERROR(INDEX(BASE_CCLASSTRIB!$F:$F, MATCH(TEXT($D4809,"000000"), BASE_CCLASSTRIB!$A:$A, 0))/100, 0)</f>
        <v>0</v>
      </c>
    </row>
    <row r="4810" spans="4:22" ht="15.75" thickBot="1" x14ac:dyDescent="0.3">
      <c r="D4810" s="38"/>
      <c r="E4810" s="27" t="str">
        <f t="shared" si="604"/>
        <v/>
      </c>
      <c r="F4810" s="28" t="str">
        <f>IF(E4810="","",IFERROR(VLOOKUP(E4810,REGRAS_CST!$A$2:$B$200,2,FALSE),""))</f>
        <v/>
      </c>
      <c r="H4810" s="29">
        <v>8.9999999999999993E-3</v>
      </c>
      <c r="I4810" s="29">
        <v>1E-3</v>
      </c>
      <c r="K4810" s="21" t="str">
        <f>IF(E4810="","",IFERROR(VLOOKUP(E4810,REGRAS_CST!$A$2:$C$200,3,FALSE),""))</f>
        <v/>
      </c>
      <c r="L4810" s="23" t="str">
        <f t="shared" si="605"/>
        <v/>
      </c>
      <c r="M4810" s="24" t="str">
        <f t="shared" si="606"/>
        <v/>
      </c>
      <c r="N4810" s="24" t="str">
        <f t="shared" si="607"/>
        <v/>
      </c>
      <c r="O4810" s="15" t="str">
        <f t="shared" si="602"/>
        <v/>
      </c>
      <c r="P4810" s="31" t="str">
        <f t="shared" si="603"/>
        <v/>
      </c>
      <c r="Q4810" s="8" t="str">
        <f>IF(E4810="","",IFERROR(VLOOKUP(E4810,REGRAS_CST!$A$2:$D$200,4,FALSE),""))</f>
        <v/>
      </c>
      <c r="S4810" s="9">
        <f t="shared" si="608"/>
        <v>8.9999999999999993E-3</v>
      </c>
      <c r="T4810" s="9">
        <f t="shared" si="609"/>
        <v>1E-3</v>
      </c>
      <c r="U4810" s="16">
        <f>IFERROR(INDEX(BASE_CCLASSTRIB!$E:$E, MATCH(TEXT($D4810,"000000"), BASE_CCLASSTRIB!$A:$A, 0))/100, 0)</f>
        <v>0</v>
      </c>
      <c r="V4810" s="16">
        <f>IFERROR(INDEX(BASE_CCLASSTRIB!$F:$F, MATCH(TEXT($D4810,"000000"), BASE_CCLASSTRIB!$A:$A, 0))/100, 0)</f>
        <v>0</v>
      </c>
    </row>
    <row r="4811" spans="4:22" ht="15.75" thickBot="1" x14ac:dyDescent="0.3">
      <c r="D4811" s="38"/>
      <c r="E4811" s="27" t="str">
        <f t="shared" si="604"/>
        <v/>
      </c>
      <c r="F4811" s="28" t="str">
        <f>IF(E4811="","",IFERROR(VLOOKUP(E4811,REGRAS_CST!$A$2:$B$200,2,FALSE),""))</f>
        <v/>
      </c>
      <c r="H4811" s="29">
        <v>8.9999999999999993E-3</v>
      </c>
      <c r="I4811" s="29">
        <v>1E-3</v>
      </c>
      <c r="K4811" s="21" t="str">
        <f>IF(E4811="","",IFERROR(VLOOKUP(E4811,REGRAS_CST!$A$2:$C$200,3,FALSE),""))</f>
        <v/>
      </c>
      <c r="L4811" s="23" t="str">
        <f t="shared" si="605"/>
        <v/>
      </c>
      <c r="M4811" s="24" t="str">
        <f t="shared" si="606"/>
        <v/>
      </c>
      <c r="N4811" s="24" t="str">
        <f t="shared" si="607"/>
        <v/>
      </c>
      <c r="O4811" s="15" t="str">
        <f t="shared" si="602"/>
        <v/>
      </c>
      <c r="P4811" s="31" t="str">
        <f t="shared" si="603"/>
        <v/>
      </c>
      <c r="Q4811" s="8" t="str">
        <f>IF(E4811="","",IFERROR(VLOOKUP(E4811,REGRAS_CST!$A$2:$D$200,4,FALSE),""))</f>
        <v/>
      </c>
      <c r="S4811" s="9">
        <f t="shared" si="608"/>
        <v>8.9999999999999993E-3</v>
      </c>
      <c r="T4811" s="9">
        <f t="shared" si="609"/>
        <v>1E-3</v>
      </c>
      <c r="U4811" s="16">
        <f>IFERROR(INDEX(BASE_CCLASSTRIB!$E:$E, MATCH(TEXT($D4811,"000000"), BASE_CCLASSTRIB!$A:$A, 0))/100, 0)</f>
        <v>0</v>
      </c>
      <c r="V4811" s="16">
        <f>IFERROR(INDEX(BASE_CCLASSTRIB!$F:$F, MATCH(TEXT($D4811,"000000"), BASE_CCLASSTRIB!$A:$A, 0))/100, 0)</f>
        <v>0</v>
      </c>
    </row>
    <row r="4812" spans="4:22" ht="15.75" thickBot="1" x14ac:dyDescent="0.3">
      <c r="D4812" s="38"/>
      <c r="E4812" s="27" t="str">
        <f t="shared" si="604"/>
        <v/>
      </c>
      <c r="F4812" s="28" t="str">
        <f>IF(E4812="","",IFERROR(VLOOKUP(E4812,REGRAS_CST!$A$2:$B$200,2,FALSE),""))</f>
        <v/>
      </c>
      <c r="H4812" s="29">
        <v>8.9999999999999993E-3</v>
      </c>
      <c r="I4812" s="29">
        <v>1E-3</v>
      </c>
      <c r="K4812" s="21" t="str">
        <f>IF(E4812="","",IFERROR(VLOOKUP(E4812,REGRAS_CST!$A$2:$C$200,3,FALSE),""))</f>
        <v/>
      </c>
      <c r="L4812" s="23" t="str">
        <f t="shared" si="605"/>
        <v/>
      </c>
      <c r="M4812" s="24" t="str">
        <f t="shared" si="606"/>
        <v/>
      </c>
      <c r="N4812" s="24" t="str">
        <f t="shared" si="607"/>
        <v/>
      </c>
      <c r="O4812" s="15" t="str">
        <f t="shared" si="602"/>
        <v/>
      </c>
      <c r="P4812" s="31" t="str">
        <f t="shared" si="603"/>
        <v/>
      </c>
      <c r="Q4812" s="8" t="str">
        <f>IF(E4812="","",IFERROR(VLOOKUP(E4812,REGRAS_CST!$A$2:$D$200,4,FALSE),""))</f>
        <v/>
      </c>
      <c r="S4812" s="9">
        <f t="shared" si="608"/>
        <v>8.9999999999999993E-3</v>
      </c>
      <c r="T4812" s="9">
        <f t="shared" si="609"/>
        <v>1E-3</v>
      </c>
      <c r="U4812" s="16">
        <f>IFERROR(INDEX(BASE_CCLASSTRIB!$E:$E, MATCH(TEXT($D4812,"000000"), BASE_CCLASSTRIB!$A:$A, 0))/100, 0)</f>
        <v>0</v>
      </c>
      <c r="V4812" s="16">
        <f>IFERROR(INDEX(BASE_CCLASSTRIB!$F:$F, MATCH(TEXT($D4812,"000000"), BASE_CCLASSTRIB!$A:$A, 0))/100, 0)</f>
        <v>0</v>
      </c>
    </row>
    <row r="4813" spans="4:22" ht="15.75" thickBot="1" x14ac:dyDescent="0.3">
      <c r="D4813" s="38"/>
      <c r="E4813" s="27" t="str">
        <f t="shared" si="604"/>
        <v/>
      </c>
      <c r="F4813" s="28" t="str">
        <f>IF(E4813="","",IFERROR(VLOOKUP(E4813,REGRAS_CST!$A$2:$B$200,2,FALSE),""))</f>
        <v/>
      </c>
      <c r="H4813" s="29">
        <v>8.9999999999999993E-3</v>
      </c>
      <c r="I4813" s="29">
        <v>1E-3</v>
      </c>
      <c r="K4813" s="21" t="str">
        <f>IF(E4813="","",IFERROR(VLOOKUP(E4813,REGRAS_CST!$A$2:$C$200,3,FALSE),""))</f>
        <v/>
      </c>
      <c r="L4813" s="23" t="str">
        <f t="shared" si="605"/>
        <v/>
      </c>
      <c r="M4813" s="24" t="str">
        <f t="shared" si="606"/>
        <v/>
      </c>
      <c r="N4813" s="24" t="str">
        <f t="shared" si="607"/>
        <v/>
      </c>
      <c r="O4813" s="15" t="str">
        <f t="shared" si="602"/>
        <v/>
      </c>
      <c r="P4813" s="31" t="str">
        <f t="shared" si="603"/>
        <v/>
      </c>
      <c r="Q4813" s="8" t="str">
        <f>IF(E4813="","",IFERROR(VLOOKUP(E4813,REGRAS_CST!$A$2:$D$200,4,FALSE),""))</f>
        <v/>
      </c>
      <c r="S4813" s="9">
        <f t="shared" si="608"/>
        <v>8.9999999999999993E-3</v>
      </c>
      <c r="T4813" s="9">
        <f t="shared" si="609"/>
        <v>1E-3</v>
      </c>
      <c r="U4813" s="16">
        <f>IFERROR(INDEX(BASE_CCLASSTRIB!$E:$E, MATCH(TEXT($D4813,"000000"), BASE_CCLASSTRIB!$A:$A, 0))/100, 0)</f>
        <v>0</v>
      </c>
      <c r="V4813" s="16">
        <f>IFERROR(INDEX(BASE_CCLASSTRIB!$F:$F, MATCH(TEXT($D4813,"000000"), BASE_CCLASSTRIB!$A:$A, 0))/100, 0)</f>
        <v>0</v>
      </c>
    </row>
    <row r="4814" spans="4:22" ht="15.75" thickBot="1" x14ac:dyDescent="0.3">
      <c r="D4814" s="38"/>
      <c r="E4814" s="27" t="str">
        <f t="shared" si="604"/>
        <v/>
      </c>
      <c r="F4814" s="28" t="str">
        <f>IF(E4814="","",IFERROR(VLOOKUP(E4814,REGRAS_CST!$A$2:$B$200,2,FALSE),""))</f>
        <v/>
      </c>
      <c r="H4814" s="29">
        <v>8.9999999999999993E-3</v>
      </c>
      <c r="I4814" s="29">
        <v>1E-3</v>
      </c>
      <c r="K4814" s="21" t="str">
        <f>IF(E4814="","",IFERROR(VLOOKUP(E4814,REGRAS_CST!$A$2:$C$200,3,FALSE),""))</f>
        <v/>
      </c>
      <c r="L4814" s="23" t="str">
        <f t="shared" si="605"/>
        <v/>
      </c>
      <c r="M4814" s="24" t="str">
        <f t="shared" si="606"/>
        <v/>
      </c>
      <c r="N4814" s="24" t="str">
        <f t="shared" si="607"/>
        <v/>
      </c>
      <c r="O4814" s="15" t="str">
        <f t="shared" si="602"/>
        <v/>
      </c>
      <c r="P4814" s="31" t="str">
        <f t="shared" si="603"/>
        <v/>
      </c>
      <c r="Q4814" s="8" t="str">
        <f>IF(E4814="","",IFERROR(VLOOKUP(E4814,REGRAS_CST!$A$2:$D$200,4,FALSE),""))</f>
        <v/>
      </c>
      <c r="S4814" s="9">
        <f t="shared" si="608"/>
        <v>8.9999999999999993E-3</v>
      </c>
      <c r="T4814" s="9">
        <f t="shared" si="609"/>
        <v>1E-3</v>
      </c>
      <c r="U4814" s="16">
        <f>IFERROR(INDEX(BASE_CCLASSTRIB!$E:$E, MATCH(TEXT($D4814,"000000"), BASE_CCLASSTRIB!$A:$A, 0))/100, 0)</f>
        <v>0</v>
      </c>
      <c r="V4814" s="16">
        <f>IFERROR(INDEX(BASE_CCLASSTRIB!$F:$F, MATCH(TEXT($D4814,"000000"), BASE_CCLASSTRIB!$A:$A, 0))/100, 0)</f>
        <v>0</v>
      </c>
    </row>
    <row r="4815" spans="4:22" ht="15.75" thickBot="1" x14ac:dyDescent="0.3">
      <c r="D4815" s="38"/>
      <c r="E4815" s="27" t="str">
        <f t="shared" si="604"/>
        <v/>
      </c>
      <c r="F4815" s="28" t="str">
        <f>IF(E4815="","",IFERROR(VLOOKUP(E4815,REGRAS_CST!$A$2:$B$200,2,FALSE),""))</f>
        <v/>
      </c>
      <c r="H4815" s="29">
        <v>8.9999999999999993E-3</v>
      </c>
      <c r="I4815" s="29">
        <v>1E-3</v>
      </c>
      <c r="K4815" s="21" t="str">
        <f>IF(E4815="","",IFERROR(VLOOKUP(E4815,REGRAS_CST!$A$2:$C$200,3,FALSE),""))</f>
        <v/>
      </c>
      <c r="L4815" s="23" t="str">
        <f t="shared" si="605"/>
        <v/>
      </c>
      <c r="M4815" s="24" t="str">
        <f t="shared" si="606"/>
        <v/>
      </c>
      <c r="N4815" s="24" t="str">
        <f t="shared" si="607"/>
        <v/>
      </c>
      <c r="O4815" s="15" t="str">
        <f t="shared" si="602"/>
        <v/>
      </c>
      <c r="P4815" s="31" t="str">
        <f t="shared" si="603"/>
        <v/>
      </c>
      <c r="Q4815" s="8" t="str">
        <f>IF(E4815="","",IFERROR(VLOOKUP(E4815,REGRAS_CST!$A$2:$D$200,4,FALSE),""))</f>
        <v/>
      </c>
      <c r="S4815" s="9">
        <f t="shared" si="608"/>
        <v>8.9999999999999993E-3</v>
      </c>
      <c r="T4815" s="9">
        <f t="shared" si="609"/>
        <v>1E-3</v>
      </c>
      <c r="U4815" s="16">
        <f>IFERROR(INDEX(BASE_CCLASSTRIB!$E:$E, MATCH(TEXT($D4815,"000000"), BASE_CCLASSTRIB!$A:$A, 0))/100, 0)</f>
        <v>0</v>
      </c>
      <c r="V4815" s="16">
        <f>IFERROR(INDEX(BASE_CCLASSTRIB!$F:$F, MATCH(TEXT($D4815,"000000"), BASE_CCLASSTRIB!$A:$A, 0))/100, 0)</f>
        <v>0</v>
      </c>
    </row>
    <row r="4816" spans="4:22" ht="15.75" thickBot="1" x14ac:dyDescent="0.3">
      <c r="D4816" s="38"/>
      <c r="E4816" s="27" t="str">
        <f t="shared" si="604"/>
        <v/>
      </c>
      <c r="F4816" s="28" t="str">
        <f>IF(E4816="","",IFERROR(VLOOKUP(E4816,REGRAS_CST!$A$2:$B$200,2,FALSE),""))</f>
        <v/>
      </c>
      <c r="H4816" s="29">
        <v>8.9999999999999993E-3</v>
      </c>
      <c r="I4816" s="29">
        <v>1E-3</v>
      </c>
      <c r="K4816" s="21" t="str">
        <f>IF(E4816="","",IFERROR(VLOOKUP(E4816,REGRAS_CST!$A$2:$C$200,3,FALSE),""))</f>
        <v/>
      </c>
      <c r="L4816" s="23" t="str">
        <f t="shared" si="605"/>
        <v/>
      </c>
      <c r="M4816" s="24" t="str">
        <f t="shared" si="606"/>
        <v/>
      </c>
      <c r="N4816" s="24" t="str">
        <f t="shared" si="607"/>
        <v/>
      </c>
      <c r="O4816" s="15" t="str">
        <f t="shared" ref="O4816:O4879" si="610">IF(D4816="","",
IF(AND(K4816&lt;&gt;"SIM",V4816&gt;0),"ERRO: % BC &gt; 0, mas NÃO permitida ❌",
IF(AND(K4816="SIM",V4816=0),"ATENÇÃO: BC permitida, mas % = 0 🔎",
"Base de cálculo aplicada corretamente ✅")))</f>
        <v/>
      </c>
      <c r="P4816" s="31" t="str">
        <f t="shared" ref="P4816:P4879" si="611">IF(D4816="","",
IF(AND(Q4816&lt;&gt;"SIM",U4816&gt;0),"ERRO: % alíquota &gt; 0, mas NÃO permitida ❌",
IF(AND(Q4816="SIM",U4816=0),"ATENÇÃO: alíquota permitida, mas % = 0 🔎",
"Alíquota aplicada corretamente ✅")))</f>
        <v/>
      </c>
      <c r="Q4816" s="8" t="str">
        <f>IF(E4816="","",IFERROR(VLOOKUP(E4816,REGRAS_CST!$A$2:$D$200,4,FALSE),""))</f>
        <v/>
      </c>
      <c r="S4816" s="9">
        <f t="shared" si="608"/>
        <v>8.9999999999999993E-3</v>
      </c>
      <c r="T4816" s="9">
        <f t="shared" si="609"/>
        <v>1E-3</v>
      </c>
      <c r="U4816" s="16">
        <f>IFERROR(INDEX(BASE_CCLASSTRIB!$E:$E, MATCH(TEXT($D4816,"000000"), BASE_CCLASSTRIB!$A:$A, 0))/100, 0)</f>
        <v>0</v>
      </c>
      <c r="V4816" s="16">
        <f>IFERROR(INDEX(BASE_CCLASSTRIB!$F:$F, MATCH(TEXT($D4816,"000000"), BASE_CCLASSTRIB!$A:$A, 0))/100, 0)</f>
        <v>0</v>
      </c>
    </row>
    <row r="4817" spans="4:22" ht="15.75" thickBot="1" x14ac:dyDescent="0.3">
      <c r="D4817" s="38"/>
      <c r="E4817" s="27" t="str">
        <f t="shared" si="604"/>
        <v/>
      </c>
      <c r="F4817" s="28" t="str">
        <f>IF(E4817="","",IFERROR(VLOOKUP(E4817,REGRAS_CST!$A$2:$B$200,2,FALSE),""))</f>
        <v/>
      </c>
      <c r="H4817" s="29">
        <v>8.9999999999999993E-3</v>
      </c>
      <c r="I4817" s="29">
        <v>1E-3</v>
      </c>
      <c r="K4817" s="21" t="str">
        <f>IF(E4817="","",IFERROR(VLOOKUP(E4817,REGRAS_CST!$A$2:$C$200,3,FALSE),""))</f>
        <v/>
      </c>
      <c r="L4817" s="23" t="str">
        <f t="shared" si="605"/>
        <v/>
      </c>
      <c r="M4817" s="24" t="str">
        <f t="shared" si="606"/>
        <v/>
      </c>
      <c r="N4817" s="24" t="str">
        <f t="shared" si="607"/>
        <v/>
      </c>
      <c r="O4817" s="15" t="str">
        <f t="shared" si="610"/>
        <v/>
      </c>
      <c r="P4817" s="31" t="str">
        <f t="shared" si="611"/>
        <v/>
      </c>
      <c r="Q4817" s="8" t="str">
        <f>IF(E4817="","",IFERROR(VLOOKUP(E4817,REGRAS_CST!$A$2:$D$200,4,FALSE),""))</f>
        <v/>
      </c>
      <c r="S4817" s="9">
        <f t="shared" si="608"/>
        <v>8.9999999999999993E-3</v>
      </c>
      <c r="T4817" s="9">
        <f t="shared" si="609"/>
        <v>1E-3</v>
      </c>
      <c r="U4817" s="16">
        <f>IFERROR(INDEX(BASE_CCLASSTRIB!$E:$E, MATCH(TEXT($D4817,"000000"), BASE_CCLASSTRIB!$A:$A, 0))/100, 0)</f>
        <v>0</v>
      </c>
      <c r="V4817" s="16">
        <f>IFERROR(INDEX(BASE_CCLASSTRIB!$F:$F, MATCH(TEXT($D4817,"000000"), BASE_CCLASSTRIB!$A:$A, 0))/100, 0)</f>
        <v>0</v>
      </c>
    </row>
    <row r="4818" spans="4:22" ht="15.75" thickBot="1" x14ac:dyDescent="0.3">
      <c r="D4818" s="38"/>
      <c r="E4818" s="27" t="str">
        <f t="shared" si="604"/>
        <v/>
      </c>
      <c r="F4818" s="28" t="str">
        <f>IF(E4818="","",IFERROR(VLOOKUP(E4818,REGRAS_CST!$A$2:$B$200,2,FALSE),""))</f>
        <v/>
      </c>
      <c r="H4818" s="29">
        <v>8.9999999999999993E-3</v>
      </c>
      <c r="I4818" s="29">
        <v>1E-3</v>
      </c>
      <c r="K4818" s="21" t="str">
        <f>IF(E4818="","",IFERROR(VLOOKUP(E4818,REGRAS_CST!$A$2:$C$200,3,FALSE),""))</f>
        <v/>
      </c>
      <c r="L4818" s="23" t="str">
        <f t="shared" si="605"/>
        <v/>
      </c>
      <c r="M4818" s="24" t="str">
        <f t="shared" si="606"/>
        <v/>
      </c>
      <c r="N4818" s="24" t="str">
        <f t="shared" si="607"/>
        <v/>
      </c>
      <c r="O4818" s="15" t="str">
        <f t="shared" si="610"/>
        <v/>
      </c>
      <c r="P4818" s="31" t="str">
        <f t="shared" si="611"/>
        <v/>
      </c>
      <c r="Q4818" s="8" t="str">
        <f>IF(E4818="","",IFERROR(VLOOKUP(E4818,REGRAS_CST!$A$2:$D$200,4,FALSE),""))</f>
        <v/>
      </c>
      <c r="S4818" s="9">
        <f t="shared" si="608"/>
        <v>8.9999999999999993E-3</v>
      </c>
      <c r="T4818" s="9">
        <f t="shared" si="609"/>
        <v>1E-3</v>
      </c>
      <c r="U4818" s="16">
        <f>IFERROR(INDEX(BASE_CCLASSTRIB!$E:$E, MATCH(TEXT($D4818,"000000"), BASE_CCLASSTRIB!$A:$A, 0))/100, 0)</f>
        <v>0</v>
      </c>
      <c r="V4818" s="16">
        <f>IFERROR(INDEX(BASE_CCLASSTRIB!$F:$F, MATCH(TEXT($D4818,"000000"), BASE_CCLASSTRIB!$A:$A, 0))/100, 0)</f>
        <v>0</v>
      </c>
    </row>
    <row r="4819" spans="4:22" ht="15.75" thickBot="1" x14ac:dyDescent="0.3">
      <c r="D4819" s="38"/>
      <c r="E4819" s="27" t="str">
        <f t="shared" si="604"/>
        <v/>
      </c>
      <c r="F4819" s="28" t="str">
        <f>IF(E4819="","",IFERROR(VLOOKUP(E4819,REGRAS_CST!$A$2:$B$200,2,FALSE),""))</f>
        <v/>
      </c>
      <c r="H4819" s="29">
        <v>8.9999999999999993E-3</v>
      </c>
      <c r="I4819" s="29">
        <v>1E-3</v>
      </c>
      <c r="K4819" s="21" t="str">
        <f>IF(E4819="","",IFERROR(VLOOKUP(E4819,REGRAS_CST!$A$2:$C$200,3,FALSE),""))</f>
        <v/>
      </c>
      <c r="L4819" s="23" t="str">
        <f t="shared" si="605"/>
        <v/>
      </c>
      <c r="M4819" s="24" t="str">
        <f t="shared" si="606"/>
        <v/>
      </c>
      <c r="N4819" s="24" t="str">
        <f t="shared" si="607"/>
        <v/>
      </c>
      <c r="O4819" s="15" t="str">
        <f t="shared" si="610"/>
        <v/>
      </c>
      <c r="P4819" s="31" t="str">
        <f t="shared" si="611"/>
        <v/>
      </c>
      <c r="Q4819" s="8" t="str">
        <f>IF(E4819="","",IFERROR(VLOOKUP(E4819,REGRAS_CST!$A$2:$D$200,4,FALSE),""))</f>
        <v/>
      </c>
      <c r="S4819" s="9">
        <f t="shared" si="608"/>
        <v>8.9999999999999993E-3</v>
      </c>
      <c r="T4819" s="9">
        <f t="shared" si="609"/>
        <v>1E-3</v>
      </c>
      <c r="U4819" s="16">
        <f>IFERROR(INDEX(BASE_CCLASSTRIB!$E:$E, MATCH(TEXT($D4819,"000000"), BASE_CCLASSTRIB!$A:$A, 0))/100, 0)</f>
        <v>0</v>
      </c>
      <c r="V4819" s="16">
        <f>IFERROR(INDEX(BASE_CCLASSTRIB!$F:$F, MATCH(TEXT($D4819,"000000"), BASE_CCLASSTRIB!$A:$A, 0))/100, 0)</f>
        <v>0</v>
      </c>
    </row>
    <row r="4820" spans="4:22" ht="15.75" thickBot="1" x14ac:dyDescent="0.3">
      <c r="D4820" s="38"/>
      <c r="E4820" s="27" t="str">
        <f t="shared" si="604"/>
        <v/>
      </c>
      <c r="F4820" s="28" t="str">
        <f>IF(E4820="","",IFERROR(VLOOKUP(E4820,REGRAS_CST!$A$2:$B$200,2,FALSE),""))</f>
        <v/>
      </c>
      <c r="H4820" s="29">
        <v>8.9999999999999993E-3</v>
      </c>
      <c r="I4820" s="29">
        <v>1E-3</v>
      </c>
      <c r="K4820" s="21" t="str">
        <f>IF(E4820="","",IFERROR(VLOOKUP(E4820,REGRAS_CST!$A$2:$C$200,3,FALSE),""))</f>
        <v/>
      </c>
      <c r="L4820" s="23" t="str">
        <f t="shared" si="605"/>
        <v/>
      </c>
      <c r="M4820" s="24" t="str">
        <f t="shared" si="606"/>
        <v/>
      </c>
      <c r="N4820" s="24" t="str">
        <f t="shared" si="607"/>
        <v/>
      </c>
      <c r="O4820" s="15" t="str">
        <f t="shared" si="610"/>
        <v/>
      </c>
      <c r="P4820" s="31" t="str">
        <f t="shared" si="611"/>
        <v/>
      </c>
      <c r="Q4820" s="8" t="str">
        <f>IF(E4820="","",IFERROR(VLOOKUP(E4820,REGRAS_CST!$A$2:$D$200,4,FALSE),""))</f>
        <v/>
      </c>
      <c r="S4820" s="9">
        <f t="shared" si="608"/>
        <v>8.9999999999999993E-3</v>
      </c>
      <c r="T4820" s="9">
        <f t="shared" si="609"/>
        <v>1E-3</v>
      </c>
      <c r="U4820" s="16">
        <f>IFERROR(INDEX(BASE_CCLASSTRIB!$E:$E, MATCH(TEXT($D4820,"000000"), BASE_CCLASSTRIB!$A:$A, 0))/100, 0)</f>
        <v>0</v>
      </c>
      <c r="V4820" s="16">
        <f>IFERROR(INDEX(BASE_CCLASSTRIB!$F:$F, MATCH(TEXT($D4820,"000000"), BASE_CCLASSTRIB!$A:$A, 0))/100, 0)</f>
        <v>0</v>
      </c>
    </row>
    <row r="4821" spans="4:22" ht="15.75" thickBot="1" x14ac:dyDescent="0.3">
      <c r="D4821" s="38"/>
      <c r="E4821" s="27" t="str">
        <f t="shared" si="604"/>
        <v/>
      </c>
      <c r="F4821" s="28" t="str">
        <f>IF(E4821="","",IFERROR(VLOOKUP(E4821,REGRAS_CST!$A$2:$B$200,2,FALSE),""))</f>
        <v/>
      </c>
      <c r="H4821" s="29">
        <v>8.9999999999999993E-3</v>
      </c>
      <c r="I4821" s="29">
        <v>1E-3</v>
      </c>
      <c r="K4821" s="21" t="str">
        <f>IF(E4821="","",IFERROR(VLOOKUP(E4821,REGRAS_CST!$A$2:$C$200,3,FALSE),""))</f>
        <v/>
      </c>
      <c r="L4821" s="23" t="str">
        <f t="shared" si="605"/>
        <v/>
      </c>
      <c r="M4821" s="24" t="str">
        <f t="shared" si="606"/>
        <v/>
      </c>
      <c r="N4821" s="24" t="str">
        <f t="shared" si="607"/>
        <v/>
      </c>
      <c r="O4821" s="15" t="str">
        <f t="shared" si="610"/>
        <v/>
      </c>
      <c r="P4821" s="31" t="str">
        <f t="shared" si="611"/>
        <v/>
      </c>
      <c r="Q4821" s="8" t="str">
        <f>IF(E4821="","",IFERROR(VLOOKUP(E4821,REGRAS_CST!$A$2:$D$200,4,FALSE),""))</f>
        <v/>
      </c>
      <c r="S4821" s="9">
        <f t="shared" si="608"/>
        <v>8.9999999999999993E-3</v>
      </c>
      <c r="T4821" s="9">
        <f t="shared" si="609"/>
        <v>1E-3</v>
      </c>
      <c r="U4821" s="16">
        <f>IFERROR(INDEX(BASE_CCLASSTRIB!$E:$E, MATCH(TEXT($D4821,"000000"), BASE_CCLASSTRIB!$A:$A, 0))/100, 0)</f>
        <v>0</v>
      </c>
      <c r="V4821" s="16">
        <f>IFERROR(INDEX(BASE_CCLASSTRIB!$F:$F, MATCH(TEXT($D4821,"000000"), BASE_CCLASSTRIB!$A:$A, 0))/100, 0)</f>
        <v>0</v>
      </c>
    </row>
    <row r="4822" spans="4:22" ht="15.75" thickBot="1" x14ac:dyDescent="0.3">
      <c r="D4822" s="38"/>
      <c r="E4822" s="27" t="str">
        <f t="shared" si="604"/>
        <v/>
      </c>
      <c r="F4822" s="28" t="str">
        <f>IF(E4822="","",IFERROR(VLOOKUP(E4822,REGRAS_CST!$A$2:$B$200,2,FALSE),""))</f>
        <v/>
      </c>
      <c r="H4822" s="29">
        <v>8.9999999999999993E-3</v>
      </c>
      <c r="I4822" s="29">
        <v>1E-3</v>
      </c>
      <c r="K4822" s="21" t="str">
        <f>IF(E4822="","",IFERROR(VLOOKUP(E4822,REGRAS_CST!$A$2:$C$200,3,FALSE),""))</f>
        <v/>
      </c>
      <c r="L4822" s="23" t="str">
        <f t="shared" si="605"/>
        <v/>
      </c>
      <c r="M4822" s="24" t="str">
        <f t="shared" si="606"/>
        <v/>
      </c>
      <c r="N4822" s="24" t="str">
        <f t="shared" si="607"/>
        <v/>
      </c>
      <c r="O4822" s="15" t="str">
        <f t="shared" si="610"/>
        <v/>
      </c>
      <c r="P4822" s="31" t="str">
        <f t="shared" si="611"/>
        <v/>
      </c>
      <c r="Q4822" s="8" t="str">
        <f>IF(E4822="","",IFERROR(VLOOKUP(E4822,REGRAS_CST!$A$2:$D$200,4,FALSE),""))</f>
        <v/>
      </c>
      <c r="S4822" s="9">
        <f t="shared" si="608"/>
        <v>8.9999999999999993E-3</v>
      </c>
      <c r="T4822" s="9">
        <f t="shared" si="609"/>
        <v>1E-3</v>
      </c>
      <c r="U4822" s="16">
        <f>IFERROR(INDEX(BASE_CCLASSTRIB!$E:$E, MATCH(TEXT($D4822,"000000"), BASE_CCLASSTRIB!$A:$A, 0))/100, 0)</f>
        <v>0</v>
      </c>
      <c r="V4822" s="16">
        <f>IFERROR(INDEX(BASE_CCLASSTRIB!$F:$F, MATCH(TEXT($D4822,"000000"), BASE_CCLASSTRIB!$A:$A, 0))/100, 0)</f>
        <v>0</v>
      </c>
    </row>
    <row r="4823" spans="4:22" ht="15.75" thickBot="1" x14ac:dyDescent="0.3">
      <c r="D4823" s="38"/>
      <c r="E4823" s="27" t="str">
        <f t="shared" si="604"/>
        <v/>
      </c>
      <c r="F4823" s="28" t="str">
        <f>IF(E4823="","",IFERROR(VLOOKUP(E4823,REGRAS_CST!$A$2:$B$200,2,FALSE),""))</f>
        <v/>
      </c>
      <c r="H4823" s="29">
        <v>8.9999999999999993E-3</v>
      </c>
      <c r="I4823" s="29">
        <v>1E-3</v>
      </c>
      <c r="K4823" s="21" t="str">
        <f>IF(E4823="","",IFERROR(VLOOKUP(E4823,REGRAS_CST!$A$2:$C$200,3,FALSE),""))</f>
        <v/>
      </c>
      <c r="L4823" s="23" t="str">
        <f t="shared" si="605"/>
        <v/>
      </c>
      <c r="M4823" s="24" t="str">
        <f t="shared" si="606"/>
        <v/>
      </c>
      <c r="N4823" s="24" t="str">
        <f t="shared" si="607"/>
        <v/>
      </c>
      <c r="O4823" s="15" t="str">
        <f t="shared" si="610"/>
        <v/>
      </c>
      <c r="P4823" s="31" t="str">
        <f t="shared" si="611"/>
        <v/>
      </c>
      <c r="Q4823" s="8" t="str">
        <f>IF(E4823="","",IFERROR(VLOOKUP(E4823,REGRAS_CST!$A$2:$D$200,4,FALSE),""))</f>
        <v/>
      </c>
      <c r="S4823" s="9">
        <f t="shared" si="608"/>
        <v>8.9999999999999993E-3</v>
      </c>
      <c r="T4823" s="9">
        <f t="shared" si="609"/>
        <v>1E-3</v>
      </c>
      <c r="U4823" s="16">
        <f>IFERROR(INDEX(BASE_CCLASSTRIB!$E:$E, MATCH(TEXT($D4823,"000000"), BASE_CCLASSTRIB!$A:$A, 0))/100, 0)</f>
        <v>0</v>
      </c>
      <c r="V4823" s="16">
        <f>IFERROR(INDEX(BASE_CCLASSTRIB!$F:$F, MATCH(TEXT($D4823,"000000"), BASE_CCLASSTRIB!$A:$A, 0))/100, 0)</f>
        <v>0</v>
      </c>
    </row>
    <row r="4824" spans="4:22" ht="15.75" thickBot="1" x14ac:dyDescent="0.3">
      <c r="D4824" s="38"/>
      <c r="E4824" s="27" t="str">
        <f t="shared" si="604"/>
        <v/>
      </c>
      <c r="F4824" s="28" t="str">
        <f>IF(E4824="","",IFERROR(VLOOKUP(E4824,REGRAS_CST!$A$2:$B$200,2,FALSE),""))</f>
        <v/>
      </c>
      <c r="H4824" s="29">
        <v>8.9999999999999993E-3</v>
      </c>
      <c r="I4824" s="29">
        <v>1E-3</v>
      </c>
      <c r="K4824" s="21" t="str">
        <f>IF(E4824="","",IFERROR(VLOOKUP(E4824,REGRAS_CST!$A$2:$C$200,3,FALSE),""))</f>
        <v/>
      </c>
      <c r="L4824" s="23" t="str">
        <f t="shared" si="605"/>
        <v/>
      </c>
      <c r="M4824" s="24" t="str">
        <f t="shared" si="606"/>
        <v/>
      </c>
      <c r="N4824" s="24" t="str">
        <f t="shared" si="607"/>
        <v/>
      </c>
      <c r="O4824" s="15" t="str">
        <f t="shared" si="610"/>
        <v/>
      </c>
      <c r="P4824" s="31" t="str">
        <f t="shared" si="611"/>
        <v/>
      </c>
      <c r="Q4824" s="8" t="str">
        <f>IF(E4824="","",IFERROR(VLOOKUP(E4824,REGRAS_CST!$A$2:$D$200,4,FALSE),""))</f>
        <v/>
      </c>
      <c r="S4824" s="9">
        <f t="shared" si="608"/>
        <v>8.9999999999999993E-3</v>
      </c>
      <c r="T4824" s="9">
        <f t="shared" si="609"/>
        <v>1E-3</v>
      </c>
      <c r="U4824" s="16">
        <f>IFERROR(INDEX(BASE_CCLASSTRIB!$E:$E, MATCH(TEXT($D4824,"000000"), BASE_CCLASSTRIB!$A:$A, 0))/100, 0)</f>
        <v>0</v>
      </c>
      <c r="V4824" s="16">
        <f>IFERROR(INDEX(BASE_CCLASSTRIB!$F:$F, MATCH(TEXT($D4824,"000000"), BASE_CCLASSTRIB!$A:$A, 0))/100, 0)</f>
        <v>0</v>
      </c>
    </row>
    <row r="4825" spans="4:22" ht="15.75" thickBot="1" x14ac:dyDescent="0.3">
      <c r="D4825" s="38"/>
      <c r="E4825" s="27" t="str">
        <f t="shared" si="604"/>
        <v/>
      </c>
      <c r="F4825" s="28" t="str">
        <f>IF(E4825="","",IFERROR(VLOOKUP(E4825,REGRAS_CST!$A$2:$B$200,2,FALSE),""))</f>
        <v/>
      </c>
      <c r="H4825" s="29">
        <v>8.9999999999999993E-3</v>
      </c>
      <c r="I4825" s="29">
        <v>1E-3</v>
      </c>
      <c r="K4825" s="21" t="str">
        <f>IF(E4825="","",IFERROR(VLOOKUP(E4825,REGRAS_CST!$A$2:$C$200,3,FALSE),""))</f>
        <v/>
      </c>
      <c r="L4825" s="23" t="str">
        <f t="shared" si="605"/>
        <v/>
      </c>
      <c r="M4825" s="24" t="str">
        <f t="shared" si="606"/>
        <v/>
      </c>
      <c r="N4825" s="24" t="str">
        <f t="shared" si="607"/>
        <v/>
      </c>
      <c r="O4825" s="15" t="str">
        <f t="shared" si="610"/>
        <v/>
      </c>
      <c r="P4825" s="31" t="str">
        <f t="shared" si="611"/>
        <v/>
      </c>
      <c r="Q4825" s="8" t="str">
        <f>IF(E4825="","",IFERROR(VLOOKUP(E4825,REGRAS_CST!$A$2:$D$200,4,FALSE),""))</f>
        <v/>
      </c>
      <c r="S4825" s="9">
        <f t="shared" si="608"/>
        <v>8.9999999999999993E-3</v>
      </c>
      <c r="T4825" s="9">
        <f t="shared" si="609"/>
        <v>1E-3</v>
      </c>
      <c r="U4825" s="16">
        <f>IFERROR(INDEX(BASE_CCLASSTRIB!$E:$E, MATCH(TEXT($D4825,"000000"), BASE_CCLASSTRIB!$A:$A, 0))/100, 0)</f>
        <v>0</v>
      </c>
      <c r="V4825" s="16">
        <f>IFERROR(INDEX(BASE_CCLASSTRIB!$F:$F, MATCH(TEXT($D4825,"000000"), BASE_CCLASSTRIB!$A:$A, 0))/100, 0)</f>
        <v>0</v>
      </c>
    </row>
    <row r="4826" spans="4:22" ht="15.75" thickBot="1" x14ac:dyDescent="0.3">
      <c r="D4826" s="38"/>
      <c r="E4826" s="27" t="str">
        <f t="shared" si="604"/>
        <v/>
      </c>
      <c r="F4826" s="28" t="str">
        <f>IF(E4826="","",IFERROR(VLOOKUP(E4826,REGRAS_CST!$A$2:$B$200,2,FALSE),""))</f>
        <v/>
      </c>
      <c r="H4826" s="29">
        <v>8.9999999999999993E-3</v>
      </c>
      <c r="I4826" s="29">
        <v>1E-3</v>
      </c>
      <c r="K4826" s="21" t="str">
        <f>IF(E4826="","",IFERROR(VLOOKUP(E4826,REGRAS_CST!$A$2:$C$200,3,FALSE),""))</f>
        <v/>
      </c>
      <c r="L4826" s="23" t="str">
        <f t="shared" si="605"/>
        <v/>
      </c>
      <c r="M4826" s="24" t="str">
        <f t="shared" si="606"/>
        <v/>
      </c>
      <c r="N4826" s="24" t="str">
        <f t="shared" si="607"/>
        <v/>
      </c>
      <c r="O4826" s="15" t="str">
        <f t="shared" si="610"/>
        <v/>
      </c>
      <c r="P4826" s="31" t="str">
        <f t="shared" si="611"/>
        <v/>
      </c>
      <c r="Q4826" s="8" t="str">
        <f>IF(E4826="","",IFERROR(VLOOKUP(E4826,REGRAS_CST!$A$2:$D$200,4,FALSE),""))</f>
        <v/>
      </c>
      <c r="S4826" s="9">
        <f t="shared" si="608"/>
        <v>8.9999999999999993E-3</v>
      </c>
      <c r="T4826" s="9">
        <f t="shared" si="609"/>
        <v>1E-3</v>
      </c>
      <c r="U4826" s="16">
        <f>IFERROR(INDEX(BASE_CCLASSTRIB!$E:$E, MATCH(TEXT($D4826,"000000"), BASE_CCLASSTRIB!$A:$A, 0))/100, 0)</f>
        <v>0</v>
      </c>
      <c r="V4826" s="16">
        <f>IFERROR(INDEX(BASE_CCLASSTRIB!$F:$F, MATCH(TEXT($D4826,"000000"), BASE_CCLASSTRIB!$A:$A, 0))/100, 0)</f>
        <v>0</v>
      </c>
    </row>
    <row r="4827" spans="4:22" ht="15.75" thickBot="1" x14ac:dyDescent="0.3">
      <c r="D4827" s="38"/>
      <c r="E4827" s="27" t="str">
        <f t="shared" si="604"/>
        <v/>
      </c>
      <c r="F4827" s="28" t="str">
        <f>IF(E4827="","",IFERROR(VLOOKUP(E4827,REGRAS_CST!$A$2:$B$200,2,FALSE),""))</f>
        <v/>
      </c>
      <c r="H4827" s="29">
        <v>8.9999999999999993E-3</v>
      </c>
      <c r="I4827" s="29">
        <v>1E-3</v>
      </c>
      <c r="K4827" s="21" t="str">
        <f>IF(E4827="","",IFERROR(VLOOKUP(E4827,REGRAS_CST!$A$2:$C$200,3,FALSE),""))</f>
        <v/>
      </c>
      <c r="L4827" s="23" t="str">
        <f t="shared" si="605"/>
        <v/>
      </c>
      <c r="M4827" s="24" t="str">
        <f t="shared" si="606"/>
        <v/>
      </c>
      <c r="N4827" s="24" t="str">
        <f t="shared" si="607"/>
        <v/>
      </c>
      <c r="O4827" s="15" t="str">
        <f t="shared" si="610"/>
        <v/>
      </c>
      <c r="P4827" s="31" t="str">
        <f t="shared" si="611"/>
        <v/>
      </c>
      <c r="Q4827" s="8" t="str">
        <f>IF(E4827="","",IFERROR(VLOOKUP(E4827,REGRAS_CST!$A$2:$D$200,4,FALSE),""))</f>
        <v/>
      </c>
      <c r="S4827" s="9">
        <f t="shared" si="608"/>
        <v>8.9999999999999993E-3</v>
      </c>
      <c r="T4827" s="9">
        <f t="shared" si="609"/>
        <v>1E-3</v>
      </c>
      <c r="U4827" s="16">
        <f>IFERROR(INDEX(BASE_CCLASSTRIB!$E:$E, MATCH(TEXT($D4827,"000000"), BASE_CCLASSTRIB!$A:$A, 0))/100, 0)</f>
        <v>0</v>
      </c>
      <c r="V4827" s="16">
        <f>IFERROR(INDEX(BASE_CCLASSTRIB!$F:$F, MATCH(TEXT($D4827,"000000"), BASE_CCLASSTRIB!$A:$A, 0))/100, 0)</f>
        <v>0</v>
      </c>
    </row>
    <row r="4828" spans="4:22" ht="15.75" thickBot="1" x14ac:dyDescent="0.3">
      <c r="D4828" s="38"/>
      <c r="E4828" s="27" t="str">
        <f t="shared" si="604"/>
        <v/>
      </c>
      <c r="F4828" s="28" t="str">
        <f>IF(E4828="","",IFERROR(VLOOKUP(E4828,REGRAS_CST!$A$2:$B$200,2,FALSE),""))</f>
        <v/>
      </c>
      <c r="H4828" s="29">
        <v>8.9999999999999993E-3</v>
      </c>
      <c r="I4828" s="29">
        <v>1E-3</v>
      </c>
      <c r="K4828" s="21" t="str">
        <f>IF(E4828="","",IFERROR(VLOOKUP(E4828,REGRAS_CST!$A$2:$C$200,3,FALSE),""))</f>
        <v/>
      </c>
      <c r="L4828" s="23" t="str">
        <f t="shared" si="605"/>
        <v/>
      </c>
      <c r="M4828" s="24" t="str">
        <f t="shared" si="606"/>
        <v/>
      </c>
      <c r="N4828" s="24" t="str">
        <f t="shared" si="607"/>
        <v/>
      </c>
      <c r="O4828" s="15" t="str">
        <f t="shared" si="610"/>
        <v/>
      </c>
      <c r="P4828" s="31" t="str">
        <f t="shared" si="611"/>
        <v/>
      </c>
      <c r="Q4828" s="8" t="str">
        <f>IF(E4828="","",IFERROR(VLOOKUP(E4828,REGRAS_CST!$A$2:$D$200,4,FALSE),""))</f>
        <v/>
      </c>
      <c r="S4828" s="9">
        <f t="shared" si="608"/>
        <v>8.9999999999999993E-3</v>
      </c>
      <c r="T4828" s="9">
        <f t="shared" si="609"/>
        <v>1E-3</v>
      </c>
      <c r="U4828" s="16">
        <f>IFERROR(INDEX(BASE_CCLASSTRIB!$E:$E, MATCH(TEXT($D4828,"000000"), BASE_CCLASSTRIB!$A:$A, 0))/100, 0)</f>
        <v>0</v>
      </c>
      <c r="V4828" s="16">
        <f>IFERROR(INDEX(BASE_CCLASSTRIB!$F:$F, MATCH(TEXT($D4828,"000000"), BASE_CCLASSTRIB!$A:$A, 0))/100, 0)</f>
        <v>0</v>
      </c>
    </row>
    <row r="4829" spans="4:22" ht="15.75" thickBot="1" x14ac:dyDescent="0.3">
      <c r="D4829" s="38"/>
      <c r="E4829" s="27" t="str">
        <f t="shared" si="604"/>
        <v/>
      </c>
      <c r="F4829" s="28" t="str">
        <f>IF(E4829="","",IFERROR(VLOOKUP(E4829,REGRAS_CST!$A$2:$B$200,2,FALSE),""))</f>
        <v/>
      </c>
      <c r="H4829" s="29">
        <v>8.9999999999999993E-3</v>
      </c>
      <c r="I4829" s="29">
        <v>1E-3</v>
      </c>
      <c r="K4829" s="21" t="str">
        <f>IF(E4829="","",IFERROR(VLOOKUP(E4829,REGRAS_CST!$A$2:$C$200,3,FALSE),""))</f>
        <v/>
      </c>
      <c r="L4829" s="23" t="str">
        <f t="shared" si="605"/>
        <v/>
      </c>
      <c r="M4829" s="24" t="str">
        <f t="shared" si="606"/>
        <v/>
      </c>
      <c r="N4829" s="24" t="str">
        <f t="shared" si="607"/>
        <v/>
      </c>
      <c r="O4829" s="15" t="str">
        <f t="shared" si="610"/>
        <v/>
      </c>
      <c r="P4829" s="31" t="str">
        <f t="shared" si="611"/>
        <v/>
      </c>
      <c r="Q4829" s="8" t="str">
        <f>IF(E4829="","",IFERROR(VLOOKUP(E4829,REGRAS_CST!$A$2:$D$200,4,FALSE),""))</f>
        <v/>
      </c>
      <c r="S4829" s="9">
        <f t="shared" si="608"/>
        <v>8.9999999999999993E-3</v>
      </c>
      <c r="T4829" s="9">
        <f t="shared" si="609"/>
        <v>1E-3</v>
      </c>
      <c r="U4829" s="16">
        <f>IFERROR(INDEX(BASE_CCLASSTRIB!$E:$E, MATCH(TEXT($D4829,"000000"), BASE_CCLASSTRIB!$A:$A, 0))/100, 0)</f>
        <v>0</v>
      </c>
      <c r="V4829" s="16">
        <f>IFERROR(INDEX(BASE_CCLASSTRIB!$F:$F, MATCH(TEXT($D4829,"000000"), BASE_CCLASSTRIB!$A:$A, 0))/100, 0)</f>
        <v>0</v>
      </c>
    </row>
    <row r="4830" spans="4:22" ht="15.75" thickBot="1" x14ac:dyDescent="0.3">
      <c r="D4830" s="38"/>
      <c r="E4830" s="27" t="str">
        <f t="shared" si="604"/>
        <v/>
      </c>
      <c r="F4830" s="28" t="str">
        <f>IF(E4830="","",IFERROR(VLOOKUP(E4830,REGRAS_CST!$A$2:$B$200,2,FALSE),""))</f>
        <v/>
      </c>
      <c r="H4830" s="29">
        <v>8.9999999999999993E-3</v>
      </c>
      <c r="I4830" s="29">
        <v>1E-3</v>
      </c>
      <c r="K4830" s="21" t="str">
        <f>IF(E4830="","",IFERROR(VLOOKUP(E4830,REGRAS_CST!$A$2:$C$200,3,FALSE),""))</f>
        <v/>
      </c>
      <c r="L4830" s="23" t="str">
        <f t="shared" si="605"/>
        <v/>
      </c>
      <c r="M4830" s="24" t="str">
        <f t="shared" si="606"/>
        <v/>
      </c>
      <c r="N4830" s="24" t="str">
        <f t="shared" si="607"/>
        <v/>
      </c>
      <c r="O4830" s="15" t="str">
        <f t="shared" si="610"/>
        <v/>
      </c>
      <c r="P4830" s="31" t="str">
        <f t="shared" si="611"/>
        <v/>
      </c>
      <c r="Q4830" s="8" t="str">
        <f>IF(E4830="","",IFERROR(VLOOKUP(E4830,REGRAS_CST!$A$2:$D$200,4,FALSE),""))</f>
        <v/>
      </c>
      <c r="S4830" s="9">
        <f t="shared" si="608"/>
        <v>8.9999999999999993E-3</v>
      </c>
      <c r="T4830" s="9">
        <f t="shared" si="609"/>
        <v>1E-3</v>
      </c>
      <c r="U4830" s="16">
        <f>IFERROR(INDEX(BASE_CCLASSTRIB!$E:$E, MATCH(TEXT($D4830,"000000"), BASE_CCLASSTRIB!$A:$A, 0))/100, 0)</f>
        <v>0</v>
      </c>
      <c r="V4830" s="16">
        <f>IFERROR(INDEX(BASE_CCLASSTRIB!$F:$F, MATCH(TEXT($D4830,"000000"), BASE_CCLASSTRIB!$A:$A, 0))/100, 0)</f>
        <v>0</v>
      </c>
    </row>
    <row r="4831" spans="4:22" ht="15.75" thickBot="1" x14ac:dyDescent="0.3">
      <c r="D4831" s="38"/>
      <c r="E4831" s="27" t="str">
        <f t="shared" si="604"/>
        <v/>
      </c>
      <c r="F4831" s="28" t="str">
        <f>IF(E4831="","",IFERROR(VLOOKUP(E4831,REGRAS_CST!$A$2:$B$200,2,FALSE),""))</f>
        <v/>
      </c>
      <c r="H4831" s="29">
        <v>8.9999999999999993E-3</v>
      </c>
      <c r="I4831" s="29">
        <v>1E-3</v>
      </c>
      <c r="K4831" s="21" t="str">
        <f>IF(E4831="","",IFERROR(VLOOKUP(E4831,REGRAS_CST!$A$2:$C$200,3,FALSE),""))</f>
        <v/>
      </c>
      <c r="L4831" s="23" t="str">
        <f t="shared" si="605"/>
        <v/>
      </c>
      <c r="M4831" s="24" t="str">
        <f t="shared" si="606"/>
        <v/>
      </c>
      <c r="N4831" s="24" t="str">
        <f t="shared" si="607"/>
        <v/>
      </c>
      <c r="O4831" s="15" t="str">
        <f t="shared" si="610"/>
        <v/>
      </c>
      <c r="P4831" s="31" t="str">
        <f t="shared" si="611"/>
        <v/>
      </c>
      <c r="Q4831" s="8" t="str">
        <f>IF(E4831="","",IFERROR(VLOOKUP(E4831,REGRAS_CST!$A$2:$D$200,4,FALSE),""))</f>
        <v/>
      </c>
      <c r="S4831" s="9">
        <f t="shared" si="608"/>
        <v>8.9999999999999993E-3</v>
      </c>
      <c r="T4831" s="9">
        <f t="shared" si="609"/>
        <v>1E-3</v>
      </c>
      <c r="U4831" s="16">
        <f>IFERROR(INDEX(BASE_CCLASSTRIB!$E:$E, MATCH(TEXT($D4831,"000000"), BASE_CCLASSTRIB!$A:$A, 0))/100, 0)</f>
        <v>0</v>
      </c>
      <c r="V4831" s="16">
        <f>IFERROR(INDEX(BASE_CCLASSTRIB!$F:$F, MATCH(TEXT($D4831,"000000"), BASE_CCLASSTRIB!$A:$A, 0))/100, 0)</f>
        <v>0</v>
      </c>
    </row>
    <row r="4832" spans="4:22" ht="15.75" thickBot="1" x14ac:dyDescent="0.3">
      <c r="D4832" s="38"/>
      <c r="E4832" s="27" t="str">
        <f t="shared" si="604"/>
        <v/>
      </c>
      <c r="F4832" s="28" t="str">
        <f>IF(E4832="","",IFERROR(VLOOKUP(E4832,REGRAS_CST!$A$2:$B$200,2,FALSE),""))</f>
        <v/>
      </c>
      <c r="H4832" s="29">
        <v>8.9999999999999993E-3</v>
      </c>
      <c r="I4832" s="29">
        <v>1E-3</v>
      </c>
      <c r="K4832" s="21" t="str">
        <f>IF(E4832="","",IFERROR(VLOOKUP(E4832,REGRAS_CST!$A$2:$C$200,3,FALSE),""))</f>
        <v/>
      </c>
      <c r="L4832" s="23" t="str">
        <f t="shared" si="605"/>
        <v/>
      </c>
      <c r="M4832" s="24" t="str">
        <f t="shared" si="606"/>
        <v/>
      </c>
      <c r="N4832" s="24" t="str">
        <f t="shared" si="607"/>
        <v/>
      </c>
      <c r="O4832" s="15" t="str">
        <f t="shared" si="610"/>
        <v/>
      </c>
      <c r="P4832" s="31" t="str">
        <f t="shared" si="611"/>
        <v/>
      </c>
      <c r="Q4832" s="8" t="str">
        <f>IF(E4832="","",IFERROR(VLOOKUP(E4832,REGRAS_CST!$A$2:$D$200,4,FALSE),""))</f>
        <v/>
      </c>
      <c r="S4832" s="9">
        <f t="shared" si="608"/>
        <v>8.9999999999999993E-3</v>
      </c>
      <c r="T4832" s="9">
        <f t="shared" si="609"/>
        <v>1E-3</v>
      </c>
      <c r="U4832" s="16">
        <f>IFERROR(INDEX(BASE_CCLASSTRIB!$E:$E, MATCH(TEXT($D4832,"000000"), BASE_CCLASSTRIB!$A:$A, 0))/100, 0)</f>
        <v>0</v>
      </c>
      <c r="V4832" s="16">
        <f>IFERROR(INDEX(BASE_CCLASSTRIB!$F:$F, MATCH(TEXT($D4832,"000000"), BASE_CCLASSTRIB!$A:$A, 0))/100, 0)</f>
        <v>0</v>
      </c>
    </row>
    <row r="4833" spans="4:22" ht="15.75" thickBot="1" x14ac:dyDescent="0.3">
      <c r="D4833" s="38"/>
      <c r="E4833" s="27" t="str">
        <f t="shared" si="604"/>
        <v/>
      </c>
      <c r="F4833" s="28" t="str">
        <f>IF(E4833="","",IFERROR(VLOOKUP(E4833,REGRAS_CST!$A$2:$B$200,2,FALSE),""))</f>
        <v/>
      </c>
      <c r="H4833" s="29">
        <v>8.9999999999999993E-3</v>
      </c>
      <c r="I4833" s="29">
        <v>1E-3</v>
      </c>
      <c r="K4833" s="21" t="str">
        <f>IF(E4833="","",IFERROR(VLOOKUP(E4833,REGRAS_CST!$A$2:$C$200,3,FALSE),""))</f>
        <v/>
      </c>
      <c r="L4833" s="23" t="str">
        <f t="shared" si="605"/>
        <v/>
      </c>
      <c r="M4833" s="24" t="str">
        <f t="shared" si="606"/>
        <v/>
      </c>
      <c r="N4833" s="24" t="str">
        <f t="shared" si="607"/>
        <v/>
      </c>
      <c r="O4833" s="15" t="str">
        <f t="shared" si="610"/>
        <v/>
      </c>
      <c r="P4833" s="31" t="str">
        <f t="shared" si="611"/>
        <v/>
      </c>
      <c r="Q4833" s="8" t="str">
        <f>IF(E4833="","",IFERROR(VLOOKUP(E4833,REGRAS_CST!$A$2:$D$200,4,FALSE),""))</f>
        <v/>
      </c>
      <c r="S4833" s="9">
        <f t="shared" si="608"/>
        <v>8.9999999999999993E-3</v>
      </c>
      <c r="T4833" s="9">
        <f t="shared" si="609"/>
        <v>1E-3</v>
      </c>
      <c r="U4833" s="16">
        <f>IFERROR(INDEX(BASE_CCLASSTRIB!$E:$E, MATCH(TEXT($D4833,"000000"), BASE_CCLASSTRIB!$A:$A, 0))/100, 0)</f>
        <v>0</v>
      </c>
      <c r="V4833" s="16">
        <f>IFERROR(INDEX(BASE_CCLASSTRIB!$F:$F, MATCH(TEXT($D4833,"000000"), BASE_CCLASSTRIB!$A:$A, 0))/100, 0)</f>
        <v>0</v>
      </c>
    </row>
    <row r="4834" spans="4:22" ht="15.75" thickBot="1" x14ac:dyDescent="0.3">
      <c r="D4834" s="38"/>
      <c r="E4834" s="27" t="str">
        <f t="shared" si="604"/>
        <v/>
      </c>
      <c r="F4834" s="28" t="str">
        <f>IF(E4834="","",IFERROR(VLOOKUP(E4834,REGRAS_CST!$A$2:$B$200,2,FALSE),""))</f>
        <v/>
      </c>
      <c r="H4834" s="29">
        <v>8.9999999999999993E-3</v>
      </c>
      <c r="I4834" s="29">
        <v>1E-3</v>
      </c>
      <c r="K4834" s="21" t="str">
        <f>IF(E4834="","",IFERROR(VLOOKUP(E4834,REGRAS_CST!$A$2:$C$200,3,FALSE),""))</f>
        <v/>
      </c>
      <c r="L4834" s="23" t="str">
        <f t="shared" si="605"/>
        <v/>
      </c>
      <c r="M4834" s="24" t="str">
        <f t="shared" si="606"/>
        <v/>
      </c>
      <c r="N4834" s="24" t="str">
        <f t="shared" si="607"/>
        <v/>
      </c>
      <c r="O4834" s="15" t="str">
        <f t="shared" si="610"/>
        <v/>
      </c>
      <c r="P4834" s="31" t="str">
        <f t="shared" si="611"/>
        <v/>
      </c>
      <c r="Q4834" s="8" t="str">
        <f>IF(E4834="","",IFERROR(VLOOKUP(E4834,REGRAS_CST!$A$2:$D$200,4,FALSE),""))</f>
        <v/>
      </c>
      <c r="S4834" s="9">
        <f t="shared" si="608"/>
        <v>8.9999999999999993E-3</v>
      </c>
      <c r="T4834" s="9">
        <f t="shared" si="609"/>
        <v>1E-3</v>
      </c>
      <c r="U4834" s="16">
        <f>IFERROR(INDEX(BASE_CCLASSTRIB!$E:$E, MATCH(TEXT($D4834,"000000"), BASE_CCLASSTRIB!$A:$A, 0))/100, 0)</f>
        <v>0</v>
      </c>
      <c r="V4834" s="16">
        <f>IFERROR(INDEX(BASE_CCLASSTRIB!$F:$F, MATCH(TEXT($D4834,"000000"), BASE_CCLASSTRIB!$A:$A, 0))/100, 0)</f>
        <v>0</v>
      </c>
    </row>
    <row r="4835" spans="4:22" ht="15.75" thickBot="1" x14ac:dyDescent="0.3">
      <c r="D4835" s="38"/>
      <c r="E4835" s="27" t="str">
        <f t="shared" si="604"/>
        <v/>
      </c>
      <c r="F4835" s="28" t="str">
        <f>IF(E4835="","",IFERROR(VLOOKUP(E4835,REGRAS_CST!$A$2:$B$200,2,FALSE),""))</f>
        <v/>
      </c>
      <c r="H4835" s="29">
        <v>8.9999999999999993E-3</v>
      </c>
      <c r="I4835" s="29">
        <v>1E-3</v>
      </c>
      <c r="K4835" s="21" t="str">
        <f>IF(E4835="","",IFERROR(VLOOKUP(E4835,REGRAS_CST!$A$2:$C$200,3,FALSE),""))</f>
        <v/>
      </c>
      <c r="L4835" s="23" t="str">
        <f t="shared" si="605"/>
        <v/>
      </c>
      <c r="M4835" s="24" t="str">
        <f t="shared" si="606"/>
        <v/>
      </c>
      <c r="N4835" s="24" t="str">
        <f t="shared" si="607"/>
        <v/>
      </c>
      <c r="O4835" s="15" t="str">
        <f t="shared" si="610"/>
        <v/>
      </c>
      <c r="P4835" s="31" t="str">
        <f t="shared" si="611"/>
        <v/>
      </c>
      <c r="Q4835" s="8" t="str">
        <f>IF(E4835="","",IFERROR(VLOOKUP(E4835,REGRAS_CST!$A$2:$D$200,4,FALSE),""))</f>
        <v/>
      </c>
      <c r="S4835" s="9">
        <f t="shared" si="608"/>
        <v>8.9999999999999993E-3</v>
      </c>
      <c r="T4835" s="9">
        <f t="shared" si="609"/>
        <v>1E-3</v>
      </c>
      <c r="U4835" s="16">
        <f>IFERROR(INDEX(BASE_CCLASSTRIB!$E:$E, MATCH(TEXT($D4835,"000000"), BASE_CCLASSTRIB!$A:$A, 0))/100, 0)</f>
        <v>0</v>
      </c>
      <c r="V4835" s="16">
        <f>IFERROR(INDEX(BASE_CCLASSTRIB!$F:$F, MATCH(TEXT($D4835,"000000"), BASE_CCLASSTRIB!$A:$A, 0))/100, 0)</f>
        <v>0</v>
      </c>
    </row>
    <row r="4836" spans="4:22" ht="15.75" thickBot="1" x14ac:dyDescent="0.3">
      <c r="D4836" s="38"/>
      <c r="E4836" s="27" t="str">
        <f t="shared" si="604"/>
        <v/>
      </c>
      <c r="F4836" s="28" t="str">
        <f>IF(E4836="","",IFERROR(VLOOKUP(E4836,REGRAS_CST!$A$2:$B$200,2,FALSE),""))</f>
        <v/>
      </c>
      <c r="H4836" s="29">
        <v>8.9999999999999993E-3</v>
      </c>
      <c r="I4836" s="29">
        <v>1E-3</v>
      </c>
      <c r="K4836" s="21" t="str">
        <f>IF(E4836="","",IFERROR(VLOOKUP(E4836,REGRAS_CST!$A$2:$C$200,3,FALSE),""))</f>
        <v/>
      </c>
      <c r="L4836" s="23" t="str">
        <f t="shared" si="605"/>
        <v/>
      </c>
      <c r="M4836" s="24" t="str">
        <f t="shared" si="606"/>
        <v/>
      </c>
      <c r="N4836" s="24" t="str">
        <f t="shared" si="607"/>
        <v/>
      </c>
      <c r="O4836" s="15" t="str">
        <f t="shared" si="610"/>
        <v/>
      </c>
      <c r="P4836" s="31" t="str">
        <f t="shared" si="611"/>
        <v/>
      </c>
      <c r="Q4836" s="8" t="str">
        <f>IF(E4836="","",IFERROR(VLOOKUP(E4836,REGRAS_CST!$A$2:$D$200,4,FALSE),""))</f>
        <v/>
      </c>
      <c r="S4836" s="9">
        <f t="shared" si="608"/>
        <v>8.9999999999999993E-3</v>
      </c>
      <c r="T4836" s="9">
        <f t="shared" si="609"/>
        <v>1E-3</v>
      </c>
      <c r="U4836" s="16">
        <f>IFERROR(INDEX(BASE_CCLASSTRIB!$E:$E, MATCH(TEXT($D4836,"000000"), BASE_CCLASSTRIB!$A:$A, 0))/100, 0)</f>
        <v>0</v>
      </c>
      <c r="V4836" s="16">
        <f>IFERROR(INDEX(BASE_CCLASSTRIB!$F:$F, MATCH(TEXT($D4836,"000000"), BASE_CCLASSTRIB!$A:$A, 0))/100, 0)</f>
        <v>0</v>
      </c>
    </row>
    <row r="4837" spans="4:22" ht="15.75" thickBot="1" x14ac:dyDescent="0.3">
      <c r="D4837" s="38"/>
      <c r="E4837" s="27" t="str">
        <f t="shared" si="604"/>
        <v/>
      </c>
      <c r="F4837" s="28" t="str">
        <f>IF(E4837="","",IFERROR(VLOOKUP(E4837,REGRAS_CST!$A$2:$B$200,2,FALSE),""))</f>
        <v/>
      </c>
      <c r="H4837" s="29">
        <v>8.9999999999999993E-3</v>
      </c>
      <c r="I4837" s="29">
        <v>1E-3</v>
      </c>
      <c r="K4837" s="21" t="str">
        <f>IF(E4837="","",IFERROR(VLOOKUP(E4837,REGRAS_CST!$A$2:$C$200,3,FALSE),""))</f>
        <v/>
      </c>
      <c r="L4837" s="23" t="str">
        <f t="shared" si="605"/>
        <v/>
      </c>
      <c r="M4837" s="24" t="str">
        <f t="shared" si="606"/>
        <v/>
      </c>
      <c r="N4837" s="24" t="str">
        <f t="shared" si="607"/>
        <v/>
      </c>
      <c r="O4837" s="15" t="str">
        <f t="shared" si="610"/>
        <v/>
      </c>
      <c r="P4837" s="31" t="str">
        <f t="shared" si="611"/>
        <v/>
      </c>
      <c r="Q4837" s="8" t="str">
        <f>IF(E4837="","",IFERROR(VLOOKUP(E4837,REGRAS_CST!$A$2:$D$200,4,FALSE),""))</f>
        <v/>
      </c>
      <c r="S4837" s="9">
        <f t="shared" si="608"/>
        <v>8.9999999999999993E-3</v>
      </c>
      <c r="T4837" s="9">
        <f t="shared" si="609"/>
        <v>1E-3</v>
      </c>
      <c r="U4837" s="16">
        <f>IFERROR(INDEX(BASE_CCLASSTRIB!$E:$E, MATCH(TEXT($D4837,"000000"), BASE_CCLASSTRIB!$A:$A, 0))/100, 0)</f>
        <v>0</v>
      </c>
      <c r="V4837" s="16">
        <f>IFERROR(INDEX(BASE_CCLASSTRIB!$F:$F, MATCH(TEXT($D4837,"000000"), BASE_CCLASSTRIB!$A:$A, 0))/100, 0)</f>
        <v>0</v>
      </c>
    </row>
    <row r="4838" spans="4:22" ht="15.75" thickBot="1" x14ac:dyDescent="0.3">
      <c r="D4838" s="38"/>
      <c r="E4838" s="27" t="str">
        <f t="shared" si="604"/>
        <v/>
      </c>
      <c r="F4838" s="28" t="str">
        <f>IF(E4838="","",IFERROR(VLOOKUP(E4838,REGRAS_CST!$A$2:$B$200,2,FALSE),""))</f>
        <v/>
      </c>
      <c r="H4838" s="29">
        <v>8.9999999999999993E-3</v>
      </c>
      <c r="I4838" s="29">
        <v>1E-3</v>
      </c>
      <c r="K4838" s="21" t="str">
        <f>IF(E4838="","",IFERROR(VLOOKUP(E4838,REGRAS_CST!$A$2:$C$200,3,FALSE),""))</f>
        <v/>
      </c>
      <c r="L4838" s="23" t="str">
        <f t="shared" si="605"/>
        <v/>
      </c>
      <c r="M4838" s="24" t="str">
        <f t="shared" si="606"/>
        <v/>
      </c>
      <c r="N4838" s="24" t="str">
        <f t="shared" si="607"/>
        <v/>
      </c>
      <c r="O4838" s="15" t="str">
        <f t="shared" si="610"/>
        <v/>
      </c>
      <c r="P4838" s="31" t="str">
        <f t="shared" si="611"/>
        <v/>
      </c>
      <c r="Q4838" s="8" t="str">
        <f>IF(E4838="","",IFERROR(VLOOKUP(E4838,REGRAS_CST!$A$2:$D$200,4,FALSE),""))</f>
        <v/>
      </c>
      <c r="S4838" s="9">
        <f t="shared" si="608"/>
        <v>8.9999999999999993E-3</v>
      </c>
      <c r="T4838" s="9">
        <f t="shared" si="609"/>
        <v>1E-3</v>
      </c>
      <c r="U4838" s="16">
        <f>IFERROR(INDEX(BASE_CCLASSTRIB!$E:$E, MATCH(TEXT($D4838,"000000"), BASE_CCLASSTRIB!$A:$A, 0))/100, 0)</f>
        <v>0</v>
      </c>
      <c r="V4838" s="16">
        <f>IFERROR(INDEX(BASE_CCLASSTRIB!$F:$F, MATCH(TEXT($D4838,"000000"), BASE_CCLASSTRIB!$A:$A, 0))/100, 0)</f>
        <v>0</v>
      </c>
    </row>
    <row r="4839" spans="4:22" ht="15.75" thickBot="1" x14ac:dyDescent="0.3">
      <c r="D4839" s="38"/>
      <c r="E4839" s="27" t="str">
        <f t="shared" si="604"/>
        <v/>
      </c>
      <c r="F4839" s="28" t="str">
        <f>IF(E4839="","",IFERROR(VLOOKUP(E4839,REGRAS_CST!$A$2:$B$200,2,FALSE),""))</f>
        <v/>
      </c>
      <c r="H4839" s="29">
        <v>8.9999999999999993E-3</v>
      </c>
      <c r="I4839" s="29">
        <v>1E-3</v>
      </c>
      <c r="K4839" s="21" t="str">
        <f>IF(E4839="","",IFERROR(VLOOKUP(E4839,REGRAS_CST!$A$2:$C$200,3,FALSE),""))</f>
        <v/>
      </c>
      <c r="L4839" s="23" t="str">
        <f t="shared" si="605"/>
        <v/>
      </c>
      <c r="M4839" s="24" t="str">
        <f t="shared" si="606"/>
        <v/>
      </c>
      <c r="N4839" s="24" t="str">
        <f t="shared" si="607"/>
        <v/>
      </c>
      <c r="O4839" s="15" t="str">
        <f t="shared" si="610"/>
        <v/>
      </c>
      <c r="P4839" s="31" t="str">
        <f t="shared" si="611"/>
        <v/>
      </c>
      <c r="Q4839" s="8" t="str">
        <f>IF(E4839="","",IFERROR(VLOOKUP(E4839,REGRAS_CST!$A$2:$D$200,4,FALSE),""))</f>
        <v/>
      </c>
      <c r="S4839" s="9">
        <f t="shared" si="608"/>
        <v>8.9999999999999993E-3</v>
      </c>
      <c r="T4839" s="9">
        <f t="shared" si="609"/>
        <v>1E-3</v>
      </c>
      <c r="U4839" s="16">
        <f>IFERROR(INDEX(BASE_CCLASSTRIB!$E:$E, MATCH(TEXT($D4839,"000000"), BASE_CCLASSTRIB!$A:$A, 0))/100, 0)</f>
        <v>0</v>
      </c>
      <c r="V4839" s="16">
        <f>IFERROR(INDEX(BASE_CCLASSTRIB!$F:$F, MATCH(TEXT($D4839,"000000"), BASE_CCLASSTRIB!$A:$A, 0))/100, 0)</f>
        <v>0</v>
      </c>
    </row>
    <row r="4840" spans="4:22" ht="15.75" thickBot="1" x14ac:dyDescent="0.3">
      <c r="D4840" s="38"/>
      <c r="E4840" s="27" t="str">
        <f t="shared" si="604"/>
        <v/>
      </c>
      <c r="F4840" s="28" t="str">
        <f>IF(E4840="","",IFERROR(VLOOKUP(E4840,REGRAS_CST!$A$2:$B$200,2,FALSE),""))</f>
        <v/>
      </c>
      <c r="H4840" s="29">
        <v>8.9999999999999993E-3</v>
      </c>
      <c r="I4840" s="29">
        <v>1E-3</v>
      </c>
      <c r="K4840" s="21" t="str">
        <f>IF(E4840="","",IFERROR(VLOOKUP(E4840,REGRAS_CST!$A$2:$C$200,3,FALSE),""))</f>
        <v/>
      </c>
      <c r="L4840" s="23" t="str">
        <f t="shared" si="605"/>
        <v/>
      </c>
      <c r="M4840" s="24" t="str">
        <f t="shared" si="606"/>
        <v/>
      </c>
      <c r="N4840" s="24" t="str">
        <f t="shared" si="607"/>
        <v/>
      </c>
      <c r="O4840" s="15" t="str">
        <f t="shared" si="610"/>
        <v/>
      </c>
      <c r="P4840" s="31" t="str">
        <f t="shared" si="611"/>
        <v/>
      </c>
      <c r="Q4840" s="8" t="str">
        <f>IF(E4840="","",IFERROR(VLOOKUP(E4840,REGRAS_CST!$A$2:$D$200,4,FALSE),""))</f>
        <v/>
      </c>
      <c r="S4840" s="9">
        <f t="shared" si="608"/>
        <v>8.9999999999999993E-3</v>
      </c>
      <c r="T4840" s="9">
        <f t="shared" si="609"/>
        <v>1E-3</v>
      </c>
      <c r="U4840" s="16">
        <f>IFERROR(INDEX(BASE_CCLASSTRIB!$E:$E, MATCH(TEXT($D4840,"000000"), BASE_CCLASSTRIB!$A:$A, 0))/100, 0)</f>
        <v>0</v>
      </c>
      <c r="V4840" s="16">
        <f>IFERROR(INDEX(BASE_CCLASSTRIB!$F:$F, MATCH(TEXT($D4840,"000000"), BASE_CCLASSTRIB!$A:$A, 0))/100, 0)</f>
        <v>0</v>
      </c>
    </row>
    <row r="4841" spans="4:22" ht="15.75" thickBot="1" x14ac:dyDescent="0.3">
      <c r="D4841" s="38"/>
      <c r="E4841" s="27" t="str">
        <f t="shared" si="604"/>
        <v/>
      </c>
      <c r="F4841" s="28" t="str">
        <f>IF(E4841="","",IFERROR(VLOOKUP(E4841,REGRAS_CST!$A$2:$B$200,2,FALSE),""))</f>
        <v/>
      </c>
      <c r="H4841" s="29">
        <v>8.9999999999999993E-3</v>
      </c>
      <c r="I4841" s="29">
        <v>1E-3</v>
      </c>
      <c r="K4841" s="21" t="str">
        <f>IF(E4841="","",IFERROR(VLOOKUP(E4841,REGRAS_CST!$A$2:$C$200,3,FALSE),""))</f>
        <v/>
      </c>
      <c r="L4841" s="23" t="str">
        <f t="shared" si="605"/>
        <v/>
      </c>
      <c r="M4841" s="24" t="str">
        <f t="shared" si="606"/>
        <v/>
      </c>
      <c r="N4841" s="24" t="str">
        <f t="shared" si="607"/>
        <v/>
      </c>
      <c r="O4841" s="15" t="str">
        <f t="shared" si="610"/>
        <v/>
      </c>
      <c r="P4841" s="31" t="str">
        <f t="shared" si="611"/>
        <v/>
      </c>
      <c r="Q4841" s="8" t="str">
        <f>IF(E4841="","",IFERROR(VLOOKUP(E4841,REGRAS_CST!$A$2:$D$200,4,FALSE),""))</f>
        <v/>
      </c>
      <c r="S4841" s="9">
        <f t="shared" si="608"/>
        <v>8.9999999999999993E-3</v>
      </c>
      <c r="T4841" s="9">
        <f t="shared" si="609"/>
        <v>1E-3</v>
      </c>
      <c r="U4841" s="16">
        <f>IFERROR(INDEX(BASE_CCLASSTRIB!$E:$E, MATCH(TEXT($D4841,"000000"), BASE_CCLASSTRIB!$A:$A, 0))/100, 0)</f>
        <v>0</v>
      </c>
      <c r="V4841" s="16">
        <f>IFERROR(INDEX(BASE_CCLASSTRIB!$F:$F, MATCH(TEXT($D4841,"000000"), BASE_CCLASSTRIB!$A:$A, 0))/100, 0)</f>
        <v>0</v>
      </c>
    </row>
    <row r="4842" spans="4:22" ht="15.75" thickBot="1" x14ac:dyDescent="0.3">
      <c r="D4842" s="38"/>
      <c r="E4842" s="27" t="str">
        <f t="shared" si="604"/>
        <v/>
      </c>
      <c r="F4842" s="28" t="str">
        <f>IF(E4842="","",IFERROR(VLOOKUP(E4842,REGRAS_CST!$A$2:$B$200,2,FALSE),""))</f>
        <v/>
      </c>
      <c r="H4842" s="29">
        <v>8.9999999999999993E-3</v>
      </c>
      <c r="I4842" s="29">
        <v>1E-3</v>
      </c>
      <c r="K4842" s="21" t="str">
        <f>IF(E4842="","",IFERROR(VLOOKUP(E4842,REGRAS_CST!$A$2:$C$200,3,FALSE),""))</f>
        <v/>
      </c>
      <c r="L4842" s="23" t="str">
        <f t="shared" si="605"/>
        <v/>
      </c>
      <c r="M4842" s="24" t="str">
        <f t="shared" si="606"/>
        <v/>
      </c>
      <c r="N4842" s="24" t="str">
        <f t="shared" si="607"/>
        <v/>
      </c>
      <c r="O4842" s="15" t="str">
        <f t="shared" si="610"/>
        <v/>
      </c>
      <c r="P4842" s="31" t="str">
        <f t="shared" si="611"/>
        <v/>
      </c>
      <c r="Q4842" s="8" t="str">
        <f>IF(E4842="","",IFERROR(VLOOKUP(E4842,REGRAS_CST!$A$2:$D$200,4,FALSE),""))</f>
        <v/>
      </c>
      <c r="S4842" s="9">
        <f t="shared" si="608"/>
        <v>8.9999999999999993E-3</v>
      </c>
      <c r="T4842" s="9">
        <f t="shared" si="609"/>
        <v>1E-3</v>
      </c>
      <c r="U4842" s="16">
        <f>IFERROR(INDEX(BASE_CCLASSTRIB!$E:$E, MATCH(TEXT($D4842,"000000"), BASE_CCLASSTRIB!$A:$A, 0))/100, 0)</f>
        <v>0</v>
      </c>
      <c r="V4842" s="16">
        <f>IFERROR(INDEX(BASE_CCLASSTRIB!$F:$F, MATCH(TEXT($D4842,"000000"), BASE_CCLASSTRIB!$A:$A, 0))/100, 0)</f>
        <v>0</v>
      </c>
    </row>
    <row r="4843" spans="4:22" ht="15.75" thickBot="1" x14ac:dyDescent="0.3">
      <c r="D4843" s="38"/>
      <c r="E4843" s="27" t="str">
        <f t="shared" si="604"/>
        <v/>
      </c>
      <c r="F4843" s="28" t="str">
        <f>IF(E4843="","",IFERROR(VLOOKUP(E4843,REGRAS_CST!$A$2:$B$200,2,FALSE),""))</f>
        <v/>
      </c>
      <c r="H4843" s="29">
        <v>8.9999999999999993E-3</v>
      </c>
      <c r="I4843" s="29">
        <v>1E-3</v>
      </c>
      <c r="K4843" s="21" t="str">
        <f>IF(E4843="","",IFERROR(VLOOKUP(E4843,REGRAS_CST!$A$2:$C$200,3,FALSE),""))</f>
        <v/>
      </c>
      <c r="L4843" s="23" t="str">
        <f t="shared" si="605"/>
        <v/>
      </c>
      <c r="M4843" s="24" t="str">
        <f t="shared" si="606"/>
        <v/>
      </c>
      <c r="N4843" s="24" t="str">
        <f t="shared" si="607"/>
        <v/>
      </c>
      <c r="O4843" s="15" t="str">
        <f t="shared" si="610"/>
        <v/>
      </c>
      <c r="P4843" s="31" t="str">
        <f t="shared" si="611"/>
        <v/>
      </c>
      <c r="Q4843" s="8" t="str">
        <f>IF(E4843="","",IFERROR(VLOOKUP(E4843,REGRAS_CST!$A$2:$D$200,4,FALSE),""))</f>
        <v/>
      </c>
      <c r="S4843" s="9">
        <f t="shared" si="608"/>
        <v>8.9999999999999993E-3</v>
      </c>
      <c r="T4843" s="9">
        <f t="shared" si="609"/>
        <v>1E-3</v>
      </c>
      <c r="U4843" s="16">
        <f>IFERROR(INDEX(BASE_CCLASSTRIB!$E:$E, MATCH(TEXT($D4843,"000000"), BASE_CCLASSTRIB!$A:$A, 0))/100, 0)</f>
        <v>0</v>
      </c>
      <c r="V4843" s="16">
        <f>IFERROR(INDEX(BASE_CCLASSTRIB!$F:$F, MATCH(TEXT($D4843,"000000"), BASE_CCLASSTRIB!$A:$A, 0))/100, 0)</f>
        <v>0</v>
      </c>
    </row>
    <row r="4844" spans="4:22" ht="15.75" thickBot="1" x14ac:dyDescent="0.3">
      <c r="D4844" s="38"/>
      <c r="E4844" s="27" t="str">
        <f t="shared" si="604"/>
        <v/>
      </c>
      <c r="F4844" s="28" t="str">
        <f>IF(E4844="","",IFERROR(VLOOKUP(E4844,REGRAS_CST!$A$2:$B$200,2,FALSE),""))</f>
        <v/>
      </c>
      <c r="H4844" s="29">
        <v>8.9999999999999993E-3</v>
      </c>
      <c r="I4844" s="29">
        <v>1E-3</v>
      </c>
      <c r="K4844" s="21" t="str">
        <f>IF(E4844="","",IFERROR(VLOOKUP(E4844,REGRAS_CST!$A$2:$C$200,3,FALSE),""))</f>
        <v/>
      </c>
      <c r="L4844" s="23" t="str">
        <f t="shared" si="605"/>
        <v/>
      </c>
      <c r="M4844" s="24" t="str">
        <f t="shared" si="606"/>
        <v/>
      </c>
      <c r="N4844" s="24" t="str">
        <f t="shared" si="607"/>
        <v/>
      </c>
      <c r="O4844" s="15" t="str">
        <f t="shared" si="610"/>
        <v/>
      </c>
      <c r="P4844" s="31" t="str">
        <f t="shared" si="611"/>
        <v/>
      </c>
      <c r="Q4844" s="8" t="str">
        <f>IF(E4844="","",IFERROR(VLOOKUP(E4844,REGRAS_CST!$A$2:$D$200,4,FALSE),""))</f>
        <v/>
      </c>
      <c r="S4844" s="9">
        <f t="shared" si="608"/>
        <v>8.9999999999999993E-3</v>
      </c>
      <c r="T4844" s="9">
        <f t="shared" si="609"/>
        <v>1E-3</v>
      </c>
      <c r="U4844" s="16">
        <f>IFERROR(INDEX(BASE_CCLASSTRIB!$E:$E, MATCH(TEXT($D4844,"000000"), BASE_CCLASSTRIB!$A:$A, 0))/100, 0)</f>
        <v>0</v>
      </c>
      <c r="V4844" s="16">
        <f>IFERROR(INDEX(BASE_CCLASSTRIB!$F:$F, MATCH(TEXT($D4844,"000000"), BASE_CCLASSTRIB!$A:$A, 0))/100, 0)</f>
        <v>0</v>
      </c>
    </row>
    <row r="4845" spans="4:22" ht="15.75" thickBot="1" x14ac:dyDescent="0.3">
      <c r="D4845" s="38"/>
      <c r="E4845" s="27" t="str">
        <f t="shared" si="604"/>
        <v/>
      </c>
      <c r="F4845" s="28" t="str">
        <f>IF(E4845="","",IFERROR(VLOOKUP(E4845,REGRAS_CST!$A$2:$B$200,2,FALSE),""))</f>
        <v/>
      </c>
      <c r="H4845" s="29">
        <v>8.9999999999999993E-3</v>
      </c>
      <c r="I4845" s="29">
        <v>1E-3</v>
      </c>
      <c r="K4845" s="21" t="str">
        <f>IF(E4845="","",IFERROR(VLOOKUP(E4845,REGRAS_CST!$A$2:$C$200,3,FALSE),""))</f>
        <v/>
      </c>
      <c r="L4845" s="23" t="str">
        <f t="shared" si="605"/>
        <v/>
      </c>
      <c r="M4845" s="24" t="str">
        <f t="shared" si="606"/>
        <v/>
      </c>
      <c r="N4845" s="24" t="str">
        <f t="shared" si="607"/>
        <v/>
      </c>
      <c r="O4845" s="15" t="str">
        <f t="shared" si="610"/>
        <v/>
      </c>
      <c r="P4845" s="31" t="str">
        <f t="shared" si="611"/>
        <v/>
      </c>
      <c r="Q4845" s="8" t="str">
        <f>IF(E4845="","",IFERROR(VLOOKUP(E4845,REGRAS_CST!$A$2:$D$200,4,FALSE),""))</f>
        <v/>
      </c>
      <c r="S4845" s="9">
        <f t="shared" si="608"/>
        <v>8.9999999999999993E-3</v>
      </c>
      <c r="T4845" s="9">
        <f t="shared" si="609"/>
        <v>1E-3</v>
      </c>
      <c r="U4845" s="16">
        <f>IFERROR(INDEX(BASE_CCLASSTRIB!$E:$E, MATCH(TEXT($D4845,"000000"), BASE_CCLASSTRIB!$A:$A, 0))/100, 0)</f>
        <v>0</v>
      </c>
      <c r="V4845" s="16">
        <f>IFERROR(INDEX(BASE_CCLASSTRIB!$F:$F, MATCH(TEXT($D4845,"000000"), BASE_CCLASSTRIB!$A:$A, 0))/100, 0)</f>
        <v>0</v>
      </c>
    </row>
    <row r="4846" spans="4:22" ht="15.75" thickBot="1" x14ac:dyDescent="0.3">
      <c r="D4846" s="38"/>
      <c r="E4846" s="27" t="str">
        <f t="shared" si="604"/>
        <v/>
      </c>
      <c r="F4846" s="28" t="str">
        <f>IF(E4846="","",IFERROR(VLOOKUP(E4846,REGRAS_CST!$A$2:$B$200,2,FALSE),""))</f>
        <v/>
      </c>
      <c r="H4846" s="29">
        <v>8.9999999999999993E-3</v>
      </c>
      <c r="I4846" s="29">
        <v>1E-3</v>
      </c>
      <c r="K4846" s="21" t="str">
        <f>IF(E4846="","",IFERROR(VLOOKUP(E4846,REGRAS_CST!$A$2:$C$200,3,FALSE),""))</f>
        <v/>
      </c>
      <c r="L4846" s="23" t="str">
        <f t="shared" si="605"/>
        <v/>
      </c>
      <c r="M4846" s="24" t="str">
        <f t="shared" si="606"/>
        <v/>
      </c>
      <c r="N4846" s="24" t="str">
        <f t="shared" si="607"/>
        <v/>
      </c>
      <c r="O4846" s="15" t="str">
        <f t="shared" si="610"/>
        <v/>
      </c>
      <c r="P4846" s="31" t="str">
        <f t="shared" si="611"/>
        <v/>
      </c>
      <c r="Q4846" s="8" t="str">
        <f>IF(E4846="","",IFERROR(VLOOKUP(E4846,REGRAS_CST!$A$2:$D$200,4,FALSE),""))</f>
        <v/>
      </c>
      <c r="S4846" s="9">
        <f t="shared" si="608"/>
        <v>8.9999999999999993E-3</v>
      </c>
      <c r="T4846" s="9">
        <f t="shared" si="609"/>
        <v>1E-3</v>
      </c>
      <c r="U4846" s="16">
        <f>IFERROR(INDEX(BASE_CCLASSTRIB!$E:$E, MATCH(TEXT($D4846,"000000"), BASE_CCLASSTRIB!$A:$A, 0))/100, 0)</f>
        <v>0</v>
      </c>
      <c r="V4846" s="16">
        <f>IFERROR(INDEX(BASE_CCLASSTRIB!$F:$F, MATCH(TEXT($D4846,"000000"), BASE_CCLASSTRIB!$A:$A, 0))/100, 0)</f>
        <v>0</v>
      </c>
    </row>
    <row r="4847" spans="4:22" ht="15.75" thickBot="1" x14ac:dyDescent="0.3">
      <c r="D4847" s="38"/>
      <c r="E4847" s="27" t="str">
        <f t="shared" si="604"/>
        <v/>
      </c>
      <c r="F4847" s="28" t="str">
        <f>IF(E4847="","",IFERROR(VLOOKUP(E4847,REGRAS_CST!$A$2:$B$200,2,FALSE),""))</f>
        <v/>
      </c>
      <c r="H4847" s="29">
        <v>8.9999999999999993E-3</v>
      </c>
      <c r="I4847" s="29">
        <v>1E-3</v>
      </c>
      <c r="K4847" s="21" t="str">
        <f>IF(E4847="","",IFERROR(VLOOKUP(E4847,REGRAS_CST!$A$2:$C$200,3,FALSE),""))</f>
        <v/>
      </c>
      <c r="L4847" s="23" t="str">
        <f t="shared" si="605"/>
        <v/>
      </c>
      <c r="M4847" s="24" t="str">
        <f t="shared" si="606"/>
        <v/>
      </c>
      <c r="N4847" s="24" t="str">
        <f t="shared" si="607"/>
        <v/>
      </c>
      <c r="O4847" s="15" t="str">
        <f t="shared" si="610"/>
        <v/>
      </c>
      <c r="P4847" s="31" t="str">
        <f t="shared" si="611"/>
        <v/>
      </c>
      <c r="Q4847" s="8" t="str">
        <f>IF(E4847="","",IFERROR(VLOOKUP(E4847,REGRAS_CST!$A$2:$D$200,4,FALSE),""))</f>
        <v/>
      </c>
      <c r="S4847" s="9">
        <f t="shared" si="608"/>
        <v>8.9999999999999993E-3</v>
      </c>
      <c r="T4847" s="9">
        <f t="shared" si="609"/>
        <v>1E-3</v>
      </c>
      <c r="U4847" s="16">
        <f>IFERROR(INDEX(BASE_CCLASSTRIB!$E:$E, MATCH(TEXT($D4847,"000000"), BASE_CCLASSTRIB!$A:$A, 0))/100, 0)</f>
        <v>0</v>
      </c>
      <c r="V4847" s="16">
        <f>IFERROR(INDEX(BASE_CCLASSTRIB!$F:$F, MATCH(TEXT($D4847,"000000"), BASE_CCLASSTRIB!$A:$A, 0))/100, 0)</f>
        <v>0</v>
      </c>
    </row>
    <row r="4848" spans="4:22" ht="15.75" thickBot="1" x14ac:dyDescent="0.3">
      <c r="D4848" s="38"/>
      <c r="E4848" s="27" t="str">
        <f t="shared" si="604"/>
        <v/>
      </c>
      <c r="F4848" s="28" t="str">
        <f>IF(E4848="","",IFERROR(VLOOKUP(E4848,REGRAS_CST!$A$2:$B$200,2,FALSE),""))</f>
        <v/>
      </c>
      <c r="H4848" s="29">
        <v>8.9999999999999993E-3</v>
      </c>
      <c r="I4848" s="29">
        <v>1E-3</v>
      </c>
      <c r="K4848" s="21" t="str">
        <f>IF(E4848="","",IFERROR(VLOOKUP(E4848,REGRAS_CST!$A$2:$C$200,3,FALSE),""))</f>
        <v/>
      </c>
      <c r="L4848" s="23" t="str">
        <f t="shared" si="605"/>
        <v/>
      </c>
      <c r="M4848" s="24" t="str">
        <f t="shared" si="606"/>
        <v/>
      </c>
      <c r="N4848" s="24" t="str">
        <f t="shared" si="607"/>
        <v/>
      </c>
      <c r="O4848" s="15" t="str">
        <f t="shared" si="610"/>
        <v/>
      </c>
      <c r="P4848" s="31" t="str">
        <f t="shared" si="611"/>
        <v/>
      </c>
      <c r="Q4848" s="8" t="str">
        <f>IF(E4848="","",IFERROR(VLOOKUP(E4848,REGRAS_CST!$A$2:$D$200,4,FALSE),""))</f>
        <v/>
      </c>
      <c r="S4848" s="9">
        <f t="shared" si="608"/>
        <v>8.9999999999999993E-3</v>
      </c>
      <c r="T4848" s="9">
        <f t="shared" si="609"/>
        <v>1E-3</v>
      </c>
      <c r="U4848" s="16">
        <f>IFERROR(INDEX(BASE_CCLASSTRIB!$E:$E, MATCH(TEXT($D4848,"000000"), BASE_CCLASSTRIB!$A:$A, 0))/100, 0)</f>
        <v>0</v>
      </c>
      <c r="V4848" s="16">
        <f>IFERROR(INDEX(BASE_CCLASSTRIB!$F:$F, MATCH(TEXT($D4848,"000000"), BASE_CCLASSTRIB!$A:$A, 0))/100, 0)</f>
        <v>0</v>
      </c>
    </row>
    <row r="4849" spans="4:22" ht="15.75" thickBot="1" x14ac:dyDescent="0.3">
      <c r="D4849" s="38"/>
      <c r="E4849" s="27" t="str">
        <f t="shared" si="604"/>
        <v/>
      </c>
      <c r="F4849" s="28" t="str">
        <f>IF(E4849="","",IFERROR(VLOOKUP(E4849,REGRAS_CST!$A$2:$B$200,2,FALSE),""))</f>
        <v/>
      </c>
      <c r="H4849" s="29">
        <v>8.9999999999999993E-3</v>
      </c>
      <c r="I4849" s="29">
        <v>1E-3</v>
      </c>
      <c r="K4849" s="21" t="str">
        <f>IF(E4849="","",IFERROR(VLOOKUP(E4849,REGRAS_CST!$A$2:$C$200,3,FALSE),""))</f>
        <v/>
      </c>
      <c r="L4849" s="23" t="str">
        <f t="shared" si="605"/>
        <v/>
      </c>
      <c r="M4849" s="24" t="str">
        <f t="shared" si="606"/>
        <v/>
      </c>
      <c r="N4849" s="24" t="str">
        <f t="shared" si="607"/>
        <v/>
      </c>
      <c r="O4849" s="15" t="str">
        <f t="shared" si="610"/>
        <v/>
      </c>
      <c r="P4849" s="31" t="str">
        <f t="shared" si="611"/>
        <v/>
      </c>
      <c r="Q4849" s="8" t="str">
        <f>IF(E4849="","",IFERROR(VLOOKUP(E4849,REGRAS_CST!$A$2:$D$200,4,FALSE),""))</f>
        <v/>
      </c>
      <c r="S4849" s="9">
        <f t="shared" si="608"/>
        <v>8.9999999999999993E-3</v>
      </c>
      <c r="T4849" s="9">
        <f t="shared" si="609"/>
        <v>1E-3</v>
      </c>
      <c r="U4849" s="16">
        <f>IFERROR(INDEX(BASE_CCLASSTRIB!$E:$E, MATCH(TEXT($D4849,"000000"), BASE_CCLASSTRIB!$A:$A, 0))/100, 0)</f>
        <v>0</v>
      </c>
      <c r="V4849" s="16">
        <f>IFERROR(INDEX(BASE_CCLASSTRIB!$F:$F, MATCH(TEXT($D4849,"000000"), BASE_CCLASSTRIB!$A:$A, 0))/100, 0)</f>
        <v>0</v>
      </c>
    </row>
    <row r="4850" spans="4:22" ht="15.75" thickBot="1" x14ac:dyDescent="0.3">
      <c r="D4850" s="38"/>
      <c r="E4850" s="27" t="str">
        <f t="shared" si="604"/>
        <v/>
      </c>
      <c r="F4850" s="28" t="str">
        <f>IF(E4850="","",IFERROR(VLOOKUP(E4850,REGRAS_CST!$A$2:$B$200,2,FALSE),""))</f>
        <v/>
      </c>
      <c r="H4850" s="29">
        <v>8.9999999999999993E-3</v>
      </c>
      <c r="I4850" s="29">
        <v>1E-3</v>
      </c>
      <c r="K4850" s="21" t="str">
        <f>IF(E4850="","",IFERROR(VLOOKUP(E4850,REGRAS_CST!$A$2:$C$200,3,FALSE),""))</f>
        <v/>
      </c>
      <c r="L4850" s="23" t="str">
        <f t="shared" si="605"/>
        <v/>
      </c>
      <c r="M4850" s="24" t="str">
        <f t="shared" si="606"/>
        <v/>
      </c>
      <c r="N4850" s="24" t="str">
        <f t="shared" si="607"/>
        <v/>
      </c>
      <c r="O4850" s="15" t="str">
        <f t="shared" si="610"/>
        <v/>
      </c>
      <c r="P4850" s="31" t="str">
        <f t="shared" si="611"/>
        <v/>
      </c>
      <c r="Q4850" s="8" t="str">
        <f>IF(E4850="","",IFERROR(VLOOKUP(E4850,REGRAS_CST!$A$2:$D$200,4,FALSE),""))</f>
        <v/>
      </c>
      <c r="S4850" s="9">
        <f t="shared" si="608"/>
        <v>8.9999999999999993E-3</v>
      </c>
      <c r="T4850" s="9">
        <f t="shared" si="609"/>
        <v>1E-3</v>
      </c>
      <c r="U4850" s="16">
        <f>IFERROR(INDEX(BASE_CCLASSTRIB!$E:$E, MATCH(TEXT($D4850,"000000"), BASE_CCLASSTRIB!$A:$A, 0))/100, 0)</f>
        <v>0</v>
      </c>
      <c r="V4850" s="16">
        <f>IFERROR(INDEX(BASE_CCLASSTRIB!$F:$F, MATCH(TEXT($D4850,"000000"), BASE_CCLASSTRIB!$A:$A, 0))/100, 0)</f>
        <v>0</v>
      </c>
    </row>
    <row r="4851" spans="4:22" ht="15.75" thickBot="1" x14ac:dyDescent="0.3">
      <c r="D4851" s="38"/>
      <c r="E4851" s="27" t="str">
        <f t="shared" si="604"/>
        <v/>
      </c>
      <c r="F4851" s="28" t="str">
        <f>IF(E4851="","",IFERROR(VLOOKUP(E4851,REGRAS_CST!$A$2:$B$200,2,FALSE),""))</f>
        <v/>
      </c>
      <c r="H4851" s="29">
        <v>8.9999999999999993E-3</v>
      </c>
      <c r="I4851" s="29">
        <v>1E-3</v>
      </c>
      <c r="K4851" s="21" t="str">
        <f>IF(E4851="","",IFERROR(VLOOKUP(E4851,REGRAS_CST!$A$2:$C$200,3,FALSE),""))</f>
        <v/>
      </c>
      <c r="L4851" s="23" t="str">
        <f t="shared" si="605"/>
        <v/>
      </c>
      <c r="M4851" s="24" t="str">
        <f t="shared" si="606"/>
        <v/>
      </c>
      <c r="N4851" s="24" t="str">
        <f t="shared" si="607"/>
        <v/>
      </c>
      <c r="O4851" s="15" t="str">
        <f t="shared" si="610"/>
        <v/>
      </c>
      <c r="P4851" s="31" t="str">
        <f t="shared" si="611"/>
        <v/>
      </c>
      <c r="Q4851" s="8" t="str">
        <f>IF(E4851="","",IFERROR(VLOOKUP(E4851,REGRAS_CST!$A$2:$D$200,4,FALSE),""))</f>
        <v/>
      </c>
      <c r="S4851" s="9">
        <f t="shared" si="608"/>
        <v>8.9999999999999993E-3</v>
      </c>
      <c r="T4851" s="9">
        <f t="shared" si="609"/>
        <v>1E-3</v>
      </c>
      <c r="U4851" s="16">
        <f>IFERROR(INDEX(BASE_CCLASSTRIB!$E:$E, MATCH(TEXT($D4851,"000000"), BASE_CCLASSTRIB!$A:$A, 0))/100, 0)</f>
        <v>0</v>
      </c>
      <c r="V4851" s="16">
        <f>IFERROR(INDEX(BASE_CCLASSTRIB!$F:$F, MATCH(TEXT($D4851,"000000"), BASE_CCLASSTRIB!$A:$A, 0))/100, 0)</f>
        <v>0</v>
      </c>
    </row>
    <row r="4852" spans="4:22" ht="15.75" thickBot="1" x14ac:dyDescent="0.3">
      <c r="D4852" s="38"/>
      <c r="E4852" s="27" t="str">
        <f t="shared" si="604"/>
        <v/>
      </c>
      <c r="F4852" s="28" t="str">
        <f>IF(E4852="","",IFERROR(VLOOKUP(E4852,REGRAS_CST!$A$2:$B$200,2,FALSE),""))</f>
        <v/>
      </c>
      <c r="H4852" s="29">
        <v>8.9999999999999993E-3</v>
      </c>
      <c r="I4852" s="29">
        <v>1E-3</v>
      </c>
      <c r="K4852" s="21" t="str">
        <f>IF(E4852="","",IFERROR(VLOOKUP(E4852,REGRAS_CST!$A$2:$C$200,3,FALSE),""))</f>
        <v/>
      </c>
      <c r="L4852" s="23" t="str">
        <f t="shared" si="605"/>
        <v/>
      </c>
      <c r="M4852" s="24" t="str">
        <f t="shared" si="606"/>
        <v/>
      </c>
      <c r="N4852" s="24" t="str">
        <f t="shared" si="607"/>
        <v/>
      </c>
      <c r="O4852" s="15" t="str">
        <f t="shared" si="610"/>
        <v/>
      </c>
      <c r="P4852" s="31" t="str">
        <f t="shared" si="611"/>
        <v/>
      </c>
      <c r="Q4852" s="8" t="str">
        <f>IF(E4852="","",IFERROR(VLOOKUP(E4852,REGRAS_CST!$A$2:$D$200,4,FALSE),""))</f>
        <v/>
      </c>
      <c r="S4852" s="9">
        <f t="shared" si="608"/>
        <v>8.9999999999999993E-3</v>
      </c>
      <c r="T4852" s="9">
        <f t="shared" si="609"/>
        <v>1E-3</v>
      </c>
      <c r="U4852" s="16">
        <f>IFERROR(INDEX(BASE_CCLASSTRIB!$E:$E, MATCH(TEXT($D4852,"000000"), BASE_CCLASSTRIB!$A:$A, 0))/100, 0)</f>
        <v>0</v>
      </c>
      <c r="V4852" s="16">
        <f>IFERROR(INDEX(BASE_CCLASSTRIB!$F:$F, MATCH(TEXT($D4852,"000000"), BASE_CCLASSTRIB!$A:$A, 0))/100, 0)</f>
        <v>0</v>
      </c>
    </row>
    <row r="4853" spans="4:22" ht="15.75" thickBot="1" x14ac:dyDescent="0.3">
      <c r="D4853" s="38"/>
      <c r="E4853" s="27" t="str">
        <f t="shared" si="604"/>
        <v/>
      </c>
      <c r="F4853" s="28" t="str">
        <f>IF(E4853="","",IFERROR(VLOOKUP(E4853,REGRAS_CST!$A$2:$B$200,2,FALSE),""))</f>
        <v/>
      </c>
      <c r="H4853" s="29">
        <v>8.9999999999999993E-3</v>
      </c>
      <c r="I4853" s="29">
        <v>1E-3</v>
      </c>
      <c r="K4853" s="21" t="str">
        <f>IF(E4853="","",IFERROR(VLOOKUP(E4853,REGRAS_CST!$A$2:$C$200,3,FALSE),""))</f>
        <v/>
      </c>
      <c r="L4853" s="23" t="str">
        <f t="shared" si="605"/>
        <v/>
      </c>
      <c r="M4853" s="24" t="str">
        <f t="shared" si="606"/>
        <v/>
      </c>
      <c r="N4853" s="24" t="str">
        <f t="shared" si="607"/>
        <v/>
      </c>
      <c r="O4853" s="15" t="str">
        <f t="shared" si="610"/>
        <v/>
      </c>
      <c r="P4853" s="31" t="str">
        <f t="shared" si="611"/>
        <v/>
      </c>
      <c r="Q4853" s="8" t="str">
        <f>IF(E4853="","",IFERROR(VLOOKUP(E4853,REGRAS_CST!$A$2:$D$200,4,FALSE),""))</f>
        <v/>
      </c>
      <c r="S4853" s="9">
        <f t="shared" si="608"/>
        <v>8.9999999999999993E-3</v>
      </c>
      <c r="T4853" s="9">
        <f t="shared" si="609"/>
        <v>1E-3</v>
      </c>
      <c r="U4853" s="16">
        <f>IFERROR(INDEX(BASE_CCLASSTRIB!$E:$E, MATCH(TEXT($D4853,"000000"), BASE_CCLASSTRIB!$A:$A, 0))/100, 0)</f>
        <v>0</v>
      </c>
      <c r="V4853" s="16">
        <f>IFERROR(INDEX(BASE_CCLASSTRIB!$F:$F, MATCH(TEXT($D4853,"000000"), BASE_CCLASSTRIB!$A:$A, 0))/100, 0)</f>
        <v>0</v>
      </c>
    </row>
    <row r="4854" spans="4:22" ht="15.75" thickBot="1" x14ac:dyDescent="0.3">
      <c r="D4854" s="38"/>
      <c r="E4854" s="27" t="str">
        <f t="shared" si="604"/>
        <v/>
      </c>
      <c r="F4854" s="28" t="str">
        <f>IF(E4854="","",IFERROR(VLOOKUP(E4854,REGRAS_CST!$A$2:$B$200,2,FALSE),""))</f>
        <v/>
      </c>
      <c r="H4854" s="29">
        <v>8.9999999999999993E-3</v>
      </c>
      <c r="I4854" s="29">
        <v>1E-3</v>
      </c>
      <c r="K4854" s="21" t="str">
        <f>IF(E4854="","",IFERROR(VLOOKUP(E4854,REGRAS_CST!$A$2:$C$200,3,FALSE),""))</f>
        <v/>
      </c>
      <c r="L4854" s="23" t="str">
        <f t="shared" si="605"/>
        <v/>
      </c>
      <c r="M4854" s="24" t="str">
        <f t="shared" si="606"/>
        <v/>
      </c>
      <c r="N4854" s="24" t="str">
        <f t="shared" si="607"/>
        <v/>
      </c>
      <c r="O4854" s="15" t="str">
        <f t="shared" si="610"/>
        <v/>
      </c>
      <c r="P4854" s="31" t="str">
        <f t="shared" si="611"/>
        <v/>
      </c>
      <c r="Q4854" s="8" t="str">
        <f>IF(E4854="","",IFERROR(VLOOKUP(E4854,REGRAS_CST!$A$2:$D$200,4,FALSE),""))</f>
        <v/>
      </c>
      <c r="S4854" s="9">
        <f t="shared" si="608"/>
        <v>8.9999999999999993E-3</v>
      </c>
      <c r="T4854" s="9">
        <f t="shared" si="609"/>
        <v>1E-3</v>
      </c>
      <c r="U4854" s="16">
        <f>IFERROR(INDEX(BASE_CCLASSTRIB!$E:$E, MATCH(TEXT($D4854,"000000"), BASE_CCLASSTRIB!$A:$A, 0))/100, 0)</f>
        <v>0</v>
      </c>
      <c r="V4854" s="16">
        <f>IFERROR(INDEX(BASE_CCLASSTRIB!$F:$F, MATCH(TEXT($D4854,"000000"), BASE_CCLASSTRIB!$A:$A, 0))/100, 0)</f>
        <v>0</v>
      </c>
    </row>
    <row r="4855" spans="4:22" ht="15.75" thickBot="1" x14ac:dyDescent="0.3">
      <c r="D4855" s="38"/>
      <c r="E4855" s="27" t="str">
        <f t="shared" si="604"/>
        <v/>
      </c>
      <c r="F4855" s="28" t="str">
        <f>IF(E4855="","",IFERROR(VLOOKUP(E4855,REGRAS_CST!$A$2:$B$200,2,FALSE),""))</f>
        <v/>
      </c>
      <c r="H4855" s="29">
        <v>8.9999999999999993E-3</v>
      </c>
      <c r="I4855" s="29">
        <v>1E-3</v>
      </c>
      <c r="K4855" s="21" t="str">
        <f>IF(E4855="","",IFERROR(VLOOKUP(E4855,REGRAS_CST!$A$2:$C$200,3,FALSE),""))</f>
        <v/>
      </c>
      <c r="L4855" s="23" t="str">
        <f t="shared" si="605"/>
        <v/>
      </c>
      <c r="M4855" s="24" t="str">
        <f t="shared" si="606"/>
        <v/>
      </c>
      <c r="N4855" s="24" t="str">
        <f t="shared" si="607"/>
        <v/>
      </c>
      <c r="O4855" s="15" t="str">
        <f t="shared" si="610"/>
        <v/>
      </c>
      <c r="P4855" s="31" t="str">
        <f t="shared" si="611"/>
        <v/>
      </c>
      <c r="Q4855" s="8" t="str">
        <f>IF(E4855="","",IFERROR(VLOOKUP(E4855,REGRAS_CST!$A$2:$D$200,4,FALSE),""))</f>
        <v/>
      </c>
      <c r="S4855" s="9">
        <f t="shared" si="608"/>
        <v>8.9999999999999993E-3</v>
      </c>
      <c r="T4855" s="9">
        <f t="shared" si="609"/>
        <v>1E-3</v>
      </c>
      <c r="U4855" s="16">
        <f>IFERROR(INDEX(BASE_CCLASSTRIB!$E:$E, MATCH(TEXT($D4855,"000000"), BASE_CCLASSTRIB!$A:$A, 0))/100, 0)</f>
        <v>0</v>
      </c>
      <c r="V4855" s="16">
        <f>IFERROR(INDEX(BASE_CCLASSTRIB!$F:$F, MATCH(TEXT($D4855,"000000"), BASE_CCLASSTRIB!$A:$A, 0))/100, 0)</f>
        <v>0</v>
      </c>
    </row>
    <row r="4856" spans="4:22" ht="15.75" thickBot="1" x14ac:dyDescent="0.3">
      <c r="D4856" s="38"/>
      <c r="E4856" s="27" t="str">
        <f t="shared" si="604"/>
        <v/>
      </c>
      <c r="F4856" s="28" t="str">
        <f>IF(E4856="","",IFERROR(VLOOKUP(E4856,REGRAS_CST!$A$2:$B$200,2,FALSE),""))</f>
        <v/>
      </c>
      <c r="H4856" s="29">
        <v>8.9999999999999993E-3</v>
      </c>
      <c r="I4856" s="29">
        <v>1E-3</v>
      </c>
      <c r="K4856" s="21" t="str">
        <f>IF(E4856="","",IFERROR(VLOOKUP(E4856,REGRAS_CST!$A$2:$C$200,3,FALSE),""))</f>
        <v/>
      </c>
      <c r="L4856" s="23" t="str">
        <f t="shared" si="605"/>
        <v/>
      </c>
      <c r="M4856" s="24" t="str">
        <f t="shared" si="606"/>
        <v/>
      </c>
      <c r="N4856" s="24" t="str">
        <f t="shared" si="607"/>
        <v/>
      </c>
      <c r="O4856" s="15" t="str">
        <f t="shared" si="610"/>
        <v/>
      </c>
      <c r="P4856" s="31" t="str">
        <f t="shared" si="611"/>
        <v/>
      </c>
      <c r="Q4856" s="8" t="str">
        <f>IF(E4856="","",IFERROR(VLOOKUP(E4856,REGRAS_CST!$A$2:$D$200,4,FALSE),""))</f>
        <v/>
      </c>
      <c r="S4856" s="9">
        <f t="shared" si="608"/>
        <v>8.9999999999999993E-3</v>
      </c>
      <c r="T4856" s="9">
        <f t="shared" si="609"/>
        <v>1E-3</v>
      </c>
      <c r="U4856" s="16">
        <f>IFERROR(INDEX(BASE_CCLASSTRIB!$E:$E, MATCH(TEXT($D4856,"000000"), BASE_CCLASSTRIB!$A:$A, 0))/100, 0)</f>
        <v>0</v>
      </c>
      <c r="V4856" s="16">
        <f>IFERROR(INDEX(BASE_CCLASSTRIB!$F:$F, MATCH(TEXT($D4856,"000000"), BASE_CCLASSTRIB!$A:$A, 0))/100, 0)</f>
        <v>0</v>
      </c>
    </row>
    <row r="4857" spans="4:22" ht="15.75" thickBot="1" x14ac:dyDescent="0.3">
      <c r="D4857" s="38"/>
      <c r="E4857" s="27" t="str">
        <f t="shared" si="604"/>
        <v/>
      </c>
      <c r="F4857" s="28" t="str">
        <f>IF(E4857="","",IFERROR(VLOOKUP(E4857,REGRAS_CST!$A$2:$B$200,2,FALSE),""))</f>
        <v/>
      </c>
      <c r="H4857" s="29">
        <v>8.9999999999999993E-3</v>
      </c>
      <c r="I4857" s="29">
        <v>1E-3</v>
      </c>
      <c r="K4857" s="21" t="str">
        <f>IF(E4857="","",IFERROR(VLOOKUP(E4857,REGRAS_CST!$A$2:$C$200,3,FALSE),""))</f>
        <v/>
      </c>
      <c r="L4857" s="23" t="str">
        <f t="shared" si="605"/>
        <v/>
      </c>
      <c r="M4857" s="24" t="str">
        <f t="shared" si="606"/>
        <v/>
      </c>
      <c r="N4857" s="24" t="str">
        <f t="shared" si="607"/>
        <v/>
      </c>
      <c r="O4857" s="15" t="str">
        <f t="shared" si="610"/>
        <v/>
      </c>
      <c r="P4857" s="31" t="str">
        <f t="shared" si="611"/>
        <v/>
      </c>
      <c r="Q4857" s="8" t="str">
        <f>IF(E4857="","",IFERROR(VLOOKUP(E4857,REGRAS_CST!$A$2:$D$200,4,FALSE),""))</f>
        <v/>
      </c>
      <c r="S4857" s="9">
        <f t="shared" si="608"/>
        <v>8.9999999999999993E-3</v>
      </c>
      <c r="T4857" s="9">
        <f t="shared" si="609"/>
        <v>1E-3</v>
      </c>
      <c r="U4857" s="16">
        <f>IFERROR(INDEX(BASE_CCLASSTRIB!$E:$E, MATCH(TEXT($D4857,"000000"), BASE_CCLASSTRIB!$A:$A, 0))/100, 0)</f>
        <v>0</v>
      </c>
      <c r="V4857" s="16">
        <f>IFERROR(INDEX(BASE_CCLASSTRIB!$F:$F, MATCH(TEXT($D4857,"000000"), BASE_CCLASSTRIB!$A:$A, 0))/100, 0)</f>
        <v>0</v>
      </c>
    </row>
    <row r="4858" spans="4:22" ht="15.75" thickBot="1" x14ac:dyDescent="0.3">
      <c r="D4858" s="38"/>
      <c r="E4858" s="27" t="str">
        <f t="shared" si="604"/>
        <v/>
      </c>
      <c r="F4858" s="28" t="str">
        <f>IF(E4858="","",IFERROR(VLOOKUP(E4858,REGRAS_CST!$A$2:$B$200,2,FALSE),""))</f>
        <v/>
      </c>
      <c r="H4858" s="29">
        <v>8.9999999999999993E-3</v>
      </c>
      <c r="I4858" s="29">
        <v>1E-3</v>
      </c>
      <c r="K4858" s="21" t="str">
        <f>IF(E4858="","",IFERROR(VLOOKUP(E4858,REGRAS_CST!$A$2:$C$200,3,FALSE),""))</f>
        <v/>
      </c>
      <c r="L4858" s="23" t="str">
        <f t="shared" si="605"/>
        <v/>
      </c>
      <c r="M4858" s="24" t="str">
        <f t="shared" si="606"/>
        <v/>
      </c>
      <c r="N4858" s="24" t="str">
        <f t="shared" si="607"/>
        <v/>
      </c>
      <c r="O4858" s="15" t="str">
        <f t="shared" si="610"/>
        <v/>
      </c>
      <c r="P4858" s="31" t="str">
        <f t="shared" si="611"/>
        <v/>
      </c>
      <c r="Q4858" s="8" t="str">
        <f>IF(E4858="","",IFERROR(VLOOKUP(E4858,REGRAS_CST!$A$2:$D$200,4,FALSE),""))</f>
        <v/>
      </c>
      <c r="S4858" s="9">
        <f t="shared" si="608"/>
        <v>8.9999999999999993E-3</v>
      </c>
      <c r="T4858" s="9">
        <f t="shared" si="609"/>
        <v>1E-3</v>
      </c>
      <c r="U4858" s="16">
        <f>IFERROR(INDEX(BASE_CCLASSTRIB!$E:$E, MATCH(TEXT($D4858,"000000"), BASE_CCLASSTRIB!$A:$A, 0))/100, 0)</f>
        <v>0</v>
      </c>
      <c r="V4858" s="16">
        <f>IFERROR(INDEX(BASE_CCLASSTRIB!$F:$F, MATCH(TEXT($D4858,"000000"), BASE_CCLASSTRIB!$A:$A, 0))/100, 0)</f>
        <v>0</v>
      </c>
    </row>
    <row r="4859" spans="4:22" ht="15.75" thickBot="1" x14ac:dyDescent="0.3">
      <c r="D4859" s="38"/>
      <c r="E4859" s="27" t="str">
        <f t="shared" si="604"/>
        <v/>
      </c>
      <c r="F4859" s="28" t="str">
        <f>IF(E4859="","",IFERROR(VLOOKUP(E4859,REGRAS_CST!$A$2:$B$200,2,FALSE),""))</f>
        <v/>
      </c>
      <c r="H4859" s="29">
        <v>8.9999999999999993E-3</v>
      </c>
      <c r="I4859" s="29">
        <v>1E-3</v>
      </c>
      <c r="K4859" s="21" t="str">
        <f>IF(E4859="","",IFERROR(VLOOKUP(E4859,REGRAS_CST!$A$2:$C$200,3,FALSE),""))</f>
        <v/>
      </c>
      <c r="L4859" s="23" t="str">
        <f t="shared" si="605"/>
        <v/>
      </c>
      <c r="M4859" s="24" t="str">
        <f t="shared" si="606"/>
        <v/>
      </c>
      <c r="N4859" s="24" t="str">
        <f t="shared" si="607"/>
        <v/>
      </c>
      <c r="O4859" s="15" t="str">
        <f t="shared" si="610"/>
        <v/>
      </c>
      <c r="P4859" s="31" t="str">
        <f t="shared" si="611"/>
        <v/>
      </c>
      <c r="Q4859" s="8" t="str">
        <f>IF(E4859="","",IFERROR(VLOOKUP(E4859,REGRAS_CST!$A$2:$D$200,4,FALSE),""))</f>
        <v/>
      </c>
      <c r="S4859" s="9">
        <f t="shared" si="608"/>
        <v>8.9999999999999993E-3</v>
      </c>
      <c r="T4859" s="9">
        <f t="shared" si="609"/>
        <v>1E-3</v>
      </c>
      <c r="U4859" s="16">
        <f>IFERROR(INDEX(BASE_CCLASSTRIB!$E:$E, MATCH(TEXT($D4859,"000000"), BASE_CCLASSTRIB!$A:$A, 0))/100, 0)</f>
        <v>0</v>
      </c>
      <c r="V4859" s="16">
        <f>IFERROR(INDEX(BASE_CCLASSTRIB!$F:$F, MATCH(TEXT($D4859,"000000"), BASE_CCLASSTRIB!$A:$A, 0))/100, 0)</f>
        <v>0</v>
      </c>
    </row>
    <row r="4860" spans="4:22" ht="15.75" thickBot="1" x14ac:dyDescent="0.3">
      <c r="D4860" s="38"/>
      <c r="E4860" s="27" t="str">
        <f t="shared" si="604"/>
        <v/>
      </c>
      <c r="F4860" s="28" t="str">
        <f>IF(E4860="","",IFERROR(VLOOKUP(E4860,REGRAS_CST!$A$2:$B$200,2,FALSE),""))</f>
        <v/>
      </c>
      <c r="H4860" s="29">
        <v>8.9999999999999993E-3</v>
      </c>
      <c r="I4860" s="29">
        <v>1E-3</v>
      </c>
      <c r="K4860" s="21" t="str">
        <f>IF(E4860="","",IFERROR(VLOOKUP(E4860,REGRAS_CST!$A$2:$C$200,3,FALSE),""))</f>
        <v/>
      </c>
      <c r="L4860" s="23" t="str">
        <f t="shared" si="605"/>
        <v/>
      </c>
      <c r="M4860" s="24" t="str">
        <f t="shared" si="606"/>
        <v/>
      </c>
      <c r="N4860" s="24" t="str">
        <f t="shared" si="607"/>
        <v/>
      </c>
      <c r="O4860" s="15" t="str">
        <f t="shared" si="610"/>
        <v/>
      </c>
      <c r="P4860" s="31" t="str">
        <f t="shared" si="611"/>
        <v/>
      </c>
      <c r="Q4860" s="8" t="str">
        <f>IF(E4860="","",IFERROR(VLOOKUP(E4860,REGRAS_CST!$A$2:$D$200,4,FALSE),""))</f>
        <v/>
      </c>
      <c r="S4860" s="9">
        <f t="shared" si="608"/>
        <v>8.9999999999999993E-3</v>
      </c>
      <c r="T4860" s="9">
        <f t="shared" si="609"/>
        <v>1E-3</v>
      </c>
      <c r="U4860" s="16">
        <f>IFERROR(INDEX(BASE_CCLASSTRIB!$E:$E, MATCH(TEXT($D4860,"000000"), BASE_CCLASSTRIB!$A:$A, 0))/100, 0)</f>
        <v>0</v>
      </c>
      <c r="V4860" s="16">
        <f>IFERROR(INDEX(BASE_CCLASSTRIB!$F:$F, MATCH(TEXT($D4860,"000000"), BASE_CCLASSTRIB!$A:$A, 0))/100, 0)</f>
        <v>0</v>
      </c>
    </row>
    <row r="4861" spans="4:22" ht="15.75" thickBot="1" x14ac:dyDescent="0.3">
      <c r="D4861" s="38"/>
      <c r="E4861" s="27" t="str">
        <f t="shared" si="604"/>
        <v/>
      </c>
      <c r="F4861" s="28" t="str">
        <f>IF(E4861="","",IFERROR(VLOOKUP(E4861,REGRAS_CST!$A$2:$B$200,2,FALSE),""))</f>
        <v/>
      </c>
      <c r="H4861" s="29">
        <v>8.9999999999999993E-3</v>
      </c>
      <c r="I4861" s="29">
        <v>1E-3</v>
      </c>
      <c r="K4861" s="21" t="str">
        <f>IF(E4861="","",IFERROR(VLOOKUP(E4861,REGRAS_CST!$A$2:$C$200,3,FALSE),""))</f>
        <v/>
      </c>
      <c r="L4861" s="23" t="str">
        <f t="shared" si="605"/>
        <v/>
      </c>
      <c r="M4861" s="24" t="str">
        <f t="shared" si="606"/>
        <v/>
      </c>
      <c r="N4861" s="24" t="str">
        <f t="shared" si="607"/>
        <v/>
      </c>
      <c r="O4861" s="15" t="str">
        <f t="shared" si="610"/>
        <v/>
      </c>
      <c r="P4861" s="31" t="str">
        <f t="shared" si="611"/>
        <v/>
      </c>
      <c r="Q4861" s="8" t="str">
        <f>IF(E4861="","",IFERROR(VLOOKUP(E4861,REGRAS_CST!$A$2:$D$200,4,FALSE),""))</f>
        <v/>
      </c>
      <c r="S4861" s="9">
        <f t="shared" si="608"/>
        <v>8.9999999999999993E-3</v>
      </c>
      <c r="T4861" s="9">
        <f t="shared" si="609"/>
        <v>1E-3</v>
      </c>
      <c r="U4861" s="16">
        <f>IFERROR(INDEX(BASE_CCLASSTRIB!$E:$E, MATCH(TEXT($D4861,"000000"), BASE_CCLASSTRIB!$A:$A, 0))/100, 0)</f>
        <v>0</v>
      </c>
      <c r="V4861" s="16">
        <f>IFERROR(INDEX(BASE_CCLASSTRIB!$F:$F, MATCH(TEXT($D4861,"000000"), BASE_CCLASSTRIB!$A:$A, 0))/100, 0)</f>
        <v>0</v>
      </c>
    </row>
    <row r="4862" spans="4:22" ht="15.75" thickBot="1" x14ac:dyDescent="0.3">
      <c r="D4862" s="38"/>
      <c r="E4862" s="27" t="str">
        <f t="shared" si="604"/>
        <v/>
      </c>
      <c r="F4862" s="28" t="str">
        <f>IF(E4862="","",IFERROR(VLOOKUP(E4862,REGRAS_CST!$A$2:$B$200,2,FALSE),""))</f>
        <v/>
      </c>
      <c r="H4862" s="29">
        <v>8.9999999999999993E-3</v>
      </c>
      <c r="I4862" s="29">
        <v>1E-3</v>
      </c>
      <c r="K4862" s="21" t="str">
        <f>IF(E4862="","",IFERROR(VLOOKUP(E4862,REGRAS_CST!$A$2:$C$200,3,FALSE),""))</f>
        <v/>
      </c>
      <c r="L4862" s="23" t="str">
        <f t="shared" si="605"/>
        <v/>
      </c>
      <c r="M4862" s="24" t="str">
        <f t="shared" si="606"/>
        <v/>
      </c>
      <c r="N4862" s="24" t="str">
        <f t="shared" si="607"/>
        <v/>
      </c>
      <c r="O4862" s="15" t="str">
        <f t="shared" si="610"/>
        <v/>
      </c>
      <c r="P4862" s="31" t="str">
        <f t="shared" si="611"/>
        <v/>
      </c>
      <c r="Q4862" s="8" t="str">
        <f>IF(E4862="","",IFERROR(VLOOKUP(E4862,REGRAS_CST!$A$2:$D$200,4,FALSE),""))</f>
        <v/>
      </c>
      <c r="S4862" s="9">
        <f t="shared" si="608"/>
        <v>8.9999999999999993E-3</v>
      </c>
      <c r="T4862" s="9">
        <f t="shared" si="609"/>
        <v>1E-3</v>
      </c>
      <c r="U4862" s="16">
        <f>IFERROR(INDEX(BASE_CCLASSTRIB!$E:$E, MATCH(TEXT($D4862,"000000"), BASE_CCLASSTRIB!$A:$A, 0))/100, 0)</f>
        <v>0</v>
      </c>
      <c r="V4862" s="16">
        <f>IFERROR(INDEX(BASE_CCLASSTRIB!$F:$F, MATCH(TEXT($D4862,"000000"), BASE_CCLASSTRIB!$A:$A, 0))/100, 0)</f>
        <v>0</v>
      </c>
    </row>
    <row r="4863" spans="4:22" ht="15.75" thickBot="1" x14ac:dyDescent="0.3">
      <c r="D4863" s="38"/>
      <c r="E4863" s="27" t="str">
        <f t="shared" si="604"/>
        <v/>
      </c>
      <c r="F4863" s="28" t="str">
        <f>IF(E4863="","",IFERROR(VLOOKUP(E4863,REGRAS_CST!$A$2:$B$200,2,FALSE),""))</f>
        <v/>
      </c>
      <c r="H4863" s="29">
        <v>8.9999999999999993E-3</v>
      </c>
      <c r="I4863" s="29">
        <v>1E-3</v>
      </c>
      <c r="K4863" s="21" t="str">
        <f>IF(E4863="","",IFERROR(VLOOKUP(E4863,REGRAS_CST!$A$2:$C$200,3,FALSE),""))</f>
        <v/>
      </c>
      <c r="L4863" s="23" t="str">
        <f t="shared" si="605"/>
        <v/>
      </c>
      <c r="M4863" s="24" t="str">
        <f t="shared" si="606"/>
        <v/>
      </c>
      <c r="N4863" s="24" t="str">
        <f t="shared" si="607"/>
        <v/>
      </c>
      <c r="O4863" s="15" t="str">
        <f t="shared" si="610"/>
        <v/>
      </c>
      <c r="P4863" s="31" t="str">
        <f t="shared" si="611"/>
        <v/>
      </c>
      <c r="Q4863" s="8" t="str">
        <f>IF(E4863="","",IFERROR(VLOOKUP(E4863,REGRAS_CST!$A$2:$D$200,4,FALSE),""))</f>
        <v/>
      </c>
      <c r="S4863" s="9">
        <f t="shared" si="608"/>
        <v>8.9999999999999993E-3</v>
      </c>
      <c r="T4863" s="9">
        <f t="shared" si="609"/>
        <v>1E-3</v>
      </c>
      <c r="U4863" s="16">
        <f>IFERROR(INDEX(BASE_CCLASSTRIB!$E:$E, MATCH(TEXT($D4863,"000000"), BASE_CCLASSTRIB!$A:$A, 0))/100, 0)</f>
        <v>0</v>
      </c>
      <c r="V4863" s="16">
        <f>IFERROR(INDEX(BASE_CCLASSTRIB!$F:$F, MATCH(TEXT($D4863,"000000"), BASE_CCLASSTRIB!$A:$A, 0))/100, 0)</f>
        <v>0</v>
      </c>
    </row>
    <row r="4864" spans="4:22" ht="15.75" thickBot="1" x14ac:dyDescent="0.3">
      <c r="D4864" s="38"/>
      <c r="E4864" s="27" t="str">
        <f t="shared" si="604"/>
        <v/>
      </c>
      <c r="F4864" s="28" t="str">
        <f>IF(E4864="","",IFERROR(VLOOKUP(E4864,REGRAS_CST!$A$2:$B$200,2,FALSE),""))</f>
        <v/>
      </c>
      <c r="H4864" s="29">
        <v>8.9999999999999993E-3</v>
      </c>
      <c r="I4864" s="29">
        <v>1E-3</v>
      </c>
      <c r="K4864" s="21" t="str">
        <f>IF(E4864="","",IFERROR(VLOOKUP(E4864,REGRAS_CST!$A$2:$C$200,3,FALSE),""))</f>
        <v/>
      </c>
      <c r="L4864" s="23" t="str">
        <f t="shared" si="605"/>
        <v/>
      </c>
      <c r="M4864" s="24" t="str">
        <f t="shared" si="606"/>
        <v/>
      </c>
      <c r="N4864" s="24" t="str">
        <f t="shared" si="607"/>
        <v/>
      </c>
      <c r="O4864" s="15" t="str">
        <f t="shared" si="610"/>
        <v/>
      </c>
      <c r="P4864" s="31" t="str">
        <f t="shared" si="611"/>
        <v/>
      </c>
      <c r="Q4864" s="8" t="str">
        <f>IF(E4864="","",IFERROR(VLOOKUP(E4864,REGRAS_CST!$A$2:$D$200,4,FALSE),""))</f>
        <v/>
      </c>
      <c r="S4864" s="9">
        <f t="shared" si="608"/>
        <v>8.9999999999999993E-3</v>
      </c>
      <c r="T4864" s="9">
        <f t="shared" si="609"/>
        <v>1E-3</v>
      </c>
      <c r="U4864" s="16">
        <f>IFERROR(INDEX(BASE_CCLASSTRIB!$E:$E, MATCH(TEXT($D4864,"000000"), BASE_CCLASSTRIB!$A:$A, 0))/100, 0)</f>
        <v>0</v>
      </c>
      <c r="V4864" s="16">
        <f>IFERROR(INDEX(BASE_CCLASSTRIB!$F:$F, MATCH(TEXT($D4864,"000000"), BASE_CCLASSTRIB!$A:$A, 0))/100, 0)</f>
        <v>0</v>
      </c>
    </row>
    <row r="4865" spans="4:22" ht="15.75" thickBot="1" x14ac:dyDescent="0.3">
      <c r="D4865" s="38"/>
      <c r="E4865" s="27" t="str">
        <f t="shared" si="604"/>
        <v/>
      </c>
      <c r="F4865" s="28" t="str">
        <f>IF(E4865="","",IFERROR(VLOOKUP(E4865,REGRAS_CST!$A$2:$B$200,2,FALSE),""))</f>
        <v/>
      </c>
      <c r="H4865" s="29">
        <v>8.9999999999999993E-3</v>
      </c>
      <c r="I4865" s="29">
        <v>1E-3</v>
      </c>
      <c r="K4865" s="21" t="str">
        <f>IF(E4865="","",IFERROR(VLOOKUP(E4865,REGRAS_CST!$A$2:$C$200,3,FALSE),""))</f>
        <v/>
      </c>
      <c r="L4865" s="23" t="str">
        <f t="shared" si="605"/>
        <v/>
      </c>
      <c r="M4865" s="24" t="str">
        <f t="shared" si="606"/>
        <v/>
      </c>
      <c r="N4865" s="24" t="str">
        <f t="shared" si="607"/>
        <v/>
      </c>
      <c r="O4865" s="15" t="str">
        <f t="shared" si="610"/>
        <v/>
      </c>
      <c r="P4865" s="31" t="str">
        <f t="shared" si="611"/>
        <v/>
      </c>
      <c r="Q4865" s="8" t="str">
        <f>IF(E4865="","",IFERROR(VLOOKUP(E4865,REGRAS_CST!$A$2:$D$200,4,FALSE),""))</f>
        <v/>
      </c>
      <c r="S4865" s="9">
        <f t="shared" si="608"/>
        <v>8.9999999999999993E-3</v>
      </c>
      <c r="T4865" s="9">
        <f t="shared" si="609"/>
        <v>1E-3</v>
      </c>
      <c r="U4865" s="16">
        <f>IFERROR(INDEX(BASE_CCLASSTRIB!$E:$E, MATCH(TEXT($D4865,"000000"), BASE_CCLASSTRIB!$A:$A, 0))/100, 0)</f>
        <v>0</v>
      </c>
      <c r="V4865" s="16">
        <f>IFERROR(INDEX(BASE_CCLASSTRIB!$F:$F, MATCH(TEXT($D4865,"000000"), BASE_CCLASSTRIB!$A:$A, 0))/100, 0)</f>
        <v>0</v>
      </c>
    </row>
    <row r="4866" spans="4:22" ht="15.75" thickBot="1" x14ac:dyDescent="0.3">
      <c r="D4866" s="38"/>
      <c r="E4866" s="27" t="str">
        <f t="shared" ref="E4866:E4929" si="612">IF(D4866="","",LEFT(D4866,3))</f>
        <v/>
      </c>
      <c r="F4866" s="28" t="str">
        <f>IF(E4866="","",IFERROR(VLOOKUP(E4866,REGRAS_CST!$A$2:$B$200,2,FALSE),""))</f>
        <v/>
      </c>
      <c r="H4866" s="29">
        <v>8.9999999999999993E-3</v>
      </c>
      <c r="I4866" s="29">
        <v>1E-3</v>
      </c>
      <c r="K4866" s="21" t="str">
        <f>IF(E4866="","",IFERROR(VLOOKUP(E4866,REGRAS_CST!$A$2:$C$200,3,FALSE),""))</f>
        <v/>
      </c>
      <c r="L4866" s="23" t="str">
        <f t="shared" ref="L4866:L4929" si="613">IF($G4866="", "", $G4866*(1-$V4866))</f>
        <v/>
      </c>
      <c r="M4866" s="24" t="str">
        <f t="shared" ref="M4866:M4929" si="614">IF(OR($L4866="",$S4866=""),"",$L4866*$S4866)</f>
        <v/>
      </c>
      <c r="N4866" s="24" t="str">
        <f t="shared" ref="N4866:N4929" si="615">IF(OR($L4866="",$T4866=""),"",$L4866*$T4866)</f>
        <v/>
      </c>
      <c r="O4866" s="15" t="str">
        <f t="shared" si="610"/>
        <v/>
      </c>
      <c r="P4866" s="31" t="str">
        <f t="shared" si="611"/>
        <v/>
      </c>
      <c r="Q4866" s="8" t="str">
        <f>IF(E4866="","",IFERROR(VLOOKUP(E4866,REGRAS_CST!$A$2:$D$200,4,FALSE),""))</f>
        <v/>
      </c>
      <c r="S4866" s="9">
        <f t="shared" ref="S4866:S4929" si="616">IF($H4866="","",$H4866*(1-$U4866))</f>
        <v>8.9999999999999993E-3</v>
      </c>
      <c r="T4866" s="9">
        <f t="shared" ref="T4866:T4929" si="617">IF($I4866="","",$I4866*(1-$U4866))</f>
        <v>1E-3</v>
      </c>
      <c r="U4866" s="16">
        <f>IFERROR(INDEX(BASE_CCLASSTRIB!$E:$E, MATCH(TEXT($D4866,"000000"), BASE_CCLASSTRIB!$A:$A, 0))/100, 0)</f>
        <v>0</v>
      </c>
      <c r="V4866" s="16">
        <f>IFERROR(INDEX(BASE_CCLASSTRIB!$F:$F, MATCH(TEXT($D4866,"000000"), BASE_CCLASSTRIB!$A:$A, 0))/100, 0)</f>
        <v>0</v>
      </c>
    </row>
    <row r="4867" spans="4:22" ht="15.75" thickBot="1" x14ac:dyDescent="0.3">
      <c r="D4867" s="38"/>
      <c r="E4867" s="27" t="str">
        <f t="shared" si="612"/>
        <v/>
      </c>
      <c r="F4867" s="28" t="str">
        <f>IF(E4867="","",IFERROR(VLOOKUP(E4867,REGRAS_CST!$A$2:$B$200,2,FALSE),""))</f>
        <v/>
      </c>
      <c r="H4867" s="29">
        <v>8.9999999999999993E-3</v>
      </c>
      <c r="I4867" s="29">
        <v>1E-3</v>
      </c>
      <c r="K4867" s="21" t="str">
        <f>IF(E4867="","",IFERROR(VLOOKUP(E4867,REGRAS_CST!$A$2:$C$200,3,FALSE),""))</f>
        <v/>
      </c>
      <c r="L4867" s="23" t="str">
        <f t="shared" si="613"/>
        <v/>
      </c>
      <c r="M4867" s="24" t="str">
        <f t="shared" si="614"/>
        <v/>
      </c>
      <c r="N4867" s="24" t="str">
        <f t="shared" si="615"/>
        <v/>
      </c>
      <c r="O4867" s="15" t="str">
        <f t="shared" si="610"/>
        <v/>
      </c>
      <c r="P4867" s="31" t="str">
        <f t="shared" si="611"/>
        <v/>
      </c>
      <c r="Q4867" s="8" t="str">
        <f>IF(E4867="","",IFERROR(VLOOKUP(E4867,REGRAS_CST!$A$2:$D$200,4,FALSE),""))</f>
        <v/>
      </c>
      <c r="S4867" s="9">
        <f t="shared" si="616"/>
        <v>8.9999999999999993E-3</v>
      </c>
      <c r="T4867" s="9">
        <f t="shared" si="617"/>
        <v>1E-3</v>
      </c>
      <c r="U4867" s="16">
        <f>IFERROR(INDEX(BASE_CCLASSTRIB!$E:$E, MATCH(TEXT($D4867,"000000"), BASE_CCLASSTRIB!$A:$A, 0))/100, 0)</f>
        <v>0</v>
      </c>
      <c r="V4867" s="16">
        <f>IFERROR(INDEX(BASE_CCLASSTRIB!$F:$F, MATCH(TEXT($D4867,"000000"), BASE_CCLASSTRIB!$A:$A, 0))/100, 0)</f>
        <v>0</v>
      </c>
    </row>
    <row r="4868" spans="4:22" ht="15.75" thickBot="1" x14ac:dyDescent="0.3">
      <c r="D4868" s="38"/>
      <c r="E4868" s="27" t="str">
        <f t="shared" si="612"/>
        <v/>
      </c>
      <c r="F4868" s="28" t="str">
        <f>IF(E4868="","",IFERROR(VLOOKUP(E4868,REGRAS_CST!$A$2:$B$200,2,FALSE),""))</f>
        <v/>
      </c>
      <c r="H4868" s="29">
        <v>8.9999999999999993E-3</v>
      </c>
      <c r="I4868" s="29">
        <v>1E-3</v>
      </c>
      <c r="K4868" s="21" t="str">
        <f>IF(E4868="","",IFERROR(VLOOKUP(E4868,REGRAS_CST!$A$2:$C$200,3,FALSE),""))</f>
        <v/>
      </c>
      <c r="L4868" s="23" t="str">
        <f t="shared" si="613"/>
        <v/>
      </c>
      <c r="M4868" s="24" t="str">
        <f t="shared" si="614"/>
        <v/>
      </c>
      <c r="N4868" s="24" t="str">
        <f t="shared" si="615"/>
        <v/>
      </c>
      <c r="O4868" s="15" t="str">
        <f t="shared" si="610"/>
        <v/>
      </c>
      <c r="P4868" s="31" t="str">
        <f t="shared" si="611"/>
        <v/>
      </c>
      <c r="Q4868" s="8" t="str">
        <f>IF(E4868="","",IFERROR(VLOOKUP(E4868,REGRAS_CST!$A$2:$D$200,4,FALSE),""))</f>
        <v/>
      </c>
      <c r="S4868" s="9">
        <f t="shared" si="616"/>
        <v>8.9999999999999993E-3</v>
      </c>
      <c r="T4868" s="9">
        <f t="shared" si="617"/>
        <v>1E-3</v>
      </c>
      <c r="U4868" s="16">
        <f>IFERROR(INDEX(BASE_CCLASSTRIB!$E:$E, MATCH(TEXT($D4868,"000000"), BASE_CCLASSTRIB!$A:$A, 0))/100, 0)</f>
        <v>0</v>
      </c>
      <c r="V4868" s="16">
        <f>IFERROR(INDEX(BASE_CCLASSTRIB!$F:$F, MATCH(TEXT($D4868,"000000"), BASE_CCLASSTRIB!$A:$A, 0))/100, 0)</f>
        <v>0</v>
      </c>
    </row>
    <row r="4869" spans="4:22" ht="15.75" thickBot="1" x14ac:dyDescent="0.3">
      <c r="D4869" s="38"/>
      <c r="E4869" s="27" t="str">
        <f t="shared" si="612"/>
        <v/>
      </c>
      <c r="F4869" s="28" t="str">
        <f>IF(E4869="","",IFERROR(VLOOKUP(E4869,REGRAS_CST!$A$2:$B$200,2,FALSE),""))</f>
        <v/>
      </c>
      <c r="H4869" s="29">
        <v>8.9999999999999993E-3</v>
      </c>
      <c r="I4869" s="29">
        <v>1E-3</v>
      </c>
      <c r="K4869" s="21" t="str">
        <f>IF(E4869="","",IFERROR(VLOOKUP(E4869,REGRAS_CST!$A$2:$C$200,3,FALSE),""))</f>
        <v/>
      </c>
      <c r="L4869" s="23" t="str">
        <f t="shared" si="613"/>
        <v/>
      </c>
      <c r="M4869" s="24" t="str">
        <f t="shared" si="614"/>
        <v/>
      </c>
      <c r="N4869" s="24" t="str">
        <f t="shared" si="615"/>
        <v/>
      </c>
      <c r="O4869" s="15" t="str">
        <f t="shared" si="610"/>
        <v/>
      </c>
      <c r="P4869" s="31" t="str">
        <f t="shared" si="611"/>
        <v/>
      </c>
      <c r="Q4869" s="8" t="str">
        <f>IF(E4869="","",IFERROR(VLOOKUP(E4869,REGRAS_CST!$A$2:$D$200,4,FALSE),""))</f>
        <v/>
      </c>
      <c r="S4869" s="9">
        <f t="shared" si="616"/>
        <v>8.9999999999999993E-3</v>
      </c>
      <c r="T4869" s="9">
        <f t="shared" si="617"/>
        <v>1E-3</v>
      </c>
      <c r="U4869" s="16">
        <f>IFERROR(INDEX(BASE_CCLASSTRIB!$E:$E, MATCH(TEXT($D4869,"000000"), BASE_CCLASSTRIB!$A:$A, 0))/100, 0)</f>
        <v>0</v>
      </c>
      <c r="V4869" s="16">
        <f>IFERROR(INDEX(BASE_CCLASSTRIB!$F:$F, MATCH(TEXT($D4869,"000000"), BASE_CCLASSTRIB!$A:$A, 0))/100, 0)</f>
        <v>0</v>
      </c>
    </row>
    <row r="4870" spans="4:22" ht="15.75" thickBot="1" x14ac:dyDescent="0.3">
      <c r="D4870" s="38"/>
      <c r="E4870" s="27" t="str">
        <f t="shared" si="612"/>
        <v/>
      </c>
      <c r="F4870" s="28" t="str">
        <f>IF(E4870="","",IFERROR(VLOOKUP(E4870,REGRAS_CST!$A$2:$B$200,2,FALSE),""))</f>
        <v/>
      </c>
      <c r="H4870" s="29">
        <v>8.9999999999999993E-3</v>
      </c>
      <c r="I4870" s="29">
        <v>1E-3</v>
      </c>
      <c r="K4870" s="21" t="str">
        <f>IF(E4870="","",IFERROR(VLOOKUP(E4870,REGRAS_CST!$A$2:$C$200,3,FALSE),""))</f>
        <v/>
      </c>
      <c r="L4870" s="23" t="str">
        <f t="shared" si="613"/>
        <v/>
      </c>
      <c r="M4870" s="24" t="str">
        <f t="shared" si="614"/>
        <v/>
      </c>
      <c r="N4870" s="24" t="str">
        <f t="shared" si="615"/>
        <v/>
      </c>
      <c r="O4870" s="15" t="str">
        <f t="shared" si="610"/>
        <v/>
      </c>
      <c r="P4870" s="31" t="str">
        <f t="shared" si="611"/>
        <v/>
      </c>
      <c r="Q4870" s="8" t="str">
        <f>IF(E4870="","",IFERROR(VLOOKUP(E4870,REGRAS_CST!$A$2:$D$200,4,FALSE),""))</f>
        <v/>
      </c>
      <c r="S4870" s="9">
        <f t="shared" si="616"/>
        <v>8.9999999999999993E-3</v>
      </c>
      <c r="T4870" s="9">
        <f t="shared" si="617"/>
        <v>1E-3</v>
      </c>
      <c r="U4870" s="16">
        <f>IFERROR(INDEX(BASE_CCLASSTRIB!$E:$E, MATCH(TEXT($D4870,"000000"), BASE_CCLASSTRIB!$A:$A, 0))/100, 0)</f>
        <v>0</v>
      </c>
      <c r="V4870" s="16">
        <f>IFERROR(INDEX(BASE_CCLASSTRIB!$F:$F, MATCH(TEXT($D4870,"000000"), BASE_CCLASSTRIB!$A:$A, 0))/100, 0)</f>
        <v>0</v>
      </c>
    </row>
    <row r="4871" spans="4:22" ht="15.75" thickBot="1" x14ac:dyDescent="0.3">
      <c r="D4871" s="38"/>
      <c r="E4871" s="27" t="str">
        <f t="shared" si="612"/>
        <v/>
      </c>
      <c r="F4871" s="28" t="str">
        <f>IF(E4871="","",IFERROR(VLOOKUP(E4871,REGRAS_CST!$A$2:$B$200,2,FALSE),""))</f>
        <v/>
      </c>
      <c r="H4871" s="29">
        <v>8.9999999999999993E-3</v>
      </c>
      <c r="I4871" s="29">
        <v>1E-3</v>
      </c>
      <c r="K4871" s="21" t="str">
        <f>IF(E4871="","",IFERROR(VLOOKUP(E4871,REGRAS_CST!$A$2:$C$200,3,FALSE),""))</f>
        <v/>
      </c>
      <c r="L4871" s="23" t="str">
        <f t="shared" si="613"/>
        <v/>
      </c>
      <c r="M4871" s="24" t="str">
        <f t="shared" si="614"/>
        <v/>
      </c>
      <c r="N4871" s="24" t="str">
        <f t="shared" si="615"/>
        <v/>
      </c>
      <c r="O4871" s="15" t="str">
        <f t="shared" si="610"/>
        <v/>
      </c>
      <c r="P4871" s="31" t="str">
        <f t="shared" si="611"/>
        <v/>
      </c>
      <c r="Q4871" s="8" t="str">
        <f>IF(E4871="","",IFERROR(VLOOKUP(E4871,REGRAS_CST!$A$2:$D$200,4,FALSE),""))</f>
        <v/>
      </c>
      <c r="S4871" s="9">
        <f t="shared" si="616"/>
        <v>8.9999999999999993E-3</v>
      </c>
      <c r="T4871" s="9">
        <f t="shared" si="617"/>
        <v>1E-3</v>
      </c>
      <c r="U4871" s="16">
        <f>IFERROR(INDEX(BASE_CCLASSTRIB!$E:$E, MATCH(TEXT($D4871,"000000"), BASE_CCLASSTRIB!$A:$A, 0))/100, 0)</f>
        <v>0</v>
      </c>
      <c r="V4871" s="16">
        <f>IFERROR(INDEX(BASE_CCLASSTRIB!$F:$F, MATCH(TEXT($D4871,"000000"), BASE_CCLASSTRIB!$A:$A, 0))/100, 0)</f>
        <v>0</v>
      </c>
    </row>
    <row r="4872" spans="4:22" ht="15.75" thickBot="1" x14ac:dyDescent="0.3">
      <c r="D4872" s="38"/>
      <c r="E4872" s="27" t="str">
        <f t="shared" si="612"/>
        <v/>
      </c>
      <c r="F4872" s="28" t="str">
        <f>IF(E4872="","",IFERROR(VLOOKUP(E4872,REGRAS_CST!$A$2:$B$200,2,FALSE),""))</f>
        <v/>
      </c>
      <c r="H4872" s="29">
        <v>8.9999999999999993E-3</v>
      </c>
      <c r="I4872" s="29">
        <v>1E-3</v>
      </c>
      <c r="K4872" s="21" t="str">
        <f>IF(E4872="","",IFERROR(VLOOKUP(E4872,REGRAS_CST!$A$2:$C$200,3,FALSE),""))</f>
        <v/>
      </c>
      <c r="L4872" s="23" t="str">
        <f t="shared" si="613"/>
        <v/>
      </c>
      <c r="M4872" s="24" t="str">
        <f t="shared" si="614"/>
        <v/>
      </c>
      <c r="N4872" s="24" t="str">
        <f t="shared" si="615"/>
        <v/>
      </c>
      <c r="O4872" s="15" t="str">
        <f t="shared" si="610"/>
        <v/>
      </c>
      <c r="P4872" s="31" t="str">
        <f t="shared" si="611"/>
        <v/>
      </c>
      <c r="Q4872" s="8" t="str">
        <f>IF(E4872="","",IFERROR(VLOOKUP(E4872,REGRAS_CST!$A$2:$D$200,4,FALSE),""))</f>
        <v/>
      </c>
      <c r="S4872" s="9">
        <f t="shared" si="616"/>
        <v>8.9999999999999993E-3</v>
      </c>
      <c r="T4872" s="9">
        <f t="shared" si="617"/>
        <v>1E-3</v>
      </c>
      <c r="U4872" s="16">
        <f>IFERROR(INDEX(BASE_CCLASSTRIB!$E:$E, MATCH(TEXT($D4872,"000000"), BASE_CCLASSTRIB!$A:$A, 0))/100, 0)</f>
        <v>0</v>
      </c>
      <c r="V4872" s="16">
        <f>IFERROR(INDEX(BASE_CCLASSTRIB!$F:$F, MATCH(TEXT($D4872,"000000"), BASE_CCLASSTRIB!$A:$A, 0))/100, 0)</f>
        <v>0</v>
      </c>
    </row>
    <row r="4873" spans="4:22" ht="15.75" thickBot="1" x14ac:dyDescent="0.3">
      <c r="D4873" s="38"/>
      <c r="E4873" s="27" t="str">
        <f t="shared" si="612"/>
        <v/>
      </c>
      <c r="F4873" s="28" t="str">
        <f>IF(E4873="","",IFERROR(VLOOKUP(E4873,REGRAS_CST!$A$2:$B$200,2,FALSE),""))</f>
        <v/>
      </c>
      <c r="H4873" s="29">
        <v>8.9999999999999993E-3</v>
      </c>
      <c r="I4873" s="29">
        <v>1E-3</v>
      </c>
      <c r="K4873" s="21" t="str">
        <f>IF(E4873="","",IFERROR(VLOOKUP(E4873,REGRAS_CST!$A$2:$C$200,3,FALSE),""))</f>
        <v/>
      </c>
      <c r="L4873" s="23" t="str">
        <f t="shared" si="613"/>
        <v/>
      </c>
      <c r="M4873" s="24" t="str">
        <f t="shared" si="614"/>
        <v/>
      </c>
      <c r="N4873" s="24" t="str">
        <f t="shared" si="615"/>
        <v/>
      </c>
      <c r="O4873" s="15" t="str">
        <f t="shared" si="610"/>
        <v/>
      </c>
      <c r="P4873" s="31" t="str">
        <f t="shared" si="611"/>
        <v/>
      </c>
      <c r="Q4873" s="8" t="str">
        <f>IF(E4873="","",IFERROR(VLOOKUP(E4873,REGRAS_CST!$A$2:$D$200,4,FALSE),""))</f>
        <v/>
      </c>
      <c r="S4873" s="9">
        <f t="shared" si="616"/>
        <v>8.9999999999999993E-3</v>
      </c>
      <c r="T4873" s="9">
        <f t="shared" si="617"/>
        <v>1E-3</v>
      </c>
      <c r="U4873" s="16">
        <f>IFERROR(INDEX(BASE_CCLASSTRIB!$E:$E, MATCH(TEXT($D4873,"000000"), BASE_CCLASSTRIB!$A:$A, 0))/100, 0)</f>
        <v>0</v>
      </c>
      <c r="V4873" s="16">
        <f>IFERROR(INDEX(BASE_CCLASSTRIB!$F:$F, MATCH(TEXT($D4873,"000000"), BASE_CCLASSTRIB!$A:$A, 0))/100, 0)</f>
        <v>0</v>
      </c>
    </row>
    <row r="4874" spans="4:22" ht="15.75" thickBot="1" x14ac:dyDescent="0.3">
      <c r="D4874" s="38"/>
      <c r="E4874" s="27" t="str">
        <f t="shared" si="612"/>
        <v/>
      </c>
      <c r="F4874" s="28" t="str">
        <f>IF(E4874="","",IFERROR(VLOOKUP(E4874,REGRAS_CST!$A$2:$B$200,2,FALSE),""))</f>
        <v/>
      </c>
      <c r="H4874" s="29">
        <v>8.9999999999999993E-3</v>
      </c>
      <c r="I4874" s="29">
        <v>1E-3</v>
      </c>
      <c r="K4874" s="21" t="str">
        <f>IF(E4874="","",IFERROR(VLOOKUP(E4874,REGRAS_CST!$A$2:$C$200,3,FALSE),""))</f>
        <v/>
      </c>
      <c r="L4874" s="23" t="str">
        <f t="shared" si="613"/>
        <v/>
      </c>
      <c r="M4874" s="24" t="str">
        <f t="shared" si="614"/>
        <v/>
      </c>
      <c r="N4874" s="24" t="str">
        <f t="shared" si="615"/>
        <v/>
      </c>
      <c r="O4874" s="15" t="str">
        <f t="shared" si="610"/>
        <v/>
      </c>
      <c r="P4874" s="31" t="str">
        <f t="shared" si="611"/>
        <v/>
      </c>
      <c r="Q4874" s="8" t="str">
        <f>IF(E4874="","",IFERROR(VLOOKUP(E4874,REGRAS_CST!$A$2:$D$200,4,FALSE),""))</f>
        <v/>
      </c>
      <c r="S4874" s="9">
        <f t="shared" si="616"/>
        <v>8.9999999999999993E-3</v>
      </c>
      <c r="T4874" s="9">
        <f t="shared" si="617"/>
        <v>1E-3</v>
      </c>
      <c r="U4874" s="16">
        <f>IFERROR(INDEX(BASE_CCLASSTRIB!$E:$E, MATCH(TEXT($D4874,"000000"), BASE_CCLASSTRIB!$A:$A, 0))/100, 0)</f>
        <v>0</v>
      </c>
      <c r="V4874" s="16">
        <f>IFERROR(INDEX(BASE_CCLASSTRIB!$F:$F, MATCH(TEXT($D4874,"000000"), BASE_CCLASSTRIB!$A:$A, 0))/100, 0)</f>
        <v>0</v>
      </c>
    </row>
    <row r="4875" spans="4:22" ht="15.75" thickBot="1" x14ac:dyDescent="0.3">
      <c r="D4875" s="38"/>
      <c r="E4875" s="27" t="str">
        <f t="shared" si="612"/>
        <v/>
      </c>
      <c r="F4875" s="28" t="str">
        <f>IF(E4875="","",IFERROR(VLOOKUP(E4875,REGRAS_CST!$A$2:$B$200,2,FALSE),""))</f>
        <v/>
      </c>
      <c r="H4875" s="29">
        <v>8.9999999999999993E-3</v>
      </c>
      <c r="I4875" s="29">
        <v>1E-3</v>
      </c>
      <c r="K4875" s="21" t="str">
        <f>IF(E4875="","",IFERROR(VLOOKUP(E4875,REGRAS_CST!$A$2:$C$200,3,FALSE),""))</f>
        <v/>
      </c>
      <c r="L4875" s="23" t="str">
        <f t="shared" si="613"/>
        <v/>
      </c>
      <c r="M4875" s="24" t="str">
        <f t="shared" si="614"/>
        <v/>
      </c>
      <c r="N4875" s="24" t="str">
        <f t="shared" si="615"/>
        <v/>
      </c>
      <c r="O4875" s="15" t="str">
        <f t="shared" si="610"/>
        <v/>
      </c>
      <c r="P4875" s="31" t="str">
        <f t="shared" si="611"/>
        <v/>
      </c>
      <c r="Q4875" s="8" t="str">
        <f>IF(E4875="","",IFERROR(VLOOKUP(E4875,REGRAS_CST!$A$2:$D$200,4,FALSE),""))</f>
        <v/>
      </c>
      <c r="S4875" s="9">
        <f t="shared" si="616"/>
        <v>8.9999999999999993E-3</v>
      </c>
      <c r="T4875" s="9">
        <f t="shared" si="617"/>
        <v>1E-3</v>
      </c>
      <c r="U4875" s="16">
        <f>IFERROR(INDEX(BASE_CCLASSTRIB!$E:$E, MATCH(TEXT($D4875,"000000"), BASE_CCLASSTRIB!$A:$A, 0))/100, 0)</f>
        <v>0</v>
      </c>
      <c r="V4875" s="16">
        <f>IFERROR(INDEX(BASE_CCLASSTRIB!$F:$F, MATCH(TEXT($D4875,"000000"), BASE_CCLASSTRIB!$A:$A, 0))/100, 0)</f>
        <v>0</v>
      </c>
    </row>
    <row r="4876" spans="4:22" ht="15.75" thickBot="1" x14ac:dyDescent="0.3">
      <c r="D4876" s="38"/>
      <c r="E4876" s="27" t="str">
        <f t="shared" si="612"/>
        <v/>
      </c>
      <c r="F4876" s="28" t="str">
        <f>IF(E4876="","",IFERROR(VLOOKUP(E4876,REGRAS_CST!$A$2:$B$200,2,FALSE),""))</f>
        <v/>
      </c>
      <c r="H4876" s="29">
        <v>8.9999999999999993E-3</v>
      </c>
      <c r="I4876" s="29">
        <v>1E-3</v>
      </c>
      <c r="K4876" s="21" t="str">
        <f>IF(E4876="","",IFERROR(VLOOKUP(E4876,REGRAS_CST!$A$2:$C$200,3,FALSE),""))</f>
        <v/>
      </c>
      <c r="L4876" s="23" t="str">
        <f t="shared" si="613"/>
        <v/>
      </c>
      <c r="M4876" s="24" t="str">
        <f t="shared" si="614"/>
        <v/>
      </c>
      <c r="N4876" s="24" t="str">
        <f t="shared" si="615"/>
        <v/>
      </c>
      <c r="O4876" s="15" t="str">
        <f t="shared" si="610"/>
        <v/>
      </c>
      <c r="P4876" s="31" t="str">
        <f t="shared" si="611"/>
        <v/>
      </c>
      <c r="Q4876" s="8" t="str">
        <f>IF(E4876="","",IFERROR(VLOOKUP(E4876,REGRAS_CST!$A$2:$D$200,4,FALSE),""))</f>
        <v/>
      </c>
      <c r="S4876" s="9">
        <f t="shared" si="616"/>
        <v>8.9999999999999993E-3</v>
      </c>
      <c r="T4876" s="9">
        <f t="shared" si="617"/>
        <v>1E-3</v>
      </c>
      <c r="U4876" s="16">
        <f>IFERROR(INDEX(BASE_CCLASSTRIB!$E:$E, MATCH(TEXT($D4876,"000000"), BASE_CCLASSTRIB!$A:$A, 0))/100, 0)</f>
        <v>0</v>
      </c>
      <c r="V4876" s="16">
        <f>IFERROR(INDEX(BASE_CCLASSTRIB!$F:$F, MATCH(TEXT($D4876,"000000"), BASE_CCLASSTRIB!$A:$A, 0))/100, 0)</f>
        <v>0</v>
      </c>
    </row>
    <row r="4877" spans="4:22" ht="15.75" thickBot="1" x14ac:dyDescent="0.3">
      <c r="D4877" s="38"/>
      <c r="E4877" s="27" t="str">
        <f t="shared" si="612"/>
        <v/>
      </c>
      <c r="F4877" s="28" t="str">
        <f>IF(E4877="","",IFERROR(VLOOKUP(E4877,REGRAS_CST!$A$2:$B$200,2,FALSE),""))</f>
        <v/>
      </c>
      <c r="H4877" s="29">
        <v>8.9999999999999993E-3</v>
      </c>
      <c r="I4877" s="29">
        <v>1E-3</v>
      </c>
      <c r="K4877" s="21" t="str">
        <f>IF(E4877="","",IFERROR(VLOOKUP(E4877,REGRAS_CST!$A$2:$C$200,3,FALSE),""))</f>
        <v/>
      </c>
      <c r="L4877" s="23" t="str">
        <f t="shared" si="613"/>
        <v/>
      </c>
      <c r="M4877" s="24" t="str">
        <f t="shared" si="614"/>
        <v/>
      </c>
      <c r="N4877" s="24" t="str">
        <f t="shared" si="615"/>
        <v/>
      </c>
      <c r="O4877" s="15" t="str">
        <f t="shared" si="610"/>
        <v/>
      </c>
      <c r="P4877" s="31" t="str">
        <f t="shared" si="611"/>
        <v/>
      </c>
      <c r="Q4877" s="8" t="str">
        <f>IF(E4877="","",IFERROR(VLOOKUP(E4877,REGRAS_CST!$A$2:$D$200,4,FALSE),""))</f>
        <v/>
      </c>
      <c r="S4877" s="9">
        <f t="shared" si="616"/>
        <v>8.9999999999999993E-3</v>
      </c>
      <c r="T4877" s="9">
        <f t="shared" si="617"/>
        <v>1E-3</v>
      </c>
      <c r="U4877" s="16">
        <f>IFERROR(INDEX(BASE_CCLASSTRIB!$E:$E, MATCH(TEXT($D4877,"000000"), BASE_CCLASSTRIB!$A:$A, 0))/100, 0)</f>
        <v>0</v>
      </c>
      <c r="V4877" s="16">
        <f>IFERROR(INDEX(BASE_CCLASSTRIB!$F:$F, MATCH(TEXT($D4877,"000000"), BASE_CCLASSTRIB!$A:$A, 0))/100, 0)</f>
        <v>0</v>
      </c>
    </row>
    <row r="4878" spans="4:22" ht="15.75" thickBot="1" x14ac:dyDescent="0.3">
      <c r="D4878" s="38"/>
      <c r="E4878" s="27" t="str">
        <f t="shared" si="612"/>
        <v/>
      </c>
      <c r="F4878" s="28" t="str">
        <f>IF(E4878="","",IFERROR(VLOOKUP(E4878,REGRAS_CST!$A$2:$B$200,2,FALSE),""))</f>
        <v/>
      </c>
      <c r="H4878" s="29">
        <v>8.9999999999999993E-3</v>
      </c>
      <c r="I4878" s="29">
        <v>1E-3</v>
      </c>
      <c r="K4878" s="21" t="str">
        <f>IF(E4878="","",IFERROR(VLOOKUP(E4878,REGRAS_CST!$A$2:$C$200,3,FALSE),""))</f>
        <v/>
      </c>
      <c r="L4878" s="23" t="str">
        <f t="shared" si="613"/>
        <v/>
      </c>
      <c r="M4878" s="24" t="str">
        <f t="shared" si="614"/>
        <v/>
      </c>
      <c r="N4878" s="24" t="str">
        <f t="shared" si="615"/>
        <v/>
      </c>
      <c r="O4878" s="15" t="str">
        <f t="shared" si="610"/>
        <v/>
      </c>
      <c r="P4878" s="31" t="str">
        <f t="shared" si="611"/>
        <v/>
      </c>
      <c r="Q4878" s="8" t="str">
        <f>IF(E4878="","",IFERROR(VLOOKUP(E4878,REGRAS_CST!$A$2:$D$200,4,FALSE),""))</f>
        <v/>
      </c>
      <c r="S4878" s="9">
        <f t="shared" si="616"/>
        <v>8.9999999999999993E-3</v>
      </c>
      <c r="T4878" s="9">
        <f t="shared" si="617"/>
        <v>1E-3</v>
      </c>
      <c r="U4878" s="16">
        <f>IFERROR(INDEX(BASE_CCLASSTRIB!$E:$E, MATCH(TEXT($D4878,"000000"), BASE_CCLASSTRIB!$A:$A, 0))/100, 0)</f>
        <v>0</v>
      </c>
      <c r="V4878" s="16">
        <f>IFERROR(INDEX(BASE_CCLASSTRIB!$F:$F, MATCH(TEXT($D4878,"000000"), BASE_CCLASSTRIB!$A:$A, 0))/100, 0)</f>
        <v>0</v>
      </c>
    </row>
    <row r="4879" spans="4:22" ht="15.75" thickBot="1" x14ac:dyDescent="0.3">
      <c r="D4879" s="38"/>
      <c r="E4879" s="27" t="str">
        <f t="shared" si="612"/>
        <v/>
      </c>
      <c r="F4879" s="28" t="str">
        <f>IF(E4879="","",IFERROR(VLOOKUP(E4879,REGRAS_CST!$A$2:$B$200,2,FALSE),""))</f>
        <v/>
      </c>
      <c r="H4879" s="29">
        <v>8.9999999999999993E-3</v>
      </c>
      <c r="I4879" s="29">
        <v>1E-3</v>
      </c>
      <c r="K4879" s="21" t="str">
        <f>IF(E4879="","",IFERROR(VLOOKUP(E4879,REGRAS_CST!$A$2:$C$200,3,FALSE),""))</f>
        <v/>
      </c>
      <c r="L4879" s="23" t="str">
        <f t="shared" si="613"/>
        <v/>
      </c>
      <c r="M4879" s="24" t="str">
        <f t="shared" si="614"/>
        <v/>
      </c>
      <c r="N4879" s="24" t="str">
        <f t="shared" si="615"/>
        <v/>
      </c>
      <c r="O4879" s="15" t="str">
        <f t="shared" si="610"/>
        <v/>
      </c>
      <c r="P4879" s="31" t="str">
        <f t="shared" si="611"/>
        <v/>
      </c>
      <c r="Q4879" s="8" t="str">
        <f>IF(E4879="","",IFERROR(VLOOKUP(E4879,REGRAS_CST!$A$2:$D$200,4,FALSE),""))</f>
        <v/>
      </c>
      <c r="S4879" s="9">
        <f t="shared" si="616"/>
        <v>8.9999999999999993E-3</v>
      </c>
      <c r="T4879" s="9">
        <f t="shared" si="617"/>
        <v>1E-3</v>
      </c>
      <c r="U4879" s="16">
        <f>IFERROR(INDEX(BASE_CCLASSTRIB!$E:$E, MATCH(TEXT($D4879,"000000"), BASE_CCLASSTRIB!$A:$A, 0))/100, 0)</f>
        <v>0</v>
      </c>
      <c r="V4879" s="16">
        <f>IFERROR(INDEX(BASE_CCLASSTRIB!$F:$F, MATCH(TEXT($D4879,"000000"), BASE_CCLASSTRIB!$A:$A, 0))/100, 0)</f>
        <v>0</v>
      </c>
    </row>
    <row r="4880" spans="4:22" ht="15.75" thickBot="1" x14ac:dyDescent="0.3">
      <c r="D4880" s="38"/>
      <c r="E4880" s="27" t="str">
        <f t="shared" si="612"/>
        <v/>
      </c>
      <c r="F4880" s="28" t="str">
        <f>IF(E4880="","",IFERROR(VLOOKUP(E4880,REGRAS_CST!$A$2:$B$200,2,FALSE),""))</f>
        <v/>
      </c>
      <c r="H4880" s="29">
        <v>8.9999999999999993E-3</v>
      </c>
      <c r="I4880" s="29">
        <v>1E-3</v>
      </c>
      <c r="K4880" s="21" t="str">
        <f>IF(E4880="","",IFERROR(VLOOKUP(E4880,REGRAS_CST!$A$2:$C$200,3,FALSE),""))</f>
        <v/>
      </c>
      <c r="L4880" s="23" t="str">
        <f t="shared" si="613"/>
        <v/>
      </c>
      <c r="M4880" s="24" t="str">
        <f t="shared" si="614"/>
        <v/>
      </c>
      <c r="N4880" s="24" t="str">
        <f t="shared" si="615"/>
        <v/>
      </c>
      <c r="O4880" s="15" t="str">
        <f t="shared" ref="O4880:O4943" si="618">IF(D4880="","",
IF(AND(K4880&lt;&gt;"SIM",V4880&gt;0),"ERRO: % BC &gt; 0, mas NÃO permitida ❌",
IF(AND(K4880="SIM",V4880=0),"ATENÇÃO: BC permitida, mas % = 0 🔎",
"Base de cálculo aplicada corretamente ✅")))</f>
        <v/>
      </c>
      <c r="P4880" s="31" t="str">
        <f t="shared" ref="P4880:P4943" si="619">IF(D4880="","",
IF(AND(Q4880&lt;&gt;"SIM",U4880&gt;0),"ERRO: % alíquota &gt; 0, mas NÃO permitida ❌",
IF(AND(Q4880="SIM",U4880=0),"ATENÇÃO: alíquota permitida, mas % = 0 🔎",
"Alíquota aplicada corretamente ✅")))</f>
        <v/>
      </c>
      <c r="Q4880" s="8" t="str">
        <f>IF(E4880="","",IFERROR(VLOOKUP(E4880,REGRAS_CST!$A$2:$D$200,4,FALSE),""))</f>
        <v/>
      </c>
      <c r="S4880" s="9">
        <f t="shared" si="616"/>
        <v>8.9999999999999993E-3</v>
      </c>
      <c r="T4880" s="9">
        <f t="shared" si="617"/>
        <v>1E-3</v>
      </c>
      <c r="U4880" s="16">
        <f>IFERROR(INDEX(BASE_CCLASSTRIB!$E:$E, MATCH(TEXT($D4880,"000000"), BASE_CCLASSTRIB!$A:$A, 0))/100, 0)</f>
        <v>0</v>
      </c>
      <c r="V4880" s="16">
        <f>IFERROR(INDEX(BASE_CCLASSTRIB!$F:$F, MATCH(TEXT($D4880,"000000"), BASE_CCLASSTRIB!$A:$A, 0))/100, 0)</f>
        <v>0</v>
      </c>
    </row>
    <row r="4881" spans="4:22" ht="15.75" thickBot="1" x14ac:dyDescent="0.3">
      <c r="D4881" s="38"/>
      <c r="E4881" s="27" t="str">
        <f t="shared" si="612"/>
        <v/>
      </c>
      <c r="F4881" s="28" t="str">
        <f>IF(E4881="","",IFERROR(VLOOKUP(E4881,REGRAS_CST!$A$2:$B$200,2,FALSE),""))</f>
        <v/>
      </c>
      <c r="H4881" s="29">
        <v>8.9999999999999993E-3</v>
      </c>
      <c r="I4881" s="29">
        <v>1E-3</v>
      </c>
      <c r="K4881" s="21" t="str">
        <f>IF(E4881="","",IFERROR(VLOOKUP(E4881,REGRAS_CST!$A$2:$C$200,3,FALSE),""))</f>
        <v/>
      </c>
      <c r="L4881" s="23" t="str">
        <f t="shared" si="613"/>
        <v/>
      </c>
      <c r="M4881" s="24" t="str">
        <f t="shared" si="614"/>
        <v/>
      </c>
      <c r="N4881" s="24" t="str">
        <f t="shared" si="615"/>
        <v/>
      </c>
      <c r="O4881" s="15" t="str">
        <f t="shared" si="618"/>
        <v/>
      </c>
      <c r="P4881" s="31" t="str">
        <f t="shared" si="619"/>
        <v/>
      </c>
      <c r="Q4881" s="8" t="str">
        <f>IF(E4881="","",IFERROR(VLOOKUP(E4881,REGRAS_CST!$A$2:$D$200,4,FALSE),""))</f>
        <v/>
      </c>
      <c r="S4881" s="9">
        <f t="shared" si="616"/>
        <v>8.9999999999999993E-3</v>
      </c>
      <c r="T4881" s="9">
        <f t="shared" si="617"/>
        <v>1E-3</v>
      </c>
      <c r="U4881" s="16">
        <f>IFERROR(INDEX(BASE_CCLASSTRIB!$E:$E, MATCH(TEXT($D4881,"000000"), BASE_CCLASSTRIB!$A:$A, 0))/100, 0)</f>
        <v>0</v>
      </c>
      <c r="V4881" s="16">
        <f>IFERROR(INDEX(BASE_CCLASSTRIB!$F:$F, MATCH(TEXT($D4881,"000000"), BASE_CCLASSTRIB!$A:$A, 0))/100, 0)</f>
        <v>0</v>
      </c>
    </row>
    <row r="4882" spans="4:22" ht="15.75" thickBot="1" x14ac:dyDescent="0.3">
      <c r="D4882" s="38"/>
      <c r="E4882" s="27" t="str">
        <f t="shared" si="612"/>
        <v/>
      </c>
      <c r="F4882" s="28" t="str">
        <f>IF(E4882="","",IFERROR(VLOOKUP(E4882,REGRAS_CST!$A$2:$B$200,2,FALSE),""))</f>
        <v/>
      </c>
      <c r="H4882" s="29">
        <v>8.9999999999999993E-3</v>
      </c>
      <c r="I4882" s="29">
        <v>1E-3</v>
      </c>
      <c r="K4882" s="21" t="str">
        <f>IF(E4882="","",IFERROR(VLOOKUP(E4882,REGRAS_CST!$A$2:$C$200,3,FALSE),""))</f>
        <v/>
      </c>
      <c r="L4882" s="23" t="str">
        <f t="shared" si="613"/>
        <v/>
      </c>
      <c r="M4882" s="24" t="str">
        <f t="shared" si="614"/>
        <v/>
      </c>
      <c r="N4882" s="24" t="str">
        <f t="shared" si="615"/>
        <v/>
      </c>
      <c r="O4882" s="15" t="str">
        <f t="shared" si="618"/>
        <v/>
      </c>
      <c r="P4882" s="31" t="str">
        <f t="shared" si="619"/>
        <v/>
      </c>
      <c r="Q4882" s="8" t="str">
        <f>IF(E4882="","",IFERROR(VLOOKUP(E4882,REGRAS_CST!$A$2:$D$200,4,FALSE),""))</f>
        <v/>
      </c>
      <c r="S4882" s="9">
        <f t="shared" si="616"/>
        <v>8.9999999999999993E-3</v>
      </c>
      <c r="T4882" s="9">
        <f t="shared" si="617"/>
        <v>1E-3</v>
      </c>
      <c r="U4882" s="16">
        <f>IFERROR(INDEX(BASE_CCLASSTRIB!$E:$E, MATCH(TEXT($D4882,"000000"), BASE_CCLASSTRIB!$A:$A, 0))/100, 0)</f>
        <v>0</v>
      </c>
      <c r="V4882" s="16">
        <f>IFERROR(INDEX(BASE_CCLASSTRIB!$F:$F, MATCH(TEXT($D4882,"000000"), BASE_CCLASSTRIB!$A:$A, 0))/100, 0)</f>
        <v>0</v>
      </c>
    </row>
    <row r="4883" spans="4:22" ht="15.75" thickBot="1" x14ac:dyDescent="0.3">
      <c r="D4883" s="38"/>
      <c r="E4883" s="27" t="str">
        <f t="shared" si="612"/>
        <v/>
      </c>
      <c r="F4883" s="28" t="str">
        <f>IF(E4883="","",IFERROR(VLOOKUP(E4883,REGRAS_CST!$A$2:$B$200,2,FALSE),""))</f>
        <v/>
      </c>
      <c r="H4883" s="29">
        <v>8.9999999999999993E-3</v>
      </c>
      <c r="I4883" s="29">
        <v>1E-3</v>
      </c>
      <c r="K4883" s="21" t="str">
        <f>IF(E4883="","",IFERROR(VLOOKUP(E4883,REGRAS_CST!$A$2:$C$200,3,FALSE),""))</f>
        <v/>
      </c>
      <c r="L4883" s="23" t="str">
        <f t="shared" si="613"/>
        <v/>
      </c>
      <c r="M4883" s="24" t="str">
        <f t="shared" si="614"/>
        <v/>
      </c>
      <c r="N4883" s="24" t="str">
        <f t="shared" si="615"/>
        <v/>
      </c>
      <c r="O4883" s="15" t="str">
        <f t="shared" si="618"/>
        <v/>
      </c>
      <c r="P4883" s="31" t="str">
        <f t="shared" si="619"/>
        <v/>
      </c>
      <c r="Q4883" s="8" t="str">
        <f>IF(E4883="","",IFERROR(VLOOKUP(E4883,REGRAS_CST!$A$2:$D$200,4,FALSE),""))</f>
        <v/>
      </c>
      <c r="S4883" s="9">
        <f t="shared" si="616"/>
        <v>8.9999999999999993E-3</v>
      </c>
      <c r="T4883" s="9">
        <f t="shared" si="617"/>
        <v>1E-3</v>
      </c>
      <c r="U4883" s="16">
        <f>IFERROR(INDEX(BASE_CCLASSTRIB!$E:$E, MATCH(TEXT($D4883,"000000"), BASE_CCLASSTRIB!$A:$A, 0))/100, 0)</f>
        <v>0</v>
      </c>
      <c r="V4883" s="16">
        <f>IFERROR(INDEX(BASE_CCLASSTRIB!$F:$F, MATCH(TEXT($D4883,"000000"), BASE_CCLASSTRIB!$A:$A, 0))/100, 0)</f>
        <v>0</v>
      </c>
    </row>
    <row r="4884" spans="4:22" ht="15.75" thickBot="1" x14ac:dyDescent="0.3">
      <c r="D4884" s="38"/>
      <c r="E4884" s="27" t="str">
        <f t="shared" si="612"/>
        <v/>
      </c>
      <c r="F4884" s="28" t="str">
        <f>IF(E4884="","",IFERROR(VLOOKUP(E4884,REGRAS_CST!$A$2:$B$200,2,FALSE),""))</f>
        <v/>
      </c>
      <c r="H4884" s="29">
        <v>8.9999999999999993E-3</v>
      </c>
      <c r="I4884" s="29">
        <v>1E-3</v>
      </c>
      <c r="K4884" s="21" t="str">
        <f>IF(E4884="","",IFERROR(VLOOKUP(E4884,REGRAS_CST!$A$2:$C$200,3,FALSE),""))</f>
        <v/>
      </c>
      <c r="L4884" s="23" t="str">
        <f t="shared" si="613"/>
        <v/>
      </c>
      <c r="M4884" s="24" t="str">
        <f t="shared" si="614"/>
        <v/>
      </c>
      <c r="N4884" s="24" t="str">
        <f t="shared" si="615"/>
        <v/>
      </c>
      <c r="O4884" s="15" t="str">
        <f t="shared" si="618"/>
        <v/>
      </c>
      <c r="P4884" s="31" t="str">
        <f t="shared" si="619"/>
        <v/>
      </c>
      <c r="Q4884" s="8" t="str">
        <f>IF(E4884="","",IFERROR(VLOOKUP(E4884,REGRAS_CST!$A$2:$D$200,4,FALSE),""))</f>
        <v/>
      </c>
      <c r="S4884" s="9">
        <f t="shared" si="616"/>
        <v>8.9999999999999993E-3</v>
      </c>
      <c r="T4884" s="9">
        <f t="shared" si="617"/>
        <v>1E-3</v>
      </c>
      <c r="U4884" s="16">
        <f>IFERROR(INDEX(BASE_CCLASSTRIB!$E:$E, MATCH(TEXT($D4884,"000000"), BASE_CCLASSTRIB!$A:$A, 0))/100, 0)</f>
        <v>0</v>
      </c>
      <c r="V4884" s="16">
        <f>IFERROR(INDEX(BASE_CCLASSTRIB!$F:$F, MATCH(TEXT($D4884,"000000"), BASE_CCLASSTRIB!$A:$A, 0))/100, 0)</f>
        <v>0</v>
      </c>
    </row>
    <row r="4885" spans="4:22" ht="15.75" thickBot="1" x14ac:dyDescent="0.3">
      <c r="D4885" s="38"/>
      <c r="E4885" s="27" t="str">
        <f t="shared" si="612"/>
        <v/>
      </c>
      <c r="F4885" s="28" t="str">
        <f>IF(E4885="","",IFERROR(VLOOKUP(E4885,REGRAS_CST!$A$2:$B$200,2,FALSE),""))</f>
        <v/>
      </c>
      <c r="H4885" s="29">
        <v>8.9999999999999993E-3</v>
      </c>
      <c r="I4885" s="29">
        <v>1E-3</v>
      </c>
      <c r="K4885" s="21" t="str">
        <f>IF(E4885="","",IFERROR(VLOOKUP(E4885,REGRAS_CST!$A$2:$C$200,3,FALSE),""))</f>
        <v/>
      </c>
      <c r="L4885" s="23" t="str">
        <f t="shared" si="613"/>
        <v/>
      </c>
      <c r="M4885" s="24" t="str">
        <f t="shared" si="614"/>
        <v/>
      </c>
      <c r="N4885" s="24" t="str">
        <f t="shared" si="615"/>
        <v/>
      </c>
      <c r="O4885" s="15" t="str">
        <f t="shared" si="618"/>
        <v/>
      </c>
      <c r="P4885" s="31" t="str">
        <f t="shared" si="619"/>
        <v/>
      </c>
      <c r="Q4885" s="8" t="str">
        <f>IF(E4885="","",IFERROR(VLOOKUP(E4885,REGRAS_CST!$A$2:$D$200,4,FALSE),""))</f>
        <v/>
      </c>
      <c r="S4885" s="9">
        <f t="shared" si="616"/>
        <v>8.9999999999999993E-3</v>
      </c>
      <c r="T4885" s="9">
        <f t="shared" si="617"/>
        <v>1E-3</v>
      </c>
      <c r="U4885" s="16">
        <f>IFERROR(INDEX(BASE_CCLASSTRIB!$E:$E, MATCH(TEXT($D4885,"000000"), BASE_CCLASSTRIB!$A:$A, 0))/100, 0)</f>
        <v>0</v>
      </c>
      <c r="V4885" s="16">
        <f>IFERROR(INDEX(BASE_CCLASSTRIB!$F:$F, MATCH(TEXT($D4885,"000000"), BASE_CCLASSTRIB!$A:$A, 0))/100, 0)</f>
        <v>0</v>
      </c>
    </row>
    <row r="4886" spans="4:22" ht="15.75" thickBot="1" x14ac:dyDescent="0.3">
      <c r="D4886" s="38"/>
      <c r="E4886" s="27" t="str">
        <f t="shared" si="612"/>
        <v/>
      </c>
      <c r="F4886" s="28" t="str">
        <f>IF(E4886="","",IFERROR(VLOOKUP(E4886,REGRAS_CST!$A$2:$B$200,2,FALSE),""))</f>
        <v/>
      </c>
      <c r="H4886" s="29">
        <v>8.9999999999999993E-3</v>
      </c>
      <c r="I4886" s="29">
        <v>1E-3</v>
      </c>
      <c r="K4886" s="21" t="str">
        <f>IF(E4886="","",IFERROR(VLOOKUP(E4886,REGRAS_CST!$A$2:$C$200,3,FALSE),""))</f>
        <v/>
      </c>
      <c r="L4886" s="23" t="str">
        <f t="shared" si="613"/>
        <v/>
      </c>
      <c r="M4886" s="24" t="str">
        <f t="shared" si="614"/>
        <v/>
      </c>
      <c r="N4886" s="24" t="str">
        <f t="shared" si="615"/>
        <v/>
      </c>
      <c r="O4886" s="15" t="str">
        <f t="shared" si="618"/>
        <v/>
      </c>
      <c r="P4886" s="31" t="str">
        <f t="shared" si="619"/>
        <v/>
      </c>
      <c r="Q4886" s="8" t="str">
        <f>IF(E4886="","",IFERROR(VLOOKUP(E4886,REGRAS_CST!$A$2:$D$200,4,FALSE),""))</f>
        <v/>
      </c>
      <c r="S4886" s="9">
        <f t="shared" si="616"/>
        <v>8.9999999999999993E-3</v>
      </c>
      <c r="T4886" s="9">
        <f t="shared" si="617"/>
        <v>1E-3</v>
      </c>
      <c r="U4886" s="16">
        <f>IFERROR(INDEX(BASE_CCLASSTRIB!$E:$E, MATCH(TEXT($D4886,"000000"), BASE_CCLASSTRIB!$A:$A, 0))/100, 0)</f>
        <v>0</v>
      </c>
      <c r="V4886" s="16">
        <f>IFERROR(INDEX(BASE_CCLASSTRIB!$F:$F, MATCH(TEXT($D4886,"000000"), BASE_CCLASSTRIB!$A:$A, 0))/100, 0)</f>
        <v>0</v>
      </c>
    </row>
    <row r="4887" spans="4:22" ht="15.75" thickBot="1" x14ac:dyDescent="0.3">
      <c r="D4887" s="38"/>
      <c r="E4887" s="27" t="str">
        <f t="shared" si="612"/>
        <v/>
      </c>
      <c r="F4887" s="28" t="str">
        <f>IF(E4887="","",IFERROR(VLOOKUP(E4887,REGRAS_CST!$A$2:$B$200,2,FALSE),""))</f>
        <v/>
      </c>
      <c r="H4887" s="29">
        <v>8.9999999999999993E-3</v>
      </c>
      <c r="I4887" s="29">
        <v>1E-3</v>
      </c>
      <c r="K4887" s="21" t="str">
        <f>IF(E4887="","",IFERROR(VLOOKUP(E4887,REGRAS_CST!$A$2:$C$200,3,FALSE),""))</f>
        <v/>
      </c>
      <c r="L4887" s="23" t="str">
        <f t="shared" si="613"/>
        <v/>
      </c>
      <c r="M4887" s="24" t="str">
        <f t="shared" si="614"/>
        <v/>
      </c>
      <c r="N4887" s="24" t="str">
        <f t="shared" si="615"/>
        <v/>
      </c>
      <c r="O4887" s="15" t="str">
        <f t="shared" si="618"/>
        <v/>
      </c>
      <c r="P4887" s="31" t="str">
        <f t="shared" si="619"/>
        <v/>
      </c>
      <c r="Q4887" s="8" t="str">
        <f>IF(E4887="","",IFERROR(VLOOKUP(E4887,REGRAS_CST!$A$2:$D$200,4,FALSE),""))</f>
        <v/>
      </c>
      <c r="S4887" s="9">
        <f t="shared" si="616"/>
        <v>8.9999999999999993E-3</v>
      </c>
      <c r="T4887" s="9">
        <f t="shared" si="617"/>
        <v>1E-3</v>
      </c>
      <c r="U4887" s="16">
        <f>IFERROR(INDEX(BASE_CCLASSTRIB!$E:$E, MATCH(TEXT($D4887,"000000"), BASE_CCLASSTRIB!$A:$A, 0))/100, 0)</f>
        <v>0</v>
      </c>
      <c r="V4887" s="16">
        <f>IFERROR(INDEX(BASE_CCLASSTRIB!$F:$F, MATCH(TEXT($D4887,"000000"), BASE_CCLASSTRIB!$A:$A, 0))/100, 0)</f>
        <v>0</v>
      </c>
    </row>
    <row r="4888" spans="4:22" ht="15.75" thickBot="1" x14ac:dyDescent="0.3">
      <c r="D4888" s="38"/>
      <c r="E4888" s="27" t="str">
        <f t="shared" si="612"/>
        <v/>
      </c>
      <c r="F4888" s="28" t="str">
        <f>IF(E4888="","",IFERROR(VLOOKUP(E4888,REGRAS_CST!$A$2:$B$200,2,FALSE),""))</f>
        <v/>
      </c>
      <c r="H4888" s="29">
        <v>8.9999999999999993E-3</v>
      </c>
      <c r="I4888" s="29">
        <v>1E-3</v>
      </c>
      <c r="K4888" s="21" t="str">
        <f>IF(E4888="","",IFERROR(VLOOKUP(E4888,REGRAS_CST!$A$2:$C$200,3,FALSE),""))</f>
        <v/>
      </c>
      <c r="L4888" s="23" t="str">
        <f t="shared" si="613"/>
        <v/>
      </c>
      <c r="M4888" s="24" t="str">
        <f t="shared" si="614"/>
        <v/>
      </c>
      <c r="N4888" s="24" t="str">
        <f t="shared" si="615"/>
        <v/>
      </c>
      <c r="O4888" s="15" t="str">
        <f t="shared" si="618"/>
        <v/>
      </c>
      <c r="P4888" s="31" t="str">
        <f t="shared" si="619"/>
        <v/>
      </c>
      <c r="Q4888" s="8" t="str">
        <f>IF(E4888="","",IFERROR(VLOOKUP(E4888,REGRAS_CST!$A$2:$D$200,4,FALSE),""))</f>
        <v/>
      </c>
      <c r="S4888" s="9">
        <f t="shared" si="616"/>
        <v>8.9999999999999993E-3</v>
      </c>
      <c r="T4888" s="9">
        <f t="shared" si="617"/>
        <v>1E-3</v>
      </c>
      <c r="U4888" s="16">
        <f>IFERROR(INDEX(BASE_CCLASSTRIB!$E:$E, MATCH(TEXT($D4888,"000000"), BASE_CCLASSTRIB!$A:$A, 0))/100, 0)</f>
        <v>0</v>
      </c>
      <c r="V4888" s="16">
        <f>IFERROR(INDEX(BASE_CCLASSTRIB!$F:$F, MATCH(TEXT($D4888,"000000"), BASE_CCLASSTRIB!$A:$A, 0))/100, 0)</f>
        <v>0</v>
      </c>
    </row>
    <row r="4889" spans="4:22" ht="15.75" thickBot="1" x14ac:dyDescent="0.3">
      <c r="D4889" s="38"/>
      <c r="E4889" s="27" t="str">
        <f t="shared" si="612"/>
        <v/>
      </c>
      <c r="F4889" s="28" t="str">
        <f>IF(E4889="","",IFERROR(VLOOKUP(E4889,REGRAS_CST!$A$2:$B$200,2,FALSE),""))</f>
        <v/>
      </c>
      <c r="H4889" s="29">
        <v>8.9999999999999993E-3</v>
      </c>
      <c r="I4889" s="29">
        <v>1E-3</v>
      </c>
      <c r="K4889" s="21" t="str">
        <f>IF(E4889="","",IFERROR(VLOOKUP(E4889,REGRAS_CST!$A$2:$C$200,3,FALSE),""))</f>
        <v/>
      </c>
      <c r="L4889" s="23" t="str">
        <f t="shared" si="613"/>
        <v/>
      </c>
      <c r="M4889" s="24" t="str">
        <f t="shared" si="614"/>
        <v/>
      </c>
      <c r="N4889" s="24" t="str">
        <f t="shared" si="615"/>
        <v/>
      </c>
      <c r="O4889" s="15" t="str">
        <f t="shared" si="618"/>
        <v/>
      </c>
      <c r="P4889" s="31" t="str">
        <f t="shared" si="619"/>
        <v/>
      </c>
      <c r="Q4889" s="8" t="str">
        <f>IF(E4889="","",IFERROR(VLOOKUP(E4889,REGRAS_CST!$A$2:$D$200,4,FALSE),""))</f>
        <v/>
      </c>
      <c r="S4889" s="9">
        <f t="shared" si="616"/>
        <v>8.9999999999999993E-3</v>
      </c>
      <c r="T4889" s="9">
        <f t="shared" si="617"/>
        <v>1E-3</v>
      </c>
      <c r="U4889" s="16">
        <f>IFERROR(INDEX(BASE_CCLASSTRIB!$E:$E, MATCH(TEXT($D4889,"000000"), BASE_CCLASSTRIB!$A:$A, 0))/100, 0)</f>
        <v>0</v>
      </c>
      <c r="V4889" s="16">
        <f>IFERROR(INDEX(BASE_CCLASSTRIB!$F:$F, MATCH(TEXT($D4889,"000000"), BASE_CCLASSTRIB!$A:$A, 0))/100, 0)</f>
        <v>0</v>
      </c>
    </row>
    <row r="4890" spans="4:22" ht="15.75" thickBot="1" x14ac:dyDescent="0.3">
      <c r="D4890" s="38"/>
      <c r="E4890" s="27" t="str">
        <f t="shared" si="612"/>
        <v/>
      </c>
      <c r="F4890" s="28" t="str">
        <f>IF(E4890="","",IFERROR(VLOOKUP(E4890,REGRAS_CST!$A$2:$B$200,2,FALSE),""))</f>
        <v/>
      </c>
      <c r="H4890" s="29">
        <v>8.9999999999999993E-3</v>
      </c>
      <c r="I4890" s="29">
        <v>1E-3</v>
      </c>
      <c r="K4890" s="21" t="str">
        <f>IF(E4890="","",IFERROR(VLOOKUP(E4890,REGRAS_CST!$A$2:$C$200,3,FALSE),""))</f>
        <v/>
      </c>
      <c r="L4890" s="23" t="str">
        <f t="shared" si="613"/>
        <v/>
      </c>
      <c r="M4890" s="24" t="str">
        <f t="shared" si="614"/>
        <v/>
      </c>
      <c r="N4890" s="24" t="str">
        <f t="shared" si="615"/>
        <v/>
      </c>
      <c r="O4890" s="15" t="str">
        <f t="shared" si="618"/>
        <v/>
      </c>
      <c r="P4890" s="31" t="str">
        <f t="shared" si="619"/>
        <v/>
      </c>
      <c r="Q4890" s="8" t="str">
        <f>IF(E4890="","",IFERROR(VLOOKUP(E4890,REGRAS_CST!$A$2:$D$200,4,FALSE),""))</f>
        <v/>
      </c>
      <c r="S4890" s="9">
        <f t="shared" si="616"/>
        <v>8.9999999999999993E-3</v>
      </c>
      <c r="T4890" s="9">
        <f t="shared" si="617"/>
        <v>1E-3</v>
      </c>
      <c r="U4890" s="16">
        <f>IFERROR(INDEX(BASE_CCLASSTRIB!$E:$E, MATCH(TEXT($D4890,"000000"), BASE_CCLASSTRIB!$A:$A, 0))/100, 0)</f>
        <v>0</v>
      </c>
      <c r="V4890" s="16">
        <f>IFERROR(INDEX(BASE_CCLASSTRIB!$F:$F, MATCH(TEXT($D4890,"000000"), BASE_CCLASSTRIB!$A:$A, 0))/100, 0)</f>
        <v>0</v>
      </c>
    </row>
    <row r="4891" spans="4:22" ht="15.75" thickBot="1" x14ac:dyDescent="0.3">
      <c r="D4891" s="38"/>
      <c r="E4891" s="27" t="str">
        <f t="shared" si="612"/>
        <v/>
      </c>
      <c r="F4891" s="28" t="str">
        <f>IF(E4891="","",IFERROR(VLOOKUP(E4891,REGRAS_CST!$A$2:$B$200,2,FALSE),""))</f>
        <v/>
      </c>
      <c r="H4891" s="29">
        <v>8.9999999999999993E-3</v>
      </c>
      <c r="I4891" s="29">
        <v>1E-3</v>
      </c>
      <c r="K4891" s="21" t="str">
        <f>IF(E4891="","",IFERROR(VLOOKUP(E4891,REGRAS_CST!$A$2:$C$200,3,FALSE),""))</f>
        <v/>
      </c>
      <c r="L4891" s="23" t="str">
        <f t="shared" si="613"/>
        <v/>
      </c>
      <c r="M4891" s="24" t="str">
        <f t="shared" si="614"/>
        <v/>
      </c>
      <c r="N4891" s="24" t="str">
        <f t="shared" si="615"/>
        <v/>
      </c>
      <c r="O4891" s="15" t="str">
        <f t="shared" si="618"/>
        <v/>
      </c>
      <c r="P4891" s="31" t="str">
        <f t="shared" si="619"/>
        <v/>
      </c>
      <c r="Q4891" s="8" t="str">
        <f>IF(E4891="","",IFERROR(VLOOKUP(E4891,REGRAS_CST!$A$2:$D$200,4,FALSE),""))</f>
        <v/>
      </c>
      <c r="S4891" s="9">
        <f t="shared" si="616"/>
        <v>8.9999999999999993E-3</v>
      </c>
      <c r="T4891" s="9">
        <f t="shared" si="617"/>
        <v>1E-3</v>
      </c>
      <c r="U4891" s="16">
        <f>IFERROR(INDEX(BASE_CCLASSTRIB!$E:$E, MATCH(TEXT($D4891,"000000"), BASE_CCLASSTRIB!$A:$A, 0))/100, 0)</f>
        <v>0</v>
      </c>
      <c r="V4891" s="16">
        <f>IFERROR(INDEX(BASE_CCLASSTRIB!$F:$F, MATCH(TEXT($D4891,"000000"), BASE_CCLASSTRIB!$A:$A, 0))/100, 0)</f>
        <v>0</v>
      </c>
    </row>
    <row r="4892" spans="4:22" ht="15.75" thickBot="1" x14ac:dyDescent="0.3">
      <c r="D4892" s="38"/>
      <c r="E4892" s="27" t="str">
        <f t="shared" si="612"/>
        <v/>
      </c>
      <c r="F4892" s="28" t="str">
        <f>IF(E4892="","",IFERROR(VLOOKUP(E4892,REGRAS_CST!$A$2:$B$200,2,FALSE),""))</f>
        <v/>
      </c>
      <c r="H4892" s="29">
        <v>8.9999999999999993E-3</v>
      </c>
      <c r="I4892" s="29">
        <v>1E-3</v>
      </c>
      <c r="K4892" s="21" t="str">
        <f>IF(E4892="","",IFERROR(VLOOKUP(E4892,REGRAS_CST!$A$2:$C$200,3,FALSE),""))</f>
        <v/>
      </c>
      <c r="L4892" s="23" t="str">
        <f t="shared" si="613"/>
        <v/>
      </c>
      <c r="M4892" s="24" t="str">
        <f t="shared" si="614"/>
        <v/>
      </c>
      <c r="N4892" s="24" t="str">
        <f t="shared" si="615"/>
        <v/>
      </c>
      <c r="O4892" s="15" t="str">
        <f t="shared" si="618"/>
        <v/>
      </c>
      <c r="P4892" s="31" t="str">
        <f t="shared" si="619"/>
        <v/>
      </c>
      <c r="Q4892" s="8" t="str">
        <f>IF(E4892="","",IFERROR(VLOOKUP(E4892,REGRAS_CST!$A$2:$D$200,4,FALSE),""))</f>
        <v/>
      </c>
      <c r="S4892" s="9">
        <f t="shared" si="616"/>
        <v>8.9999999999999993E-3</v>
      </c>
      <c r="T4892" s="9">
        <f t="shared" si="617"/>
        <v>1E-3</v>
      </c>
      <c r="U4892" s="16">
        <f>IFERROR(INDEX(BASE_CCLASSTRIB!$E:$E, MATCH(TEXT($D4892,"000000"), BASE_CCLASSTRIB!$A:$A, 0))/100, 0)</f>
        <v>0</v>
      </c>
      <c r="V4892" s="16">
        <f>IFERROR(INDEX(BASE_CCLASSTRIB!$F:$F, MATCH(TEXT($D4892,"000000"), BASE_CCLASSTRIB!$A:$A, 0))/100, 0)</f>
        <v>0</v>
      </c>
    </row>
    <row r="4893" spans="4:22" ht="15.75" thickBot="1" x14ac:dyDescent="0.3">
      <c r="D4893" s="38"/>
      <c r="E4893" s="27" t="str">
        <f t="shared" si="612"/>
        <v/>
      </c>
      <c r="F4893" s="28" t="str">
        <f>IF(E4893="","",IFERROR(VLOOKUP(E4893,REGRAS_CST!$A$2:$B$200,2,FALSE),""))</f>
        <v/>
      </c>
      <c r="H4893" s="29">
        <v>8.9999999999999993E-3</v>
      </c>
      <c r="I4893" s="29">
        <v>1E-3</v>
      </c>
      <c r="K4893" s="21" t="str">
        <f>IF(E4893="","",IFERROR(VLOOKUP(E4893,REGRAS_CST!$A$2:$C$200,3,FALSE),""))</f>
        <v/>
      </c>
      <c r="L4893" s="23" t="str">
        <f t="shared" si="613"/>
        <v/>
      </c>
      <c r="M4893" s="24" t="str">
        <f t="shared" si="614"/>
        <v/>
      </c>
      <c r="N4893" s="24" t="str">
        <f t="shared" si="615"/>
        <v/>
      </c>
      <c r="O4893" s="15" t="str">
        <f t="shared" si="618"/>
        <v/>
      </c>
      <c r="P4893" s="31" t="str">
        <f t="shared" si="619"/>
        <v/>
      </c>
      <c r="Q4893" s="8" t="str">
        <f>IF(E4893="","",IFERROR(VLOOKUP(E4893,REGRAS_CST!$A$2:$D$200,4,FALSE),""))</f>
        <v/>
      </c>
      <c r="S4893" s="9">
        <f t="shared" si="616"/>
        <v>8.9999999999999993E-3</v>
      </c>
      <c r="T4893" s="9">
        <f t="shared" si="617"/>
        <v>1E-3</v>
      </c>
      <c r="U4893" s="16">
        <f>IFERROR(INDEX(BASE_CCLASSTRIB!$E:$E, MATCH(TEXT($D4893,"000000"), BASE_CCLASSTRIB!$A:$A, 0))/100, 0)</f>
        <v>0</v>
      </c>
      <c r="V4893" s="16">
        <f>IFERROR(INDEX(BASE_CCLASSTRIB!$F:$F, MATCH(TEXT($D4893,"000000"), BASE_CCLASSTRIB!$A:$A, 0))/100, 0)</f>
        <v>0</v>
      </c>
    </row>
    <row r="4894" spans="4:22" ht="15.75" thickBot="1" x14ac:dyDescent="0.3">
      <c r="D4894" s="38"/>
      <c r="E4894" s="27" t="str">
        <f t="shared" si="612"/>
        <v/>
      </c>
      <c r="F4894" s="28" t="str">
        <f>IF(E4894="","",IFERROR(VLOOKUP(E4894,REGRAS_CST!$A$2:$B$200,2,FALSE),""))</f>
        <v/>
      </c>
      <c r="H4894" s="29">
        <v>8.9999999999999993E-3</v>
      </c>
      <c r="I4894" s="29">
        <v>1E-3</v>
      </c>
      <c r="K4894" s="21" t="str">
        <f>IF(E4894="","",IFERROR(VLOOKUP(E4894,REGRAS_CST!$A$2:$C$200,3,FALSE),""))</f>
        <v/>
      </c>
      <c r="L4894" s="23" t="str">
        <f t="shared" si="613"/>
        <v/>
      </c>
      <c r="M4894" s="24" t="str">
        <f t="shared" si="614"/>
        <v/>
      </c>
      <c r="N4894" s="24" t="str">
        <f t="shared" si="615"/>
        <v/>
      </c>
      <c r="O4894" s="15" t="str">
        <f t="shared" si="618"/>
        <v/>
      </c>
      <c r="P4894" s="31" t="str">
        <f t="shared" si="619"/>
        <v/>
      </c>
      <c r="Q4894" s="8" t="str">
        <f>IF(E4894="","",IFERROR(VLOOKUP(E4894,REGRAS_CST!$A$2:$D$200,4,FALSE),""))</f>
        <v/>
      </c>
      <c r="S4894" s="9">
        <f t="shared" si="616"/>
        <v>8.9999999999999993E-3</v>
      </c>
      <c r="T4894" s="9">
        <f t="shared" si="617"/>
        <v>1E-3</v>
      </c>
      <c r="U4894" s="16">
        <f>IFERROR(INDEX(BASE_CCLASSTRIB!$E:$E, MATCH(TEXT($D4894,"000000"), BASE_CCLASSTRIB!$A:$A, 0))/100, 0)</f>
        <v>0</v>
      </c>
      <c r="V4894" s="16">
        <f>IFERROR(INDEX(BASE_CCLASSTRIB!$F:$F, MATCH(TEXT($D4894,"000000"), BASE_CCLASSTRIB!$A:$A, 0))/100, 0)</f>
        <v>0</v>
      </c>
    </row>
    <row r="4895" spans="4:22" ht="15.75" thickBot="1" x14ac:dyDescent="0.3">
      <c r="D4895" s="38"/>
      <c r="E4895" s="27" t="str">
        <f t="shared" si="612"/>
        <v/>
      </c>
      <c r="F4895" s="28" t="str">
        <f>IF(E4895="","",IFERROR(VLOOKUP(E4895,REGRAS_CST!$A$2:$B$200,2,FALSE),""))</f>
        <v/>
      </c>
      <c r="H4895" s="29">
        <v>8.9999999999999993E-3</v>
      </c>
      <c r="I4895" s="29">
        <v>1E-3</v>
      </c>
      <c r="K4895" s="21" t="str">
        <f>IF(E4895="","",IFERROR(VLOOKUP(E4895,REGRAS_CST!$A$2:$C$200,3,FALSE),""))</f>
        <v/>
      </c>
      <c r="L4895" s="23" t="str">
        <f t="shared" si="613"/>
        <v/>
      </c>
      <c r="M4895" s="24" t="str">
        <f t="shared" si="614"/>
        <v/>
      </c>
      <c r="N4895" s="24" t="str">
        <f t="shared" si="615"/>
        <v/>
      </c>
      <c r="O4895" s="15" t="str">
        <f t="shared" si="618"/>
        <v/>
      </c>
      <c r="P4895" s="31" t="str">
        <f t="shared" si="619"/>
        <v/>
      </c>
      <c r="Q4895" s="8" t="str">
        <f>IF(E4895="","",IFERROR(VLOOKUP(E4895,REGRAS_CST!$A$2:$D$200,4,FALSE),""))</f>
        <v/>
      </c>
      <c r="S4895" s="9">
        <f t="shared" si="616"/>
        <v>8.9999999999999993E-3</v>
      </c>
      <c r="T4895" s="9">
        <f t="shared" si="617"/>
        <v>1E-3</v>
      </c>
      <c r="U4895" s="16">
        <f>IFERROR(INDEX(BASE_CCLASSTRIB!$E:$E, MATCH(TEXT($D4895,"000000"), BASE_CCLASSTRIB!$A:$A, 0))/100, 0)</f>
        <v>0</v>
      </c>
      <c r="V4895" s="16">
        <f>IFERROR(INDEX(BASE_CCLASSTRIB!$F:$F, MATCH(TEXT($D4895,"000000"), BASE_CCLASSTRIB!$A:$A, 0))/100, 0)</f>
        <v>0</v>
      </c>
    </row>
    <row r="4896" spans="4:22" ht="15.75" thickBot="1" x14ac:dyDescent="0.3">
      <c r="D4896" s="38"/>
      <c r="E4896" s="27" t="str">
        <f t="shared" si="612"/>
        <v/>
      </c>
      <c r="F4896" s="28" t="str">
        <f>IF(E4896="","",IFERROR(VLOOKUP(E4896,REGRAS_CST!$A$2:$B$200,2,FALSE),""))</f>
        <v/>
      </c>
      <c r="H4896" s="29">
        <v>8.9999999999999993E-3</v>
      </c>
      <c r="I4896" s="29">
        <v>1E-3</v>
      </c>
      <c r="K4896" s="21" t="str">
        <f>IF(E4896="","",IFERROR(VLOOKUP(E4896,REGRAS_CST!$A$2:$C$200,3,FALSE),""))</f>
        <v/>
      </c>
      <c r="L4896" s="23" t="str">
        <f t="shared" si="613"/>
        <v/>
      </c>
      <c r="M4896" s="24" t="str">
        <f t="shared" si="614"/>
        <v/>
      </c>
      <c r="N4896" s="24" t="str">
        <f t="shared" si="615"/>
        <v/>
      </c>
      <c r="O4896" s="15" t="str">
        <f t="shared" si="618"/>
        <v/>
      </c>
      <c r="P4896" s="31" t="str">
        <f t="shared" si="619"/>
        <v/>
      </c>
      <c r="Q4896" s="8" t="str">
        <f>IF(E4896="","",IFERROR(VLOOKUP(E4896,REGRAS_CST!$A$2:$D$200,4,FALSE),""))</f>
        <v/>
      </c>
      <c r="S4896" s="9">
        <f t="shared" si="616"/>
        <v>8.9999999999999993E-3</v>
      </c>
      <c r="T4896" s="9">
        <f t="shared" si="617"/>
        <v>1E-3</v>
      </c>
      <c r="U4896" s="16">
        <f>IFERROR(INDEX(BASE_CCLASSTRIB!$E:$E, MATCH(TEXT($D4896,"000000"), BASE_CCLASSTRIB!$A:$A, 0))/100, 0)</f>
        <v>0</v>
      </c>
      <c r="V4896" s="16">
        <f>IFERROR(INDEX(BASE_CCLASSTRIB!$F:$F, MATCH(TEXT($D4896,"000000"), BASE_CCLASSTRIB!$A:$A, 0))/100, 0)</f>
        <v>0</v>
      </c>
    </row>
    <row r="4897" spans="4:22" ht="15.75" thickBot="1" x14ac:dyDescent="0.3">
      <c r="D4897" s="38"/>
      <c r="E4897" s="27" t="str">
        <f t="shared" si="612"/>
        <v/>
      </c>
      <c r="F4897" s="28" t="str">
        <f>IF(E4897="","",IFERROR(VLOOKUP(E4897,REGRAS_CST!$A$2:$B$200,2,FALSE),""))</f>
        <v/>
      </c>
      <c r="H4897" s="29">
        <v>8.9999999999999993E-3</v>
      </c>
      <c r="I4897" s="29">
        <v>1E-3</v>
      </c>
      <c r="K4897" s="21" t="str">
        <f>IF(E4897="","",IFERROR(VLOOKUP(E4897,REGRAS_CST!$A$2:$C$200,3,FALSE),""))</f>
        <v/>
      </c>
      <c r="L4897" s="23" t="str">
        <f t="shared" si="613"/>
        <v/>
      </c>
      <c r="M4897" s="24" t="str">
        <f t="shared" si="614"/>
        <v/>
      </c>
      <c r="N4897" s="24" t="str">
        <f t="shared" si="615"/>
        <v/>
      </c>
      <c r="O4897" s="15" t="str">
        <f t="shared" si="618"/>
        <v/>
      </c>
      <c r="P4897" s="31" t="str">
        <f t="shared" si="619"/>
        <v/>
      </c>
      <c r="Q4897" s="8" t="str">
        <f>IF(E4897="","",IFERROR(VLOOKUP(E4897,REGRAS_CST!$A$2:$D$200,4,FALSE),""))</f>
        <v/>
      </c>
      <c r="S4897" s="9">
        <f t="shared" si="616"/>
        <v>8.9999999999999993E-3</v>
      </c>
      <c r="T4897" s="9">
        <f t="shared" si="617"/>
        <v>1E-3</v>
      </c>
      <c r="U4897" s="16">
        <f>IFERROR(INDEX(BASE_CCLASSTRIB!$E:$E, MATCH(TEXT($D4897,"000000"), BASE_CCLASSTRIB!$A:$A, 0))/100, 0)</f>
        <v>0</v>
      </c>
      <c r="V4897" s="16">
        <f>IFERROR(INDEX(BASE_CCLASSTRIB!$F:$F, MATCH(TEXT($D4897,"000000"), BASE_CCLASSTRIB!$A:$A, 0))/100, 0)</f>
        <v>0</v>
      </c>
    </row>
    <row r="4898" spans="4:22" ht="15.75" thickBot="1" x14ac:dyDescent="0.3">
      <c r="D4898" s="38"/>
      <c r="E4898" s="27" t="str">
        <f t="shared" si="612"/>
        <v/>
      </c>
      <c r="F4898" s="28" t="str">
        <f>IF(E4898="","",IFERROR(VLOOKUP(E4898,REGRAS_CST!$A$2:$B$200,2,FALSE),""))</f>
        <v/>
      </c>
      <c r="H4898" s="29">
        <v>8.9999999999999993E-3</v>
      </c>
      <c r="I4898" s="29">
        <v>1E-3</v>
      </c>
      <c r="K4898" s="21" t="str">
        <f>IF(E4898="","",IFERROR(VLOOKUP(E4898,REGRAS_CST!$A$2:$C$200,3,FALSE),""))</f>
        <v/>
      </c>
      <c r="L4898" s="23" t="str">
        <f t="shared" si="613"/>
        <v/>
      </c>
      <c r="M4898" s="24" t="str">
        <f t="shared" si="614"/>
        <v/>
      </c>
      <c r="N4898" s="24" t="str">
        <f t="shared" si="615"/>
        <v/>
      </c>
      <c r="O4898" s="15" t="str">
        <f t="shared" si="618"/>
        <v/>
      </c>
      <c r="P4898" s="31" t="str">
        <f t="shared" si="619"/>
        <v/>
      </c>
      <c r="Q4898" s="8" t="str">
        <f>IF(E4898="","",IFERROR(VLOOKUP(E4898,REGRAS_CST!$A$2:$D$200,4,FALSE),""))</f>
        <v/>
      </c>
      <c r="S4898" s="9">
        <f t="shared" si="616"/>
        <v>8.9999999999999993E-3</v>
      </c>
      <c r="T4898" s="9">
        <f t="shared" si="617"/>
        <v>1E-3</v>
      </c>
      <c r="U4898" s="16">
        <f>IFERROR(INDEX(BASE_CCLASSTRIB!$E:$E, MATCH(TEXT($D4898,"000000"), BASE_CCLASSTRIB!$A:$A, 0))/100, 0)</f>
        <v>0</v>
      </c>
      <c r="V4898" s="16">
        <f>IFERROR(INDEX(BASE_CCLASSTRIB!$F:$F, MATCH(TEXT($D4898,"000000"), BASE_CCLASSTRIB!$A:$A, 0))/100, 0)</f>
        <v>0</v>
      </c>
    </row>
    <row r="4899" spans="4:22" ht="15.75" thickBot="1" x14ac:dyDescent="0.3">
      <c r="D4899" s="38"/>
      <c r="E4899" s="27" t="str">
        <f t="shared" si="612"/>
        <v/>
      </c>
      <c r="F4899" s="28" t="str">
        <f>IF(E4899="","",IFERROR(VLOOKUP(E4899,REGRAS_CST!$A$2:$B$200,2,FALSE),""))</f>
        <v/>
      </c>
      <c r="H4899" s="29">
        <v>8.9999999999999993E-3</v>
      </c>
      <c r="I4899" s="29">
        <v>1E-3</v>
      </c>
      <c r="K4899" s="21" t="str">
        <f>IF(E4899="","",IFERROR(VLOOKUP(E4899,REGRAS_CST!$A$2:$C$200,3,FALSE),""))</f>
        <v/>
      </c>
      <c r="L4899" s="23" t="str">
        <f t="shared" si="613"/>
        <v/>
      </c>
      <c r="M4899" s="24" t="str">
        <f t="shared" si="614"/>
        <v/>
      </c>
      <c r="N4899" s="24" t="str">
        <f t="shared" si="615"/>
        <v/>
      </c>
      <c r="O4899" s="15" t="str">
        <f t="shared" si="618"/>
        <v/>
      </c>
      <c r="P4899" s="31" t="str">
        <f t="shared" si="619"/>
        <v/>
      </c>
      <c r="Q4899" s="8" t="str">
        <f>IF(E4899="","",IFERROR(VLOOKUP(E4899,REGRAS_CST!$A$2:$D$200,4,FALSE),""))</f>
        <v/>
      </c>
      <c r="S4899" s="9">
        <f t="shared" si="616"/>
        <v>8.9999999999999993E-3</v>
      </c>
      <c r="T4899" s="9">
        <f t="shared" si="617"/>
        <v>1E-3</v>
      </c>
      <c r="U4899" s="16">
        <f>IFERROR(INDEX(BASE_CCLASSTRIB!$E:$E, MATCH(TEXT($D4899,"000000"), BASE_CCLASSTRIB!$A:$A, 0))/100, 0)</f>
        <v>0</v>
      </c>
      <c r="V4899" s="16">
        <f>IFERROR(INDEX(BASE_CCLASSTRIB!$F:$F, MATCH(TEXT($D4899,"000000"), BASE_CCLASSTRIB!$A:$A, 0))/100, 0)</f>
        <v>0</v>
      </c>
    </row>
    <row r="4900" spans="4:22" ht="15.75" thickBot="1" x14ac:dyDescent="0.3">
      <c r="D4900" s="38"/>
      <c r="E4900" s="27" t="str">
        <f t="shared" si="612"/>
        <v/>
      </c>
      <c r="F4900" s="28" t="str">
        <f>IF(E4900="","",IFERROR(VLOOKUP(E4900,REGRAS_CST!$A$2:$B$200,2,FALSE),""))</f>
        <v/>
      </c>
      <c r="H4900" s="29">
        <v>8.9999999999999993E-3</v>
      </c>
      <c r="I4900" s="29">
        <v>1E-3</v>
      </c>
      <c r="K4900" s="21" t="str">
        <f>IF(E4900="","",IFERROR(VLOOKUP(E4900,REGRAS_CST!$A$2:$C$200,3,FALSE),""))</f>
        <v/>
      </c>
      <c r="L4900" s="23" t="str">
        <f t="shared" si="613"/>
        <v/>
      </c>
      <c r="M4900" s="24" t="str">
        <f t="shared" si="614"/>
        <v/>
      </c>
      <c r="N4900" s="24" t="str">
        <f t="shared" si="615"/>
        <v/>
      </c>
      <c r="O4900" s="15" t="str">
        <f t="shared" si="618"/>
        <v/>
      </c>
      <c r="P4900" s="31" t="str">
        <f t="shared" si="619"/>
        <v/>
      </c>
      <c r="Q4900" s="8" t="str">
        <f>IF(E4900="","",IFERROR(VLOOKUP(E4900,REGRAS_CST!$A$2:$D$200,4,FALSE),""))</f>
        <v/>
      </c>
      <c r="S4900" s="9">
        <f t="shared" si="616"/>
        <v>8.9999999999999993E-3</v>
      </c>
      <c r="T4900" s="9">
        <f t="shared" si="617"/>
        <v>1E-3</v>
      </c>
      <c r="U4900" s="16">
        <f>IFERROR(INDEX(BASE_CCLASSTRIB!$E:$E, MATCH(TEXT($D4900,"000000"), BASE_CCLASSTRIB!$A:$A, 0))/100, 0)</f>
        <v>0</v>
      </c>
      <c r="V4900" s="16">
        <f>IFERROR(INDEX(BASE_CCLASSTRIB!$F:$F, MATCH(TEXT($D4900,"000000"), BASE_CCLASSTRIB!$A:$A, 0))/100, 0)</f>
        <v>0</v>
      </c>
    </row>
    <row r="4901" spans="4:22" ht="15.75" thickBot="1" x14ac:dyDescent="0.3">
      <c r="D4901" s="38"/>
      <c r="E4901" s="27" t="str">
        <f t="shared" si="612"/>
        <v/>
      </c>
      <c r="F4901" s="28" t="str">
        <f>IF(E4901="","",IFERROR(VLOOKUP(E4901,REGRAS_CST!$A$2:$B$200,2,FALSE),""))</f>
        <v/>
      </c>
      <c r="H4901" s="29">
        <v>8.9999999999999993E-3</v>
      </c>
      <c r="I4901" s="29">
        <v>1E-3</v>
      </c>
      <c r="K4901" s="21" t="str">
        <f>IF(E4901="","",IFERROR(VLOOKUP(E4901,REGRAS_CST!$A$2:$C$200,3,FALSE),""))</f>
        <v/>
      </c>
      <c r="L4901" s="23" t="str">
        <f t="shared" si="613"/>
        <v/>
      </c>
      <c r="M4901" s="24" t="str">
        <f t="shared" si="614"/>
        <v/>
      </c>
      <c r="N4901" s="24" t="str">
        <f t="shared" si="615"/>
        <v/>
      </c>
      <c r="O4901" s="15" t="str">
        <f t="shared" si="618"/>
        <v/>
      </c>
      <c r="P4901" s="31" t="str">
        <f t="shared" si="619"/>
        <v/>
      </c>
      <c r="Q4901" s="8" t="str">
        <f>IF(E4901="","",IFERROR(VLOOKUP(E4901,REGRAS_CST!$A$2:$D$200,4,FALSE),""))</f>
        <v/>
      </c>
      <c r="S4901" s="9">
        <f t="shared" si="616"/>
        <v>8.9999999999999993E-3</v>
      </c>
      <c r="T4901" s="9">
        <f t="shared" si="617"/>
        <v>1E-3</v>
      </c>
      <c r="U4901" s="16">
        <f>IFERROR(INDEX(BASE_CCLASSTRIB!$E:$E, MATCH(TEXT($D4901,"000000"), BASE_CCLASSTRIB!$A:$A, 0))/100, 0)</f>
        <v>0</v>
      </c>
      <c r="V4901" s="16">
        <f>IFERROR(INDEX(BASE_CCLASSTRIB!$F:$F, MATCH(TEXT($D4901,"000000"), BASE_CCLASSTRIB!$A:$A, 0))/100, 0)</f>
        <v>0</v>
      </c>
    </row>
    <row r="4902" spans="4:22" ht="15.75" thickBot="1" x14ac:dyDescent="0.3">
      <c r="D4902" s="38"/>
      <c r="E4902" s="27" t="str">
        <f t="shared" si="612"/>
        <v/>
      </c>
      <c r="F4902" s="28" t="str">
        <f>IF(E4902="","",IFERROR(VLOOKUP(E4902,REGRAS_CST!$A$2:$B$200,2,FALSE),""))</f>
        <v/>
      </c>
      <c r="H4902" s="29">
        <v>8.9999999999999993E-3</v>
      </c>
      <c r="I4902" s="29">
        <v>1E-3</v>
      </c>
      <c r="K4902" s="21" t="str">
        <f>IF(E4902="","",IFERROR(VLOOKUP(E4902,REGRAS_CST!$A$2:$C$200,3,FALSE),""))</f>
        <v/>
      </c>
      <c r="L4902" s="23" t="str">
        <f t="shared" si="613"/>
        <v/>
      </c>
      <c r="M4902" s="24" t="str">
        <f t="shared" si="614"/>
        <v/>
      </c>
      <c r="N4902" s="24" t="str">
        <f t="shared" si="615"/>
        <v/>
      </c>
      <c r="O4902" s="15" t="str">
        <f t="shared" si="618"/>
        <v/>
      </c>
      <c r="P4902" s="31" t="str">
        <f t="shared" si="619"/>
        <v/>
      </c>
      <c r="Q4902" s="8" t="str">
        <f>IF(E4902="","",IFERROR(VLOOKUP(E4902,REGRAS_CST!$A$2:$D$200,4,FALSE),""))</f>
        <v/>
      </c>
      <c r="S4902" s="9">
        <f t="shared" si="616"/>
        <v>8.9999999999999993E-3</v>
      </c>
      <c r="T4902" s="9">
        <f t="shared" si="617"/>
        <v>1E-3</v>
      </c>
      <c r="U4902" s="16">
        <f>IFERROR(INDEX(BASE_CCLASSTRIB!$E:$E, MATCH(TEXT($D4902,"000000"), BASE_CCLASSTRIB!$A:$A, 0))/100, 0)</f>
        <v>0</v>
      </c>
      <c r="V4902" s="16">
        <f>IFERROR(INDEX(BASE_CCLASSTRIB!$F:$F, MATCH(TEXT($D4902,"000000"), BASE_CCLASSTRIB!$A:$A, 0))/100, 0)</f>
        <v>0</v>
      </c>
    </row>
    <row r="4903" spans="4:22" ht="15.75" thickBot="1" x14ac:dyDescent="0.3">
      <c r="D4903" s="38"/>
      <c r="E4903" s="27" t="str">
        <f t="shared" si="612"/>
        <v/>
      </c>
      <c r="F4903" s="28" t="str">
        <f>IF(E4903="","",IFERROR(VLOOKUP(E4903,REGRAS_CST!$A$2:$B$200,2,FALSE),""))</f>
        <v/>
      </c>
      <c r="H4903" s="29">
        <v>8.9999999999999993E-3</v>
      </c>
      <c r="I4903" s="29">
        <v>1E-3</v>
      </c>
      <c r="K4903" s="21" t="str">
        <f>IF(E4903="","",IFERROR(VLOOKUP(E4903,REGRAS_CST!$A$2:$C$200,3,FALSE),""))</f>
        <v/>
      </c>
      <c r="L4903" s="23" t="str">
        <f t="shared" si="613"/>
        <v/>
      </c>
      <c r="M4903" s="24" t="str">
        <f t="shared" si="614"/>
        <v/>
      </c>
      <c r="N4903" s="24" t="str">
        <f t="shared" si="615"/>
        <v/>
      </c>
      <c r="O4903" s="15" t="str">
        <f t="shared" si="618"/>
        <v/>
      </c>
      <c r="P4903" s="31" t="str">
        <f t="shared" si="619"/>
        <v/>
      </c>
      <c r="Q4903" s="8" t="str">
        <f>IF(E4903="","",IFERROR(VLOOKUP(E4903,REGRAS_CST!$A$2:$D$200,4,FALSE),""))</f>
        <v/>
      </c>
      <c r="S4903" s="9">
        <f t="shared" si="616"/>
        <v>8.9999999999999993E-3</v>
      </c>
      <c r="T4903" s="9">
        <f t="shared" si="617"/>
        <v>1E-3</v>
      </c>
      <c r="U4903" s="16">
        <f>IFERROR(INDEX(BASE_CCLASSTRIB!$E:$E, MATCH(TEXT($D4903,"000000"), BASE_CCLASSTRIB!$A:$A, 0))/100, 0)</f>
        <v>0</v>
      </c>
      <c r="V4903" s="16">
        <f>IFERROR(INDEX(BASE_CCLASSTRIB!$F:$F, MATCH(TEXT($D4903,"000000"), BASE_CCLASSTRIB!$A:$A, 0))/100, 0)</f>
        <v>0</v>
      </c>
    </row>
    <row r="4904" spans="4:22" ht="15.75" thickBot="1" x14ac:dyDescent="0.3">
      <c r="D4904" s="38"/>
      <c r="E4904" s="27" t="str">
        <f t="shared" si="612"/>
        <v/>
      </c>
      <c r="F4904" s="28" t="str">
        <f>IF(E4904="","",IFERROR(VLOOKUP(E4904,REGRAS_CST!$A$2:$B$200,2,FALSE),""))</f>
        <v/>
      </c>
      <c r="H4904" s="29">
        <v>8.9999999999999993E-3</v>
      </c>
      <c r="I4904" s="29">
        <v>1E-3</v>
      </c>
      <c r="K4904" s="21" t="str">
        <f>IF(E4904="","",IFERROR(VLOOKUP(E4904,REGRAS_CST!$A$2:$C$200,3,FALSE),""))</f>
        <v/>
      </c>
      <c r="L4904" s="23" t="str">
        <f t="shared" si="613"/>
        <v/>
      </c>
      <c r="M4904" s="24" t="str">
        <f t="shared" si="614"/>
        <v/>
      </c>
      <c r="N4904" s="24" t="str">
        <f t="shared" si="615"/>
        <v/>
      </c>
      <c r="O4904" s="15" t="str">
        <f t="shared" si="618"/>
        <v/>
      </c>
      <c r="P4904" s="31" t="str">
        <f t="shared" si="619"/>
        <v/>
      </c>
      <c r="Q4904" s="8" t="str">
        <f>IF(E4904="","",IFERROR(VLOOKUP(E4904,REGRAS_CST!$A$2:$D$200,4,FALSE),""))</f>
        <v/>
      </c>
      <c r="S4904" s="9">
        <f t="shared" si="616"/>
        <v>8.9999999999999993E-3</v>
      </c>
      <c r="T4904" s="9">
        <f t="shared" si="617"/>
        <v>1E-3</v>
      </c>
      <c r="U4904" s="16">
        <f>IFERROR(INDEX(BASE_CCLASSTRIB!$E:$E, MATCH(TEXT($D4904,"000000"), BASE_CCLASSTRIB!$A:$A, 0))/100, 0)</f>
        <v>0</v>
      </c>
      <c r="V4904" s="16">
        <f>IFERROR(INDEX(BASE_CCLASSTRIB!$F:$F, MATCH(TEXT($D4904,"000000"), BASE_CCLASSTRIB!$A:$A, 0))/100, 0)</f>
        <v>0</v>
      </c>
    </row>
    <row r="4905" spans="4:22" ht="15.75" thickBot="1" x14ac:dyDescent="0.3">
      <c r="D4905" s="38"/>
      <c r="E4905" s="27" t="str">
        <f t="shared" si="612"/>
        <v/>
      </c>
      <c r="F4905" s="28" t="str">
        <f>IF(E4905="","",IFERROR(VLOOKUP(E4905,REGRAS_CST!$A$2:$B$200,2,FALSE),""))</f>
        <v/>
      </c>
      <c r="H4905" s="29">
        <v>8.9999999999999993E-3</v>
      </c>
      <c r="I4905" s="29">
        <v>1E-3</v>
      </c>
      <c r="K4905" s="21" t="str">
        <f>IF(E4905="","",IFERROR(VLOOKUP(E4905,REGRAS_CST!$A$2:$C$200,3,FALSE),""))</f>
        <v/>
      </c>
      <c r="L4905" s="23" t="str">
        <f t="shared" si="613"/>
        <v/>
      </c>
      <c r="M4905" s="24" t="str">
        <f t="shared" si="614"/>
        <v/>
      </c>
      <c r="N4905" s="24" t="str">
        <f t="shared" si="615"/>
        <v/>
      </c>
      <c r="O4905" s="15" t="str">
        <f t="shared" si="618"/>
        <v/>
      </c>
      <c r="P4905" s="31" t="str">
        <f t="shared" si="619"/>
        <v/>
      </c>
      <c r="Q4905" s="8" t="str">
        <f>IF(E4905="","",IFERROR(VLOOKUP(E4905,REGRAS_CST!$A$2:$D$200,4,FALSE),""))</f>
        <v/>
      </c>
      <c r="S4905" s="9">
        <f t="shared" si="616"/>
        <v>8.9999999999999993E-3</v>
      </c>
      <c r="T4905" s="9">
        <f t="shared" si="617"/>
        <v>1E-3</v>
      </c>
      <c r="U4905" s="16">
        <f>IFERROR(INDEX(BASE_CCLASSTRIB!$E:$E, MATCH(TEXT($D4905,"000000"), BASE_CCLASSTRIB!$A:$A, 0))/100, 0)</f>
        <v>0</v>
      </c>
      <c r="V4905" s="16">
        <f>IFERROR(INDEX(BASE_CCLASSTRIB!$F:$F, MATCH(TEXT($D4905,"000000"), BASE_CCLASSTRIB!$A:$A, 0))/100, 0)</f>
        <v>0</v>
      </c>
    </row>
    <row r="4906" spans="4:22" ht="15.75" thickBot="1" x14ac:dyDescent="0.3">
      <c r="D4906" s="38"/>
      <c r="E4906" s="27" t="str">
        <f t="shared" si="612"/>
        <v/>
      </c>
      <c r="F4906" s="28" t="str">
        <f>IF(E4906="","",IFERROR(VLOOKUP(E4906,REGRAS_CST!$A$2:$B$200,2,FALSE),""))</f>
        <v/>
      </c>
      <c r="H4906" s="29">
        <v>8.9999999999999993E-3</v>
      </c>
      <c r="I4906" s="29">
        <v>1E-3</v>
      </c>
      <c r="K4906" s="21" t="str">
        <f>IF(E4906="","",IFERROR(VLOOKUP(E4906,REGRAS_CST!$A$2:$C$200,3,FALSE),""))</f>
        <v/>
      </c>
      <c r="L4906" s="23" t="str">
        <f t="shared" si="613"/>
        <v/>
      </c>
      <c r="M4906" s="24" t="str">
        <f t="shared" si="614"/>
        <v/>
      </c>
      <c r="N4906" s="24" t="str">
        <f t="shared" si="615"/>
        <v/>
      </c>
      <c r="O4906" s="15" t="str">
        <f t="shared" si="618"/>
        <v/>
      </c>
      <c r="P4906" s="31" t="str">
        <f t="shared" si="619"/>
        <v/>
      </c>
      <c r="Q4906" s="8" t="str">
        <f>IF(E4906="","",IFERROR(VLOOKUP(E4906,REGRAS_CST!$A$2:$D$200,4,FALSE),""))</f>
        <v/>
      </c>
      <c r="S4906" s="9">
        <f t="shared" si="616"/>
        <v>8.9999999999999993E-3</v>
      </c>
      <c r="T4906" s="9">
        <f t="shared" si="617"/>
        <v>1E-3</v>
      </c>
      <c r="U4906" s="16">
        <f>IFERROR(INDEX(BASE_CCLASSTRIB!$E:$E, MATCH(TEXT($D4906,"000000"), BASE_CCLASSTRIB!$A:$A, 0))/100, 0)</f>
        <v>0</v>
      </c>
      <c r="V4906" s="16">
        <f>IFERROR(INDEX(BASE_CCLASSTRIB!$F:$F, MATCH(TEXT($D4906,"000000"), BASE_CCLASSTRIB!$A:$A, 0))/100, 0)</f>
        <v>0</v>
      </c>
    </row>
    <row r="4907" spans="4:22" ht="15.75" thickBot="1" x14ac:dyDescent="0.3">
      <c r="D4907" s="38"/>
      <c r="E4907" s="27" t="str">
        <f t="shared" si="612"/>
        <v/>
      </c>
      <c r="F4907" s="28" t="str">
        <f>IF(E4907="","",IFERROR(VLOOKUP(E4907,REGRAS_CST!$A$2:$B$200,2,FALSE),""))</f>
        <v/>
      </c>
      <c r="H4907" s="29">
        <v>8.9999999999999993E-3</v>
      </c>
      <c r="I4907" s="29">
        <v>1E-3</v>
      </c>
      <c r="K4907" s="21" t="str">
        <f>IF(E4907="","",IFERROR(VLOOKUP(E4907,REGRAS_CST!$A$2:$C$200,3,FALSE),""))</f>
        <v/>
      </c>
      <c r="L4907" s="23" t="str">
        <f t="shared" si="613"/>
        <v/>
      </c>
      <c r="M4907" s="24" t="str">
        <f t="shared" si="614"/>
        <v/>
      </c>
      <c r="N4907" s="24" t="str">
        <f t="shared" si="615"/>
        <v/>
      </c>
      <c r="O4907" s="15" t="str">
        <f t="shared" si="618"/>
        <v/>
      </c>
      <c r="P4907" s="31" t="str">
        <f t="shared" si="619"/>
        <v/>
      </c>
      <c r="Q4907" s="8" t="str">
        <f>IF(E4907="","",IFERROR(VLOOKUP(E4907,REGRAS_CST!$A$2:$D$200,4,FALSE),""))</f>
        <v/>
      </c>
      <c r="S4907" s="9">
        <f t="shared" si="616"/>
        <v>8.9999999999999993E-3</v>
      </c>
      <c r="T4907" s="9">
        <f t="shared" si="617"/>
        <v>1E-3</v>
      </c>
      <c r="U4907" s="16">
        <f>IFERROR(INDEX(BASE_CCLASSTRIB!$E:$E, MATCH(TEXT($D4907,"000000"), BASE_CCLASSTRIB!$A:$A, 0))/100, 0)</f>
        <v>0</v>
      </c>
      <c r="V4907" s="16">
        <f>IFERROR(INDEX(BASE_CCLASSTRIB!$F:$F, MATCH(TEXT($D4907,"000000"), BASE_CCLASSTRIB!$A:$A, 0))/100, 0)</f>
        <v>0</v>
      </c>
    </row>
    <row r="4908" spans="4:22" ht="15.75" thickBot="1" x14ac:dyDescent="0.3">
      <c r="D4908" s="38"/>
      <c r="E4908" s="27" t="str">
        <f t="shared" si="612"/>
        <v/>
      </c>
      <c r="F4908" s="28" t="str">
        <f>IF(E4908="","",IFERROR(VLOOKUP(E4908,REGRAS_CST!$A$2:$B$200,2,FALSE),""))</f>
        <v/>
      </c>
      <c r="H4908" s="29">
        <v>8.9999999999999993E-3</v>
      </c>
      <c r="I4908" s="29">
        <v>1E-3</v>
      </c>
      <c r="K4908" s="21" t="str">
        <f>IF(E4908="","",IFERROR(VLOOKUP(E4908,REGRAS_CST!$A$2:$C$200,3,FALSE),""))</f>
        <v/>
      </c>
      <c r="L4908" s="23" t="str">
        <f t="shared" si="613"/>
        <v/>
      </c>
      <c r="M4908" s="24" t="str">
        <f t="shared" si="614"/>
        <v/>
      </c>
      <c r="N4908" s="24" t="str">
        <f t="shared" si="615"/>
        <v/>
      </c>
      <c r="O4908" s="15" t="str">
        <f t="shared" si="618"/>
        <v/>
      </c>
      <c r="P4908" s="31" t="str">
        <f t="shared" si="619"/>
        <v/>
      </c>
      <c r="Q4908" s="8" t="str">
        <f>IF(E4908="","",IFERROR(VLOOKUP(E4908,REGRAS_CST!$A$2:$D$200,4,FALSE),""))</f>
        <v/>
      </c>
      <c r="S4908" s="9">
        <f t="shared" si="616"/>
        <v>8.9999999999999993E-3</v>
      </c>
      <c r="T4908" s="9">
        <f t="shared" si="617"/>
        <v>1E-3</v>
      </c>
      <c r="U4908" s="16">
        <f>IFERROR(INDEX(BASE_CCLASSTRIB!$E:$E, MATCH(TEXT($D4908,"000000"), BASE_CCLASSTRIB!$A:$A, 0))/100, 0)</f>
        <v>0</v>
      </c>
      <c r="V4908" s="16">
        <f>IFERROR(INDEX(BASE_CCLASSTRIB!$F:$F, MATCH(TEXT($D4908,"000000"), BASE_CCLASSTRIB!$A:$A, 0))/100, 0)</f>
        <v>0</v>
      </c>
    </row>
    <row r="4909" spans="4:22" ht="15.75" thickBot="1" x14ac:dyDescent="0.3">
      <c r="D4909" s="38"/>
      <c r="E4909" s="27" t="str">
        <f t="shared" si="612"/>
        <v/>
      </c>
      <c r="F4909" s="28" t="str">
        <f>IF(E4909="","",IFERROR(VLOOKUP(E4909,REGRAS_CST!$A$2:$B$200,2,FALSE),""))</f>
        <v/>
      </c>
      <c r="H4909" s="29">
        <v>8.9999999999999993E-3</v>
      </c>
      <c r="I4909" s="29">
        <v>1E-3</v>
      </c>
      <c r="K4909" s="21" t="str">
        <f>IF(E4909="","",IFERROR(VLOOKUP(E4909,REGRAS_CST!$A$2:$C$200,3,FALSE),""))</f>
        <v/>
      </c>
      <c r="L4909" s="23" t="str">
        <f t="shared" si="613"/>
        <v/>
      </c>
      <c r="M4909" s="24" t="str">
        <f t="shared" si="614"/>
        <v/>
      </c>
      <c r="N4909" s="24" t="str">
        <f t="shared" si="615"/>
        <v/>
      </c>
      <c r="O4909" s="15" t="str">
        <f t="shared" si="618"/>
        <v/>
      </c>
      <c r="P4909" s="31" t="str">
        <f t="shared" si="619"/>
        <v/>
      </c>
      <c r="Q4909" s="8" t="str">
        <f>IF(E4909="","",IFERROR(VLOOKUP(E4909,REGRAS_CST!$A$2:$D$200,4,FALSE),""))</f>
        <v/>
      </c>
      <c r="S4909" s="9">
        <f t="shared" si="616"/>
        <v>8.9999999999999993E-3</v>
      </c>
      <c r="T4909" s="9">
        <f t="shared" si="617"/>
        <v>1E-3</v>
      </c>
      <c r="U4909" s="16">
        <f>IFERROR(INDEX(BASE_CCLASSTRIB!$E:$E, MATCH(TEXT($D4909,"000000"), BASE_CCLASSTRIB!$A:$A, 0))/100, 0)</f>
        <v>0</v>
      </c>
      <c r="V4909" s="16">
        <f>IFERROR(INDEX(BASE_CCLASSTRIB!$F:$F, MATCH(TEXT($D4909,"000000"), BASE_CCLASSTRIB!$A:$A, 0))/100, 0)</f>
        <v>0</v>
      </c>
    </row>
    <row r="4910" spans="4:22" ht="15.75" thickBot="1" x14ac:dyDescent="0.3">
      <c r="D4910" s="38"/>
      <c r="E4910" s="27" t="str">
        <f t="shared" si="612"/>
        <v/>
      </c>
      <c r="F4910" s="28" t="str">
        <f>IF(E4910="","",IFERROR(VLOOKUP(E4910,REGRAS_CST!$A$2:$B$200,2,FALSE),""))</f>
        <v/>
      </c>
      <c r="H4910" s="29">
        <v>8.9999999999999993E-3</v>
      </c>
      <c r="I4910" s="29">
        <v>1E-3</v>
      </c>
      <c r="K4910" s="21" t="str">
        <f>IF(E4910="","",IFERROR(VLOOKUP(E4910,REGRAS_CST!$A$2:$C$200,3,FALSE),""))</f>
        <v/>
      </c>
      <c r="L4910" s="23" t="str">
        <f t="shared" si="613"/>
        <v/>
      </c>
      <c r="M4910" s="24" t="str">
        <f t="shared" si="614"/>
        <v/>
      </c>
      <c r="N4910" s="24" t="str">
        <f t="shared" si="615"/>
        <v/>
      </c>
      <c r="O4910" s="15" t="str">
        <f t="shared" si="618"/>
        <v/>
      </c>
      <c r="P4910" s="31" t="str">
        <f t="shared" si="619"/>
        <v/>
      </c>
      <c r="Q4910" s="8" t="str">
        <f>IF(E4910="","",IFERROR(VLOOKUP(E4910,REGRAS_CST!$A$2:$D$200,4,FALSE),""))</f>
        <v/>
      </c>
      <c r="S4910" s="9">
        <f t="shared" si="616"/>
        <v>8.9999999999999993E-3</v>
      </c>
      <c r="T4910" s="9">
        <f t="shared" si="617"/>
        <v>1E-3</v>
      </c>
      <c r="U4910" s="16">
        <f>IFERROR(INDEX(BASE_CCLASSTRIB!$E:$E, MATCH(TEXT($D4910,"000000"), BASE_CCLASSTRIB!$A:$A, 0))/100, 0)</f>
        <v>0</v>
      </c>
      <c r="V4910" s="16">
        <f>IFERROR(INDEX(BASE_CCLASSTRIB!$F:$F, MATCH(TEXT($D4910,"000000"), BASE_CCLASSTRIB!$A:$A, 0))/100, 0)</f>
        <v>0</v>
      </c>
    </row>
    <row r="4911" spans="4:22" ht="15.75" thickBot="1" x14ac:dyDescent="0.3">
      <c r="D4911" s="38"/>
      <c r="E4911" s="27" t="str">
        <f t="shared" si="612"/>
        <v/>
      </c>
      <c r="F4911" s="28" t="str">
        <f>IF(E4911="","",IFERROR(VLOOKUP(E4911,REGRAS_CST!$A$2:$B$200,2,FALSE),""))</f>
        <v/>
      </c>
      <c r="H4911" s="29">
        <v>8.9999999999999993E-3</v>
      </c>
      <c r="I4911" s="29">
        <v>1E-3</v>
      </c>
      <c r="K4911" s="21" t="str">
        <f>IF(E4911="","",IFERROR(VLOOKUP(E4911,REGRAS_CST!$A$2:$C$200,3,FALSE),""))</f>
        <v/>
      </c>
      <c r="L4911" s="23" t="str">
        <f t="shared" si="613"/>
        <v/>
      </c>
      <c r="M4911" s="24" t="str">
        <f t="shared" si="614"/>
        <v/>
      </c>
      <c r="N4911" s="24" t="str">
        <f t="shared" si="615"/>
        <v/>
      </c>
      <c r="O4911" s="15" t="str">
        <f t="shared" si="618"/>
        <v/>
      </c>
      <c r="P4911" s="31" t="str">
        <f t="shared" si="619"/>
        <v/>
      </c>
      <c r="Q4911" s="8" t="str">
        <f>IF(E4911="","",IFERROR(VLOOKUP(E4911,REGRAS_CST!$A$2:$D$200,4,FALSE),""))</f>
        <v/>
      </c>
      <c r="S4911" s="9">
        <f t="shared" si="616"/>
        <v>8.9999999999999993E-3</v>
      </c>
      <c r="T4911" s="9">
        <f t="shared" si="617"/>
        <v>1E-3</v>
      </c>
      <c r="U4911" s="16">
        <f>IFERROR(INDEX(BASE_CCLASSTRIB!$E:$E, MATCH(TEXT($D4911,"000000"), BASE_CCLASSTRIB!$A:$A, 0))/100, 0)</f>
        <v>0</v>
      </c>
      <c r="V4911" s="16">
        <f>IFERROR(INDEX(BASE_CCLASSTRIB!$F:$F, MATCH(TEXT($D4911,"000000"), BASE_CCLASSTRIB!$A:$A, 0))/100, 0)</f>
        <v>0</v>
      </c>
    </row>
    <row r="4912" spans="4:22" ht="15.75" thickBot="1" x14ac:dyDescent="0.3">
      <c r="D4912" s="38"/>
      <c r="E4912" s="27" t="str">
        <f t="shared" si="612"/>
        <v/>
      </c>
      <c r="F4912" s="28" t="str">
        <f>IF(E4912="","",IFERROR(VLOOKUP(E4912,REGRAS_CST!$A$2:$B$200,2,FALSE),""))</f>
        <v/>
      </c>
      <c r="H4912" s="29">
        <v>8.9999999999999993E-3</v>
      </c>
      <c r="I4912" s="29">
        <v>1E-3</v>
      </c>
      <c r="K4912" s="21" t="str">
        <f>IF(E4912="","",IFERROR(VLOOKUP(E4912,REGRAS_CST!$A$2:$C$200,3,FALSE),""))</f>
        <v/>
      </c>
      <c r="L4912" s="23" t="str">
        <f t="shared" si="613"/>
        <v/>
      </c>
      <c r="M4912" s="24" t="str">
        <f t="shared" si="614"/>
        <v/>
      </c>
      <c r="N4912" s="24" t="str">
        <f t="shared" si="615"/>
        <v/>
      </c>
      <c r="O4912" s="15" t="str">
        <f t="shared" si="618"/>
        <v/>
      </c>
      <c r="P4912" s="31" t="str">
        <f t="shared" si="619"/>
        <v/>
      </c>
      <c r="Q4912" s="8" t="str">
        <f>IF(E4912="","",IFERROR(VLOOKUP(E4912,REGRAS_CST!$A$2:$D$200,4,FALSE),""))</f>
        <v/>
      </c>
      <c r="S4912" s="9">
        <f t="shared" si="616"/>
        <v>8.9999999999999993E-3</v>
      </c>
      <c r="T4912" s="9">
        <f t="shared" si="617"/>
        <v>1E-3</v>
      </c>
      <c r="U4912" s="16">
        <f>IFERROR(INDEX(BASE_CCLASSTRIB!$E:$E, MATCH(TEXT($D4912,"000000"), BASE_CCLASSTRIB!$A:$A, 0))/100, 0)</f>
        <v>0</v>
      </c>
      <c r="V4912" s="16">
        <f>IFERROR(INDEX(BASE_CCLASSTRIB!$F:$F, MATCH(TEXT($D4912,"000000"), BASE_CCLASSTRIB!$A:$A, 0))/100, 0)</f>
        <v>0</v>
      </c>
    </row>
    <row r="4913" spans="4:22" ht="15.75" thickBot="1" x14ac:dyDescent="0.3">
      <c r="D4913" s="38"/>
      <c r="E4913" s="27" t="str">
        <f t="shared" si="612"/>
        <v/>
      </c>
      <c r="F4913" s="28" t="str">
        <f>IF(E4913="","",IFERROR(VLOOKUP(E4913,REGRAS_CST!$A$2:$B$200,2,FALSE),""))</f>
        <v/>
      </c>
      <c r="H4913" s="29">
        <v>8.9999999999999993E-3</v>
      </c>
      <c r="I4913" s="29">
        <v>1E-3</v>
      </c>
      <c r="K4913" s="21" t="str">
        <f>IF(E4913="","",IFERROR(VLOOKUP(E4913,REGRAS_CST!$A$2:$C$200,3,FALSE),""))</f>
        <v/>
      </c>
      <c r="L4913" s="23" t="str">
        <f t="shared" si="613"/>
        <v/>
      </c>
      <c r="M4913" s="24" t="str">
        <f t="shared" si="614"/>
        <v/>
      </c>
      <c r="N4913" s="24" t="str">
        <f t="shared" si="615"/>
        <v/>
      </c>
      <c r="O4913" s="15" t="str">
        <f t="shared" si="618"/>
        <v/>
      </c>
      <c r="P4913" s="31" t="str">
        <f t="shared" si="619"/>
        <v/>
      </c>
      <c r="Q4913" s="8" t="str">
        <f>IF(E4913="","",IFERROR(VLOOKUP(E4913,REGRAS_CST!$A$2:$D$200,4,FALSE),""))</f>
        <v/>
      </c>
      <c r="S4913" s="9">
        <f t="shared" si="616"/>
        <v>8.9999999999999993E-3</v>
      </c>
      <c r="T4913" s="9">
        <f t="shared" si="617"/>
        <v>1E-3</v>
      </c>
      <c r="U4913" s="16">
        <f>IFERROR(INDEX(BASE_CCLASSTRIB!$E:$E, MATCH(TEXT($D4913,"000000"), BASE_CCLASSTRIB!$A:$A, 0))/100, 0)</f>
        <v>0</v>
      </c>
      <c r="V4913" s="16">
        <f>IFERROR(INDEX(BASE_CCLASSTRIB!$F:$F, MATCH(TEXT($D4913,"000000"), BASE_CCLASSTRIB!$A:$A, 0))/100, 0)</f>
        <v>0</v>
      </c>
    </row>
    <row r="4914" spans="4:22" ht="15.75" thickBot="1" x14ac:dyDescent="0.3">
      <c r="D4914" s="38"/>
      <c r="E4914" s="27" t="str">
        <f t="shared" si="612"/>
        <v/>
      </c>
      <c r="F4914" s="28" t="str">
        <f>IF(E4914="","",IFERROR(VLOOKUP(E4914,REGRAS_CST!$A$2:$B$200,2,FALSE),""))</f>
        <v/>
      </c>
      <c r="H4914" s="29">
        <v>8.9999999999999993E-3</v>
      </c>
      <c r="I4914" s="29">
        <v>1E-3</v>
      </c>
      <c r="K4914" s="21" t="str">
        <f>IF(E4914="","",IFERROR(VLOOKUP(E4914,REGRAS_CST!$A$2:$C$200,3,FALSE),""))</f>
        <v/>
      </c>
      <c r="L4914" s="23" t="str">
        <f t="shared" si="613"/>
        <v/>
      </c>
      <c r="M4914" s="24" t="str">
        <f t="shared" si="614"/>
        <v/>
      </c>
      <c r="N4914" s="24" t="str">
        <f t="shared" si="615"/>
        <v/>
      </c>
      <c r="O4914" s="15" t="str">
        <f t="shared" si="618"/>
        <v/>
      </c>
      <c r="P4914" s="31" t="str">
        <f t="shared" si="619"/>
        <v/>
      </c>
      <c r="Q4914" s="8" t="str">
        <f>IF(E4914="","",IFERROR(VLOOKUP(E4914,REGRAS_CST!$A$2:$D$200,4,FALSE),""))</f>
        <v/>
      </c>
      <c r="S4914" s="9">
        <f t="shared" si="616"/>
        <v>8.9999999999999993E-3</v>
      </c>
      <c r="T4914" s="9">
        <f t="shared" si="617"/>
        <v>1E-3</v>
      </c>
      <c r="U4914" s="16">
        <f>IFERROR(INDEX(BASE_CCLASSTRIB!$E:$E, MATCH(TEXT($D4914,"000000"), BASE_CCLASSTRIB!$A:$A, 0))/100, 0)</f>
        <v>0</v>
      </c>
      <c r="V4914" s="16">
        <f>IFERROR(INDEX(BASE_CCLASSTRIB!$F:$F, MATCH(TEXT($D4914,"000000"), BASE_CCLASSTRIB!$A:$A, 0))/100, 0)</f>
        <v>0</v>
      </c>
    </row>
    <row r="4915" spans="4:22" ht="15.75" thickBot="1" x14ac:dyDescent="0.3">
      <c r="D4915" s="38"/>
      <c r="E4915" s="27" t="str">
        <f t="shared" si="612"/>
        <v/>
      </c>
      <c r="F4915" s="28" t="str">
        <f>IF(E4915="","",IFERROR(VLOOKUP(E4915,REGRAS_CST!$A$2:$B$200,2,FALSE),""))</f>
        <v/>
      </c>
      <c r="H4915" s="29">
        <v>8.9999999999999993E-3</v>
      </c>
      <c r="I4915" s="29">
        <v>1E-3</v>
      </c>
      <c r="K4915" s="21" t="str">
        <f>IF(E4915="","",IFERROR(VLOOKUP(E4915,REGRAS_CST!$A$2:$C$200,3,FALSE),""))</f>
        <v/>
      </c>
      <c r="L4915" s="23" t="str">
        <f t="shared" si="613"/>
        <v/>
      </c>
      <c r="M4915" s="24" t="str">
        <f t="shared" si="614"/>
        <v/>
      </c>
      <c r="N4915" s="24" t="str">
        <f t="shared" si="615"/>
        <v/>
      </c>
      <c r="O4915" s="15" t="str">
        <f t="shared" si="618"/>
        <v/>
      </c>
      <c r="P4915" s="31" t="str">
        <f t="shared" si="619"/>
        <v/>
      </c>
      <c r="Q4915" s="8" t="str">
        <f>IF(E4915="","",IFERROR(VLOOKUP(E4915,REGRAS_CST!$A$2:$D$200,4,FALSE),""))</f>
        <v/>
      </c>
      <c r="S4915" s="9">
        <f t="shared" si="616"/>
        <v>8.9999999999999993E-3</v>
      </c>
      <c r="T4915" s="9">
        <f t="shared" si="617"/>
        <v>1E-3</v>
      </c>
      <c r="U4915" s="16">
        <f>IFERROR(INDEX(BASE_CCLASSTRIB!$E:$E, MATCH(TEXT($D4915,"000000"), BASE_CCLASSTRIB!$A:$A, 0))/100, 0)</f>
        <v>0</v>
      </c>
      <c r="V4915" s="16">
        <f>IFERROR(INDEX(BASE_CCLASSTRIB!$F:$F, MATCH(TEXT($D4915,"000000"), BASE_CCLASSTRIB!$A:$A, 0))/100, 0)</f>
        <v>0</v>
      </c>
    </row>
    <row r="4916" spans="4:22" ht="15.75" thickBot="1" x14ac:dyDescent="0.3">
      <c r="D4916" s="38"/>
      <c r="E4916" s="27" t="str">
        <f t="shared" si="612"/>
        <v/>
      </c>
      <c r="F4916" s="28" t="str">
        <f>IF(E4916="","",IFERROR(VLOOKUP(E4916,REGRAS_CST!$A$2:$B$200,2,FALSE),""))</f>
        <v/>
      </c>
      <c r="H4916" s="29">
        <v>8.9999999999999993E-3</v>
      </c>
      <c r="I4916" s="29">
        <v>1E-3</v>
      </c>
      <c r="K4916" s="21" t="str">
        <f>IF(E4916="","",IFERROR(VLOOKUP(E4916,REGRAS_CST!$A$2:$C$200,3,FALSE),""))</f>
        <v/>
      </c>
      <c r="L4916" s="23" t="str">
        <f t="shared" si="613"/>
        <v/>
      </c>
      <c r="M4916" s="24" t="str">
        <f t="shared" si="614"/>
        <v/>
      </c>
      <c r="N4916" s="24" t="str">
        <f t="shared" si="615"/>
        <v/>
      </c>
      <c r="O4916" s="15" t="str">
        <f t="shared" si="618"/>
        <v/>
      </c>
      <c r="P4916" s="31" t="str">
        <f t="shared" si="619"/>
        <v/>
      </c>
      <c r="Q4916" s="8" t="str">
        <f>IF(E4916="","",IFERROR(VLOOKUP(E4916,REGRAS_CST!$A$2:$D$200,4,FALSE),""))</f>
        <v/>
      </c>
      <c r="S4916" s="9">
        <f t="shared" si="616"/>
        <v>8.9999999999999993E-3</v>
      </c>
      <c r="T4916" s="9">
        <f t="shared" si="617"/>
        <v>1E-3</v>
      </c>
      <c r="U4916" s="16">
        <f>IFERROR(INDEX(BASE_CCLASSTRIB!$E:$E, MATCH(TEXT($D4916,"000000"), BASE_CCLASSTRIB!$A:$A, 0))/100, 0)</f>
        <v>0</v>
      </c>
      <c r="V4916" s="16">
        <f>IFERROR(INDEX(BASE_CCLASSTRIB!$F:$F, MATCH(TEXT($D4916,"000000"), BASE_CCLASSTRIB!$A:$A, 0))/100, 0)</f>
        <v>0</v>
      </c>
    </row>
    <row r="4917" spans="4:22" ht="15.75" thickBot="1" x14ac:dyDescent="0.3">
      <c r="D4917" s="38"/>
      <c r="E4917" s="27" t="str">
        <f t="shared" si="612"/>
        <v/>
      </c>
      <c r="F4917" s="28" t="str">
        <f>IF(E4917="","",IFERROR(VLOOKUP(E4917,REGRAS_CST!$A$2:$B$200,2,FALSE),""))</f>
        <v/>
      </c>
      <c r="H4917" s="29">
        <v>8.9999999999999993E-3</v>
      </c>
      <c r="I4917" s="29">
        <v>1E-3</v>
      </c>
      <c r="K4917" s="21" t="str">
        <f>IF(E4917="","",IFERROR(VLOOKUP(E4917,REGRAS_CST!$A$2:$C$200,3,FALSE),""))</f>
        <v/>
      </c>
      <c r="L4917" s="23" t="str">
        <f t="shared" si="613"/>
        <v/>
      </c>
      <c r="M4917" s="24" t="str">
        <f t="shared" si="614"/>
        <v/>
      </c>
      <c r="N4917" s="24" t="str">
        <f t="shared" si="615"/>
        <v/>
      </c>
      <c r="O4917" s="15" t="str">
        <f t="shared" si="618"/>
        <v/>
      </c>
      <c r="P4917" s="31" t="str">
        <f t="shared" si="619"/>
        <v/>
      </c>
      <c r="Q4917" s="8" t="str">
        <f>IF(E4917="","",IFERROR(VLOOKUP(E4917,REGRAS_CST!$A$2:$D$200,4,FALSE),""))</f>
        <v/>
      </c>
      <c r="S4917" s="9">
        <f t="shared" si="616"/>
        <v>8.9999999999999993E-3</v>
      </c>
      <c r="T4917" s="9">
        <f t="shared" si="617"/>
        <v>1E-3</v>
      </c>
      <c r="U4917" s="16">
        <f>IFERROR(INDEX(BASE_CCLASSTRIB!$E:$E, MATCH(TEXT($D4917,"000000"), BASE_CCLASSTRIB!$A:$A, 0))/100, 0)</f>
        <v>0</v>
      </c>
      <c r="V4917" s="16">
        <f>IFERROR(INDEX(BASE_CCLASSTRIB!$F:$F, MATCH(TEXT($D4917,"000000"), BASE_CCLASSTRIB!$A:$A, 0))/100, 0)</f>
        <v>0</v>
      </c>
    </row>
    <row r="4918" spans="4:22" ht="15.75" thickBot="1" x14ac:dyDescent="0.3">
      <c r="D4918" s="38"/>
      <c r="E4918" s="27" t="str">
        <f t="shared" si="612"/>
        <v/>
      </c>
      <c r="F4918" s="28" t="str">
        <f>IF(E4918="","",IFERROR(VLOOKUP(E4918,REGRAS_CST!$A$2:$B$200,2,FALSE),""))</f>
        <v/>
      </c>
      <c r="H4918" s="29">
        <v>8.9999999999999993E-3</v>
      </c>
      <c r="I4918" s="29">
        <v>1E-3</v>
      </c>
      <c r="K4918" s="21" t="str">
        <f>IF(E4918="","",IFERROR(VLOOKUP(E4918,REGRAS_CST!$A$2:$C$200,3,FALSE),""))</f>
        <v/>
      </c>
      <c r="L4918" s="23" t="str">
        <f t="shared" si="613"/>
        <v/>
      </c>
      <c r="M4918" s="24" t="str">
        <f t="shared" si="614"/>
        <v/>
      </c>
      <c r="N4918" s="24" t="str">
        <f t="shared" si="615"/>
        <v/>
      </c>
      <c r="O4918" s="15" t="str">
        <f t="shared" si="618"/>
        <v/>
      </c>
      <c r="P4918" s="31" t="str">
        <f t="shared" si="619"/>
        <v/>
      </c>
      <c r="Q4918" s="8" t="str">
        <f>IF(E4918="","",IFERROR(VLOOKUP(E4918,REGRAS_CST!$A$2:$D$200,4,FALSE),""))</f>
        <v/>
      </c>
      <c r="S4918" s="9">
        <f t="shared" si="616"/>
        <v>8.9999999999999993E-3</v>
      </c>
      <c r="T4918" s="9">
        <f t="shared" si="617"/>
        <v>1E-3</v>
      </c>
      <c r="U4918" s="16">
        <f>IFERROR(INDEX(BASE_CCLASSTRIB!$E:$E, MATCH(TEXT($D4918,"000000"), BASE_CCLASSTRIB!$A:$A, 0))/100, 0)</f>
        <v>0</v>
      </c>
      <c r="V4918" s="16">
        <f>IFERROR(INDEX(BASE_CCLASSTRIB!$F:$F, MATCH(TEXT($D4918,"000000"), BASE_CCLASSTRIB!$A:$A, 0))/100, 0)</f>
        <v>0</v>
      </c>
    </row>
    <row r="4919" spans="4:22" ht="15.75" thickBot="1" x14ac:dyDescent="0.3">
      <c r="D4919" s="38"/>
      <c r="E4919" s="27" t="str">
        <f t="shared" si="612"/>
        <v/>
      </c>
      <c r="F4919" s="28" t="str">
        <f>IF(E4919="","",IFERROR(VLOOKUP(E4919,REGRAS_CST!$A$2:$B$200,2,FALSE),""))</f>
        <v/>
      </c>
      <c r="H4919" s="29">
        <v>8.9999999999999993E-3</v>
      </c>
      <c r="I4919" s="29">
        <v>1E-3</v>
      </c>
      <c r="K4919" s="21" t="str">
        <f>IF(E4919="","",IFERROR(VLOOKUP(E4919,REGRAS_CST!$A$2:$C$200,3,FALSE),""))</f>
        <v/>
      </c>
      <c r="L4919" s="23" t="str">
        <f t="shared" si="613"/>
        <v/>
      </c>
      <c r="M4919" s="24" t="str">
        <f t="shared" si="614"/>
        <v/>
      </c>
      <c r="N4919" s="24" t="str">
        <f t="shared" si="615"/>
        <v/>
      </c>
      <c r="O4919" s="15" t="str">
        <f t="shared" si="618"/>
        <v/>
      </c>
      <c r="P4919" s="31" t="str">
        <f t="shared" si="619"/>
        <v/>
      </c>
      <c r="Q4919" s="8" t="str">
        <f>IF(E4919="","",IFERROR(VLOOKUP(E4919,REGRAS_CST!$A$2:$D$200,4,FALSE),""))</f>
        <v/>
      </c>
      <c r="S4919" s="9">
        <f t="shared" si="616"/>
        <v>8.9999999999999993E-3</v>
      </c>
      <c r="T4919" s="9">
        <f t="shared" si="617"/>
        <v>1E-3</v>
      </c>
      <c r="U4919" s="16">
        <f>IFERROR(INDEX(BASE_CCLASSTRIB!$E:$E, MATCH(TEXT($D4919,"000000"), BASE_CCLASSTRIB!$A:$A, 0))/100, 0)</f>
        <v>0</v>
      </c>
      <c r="V4919" s="16">
        <f>IFERROR(INDEX(BASE_CCLASSTRIB!$F:$F, MATCH(TEXT($D4919,"000000"), BASE_CCLASSTRIB!$A:$A, 0))/100, 0)</f>
        <v>0</v>
      </c>
    </row>
    <row r="4920" spans="4:22" ht="15.75" thickBot="1" x14ac:dyDescent="0.3">
      <c r="D4920" s="38"/>
      <c r="E4920" s="27" t="str">
        <f t="shared" si="612"/>
        <v/>
      </c>
      <c r="F4920" s="28" t="str">
        <f>IF(E4920="","",IFERROR(VLOOKUP(E4920,REGRAS_CST!$A$2:$B$200,2,FALSE),""))</f>
        <v/>
      </c>
      <c r="H4920" s="29">
        <v>8.9999999999999993E-3</v>
      </c>
      <c r="I4920" s="29">
        <v>1E-3</v>
      </c>
      <c r="K4920" s="21" t="str">
        <f>IF(E4920="","",IFERROR(VLOOKUP(E4920,REGRAS_CST!$A$2:$C$200,3,FALSE),""))</f>
        <v/>
      </c>
      <c r="L4920" s="23" t="str">
        <f t="shared" si="613"/>
        <v/>
      </c>
      <c r="M4920" s="24" t="str">
        <f t="shared" si="614"/>
        <v/>
      </c>
      <c r="N4920" s="24" t="str">
        <f t="shared" si="615"/>
        <v/>
      </c>
      <c r="O4920" s="15" t="str">
        <f t="shared" si="618"/>
        <v/>
      </c>
      <c r="P4920" s="31" t="str">
        <f t="shared" si="619"/>
        <v/>
      </c>
      <c r="Q4920" s="8" t="str">
        <f>IF(E4920="","",IFERROR(VLOOKUP(E4920,REGRAS_CST!$A$2:$D$200,4,FALSE),""))</f>
        <v/>
      </c>
      <c r="S4920" s="9">
        <f t="shared" si="616"/>
        <v>8.9999999999999993E-3</v>
      </c>
      <c r="T4920" s="9">
        <f t="shared" si="617"/>
        <v>1E-3</v>
      </c>
      <c r="U4920" s="16">
        <f>IFERROR(INDEX(BASE_CCLASSTRIB!$E:$E, MATCH(TEXT($D4920,"000000"), BASE_CCLASSTRIB!$A:$A, 0))/100, 0)</f>
        <v>0</v>
      </c>
      <c r="V4920" s="16">
        <f>IFERROR(INDEX(BASE_CCLASSTRIB!$F:$F, MATCH(TEXT($D4920,"000000"), BASE_CCLASSTRIB!$A:$A, 0))/100, 0)</f>
        <v>0</v>
      </c>
    </row>
    <row r="4921" spans="4:22" ht="15.75" thickBot="1" x14ac:dyDescent="0.3">
      <c r="D4921" s="38"/>
      <c r="E4921" s="27" t="str">
        <f t="shared" si="612"/>
        <v/>
      </c>
      <c r="F4921" s="28" t="str">
        <f>IF(E4921="","",IFERROR(VLOOKUP(E4921,REGRAS_CST!$A$2:$B$200,2,FALSE),""))</f>
        <v/>
      </c>
      <c r="H4921" s="29">
        <v>8.9999999999999993E-3</v>
      </c>
      <c r="I4921" s="29">
        <v>1E-3</v>
      </c>
      <c r="K4921" s="21" t="str">
        <f>IF(E4921="","",IFERROR(VLOOKUP(E4921,REGRAS_CST!$A$2:$C$200,3,FALSE),""))</f>
        <v/>
      </c>
      <c r="L4921" s="23" t="str">
        <f t="shared" si="613"/>
        <v/>
      </c>
      <c r="M4921" s="24" t="str">
        <f t="shared" si="614"/>
        <v/>
      </c>
      <c r="N4921" s="24" t="str">
        <f t="shared" si="615"/>
        <v/>
      </c>
      <c r="O4921" s="15" t="str">
        <f t="shared" si="618"/>
        <v/>
      </c>
      <c r="P4921" s="31" t="str">
        <f t="shared" si="619"/>
        <v/>
      </c>
      <c r="Q4921" s="8" t="str">
        <f>IF(E4921="","",IFERROR(VLOOKUP(E4921,REGRAS_CST!$A$2:$D$200,4,FALSE),""))</f>
        <v/>
      </c>
      <c r="S4921" s="9">
        <f t="shared" si="616"/>
        <v>8.9999999999999993E-3</v>
      </c>
      <c r="T4921" s="9">
        <f t="shared" si="617"/>
        <v>1E-3</v>
      </c>
      <c r="U4921" s="16">
        <f>IFERROR(INDEX(BASE_CCLASSTRIB!$E:$E, MATCH(TEXT($D4921,"000000"), BASE_CCLASSTRIB!$A:$A, 0))/100, 0)</f>
        <v>0</v>
      </c>
      <c r="V4921" s="16">
        <f>IFERROR(INDEX(BASE_CCLASSTRIB!$F:$F, MATCH(TEXT($D4921,"000000"), BASE_CCLASSTRIB!$A:$A, 0))/100, 0)</f>
        <v>0</v>
      </c>
    </row>
    <row r="4922" spans="4:22" ht="15.75" thickBot="1" x14ac:dyDescent="0.3">
      <c r="D4922" s="38"/>
      <c r="E4922" s="27" t="str">
        <f t="shared" si="612"/>
        <v/>
      </c>
      <c r="F4922" s="28" t="str">
        <f>IF(E4922="","",IFERROR(VLOOKUP(E4922,REGRAS_CST!$A$2:$B$200,2,FALSE),""))</f>
        <v/>
      </c>
      <c r="H4922" s="29">
        <v>8.9999999999999993E-3</v>
      </c>
      <c r="I4922" s="29">
        <v>1E-3</v>
      </c>
      <c r="K4922" s="21" t="str">
        <f>IF(E4922="","",IFERROR(VLOOKUP(E4922,REGRAS_CST!$A$2:$C$200,3,FALSE),""))</f>
        <v/>
      </c>
      <c r="L4922" s="23" t="str">
        <f t="shared" si="613"/>
        <v/>
      </c>
      <c r="M4922" s="24" t="str">
        <f t="shared" si="614"/>
        <v/>
      </c>
      <c r="N4922" s="24" t="str">
        <f t="shared" si="615"/>
        <v/>
      </c>
      <c r="O4922" s="15" t="str">
        <f t="shared" si="618"/>
        <v/>
      </c>
      <c r="P4922" s="31" t="str">
        <f t="shared" si="619"/>
        <v/>
      </c>
      <c r="Q4922" s="8" t="str">
        <f>IF(E4922="","",IFERROR(VLOOKUP(E4922,REGRAS_CST!$A$2:$D$200,4,FALSE),""))</f>
        <v/>
      </c>
      <c r="S4922" s="9">
        <f t="shared" si="616"/>
        <v>8.9999999999999993E-3</v>
      </c>
      <c r="T4922" s="9">
        <f t="shared" si="617"/>
        <v>1E-3</v>
      </c>
      <c r="U4922" s="16">
        <f>IFERROR(INDEX(BASE_CCLASSTRIB!$E:$E, MATCH(TEXT($D4922,"000000"), BASE_CCLASSTRIB!$A:$A, 0))/100, 0)</f>
        <v>0</v>
      </c>
      <c r="V4922" s="16">
        <f>IFERROR(INDEX(BASE_CCLASSTRIB!$F:$F, MATCH(TEXT($D4922,"000000"), BASE_CCLASSTRIB!$A:$A, 0))/100, 0)</f>
        <v>0</v>
      </c>
    </row>
    <row r="4923" spans="4:22" ht="15.75" thickBot="1" x14ac:dyDescent="0.3">
      <c r="D4923" s="38"/>
      <c r="E4923" s="27" t="str">
        <f t="shared" si="612"/>
        <v/>
      </c>
      <c r="F4923" s="28" t="str">
        <f>IF(E4923="","",IFERROR(VLOOKUP(E4923,REGRAS_CST!$A$2:$B$200,2,FALSE),""))</f>
        <v/>
      </c>
      <c r="H4923" s="29">
        <v>8.9999999999999993E-3</v>
      </c>
      <c r="I4923" s="29">
        <v>1E-3</v>
      </c>
      <c r="K4923" s="21" t="str">
        <f>IF(E4923="","",IFERROR(VLOOKUP(E4923,REGRAS_CST!$A$2:$C$200,3,FALSE),""))</f>
        <v/>
      </c>
      <c r="L4923" s="23" t="str">
        <f t="shared" si="613"/>
        <v/>
      </c>
      <c r="M4923" s="24" t="str">
        <f t="shared" si="614"/>
        <v/>
      </c>
      <c r="N4923" s="24" t="str">
        <f t="shared" si="615"/>
        <v/>
      </c>
      <c r="O4923" s="15" t="str">
        <f t="shared" si="618"/>
        <v/>
      </c>
      <c r="P4923" s="31" t="str">
        <f t="shared" si="619"/>
        <v/>
      </c>
      <c r="Q4923" s="8" t="str">
        <f>IF(E4923="","",IFERROR(VLOOKUP(E4923,REGRAS_CST!$A$2:$D$200,4,FALSE),""))</f>
        <v/>
      </c>
      <c r="S4923" s="9">
        <f t="shared" si="616"/>
        <v>8.9999999999999993E-3</v>
      </c>
      <c r="T4923" s="9">
        <f t="shared" si="617"/>
        <v>1E-3</v>
      </c>
      <c r="U4923" s="16">
        <f>IFERROR(INDEX(BASE_CCLASSTRIB!$E:$E, MATCH(TEXT($D4923,"000000"), BASE_CCLASSTRIB!$A:$A, 0))/100, 0)</f>
        <v>0</v>
      </c>
      <c r="V4923" s="16">
        <f>IFERROR(INDEX(BASE_CCLASSTRIB!$F:$F, MATCH(TEXT($D4923,"000000"), BASE_CCLASSTRIB!$A:$A, 0))/100, 0)</f>
        <v>0</v>
      </c>
    </row>
    <row r="4924" spans="4:22" ht="15.75" thickBot="1" x14ac:dyDescent="0.3">
      <c r="D4924" s="38"/>
      <c r="E4924" s="27" t="str">
        <f t="shared" si="612"/>
        <v/>
      </c>
      <c r="F4924" s="28" t="str">
        <f>IF(E4924="","",IFERROR(VLOOKUP(E4924,REGRAS_CST!$A$2:$B$200,2,FALSE),""))</f>
        <v/>
      </c>
      <c r="H4924" s="29">
        <v>8.9999999999999993E-3</v>
      </c>
      <c r="I4924" s="29">
        <v>1E-3</v>
      </c>
      <c r="K4924" s="21" t="str">
        <f>IF(E4924="","",IFERROR(VLOOKUP(E4924,REGRAS_CST!$A$2:$C$200,3,FALSE),""))</f>
        <v/>
      </c>
      <c r="L4924" s="23" t="str">
        <f t="shared" si="613"/>
        <v/>
      </c>
      <c r="M4924" s="24" t="str">
        <f t="shared" si="614"/>
        <v/>
      </c>
      <c r="N4924" s="24" t="str">
        <f t="shared" si="615"/>
        <v/>
      </c>
      <c r="O4924" s="15" t="str">
        <f t="shared" si="618"/>
        <v/>
      </c>
      <c r="P4924" s="31" t="str">
        <f t="shared" si="619"/>
        <v/>
      </c>
      <c r="Q4924" s="8" t="str">
        <f>IF(E4924="","",IFERROR(VLOOKUP(E4924,REGRAS_CST!$A$2:$D$200,4,FALSE),""))</f>
        <v/>
      </c>
      <c r="S4924" s="9">
        <f t="shared" si="616"/>
        <v>8.9999999999999993E-3</v>
      </c>
      <c r="T4924" s="9">
        <f t="shared" si="617"/>
        <v>1E-3</v>
      </c>
      <c r="U4924" s="16">
        <f>IFERROR(INDEX(BASE_CCLASSTRIB!$E:$E, MATCH(TEXT($D4924,"000000"), BASE_CCLASSTRIB!$A:$A, 0))/100, 0)</f>
        <v>0</v>
      </c>
      <c r="V4924" s="16">
        <f>IFERROR(INDEX(BASE_CCLASSTRIB!$F:$F, MATCH(TEXT($D4924,"000000"), BASE_CCLASSTRIB!$A:$A, 0))/100, 0)</f>
        <v>0</v>
      </c>
    </row>
    <row r="4925" spans="4:22" ht="15.75" thickBot="1" x14ac:dyDescent="0.3">
      <c r="D4925" s="38"/>
      <c r="E4925" s="27" t="str">
        <f t="shared" si="612"/>
        <v/>
      </c>
      <c r="F4925" s="28" t="str">
        <f>IF(E4925="","",IFERROR(VLOOKUP(E4925,REGRAS_CST!$A$2:$B$200,2,FALSE),""))</f>
        <v/>
      </c>
      <c r="H4925" s="29">
        <v>8.9999999999999993E-3</v>
      </c>
      <c r="I4925" s="29">
        <v>1E-3</v>
      </c>
      <c r="K4925" s="21" t="str">
        <f>IF(E4925="","",IFERROR(VLOOKUP(E4925,REGRAS_CST!$A$2:$C$200,3,FALSE),""))</f>
        <v/>
      </c>
      <c r="L4925" s="23" t="str">
        <f t="shared" si="613"/>
        <v/>
      </c>
      <c r="M4925" s="24" t="str">
        <f t="shared" si="614"/>
        <v/>
      </c>
      <c r="N4925" s="24" t="str">
        <f t="shared" si="615"/>
        <v/>
      </c>
      <c r="O4925" s="15" t="str">
        <f t="shared" si="618"/>
        <v/>
      </c>
      <c r="P4925" s="31" t="str">
        <f t="shared" si="619"/>
        <v/>
      </c>
      <c r="Q4925" s="8" t="str">
        <f>IF(E4925="","",IFERROR(VLOOKUP(E4925,REGRAS_CST!$A$2:$D$200,4,FALSE),""))</f>
        <v/>
      </c>
      <c r="S4925" s="9">
        <f t="shared" si="616"/>
        <v>8.9999999999999993E-3</v>
      </c>
      <c r="T4925" s="9">
        <f t="shared" si="617"/>
        <v>1E-3</v>
      </c>
      <c r="U4925" s="16">
        <f>IFERROR(INDEX(BASE_CCLASSTRIB!$E:$E, MATCH(TEXT($D4925,"000000"), BASE_CCLASSTRIB!$A:$A, 0))/100, 0)</f>
        <v>0</v>
      </c>
      <c r="V4925" s="16">
        <f>IFERROR(INDEX(BASE_CCLASSTRIB!$F:$F, MATCH(TEXT($D4925,"000000"), BASE_CCLASSTRIB!$A:$A, 0))/100, 0)</f>
        <v>0</v>
      </c>
    </row>
    <row r="4926" spans="4:22" ht="15.75" thickBot="1" x14ac:dyDescent="0.3">
      <c r="D4926" s="38"/>
      <c r="E4926" s="27" t="str">
        <f t="shared" si="612"/>
        <v/>
      </c>
      <c r="F4926" s="28" t="str">
        <f>IF(E4926="","",IFERROR(VLOOKUP(E4926,REGRAS_CST!$A$2:$B$200,2,FALSE),""))</f>
        <v/>
      </c>
      <c r="H4926" s="29">
        <v>8.9999999999999993E-3</v>
      </c>
      <c r="I4926" s="29">
        <v>1E-3</v>
      </c>
      <c r="K4926" s="21" t="str">
        <f>IF(E4926="","",IFERROR(VLOOKUP(E4926,REGRAS_CST!$A$2:$C$200,3,FALSE),""))</f>
        <v/>
      </c>
      <c r="L4926" s="23" t="str">
        <f t="shared" si="613"/>
        <v/>
      </c>
      <c r="M4926" s="24" t="str">
        <f t="shared" si="614"/>
        <v/>
      </c>
      <c r="N4926" s="24" t="str">
        <f t="shared" si="615"/>
        <v/>
      </c>
      <c r="O4926" s="15" t="str">
        <f t="shared" si="618"/>
        <v/>
      </c>
      <c r="P4926" s="31" t="str">
        <f t="shared" si="619"/>
        <v/>
      </c>
      <c r="Q4926" s="8" t="str">
        <f>IF(E4926="","",IFERROR(VLOOKUP(E4926,REGRAS_CST!$A$2:$D$200,4,FALSE),""))</f>
        <v/>
      </c>
      <c r="S4926" s="9">
        <f t="shared" si="616"/>
        <v>8.9999999999999993E-3</v>
      </c>
      <c r="T4926" s="9">
        <f t="shared" si="617"/>
        <v>1E-3</v>
      </c>
      <c r="U4926" s="16">
        <f>IFERROR(INDEX(BASE_CCLASSTRIB!$E:$E, MATCH(TEXT($D4926,"000000"), BASE_CCLASSTRIB!$A:$A, 0))/100, 0)</f>
        <v>0</v>
      </c>
      <c r="V4926" s="16">
        <f>IFERROR(INDEX(BASE_CCLASSTRIB!$F:$F, MATCH(TEXT($D4926,"000000"), BASE_CCLASSTRIB!$A:$A, 0))/100, 0)</f>
        <v>0</v>
      </c>
    </row>
    <row r="4927" spans="4:22" ht="15.75" thickBot="1" x14ac:dyDescent="0.3">
      <c r="D4927" s="38"/>
      <c r="E4927" s="27" t="str">
        <f t="shared" si="612"/>
        <v/>
      </c>
      <c r="F4927" s="28" t="str">
        <f>IF(E4927="","",IFERROR(VLOOKUP(E4927,REGRAS_CST!$A$2:$B$200,2,FALSE),""))</f>
        <v/>
      </c>
      <c r="H4927" s="29">
        <v>8.9999999999999993E-3</v>
      </c>
      <c r="I4927" s="29">
        <v>1E-3</v>
      </c>
      <c r="K4927" s="21" t="str">
        <f>IF(E4927="","",IFERROR(VLOOKUP(E4927,REGRAS_CST!$A$2:$C$200,3,FALSE),""))</f>
        <v/>
      </c>
      <c r="L4927" s="23" t="str">
        <f t="shared" si="613"/>
        <v/>
      </c>
      <c r="M4927" s="24" t="str">
        <f t="shared" si="614"/>
        <v/>
      </c>
      <c r="N4927" s="24" t="str">
        <f t="shared" si="615"/>
        <v/>
      </c>
      <c r="O4927" s="15" t="str">
        <f t="shared" si="618"/>
        <v/>
      </c>
      <c r="P4927" s="31" t="str">
        <f t="shared" si="619"/>
        <v/>
      </c>
      <c r="Q4927" s="8" t="str">
        <f>IF(E4927="","",IFERROR(VLOOKUP(E4927,REGRAS_CST!$A$2:$D$200,4,FALSE),""))</f>
        <v/>
      </c>
      <c r="S4927" s="9">
        <f t="shared" si="616"/>
        <v>8.9999999999999993E-3</v>
      </c>
      <c r="T4927" s="9">
        <f t="shared" si="617"/>
        <v>1E-3</v>
      </c>
      <c r="U4927" s="16">
        <f>IFERROR(INDEX(BASE_CCLASSTRIB!$E:$E, MATCH(TEXT($D4927,"000000"), BASE_CCLASSTRIB!$A:$A, 0))/100, 0)</f>
        <v>0</v>
      </c>
      <c r="V4927" s="16">
        <f>IFERROR(INDEX(BASE_CCLASSTRIB!$F:$F, MATCH(TEXT($D4927,"000000"), BASE_CCLASSTRIB!$A:$A, 0))/100, 0)</f>
        <v>0</v>
      </c>
    </row>
    <row r="4928" spans="4:22" ht="15.75" thickBot="1" x14ac:dyDescent="0.3">
      <c r="D4928" s="38"/>
      <c r="E4928" s="27" t="str">
        <f t="shared" si="612"/>
        <v/>
      </c>
      <c r="F4928" s="28" t="str">
        <f>IF(E4928="","",IFERROR(VLOOKUP(E4928,REGRAS_CST!$A$2:$B$200,2,FALSE),""))</f>
        <v/>
      </c>
      <c r="H4928" s="29">
        <v>8.9999999999999993E-3</v>
      </c>
      <c r="I4928" s="29">
        <v>1E-3</v>
      </c>
      <c r="K4928" s="21" t="str">
        <f>IF(E4928="","",IFERROR(VLOOKUP(E4928,REGRAS_CST!$A$2:$C$200,3,FALSE),""))</f>
        <v/>
      </c>
      <c r="L4928" s="23" t="str">
        <f t="shared" si="613"/>
        <v/>
      </c>
      <c r="M4928" s="24" t="str">
        <f t="shared" si="614"/>
        <v/>
      </c>
      <c r="N4928" s="24" t="str">
        <f t="shared" si="615"/>
        <v/>
      </c>
      <c r="O4928" s="15" t="str">
        <f t="shared" si="618"/>
        <v/>
      </c>
      <c r="P4928" s="31" t="str">
        <f t="shared" si="619"/>
        <v/>
      </c>
      <c r="Q4928" s="8" t="str">
        <f>IF(E4928="","",IFERROR(VLOOKUP(E4928,REGRAS_CST!$A$2:$D$200,4,FALSE),""))</f>
        <v/>
      </c>
      <c r="S4928" s="9">
        <f t="shared" si="616"/>
        <v>8.9999999999999993E-3</v>
      </c>
      <c r="T4928" s="9">
        <f t="shared" si="617"/>
        <v>1E-3</v>
      </c>
      <c r="U4928" s="16">
        <f>IFERROR(INDEX(BASE_CCLASSTRIB!$E:$E, MATCH(TEXT($D4928,"000000"), BASE_CCLASSTRIB!$A:$A, 0))/100, 0)</f>
        <v>0</v>
      </c>
      <c r="V4928" s="16">
        <f>IFERROR(INDEX(BASE_CCLASSTRIB!$F:$F, MATCH(TEXT($D4928,"000000"), BASE_CCLASSTRIB!$A:$A, 0))/100, 0)</f>
        <v>0</v>
      </c>
    </row>
    <row r="4929" spans="4:22" ht="15.75" thickBot="1" x14ac:dyDescent="0.3">
      <c r="D4929" s="38"/>
      <c r="E4929" s="27" t="str">
        <f t="shared" si="612"/>
        <v/>
      </c>
      <c r="F4929" s="28" t="str">
        <f>IF(E4929="","",IFERROR(VLOOKUP(E4929,REGRAS_CST!$A$2:$B$200,2,FALSE),""))</f>
        <v/>
      </c>
      <c r="H4929" s="29">
        <v>8.9999999999999993E-3</v>
      </c>
      <c r="I4929" s="29">
        <v>1E-3</v>
      </c>
      <c r="K4929" s="21" t="str">
        <f>IF(E4929="","",IFERROR(VLOOKUP(E4929,REGRAS_CST!$A$2:$C$200,3,FALSE),""))</f>
        <v/>
      </c>
      <c r="L4929" s="23" t="str">
        <f t="shared" si="613"/>
        <v/>
      </c>
      <c r="M4929" s="24" t="str">
        <f t="shared" si="614"/>
        <v/>
      </c>
      <c r="N4929" s="24" t="str">
        <f t="shared" si="615"/>
        <v/>
      </c>
      <c r="O4929" s="15" t="str">
        <f t="shared" si="618"/>
        <v/>
      </c>
      <c r="P4929" s="31" t="str">
        <f t="shared" si="619"/>
        <v/>
      </c>
      <c r="Q4929" s="8" t="str">
        <f>IF(E4929="","",IFERROR(VLOOKUP(E4929,REGRAS_CST!$A$2:$D$200,4,FALSE),""))</f>
        <v/>
      </c>
      <c r="S4929" s="9">
        <f t="shared" si="616"/>
        <v>8.9999999999999993E-3</v>
      </c>
      <c r="T4929" s="9">
        <f t="shared" si="617"/>
        <v>1E-3</v>
      </c>
      <c r="U4929" s="16">
        <f>IFERROR(INDEX(BASE_CCLASSTRIB!$E:$E, MATCH(TEXT($D4929,"000000"), BASE_CCLASSTRIB!$A:$A, 0))/100, 0)</f>
        <v>0</v>
      </c>
      <c r="V4929" s="16">
        <f>IFERROR(INDEX(BASE_CCLASSTRIB!$F:$F, MATCH(TEXT($D4929,"000000"), BASE_CCLASSTRIB!$A:$A, 0))/100, 0)</f>
        <v>0</v>
      </c>
    </row>
    <row r="4930" spans="4:22" ht="15.75" thickBot="1" x14ac:dyDescent="0.3">
      <c r="D4930" s="38"/>
      <c r="E4930" s="27" t="str">
        <f t="shared" ref="E4930:E4993" si="620">IF(D4930="","",LEFT(D4930,3))</f>
        <v/>
      </c>
      <c r="F4930" s="28" t="str">
        <f>IF(E4930="","",IFERROR(VLOOKUP(E4930,REGRAS_CST!$A$2:$B$200,2,FALSE),""))</f>
        <v/>
      </c>
      <c r="H4930" s="29">
        <v>8.9999999999999993E-3</v>
      </c>
      <c r="I4930" s="29">
        <v>1E-3</v>
      </c>
      <c r="K4930" s="21" t="str">
        <f>IF(E4930="","",IFERROR(VLOOKUP(E4930,REGRAS_CST!$A$2:$C$200,3,FALSE),""))</f>
        <v/>
      </c>
      <c r="L4930" s="23" t="str">
        <f t="shared" ref="L4930:L4993" si="621">IF($G4930="", "", $G4930*(1-$V4930))</f>
        <v/>
      </c>
      <c r="M4930" s="24" t="str">
        <f t="shared" ref="M4930:M4993" si="622">IF(OR($L4930="",$S4930=""),"",$L4930*$S4930)</f>
        <v/>
      </c>
      <c r="N4930" s="24" t="str">
        <f t="shared" ref="N4930:N4993" si="623">IF(OR($L4930="",$T4930=""),"",$L4930*$T4930)</f>
        <v/>
      </c>
      <c r="O4930" s="15" t="str">
        <f t="shared" si="618"/>
        <v/>
      </c>
      <c r="P4930" s="31" t="str">
        <f t="shared" si="619"/>
        <v/>
      </c>
      <c r="Q4930" s="8" t="str">
        <f>IF(E4930="","",IFERROR(VLOOKUP(E4930,REGRAS_CST!$A$2:$D$200,4,FALSE),""))</f>
        <v/>
      </c>
      <c r="S4930" s="9">
        <f t="shared" ref="S4930:S4993" si="624">IF($H4930="","",$H4930*(1-$U4930))</f>
        <v>8.9999999999999993E-3</v>
      </c>
      <c r="T4930" s="9">
        <f t="shared" ref="T4930:T4993" si="625">IF($I4930="","",$I4930*(1-$U4930))</f>
        <v>1E-3</v>
      </c>
      <c r="U4930" s="16">
        <f>IFERROR(INDEX(BASE_CCLASSTRIB!$E:$E, MATCH(TEXT($D4930,"000000"), BASE_CCLASSTRIB!$A:$A, 0))/100, 0)</f>
        <v>0</v>
      </c>
      <c r="V4930" s="16">
        <f>IFERROR(INDEX(BASE_CCLASSTRIB!$F:$F, MATCH(TEXT($D4930,"000000"), BASE_CCLASSTRIB!$A:$A, 0))/100, 0)</f>
        <v>0</v>
      </c>
    </row>
    <row r="4931" spans="4:22" ht="15.75" thickBot="1" x14ac:dyDescent="0.3">
      <c r="D4931" s="38"/>
      <c r="E4931" s="27" t="str">
        <f t="shared" si="620"/>
        <v/>
      </c>
      <c r="F4931" s="28" t="str">
        <f>IF(E4931="","",IFERROR(VLOOKUP(E4931,REGRAS_CST!$A$2:$B$200,2,FALSE),""))</f>
        <v/>
      </c>
      <c r="H4931" s="29">
        <v>8.9999999999999993E-3</v>
      </c>
      <c r="I4931" s="29">
        <v>1E-3</v>
      </c>
      <c r="K4931" s="21" t="str">
        <f>IF(E4931="","",IFERROR(VLOOKUP(E4931,REGRAS_CST!$A$2:$C$200,3,FALSE),""))</f>
        <v/>
      </c>
      <c r="L4931" s="23" t="str">
        <f t="shared" si="621"/>
        <v/>
      </c>
      <c r="M4931" s="24" t="str">
        <f t="shared" si="622"/>
        <v/>
      </c>
      <c r="N4931" s="24" t="str">
        <f t="shared" si="623"/>
        <v/>
      </c>
      <c r="O4931" s="15" t="str">
        <f t="shared" si="618"/>
        <v/>
      </c>
      <c r="P4931" s="31" t="str">
        <f t="shared" si="619"/>
        <v/>
      </c>
      <c r="Q4931" s="8" t="str">
        <f>IF(E4931="","",IFERROR(VLOOKUP(E4931,REGRAS_CST!$A$2:$D$200,4,FALSE),""))</f>
        <v/>
      </c>
      <c r="S4931" s="9">
        <f t="shared" si="624"/>
        <v>8.9999999999999993E-3</v>
      </c>
      <c r="T4931" s="9">
        <f t="shared" si="625"/>
        <v>1E-3</v>
      </c>
      <c r="U4931" s="16">
        <f>IFERROR(INDEX(BASE_CCLASSTRIB!$E:$E, MATCH(TEXT($D4931,"000000"), BASE_CCLASSTRIB!$A:$A, 0))/100, 0)</f>
        <v>0</v>
      </c>
      <c r="V4931" s="16">
        <f>IFERROR(INDEX(BASE_CCLASSTRIB!$F:$F, MATCH(TEXT($D4931,"000000"), BASE_CCLASSTRIB!$A:$A, 0))/100, 0)</f>
        <v>0</v>
      </c>
    </row>
    <row r="4932" spans="4:22" ht="15.75" thickBot="1" x14ac:dyDescent="0.3">
      <c r="D4932" s="38"/>
      <c r="E4932" s="27" t="str">
        <f t="shared" si="620"/>
        <v/>
      </c>
      <c r="F4932" s="28" t="str">
        <f>IF(E4932="","",IFERROR(VLOOKUP(E4932,REGRAS_CST!$A$2:$B$200,2,FALSE),""))</f>
        <v/>
      </c>
      <c r="H4932" s="29">
        <v>8.9999999999999993E-3</v>
      </c>
      <c r="I4932" s="29">
        <v>1E-3</v>
      </c>
      <c r="K4932" s="21" t="str">
        <f>IF(E4932="","",IFERROR(VLOOKUP(E4932,REGRAS_CST!$A$2:$C$200,3,FALSE),""))</f>
        <v/>
      </c>
      <c r="L4932" s="23" t="str">
        <f t="shared" si="621"/>
        <v/>
      </c>
      <c r="M4932" s="24" t="str">
        <f t="shared" si="622"/>
        <v/>
      </c>
      <c r="N4932" s="24" t="str">
        <f t="shared" si="623"/>
        <v/>
      </c>
      <c r="O4932" s="15" t="str">
        <f t="shared" si="618"/>
        <v/>
      </c>
      <c r="P4932" s="31" t="str">
        <f t="shared" si="619"/>
        <v/>
      </c>
      <c r="Q4932" s="8" t="str">
        <f>IF(E4932="","",IFERROR(VLOOKUP(E4932,REGRAS_CST!$A$2:$D$200,4,FALSE),""))</f>
        <v/>
      </c>
      <c r="S4932" s="9">
        <f t="shared" si="624"/>
        <v>8.9999999999999993E-3</v>
      </c>
      <c r="T4932" s="9">
        <f t="shared" si="625"/>
        <v>1E-3</v>
      </c>
      <c r="U4932" s="16">
        <f>IFERROR(INDEX(BASE_CCLASSTRIB!$E:$E, MATCH(TEXT($D4932,"000000"), BASE_CCLASSTRIB!$A:$A, 0))/100, 0)</f>
        <v>0</v>
      </c>
      <c r="V4932" s="16">
        <f>IFERROR(INDEX(BASE_CCLASSTRIB!$F:$F, MATCH(TEXT($D4932,"000000"), BASE_CCLASSTRIB!$A:$A, 0))/100, 0)</f>
        <v>0</v>
      </c>
    </row>
    <row r="4933" spans="4:22" ht="15.75" thickBot="1" x14ac:dyDescent="0.3">
      <c r="D4933" s="38"/>
      <c r="E4933" s="27" t="str">
        <f t="shared" si="620"/>
        <v/>
      </c>
      <c r="F4933" s="28" t="str">
        <f>IF(E4933="","",IFERROR(VLOOKUP(E4933,REGRAS_CST!$A$2:$B$200,2,FALSE),""))</f>
        <v/>
      </c>
      <c r="H4933" s="29">
        <v>8.9999999999999993E-3</v>
      </c>
      <c r="I4933" s="29">
        <v>1E-3</v>
      </c>
      <c r="K4933" s="21" t="str">
        <f>IF(E4933="","",IFERROR(VLOOKUP(E4933,REGRAS_CST!$A$2:$C$200,3,FALSE),""))</f>
        <v/>
      </c>
      <c r="L4933" s="23" t="str">
        <f t="shared" si="621"/>
        <v/>
      </c>
      <c r="M4933" s="24" t="str">
        <f t="shared" si="622"/>
        <v/>
      </c>
      <c r="N4933" s="24" t="str">
        <f t="shared" si="623"/>
        <v/>
      </c>
      <c r="O4933" s="15" t="str">
        <f t="shared" si="618"/>
        <v/>
      </c>
      <c r="P4933" s="31" t="str">
        <f t="shared" si="619"/>
        <v/>
      </c>
      <c r="Q4933" s="8" t="str">
        <f>IF(E4933="","",IFERROR(VLOOKUP(E4933,REGRAS_CST!$A$2:$D$200,4,FALSE),""))</f>
        <v/>
      </c>
      <c r="S4933" s="9">
        <f t="shared" si="624"/>
        <v>8.9999999999999993E-3</v>
      </c>
      <c r="T4933" s="9">
        <f t="shared" si="625"/>
        <v>1E-3</v>
      </c>
      <c r="U4933" s="16">
        <f>IFERROR(INDEX(BASE_CCLASSTRIB!$E:$E, MATCH(TEXT($D4933,"000000"), BASE_CCLASSTRIB!$A:$A, 0))/100, 0)</f>
        <v>0</v>
      </c>
      <c r="V4933" s="16">
        <f>IFERROR(INDEX(BASE_CCLASSTRIB!$F:$F, MATCH(TEXT($D4933,"000000"), BASE_CCLASSTRIB!$A:$A, 0))/100, 0)</f>
        <v>0</v>
      </c>
    </row>
    <row r="4934" spans="4:22" ht="15.75" thickBot="1" x14ac:dyDescent="0.3">
      <c r="D4934" s="38"/>
      <c r="E4934" s="27" t="str">
        <f t="shared" si="620"/>
        <v/>
      </c>
      <c r="F4934" s="28" t="str">
        <f>IF(E4934="","",IFERROR(VLOOKUP(E4934,REGRAS_CST!$A$2:$B$200,2,FALSE),""))</f>
        <v/>
      </c>
      <c r="H4934" s="29">
        <v>8.9999999999999993E-3</v>
      </c>
      <c r="I4934" s="29">
        <v>1E-3</v>
      </c>
      <c r="K4934" s="21" t="str">
        <f>IF(E4934="","",IFERROR(VLOOKUP(E4934,REGRAS_CST!$A$2:$C$200,3,FALSE),""))</f>
        <v/>
      </c>
      <c r="L4934" s="23" t="str">
        <f t="shared" si="621"/>
        <v/>
      </c>
      <c r="M4934" s="24" t="str">
        <f t="shared" si="622"/>
        <v/>
      </c>
      <c r="N4934" s="24" t="str">
        <f t="shared" si="623"/>
        <v/>
      </c>
      <c r="O4934" s="15" t="str">
        <f t="shared" si="618"/>
        <v/>
      </c>
      <c r="P4934" s="31" t="str">
        <f t="shared" si="619"/>
        <v/>
      </c>
      <c r="Q4934" s="8" t="str">
        <f>IF(E4934="","",IFERROR(VLOOKUP(E4934,REGRAS_CST!$A$2:$D$200,4,FALSE),""))</f>
        <v/>
      </c>
      <c r="S4934" s="9">
        <f t="shared" si="624"/>
        <v>8.9999999999999993E-3</v>
      </c>
      <c r="T4934" s="9">
        <f t="shared" si="625"/>
        <v>1E-3</v>
      </c>
      <c r="U4934" s="16">
        <f>IFERROR(INDEX(BASE_CCLASSTRIB!$E:$E, MATCH(TEXT($D4934,"000000"), BASE_CCLASSTRIB!$A:$A, 0))/100, 0)</f>
        <v>0</v>
      </c>
      <c r="V4934" s="16">
        <f>IFERROR(INDEX(BASE_CCLASSTRIB!$F:$F, MATCH(TEXT($D4934,"000000"), BASE_CCLASSTRIB!$A:$A, 0))/100, 0)</f>
        <v>0</v>
      </c>
    </row>
    <row r="4935" spans="4:22" ht="15.75" thickBot="1" x14ac:dyDescent="0.3">
      <c r="D4935" s="38"/>
      <c r="E4935" s="27" t="str">
        <f t="shared" si="620"/>
        <v/>
      </c>
      <c r="F4935" s="28" t="str">
        <f>IF(E4935="","",IFERROR(VLOOKUP(E4935,REGRAS_CST!$A$2:$B$200,2,FALSE),""))</f>
        <v/>
      </c>
      <c r="H4935" s="29">
        <v>8.9999999999999993E-3</v>
      </c>
      <c r="I4935" s="29">
        <v>1E-3</v>
      </c>
      <c r="K4935" s="21" t="str">
        <f>IF(E4935="","",IFERROR(VLOOKUP(E4935,REGRAS_CST!$A$2:$C$200,3,FALSE),""))</f>
        <v/>
      </c>
      <c r="L4935" s="23" t="str">
        <f t="shared" si="621"/>
        <v/>
      </c>
      <c r="M4935" s="24" t="str">
        <f t="shared" si="622"/>
        <v/>
      </c>
      <c r="N4935" s="24" t="str">
        <f t="shared" si="623"/>
        <v/>
      </c>
      <c r="O4935" s="15" t="str">
        <f t="shared" si="618"/>
        <v/>
      </c>
      <c r="P4935" s="31" t="str">
        <f t="shared" si="619"/>
        <v/>
      </c>
      <c r="Q4935" s="8" t="str">
        <f>IF(E4935="","",IFERROR(VLOOKUP(E4935,REGRAS_CST!$A$2:$D$200,4,FALSE),""))</f>
        <v/>
      </c>
      <c r="S4935" s="9">
        <f t="shared" si="624"/>
        <v>8.9999999999999993E-3</v>
      </c>
      <c r="T4935" s="9">
        <f t="shared" si="625"/>
        <v>1E-3</v>
      </c>
      <c r="U4935" s="16">
        <f>IFERROR(INDEX(BASE_CCLASSTRIB!$E:$E, MATCH(TEXT($D4935,"000000"), BASE_CCLASSTRIB!$A:$A, 0))/100, 0)</f>
        <v>0</v>
      </c>
      <c r="V4935" s="16">
        <f>IFERROR(INDEX(BASE_CCLASSTRIB!$F:$F, MATCH(TEXT($D4935,"000000"), BASE_CCLASSTRIB!$A:$A, 0))/100, 0)</f>
        <v>0</v>
      </c>
    </row>
    <row r="4936" spans="4:22" ht="15.75" thickBot="1" x14ac:dyDescent="0.3">
      <c r="D4936" s="38"/>
      <c r="E4936" s="27" t="str">
        <f t="shared" si="620"/>
        <v/>
      </c>
      <c r="F4936" s="28" t="str">
        <f>IF(E4936="","",IFERROR(VLOOKUP(E4936,REGRAS_CST!$A$2:$B$200,2,FALSE),""))</f>
        <v/>
      </c>
      <c r="H4936" s="29">
        <v>8.9999999999999993E-3</v>
      </c>
      <c r="I4936" s="29">
        <v>1E-3</v>
      </c>
      <c r="K4936" s="21" t="str">
        <f>IF(E4936="","",IFERROR(VLOOKUP(E4936,REGRAS_CST!$A$2:$C$200,3,FALSE),""))</f>
        <v/>
      </c>
      <c r="L4936" s="23" t="str">
        <f t="shared" si="621"/>
        <v/>
      </c>
      <c r="M4936" s="24" t="str">
        <f t="shared" si="622"/>
        <v/>
      </c>
      <c r="N4936" s="24" t="str">
        <f t="shared" si="623"/>
        <v/>
      </c>
      <c r="O4936" s="15" t="str">
        <f t="shared" si="618"/>
        <v/>
      </c>
      <c r="P4936" s="31" t="str">
        <f t="shared" si="619"/>
        <v/>
      </c>
      <c r="Q4936" s="8" t="str">
        <f>IF(E4936="","",IFERROR(VLOOKUP(E4936,REGRAS_CST!$A$2:$D$200,4,FALSE),""))</f>
        <v/>
      </c>
      <c r="S4936" s="9">
        <f t="shared" si="624"/>
        <v>8.9999999999999993E-3</v>
      </c>
      <c r="T4936" s="9">
        <f t="shared" si="625"/>
        <v>1E-3</v>
      </c>
      <c r="U4936" s="16">
        <f>IFERROR(INDEX(BASE_CCLASSTRIB!$E:$E, MATCH(TEXT($D4936,"000000"), BASE_CCLASSTRIB!$A:$A, 0))/100, 0)</f>
        <v>0</v>
      </c>
      <c r="V4936" s="16">
        <f>IFERROR(INDEX(BASE_CCLASSTRIB!$F:$F, MATCH(TEXT($D4936,"000000"), BASE_CCLASSTRIB!$A:$A, 0))/100, 0)</f>
        <v>0</v>
      </c>
    </row>
    <row r="4937" spans="4:22" ht="15.75" thickBot="1" x14ac:dyDescent="0.3">
      <c r="D4937" s="38"/>
      <c r="E4937" s="27" t="str">
        <f t="shared" si="620"/>
        <v/>
      </c>
      <c r="F4937" s="28" t="str">
        <f>IF(E4937="","",IFERROR(VLOOKUP(E4937,REGRAS_CST!$A$2:$B$200,2,FALSE),""))</f>
        <v/>
      </c>
      <c r="H4937" s="29">
        <v>8.9999999999999993E-3</v>
      </c>
      <c r="I4937" s="29">
        <v>1E-3</v>
      </c>
      <c r="K4937" s="21" t="str">
        <f>IF(E4937="","",IFERROR(VLOOKUP(E4937,REGRAS_CST!$A$2:$C$200,3,FALSE),""))</f>
        <v/>
      </c>
      <c r="L4937" s="23" t="str">
        <f t="shared" si="621"/>
        <v/>
      </c>
      <c r="M4937" s="24" t="str">
        <f t="shared" si="622"/>
        <v/>
      </c>
      <c r="N4937" s="24" t="str">
        <f t="shared" si="623"/>
        <v/>
      </c>
      <c r="O4937" s="15" t="str">
        <f t="shared" si="618"/>
        <v/>
      </c>
      <c r="P4937" s="31" t="str">
        <f t="shared" si="619"/>
        <v/>
      </c>
      <c r="Q4937" s="8" t="str">
        <f>IF(E4937="","",IFERROR(VLOOKUP(E4937,REGRAS_CST!$A$2:$D$200,4,FALSE),""))</f>
        <v/>
      </c>
      <c r="S4937" s="9">
        <f t="shared" si="624"/>
        <v>8.9999999999999993E-3</v>
      </c>
      <c r="T4937" s="9">
        <f t="shared" si="625"/>
        <v>1E-3</v>
      </c>
      <c r="U4937" s="16">
        <f>IFERROR(INDEX(BASE_CCLASSTRIB!$E:$E, MATCH(TEXT($D4937,"000000"), BASE_CCLASSTRIB!$A:$A, 0))/100, 0)</f>
        <v>0</v>
      </c>
      <c r="V4937" s="16">
        <f>IFERROR(INDEX(BASE_CCLASSTRIB!$F:$F, MATCH(TEXT($D4937,"000000"), BASE_CCLASSTRIB!$A:$A, 0))/100, 0)</f>
        <v>0</v>
      </c>
    </row>
    <row r="4938" spans="4:22" ht="15.75" thickBot="1" x14ac:dyDescent="0.3">
      <c r="D4938" s="38"/>
      <c r="E4938" s="27" t="str">
        <f t="shared" si="620"/>
        <v/>
      </c>
      <c r="F4938" s="28" t="str">
        <f>IF(E4938="","",IFERROR(VLOOKUP(E4938,REGRAS_CST!$A$2:$B$200,2,FALSE),""))</f>
        <v/>
      </c>
      <c r="H4938" s="29">
        <v>8.9999999999999993E-3</v>
      </c>
      <c r="I4938" s="29">
        <v>1E-3</v>
      </c>
      <c r="K4938" s="21" t="str">
        <f>IF(E4938="","",IFERROR(VLOOKUP(E4938,REGRAS_CST!$A$2:$C$200,3,FALSE),""))</f>
        <v/>
      </c>
      <c r="L4938" s="23" t="str">
        <f t="shared" si="621"/>
        <v/>
      </c>
      <c r="M4938" s="24" t="str">
        <f t="shared" si="622"/>
        <v/>
      </c>
      <c r="N4938" s="24" t="str">
        <f t="shared" si="623"/>
        <v/>
      </c>
      <c r="O4938" s="15" t="str">
        <f t="shared" si="618"/>
        <v/>
      </c>
      <c r="P4938" s="31" t="str">
        <f t="shared" si="619"/>
        <v/>
      </c>
      <c r="Q4938" s="8" t="str">
        <f>IF(E4938="","",IFERROR(VLOOKUP(E4938,REGRAS_CST!$A$2:$D$200,4,FALSE),""))</f>
        <v/>
      </c>
      <c r="S4938" s="9">
        <f t="shared" si="624"/>
        <v>8.9999999999999993E-3</v>
      </c>
      <c r="T4938" s="9">
        <f t="shared" si="625"/>
        <v>1E-3</v>
      </c>
      <c r="U4938" s="16">
        <f>IFERROR(INDEX(BASE_CCLASSTRIB!$E:$E, MATCH(TEXT($D4938,"000000"), BASE_CCLASSTRIB!$A:$A, 0))/100, 0)</f>
        <v>0</v>
      </c>
      <c r="V4938" s="16">
        <f>IFERROR(INDEX(BASE_CCLASSTRIB!$F:$F, MATCH(TEXT($D4938,"000000"), BASE_CCLASSTRIB!$A:$A, 0))/100, 0)</f>
        <v>0</v>
      </c>
    </row>
    <row r="4939" spans="4:22" ht="15.75" thickBot="1" x14ac:dyDescent="0.3">
      <c r="D4939" s="38"/>
      <c r="E4939" s="27" t="str">
        <f t="shared" si="620"/>
        <v/>
      </c>
      <c r="F4939" s="28" t="str">
        <f>IF(E4939="","",IFERROR(VLOOKUP(E4939,REGRAS_CST!$A$2:$B$200,2,FALSE),""))</f>
        <v/>
      </c>
      <c r="H4939" s="29">
        <v>8.9999999999999993E-3</v>
      </c>
      <c r="I4939" s="29">
        <v>1E-3</v>
      </c>
      <c r="K4939" s="21" t="str">
        <f>IF(E4939="","",IFERROR(VLOOKUP(E4939,REGRAS_CST!$A$2:$C$200,3,FALSE),""))</f>
        <v/>
      </c>
      <c r="L4939" s="23" t="str">
        <f t="shared" si="621"/>
        <v/>
      </c>
      <c r="M4939" s="24" t="str">
        <f t="shared" si="622"/>
        <v/>
      </c>
      <c r="N4939" s="24" t="str">
        <f t="shared" si="623"/>
        <v/>
      </c>
      <c r="O4939" s="15" t="str">
        <f t="shared" si="618"/>
        <v/>
      </c>
      <c r="P4939" s="31" t="str">
        <f t="shared" si="619"/>
        <v/>
      </c>
      <c r="Q4939" s="8" t="str">
        <f>IF(E4939="","",IFERROR(VLOOKUP(E4939,REGRAS_CST!$A$2:$D$200,4,FALSE),""))</f>
        <v/>
      </c>
      <c r="S4939" s="9">
        <f t="shared" si="624"/>
        <v>8.9999999999999993E-3</v>
      </c>
      <c r="T4939" s="9">
        <f t="shared" si="625"/>
        <v>1E-3</v>
      </c>
      <c r="U4939" s="16">
        <f>IFERROR(INDEX(BASE_CCLASSTRIB!$E:$E, MATCH(TEXT($D4939,"000000"), BASE_CCLASSTRIB!$A:$A, 0))/100, 0)</f>
        <v>0</v>
      </c>
      <c r="V4939" s="16">
        <f>IFERROR(INDEX(BASE_CCLASSTRIB!$F:$F, MATCH(TEXT($D4939,"000000"), BASE_CCLASSTRIB!$A:$A, 0))/100, 0)</f>
        <v>0</v>
      </c>
    </row>
    <row r="4940" spans="4:22" ht="15.75" thickBot="1" x14ac:dyDescent="0.3">
      <c r="D4940" s="38"/>
      <c r="E4940" s="27" t="str">
        <f t="shared" si="620"/>
        <v/>
      </c>
      <c r="F4940" s="28" t="str">
        <f>IF(E4940="","",IFERROR(VLOOKUP(E4940,REGRAS_CST!$A$2:$B$200,2,FALSE),""))</f>
        <v/>
      </c>
      <c r="H4940" s="29">
        <v>8.9999999999999993E-3</v>
      </c>
      <c r="I4940" s="29">
        <v>1E-3</v>
      </c>
      <c r="K4940" s="21" t="str">
        <f>IF(E4940="","",IFERROR(VLOOKUP(E4940,REGRAS_CST!$A$2:$C$200,3,FALSE),""))</f>
        <v/>
      </c>
      <c r="L4940" s="23" t="str">
        <f t="shared" si="621"/>
        <v/>
      </c>
      <c r="M4940" s="24" t="str">
        <f t="shared" si="622"/>
        <v/>
      </c>
      <c r="N4940" s="24" t="str">
        <f t="shared" si="623"/>
        <v/>
      </c>
      <c r="O4940" s="15" t="str">
        <f t="shared" si="618"/>
        <v/>
      </c>
      <c r="P4940" s="31" t="str">
        <f t="shared" si="619"/>
        <v/>
      </c>
      <c r="Q4940" s="8" t="str">
        <f>IF(E4940="","",IFERROR(VLOOKUP(E4940,REGRAS_CST!$A$2:$D$200,4,FALSE),""))</f>
        <v/>
      </c>
      <c r="S4940" s="9">
        <f t="shared" si="624"/>
        <v>8.9999999999999993E-3</v>
      </c>
      <c r="T4940" s="9">
        <f t="shared" si="625"/>
        <v>1E-3</v>
      </c>
      <c r="U4940" s="16">
        <f>IFERROR(INDEX(BASE_CCLASSTRIB!$E:$E, MATCH(TEXT($D4940,"000000"), BASE_CCLASSTRIB!$A:$A, 0))/100, 0)</f>
        <v>0</v>
      </c>
      <c r="V4940" s="16">
        <f>IFERROR(INDEX(BASE_CCLASSTRIB!$F:$F, MATCH(TEXT($D4940,"000000"), BASE_CCLASSTRIB!$A:$A, 0))/100, 0)</f>
        <v>0</v>
      </c>
    </row>
    <row r="4941" spans="4:22" ht="15.75" thickBot="1" x14ac:dyDescent="0.3">
      <c r="D4941" s="38"/>
      <c r="E4941" s="27" t="str">
        <f t="shared" si="620"/>
        <v/>
      </c>
      <c r="F4941" s="28" t="str">
        <f>IF(E4941="","",IFERROR(VLOOKUP(E4941,REGRAS_CST!$A$2:$B$200,2,FALSE),""))</f>
        <v/>
      </c>
      <c r="H4941" s="29">
        <v>8.9999999999999993E-3</v>
      </c>
      <c r="I4941" s="29">
        <v>1E-3</v>
      </c>
      <c r="K4941" s="21" t="str">
        <f>IF(E4941="","",IFERROR(VLOOKUP(E4941,REGRAS_CST!$A$2:$C$200,3,FALSE),""))</f>
        <v/>
      </c>
      <c r="L4941" s="23" t="str">
        <f t="shared" si="621"/>
        <v/>
      </c>
      <c r="M4941" s="24" t="str">
        <f t="shared" si="622"/>
        <v/>
      </c>
      <c r="N4941" s="24" t="str">
        <f t="shared" si="623"/>
        <v/>
      </c>
      <c r="O4941" s="15" t="str">
        <f t="shared" si="618"/>
        <v/>
      </c>
      <c r="P4941" s="31" t="str">
        <f t="shared" si="619"/>
        <v/>
      </c>
      <c r="Q4941" s="8" t="str">
        <f>IF(E4941="","",IFERROR(VLOOKUP(E4941,REGRAS_CST!$A$2:$D$200,4,FALSE),""))</f>
        <v/>
      </c>
      <c r="S4941" s="9">
        <f t="shared" si="624"/>
        <v>8.9999999999999993E-3</v>
      </c>
      <c r="T4941" s="9">
        <f t="shared" si="625"/>
        <v>1E-3</v>
      </c>
      <c r="U4941" s="16">
        <f>IFERROR(INDEX(BASE_CCLASSTRIB!$E:$E, MATCH(TEXT($D4941,"000000"), BASE_CCLASSTRIB!$A:$A, 0))/100, 0)</f>
        <v>0</v>
      </c>
      <c r="V4941" s="16">
        <f>IFERROR(INDEX(BASE_CCLASSTRIB!$F:$F, MATCH(TEXT($D4941,"000000"), BASE_CCLASSTRIB!$A:$A, 0))/100, 0)</f>
        <v>0</v>
      </c>
    </row>
    <row r="4942" spans="4:22" ht="15.75" thickBot="1" x14ac:dyDescent="0.3">
      <c r="D4942" s="38"/>
      <c r="E4942" s="27" t="str">
        <f t="shared" si="620"/>
        <v/>
      </c>
      <c r="F4942" s="28" t="str">
        <f>IF(E4942="","",IFERROR(VLOOKUP(E4942,REGRAS_CST!$A$2:$B$200,2,FALSE),""))</f>
        <v/>
      </c>
      <c r="H4942" s="29">
        <v>8.9999999999999993E-3</v>
      </c>
      <c r="I4942" s="29">
        <v>1E-3</v>
      </c>
      <c r="K4942" s="21" t="str">
        <f>IF(E4942="","",IFERROR(VLOOKUP(E4942,REGRAS_CST!$A$2:$C$200,3,FALSE),""))</f>
        <v/>
      </c>
      <c r="L4942" s="23" t="str">
        <f t="shared" si="621"/>
        <v/>
      </c>
      <c r="M4942" s="24" t="str">
        <f t="shared" si="622"/>
        <v/>
      </c>
      <c r="N4942" s="24" t="str">
        <f t="shared" si="623"/>
        <v/>
      </c>
      <c r="O4942" s="15" t="str">
        <f t="shared" si="618"/>
        <v/>
      </c>
      <c r="P4942" s="31" t="str">
        <f t="shared" si="619"/>
        <v/>
      </c>
      <c r="Q4942" s="8" t="str">
        <f>IF(E4942="","",IFERROR(VLOOKUP(E4942,REGRAS_CST!$A$2:$D$200,4,FALSE),""))</f>
        <v/>
      </c>
      <c r="S4942" s="9">
        <f t="shared" si="624"/>
        <v>8.9999999999999993E-3</v>
      </c>
      <c r="T4942" s="9">
        <f t="shared" si="625"/>
        <v>1E-3</v>
      </c>
      <c r="U4942" s="16">
        <f>IFERROR(INDEX(BASE_CCLASSTRIB!$E:$E, MATCH(TEXT($D4942,"000000"), BASE_CCLASSTRIB!$A:$A, 0))/100, 0)</f>
        <v>0</v>
      </c>
      <c r="V4942" s="16">
        <f>IFERROR(INDEX(BASE_CCLASSTRIB!$F:$F, MATCH(TEXT($D4942,"000000"), BASE_CCLASSTRIB!$A:$A, 0))/100, 0)</f>
        <v>0</v>
      </c>
    </row>
    <row r="4943" spans="4:22" ht="15.75" thickBot="1" x14ac:dyDescent="0.3">
      <c r="D4943" s="38"/>
      <c r="E4943" s="27" t="str">
        <f t="shared" si="620"/>
        <v/>
      </c>
      <c r="F4943" s="28" t="str">
        <f>IF(E4943="","",IFERROR(VLOOKUP(E4943,REGRAS_CST!$A$2:$B$200,2,FALSE),""))</f>
        <v/>
      </c>
      <c r="H4943" s="29">
        <v>8.9999999999999993E-3</v>
      </c>
      <c r="I4943" s="29">
        <v>1E-3</v>
      </c>
      <c r="K4943" s="21" t="str">
        <f>IF(E4943="","",IFERROR(VLOOKUP(E4943,REGRAS_CST!$A$2:$C$200,3,FALSE),""))</f>
        <v/>
      </c>
      <c r="L4943" s="23" t="str">
        <f t="shared" si="621"/>
        <v/>
      </c>
      <c r="M4943" s="24" t="str">
        <f t="shared" si="622"/>
        <v/>
      </c>
      <c r="N4943" s="24" t="str">
        <f t="shared" si="623"/>
        <v/>
      </c>
      <c r="O4943" s="15" t="str">
        <f t="shared" si="618"/>
        <v/>
      </c>
      <c r="P4943" s="31" t="str">
        <f t="shared" si="619"/>
        <v/>
      </c>
      <c r="Q4943" s="8" t="str">
        <f>IF(E4943="","",IFERROR(VLOOKUP(E4943,REGRAS_CST!$A$2:$D$200,4,FALSE),""))</f>
        <v/>
      </c>
      <c r="S4943" s="9">
        <f t="shared" si="624"/>
        <v>8.9999999999999993E-3</v>
      </c>
      <c r="T4943" s="9">
        <f t="shared" si="625"/>
        <v>1E-3</v>
      </c>
      <c r="U4943" s="16">
        <f>IFERROR(INDEX(BASE_CCLASSTRIB!$E:$E, MATCH(TEXT($D4943,"000000"), BASE_CCLASSTRIB!$A:$A, 0))/100, 0)</f>
        <v>0</v>
      </c>
      <c r="V4943" s="16">
        <f>IFERROR(INDEX(BASE_CCLASSTRIB!$F:$F, MATCH(TEXT($D4943,"000000"), BASE_CCLASSTRIB!$A:$A, 0))/100, 0)</f>
        <v>0</v>
      </c>
    </row>
    <row r="4944" spans="4:22" ht="15.75" thickBot="1" x14ac:dyDescent="0.3">
      <c r="D4944" s="38"/>
      <c r="E4944" s="27" t="str">
        <f t="shared" si="620"/>
        <v/>
      </c>
      <c r="F4944" s="28" t="str">
        <f>IF(E4944="","",IFERROR(VLOOKUP(E4944,REGRAS_CST!$A$2:$B$200,2,FALSE),""))</f>
        <v/>
      </c>
      <c r="H4944" s="29">
        <v>8.9999999999999993E-3</v>
      </c>
      <c r="I4944" s="29">
        <v>1E-3</v>
      </c>
      <c r="K4944" s="21" t="str">
        <f>IF(E4944="","",IFERROR(VLOOKUP(E4944,REGRAS_CST!$A$2:$C$200,3,FALSE),""))</f>
        <v/>
      </c>
      <c r="L4944" s="23" t="str">
        <f t="shared" si="621"/>
        <v/>
      </c>
      <c r="M4944" s="24" t="str">
        <f t="shared" si="622"/>
        <v/>
      </c>
      <c r="N4944" s="24" t="str">
        <f t="shared" si="623"/>
        <v/>
      </c>
      <c r="O4944" s="15" t="str">
        <f t="shared" ref="O4944:O5007" si="626">IF(D4944="","",
IF(AND(K4944&lt;&gt;"SIM",V4944&gt;0),"ERRO: % BC &gt; 0, mas NÃO permitida ❌",
IF(AND(K4944="SIM",V4944=0),"ATENÇÃO: BC permitida, mas % = 0 🔎",
"Base de cálculo aplicada corretamente ✅")))</f>
        <v/>
      </c>
      <c r="P4944" s="31" t="str">
        <f t="shared" ref="P4944:P5007" si="627">IF(D4944="","",
IF(AND(Q4944&lt;&gt;"SIM",U4944&gt;0),"ERRO: % alíquota &gt; 0, mas NÃO permitida ❌",
IF(AND(Q4944="SIM",U4944=0),"ATENÇÃO: alíquota permitida, mas % = 0 🔎",
"Alíquota aplicada corretamente ✅")))</f>
        <v/>
      </c>
      <c r="Q4944" s="8" t="str">
        <f>IF(E4944="","",IFERROR(VLOOKUP(E4944,REGRAS_CST!$A$2:$D$200,4,FALSE),""))</f>
        <v/>
      </c>
      <c r="S4944" s="9">
        <f t="shared" si="624"/>
        <v>8.9999999999999993E-3</v>
      </c>
      <c r="T4944" s="9">
        <f t="shared" si="625"/>
        <v>1E-3</v>
      </c>
      <c r="U4944" s="16">
        <f>IFERROR(INDEX(BASE_CCLASSTRIB!$E:$E, MATCH(TEXT($D4944,"000000"), BASE_CCLASSTRIB!$A:$A, 0))/100, 0)</f>
        <v>0</v>
      </c>
      <c r="V4944" s="16">
        <f>IFERROR(INDEX(BASE_CCLASSTRIB!$F:$F, MATCH(TEXT($D4944,"000000"), BASE_CCLASSTRIB!$A:$A, 0))/100, 0)</f>
        <v>0</v>
      </c>
    </row>
    <row r="4945" spans="4:22" ht="15.75" thickBot="1" x14ac:dyDescent="0.3">
      <c r="D4945" s="38"/>
      <c r="E4945" s="27" t="str">
        <f t="shared" si="620"/>
        <v/>
      </c>
      <c r="F4945" s="28" t="str">
        <f>IF(E4945="","",IFERROR(VLOOKUP(E4945,REGRAS_CST!$A$2:$B$200,2,FALSE),""))</f>
        <v/>
      </c>
      <c r="H4945" s="29">
        <v>8.9999999999999993E-3</v>
      </c>
      <c r="I4945" s="29">
        <v>1E-3</v>
      </c>
      <c r="K4945" s="21" t="str">
        <f>IF(E4945="","",IFERROR(VLOOKUP(E4945,REGRAS_CST!$A$2:$C$200,3,FALSE),""))</f>
        <v/>
      </c>
      <c r="L4945" s="23" t="str">
        <f t="shared" si="621"/>
        <v/>
      </c>
      <c r="M4945" s="24" t="str">
        <f t="shared" si="622"/>
        <v/>
      </c>
      <c r="N4945" s="24" t="str">
        <f t="shared" si="623"/>
        <v/>
      </c>
      <c r="O4945" s="15" t="str">
        <f t="shared" si="626"/>
        <v/>
      </c>
      <c r="P4945" s="31" t="str">
        <f t="shared" si="627"/>
        <v/>
      </c>
      <c r="Q4945" s="8" t="str">
        <f>IF(E4945="","",IFERROR(VLOOKUP(E4945,REGRAS_CST!$A$2:$D$200,4,FALSE),""))</f>
        <v/>
      </c>
      <c r="S4945" s="9">
        <f t="shared" si="624"/>
        <v>8.9999999999999993E-3</v>
      </c>
      <c r="T4945" s="9">
        <f t="shared" si="625"/>
        <v>1E-3</v>
      </c>
      <c r="U4945" s="16">
        <f>IFERROR(INDEX(BASE_CCLASSTRIB!$E:$E, MATCH(TEXT($D4945,"000000"), BASE_CCLASSTRIB!$A:$A, 0))/100, 0)</f>
        <v>0</v>
      </c>
      <c r="V4945" s="16">
        <f>IFERROR(INDEX(BASE_CCLASSTRIB!$F:$F, MATCH(TEXT($D4945,"000000"), BASE_CCLASSTRIB!$A:$A, 0))/100, 0)</f>
        <v>0</v>
      </c>
    </row>
    <row r="4946" spans="4:22" ht="15.75" thickBot="1" x14ac:dyDescent="0.3">
      <c r="D4946" s="38"/>
      <c r="E4946" s="27" t="str">
        <f t="shared" si="620"/>
        <v/>
      </c>
      <c r="F4946" s="28" t="str">
        <f>IF(E4946="","",IFERROR(VLOOKUP(E4946,REGRAS_CST!$A$2:$B$200,2,FALSE),""))</f>
        <v/>
      </c>
      <c r="H4946" s="29">
        <v>8.9999999999999993E-3</v>
      </c>
      <c r="I4946" s="29">
        <v>1E-3</v>
      </c>
      <c r="K4946" s="21" t="str">
        <f>IF(E4946="","",IFERROR(VLOOKUP(E4946,REGRAS_CST!$A$2:$C$200,3,FALSE),""))</f>
        <v/>
      </c>
      <c r="L4946" s="23" t="str">
        <f t="shared" si="621"/>
        <v/>
      </c>
      <c r="M4946" s="24" t="str">
        <f t="shared" si="622"/>
        <v/>
      </c>
      <c r="N4946" s="24" t="str">
        <f t="shared" si="623"/>
        <v/>
      </c>
      <c r="O4946" s="15" t="str">
        <f t="shared" si="626"/>
        <v/>
      </c>
      <c r="P4946" s="31" t="str">
        <f t="shared" si="627"/>
        <v/>
      </c>
      <c r="Q4946" s="8" t="str">
        <f>IF(E4946="","",IFERROR(VLOOKUP(E4946,REGRAS_CST!$A$2:$D$200,4,FALSE),""))</f>
        <v/>
      </c>
      <c r="S4946" s="9">
        <f t="shared" si="624"/>
        <v>8.9999999999999993E-3</v>
      </c>
      <c r="T4946" s="9">
        <f t="shared" si="625"/>
        <v>1E-3</v>
      </c>
      <c r="U4946" s="16">
        <f>IFERROR(INDEX(BASE_CCLASSTRIB!$E:$E, MATCH(TEXT($D4946,"000000"), BASE_CCLASSTRIB!$A:$A, 0))/100, 0)</f>
        <v>0</v>
      </c>
      <c r="V4946" s="16">
        <f>IFERROR(INDEX(BASE_CCLASSTRIB!$F:$F, MATCH(TEXT($D4946,"000000"), BASE_CCLASSTRIB!$A:$A, 0))/100, 0)</f>
        <v>0</v>
      </c>
    </row>
    <row r="4947" spans="4:22" ht="15.75" thickBot="1" x14ac:dyDescent="0.3">
      <c r="D4947" s="38"/>
      <c r="E4947" s="27" t="str">
        <f t="shared" si="620"/>
        <v/>
      </c>
      <c r="F4947" s="28" t="str">
        <f>IF(E4947="","",IFERROR(VLOOKUP(E4947,REGRAS_CST!$A$2:$B$200,2,FALSE),""))</f>
        <v/>
      </c>
      <c r="H4947" s="29">
        <v>8.9999999999999993E-3</v>
      </c>
      <c r="I4947" s="29">
        <v>1E-3</v>
      </c>
      <c r="K4947" s="21" t="str">
        <f>IF(E4947="","",IFERROR(VLOOKUP(E4947,REGRAS_CST!$A$2:$C$200,3,FALSE),""))</f>
        <v/>
      </c>
      <c r="L4947" s="23" t="str">
        <f t="shared" si="621"/>
        <v/>
      </c>
      <c r="M4947" s="24" t="str">
        <f t="shared" si="622"/>
        <v/>
      </c>
      <c r="N4947" s="24" t="str">
        <f t="shared" si="623"/>
        <v/>
      </c>
      <c r="O4947" s="15" t="str">
        <f t="shared" si="626"/>
        <v/>
      </c>
      <c r="P4947" s="31" t="str">
        <f t="shared" si="627"/>
        <v/>
      </c>
      <c r="Q4947" s="8" t="str">
        <f>IF(E4947="","",IFERROR(VLOOKUP(E4947,REGRAS_CST!$A$2:$D$200,4,FALSE),""))</f>
        <v/>
      </c>
      <c r="S4947" s="9">
        <f t="shared" si="624"/>
        <v>8.9999999999999993E-3</v>
      </c>
      <c r="T4947" s="9">
        <f t="shared" si="625"/>
        <v>1E-3</v>
      </c>
      <c r="U4947" s="16">
        <f>IFERROR(INDEX(BASE_CCLASSTRIB!$E:$E, MATCH(TEXT($D4947,"000000"), BASE_CCLASSTRIB!$A:$A, 0))/100, 0)</f>
        <v>0</v>
      </c>
      <c r="V4947" s="16">
        <f>IFERROR(INDEX(BASE_CCLASSTRIB!$F:$F, MATCH(TEXT($D4947,"000000"), BASE_CCLASSTRIB!$A:$A, 0))/100, 0)</f>
        <v>0</v>
      </c>
    </row>
    <row r="4948" spans="4:22" ht="15.75" thickBot="1" x14ac:dyDescent="0.3">
      <c r="D4948" s="38"/>
      <c r="E4948" s="27" t="str">
        <f t="shared" si="620"/>
        <v/>
      </c>
      <c r="F4948" s="28" t="str">
        <f>IF(E4948="","",IFERROR(VLOOKUP(E4948,REGRAS_CST!$A$2:$B$200,2,FALSE),""))</f>
        <v/>
      </c>
      <c r="H4948" s="29">
        <v>8.9999999999999993E-3</v>
      </c>
      <c r="I4948" s="29">
        <v>1E-3</v>
      </c>
      <c r="K4948" s="21" t="str">
        <f>IF(E4948="","",IFERROR(VLOOKUP(E4948,REGRAS_CST!$A$2:$C$200,3,FALSE),""))</f>
        <v/>
      </c>
      <c r="L4948" s="23" t="str">
        <f t="shared" si="621"/>
        <v/>
      </c>
      <c r="M4948" s="24" t="str">
        <f t="shared" si="622"/>
        <v/>
      </c>
      <c r="N4948" s="24" t="str">
        <f t="shared" si="623"/>
        <v/>
      </c>
      <c r="O4948" s="15" t="str">
        <f t="shared" si="626"/>
        <v/>
      </c>
      <c r="P4948" s="31" t="str">
        <f t="shared" si="627"/>
        <v/>
      </c>
      <c r="Q4948" s="8" t="str">
        <f>IF(E4948="","",IFERROR(VLOOKUP(E4948,REGRAS_CST!$A$2:$D$200,4,FALSE),""))</f>
        <v/>
      </c>
      <c r="S4948" s="9">
        <f t="shared" si="624"/>
        <v>8.9999999999999993E-3</v>
      </c>
      <c r="T4948" s="9">
        <f t="shared" si="625"/>
        <v>1E-3</v>
      </c>
      <c r="U4948" s="16">
        <f>IFERROR(INDEX(BASE_CCLASSTRIB!$E:$E, MATCH(TEXT($D4948,"000000"), BASE_CCLASSTRIB!$A:$A, 0))/100, 0)</f>
        <v>0</v>
      </c>
      <c r="V4948" s="16">
        <f>IFERROR(INDEX(BASE_CCLASSTRIB!$F:$F, MATCH(TEXT($D4948,"000000"), BASE_CCLASSTRIB!$A:$A, 0))/100, 0)</f>
        <v>0</v>
      </c>
    </row>
    <row r="4949" spans="4:22" ht="15.75" thickBot="1" x14ac:dyDescent="0.3">
      <c r="D4949" s="38"/>
      <c r="E4949" s="27" t="str">
        <f t="shared" si="620"/>
        <v/>
      </c>
      <c r="F4949" s="28" t="str">
        <f>IF(E4949="","",IFERROR(VLOOKUP(E4949,REGRAS_CST!$A$2:$B$200,2,FALSE),""))</f>
        <v/>
      </c>
      <c r="H4949" s="29">
        <v>8.9999999999999993E-3</v>
      </c>
      <c r="I4949" s="29">
        <v>1E-3</v>
      </c>
      <c r="K4949" s="21" t="str">
        <f>IF(E4949="","",IFERROR(VLOOKUP(E4949,REGRAS_CST!$A$2:$C$200,3,FALSE),""))</f>
        <v/>
      </c>
      <c r="L4949" s="23" t="str">
        <f t="shared" si="621"/>
        <v/>
      </c>
      <c r="M4949" s="24" t="str">
        <f t="shared" si="622"/>
        <v/>
      </c>
      <c r="N4949" s="24" t="str">
        <f t="shared" si="623"/>
        <v/>
      </c>
      <c r="O4949" s="15" t="str">
        <f t="shared" si="626"/>
        <v/>
      </c>
      <c r="P4949" s="31" t="str">
        <f t="shared" si="627"/>
        <v/>
      </c>
      <c r="Q4949" s="8" t="str">
        <f>IF(E4949="","",IFERROR(VLOOKUP(E4949,REGRAS_CST!$A$2:$D$200,4,FALSE),""))</f>
        <v/>
      </c>
      <c r="S4949" s="9">
        <f t="shared" si="624"/>
        <v>8.9999999999999993E-3</v>
      </c>
      <c r="T4949" s="9">
        <f t="shared" si="625"/>
        <v>1E-3</v>
      </c>
      <c r="U4949" s="16">
        <f>IFERROR(INDEX(BASE_CCLASSTRIB!$E:$E, MATCH(TEXT($D4949,"000000"), BASE_CCLASSTRIB!$A:$A, 0))/100, 0)</f>
        <v>0</v>
      </c>
      <c r="V4949" s="16">
        <f>IFERROR(INDEX(BASE_CCLASSTRIB!$F:$F, MATCH(TEXT($D4949,"000000"), BASE_CCLASSTRIB!$A:$A, 0))/100, 0)</f>
        <v>0</v>
      </c>
    </row>
    <row r="4950" spans="4:22" ht="15.75" thickBot="1" x14ac:dyDescent="0.3">
      <c r="D4950" s="38"/>
      <c r="E4950" s="27" t="str">
        <f t="shared" si="620"/>
        <v/>
      </c>
      <c r="F4950" s="28" t="str">
        <f>IF(E4950="","",IFERROR(VLOOKUP(E4950,REGRAS_CST!$A$2:$B$200,2,FALSE),""))</f>
        <v/>
      </c>
      <c r="H4950" s="29">
        <v>8.9999999999999993E-3</v>
      </c>
      <c r="I4950" s="29">
        <v>1E-3</v>
      </c>
      <c r="K4950" s="21" t="str">
        <f>IF(E4950="","",IFERROR(VLOOKUP(E4950,REGRAS_CST!$A$2:$C$200,3,FALSE),""))</f>
        <v/>
      </c>
      <c r="L4950" s="23" t="str">
        <f t="shared" si="621"/>
        <v/>
      </c>
      <c r="M4950" s="24" t="str">
        <f t="shared" si="622"/>
        <v/>
      </c>
      <c r="N4950" s="24" t="str">
        <f t="shared" si="623"/>
        <v/>
      </c>
      <c r="O4950" s="15" t="str">
        <f t="shared" si="626"/>
        <v/>
      </c>
      <c r="P4950" s="31" t="str">
        <f t="shared" si="627"/>
        <v/>
      </c>
      <c r="Q4950" s="8" t="str">
        <f>IF(E4950="","",IFERROR(VLOOKUP(E4950,REGRAS_CST!$A$2:$D$200,4,FALSE),""))</f>
        <v/>
      </c>
      <c r="S4950" s="9">
        <f t="shared" si="624"/>
        <v>8.9999999999999993E-3</v>
      </c>
      <c r="T4950" s="9">
        <f t="shared" si="625"/>
        <v>1E-3</v>
      </c>
      <c r="U4950" s="16">
        <f>IFERROR(INDEX(BASE_CCLASSTRIB!$E:$E, MATCH(TEXT($D4950,"000000"), BASE_CCLASSTRIB!$A:$A, 0))/100, 0)</f>
        <v>0</v>
      </c>
      <c r="V4950" s="16">
        <f>IFERROR(INDEX(BASE_CCLASSTRIB!$F:$F, MATCH(TEXT($D4950,"000000"), BASE_CCLASSTRIB!$A:$A, 0))/100, 0)</f>
        <v>0</v>
      </c>
    </row>
    <row r="4951" spans="4:22" ht="15.75" thickBot="1" x14ac:dyDescent="0.3">
      <c r="D4951" s="38"/>
      <c r="E4951" s="27" t="str">
        <f t="shared" si="620"/>
        <v/>
      </c>
      <c r="F4951" s="28" t="str">
        <f>IF(E4951="","",IFERROR(VLOOKUP(E4951,REGRAS_CST!$A$2:$B$200,2,FALSE),""))</f>
        <v/>
      </c>
      <c r="H4951" s="29">
        <v>8.9999999999999993E-3</v>
      </c>
      <c r="I4951" s="29">
        <v>1E-3</v>
      </c>
      <c r="K4951" s="21" t="str">
        <f>IF(E4951="","",IFERROR(VLOOKUP(E4951,REGRAS_CST!$A$2:$C$200,3,FALSE),""))</f>
        <v/>
      </c>
      <c r="L4951" s="23" t="str">
        <f t="shared" si="621"/>
        <v/>
      </c>
      <c r="M4951" s="24" t="str">
        <f t="shared" si="622"/>
        <v/>
      </c>
      <c r="N4951" s="24" t="str">
        <f t="shared" si="623"/>
        <v/>
      </c>
      <c r="O4951" s="15" t="str">
        <f t="shared" si="626"/>
        <v/>
      </c>
      <c r="P4951" s="31" t="str">
        <f t="shared" si="627"/>
        <v/>
      </c>
      <c r="Q4951" s="8" t="str">
        <f>IF(E4951="","",IFERROR(VLOOKUP(E4951,REGRAS_CST!$A$2:$D$200,4,FALSE),""))</f>
        <v/>
      </c>
      <c r="S4951" s="9">
        <f t="shared" si="624"/>
        <v>8.9999999999999993E-3</v>
      </c>
      <c r="T4951" s="9">
        <f t="shared" si="625"/>
        <v>1E-3</v>
      </c>
      <c r="U4951" s="16">
        <f>IFERROR(INDEX(BASE_CCLASSTRIB!$E:$E, MATCH(TEXT($D4951,"000000"), BASE_CCLASSTRIB!$A:$A, 0))/100, 0)</f>
        <v>0</v>
      </c>
      <c r="V4951" s="16">
        <f>IFERROR(INDEX(BASE_CCLASSTRIB!$F:$F, MATCH(TEXT($D4951,"000000"), BASE_CCLASSTRIB!$A:$A, 0))/100, 0)</f>
        <v>0</v>
      </c>
    </row>
    <row r="4952" spans="4:22" ht="15.75" thickBot="1" x14ac:dyDescent="0.3">
      <c r="D4952" s="38"/>
      <c r="E4952" s="27" t="str">
        <f t="shared" si="620"/>
        <v/>
      </c>
      <c r="F4952" s="28" t="str">
        <f>IF(E4952="","",IFERROR(VLOOKUP(E4952,REGRAS_CST!$A$2:$B$200,2,FALSE),""))</f>
        <v/>
      </c>
      <c r="H4952" s="29">
        <v>8.9999999999999993E-3</v>
      </c>
      <c r="I4952" s="29">
        <v>1E-3</v>
      </c>
      <c r="K4952" s="21" t="str">
        <f>IF(E4952="","",IFERROR(VLOOKUP(E4952,REGRAS_CST!$A$2:$C$200,3,FALSE),""))</f>
        <v/>
      </c>
      <c r="L4952" s="23" t="str">
        <f t="shared" si="621"/>
        <v/>
      </c>
      <c r="M4952" s="24" t="str">
        <f t="shared" si="622"/>
        <v/>
      </c>
      <c r="N4952" s="24" t="str">
        <f t="shared" si="623"/>
        <v/>
      </c>
      <c r="O4952" s="15" t="str">
        <f t="shared" si="626"/>
        <v/>
      </c>
      <c r="P4952" s="31" t="str">
        <f t="shared" si="627"/>
        <v/>
      </c>
      <c r="Q4952" s="8" t="str">
        <f>IF(E4952="","",IFERROR(VLOOKUP(E4952,REGRAS_CST!$A$2:$D$200,4,FALSE),""))</f>
        <v/>
      </c>
      <c r="S4952" s="9">
        <f t="shared" si="624"/>
        <v>8.9999999999999993E-3</v>
      </c>
      <c r="T4952" s="9">
        <f t="shared" si="625"/>
        <v>1E-3</v>
      </c>
      <c r="U4952" s="16">
        <f>IFERROR(INDEX(BASE_CCLASSTRIB!$E:$E, MATCH(TEXT($D4952,"000000"), BASE_CCLASSTRIB!$A:$A, 0))/100, 0)</f>
        <v>0</v>
      </c>
      <c r="V4952" s="16">
        <f>IFERROR(INDEX(BASE_CCLASSTRIB!$F:$F, MATCH(TEXT($D4952,"000000"), BASE_CCLASSTRIB!$A:$A, 0))/100, 0)</f>
        <v>0</v>
      </c>
    </row>
    <row r="4953" spans="4:22" ht="15.75" thickBot="1" x14ac:dyDescent="0.3">
      <c r="D4953" s="38"/>
      <c r="E4953" s="27" t="str">
        <f t="shared" si="620"/>
        <v/>
      </c>
      <c r="F4953" s="28" t="str">
        <f>IF(E4953="","",IFERROR(VLOOKUP(E4953,REGRAS_CST!$A$2:$B$200,2,FALSE),""))</f>
        <v/>
      </c>
      <c r="H4953" s="29">
        <v>8.9999999999999993E-3</v>
      </c>
      <c r="I4953" s="29">
        <v>1E-3</v>
      </c>
      <c r="K4953" s="21" t="str">
        <f>IF(E4953="","",IFERROR(VLOOKUP(E4953,REGRAS_CST!$A$2:$C$200,3,FALSE),""))</f>
        <v/>
      </c>
      <c r="L4953" s="23" t="str">
        <f t="shared" si="621"/>
        <v/>
      </c>
      <c r="M4953" s="24" t="str">
        <f t="shared" si="622"/>
        <v/>
      </c>
      <c r="N4953" s="24" t="str">
        <f t="shared" si="623"/>
        <v/>
      </c>
      <c r="O4953" s="15" t="str">
        <f t="shared" si="626"/>
        <v/>
      </c>
      <c r="P4953" s="31" t="str">
        <f t="shared" si="627"/>
        <v/>
      </c>
      <c r="Q4953" s="8" t="str">
        <f>IF(E4953="","",IFERROR(VLOOKUP(E4953,REGRAS_CST!$A$2:$D$200,4,FALSE),""))</f>
        <v/>
      </c>
      <c r="S4953" s="9">
        <f t="shared" si="624"/>
        <v>8.9999999999999993E-3</v>
      </c>
      <c r="T4953" s="9">
        <f t="shared" si="625"/>
        <v>1E-3</v>
      </c>
      <c r="U4953" s="16">
        <f>IFERROR(INDEX(BASE_CCLASSTRIB!$E:$E, MATCH(TEXT($D4953,"000000"), BASE_CCLASSTRIB!$A:$A, 0))/100, 0)</f>
        <v>0</v>
      </c>
      <c r="V4953" s="16">
        <f>IFERROR(INDEX(BASE_CCLASSTRIB!$F:$F, MATCH(TEXT($D4953,"000000"), BASE_CCLASSTRIB!$A:$A, 0))/100, 0)</f>
        <v>0</v>
      </c>
    </row>
    <row r="4954" spans="4:22" ht="15.75" thickBot="1" x14ac:dyDescent="0.3">
      <c r="D4954" s="38"/>
      <c r="E4954" s="27" t="str">
        <f t="shared" si="620"/>
        <v/>
      </c>
      <c r="F4954" s="28" t="str">
        <f>IF(E4954="","",IFERROR(VLOOKUP(E4954,REGRAS_CST!$A$2:$B$200,2,FALSE),""))</f>
        <v/>
      </c>
      <c r="H4954" s="29">
        <v>8.9999999999999993E-3</v>
      </c>
      <c r="I4954" s="29">
        <v>1E-3</v>
      </c>
      <c r="K4954" s="21" t="str">
        <f>IF(E4954="","",IFERROR(VLOOKUP(E4954,REGRAS_CST!$A$2:$C$200,3,FALSE),""))</f>
        <v/>
      </c>
      <c r="L4954" s="23" t="str">
        <f t="shared" si="621"/>
        <v/>
      </c>
      <c r="M4954" s="24" t="str">
        <f t="shared" si="622"/>
        <v/>
      </c>
      <c r="N4954" s="24" t="str">
        <f t="shared" si="623"/>
        <v/>
      </c>
      <c r="O4954" s="15" t="str">
        <f t="shared" si="626"/>
        <v/>
      </c>
      <c r="P4954" s="31" t="str">
        <f t="shared" si="627"/>
        <v/>
      </c>
      <c r="Q4954" s="8" t="str">
        <f>IF(E4954="","",IFERROR(VLOOKUP(E4954,REGRAS_CST!$A$2:$D$200,4,FALSE),""))</f>
        <v/>
      </c>
      <c r="S4954" s="9">
        <f t="shared" si="624"/>
        <v>8.9999999999999993E-3</v>
      </c>
      <c r="T4954" s="9">
        <f t="shared" si="625"/>
        <v>1E-3</v>
      </c>
      <c r="U4954" s="16">
        <f>IFERROR(INDEX(BASE_CCLASSTRIB!$E:$E, MATCH(TEXT($D4954,"000000"), BASE_CCLASSTRIB!$A:$A, 0))/100, 0)</f>
        <v>0</v>
      </c>
      <c r="V4954" s="16">
        <f>IFERROR(INDEX(BASE_CCLASSTRIB!$F:$F, MATCH(TEXT($D4954,"000000"), BASE_CCLASSTRIB!$A:$A, 0))/100, 0)</f>
        <v>0</v>
      </c>
    </row>
    <row r="4955" spans="4:22" ht="15.75" thickBot="1" x14ac:dyDescent="0.3">
      <c r="D4955" s="38"/>
      <c r="E4955" s="27" t="str">
        <f t="shared" si="620"/>
        <v/>
      </c>
      <c r="F4955" s="28" t="str">
        <f>IF(E4955="","",IFERROR(VLOOKUP(E4955,REGRAS_CST!$A$2:$B$200,2,FALSE),""))</f>
        <v/>
      </c>
      <c r="H4955" s="29">
        <v>8.9999999999999993E-3</v>
      </c>
      <c r="I4955" s="29">
        <v>1E-3</v>
      </c>
      <c r="K4955" s="21" t="str">
        <f>IF(E4955="","",IFERROR(VLOOKUP(E4955,REGRAS_CST!$A$2:$C$200,3,FALSE),""))</f>
        <v/>
      </c>
      <c r="L4955" s="23" t="str">
        <f t="shared" si="621"/>
        <v/>
      </c>
      <c r="M4955" s="24" t="str">
        <f t="shared" si="622"/>
        <v/>
      </c>
      <c r="N4955" s="24" t="str">
        <f t="shared" si="623"/>
        <v/>
      </c>
      <c r="O4955" s="15" t="str">
        <f t="shared" si="626"/>
        <v/>
      </c>
      <c r="P4955" s="31" t="str">
        <f t="shared" si="627"/>
        <v/>
      </c>
      <c r="Q4955" s="8" t="str">
        <f>IF(E4955="","",IFERROR(VLOOKUP(E4955,REGRAS_CST!$A$2:$D$200,4,FALSE),""))</f>
        <v/>
      </c>
      <c r="S4955" s="9">
        <f t="shared" si="624"/>
        <v>8.9999999999999993E-3</v>
      </c>
      <c r="T4955" s="9">
        <f t="shared" si="625"/>
        <v>1E-3</v>
      </c>
      <c r="U4955" s="16">
        <f>IFERROR(INDEX(BASE_CCLASSTRIB!$E:$E, MATCH(TEXT($D4955,"000000"), BASE_CCLASSTRIB!$A:$A, 0))/100, 0)</f>
        <v>0</v>
      </c>
      <c r="V4955" s="16">
        <f>IFERROR(INDEX(BASE_CCLASSTRIB!$F:$F, MATCH(TEXT($D4955,"000000"), BASE_CCLASSTRIB!$A:$A, 0))/100, 0)</f>
        <v>0</v>
      </c>
    </row>
    <row r="4956" spans="4:22" ht="15.75" thickBot="1" x14ac:dyDescent="0.3">
      <c r="D4956" s="38"/>
      <c r="E4956" s="27" t="str">
        <f t="shared" si="620"/>
        <v/>
      </c>
      <c r="F4956" s="28" t="str">
        <f>IF(E4956="","",IFERROR(VLOOKUP(E4956,REGRAS_CST!$A$2:$B$200,2,FALSE),""))</f>
        <v/>
      </c>
      <c r="H4956" s="29">
        <v>8.9999999999999993E-3</v>
      </c>
      <c r="I4956" s="29">
        <v>1E-3</v>
      </c>
      <c r="K4956" s="21" t="str">
        <f>IF(E4956="","",IFERROR(VLOOKUP(E4956,REGRAS_CST!$A$2:$C$200,3,FALSE),""))</f>
        <v/>
      </c>
      <c r="L4956" s="23" t="str">
        <f t="shared" si="621"/>
        <v/>
      </c>
      <c r="M4956" s="24" t="str">
        <f t="shared" si="622"/>
        <v/>
      </c>
      <c r="N4956" s="24" t="str">
        <f t="shared" si="623"/>
        <v/>
      </c>
      <c r="O4956" s="15" t="str">
        <f t="shared" si="626"/>
        <v/>
      </c>
      <c r="P4956" s="31" t="str">
        <f t="shared" si="627"/>
        <v/>
      </c>
      <c r="Q4956" s="8" t="str">
        <f>IF(E4956="","",IFERROR(VLOOKUP(E4956,REGRAS_CST!$A$2:$D$200,4,FALSE),""))</f>
        <v/>
      </c>
      <c r="S4956" s="9">
        <f t="shared" si="624"/>
        <v>8.9999999999999993E-3</v>
      </c>
      <c r="T4956" s="9">
        <f t="shared" si="625"/>
        <v>1E-3</v>
      </c>
      <c r="U4956" s="16">
        <f>IFERROR(INDEX(BASE_CCLASSTRIB!$E:$E, MATCH(TEXT($D4956,"000000"), BASE_CCLASSTRIB!$A:$A, 0))/100, 0)</f>
        <v>0</v>
      </c>
      <c r="V4956" s="16">
        <f>IFERROR(INDEX(BASE_CCLASSTRIB!$F:$F, MATCH(TEXT($D4956,"000000"), BASE_CCLASSTRIB!$A:$A, 0))/100, 0)</f>
        <v>0</v>
      </c>
    </row>
    <row r="4957" spans="4:22" ht="15.75" thickBot="1" x14ac:dyDescent="0.3">
      <c r="D4957" s="38"/>
      <c r="E4957" s="27" t="str">
        <f t="shared" si="620"/>
        <v/>
      </c>
      <c r="F4957" s="28" t="str">
        <f>IF(E4957="","",IFERROR(VLOOKUP(E4957,REGRAS_CST!$A$2:$B$200,2,FALSE),""))</f>
        <v/>
      </c>
      <c r="H4957" s="29">
        <v>8.9999999999999993E-3</v>
      </c>
      <c r="I4957" s="29">
        <v>1E-3</v>
      </c>
      <c r="K4957" s="21" t="str">
        <f>IF(E4957="","",IFERROR(VLOOKUP(E4957,REGRAS_CST!$A$2:$C$200,3,FALSE),""))</f>
        <v/>
      </c>
      <c r="L4957" s="23" t="str">
        <f t="shared" si="621"/>
        <v/>
      </c>
      <c r="M4957" s="24" t="str">
        <f t="shared" si="622"/>
        <v/>
      </c>
      <c r="N4957" s="24" t="str">
        <f t="shared" si="623"/>
        <v/>
      </c>
      <c r="O4957" s="15" t="str">
        <f t="shared" si="626"/>
        <v/>
      </c>
      <c r="P4957" s="31" t="str">
        <f t="shared" si="627"/>
        <v/>
      </c>
      <c r="Q4957" s="8" t="str">
        <f>IF(E4957="","",IFERROR(VLOOKUP(E4957,REGRAS_CST!$A$2:$D$200,4,FALSE),""))</f>
        <v/>
      </c>
      <c r="S4957" s="9">
        <f t="shared" si="624"/>
        <v>8.9999999999999993E-3</v>
      </c>
      <c r="T4957" s="9">
        <f t="shared" si="625"/>
        <v>1E-3</v>
      </c>
      <c r="U4957" s="16">
        <f>IFERROR(INDEX(BASE_CCLASSTRIB!$E:$E, MATCH(TEXT($D4957,"000000"), BASE_CCLASSTRIB!$A:$A, 0))/100, 0)</f>
        <v>0</v>
      </c>
      <c r="V4957" s="16">
        <f>IFERROR(INDEX(BASE_CCLASSTRIB!$F:$F, MATCH(TEXT($D4957,"000000"), BASE_CCLASSTRIB!$A:$A, 0))/100, 0)</f>
        <v>0</v>
      </c>
    </row>
    <row r="4958" spans="4:22" ht="15.75" thickBot="1" x14ac:dyDescent="0.3">
      <c r="D4958" s="38"/>
      <c r="E4958" s="27" t="str">
        <f t="shared" si="620"/>
        <v/>
      </c>
      <c r="F4958" s="28" t="str">
        <f>IF(E4958="","",IFERROR(VLOOKUP(E4958,REGRAS_CST!$A$2:$B$200,2,FALSE),""))</f>
        <v/>
      </c>
      <c r="H4958" s="29">
        <v>8.9999999999999993E-3</v>
      </c>
      <c r="I4958" s="29">
        <v>1E-3</v>
      </c>
      <c r="K4958" s="21" t="str">
        <f>IF(E4958="","",IFERROR(VLOOKUP(E4958,REGRAS_CST!$A$2:$C$200,3,FALSE),""))</f>
        <v/>
      </c>
      <c r="L4958" s="23" t="str">
        <f t="shared" si="621"/>
        <v/>
      </c>
      <c r="M4958" s="24" t="str">
        <f t="shared" si="622"/>
        <v/>
      </c>
      <c r="N4958" s="24" t="str">
        <f t="shared" si="623"/>
        <v/>
      </c>
      <c r="O4958" s="15" t="str">
        <f t="shared" si="626"/>
        <v/>
      </c>
      <c r="P4958" s="31" t="str">
        <f t="shared" si="627"/>
        <v/>
      </c>
      <c r="Q4958" s="8" t="str">
        <f>IF(E4958="","",IFERROR(VLOOKUP(E4958,REGRAS_CST!$A$2:$D$200,4,FALSE),""))</f>
        <v/>
      </c>
      <c r="S4958" s="9">
        <f t="shared" si="624"/>
        <v>8.9999999999999993E-3</v>
      </c>
      <c r="T4958" s="9">
        <f t="shared" si="625"/>
        <v>1E-3</v>
      </c>
      <c r="U4958" s="16">
        <f>IFERROR(INDEX(BASE_CCLASSTRIB!$E:$E, MATCH(TEXT($D4958,"000000"), BASE_CCLASSTRIB!$A:$A, 0))/100, 0)</f>
        <v>0</v>
      </c>
      <c r="V4958" s="16">
        <f>IFERROR(INDEX(BASE_CCLASSTRIB!$F:$F, MATCH(TEXT($D4958,"000000"), BASE_CCLASSTRIB!$A:$A, 0))/100, 0)</f>
        <v>0</v>
      </c>
    </row>
    <row r="4959" spans="4:22" ht="15.75" thickBot="1" x14ac:dyDescent="0.3">
      <c r="D4959" s="38"/>
      <c r="E4959" s="27" t="str">
        <f t="shared" si="620"/>
        <v/>
      </c>
      <c r="F4959" s="28" t="str">
        <f>IF(E4959="","",IFERROR(VLOOKUP(E4959,REGRAS_CST!$A$2:$B$200,2,FALSE),""))</f>
        <v/>
      </c>
      <c r="H4959" s="29">
        <v>8.9999999999999993E-3</v>
      </c>
      <c r="I4959" s="29">
        <v>1E-3</v>
      </c>
      <c r="K4959" s="21" t="str">
        <f>IF(E4959="","",IFERROR(VLOOKUP(E4959,REGRAS_CST!$A$2:$C$200,3,FALSE),""))</f>
        <v/>
      </c>
      <c r="L4959" s="23" t="str">
        <f t="shared" si="621"/>
        <v/>
      </c>
      <c r="M4959" s="24" t="str">
        <f t="shared" si="622"/>
        <v/>
      </c>
      <c r="N4959" s="24" t="str">
        <f t="shared" si="623"/>
        <v/>
      </c>
      <c r="O4959" s="15" t="str">
        <f t="shared" si="626"/>
        <v/>
      </c>
      <c r="P4959" s="31" t="str">
        <f t="shared" si="627"/>
        <v/>
      </c>
      <c r="Q4959" s="8" t="str">
        <f>IF(E4959="","",IFERROR(VLOOKUP(E4959,REGRAS_CST!$A$2:$D$200,4,FALSE),""))</f>
        <v/>
      </c>
      <c r="S4959" s="9">
        <f t="shared" si="624"/>
        <v>8.9999999999999993E-3</v>
      </c>
      <c r="T4959" s="9">
        <f t="shared" si="625"/>
        <v>1E-3</v>
      </c>
      <c r="U4959" s="16">
        <f>IFERROR(INDEX(BASE_CCLASSTRIB!$E:$E, MATCH(TEXT($D4959,"000000"), BASE_CCLASSTRIB!$A:$A, 0))/100, 0)</f>
        <v>0</v>
      </c>
      <c r="V4959" s="16">
        <f>IFERROR(INDEX(BASE_CCLASSTRIB!$F:$F, MATCH(TEXT($D4959,"000000"), BASE_CCLASSTRIB!$A:$A, 0))/100, 0)</f>
        <v>0</v>
      </c>
    </row>
    <row r="4960" spans="4:22" ht="15.75" thickBot="1" x14ac:dyDescent="0.3">
      <c r="D4960" s="38"/>
      <c r="E4960" s="27" t="str">
        <f t="shared" si="620"/>
        <v/>
      </c>
      <c r="F4960" s="28" t="str">
        <f>IF(E4960="","",IFERROR(VLOOKUP(E4960,REGRAS_CST!$A$2:$B$200,2,FALSE),""))</f>
        <v/>
      </c>
      <c r="H4960" s="29">
        <v>8.9999999999999993E-3</v>
      </c>
      <c r="I4960" s="29">
        <v>1E-3</v>
      </c>
      <c r="K4960" s="21" t="str">
        <f>IF(E4960="","",IFERROR(VLOOKUP(E4960,REGRAS_CST!$A$2:$C$200,3,FALSE),""))</f>
        <v/>
      </c>
      <c r="L4960" s="23" t="str">
        <f t="shared" si="621"/>
        <v/>
      </c>
      <c r="M4960" s="24" t="str">
        <f t="shared" si="622"/>
        <v/>
      </c>
      <c r="N4960" s="24" t="str">
        <f t="shared" si="623"/>
        <v/>
      </c>
      <c r="O4960" s="15" t="str">
        <f t="shared" si="626"/>
        <v/>
      </c>
      <c r="P4960" s="31" t="str">
        <f t="shared" si="627"/>
        <v/>
      </c>
      <c r="Q4960" s="8" t="str">
        <f>IF(E4960="","",IFERROR(VLOOKUP(E4960,REGRAS_CST!$A$2:$D$200,4,FALSE),""))</f>
        <v/>
      </c>
      <c r="S4960" s="9">
        <f t="shared" si="624"/>
        <v>8.9999999999999993E-3</v>
      </c>
      <c r="T4960" s="9">
        <f t="shared" si="625"/>
        <v>1E-3</v>
      </c>
      <c r="U4960" s="16">
        <f>IFERROR(INDEX(BASE_CCLASSTRIB!$E:$E, MATCH(TEXT($D4960,"000000"), BASE_CCLASSTRIB!$A:$A, 0))/100, 0)</f>
        <v>0</v>
      </c>
      <c r="V4960" s="16">
        <f>IFERROR(INDEX(BASE_CCLASSTRIB!$F:$F, MATCH(TEXT($D4960,"000000"), BASE_CCLASSTRIB!$A:$A, 0))/100, 0)</f>
        <v>0</v>
      </c>
    </row>
    <row r="4961" spans="4:22" ht="15.75" thickBot="1" x14ac:dyDescent="0.3">
      <c r="D4961" s="38"/>
      <c r="E4961" s="27" t="str">
        <f t="shared" si="620"/>
        <v/>
      </c>
      <c r="F4961" s="28" t="str">
        <f>IF(E4961="","",IFERROR(VLOOKUP(E4961,REGRAS_CST!$A$2:$B$200,2,FALSE),""))</f>
        <v/>
      </c>
      <c r="H4961" s="29">
        <v>8.9999999999999993E-3</v>
      </c>
      <c r="I4961" s="29">
        <v>1E-3</v>
      </c>
      <c r="K4961" s="21" t="str">
        <f>IF(E4961="","",IFERROR(VLOOKUP(E4961,REGRAS_CST!$A$2:$C$200,3,FALSE),""))</f>
        <v/>
      </c>
      <c r="L4961" s="23" t="str">
        <f t="shared" si="621"/>
        <v/>
      </c>
      <c r="M4961" s="24" t="str">
        <f t="shared" si="622"/>
        <v/>
      </c>
      <c r="N4961" s="24" t="str">
        <f t="shared" si="623"/>
        <v/>
      </c>
      <c r="O4961" s="15" t="str">
        <f t="shared" si="626"/>
        <v/>
      </c>
      <c r="P4961" s="31" t="str">
        <f t="shared" si="627"/>
        <v/>
      </c>
      <c r="Q4961" s="8" t="str">
        <f>IF(E4961="","",IFERROR(VLOOKUP(E4961,REGRAS_CST!$A$2:$D$200,4,FALSE),""))</f>
        <v/>
      </c>
      <c r="S4961" s="9">
        <f t="shared" si="624"/>
        <v>8.9999999999999993E-3</v>
      </c>
      <c r="T4961" s="9">
        <f t="shared" si="625"/>
        <v>1E-3</v>
      </c>
      <c r="U4961" s="16">
        <f>IFERROR(INDEX(BASE_CCLASSTRIB!$E:$E, MATCH(TEXT($D4961,"000000"), BASE_CCLASSTRIB!$A:$A, 0))/100, 0)</f>
        <v>0</v>
      </c>
      <c r="V4961" s="16">
        <f>IFERROR(INDEX(BASE_CCLASSTRIB!$F:$F, MATCH(TEXT($D4961,"000000"), BASE_CCLASSTRIB!$A:$A, 0))/100, 0)</f>
        <v>0</v>
      </c>
    </row>
    <row r="4962" spans="4:22" ht="15.75" thickBot="1" x14ac:dyDescent="0.3">
      <c r="D4962" s="38"/>
      <c r="E4962" s="27" t="str">
        <f t="shared" si="620"/>
        <v/>
      </c>
      <c r="F4962" s="28" t="str">
        <f>IF(E4962="","",IFERROR(VLOOKUP(E4962,REGRAS_CST!$A$2:$B$200,2,FALSE),""))</f>
        <v/>
      </c>
      <c r="H4962" s="29">
        <v>8.9999999999999993E-3</v>
      </c>
      <c r="I4962" s="29">
        <v>1E-3</v>
      </c>
      <c r="K4962" s="21" t="str">
        <f>IF(E4962="","",IFERROR(VLOOKUP(E4962,REGRAS_CST!$A$2:$C$200,3,FALSE),""))</f>
        <v/>
      </c>
      <c r="L4962" s="23" t="str">
        <f t="shared" si="621"/>
        <v/>
      </c>
      <c r="M4962" s="24" t="str">
        <f t="shared" si="622"/>
        <v/>
      </c>
      <c r="N4962" s="24" t="str">
        <f t="shared" si="623"/>
        <v/>
      </c>
      <c r="O4962" s="15" t="str">
        <f t="shared" si="626"/>
        <v/>
      </c>
      <c r="P4962" s="31" t="str">
        <f t="shared" si="627"/>
        <v/>
      </c>
      <c r="Q4962" s="8" t="str">
        <f>IF(E4962="","",IFERROR(VLOOKUP(E4962,REGRAS_CST!$A$2:$D$200,4,FALSE),""))</f>
        <v/>
      </c>
      <c r="S4962" s="9">
        <f t="shared" si="624"/>
        <v>8.9999999999999993E-3</v>
      </c>
      <c r="T4962" s="9">
        <f t="shared" si="625"/>
        <v>1E-3</v>
      </c>
      <c r="U4962" s="16">
        <f>IFERROR(INDEX(BASE_CCLASSTRIB!$E:$E, MATCH(TEXT($D4962,"000000"), BASE_CCLASSTRIB!$A:$A, 0))/100, 0)</f>
        <v>0</v>
      </c>
      <c r="V4962" s="16">
        <f>IFERROR(INDEX(BASE_CCLASSTRIB!$F:$F, MATCH(TEXT($D4962,"000000"), BASE_CCLASSTRIB!$A:$A, 0))/100, 0)</f>
        <v>0</v>
      </c>
    </row>
    <row r="4963" spans="4:22" ht="15.75" thickBot="1" x14ac:dyDescent="0.3">
      <c r="D4963" s="38"/>
      <c r="E4963" s="27" t="str">
        <f t="shared" si="620"/>
        <v/>
      </c>
      <c r="F4963" s="28" t="str">
        <f>IF(E4963="","",IFERROR(VLOOKUP(E4963,REGRAS_CST!$A$2:$B$200,2,FALSE),""))</f>
        <v/>
      </c>
      <c r="H4963" s="29">
        <v>8.9999999999999993E-3</v>
      </c>
      <c r="I4963" s="29">
        <v>1E-3</v>
      </c>
      <c r="K4963" s="21" t="str">
        <f>IF(E4963="","",IFERROR(VLOOKUP(E4963,REGRAS_CST!$A$2:$C$200,3,FALSE),""))</f>
        <v/>
      </c>
      <c r="L4963" s="23" t="str">
        <f t="shared" si="621"/>
        <v/>
      </c>
      <c r="M4963" s="24" t="str">
        <f t="shared" si="622"/>
        <v/>
      </c>
      <c r="N4963" s="24" t="str">
        <f t="shared" si="623"/>
        <v/>
      </c>
      <c r="O4963" s="15" t="str">
        <f t="shared" si="626"/>
        <v/>
      </c>
      <c r="P4963" s="31" t="str">
        <f t="shared" si="627"/>
        <v/>
      </c>
      <c r="Q4963" s="8" t="str">
        <f>IF(E4963="","",IFERROR(VLOOKUP(E4963,REGRAS_CST!$A$2:$D$200,4,FALSE),""))</f>
        <v/>
      </c>
      <c r="S4963" s="9">
        <f t="shared" si="624"/>
        <v>8.9999999999999993E-3</v>
      </c>
      <c r="T4963" s="9">
        <f t="shared" si="625"/>
        <v>1E-3</v>
      </c>
      <c r="U4963" s="16">
        <f>IFERROR(INDEX(BASE_CCLASSTRIB!$E:$E, MATCH(TEXT($D4963,"000000"), BASE_CCLASSTRIB!$A:$A, 0))/100, 0)</f>
        <v>0</v>
      </c>
      <c r="V4963" s="16">
        <f>IFERROR(INDEX(BASE_CCLASSTRIB!$F:$F, MATCH(TEXT($D4963,"000000"), BASE_CCLASSTRIB!$A:$A, 0))/100, 0)</f>
        <v>0</v>
      </c>
    </row>
    <row r="4964" spans="4:22" ht="15.75" thickBot="1" x14ac:dyDescent="0.3">
      <c r="D4964" s="38"/>
      <c r="E4964" s="27" t="str">
        <f t="shared" si="620"/>
        <v/>
      </c>
      <c r="F4964" s="28" t="str">
        <f>IF(E4964="","",IFERROR(VLOOKUP(E4964,REGRAS_CST!$A$2:$B$200,2,FALSE),""))</f>
        <v/>
      </c>
      <c r="H4964" s="29">
        <v>8.9999999999999993E-3</v>
      </c>
      <c r="I4964" s="29">
        <v>1E-3</v>
      </c>
      <c r="K4964" s="21" t="str">
        <f>IF(E4964="","",IFERROR(VLOOKUP(E4964,REGRAS_CST!$A$2:$C$200,3,FALSE),""))</f>
        <v/>
      </c>
      <c r="L4964" s="23" t="str">
        <f t="shared" si="621"/>
        <v/>
      </c>
      <c r="M4964" s="24" t="str">
        <f t="shared" si="622"/>
        <v/>
      </c>
      <c r="N4964" s="24" t="str">
        <f t="shared" si="623"/>
        <v/>
      </c>
      <c r="O4964" s="15" t="str">
        <f t="shared" si="626"/>
        <v/>
      </c>
      <c r="P4964" s="31" t="str">
        <f t="shared" si="627"/>
        <v/>
      </c>
      <c r="Q4964" s="8" t="str">
        <f>IF(E4964="","",IFERROR(VLOOKUP(E4964,REGRAS_CST!$A$2:$D$200,4,FALSE),""))</f>
        <v/>
      </c>
      <c r="S4964" s="9">
        <f t="shared" si="624"/>
        <v>8.9999999999999993E-3</v>
      </c>
      <c r="T4964" s="9">
        <f t="shared" si="625"/>
        <v>1E-3</v>
      </c>
      <c r="U4964" s="16">
        <f>IFERROR(INDEX(BASE_CCLASSTRIB!$E:$E, MATCH(TEXT($D4964,"000000"), BASE_CCLASSTRIB!$A:$A, 0))/100, 0)</f>
        <v>0</v>
      </c>
      <c r="V4964" s="16">
        <f>IFERROR(INDEX(BASE_CCLASSTRIB!$F:$F, MATCH(TEXT($D4964,"000000"), BASE_CCLASSTRIB!$A:$A, 0))/100, 0)</f>
        <v>0</v>
      </c>
    </row>
    <row r="4965" spans="4:22" ht="15.75" thickBot="1" x14ac:dyDescent="0.3">
      <c r="D4965" s="38"/>
      <c r="E4965" s="27" t="str">
        <f t="shared" si="620"/>
        <v/>
      </c>
      <c r="F4965" s="28" t="str">
        <f>IF(E4965="","",IFERROR(VLOOKUP(E4965,REGRAS_CST!$A$2:$B$200,2,FALSE),""))</f>
        <v/>
      </c>
      <c r="H4965" s="29">
        <v>8.9999999999999993E-3</v>
      </c>
      <c r="I4965" s="29">
        <v>1E-3</v>
      </c>
      <c r="K4965" s="21" t="str">
        <f>IF(E4965="","",IFERROR(VLOOKUP(E4965,REGRAS_CST!$A$2:$C$200,3,FALSE),""))</f>
        <v/>
      </c>
      <c r="L4965" s="23" t="str">
        <f t="shared" si="621"/>
        <v/>
      </c>
      <c r="M4965" s="24" t="str">
        <f t="shared" si="622"/>
        <v/>
      </c>
      <c r="N4965" s="24" t="str">
        <f t="shared" si="623"/>
        <v/>
      </c>
      <c r="O4965" s="15" t="str">
        <f t="shared" si="626"/>
        <v/>
      </c>
      <c r="P4965" s="31" t="str">
        <f t="shared" si="627"/>
        <v/>
      </c>
      <c r="Q4965" s="8" t="str">
        <f>IF(E4965="","",IFERROR(VLOOKUP(E4965,REGRAS_CST!$A$2:$D$200,4,FALSE),""))</f>
        <v/>
      </c>
      <c r="S4965" s="9">
        <f t="shared" si="624"/>
        <v>8.9999999999999993E-3</v>
      </c>
      <c r="T4965" s="9">
        <f t="shared" si="625"/>
        <v>1E-3</v>
      </c>
      <c r="U4965" s="16">
        <f>IFERROR(INDEX(BASE_CCLASSTRIB!$E:$E, MATCH(TEXT($D4965,"000000"), BASE_CCLASSTRIB!$A:$A, 0))/100, 0)</f>
        <v>0</v>
      </c>
      <c r="V4965" s="16">
        <f>IFERROR(INDEX(BASE_CCLASSTRIB!$F:$F, MATCH(TEXT($D4965,"000000"), BASE_CCLASSTRIB!$A:$A, 0))/100, 0)</f>
        <v>0</v>
      </c>
    </row>
    <row r="4966" spans="4:22" ht="15.75" thickBot="1" x14ac:dyDescent="0.3">
      <c r="D4966" s="38"/>
      <c r="E4966" s="27" t="str">
        <f t="shared" si="620"/>
        <v/>
      </c>
      <c r="F4966" s="28" t="str">
        <f>IF(E4966="","",IFERROR(VLOOKUP(E4966,REGRAS_CST!$A$2:$B$200,2,FALSE),""))</f>
        <v/>
      </c>
      <c r="H4966" s="29">
        <v>8.9999999999999993E-3</v>
      </c>
      <c r="I4966" s="29">
        <v>1E-3</v>
      </c>
      <c r="K4966" s="21" t="str">
        <f>IF(E4966="","",IFERROR(VLOOKUP(E4966,REGRAS_CST!$A$2:$C$200,3,FALSE),""))</f>
        <v/>
      </c>
      <c r="L4966" s="23" t="str">
        <f t="shared" si="621"/>
        <v/>
      </c>
      <c r="M4966" s="24" t="str">
        <f t="shared" si="622"/>
        <v/>
      </c>
      <c r="N4966" s="24" t="str">
        <f t="shared" si="623"/>
        <v/>
      </c>
      <c r="O4966" s="15" t="str">
        <f t="shared" si="626"/>
        <v/>
      </c>
      <c r="P4966" s="31" t="str">
        <f t="shared" si="627"/>
        <v/>
      </c>
      <c r="Q4966" s="8" t="str">
        <f>IF(E4966="","",IFERROR(VLOOKUP(E4966,REGRAS_CST!$A$2:$D$200,4,FALSE),""))</f>
        <v/>
      </c>
      <c r="S4966" s="9">
        <f t="shared" si="624"/>
        <v>8.9999999999999993E-3</v>
      </c>
      <c r="T4966" s="9">
        <f t="shared" si="625"/>
        <v>1E-3</v>
      </c>
      <c r="U4966" s="16">
        <f>IFERROR(INDEX(BASE_CCLASSTRIB!$E:$E, MATCH(TEXT($D4966,"000000"), BASE_CCLASSTRIB!$A:$A, 0))/100, 0)</f>
        <v>0</v>
      </c>
      <c r="V4966" s="16">
        <f>IFERROR(INDEX(BASE_CCLASSTRIB!$F:$F, MATCH(TEXT($D4966,"000000"), BASE_CCLASSTRIB!$A:$A, 0))/100, 0)</f>
        <v>0</v>
      </c>
    </row>
    <row r="4967" spans="4:22" ht="15.75" thickBot="1" x14ac:dyDescent="0.3">
      <c r="D4967" s="38"/>
      <c r="E4967" s="27" t="str">
        <f t="shared" si="620"/>
        <v/>
      </c>
      <c r="F4967" s="28" t="str">
        <f>IF(E4967="","",IFERROR(VLOOKUP(E4967,REGRAS_CST!$A$2:$B$200,2,FALSE),""))</f>
        <v/>
      </c>
      <c r="H4967" s="29">
        <v>8.9999999999999993E-3</v>
      </c>
      <c r="I4967" s="29">
        <v>1E-3</v>
      </c>
      <c r="K4967" s="21" t="str">
        <f>IF(E4967="","",IFERROR(VLOOKUP(E4967,REGRAS_CST!$A$2:$C$200,3,FALSE),""))</f>
        <v/>
      </c>
      <c r="L4967" s="23" t="str">
        <f t="shared" si="621"/>
        <v/>
      </c>
      <c r="M4967" s="24" t="str">
        <f t="shared" si="622"/>
        <v/>
      </c>
      <c r="N4967" s="24" t="str">
        <f t="shared" si="623"/>
        <v/>
      </c>
      <c r="O4967" s="15" t="str">
        <f t="shared" si="626"/>
        <v/>
      </c>
      <c r="P4967" s="31" t="str">
        <f t="shared" si="627"/>
        <v/>
      </c>
      <c r="Q4967" s="8" t="str">
        <f>IF(E4967="","",IFERROR(VLOOKUP(E4967,REGRAS_CST!$A$2:$D$200,4,FALSE),""))</f>
        <v/>
      </c>
      <c r="S4967" s="9">
        <f t="shared" si="624"/>
        <v>8.9999999999999993E-3</v>
      </c>
      <c r="T4967" s="9">
        <f t="shared" si="625"/>
        <v>1E-3</v>
      </c>
      <c r="U4967" s="16">
        <f>IFERROR(INDEX(BASE_CCLASSTRIB!$E:$E, MATCH(TEXT($D4967,"000000"), BASE_CCLASSTRIB!$A:$A, 0))/100, 0)</f>
        <v>0</v>
      </c>
      <c r="V4967" s="16">
        <f>IFERROR(INDEX(BASE_CCLASSTRIB!$F:$F, MATCH(TEXT($D4967,"000000"), BASE_CCLASSTRIB!$A:$A, 0))/100, 0)</f>
        <v>0</v>
      </c>
    </row>
    <row r="4968" spans="4:22" ht="15.75" thickBot="1" x14ac:dyDescent="0.3">
      <c r="D4968" s="38"/>
      <c r="E4968" s="27" t="str">
        <f t="shared" si="620"/>
        <v/>
      </c>
      <c r="F4968" s="28" t="str">
        <f>IF(E4968="","",IFERROR(VLOOKUP(E4968,REGRAS_CST!$A$2:$B$200,2,FALSE),""))</f>
        <v/>
      </c>
      <c r="H4968" s="29">
        <v>8.9999999999999993E-3</v>
      </c>
      <c r="I4968" s="29">
        <v>1E-3</v>
      </c>
      <c r="K4968" s="21" t="str">
        <f>IF(E4968="","",IFERROR(VLOOKUP(E4968,REGRAS_CST!$A$2:$C$200,3,FALSE),""))</f>
        <v/>
      </c>
      <c r="L4968" s="23" t="str">
        <f t="shared" si="621"/>
        <v/>
      </c>
      <c r="M4968" s="24" t="str">
        <f t="shared" si="622"/>
        <v/>
      </c>
      <c r="N4968" s="24" t="str">
        <f t="shared" si="623"/>
        <v/>
      </c>
      <c r="O4968" s="15" t="str">
        <f t="shared" si="626"/>
        <v/>
      </c>
      <c r="P4968" s="31" t="str">
        <f t="shared" si="627"/>
        <v/>
      </c>
      <c r="Q4968" s="8" t="str">
        <f>IF(E4968="","",IFERROR(VLOOKUP(E4968,REGRAS_CST!$A$2:$D$200,4,FALSE),""))</f>
        <v/>
      </c>
      <c r="S4968" s="9">
        <f t="shared" si="624"/>
        <v>8.9999999999999993E-3</v>
      </c>
      <c r="T4968" s="9">
        <f t="shared" si="625"/>
        <v>1E-3</v>
      </c>
      <c r="U4968" s="16">
        <f>IFERROR(INDEX(BASE_CCLASSTRIB!$E:$E, MATCH(TEXT($D4968,"000000"), BASE_CCLASSTRIB!$A:$A, 0))/100, 0)</f>
        <v>0</v>
      </c>
      <c r="V4968" s="16">
        <f>IFERROR(INDEX(BASE_CCLASSTRIB!$F:$F, MATCH(TEXT($D4968,"000000"), BASE_CCLASSTRIB!$A:$A, 0))/100, 0)</f>
        <v>0</v>
      </c>
    </row>
    <row r="4969" spans="4:22" ht="15.75" thickBot="1" x14ac:dyDescent="0.3">
      <c r="D4969" s="38"/>
      <c r="E4969" s="27" t="str">
        <f t="shared" si="620"/>
        <v/>
      </c>
      <c r="F4969" s="28" t="str">
        <f>IF(E4969="","",IFERROR(VLOOKUP(E4969,REGRAS_CST!$A$2:$B$200,2,FALSE),""))</f>
        <v/>
      </c>
      <c r="H4969" s="29">
        <v>8.9999999999999993E-3</v>
      </c>
      <c r="I4969" s="29">
        <v>1E-3</v>
      </c>
      <c r="K4969" s="21" t="str">
        <f>IF(E4969="","",IFERROR(VLOOKUP(E4969,REGRAS_CST!$A$2:$C$200,3,FALSE),""))</f>
        <v/>
      </c>
      <c r="L4969" s="23" t="str">
        <f t="shared" si="621"/>
        <v/>
      </c>
      <c r="M4969" s="24" t="str">
        <f t="shared" si="622"/>
        <v/>
      </c>
      <c r="N4969" s="24" t="str">
        <f t="shared" si="623"/>
        <v/>
      </c>
      <c r="O4969" s="15" t="str">
        <f t="shared" si="626"/>
        <v/>
      </c>
      <c r="P4969" s="31" t="str">
        <f t="shared" si="627"/>
        <v/>
      </c>
      <c r="Q4969" s="8" t="str">
        <f>IF(E4969="","",IFERROR(VLOOKUP(E4969,REGRAS_CST!$A$2:$D$200,4,FALSE),""))</f>
        <v/>
      </c>
      <c r="S4969" s="9">
        <f t="shared" si="624"/>
        <v>8.9999999999999993E-3</v>
      </c>
      <c r="T4969" s="9">
        <f t="shared" si="625"/>
        <v>1E-3</v>
      </c>
      <c r="U4969" s="16">
        <f>IFERROR(INDEX(BASE_CCLASSTRIB!$E:$E, MATCH(TEXT($D4969,"000000"), BASE_CCLASSTRIB!$A:$A, 0))/100, 0)</f>
        <v>0</v>
      </c>
      <c r="V4969" s="16">
        <f>IFERROR(INDEX(BASE_CCLASSTRIB!$F:$F, MATCH(TEXT($D4969,"000000"), BASE_CCLASSTRIB!$A:$A, 0))/100, 0)</f>
        <v>0</v>
      </c>
    </row>
    <row r="4970" spans="4:22" ht="15.75" thickBot="1" x14ac:dyDescent="0.3">
      <c r="D4970" s="38"/>
      <c r="E4970" s="27" t="str">
        <f t="shared" si="620"/>
        <v/>
      </c>
      <c r="F4970" s="28" t="str">
        <f>IF(E4970="","",IFERROR(VLOOKUP(E4970,REGRAS_CST!$A$2:$B$200,2,FALSE),""))</f>
        <v/>
      </c>
      <c r="H4970" s="29">
        <v>8.9999999999999993E-3</v>
      </c>
      <c r="I4970" s="29">
        <v>1E-3</v>
      </c>
      <c r="K4970" s="21" t="str">
        <f>IF(E4970="","",IFERROR(VLOOKUP(E4970,REGRAS_CST!$A$2:$C$200,3,FALSE),""))</f>
        <v/>
      </c>
      <c r="L4970" s="23" t="str">
        <f t="shared" si="621"/>
        <v/>
      </c>
      <c r="M4970" s="24" t="str">
        <f t="shared" si="622"/>
        <v/>
      </c>
      <c r="N4970" s="24" t="str">
        <f t="shared" si="623"/>
        <v/>
      </c>
      <c r="O4970" s="15" t="str">
        <f t="shared" si="626"/>
        <v/>
      </c>
      <c r="P4970" s="31" t="str">
        <f t="shared" si="627"/>
        <v/>
      </c>
      <c r="Q4970" s="8" t="str">
        <f>IF(E4970="","",IFERROR(VLOOKUP(E4970,REGRAS_CST!$A$2:$D$200,4,FALSE),""))</f>
        <v/>
      </c>
      <c r="S4970" s="9">
        <f t="shared" si="624"/>
        <v>8.9999999999999993E-3</v>
      </c>
      <c r="T4970" s="9">
        <f t="shared" si="625"/>
        <v>1E-3</v>
      </c>
      <c r="U4970" s="16">
        <f>IFERROR(INDEX(BASE_CCLASSTRIB!$E:$E, MATCH(TEXT($D4970,"000000"), BASE_CCLASSTRIB!$A:$A, 0))/100, 0)</f>
        <v>0</v>
      </c>
      <c r="V4970" s="16">
        <f>IFERROR(INDEX(BASE_CCLASSTRIB!$F:$F, MATCH(TEXT($D4970,"000000"), BASE_CCLASSTRIB!$A:$A, 0))/100, 0)</f>
        <v>0</v>
      </c>
    </row>
    <row r="4971" spans="4:22" ht="15.75" thickBot="1" x14ac:dyDescent="0.3">
      <c r="D4971" s="38"/>
      <c r="E4971" s="27" t="str">
        <f t="shared" si="620"/>
        <v/>
      </c>
      <c r="F4971" s="28" t="str">
        <f>IF(E4971="","",IFERROR(VLOOKUP(E4971,REGRAS_CST!$A$2:$B$200,2,FALSE),""))</f>
        <v/>
      </c>
      <c r="H4971" s="29">
        <v>8.9999999999999993E-3</v>
      </c>
      <c r="I4971" s="29">
        <v>1E-3</v>
      </c>
      <c r="K4971" s="21" t="str">
        <f>IF(E4971="","",IFERROR(VLOOKUP(E4971,REGRAS_CST!$A$2:$C$200,3,FALSE),""))</f>
        <v/>
      </c>
      <c r="L4971" s="23" t="str">
        <f t="shared" si="621"/>
        <v/>
      </c>
      <c r="M4971" s="24" t="str">
        <f t="shared" si="622"/>
        <v/>
      </c>
      <c r="N4971" s="24" t="str">
        <f t="shared" si="623"/>
        <v/>
      </c>
      <c r="O4971" s="15" t="str">
        <f t="shared" si="626"/>
        <v/>
      </c>
      <c r="P4971" s="31" t="str">
        <f t="shared" si="627"/>
        <v/>
      </c>
      <c r="Q4971" s="8" t="str">
        <f>IF(E4971="","",IFERROR(VLOOKUP(E4971,REGRAS_CST!$A$2:$D$200,4,FALSE),""))</f>
        <v/>
      </c>
      <c r="S4971" s="9">
        <f t="shared" si="624"/>
        <v>8.9999999999999993E-3</v>
      </c>
      <c r="T4971" s="9">
        <f t="shared" si="625"/>
        <v>1E-3</v>
      </c>
      <c r="U4971" s="16">
        <f>IFERROR(INDEX(BASE_CCLASSTRIB!$E:$E, MATCH(TEXT($D4971,"000000"), BASE_CCLASSTRIB!$A:$A, 0))/100, 0)</f>
        <v>0</v>
      </c>
      <c r="V4971" s="16">
        <f>IFERROR(INDEX(BASE_CCLASSTRIB!$F:$F, MATCH(TEXT($D4971,"000000"), BASE_CCLASSTRIB!$A:$A, 0))/100, 0)</f>
        <v>0</v>
      </c>
    </row>
    <row r="4972" spans="4:22" ht="15.75" thickBot="1" x14ac:dyDescent="0.3">
      <c r="D4972" s="38"/>
      <c r="E4972" s="27" t="str">
        <f t="shared" si="620"/>
        <v/>
      </c>
      <c r="F4972" s="28" t="str">
        <f>IF(E4972="","",IFERROR(VLOOKUP(E4972,REGRAS_CST!$A$2:$B$200,2,FALSE),""))</f>
        <v/>
      </c>
      <c r="H4972" s="29">
        <v>8.9999999999999993E-3</v>
      </c>
      <c r="I4972" s="29">
        <v>1E-3</v>
      </c>
      <c r="K4972" s="21" t="str">
        <f>IF(E4972="","",IFERROR(VLOOKUP(E4972,REGRAS_CST!$A$2:$C$200,3,FALSE),""))</f>
        <v/>
      </c>
      <c r="L4972" s="23" t="str">
        <f t="shared" si="621"/>
        <v/>
      </c>
      <c r="M4972" s="24" t="str">
        <f t="shared" si="622"/>
        <v/>
      </c>
      <c r="N4972" s="24" t="str">
        <f t="shared" si="623"/>
        <v/>
      </c>
      <c r="O4972" s="15" t="str">
        <f t="shared" si="626"/>
        <v/>
      </c>
      <c r="P4972" s="31" t="str">
        <f t="shared" si="627"/>
        <v/>
      </c>
      <c r="Q4972" s="8" t="str">
        <f>IF(E4972="","",IFERROR(VLOOKUP(E4972,REGRAS_CST!$A$2:$D$200,4,FALSE),""))</f>
        <v/>
      </c>
      <c r="S4972" s="9">
        <f t="shared" si="624"/>
        <v>8.9999999999999993E-3</v>
      </c>
      <c r="T4972" s="9">
        <f t="shared" si="625"/>
        <v>1E-3</v>
      </c>
      <c r="U4972" s="16">
        <f>IFERROR(INDEX(BASE_CCLASSTRIB!$E:$E, MATCH(TEXT($D4972,"000000"), BASE_CCLASSTRIB!$A:$A, 0))/100, 0)</f>
        <v>0</v>
      </c>
      <c r="V4972" s="16">
        <f>IFERROR(INDEX(BASE_CCLASSTRIB!$F:$F, MATCH(TEXT($D4972,"000000"), BASE_CCLASSTRIB!$A:$A, 0))/100, 0)</f>
        <v>0</v>
      </c>
    </row>
    <row r="4973" spans="4:22" ht="15.75" thickBot="1" x14ac:dyDescent="0.3">
      <c r="D4973" s="38"/>
      <c r="E4973" s="27" t="str">
        <f t="shared" si="620"/>
        <v/>
      </c>
      <c r="F4973" s="28" t="str">
        <f>IF(E4973="","",IFERROR(VLOOKUP(E4973,REGRAS_CST!$A$2:$B$200,2,FALSE),""))</f>
        <v/>
      </c>
      <c r="H4973" s="29">
        <v>8.9999999999999993E-3</v>
      </c>
      <c r="I4973" s="29">
        <v>1E-3</v>
      </c>
      <c r="K4973" s="21" t="str">
        <f>IF(E4973="","",IFERROR(VLOOKUP(E4973,REGRAS_CST!$A$2:$C$200,3,FALSE),""))</f>
        <v/>
      </c>
      <c r="L4973" s="23" t="str">
        <f t="shared" si="621"/>
        <v/>
      </c>
      <c r="M4973" s="24" t="str">
        <f t="shared" si="622"/>
        <v/>
      </c>
      <c r="N4973" s="24" t="str">
        <f t="shared" si="623"/>
        <v/>
      </c>
      <c r="O4973" s="15" t="str">
        <f t="shared" si="626"/>
        <v/>
      </c>
      <c r="P4973" s="31" t="str">
        <f t="shared" si="627"/>
        <v/>
      </c>
      <c r="Q4973" s="8" t="str">
        <f>IF(E4973="","",IFERROR(VLOOKUP(E4973,REGRAS_CST!$A$2:$D$200,4,FALSE),""))</f>
        <v/>
      </c>
      <c r="S4973" s="9">
        <f t="shared" si="624"/>
        <v>8.9999999999999993E-3</v>
      </c>
      <c r="T4973" s="9">
        <f t="shared" si="625"/>
        <v>1E-3</v>
      </c>
      <c r="U4973" s="16">
        <f>IFERROR(INDEX(BASE_CCLASSTRIB!$E:$E, MATCH(TEXT($D4973,"000000"), BASE_CCLASSTRIB!$A:$A, 0))/100, 0)</f>
        <v>0</v>
      </c>
      <c r="V4973" s="16">
        <f>IFERROR(INDEX(BASE_CCLASSTRIB!$F:$F, MATCH(TEXT($D4973,"000000"), BASE_CCLASSTRIB!$A:$A, 0))/100, 0)</f>
        <v>0</v>
      </c>
    </row>
    <row r="4974" spans="4:22" ht="15.75" thickBot="1" x14ac:dyDescent="0.3">
      <c r="D4974" s="38"/>
      <c r="E4974" s="27" t="str">
        <f t="shared" si="620"/>
        <v/>
      </c>
      <c r="F4974" s="28" t="str">
        <f>IF(E4974="","",IFERROR(VLOOKUP(E4974,REGRAS_CST!$A$2:$B$200,2,FALSE),""))</f>
        <v/>
      </c>
      <c r="H4974" s="29">
        <v>8.9999999999999993E-3</v>
      </c>
      <c r="I4974" s="29">
        <v>1E-3</v>
      </c>
      <c r="K4974" s="21" t="str">
        <f>IF(E4974="","",IFERROR(VLOOKUP(E4974,REGRAS_CST!$A$2:$C$200,3,FALSE),""))</f>
        <v/>
      </c>
      <c r="L4974" s="23" t="str">
        <f t="shared" si="621"/>
        <v/>
      </c>
      <c r="M4974" s="24" t="str">
        <f t="shared" si="622"/>
        <v/>
      </c>
      <c r="N4974" s="24" t="str">
        <f t="shared" si="623"/>
        <v/>
      </c>
      <c r="O4974" s="15" t="str">
        <f t="shared" si="626"/>
        <v/>
      </c>
      <c r="P4974" s="31" t="str">
        <f t="shared" si="627"/>
        <v/>
      </c>
      <c r="Q4974" s="8" t="str">
        <f>IF(E4974="","",IFERROR(VLOOKUP(E4974,REGRAS_CST!$A$2:$D$200,4,FALSE),""))</f>
        <v/>
      </c>
      <c r="S4974" s="9">
        <f t="shared" si="624"/>
        <v>8.9999999999999993E-3</v>
      </c>
      <c r="T4974" s="9">
        <f t="shared" si="625"/>
        <v>1E-3</v>
      </c>
      <c r="U4974" s="16">
        <f>IFERROR(INDEX(BASE_CCLASSTRIB!$E:$E, MATCH(TEXT($D4974,"000000"), BASE_CCLASSTRIB!$A:$A, 0))/100, 0)</f>
        <v>0</v>
      </c>
      <c r="V4974" s="16">
        <f>IFERROR(INDEX(BASE_CCLASSTRIB!$F:$F, MATCH(TEXT($D4974,"000000"), BASE_CCLASSTRIB!$A:$A, 0))/100, 0)</f>
        <v>0</v>
      </c>
    </row>
    <row r="4975" spans="4:22" ht="15.75" thickBot="1" x14ac:dyDescent="0.3">
      <c r="D4975" s="38"/>
      <c r="E4975" s="27" t="str">
        <f t="shared" si="620"/>
        <v/>
      </c>
      <c r="F4975" s="28" t="str">
        <f>IF(E4975="","",IFERROR(VLOOKUP(E4975,REGRAS_CST!$A$2:$B$200,2,FALSE),""))</f>
        <v/>
      </c>
      <c r="H4975" s="29">
        <v>8.9999999999999993E-3</v>
      </c>
      <c r="I4975" s="29">
        <v>1E-3</v>
      </c>
      <c r="K4975" s="21" t="str">
        <f>IF(E4975="","",IFERROR(VLOOKUP(E4975,REGRAS_CST!$A$2:$C$200,3,FALSE),""))</f>
        <v/>
      </c>
      <c r="L4975" s="23" t="str">
        <f t="shared" si="621"/>
        <v/>
      </c>
      <c r="M4975" s="24" t="str">
        <f t="shared" si="622"/>
        <v/>
      </c>
      <c r="N4975" s="24" t="str">
        <f t="shared" si="623"/>
        <v/>
      </c>
      <c r="O4975" s="15" t="str">
        <f t="shared" si="626"/>
        <v/>
      </c>
      <c r="P4975" s="31" t="str">
        <f t="shared" si="627"/>
        <v/>
      </c>
      <c r="Q4975" s="8" t="str">
        <f>IF(E4975="","",IFERROR(VLOOKUP(E4975,REGRAS_CST!$A$2:$D$200,4,FALSE),""))</f>
        <v/>
      </c>
      <c r="S4975" s="9">
        <f t="shared" si="624"/>
        <v>8.9999999999999993E-3</v>
      </c>
      <c r="T4975" s="9">
        <f t="shared" si="625"/>
        <v>1E-3</v>
      </c>
      <c r="U4975" s="16">
        <f>IFERROR(INDEX(BASE_CCLASSTRIB!$E:$E, MATCH(TEXT($D4975,"000000"), BASE_CCLASSTRIB!$A:$A, 0))/100, 0)</f>
        <v>0</v>
      </c>
      <c r="V4975" s="16">
        <f>IFERROR(INDEX(BASE_CCLASSTRIB!$F:$F, MATCH(TEXT($D4975,"000000"), BASE_CCLASSTRIB!$A:$A, 0))/100, 0)</f>
        <v>0</v>
      </c>
    </row>
    <row r="4976" spans="4:22" ht="15.75" thickBot="1" x14ac:dyDescent="0.3">
      <c r="D4976" s="38"/>
      <c r="E4976" s="27" t="str">
        <f t="shared" si="620"/>
        <v/>
      </c>
      <c r="F4976" s="28" t="str">
        <f>IF(E4976="","",IFERROR(VLOOKUP(E4976,REGRAS_CST!$A$2:$B$200,2,FALSE),""))</f>
        <v/>
      </c>
      <c r="H4976" s="29">
        <v>8.9999999999999993E-3</v>
      </c>
      <c r="I4976" s="29">
        <v>1E-3</v>
      </c>
      <c r="K4976" s="21" t="str">
        <f>IF(E4976="","",IFERROR(VLOOKUP(E4976,REGRAS_CST!$A$2:$C$200,3,FALSE),""))</f>
        <v/>
      </c>
      <c r="L4976" s="23" t="str">
        <f t="shared" si="621"/>
        <v/>
      </c>
      <c r="M4976" s="24" t="str">
        <f t="shared" si="622"/>
        <v/>
      </c>
      <c r="N4976" s="24" t="str">
        <f t="shared" si="623"/>
        <v/>
      </c>
      <c r="O4976" s="15" t="str">
        <f t="shared" si="626"/>
        <v/>
      </c>
      <c r="P4976" s="31" t="str">
        <f t="shared" si="627"/>
        <v/>
      </c>
      <c r="Q4976" s="8" t="str">
        <f>IF(E4976="","",IFERROR(VLOOKUP(E4976,REGRAS_CST!$A$2:$D$200,4,FALSE),""))</f>
        <v/>
      </c>
      <c r="S4976" s="9">
        <f t="shared" si="624"/>
        <v>8.9999999999999993E-3</v>
      </c>
      <c r="T4976" s="9">
        <f t="shared" si="625"/>
        <v>1E-3</v>
      </c>
      <c r="U4976" s="16">
        <f>IFERROR(INDEX(BASE_CCLASSTRIB!$E:$E, MATCH(TEXT($D4976,"000000"), BASE_CCLASSTRIB!$A:$A, 0))/100, 0)</f>
        <v>0</v>
      </c>
      <c r="V4976" s="16">
        <f>IFERROR(INDEX(BASE_CCLASSTRIB!$F:$F, MATCH(TEXT($D4976,"000000"), BASE_CCLASSTRIB!$A:$A, 0))/100, 0)</f>
        <v>0</v>
      </c>
    </row>
    <row r="4977" spans="4:22" ht="15.75" thickBot="1" x14ac:dyDescent="0.3">
      <c r="D4977" s="38"/>
      <c r="E4977" s="27" t="str">
        <f t="shared" si="620"/>
        <v/>
      </c>
      <c r="F4977" s="28" t="str">
        <f>IF(E4977="","",IFERROR(VLOOKUP(E4977,REGRAS_CST!$A$2:$B$200,2,FALSE),""))</f>
        <v/>
      </c>
      <c r="H4977" s="29">
        <v>8.9999999999999993E-3</v>
      </c>
      <c r="I4977" s="29">
        <v>1E-3</v>
      </c>
      <c r="K4977" s="21" t="str">
        <f>IF(E4977="","",IFERROR(VLOOKUP(E4977,REGRAS_CST!$A$2:$C$200,3,FALSE),""))</f>
        <v/>
      </c>
      <c r="L4977" s="23" t="str">
        <f t="shared" si="621"/>
        <v/>
      </c>
      <c r="M4977" s="24" t="str">
        <f t="shared" si="622"/>
        <v/>
      </c>
      <c r="N4977" s="24" t="str">
        <f t="shared" si="623"/>
        <v/>
      </c>
      <c r="O4977" s="15" t="str">
        <f t="shared" si="626"/>
        <v/>
      </c>
      <c r="P4977" s="31" t="str">
        <f t="shared" si="627"/>
        <v/>
      </c>
      <c r="Q4977" s="8" t="str">
        <f>IF(E4977="","",IFERROR(VLOOKUP(E4977,REGRAS_CST!$A$2:$D$200,4,FALSE),""))</f>
        <v/>
      </c>
      <c r="S4977" s="9">
        <f t="shared" si="624"/>
        <v>8.9999999999999993E-3</v>
      </c>
      <c r="T4977" s="9">
        <f t="shared" si="625"/>
        <v>1E-3</v>
      </c>
      <c r="U4977" s="16">
        <f>IFERROR(INDEX(BASE_CCLASSTRIB!$E:$E, MATCH(TEXT($D4977,"000000"), BASE_CCLASSTRIB!$A:$A, 0))/100, 0)</f>
        <v>0</v>
      </c>
      <c r="V4977" s="16">
        <f>IFERROR(INDEX(BASE_CCLASSTRIB!$F:$F, MATCH(TEXT($D4977,"000000"), BASE_CCLASSTRIB!$A:$A, 0))/100, 0)</f>
        <v>0</v>
      </c>
    </row>
    <row r="4978" spans="4:22" ht="15.75" thickBot="1" x14ac:dyDescent="0.3">
      <c r="D4978" s="38"/>
      <c r="E4978" s="27" t="str">
        <f t="shared" si="620"/>
        <v/>
      </c>
      <c r="F4978" s="28" t="str">
        <f>IF(E4978="","",IFERROR(VLOOKUP(E4978,REGRAS_CST!$A$2:$B$200,2,FALSE),""))</f>
        <v/>
      </c>
      <c r="H4978" s="29">
        <v>8.9999999999999993E-3</v>
      </c>
      <c r="I4978" s="29">
        <v>1E-3</v>
      </c>
      <c r="K4978" s="21" t="str">
        <f>IF(E4978="","",IFERROR(VLOOKUP(E4978,REGRAS_CST!$A$2:$C$200,3,FALSE),""))</f>
        <v/>
      </c>
      <c r="L4978" s="23" t="str">
        <f t="shared" si="621"/>
        <v/>
      </c>
      <c r="M4978" s="24" t="str">
        <f t="shared" si="622"/>
        <v/>
      </c>
      <c r="N4978" s="24" t="str">
        <f t="shared" si="623"/>
        <v/>
      </c>
      <c r="O4978" s="15" t="str">
        <f t="shared" si="626"/>
        <v/>
      </c>
      <c r="P4978" s="31" t="str">
        <f t="shared" si="627"/>
        <v/>
      </c>
      <c r="Q4978" s="8" t="str">
        <f>IF(E4978="","",IFERROR(VLOOKUP(E4978,REGRAS_CST!$A$2:$D$200,4,FALSE),""))</f>
        <v/>
      </c>
      <c r="S4978" s="9">
        <f t="shared" si="624"/>
        <v>8.9999999999999993E-3</v>
      </c>
      <c r="T4978" s="9">
        <f t="shared" si="625"/>
        <v>1E-3</v>
      </c>
      <c r="U4978" s="16">
        <f>IFERROR(INDEX(BASE_CCLASSTRIB!$E:$E, MATCH(TEXT($D4978,"000000"), BASE_CCLASSTRIB!$A:$A, 0))/100, 0)</f>
        <v>0</v>
      </c>
      <c r="V4978" s="16">
        <f>IFERROR(INDEX(BASE_CCLASSTRIB!$F:$F, MATCH(TEXT($D4978,"000000"), BASE_CCLASSTRIB!$A:$A, 0))/100, 0)</f>
        <v>0</v>
      </c>
    </row>
    <row r="4979" spans="4:22" ht="15.75" thickBot="1" x14ac:dyDescent="0.3">
      <c r="D4979" s="38"/>
      <c r="E4979" s="27" t="str">
        <f t="shared" si="620"/>
        <v/>
      </c>
      <c r="F4979" s="28" t="str">
        <f>IF(E4979="","",IFERROR(VLOOKUP(E4979,REGRAS_CST!$A$2:$B$200,2,FALSE),""))</f>
        <v/>
      </c>
      <c r="H4979" s="29">
        <v>8.9999999999999993E-3</v>
      </c>
      <c r="I4979" s="29">
        <v>1E-3</v>
      </c>
      <c r="K4979" s="21" t="str">
        <f>IF(E4979="","",IFERROR(VLOOKUP(E4979,REGRAS_CST!$A$2:$C$200,3,FALSE),""))</f>
        <v/>
      </c>
      <c r="L4979" s="23" t="str">
        <f t="shared" si="621"/>
        <v/>
      </c>
      <c r="M4979" s="24" t="str">
        <f t="shared" si="622"/>
        <v/>
      </c>
      <c r="N4979" s="24" t="str">
        <f t="shared" si="623"/>
        <v/>
      </c>
      <c r="O4979" s="15" t="str">
        <f t="shared" si="626"/>
        <v/>
      </c>
      <c r="P4979" s="31" t="str">
        <f t="shared" si="627"/>
        <v/>
      </c>
      <c r="Q4979" s="8" t="str">
        <f>IF(E4979="","",IFERROR(VLOOKUP(E4979,REGRAS_CST!$A$2:$D$200,4,FALSE),""))</f>
        <v/>
      </c>
      <c r="S4979" s="9">
        <f t="shared" si="624"/>
        <v>8.9999999999999993E-3</v>
      </c>
      <c r="T4979" s="9">
        <f t="shared" si="625"/>
        <v>1E-3</v>
      </c>
      <c r="U4979" s="16">
        <f>IFERROR(INDEX(BASE_CCLASSTRIB!$E:$E, MATCH(TEXT($D4979,"000000"), BASE_CCLASSTRIB!$A:$A, 0))/100, 0)</f>
        <v>0</v>
      </c>
      <c r="V4979" s="16">
        <f>IFERROR(INDEX(BASE_CCLASSTRIB!$F:$F, MATCH(TEXT($D4979,"000000"), BASE_CCLASSTRIB!$A:$A, 0))/100, 0)</f>
        <v>0</v>
      </c>
    </row>
    <row r="4980" spans="4:22" ht="15.75" thickBot="1" x14ac:dyDescent="0.3">
      <c r="D4980" s="38"/>
      <c r="E4980" s="27" t="str">
        <f t="shared" si="620"/>
        <v/>
      </c>
      <c r="F4980" s="28" t="str">
        <f>IF(E4980="","",IFERROR(VLOOKUP(E4980,REGRAS_CST!$A$2:$B$200,2,FALSE),""))</f>
        <v/>
      </c>
      <c r="H4980" s="29">
        <v>8.9999999999999993E-3</v>
      </c>
      <c r="I4980" s="29">
        <v>1E-3</v>
      </c>
      <c r="K4980" s="21" t="str">
        <f>IF(E4980="","",IFERROR(VLOOKUP(E4980,REGRAS_CST!$A$2:$C$200,3,FALSE),""))</f>
        <v/>
      </c>
      <c r="L4980" s="23" t="str">
        <f t="shared" si="621"/>
        <v/>
      </c>
      <c r="M4980" s="24" t="str">
        <f t="shared" si="622"/>
        <v/>
      </c>
      <c r="N4980" s="24" t="str">
        <f t="shared" si="623"/>
        <v/>
      </c>
      <c r="O4980" s="15" t="str">
        <f t="shared" si="626"/>
        <v/>
      </c>
      <c r="P4980" s="31" t="str">
        <f t="shared" si="627"/>
        <v/>
      </c>
      <c r="Q4980" s="8" t="str">
        <f>IF(E4980="","",IFERROR(VLOOKUP(E4980,REGRAS_CST!$A$2:$D$200,4,FALSE),""))</f>
        <v/>
      </c>
      <c r="S4980" s="9">
        <f t="shared" si="624"/>
        <v>8.9999999999999993E-3</v>
      </c>
      <c r="T4980" s="9">
        <f t="shared" si="625"/>
        <v>1E-3</v>
      </c>
      <c r="U4980" s="16">
        <f>IFERROR(INDEX(BASE_CCLASSTRIB!$E:$E, MATCH(TEXT($D4980,"000000"), BASE_CCLASSTRIB!$A:$A, 0))/100, 0)</f>
        <v>0</v>
      </c>
      <c r="V4980" s="16">
        <f>IFERROR(INDEX(BASE_CCLASSTRIB!$F:$F, MATCH(TEXT($D4980,"000000"), BASE_CCLASSTRIB!$A:$A, 0))/100, 0)</f>
        <v>0</v>
      </c>
    </row>
    <row r="4981" spans="4:22" ht="15.75" thickBot="1" x14ac:dyDescent="0.3">
      <c r="D4981" s="38"/>
      <c r="E4981" s="27" t="str">
        <f t="shared" si="620"/>
        <v/>
      </c>
      <c r="F4981" s="28" t="str">
        <f>IF(E4981="","",IFERROR(VLOOKUP(E4981,REGRAS_CST!$A$2:$B$200,2,FALSE),""))</f>
        <v/>
      </c>
      <c r="H4981" s="29">
        <v>8.9999999999999993E-3</v>
      </c>
      <c r="I4981" s="29">
        <v>1E-3</v>
      </c>
      <c r="K4981" s="21" t="str">
        <f>IF(E4981="","",IFERROR(VLOOKUP(E4981,REGRAS_CST!$A$2:$C$200,3,FALSE),""))</f>
        <v/>
      </c>
      <c r="L4981" s="23" t="str">
        <f t="shared" si="621"/>
        <v/>
      </c>
      <c r="M4981" s="24" t="str">
        <f t="shared" si="622"/>
        <v/>
      </c>
      <c r="N4981" s="24" t="str">
        <f t="shared" si="623"/>
        <v/>
      </c>
      <c r="O4981" s="15" t="str">
        <f t="shared" si="626"/>
        <v/>
      </c>
      <c r="P4981" s="31" t="str">
        <f t="shared" si="627"/>
        <v/>
      </c>
      <c r="Q4981" s="8" t="str">
        <f>IF(E4981="","",IFERROR(VLOOKUP(E4981,REGRAS_CST!$A$2:$D$200,4,FALSE),""))</f>
        <v/>
      </c>
      <c r="S4981" s="9">
        <f t="shared" si="624"/>
        <v>8.9999999999999993E-3</v>
      </c>
      <c r="T4981" s="9">
        <f t="shared" si="625"/>
        <v>1E-3</v>
      </c>
      <c r="U4981" s="16">
        <f>IFERROR(INDEX(BASE_CCLASSTRIB!$E:$E, MATCH(TEXT($D4981,"000000"), BASE_CCLASSTRIB!$A:$A, 0))/100, 0)</f>
        <v>0</v>
      </c>
      <c r="V4981" s="16">
        <f>IFERROR(INDEX(BASE_CCLASSTRIB!$F:$F, MATCH(TEXT($D4981,"000000"), BASE_CCLASSTRIB!$A:$A, 0))/100, 0)</f>
        <v>0</v>
      </c>
    </row>
    <row r="4982" spans="4:22" ht="15.75" thickBot="1" x14ac:dyDescent="0.3">
      <c r="D4982" s="38"/>
      <c r="E4982" s="27" t="str">
        <f t="shared" si="620"/>
        <v/>
      </c>
      <c r="F4982" s="28" t="str">
        <f>IF(E4982="","",IFERROR(VLOOKUP(E4982,REGRAS_CST!$A$2:$B$200,2,FALSE),""))</f>
        <v/>
      </c>
      <c r="H4982" s="29">
        <v>8.9999999999999993E-3</v>
      </c>
      <c r="I4982" s="29">
        <v>1E-3</v>
      </c>
      <c r="K4982" s="21" t="str">
        <f>IF(E4982="","",IFERROR(VLOOKUP(E4982,REGRAS_CST!$A$2:$C$200,3,FALSE),""))</f>
        <v/>
      </c>
      <c r="L4982" s="23" t="str">
        <f t="shared" si="621"/>
        <v/>
      </c>
      <c r="M4982" s="24" t="str">
        <f t="shared" si="622"/>
        <v/>
      </c>
      <c r="N4982" s="24" t="str">
        <f t="shared" si="623"/>
        <v/>
      </c>
      <c r="O4982" s="15" t="str">
        <f t="shared" si="626"/>
        <v/>
      </c>
      <c r="P4982" s="31" t="str">
        <f t="shared" si="627"/>
        <v/>
      </c>
      <c r="Q4982" s="8" t="str">
        <f>IF(E4982="","",IFERROR(VLOOKUP(E4982,REGRAS_CST!$A$2:$D$200,4,FALSE),""))</f>
        <v/>
      </c>
      <c r="S4982" s="9">
        <f t="shared" si="624"/>
        <v>8.9999999999999993E-3</v>
      </c>
      <c r="T4982" s="9">
        <f t="shared" si="625"/>
        <v>1E-3</v>
      </c>
      <c r="U4982" s="16">
        <f>IFERROR(INDEX(BASE_CCLASSTRIB!$E:$E, MATCH(TEXT($D4982,"000000"), BASE_CCLASSTRIB!$A:$A, 0))/100, 0)</f>
        <v>0</v>
      </c>
      <c r="V4982" s="16">
        <f>IFERROR(INDEX(BASE_CCLASSTRIB!$F:$F, MATCH(TEXT($D4982,"000000"), BASE_CCLASSTRIB!$A:$A, 0))/100, 0)</f>
        <v>0</v>
      </c>
    </row>
    <row r="4983" spans="4:22" ht="15.75" thickBot="1" x14ac:dyDescent="0.3">
      <c r="D4983" s="38"/>
      <c r="E4983" s="27" t="str">
        <f t="shared" si="620"/>
        <v/>
      </c>
      <c r="F4983" s="28" t="str">
        <f>IF(E4983="","",IFERROR(VLOOKUP(E4983,REGRAS_CST!$A$2:$B$200,2,FALSE),""))</f>
        <v/>
      </c>
      <c r="H4983" s="29">
        <v>8.9999999999999993E-3</v>
      </c>
      <c r="I4983" s="29">
        <v>1E-3</v>
      </c>
      <c r="K4983" s="21" t="str">
        <f>IF(E4983="","",IFERROR(VLOOKUP(E4983,REGRAS_CST!$A$2:$C$200,3,FALSE),""))</f>
        <v/>
      </c>
      <c r="L4983" s="23" t="str">
        <f t="shared" si="621"/>
        <v/>
      </c>
      <c r="M4983" s="24" t="str">
        <f t="shared" si="622"/>
        <v/>
      </c>
      <c r="N4983" s="24" t="str">
        <f t="shared" si="623"/>
        <v/>
      </c>
      <c r="O4983" s="15" t="str">
        <f t="shared" si="626"/>
        <v/>
      </c>
      <c r="P4983" s="31" t="str">
        <f t="shared" si="627"/>
        <v/>
      </c>
      <c r="Q4983" s="8" t="str">
        <f>IF(E4983="","",IFERROR(VLOOKUP(E4983,REGRAS_CST!$A$2:$D$200,4,FALSE),""))</f>
        <v/>
      </c>
      <c r="S4983" s="9">
        <f t="shared" si="624"/>
        <v>8.9999999999999993E-3</v>
      </c>
      <c r="T4983" s="9">
        <f t="shared" si="625"/>
        <v>1E-3</v>
      </c>
      <c r="U4983" s="16">
        <f>IFERROR(INDEX(BASE_CCLASSTRIB!$E:$E, MATCH(TEXT($D4983,"000000"), BASE_CCLASSTRIB!$A:$A, 0))/100, 0)</f>
        <v>0</v>
      </c>
      <c r="V4983" s="16">
        <f>IFERROR(INDEX(BASE_CCLASSTRIB!$F:$F, MATCH(TEXT($D4983,"000000"), BASE_CCLASSTRIB!$A:$A, 0))/100, 0)</f>
        <v>0</v>
      </c>
    </row>
    <row r="4984" spans="4:22" ht="15.75" thickBot="1" x14ac:dyDescent="0.3">
      <c r="D4984" s="38"/>
      <c r="E4984" s="27" t="str">
        <f t="shared" si="620"/>
        <v/>
      </c>
      <c r="F4984" s="28" t="str">
        <f>IF(E4984="","",IFERROR(VLOOKUP(E4984,REGRAS_CST!$A$2:$B$200,2,FALSE),""))</f>
        <v/>
      </c>
      <c r="H4984" s="29">
        <v>8.9999999999999993E-3</v>
      </c>
      <c r="I4984" s="29">
        <v>1E-3</v>
      </c>
      <c r="K4984" s="21" t="str">
        <f>IF(E4984="","",IFERROR(VLOOKUP(E4984,REGRAS_CST!$A$2:$C$200,3,FALSE),""))</f>
        <v/>
      </c>
      <c r="L4984" s="23" t="str">
        <f t="shared" si="621"/>
        <v/>
      </c>
      <c r="M4984" s="24" t="str">
        <f t="shared" si="622"/>
        <v/>
      </c>
      <c r="N4984" s="24" t="str">
        <f t="shared" si="623"/>
        <v/>
      </c>
      <c r="O4984" s="15" t="str">
        <f t="shared" si="626"/>
        <v/>
      </c>
      <c r="P4984" s="31" t="str">
        <f t="shared" si="627"/>
        <v/>
      </c>
      <c r="Q4984" s="8" t="str">
        <f>IF(E4984="","",IFERROR(VLOOKUP(E4984,REGRAS_CST!$A$2:$D$200,4,FALSE),""))</f>
        <v/>
      </c>
      <c r="S4984" s="9">
        <f t="shared" si="624"/>
        <v>8.9999999999999993E-3</v>
      </c>
      <c r="T4984" s="9">
        <f t="shared" si="625"/>
        <v>1E-3</v>
      </c>
      <c r="U4984" s="16">
        <f>IFERROR(INDEX(BASE_CCLASSTRIB!$E:$E, MATCH(TEXT($D4984,"000000"), BASE_CCLASSTRIB!$A:$A, 0))/100, 0)</f>
        <v>0</v>
      </c>
      <c r="V4984" s="16">
        <f>IFERROR(INDEX(BASE_CCLASSTRIB!$F:$F, MATCH(TEXT($D4984,"000000"), BASE_CCLASSTRIB!$A:$A, 0))/100, 0)</f>
        <v>0</v>
      </c>
    </row>
    <row r="4985" spans="4:22" ht="15.75" thickBot="1" x14ac:dyDescent="0.3">
      <c r="D4985" s="38"/>
      <c r="E4985" s="27" t="str">
        <f t="shared" si="620"/>
        <v/>
      </c>
      <c r="F4985" s="28" t="str">
        <f>IF(E4985="","",IFERROR(VLOOKUP(E4985,REGRAS_CST!$A$2:$B$200,2,FALSE),""))</f>
        <v/>
      </c>
      <c r="H4985" s="29">
        <v>8.9999999999999993E-3</v>
      </c>
      <c r="I4985" s="29">
        <v>1E-3</v>
      </c>
      <c r="K4985" s="21" t="str">
        <f>IF(E4985="","",IFERROR(VLOOKUP(E4985,REGRAS_CST!$A$2:$C$200,3,FALSE),""))</f>
        <v/>
      </c>
      <c r="L4985" s="23" t="str">
        <f t="shared" si="621"/>
        <v/>
      </c>
      <c r="M4985" s="24" t="str">
        <f t="shared" si="622"/>
        <v/>
      </c>
      <c r="N4985" s="24" t="str">
        <f t="shared" si="623"/>
        <v/>
      </c>
      <c r="O4985" s="15" t="str">
        <f t="shared" si="626"/>
        <v/>
      </c>
      <c r="P4985" s="31" t="str">
        <f t="shared" si="627"/>
        <v/>
      </c>
      <c r="Q4985" s="8" t="str">
        <f>IF(E4985="","",IFERROR(VLOOKUP(E4985,REGRAS_CST!$A$2:$D$200,4,FALSE),""))</f>
        <v/>
      </c>
      <c r="S4985" s="9">
        <f t="shared" si="624"/>
        <v>8.9999999999999993E-3</v>
      </c>
      <c r="T4985" s="9">
        <f t="shared" si="625"/>
        <v>1E-3</v>
      </c>
      <c r="U4985" s="16">
        <f>IFERROR(INDEX(BASE_CCLASSTRIB!$E:$E, MATCH(TEXT($D4985,"000000"), BASE_CCLASSTRIB!$A:$A, 0))/100, 0)</f>
        <v>0</v>
      </c>
      <c r="V4985" s="16">
        <f>IFERROR(INDEX(BASE_CCLASSTRIB!$F:$F, MATCH(TEXT($D4985,"000000"), BASE_CCLASSTRIB!$A:$A, 0))/100, 0)</f>
        <v>0</v>
      </c>
    </row>
    <row r="4986" spans="4:22" ht="15.75" thickBot="1" x14ac:dyDescent="0.3">
      <c r="D4986" s="38"/>
      <c r="E4986" s="27" t="str">
        <f t="shared" si="620"/>
        <v/>
      </c>
      <c r="F4986" s="28" t="str">
        <f>IF(E4986="","",IFERROR(VLOOKUP(E4986,REGRAS_CST!$A$2:$B$200,2,FALSE),""))</f>
        <v/>
      </c>
      <c r="H4986" s="29">
        <v>8.9999999999999993E-3</v>
      </c>
      <c r="I4986" s="29">
        <v>1E-3</v>
      </c>
      <c r="K4986" s="21" t="str">
        <f>IF(E4986="","",IFERROR(VLOOKUP(E4986,REGRAS_CST!$A$2:$C$200,3,FALSE),""))</f>
        <v/>
      </c>
      <c r="L4986" s="23" t="str">
        <f t="shared" si="621"/>
        <v/>
      </c>
      <c r="M4986" s="24" t="str">
        <f t="shared" si="622"/>
        <v/>
      </c>
      <c r="N4986" s="24" t="str">
        <f t="shared" si="623"/>
        <v/>
      </c>
      <c r="O4986" s="15" t="str">
        <f t="shared" si="626"/>
        <v/>
      </c>
      <c r="P4986" s="31" t="str">
        <f t="shared" si="627"/>
        <v/>
      </c>
      <c r="Q4986" s="8" t="str">
        <f>IF(E4986="","",IFERROR(VLOOKUP(E4986,REGRAS_CST!$A$2:$D$200,4,FALSE),""))</f>
        <v/>
      </c>
      <c r="S4986" s="9">
        <f t="shared" si="624"/>
        <v>8.9999999999999993E-3</v>
      </c>
      <c r="T4986" s="9">
        <f t="shared" si="625"/>
        <v>1E-3</v>
      </c>
      <c r="U4986" s="16">
        <f>IFERROR(INDEX(BASE_CCLASSTRIB!$E:$E, MATCH(TEXT($D4986,"000000"), BASE_CCLASSTRIB!$A:$A, 0))/100, 0)</f>
        <v>0</v>
      </c>
      <c r="V4986" s="16">
        <f>IFERROR(INDEX(BASE_CCLASSTRIB!$F:$F, MATCH(TEXT($D4986,"000000"), BASE_CCLASSTRIB!$A:$A, 0))/100, 0)</f>
        <v>0</v>
      </c>
    </row>
    <row r="4987" spans="4:22" ht="15.75" thickBot="1" x14ac:dyDescent="0.3">
      <c r="D4987" s="38"/>
      <c r="E4987" s="27" t="str">
        <f t="shared" si="620"/>
        <v/>
      </c>
      <c r="F4987" s="28" t="str">
        <f>IF(E4987="","",IFERROR(VLOOKUP(E4987,REGRAS_CST!$A$2:$B$200,2,FALSE),""))</f>
        <v/>
      </c>
      <c r="H4987" s="29">
        <v>8.9999999999999993E-3</v>
      </c>
      <c r="I4987" s="29">
        <v>1E-3</v>
      </c>
      <c r="K4987" s="21" t="str">
        <f>IF(E4987="","",IFERROR(VLOOKUP(E4987,REGRAS_CST!$A$2:$C$200,3,FALSE),""))</f>
        <v/>
      </c>
      <c r="L4987" s="23" t="str">
        <f t="shared" si="621"/>
        <v/>
      </c>
      <c r="M4987" s="24" t="str">
        <f t="shared" si="622"/>
        <v/>
      </c>
      <c r="N4987" s="24" t="str">
        <f t="shared" si="623"/>
        <v/>
      </c>
      <c r="O4987" s="15" t="str">
        <f t="shared" si="626"/>
        <v/>
      </c>
      <c r="P4987" s="31" t="str">
        <f t="shared" si="627"/>
        <v/>
      </c>
      <c r="Q4987" s="8" t="str">
        <f>IF(E4987="","",IFERROR(VLOOKUP(E4987,REGRAS_CST!$A$2:$D$200,4,FALSE),""))</f>
        <v/>
      </c>
      <c r="S4987" s="9">
        <f t="shared" si="624"/>
        <v>8.9999999999999993E-3</v>
      </c>
      <c r="T4987" s="9">
        <f t="shared" si="625"/>
        <v>1E-3</v>
      </c>
      <c r="U4987" s="16">
        <f>IFERROR(INDEX(BASE_CCLASSTRIB!$E:$E, MATCH(TEXT($D4987,"000000"), BASE_CCLASSTRIB!$A:$A, 0))/100, 0)</f>
        <v>0</v>
      </c>
      <c r="V4987" s="16">
        <f>IFERROR(INDEX(BASE_CCLASSTRIB!$F:$F, MATCH(TEXT($D4987,"000000"), BASE_CCLASSTRIB!$A:$A, 0))/100, 0)</f>
        <v>0</v>
      </c>
    </row>
    <row r="4988" spans="4:22" ht="15.75" thickBot="1" x14ac:dyDescent="0.3">
      <c r="D4988" s="38"/>
      <c r="E4988" s="27" t="str">
        <f t="shared" si="620"/>
        <v/>
      </c>
      <c r="F4988" s="28" t="str">
        <f>IF(E4988="","",IFERROR(VLOOKUP(E4988,REGRAS_CST!$A$2:$B$200,2,FALSE),""))</f>
        <v/>
      </c>
      <c r="H4988" s="29">
        <v>8.9999999999999993E-3</v>
      </c>
      <c r="I4988" s="29">
        <v>1E-3</v>
      </c>
      <c r="K4988" s="21" t="str">
        <f>IF(E4988="","",IFERROR(VLOOKUP(E4988,REGRAS_CST!$A$2:$C$200,3,FALSE),""))</f>
        <v/>
      </c>
      <c r="L4988" s="23" t="str">
        <f t="shared" si="621"/>
        <v/>
      </c>
      <c r="M4988" s="24" t="str">
        <f t="shared" si="622"/>
        <v/>
      </c>
      <c r="N4988" s="24" t="str">
        <f t="shared" si="623"/>
        <v/>
      </c>
      <c r="O4988" s="15" t="str">
        <f t="shared" si="626"/>
        <v/>
      </c>
      <c r="P4988" s="31" t="str">
        <f t="shared" si="627"/>
        <v/>
      </c>
      <c r="Q4988" s="8" t="str">
        <f>IF(E4988="","",IFERROR(VLOOKUP(E4988,REGRAS_CST!$A$2:$D$200,4,FALSE),""))</f>
        <v/>
      </c>
      <c r="S4988" s="9">
        <f t="shared" si="624"/>
        <v>8.9999999999999993E-3</v>
      </c>
      <c r="T4988" s="9">
        <f t="shared" si="625"/>
        <v>1E-3</v>
      </c>
      <c r="U4988" s="16">
        <f>IFERROR(INDEX(BASE_CCLASSTRIB!$E:$E, MATCH(TEXT($D4988,"000000"), BASE_CCLASSTRIB!$A:$A, 0))/100, 0)</f>
        <v>0</v>
      </c>
      <c r="V4988" s="16">
        <f>IFERROR(INDEX(BASE_CCLASSTRIB!$F:$F, MATCH(TEXT($D4988,"000000"), BASE_CCLASSTRIB!$A:$A, 0))/100, 0)</f>
        <v>0</v>
      </c>
    </row>
    <row r="4989" spans="4:22" ht="15.75" thickBot="1" x14ac:dyDescent="0.3">
      <c r="D4989" s="38"/>
      <c r="E4989" s="27" t="str">
        <f t="shared" si="620"/>
        <v/>
      </c>
      <c r="F4989" s="28" t="str">
        <f>IF(E4989="","",IFERROR(VLOOKUP(E4989,REGRAS_CST!$A$2:$B$200,2,FALSE),""))</f>
        <v/>
      </c>
      <c r="H4989" s="29">
        <v>8.9999999999999993E-3</v>
      </c>
      <c r="I4989" s="29">
        <v>1E-3</v>
      </c>
      <c r="K4989" s="21" t="str">
        <f>IF(E4989="","",IFERROR(VLOOKUP(E4989,REGRAS_CST!$A$2:$C$200,3,FALSE),""))</f>
        <v/>
      </c>
      <c r="L4989" s="23" t="str">
        <f t="shared" si="621"/>
        <v/>
      </c>
      <c r="M4989" s="24" t="str">
        <f t="shared" si="622"/>
        <v/>
      </c>
      <c r="N4989" s="24" t="str">
        <f t="shared" si="623"/>
        <v/>
      </c>
      <c r="O4989" s="15" t="str">
        <f t="shared" si="626"/>
        <v/>
      </c>
      <c r="P4989" s="31" t="str">
        <f t="shared" si="627"/>
        <v/>
      </c>
      <c r="Q4989" s="8" t="str">
        <f>IF(E4989="","",IFERROR(VLOOKUP(E4989,REGRAS_CST!$A$2:$D$200,4,FALSE),""))</f>
        <v/>
      </c>
      <c r="S4989" s="9">
        <f t="shared" si="624"/>
        <v>8.9999999999999993E-3</v>
      </c>
      <c r="T4989" s="9">
        <f t="shared" si="625"/>
        <v>1E-3</v>
      </c>
      <c r="U4989" s="16">
        <f>IFERROR(INDEX(BASE_CCLASSTRIB!$E:$E, MATCH(TEXT($D4989,"000000"), BASE_CCLASSTRIB!$A:$A, 0))/100, 0)</f>
        <v>0</v>
      </c>
      <c r="V4989" s="16">
        <f>IFERROR(INDEX(BASE_CCLASSTRIB!$F:$F, MATCH(TEXT($D4989,"000000"), BASE_CCLASSTRIB!$A:$A, 0))/100, 0)</f>
        <v>0</v>
      </c>
    </row>
    <row r="4990" spans="4:22" ht="15.75" thickBot="1" x14ac:dyDescent="0.3">
      <c r="D4990" s="38"/>
      <c r="E4990" s="27" t="str">
        <f t="shared" si="620"/>
        <v/>
      </c>
      <c r="F4990" s="28" t="str">
        <f>IF(E4990="","",IFERROR(VLOOKUP(E4990,REGRAS_CST!$A$2:$B$200,2,FALSE),""))</f>
        <v/>
      </c>
      <c r="H4990" s="29">
        <v>8.9999999999999993E-3</v>
      </c>
      <c r="I4990" s="29">
        <v>1E-3</v>
      </c>
      <c r="K4990" s="21" t="str">
        <f>IF(E4990="","",IFERROR(VLOOKUP(E4990,REGRAS_CST!$A$2:$C$200,3,FALSE),""))</f>
        <v/>
      </c>
      <c r="L4990" s="23" t="str">
        <f t="shared" si="621"/>
        <v/>
      </c>
      <c r="M4990" s="24" t="str">
        <f t="shared" si="622"/>
        <v/>
      </c>
      <c r="N4990" s="24" t="str">
        <f t="shared" si="623"/>
        <v/>
      </c>
      <c r="O4990" s="15" t="str">
        <f t="shared" si="626"/>
        <v/>
      </c>
      <c r="P4990" s="31" t="str">
        <f t="shared" si="627"/>
        <v/>
      </c>
      <c r="Q4990" s="8" t="str">
        <f>IF(E4990="","",IFERROR(VLOOKUP(E4990,REGRAS_CST!$A$2:$D$200,4,FALSE),""))</f>
        <v/>
      </c>
      <c r="S4990" s="9">
        <f t="shared" si="624"/>
        <v>8.9999999999999993E-3</v>
      </c>
      <c r="T4990" s="9">
        <f t="shared" si="625"/>
        <v>1E-3</v>
      </c>
      <c r="U4990" s="16">
        <f>IFERROR(INDEX(BASE_CCLASSTRIB!$E:$E, MATCH(TEXT($D4990,"000000"), BASE_CCLASSTRIB!$A:$A, 0))/100, 0)</f>
        <v>0</v>
      </c>
      <c r="V4990" s="16">
        <f>IFERROR(INDEX(BASE_CCLASSTRIB!$F:$F, MATCH(TEXT($D4990,"000000"), BASE_CCLASSTRIB!$A:$A, 0))/100, 0)</f>
        <v>0</v>
      </c>
    </row>
    <row r="4991" spans="4:22" ht="15.75" thickBot="1" x14ac:dyDescent="0.3">
      <c r="D4991" s="38"/>
      <c r="E4991" s="27" t="str">
        <f t="shared" si="620"/>
        <v/>
      </c>
      <c r="F4991" s="28" t="str">
        <f>IF(E4991="","",IFERROR(VLOOKUP(E4991,REGRAS_CST!$A$2:$B$200,2,FALSE),""))</f>
        <v/>
      </c>
      <c r="H4991" s="29">
        <v>8.9999999999999993E-3</v>
      </c>
      <c r="I4991" s="29">
        <v>1E-3</v>
      </c>
      <c r="K4991" s="21" t="str">
        <f>IF(E4991="","",IFERROR(VLOOKUP(E4991,REGRAS_CST!$A$2:$C$200,3,FALSE),""))</f>
        <v/>
      </c>
      <c r="L4991" s="23" t="str">
        <f t="shared" si="621"/>
        <v/>
      </c>
      <c r="M4991" s="24" t="str">
        <f t="shared" si="622"/>
        <v/>
      </c>
      <c r="N4991" s="24" t="str">
        <f t="shared" si="623"/>
        <v/>
      </c>
      <c r="O4991" s="15" t="str">
        <f t="shared" si="626"/>
        <v/>
      </c>
      <c r="P4991" s="31" t="str">
        <f t="shared" si="627"/>
        <v/>
      </c>
      <c r="Q4991" s="8" t="str">
        <f>IF(E4991="","",IFERROR(VLOOKUP(E4991,REGRAS_CST!$A$2:$D$200,4,FALSE),""))</f>
        <v/>
      </c>
      <c r="S4991" s="9">
        <f t="shared" si="624"/>
        <v>8.9999999999999993E-3</v>
      </c>
      <c r="T4991" s="9">
        <f t="shared" si="625"/>
        <v>1E-3</v>
      </c>
      <c r="U4991" s="16">
        <f>IFERROR(INDEX(BASE_CCLASSTRIB!$E:$E, MATCH(TEXT($D4991,"000000"), BASE_CCLASSTRIB!$A:$A, 0))/100, 0)</f>
        <v>0</v>
      </c>
      <c r="V4991" s="16">
        <f>IFERROR(INDEX(BASE_CCLASSTRIB!$F:$F, MATCH(TEXT($D4991,"000000"), BASE_CCLASSTRIB!$A:$A, 0))/100, 0)</f>
        <v>0</v>
      </c>
    </row>
    <row r="4992" spans="4:22" ht="15.75" thickBot="1" x14ac:dyDescent="0.3">
      <c r="D4992" s="38"/>
      <c r="E4992" s="27" t="str">
        <f t="shared" si="620"/>
        <v/>
      </c>
      <c r="F4992" s="28" t="str">
        <f>IF(E4992="","",IFERROR(VLOOKUP(E4992,REGRAS_CST!$A$2:$B$200,2,FALSE),""))</f>
        <v/>
      </c>
      <c r="H4992" s="29">
        <v>8.9999999999999993E-3</v>
      </c>
      <c r="I4992" s="29">
        <v>1E-3</v>
      </c>
      <c r="K4992" s="21" t="str">
        <f>IF(E4992="","",IFERROR(VLOOKUP(E4992,REGRAS_CST!$A$2:$C$200,3,FALSE),""))</f>
        <v/>
      </c>
      <c r="L4992" s="23" t="str">
        <f t="shared" si="621"/>
        <v/>
      </c>
      <c r="M4992" s="24" t="str">
        <f t="shared" si="622"/>
        <v/>
      </c>
      <c r="N4992" s="24" t="str">
        <f t="shared" si="623"/>
        <v/>
      </c>
      <c r="O4992" s="15" t="str">
        <f t="shared" si="626"/>
        <v/>
      </c>
      <c r="P4992" s="31" t="str">
        <f t="shared" si="627"/>
        <v/>
      </c>
      <c r="Q4992" s="8" t="str">
        <f>IF(E4992="","",IFERROR(VLOOKUP(E4992,REGRAS_CST!$A$2:$D$200,4,FALSE),""))</f>
        <v/>
      </c>
      <c r="S4992" s="9">
        <f t="shared" si="624"/>
        <v>8.9999999999999993E-3</v>
      </c>
      <c r="T4992" s="9">
        <f t="shared" si="625"/>
        <v>1E-3</v>
      </c>
      <c r="U4992" s="16">
        <f>IFERROR(INDEX(BASE_CCLASSTRIB!$E:$E, MATCH(TEXT($D4992,"000000"), BASE_CCLASSTRIB!$A:$A, 0))/100, 0)</f>
        <v>0</v>
      </c>
      <c r="V4992" s="16">
        <f>IFERROR(INDEX(BASE_CCLASSTRIB!$F:$F, MATCH(TEXT($D4992,"000000"), BASE_CCLASSTRIB!$A:$A, 0))/100, 0)</f>
        <v>0</v>
      </c>
    </row>
    <row r="4993" spans="4:22" ht="15.75" thickBot="1" x14ac:dyDescent="0.3">
      <c r="D4993" s="38"/>
      <c r="E4993" s="27" t="str">
        <f t="shared" si="620"/>
        <v/>
      </c>
      <c r="F4993" s="28" t="str">
        <f>IF(E4993="","",IFERROR(VLOOKUP(E4993,REGRAS_CST!$A$2:$B$200,2,FALSE),""))</f>
        <v/>
      </c>
      <c r="H4993" s="29">
        <v>8.9999999999999993E-3</v>
      </c>
      <c r="I4993" s="29">
        <v>1E-3</v>
      </c>
      <c r="K4993" s="21" t="str">
        <f>IF(E4993="","",IFERROR(VLOOKUP(E4993,REGRAS_CST!$A$2:$C$200,3,FALSE),""))</f>
        <v/>
      </c>
      <c r="L4993" s="23" t="str">
        <f t="shared" si="621"/>
        <v/>
      </c>
      <c r="M4993" s="24" t="str">
        <f t="shared" si="622"/>
        <v/>
      </c>
      <c r="N4993" s="24" t="str">
        <f t="shared" si="623"/>
        <v/>
      </c>
      <c r="O4993" s="15" t="str">
        <f t="shared" si="626"/>
        <v/>
      </c>
      <c r="P4993" s="31" t="str">
        <f t="shared" si="627"/>
        <v/>
      </c>
      <c r="Q4993" s="8" t="str">
        <f>IF(E4993="","",IFERROR(VLOOKUP(E4993,REGRAS_CST!$A$2:$D$200,4,FALSE),""))</f>
        <v/>
      </c>
      <c r="S4993" s="9">
        <f t="shared" si="624"/>
        <v>8.9999999999999993E-3</v>
      </c>
      <c r="T4993" s="9">
        <f t="shared" si="625"/>
        <v>1E-3</v>
      </c>
      <c r="U4993" s="16">
        <f>IFERROR(INDEX(BASE_CCLASSTRIB!$E:$E, MATCH(TEXT($D4993,"000000"), BASE_CCLASSTRIB!$A:$A, 0))/100, 0)</f>
        <v>0</v>
      </c>
      <c r="V4993" s="16">
        <f>IFERROR(INDEX(BASE_CCLASSTRIB!$F:$F, MATCH(TEXT($D4993,"000000"), BASE_CCLASSTRIB!$A:$A, 0))/100, 0)</f>
        <v>0</v>
      </c>
    </row>
    <row r="4994" spans="4:22" ht="15.75" thickBot="1" x14ac:dyDescent="0.3">
      <c r="D4994" s="38"/>
      <c r="E4994" s="27" t="str">
        <f t="shared" ref="E4994:E5057" si="628">IF(D4994="","",LEFT(D4994,3))</f>
        <v/>
      </c>
      <c r="F4994" s="28" t="str">
        <f>IF(E4994="","",IFERROR(VLOOKUP(E4994,REGRAS_CST!$A$2:$B$200,2,FALSE),""))</f>
        <v/>
      </c>
      <c r="H4994" s="29">
        <v>8.9999999999999993E-3</v>
      </c>
      <c r="I4994" s="29">
        <v>1E-3</v>
      </c>
      <c r="K4994" s="21" t="str">
        <f>IF(E4994="","",IFERROR(VLOOKUP(E4994,REGRAS_CST!$A$2:$C$200,3,FALSE),""))</f>
        <v/>
      </c>
      <c r="L4994" s="23" t="str">
        <f t="shared" ref="L4994:L5057" si="629">IF($G4994="", "", $G4994*(1-$V4994))</f>
        <v/>
      </c>
      <c r="M4994" s="24" t="str">
        <f t="shared" ref="M4994:M5057" si="630">IF(OR($L4994="",$S4994=""),"",$L4994*$S4994)</f>
        <v/>
      </c>
      <c r="N4994" s="24" t="str">
        <f t="shared" ref="N4994:N5057" si="631">IF(OR($L4994="",$T4994=""),"",$L4994*$T4994)</f>
        <v/>
      </c>
      <c r="O4994" s="15" t="str">
        <f t="shared" si="626"/>
        <v/>
      </c>
      <c r="P4994" s="31" t="str">
        <f t="shared" si="627"/>
        <v/>
      </c>
      <c r="Q4994" s="8" t="str">
        <f>IF(E4994="","",IFERROR(VLOOKUP(E4994,REGRAS_CST!$A$2:$D$200,4,FALSE),""))</f>
        <v/>
      </c>
      <c r="S4994" s="9">
        <f t="shared" ref="S4994:S5057" si="632">IF($H4994="","",$H4994*(1-$U4994))</f>
        <v>8.9999999999999993E-3</v>
      </c>
      <c r="T4994" s="9">
        <f t="shared" ref="T4994:T5057" si="633">IF($I4994="","",$I4994*(1-$U4994))</f>
        <v>1E-3</v>
      </c>
      <c r="U4994" s="16">
        <f>IFERROR(INDEX(BASE_CCLASSTRIB!$E:$E, MATCH(TEXT($D4994,"000000"), BASE_CCLASSTRIB!$A:$A, 0))/100, 0)</f>
        <v>0</v>
      </c>
      <c r="V4994" s="16">
        <f>IFERROR(INDEX(BASE_CCLASSTRIB!$F:$F, MATCH(TEXT($D4994,"000000"), BASE_CCLASSTRIB!$A:$A, 0))/100, 0)</f>
        <v>0</v>
      </c>
    </row>
    <row r="4995" spans="4:22" ht="15.75" thickBot="1" x14ac:dyDescent="0.3">
      <c r="D4995" s="38"/>
      <c r="E4995" s="27" t="str">
        <f t="shared" si="628"/>
        <v/>
      </c>
      <c r="F4995" s="28" t="str">
        <f>IF(E4995="","",IFERROR(VLOOKUP(E4995,REGRAS_CST!$A$2:$B$200,2,FALSE),""))</f>
        <v/>
      </c>
      <c r="H4995" s="29">
        <v>8.9999999999999993E-3</v>
      </c>
      <c r="I4995" s="29">
        <v>1E-3</v>
      </c>
      <c r="K4995" s="21" t="str">
        <f>IF(E4995="","",IFERROR(VLOOKUP(E4995,REGRAS_CST!$A$2:$C$200,3,FALSE),""))</f>
        <v/>
      </c>
      <c r="L4995" s="23" t="str">
        <f t="shared" si="629"/>
        <v/>
      </c>
      <c r="M4995" s="24" t="str">
        <f t="shared" si="630"/>
        <v/>
      </c>
      <c r="N4995" s="24" t="str">
        <f t="shared" si="631"/>
        <v/>
      </c>
      <c r="O4995" s="15" t="str">
        <f t="shared" si="626"/>
        <v/>
      </c>
      <c r="P4995" s="31" t="str">
        <f t="shared" si="627"/>
        <v/>
      </c>
      <c r="Q4995" s="8" t="str">
        <f>IF(E4995="","",IFERROR(VLOOKUP(E4995,REGRAS_CST!$A$2:$D$200,4,FALSE),""))</f>
        <v/>
      </c>
      <c r="S4995" s="9">
        <f t="shared" si="632"/>
        <v>8.9999999999999993E-3</v>
      </c>
      <c r="T4995" s="9">
        <f t="shared" si="633"/>
        <v>1E-3</v>
      </c>
      <c r="U4995" s="16">
        <f>IFERROR(INDEX(BASE_CCLASSTRIB!$E:$E, MATCH(TEXT($D4995,"000000"), BASE_CCLASSTRIB!$A:$A, 0))/100, 0)</f>
        <v>0</v>
      </c>
      <c r="V4995" s="16">
        <f>IFERROR(INDEX(BASE_CCLASSTRIB!$F:$F, MATCH(TEXT($D4995,"000000"), BASE_CCLASSTRIB!$A:$A, 0))/100, 0)</f>
        <v>0</v>
      </c>
    </row>
    <row r="4996" spans="4:22" ht="15.75" thickBot="1" x14ac:dyDescent="0.3">
      <c r="D4996" s="38"/>
      <c r="E4996" s="27" t="str">
        <f t="shared" si="628"/>
        <v/>
      </c>
      <c r="F4996" s="28" t="str">
        <f>IF(E4996="","",IFERROR(VLOOKUP(E4996,REGRAS_CST!$A$2:$B$200,2,FALSE),""))</f>
        <v/>
      </c>
      <c r="H4996" s="29">
        <v>8.9999999999999993E-3</v>
      </c>
      <c r="I4996" s="29">
        <v>1E-3</v>
      </c>
      <c r="K4996" s="21" t="str">
        <f>IF(E4996="","",IFERROR(VLOOKUP(E4996,REGRAS_CST!$A$2:$C$200,3,FALSE),""))</f>
        <v/>
      </c>
      <c r="L4996" s="23" t="str">
        <f t="shared" si="629"/>
        <v/>
      </c>
      <c r="M4996" s="24" t="str">
        <f t="shared" si="630"/>
        <v/>
      </c>
      <c r="N4996" s="24" t="str">
        <f t="shared" si="631"/>
        <v/>
      </c>
      <c r="O4996" s="15" t="str">
        <f t="shared" si="626"/>
        <v/>
      </c>
      <c r="P4996" s="31" t="str">
        <f t="shared" si="627"/>
        <v/>
      </c>
      <c r="Q4996" s="8" t="str">
        <f>IF(E4996="","",IFERROR(VLOOKUP(E4996,REGRAS_CST!$A$2:$D$200,4,FALSE),""))</f>
        <v/>
      </c>
      <c r="S4996" s="9">
        <f t="shared" si="632"/>
        <v>8.9999999999999993E-3</v>
      </c>
      <c r="T4996" s="9">
        <f t="shared" si="633"/>
        <v>1E-3</v>
      </c>
      <c r="U4996" s="16">
        <f>IFERROR(INDEX(BASE_CCLASSTRIB!$E:$E, MATCH(TEXT($D4996,"000000"), BASE_CCLASSTRIB!$A:$A, 0))/100, 0)</f>
        <v>0</v>
      </c>
      <c r="V4996" s="16">
        <f>IFERROR(INDEX(BASE_CCLASSTRIB!$F:$F, MATCH(TEXT($D4996,"000000"), BASE_CCLASSTRIB!$A:$A, 0))/100, 0)</f>
        <v>0</v>
      </c>
    </row>
    <row r="4997" spans="4:22" ht="15.75" thickBot="1" x14ac:dyDescent="0.3">
      <c r="D4997" s="38"/>
      <c r="E4997" s="27" t="str">
        <f t="shared" si="628"/>
        <v/>
      </c>
      <c r="F4997" s="28" t="str">
        <f>IF(E4997="","",IFERROR(VLOOKUP(E4997,REGRAS_CST!$A$2:$B$200,2,FALSE),""))</f>
        <v/>
      </c>
      <c r="H4997" s="29">
        <v>8.9999999999999993E-3</v>
      </c>
      <c r="I4997" s="29">
        <v>1E-3</v>
      </c>
      <c r="K4997" s="21" t="str">
        <f>IF(E4997="","",IFERROR(VLOOKUP(E4997,REGRAS_CST!$A$2:$C$200,3,FALSE),""))</f>
        <v/>
      </c>
      <c r="L4997" s="23" t="str">
        <f t="shared" si="629"/>
        <v/>
      </c>
      <c r="M4997" s="24" t="str">
        <f t="shared" si="630"/>
        <v/>
      </c>
      <c r="N4997" s="24" t="str">
        <f t="shared" si="631"/>
        <v/>
      </c>
      <c r="O4997" s="15" t="str">
        <f t="shared" si="626"/>
        <v/>
      </c>
      <c r="P4997" s="31" t="str">
        <f t="shared" si="627"/>
        <v/>
      </c>
      <c r="Q4997" s="8" t="str">
        <f>IF(E4997="","",IFERROR(VLOOKUP(E4997,REGRAS_CST!$A$2:$D$200,4,FALSE),""))</f>
        <v/>
      </c>
      <c r="S4997" s="9">
        <f t="shared" si="632"/>
        <v>8.9999999999999993E-3</v>
      </c>
      <c r="T4997" s="9">
        <f t="shared" si="633"/>
        <v>1E-3</v>
      </c>
      <c r="U4997" s="16">
        <f>IFERROR(INDEX(BASE_CCLASSTRIB!$E:$E, MATCH(TEXT($D4997,"000000"), BASE_CCLASSTRIB!$A:$A, 0))/100, 0)</f>
        <v>0</v>
      </c>
      <c r="V4997" s="16">
        <f>IFERROR(INDEX(BASE_CCLASSTRIB!$F:$F, MATCH(TEXT($D4997,"000000"), BASE_CCLASSTRIB!$A:$A, 0))/100, 0)</f>
        <v>0</v>
      </c>
    </row>
    <row r="4998" spans="4:22" ht="15.75" thickBot="1" x14ac:dyDescent="0.3">
      <c r="D4998" s="38"/>
      <c r="E4998" s="27" t="str">
        <f t="shared" si="628"/>
        <v/>
      </c>
      <c r="F4998" s="28" t="str">
        <f>IF(E4998="","",IFERROR(VLOOKUP(E4998,REGRAS_CST!$A$2:$B$200,2,FALSE),""))</f>
        <v/>
      </c>
      <c r="H4998" s="29">
        <v>8.9999999999999993E-3</v>
      </c>
      <c r="I4998" s="29">
        <v>1E-3</v>
      </c>
      <c r="K4998" s="21" t="str">
        <f>IF(E4998="","",IFERROR(VLOOKUP(E4998,REGRAS_CST!$A$2:$C$200,3,FALSE),""))</f>
        <v/>
      </c>
      <c r="L4998" s="23" t="str">
        <f t="shared" si="629"/>
        <v/>
      </c>
      <c r="M4998" s="24" t="str">
        <f t="shared" si="630"/>
        <v/>
      </c>
      <c r="N4998" s="24" t="str">
        <f t="shared" si="631"/>
        <v/>
      </c>
      <c r="O4998" s="15" t="str">
        <f t="shared" si="626"/>
        <v/>
      </c>
      <c r="P4998" s="31" t="str">
        <f t="shared" si="627"/>
        <v/>
      </c>
      <c r="Q4998" s="8" t="str">
        <f>IF(E4998="","",IFERROR(VLOOKUP(E4998,REGRAS_CST!$A$2:$D$200,4,FALSE),""))</f>
        <v/>
      </c>
      <c r="S4998" s="9">
        <f t="shared" si="632"/>
        <v>8.9999999999999993E-3</v>
      </c>
      <c r="T4998" s="9">
        <f t="shared" si="633"/>
        <v>1E-3</v>
      </c>
      <c r="U4998" s="16">
        <f>IFERROR(INDEX(BASE_CCLASSTRIB!$E:$E, MATCH(TEXT($D4998,"000000"), BASE_CCLASSTRIB!$A:$A, 0))/100, 0)</f>
        <v>0</v>
      </c>
      <c r="V4998" s="16">
        <f>IFERROR(INDEX(BASE_CCLASSTRIB!$F:$F, MATCH(TEXT($D4998,"000000"), BASE_CCLASSTRIB!$A:$A, 0))/100, 0)</f>
        <v>0</v>
      </c>
    </row>
    <row r="4999" spans="4:22" ht="15.75" thickBot="1" x14ac:dyDescent="0.3">
      <c r="D4999" s="38"/>
      <c r="E4999" s="27" t="str">
        <f t="shared" si="628"/>
        <v/>
      </c>
      <c r="F4999" s="28" t="str">
        <f>IF(E4999="","",IFERROR(VLOOKUP(E4999,REGRAS_CST!$A$2:$B$200,2,FALSE),""))</f>
        <v/>
      </c>
      <c r="H4999" s="29">
        <v>8.9999999999999993E-3</v>
      </c>
      <c r="I4999" s="29">
        <v>1E-3</v>
      </c>
      <c r="K4999" s="21" t="str">
        <f>IF(E4999="","",IFERROR(VLOOKUP(E4999,REGRAS_CST!$A$2:$C$200,3,FALSE),""))</f>
        <v/>
      </c>
      <c r="L4999" s="23" t="str">
        <f t="shared" si="629"/>
        <v/>
      </c>
      <c r="M4999" s="24" t="str">
        <f t="shared" si="630"/>
        <v/>
      </c>
      <c r="N4999" s="24" t="str">
        <f t="shared" si="631"/>
        <v/>
      </c>
      <c r="O4999" s="15" t="str">
        <f t="shared" si="626"/>
        <v/>
      </c>
      <c r="P4999" s="31" t="str">
        <f t="shared" si="627"/>
        <v/>
      </c>
      <c r="Q4999" s="8" t="str">
        <f>IF(E4999="","",IFERROR(VLOOKUP(E4999,REGRAS_CST!$A$2:$D$200,4,FALSE),""))</f>
        <v/>
      </c>
      <c r="S4999" s="9">
        <f t="shared" si="632"/>
        <v>8.9999999999999993E-3</v>
      </c>
      <c r="T4999" s="9">
        <f t="shared" si="633"/>
        <v>1E-3</v>
      </c>
      <c r="U4999" s="16">
        <f>IFERROR(INDEX(BASE_CCLASSTRIB!$E:$E, MATCH(TEXT($D4999,"000000"), BASE_CCLASSTRIB!$A:$A, 0))/100, 0)</f>
        <v>0</v>
      </c>
      <c r="V4999" s="16">
        <f>IFERROR(INDEX(BASE_CCLASSTRIB!$F:$F, MATCH(TEXT($D4999,"000000"), BASE_CCLASSTRIB!$A:$A, 0))/100, 0)</f>
        <v>0</v>
      </c>
    </row>
    <row r="5000" spans="4:22" ht="15.75" thickBot="1" x14ac:dyDescent="0.3">
      <c r="D5000" s="38"/>
      <c r="E5000" s="27" t="str">
        <f t="shared" si="628"/>
        <v/>
      </c>
      <c r="F5000" s="28" t="str">
        <f>IF(E5000="","",IFERROR(VLOOKUP(E5000,REGRAS_CST!$A$2:$B$200,2,FALSE),""))</f>
        <v/>
      </c>
      <c r="H5000" s="29">
        <v>8.9999999999999993E-3</v>
      </c>
      <c r="I5000" s="29">
        <v>1E-3</v>
      </c>
      <c r="K5000" s="21" t="str">
        <f>IF(E5000="","",IFERROR(VLOOKUP(E5000,REGRAS_CST!$A$2:$C$200,3,FALSE),""))</f>
        <v/>
      </c>
      <c r="L5000" s="23" t="str">
        <f t="shared" si="629"/>
        <v/>
      </c>
      <c r="M5000" s="24" t="str">
        <f t="shared" si="630"/>
        <v/>
      </c>
      <c r="N5000" s="24" t="str">
        <f t="shared" si="631"/>
        <v/>
      </c>
      <c r="O5000" s="15" t="str">
        <f t="shared" si="626"/>
        <v/>
      </c>
      <c r="P5000" s="31" t="str">
        <f t="shared" si="627"/>
        <v/>
      </c>
      <c r="Q5000" s="8" t="str">
        <f>IF(E5000="","",IFERROR(VLOOKUP(E5000,REGRAS_CST!$A$2:$D$200,4,FALSE),""))</f>
        <v/>
      </c>
      <c r="S5000" s="9">
        <f t="shared" si="632"/>
        <v>8.9999999999999993E-3</v>
      </c>
      <c r="T5000" s="9">
        <f t="shared" si="633"/>
        <v>1E-3</v>
      </c>
      <c r="U5000" s="16">
        <f>IFERROR(INDEX(BASE_CCLASSTRIB!$E:$E, MATCH(TEXT($D5000,"000000"), BASE_CCLASSTRIB!$A:$A, 0))/100, 0)</f>
        <v>0</v>
      </c>
      <c r="V5000" s="16">
        <f>IFERROR(INDEX(BASE_CCLASSTRIB!$F:$F, MATCH(TEXT($D5000,"000000"), BASE_CCLASSTRIB!$A:$A, 0))/100, 0)</f>
        <v>0</v>
      </c>
    </row>
    <row r="5001" spans="4:22" ht="15.75" thickBot="1" x14ac:dyDescent="0.3">
      <c r="D5001" s="38"/>
      <c r="E5001" s="27" t="str">
        <f t="shared" si="628"/>
        <v/>
      </c>
      <c r="F5001" s="28" t="str">
        <f>IF(E5001="","",IFERROR(VLOOKUP(E5001,REGRAS_CST!$A$2:$B$200,2,FALSE),""))</f>
        <v/>
      </c>
      <c r="H5001" s="29">
        <v>8.9999999999999993E-3</v>
      </c>
      <c r="I5001" s="29">
        <v>1E-3</v>
      </c>
      <c r="K5001" s="21" t="str">
        <f>IF(E5001="","",IFERROR(VLOOKUP(E5001,REGRAS_CST!$A$2:$C$200,3,FALSE),""))</f>
        <v/>
      </c>
      <c r="L5001" s="23" t="str">
        <f t="shared" si="629"/>
        <v/>
      </c>
      <c r="M5001" s="24" t="str">
        <f t="shared" si="630"/>
        <v/>
      </c>
      <c r="N5001" s="24" t="str">
        <f t="shared" si="631"/>
        <v/>
      </c>
      <c r="O5001" s="15" t="str">
        <f t="shared" si="626"/>
        <v/>
      </c>
      <c r="P5001" s="31" t="str">
        <f t="shared" si="627"/>
        <v/>
      </c>
      <c r="Q5001" s="8" t="str">
        <f>IF(E5001="","",IFERROR(VLOOKUP(E5001,REGRAS_CST!$A$2:$D$200,4,FALSE),""))</f>
        <v/>
      </c>
      <c r="S5001" s="9">
        <f t="shared" si="632"/>
        <v>8.9999999999999993E-3</v>
      </c>
      <c r="T5001" s="9">
        <f t="shared" si="633"/>
        <v>1E-3</v>
      </c>
      <c r="U5001" s="16">
        <f>IFERROR(INDEX(BASE_CCLASSTRIB!$E:$E, MATCH(TEXT($D5001,"000000"), BASE_CCLASSTRIB!$A:$A, 0))/100, 0)</f>
        <v>0</v>
      </c>
      <c r="V5001" s="16">
        <f>IFERROR(INDEX(BASE_CCLASSTRIB!$F:$F, MATCH(TEXT($D5001,"000000"), BASE_CCLASSTRIB!$A:$A, 0))/100, 0)</f>
        <v>0</v>
      </c>
    </row>
    <row r="5002" spans="4:22" ht="15.75" thickBot="1" x14ac:dyDescent="0.3">
      <c r="D5002" s="38"/>
      <c r="E5002" s="27" t="str">
        <f t="shared" si="628"/>
        <v/>
      </c>
      <c r="F5002" s="28" t="str">
        <f>IF(E5002="","",IFERROR(VLOOKUP(E5002,REGRAS_CST!$A$2:$B$200,2,FALSE),""))</f>
        <v/>
      </c>
      <c r="H5002" s="29">
        <v>8.9999999999999993E-3</v>
      </c>
      <c r="I5002" s="29">
        <v>1E-3</v>
      </c>
      <c r="K5002" s="21" t="str">
        <f>IF(E5002="","",IFERROR(VLOOKUP(E5002,REGRAS_CST!$A$2:$C$200,3,FALSE),""))</f>
        <v/>
      </c>
      <c r="L5002" s="23" t="str">
        <f t="shared" si="629"/>
        <v/>
      </c>
      <c r="M5002" s="24" t="str">
        <f t="shared" si="630"/>
        <v/>
      </c>
      <c r="N5002" s="24" t="str">
        <f t="shared" si="631"/>
        <v/>
      </c>
      <c r="O5002" s="15" t="str">
        <f t="shared" si="626"/>
        <v/>
      </c>
      <c r="P5002" s="31" t="str">
        <f t="shared" si="627"/>
        <v/>
      </c>
      <c r="Q5002" s="8" t="str">
        <f>IF(E5002="","",IFERROR(VLOOKUP(E5002,REGRAS_CST!$A$2:$D$200,4,FALSE),""))</f>
        <v/>
      </c>
      <c r="S5002" s="9">
        <f t="shared" si="632"/>
        <v>8.9999999999999993E-3</v>
      </c>
      <c r="T5002" s="9">
        <f t="shared" si="633"/>
        <v>1E-3</v>
      </c>
      <c r="U5002" s="16">
        <f>IFERROR(INDEX(BASE_CCLASSTRIB!$E:$E, MATCH(TEXT($D5002,"000000"), BASE_CCLASSTRIB!$A:$A, 0))/100, 0)</f>
        <v>0</v>
      </c>
      <c r="V5002" s="16">
        <f>IFERROR(INDEX(BASE_CCLASSTRIB!$F:$F, MATCH(TEXT($D5002,"000000"), BASE_CCLASSTRIB!$A:$A, 0))/100, 0)</f>
        <v>0</v>
      </c>
    </row>
    <row r="5003" spans="4:22" ht="15.75" thickBot="1" x14ac:dyDescent="0.3">
      <c r="D5003" s="38"/>
      <c r="E5003" s="27" t="str">
        <f t="shared" si="628"/>
        <v/>
      </c>
      <c r="F5003" s="28" t="str">
        <f>IF(E5003="","",IFERROR(VLOOKUP(E5003,REGRAS_CST!$A$2:$B$200,2,FALSE),""))</f>
        <v/>
      </c>
      <c r="H5003" s="29">
        <v>8.9999999999999993E-3</v>
      </c>
      <c r="I5003" s="29">
        <v>1E-3</v>
      </c>
      <c r="K5003" s="21" t="str">
        <f>IF(E5003="","",IFERROR(VLOOKUP(E5003,REGRAS_CST!$A$2:$C$200,3,FALSE),""))</f>
        <v/>
      </c>
      <c r="L5003" s="23" t="str">
        <f t="shared" si="629"/>
        <v/>
      </c>
      <c r="M5003" s="24" t="str">
        <f t="shared" si="630"/>
        <v/>
      </c>
      <c r="N5003" s="24" t="str">
        <f t="shared" si="631"/>
        <v/>
      </c>
      <c r="O5003" s="15" t="str">
        <f t="shared" si="626"/>
        <v/>
      </c>
      <c r="P5003" s="31" t="str">
        <f t="shared" si="627"/>
        <v/>
      </c>
      <c r="Q5003" s="8" t="str">
        <f>IF(E5003="","",IFERROR(VLOOKUP(E5003,REGRAS_CST!$A$2:$D$200,4,FALSE),""))</f>
        <v/>
      </c>
      <c r="S5003" s="9">
        <f t="shared" si="632"/>
        <v>8.9999999999999993E-3</v>
      </c>
      <c r="T5003" s="9">
        <f t="shared" si="633"/>
        <v>1E-3</v>
      </c>
      <c r="U5003" s="16">
        <f>IFERROR(INDEX(BASE_CCLASSTRIB!$E:$E, MATCH(TEXT($D5003,"000000"), BASE_CCLASSTRIB!$A:$A, 0))/100, 0)</f>
        <v>0</v>
      </c>
      <c r="V5003" s="16">
        <f>IFERROR(INDEX(BASE_CCLASSTRIB!$F:$F, MATCH(TEXT($D5003,"000000"), BASE_CCLASSTRIB!$A:$A, 0))/100, 0)</f>
        <v>0</v>
      </c>
    </row>
    <row r="5004" spans="4:22" ht="15.75" thickBot="1" x14ac:dyDescent="0.3">
      <c r="D5004" s="38"/>
      <c r="E5004" s="27" t="str">
        <f t="shared" si="628"/>
        <v/>
      </c>
      <c r="F5004" s="28" t="str">
        <f>IF(E5004="","",IFERROR(VLOOKUP(E5004,REGRAS_CST!$A$2:$B$200,2,FALSE),""))</f>
        <v/>
      </c>
      <c r="H5004" s="29">
        <v>8.9999999999999993E-3</v>
      </c>
      <c r="I5004" s="29">
        <v>1E-3</v>
      </c>
      <c r="K5004" s="21" t="str">
        <f>IF(E5004="","",IFERROR(VLOOKUP(E5004,REGRAS_CST!$A$2:$C$200,3,FALSE),""))</f>
        <v/>
      </c>
      <c r="L5004" s="23" t="str">
        <f t="shared" si="629"/>
        <v/>
      </c>
      <c r="M5004" s="24" t="str">
        <f t="shared" si="630"/>
        <v/>
      </c>
      <c r="N5004" s="24" t="str">
        <f t="shared" si="631"/>
        <v/>
      </c>
      <c r="O5004" s="15" t="str">
        <f t="shared" si="626"/>
        <v/>
      </c>
      <c r="P5004" s="31" t="str">
        <f t="shared" si="627"/>
        <v/>
      </c>
      <c r="Q5004" s="8" t="str">
        <f>IF(E5004="","",IFERROR(VLOOKUP(E5004,REGRAS_CST!$A$2:$D$200,4,FALSE),""))</f>
        <v/>
      </c>
      <c r="S5004" s="9">
        <f t="shared" si="632"/>
        <v>8.9999999999999993E-3</v>
      </c>
      <c r="T5004" s="9">
        <f t="shared" si="633"/>
        <v>1E-3</v>
      </c>
      <c r="U5004" s="16">
        <f>IFERROR(INDEX(BASE_CCLASSTRIB!$E:$E, MATCH(TEXT($D5004,"000000"), BASE_CCLASSTRIB!$A:$A, 0))/100, 0)</f>
        <v>0</v>
      </c>
      <c r="V5004" s="16">
        <f>IFERROR(INDEX(BASE_CCLASSTRIB!$F:$F, MATCH(TEXT($D5004,"000000"), BASE_CCLASSTRIB!$A:$A, 0))/100, 0)</f>
        <v>0</v>
      </c>
    </row>
    <row r="5005" spans="4:22" ht="15.75" thickBot="1" x14ac:dyDescent="0.3">
      <c r="D5005" s="38"/>
      <c r="E5005" s="27" t="str">
        <f t="shared" si="628"/>
        <v/>
      </c>
      <c r="F5005" s="28" t="str">
        <f>IF(E5005="","",IFERROR(VLOOKUP(E5005,REGRAS_CST!$A$2:$B$200,2,FALSE),""))</f>
        <v/>
      </c>
      <c r="H5005" s="29">
        <v>8.9999999999999993E-3</v>
      </c>
      <c r="I5005" s="29">
        <v>1E-3</v>
      </c>
      <c r="K5005" s="21" t="str">
        <f>IF(E5005="","",IFERROR(VLOOKUP(E5005,REGRAS_CST!$A$2:$C$200,3,FALSE),""))</f>
        <v/>
      </c>
      <c r="L5005" s="23" t="str">
        <f t="shared" si="629"/>
        <v/>
      </c>
      <c r="M5005" s="24" t="str">
        <f t="shared" si="630"/>
        <v/>
      </c>
      <c r="N5005" s="24" t="str">
        <f t="shared" si="631"/>
        <v/>
      </c>
      <c r="O5005" s="15" t="str">
        <f t="shared" si="626"/>
        <v/>
      </c>
      <c r="P5005" s="31" t="str">
        <f t="shared" si="627"/>
        <v/>
      </c>
      <c r="Q5005" s="8" t="str">
        <f>IF(E5005="","",IFERROR(VLOOKUP(E5005,REGRAS_CST!$A$2:$D$200,4,FALSE),""))</f>
        <v/>
      </c>
      <c r="S5005" s="9">
        <f t="shared" si="632"/>
        <v>8.9999999999999993E-3</v>
      </c>
      <c r="T5005" s="9">
        <f t="shared" si="633"/>
        <v>1E-3</v>
      </c>
      <c r="U5005" s="16">
        <f>IFERROR(INDEX(BASE_CCLASSTRIB!$E:$E, MATCH(TEXT($D5005,"000000"), BASE_CCLASSTRIB!$A:$A, 0))/100, 0)</f>
        <v>0</v>
      </c>
      <c r="V5005" s="16">
        <f>IFERROR(INDEX(BASE_CCLASSTRIB!$F:$F, MATCH(TEXT($D5005,"000000"), BASE_CCLASSTRIB!$A:$A, 0))/100, 0)</f>
        <v>0</v>
      </c>
    </row>
    <row r="5006" spans="4:22" ht="15.75" thickBot="1" x14ac:dyDescent="0.3">
      <c r="D5006" s="38"/>
      <c r="E5006" s="27" t="str">
        <f t="shared" si="628"/>
        <v/>
      </c>
      <c r="F5006" s="28" t="str">
        <f>IF(E5006="","",IFERROR(VLOOKUP(E5006,REGRAS_CST!$A$2:$B$200,2,FALSE),""))</f>
        <v/>
      </c>
      <c r="H5006" s="29">
        <v>8.9999999999999993E-3</v>
      </c>
      <c r="I5006" s="29">
        <v>1E-3</v>
      </c>
      <c r="K5006" s="21" t="str">
        <f>IF(E5006="","",IFERROR(VLOOKUP(E5006,REGRAS_CST!$A$2:$C$200,3,FALSE),""))</f>
        <v/>
      </c>
      <c r="L5006" s="23" t="str">
        <f t="shared" si="629"/>
        <v/>
      </c>
      <c r="M5006" s="24" t="str">
        <f t="shared" si="630"/>
        <v/>
      </c>
      <c r="N5006" s="24" t="str">
        <f t="shared" si="631"/>
        <v/>
      </c>
      <c r="O5006" s="15" t="str">
        <f t="shared" si="626"/>
        <v/>
      </c>
      <c r="P5006" s="31" t="str">
        <f t="shared" si="627"/>
        <v/>
      </c>
      <c r="Q5006" s="8" t="str">
        <f>IF(E5006="","",IFERROR(VLOOKUP(E5006,REGRAS_CST!$A$2:$D$200,4,FALSE),""))</f>
        <v/>
      </c>
      <c r="S5006" s="9">
        <f t="shared" si="632"/>
        <v>8.9999999999999993E-3</v>
      </c>
      <c r="T5006" s="9">
        <f t="shared" si="633"/>
        <v>1E-3</v>
      </c>
      <c r="U5006" s="16">
        <f>IFERROR(INDEX(BASE_CCLASSTRIB!$E:$E, MATCH(TEXT($D5006,"000000"), BASE_CCLASSTRIB!$A:$A, 0))/100, 0)</f>
        <v>0</v>
      </c>
      <c r="V5006" s="16">
        <f>IFERROR(INDEX(BASE_CCLASSTRIB!$F:$F, MATCH(TEXT($D5006,"000000"), BASE_CCLASSTRIB!$A:$A, 0))/100, 0)</f>
        <v>0</v>
      </c>
    </row>
    <row r="5007" spans="4:22" ht="15.75" thickBot="1" x14ac:dyDescent="0.3">
      <c r="D5007" s="38"/>
      <c r="E5007" s="27" t="str">
        <f t="shared" si="628"/>
        <v/>
      </c>
      <c r="F5007" s="28" t="str">
        <f>IF(E5007="","",IFERROR(VLOOKUP(E5007,REGRAS_CST!$A$2:$B$200,2,FALSE),""))</f>
        <v/>
      </c>
      <c r="H5007" s="29">
        <v>8.9999999999999993E-3</v>
      </c>
      <c r="I5007" s="29">
        <v>1E-3</v>
      </c>
      <c r="K5007" s="21" t="str">
        <f>IF(E5007="","",IFERROR(VLOOKUP(E5007,REGRAS_CST!$A$2:$C$200,3,FALSE),""))</f>
        <v/>
      </c>
      <c r="L5007" s="23" t="str">
        <f t="shared" si="629"/>
        <v/>
      </c>
      <c r="M5007" s="24" t="str">
        <f t="shared" si="630"/>
        <v/>
      </c>
      <c r="N5007" s="24" t="str">
        <f t="shared" si="631"/>
        <v/>
      </c>
      <c r="O5007" s="15" t="str">
        <f t="shared" si="626"/>
        <v/>
      </c>
      <c r="P5007" s="31" t="str">
        <f t="shared" si="627"/>
        <v/>
      </c>
      <c r="Q5007" s="8" t="str">
        <f>IF(E5007="","",IFERROR(VLOOKUP(E5007,REGRAS_CST!$A$2:$D$200,4,FALSE),""))</f>
        <v/>
      </c>
      <c r="S5007" s="9">
        <f t="shared" si="632"/>
        <v>8.9999999999999993E-3</v>
      </c>
      <c r="T5007" s="9">
        <f t="shared" si="633"/>
        <v>1E-3</v>
      </c>
      <c r="U5007" s="16">
        <f>IFERROR(INDEX(BASE_CCLASSTRIB!$E:$E, MATCH(TEXT($D5007,"000000"), BASE_CCLASSTRIB!$A:$A, 0))/100, 0)</f>
        <v>0</v>
      </c>
      <c r="V5007" s="16">
        <f>IFERROR(INDEX(BASE_CCLASSTRIB!$F:$F, MATCH(TEXT($D5007,"000000"), BASE_CCLASSTRIB!$A:$A, 0))/100, 0)</f>
        <v>0</v>
      </c>
    </row>
    <row r="5008" spans="4:22" ht="15.75" thickBot="1" x14ac:dyDescent="0.3">
      <c r="D5008" s="38"/>
      <c r="E5008" s="27" t="str">
        <f t="shared" si="628"/>
        <v/>
      </c>
      <c r="F5008" s="28" t="str">
        <f>IF(E5008="","",IFERROR(VLOOKUP(E5008,REGRAS_CST!$A$2:$B$200,2,FALSE),""))</f>
        <v/>
      </c>
      <c r="H5008" s="29">
        <v>8.9999999999999993E-3</v>
      </c>
      <c r="I5008" s="29">
        <v>1E-3</v>
      </c>
      <c r="K5008" s="21" t="str">
        <f>IF(E5008="","",IFERROR(VLOOKUP(E5008,REGRAS_CST!$A$2:$C$200,3,FALSE),""))</f>
        <v/>
      </c>
      <c r="L5008" s="23" t="str">
        <f t="shared" si="629"/>
        <v/>
      </c>
      <c r="M5008" s="24" t="str">
        <f t="shared" si="630"/>
        <v/>
      </c>
      <c r="N5008" s="24" t="str">
        <f t="shared" si="631"/>
        <v/>
      </c>
      <c r="O5008" s="15" t="str">
        <f t="shared" ref="O5008:O5071" si="634">IF(D5008="","",
IF(AND(K5008&lt;&gt;"SIM",V5008&gt;0),"ERRO: % BC &gt; 0, mas NÃO permitida ❌",
IF(AND(K5008="SIM",V5008=0),"ATENÇÃO: BC permitida, mas % = 0 🔎",
"Base de cálculo aplicada corretamente ✅")))</f>
        <v/>
      </c>
      <c r="P5008" s="31" t="str">
        <f t="shared" ref="P5008:P5071" si="635">IF(D5008="","",
IF(AND(Q5008&lt;&gt;"SIM",U5008&gt;0),"ERRO: % alíquota &gt; 0, mas NÃO permitida ❌",
IF(AND(Q5008="SIM",U5008=0),"ATENÇÃO: alíquota permitida, mas % = 0 🔎",
"Alíquota aplicada corretamente ✅")))</f>
        <v/>
      </c>
      <c r="Q5008" s="8" t="str">
        <f>IF(E5008="","",IFERROR(VLOOKUP(E5008,REGRAS_CST!$A$2:$D$200,4,FALSE),""))</f>
        <v/>
      </c>
      <c r="S5008" s="9">
        <f t="shared" si="632"/>
        <v>8.9999999999999993E-3</v>
      </c>
      <c r="T5008" s="9">
        <f t="shared" si="633"/>
        <v>1E-3</v>
      </c>
      <c r="U5008" s="16">
        <f>IFERROR(INDEX(BASE_CCLASSTRIB!$E:$E, MATCH(TEXT($D5008,"000000"), BASE_CCLASSTRIB!$A:$A, 0))/100, 0)</f>
        <v>0</v>
      </c>
      <c r="V5008" s="16">
        <f>IFERROR(INDEX(BASE_CCLASSTRIB!$F:$F, MATCH(TEXT($D5008,"000000"), BASE_CCLASSTRIB!$A:$A, 0))/100, 0)</f>
        <v>0</v>
      </c>
    </row>
    <row r="5009" spans="4:22" ht="15.75" thickBot="1" x14ac:dyDescent="0.3">
      <c r="D5009" s="38"/>
      <c r="E5009" s="27" t="str">
        <f t="shared" si="628"/>
        <v/>
      </c>
      <c r="F5009" s="28" t="str">
        <f>IF(E5009="","",IFERROR(VLOOKUP(E5009,REGRAS_CST!$A$2:$B$200,2,FALSE),""))</f>
        <v/>
      </c>
      <c r="H5009" s="29">
        <v>8.9999999999999993E-3</v>
      </c>
      <c r="I5009" s="29">
        <v>1E-3</v>
      </c>
      <c r="K5009" s="21" t="str">
        <f>IF(E5009="","",IFERROR(VLOOKUP(E5009,REGRAS_CST!$A$2:$C$200,3,FALSE),""))</f>
        <v/>
      </c>
      <c r="L5009" s="23" t="str">
        <f t="shared" si="629"/>
        <v/>
      </c>
      <c r="M5009" s="24" t="str">
        <f t="shared" si="630"/>
        <v/>
      </c>
      <c r="N5009" s="24" t="str">
        <f t="shared" si="631"/>
        <v/>
      </c>
      <c r="O5009" s="15" t="str">
        <f t="shared" si="634"/>
        <v/>
      </c>
      <c r="P5009" s="31" t="str">
        <f t="shared" si="635"/>
        <v/>
      </c>
      <c r="Q5009" s="8" t="str">
        <f>IF(E5009="","",IFERROR(VLOOKUP(E5009,REGRAS_CST!$A$2:$D$200,4,FALSE),""))</f>
        <v/>
      </c>
      <c r="S5009" s="9">
        <f t="shared" si="632"/>
        <v>8.9999999999999993E-3</v>
      </c>
      <c r="T5009" s="9">
        <f t="shared" si="633"/>
        <v>1E-3</v>
      </c>
      <c r="U5009" s="16">
        <f>IFERROR(INDEX(BASE_CCLASSTRIB!$E:$E, MATCH(TEXT($D5009,"000000"), BASE_CCLASSTRIB!$A:$A, 0))/100, 0)</f>
        <v>0</v>
      </c>
      <c r="V5009" s="16">
        <f>IFERROR(INDEX(BASE_CCLASSTRIB!$F:$F, MATCH(TEXT($D5009,"000000"), BASE_CCLASSTRIB!$A:$A, 0))/100, 0)</f>
        <v>0</v>
      </c>
    </row>
    <row r="5010" spans="4:22" ht="15.75" thickBot="1" x14ac:dyDescent="0.3">
      <c r="D5010" s="38"/>
      <c r="E5010" s="27" t="str">
        <f t="shared" si="628"/>
        <v/>
      </c>
      <c r="F5010" s="28" t="str">
        <f>IF(E5010="","",IFERROR(VLOOKUP(E5010,REGRAS_CST!$A$2:$B$200,2,FALSE),""))</f>
        <v/>
      </c>
      <c r="H5010" s="29">
        <v>8.9999999999999993E-3</v>
      </c>
      <c r="I5010" s="29">
        <v>1E-3</v>
      </c>
      <c r="K5010" s="21" t="str">
        <f>IF(E5010="","",IFERROR(VLOOKUP(E5010,REGRAS_CST!$A$2:$C$200,3,FALSE),""))</f>
        <v/>
      </c>
      <c r="L5010" s="23" t="str">
        <f t="shared" si="629"/>
        <v/>
      </c>
      <c r="M5010" s="24" t="str">
        <f t="shared" si="630"/>
        <v/>
      </c>
      <c r="N5010" s="24" t="str">
        <f t="shared" si="631"/>
        <v/>
      </c>
      <c r="O5010" s="15" t="str">
        <f t="shared" si="634"/>
        <v/>
      </c>
      <c r="P5010" s="31" t="str">
        <f t="shared" si="635"/>
        <v/>
      </c>
      <c r="Q5010" s="8" t="str">
        <f>IF(E5010="","",IFERROR(VLOOKUP(E5010,REGRAS_CST!$A$2:$D$200,4,FALSE),""))</f>
        <v/>
      </c>
      <c r="S5010" s="9">
        <f t="shared" si="632"/>
        <v>8.9999999999999993E-3</v>
      </c>
      <c r="T5010" s="9">
        <f t="shared" si="633"/>
        <v>1E-3</v>
      </c>
      <c r="U5010" s="16">
        <f>IFERROR(INDEX(BASE_CCLASSTRIB!$E:$E, MATCH(TEXT($D5010,"000000"), BASE_CCLASSTRIB!$A:$A, 0))/100, 0)</f>
        <v>0</v>
      </c>
      <c r="V5010" s="16">
        <f>IFERROR(INDEX(BASE_CCLASSTRIB!$F:$F, MATCH(TEXT($D5010,"000000"), BASE_CCLASSTRIB!$A:$A, 0))/100, 0)</f>
        <v>0</v>
      </c>
    </row>
    <row r="5011" spans="4:22" ht="15.75" thickBot="1" x14ac:dyDescent="0.3">
      <c r="D5011" s="38"/>
      <c r="E5011" s="27" t="str">
        <f t="shared" si="628"/>
        <v/>
      </c>
      <c r="F5011" s="28" t="str">
        <f>IF(E5011="","",IFERROR(VLOOKUP(E5011,REGRAS_CST!$A$2:$B$200,2,FALSE),""))</f>
        <v/>
      </c>
      <c r="H5011" s="29">
        <v>8.9999999999999993E-3</v>
      </c>
      <c r="I5011" s="29">
        <v>1E-3</v>
      </c>
      <c r="K5011" s="21" t="str">
        <f>IF(E5011="","",IFERROR(VLOOKUP(E5011,REGRAS_CST!$A$2:$C$200,3,FALSE),""))</f>
        <v/>
      </c>
      <c r="L5011" s="23" t="str">
        <f t="shared" si="629"/>
        <v/>
      </c>
      <c r="M5011" s="24" t="str">
        <f t="shared" si="630"/>
        <v/>
      </c>
      <c r="N5011" s="24" t="str">
        <f t="shared" si="631"/>
        <v/>
      </c>
      <c r="O5011" s="15" t="str">
        <f t="shared" si="634"/>
        <v/>
      </c>
      <c r="P5011" s="31" t="str">
        <f t="shared" si="635"/>
        <v/>
      </c>
      <c r="Q5011" s="8" t="str">
        <f>IF(E5011="","",IFERROR(VLOOKUP(E5011,REGRAS_CST!$A$2:$D$200,4,FALSE),""))</f>
        <v/>
      </c>
      <c r="S5011" s="9">
        <f t="shared" si="632"/>
        <v>8.9999999999999993E-3</v>
      </c>
      <c r="T5011" s="9">
        <f t="shared" si="633"/>
        <v>1E-3</v>
      </c>
      <c r="U5011" s="16">
        <f>IFERROR(INDEX(BASE_CCLASSTRIB!$E:$E, MATCH(TEXT($D5011,"000000"), BASE_CCLASSTRIB!$A:$A, 0))/100, 0)</f>
        <v>0</v>
      </c>
      <c r="V5011" s="16">
        <f>IFERROR(INDEX(BASE_CCLASSTRIB!$F:$F, MATCH(TEXT($D5011,"000000"), BASE_CCLASSTRIB!$A:$A, 0))/100, 0)</f>
        <v>0</v>
      </c>
    </row>
    <row r="5012" spans="4:22" ht="15.75" thickBot="1" x14ac:dyDescent="0.3">
      <c r="D5012" s="38"/>
      <c r="E5012" s="27" t="str">
        <f t="shared" si="628"/>
        <v/>
      </c>
      <c r="F5012" s="28" t="str">
        <f>IF(E5012="","",IFERROR(VLOOKUP(E5012,REGRAS_CST!$A$2:$B$200,2,FALSE),""))</f>
        <v/>
      </c>
      <c r="H5012" s="29">
        <v>8.9999999999999993E-3</v>
      </c>
      <c r="I5012" s="29">
        <v>1E-3</v>
      </c>
      <c r="K5012" s="21" t="str">
        <f>IF(E5012="","",IFERROR(VLOOKUP(E5012,REGRAS_CST!$A$2:$C$200,3,FALSE),""))</f>
        <v/>
      </c>
      <c r="L5012" s="23" t="str">
        <f t="shared" si="629"/>
        <v/>
      </c>
      <c r="M5012" s="24" t="str">
        <f t="shared" si="630"/>
        <v/>
      </c>
      <c r="N5012" s="24" t="str">
        <f t="shared" si="631"/>
        <v/>
      </c>
      <c r="O5012" s="15" t="str">
        <f t="shared" si="634"/>
        <v/>
      </c>
      <c r="P5012" s="31" t="str">
        <f t="shared" si="635"/>
        <v/>
      </c>
      <c r="Q5012" s="8" t="str">
        <f>IF(E5012="","",IFERROR(VLOOKUP(E5012,REGRAS_CST!$A$2:$D$200,4,FALSE),""))</f>
        <v/>
      </c>
      <c r="S5012" s="9">
        <f t="shared" si="632"/>
        <v>8.9999999999999993E-3</v>
      </c>
      <c r="T5012" s="9">
        <f t="shared" si="633"/>
        <v>1E-3</v>
      </c>
      <c r="U5012" s="16">
        <f>IFERROR(INDEX(BASE_CCLASSTRIB!$E:$E, MATCH(TEXT($D5012,"000000"), BASE_CCLASSTRIB!$A:$A, 0))/100, 0)</f>
        <v>0</v>
      </c>
      <c r="V5012" s="16">
        <f>IFERROR(INDEX(BASE_CCLASSTRIB!$F:$F, MATCH(TEXT($D5012,"000000"), BASE_CCLASSTRIB!$A:$A, 0))/100, 0)</f>
        <v>0</v>
      </c>
    </row>
    <row r="5013" spans="4:22" ht="15.75" thickBot="1" x14ac:dyDescent="0.3">
      <c r="D5013" s="38"/>
      <c r="E5013" s="27" t="str">
        <f t="shared" si="628"/>
        <v/>
      </c>
      <c r="F5013" s="28" t="str">
        <f>IF(E5013="","",IFERROR(VLOOKUP(E5013,REGRAS_CST!$A$2:$B$200,2,FALSE),""))</f>
        <v/>
      </c>
      <c r="H5013" s="29">
        <v>8.9999999999999993E-3</v>
      </c>
      <c r="I5013" s="29">
        <v>1E-3</v>
      </c>
      <c r="K5013" s="21" t="str">
        <f>IF(E5013="","",IFERROR(VLOOKUP(E5013,REGRAS_CST!$A$2:$C$200,3,FALSE),""))</f>
        <v/>
      </c>
      <c r="L5013" s="23" t="str">
        <f t="shared" si="629"/>
        <v/>
      </c>
      <c r="M5013" s="24" t="str">
        <f t="shared" si="630"/>
        <v/>
      </c>
      <c r="N5013" s="24" t="str">
        <f t="shared" si="631"/>
        <v/>
      </c>
      <c r="O5013" s="15" t="str">
        <f t="shared" si="634"/>
        <v/>
      </c>
      <c r="P5013" s="31" t="str">
        <f t="shared" si="635"/>
        <v/>
      </c>
      <c r="Q5013" s="8" t="str">
        <f>IF(E5013="","",IFERROR(VLOOKUP(E5013,REGRAS_CST!$A$2:$D$200,4,FALSE),""))</f>
        <v/>
      </c>
      <c r="S5013" s="9">
        <f t="shared" si="632"/>
        <v>8.9999999999999993E-3</v>
      </c>
      <c r="T5013" s="9">
        <f t="shared" si="633"/>
        <v>1E-3</v>
      </c>
      <c r="U5013" s="16">
        <f>IFERROR(INDEX(BASE_CCLASSTRIB!$E:$E, MATCH(TEXT($D5013,"000000"), BASE_CCLASSTRIB!$A:$A, 0))/100, 0)</f>
        <v>0</v>
      </c>
      <c r="V5013" s="16">
        <f>IFERROR(INDEX(BASE_CCLASSTRIB!$F:$F, MATCH(TEXT($D5013,"000000"), BASE_CCLASSTRIB!$A:$A, 0))/100, 0)</f>
        <v>0</v>
      </c>
    </row>
    <row r="5014" spans="4:22" ht="15.75" thickBot="1" x14ac:dyDescent="0.3">
      <c r="D5014" s="38"/>
      <c r="E5014" s="27" t="str">
        <f t="shared" si="628"/>
        <v/>
      </c>
      <c r="F5014" s="28" t="str">
        <f>IF(E5014="","",IFERROR(VLOOKUP(E5014,REGRAS_CST!$A$2:$B$200,2,FALSE),""))</f>
        <v/>
      </c>
      <c r="H5014" s="29">
        <v>8.9999999999999993E-3</v>
      </c>
      <c r="I5014" s="29">
        <v>1E-3</v>
      </c>
      <c r="K5014" s="21" t="str">
        <f>IF(E5014="","",IFERROR(VLOOKUP(E5014,REGRAS_CST!$A$2:$C$200,3,FALSE),""))</f>
        <v/>
      </c>
      <c r="L5014" s="23" t="str">
        <f t="shared" si="629"/>
        <v/>
      </c>
      <c r="M5014" s="24" t="str">
        <f t="shared" si="630"/>
        <v/>
      </c>
      <c r="N5014" s="24" t="str">
        <f t="shared" si="631"/>
        <v/>
      </c>
      <c r="O5014" s="15" t="str">
        <f t="shared" si="634"/>
        <v/>
      </c>
      <c r="P5014" s="31" t="str">
        <f t="shared" si="635"/>
        <v/>
      </c>
      <c r="Q5014" s="8" t="str">
        <f>IF(E5014="","",IFERROR(VLOOKUP(E5014,REGRAS_CST!$A$2:$D$200,4,FALSE),""))</f>
        <v/>
      </c>
      <c r="S5014" s="9">
        <f t="shared" si="632"/>
        <v>8.9999999999999993E-3</v>
      </c>
      <c r="T5014" s="9">
        <f t="shared" si="633"/>
        <v>1E-3</v>
      </c>
      <c r="U5014" s="16">
        <f>IFERROR(INDEX(BASE_CCLASSTRIB!$E:$E, MATCH(TEXT($D5014,"000000"), BASE_CCLASSTRIB!$A:$A, 0))/100, 0)</f>
        <v>0</v>
      </c>
      <c r="V5014" s="16">
        <f>IFERROR(INDEX(BASE_CCLASSTRIB!$F:$F, MATCH(TEXT($D5014,"000000"), BASE_CCLASSTRIB!$A:$A, 0))/100, 0)</f>
        <v>0</v>
      </c>
    </row>
    <row r="5015" spans="4:22" ht="15.75" thickBot="1" x14ac:dyDescent="0.3">
      <c r="D5015" s="38"/>
      <c r="E5015" s="27" t="str">
        <f t="shared" si="628"/>
        <v/>
      </c>
      <c r="F5015" s="28" t="str">
        <f>IF(E5015="","",IFERROR(VLOOKUP(E5015,REGRAS_CST!$A$2:$B$200,2,FALSE),""))</f>
        <v/>
      </c>
      <c r="H5015" s="29">
        <v>8.9999999999999993E-3</v>
      </c>
      <c r="I5015" s="29">
        <v>1E-3</v>
      </c>
      <c r="K5015" s="21" t="str">
        <f>IF(E5015="","",IFERROR(VLOOKUP(E5015,REGRAS_CST!$A$2:$C$200,3,FALSE),""))</f>
        <v/>
      </c>
      <c r="L5015" s="23" t="str">
        <f t="shared" si="629"/>
        <v/>
      </c>
      <c r="M5015" s="24" t="str">
        <f t="shared" si="630"/>
        <v/>
      </c>
      <c r="N5015" s="24" t="str">
        <f t="shared" si="631"/>
        <v/>
      </c>
      <c r="O5015" s="15" t="str">
        <f t="shared" si="634"/>
        <v/>
      </c>
      <c r="P5015" s="31" t="str">
        <f t="shared" si="635"/>
        <v/>
      </c>
      <c r="Q5015" s="8" t="str">
        <f>IF(E5015="","",IFERROR(VLOOKUP(E5015,REGRAS_CST!$A$2:$D$200,4,FALSE),""))</f>
        <v/>
      </c>
      <c r="S5015" s="9">
        <f t="shared" si="632"/>
        <v>8.9999999999999993E-3</v>
      </c>
      <c r="T5015" s="9">
        <f t="shared" si="633"/>
        <v>1E-3</v>
      </c>
      <c r="U5015" s="16">
        <f>IFERROR(INDEX(BASE_CCLASSTRIB!$E:$E, MATCH(TEXT($D5015,"000000"), BASE_CCLASSTRIB!$A:$A, 0))/100, 0)</f>
        <v>0</v>
      </c>
      <c r="V5015" s="16">
        <f>IFERROR(INDEX(BASE_CCLASSTRIB!$F:$F, MATCH(TEXT($D5015,"000000"), BASE_CCLASSTRIB!$A:$A, 0))/100, 0)</f>
        <v>0</v>
      </c>
    </row>
    <row r="5016" spans="4:22" ht="15.75" thickBot="1" x14ac:dyDescent="0.3">
      <c r="D5016" s="38"/>
      <c r="E5016" s="27" t="str">
        <f t="shared" si="628"/>
        <v/>
      </c>
      <c r="F5016" s="28" t="str">
        <f>IF(E5016="","",IFERROR(VLOOKUP(E5016,REGRAS_CST!$A$2:$B$200,2,FALSE),""))</f>
        <v/>
      </c>
      <c r="H5016" s="29">
        <v>8.9999999999999993E-3</v>
      </c>
      <c r="I5016" s="29">
        <v>1E-3</v>
      </c>
      <c r="K5016" s="21" t="str">
        <f>IF(E5016="","",IFERROR(VLOOKUP(E5016,REGRAS_CST!$A$2:$C$200,3,FALSE),""))</f>
        <v/>
      </c>
      <c r="L5016" s="23" t="str">
        <f t="shared" si="629"/>
        <v/>
      </c>
      <c r="M5016" s="24" t="str">
        <f t="shared" si="630"/>
        <v/>
      </c>
      <c r="N5016" s="24" t="str">
        <f t="shared" si="631"/>
        <v/>
      </c>
      <c r="O5016" s="15" t="str">
        <f t="shared" si="634"/>
        <v/>
      </c>
      <c r="P5016" s="31" t="str">
        <f t="shared" si="635"/>
        <v/>
      </c>
      <c r="Q5016" s="8" t="str">
        <f>IF(E5016="","",IFERROR(VLOOKUP(E5016,REGRAS_CST!$A$2:$D$200,4,FALSE),""))</f>
        <v/>
      </c>
      <c r="S5016" s="9">
        <f t="shared" si="632"/>
        <v>8.9999999999999993E-3</v>
      </c>
      <c r="T5016" s="9">
        <f t="shared" si="633"/>
        <v>1E-3</v>
      </c>
      <c r="U5016" s="16">
        <f>IFERROR(INDEX(BASE_CCLASSTRIB!$E:$E, MATCH(TEXT($D5016,"000000"), BASE_CCLASSTRIB!$A:$A, 0))/100, 0)</f>
        <v>0</v>
      </c>
      <c r="V5016" s="16">
        <f>IFERROR(INDEX(BASE_CCLASSTRIB!$F:$F, MATCH(TEXT($D5016,"000000"), BASE_CCLASSTRIB!$A:$A, 0))/100, 0)</f>
        <v>0</v>
      </c>
    </row>
    <row r="5017" spans="4:22" ht="15.75" thickBot="1" x14ac:dyDescent="0.3">
      <c r="D5017" s="38"/>
      <c r="E5017" s="27" t="str">
        <f t="shared" si="628"/>
        <v/>
      </c>
      <c r="F5017" s="28" t="str">
        <f>IF(E5017="","",IFERROR(VLOOKUP(E5017,REGRAS_CST!$A$2:$B$200,2,FALSE),""))</f>
        <v/>
      </c>
      <c r="H5017" s="29">
        <v>8.9999999999999993E-3</v>
      </c>
      <c r="I5017" s="29">
        <v>1E-3</v>
      </c>
      <c r="K5017" s="21" t="str">
        <f>IF(E5017="","",IFERROR(VLOOKUP(E5017,REGRAS_CST!$A$2:$C$200,3,FALSE),""))</f>
        <v/>
      </c>
      <c r="L5017" s="23" t="str">
        <f t="shared" si="629"/>
        <v/>
      </c>
      <c r="M5017" s="24" t="str">
        <f t="shared" si="630"/>
        <v/>
      </c>
      <c r="N5017" s="24" t="str">
        <f t="shared" si="631"/>
        <v/>
      </c>
      <c r="O5017" s="15" t="str">
        <f t="shared" si="634"/>
        <v/>
      </c>
      <c r="P5017" s="31" t="str">
        <f t="shared" si="635"/>
        <v/>
      </c>
      <c r="Q5017" s="8" t="str">
        <f>IF(E5017="","",IFERROR(VLOOKUP(E5017,REGRAS_CST!$A$2:$D$200,4,FALSE),""))</f>
        <v/>
      </c>
      <c r="S5017" s="9">
        <f t="shared" si="632"/>
        <v>8.9999999999999993E-3</v>
      </c>
      <c r="T5017" s="9">
        <f t="shared" si="633"/>
        <v>1E-3</v>
      </c>
      <c r="U5017" s="16">
        <f>IFERROR(INDEX(BASE_CCLASSTRIB!$E:$E, MATCH(TEXT($D5017,"000000"), BASE_CCLASSTRIB!$A:$A, 0))/100, 0)</f>
        <v>0</v>
      </c>
      <c r="V5017" s="16">
        <f>IFERROR(INDEX(BASE_CCLASSTRIB!$F:$F, MATCH(TEXT($D5017,"000000"), BASE_CCLASSTRIB!$A:$A, 0))/100, 0)</f>
        <v>0</v>
      </c>
    </row>
    <row r="5018" spans="4:22" ht="15.75" thickBot="1" x14ac:dyDescent="0.3">
      <c r="D5018" s="38"/>
      <c r="E5018" s="27" t="str">
        <f t="shared" si="628"/>
        <v/>
      </c>
      <c r="F5018" s="28" t="str">
        <f>IF(E5018="","",IFERROR(VLOOKUP(E5018,REGRAS_CST!$A$2:$B$200,2,FALSE),""))</f>
        <v/>
      </c>
      <c r="H5018" s="29">
        <v>8.9999999999999993E-3</v>
      </c>
      <c r="I5018" s="29">
        <v>1E-3</v>
      </c>
      <c r="K5018" s="21" t="str">
        <f>IF(E5018="","",IFERROR(VLOOKUP(E5018,REGRAS_CST!$A$2:$C$200,3,FALSE),""))</f>
        <v/>
      </c>
      <c r="L5018" s="23" t="str">
        <f t="shared" si="629"/>
        <v/>
      </c>
      <c r="M5018" s="24" t="str">
        <f t="shared" si="630"/>
        <v/>
      </c>
      <c r="N5018" s="24" t="str">
        <f t="shared" si="631"/>
        <v/>
      </c>
      <c r="O5018" s="15" t="str">
        <f t="shared" si="634"/>
        <v/>
      </c>
      <c r="P5018" s="31" t="str">
        <f t="shared" si="635"/>
        <v/>
      </c>
      <c r="Q5018" s="8" t="str">
        <f>IF(E5018="","",IFERROR(VLOOKUP(E5018,REGRAS_CST!$A$2:$D$200,4,FALSE),""))</f>
        <v/>
      </c>
      <c r="S5018" s="9">
        <f t="shared" si="632"/>
        <v>8.9999999999999993E-3</v>
      </c>
      <c r="T5018" s="9">
        <f t="shared" si="633"/>
        <v>1E-3</v>
      </c>
      <c r="U5018" s="16">
        <f>IFERROR(INDEX(BASE_CCLASSTRIB!$E:$E, MATCH(TEXT($D5018,"000000"), BASE_CCLASSTRIB!$A:$A, 0))/100, 0)</f>
        <v>0</v>
      </c>
      <c r="V5018" s="16">
        <f>IFERROR(INDEX(BASE_CCLASSTRIB!$F:$F, MATCH(TEXT($D5018,"000000"), BASE_CCLASSTRIB!$A:$A, 0))/100, 0)</f>
        <v>0</v>
      </c>
    </row>
    <row r="5019" spans="4:22" ht="15.75" thickBot="1" x14ac:dyDescent="0.3">
      <c r="D5019" s="38"/>
      <c r="E5019" s="27" t="str">
        <f t="shared" si="628"/>
        <v/>
      </c>
      <c r="F5019" s="28" t="str">
        <f>IF(E5019="","",IFERROR(VLOOKUP(E5019,REGRAS_CST!$A$2:$B$200,2,FALSE),""))</f>
        <v/>
      </c>
      <c r="H5019" s="29">
        <v>8.9999999999999993E-3</v>
      </c>
      <c r="I5019" s="29">
        <v>1E-3</v>
      </c>
      <c r="K5019" s="21" t="str">
        <f>IF(E5019="","",IFERROR(VLOOKUP(E5019,REGRAS_CST!$A$2:$C$200,3,FALSE),""))</f>
        <v/>
      </c>
      <c r="L5019" s="23" t="str">
        <f t="shared" si="629"/>
        <v/>
      </c>
      <c r="M5019" s="24" t="str">
        <f t="shared" si="630"/>
        <v/>
      </c>
      <c r="N5019" s="24" t="str">
        <f t="shared" si="631"/>
        <v/>
      </c>
      <c r="O5019" s="15" t="str">
        <f t="shared" si="634"/>
        <v/>
      </c>
      <c r="P5019" s="31" t="str">
        <f t="shared" si="635"/>
        <v/>
      </c>
      <c r="Q5019" s="8" t="str">
        <f>IF(E5019="","",IFERROR(VLOOKUP(E5019,REGRAS_CST!$A$2:$D$200,4,FALSE),""))</f>
        <v/>
      </c>
      <c r="S5019" s="9">
        <f t="shared" si="632"/>
        <v>8.9999999999999993E-3</v>
      </c>
      <c r="T5019" s="9">
        <f t="shared" si="633"/>
        <v>1E-3</v>
      </c>
      <c r="U5019" s="16">
        <f>IFERROR(INDEX(BASE_CCLASSTRIB!$E:$E, MATCH(TEXT($D5019,"000000"), BASE_CCLASSTRIB!$A:$A, 0))/100, 0)</f>
        <v>0</v>
      </c>
      <c r="V5019" s="16">
        <f>IFERROR(INDEX(BASE_CCLASSTRIB!$F:$F, MATCH(TEXT($D5019,"000000"), BASE_CCLASSTRIB!$A:$A, 0))/100, 0)</f>
        <v>0</v>
      </c>
    </row>
    <row r="5020" spans="4:22" ht="15.75" thickBot="1" x14ac:dyDescent="0.3">
      <c r="D5020" s="38"/>
      <c r="E5020" s="27" t="str">
        <f t="shared" si="628"/>
        <v/>
      </c>
      <c r="F5020" s="28" t="str">
        <f>IF(E5020="","",IFERROR(VLOOKUP(E5020,REGRAS_CST!$A$2:$B$200,2,FALSE),""))</f>
        <v/>
      </c>
      <c r="H5020" s="29">
        <v>8.9999999999999993E-3</v>
      </c>
      <c r="I5020" s="29">
        <v>1E-3</v>
      </c>
      <c r="K5020" s="21" t="str">
        <f>IF(E5020="","",IFERROR(VLOOKUP(E5020,REGRAS_CST!$A$2:$C$200,3,FALSE),""))</f>
        <v/>
      </c>
      <c r="L5020" s="23" t="str">
        <f t="shared" si="629"/>
        <v/>
      </c>
      <c r="M5020" s="24" t="str">
        <f t="shared" si="630"/>
        <v/>
      </c>
      <c r="N5020" s="24" t="str">
        <f t="shared" si="631"/>
        <v/>
      </c>
      <c r="O5020" s="15" t="str">
        <f t="shared" si="634"/>
        <v/>
      </c>
      <c r="P5020" s="31" t="str">
        <f t="shared" si="635"/>
        <v/>
      </c>
      <c r="Q5020" s="8" t="str">
        <f>IF(E5020="","",IFERROR(VLOOKUP(E5020,REGRAS_CST!$A$2:$D$200,4,FALSE),""))</f>
        <v/>
      </c>
      <c r="S5020" s="9">
        <f t="shared" si="632"/>
        <v>8.9999999999999993E-3</v>
      </c>
      <c r="T5020" s="9">
        <f t="shared" si="633"/>
        <v>1E-3</v>
      </c>
      <c r="U5020" s="16">
        <f>IFERROR(INDEX(BASE_CCLASSTRIB!$E:$E, MATCH(TEXT($D5020,"000000"), BASE_CCLASSTRIB!$A:$A, 0))/100, 0)</f>
        <v>0</v>
      </c>
      <c r="V5020" s="16">
        <f>IFERROR(INDEX(BASE_CCLASSTRIB!$F:$F, MATCH(TEXT($D5020,"000000"), BASE_CCLASSTRIB!$A:$A, 0))/100, 0)</f>
        <v>0</v>
      </c>
    </row>
    <row r="5021" spans="4:22" ht="15.75" thickBot="1" x14ac:dyDescent="0.3">
      <c r="D5021" s="38"/>
      <c r="E5021" s="27" t="str">
        <f t="shared" si="628"/>
        <v/>
      </c>
      <c r="F5021" s="28" t="str">
        <f>IF(E5021="","",IFERROR(VLOOKUP(E5021,REGRAS_CST!$A$2:$B$200,2,FALSE),""))</f>
        <v/>
      </c>
      <c r="H5021" s="29">
        <v>8.9999999999999993E-3</v>
      </c>
      <c r="I5021" s="29">
        <v>1E-3</v>
      </c>
      <c r="K5021" s="21" t="str">
        <f>IF(E5021="","",IFERROR(VLOOKUP(E5021,REGRAS_CST!$A$2:$C$200,3,FALSE),""))</f>
        <v/>
      </c>
      <c r="L5021" s="23" t="str">
        <f t="shared" si="629"/>
        <v/>
      </c>
      <c r="M5021" s="24" t="str">
        <f t="shared" si="630"/>
        <v/>
      </c>
      <c r="N5021" s="24" t="str">
        <f t="shared" si="631"/>
        <v/>
      </c>
      <c r="O5021" s="15" t="str">
        <f t="shared" si="634"/>
        <v/>
      </c>
      <c r="P5021" s="31" t="str">
        <f t="shared" si="635"/>
        <v/>
      </c>
      <c r="Q5021" s="8" t="str">
        <f>IF(E5021="","",IFERROR(VLOOKUP(E5021,REGRAS_CST!$A$2:$D$200,4,FALSE),""))</f>
        <v/>
      </c>
      <c r="S5021" s="9">
        <f t="shared" si="632"/>
        <v>8.9999999999999993E-3</v>
      </c>
      <c r="T5021" s="9">
        <f t="shared" si="633"/>
        <v>1E-3</v>
      </c>
      <c r="U5021" s="16">
        <f>IFERROR(INDEX(BASE_CCLASSTRIB!$E:$E, MATCH(TEXT($D5021,"000000"), BASE_CCLASSTRIB!$A:$A, 0))/100, 0)</f>
        <v>0</v>
      </c>
      <c r="V5021" s="16">
        <f>IFERROR(INDEX(BASE_CCLASSTRIB!$F:$F, MATCH(TEXT($D5021,"000000"), BASE_CCLASSTRIB!$A:$A, 0))/100, 0)</f>
        <v>0</v>
      </c>
    </row>
    <row r="5022" spans="4:22" ht="15.75" thickBot="1" x14ac:dyDescent="0.3">
      <c r="D5022" s="38"/>
      <c r="E5022" s="27" t="str">
        <f t="shared" si="628"/>
        <v/>
      </c>
      <c r="F5022" s="28" t="str">
        <f>IF(E5022="","",IFERROR(VLOOKUP(E5022,REGRAS_CST!$A$2:$B$200,2,FALSE),""))</f>
        <v/>
      </c>
      <c r="H5022" s="29">
        <v>8.9999999999999993E-3</v>
      </c>
      <c r="I5022" s="29">
        <v>1E-3</v>
      </c>
      <c r="K5022" s="21" t="str">
        <f>IF(E5022="","",IFERROR(VLOOKUP(E5022,REGRAS_CST!$A$2:$C$200,3,FALSE),""))</f>
        <v/>
      </c>
      <c r="L5022" s="23" t="str">
        <f t="shared" si="629"/>
        <v/>
      </c>
      <c r="M5022" s="24" t="str">
        <f t="shared" si="630"/>
        <v/>
      </c>
      <c r="N5022" s="24" t="str">
        <f t="shared" si="631"/>
        <v/>
      </c>
      <c r="O5022" s="15" t="str">
        <f t="shared" si="634"/>
        <v/>
      </c>
      <c r="P5022" s="31" t="str">
        <f t="shared" si="635"/>
        <v/>
      </c>
      <c r="Q5022" s="8" t="str">
        <f>IF(E5022="","",IFERROR(VLOOKUP(E5022,REGRAS_CST!$A$2:$D$200,4,FALSE),""))</f>
        <v/>
      </c>
      <c r="S5022" s="9">
        <f t="shared" si="632"/>
        <v>8.9999999999999993E-3</v>
      </c>
      <c r="T5022" s="9">
        <f t="shared" si="633"/>
        <v>1E-3</v>
      </c>
      <c r="U5022" s="16">
        <f>IFERROR(INDEX(BASE_CCLASSTRIB!$E:$E, MATCH(TEXT($D5022,"000000"), BASE_CCLASSTRIB!$A:$A, 0))/100, 0)</f>
        <v>0</v>
      </c>
      <c r="V5022" s="16">
        <f>IFERROR(INDEX(BASE_CCLASSTRIB!$F:$F, MATCH(TEXT($D5022,"000000"), BASE_CCLASSTRIB!$A:$A, 0))/100, 0)</f>
        <v>0</v>
      </c>
    </row>
    <row r="5023" spans="4:22" ht="15.75" thickBot="1" x14ac:dyDescent="0.3">
      <c r="D5023" s="38"/>
      <c r="E5023" s="27" t="str">
        <f t="shared" si="628"/>
        <v/>
      </c>
      <c r="F5023" s="28" t="str">
        <f>IF(E5023="","",IFERROR(VLOOKUP(E5023,REGRAS_CST!$A$2:$B$200,2,FALSE),""))</f>
        <v/>
      </c>
      <c r="H5023" s="29">
        <v>8.9999999999999993E-3</v>
      </c>
      <c r="I5023" s="29">
        <v>1E-3</v>
      </c>
      <c r="K5023" s="21" t="str">
        <f>IF(E5023="","",IFERROR(VLOOKUP(E5023,REGRAS_CST!$A$2:$C$200,3,FALSE),""))</f>
        <v/>
      </c>
      <c r="L5023" s="23" t="str">
        <f t="shared" si="629"/>
        <v/>
      </c>
      <c r="M5023" s="24" t="str">
        <f t="shared" si="630"/>
        <v/>
      </c>
      <c r="N5023" s="24" t="str">
        <f t="shared" si="631"/>
        <v/>
      </c>
      <c r="O5023" s="15" t="str">
        <f t="shared" si="634"/>
        <v/>
      </c>
      <c r="P5023" s="31" t="str">
        <f t="shared" si="635"/>
        <v/>
      </c>
      <c r="Q5023" s="8" t="str">
        <f>IF(E5023="","",IFERROR(VLOOKUP(E5023,REGRAS_CST!$A$2:$D$200,4,FALSE),""))</f>
        <v/>
      </c>
      <c r="S5023" s="9">
        <f t="shared" si="632"/>
        <v>8.9999999999999993E-3</v>
      </c>
      <c r="T5023" s="9">
        <f t="shared" si="633"/>
        <v>1E-3</v>
      </c>
      <c r="U5023" s="16">
        <f>IFERROR(INDEX(BASE_CCLASSTRIB!$E:$E, MATCH(TEXT($D5023,"000000"), BASE_CCLASSTRIB!$A:$A, 0))/100, 0)</f>
        <v>0</v>
      </c>
      <c r="V5023" s="16">
        <f>IFERROR(INDEX(BASE_CCLASSTRIB!$F:$F, MATCH(TEXT($D5023,"000000"), BASE_CCLASSTRIB!$A:$A, 0))/100, 0)</f>
        <v>0</v>
      </c>
    </row>
    <row r="5024" spans="4:22" ht="15.75" thickBot="1" x14ac:dyDescent="0.3">
      <c r="D5024" s="38"/>
      <c r="E5024" s="27" t="str">
        <f t="shared" si="628"/>
        <v/>
      </c>
      <c r="F5024" s="28" t="str">
        <f>IF(E5024="","",IFERROR(VLOOKUP(E5024,REGRAS_CST!$A$2:$B$200,2,FALSE),""))</f>
        <v/>
      </c>
      <c r="H5024" s="29">
        <v>8.9999999999999993E-3</v>
      </c>
      <c r="I5024" s="29">
        <v>1E-3</v>
      </c>
      <c r="K5024" s="21" t="str">
        <f>IF(E5024="","",IFERROR(VLOOKUP(E5024,REGRAS_CST!$A$2:$C$200,3,FALSE),""))</f>
        <v/>
      </c>
      <c r="L5024" s="23" t="str">
        <f t="shared" si="629"/>
        <v/>
      </c>
      <c r="M5024" s="24" t="str">
        <f t="shared" si="630"/>
        <v/>
      </c>
      <c r="N5024" s="24" t="str">
        <f t="shared" si="631"/>
        <v/>
      </c>
      <c r="O5024" s="15" t="str">
        <f t="shared" si="634"/>
        <v/>
      </c>
      <c r="P5024" s="31" t="str">
        <f t="shared" si="635"/>
        <v/>
      </c>
      <c r="Q5024" s="8" t="str">
        <f>IF(E5024="","",IFERROR(VLOOKUP(E5024,REGRAS_CST!$A$2:$D$200,4,FALSE),""))</f>
        <v/>
      </c>
      <c r="S5024" s="9">
        <f t="shared" si="632"/>
        <v>8.9999999999999993E-3</v>
      </c>
      <c r="T5024" s="9">
        <f t="shared" si="633"/>
        <v>1E-3</v>
      </c>
      <c r="U5024" s="16">
        <f>IFERROR(INDEX(BASE_CCLASSTRIB!$E:$E, MATCH(TEXT($D5024,"000000"), BASE_CCLASSTRIB!$A:$A, 0))/100, 0)</f>
        <v>0</v>
      </c>
      <c r="V5024" s="16">
        <f>IFERROR(INDEX(BASE_CCLASSTRIB!$F:$F, MATCH(TEXT($D5024,"000000"), BASE_CCLASSTRIB!$A:$A, 0))/100, 0)</f>
        <v>0</v>
      </c>
    </row>
    <row r="5025" spans="4:22" ht="15.75" thickBot="1" x14ac:dyDescent="0.3">
      <c r="D5025" s="38"/>
      <c r="E5025" s="27" t="str">
        <f t="shared" si="628"/>
        <v/>
      </c>
      <c r="F5025" s="28" t="str">
        <f>IF(E5025="","",IFERROR(VLOOKUP(E5025,REGRAS_CST!$A$2:$B$200,2,FALSE),""))</f>
        <v/>
      </c>
      <c r="H5025" s="29">
        <v>8.9999999999999993E-3</v>
      </c>
      <c r="I5025" s="29">
        <v>1E-3</v>
      </c>
      <c r="K5025" s="21" t="str">
        <f>IF(E5025="","",IFERROR(VLOOKUP(E5025,REGRAS_CST!$A$2:$C$200,3,FALSE),""))</f>
        <v/>
      </c>
      <c r="L5025" s="23" t="str">
        <f t="shared" si="629"/>
        <v/>
      </c>
      <c r="M5025" s="24" t="str">
        <f t="shared" si="630"/>
        <v/>
      </c>
      <c r="N5025" s="24" t="str">
        <f t="shared" si="631"/>
        <v/>
      </c>
      <c r="O5025" s="15" t="str">
        <f t="shared" si="634"/>
        <v/>
      </c>
      <c r="P5025" s="31" t="str">
        <f t="shared" si="635"/>
        <v/>
      </c>
      <c r="Q5025" s="8" t="str">
        <f>IF(E5025="","",IFERROR(VLOOKUP(E5025,REGRAS_CST!$A$2:$D$200,4,FALSE),""))</f>
        <v/>
      </c>
      <c r="S5025" s="9">
        <f t="shared" si="632"/>
        <v>8.9999999999999993E-3</v>
      </c>
      <c r="T5025" s="9">
        <f t="shared" si="633"/>
        <v>1E-3</v>
      </c>
      <c r="U5025" s="16">
        <f>IFERROR(INDEX(BASE_CCLASSTRIB!$E:$E, MATCH(TEXT($D5025,"000000"), BASE_CCLASSTRIB!$A:$A, 0))/100, 0)</f>
        <v>0</v>
      </c>
      <c r="V5025" s="16">
        <f>IFERROR(INDEX(BASE_CCLASSTRIB!$F:$F, MATCH(TEXT($D5025,"000000"), BASE_CCLASSTRIB!$A:$A, 0))/100, 0)</f>
        <v>0</v>
      </c>
    </row>
    <row r="5026" spans="4:22" ht="15.75" thickBot="1" x14ac:dyDescent="0.3">
      <c r="D5026" s="38"/>
      <c r="E5026" s="27" t="str">
        <f t="shared" si="628"/>
        <v/>
      </c>
      <c r="F5026" s="28" t="str">
        <f>IF(E5026="","",IFERROR(VLOOKUP(E5026,REGRAS_CST!$A$2:$B$200,2,FALSE),""))</f>
        <v/>
      </c>
      <c r="H5026" s="29">
        <v>8.9999999999999993E-3</v>
      </c>
      <c r="I5026" s="29">
        <v>1E-3</v>
      </c>
      <c r="K5026" s="21" t="str">
        <f>IF(E5026="","",IFERROR(VLOOKUP(E5026,REGRAS_CST!$A$2:$C$200,3,FALSE),""))</f>
        <v/>
      </c>
      <c r="L5026" s="23" t="str">
        <f t="shared" si="629"/>
        <v/>
      </c>
      <c r="M5026" s="24" t="str">
        <f t="shared" si="630"/>
        <v/>
      </c>
      <c r="N5026" s="24" t="str">
        <f t="shared" si="631"/>
        <v/>
      </c>
      <c r="O5026" s="15" t="str">
        <f t="shared" si="634"/>
        <v/>
      </c>
      <c r="P5026" s="31" t="str">
        <f t="shared" si="635"/>
        <v/>
      </c>
      <c r="Q5026" s="8" t="str">
        <f>IF(E5026="","",IFERROR(VLOOKUP(E5026,REGRAS_CST!$A$2:$D$200,4,FALSE),""))</f>
        <v/>
      </c>
      <c r="S5026" s="9">
        <f t="shared" si="632"/>
        <v>8.9999999999999993E-3</v>
      </c>
      <c r="T5026" s="9">
        <f t="shared" si="633"/>
        <v>1E-3</v>
      </c>
      <c r="U5026" s="16">
        <f>IFERROR(INDEX(BASE_CCLASSTRIB!$E:$E, MATCH(TEXT($D5026,"000000"), BASE_CCLASSTRIB!$A:$A, 0))/100, 0)</f>
        <v>0</v>
      </c>
      <c r="V5026" s="16">
        <f>IFERROR(INDEX(BASE_CCLASSTRIB!$F:$F, MATCH(TEXT($D5026,"000000"), BASE_CCLASSTRIB!$A:$A, 0))/100, 0)</f>
        <v>0</v>
      </c>
    </row>
    <row r="5027" spans="4:22" ht="15.75" thickBot="1" x14ac:dyDescent="0.3">
      <c r="D5027" s="38"/>
      <c r="E5027" s="27" t="str">
        <f t="shared" si="628"/>
        <v/>
      </c>
      <c r="F5027" s="28" t="str">
        <f>IF(E5027="","",IFERROR(VLOOKUP(E5027,REGRAS_CST!$A$2:$B$200,2,FALSE),""))</f>
        <v/>
      </c>
      <c r="H5027" s="29">
        <v>8.9999999999999993E-3</v>
      </c>
      <c r="I5027" s="29">
        <v>1E-3</v>
      </c>
      <c r="K5027" s="21" t="str">
        <f>IF(E5027="","",IFERROR(VLOOKUP(E5027,REGRAS_CST!$A$2:$C$200,3,FALSE),""))</f>
        <v/>
      </c>
      <c r="L5027" s="23" t="str">
        <f t="shared" si="629"/>
        <v/>
      </c>
      <c r="M5027" s="24" t="str">
        <f t="shared" si="630"/>
        <v/>
      </c>
      <c r="N5027" s="24" t="str">
        <f t="shared" si="631"/>
        <v/>
      </c>
      <c r="O5027" s="15" t="str">
        <f t="shared" si="634"/>
        <v/>
      </c>
      <c r="P5027" s="31" t="str">
        <f t="shared" si="635"/>
        <v/>
      </c>
      <c r="Q5027" s="8" t="str">
        <f>IF(E5027="","",IFERROR(VLOOKUP(E5027,REGRAS_CST!$A$2:$D$200,4,FALSE),""))</f>
        <v/>
      </c>
      <c r="S5027" s="9">
        <f t="shared" si="632"/>
        <v>8.9999999999999993E-3</v>
      </c>
      <c r="T5027" s="9">
        <f t="shared" si="633"/>
        <v>1E-3</v>
      </c>
      <c r="U5027" s="16">
        <f>IFERROR(INDEX(BASE_CCLASSTRIB!$E:$E, MATCH(TEXT($D5027,"000000"), BASE_CCLASSTRIB!$A:$A, 0))/100, 0)</f>
        <v>0</v>
      </c>
      <c r="V5027" s="16">
        <f>IFERROR(INDEX(BASE_CCLASSTRIB!$F:$F, MATCH(TEXT($D5027,"000000"), BASE_CCLASSTRIB!$A:$A, 0))/100, 0)</f>
        <v>0</v>
      </c>
    </row>
    <row r="5028" spans="4:22" ht="15.75" thickBot="1" x14ac:dyDescent="0.3">
      <c r="D5028" s="38"/>
      <c r="E5028" s="27" t="str">
        <f t="shared" si="628"/>
        <v/>
      </c>
      <c r="F5028" s="28" t="str">
        <f>IF(E5028="","",IFERROR(VLOOKUP(E5028,REGRAS_CST!$A$2:$B$200,2,FALSE),""))</f>
        <v/>
      </c>
      <c r="H5028" s="29">
        <v>8.9999999999999993E-3</v>
      </c>
      <c r="I5028" s="29">
        <v>1E-3</v>
      </c>
      <c r="K5028" s="21" t="str">
        <f>IF(E5028="","",IFERROR(VLOOKUP(E5028,REGRAS_CST!$A$2:$C$200,3,FALSE),""))</f>
        <v/>
      </c>
      <c r="L5028" s="23" t="str">
        <f t="shared" si="629"/>
        <v/>
      </c>
      <c r="M5028" s="24" t="str">
        <f t="shared" si="630"/>
        <v/>
      </c>
      <c r="N5028" s="24" t="str">
        <f t="shared" si="631"/>
        <v/>
      </c>
      <c r="O5028" s="15" t="str">
        <f t="shared" si="634"/>
        <v/>
      </c>
      <c r="P5028" s="31" t="str">
        <f t="shared" si="635"/>
        <v/>
      </c>
      <c r="Q5028" s="8" t="str">
        <f>IF(E5028="","",IFERROR(VLOOKUP(E5028,REGRAS_CST!$A$2:$D$200,4,FALSE),""))</f>
        <v/>
      </c>
      <c r="S5028" s="9">
        <f t="shared" si="632"/>
        <v>8.9999999999999993E-3</v>
      </c>
      <c r="T5028" s="9">
        <f t="shared" si="633"/>
        <v>1E-3</v>
      </c>
      <c r="U5028" s="16">
        <f>IFERROR(INDEX(BASE_CCLASSTRIB!$E:$E, MATCH(TEXT($D5028,"000000"), BASE_CCLASSTRIB!$A:$A, 0))/100, 0)</f>
        <v>0</v>
      </c>
      <c r="V5028" s="16">
        <f>IFERROR(INDEX(BASE_CCLASSTRIB!$F:$F, MATCH(TEXT($D5028,"000000"), BASE_CCLASSTRIB!$A:$A, 0))/100, 0)</f>
        <v>0</v>
      </c>
    </row>
    <row r="5029" spans="4:22" ht="15.75" thickBot="1" x14ac:dyDescent="0.3">
      <c r="D5029" s="38"/>
      <c r="E5029" s="27" t="str">
        <f t="shared" si="628"/>
        <v/>
      </c>
      <c r="F5029" s="28" t="str">
        <f>IF(E5029="","",IFERROR(VLOOKUP(E5029,REGRAS_CST!$A$2:$B$200,2,FALSE),""))</f>
        <v/>
      </c>
      <c r="H5029" s="29">
        <v>8.9999999999999993E-3</v>
      </c>
      <c r="I5029" s="29">
        <v>1E-3</v>
      </c>
      <c r="K5029" s="21" t="str">
        <f>IF(E5029="","",IFERROR(VLOOKUP(E5029,REGRAS_CST!$A$2:$C$200,3,FALSE),""))</f>
        <v/>
      </c>
      <c r="L5029" s="23" t="str">
        <f t="shared" si="629"/>
        <v/>
      </c>
      <c r="M5029" s="24" t="str">
        <f t="shared" si="630"/>
        <v/>
      </c>
      <c r="N5029" s="24" t="str">
        <f t="shared" si="631"/>
        <v/>
      </c>
      <c r="O5029" s="15" t="str">
        <f t="shared" si="634"/>
        <v/>
      </c>
      <c r="P5029" s="31" t="str">
        <f t="shared" si="635"/>
        <v/>
      </c>
      <c r="Q5029" s="8" t="str">
        <f>IF(E5029="","",IFERROR(VLOOKUP(E5029,REGRAS_CST!$A$2:$D$200,4,FALSE),""))</f>
        <v/>
      </c>
      <c r="S5029" s="9">
        <f t="shared" si="632"/>
        <v>8.9999999999999993E-3</v>
      </c>
      <c r="T5029" s="9">
        <f t="shared" si="633"/>
        <v>1E-3</v>
      </c>
      <c r="U5029" s="16">
        <f>IFERROR(INDEX(BASE_CCLASSTRIB!$E:$E, MATCH(TEXT($D5029,"000000"), BASE_CCLASSTRIB!$A:$A, 0))/100, 0)</f>
        <v>0</v>
      </c>
      <c r="V5029" s="16">
        <f>IFERROR(INDEX(BASE_CCLASSTRIB!$F:$F, MATCH(TEXT($D5029,"000000"), BASE_CCLASSTRIB!$A:$A, 0))/100, 0)</f>
        <v>0</v>
      </c>
    </row>
    <row r="5030" spans="4:22" ht="15.75" thickBot="1" x14ac:dyDescent="0.3">
      <c r="D5030" s="38"/>
      <c r="E5030" s="27" t="str">
        <f t="shared" si="628"/>
        <v/>
      </c>
      <c r="F5030" s="28" t="str">
        <f>IF(E5030="","",IFERROR(VLOOKUP(E5030,REGRAS_CST!$A$2:$B$200,2,FALSE),""))</f>
        <v/>
      </c>
      <c r="H5030" s="29">
        <v>8.9999999999999993E-3</v>
      </c>
      <c r="I5030" s="29">
        <v>1E-3</v>
      </c>
      <c r="K5030" s="21" t="str">
        <f>IF(E5030="","",IFERROR(VLOOKUP(E5030,REGRAS_CST!$A$2:$C$200,3,FALSE),""))</f>
        <v/>
      </c>
      <c r="L5030" s="23" t="str">
        <f t="shared" si="629"/>
        <v/>
      </c>
      <c r="M5030" s="24" t="str">
        <f t="shared" si="630"/>
        <v/>
      </c>
      <c r="N5030" s="24" t="str">
        <f t="shared" si="631"/>
        <v/>
      </c>
      <c r="O5030" s="15" t="str">
        <f t="shared" si="634"/>
        <v/>
      </c>
      <c r="P5030" s="31" t="str">
        <f t="shared" si="635"/>
        <v/>
      </c>
      <c r="Q5030" s="8" t="str">
        <f>IF(E5030="","",IFERROR(VLOOKUP(E5030,REGRAS_CST!$A$2:$D$200,4,FALSE),""))</f>
        <v/>
      </c>
      <c r="S5030" s="9">
        <f t="shared" si="632"/>
        <v>8.9999999999999993E-3</v>
      </c>
      <c r="T5030" s="9">
        <f t="shared" si="633"/>
        <v>1E-3</v>
      </c>
      <c r="U5030" s="16">
        <f>IFERROR(INDEX(BASE_CCLASSTRIB!$E:$E, MATCH(TEXT($D5030,"000000"), BASE_CCLASSTRIB!$A:$A, 0))/100, 0)</f>
        <v>0</v>
      </c>
      <c r="V5030" s="16">
        <f>IFERROR(INDEX(BASE_CCLASSTRIB!$F:$F, MATCH(TEXT($D5030,"000000"), BASE_CCLASSTRIB!$A:$A, 0))/100, 0)</f>
        <v>0</v>
      </c>
    </row>
    <row r="5031" spans="4:22" ht="15.75" thickBot="1" x14ac:dyDescent="0.3">
      <c r="D5031" s="38"/>
      <c r="E5031" s="27" t="str">
        <f t="shared" si="628"/>
        <v/>
      </c>
      <c r="F5031" s="28" t="str">
        <f>IF(E5031="","",IFERROR(VLOOKUP(E5031,REGRAS_CST!$A$2:$B$200,2,FALSE),""))</f>
        <v/>
      </c>
      <c r="H5031" s="29">
        <v>8.9999999999999993E-3</v>
      </c>
      <c r="I5031" s="29">
        <v>1E-3</v>
      </c>
      <c r="K5031" s="21" t="str">
        <f>IF(E5031="","",IFERROR(VLOOKUP(E5031,REGRAS_CST!$A$2:$C$200,3,FALSE),""))</f>
        <v/>
      </c>
      <c r="L5031" s="23" t="str">
        <f t="shared" si="629"/>
        <v/>
      </c>
      <c r="M5031" s="24" t="str">
        <f t="shared" si="630"/>
        <v/>
      </c>
      <c r="N5031" s="24" t="str">
        <f t="shared" si="631"/>
        <v/>
      </c>
      <c r="O5031" s="15" t="str">
        <f t="shared" si="634"/>
        <v/>
      </c>
      <c r="P5031" s="31" t="str">
        <f t="shared" si="635"/>
        <v/>
      </c>
      <c r="Q5031" s="8" t="str">
        <f>IF(E5031="","",IFERROR(VLOOKUP(E5031,REGRAS_CST!$A$2:$D$200,4,FALSE),""))</f>
        <v/>
      </c>
      <c r="S5031" s="9">
        <f t="shared" si="632"/>
        <v>8.9999999999999993E-3</v>
      </c>
      <c r="T5031" s="9">
        <f t="shared" si="633"/>
        <v>1E-3</v>
      </c>
      <c r="U5031" s="16">
        <f>IFERROR(INDEX(BASE_CCLASSTRIB!$E:$E, MATCH(TEXT($D5031,"000000"), BASE_CCLASSTRIB!$A:$A, 0))/100, 0)</f>
        <v>0</v>
      </c>
      <c r="V5031" s="16">
        <f>IFERROR(INDEX(BASE_CCLASSTRIB!$F:$F, MATCH(TEXT($D5031,"000000"), BASE_CCLASSTRIB!$A:$A, 0))/100, 0)</f>
        <v>0</v>
      </c>
    </row>
    <row r="5032" spans="4:22" ht="15.75" thickBot="1" x14ac:dyDescent="0.3">
      <c r="D5032" s="38"/>
      <c r="E5032" s="27" t="str">
        <f t="shared" si="628"/>
        <v/>
      </c>
      <c r="F5032" s="28" t="str">
        <f>IF(E5032="","",IFERROR(VLOOKUP(E5032,REGRAS_CST!$A$2:$B$200,2,FALSE),""))</f>
        <v/>
      </c>
      <c r="H5032" s="29">
        <v>8.9999999999999993E-3</v>
      </c>
      <c r="I5032" s="29">
        <v>1E-3</v>
      </c>
      <c r="K5032" s="21" t="str">
        <f>IF(E5032="","",IFERROR(VLOOKUP(E5032,REGRAS_CST!$A$2:$C$200,3,FALSE),""))</f>
        <v/>
      </c>
      <c r="L5032" s="23" t="str">
        <f t="shared" si="629"/>
        <v/>
      </c>
      <c r="M5032" s="24" t="str">
        <f t="shared" si="630"/>
        <v/>
      </c>
      <c r="N5032" s="24" t="str">
        <f t="shared" si="631"/>
        <v/>
      </c>
      <c r="O5032" s="15" t="str">
        <f t="shared" si="634"/>
        <v/>
      </c>
      <c r="P5032" s="31" t="str">
        <f t="shared" si="635"/>
        <v/>
      </c>
      <c r="Q5032" s="8" t="str">
        <f>IF(E5032="","",IFERROR(VLOOKUP(E5032,REGRAS_CST!$A$2:$D$200,4,FALSE),""))</f>
        <v/>
      </c>
      <c r="S5032" s="9">
        <f t="shared" si="632"/>
        <v>8.9999999999999993E-3</v>
      </c>
      <c r="T5032" s="9">
        <f t="shared" si="633"/>
        <v>1E-3</v>
      </c>
      <c r="U5032" s="16">
        <f>IFERROR(INDEX(BASE_CCLASSTRIB!$E:$E, MATCH(TEXT($D5032,"000000"), BASE_CCLASSTRIB!$A:$A, 0))/100, 0)</f>
        <v>0</v>
      </c>
      <c r="V5032" s="16">
        <f>IFERROR(INDEX(BASE_CCLASSTRIB!$F:$F, MATCH(TEXT($D5032,"000000"), BASE_CCLASSTRIB!$A:$A, 0))/100, 0)</f>
        <v>0</v>
      </c>
    </row>
    <row r="5033" spans="4:22" ht="15.75" thickBot="1" x14ac:dyDescent="0.3">
      <c r="D5033" s="38"/>
      <c r="E5033" s="27" t="str">
        <f t="shared" si="628"/>
        <v/>
      </c>
      <c r="F5033" s="28" t="str">
        <f>IF(E5033="","",IFERROR(VLOOKUP(E5033,REGRAS_CST!$A$2:$B$200,2,FALSE),""))</f>
        <v/>
      </c>
      <c r="H5033" s="29">
        <v>8.9999999999999993E-3</v>
      </c>
      <c r="I5033" s="29">
        <v>1E-3</v>
      </c>
      <c r="K5033" s="21" t="str">
        <f>IF(E5033="","",IFERROR(VLOOKUP(E5033,REGRAS_CST!$A$2:$C$200,3,FALSE),""))</f>
        <v/>
      </c>
      <c r="L5033" s="23" t="str">
        <f t="shared" si="629"/>
        <v/>
      </c>
      <c r="M5033" s="24" t="str">
        <f t="shared" si="630"/>
        <v/>
      </c>
      <c r="N5033" s="24" t="str">
        <f t="shared" si="631"/>
        <v/>
      </c>
      <c r="O5033" s="15" t="str">
        <f t="shared" si="634"/>
        <v/>
      </c>
      <c r="P5033" s="31" t="str">
        <f t="shared" si="635"/>
        <v/>
      </c>
      <c r="Q5033" s="8" t="str">
        <f>IF(E5033="","",IFERROR(VLOOKUP(E5033,REGRAS_CST!$A$2:$D$200,4,FALSE),""))</f>
        <v/>
      </c>
      <c r="S5033" s="9">
        <f t="shared" si="632"/>
        <v>8.9999999999999993E-3</v>
      </c>
      <c r="T5033" s="9">
        <f t="shared" si="633"/>
        <v>1E-3</v>
      </c>
      <c r="U5033" s="16">
        <f>IFERROR(INDEX(BASE_CCLASSTRIB!$E:$E, MATCH(TEXT($D5033,"000000"), BASE_CCLASSTRIB!$A:$A, 0))/100, 0)</f>
        <v>0</v>
      </c>
      <c r="V5033" s="16">
        <f>IFERROR(INDEX(BASE_CCLASSTRIB!$F:$F, MATCH(TEXT($D5033,"000000"), BASE_CCLASSTRIB!$A:$A, 0))/100, 0)</f>
        <v>0</v>
      </c>
    </row>
    <row r="5034" spans="4:22" ht="15.75" thickBot="1" x14ac:dyDescent="0.3">
      <c r="D5034" s="38"/>
      <c r="E5034" s="27" t="str">
        <f t="shared" si="628"/>
        <v/>
      </c>
      <c r="F5034" s="28" t="str">
        <f>IF(E5034="","",IFERROR(VLOOKUP(E5034,REGRAS_CST!$A$2:$B$200,2,FALSE),""))</f>
        <v/>
      </c>
      <c r="H5034" s="29">
        <v>8.9999999999999993E-3</v>
      </c>
      <c r="I5034" s="29">
        <v>1E-3</v>
      </c>
      <c r="K5034" s="21" t="str">
        <f>IF(E5034="","",IFERROR(VLOOKUP(E5034,REGRAS_CST!$A$2:$C$200,3,FALSE),""))</f>
        <v/>
      </c>
      <c r="L5034" s="23" t="str">
        <f t="shared" si="629"/>
        <v/>
      </c>
      <c r="M5034" s="24" t="str">
        <f t="shared" si="630"/>
        <v/>
      </c>
      <c r="N5034" s="24" t="str">
        <f t="shared" si="631"/>
        <v/>
      </c>
      <c r="O5034" s="15" t="str">
        <f t="shared" si="634"/>
        <v/>
      </c>
      <c r="P5034" s="31" t="str">
        <f t="shared" si="635"/>
        <v/>
      </c>
      <c r="Q5034" s="8" t="str">
        <f>IF(E5034="","",IFERROR(VLOOKUP(E5034,REGRAS_CST!$A$2:$D$200,4,FALSE),""))</f>
        <v/>
      </c>
      <c r="S5034" s="9">
        <f t="shared" si="632"/>
        <v>8.9999999999999993E-3</v>
      </c>
      <c r="T5034" s="9">
        <f t="shared" si="633"/>
        <v>1E-3</v>
      </c>
      <c r="U5034" s="16">
        <f>IFERROR(INDEX(BASE_CCLASSTRIB!$E:$E, MATCH(TEXT($D5034,"000000"), BASE_CCLASSTRIB!$A:$A, 0))/100, 0)</f>
        <v>0</v>
      </c>
      <c r="V5034" s="16">
        <f>IFERROR(INDEX(BASE_CCLASSTRIB!$F:$F, MATCH(TEXT($D5034,"000000"), BASE_CCLASSTRIB!$A:$A, 0))/100, 0)</f>
        <v>0</v>
      </c>
    </row>
    <row r="5035" spans="4:22" ht="15.75" thickBot="1" x14ac:dyDescent="0.3">
      <c r="D5035" s="38"/>
      <c r="E5035" s="27" t="str">
        <f t="shared" si="628"/>
        <v/>
      </c>
      <c r="F5035" s="28" t="str">
        <f>IF(E5035="","",IFERROR(VLOOKUP(E5035,REGRAS_CST!$A$2:$B$200,2,FALSE),""))</f>
        <v/>
      </c>
      <c r="H5035" s="29">
        <v>8.9999999999999993E-3</v>
      </c>
      <c r="I5035" s="29">
        <v>1E-3</v>
      </c>
      <c r="K5035" s="21" t="str">
        <f>IF(E5035="","",IFERROR(VLOOKUP(E5035,REGRAS_CST!$A$2:$C$200,3,FALSE),""))</f>
        <v/>
      </c>
      <c r="L5035" s="23" t="str">
        <f t="shared" si="629"/>
        <v/>
      </c>
      <c r="M5035" s="24" t="str">
        <f t="shared" si="630"/>
        <v/>
      </c>
      <c r="N5035" s="24" t="str">
        <f t="shared" si="631"/>
        <v/>
      </c>
      <c r="O5035" s="15" t="str">
        <f t="shared" si="634"/>
        <v/>
      </c>
      <c r="P5035" s="31" t="str">
        <f t="shared" si="635"/>
        <v/>
      </c>
      <c r="Q5035" s="8" t="str">
        <f>IF(E5035="","",IFERROR(VLOOKUP(E5035,REGRAS_CST!$A$2:$D$200,4,FALSE),""))</f>
        <v/>
      </c>
      <c r="S5035" s="9">
        <f t="shared" si="632"/>
        <v>8.9999999999999993E-3</v>
      </c>
      <c r="T5035" s="9">
        <f t="shared" si="633"/>
        <v>1E-3</v>
      </c>
      <c r="U5035" s="16">
        <f>IFERROR(INDEX(BASE_CCLASSTRIB!$E:$E, MATCH(TEXT($D5035,"000000"), BASE_CCLASSTRIB!$A:$A, 0))/100, 0)</f>
        <v>0</v>
      </c>
      <c r="V5035" s="16">
        <f>IFERROR(INDEX(BASE_CCLASSTRIB!$F:$F, MATCH(TEXT($D5035,"000000"), BASE_CCLASSTRIB!$A:$A, 0))/100, 0)</f>
        <v>0</v>
      </c>
    </row>
    <row r="5036" spans="4:22" ht="15.75" thickBot="1" x14ac:dyDescent="0.3">
      <c r="D5036" s="38"/>
      <c r="E5036" s="27" t="str">
        <f t="shared" si="628"/>
        <v/>
      </c>
      <c r="F5036" s="28" t="str">
        <f>IF(E5036="","",IFERROR(VLOOKUP(E5036,REGRAS_CST!$A$2:$B$200,2,FALSE),""))</f>
        <v/>
      </c>
      <c r="H5036" s="29">
        <v>8.9999999999999993E-3</v>
      </c>
      <c r="I5036" s="29">
        <v>1E-3</v>
      </c>
      <c r="K5036" s="21" t="str">
        <f>IF(E5036="","",IFERROR(VLOOKUP(E5036,REGRAS_CST!$A$2:$C$200,3,FALSE),""))</f>
        <v/>
      </c>
      <c r="L5036" s="23" t="str">
        <f t="shared" si="629"/>
        <v/>
      </c>
      <c r="M5036" s="24" t="str">
        <f t="shared" si="630"/>
        <v/>
      </c>
      <c r="N5036" s="24" t="str">
        <f t="shared" si="631"/>
        <v/>
      </c>
      <c r="O5036" s="15" t="str">
        <f t="shared" si="634"/>
        <v/>
      </c>
      <c r="P5036" s="31" t="str">
        <f t="shared" si="635"/>
        <v/>
      </c>
      <c r="Q5036" s="8" t="str">
        <f>IF(E5036="","",IFERROR(VLOOKUP(E5036,REGRAS_CST!$A$2:$D$200,4,FALSE),""))</f>
        <v/>
      </c>
      <c r="S5036" s="9">
        <f t="shared" si="632"/>
        <v>8.9999999999999993E-3</v>
      </c>
      <c r="T5036" s="9">
        <f t="shared" si="633"/>
        <v>1E-3</v>
      </c>
      <c r="U5036" s="16">
        <f>IFERROR(INDEX(BASE_CCLASSTRIB!$E:$E, MATCH(TEXT($D5036,"000000"), BASE_CCLASSTRIB!$A:$A, 0))/100, 0)</f>
        <v>0</v>
      </c>
      <c r="V5036" s="16">
        <f>IFERROR(INDEX(BASE_CCLASSTRIB!$F:$F, MATCH(TEXT($D5036,"000000"), BASE_CCLASSTRIB!$A:$A, 0))/100, 0)</f>
        <v>0</v>
      </c>
    </row>
    <row r="5037" spans="4:22" ht="15.75" thickBot="1" x14ac:dyDescent="0.3">
      <c r="D5037" s="38"/>
      <c r="E5037" s="27" t="str">
        <f t="shared" si="628"/>
        <v/>
      </c>
      <c r="F5037" s="28" t="str">
        <f>IF(E5037="","",IFERROR(VLOOKUP(E5037,REGRAS_CST!$A$2:$B$200,2,FALSE),""))</f>
        <v/>
      </c>
      <c r="H5037" s="29">
        <v>8.9999999999999993E-3</v>
      </c>
      <c r="I5037" s="29">
        <v>1E-3</v>
      </c>
      <c r="K5037" s="21" t="str">
        <f>IF(E5037="","",IFERROR(VLOOKUP(E5037,REGRAS_CST!$A$2:$C$200,3,FALSE),""))</f>
        <v/>
      </c>
      <c r="L5037" s="23" t="str">
        <f t="shared" si="629"/>
        <v/>
      </c>
      <c r="M5037" s="24" t="str">
        <f t="shared" si="630"/>
        <v/>
      </c>
      <c r="N5037" s="24" t="str">
        <f t="shared" si="631"/>
        <v/>
      </c>
      <c r="O5037" s="15" t="str">
        <f t="shared" si="634"/>
        <v/>
      </c>
      <c r="P5037" s="31" t="str">
        <f t="shared" si="635"/>
        <v/>
      </c>
      <c r="Q5037" s="8" t="str">
        <f>IF(E5037="","",IFERROR(VLOOKUP(E5037,REGRAS_CST!$A$2:$D$200,4,FALSE),""))</f>
        <v/>
      </c>
      <c r="S5037" s="9">
        <f t="shared" si="632"/>
        <v>8.9999999999999993E-3</v>
      </c>
      <c r="T5037" s="9">
        <f t="shared" si="633"/>
        <v>1E-3</v>
      </c>
      <c r="U5037" s="16">
        <f>IFERROR(INDEX(BASE_CCLASSTRIB!$E:$E, MATCH(TEXT($D5037,"000000"), BASE_CCLASSTRIB!$A:$A, 0))/100, 0)</f>
        <v>0</v>
      </c>
      <c r="V5037" s="16">
        <f>IFERROR(INDEX(BASE_CCLASSTRIB!$F:$F, MATCH(TEXT($D5037,"000000"), BASE_CCLASSTRIB!$A:$A, 0))/100, 0)</f>
        <v>0</v>
      </c>
    </row>
    <row r="5038" spans="4:22" ht="15.75" thickBot="1" x14ac:dyDescent="0.3">
      <c r="D5038" s="38"/>
      <c r="E5038" s="27" t="str">
        <f t="shared" si="628"/>
        <v/>
      </c>
      <c r="F5038" s="28" t="str">
        <f>IF(E5038="","",IFERROR(VLOOKUP(E5038,REGRAS_CST!$A$2:$B$200,2,FALSE),""))</f>
        <v/>
      </c>
      <c r="H5038" s="29">
        <v>8.9999999999999993E-3</v>
      </c>
      <c r="I5038" s="29">
        <v>1E-3</v>
      </c>
      <c r="K5038" s="21" t="str">
        <f>IF(E5038="","",IFERROR(VLOOKUP(E5038,REGRAS_CST!$A$2:$C$200,3,FALSE),""))</f>
        <v/>
      </c>
      <c r="L5038" s="23" t="str">
        <f t="shared" si="629"/>
        <v/>
      </c>
      <c r="M5038" s="24" t="str">
        <f t="shared" si="630"/>
        <v/>
      </c>
      <c r="N5038" s="24" t="str">
        <f t="shared" si="631"/>
        <v/>
      </c>
      <c r="O5038" s="15" t="str">
        <f t="shared" si="634"/>
        <v/>
      </c>
      <c r="P5038" s="31" t="str">
        <f t="shared" si="635"/>
        <v/>
      </c>
      <c r="Q5038" s="8" t="str">
        <f>IF(E5038="","",IFERROR(VLOOKUP(E5038,REGRAS_CST!$A$2:$D$200,4,FALSE),""))</f>
        <v/>
      </c>
      <c r="S5038" s="9">
        <f t="shared" si="632"/>
        <v>8.9999999999999993E-3</v>
      </c>
      <c r="T5038" s="9">
        <f t="shared" si="633"/>
        <v>1E-3</v>
      </c>
      <c r="U5038" s="16">
        <f>IFERROR(INDEX(BASE_CCLASSTRIB!$E:$E, MATCH(TEXT($D5038,"000000"), BASE_CCLASSTRIB!$A:$A, 0))/100, 0)</f>
        <v>0</v>
      </c>
      <c r="V5038" s="16">
        <f>IFERROR(INDEX(BASE_CCLASSTRIB!$F:$F, MATCH(TEXT($D5038,"000000"), BASE_CCLASSTRIB!$A:$A, 0))/100, 0)</f>
        <v>0</v>
      </c>
    </row>
    <row r="5039" spans="4:22" ht="15.75" thickBot="1" x14ac:dyDescent="0.3">
      <c r="D5039" s="38"/>
      <c r="E5039" s="27" t="str">
        <f t="shared" si="628"/>
        <v/>
      </c>
      <c r="F5039" s="28" t="str">
        <f>IF(E5039="","",IFERROR(VLOOKUP(E5039,REGRAS_CST!$A$2:$B$200,2,FALSE),""))</f>
        <v/>
      </c>
      <c r="H5039" s="29">
        <v>8.9999999999999993E-3</v>
      </c>
      <c r="I5039" s="29">
        <v>1E-3</v>
      </c>
      <c r="K5039" s="21" t="str">
        <f>IF(E5039="","",IFERROR(VLOOKUP(E5039,REGRAS_CST!$A$2:$C$200,3,FALSE),""))</f>
        <v/>
      </c>
      <c r="L5039" s="23" t="str">
        <f t="shared" si="629"/>
        <v/>
      </c>
      <c r="M5039" s="24" t="str">
        <f t="shared" si="630"/>
        <v/>
      </c>
      <c r="N5039" s="24" t="str">
        <f t="shared" si="631"/>
        <v/>
      </c>
      <c r="O5039" s="15" t="str">
        <f t="shared" si="634"/>
        <v/>
      </c>
      <c r="P5039" s="31" t="str">
        <f t="shared" si="635"/>
        <v/>
      </c>
      <c r="Q5039" s="8" t="str">
        <f>IF(E5039="","",IFERROR(VLOOKUP(E5039,REGRAS_CST!$A$2:$D$200,4,FALSE),""))</f>
        <v/>
      </c>
      <c r="S5039" s="9">
        <f t="shared" si="632"/>
        <v>8.9999999999999993E-3</v>
      </c>
      <c r="T5039" s="9">
        <f t="shared" si="633"/>
        <v>1E-3</v>
      </c>
      <c r="U5039" s="16">
        <f>IFERROR(INDEX(BASE_CCLASSTRIB!$E:$E, MATCH(TEXT($D5039,"000000"), BASE_CCLASSTRIB!$A:$A, 0))/100, 0)</f>
        <v>0</v>
      </c>
      <c r="V5039" s="16">
        <f>IFERROR(INDEX(BASE_CCLASSTRIB!$F:$F, MATCH(TEXT($D5039,"000000"), BASE_CCLASSTRIB!$A:$A, 0))/100, 0)</f>
        <v>0</v>
      </c>
    </row>
    <row r="5040" spans="4:22" ht="15.75" thickBot="1" x14ac:dyDescent="0.3">
      <c r="D5040" s="38"/>
      <c r="E5040" s="27" t="str">
        <f t="shared" si="628"/>
        <v/>
      </c>
      <c r="F5040" s="28" t="str">
        <f>IF(E5040="","",IFERROR(VLOOKUP(E5040,REGRAS_CST!$A$2:$B$200,2,FALSE),""))</f>
        <v/>
      </c>
      <c r="H5040" s="29">
        <v>8.9999999999999993E-3</v>
      </c>
      <c r="I5040" s="29">
        <v>1E-3</v>
      </c>
      <c r="K5040" s="21" t="str">
        <f>IF(E5040="","",IFERROR(VLOOKUP(E5040,REGRAS_CST!$A$2:$C$200,3,FALSE),""))</f>
        <v/>
      </c>
      <c r="L5040" s="23" t="str">
        <f t="shared" si="629"/>
        <v/>
      </c>
      <c r="M5040" s="24" t="str">
        <f t="shared" si="630"/>
        <v/>
      </c>
      <c r="N5040" s="24" t="str">
        <f t="shared" si="631"/>
        <v/>
      </c>
      <c r="O5040" s="15" t="str">
        <f t="shared" si="634"/>
        <v/>
      </c>
      <c r="P5040" s="31" t="str">
        <f t="shared" si="635"/>
        <v/>
      </c>
      <c r="Q5040" s="8" t="str">
        <f>IF(E5040="","",IFERROR(VLOOKUP(E5040,REGRAS_CST!$A$2:$D$200,4,FALSE),""))</f>
        <v/>
      </c>
      <c r="S5040" s="9">
        <f t="shared" si="632"/>
        <v>8.9999999999999993E-3</v>
      </c>
      <c r="T5040" s="9">
        <f t="shared" si="633"/>
        <v>1E-3</v>
      </c>
      <c r="U5040" s="16">
        <f>IFERROR(INDEX(BASE_CCLASSTRIB!$E:$E, MATCH(TEXT($D5040,"000000"), BASE_CCLASSTRIB!$A:$A, 0))/100, 0)</f>
        <v>0</v>
      </c>
      <c r="V5040" s="16">
        <f>IFERROR(INDEX(BASE_CCLASSTRIB!$F:$F, MATCH(TEXT($D5040,"000000"), BASE_CCLASSTRIB!$A:$A, 0))/100, 0)</f>
        <v>0</v>
      </c>
    </row>
    <row r="5041" spans="4:22" ht="15.75" thickBot="1" x14ac:dyDescent="0.3">
      <c r="D5041" s="38"/>
      <c r="E5041" s="27" t="str">
        <f t="shared" si="628"/>
        <v/>
      </c>
      <c r="F5041" s="28" t="str">
        <f>IF(E5041="","",IFERROR(VLOOKUP(E5041,REGRAS_CST!$A$2:$B$200,2,FALSE),""))</f>
        <v/>
      </c>
      <c r="H5041" s="29">
        <v>8.9999999999999993E-3</v>
      </c>
      <c r="I5041" s="29">
        <v>1E-3</v>
      </c>
      <c r="K5041" s="21" t="str">
        <f>IF(E5041="","",IFERROR(VLOOKUP(E5041,REGRAS_CST!$A$2:$C$200,3,FALSE),""))</f>
        <v/>
      </c>
      <c r="L5041" s="23" t="str">
        <f t="shared" si="629"/>
        <v/>
      </c>
      <c r="M5041" s="24" t="str">
        <f t="shared" si="630"/>
        <v/>
      </c>
      <c r="N5041" s="24" t="str">
        <f t="shared" si="631"/>
        <v/>
      </c>
      <c r="O5041" s="15" t="str">
        <f t="shared" si="634"/>
        <v/>
      </c>
      <c r="P5041" s="31" t="str">
        <f t="shared" si="635"/>
        <v/>
      </c>
      <c r="Q5041" s="8" t="str">
        <f>IF(E5041="","",IFERROR(VLOOKUP(E5041,REGRAS_CST!$A$2:$D$200,4,FALSE),""))</f>
        <v/>
      </c>
      <c r="S5041" s="9">
        <f t="shared" si="632"/>
        <v>8.9999999999999993E-3</v>
      </c>
      <c r="T5041" s="9">
        <f t="shared" si="633"/>
        <v>1E-3</v>
      </c>
      <c r="U5041" s="16">
        <f>IFERROR(INDEX(BASE_CCLASSTRIB!$E:$E, MATCH(TEXT($D5041,"000000"), BASE_CCLASSTRIB!$A:$A, 0))/100, 0)</f>
        <v>0</v>
      </c>
      <c r="V5041" s="16">
        <f>IFERROR(INDEX(BASE_CCLASSTRIB!$F:$F, MATCH(TEXT($D5041,"000000"), BASE_CCLASSTRIB!$A:$A, 0))/100, 0)</f>
        <v>0</v>
      </c>
    </row>
    <row r="5042" spans="4:22" ht="15.75" thickBot="1" x14ac:dyDescent="0.3">
      <c r="D5042" s="38"/>
      <c r="E5042" s="27" t="str">
        <f t="shared" si="628"/>
        <v/>
      </c>
      <c r="F5042" s="28" t="str">
        <f>IF(E5042="","",IFERROR(VLOOKUP(E5042,REGRAS_CST!$A$2:$B$200,2,FALSE),""))</f>
        <v/>
      </c>
      <c r="H5042" s="29">
        <v>8.9999999999999993E-3</v>
      </c>
      <c r="I5042" s="29">
        <v>1E-3</v>
      </c>
      <c r="K5042" s="21" t="str">
        <f>IF(E5042="","",IFERROR(VLOOKUP(E5042,REGRAS_CST!$A$2:$C$200,3,FALSE),""))</f>
        <v/>
      </c>
      <c r="L5042" s="23" t="str">
        <f t="shared" si="629"/>
        <v/>
      </c>
      <c r="M5042" s="24" t="str">
        <f t="shared" si="630"/>
        <v/>
      </c>
      <c r="N5042" s="24" t="str">
        <f t="shared" si="631"/>
        <v/>
      </c>
      <c r="O5042" s="15" t="str">
        <f t="shared" si="634"/>
        <v/>
      </c>
      <c r="P5042" s="31" t="str">
        <f t="shared" si="635"/>
        <v/>
      </c>
      <c r="Q5042" s="8" t="str">
        <f>IF(E5042="","",IFERROR(VLOOKUP(E5042,REGRAS_CST!$A$2:$D$200,4,FALSE),""))</f>
        <v/>
      </c>
      <c r="S5042" s="9">
        <f t="shared" si="632"/>
        <v>8.9999999999999993E-3</v>
      </c>
      <c r="T5042" s="9">
        <f t="shared" si="633"/>
        <v>1E-3</v>
      </c>
      <c r="U5042" s="16">
        <f>IFERROR(INDEX(BASE_CCLASSTRIB!$E:$E, MATCH(TEXT($D5042,"000000"), BASE_CCLASSTRIB!$A:$A, 0))/100, 0)</f>
        <v>0</v>
      </c>
      <c r="V5042" s="16">
        <f>IFERROR(INDEX(BASE_CCLASSTRIB!$F:$F, MATCH(TEXT($D5042,"000000"), BASE_CCLASSTRIB!$A:$A, 0))/100, 0)</f>
        <v>0</v>
      </c>
    </row>
    <row r="5043" spans="4:22" ht="15.75" thickBot="1" x14ac:dyDescent="0.3">
      <c r="D5043" s="38"/>
      <c r="E5043" s="27" t="str">
        <f t="shared" si="628"/>
        <v/>
      </c>
      <c r="F5043" s="28" t="str">
        <f>IF(E5043="","",IFERROR(VLOOKUP(E5043,REGRAS_CST!$A$2:$B$200,2,FALSE),""))</f>
        <v/>
      </c>
      <c r="H5043" s="29">
        <v>8.9999999999999993E-3</v>
      </c>
      <c r="I5043" s="29">
        <v>1E-3</v>
      </c>
      <c r="K5043" s="21" t="str">
        <f>IF(E5043="","",IFERROR(VLOOKUP(E5043,REGRAS_CST!$A$2:$C$200,3,FALSE),""))</f>
        <v/>
      </c>
      <c r="L5043" s="23" t="str">
        <f t="shared" si="629"/>
        <v/>
      </c>
      <c r="M5043" s="24" t="str">
        <f t="shared" si="630"/>
        <v/>
      </c>
      <c r="N5043" s="24" t="str">
        <f t="shared" si="631"/>
        <v/>
      </c>
      <c r="O5043" s="15" t="str">
        <f t="shared" si="634"/>
        <v/>
      </c>
      <c r="P5043" s="31" t="str">
        <f t="shared" si="635"/>
        <v/>
      </c>
      <c r="Q5043" s="8" t="str">
        <f>IF(E5043="","",IFERROR(VLOOKUP(E5043,REGRAS_CST!$A$2:$D$200,4,FALSE),""))</f>
        <v/>
      </c>
      <c r="S5043" s="9">
        <f t="shared" si="632"/>
        <v>8.9999999999999993E-3</v>
      </c>
      <c r="T5043" s="9">
        <f t="shared" si="633"/>
        <v>1E-3</v>
      </c>
      <c r="U5043" s="16">
        <f>IFERROR(INDEX(BASE_CCLASSTRIB!$E:$E, MATCH(TEXT($D5043,"000000"), BASE_CCLASSTRIB!$A:$A, 0))/100, 0)</f>
        <v>0</v>
      </c>
      <c r="V5043" s="16">
        <f>IFERROR(INDEX(BASE_CCLASSTRIB!$F:$F, MATCH(TEXT($D5043,"000000"), BASE_CCLASSTRIB!$A:$A, 0))/100, 0)</f>
        <v>0</v>
      </c>
    </row>
    <row r="5044" spans="4:22" ht="15.75" thickBot="1" x14ac:dyDescent="0.3">
      <c r="D5044" s="38"/>
      <c r="E5044" s="27" t="str">
        <f t="shared" si="628"/>
        <v/>
      </c>
      <c r="F5044" s="28" t="str">
        <f>IF(E5044="","",IFERROR(VLOOKUP(E5044,REGRAS_CST!$A$2:$B$200,2,FALSE),""))</f>
        <v/>
      </c>
      <c r="H5044" s="29">
        <v>8.9999999999999993E-3</v>
      </c>
      <c r="I5044" s="29">
        <v>1E-3</v>
      </c>
      <c r="K5044" s="21" t="str">
        <f>IF(E5044="","",IFERROR(VLOOKUP(E5044,REGRAS_CST!$A$2:$C$200,3,FALSE),""))</f>
        <v/>
      </c>
      <c r="L5044" s="23" t="str">
        <f t="shared" si="629"/>
        <v/>
      </c>
      <c r="M5044" s="24" t="str">
        <f t="shared" si="630"/>
        <v/>
      </c>
      <c r="N5044" s="24" t="str">
        <f t="shared" si="631"/>
        <v/>
      </c>
      <c r="O5044" s="15" t="str">
        <f t="shared" si="634"/>
        <v/>
      </c>
      <c r="P5044" s="31" t="str">
        <f t="shared" si="635"/>
        <v/>
      </c>
      <c r="Q5044" s="8" t="str">
        <f>IF(E5044="","",IFERROR(VLOOKUP(E5044,REGRAS_CST!$A$2:$D$200,4,FALSE),""))</f>
        <v/>
      </c>
      <c r="S5044" s="9">
        <f t="shared" si="632"/>
        <v>8.9999999999999993E-3</v>
      </c>
      <c r="T5044" s="9">
        <f t="shared" si="633"/>
        <v>1E-3</v>
      </c>
      <c r="U5044" s="16">
        <f>IFERROR(INDEX(BASE_CCLASSTRIB!$E:$E, MATCH(TEXT($D5044,"000000"), BASE_CCLASSTRIB!$A:$A, 0))/100, 0)</f>
        <v>0</v>
      </c>
      <c r="V5044" s="16">
        <f>IFERROR(INDEX(BASE_CCLASSTRIB!$F:$F, MATCH(TEXT($D5044,"000000"), BASE_CCLASSTRIB!$A:$A, 0))/100, 0)</f>
        <v>0</v>
      </c>
    </row>
    <row r="5045" spans="4:22" ht="15.75" thickBot="1" x14ac:dyDescent="0.3">
      <c r="D5045" s="38"/>
      <c r="E5045" s="27" t="str">
        <f t="shared" si="628"/>
        <v/>
      </c>
      <c r="F5045" s="28" t="str">
        <f>IF(E5045="","",IFERROR(VLOOKUP(E5045,REGRAS_CST!$A$2:$B$200,2,FALSE),""))</f>
        <v/>
      </c>
      <c r="H5045" s="29">
        <v>8.9999999999999993E-3</v>
      </c>
      <c r="I5045" s="29">
        <v>1E-3</v>
      </c>
      <c r="K5045" s="21" t="str">
        <f>IF(E5045="","",IFERROR(VLOOKUP(E5045,REGRAS_CST!$A$2:$C$200,3,FALSE),""))</f>
        <v/>
      </c>
      <c r="L5045" s="23" t="str">
        <f t="shared" si="629"/>
        <v/>
      </c>
      <c r="M5045" s="24" t="str">
        <f t="shared" si="630"/>
        <v/>
      </c>
      <c r="N5045" s="24" t="str">
        <f t="shared" si="631"/>
        <v/>
      </c>
      <c r="O5045" s="15" t="str">
        <f t="shared" si="634"/>
        <v/>
      </c>
      <c r="P5045" s="31" t="str">
        <f t="shared" si="635"/>
        <v/>
      </c>
      <c r="Q5045" s="8" t="str">
        <f>IF(E5045="","",IFERROR(VLOOKUP(E5045,REGRAS_CST!$A$2:$D$200,4,FALSE),""))</f>
        <v/>
      </c>
      <c r="S5045" s="9">
        <f t="shared" si="632"/>
        <v>8.9999999999999993E-3</v>
      </c>
      <c r="T5045" s="9">
        <f t="shared" si="633"/>
        <v>1E-3</v>
      </c>
      <c r="U5045" s="16">
        <f>IFERROR(INDEX(BASE_CCLASSTRIB!$E:$E, MATCH(TEXT($D5045,"000000"), BASE_CCLASSTRIB!$A:$A, 0))/100, 0)</f>
        <v>0</v>
      </c>
      <c r="V5045" s="16">
        <f>IFERROR(INDEX(BASE_CCLASSTRIB!$F:$F, MATCH(TEXT($D5045,"000000"), BASE_CCLASSTRIB!$A:$A, 0))/100, 0)</f>
        <v>0</v>
      </c>
    </row>
    <row r="5046" spans="4:22" ht="15.75" thickBot="1" x14ac:dyDescent="0.3">
      <c r="D5046" s="38"/>
      <c r="E5046" s="27" t="str">
        <f t="shared" si="628"/>
        <v/>
      </c>
      <c r="F5046" s="28" t="str">
        <f>IF(E5046="","",IFERROR(VLOOKUP(E5046,REGRAS_CST!$A$2:$B$200,2,FALSE),""))</f>
        <v/>
      </c>
      <c r="H5046" s="29">
        <v>8.9999999999999993E-3</v>
      </c>
      <c r="I5046" s="29">
        <v>1E-3</v>
      </c>
      <c r="K5046" s="21" t="str">
        <f>IF(E5046="","",IFERROR(VLOOKUP(E5046,REGRAS_CST!$A$2:$C$200,3,FALSE),""))</f>
        <v/>
      </c>
      <c r="L5046" s="23" t="str">
        <f t="shared" si="629"/>
        <v/>
      </c>
      <c r="M5046" s="24" t="str">
        <f t="shared" si="630"/>
        <v/>
      </c>
      <c r="N5046" s="24" t="str">
        <f t="shared" si="631"/>
        <v/>
      </c>
      <c r="O5046" s="15" t="str">
        <f t="shared" si="634"/>
        <v/>
      </c>
      <c r="P5046" s="31" t="str">
        <f t="shared" si="635"/>
        <v/>
      </c>
      <c r="Q5046" s="8" t="str">
        <f>IF(E5046="","",IFERROR(VLOOKUP(E5046,REGRAS_CST!$A$2:$D$200,4,FALSE),""))</f>
        <v/>
      </c>
      <c r="S5046" s="9">
        <f t="shared" si="632"/>
        <v>8.9999999999999993E-3</v>
      </c>
      <c r="T5046" s="9">
        <f t="shared" si="633"/>
        <v>1E-3</v>
      </c>
      <c r="U5046" s="16">
        <f>IFERROR(INDEX(BASE_CCLASSTRIB!$E:$E, MATCH(TEXT($D5046,"000000"), BASE_CCLASSTRIB!$A:$A, 0))/100, 0)</f>
        <v>0</v>
      </c>
      <c r="V5046" s="16">
        <f>IFERROR(INDEX(BASE_CCLASSTRIB!$F:$F, MATCH(TEXT($D5046,"000000"), BASE_CCLASSTRIB!$A:$A, 0))/100, 0)</f>
        <v>0</v>
      </c>
    </row>
    <row r="5047" spans="4:22" ht="15.75" thickBot="1" x14ac:dyDescent="0.3">
      <c r="D5047" s="38"/>
      <c r="E5047" s="27" t="str">
        <f t="shared" si="628"/>
        <v/>
      </c>
      <c r="F5047" s="28" t="str">
        <f>IF(E5047="","",IFERROR(VLOOKUP(E5047,REGRAS_CST!$A$2:$B$200,2,FALSE),""))</f>
        <v/>
      </c>
      <c r="H5047" s="29">
        <v>8.9999999999999993E-3</v>
      </c>
      <c r="I5047" s="29">
        <v>1E-3</v>
      </c>
      <c r="K5047" s="21" t="str">
        <f>IF(E5047="","",IFERROR(VLOOKUP(E5047,REGRAS_CST!$A$2:$C$200,3,FALSE),""))</f>
        <v/>
      </c>
      <c r="L5047" s="23" t="str">
        <f t="shared" si="629"/>
        <v/>
      </c>
      <c r="M5047" s="24" t="str">
        <f t="shared" si="630"/>
        <v/>
      </c>
      <c r="N5047" s="24" t="str">
        <f t="shared" si="631"/>
        <v/>
      </c>
      <c r="O5047" s="15" t="str">
        <f t="shared" si="634"/>
        <v/>
      </c>
      <c r="P5047" s="31" t="str">
        <f t="shared" si="635"/>
        <v/>
      </c>
      <c r="Q5047" s="8" t="str">
        <f>IF(E5047="","",IFERROR(VLOOKUP(E5047,REGRAS_CST!$A$2:$D$200,4,FALSE),""))</f>
        <v/>
      </c>
      <c r="S5047" s="9">
        <f t="shared" si="632"/>
        <v>8.9999999999999993E-3</v>
      </c>
      <c r="T5047" s="9">
        <f t="shared" si="633"/>
        <v>1E-3</v>
      </c>
      <c r="U5047" s="16">
        <f>IFERROR(INDEX(BASE_CCLASSTRIB!$E:$E, MATCH(TEXT($D5047,"000000"), BASE_CCLASSTRIB!$A:$A, 0))/100, 0)</f>
        <v>0</v>
      </c>
      <c r="V5047" s="16">
        <f>IFERROR(INDEX(BASE_CCLASSTRIB!$F:$F, MATCH(TEXT($D5047,"000000"), BASE_CCLASSTRIB!$A:$A, 0))/100, 0)</f>
        <v>0</v>
      </c>
    </row>
    <row r="5048" spans="4:22" ht="15.75" thickBot="1" x14ac:dyDescent="0.3">
      <c r="D5048" s="38"/>
      <c r="E5048" s="27" t="str">
        <f t="shared" si="628"/>
        <v/>
      </c>
      <c r="F5048" s="28" t="str">
        <f>IF(E5048="","",IFERROR(VLOOKUP(E5048,REGRAS_CST!$A$2:$B$200,2,FALSE),""))</f>
        <v/>
      </c>
      <c r="H5048" s="29">
        <v>8.9999999999999993E-3</v>
      </c>
      <c r="I5048" s="29">
        <v>1E-3</v>
      </c>
      <c r="K5048" s="21" t="str">
        <f>IF(E5048="","",IFERROR(VLOOKUP(E5048,REGRAS_CST!$A$2:$C$200,3,FALSE),""))</f>
        <v/>
      </c>
      <c r="L5048" s="23" t="str">
        <f t="shared" si="629"/>
        <v/>
      </c>
      <c r="M5048" s="24" t="str">
        <f t="shared" si="630"/>
        <v/>
      </c>
      <c r="N5048" s="24" t="str">
        <f t="shared" si="631"/>
        <v/>
      </c>
      <c r="O5048" s="15" t="str">
        <f t="shared" si="634"/>
        <v/>
      </c>
      <c r="P5048" s="31" t="str">
        <f t="shared" si="635"/>
        <v/>
      </c>
      <c r="Q5048" s="8" t="str">
        <f>IF(E5048="","",IFERROR(VLOOKUP(E5048,REGRAS_CST!$A$2:$D$200,4,FALSE),""))</f>
        <v/>
      </c>
      <c r="S5048" s="9">
        <f t="shared" si="632"/>
        <v>8.9999999999999993E-3</v>
      </c>
      <c r="T5048" s="9">
        <f t="shared" si="633"/>
        <v>1E-3</v>
      </c>
      <c r="U5048" s="16">
        <f>IFERROR(INDEX(BASE_CCLASSTRIB!$E:$E, MATCH(TEXT($D5048,"000000"), BASE_CCLASSTRIB!$A:$A, 0))/100, 0)</f>
        <v>0</v>
      </c>
      <c r="V5048" s="16">
        <f>IFERROR(INDEX(BASE_CCLASSTRIB!$F:$F, MATCH(TEXT($D5048,"000000"), BASE_CCLASSTRIB!$A:$A, 0))/100, 0)</f>
        <v>0</v>
      </c>
    </row>
    <row r="5049" spans="4:22" ht="15.75" thickBot="1" x14ac:dyDescent="0.3">
      <c r="D5049" s="38"/>
      <c r="E5049" s="27" t="str">
        <f t="shared" si="628"/>
        <v/>
      </c>
      <c r="F5049" s="28" t="str">
        <f>IF(E5049="","",IFERROR(VLOOKUP(E5049,REGRAS_CST!$A$2:$B$200,2,FALSE),""))</f>
        <v/>
      </c>
      <c r="H5049" s="29">
        <v>8.9999999999999993E-3</v>
      </c>
      <c r="I5049" s="29">
        <v>1E-3</v>
      </c>
      <c r="K5049" s="21" t="str">
        <f>IF(E5049="","",IFERROR(VLOOKUP(E5049,REGRAS_CST!$A$2:$C$200,3,FALSE),""))</f>
        <v/>
      </c>
      <c r="L5049" s="23" t="str">
        <f t="shared" si="629"/>
        <v/>
      </c>
      <c r="M5049" s="24" t="str">
        <f t="shared" si="630"/>
        <v/>
      </c>
      <c r="N5049" s="24" t="str">
        <f t="shared" si="631"/>
        <v/>
      </c>
      <c r="O5049" s="15" t="str">
        <f t="shared" si="634"/>
        <v/>
      </c>
      <c r="P5049" s="31" t="str">
        <f t="shared" si="635"/>
        <v/>
      </c>
      <c r="Q5049" s="8" t="str">
        <f>IF(E5049="","",IFERROR(VLOOKUP(E5049,REGRAS_CST!$A$2:$D$200,4,FALSE),""))</f>
        <v/>
      </c>
      <c r="S5049" s="9">
        <f t="shared" si="632"/>
        <v>8.9999999999999993E-3</v>
      </c>
      <c r="T5049" s="9">
        <f t="shared" si="633"/>
        <v>1E-3</v>
      </c>
      <c r="U5049" s="16">
        <f>IFERROR(INDEX(BASE_CCLASSTRIB!$E:$E, MATCH(TEXT($D5049,"000000"), BASE_CCLASSTRIB!$A:$A, 0))/100, 0)</f>
        <v>0</v>
      </c>
      <c r="V5049" s="16">
        <f>IFERROR(INDEX(BASE_CCLASSTRIB!$F:$F, MATCH(TEXT($D5049,"000000"), BASE_CCLASSTRIB!$A:$A, 0))/100, 0)</f>
        <v>0</v>
      </c>
    </row>
    <row r="5050" spans="4:22" ht="15.75" thickBot="1" x14ac:dyDescent="0.3">
      <c r="D5050" s="38"/>
      <c r="E5050" s="27" t="str">
        <f t="shared" si="628"/>
        <v/>
      </c>
      <c r="F5050" s="28" t="str">
        <f>IF(E5050="","",IFERROR(VLOOKUP(E5050,REGRAS_CST!$A$2:$B$200,2,FALSE),""))</f>
        <v/>
      </c>
      <c r="H5050" s="29">
        <v>8.9999999999999993E-3</v>
      </c>
      <c r="I5050" s="29">
        <v>1E-3</v>
      </c>
      <c r="K5050" s="21" t="str">
        <f>IF(E5050="","",IFERROR(VLOOKUP(E5050,REGRAS_CST!$A$2:$C$200,3,FALSE),""))</f>
        <v/>
      </c>
      <c r="L5050" s="23" t="str">
        <f t="shared" si="629"/>
        <v/>
      </c>
      <c r="M5050" s="24" t="str">
        <f t="shared" si="630"/>
        <v/>
      </c>
      <c r="N5050" s="24" t="str">
        <f t="shared" si="631"/>
        <v/>
      </c>
      <c r="O5050" s="15" t="str">
        <f t="shared" si="634"/>
        <v/>
      </c>
      <c r="P5050" s="31" t="str">
        <f t="shared" si="635"/>
        <v/>
      </c>
      <c r="Q5050" s="8" t="str">
        <f>IF(E5050="","",IFERROR(VLOOKUP(E5050,REGRAS_CST!$A$2:$D$200,4,FALSE),""))</f>
        <v/>
      </c>
      <c r="S5050" s="9">
        <f t="shared" si="632"/>
        <v>8.9999999999999993E-3</v>
      </c>
      <c r="T5050" s="9">
        <f t="shared" si="633"/>
        <v>1E-3</v>
      </c>
      <c r="U5050" s="16">
        <f>IFERROR(INDEX(BASE_CCLASSTRIB!$E:$E, MATCH(TEXT($D5050,"000000"), BASE_CCLASSTRIB!$A:$A, 0))/100, 0)</f>
        <v>0</v>
      </c>
      <c r="V5050" s="16">
        <f>IFERROR(INDEX(BASE_CCLASSTRIB!$F:$F, MATCH(TEXT($D5050,"000000"), BASE_CCLASSTRIB!$A:$A, 0))/100, 0)</f>
        <v>0</v>
      </c>
    </row>
    <row r="5051" spans="4:22" ht="15.75" thickBot="1" x14ac:dyDescent="0.3">
      <c r="D5051" s="38"/>
      <c r="E5051" s="27" t="str">
        <f t="shared" si="628"/>
        <v/>
      </c>
      <c r="F5051" s="28" t="str">
        <f>IF(E5051="","",IFERROR(VLOOKUP(E5051,REGRAS_CST!$A$2:$B$200,2,FALSE),""))</f>
        <v/>
      </c>
      <c r="H5051" s="29">
        <v>8.9999999999999993E-3</v>
      </c>
      <c r="I5051" s="29">
        <v>1E-3</v>
      </c>
      <c r="K5051" s="21" t="str">
        <f>IF(E5051="","",IFERROR(VLOOKUP(E5051,REGRAS_CST!$A$2:$C$200,3,FALSE),""))</f>
        <v/>
      </c>
      <c r="L5051" s="23" t="str">
        <f t="shared" si="629"/>
        <v/>
      </c>
      <c r="M5051" s="24" t="str">
        <f t="shared" si="630"/>
        <v/>
      </c>
      <c r="N5051" s="24" t="str">
        <f t="shared" si="631"/>
        <v/>
      </c>
      <c r="O5051" s="15" t="str">
        <f t="shared" si="634"/>
        <v/>
      </c>
      <c r="P5051" s="31" t="str">
        <f t="shared" si="635"/>
        <v/>
      </c>
      <c r="Q5051" s="8" t="str">
        <f>IF(E5051="","",IFERROR(VLOOKUP(E5051,REGRAS_CST!$A$2:$D$200,4,FALSE),""))</f>
        <v/>
      </c>
      <c r="S5051" s="9">
        <f t="shared" si="632"/>
        <v>8.9999999999999993E-3</v>
      </c>
      <c r="T5051" s="9">
        <f t="shared" si="633"/>
        <v>1E-3</v>
      </c>
      <c r="U5051" s="16">
        <f>IFERROR(INDEX(BASE_CCLASSTRIB!$E:$E, MATCH(TEXT($D5051,"000000"), BASE_CCLASSTRIB!$A:$A, 0))/100, 0)</f>
        <v>0</v>
      </c>
      <c r="V5051" s="16">
        <f>IFERROR(INDEX(BASE_CCLASSTRIB!$F:$F, MATCH(TEXT($D5051,"000000"), BASE_CCLASSTRIB!$A:$A, 0))/100, 0)</f>
        <v>0</v>
      </c>
    </row>
    <row r="5052" spans="4:22" ht="15.75" thickBot="1" x14ac:dyDescent="0.3">
      <c r="D5052" s="38"/>
      <c r="E5052" s="27" t="str">
        <f t="shared" si="628"/>
        <v/>
      </c>
      <c r="F5052" s="28" t="str">
        <f>IF(E5052="","",IFERROR(VLOOKUP(E5052,REGRAS_CST!$A$2:$B$200,2,FALSE),""))</f>
        <v/>
      </c>
      <c r="H5052" s="29">
        <v>8.9999999999999993E-3</v>
      </c>
      <c r="I5052" s="29">
        <v>1E-3</v>
      </c>
      <c r="K5052" s="21" t="str">
        <f>IF(E5052="","",IFERROR(VLOOKUP(E5052,REGRAS_CST!$A$2:$C$200,3,FALSE),""))</f>
        <v/>
      </c>
      <c r="L5052" s="23" t="str">
        <f t="shared" si="629"/>
        <v/>
      </c>
      <c r="M5052" s="24" t="str">
        <f t="shared" si="630"/>
        <v/>
      </c>
      <c r="N5052" s="24" t="str">
        <f t="shared" si="631"/>
        <v/>
      </c>
      <c r="O5052" s="15" t="str">
        <f t="shared" si="634"/>
        <v/>
      </c>
      <c r="P5052" s="31" t="str">
        <f t="shared" si="635"/>
        <v/>
      </c>
      <c r="Q5052" s="8" t="str">
        <f>IF(E5052="","",IFERROR(VLOOKUP(E5052,REGRAS_CST!$A$2:$D$200,4,FALSE),""))</f>
        <v/>
      </c>
      <c r="S5052" s="9">
        <f t="shared" si="632"/>
        <v>8.9999999999999993E-3</v>
      </c>
      <c r="T5052" s="9">
        <f t="shared" si="633"/>
        <v>1E-3</v>
      </c>
      <c r="U5052" s="16">
        <f>IFERROR(INDEX(BASE_CCLASSTRIB!$E:$E, MATCH(TEXT($D5052,"000000"), BASE_CCLASSTRIB!$A:$A, 0))/100, 0)</f>
        <v>0</v>
      </c>
      <c r="V5052" s="16">
        <f>IFERROR(INDEX(BASE_CCLASSTRIB!$F:$F, MATCH(TEXT($D5052,"000000"), BASE_CCLASSTRIB!$A:$A, 0))/100, 0)</f>
        <v>0</v>
      </c>
    </row>
    <row r="5053" spans="4:22" ht="15.75" thickBot="1" x14ac:dyDescent="0.3">
      <c r="D5053" s="38"/>
      <c r="E5053" s="27" t="str">
        <f t="shared" si="628"/>
        <v/>
      </c>
      <c r="F5053" s="28" t="str">
        <f>IF(E5053="","",IFERROR(VLOOKUP(E5053,REGRAS_CST!$A$2:$B$200,2,FALSE),""))</f>
        <v/>
      </c>
      <c r="H5053" s="29">
        <v>8.9999999999999993E-3</v>
      </c>
      <c r="I5053" s="29">
        <v>1E-3</v>
      </c>
      <c r="K5053" s="21" t="str">
        <f>IF(E5053="","",IFERROR(VLOOKUP(E5053,REGRAS_CST!$A$2:$C$200,3,FALSE),""))</f>
        <v/>
      </c>
      <c r="L5053" s="23" t="str">
        <f t="shared" si="629"/>
        <v/>
      </c>
      <c r="M5053" s="24" t="str">
        <f t="shared" si="630"/>
        <v/>
      </c>
      <c r="N5053" s="24" t="str">
        <f t="shared" si="631"/>
        <v/>
      </c>
      <c r="O5053" s="15" t="str">
        <f t="shared" si="634"/>
        <v/>
      </c>
      <c r="P5053" s="31" t="str">
        <f t="shared" si="635"/>
        <v/>
      </c>
      <c r="Q5053" s="8" t="str">
        <f>IF(E5053="","",IFERROR(VLOOKUP(E5053,REGRAS_CST!$A$2:$D$200,4,FALSE),""))</f>
        <v/>
      </c>
      <c r="S5053" s="9">
        <f t="shared" si="632"/>
        <v>8.9999999999999993E-3</v>
      </c>
      <c r="T5053" s="9">
        <f t="shared" si="633"/>
        <v>1E-3</v>
      </c>
      <c r="U5053" s="16">
        <f>IFERROR(INDEX(BASE_CCLASSTRIB!$E:$E, MATCH(TEXT($D5053,"000000"), BASE_CCLASSTRIB!$A:$A, 0))/100, 0)</f>
        <v>0</v>
      </c>
      <c r="V5053" s="16">
        <f>IFERROR(INDEX(BASE_CCLASSTRIB!$F:$F, MATCH(TEXT($D5053,"000000"), BASE_CCLASSTRIB!$A:$A, 0))/100, 0)</f>
        <v>0</v>
      </c>
    </row>
    <row r="5054" spans="4:22" ht="15.75" thickBot="1" x14ac:dyDescent="0.3">
      <c r="D5054" s="38"/>
      <c r="E5054" s="27" t="str">
        <f t="shared" si="628"/>
        <v/>
      </c>
      <c r="F5054" s="28" t="str">
        <f>IF(E5054="","",IFERROR(VLOOKUP(E5054,REGRAS_CST!$A$2:$B$200,2,FALSE),""))</f>
        <v/>
      </c>
      <c r="H5054" s="29">
        <v>8.9999999999999993E-3</v>
      </c>
      <c r="I5054" s="29">
        <v>1E-3</v>
      </c>
      <c r="K5054" s="21" t="str">
        <f>IF(E5054="","",IFERROR(VLOOKUP(E5054,REGRAS_CST!$A$2:$C$200,3,FALSE),""))</f>
        <v/>
      </c>
      <c r="L5054" s="23" t="str">
        <f t="shared" si="629"/>
        <v/>
      </c>
      <c r="M5054" s="24" t="str">
        <f t="shared" si="630"/>
        <v/>
      </c>
      <c r="N5054" s="24" t="str">
        <f t="shared" si="631"/>
        <v/>
      </c>
      <c r="O5054" s="15" t="str">
        <f t="shared" si="634"/>
        <v/>
      </c>
      <c r="P5054" s="31" t="str">
        <f t="shared" si="635"/>
        <v/>
      </c>
      <c r="Q5054" s="8" t="str">
        <f>IF(E5054="","",IFERROR(VLOOKUP(E5054,REGRAS_CST!$A$2:$D$200,4,FALSE),""))</f>
        <v/>
      </c>
      <c r="S5054" s="9">
        <f t="shared" si="632"/>
        <v>8.9999999999999993E-3</v>
      </c>
      <c r="T5054" s="9">
        <f t="shared" si="633"/>
        <v>1E-3</v>
      </c>
      <c r="U5054" s="16">
        <f>IFERROR(INDEX(BASE_CCLASSTRIB!$E:$E, MATCH(TEXT($D5054,"000000"), BASE_CCLASSTRIB!$A:$A, 0))/100, 0)</f>
        <v>0</v>
      </c>
      <c r="V5054" s="16">
        <f>IFERROR(INDEX(BASE_CCLASSTRIB!$F:$F, MATCH(TEXT($D5054,"000000"), BASE_CCLASSTRIB!$A:$A, 0))/100, 0)</f>
        <v>0</v>
      </c>
    </row>
    <row r="5055" spans="4:22" ht="15.75" thickBot="1" x14ac:dyDescent="0.3">
      <c r="D5055" s="38"/>
      <c r="E5055" s="27" t="str">
        <f t="shared" si="628"/>
        <v/>
      </c>
      <c r="F5055" s="28" t="str">
        <f>IF(E5055="","",IFERROR(VLOOKUP(E5055,REGRAS_CST!$A$2:$B$200,2,FALSE),""))</f>
        <v/>
      </c>
      <c r="H5055" s="29">
        <v>8.9999999999999993E-3</v>
      </c>
      <c r="I5055" s="29">
        <v>1E-3</v>
      </c>
      <c r="K5055" s="21" t="str">
        <f>IF(E5055="","",IFERROR(VLOOKUP(E5055,REGRAS_CST!$A$2:$C$200,3,FALSE),""))</f>
        <v/>
      </c>
      <c r="L5055" s="23" t="str">
        <f t="shared" si="629"/>
        <v/>
      </c>
      <c r="M5055" s="24" t="str">
        <f t="shared" si="630"/>
        <v/>
      </c>
      <c r="N5055" s="24" t="str">
        <f t="shared" si="631"/>
        <v/>
      </c>
      <c r="O5055" s="15" t="str">
        <f t="shared" si="634"/>
        <v/>
      </c>
      <c r="P5055" s="31" t="str">
        <f t="shared" si="635"/>
        <v/>
      </c>
      <c r="Q5055" s="8" t="str">
        <f>IF(E5055="","",IFERROR(VLOOKUP(E5055,REGRAS_CST!$A$2:$D$200,4,FALSE),""))</f>
        <v/>
      </c>
      <c r="S5055" s="9">
        <f t="shared" si="632"/>
        <v>8.9999999999999993E-3</v>
      </c>
      <c r="T5055" s="9">
        <f t="shared" si="633"/>
        <v>1E-3</v>
      </c>
      <c r="U5055" s="16">
        <f>IFERROR(INDEX(BASE_CCLASSTRIB!$E:$E, MATCH(TEXT($D5055,"000000"), BASE_CCLASSTRIB!$A:$A, 0))/100, 0)</f>
        <v>0</v>
      </c>
      <c r="V5055" s="16">
        <f>IFERROR(INDEX(BASE_CCLASSTRIB!$F:$F, MATCH(TEXT($D5055,"000000"), BASE_CCLASSTRIB!$A:$A, 0))/100, 0)</f>
        <v>0</v>
      </c>
    </row>
    <row r="5056" spans="4:22" ht="15.75" thickBot="1" x14ac:dyDescent="0.3">
      <c r="D5056" s="38"/>
      <c r="E5056" s="27" t="str">
        <f t="shared" si="628"/>
        <v/>
      </c>
      <c r="F5056" s="28" t="str">
        <f>IF(E5056="","",IFERROR(VLOOKUP(E5056,REGRAS_CST!$A$2:$B$200,2,FALSE),""))</f>
        <v/>
      </c>
      <c r="H5056" s="29">
        <v>8.9999999999999993E-3</v>
      </c>
      <c r="I5056" s="29">
        <v>1E-3</v>
      </c>
      <c r="K5056" s="21" t="str">
        <f>IF(E5056="","",IFERROR(VLOOKUP(E5056,REGRAS_CST!$A$2:$C$200,3,FALSE),""))</f>
        <v/>
      </c>
      <c r="L5056" s="23" t="str">
        <f t="shared" si="629"/>
        <v/>
      </c>
      <c r="M5056" s="24" t="str">
        <f t="shared" si="630"/>
        <v/>
      </c>
      <c r="N5056" s="24" t="str">
        <f t="shared" si="631"/>
        <v/>
      </c>
      <c r="O5056" s="15" t="str">
        <f t="shared" si="634"/>
        <v/>
      </c>
      <c r="P5056" s="31" t="str">
        <f t="shared" si="635"/>
        <v/>
      </c>
      <c r="Q5056" s="8" t="str">
        <f>IF(E5056="","",IFERROR(VLOOKUP(E5056,REGRAS_CST!$A$2:$D$200,4,FALSE),""))</f>
        <v/>
      </c>
      <c r="S5056" s="9">
        <f t="shared" si="632"/>
        <v>8.9999999999999993E-3</v>
      </c>
      <c r="T5056" s="9">
        <f t="shared" si="633"/>
        <v>1E-3</v>
      </c>
      <c r="U5056" s="16">
        <f>IFERROR(INDEX(BASE_CCLASSTRIB!$E:$E, MATCH(TEXT($D5056,"000000"), BASE_CCLASSTRIB!$A:$A, 0))/100, 0)</f>
        <v>0</v>
      </c>
      <c r="V5056" s="16">
        <f>IFERROR(INDEX(BASE_CCLASSTRIB!$F:$F, MATCH(TEXT($D5056,"000000"), BASE_CCLASSTRIB!$A:$A, 0))/100, 0)</f>
        <v>0</v>
      </c>
    </row>
    <row r="5057" spans="4:22" ht="15.75" thickBot="1" x14ac:dyDescent="0.3">
      <c r="D5057" s="38"/>
      <c r="E5057" s="27" t="str">
        <f t="shared" si="628"/>
        <v/>
      </c>
      <c r="F5057" s="28" t="str">
        <f>IF(E5057="","",IFERROR(VLOOKUP(E5057,REGRAS_CST!$A$2:$B$200,2,FALSE),""))</f>
        <v/>
      </c>
      <c r="H5057" s="29">
        <v>8.9999999999999993E-3</v>
      </c>
      <c r="I5057" s="29">
        <v>1E-3</v>
      </c>
      <c r="K5057" s="21" t="str">
        <f>IF(E5057="","",IFERROR(VLOOKUP(E5057,REGRAS_CST!$A$2:$C$200,3,FALSE),""))</f>
        <v/>
      </c>
      <c r="L5057" s="23" t="str">
        <f t="shared" si="629"/>
        <v/>
      </c>
      <c r="M5057" s="24" t="str">
        <f t="shared" si="630"/>
        <v/>
      </c>
      <c r="N5057" s="24" t="str">
        <f t="shared" si="631"/>
        <v/>
      </c>
      <c r="O5057" s="15" t="str">
        <f t="shared" si="634"/>
        <v/>
      </c>
      <c r="P5057" s="31" t="str">
        <f t="shared" si="635"/>
        <v/>
      </c>
      <c r="Q5057" s="8" t="str">
        <f>IF(E5057="","",IFERROR(VLOOKUP(E5057,REGRAS_CST!$A$2:$D$200,4,FALSE),""))</f>
        <v/>
      </c>
      <c r="S5057" s="9">
        <f t="shared" si="632"/>
        <v>8.9999999999999993E-3</v>
      </c>
      <c r="T5057" s="9">
        <f t="shared" si="633"/>
        <v>1E-3</v>
      </c>
      <c r="U5057" s="16">
        <f>IFERROR(INDEX(BASE_CCLASSTRIB!$E:$E, MATCH(TEXT($D5057,"000000"), BASE_CCLASSTRIB!$A:$A, 0))/100, 0)</f>
        <v>0</v>
      </c>
      <c r="V5057" s="16">
        <f>IFERROR(INDEX(BASE_CCLASSTRIB!$F:$F, MATCH(TEXT($D5057,"000000"), BASE_CCLASSTRIB!$A:$A, 0))/100, 0)</f>
        <v>0</v>
      </c>
    </row>
    <row r="5058" spans="4:22" ht="15.75" thickBot="1" x14ac:dyDescent="0.3">
      <c r="D5058" s="38"/>
      <c r="E5058" s="27" t="str">
        <f t="shared" ref="E5058:E5121" si="636">IF(D5058="","",LEFT(D5058,3))</f>
        <v/>
      </c>
      <c r="F5058" s="28" t="str">
        <f>IF(E5058="","",IFERROR(VLOOKUP(E5058,REGRAS_CST!$A$2:$B$200,2,FALSE),""))</f>
        <v/>
      </c>
      <c r="H5058" s="29">
        <v>8.9999999999999993E-3</v>
      </c>
      <c r="I5058" s="29">
        <v>1E-3</v>
      </c>
      <c r="K5058" s="21" t="str">
        <f>IF(E5058="","",IFERROR(VLOOKUP(E5058,REGRAS_CST!$A$2:$C$200,3,FALSE),""))</f>
        <v/>
      </c>
      <c r="L5058" s="23" t="str">
        <f t="shared" ref="L5058:L5121" si="637">IF($G5058="", "", $G5058*(1-$V5058))</f>
        <v/>
      </c>
      <c r="M5058" s="24" t="str">
        <f t="shared" ref="M5058:M5121" si="638">IF(OR($L5058="",$S5058=""),"",$L5058*$S5058)</f>
        <v/>
      </c>
      <c r="N5058" s="24" t="str">
        <f t="shared" ref="N5058:N5121" si="639">IF(OR($L5058="",$T5058=""),"",$L5058*$T5058)</f>
        <v/>
      </c>
      <c r="O5058" s="15" t="str">
        <f t="shared" si="634"/>
        <v/>
      </c>
      <c r="P5058" s="31" t="str">
        <f t="shared" si="635"/>
        <v/>
      </c>
      <c r="Q5058" s="8" t="str">
        <f>IF(E5058="","",IFERROR(VLOOKUP(E5058,REGRAS_CST!$A$2:$D$200,4,FALSE),""))</f>
        <v/>
      </c>
      <c r="S5058" s="9">
        <f t="shared" ref="S5058:S5121" si="640">IF($H5058="","",$H5058*(1-$U5058))</f>
        <v>8.9999999999999993E-3</v>
      </c>
      <c r="T5058" s="9">
        <f t="shared" ref="T5058:T5121" si="641">IF($I5058="","",$I5058*(1-$U5058))</f>
        <v>1E-3</v>
      </c>
      <c r="U5058" s="16">
        <f>IFERROR(INDEX(BASE_CCLASSTRIB!$E:$E, MATCH(TEXT($D5058,"000000"), BASE_CCLASSTRIB!$A:$A, 0))/100, 0)</f>
        <v>0</v>
      </c>
      <c r="V5058" s="16">
        <f>IFERROR(INDEX(BASE_CCLASSTRIB!$F:$F, MATCH(TEXT($D5058,"000000"), BASE_CCLASSTRIB!$A:$A, 0))/100, 0)</f>
        <v>0</v>
      </c>
    </row>
    <row r="5059" spans="4:22" ht="15.75" thickBot="1" x14ac:dyDescent="0.3">
      <c r="D5059" s="38"/>
      <c r="E5059" s="27" t="str">
        <f t="shared" si="636"/>
        <v/>
      </c>
      <c r="F5059" s="28" t="str">
        <f>IF(E5059="","",IFERROR(VLOOKUP(E5059,REGRAS_CST!$A$2:$B$200,2,FALSE),""))</f>
        <v/>
      </c>
      <c r="H5059" s="29">
        <v>8.9999999999999993E-3</v>
      </c>
      <c r="I5059" s="29">
        <v>1E-3</v>
      </c>
      <c r="K5059" s="21" t="str">
        <f>IF(E5059="","",IFERROR(VLOOKUP(E5059,REGRAS_CST!$A$2:$C$200,3,FALSE),""))</f>
        <v/>
      </c>
      <c r="L5059" s="23" t="str">
        <f t="shared" si="637"/>
        <v/>
      </c>
      <c r="M5059" s="24" t="str">
        <f t="shared" si="638"/>
        <v/>
      </c>
      <c r="N5059" s="24" t="str">
        <f t="shared" si="639"/>
        <v/>
      </c>
      <c r="O5059" s="15" t="str">
        <f t="shared" si="634"/>
        <v/>
      </c>
      <c r="P5059" s="31" t="str">
        <f t="shared" si="635"/>
        <v/>
      </c>
      <c r="Q5059" s="8" t="str">
        <f>IF(E5059="","",IFERROR(VLOOKUP(E5059,REGRAS_CST!$A$2:$D$200,4,FALSE),""))</f>
        <v/>
      </c>
      <c r="S5059" s="9">
        <f t="shared" si="640"/>
        <v>8.9999999999999993E-3</v>
      </c>
      <c r="T5059" s="9">
        <f t="shared" si="641"/>
        <v>1E-3</v>
      </c>
      <c r="U5059" s="16">
        <f>IFERROR(INDEX(BASE_CCLASSTRIB!$E:$E, MATCH(TEXT($D5059,"000000"), BASE_CCLASSTRIB!$A:$A, 0))/100, 0)</f>
        <v>0</v>
      </c>
      <c r="V5059" s="16">
        <f>IFERROR(INDEX(BASE_CCLASSTRIB!$F:$F, MATCH(TEXT($D5059,"000000"), BASE_CCLASSTRIB!$A:$A, 0))/100, 0)</f>
        <v>0</v>
      </c>
    </row>
    <row r="5060" spans="4:22" ht="15.75" thickBot="1" x14ac:dyDescent="0.3">
      <c r="D5060" s="38"/>
      <c r="E5060" s="27" t="str">
        <f t="shared" si="636"/>
        <v/>
      </c>
      <c r="F5060" s="28" t="str">
        <f>IF(E5060="","",IFERROR(VLOOKUP(E5060,REGRAS_CST!$A$2:$B$200,2,FALSE),""))</f>
        <v/>
      </c>
      <c r="H5060" s="29">
        <v>8.9999999999999993E-3</v>
      </c>
      <c r="I5060" s="29">
        <v>1E-3</v>
      </c>
      <c r="K5060" s="21" t="str">
        <f>IF(E5060="","",IFERROR(VLOOKUP(E5060,REGRAS_CST!$A$2:$C$200,3,FALSE),""))</f>
        <v/>
      </c>
      <c r="L5060" s="23" t="str">
        <f t="shared" si="637"/>
        <v/>
      </c>
      <c r="M5060" s="24" t="str">
        <f t="shared" si="638"/>
        <v/>
      </c>
      <c r="N5060" s="24" t="str">
        <f t="shared" si="639"/>
        <v/>
      </c>
      <c r="O5060" s="15" t="str">
        <f t="shared" si="634"/>
        <v/>
      </c>
      <c r="P5060" s="31" t="str">
        <f t="shared" si="635"/>
        <v/>
      </c>
      <c r="Q5060" s="8" t="str">
        <f>IF(E5060="","",IFERROR(VLOOKUP(E5060,REGRAS_CST!$A$2:$D$200,4,FALSE),""))</f>
        <v/>
      </c>
      <c r="S5060" s="9">
        <f t="shared" si="640"/>
        <v>8.9999999999999993E-3</v>
      </c>
      <c r="T5060" s="9">
        <f t="shared" si="641"/>
        <v>1E-3</v>
      </c>
      <c r="U5060" s="16">
        <f>IFERROR(INDEX(BASE_CCLASSTRIB!$E:$E, MATCH(TEXT($D5060,"000000"), BASE_CCLASSTRIB!$A:$A, 0))/100, 0)</f>
        <v>0</v>
      </c>
      <c r="V5060" s="16">
        <f>IFERROR(INDEX(BASE_CCLASSTRIB!$F:$F, MATCH(TEXT($D5060,"000000"), BASE_CCLASSTRIB!$A:$A, 0))/100, 0)</f>
        <v>0</v>
      </c>
    </row>
    <row r="5061" spans="4:22" ht="15.75" thickBot="1" x14ac:dyDescent="0.3">
      <c r="D5061" s="38"/>
      <c r="E5061" s="27" t="str">
        <f t="shared" si="636"/>
        <v/>
      </c>
      <c r="F5061" s="28" t="str">
        <f>IF(E5061="","",IFERROR(VLOOKUP(E5061,REGRAS_CST!$A$2:$B$200,2,FALSE),""))</f>
        <v/>
      </c>
      <c r="H5061" s="29">
        <v>8.9999999999999993E-3</v>
      </c>
      <c r="I5061" s="29">
        <v>1E-3</v>
      </c>
      <c r="K5061" s="21" t="str">
        <f>IF(E5061="","",IFERROR(VLOOKUP(E5061,REGRAS_CST!$A$2:$C$200,3,FALSE),""))</f>
        <v/>
      </c>
      <c r="L5061" s="23" t="str">
        <f t="shared" si="637"/>
        <v/>
      </c>
      <c r="M5061" s="24" t="str">
        <f t="shared" si="638"/>
        <v/>
      </c>
      <c r="N5061" s="24" t="str">
        <f t="shared" si="639"/>
        <v/>
      </c>
      <c r="O5061" s="15" t="str">
        <f t="shared" si="634"/>
        <v/>
      </c>
      <c r="P5061" s="31" t="str">
        <f t="shared" si="635"/>
        <v/>
      </c>
      <c r="Q5061" s="8" t="str">
        <f>IF(E5061="","",IFERROR(VLOOKUP(E5061,REGRAS_CST!$A$2:$D$200,4,FALSE),""))</f>
        <v/>
      </c>
      <c r="S5061" s="9">
        <f t="shared" si="640"/>
        <v>8.9999999999999993E-3</v>
      </c>
      <c r="T5061" s="9">
        <f t="shared" si="641"/>
        <v>1E-3</v>
      </c>
      <c r="U5061" s="16">
        <f>IFERROR(INDEX(BASE_CCLASSTRIB!$E:$E, MATCH(TEXT($D5061,"000000"), BASE_CCLASSTRIB!$A:$A, 0))/100, 0)</f>
        <v>0</v>
      </c>
      <c r="V5061" s="16">
        <f>IFERROR(INDEX(BASE_CCLASSTRIB!$F:$F, MATCH(TEXT($D5061,"000000"), BASE_CCLASSTRIB!$A:$A, 0))/100, 0)</f>
        <v>0</v>
      </c>
    </row>
    <row r="5062" spans="4:22" ht="15.75" thickBot="1" x14ac:dyDescent="0.3">
      <c r="D5062" s="38"/>
      <c r="E5062" s="27" t="str">
        <f t="shared" si="636"/>
        <v/>
      </c>
      <c r="F5062" s="28" t="str">
        <f>IF(E5062="","",IFERROR(VLOOKUP(E5062,REGRAS_CST!$A$2:$B$200,2,FALSE),""))</f>
        <v/>
      </c>
      <c r="H5062" s="29">
        <v>8.9999999999999993E-3</v>
      </c>
      <c r="I5062" s="29">
        <v>1E-3</v>
      </c>
      <c r="K5062" s="21" t="str">
        <f>IF(E5062="","",IFERROR(VLOOKUP(E5062,REGRAS_CST!$A$2:$C$200,3,FALSE),""))</f>
        <v/>
      </c>
      <c r="L5062" s="23" t="str">
        <f t="shared" si="637"/>
        <v/>
      </c>
      <c r="M5062" s="24" t="str">
        <f t="shared" si="638"/>
        <v/>
      </c>
      <c r="N5062" s="24" t="str">
        <f t="shared" si="639"/>
        <v/>
      </c>
      <c r="O5062" s="15" t="str">
        <f t="shared" si="634"/>
        <v/>
      </c>
      <c r="P5062" s="31" t="str">
        <f t="shared" si="635"/>
        <v/>
      </c>
      <c r="Q5062" s="8" t="str">
        <f>IF(E5062="","",IFERROR(VLOOKUP(E5062,REGRAS_CST!$A$2:$D$200,4,FALSE),""))</f>
        <v/>
      </c>
      <c r="S5062" s="9">
        <f t="shared" si="640"/>
        <v>8.9999999999999993E-3</v>
      </c>
      <c r="T5062" s="9">
        <f t="shared" si="641"/>
        <v>1E-3</v>
      </c>
      <c r="U5062" s="16">
        <f>IFERROR(INDEX(BASE_CCLASSTRIB!$E:$E, MATCH(TEXT($D5062,"000000"), BASE_CCLASSTRIB!$A:$A, 0))/100, 0)</f>
        <v>0</v>
      </c>
      <c r="V5062" s="16">
        <f>IFERROR(INDEX(BASE_CCLASSTRIB!$F:$F, MATCH(TEXT($D5062,"000000"), BASE_CCLASSTRIB!$A:$A, 0))/100, 0)</f>
        <v>0</v>
      </c>
    </row>
    <row r="5063" spans="4:22" ht="15.75" thickBot="1" x14ac:dyDescent="0.3">
      <c r="D5063" s="38"/>
      <c r="E5063" s="27" t="str">
        <f t="shared" si="636"/>
        <v/>
      </c>
      <c r="F5063" s="28" t="str">
        <f>IF(E5063="","",IFERROR(VLOOKUP(E5063,REGRAS_CST!$A$2:$B$200,2,FALSE),""))</f>
        <v/>
      </c>
      <c r="H5063" s="29">
        <v>8.9999999999999993E-3</v>
      </c>
      <c r="I5063" s="29">
        <v>1E-3</v>
      </c>
      <c r="K5063" s="21" t="str">
        <f>IF(E5063="","",IFERROR(VLOOKUP(E5063,REGRAS_CST!$A$2:$C$200,3,FALSE),""))</f>
        <v/>
      </c>
      <c r="L5063" s="23" t="str">
        <f t="shared" si="637"/>
        <v/>
      </c>
      <c r="M5063" s="24" t="str">
        <f t="shared" si="638"/>
        <v/>
      </c>
      <c r="N5063" s="24" t="str">
        <f t="shared" si="639"/>
        <v/>
      </c>
      <c r="O5063" s="15" t="str">
        <f t="shared" si="634"/>
        <v/>
      </c>
      <c r="P5063" s="31" t="str">
        <f t="shared" si="635"/>
        <v/>
      </c>
      <c r="Q5063" s="8" t="str">
        <f>IF(E5063="","",IFERROR(VLOOKUP(E5063,REGRAS_CST!$A$2:$D$200,4,FALSE),""))</f>
        <v/>
      </c>
      <c r="S5063" s="9">
        <f t="shared" si="640"/>
        <v>8.9999999999999993E-3</v>
      </c>
      <c r="T5063" s="9">
        <f t="shared" si="641"/>
        <v>1E-3</v>
      </c>
      <c r="U5063" s="16">
        <f>IFERROR(INDEX(BASE_CCLASSTRIB!$E:$E, MATCH(TEXT($D5063,"000000"), BASE_CCLASSTRIB!$A:$A, 0))/100, 0)</f>
        <v>0</v>
      </c>
      <c r="V5063" s="16">
        <f>IFERROR(INDEX(BASE_CCLASSTRIB!$F:$F, MATCH(TEXT($D5063,"000000"), BASE_CCLASSTRIB!$A:$A, 0))/100, 0)</f>
        <v>0</v>
      </c>
    </row>
    <row r="5064" spans="4:22" ht="15.75" thickBot="1" x14ac:dyDescent="0.3">
      <c r="D5064" s="38"/>
      <c r="E5064" s="27" t="str">
        <f t="shared" si="636"/>
        <v/>
      </c>
      <c r="F5064" s="28" t="str">
        <f>IF(E5064="","",IFERROR(VLOOKUP(E5064,REGRAS_CST!$A$2:$B$200,2,FALSE),""))</f>
        <v/>
      </c>
      <c r="H5064" s="29">
        <v>8.9999999999999993E-3</v>
      </c>
      <c r="I5064" s="29">
        <v>1E-3</v>
      </c>
      <c r="K5064" s="21" t="str">
        <f>IF(E5064="","",IFERROR(VLOOKUP(E5064,REGRAS_CST!$A$2:$C$200,3,FALSE),""))</f>
        <v/>
      </c>
      <c r="L5064" s="23" t="str">
        <f t="shared" si="637"/>
        <v/>
      </c>
      <c r="M5064" s="24" t="str">
        <f t="shared" si="638"/>
        <v/>
      </c>
      <c r="N5064" s="24" t="str">
        <f t="shared" si="639"/>
        <v/>
      </c>
      <c r="O5064" s="15" t="str">
        <f t="shared" si="634"/>
        <v/>
      </c>
      <c r="P5064" s="31" t="str">
        <f t="shared" si="635"/>
        <v/>
      </c>
      <c r="Q5064" s="8" t="str">
        <f>IF(E5064="","",IFERROR(VLOOKUP(E5064,REGRAS_CST!$A$2:$D$200,4,FALSE),""))</f>
        <v/>
      </c>
      <c r="S5064" s="9">
        <f t="shared" si="640"/>
        <v>8.9999999999999993E-3</v>
      </c>
      <c r="T5064" s="9">
        <f t="shared" si="641"/>
        <v>1E-3</v>
      </c>
      <c r="U5064" s="16">
        <f>IFERROR(INDEX(BASE_CCLASSTRIB!$E:$E, MATCH(TEXT($D5064,"000000"), BASE_CCLASSTRIB!$A:$A, 0))/100, 0)</f>
        <v>0</v>
      </c>
      <c r="V5064" s="16">
        <f>IFERROR(INDEX(BASE_CCLASSTRIB!$F:$F, MATCH(TEXT($D5064,"000000"), BASE_CCLASSTRIB!$A:$A, 0))/100, 0)</f>
        <v>0</v>
      </c>
    </row>
    <row r="5065" spans="4:22" ht="15.75" thickBot="1" x14ac:dyDescent="0.3">
      <c r="D5065" s="38"/>
      <c r="E5065" s="27" t="str">
        <f t="shared" si="636"/>
        <v/>
      </c>
      <c r="F5065" s="28" t="str">
        <f>IF(E5065="","",IFERROR(VLOOKUP(E5065,REGRAS_CST!$A$2:$B$200,2,FALSE),""))</f>
        <v/>
      </c>
      <c r="H5065" s="29">
        <v>8.9999999999999993E-3</v>
      </c>
      <c r="I5065" s="29">
        <v>1E-3</v>
      </c>
      <c r="K5065" s="21" t="str">
        <f>IF(E5065="","",IFERROR(VLOOKUP(E5065,REGRAS_CST!$A$2:$C$200,3,FALSE),""))</f>
        <v/>
      </c>
      <c r="L5065" s="23" t="str">
        <f t="shared" si="637"/>
        <v/>
      </c>
      <c r="M5065" s="24" t="str">
        <f t="shared" si="638"/>
        <v/>
      </c>
      <c r="N5065" s="24" t="str">
        <f t="shared" si="639"/>
        <v/>
      </c>
      <c r="O5065" s="15" t="str">
        <f t="shared" si="634"/>
        <v/>
      </c>
      <c r="P5065" s="31" t="str">
        <f t="shared" si="635"/>
        <v/>
      </c>
      <c r="Q5065" s="8" t="str">
        <f>IF(E5065="","",IFERROR(VLOOKUP(E5065,REGRAS_CST!$A$2:$D$200,4,FALSE),""))</f>
        <v/>
      </c>
      <c r="S5065" s="9">
        <f t="shared" si="640"/>
        <v>8.9999999999999993E-3</v>
      </c>
      <c r="T5065" s="9">
        <f t="shared" si="641"/>
        <v>1E-3</v>
      </c>
      <c r="U5065" s="16">
        <f>IFERROR(INDEX(BASE_CCLASSTRIB!$E:$E, MATCH(TEXT($D5065,"000000"), BASE_CCLASSTRIB!$A:$A, 0))/100, 0)</f>
        <v>0</v>
      </c>
      <c r="V5065" s="16">
        <f>IFERROR(INDEX(BASE_CCLASSTRIB!$F:$F, MATCH(TEXT($D5065,"000000"), BASE_CCLASSTRIB!$A:$A, 0))/100, 0)</f>
        <v>0</v>
      </c>
    </row>
    <row r="5066" spans="4:22" ht="15.75" thickBot="1" x14ac:dyDescent="0.3">
      <c r="D5066" s="38"/>
      <c r="E5066" s="27" t="str">
        <f t="shared" si="636"/>
        <v/>
      </c>
      <c r="F5066" s="28" t="str">
        <f>IF(E5066="","",IFERROR(VLOOKUP(E5066,REGRAS_CST!$A$2:$B$200,2,FALSE),""))</f>
        <v/>
      </c>
      <c r="H5066" s="29">
        <v>8.9999999999999993E-3</v>
      </c>
      <c r="I5066" s="29">
        <v>1E-3</v>
      </c>
      <c r="K5066" s="21" t="str">
        <f>IF(E5066="","",IFERROR(VLOOKUP(E5066,REGRAS_CST!$A$2:$C$200,3,FALSE),""))</f>
        <v/>
      </c>
      <c r="L5066" s="23" t="str">
        <f t="shared" si="637"/>
        <v/>
      </c>
      <c r="M5066" s="24" t="str">
        <f t="shared" si="638"/>
        <v/>
      </c>
      <c r="N5066" s="24" t="str">
        <f t="shared" si="639"/>
        <v/>
      </c>
      <c r="O5066" s="15" t="str">
        <f t="shared" si="634"/>
        <v/>
      </c>
      <c r="P5066" s="31" t="str">
        <f t="shared" si="635"/>
        <v/>
      </c>
      <c r="Q5066" s="8" t="str">
        <f>IF(E5066="","",IFERROR(VLOOKUP(E5066,REGRAS_CST!$A$2:$D$200,4,FALSE),""))</f>
        <v/>
      </c>
      <c r="S5066" s="9">
        <f t="shared" si="640"/>
        <v>8.9999999999999993E-3</v>
      </c>
      <c r="T5066" s="9">
        <f t="shared" si="641"/>
        <v>1E-3</v>
      </c>
      <c r="U5066" s="16">
        <f>IFERROR(INDEX(BASE_CCLASSTRIB!$E:$E, MATCH(TEXT($D5066,"000000"), BASE_CCLASSTRIB!$A:$A, 0))/100, 0)</f>
        <v>0</v>
      </c>
      <c r="V5066" s="16">
        <f>IFERROR(INDEX(BASE_CCLASSTRIB!$F:$F, MATCH(TEXT($D5066,"000000"), BASE_CCLASSTRIB!$A:$A, 0))/100, 0)</f>
        <v>0</v>
      </c>
    </row>
    <row r="5067" spans="4:22" ht="15.75" thickBot="1" x14ac:dyDescent="0.3">
      <c r="D5067" s="38"/>
      <c r="E5067" s="27" t="str">
        <f t="shared" si="636"/>
        <v/>
      </c>
      <c r="F5067" s="28" t="str">
        <f>IF(E5067="","",IFERROR(VLOOKUP(E5067,REGRAS_CST!$A$2:$B$200,2,FALSE),""))</f>
        <v/>
      </c>
      <c r="H5067" s="29">
        <v>8.9999999999999993E-3</v>
      </c>
      <c r="I5067" s="29">
        <v>1E-3</v>
      </c>
      <c r="K5067" s="21" t="str">
        <f>IF(E5067="","",IFERROR(VLOOKUP(E5067,REGRAS_CST!$A$2:$C$200,3,FALSE),""))</f>
        <v/>
      </c>
      <c r="L5067" s="23" t="str">
        <f t="shared" si="637"/>
        <v/>
      </c>
      <c r="M5067" s="24" t="str">
        <f t="shared" si="638"/>
        <v/>
      </c>
      <c r="N5067" s="24" t="str">
        <f t="shared" si="639"/>
        <v/>
      </c>
      <c r="O5067" s="15" t="str">
        <f t="shared" si="634"/>
        <v/>
      </c>
      <c r="P5067" s="31" t="str">
        <f t="shared" si="635"/>
        <v/>
      </c>
      <c r="Q5067" s="8" t="str">
        <f>IF(E5067="","",IFERROR(VLOOKUP(E5067,REGRAS_CST!$A$2:$D$200,4,FALSE),""))</f>
        <v/>
      </c>
      <c r="S5067" s="9">
        <f t="shared" si="640"/>
        <v>8.9999999999999993E-3</v>
      </c>
      <c r="T5067" s="9">
        <f t="shared" si="641"/>
        <v>1E-3</v>
      </c>
      <c r="U5067" s="16">
        <f>IFERROR(INDEX(BASE_CCLASSTRIB!$E:$E, MATCH(TEXT($D5067,"000000"), BASE_CCLASSTRIB!$A:$A, 0))/100, 0)</f>
        <v>0</v>
      </c>
      <c r="V5067" s="16">
        <f>IFERROR(INDEX(BASE_CCLASSTRIB!$F:$F, MATCH(TEXT($D5067,"000000"), BASE_CCLASSTRIB!$A:$A, 0))/100, 0)</f>
        <v>0</v>
      </c>
    </row>
    <row r="5068" spans="4:22" ht="15.75" thickBot="1" x14ac:dyDescent="0.3">
      <c r="D5068" s="38"/>
      <c r="E5068" s="27" t="str">
        <f t="shared" si="636"/>
        <v/>
      </c>
      <c r="F5068" s="28" t="str">
        <f>IF(E5068="","",IFERROR(VLOOKUP(E5068,REGRAS_CST!$A$2:$B$200,2,FALSE),""))</f>
        <v/>
      </c>
      <c r="H5068" s="29">
        <v>8.9999999999999993E-3</v>
      </c>
      <c r="I5068" s="29">
        <v>1E-3</v>
      </c>
      <c r="K5068" s="21" t="str">
        <f>IF(E5068="","",IFERROR(VLOOKUP(E5068,REGRAS_CST!$A$2:$C$200,3,FALSE),""))</f>
        <v/>
      </c>
      <c r="L5068" s="23" t="str">
        <f t="shared" si="637"/>
        <v/>
      </c>
      <c r="M5068" s="24" t="str">
        <f t="shared" si="638"/>
        <v/>
      </c>
      <c r="N5068" s="24" t="str">
        <f t="shared" si="639"/>
        <v/>
      </c>
      <c r="O5068" s="15" t="str">
        <f t="shared" si="634"/>
        <v/>
      </c>
      <c r="P5068" s="31" t="str">
        <f t="shared" si="635"/>
        <v/>
      </c>
      <c r="Q5068" s="8" t="str">
        <f>IF(E5068="","",IFERROR(VLOOKUP(E5068,REGRAS_CST!$A$2:$D$200,4,FALSE),""))</f>
        <v/>
      </c>
      <c r="S5068" s="9">
        <f t="shared" si="640"/>
        <v>8.9999999999999993E-3</v>
      </c>
      <c r="T5068" s="9">
        <f t="shared" si="641"/>
        <v>1E-3</v>
      </c>
      <c r="U5068" s="16">
        <f>IFERROR(INDEX(BASE_CCLASSTRIB!$E:$E, MATCH(TEXT($D5068,"000000"), BASE_CCLASSTRIB!$A:$A, 0))/100, 0)</f>
        <v>0</v>
      </c>
      <c r="V5068" s="16">
        <f>IFERROR(INDEX(BASE_CCLASSTRIB!$F:$F, MATCH(TEXT($D5068,"000000"), BASE_CCLASSTRIB!$A:$A, 0))/100, 0)</f>
        <v>0</v>
      </c>
    </row>
    <row r="5069" spans="4:22" ht="15.75" thickBot="1" x14ac:dyDescent="0.3">
      <c r="D5069" s="38"/>
      <c r="E5069" s="27" t="str">
        <f t="shared" si="636"/>
        <v/>
      </c>
      <c r="F5069" s="28" t="str">
        <f>IF(E5069="","",IFERROR(VLOOKUP(E5069,REGRAS_CST!$A$2:$B$200,2,FALSE),""))</f>
        <v/>
      </c>
      <c r="H5069" s="29">
        <v>8.9999999999999993E-3</v>
      </c>
      <c r="I5069" s="29">
        <v>1E-3</v>
      </c>
      <c r="K5069" s="21" t="str">
        <f>IF(E5069="","",IFERROR(VLOOKUP(E5069,REGRAS_CST!$A$2:$C$200,3,FALSE),""))</f>
        <v/>
      </c>
      <c r="L5069" s="23" t="str">
        <f t="shared" si="637"/>
        <v/>
      </c>
      <c r="M5069" s="24" t="str">
        <f t="shared" si="638"/>
        <v/>
      </c>
      <c r="N5069" s="24" t="str">
        <f t="shared" si="639"/>
        <v/>
      </c>
      <c r="O5069" s="15" t="str">
        <f t="shared" si="634"/>
        <v/>
      </c>
      <c r="P5069" s="31" t="str">
        <f t="shared" si="635"/>
        <v/>
      </c>
      <c r="Q5069" s="8" t="str">
        <f>IF(E5069="","",IFERROR(VLOOKUP(E5069,REGRAS_CST!$A$2:$D$200,4,FALSE),""))</f>
        <v/>
      </c>
      <c r="S5069" s="9">
        <f t="shared" si="640"/>
        <v>8.9999999999999993E-3</v>
      </c>
      <c r="T5069" s="9">
        <f t="shared" si="641"/>
        <v>1E-3</v>
      </c>
      <c r="U5069" s="16">
        <f>IFERROR(INDEX(BASE_CCLASSTRIB!$E:$E, MATCH(TEXT($D5069,"000000"), BASE_CCLASSTRIB!$A:$A, 0))/100, 0)</f>
        <v>0</v>
      </c>
      <c r="V5069" s="16">
        <f>IFERROR(INDEX(BASE_CCLASSTRIB!$F:$F, MATCH(TEXT($D5069,"000000"), BASE_CCLASSTRIB!$A:$A, 0))/100, 0)</f>
        <v>0</v>
      </c>
    </row>
    <row r="5070" spans="4:22" ht="15.75" thickBot="1" x14ac:dyDescent="0.3">
      <c r="D5070" s="38"/>
      <c r="E5070" s="27" t="str">
        <f t="shared" si="636"/>
        <v/>
      </c>
      <c r="F5070" s="28" t="str">
        <f>IF(E5070="","",IFERROR(VLOOKUP(E5070,REGRAS_CST!$A$2:$B$200,2,FALSE),""))</f>
        <v/>
      </c>
      <c r="H5070" s="29">
        <v>8.9999999999999993E-3</v>
      </c>
      <c r="I5070" s="29">
        <v>1E-3</v>
      </c>
      <c r="K5070" s="21" t="str">
        <f>IF(E5070="","",IFERROR(VLOOKUP(E5070,REGRAS_CST!$A$2:$C$200,3,FALSE),""))</f>
        <v/>
      </c>
      <c r="L5070" s="23" t="str">
        <f t="shared" si="637"/>
        <v/>
      </c>
      <c r="M5070" s="24" t="str">
        <f t="shared" si="638"/>
        <v/>
      </c>
      <c r="N5070" s="24" t="str">
        <f t="shared" si="639"/>
        <v/>
      </c>
      <c r="O5070" s="15" t="str">
        <f t="shared" si="634"/>
        <v/>
      </c>
      <c r="P5070" s="31" t="str">
        <f t="shared" si="635"/>
        <v/>
      </c>
      <c r="Q5070" s="8" t="str">
        <f>IF(E5070="","",IFERROR(VLOOKUP(E5070,REGRAS_CST!$A$2:$D$200,4,FALSE),""))</f>
        <v/>
      </c>
      <c r="S5070" s="9">
        <f t="shared" si="640"/>
        <v>8.9999999999999993E-3</v>
      </c>
      <c r="T5070" s="9">
        <f t="shared" si="641"/>
        <v>1E-3</v>
      </c>
      <c r="U5070" s="16">
        <f>IFERROR(INDEX(BASE_CCLASSTRIB!$E:$E, MATCH(TEXT($D5070,"000000"), BASE_CCLASSTRIB!$A:$A, 0))/100, 0)</f>
        <v>0</v>
      </c>
      <c r="V5070" s="16">
        <f>IFERROR(INDEX(BASE_CCLASSTRIB!$F:$F, MATCH(TEXT($D5070,"000000"), BASE_CCLASSTRIB!$A:$A, 0))/100, 0)</f>
        <v>0</v>
      </c>
    </row>
    <row r="5071" spans="4:22" ht="15.75" thickBot="1" x14ac:dyDescent="0.3">
      <c r="D5071" s="38"/>
      <c r="E5071" s="27" t="str">
        <f t="shared" si="636"/>
        <v/>
      </c>
      <c r="F5071" s="28" t="str">
        <f>IF(E5071="","",IFERROR(VLOOKUP(E5071,REGRAS_CST!$A$2:$B$200,2,FALSE),""))</f>
        <v/>
      </c>
      <c r="H5071" s="29">
        <v>8.9999999999999993E-3</v>
      </c>
      <c r="I5071" s="29">
        <v>1E-3</v>
      </c>
      <c r="K5071" s="21" t="str">
        <f>IF(E5071="","",IFERROR(VLOOKUP(E5071,REGRAS_CST!$A$2:$C$200,3,FALSE),""))</f>
        <v/>
      </c>
      <c r="L5071" s="23" t="str">
        <f t="shared" si="637"/>
        <v/>
      </c>
      <c r="M5071" s="24" t="str">
        <f t="shared" si="638"/>
        <v/>
      </c>
      <c r="N5071" s="24" t="str">
        <f t="shared" si="639"/>
        <v/>
      </c>
      <c r="O5071" s="15" t="str">
        <f t="shared" si="634"/>
        <v/>
      </c>
      <c r="P5071" s="31" t="str">
        <f t="shared" si="635"/>
        <v/>
      </c>
      <c r="Q5071" s="8" t="str">
        <f>IF(E5071="","",IFERROR(VLOOKUP(E5071,REGRAS_CST!$A$2:$D$200,4,FALSE),""))</f>
        <v/>
      </c>
      <c r="S5071" s="9">
        <f t="shared" si="640"/>
        <v>8.9999999999999993E-3</v>
      </c>
      <c r="T5071" s="9">
        <f t="shared" si="641"/>
        <v>1E-3</v>
      </c>
      <c r="U5071" s="16">
        <f>IFERROR(INDEX(BASE_CCLASSTRIB!$E:$E, MATCH(TEXT($D5071,"000000"), BASE_CCLASSTRIB!$A:$A, 0))/100, 0)</f>
        <v>0</v>
      </c>
      <c r="V5071" s="16">
        <f>IFERROR(INDEX(BASE_CCLASSTRIB!$F:$F, MATCH(TEXT($D5071,"000000"), BASE_CCLASSTRIB!$A:$A, 0))/100, 0)</f>
        <v>0</v>
      </c>
    </row>
    <row r="5072" spans="4:22" ht="15.75" thickBot="1" x14ac:dyDescent="0.3">
      <c r="D5072" s="38"/>
      <c r="E5072" s="27" t="str">
        <f t="shared" si="636"/>
        <v/>
      </c>
      <c r="F5072" s="28" t="str">
        <f>IF(E5072="","",IFERROR(VLOOKUP(E5072,REGRAS_CST!$A$2:$B$200,2,FALSE),""))</f>
        <v/>
      </c>
      <c r="H5072" s="29">
        <v>8.9999999999999993E-3</v>
      </c>
      <c r="I5072" s="29">
        <v>1E-3</v>
      </c>
      <c r="K5072" s="21" t="str">
        <f>IF(E5072="","",IFERROR(VLOOKUP(E5072,REGRAS_CST!$A$2:$C$200,3,FALSE),""))</f>
        <v/>
      </c>
      <c r="L5072" s="23" t="str">
        <f t="shared" si="637"/>
        <v/>
      </c>
      <c r="M5072" s="24" t="str">
        <f t="shared" si="638"/>
        <v/>
      </c>
      <c r="N5072" s="24" t="str">
        <f t="shared" si="639"/>
        <v/>
      </c>
      <c r="O5072" s="15" t="str">
        <f t="shared" ref="O5072:O5135" si="642">IF(D5072="","",
IF(AND(K5072&lt;&gt;"SIM",V5072&gt;0),"ERRO: % BC &gt; 0, mas NÃO permitida ❌",
IF(AND(K5072="SIM",V5072=0),"ATENÇÃO: BC permitida, mas % = 0 🔎",
"Base de cálculo aplicada corretamente ✅")))</f>
        <v/>
      </c>
      <c r="P5072" s="31" t="str">
        <f t="shared" ref="P5072:P5135" si="643">IF(D5072="","",
IF(AND(Q5072&lt;&gt;"SIM",U5072&gt;0),"ERRO: % alíquota &gt; 0, mas NÃO permitida ❌",
IF(AND(Q5072="SIM",U5072=0),"ATENÇÃO: alíquota permitida, mas % = 0 🔎",
"Alíquota aplicada corretamente ✅")))</f>
        <v/>
      </c>
      <c r="Q5072" s="8" t="str">
        <f>IF(E5072="","",IFERROR(VLOOKUP(E5072,REGRAS_CST!$A$2:$D$200,4,FALSE),""))</f>
        <v/>
      </c>
      <c r="S5072" s="9">
        <f t="shared" si="640"/>
        <v>8.9999999999999993E-3</v>
      </c>
      <c r="T5072" s="9">
        <f t="shared" si="641"/>
        <v>1E-3</v>
      </c>
      <c r="U5072" s="16">
        <f>IFERROR(INDEX(BASE_CCLASSTRIB!$E:$E, MATCH(TEXT($D5072,"000000"), BASE_CCLASSTRIB!$A:$A, 0))/100, 0)</f>
        <v>0</v>
      </c>
      <c r="V5072" s="16">
        <f>IFERROR(INDEX(BASE_CCLASSTRIB!$F:$F, MATCH(TEXT($D5072,"000000"), BASE_CCLASSTRIB!$A:$A, 0))/100, 0)</f>
        <v>0</v>
      </c>
    </row>
    <row r="5073" spans="4:22" ht="15.75" thickBot="1" x14ac:dyDescent="0.3">
      <c r="D5073" s="38"/>
      <c r="E5073" s="27" t="str">
        <f t="shared" si="636"/>
        <v/>
      </c>
      <c r="F5073" s="28" t="str">
        <f>IF(E5073="","",IFERROR(VLOOKUP(E5073,REGRAS_CST!$A$2:$B$200,2,FALSE),""))</f>
        <v/>
      </c>
      <c r="H5073" s="29">
        <v>8.9999999999999993E-3</v>
      </c>
      <c r="I5073" s="29">
        <v>1E-3</v>
      </c>
      <c r="K5073" s="21" t="str">
        <f>IF(E5073="","",IFERROR(VLOOKUP(E5073,REGRAS_CST!$A$2:$C$200,3,FALSE),""))</f>
        <v/>
      </c>
      <c r="L5073" s="23" t="str">
        <f t="shared" si="637"/>
        <v/>
      </c>
      <c r="M5073" s="24" t="str">
        <f t="shared" si="638"/>
        <v/>
      </c>
      <c r="N5073" s="24" t="str">
        <f t="shared" si="639"/>
        <v/>
      </c>
      <c r="O5073" s="15" t="str">
        <f t="shared" si="642"/>
        <v/>
      </c>
      <c r="P5073" s="31" t="str">
        <f t="shared" si="643"/>
        <v/>
      </c>
      <c r="Q5073" s="8" t="str">
        <f>IF(E5073="","",IFERROR(VLOOKUP(E5073,REGRAS_CST!$A$2:$D$200,4,FALSE),""))</f>
        <v/>
      </c>
      <c r="S5073" s="9">
        <f t="shared" si="640"/>
        <v>8.9999999999999993E-3</v>
      </c>
      <c r="T5073" s="9">
        <f t="shared" si="641"/>
        <v>1E-3</v>
      </c>
      <c r="U5073" s="16">
        <f>IFERROR(INDEX(BASE_CCLASSTRIB!$E:$E, MATCH(TEXT($D5073,"000000"), BASE_CCLASSTRIB!$A:$A, 0))/100, 0)</f>
        <v>0</v>
      </c>
      <c r="V5073" s="16">
        <f>IFERROR(INDEX(BASE_CCLASSTRIB!$F:$F, MATCH(TEXT($D5073,"000000"), BASE_CCLASSTRIB!$A:$A, 0))/100, 0)</f>
        <v>0</v>
      </c>
    </row>
    <row r="5074" spans="4:22" ht="15.75" thickBot="1" x14ac:dyDescent="0.3">
      <c r="D5074" s="38"/>
      <c r="E5074" s="27" t="str">
        <f t="shared" si="636"/>
        <v/>
      </c>
      <c r="F5074" s="28" t="str">
        <f>IF(E5074="","",IFERROR(VLOOKUP(E5074,REGRAS_CST!$A$2:$B$200,2,FALSE),""))</f>
        <v/>
      </c>
      <c r="H5074" s="29">
        <v>8.9999999999999993E-3</v>
      </c>
      <c r="I5074" s="29">
        <v>1E-3</v>
      </c>
      <c r="K5074" s="21" t="str">
        <f>IF(E5074="","",IFERROR(VLOOKUP(E5074,REGRAS_CST!$A$2:$C$200,3,FALSE),""))</f>
        <v/>
      </c>
      <c r="L5074" s="23" t="str">
        <f t="shared" si="637"/>
        <v/>
      </c>
      <c r="M5074" s="24" t="str">
        <f t="shared" si="638"/>
        <v/>
      </c>
      <c r="N5074" s="24" t="str">
        <f t="shared" si="639"/>
        <v/>
      </c>
      <c r="O5074" s="15" t="str">
        <f t="shared" si="642"/>
        <v/>
      </c>
      <c r="P5074" s="31" t="str">
        <f t="shared" si="643"/>
        <v/>
      </c>
      <c r="Q5074" s="8" t="str">
        <f>IF(E5074="","",IFERROR(VLOOKUP(E5074,REGRAS_CST!$A$2:$D$200,4,FALSE),""))</f>
        <v/>
      </c>
      <c r="S5074" s="9">
        <f t="shared" si="640"/>
        <v>8.9999999999999993E-3</v>
      </c>
      <c r="T5074" s="9">
        <f t="shared" si="641"/>
        <v>1E-3</v>
      </c>
      <c r="U5074" s="16">
        <f>IFERROR(INDEX(BASE_CCLASSTRIB!$E:$E, MATCH(TEXT($D5074,"000000"), BASE_CCLASSTRIB!$A:$A, 0))/100, 0)</f>
        <v>0</v>
      </c>
      <c r="V5074" s="16">
        <f>IFERROR(INDEX(BASE_CCLASSTRIB!$F:$F, MATCH(TEXT($D5074,"000000"), BASE_CCLASSTRIB!$A:$A, 0))/100, 0)</f>
        <v>0</v>
      </c>
    </row>
    <row r="5075" spans="4:22" ht="15.75" thickBot="1" x14ac:dyDescent="0.3">
      <c r="D5075" s="38"/>
      <c r="E5075" s="27" t="str">
        <f t="shared" si="636"/>
        <v/>
      </c>
      <c r="F5075" s="28" t="str">
        <f>IF(E5075="","",IFERROR(VLOOKUP(E5075,REGRAS_CST!$A$2:$B$200,2,FALSE),""))</f>
        <v/>
      </c>
      <c r="H5075" s="29">
        <v>8.9999999999999993E-3</v>
      </c>
      <c r="I5075" s="29">
        <v>1E-3</v>
      </c>
      <c r="K5075" s="21" t="str">
        <f>IF(E5075="","",IFERROR(VLOOKUP(E5075,REGRAS_CST!$A$2:$C$200,3,FALSE),""))</f>
        <v/>
      </c>
      <c r="L5075" s="23" t="str">
        <f t="shared" si="637"/>
        <v/>
      </c>
      <c r="M5075" s="24" t="str">
        <f t="shared" si="638"/>
        <v/>
      </c>
      <c r="N5075" s="24" t="str">
        <f t="shared" si="639"/>
        <v/>
      </c>
      <c r="O5075" s="15" t="str">
        <f t="shared" si="642"/>
        <v/>
      </c>
      <c r="P5075" s="31" t="str">
        <f t="shared" si="643"/>
        <v/>
      </c>
      <c r="Q5075" s="8" t="str">
        <f>IF(E5075="","",IFERROR(VLOOKUP(E5075,REGRAS_CST!$A$2:$D$200,4,FALSE),""))</f>
        <v/>
      </c>
      <c r="S5075" s="9">
        <f t="shared" si="640"/>
        <v>8.9999999999999993E-3</v>
      </c>
      <c r="T5075" s="9">
        <f t="shared" si="641"/>
        <v>1E-3</v>
      </c>
      <c r="U5075" s="16">
        <f>IFERROR(INDEX(BASE_CCLASSTRIB!$E:$E, MATCH(TEXT($D5075,"000000"), BASE_CCLASSTRIB!$A:$A, 0))/100, 0)</f>
        <v>0</v>
      </c>
      <c r="V5075" s="16">
        <f>IFERROR(INDEX(BASE_CCLASSTRIB!$F:$F, MATCH(TEXT($D5075,"000000"), BASE_CCLASSTRIB!$A:$A, 0))/100, 0)</f>
        <v>0</v>
      </c>
    </row>
    <row r="5076" spans="4:22" ht="15.75" thickBot="1" x14ac:dyDescent="0.3">
      <c r="D5076" s="38"/>
      <c r="E5076" s="27" t="str">
        <f t="shared" si="636"/>
        <v/>
      </c>
      <c r="F5076" s="28" t="str">
        <f>IF(E5076="","",IFERROR(VLOOKUP(E5076,REGRAS_CST!$A$2:$B$200,2,FALSE),""))</f>
        <v/>
      </c>
      <c r="H5076" s="29">
        <v>8.9999999999999993E-3</v>
      </c>
      <c r="I5076" s="29">
        <v>1E-3</v>
      </c>
      <c r="K5076" s="21" t="str">
        <f>IF(E5076="","",IFERROR(VLOOKUP(E5076,REGRAS_CST!$A$2:$C$200,3,FALSE),""))</f>
        <v/>
      </c>
      <c r="L5076" s="23" t="str">
        <f t="shared" si="637"/>
        <v/>
      </c>
      <c r="M5076" s="24" t="str">
        <f t="shared" si="638"/>
        <v/>
      </c>
      <c r="N5076" s="24" t="str">
        <f t="shared" si="639"/>
        <v/>
      </c>
      <c r="O5076" s="15" t="str">
        <f t="shared" si="642"/>
        <v/>
      </c>
      <c r="P5076" s="31" t="str">
        <f t="shared" si="643"/>
        <v/>
      </c>
      <c r="Q5076" s="8" t="str">
        <f>IF(E5076="","",IFERROR(VLOOKUP(E5076,REGRAS_CST!$A$2:$D$200,4,FALSE),""))</f>
        <v/>
      </c>
      <c r="S5076" s="9">
        <f t="shared" si="640"/>
        <v>8.9999999999999993E-3</v>
      </c>
      <c r="T5076" s="9">
        <f t="shared" si="641"/>
        <v>1E-3</v>
      </c>
      <c r="U5076" s="16">
        <f>IFERROR(INDEX(BASE_CCLASSTRIB!$E:$E, MATCH(TEXT($D5076,"000000"), BASE_CCLASSTRIB!$A:$A, 0))/100, 0)</f>
        <v>0</v>
      </c>
      <c r="V5076" s="16">
        <f>IFERROR(INDEX(BASE_CCLASSTRIB!$F:$F, MATCH(TEXT($D5076,"000000"), BASE_CCLASSTRIB!$A:$A, 0))/100, 0)</f>
        <v>0</v>
      </c>
    </row>
    <row r="5077" spans="4:22" ht="15.75" thickBot="1" x14ac:dyDescent="0.3">
      <c r="D5077" s="38"/>
      <c r="E5077" s="27" t="str">
        <f t="shared" si="636"/>
        <v/>
      </c>
      <c r="F5077" s="28" t="str">
        <f>IF(E5077="","",IFERROR(VLOOKUP(E5077,REGRAS_CST!$A$2:$B$200,2,FALSE),""))</f>
        <v/>
      </c>
      <c r="H5077" s="29">
        <v>8.9999999999999993E-3</v>
      </c>
      <c r="I5077" s="29">
        <v>1E-3</v>
      </c>
      <c r="K5077" s="21" t="str">
        <f>IF(E5077="","",IFERROR(VLOOKUP(E5077,REGRAS_CST!$A$2:$C$200,3,FALSE),""))</f>
        <v/>
      </c>
      <c r="L5077" s="23" t="str">
        <f t="shared" si="637"/>
        <v/>
      </c>
      <c r="M5077" s="24" t="str">
        <f t="shared" si="638"/>
        <v/>
      </c>
      <c r="N5077" s="24" t="str">
        <f t="shared" si="639"/>
        <v/>
      </c>
      <c r="O5077" s="15" t="str">
        <f t="shared" si="642"/>
        <v/>
      </c>
      <c r="P5077" s="31" t="str">
        <f t="shared" si="643"/>
        <v/>
      </c>
      <c r="Q5077" s="8" t="str">
        <f>IF(E5077="","",IFERROR(VLOOKUP(E5077,REGRAS_CST!$A$2:$D$200,4,FALSE),""))</f>
        <v/>
      </c>
      <c r="S5077" s="9">
        <f t="shared" si="640"/>
        <v>8.9999999999999993E-3</v>
      </c>
      <c r="T5077" s="9">
        <f t="shared" si="641"/>
        <v>1E-3</v>
      </c>
      <c r="U5077" s="16">
        <f>IFERROR(INDEX(BASE_CCLASSTRIB!$E:$E, MATCH(TEXT($D5077,"000000"), BASE_CCLASSTRIB!$A:$A, 0))/100, 0)</f>
        <v>0</v>
      </c>
      <c r="V5077" s="16">
        <f>IFERROR(INDEX(BASE_CCLASSTRIB!$F:$F, MATCH(TEXT($D5077,"000000"), BASE_CCLASSTRIB!$A:$A, 0))/100, 0)</f>
        <v>0</v>
      </c>
    </row>
    <row r="5078" spans="4:22" ht="15.75" thickBot="1" x14ac:dyDescent="0.3">
      <c r="D5078" s="38"/>
      <c r="E5078" s="27" t="str">
        <f t="shared" si="636"/>
        <v/>
      </c>
      <c r="F5078" s="28" t="str">
        <f>IF(E5078="","",IFERROR(VLOOKUP(E5078,REGRAS_CST!$A$2:$B$200,2,FALSE),""))</f>
        <v/>
      </c>
      <c r="H5078" s="29">
        <v>8.9999999999999993E-3</v>
      </c>
      <c r="I5078" s="29">
        <v>1E-3</v>
      </c>
      <c r="K5078" s="21" t="str">
        <f>IF(E5078="","",IFERROR(VLOOKUP(E5078,REGRAS_CST!$A$2:$C$200,3,FALSE),""))</f>
        <v/>
      </c>
      <c r="L5078" s="23" t="str">
        <f t="shared" si="637"/>
        <v/>
      </c>
      <c r="M5078" s="24" t="str">
        <f t="shared" si="638"/>
        <v/>
      </c>
      <c r="N5078" s="24" t="str">
        <f t="shared" si="639"/>
        <v/>
      </c>
      <c r="O5078" s="15" t="str">
        <f t="shared" si="642"/>
        <v/>
      </c>
      <c r="P5078" s="31" t="str">
        <f t="shared" si="643"/>
        <v/>
      </c>
      <c r="Q5078" s="8" t="str">
        <f>IF(E5078="","",IFERROR(VLOOKUP(E5078,REGRAS_CST!$A$2:$D$200,4,FALSE),""))</f>
        <v/>
      </c>
      <c r="S5078" s="9">
        <f t="shared" si="640"/>
        <v>8.9999999999999993E-3</v>
      </c>
      <c r="T5078" s="9">
        <f t="shared" si="641"/>
        <v>1E-3</v>
      </c>
      <c r="U5078" s="16">
        <f>IFERROR(INDEX(BASE_CCLASSTRIB!$E:$E, MATCH(TEXT($D5078,"000000"), BASE_CCLASSTRIB!$A:$A, 0))/100, 0)</f>
        <v>0</v>
      </c>
      <c r="V5078" s="16">
        <f>IFERROR(INDEX(BASE_CCLASSTRIB!$F:$F, MATCH(TEXT($D5078,"000000"), BASE_CCLASSTRIB!$A:$A, 0))/100, 0)</f>
        <v>0</v>
      </c>
    </row>
    <row r="5079" spans="4:22" ht="15.75" thickBot="1" x14ac:dyDescent="0.3">
      <c r="D5079" s="38"/>
      <c r="E5079" s="27" t="str">
        <f t="shared" si="636"/>
        <v/>
      </c>
      <c r="F5079" s="28" t="str">
        <f>IF(E5079="","",IFERROR(VLOOKUP(E5079,REGRAS_CST!$A$2:$B$200,2,FALSE),""))</f>
        <v/>
      </c>
      <c r="H5079" s="29">
        <v>8.9999999999999993E-3</v>
      </c>
      <c r="I5079" s="29">
        <v>1E-3</v>
      </c>
      <c r="K5079" s="21" t="str">
        <f>IF(E5079="","",IFERROR(VLOOKUP(E5079,REGRAS_CST!$A$2:$C$200,3,FALSE),""))</f>
        <v/>
      </c>
      <c r="L5079" s="23" t="str">
        <f t="shared" si="637"/>
        <v/>
      </c>
      <c r="M5079" s="24" t="str">
        <f t="shared" si="638"/>
        <v/>
      </c>
      <c r="N5079" s="24" t="str">
        <f t="shared" si="639"/>
        <v/>
      </c>
      <c r="O5079" s="15" t="str">
        <f t="shared" si="642"/>
        <v/>
      </c>
      <c r="P5079" s="31" t="str">
        <f t="shared" si="643"/>
        <v/>
      </c>
      <c r="Q5079" s="8" t="str">
        <f>IF(E5079="","",IFERROR(VLOOKUP(E5079,REGRAS_CST!$A$2:$D$200,4,FALSE),""))</f>
        <v/>
      </c>
      <c r="S5079" s="9">
        <f t="shared" si="640"/>
        <v>8.9999999999999993E-3</v>
      </c>
      <c r="T5079" s="9">
        <f t="shared" si="641"/>
        <v>1E-3</v>
      </c>
      <c r="U5079" s="16">
        <f>IFERROR(INDEX(BASE_CCLASSTRIB!$E:$E, MATCH(TEXT($D5079,"000000"), BASE_CCLASSTRIB!$A:$A, 0))/100, 0)</f>
        <v>0</v>
      </c>
      <c r="V5079" s="16">
        <f>IFERROR(INDEX(BASE_CCLASSTRIB!$F:$F, MATCH(TEXT($D5079,"000000"), BASE_CCLASSTRIB!$A:$A, 0))/100, 0)</f>
        <v>0</v>
      </c>
    </row>
    <row r="5080" spans="4:22" ht="15.75" thickBot="1" x14ac:dyDescent="0.3">
      <c r="D5080" s="38"/>
      <c r="E5080" s="27" t="str">
        <f t="shared" si="636"/>
        <v/>
      </c>
      <c r="F5080" s="28" t="str">
        <f>IF(E5080="","",IFERROR(VLOOKUP(E5080,REGRAS_CST!$A$2:$B$200,2,FALSE),""))</f>
        <v/>
      </c>
      <c r="H5080" s="29">
        <v>8.9999999999999993E-3</v>
      </c>
      <c r="I5080" s="29">
        <v>1E-3</v>
      </c>
      <c r="K5080" s="21" t="str">
        <f>IF(E5080="","",IFERROR(VLOOKUP(E5080,REGRAS_CST!$A$2:$C$200,3,FALSE),""))</f>
        <v/>
      </c>
      <c r="L5080" s="23" t="str">
        <f t="shared" si="637"/>
        <v/>
      </c>
      <c r="M5080" s="24" t="str">
        <f t="shared" si="638"/>
        <v/>
      </c>
      <c r="N5080" s="24" t="str">
        <f t="shared" si="639"/>
        <v/>
      </c>
      <c r="O5080" s="15" t="str">
        <f t="shared" si="642"/>
        <v/>
      </c>
      <c r="P5080" s="31" t="str">
        <f t="shared" si="643"/>
        <v/>
      </c>
      <c r="Q5080" s="8" t="str">
        <f>IF(E5080="","",IFERROR(VLOOKUP(E5080,REGRAS_CST!$A$2:$D$200,4,FALSE),""))</f>
        <v/>
      </c>
      <c r="S5080" s="9">
        <f t="shared" si="640"/>
        <v>8.9999999999999993E-3</v>
      </c>
      <c r="T5080" s="9">
        <f t="shared" si="641"/>
        <v>1E-3</v>
      </c>
      <c r="U5080" s="16">
        <f>IFERROR(INDEX(BASE_CCLASSTRIB!$E:$E, MATCH(TEXT($D5080,"000000"), BASE_CCLASSTRIB!$A:$A, 0))/100, 0)</f>
        <v>0</v>
      </c>
      <c r="V5080" s="16">
        <f>IFERROR(INDEX(BASE_CCLASSTRIB!$F:$F, MATCH(TEXT($D5080,"000000"), BASE_CCLASSTRIB!$A:$A, 0))/100, 0)</f>
        <v>0</v>
      </c>
    </row>
    <row r="5081" spans="4:22" ht="15.75" thickBot="1" x14ac:dyDescent="0.3">
      <c r="D5081" s="38"/>
      <c r="E5081" s="27" t="str">
        <f t="shared" si="636"/>
        <v/>
      </c>
      <c r="F5081" s="28" t="str">
        <f>IF(E5081="","",IFERROR(VLOOKUP(E5081,REGRAS_CST!$A$2:$B$200,2,FALSE),""))</f>
        <v/>
      </c>
      <c r="H5081" s="29">
        <v>8.9999999999999993E-3</v>
      </c>
      <c r="I5081" s="29">
        <v>1E-3</v>
      </c>
      <c r="K5081" s="21" t="str">
        <f>IF(E5081="","",IFERROR(VLOOKUP(E5081,REGRAS_CST!$A$2:$C$200,3,FALSE),""))</f>
        <v/>
      </c>
      <c r="L5081" s="23" t="str">
        <f t="shared" si="637"/>
        <v/>
      </c>
      <c r="M5081" s="24" t="str">
        <f t="shared" si="638"/>
        <v/>
      </c>
      <c r="N5081" s="24" t="str">
        <f t="shared" si="639"/>
        <v/>
      </c>
      <c r="O5081" s="15" t="str">
        <f t="shared" si="642"/>
        <v/>
      </c>
      <c r="P5081" s="31" t="str">
        <f t="shared" si="643"/>
        <v/>
      </c>
      <c r="Q5081" s="8" t="str">
        <f>IF(E5081="","",IFERROR(VLOOKUP(E5081,REGRAS_CST!$A$2:$D$200,4,FALSE),""))</f>
        <v/>
      </c>
      <c r="S5081" s="9">
        <f t="shared" si="640"/>
        <v>8.9999999999999993E-3</v>
      </c>
      <c r="T5081" s="9">
        <f t="shared" si="641"/>
        <v>1E-3</v>
      </c>
      <c r="U5081" s="16">
        <f>IFERROR(INDEX(BASE_CCLASSTRIB!$E:$E, MATCH(TEXT($D5081,"000000"), BASE_CCLASSTRIB!$A:$A, 0))/100, 0)</f>
        <v>0</v>
      </c>
      <c r="V5081" s="16">
        <f>IFERROR(INDEX(BASE_CCLASSTRIB!$F:$F, MATCH(TEXT($D5081,"000000"), BASE_CCLASSTRIB!$A:$A, 0))/100, 0)</f>
        <v>0</v>
      </c>
    </row>
    <row r="5082" spans="4:22" ht="15.75" thickBot="1" x14ac:dyDescent="0.3">
      <c r="D5082" s="38"/>
      <c r="E5082" s="27" t="str">
        <f t="shared" si="636"/>
        <v/>
      </c>
      <c r="F5082" s="28" t="str">
        <f>IF(E5082="","",IFERROR(VLOOKUP(E5082,REGRAS_CST!$A$2:$B$200,2,FALSE),""))</f>
        <v/>
      </c>
      <c r="H5082" s="29">
        <v>8.9999999999999993E-3</v>
      </c>
      <c r="I5082" s="29">
        <v>1E-3</v>
      </c>
      <c r="K5082" s="21" t="str">
        <f>IF(E5082="","",IFERROR(VLOOKUP(E5082,REGRAS_CST!$A$2:$C$200,3,FALSE),""))</f>
        <v/>
      </c>
      <c r="L5082" s="23" t="str">
        <f t="shared" si="637"/>
        <v/>
      </c>
      <c r="M5082" s="24" t="str">
        <f t="shared" si="638"/>
        <v/>
      </c>
      <c r="N5082" s="24" t="str">
        <f t="shared" si="639"/>
        <v/>
      </c>
      <c r="O5082" s="15" t="str">
        <f t="shared" si="642"/>
        <v/>
      </c>
      <c r="P5082" s="31" t="str">
        <f t="shared" si="643"/>
        <v/>
      </c>
      <c r="Q5082" s="8" t="str">
        <f>IF(E5082="","",IFERROR(VLOOKUP(E5082,REGRAS_CST!$A$2:$D$200,4,FALSE),""))</f>
        <v/>
      </c>
      <c r="S5082" s="9">
        <f t="shared" si="640"/>
        <v>8.9999999999999993E-3</v>
      </c>
      <c r="T5082" s="9">
        <f t="shared" si="641"/>
        <v>1E-3</v>
      </c>
      <c r="U5082" s="16">
        <f>IFERROR(INDEX(BASE_CCLASSTRIB!$E:$E, MATCH(TEXT($D5082,"000000"), BASE_CCLASSTRIB!$A:$A, 0))/100, 0)</f>
        <v>0</v>
      </c>
      <c r="V5082" s="16">
        <f>IFERROR(INDEX(BASE_CCLASSTRIB!$F:$F, MATCH(TEXT($D5082,"000000"), BASE_CCLASSTRIB!$A:$A, 0))/100, 0)</f>
        <v>0</v>
      </c>
    </row>
    <row r="5083" spans="4:22" ht="15.75" thickBot="1" x14ac:dyDescent="0.3">
      <c r="D5083" s="38"/>
      <c r="E5083" s="27" t="str">
        <f t="shared" si="636"/>
        <v/>
      </c>
      <c r="F5083" s="28" t="str">
        <f>IF(E5083="","",IFERROR(VLOOKUP(E5083,REGRAS_CST!$A$2:$B$200,2,FALSE),""))</f>
        <v/>
      </c>
      <c r="H5083" s="29">
        <v>8.9999999999999993E-3</v>
      </c>
      <c r="I5083" s="29">
        <v>1E-3</v>
      </c>
      <c r="K5083" s="21" t="str">
        <f>IF(E5083="","",IFERROR(VLOOKUP(E5083,REGRAS_CST!$A$2:$C$200,3,FALSE),""))</f>
        <v/>
      </c>
      <c r="L5083" s="23" t="str">
        <f t="shared" si="637"/>
        <v/>
      </c>
      <c r="M5083" s="24" t="str">
        <f t="shared" si="638"/>
        <v/>
      </c>
      <c r="N5083" s="24" t="str">
        <f t="shared" si="639"/>
        <v/>
      </c>
      <c r="O5083" s="15" t="str">
        <f t="shared" si="642"/>
        <v/>
      </c>
      <c r="P5083" s="31" t="str">
        <f t="shared" si="643"/>
        <v/>
      </c>
      <c r="Q5083" s="8" t="str">
        <f>IF(E5083="","",IFERROR(VLOOKUP(E5083,REGRAS_CST!$A$2:$D$200,4,FALSE),""))</f>
        <v/>
      </c>
      <c r="S5083" s="9">
        <f t="shared" si="640"/>
        <v>8.9999999999999993E-3</v>
      </c>
      <c r="T5083" s="9">
        <f t="shared" si="641"/>
        <v>1E-3</v>
      </c>
      <c r="U5083" s="16">
        <f>IFERROR(INDEX(BASE_CCLASSTRIB!$E:$E, MATCH(TEXT($D5083,"000000"), BASE_CCLASSTRIB!$A:$A, 0))/100, 0)</f>
        <v>0</v>
      </c>
      <c r="V5083" s="16">
        <f>IFERROR(INDEX(BASE_CCLASSTRIB!$F:$F, MATCH(TEXT($D5083,"000000"), BASE_CCLASSTRIB!$A:$A, 0))/100, 0)</f>
        <v>0</v>
      </c>
    </row>
    <row r="5084" spans="4:22" ht="15.75" thickBot="1" x14ac:dyDescent="0.3">
      <c r="D5084" s="38"/>
      <c r="E5084" s="27" t="str">
        <f t="shared" si="636"/>
        <v/>
      </c>
      <c r="F5084" s="28" t="str">
        <f>IF(E5084="","",IFERROR(VLOOKUP(E5084,REGRAS_CST!$A$2:$B$200,2,FALSE),""))</f>
        <v/>
      </c>
      <c r="H5084" s="29">
        <v>8.9999999999999993E-3</v>
      </c>
      <c r="I5084" s="29">
        <v>1E-3</v>
      </c>
      <c r="K5084" s="21" t="str">
        <f>IF(E5084="","",IFERROR(VLOOKUP(E5084,REGRAS_CST!$A$2:$C$200,3,FALSE),""))</f>
        <v/>
      </c>
      <c r="L5084" s="23" t="str">
        <f t="shared" si="637"/>
        <v/>
      </c>
      <c r="M5084" s="24" t="str">
        <f t="shared" si="638"/>
        <v/>
      </c>
      <c r="N5084" s="24" t="str">
        <f t="shared" si="639"/>
        <v/>
      </c>
      <c r="O5084" s="15" t="str">
        <f t="shared" si="642"/>
        <v/>
      </c>
      <c r="P5084" s="31" t="str">
        <f t="shared" si="643"/>
        <v/>
      </c>
      <c r="Q5084" s="8" t="str">
        <f>IF(E5084="","",IFERROR(VLOOKUP(E5084,REGRAS_CST!$A$2:$D$200,4,FALSE),""))</f>
        <v/>
      </c>
      <c r="S5084" s="9">
        <f t="shared" si="640"/>
        <v>8.9999999999999993E-3</v>
      </c>
      <c r="T5084" s="9">
        <f t="shared" si="641"/>
        <v>1E-3</v>
      </c>
      <c r="U5084" s="16">
        <f>IFERROR(INDEX(BASE_CCLASSTRIB!$E:$E, MATCH(TEXT($D5084,"000000"), BASE_CCLASSTRIB!$A:$A, 0))/100, 0)</f>
        <v>0</v>
      </c>
      <c r="V5084" s="16">
        <f>IFERROR(INDEX(BASE_CCLASSTRIB!$F:$F, MATCH(TEXT($D5084,"000000"), BASE_CCLASSTRIB!$A:$A, 0))/100, 0)</f>
        <v>0</v>
      </c>
    </row>
    <row r="5085" spans="4:22" ht="15.75" thickBot="1" x14ac:dyDescent="0.3">
      <c r="D5085" s="38"/>
      <c r="E5085" s="27" t="str">
        <f t="shared" si="636"/>
        <v/>
      </c>
      <c r="F5085" s="28" t="str">
        <f>IF(E5085="","",IFERROR(VLOOKUP(E5085,REGRAS_CST!$A$2:$B$200,2,FALSE),""))</f>
        <v/>
      </c>
      <c r="H5085" s="29">
        <v>8.9999999999999993E-3</v>
      </c>
      <c r="I5085" s="29">
        <v>1E-3</v>
      </c>
      <c r="K5085" s="21" t="str">
        <f>IF(E5085="","",IFERROR(VLOOKUP(E5085,REGRAS_CST!$A$2:$C$200,3,FALSE),""))</f>
        <v/>
      </c>
      <c r="L5085" s="23" t="str">
        <f t="shared" si="637"/>
        <v/>
      </c>
      <c r="M5085" s="24" t="str">
        <f t="shared" si="638"/>
        <v/>
      </c>
      <c r="N5085" s="24" t="str">
        <f t="shared" si="639"/>
        <v/>
      </c>
      <c r="O5085" s="15" t="str">
        <f t="shared" si="642"/>
        <v/>
      </c>
      <c r="P5085" s="31" t="str">
        <f t="shared" si="643"/>
        <v/>
      </c>
      <c r="Q5085" s="8" t="str">
        <f>IF(E5085="","",IFERROR(VLOOKUP(E5085,REGRAS_CST!$A$2:$D$200,4,FALSE),""))</f>
        <v/>
      </c>
      <c r="S5085" s="9">
        <f t="shared" si="640"/>
        <v>8.9999999999999993E-3</v>
      </c>
      <c r="T5085" s="9">
        <f t="shared" si="641"/>
        <v>1E-3</v>
      </c>
      <c r="U5085" s="16">
        <f>IFERROR(INDEX(BASE_CCLASSTRIB!$E:$E, MATCH(TEXT($D5085,"000000"), BASE_CCLASSTRIB!$A:$A, 0))/100, 0)</f>
        <v>0</v>
      </c>
      <c r="V5085" s="16">
        <f>IFERROR(INDEX(BASE_CCLASSTRIB!$F:$F, MATCH(TEXT($D5085,"000000"), BASE_CCLASSTRIB!$A:$A, 0))/100, 0)</f>
        <v>0</v>
      </c>
    </row>
    <row r="5086" spans="4:22" ht="15.75" thickBot="1" x14ac:dyDescent="0.3">
      <c r="D5086" s="38"/>
      <c r="E5086" s="27" t="str">
        <f t="shared" si="636"/>
        <v/>
      </c>
      <c r="F5086" s="28" t="str">
        <f>IF(E5086="","",IFERROR(VLOOKUP(E5086,REGRAS_CST!$A$2:$B$200,2,FALSE),""))</f>
        <v/>
      </c>
      <c r="H5086" s="29">
        <v>8.9999999999999993E-3</v>
      </c>
      <c r="I5086" s="29">
        <v>1E-3</v>
      </c>
      <c r="K5086" s="21" t="str">
        <f>IF(E5086="","",IFERROR(VLOOKUP(E5086,REGRAS_CST!$A$2:$C$200,3,FALSE),""))</f>
        <v/>
      </c>
      <c r="L5086" s="23" t="str">
        <f t="shared" si="637"/>
        <v/>
      </c>
      <c r="M5086" s="24" t="str">
        <f t="shared" si="638"/>
        <v/>
      </c>
      <c r="N5086" s="24" t="str">
        <f t="shared" si="639"/>
        <v/>
      </c>
      <c r="O5086" s="15" t="str">
        <f t="shared" si="642"/>
        <v/>
      </c>
      <c r="P5086" s="31" t="str">
        <f t="shared" si="643"/>
        <v/>
      </c>
      <c r="Q5086" s="8" t="str">
        <f>IF(E5086="","",IFERROR(VLOOKUP(E5086,REGRAS_CST!$A$2:$D$200,4,FALSE),""))</f>
        <v/>
      </c>
      <c r="S5086" s="9">
        <f t="shared" si="640"/>
        <v>8.9999999999999993E-3</v>
      </c>
      <c r="T5086" s="9">
        <f t="shared" si="641"/>
        <v>1E-3</v>
      </c>
      <c r="U5086" s="16">
        <f>IFERROR(INDEX(BASE_CCLASSTRIB!$E:$E, MATCH(TEXT($D5086,"000000"), BASE_CCLASSTRIB!$A:$A, 0))/100, 0)</f>
        <v>0</v>
      </c>
      <c r="V5086" s="16">
        <f>IFERROR(INDEX(BASE_CCLASSTRIB!$F:$F, MATCH(TEXT($D5086,"000000"), BASE_CCLASSTRIB!$A:$A, 0))/100, 0)</f>
        <v>0</v>
      </c>
    </row>
    <row r="5087" spans="4:22" ht="15.75" thickBot="1" x14ac:dyDescent="0.3">
      <c r="D5087" s="38"/>
      <c r="E5087" s="27" t="str">
        <f t="shared" si="636"/>
        <v/>
      </c>
      <c r="F5087" s="28" t="str">
        <f>IF(E5087="","",IFERROR(VLOOKUP(E5087,REGRAS_CST!$A$2:$B$200,2,FALSE),""))</f>
        <v/>
      </c>
      <c r="H5087" s="29">
        <v>8.9999999999999993E-3</v>
      </c>
      <c r="I5087" s="29">
        <v>1E-3</v>
      </c>
      <c r="K5087" s="21" t="str">
        <f>IF(E5087="","",IFERROR(VLOOKUP(E5087,REGRAS_CST!$A$2:$C$200,3,FALSE),""))</f>
        <v/>
      </c>
      <c r="L5087" s="23" t="str">
        <f t="shared" si="637"/>
        <v/>
      </c>
      <c r="M5087" s="24" t="str">
        <f t="shared" si="638"/>
        <v/>
      </c>
      <c r="N5087" s="24" t="str">
        <f t="shared" si="639"/>
        <v/>
      </c>
      <c r="O5087" s="15" t="str">
        <f t="shared" si="642"/>
        <v/>
      </c>
      <c r="P5087" s="31" t="str">
        <f t="shared" si="643"/>
        <v/>
      </c>
      <c r="Q5087" s="8" t="str">
        <f>IF(E5087="","",IFERROR(VLOOKUP(E5087,REGRAS_CST!$A$2:$D$200,4,FALSE),""))</f>
        <v/>
      </c>
      <c r="S5087" s="9">
        <f t="shared" si="640"/>
        <v>8.9999999999999993E-3</v>
      </c>
      <c r="T5087" s="9">
        <f t="shared" si="641"/>
        <v>1E-3</v>
      </c>
      <c r="U5087" s="16">
        <f>IFERROR(INDEX(BASE_CCLASSTRIB!$E:$E, MATCH(TEXT($D5087,"000000"), BASE_CCLASSTRIB!$A:$A, 0))/100, 0)</f>
        <v>0</v>
      </c>
      <c r="V5087" s="16">
        <f>IFERROR(INDEX(BASE_CCLASSTRIB!$F:$F, MATCH(TEXT($D5087,"000000"), BASE_CCLASSTRIB!$A:$A, 0))/100, 0)</f>
        <v>0</v>
      </c>
    </row>
    <row r="5088" spans="4:22" ht="15.75" thickBot="1" x14ac:dyDescent="0.3">
      <c r="D5088" s="38"/>
      <c r="E5088" s="27" t="str">
        <f t="shared" si="636"/>
        <v/>
      </c>
      <c r="F5088" s="28" t="str">
        <f>IF(E5088="","",IFERROR(VLOOKUP(E5088,REGRAS_CST!$A$2:$B$200,2,FALSE),""))</f>
        <v/>
      </c>
      <c r="H5088" s="29">
        <v>8.9999999999999993E-3</v>
      </c>
      <c r="I5088" s="29">
        <v>1E-3</v>
      </c>
      <c r="K5088" s="21" t="str">
        <f>IF(E5088="","",IFERROR(VLOOKUP(E5088,REGRAS_CST!$A$2:$C$200,3,FALSE),""))</f>
        <v/>
      </c>
      <c r="L5088" s="23" t="str">
        <f t="shared" si="637"/>
        <v/>
      </c>
      <c r="M5088" s="24" t="str">
        <f t="shared" si="638"/>
        <v/>
      </c>
      <c r="N5088" s="24" t="str">
        <f t="shared" si="639"/>
        <v/>
      </c>
      <c r="O5088" s="15" t="str">
        <f t="shared" si="642"/>
        <v/>
      </c>
      <c r="P5088" s="31" t="str">
        <f t="shared" si="643"/>
        <v/>
      </c>
      <c r="Q5088" s="8" t="str">
        <f>IF(E5088="","",IFERROR(VLOOKUP(E5088,REGRAS_CST!$A$2:$D$200,4,FALSE),""))</f>
        <v/>
      </c>
      <c r="S5088" s="9">
        <f t="shared" si="640"/>
        <v>8.9999999999999993E-3</v>
      </c>
      <c r="T5088" s="9">
        <f t="shared" si="641"/>
        <v>1E-3</v>
      </c>
      <c r="U5088" s="16">
        <f>IFERROR(INDEX(BASE_CCLASSTRIB!$E:$E, MATCH(TEXT($D5088,"000000"), BASE_CCLASSTRIB!$A:$A, 0))/100, 0)</f>
        <v>0</v>
      </c>
      <c r="V5088" s="16">
        <f>IFERROR(INDEX(BASE_CCLASSTRIB!$F:$F, MATCH(TEXT($D5088,"000000"), BASE_CCLASSTRIB!$A:$A, 0))/100, 0)</f>
        <v>0</v>
      </c>
    </row>
    <row r="5089" spans="4:22" ht="15.75" thickBot="1" x14ac:dyDescent="0.3">
      <c r="D5089" s="38"/>
      <c r="E5089" s="27" t="str">
        <f t="shared" si="636"/>
        <v/>
      </c>
      <c r="F5089" s="28" t="str">
        <f>IF(E5089="","",IFERROR(VLOOKUP(E5089,REGRAS_CST!$A$2:$B$200,2,FALSE),""))</f>
        <v/>
      </c>
      <c r="H5089" s="29">
        <v>8.9999999999999993E-3</v>
      </c>
      <c r="I5089" s="29">
        <v>1E-3</v>
      </c>
      <c r="K5089" s="21" t="str">
        <f>IF(E5089="","",IFERROR(VLOOKUP(E5089,REGRAS_CST!$A$2:$C$200,3,FALSE),""))</f>
        <v/>
      </c>
      <c r="L5089" s="23" t="str">
        <f t="shared" si="637"/>
        <v/>
      </c>
      <c r="M5089" s="24" t="str">
        <f t="shared" si="638"/>
        <v/>
      </c>
      <c r="N5089" s="24" t="str">
        <f t="shared" si="639"/>
        <v/>
      </c>
      <c r="O5089" s="15" t="str">
        <f t="shared" si="642"/>
        <v/>
      </c>
      <c r="P5089" s="31" t="str">
        <f t="shared" si="643"/>
        <v/>
      </c>
      <c r="Q5089" s="8" t="str">
        <f>IF(E5089="","",IFERROR(VLOOKUP(E5089,REGRAS_CST!$A$2:$D$200,4,FALSE),""))</f>
        <v/>
      </c>
      <c r="S5089" s="9">
        <f t="shared" si="640"/>
        <v>8.9999999999999993E-3</v>
      </c>
      <c r="T5089" s="9">
        <f t="shared" si="641"/>
        <v>1E-3</v>
      </c>
      <c r="U5089" s="16">
        <f>IFERROR(INDEX(BASE_CCLASSTRIB!$E:$E, MATCH(TEXT($D5089,"000000"), BASE_CCLASSTRIB!$A:$A, 0))/100, 0)</f>
        <v>0</v>
      </c>
      <c r="V5089" s="16">
        <f>IFERROR(INDEX(BASE_CCLASSTRIB!$F:$F, MATCH(TEXT($D5089,"000000"), BASE_CCLASSTRIB!$A:$A, 0))/100, 0)</f>
        <v>0</v>
      </c>
    </row>
    <row r="5090" spans="4:22" ht="15.75" thickBot="1" x14ac:dyDescent="0.3">
      <c r="D5090" s="38"/>
      <c r="E5090" s="27" t="str">
        <f t="shared" si="636"/>
        <v/>
      </c>
      <c r="F5090" s="28" t="str">
        <f>IF(E5090="","",IFERROR(VLOOKUP(E5090,REGRAS_CST!$A$2:$B$200,2,FALSE),""))</f>
        <v/>
      </c>
      <c r="H5090" s="29">
        <v>8.9999999999999993E-3</v>
      </c>
      <c r="I5090" s="29">
        <v>1E-3</v>
      </c>
      <c r="K5090" s="21" t="str">
        <f>IF(E5090="","",IFERROR(VLOOKUP(E5090,REGRAS_CST!$A$2:$C$200,3,FALSE),""))</f>
        <v/>
      </c>
      <c r="L5090" s="23" t="str">
        <f t="shared" si="637"/>
        <v/>
      </c>
      <c r="M5090" s="24" t="str">
        <f t="shared" si="638"/>
        <v/>
      </c>
      <c r="N5090" s="24" t="str">
        <f t="shared" si="639"/>
        <v/>
      </c>
      <c r="O5090" s="15" t="str">
        <f t="shared" si="642"/>
        <v/>
      </c>
      <c r="P5090" s="31" t="str">
        <f t="shared" si="643"/>
        <v/>
      </c>
      <c r="Q5090" s="8" t="str">
        <f>IF(E5090="","",IFERROR(VLOOKUP(E5090,REGRAS_CST!$A$2:$D$200,4,FALSE),""))</f>
        <v/>
      </c>
      <c r="S5090" s="9">
        <f t="shared" si="640"/>
        <v>8.9999999999999993E-3</v>
      </c>
      <c r="T5090" s="9">
        <f t="shared" si="641"/>
        <v>1E-3</v>
      </c>
      <c r="U5090" s="16">
        <f>IFERROR(INDEX(BASE_CCLASSTRIB!$E:$E, MATCH(TEXT($D5090,"000000"), BASE_CCLASSTRIB!$A:$A, 0))/100, 0)</f>
        <v>0</v>
      </c>
      <c r="V5090" s="16">
        <f>IFERROR(INDEX(BASE_CCLASSTRIB!$F:$F, MATCH(TEXT($D5090,"000000"), BASE_CCLASSTRIB!$A:$A, 0))/100, 0)</f>
        <v>0</v>
      </c>
    </row>
    <row r="5091" spans="4:22" ht="15.75" thickBot="1" x14ac:dyDescent="0.3">
      <c r="D5091" s="38"/>
      <c r="E5091" s="27" t="str">
        <f t="shared" si="636"/>
        <v/>
      </c>
      <c r="F5091" s="28" t="str">
        <f>IF(E5091="","",IFERROR(VLOOKUP(E5091,REGRAS_CST!$A$2:$B$200,2,FALSE),""))</f>
        <v/>
      </c>
      <c r="H5091" s="29">
        <v>8.9999999999999993E-3</v>
      </c>
      <c r="I5091" s="29">
        <v>1E-3</v>
      </c>
      <c r="K5091" s="21" t="str">
        <f>IF(E5091="","",IFERROR(VLOOKUP(E5091,REGRAS_CST!$A$2:$C$200,3,FALSE),""))</f>
        <v/>
      </c>
      <c r="L5091" s="23" t="str">
        <f t="shared" si="637"/>
        <v/>
      </c>
      <c r="M5091" s="24" t="str">
        <f t="shared" si="638"/>
        <v/>
      </c>
      <c r="N5091" s="24" t="str">
        <f t="shared" si="639"/>
        <v/>
      </c>
      <c r="O5091" s="15" t="str">
        <f t="shared" si="642"/>
        <v/>
      </c>
      <c r="P5091" s="31" t="str">
        <f t="shared" si="643"/>
        <v/>
      </c>
      <c r="Q5091" s="8" t="str">
        <f>IF(E5091="","",IFERROR(VLOOKUP(E5091,REGRAS_CST!$A$2:$D$200,4,FALSE),""))</f>
        <v/>
      </c>
      <c r="S5091" s="9">
        <f t="shared" si="640"/>
        <v>8.9999999999999993E-3</v>
      </c>
      <c r="T5091" s="9">
        <f t="shared" si="641"/>
        <v>1E-3</v>
      </c>
      <c r="U5091" s="16">
        <f>IFERROR(INDEX(BASE_CCLASSTRIB!$E:$E, MATCH(TEXT($D5091,"000000"), BASE_CCLASSTRIB!$A:$A, 0))/100, 0)</f>
        <v>0</v>
      </c>
      <c r="V5091" s="16">
        <f>IFERROR(INDEX(BASE_CCLASSTRIB!$F:$F, MATCH(TEXT($D5091,"000000"), BASE_CCLASSTRIB!$A:$A, 0))/100, 0)</f>
        <v>0</v>
      </c>
    </row>
    <row r="5092" spans="4:22" ht="15.75" thickBot="1" x14ac:dyDescent="0.3">
      <c r="D5092" s="38"/>
      <c r="E5092" s="27" t="str">
        <f t="shared" si="636"/>
        <v/>
      </c>
      <c r="F5092" s="28" t="str">
        <f>IF(E5092="","",IFERROR(VLOOKUP(E5092,REGRAS_CST!$A$2:$B$200,2,FALSE),""))</f>
        <v/>
      </c>
      <c r="H5092" s="29">
        <v>8.9999999999999993E-3</v>
      </c>
      <c r="I5092" s="29">
        <v>1E-3</v>
      </c>
      <c r="K5092" s="21" t="str">
        <f>IF(E5092="","",IFERROR(VLOOKUP(E5092,REGRAS_CST!$A$2:$C$200,3,FALSE),""))</f>
        <v/>
      </c>
      <c r="L5092" s="23" t="str">
        <f t="shared" si="637"/>
        <v/>
      </c>
      <c r="M5092" s="24" t="str">
        <f t="shared" si="638"/>
        <v/>
      </c>
      <c r="N5092" s="24" t="str">
        <f t="shared" si="639"/>
        <v/>
      </c>
      <c r="O5092" s="15" t="str">
        <f t="shared" si="642"/>
        <v/>
      </c>
      <c r="P5092" s="31" t="str">
        <f t="shared" si="643"/>
        <v/>
      </c>
      <c r="Q5092" s="8" t="str">
        <f>IF(E5092="","",IFERROR(VLOOKUP(E5092,REGRAS_CST!$A$2:$D$200,4,FALSE),""))</f>
        <v/>
      </c>
      <c r="S5092" s="9">
        <f t="shared" si="640"/>
        <v>8.9999999999999993E-3</v>
      </c>
      <c r="T5092" s="9">
        <f t="shared" si="641"/>
        <v>1E-3</v>
      </c>
      <c r="U5092" s="16">
        <f>IFERROR(INDEX(BASE_CCLASSTRIB!$E:$E, MATCH(TEXT($D5092,"000000"), BASE_CCLASSTRIB!$A:$A, 0))/100, 0)</f>
        <v>0</v>
      </c>
      <c r="V5092" s="16">
        <f>IFERROR(INDEX(BASE_CCLASSTRIB!$F:$F, MATCH(TEXT($D5092,"000000"), BASE_CCLASSTRIB!$A:$A, 0))/100, 0)</f>
        <v>0</v>
      </c>
    </row>
    <row r="5093" spans="4:22" ht="15.75" thickBot="1" x14ac:dyDescent="0.3">
      <c r="D5093" s="38"/>
      <c r="E5093" s="27" t="str">
        <f t="shared" si="636"/>
        <v/>
      </c>
      <c r="F5093" s="28" t="str">
        <f>IF(E5093="","",IFERROR(VLOOKUP(E5093,REGRAS_CST!$A$2:$B$200,2,FALSE),""))</f>
        <v/>
      </c>
      <c r="H5093" s="29">
        <v>8.9999999999999993E-3</v>
      </c>
      <c r="I5093" s="29">
        <v>1E-3</v>
      </c>
      <c r="K5093" s="21" t="str">
        <f>IF(E5093="","",IFERROR(VLOOKUP(E5093,REGRAS_CST!$A$2:$C$200,3,FALSE),""))</f>
        <v/>
      </c>
      <c r="L5093" s="23" t="str">
        <f t="shared" si="637"/>
        <v/>
      </c>
      <c r="M5093" s="24" t="str">
        <f t="shared" si="638"/>
        <v/>
      </c>
      <c r="N5093" s="24" t="str">
        <f t="shared" si="639"/>
        <v/>
      </c>
      <c r="O5093" s="15" t="str">
        <f t="shared" si="642"/>
        <v/>
      </c>
      <c r="P5093" s="31" t="str">
        <f t="shared" si="643"/>
        <v/>
      </c>
      <c r="Q5093" s="8" t="str">
        <f>IF(E5093="","",IFERROR(VLOOKUP(E5093,REGRAS_CST!$A$2:$D$200,4,FALSE),""))</f>
        <v/>
      </c>
      <c r="S5093" s="9">
        <f t="shared" si="640"/>
        <v>8.9999999999999993E-3</v>
      </c>
      <c r="T5093" s="9">
        <f t="shared" si="641"/>
        <v>1E-3</v>
      </c>
      <c r="U5093" s="16">
        <f>IFERROR(INDEX(BASE_CCLASSTRIB!$E:$E, MATCH(TEXT($D5093,"000000"), BASE_CCLASSTRIB!$A:$A, 0))/100, 0)</f>
        <v>0</v>
      </c>
      <c r="V5093" s="16">
        <f>IFERROR(INDEX(BASE_CCLASSTRIB!$F:$F, MATCH(TEXT($D5093,"000000"), BASE_CCLASSTRIB!$A:$A, 0))/100, 0)</f>
        <v>0</v>
      </c>
    </row>
    <row r="5094" spans="4:22" ht="15.75" thickBot="1" x14ac:dyDescent="0.3">
      <c r="D5094" s="38"/>
      <c r="E5094" s="27" t="str">
        <f t="shared" si="636"/>
        <v/>
      </c>
      <c r="F5094" s="28" t="str">
        <f>IF(E5094="","",IFERROR(VLOOKUP(E5094,REGRAS_CST!$A$2:$B$200,2,FALSE),""))</f>
        <v/>
      </c>
      <c r="H5094" s="29">
        <v>8.9999999999999993E-3</v>
      </c>
      <c r="I5094" s="29">
        <v>1E-3</v>
      </c>
      <c r="K5094" s="21" t="str">
        <f>IF(E5094="","",IFERROR(VLOOKUP(E5094,REGRAS_CST!$A$2:$C$200,3,FALSE),""))</f>
        <v/>
      </c>
      <c r="L5094" s="23" t="str">
        <f t="shared" si="637"/>
        <v/>
      </c>
      <c r="M5094" s="24" t="str">
        <f t="shared" si="638"/>
        <v/>
      </c>
      <c r="N5094" s="24" t="str">
        <f t="shared" si="639"/>
        <v/>
      </c>
      <c r="O5094" s="15" t="str">
        <f t="shared" si="642"/>
        <v/>
      </c>
      <c r="P5094" s="31" t="str">
        <f t="shared" si="643"/>
        <v/>
      </c>
      <c r="Q5094" s="8" t="str">
        <f>IF(E5094="","",IFERROR(VLOOKUP(E5094,REGRAS_CST!$A$2:$D$200,4,FALSE),""))</f>
        <v/>
      </c>
      <c r="S5094" s="9">
        <f t="shared" si="640"/>
        <v>8.9999999999999993E-3</v>
      </c>
      <c r="T5094" s="9">
        <f t="shared" si="641"/>
        <v>1E-3</v>
      </c>
      <c r="U5094" s="16">
        <f>IFERROR(INDEX(BASE_CCLASSTRIB!$E:$E, MATCH(TEXT($D5094,"000000"), BASE_CCLASSTRIB!$A:$A, 0))/100, 0)</f>
        <v>0</v>
      </c>
      <c r="V5094" s="16">
        <f>IFERROR(INDEX(BASE_CCLASSTRIB!$F:$F, MATCH(TEXT($D5094,"000000"), BASE_CCLASSTRIB!$A:$A, 0))/100, 0)</f>
        <v>0</v>
      </c>
    </row>
    <row r="5095" spans="4:22" ht="15.75" thickBot="1" x14ac:dyDescent="0.3">
      <c r="D5095" s="38"/>
      <c r="E5095" s="27" t="str">
        <f t="shared" si="636"/>
        <v/>
      </c>
      <c r="F5095" s="28" t="str">
        <f>IF(E5095="","",IFERROR(VLOOKUP(E5095,REGRAS_CST!$A$2:$B$200,2,FALSE),""))</f>
        <v/>
      </c>
      <c r="H5095" s="29">
        <v>8.9999999999999993E-3</v>
      </c>
      <c r="I5095" s="29">
        <v>1E-3</v>
      </c>
      <c r="K5095" s="21" t="str">
        <f>IF(E5095="","",IFERROR(VLOOKUP(E5095,REGRAS_CST!$A$2:$C$200,3,FALSE),""))</f>
        <v/>
      </c>
      <c r="L5095" s="23" t="str">
        <f t="shared" si="637"/>
        <v/>
      </c>
      <c r="M5095" s="24" t="str">
        <f t="shared" si="638"/>
        <v/>
      </c>
      <c r="N5095" s="24" t="str">
        <f t="shared" si="639"/>
        <v/>
      </c>
      <c r="O5095" s="15" t="str">
        <f t="shared" si="642"/>
        <v/>
      </c>
      <c r="P5095" s="31" t="str">
        <f t="shared" si="643"/>
        <v/>
      </c>
      <c r="Q5095" s="8" t="str">
        <f>IF(E5095="","",IFERROR(VLOOKUP(E5095,REGRAS_CST!$A$2:$D$200,4,FALSE),""))</f>
        <v/>
      </c>
      <c r="S5095" s="9">
        <f t="shared" si="640"/>
        <v>8.9999999999999993E-3</v>
      </c>
      <c r="T5095" s="9">
        <f t="shared" si="641"/>
        <v>1E-3</v>
      </c>
      <c r="U5095" s="16">
        <f>IFERROR(INDEX(BASE_CCLASSTRIB!$E:$E, MATCH(TEXT($D5095,"000000"), BASE_CCLASSTRIB!$A:$A, 0))/100, 0)</f>
        <v>0</v>
      </c>
      <c r="V5095" s="16">
        <f>IFERROR(INDEX(BASE_CCLASSTRIB!$F:$F, MATCH(TEXT($D5095,"000000"), BASE_CCLASSTRIB!$A:$A, 0))/100, 0)</f>
        <v>0</v>
      </c>
    </row>
    <row r="5096" spans="4:22" ht="15.75" thickBot="1" x14ac:dyDescent="0.3">
      <c r="D5096" s="38"/>
      <c r="E5096" s="27" t="str">
        <f t="shared" si="636"/>
        <v/>
      </c>
      <c r="F5096" s="28" t="str">
        <f>IF(E5096="","",IFERROR(VLOOKUP(E5096,REGRAS_CST!$A$2:$B$200,2,FALSE),""))</f>
        <v/>
      </c>
      <c r="H5096" s="29">
        <v>8.9999999999999993E-3</v>
      </c>
      <c r="I5096" s="29">
        <v>1E-3</v>
      </c>
      <c r="K5096" s="21" t="str">
        <f>IF(E5096="","",IFERROR(VLOOKUP(E5096,REGRAS_CST!$A$2:$C$200,3,FALSE),""))</f>
        <v/>
      </c>
      <c r="L5096" s="23" t="str">
        <f t="shared" si="637"/>
        <v/>
      </c>
      <c r="M5096" s="24" t="str">
        <f t="shared" si="638"/>
        <v/>
      </c>
      <c r="N5096" s="24" t="str">
        <f t="shared" si="639"/>
        <v/>
      </c>
      <c r="O5096" s="15" t="str">
        <f t="shared" si="642"/>
        <v/>
      </c>
      <c r="P5096" s="31" t="str">
        <f t="shared" si="643"/>
        <v/>
      </c>
      <c r="Q5096" s="8" t="str">
        <f>IF(E5096="","",IFERROR(VLOOKUP(E5096,REGRAS_CST!$A$2:$D$200,4,FALSE),""))</f>
        <v/>
      </c>
      <c r="S5096" s="9">
        <f t="shared" si="640"/>
        <v>8.9999999999999993E-3</v>
      </c>
      <c r="T5096" s="9">
        <f t="shared" si="641"/>
        <v>1E-3</v>
      </c>
      <c r="U5096" s="16">
        <f>IFERROR(INDEX(BASE_CCLASSTRIB!$E:$E, MATCH(TEXT($D5096,"000000"), BASE_CCLASSTRIB!$A:$A, 0))/100, 0)</f>
        <v>0</v>
      </c>
      <c r="V5096" s="16">
        <f>IFERROR(INDEX(BASE_CCLASSTRIB!$F:$F, MATCH(TEXT($D5096,"000000"), BASE_CCLASSTRIB!$A:$A, 0))/100, 0)</f>
        <v>0</v>
      </c>
    </row>
    <row r="5097" spans="4:22" ht="15.75" thickBot="1" x14ac:dyDescent="0.3">
      <c r="D5097" s="38"/>
      <c r="E5097" s="27" t="str">
        <f t="shared" si="636"/>
        <v/>
      </c>
      <c r="F5097" s="28" t="str">
        <f>IF(E5097="","",IFERROR(VLOOKUP(E5097,REGRAS_CST!$A$2:$B$200,2,FALSE),""))</f>
        <v/>
      </c>
      <c r="H5097" s="29">
        <v>8.9999999999999993E-3</v>
      </c>
      <c r="I5097" s="29">
        <v>1E-3</v>
      </c>
      <c r="K5097" s="21" t="str">
        <f>IF(E5097="","",IFERROR(VLOOKUP(E5097,REGRAS_CST!$A$2:$C$200,3,FALSE),""))</f>
        <v/>
      </c>
      <c r="L5097" s="23" t="str">
        <f t="shared" si="637"/>
        <v/>
      </c>
      <c r="M5097" s="24" t="str">
        <f t="shared" si="638"/>
        <v/>
      </c>
      <c r="N5097" s="24" t="str">
        <f t="shared" si="639"/>
        <v/>
      </c>
      <c r="O5097" s="15" t="str">
        <f t="shared" si="642"/>
        <v/>
      </c>
      <c r="P5097" s="31" t="str">
        <f t="shared" si="643"/>
        <v/>
      </c>
      <c r="Q5097" s="8" t="str">
        <f>IF(E5097="","",IFERROR(VLOOKUP(E5097,REGRAS_CST!$A$2:$D$200,4,FALSE),""))</f>
        <v/>
      </c>
      <c r="S5097" s="9">
        <f t="shared" si="640"/>
        <v>8.9999999999999993E-3</v>
      </c>
      <c r="T5097" s="9">
        <f t="shared" si="641"/>
        <v>1E-3</v>
      </c>
      <c r="U5097" s="16">
        <f>IFERROR(INDEX(BASE_CCLASSTRIB!$E:$E, MATCH(TEXT($D5097,"000000"), BASE_CCLASSTRIB!$A:$A, 0))/100, 0)</f>
        <v>0</v>
      </c>
      <c r="V5097" s="16">
        <f>IFERROR(INDEX(BASE_CCLASSTRIB!$F:$F, MATCH(TEXT($D5097,"000000"), BASE_CCLASSTRIB!$A:$A, 0))/100, 0)</f>
        <v>0</v>
      </c>
    </row>
    <row r="5098" spans="4:22" ht="15.75" thickBot="1" x14ac:dyDescent="0.3">
      <c r="D5098" s="38"/>
      <c r="E5098" s="27" t="str">
        <f t="shared" si="636"/>
        <v/>
      </c>
      <c r="F5098" s="28" t="str">
        <f>IF(E5098="","",IFERROR(VLOOKUP(E5098,REGRAS_CST!$A$2:$B$200,2,FALSE),""))</f>
        <v/>
      </c>
      <c r="H5098" s="29">
        <v>8.9999999999999993E-3</v>
      </c>
      <c r="I5098" s="29">
        <v>1E-3</v>
      </c>
      <c r="K5098" s="21" t="str">
        <f>IF(E5098="","",IFERROR(VLOOKUP(E5098,REGRAS_CST!$A$2:$C$200,3,FALSE),""))</f>
        <v/>
      </c>
      <c r="L5098" s="23" t="str">
        <f t="shared" si="637"/>
        <v/>
      </c>
      <c r="M5098" s="24" t="str">
        <f t="shared" si="638"/>
        <v/>
      </c>
      <c r="N5098" s="24" t="str">
        <f t="shared" si="639"/>
        <v/>
      </c>
      <c r="O5098" s="15" t="str">
        <f t="shared" si="642"/>
        <v/>
      </c>
      <c r="P5098" s="31" t="str">
        <f t="shared" si="643"/>
        <v/>
      </c>
      <c r="Q5098" s="8" t="str">
        <f>IF(E5098="","",IFERROR(VLOOKUP(E5098,REGRAS_CST!$A$2:$D$200,4,FALSE),""))</f>
        <v/>
      </c>
      <c r="S5098" s="9">
        <f t="shared" si="640"/>
        <v>8.9999999999999993E-3</v>
      </c>
      <c r="T5098" s="9">
        <f t="shared" si="641"/>
        <v>1E-3</v>
      </c>
      <c r="U5098" s="16">
        <f>IFERROR(INDEX(BASE_CCLASSTRIB!$E:$E, MATCH(TEXT($D5098,"000000"), BASE_CCLASSTRIB!$A:$A, 0))/100, 0)</f>
        <v>0</v>
      </c>
      <c r="V5098" s="16">
        <f>IFERROR(INDEX(BASE_CCLASSTRIB!$F:$F, MATCH(TEXT($D5098,"000000"), BASE_CCLASSTRIB!$A:$A, 0))/100, 0)</f>
        <v>0</v>
      </c>
    </row>
    <row r="5099" spans="4:22" ht="15.75" thickBot="1" x14ac:dyDescent="0.3">
      <c r="D5099" s="38"/>
      <c r="E5099" s="27" t="str">
        <f t="shared" si="636"/>
        <v/>
      </c>
      <c r="F5099" s="28" t="str">
        <f>IF(E5099="","",IFERROR(VLOOKUP(E5099,REGRAS_CST!$A$2:$B$200,2,FALSE),""))</f>
        <v/>
      </c>
      <c r="H5099" s="29">
        <v>8.9999999999999993E-3</v>
      </c>
      <c r="I5099" s="29">
        <v>1E-3</v>
      </c>
      <c r="K5099" s="21" t="str">
        <f>IF(E5099="","",IFERROR(VLOOKUP(E5099,REGRAS_CST!$A$2:$C$200,3,FALSE),""))</f>
        <v/>
      </c>
      <c r="L5099" s="23" t="str">
        <f t="shared" si="637"/>
        <v/>
      </c>
      <c r="M5099" s="24" t="str">
        <f t="shared" si="638"/>
        <v/>
      </c>
      <c r="N5099" s="24" t="str">
        <f t="shared" si="639"/>
        <v/>
      </c>
      <c r="O5099" s="15" t="str">
        <f t="shared" si="642"/>
        <v/>
      </c>
      <c r="P5099" s="31" t="str">
        <f t="shared" si="643"/>
        <v/>
      </c>
      <c r="Q5099" s="8" t="str">
        <f>IF(E5099="","",IFERROR(VLOOKUP(E5099,REGRAS_CST!$A$2:$D$200,4,FALSE),""))</f>
        <v/>
      </c>
      <c r="S5099" s="9">
        <f t="shared" si="640"/>
        <v>8.9999999999999993E-3</v>
      </c>
      <c r="T5099" s="9">
        <f t="shared" si="641"/>
        <v>1E-3</v>
      </c>
      <c r="U5099" s="16">
        <f>IFERROR(INDEX(BASE_CCLASSTRIB!$E:$E, MATCH(TEXT($D5099,"000000"), BASE_CCLASSTRIB!$A:$A, 0))/100, 0)</f>
        <v>0</v>
      </c>
      <c r="V5099" s="16">
        <f>IFERROR(INDEX(BASE_CCLASSTRIB!$F:$F, MATCH(TEXT($D5099,"000000"), BASE_CCLASSTRIB!$A:$A, 0))/100, 0)</f>
        <v>0</v>
      </c>
    </row>
    <row r="5100" spans="4:22" ht="15.75" thickBot="1" x14ac:dyDescent="0.3">
      <c r="D5100" s="38"/>
      <c r="E5100" s="27" t="str">
        <f t="shared" si="636"/>
        <v/>
      </c>
      <c r="F5100" s="28" t="str">
        <f>IF(E5100="","",IFERROR(VLOOKUP(E5100,REGRAS_CST!$A$2:$B$200,2,FALSE),""))</f>
        <v/>
      </c>
      <c r="H5100" s="29">
        <v>8.9999999999999993E-3</v>
      </c>
      <c r="I5100" s="29">
        <v>1E-3</v>
      </c>
      <c r="K5100" s="21" t="str">
        <f>IF(E5100="","",IFERROR(VLOOKUP(E5100,REGRAS_CST!$A$2:$C$200,3,FALSE),""))</f>
        <v/>
      </c>
      <c r="L5100" s="23" t="str">
        <f t="shared" si="637"/>
        <v/>
      </c>
      <c r="M5100" s="24" t="str">
        <f t="shared" si="638"/>
        <v/>
      </c>
      <c r="N5100" s="24" t="str">
        <f t="shared" si="639"/>
        <v/>
      </c>
      <c r="O5100" s="15" t="str">
        <f t="shared" si="642"/>
        <v/>
      </c>
      <c r="P5100" s="31" t="str">
        <f t="shared" si="643"/>
        <v/>
      </c>
      <c r="Q5100" s="8" t="str">
        <f>IF(E5100="","",IFERROR(VLOOKUP(E5100,REGRAS_CST!$A$2:$D$200,4,FALSE),""))</f>
        <v/>
      </c>
      <c r="S5100" s="9">
        <f t="shared" si="640"/>
        <v>8.9999999999999993E-3</v>
      </c>
      <c r="T5100" s="9">
        <f t="shared" si="641"/>
        <v>1E-3</v>
      </c>
      <c r="U5100" s="16">
        <f>IFERROR(INDEX(BASE_CCLASSTRIB!$E:$E, MATCH(TEXT($D5100,"000000"), BASE_CCLASSTRIB!$A:$A, 0))/100, 0)</f>
        <v>0</v>
      </c>
      <c r="V5100" s="16">
        <f>IFERROR(INDEX(BASE_CCLASSTRIB!$F:$F, MATCH(TEXT($D5100,"000000"), BASE_CCLASSTRIB!$A:$A, 0))/100, 0)</f>
        <v>0</v>
      </c>
    </row>
    <row r="5101" spans="4:22" ht="15.75" thickBot="1" x14ac:dyDescent="0.3">
      <c r="D5101" s="38"/>
      <c r="E5101" s="27" t="str">
        <f t="shared" si="636"/>
        <v/>
      </c>
      <c r="F5101" s="28" t="str">
        <f>IF(E5101="","",IFERROR(VLOOKUP(E5101,REGRAS_CST!$A$2:$B$200,2,FALSE),""))</f>
        <v/>
      </c>
      <c r="H5101" s="29">
        <v>8.9999999999999993E-3</v>
      </c>
      <c r="I5101" s="29">
        <v>1E-3</v>
      </c>
      <c r="K5101" s="21" t="str">
        <f>IF(E5101="","",IFERROR(VLOOKUP(E5101,REGRAS_CST!$A$2:$C$200,3,FALSE),""))</f>
        <v/>
      </c>
      <c r="L5101" s="23" t="str">
        <f t="shared" si="637"/>
        <v/>
      </c>
      <c r="M5101" s="24" t="str">
        <f t="shared" si="638"/>
        <v/>
      </c>
      <c r="N5101" s="24" t="str">
        <f t="shared" si="639"/>
        <v/>
      </c>
      <c r="O5101" s="15" t="str">
        <f t="shared" si="642"/>
        <v/>
      </c>
      <c r="P5101" s="31" t="str">
        <f t="shared" si="643"/>
        <v/>
      </c>
      <c r="Q5101" s="8" t="str">
        <f>IF(E5101="","",IFERROR(VLOOKUP(E5101,REGRAS_CST!$A$2:$D$200,4,FALSE),""))</f>
        <v/>
      </c>
      <c r="S5101" s="9">
        <f t="shared" si="640"/>
        <v>8.9999999999999993E-3</v>
      </c>
      <c r="T5101" s="9">
        <f t="shared" si="641"/>
        <v>1E-3</v>
      </c>
      <c r="U5101" s="16">
        <f>IFERROR(INDEX(BASE_CCLASSTRIB!$E:$E, MATCH(TEXT($D5101,"000000"), BASE_CCLASSTRIB!$A:$A, 0))/100, 0)</f>
        <v>0</v>
      </c>
      <c r="V5101" s="16">
        <f>IFERROR(INDEX(BASE_CCLASSTRIB!$F:$F, MATCH(TEXT($D5101,"000000"), BASE_CCLASSTRIB!$A:$A, 0))/100, 0)</f>
        <v>0</v>
      </c>
    </row>
    <row r="5102" spans="4:22" ht="15.75" thickBot="1" x14ac:dyDescent="0.3">
      <c r="D5102" s="38"/>
      <c r="E5102" s="27" t="str">
        <f t="shared" si="636"/>
        <v/>
      </c>
      <c r="F5102" s="28" t="str">
        <f>IF(E5102="","",IFERROR(VLOOKUP(E5102,REGRAS_CST!$A$2:$B$200,2,FALSE),""))</f>
        <v/>
      </c>
      <c r="H5102" s="29">
        <v>8.9999999999999993E-3</v>
      </c>
      <c r="I5102" s="29">
        <v>1E-3</v>
      </c>
      <c r="K5102" s="21" t="str">
        <f>IF(E5102="","",IFERROR(VLOOKUP(E5102,REGRAS_CST!$A$2:$C$200,3,FALSE),""))</f>
        <v/>
      </c>
      <c r="L5102" s="23" t="str">
        <f t="shared" si="637"/>
        <v/>
      </c>
      <c r="M5102" s="24" t="str">
        <f t="shared" si="638"/>
        <v/>
      </c>
      <c r="N5102" s="24" t="str">
        <f t="shared" si="639"/>
        <v/>
      </c>
      <c r="O5102" s="15" t="str">
        <f t="shared" si="642"/>
        <v/>
      </c>
      <c r="P5102" s="31" t="str">
        <f t="shared" si="643"/>
        <v/>
      </c>
      <c r="Q5102" s="8" t="str">
        <f>IF(E5102="","",IFERROR(VLOOKUP(E5102,REGRAS_CST!$A$2:$D$200,4,FALSE),""))</f>
        <v/>
      </c>
      <c r="S5102" s="9">
        <f t="shared" si="640"/>
        <v>8.9999999999999993E-3</v>
      </c>
      <c r="T5102" s="9">
        <f t="shared" si="641"/>
        <v>1E-3</v>
      </c>
      <c r="U5102" s="16">
        <f>IFERROR(INDEX(BASE_CCLASSTRIB!$E:$E, MATCH(TEXT($D5102,"000000"), BASE_CCLASSTRIB!$A:$A, 0))/100, 0)</f>
        <v>0</v>
      </c>
      <c r="V5102" s="16">
        <f>IFERROR(INDEX(BASE_CCLASSTRIB!$F:$F, MATCH(TEXT($D5102,"000000"), BASE_CCLASSTRIB!$A:$A, 0))/100, 0)</f>
        <v>0</v>
      </c>
    </row>
    <row r="5103" spans="4:22" ht="15.75" thickBot="1" x14ac:dyDescent="0.3">
      <c r="D5103" s="38"/>
      <c r="E5103" s="27" t="str">
        <f t="shared" si="636"/>
        <v/>
      </c>
      <c r="F5103" s="28" t="str">
        <f>IF(E5103="","",IFERROR(VLOOKUP(E5103,REGRAS_CST!$A$2:$B$200,2,FALSE),""))</f>
        <v/>
      </c>
      <c r="H5103" s="29">
        <v>8.9999999999999993E-3</v>
      </c>
      <c r="I5103" s="29">
        <v>1E-3</v>
      </c>
      <c r="K5103" s="21" t="str">
        <f>IF(E5103="","",IFERROR(VLOOKUP(E5103,REGRAS_CST!$A$2:$C$200,3,FALSE),""))</f>
        <v/>
      </c>
      <c r="L5103" s="23" t="str">
        <f t="shared" si="637"/>
        <v/>
      </c>
      <c r="M5103" s="24" t="str">
        <f t="shared" si="638"/>
        <v/>
      </c>
      <c r="N5103" s="24" t="str">
        <f t="shared" si="639"/>
        <v/>
      </c>
      <c r="O5103" s="15" t="str">
        <f t="shared" si="642"/>
        <v/>
      </c>
      <c r="P5103" s="31" t="str">
        <f t="shared" si="643"/>
        <v/>
      </c>
      <c r="Q5103" s="8" t="str">
        <f>IF(E5103="","",IFERROR(VLOOKUP(E5103,REGRAS_CST!$A$2:$D$200,4,FALSE),""))</f>
        <v/>
      </c>
      <c r="S5103" s="9">
        <f t="shared" si="640"/>
        <v>8.9999999999999993E-3</v>
      </c>
      <c r="T5103" s="9">
        <f t="shared" si="641"/>
        <v>1E-3</v>
      </c>
      <c r="U5103" s="16">
        <f>IFERROR(INDEX(BASE_CCLASSTRIB!$E:$E, MATCH(TEXT($D5103,"000000"), BASE_CCLASSTRIB!$A:$A, 0))/100, 0)</f>
        <v>0</v>
      </c>
      <c r="V5103" s="16">
        <f>IFERROR(INDEX(BASE_CCLASSTRIB!$F:$F, MATCH(TEXT($D5103,"000000"), BASE_CCLASSTRIB!$A:$A, 0))/100, 0)</f>
        <v>0</v>
      </c>
    </row>
    <row r="5104" spans="4:22" ht="15.75" thickBot="1" x14ac:dyDescent="0.3">
      <c r="D5104" s="38"/>
      <c r="E5104" s="27" t="str">
        <f t="shared" si="636"/>
        <v/>
      </c>
      <c r="F5104" s="28" t="str">
        <f>IF(E5104="","",IFERROR(VLOOKUP(E5104,REGRAS_CST!$A$2:$B$200,2,FALSE),""))</f>
        <v/>
      </c>
      <c r="H5104" s="29">
        <v>8.9999999999999993E-3</v>
      </c>
      <c r="I5104" s="29">
        <v>1E-3</v>
      </c>
      <c r="K5104" s="21" t="str">
        <f>IF(E5104="","",IFERROR(VLOOKUP(E5104,REGRAS_CST!$A$2:$C$200,3,FALSE),""))</f>
        <v/>
      </c>
      <c r="L5104" s="23" t="str">
        <f t="shared" si="637"/>
        <v/>
      </c>
      <c r="M5104" s="24" t="str">
        <f t="shared" si="638"/>
        <v/>
      </c>
      <c r="N5104" s="24" t="str">
        <f t="shared" si="639"/>
        <v/>
      </c>
      <c r="O5104" s="15" t="str">
        <f t="shared" si="642"/>
        <v/>
      </c>
      <c r="P5104" s="31" t="str">
        <f t="shared" si="643"/>
        <v/>
      </c>
      <c r="Q5104" s="8" t="str">
        <f>IF(E5104="","",IFERROR(VLOOKUP(E5104,REGRAS_CST!$A$2:$D$200,4,FALSE),""))</f>
        <v/>
      </c>
      <c r="S5104" s="9">
        <f t="shared" si="640"/>
        <v>8.9999999999999993E-3</v>
      </c>
      <c r="T5104" s="9">
        <f t="shared" si="641"/>
        <v>1E-3</v>
      </c>
      <c r="U5104" s="16">
        <f>IFERROR(INDEX(BASE_CCLASSTRIB!$E:$E, MATCH(TEXT($D5104,"000000"), BASE_CCLASSTRIB!$A:$A, 0))/100, 0)</f>
        <v>0</v>
      </c>
      <c r="V5104" s="16">
        <f>IFERROR(INDEX(BASE_CCLASSTRIB!$F:$F, MATCH(TEXT($D5104,"000000"), BASE_CCLASSTRIB!$A:$A, 0))/100, 0)</f>
        <v>0</v>
      </c>
    </row>
    <row r="5105" spans="4:22" ht="15.75" thickBot="1" x14ac:dyDescent="0.3">
      <c r="D5105" s="38"/>
      <c r="E5105" s="27" t="str">
        <f t="shared" si="636"/>
        <v/>
      </c>
      <c r="F5105" s="28" t="str">
        <f>IF(E5105="","",IFERROR(VLOOKUP(E5105,REGRAS_CST!$A$2:$B$200,2,FALSE),""))</f>
        <v/>
      </c>
      <c r="H5105" s="29">
        <v>8.9999999999999993E-3</v>
      </c>
      <c r="I5105" s="29">
        <v>1E-3</v>
      </c>
      <c r="K5105" s="21" t="str">
        <f>IF(E5105="","",IFERROR(VLOOKUP(E5105,REGRAS_CST!$A$2:$C$200,3,FALSE),""))</f>
        <v/>
      </c>
      <c r="L5105" s="23" t="str">
        <f t="shared" si="637"/>
        <v/>
      </c>
      <c r="M5105" s="24" t="str">
        <f t="shared" si="638"/>
        <v/>
      </c>
      <c r="N5105" s="24" t="str">
        <f t="shared" si="639"/>
        <v/>
      </c>
      <c r="O5105" s="15" t="str">
        <f t="shared" si="642"/>
        <v/>
      </c>
      <c r="P5105" s="31" t="str">
        <f t="shared" si="643"/>
        <v/>
      </c>
      <c r="Q5105" s="8" t="str">
        <f>IF(E5105="","",IFERROR(VLOOKUP(E5105,REGRAS_CST!$A$2:$D$200,4,FALSE),""))</f>
        <v/>
      </c>
      <c r="S5105" s="9">
        <f t="shared" si="640"/>
        <v>8.9999999999999993E-3</v>
      </c>
      <c r="T5105" s="9">
        <f t="shared" si="641"/>
        <v>1E-3</v>
      </c>
      <c r="U5105" s="16">
        <f>IFERROR(INDEX(BASE_CCLASSTRIB!$E:$E, MATCH(TEXT($D5105,"000000"), BASE_CCLASSTRIB!$A:$A, 0))/100, 0)</f>
        <v>0</v>
      </c>
      <c r="V5105" s="16">
        <f>IFERROR(INDEX(BASE_CCLASSTRIB!$F:$F, MATCH(TEXT($D5105,"000000"), BASE_CCLASSTRIB!$A:$A, 0))/100, 0)</f>
        <v>0</v>
      </c>
    </row>
    <row r="5106" spans="4:22" ht="15.75" thickBot="1" x14ac:dyDescent="0.3">
      <c r="D5106" s="38"/>
      <c r="E5106" s="27" t="str">
        <f t="shared" si="636"/>
        <v/>
      </c>
      <c r="F5106" s="28" t="str">
        <f>IF(E5106="","",IFERROR(VLOOKUP(E5106,REGRAS_CST!$A$2:$B$200,2,FALSE),""))</f>
        <v/>
      </c>
      <c r="H5106" s="29">
        <v>8.9999999999999993E-3</v>
      </c>
      <c r="I5106" s="29">
        <v>1E-3</v>
      </c>
      <c r="K5106" s="21" t="str">
        <f>IF(E5106="","",IFERROR(VLOOKUP(E5106,REGRAS_CST!$A$2:$C$200,3,FALSE),""))</f>
        <v/>
      </c>
      <c r="L5106" s="23" t="str">
        <f t="shared" si="637"/>
        <v/>
      </c>
      <c r="M5106" s="24" t="str">
        <f t="shared" si="638"/>
        <v/>
      </c>
      <c r="N5106" s="24" t="str">
        <f t="shared" si="639"/>
        <v/>
      </c>
      <c r="O5106" s="15" t="str">
        <f t="shared" si="642"/>
        <v/>
      </c>
      <c r="P5106" s="31" t="str">
        <f t="shared" si="643"/>
        <v/>
      </c>
      <c r="Q5106" s="8" t="str">
        <f>IF(E5106="","",IFERROR(VLOOKUP(E5106,REGRAS_CST!$A$2:$D$200,4,FALSE),""))</f>
        <v/>
      </c>
      <c r="S5106" s="9">
        <f t="shared" si="640"/>
        <v>8.9999999999999993E-3</v>
      </c>
      <c r="T5106" s="9">
        <f t="shared" si="641"/>
        <v>1E-3</v>
      </c>
      <c r="U5106" s="16">
        <f>IFERROR(INDEX(BASE_CCLASSTRIB!$E:$E, MATCH(TEXT($D5106,"000000"), BASE_CCLASSTRIB!$A:$A, 0))/100, 0)</f>
        <v>0</v>
      </c>
      <c r="V5106" s="16">
        <f>IFERROR(INDEX(BASE_CCLASSTRIB!$F:$F, MATCH(TEXT($D5106,"000000"), BASE_CCLASSTRIB!$A:$A, 0))/100, 0)</f>
        <v>0</v>
      </c>
    </row>
    <row r="5107" spans="4:22" ht="15.75" thickBot="1" x14ac:dyDescent="0.3">
      <c r="D5107" s="38"/>
      <c r="E5107" s="27" t="str">
        <f t="shared" si="636"/>
        <v/>
      </c>
      <c r="F5107" s="28" t="str">
        <f>IF(E5107="","",IFERROR(VLOOKUP(E5107,REGRAS_CST!$A$2:$B$200,2,FALSE),""))</f>
        <v/>
      </c>
      <c r="H5107" s="29">
        <v>8.9999999999999993E-3</v>
      </c>
      <c r="I5107" s="29">
        <v>1E-3</v>
      </c>
      <c r="K5107" s="21" t="str">
        <f>IF(E5107="","",IFERROR(VLOOKUP(E5107,REGRAS_CST!$A$2:$C$200,3,FALSE),""))</f>
        <v/>
      </c>
      <c r="L5107" s="23" t="str">
        <f t="shared" si="637"/>
        <v/>
      </c>
      <c r="M5107" s="24" t="str">
        <f t="shared" si="638"/>
        <v/>
      </c>
      <c r="N5107" s="24" t="str">
        <f t="shared" si="639"/>
        <v/>
      </c>
      <c r="O5107" s="15" t="str">
        <f t="shared" si="642"/>
        <v/>
      </c>
      <c r="P5107" s="31" t="str">
        <f t="shared" si="643"/>
        <v/>
      </c>
      <c r="Q5107" s="8" t="str">
        <f>IF(E5107="","",IFERROR(VLOOKUP(E5107,REGRAS_CST!$A$2:$D$200,4,FALSE),""))</f>
        <v/>
      </c>
      <c r="S5107" s="9">
        <f t="shared" si="640"/>
        <v>8.9999999999999993E-3</v>
      </c>
      <c r="T5107" s="9">
        <f t="shared" si="641"/>
        <v>1E-3</v>
      </c>
      <c r="U5107" s="16">
        <f>IFERROR(INDEX(BASE_CCLASSTRIB!$E:$E, MATCH(TEXT($D5107,"000000"), BASE_CCLASSTRIB!$A:$A, 0))/100, 0)</f>
        <v>0</v>
      </c>
      <c r="V5107" s="16">
        <f>IFERROR(INDEX(BASE_CCLASSTRIB!$F:$F, MATCH(TEXT($D5107,"000000"), BASE_CCLASSTRIB!$A:$A, 0))/100, 0)</f>
        <v>0</v>
      </c>
    </row>
    <row r="5108" spans="4:22" ht="15.75" thickBot="1" x14ac:dyDescent="0.3">
      <c r="D5108" s="38"/>
      <c r="E5108" s="27" t="str">
        <f t="shared" si="636"/>
        <v/>
      </c>
      <c r="F5108" s="28" t="str">
        <f>IF(E5108="","",IFERROR(VLOOKUP(E5108,REGRAS_CST!$A$2:$B$200,2,FALSE),""))</f>
        <v/>
      </c>
      <c r="H5108" s="29">
        <v>8.9999999999999993E-3</v>
      </c>
      <c r="I5108" s="29">
        <v>1E-3</v>
      </c>
      <c r="K5108" s="21" t="str">
        <f>IF(E5108="","",IFERROR(VLOOKUP(E5108,REGRAS_CST!$A$2:$C$200,3,FALSE),""))</f>
        <v/>
      </c>
      <c r="L5108" s="23" t="str">
        <f t="shared" si="637"/>
        <v/>
      </c>
      <c r="M5108" s="24" t="str">
        <f t="shared" si="638"/>
        <v/>
      </c>
      <c r="N5108" s="24" t="str">
        <f t="shared" si="639"/>
        <v/>
      </c>
      <c r="O5108" s="15" t="str">
        <f t="shared" si="642"/>
        <v/>
      </c>
      <c r="P5108" s="31" t="str">
        <f t="shared" si="643"/>
        <v/>
      </c>
      <c r="Q5108" s="8" t="str">
        <f>IF(E5108="","",IFERROR(VLOOKUP(E5108,REGRAS_CST!$A$2:$D$200,4,FALSE),""))</f>
        <v/>
      </c>
      <c r="S5108" s="9">
        <f t="shared" si="640"/>
        <v>8.9999999999999993E-3</v>
      </c>
      <c r="T5108" s="9">
        <f t="shared" si="641"/>
        <v>1E-3</v>
      </c>
      <c r="U5108" s="16">
        <f>IFERROR(INDEX(BASE_CCLASSTRIB!$E:$E, MATCH(TEXT($D5108,"000000"), BASE_CCLASSTRIB!$A:$A, 0))/100, 0)</f>
        <v>0</v>
      </c>
      <c r="V5108" s="16">
        <f>IFERROR(INDEX(BASE_CCLASSTRIB!$F:$F, MATCH(TEXT($D5108,"000000"), BASE_CCLASSTRIB!$A:$A, 0))/100, 0)</f>
        <v>0</v>
      </c>
    </row>
    <row r="5109" spans="4:22" ht="15.75" thickBot="1" x14ac:dyDescent="0.3">
      <c r="D5109" s="38"/>
      <c r="E5109" s="27" t="str">
        <f t="shared" si="636"/>
        <v/>
      </c>
      <c r="F5109" s="28" t="str">
        <f>IF(E5109="","",IFERROR(VLOOKUP(E5109,REGRAS_CST!$A$2:$B$200,2,FALSE),""))</f>
        <v/>
      </c>
      <c r="H5109" s="29">
        <v>8.9999999999999993E-3</v>
      </c>
      <c r="I5109" s="29">
        <v>1E-3</v>
      </c>
      <c r="K5109" s="21" t="str">
        <f>IF(E5109="","",IFERROR(VLOOKUP(E5109,REGRAS_CST!$A$2:$C$200,3,FALSE),""))</f>
        <v/>
      </c>
      <c r="L5109" s="23" t="str">
        <f t="shared" si="637"/>
        <v/>
      </c>
      <c r="M5109" s="24" t="str">
        <f t="shared" si="638"/>
        <v/>
      </c>
      <c r="N5109" s="24" t="str">
        <f t="shared" si="639"/>
        <v/>
      </c>
      <c r="O5109" s="15" t="str">
        <f t="shared" si="642"/>
        <v/>
      </c>
      <c r="P5109" s="31" t="str">
        <f t="shared" si="643"/>
        <v/>
      </c>
      <c r="Q5109" s="8" t="str">
        <f>IF(E5109="","",IFERROR(VLOOKUP(E5109,REGRAS_CST!$A$2:$D$200,4,FALSE),""))</f>
        <v/>
      </c>
      <c r="S5109" s="9">
        <f t="shared" si="640"/>
        <v>8.9999999999999993E-3</v>
      </c>
      <c r="T5109" s="9">
        <f t="shared" si="641"/>
        <v>1E-3</v>
      </c>
      <c r="U5109" s="16">
        <f>IFERROR(INDEX(BASE_CCLASSTRIB!$E:$E, MATCH(TEXT($D5109,"000000"), BASE_CCLASSTRIB!$A:$A, 0))/100, 0)</f>
        <v>0</v>
      </c>
      <c r="V5109" s="16">
        <f>IFERROR(INDEX(BASE_CCLASSTRIB!$F:$F, MATCH(TEXT($D5109,"000000"), BASE_CCLASSTRIB!$A:$A, 0))/100, 0)</f>
        <v>0</v>
      </c>
    </row>
    <row r="5110" spans="4:22" ht="15.75" thickBot="1" x14ac:dyDescent="0.3">
      <c r="D5110" s="38"/>
      <c r="E5110" s="27" t="str">
        <f t="shared" si="636"/>
        <v/>
      </c>
      <c r="F5110" s="28" t="str">
        <f>IF(E5110="","",IFERROR(VLOOKUP(E5110,REGRAS_CST!$A$2:$B$200,2,FALSE),""))</f>
        <v/>
      </c>
      <c r="H5110" s="29">
        <v>8.9999999999999993E-3</v>
      </c>
      <c r="I5110" s="29">
        <v>1E-3</v>
      </c>
      <c r="K5110" s="21" t="str">
        <f>IF(E5110="","",IFERROR(VLOOKUP(E5110,REGRAS_CST!$A$2:$C$200,3,FALSE),""))</f>
        <v/>
      </c>
      <c r="L5110" s="23" t="str">
        <f t="shared" si="637"/>
        <v/>
      </c>
      <c r="M5110" s="24" t="str">
        <f t="shared" si="638"/>
        <v/>
      </c>
      <c r="N5110" s="24" t="str">
        <f t="shared" si="639"/>
        <v/>
      </c>
      <c r="O5110" s="15" t="str">
        <f t="shared" si="642"/>
        <v/>
      </c>
      <c r="P5110" s="31" t="str">
        <f t="shared" si="643"/>
        <v/>
      </c>
      <c r="Q5110" s="8" t="str">
        <f>IF(E5110="","",IFERROR(VLOOKUP(E5110,REGRAS_CST!$A$2:$D$200,4,FALSE),""))</f>
        <v/>
      </c>
      <c r="S5110" s="9">
        <f t="shared" si="640"/>
        <v>8.9999999999999993E-3</v>
      </c>
      <c r="T5110" s="9">
        <f t="shared" si="641"/>
        <v>1E-3</v>
      </c>
      <c r="U5110" s="16">
        <f>IFERROR(INDEX(BASE_CCLASSTRIB!$E:$E, MATCH(TEXT($D5110,"000000"), BASE_CCLASSTRIB!$A:$A, 0))/100, 0)</f>
        <v>0</v>
      </c>
      <c r="V5110" s="16">
        <f>IFERROR(INDEX(BASE_CCLASSTRIB!$F:$F, MATCH(TEXT($D5110,"000000"), BASE_CCLASSTRIB!$A:$A, 0))/100, 0)</f>
        <v>0</v>
      </c>
    </row>
    <row r="5111" spans="4:22" ht="15.75" thickBot="1" x14ac:dyDescent="0.3">
      <c r="D5111" s="38"/>
      <c r="E5111" s="27" t="str">
        <f t="shared" si="636"/>
        <v/>
      </c>
      <c r="F5111" s="28" t="str">
        <f>IF(E5111="","",IFERROR(VLOOKUP(E5111,REGRAS_CST!$A$2:$B$200,2,FALSE),""))</f>
        <v/>
      </c>
      <c r="H5111" s="29">
        <v>8.9999999999999993E-3</v>
      </c>
      <c r="I5111" s="29">
        <v>1E-3</v>
      </c>
      <c r="K5111" s="21" t="str">
        <f>IF(E5111="","",IFERROR(VLOOKUP(E5111,REGRAS_CST!$A$2:$C$200,3,FALSE),""))</f>
        <v/>
      </c>
      <c r="L5111" s="23" t="str">
        <f t="shared" si="637"/>
        <v/>
      </c>
      <c r="M5111" s="24" t="str">
        <f t="shared" si="638"/>
        <v/>
      </c>
      <c r="N5111" s="24" t="str">
        <f t="shared" si="639"/>
        <v/>
      </c>
      <c r="O5111" s="15" t="str">
        <f t="shared" si="642"/>
        <v/>
      </c>
      <c r="P5111" s="31" t="str">
        <f t="shared" si="643"/>
        <v/>
      </c>
      <c r="Q5111" s="8" t="str">
        <f>IF(E5111="","",IFERROR(VLOOKUP(E5111,REGRAS_CST!$A$2:$D$200,4,FALSE),""))</f>
        <v/>
      </c>
      <c r="S5111" s="9">
        <f t="shared" si="640"/>
        <v>8.9999999999999993E-3</v>
      </c>
      <c r="T5111" s="9">
        <f t="shared" si="641"/>
        <v>1E-3</v>
      </c>
      <c r="U5111" s="16">
        <f>IFERROR(INDEX(BASE_CCLASSTRIB!$E:$E, MATCH(TEXT($D5111,"000000"), BASE_CCLASSTRIB!$A:$A, 0))/100, 0)</f>
        <v>0</v>
      </c>
      <c r="V5111" s="16">
        <f>IFERROR(INDEX(BASE_CCLASSTRIB!$F:$F, MATCH(TEXT($D5111,"000000"), BASE_CCLASSTRIB!$A:$A, 0))/100, 0)</f>
        <v>0</v>
      </c>
    </row>
    <row r="5112" spans="4:22" ht="15.75" thickBot="1" x14ac:dyDescent="0.3">
      <c r="D5112" s="38"/>
      <c r="E5112" s="27" t="str">
        <f t="shared" si="636"/>
        <v/>
      </c>
      <c r="F5112" s="28" t="str">
        <f>IF(E5112="","",IFERROR(VLOOKUP(E5112,REGRAS_CST!$A$2:$B$200,2,FALSE),""))</f>
        <v/>
      </c>
      <c r="H5112" s="29">
        <v>8.9999999999999993E-3</v>
      </c>
      <c r="I5112" s="29">
        <v>1E-3</v>
      </c>
      <c r="K5112" s="21" t="str">
        <f>IF(E5112="","",IFERROR(VLOOKUP(E5112,REGRAS_CST!$A$2:$C$200,3,FALSE),""))</f>
        <v/>
      </c>
      <c r="L5112" s="23" t="str">
        <f t="shared" si="637"/>
        <v/>
      </c>
      <c r="M5112" s="24" t="str">
        <f t="shared" si="638"/>
        <v/>
      </c>
      <c r="N5112" s="24" t="str">
        <f t="shared" si="639"/>
        <v/>
      </c>
      <c r="O5112" s="15" t="str">
        <f t="shared" si="642"/>
        <v/>
      </c>
      <c r="P5112" s="31" t="str">
        <f t="shared" si="643"/>
        <v/>
      </c>
      <c r="Q5112" s="8" t="str">
        <f>IF(E5112="","",IFERROR(VLOOKUP(E5112,REGRAS_CST!$A$2:$D$200,4,FALSE),""))</f>
        <v/>
      </c>
      <c r="S5112" s="9">
        <f t="shared" si="640"/>
        <v>8.9999999999999993E-3</v>
      </c>
      <c r="T5112" s="9">
        <f t="shared" si="641"/>
        <v>1E-3</v>
      </c>
      <c r="U5112" s="16">
        <f>IFERROR(INDEX(BASE_CCLASSTRIB!$E:$E, MATCH(TEXT($D5112,"000000"), BASE_CCLASSTRIB!$A:$A, 0))/100, 0)</f>
        <v>0</v>
      </c>
      <c r="V5112" s="16">
        <f>IFERROR(INDEX(BASE_CCLASSTRIB!$F:$F, MATCH(TEXT($D5112,"000000"), BASE_CCLASSTRIB!$A:$A, 0))/100, 0)</f>
        <v>0</v>
      </c>
    </row>
    <row r="5113" spans="4:22" ht="15.75" thickBot="1" x14ac:dyDescent="0.3">
      <c r="D5113" s="38"/>
      <c r="E5113" s="27" t="str">
        <f t="shared" si="636"/>
        <v/>
      </c>
      <c r="F5113" s="28" t="str">
        <f>IF(E5113="","",IFERROR(VLOOKUP(E5113,REGRAS_CST!$A$2:$B$200,2,FALSE),""))</f>
        <v/>
      </c>
      <c r="H5113" s="29">
        <v>8.9999999999999993E-3</v>
      </c>
      <c r="I5113" s="29">
        <v>1E-3</v>
      </c>
      <c r="K5113" s="21" t="str">
        <f>IF(E5113="","",IFERROR(VLOOKUP(E5113,REGRAS_CST!$A$2:$C$200,3,FALSE),""))</f>
        <v/>
      </c>
      <c r="L5113" s="23" t="str">
        <f t="shared" si="637"/>
        <v/>
      </c>
      <c r="M5113" s="24" t="str">
        <f t="shared" si="638"/>
        <v/>
      </c>
      <c r="N5113" s="24" t="str">
        <f t="shared" si="639"/>
        <v/>
      </c>
      <c r="O5113" s="15" t="str">
        <f t="shared" si="642"/>
        <v/>
      </c>
      <c r="P5113" s="31" t="str">
        <f t="shared" si="643"/>
        <v/>
      </c>
      <c r="Q5113" s="8" t="str">
        <f>IF(E5113="","",IFERROR(VLOOKUP(E5113,REGRAS_CST!$A$2:$D$200,4,FALSE),""))</f>
        <v/>
      </c>
      <c r="S5113" s="9">
        <f t="shared" si="640"/>
        <v>8.9999999999999993E-3</v>
      </c>
      <c r="T5113" s="9">
        <f t="shared" si="641"/>
        <v>1E-3</v>
      </c>
      <c r="U5113" s="16">
        <f>IFERROR(INDEX(BASE_CCLASSTRIB!$E:$E, MATCH(TEXT($D5113,"000000"), BASE_CCLASSTRIB!$A:$A, 0))/100, 0)</f>
        <v>0</v>
      </c>
      <c r="V5113" s="16">
        <f>IFERROR(INDEX(BASE_CCLASSTRIB!$F:$F, MATCH(TEXT($D5113,"000000"), BASE_CCLASSTRIB!$A:$A, 0))/100, 0)</f>
        <v>0</v>
      </c>
    </row>
    <row r="5114" spans="4:22" ht="15.75" thickBot="1" x14ac:dyDescent="0.3">
      <c r="D5114" s="38"/>
      <c r="E5114" s="27" t="str">
        <f t="shared" si="636"/>
        <v/>
      </c>
      <c r="F5114" s="28" t="str">
        <f>IF(E5114="","",IFERROR(VLOOKUP(E5114,REGRAS_CST!$A$2:$B$200,2,FALSE),""))</f>
        <v/>
      </c>
      <c r="H5114" s="29">
        <v>8.9999999999999993E-3</v>
      </c>
      <c r="I5114" s="29">
        <v>1E-3</v>
      </c>
      <c r="K5114" s="21" t="str">
        <f>IF(E5114="","",IFERROR(VLOOKUP(E5114,REGRAS_CST!$A$2:$C$200,3,FALSE),""))</f>
        <v/>
      </c>
      <c r="L5114" s="23" t="str">
        <f t="shared" si="637"/>
        <v/>
      </c>
      <c r="M5114" s="24" t="str">
        <f t="shared" si="638"/>
        <v/>
      </c>
      <c r="N5114" s="24" t="str">
        <f t="shared" si="639"/>
        <v/>
      </c>
      <c r="O5114" s="15" t="str">
        <f t="shared" si="642"/>
        <v/>
      </c>
      <c r="P5114" s="31" t="str">
        <f t="shared" si="643"/>
        <v/>
      </c>
      <c r="Q5114" s="8" t="str">
        <f>IF(E5114="","",IFERROR(VLOOKUP(E5114,REGRAS_CST!$A$2:$D$200,4,FALSE),""))</f>
        <v/>
      </c>
      <c r="S5114" s="9">
        <f t="shared" si="640"/>
        <v>8.9999999999999993E-3</v>
      </c>
      <c r="T5114" s="9">
        <f t="shared" si="641"/>
        <v>1E-3</v>
      </c>
      <c r="U5114" s="16">
        <f>IFERROR(INDEX(BASE_CCLASSTRIB!$E:$E, MATCH(TEXT($D5114,"000000"), BASE_CCLASSTRIB!$A:$A, 0))/100, 0)</f>
        <v>0</v>
      </c>
      <c r="V5114" s="16">
        <f>IFERROR(INDEX(BASE_CCLASSTRIB!$F:$F, MATCH(TEXT($D5114,"000000"), BASE_CCLASSTRIB!$A:$A, 0))/100, 0)</f>
        <v>0</v>
      </c>
    </row>
    <row r="5115" spans="4:22" ht="15.75" thickBot="1" x14ac:dyDescent="0.3">
      <c r="D5115" s="38"/>
      <c r="E5115" s="27" t="str">
        <f t="shared" si="636"/>
        <v/>
      </c>
      <c r="F5115" s="28" t="str">
        <f>IF(E5115="","",IFERROR(VLOOKUP(E5115,REGRAS_CST!$A$2:$B$200,2,FALSE),""))</f>
        <v/>
      </c>
      <c r="H5115" s="29">
        <v>8.9999999999999993E-3</v>
      </c>
      <c r="I5115" s="29">
        <v>1E-3</v>
      </c>
      <c r="K5115" s="21" t="str">
        <f>IF(E5115="","",IFERROR(VLOOKUP(E5115,REGRAS_CST!$A$2:$C$200,3,FALSE),""))</f>
        <v/>
      </c>
      <c r="L5115" s="23" t="str">
        <f t="shared" si="637"/>
        <v/>
      </c>
      <c r="M5115" s="24" t="str">
        <f t="shared" si="638"/>
        <v/>
      </c>
      <c r="N5115" s="24" t="str">
        <f t="shared" si="639"/>
        <v/>
      </c>
      <c r="O5115" s="15" t="str">
        <f t="shared" si="642"/>
        <v/>
      </c>
      <c r="P5115" s="31" t="str">
        <f t="shared" si="643"/>
        <v/>
      </c>
      <c r="Q5115" s="8" t="str">
        <f>IF(E5115="","",IFERROR(VLOOKUP(E5115,REGRAS_CST!$A$2:$D$200,4,FALSE),""))</f>
        <v/>
      </c>
      <c r="S5115" s="9">
        <f t="shared" si="640"/>
        <v>8.9999999999999993E-3</v>
      </c>
      <c r="T5115" s="9">
        <f t="shared" si="641"/>
        <v>1E-3</v>
      </c>
      <c r="U5115" s="16">
        <f>IFERROR(INDEX(BASE_CCLASSTRIB!$E:$E, MATCH(TEXT($D5115,"000000"), BASE_CCLASSTRIB!$A:$A, 0))/100, 0)</f>
        <v>0</v>
      </c>
      <c r="V5115" s="16">
        <f>IFERROR(INDEX(BASE_CCLASSTRIB!$F:$F, MATCH(TEXT($D5115,"000000"), BASE_CCLASSTRIB!$A:$A, 0))/100, 0)</f>
        <v>0</v>
      </c>
    </row>
    <row r="5116" spans="4:22" ht="15.75" thickBot="1" x14ac:dyDescent="0.3">
      <c r="D5116" s="38"/>
      <c r="E5116" s="27" t="str">
        <f t="shared" si="636"/>
        <v/>
      </c>
      <c r="F5116" s="28" t="str">
        <f>IF(E5116="","",IFERROR(VLOOKUP(E5116,REGRAS_CST!$A$2:$B$200,2,FALSE),""))</f>
        <v/>
      </c>
      <c r="H5116" s="29">
        <v>8.9999999999999993E-3</v>
      </c>
      <c r="I5116" s="29">
        <v>1E-3</v>
      </c>
      <c r="K5116" s="21" t="str">
        <f>IF(E5116="","",IFERROR(VLOOKUP(E5116,REGRAS_CST!$A$2:$C$200,3,FALSE),""))</f>
        <v/>
      </c>
      <c r="L5116" s="23" t="str">
        <f t="shared" si="637"/>
        <v/>
      </c>
      <c r="M5116" s="24" t="str">
        <f t="shared" si="638"/>
        <v/>
      </c>
      <c r="N5116" s="24" t="str">
        <f t="shared" si="639"/>
        <v/>
      </c>
      <c r="O5116" s="15" t="str">
        <f t="shared" si="642"/>
        <v/>
      </c>
      <c r="P5116" s="31" t="str">
        <f t="shared" si="643"/>
        <v/>
      </c>
      <c r="Q5116" s="8" t="str">
        <f>IF(E5116="","",IFERROR(VLOOKUP(E5116,REGRAS_CST!$A$2:$D$200,4,FALSE),""))</f>
        <v/>
      </c>
      <c r="S5116" s="9">
        <f t="shared" si="640"/>
        <v>8.9999999999999993E-3</v>
      </c>
      <c r="T5116" s="9">
        <f t="shared" si="641"/>
        <v>1E-3</v>
      </c>
      <c r="U5116" s="16">
        <f>IFERROR(INDEX(BASE_CCLASSTRIB!$E:$E, MATCH(TEXT($D5116,"000000"), BASE_CCLASSTRIB!$A:$A, 0))/100, 0)</f>
        <v>0</v>
      </c>
      <c r="V5116" s="16">
        <f>IFERROR(INDEX(BASE_CCLASSTRIB!$F:$F, MATCH(TEXT($D5116,"000000"), BASE_CCLASSTRIB!$A:$A, 0))/100, 0)</f>
        <v>0</v>
      </c>
    </row>
    <row r="5117" spans="4:22" ht="15.75" thickBot="1" x14ac:dyDescent="0.3">
      <c r="D5117" s="38"/>
      <c r="E5117" s="27" t="str">
        <f t="shared" si="636"/>
        <v/>
      </c>
      <c r="F5117" s="28" t="str">
        <f>IF(E5117="","",IFERROR(VLOOKUP(E5117,REGRAS_CST!$A$2:$B$200,2,FALSE),""))</f>
        <v/>
      </c>
      <c r="H5117" s="29">
        <v>8.9999999999999993E-3</v>
      </c>
      <c r="I5117" s="29">
        <v>1E-3</v>
      </c>
      <c r="K5117" s="21" t="str">
        <f>IF(E5117="","",IFERROR(VLOOKUP(E5117,REGRAS_CST!$A$2:$C$200,3,FALSE),""))</f>
        <v/>
      </c>
      <c r="L5117" s="23" t="str">
        <f t="shared" si="637"/>
        <v/>
      </c>
      <c r="M5117" s="24" t="str">
        <f t="shared" si="638"/>
        <v/>
      </c>
      <c r="N5117" s="24" t="str">
        <f t="shared" si="639"/>
        <v/>
      </c>
      <c r="O5117" s="15" t="str">
        <f t="shared" si="642"/>
        <v/>
      </c>
      <c r="P5117" s="31" t="str">
        <f t="shared" si="643"/>
        <v/>
      </c>
      <c r="Q5117" s="8" t="str">
        <f>IF(E5117="","",IFERROR(VLOOKUP(E5117,REGRAS_CST!$A$2:$D$200,4,FALSE),""))</f>
        <v/>
      </c>
      <c r="S5117" s="9">
        <f t="shared" si="640"/>
        <v>8.9999999999999993E-3</v>
      </c>
      <c r="T5117" s="9">
        <f t="shared" si="641"/>
        <v>1E-3</v>
      </c>
      <c r="U5117" s="16">
        <f>IFERROR(INDEX(BASE_CCLASSTRIB!$E:$E, MATCH(TEXT($D5117,"000000"), BASE_CCLASSTRIB!$A:$A, 0))/100, 0)</f>
        <v>0</v>
      </c>
      <c r="V5117" s="16">
        <f>IFERROR(INDEX(BASE_CCLASSTRIB!$F:$F, MATCH(TEXT($D5117,"000000"), BASE_CCLASSTRIB!$A:$A, 0))/100, 0)</f>
        <v>0</v>
      </c>
    </row>
    <row r="5118" spans="4:22" ht="15.75" thickBot="1" x14ac:dyDescent="0.3">
      <c r="D5118" s="38"/>
      <c r="E5118" s="27" t="str">
        <f t="shared" si="636"/>
        <v/>
      </c>
      <c r="F5118" s="28" t="str">
        <f>IF(E5118="","",IFERROR(VLOOKUP(E5118,REGRAS_CST!$A$2:$B$200,2,FALSE),""))</f>
        <v/>
      </c>
      <c r="H5118" s="29">
        <v>8.9999999999999993E-3</v>
      </c>
      <c r="I5118" s="29">
        <v>1E-3</v>
      </c>
      <c r="K5118" s="21" t="str">
        <f>IF(E5118="","",IFERROR(VLOOKUP(E5118,REGRAS_CST!$A$2:$C$200,3,FALSE),""))</f>
        <v/>
      </c>
      <c r="L5118" s="23" t="str">
        <f t="shared" si="637"/>
        <v/>
      </c>
      <c r="M5118" s="24" t="str">
        <f t="shared" si="638"/>
        <v/>
      </c>
      <c r="N5118" s="24" t="str">
        <f t="shared" si="639"/>
        <v/>
      </c>
      <c r="O5118" s="15" t="str">
        <f t="shared" si="642"/>
        <v/>
      </c>
      <c r="P5118" s="31" t="str">
        <f t="shared" si="643"/>
        <v/>
      </c>
      <c r="Q5118" s="8" t="str">
        <f>IF(E5118="","",IFERROR(VLOOKUP(E5118,REGRAS_CST!$A$2:$D$200,4,FALSE),""))</f>
        <v/>
      </c>
      <c r="S5118" s="9">
        <f t="shared" si="640"/>
        <v>8.9999999999999993E-3</v>
      </c>
      <c r="T5118" s="9">
        <f t="shared" si="641"/>
        <v>1E-3</v>
      </c>
      <c r="U5118" s="16">
        <f>IFERROR(INDEX(BASE_CCLASSTRIB!$E:$E, MATCH(TEXT($D5118,"000000"), BASE_CCLASSTRIB!$A:$A, 0))/100, 0)</f>
        <v>0</v>
      </c>
      <c r="V5118" s="16">
        <f>IFERROR(INDEX(BASE_CCLASSTRIB!$F:$F, MATCH(TEXT($D5118,"000000"), BASE_CCLASSTRIB!$A:$A, 0))/100, 0)</f>
        <v>0</v>
      </c>
    </row>
    <row r="5119" spans="4:22" ht="15.75" thickBot="1" x14ac:dyDescent="0.3">
      <c r="D5119" s="38"/>
      <c r="E5119" s="27" t="str">
        <f t="shared" si="636"/>
        <v/>
      </c>
      <c r="F5119" s="28" t="str">
        <f>IF(E5119="","",IFERROR(VLOOKUP(E5119,REGRAS_CST!$A$2:$B$200,2,FALSE),""))</f>
        <v/>
      </c>
      <c r="H5119" s="29">
        <v>8.9999999999999993E-3</v>
      </c>
      <c r="I5119" s="29">
        <v>1E-3</v>
      </c>
      <c r="K5119" s="21" t="str">
        <f>IF(E5119="","",IFERROR(VLOOKUP(E5119,REGRAS_CST!$A$2:$C$200,3,FALSE),""))</f>
        <v/>
      </c>
      <c r="L5119" s="23" t="str">
        <f t="shared" si="637"/>
        <v/>
      </c>
      <c r="M5119" s="24" t="str">
        <f t="shared" si="638"/>
        <v/>
      </c>
      <c r="N5119" s="24" t="str">
        <f t="shared" si="639"/>
        <v/>
      </c>
      <c r="O5119" s="15" t="str">
        <f t="shared" si="642"/>
        <v/>
      </c>
      <c r="P5119" s="31" t="str">
        <f t="shared" si="643"/>
        <v/>
      </c>
      <c r="Q5119" s="8" t="str">
        <f>IF(E5119="","",IFERROR(VLOOKUP(E5119,REGRAS_CST!$A$2:$D$200,4,FALSE),""))</f>
        <v/>
      </c>
      <c r="S5119" s="9">
        <f t="shared" si="640"/>
        <v>8.9999999999999993E-3</v>
      </c>
      <c r="T5119" s="9">
        <f t="shared" si="641"/>
        <v>1E-3</v>
      </c>
      <c r="U5119" s="16">
        <f>IFERROR(INDEX(BASE_CCLASSTRIB!$E:$E, MATCH(TEXT($D5119,"000000"), BASE_CCLASSTRIB!$A:$A, 0))/100, 0)</f>
        <v>0</v>
      </c>
      <c r="V5119" s="16">
        <f>IFERROR(INDEX(BASE_CCLASSTRIB!$F:$F, MATCH(TEXT($D5119,"000000"), BASE_CCLASSTRIB!$A:$A, 0))/100, 0)</f>
        <v>0</v>
      </c>
    </row>
    <row r="5120" spans="4:22" ht="15.75" thickBot="1" x14ac:dyDescent="0.3">
      <c r="D5120" s="38"/>
      <c r="E5120" s="27" t="str">
        <f t="shared" si="636"/>
        <v/>
      </c>
      <c r="F5120" s="28" t="str">
        <f>IF(E5120="","",IFERROR(VLOOKUP(E5120,REGRAS_CST!$A$2:$B$200,2,FALSE),""))</f>
        <v/>
      </c>
      <c r="H5120" s="29">
        <v>8.9999999999999993E-3</v>
      </c>
      <c r="I5120" s="29">
        <v>1E-3</v>
      </c>
      <c r="K5120" s="21" t="str">
        <f>IF(E5120="","",IFERROR(VLOOKUP(E5120,REGRAS_CST!$A$2:$C$200,3,FALSE),""))</f>
        <v/>
      </c>
      <c r="L5120" s="23" t="str">
        <f t="shared" si="637"/>
        <v/>
      </c>
      <c r="M5120" s="24" t="str">
        <f t="shared" si="638"/>
        <v/>
      </c>
      <c r="N5120" s="24" t="str">
        <f t="shared" si="639"/>
        <v/>
      </c>
      <c r="O5120" s="15" t="str">
        <f t="shared" si="642"/>
        <v/>
      </c>
      <c r="P5120" s="31" t="str">
        <f t="shared" si="643"/>
        <v/>
      </c>
      <c r="Q5120" s="8" t="str">
        <f>IF(E5120="","",IFERROR(VLOOKUP(E5120,REGRAS_CST!$A$2:$D$200,4,FALSE),""))</f>
        <v/>
      </c>
      <c r="S5120" s="9">
        <f t="shared" si="640"/>
        <v>8.9999999999999993E-3</v>
      </c>
      <c r="T5120" s="9">
        <f t="shared" si="641"/>
        <v>1E-3</v>
      </c>
      <c r="U5120" s="16">
        <f>IFERROR(INDEX(BASE_CCLASSTRIB!$E:$E, MATCH(TEXT($D5120,"000000"), BASE_CCLASSTRIB!$A:$A, 0))/100, 0)</f>
        <v>0</v>
      </c>
      <c r="V5120" s="16">
        <f>IFERROR(INDEX(BASE_CCLASSTRIB!$F:$F, MATCH(TEXT($D5120,"000000"), BASE_CCLASSTRIB!$A:$A, 0))/100, 0)</f>
        <v>0</v>
      </c>
    </row>
    <row r="5121" spans="4:22" ht="15.75" thickBot="1" x14ac:dyDescent="0.3">
      <c r="D5121" s="38"/>
      <c r="E5121" s="27" t="str">
        <f t="shared" si="636"/>
        <v/>
      </c>
      <c r="F5121" s="28" t="str">
        <f>IF(E5121="","",IFERROR(VLOOKUP(E5121,REGRAS_CST!$A$2:$B$200,2,FALSE),""))</f>
        <v/>
      </c>
      <c r="H5121" s="29">
        <v>8.9999999999999993E-3</v>
      </c>
      <c r="I5121" s="29">
        <v>1E-3</v>
      </c>
      <c r="K5121" s="21" t="str">
        <f>IF(E5121="","",IFERROR(VLOOKUP(E5121,REGRAS_CST!$A$2:$C$200,3,FALSE),""))</f>
        <v/>
      </c>
      <c r="L5121" s="23" t="str">
        <f t="shared" si="637"/>
        <v/>
      </c>
      <c r="M5121" s="24" t="str">
        <f t="shared" si="638"/>
        <v/>
      </c>
      <c r="N5121" s="24" t="str">
        <f t="shared" si="639"/>
        <v/>
      </c>
      <c r="O5121" s="15" t="str">
        <f t="shared" si="642"/>
        <v/>
      </c>
      <c r="P5121" s="31" t="str">
        <f t="shared" si="643"/>
        <v/>
      </c>
      <c r="Q5121" s="8" t="str">
        <f>IF(E5121="","",IFERROR(VLOOKUP(E5121,REGRAS_CST!$A$2:$D$200,4,FALSE),""))</f>
        <v/>
      </c>
      <c r="S5121" s="9">
        <f t="shared" si="640"/>
        <v>8.9999999999999993E-3</v>
      </c>
      <c r="T5121" s="9">
        <f t="shared" si="641"/>
        <v>1E-3</v>
      </c>
      <c r="U5121" s="16">
        <f>IFERROR(INDEX(BASE_CCLASSTRIB!$E:$E, MATCH(TEXT($D5121,"000000"), BASE_CCLASSTRIB!$A:$A, 0))/100, 0)</f>
        <v>0</v>
      </c>
      <c r="V5121" s="16">
        <f>IFERROR(INDEX(BASE_CCLASSTRIB!$F:$F, MATCH(TEXT($D5121,"000000"), BASE_CCLASSTRIB!$A:$A, 0))/100, 0)</f>
        <v>0</v>
      </c>
    </row>
    <row r="5122" spans="4:22" ht="15.75" thickBot="1" x14ac:dyDescent="0.3">
      <c r="D5122" s="38"/>
      <c r="E5122" s="27" t="str">
        <f t="shared" ref="E5122:E5185" si="644">IF(D5122="","",LEFT(D5122,3))</f>
        <v/>
      </c>
      <c r="F5122" s="28" t="str">
        <f>IF(E5122="","",IFERROR(VLOOKUP(E5122,REGRAS_CST!$A$2:$B$200,2,FALSE),""))</f>
        <v/>
      </c>
      <c r="H5122" s="29">
        <v>8.9999999999999993E-3</v>
      </c>
      <c r="I5122" s="29">
        <v>1E-3</v>
      </c>
      <c r="K5122" s="21" t="str">
        <f>IF(E5122="","",IFERROR(VLOOKUP(E5122,REGRAS_CST!$A$2:$C$200,3,FALSE),""))</f>
        <v/>
      </c>
      <c r="L5122" s="23" t="str">
        <f t="shared" ref="L5122:L5185" si="645">IF($G5122="", "", $G5122*(1-$V5122))</f>
        <v/>
      </c>
      <c r="M5122" s="24" t="str">
        <f t="shared" ref="M5122:M5185" si="646">IF(OR($L5122="",$S5122=""),"",$L5122*$S5122)</f>
        <v/>
      </c>
      <c r="N5122" s="24" t="str">
        <f t="shared" ref="N5122:N5185" si="647">IF(OR($L5122="",$T5122=""),"",$L5122*$T5122)</f>
        <v/>
      </c>
      <c r="O5122" s="15" t="str">
        <f t="shared" si="642"/>
        <v/>
      </c>
      <c r="P5122" s="31" t="str">
        <f t="shared" si="643"/>
        <v/>
      </c>
      <c r="Q5122" s="8" t="str">
        <f>IF(E5122="","",IFERROR(VLOOKUP(E5122,REGRAS_CST!$A$2:$D$200,4,FALSE),""))</f>
        <v/>
      </c>
      <c r="S5122" s="9">
        <f t="shared" ref="S5122:S5185" si="648">IF($H5122="","",$H5122*(1-$U5122))</f>
        <v>8.9999999999999993E-3</v>
      </c>
      <c r="T5122" s="9">
        <f t="shared" ref="T5122:T5185" si="649">IF($I5122="","",$I5122*(1-$U5122))</f>
        <v>1E-3</v>
      </c>
      <c r="U5122" s="16">
        <f>IFERROR(INDEX(BASE_CCLASSTRIB!$E:$E, MATCH(TEXT($D5122,"000000"), BASE_CCLASSTRIB!$A:$A, 0))/100, 0)</f>
        <v>0</v>
      </c>
      <c r="V5122" s="16">
        <f>IFERROR(INDEX(BASE_CCLASSTRIB!$F:$F, MATCH(TEXT($D5122,"000000"), BASE_CCLASSTRIB!$A:$A, 0))/100, 0)</f>
        <v>0</v>
      </c>
    </row>
    <row r="5123" spans="4:22" ht="15.75" thickBot="1" x14ac:dyDescent="0.3">
      <c r="D5123" s="38"/>
      <c r="E5123" s="27" t="str">
        <f t="shared" si="644"/>
        <v/>
      </c>
      <c r="F5123" s="28" t="str">
        <f>IF(E5123="","",IFERROR(VLOOKUP(E5123,REGRAS_CST!$A$2:$B$200,2,FALSE),""))</f>
        <v/>
      </c>
      <c r="H5123" s="29">
        <v>8.9999999999999993E-3</v>
      </c>
      <c r="I5123" s="29">
        <v>1E-3</v>
      </c>
      <c r="K5123" s="21" t="str">
        <f>IF(E5123="","",IFERROR(VLOOKUP(E5123,REGRAS_CST!$A$2:$C$200,3,FALSE),""))</f>
        <v/>
      </c>
      <c r="L5123" s="23" t="str">
        <f t="shared" si="645"/>
        <v/>
      </c>
      <c r="M5123" s="24" t="str">
        <f t="shared" si="646"/>
        <v/>
      </c>
      <c r="N5123" s="24" t="str">
        <f t="shared" si="647"/>
        <v/>
      </c>
      <c r="O5123" s="15" t="str">
        <f t="shared" si="642"/>
        <v/>
      </c>
      <c r="P5123" s="31" t="str">
        <f t="shared" si="643"/>
        <v/>
      </c>
      <c r="Q5123" s="8" t="str">
        <f>IF(E5123="","",IFERROR(VLOOKUP(E5123,REGRAS_CST!$A$2:$D$200,4,FALSE),""))</f>
        <v/>
      </c>
      <c r="S5123" s="9">
        <f t="shared" si="648"/>
        <v>8.9999999999999993E-3</v>
      </c>
      <c r="T5123" s="9">
        <f t="shared" si="649"/>
        <v>1E-3</v>
      </c>
      <c r="U5123" s="16">
        <f>IFERROR(INDEX(BASE_CCLASSTRIB!$E:$E, MATCH(TEXT($D5123,"000000"), BASE_CCLASSTRIB!$A:$A, 0))/100, 0)</f>
        <v>0</v>
      </c>
      <c r="V5123" s="16">
        <f>IFERROR(INDEX(BASE_CCLASSTRIB!$F:$F, MATCH(TEXT($D5123,"000000"), BASE_CCLASSTRIB!$A:$A, 0))/100, 0)</f>
        <v>0</v>
      </c>
    </row>
    <row r="5124" spans="4:22" ht="15.75" thickBot="1" x14ac:dyDescent="0.3">
      <c r="D5124" s="38"/>
      <c r="E5124" s="27" t="str">
        <f t="shared" si="644"/>
        <v/>
      </c>
      <c r="F5124" s="28" t="str">
        <f>IF(E5124="","",IFERROR(VLOOKUP(E5124,REGRAS_CST!$A$2:$B$200,2,FALSE),""))</f>
        <v/>
      </c>
      <c r="H5124" s="29">
        <v>8.9999999999999993E-3</v>
      </c>
      <c r="I5124" s="29">
        <v>1E-3</v>
      </c>
      <c r="K5124" s="21" t="str">
        <f>IF(E5124="","",IFERROR(VLOOKUP(E5124,REGRAS_CST!$A$2:$C$200,3,FALSE),""))</f>
        <v/>
      </c>
      <c r="L5124" s="23" t="str">
        <f t="shared" si="645"/>
        <v/>
      </c>
      <c r="M5124" s="24" t="str">
        <f t="shared" si="646"/>
        <v/>
      </c>
      <c r="N5124" s="24" t="str">
        <f t="shared" si="647"/>
        <v/>
      </c>
      <c r="O5124" s="15" t="str">
        <f t="shared" si="642"/>
        <v/>
      </c>
      <c r="P5124" s="31" t="str">
        <f t="shared" si="643"/>
        <v/>
      </c>
      <c r="Q5124" s="8" t="str">
        <f>IF(E5124="","",IFERROR(VLOOKUP(E5124,REGRAS_CST!$A$2:$D$200,4,FALSE),""))</f>
        <v/>
      </c>
      <c r="S5124" s="9">
        <f t="shared" si="648"/>
        <v>8.9999999999999993E-3</v>
      </c>
      <c r="T5124" s="9">
        <f t="shared" si="649"/>
        <v>1E-3</v>
      </c>
      <c r="U5124" s="16">
        <f>IFERROR(INDEX(BASE_CCLASSTRIB!$E:$E, MATCH(TEXT($D5124,"000000"), BASE_CCLASSTRIB!$A:$A, 0))/100, 0)</f>
        <v>0</v>
      </c>
      <c r="V5124" s="16">
        <f>IFERROR(INDEX(BASE_CCLASSTRIB!$F:$F, MATCH(TEXT($D5124,"000000"), BASE_CCLASSTRIB!$A:$A, 0))/100, 0)</f>
        <v>0</v>
      </c>
    </row>
    <row r="5125" spans="4:22" ht="15.75" thickBot="1" x14ac:dyDescent="0.3">
      <c r="D5125" s="38"/>
      <c r="E5125" s="27" t="str">
        <f t="shared" si="644"/>
        <v/>
      </c>
      <c r="F5125" s="28" t="str">
        <f>IF(E5125="","",IFERROR(VLOOKUP(E5125,REGRAS_CST!$A$2:$B$200,2,FALSE),""))</f>
        <v/>
      </c>
      <c r="H5125" s="29">
        <v>8.9999999999999993E-3</v>
      </c>
      <c r="I5125" s="29">
        <v>1E-3</v>
      </c>
      <c r="K5125" s="21" t="str">
        <f>IF(E5125="","",IFERROR(VLOOKUP(E5125,REGRAS_CST!$A$2:$C$200,3,FALSE),""))</f>
        <v/>
      </c>
      <c r="L5125" s="23" t="str">
        <f t="shared" si="645"/>
        <v/>
      </c>
      <c r="M5125" s="24" t="str">
        <f t="shared" si="646"/>
        <v/>
      </c>
      <c r="N5125" s="24" t="str">
        <f t="shared" si="647"/>
        <v/>
      </c>
      <c r="O5125" s="15" t="str">
        <f t="shared" si="642"/>
        <v/>
      </c>
      <c r="P5125" s="31" t="str">
        <f t="shared" si="643"/>
        <v/>
      </c>
      <c r="Q5125" s="8" t="str">
        <f>IF(E5125="","",IFERROR(VLOOKUP(E5125,REGRAS_CST!$A$2:$D$200,4,FALSE),""))</f>
        <v/>
      </c>
      <c r="S5125" s="9">
        <f t="shared" si="648"/>
        <v>8.9999999999999993E-3</v>
      </c>
      <c r="T5125" s="9">
        <f t="shared" si="649"/>
        <v>1E-3</v>
      </c>
      <c r="U5125" s="16">
        <f>IFERROR(INDEX(BASE_CCLASSTRIB!$E:$E, MATCH(TEXT($D5125,"000000"), BASE_CCLASSTRIB!$A:$A, 0))/100, 0)</f>
        <v>0</v>
      </c>
      <c r="V5125" s="16">
        <f>IFERROR(INDEX(BASE_CCLASSTRIB!$F:$F, MATCH(TEXT($D5125,"000000"), BASE_CCLASSTRIB!$A:$A, 0))/100, 0)</f>
        <v>0</v>
      </c>
    </row>
    <row r="5126" spans="4:22" ht="15.75" thickBot="1" x14ac:dyDescent="0.3">
      <c r="D5126" s="38"/>
      <c r="E5126" s="27" t="str">
        <f t="shared" si="644"/>
        <v/>
      </c>
      <c r="F5126" s="28" t="str">
        <f>IF(E5126="","",IFERROR(VLOOKUP(E5126,REGRAS_CST!$A$2:$B$200,2,FALSE),""))</f>
        <v/>
      </c>
      <c r="H5126" s="29">
        <v>8.9999999999999993E-3</v>
      </c>
      <c r="I5126" s="29">
        <v>1E-3</v>
      </c>
      <c r="K5126" s="21" t="str">
        <f>IF(E5126="","",IFERROR(VLOOKUP(E5126,REGRAS_CST!$A$2:$C$200,3,FALSE),""))</f>
        <v/>
      </c>
      <c r="L5126" s="23" t="str">
        <f t="shared" si="645"/>
        <v/>
      </c>
      <c r="M5126" s="24" t="str">
        <f t="shared" si="646"/>
        <v/>
      </c>
      <c r="N5126" s="24" t="str">
        <f t="shared" si="647"/>
        <v/>
      </c>
      <c r="O5126" s="15" t="str">
        <f t="shared" si="642"/>
        <v/>
      </c>
      <c r="P5126" s="31" t="str">
        <f t="shared" si="643"/>
        <v/>
      </c>
      <c r="Q5126" s="8" t="str">
        <f>IF(E5126="","",IFERROR(VLOOKUP(E5126,REGRAS_CST!$A$2:$D$200,4,FALSE),""))</f>
        <v/>
      </c>
      <c r="S5126" s="9">
        <f t="shared" si="648"/>
        <v>8.9999999999999993E-3</v>
      </c>
      <c r="T5126" s="9">
        <f t="shared" si="649"/>
        <v>1E-3</v>
      </c>
      <c r="U5126" s="16">
        <f>IFERROR(INDEX(BASE_CCLASSTRIB!$E:$E, MATCH(TEXT($D5126,"000000"), BASE_CCLASSTRIB!$A:$A, 0))/100, 0)</f>
        <v>0</v>
      </c>
      <c r="V5126" s="16">
        <f>IFERROR(INDEX(BASE_CCLASSTRIB!$F:$F, MATCH(TEXT($D5126,"000000"), BASE_CCLASSTRIB!$A:$A, 0))/100, 0)</f>
        <v>0</v>
      </c>
    </row>
    <row r="5127" spans="4:22" ht="15.75" thickBot="1" x14ac:dyDescent="0.3">
      <c r="D5127" s="38"/>
      <c r="E5127" s="27" t="str">
        <f t="shared" si="644"/>
        <v/>
      </c>
      <c r="F5127" s="28" t="str">
        <f>IF(E5127="","",IFERROR(VLOOKUP(E5127,REGRAS_CST!$A$2:$B$200,2,FALSE),""))</f>
        <v/>
      </c>
      <c r="H5127" s="29">
        <v>8.9999999999999993E-3</v>
      </c>
      <c r="I5127" s="29">
        <v>1E-3</v>
      </c>
      <c r="K5127" s="21" t="str">
        <f>IF(E5127="","",IFERROR(VLOOKUP(E5127,REGRAS_CST!$A$2:$C$200,3,FALSE),""))</f>
        <v/>
      </c>
      <c r="L5127" s="23" t="str">
        <f t="shared" si="645"/>
        <v/>
      </c>
      <c r="M5127" s="24" t="str">
        <f t="shared" si="646"/>
        <v/>
      </c>
      <c r="N5127" s="24" t="str">
        <f t="shared" si="647"/>
        <v/>
      </c>
      <c r="O5127" s="15" t="str">
        <f t="shared" si="642"/>
        <v/>
      </c>
      <c r="P5127" s="31" t="str">
        <f t="shared" si="643"/>
        <v/>
      </c>
      <c r="Q5127" s="8" t="str">
        <f>IF(E5127="","",IFERROR(VLOOKUP(E5127,REGRAS_CST!$A$2:$D$200,4,FALSE),""))</f>
        <v/>
      </c>
      <c r="S5127" s="9">
        <f t="shared" si="648"/>
        <v>8.9999999999999993E-3</v>
      </c>
      <c r="T5127" s="9">
        <f t="shared" si="649"/>
        <v>1E-3</v>
      </c>
      <c r="U5127" s="16">
        <f>IFERROR(INDEX(BASE_CCLASSTRIB!$E:$E, MATCH(TEXT($D5127,"000000"), BASE_CCLASSTRIB!$A:$A, 0))/100, 0)</f>
        <v>0</v>
      </c>
      <c r="V5127" s="16">
        <f>IFERROR(INDEX(BASE_CCLASSTRIB!$F:$F, MATCH(TEXT($D5127,"000000"), BASE_CCLASSTRIB!$A:$A, 0))/100, 0)</f>
        <v>0</v>
      </c>
    </row>
    <row r="5128" spans="4:22" ht="15.75" thickBot="1" x14ac:dyDescent="0.3">
      <c r="D5128" s="38"/>
      <c r="E5128" s="27" t="str">
        <f t="shared" si="644"/>
        <v/>
      </c>
      <c r="F5128" s="28" t="str">
        <f>IF(E5128="","",IFERROR(VLOOKUP(E5128,REGRAS_CST!$A$2:$B$200,2,FALSE),""))</f>
        <v/>
      </c>
      <c r="H5128" s="29">
        <v>8.9999999999999993E-3</v>
      </c>
      <c r="I5128" s="29">
        <v>1E-3</v>
      </c>
      <c r="K5128" s="21" t="str">
        <f>IF(E5128="","",IFERROR(VLOOKUP(E5128,REGRAS_CST!$A$2:$C$200,3,FALSE),""))</f>
        <v/>
      </c>
      <c r="L5128" s="23" t="str">
        <f t="shared" si="645"/>
        <v/>
      </c>
      <c r="M5128" s="24" t="str">
        <f t="shared" si="646"/>
        <v/>
      </c>
      <c r="N5128" s="24" t="str">
        <f t="shared" si="647"/>
        <v/>
      </c>
      <c r="O5128" s="15" t="str">
        <f t="shared" si="642"/>
        <v/>
      </c>
      <c r="P5128" s="31" t="str">
        <f t="shared" si="643"/>
        <v/>
      </c>
      <c r="Q5128" s="8" t="str">
        <f>IF(E5128="","",IFERROR(VLOOKUP(E5128,REGRAS_CST!$A$2:$D$200,4,FALSE),""))</f>
        <v/>
      </c>
      <c r="S5128" s="9">
        <f t="shared" si="648"/>
        <v>8.9999999999999993E-3</v>
      </c>
      <c r="T5128" s="9">
        <f t="shared" si="649"/>
        <v>1E-3</v>
      </c>
      <c r="U5128" s="16">
        <f>IFERROR(INDEX(BASE_CCLASSTRIB!$E:$E, MATCH(TEXT($D5128,"000000"), BASE_CCLASSTRIB!$A:$A, 0))/100, 0)</f>
        <v>0</v>
      </c>
      <c r="V5128" s="16">
        <f>IFERROR(INDEX(BASE_CCLASSTRIB!$F:$F, MATCH(TEXT($D5128,"000000"), BASE_CCLASSTRIB!$A:$A, 0))/100, 0)</f>
        <v>0</v>
      </c>
    </row>
    <row r="5129" spans="4:22" ht="15.75" thickBot="1" x14ac:dyDescent="0.3">
      <c r="D5129" s="38"/>
      <c r="E5129" s="27" t="str">
        <f t="shared" si="644"/>
        <v/>
      </c>
      <c r="F5129" s="28" t="str">
        <f>IF(E5129="","",IFERROR(VLOOKUP(E5129,REGRAS_CST!$A$2:$B$200,2,FALSE),""))</f>
        <v/>
      </c>
      <c r="H5129" s="29">
        <v>8.9999999999999993E-3</v>
      </c>
      <c r="I5129" s="29">
        <v>1E-3</v>
      </c>
      <c r="K5129" s="21" t="str">
        <f>IF(E5129="","",IFERROR(VLOOKUP(E5129,REGRAS_CST!$A$2:$C$200,3,FALSE),""))</f>
        <v/>
      </c>
      <c r="L5129" s="23" t="str">
        <f t="shared" si="645"/>
        <v/>
      </c>
      <c r="M5129" s="24" t="str">
        <f t="shared" si="646"/>
        <v/>
      </c>
      <c r="N5129" s="24" t="str">
        <f t="shared" si="647"/>
        <v/>
      </c>
      <c r="O5129" s="15" t="str">
        <f t="shared" si="642"/>
        <v/>
      </c>
      <c r="P5129" s="31" t="str">
        <f t="shared" si="643"/>
        <v/>
      </c>
      <c r="Q5129" s="8" t="str">
        <f>IF(E5129="","",IFERROR(VLOOKUP(E5129,REGRAS_CST!$A$2:$D$200,4,FALSE),""))</f>
        <v/>
      </c>
      <c r="S5129" s="9">
        <f t="shared" si="648"/>
        <v>8.9999999999999993E-3</v>
      </c>
      <c r="T5129" s="9">
        <f t="shared" si="649"/>
        <v>1E-3</v>
      </c>
      <c r="U5129" s="16">
        <f>IFERROR(INDEX(BASE_CCLASSTRIB!$E:$E, MATCH(TEXT($D5129,"000000"), BASE_CCLASSTRIB!$A:$A, 0))/100, 0)</f>
        <v>0</v>
      </c>
      <c r="V5129" s="16">
        <f>IFERROR(INDEX(BASE_CCLASSTRIB!$F:$F, MATCH(TEXT($D5129,"000000"), BASE_CCLASSTRIB!$A:$A, 0))/100, 0)</f>
        <v>0</v>
      </c>
    </row>
    <row r="5130" spans="4:22" ht="15.75" thickBot="1" x14ac:dyDescent="0.3">
      <c r="D5130" s="38"/>
      <c r="E5130" s="27" t="str">
        <f t="shared" si="644"/>
        <v/>
      </c>
      <c r="F5130" s="28" t="str">
        <f>IF(E5130="","",IFERROR(VLOOKUP(E5130,REGRAS_CST!$A$2:$B$200,2,FALSE),""))</f>
        <v/>
      </c>
      <c r="H5130" s="29">
        <v>8.9999999999999993E-3</v>
      </c>
      <c r="I5130" s="29">
        <v>1E-3</v>
      </c>
      <c r="K5130" s="21" t="str">
        <f>IF(E5130="","",IFERROR(VLOOKUP(E5130,REGRAS_CST!$A$2:$C$200,3,FALSE),""))</f>
        <v/>
      </c>
      <c r="L5130" s="23" t="str">
        <f t="shared" si="645"/>
        <v/>
      </c>
      <c r="M5130" s="24" t="str">
        <f t="shared" si="646"/>
        <v/>
      </c>
      <c r="N5130" s="24" t="str">
        <f t="shared" si="647"/>
        <v/>
      </c>
      <c r="O5130" s="15" t="str">
        <f t="shared" si="642"/>
        <v/>
      </c>
      <c r="P5130" s="31" t="str">
        <f t="shared" si="643"/>
        <v/>
      </c>
      <c r="Q5130" s="8" t="str">
        <f>IF(E5130="","",IFERROR(VLOOKUP(E5130,REGRAS_CST!$A$2:$D$200,4,FALSE),""))</f>
        <v/>
      </c>
      <c r="S5130" s="9">
        <f t="shared" si="648"/>
        <v>8.9999999999999993E-3</v>
      </c>
      <c r="T5130" s="9">
        <f t="shared" si="649"/>
        <v>1E-3</v>
      </c>
      <c r="U5130" s="16">
        <f>IFERROR(INDEX(BASE_CCLASSTRIB!$E:$E, MATCH(TEXT($D5130,"000000"), BASE_CCLASSTRIB!$A:$A, 0))/100, 0)</f>
        <v>0</v>
      </c>
      <c r="V5130" s="16">
        <f>IFERROR(INDEX(BASE_CCLASSTRIB!$F:$F, MATCH(TEXT($D5130,"000000"), BASE_CCLASSTRIB!$A:$A, 0))/100, 0)</f>
        <v>0</v>
      </c>
    </row>
    <row r="5131" spans="4:22" ht="15.75" thickBot="1" x14ac:dyDescent="0.3">
      <c r="D5131" s="38"/>
      <c r="E5131" s="27" t="str">
        <f t="shared" si="644"/>
        <v/>
      </c>
      <c r="F5131" s="28" t="str">
        <f>IF(E5131="","",IFERROR(VLOOKUP(E5131,REGRAS_CST!$A$2:$B$200,2,FALSE),""))</f>
        <v/>
      </c>
      <c r="H5131" s="29">
        <v>8.9999999999999993E-3</v>
      </c>
      <c r="I5131" s="29">
        <v>1E-3</v>
      </c>
      <c r="K5131" s="21" t="str">
        <f>IF(E5131="","",IFERROR(VLOOKUP(E5131,REGRAS_CST!$A$2:$C$200,3,FALSE),""))</f>
        <v/>
      </c>
      <c r="L5131" s="23" t="str">
        <f t="shared" si="645"/>
        <v/>
      </c>
      <c r="M5131" s="24" t="str">
        <f t="shared" si="646"/>
        <v/>
      </c>
      <c r="N5131" s="24" t="str">
        <f t="shared" si="647"/>
        <v/>
      </c>
      <c r="O5131" s="15" t="str">
        <f t="shared" si="642"/>
        <v/>
      </c>
      <c r="P5131" s="31" t="str">
        <f t="shared" si="643"/>
        <v/>
      </c>
      <c r="Q5131" s="8" t="str">
        <f>IF(E5131="","",IFERROR(VLOOKUP(E5131,REGRAS_CST!$A$2:$D$200,4,FALSE),""))</f>
        <v/>
      </c>
      <c r="S5131" s="9">
        <f t="shared" si="648"/>
        <v>8.9999999999999993E-3</v>
      </c>
      <c r="T5131" s="9">
        <f t="shared" si="649"/>
        <v>1E-3</v>
      </c>
      <c r="U5131" s="16">
        <f>IFERROR(INDEX(BASE_CCLASSTRIB!$E:$E, MATCH(TEXT($D5131,"000000"), BASE_CCLASSTRIB!$A:$A, 0))/100, 0)</f>
        <v>0</v>
      </c>
      <c r="V5131" s="16">
        <f>IFERROR(INDEX(BASE_CCLASSTRIB!$F:$F, MATCH(TEXT($D5131,"000000"), BASE_CCLASSTRIB!$A:$A, 0))/100, 0)</f>
        <v>0</v>
      </c>
    </row>
    <row r="5132" spans="4:22" ht="15.75" thickBot="1" x14ac:dyDescent="0.3">
      <c r="D5132" s="38"/>
      <c r="E5132" s="27" t="str">
        <f t="shared" si="644"/>
        <v/>
      </c>
      <c r="F5132" s="28" t="str">
        <f>IF(E5132="","",IFERROR(VLOOKUP(E5132,REGRAS_CST!$A$2:$B$200,2,FALSE),""))</f>
        <v/>
      </c>
      <c r="H5132" s="29">
        <v>8.9999999999999993E-3</v>
      </c>
      <c r="I5132" s="29">
        <v>1E-3</v>
      </c>
      <c r="K5132" s="21" t="str">
        <f>IF(E5132="","",IFERROR(VLOOKUP(E5132,REGRAS_CST!$A$2:$C$200,3,FALSE),""))</f>
        <v/>
      </c>
      <c r="L5132" s="23" t="str">
        <f t="shared" si="645"/>
        <v/>
      </c>
      <c r="M5132" s="24" t="str">
        <f t="shared" si="646"/>
        <v/>
      </c>
      <c r="N5132" s="24" t="str">
        <f t="shared" si="647"/>
        <v/>
      </c>
      <c r="O5132" s="15" t="str">
        <f t="shared" si="642"/>
        <v/>
      </c>
      <c r="P5132" s="31" t="str">
        <f t="shared" si="643"/>
        <v/>
      </c>
      <c r="Q5132" s="8" t="str">
        <f>IF(E5132="","",IFERROR(VLOOKUP(E5132,REGRAS_CST!$A$2:$D$200,4,FALSE),""))</f>
        <v/>
      </c>
      <c r="S5132" s="9">
        <f t="shared" si="648"/>
        <v>8.9999999999999993E-3</v>
      </c>
      <c r="T5132" s="9">
        <f t="shared" si="649"/>
        <v>1E-3</v>
      </c>
      <c r="U5132" s="16">
        <f>IFERROR(INDEX(BASE_CCLASSTRIB!$E:$E, MATCH(TEXT($D5132,"000000"), BASE_CCLASSTRIB!$A:$A, 0))/100, 0)</f>
        <v>0</v>
      </c>
      <c r="V5132" s="16">
        <f>IFERROR(INDEX(BASE_CCLASSTRIB!$F:$F, MATCH(TEXT($D5132,"000000"), BASE_CCLASSTRIB!$A:$A, 0))/100, 0)</f>
        <v>0</v>
      </c>
    </row>
    <row r="5133" spans="4:22" ht="15.75" thickBot="1" x14ac:dyDescent="0.3">
      <c r="D5133" s="38"/>
      <c r="E5133" s="27" t="str">
        <f t="shared" si="644"/>
        <v/>
      </c>
      <c r="F5133" s="28" t="str">
        <f>IF(E5133="","",IFERROR(VLOOKUP(E5133,REGRAS_CST!$A$2:$B$200,2,FALSE),""))</f>
        <v/>
      </c>
      <c r="H5133" s="29">
        <v>8.9999999999999993E-3</v>
      </c>
      <c r="I5133" s="29">
        <v>1E-3</v>
      </c>
      <c r="K5133" s="21" t="str">
        <f>IF(E5133="","",IFERROR(VLOOKUP(E5133,REGRAS_CST!$A$2:$C$200,3,FALSE),""))</f>
        <v/>
      </c>
      <c r="L5133" s="23" t="str">
        <f t="shared" si="645"/>
        <v/>
      </c>
      <c r="M5133" s="24" t="str">
        <f t="shared" si="646"/>
        <v/>
      </c>
      <c r="N5133" s="24" t="str">
        <f t="shared" si="647"/>
        <v/>
      </c>
      <c r="O5133" s="15" t="str">
        <f t="shared" si="642"/>
        <v/>
      </c>
      <c r="P5133" s="31" t="str">
        <f t="shared" si="643"/>
        <v/>
      </c>
      <c r="Q5133" s="8" t="str">
        <f>IF(E5133="","",IFERROR(VLOOKUP(E5133,REGRAS_CST!$A$2:$D$200,4,FALSE),""))</f>
        <v/>
      </c>
      <c r="S5133" s="9">
        <f t="shared" si="648"/>
        <v>8.9999999999999993E-3</v>
      </c>
      <c r="T5133" s="9">
        <f t="shared" si="649"/>
        <v>1E-3</v>
      </c>
      <c r="U5133" s="16">
        <f>IFERROR(INDEX(BASE_CCLASSTRIB!$E:$E, MATCH(TEXT($D5133,"000000"), BASE_CCLASSTRIB!$A:$A, 0))/100, 0)</f>
        <v>0</v>
      </c>
      <c r="V5133" s="16">
        <f>IFERROR(INDEX(BASE_CCLASSTRIB!$F:$F, MATCH(TEXT($D5133,"000000"), BASE_CCLASSTRIB!$A:$A, 0))/100, 0)</f>
        <v>0</v>
      </c>
    </row>
    <row r="5134" spans="4:22" ht="15.75" thickBot="1" x14ac:dyDescent="0.3">
      <c r="D5134" s="38"/>
      <c r="E5134" s="27" t="str">
        <f t="shared" si="644"/>
        <v/>
      </c>
      <c r="F5134" s="28" t="str">
        <f>IF(E5134="","",IFERROR(VLOOKUP(E5134,REGRAS_CST!$A$2:$B$200,2,FALSE),""))</f>
        <v/>
      </c>
      <c r="H5134" s="29">
        <v>8.9999999999999993E-3</v>
      </c>
      <c r="I5134" s="29">
        <v>1E-3</v>
      </c>
      <c r="K5134" s="21" t="str">
        <f>IF(E5134="","",IFERROR(VLOOKUP(E5134,REGRAS_CST!$A$2:$C$200,3,FALSE),""))</f>
        <v/>
      </c>
      <c r="L5134" s="23" t="str">
        <f t="shared" si="645"/>
        <v/>
      </c>
      <c r="M5134" s="24" t="str">
        <f t="shared" si="646"/>
        <v/>
      </c>
      <c r="N5134" s="24" t="str">
        <f t="shared" si="647"/>
        <v/>
      </c>
      <c r="O5134" s="15" t="str">
        <f t="shared" si="642"/>
        <v/>
      </c>
      <c r="P5134" s="31" t="str">
        <f t="shared" si="643"/>
        <v/>
      </c>
      <c r="Q5134" s="8" t="str">
        <f>IF(E5134="","",IFERROR(VLOOKUP(E5134,REGRAS_CST!$A$2:$D$200,4,FALSE),""))</f>
        <v/>
      </c>
      <c r="S5134" s="9">
        <f t="shared" si="648"/>
        <v>8.9999999999999993E-3</v>
      </c>
      <c r="T5134" s="9">
        <f t="shared" si="649"/>
        <v>1E-3</v>
      </c>
      <c r="U5134" s="16">
        <f>IFERROR(INDEX(BASE_CCLASSTRIB!$E:$E, MATCH(TEXT($D5134,"000000"), BASE_CCLASSTRIB!$A:$A, 0))/100, 0)</f>
        <v>0</v>
      </c>
      <c r="V5134" s="16">
        <f>IFERROR(INDEX(BASE_CCLASSTRIB!$F:$F, MATCH(TEXT($D5134,"000000"), BASE_CCLASSTRIB!$A:$A, 0))/100, 0)</f>
        <v>0</v>
      </c>
    </row>
    <row r="5135" spans="4:22" ht="15.75" thickBot="1" x14ac:dyDescent="0.3">
      <c r="D5135" s="38"/>
      <c r="E5135" s="27" t="str">
        <f t="shared" si="644"/>
        <v/>
      </c>
      <c r="F5135" s="28" t="str">
        <f>IF(E5135="","",IFERROR(VLOOKUP(E5135,REGRAS_CST!$A$2:$B$200,2,FALSE),""))</f>
        <v/>
      </c>
      <c r="H5135" s="29">
        <v>8.9999999999999993E-3</v>
      </c>
      <c r="I5135" s="29">
        <v>1E-3</v>
      </c>
      <c r="K5135" s="21" t="str">
        <f>IF(E5135="","",IFERROR(VLOOKUP(E5135,REGRAS_CST!$A$2:$C$200,3,FALSE),""))</f>
        <v/>
      </c>
      <c r="L5135" s="23" t="str">
        <f t="shared" si="645"/>
        <v/>
      </c>
      <c r="M5135" s="24" t="str">
        <f t="shared" si="646"/>
        <v/>
      </c>
      <c r="N5135" s="24" t="str">
        <f t="shared" si="647"/>
        <v/>
      </c>
      <c r="O5135" s="15" t="str">
        <f t="shared" si="642"/>
        <v/>
      </c>
      <c r="P5135" s="31" t="str">
        <f t="shared" si="643"/>
        <v/>
      </c>
      <c r="Q5135" s="8" t="str">
        <f>IF(E5135="","",IFERROR(VLOOKUP(E5135,REGRAS_CST!$A$2:$D$200,4,FALSE),""))</f>
        <v/>
      </c>
      <c r="S5135" s="9">
        <f t="shared" si="648"/>
        <v>8.9999999999999993E-3</v>
      </c>
      <c r="T5135" s="9">
        <f t="shared" si="649"/>
        <v>1E-3</v>
      </c>
      <c r="U5135" s="16">
        <f>IFERROR(INDEX(BASE_CCLASSTRIB!$E:$E, MATCH(TEXT($D5135,"000000"), BASE_CCLASSTRIB!$A:$A, 0))/100, 0)</f>
        <v>0</v>
      </c>
      <c r="V5135" s="16">
        <f>IFERROR(INDEX(BASE_CCLASSTRIB!$F:$F, MATCH(TEXT($D5135,"000000"), BASE_CCLASSTRIB!$A:$A, 0))/100, 0)</f>
        <v>0</v>
      </c>
    </row>
    <row r="5136" spans="4:22" ht="15.75" thickBot="1" x14ac:dyDescent="0.3">
      <c r="D5136" s="38"/>
      <c r="E5136" s="27" t="str">
        <f t="shared" si="644"/>
        <v/>
      </c>
      <c r="F5136" s="28" t="str">
        <f>IF(E5136="","",IFERROR(VLOOKUP(E5136,REGRAS_CST!$A$2:$B$200,2,FALSE),""))</f>
        <v/>
      </c>
      <c r="H5136" s="29">
        <v>8.9999999999999993E-3</v>
      </c>
      <c r="I5136" s="29">
        <v>1E-3</v>
      </c>
      <c r="K5136" s="21" t="str">
        <f>IF(E5136="","",IFERROR(VLOOKUP(E5136,REGRAS_CST!$A$2:$C$200,3,FALSE),""))</f>
        <v/>
      </c>
      <c r="L5136" s="23" t="str">
        <f t="shared" si="645"/>
        <v/>
      </c>
      <c r="M5136" s="24" t="str">
        <f t="shared" si="646"/>
        <v/>
      </c>
      <c r="N5136" s="24" t="str">
        <f t="shared" si="647"/>
        <v/>
      </c>
      <c r="O5136" s="15" t="str">
        <f t="shared" ref="O5136:O5199" si="650">IF(D5136="","",
IF(AND(K5136&lt;&gt;"SIM",V5136&gt;0),"ERRO: % BC &gt; 0, mas NÃO permitida ❌",
IF(AND(K5136="SIM",V5136=0),"ATENÇÃO: BC permitida, mas % = 0 🔎",
"Base de cálculo aplicada corretamente ✅")))</f>
        <v/>
      </c>
      <c r="P5136" s="31" t="str">
        <f t="shared" ref="P5136:P5199" si="651">IF(D5136="","",
IF(AND(Q5136&lt;&gt;"SIM",U5136&gt;0),"ERRO: % alíquota &gt; 0, mas NÃO permitida ❌",
IF(AND(Q5136="SIM",U5136=0),"ATENÇÃO: alíquota permitida, mas % = 0 🔎",
"Alíquota aplicada corretamente ✅")))</f>
        <v/>
      </c>
      <c r="Q5136" s="8" t="str">
        <f>IF(E5136="","",IFERROR(VLOOKUP(E5136,REGRAS_CST!$A$2:$D$200,4,FALSE),""))</f>
        <v/>
      </c>
      <c r="S5136" s="9">
        <f t="shared" si="648"/>
        <v>8.9999999999999993E-3</v>
      </c>
      <c r="T5136" s="9">
        <f t="shared" si="649"/>
        <v>1E-3</v>
      </c>
      <c r="U5136" s="16">
        <f>IFERROR(INDEX(BASE_CCLASSTRIB!$E:$E, MATCH(TEXT($D5136,"000000"), BASE_CCLASSTRIB!$A:$A, 0))/100, 0)</f>
        <v>0</v>
      </c>
      <c r="V5136" s="16">
        <f>IFERROR(INDEX(BASE_CCLASSTRIB!$F:$F, MATCH(TEXT($D5136,"000000"), BASE_CCLASSTRIB!$A:$A, 0))/100, 0)</f>
        <v>0</v>
      </c>
    </row>
    <row r="5137" spans="4:22" ht="15.75" thickBot="1" x14ac:dyDescent="0.3">
      <c r="D5137" s="38"/>
      <c r="E5137" s="27" t="str">
        <f t="shared" si="644"/>
        <v/>
      </c>
      <c r="F5137" s="28" t="str">
        <f>IF(E5137="","",IFERROR(VLOOKUP(E5137,REGRAS_CST!$A$2:$B$200,2,FALSE),""))</f>
        <v/>
      </c>
      <c r="H5137" s="29">
        <v>8.9999999999999993E-3</v>
      </c>
      <c r="I5137" s="29">
        <v>1E-3</v>
      </c>
      <c r="K5137" s="21" t="str">
        <f>IF(E5137="","",IFERROR(VLOOKUP(E5137,REGRAS_CST!$A$2:$C$200,3,FALSE),""))</f>
        <v/>
      </c>
      <c r="L5137" s="23" t="str">
        <f t="shared" si="645"/>
        <v/>
      </c>
      <c r="M5137" s="24" t="str">
        <f t="shared" si="646"/>
        <v/>
      </c>
      <c r="N5137" s="24" t="str">
        <f t="shared" si="647"/>
        <v/>
      </c>
      <c r="O5137" s="15" t="str">
        <f t="shared" si="650"/>
        <v/>
      </c>
      <c r="P5137" s="31" t="str">
        <f t="shared" si="651"/>
        <v/>
      </c>
      <c r="Q5137" s="8" t="str">
        <f>IF(E5137="","",IFERROR(VLOOKUP(E5137,REGRAS_CST!$A$2:$D$200,4,FALSE),""))</f>
        <v/>
      </c>
      <c r="S5137" s="9">
        <f t="shared" si="648"/>
        <v>8.9999999999999993E-3</v>
      </c>
      <c r="T5137" s="9">
        <f t="shared" si="649"/>
        <v>1E-3</v>
      </c>
      <c r="U5137" s="16">
        <f>IFERROR(INDEX(BASE_CCLASSTRIB!$E:$E, MATCH(TEXT($D5137,"000000"), BASE_CCLASSTRIB!$A:$A, 0))/100, 0)</f>
        <v>0</v>
      </c>
      <c r="V5137" s="16">
        <f>IFERROR(INDEX(BASE_CCLASSTRIB!$F:$F, MATCH(TEXT($D5137,"000000"), BASE_CCLASSTRIB!$A:$A, 0))/100, 0)</f>
        <v>0</v>
      </c>
    </row>
    <row r="5138" spans="4:22" ht="15.75" thickBot="1" x14ac:dyDescent="0.3">
      <c r="D5138" s="38"/>
      <c r="E5138" s="27" t="str">
        <f t="shared" si="644"/>
        <v/>
      </c>
      <c r="F5138" s="28" t="str">
        <f>IF(E5138="","",IFERROR(VLOOKUP(E5138,REGRAS_CST!$A$2:$B$200,2,FALSE),""))</f>
        <v/>
      </c>
      <c r="H5138" s="29">
        <v>8.9999999999999993E-3</v>
      </c>
      <c r="I5138" s="29">
        <v>1E-3</v>
      </c>
      <c r="K5138" s="21" t="str">
        <f>IF(E5138="","",IFERROR(VLOOKUP(E5138,REGRAS_CST!$A$2:$C$200,3,FALSE),""))</f>
        <v/>
      </c>
      <c r="L5138" s="23" t="str">
        <f t="shared" si="645"/>
        <v/>
      </c>
      <c r="M5138" s="24" t="str">
        <f t="shared" si="646"/>
        <v/>
      </c>
      <c r="N5138" s="24" t="str">
        <f t="shared" si="647"/>
        <v/>
      </c>
      <c r="O5138" s="15" t="str">
        <f t="shared" si="650"/>
        <v/>
      </c>
      <c r="P5138" s="31" t="str">
        <f t="shared" si="651"/>
        <v/>
      </c>
      <c r="Q5138" s="8" t="str">
        <f>IF(E5138="","",IFERROR(VLOOKUP(E5138,REGRAS_CST!$A$2:$D$200,4,FALSE),""))</f>
        <v/>
      </c>
      <c r="S5138" s="9">
        <f t="shared" si="648"/>
        <v>8.9999999999999993E-3</v>
      </c>
      <c r="T5138" s="9">
        <f t="shared" si="649"/>
        <v>1E-3</v>
      </c>
      <c r="U5138" s="16">
        <f>IFERROR(INDEX(BASE_CCLASSTRIB!$E:$E, MATCH(TEXT($D5138,"000000"), BASE_CCLASSTRIB!$A:$A, 0))/100, 0)</f>
        <v>0</v>
      </c>
      <c r="V5138" s="16">
        <f>IFERROR(INDEX(BASE_CCLASSTRIB!$F:$F, MATCH(TEXT($D5138,"000000"), BASE_CCLASSTRIB!$A:$A, 0))/100, 0)</f>
        <v>0</v>
      </c>
    </row>
    <row r="5139" spans="4:22" ht="15.75" thickBot="1" x14ac:dyDescent="0.3">
      <c r="D5139" s="38"/>
      <c r="E5139" s="27" t="str">
        <f t="shared" si="644"/>
        <v/>
      </c>
      <c r="F5139" s="28" t="str">
        <f>IF(E5139="","",IFERROR(VLOOKUP(E5139,REGRAS_CST!$A$2:$B$200,2,FALSE),""))</f>
        <v/>
      </c>
      <c r="H5139" s="29">
        <v>8.9999999999999993E-3</v>
      </c>
      <c r="I5139" s="29">
        <v>1E-3</v>
      </c>
      <c r="K5139" s="21" t="str">
        <f>IF(E5139="","",IFERROR(VLOOKUP(E5139,REGRAS_CST!$A$2:$C$200,3,FALSE),""))</f>
        <v/>
      </c>
      <c r="L5139" s="23" t="str">
        <f t="shared" si="645"/>
        <v/>
      </c>
      <c r="M5139" s="24" t="str">
        <f t="shared" si="646"/>
        <v/>
      </c>
      <c r="N5139" s="24" t="str">
        <f t="shared" si="647"/>
        <v/>
      </c>
      <c r="O5139" s="15" t="str">
        <f t="shared" si="650"/>
        <v/>
      </c>
      <c r="P5139" s="31" t="str">
        <f t="shared" si="651"/>
        <v/>
      </c>
      <c r="Q5139" s="8" t="str">
        <f>IF(E5139="","",IFERROR(VLOOKUP(E5139,REGRAS_CST!$A$2:$D$200,4,FALSE),""))</f>
        <v/>
      </c>
      <c r="S5139" s="9">
        <f t="shared" si="648"/>
        <v>8.9999999999999993E-3</v>
      </c>
      <c r="T5139" s="9">
        <f t="shared" si="649"/>
        <v>1E-3</v>
      </c>
      <c r="U5139" s="16">
        <f>IFERROR(INDEX(BASE_CCLASSTRIB!$E:$E, MATCH(TEXT($D5139,"000000"), BASE_CCLASSTRIB!$A:$A, 0))/100, 0)</f>
        <v>0</v>
      </c>
      <c r="V5139" s="16">
        <f>IFERROR(INDEX(BASE_CCLASSTRIB!$F:$F, MATCH(TEXT($D5139,"000000"), BASE_CCLASSTRIB!$A:$A, 0))/100, 0)</f>
        <v>0</v>
      </c>
    </row>
    <row r="5140" spans="4:22" ht="15.75" thickBot="1" x14ac:dyDescent="0.3">
      <c r="D5140" s="38"/>
      <c r="E5140" s="27" t="str">
        <f t="shared" si="644"/>
        <v/>
      </c>
      <c r="F5140" s="28" t="str">
        <f>IF(E5140="","",IFERROR(VLOOKUP(E5140,REGRAS_CST!$A$2:$B$200,2,FALSE),""))</f>
        <v/>
      </c>
      <c r="H5140" s="29">
        <v>8.9999999999999993E-3</v>
      </c>
      <c r="I5140" s="29">
        <v>1E-3</v>
      </c>
      <c r="K5140" s="21" t="str">
        <f>IF(E5140="","",IFERROR(VLOOKUP(E5140,REGRAS_CST!$A$2:$C$200,3,FALSE),""))</f>
        <v/>
      </c>
      <c r="L5140" s="23" t="str">
        <f t="shared" si="645"/>
        <v/>
      </c>
      <c r="M5140" s="24" t="str">
        <f t="shared" si="646"/>
        <v/>
      </c>
      <c r="N5140" s="24" t="str">
        <f t="shared" si="647"/>
        <v/>
      </c>
      <c r="O5140" s="15" t="str">
        <f t="shared" si="650"/>
        <v/>
      </c>
      <c r="P5140" s="31" t="str">
        <f t="shared" si="651"/>
        <v/>
      </c>
      <c r="Q5140" s="8" t="str">
        <f>IF(E5140="","",IFERROR(VLOOKUP(E5140,REGRAS_CST!$A$2:$D$200,4,FALSE),""))</f>
        <v/>
      </c>
      <c r="S5140" s="9">
        <f t="shared" si="648"/>
        <v>8.9999999999999993E-3</v>
      </c>
      <c r="T5140" s="9">
        <f t="shared" si="649"/>
        <v>1E-3</v>
      </c>
      <c r="U5140" s="16">
        <f>IFERROR(INDEX(BASE_CCLASSTRIB!$E:$E, MATCH(TEXT($D5140,"000000"), BASE_CCLASSTRIB!$A:$A, 0))/100, 0)</f>
        <v>0</v>
      </c>
      <c r="V5140" s="16">
        <f>IFERROR(INDEX(BASE_CCLASSTRIB!$F:$F, MATCH(TEXT($D5140,"000000"), BASE_CCLASSTRIB!$A:$A, 0))/100, 0)</f>
        <v>0</v>
      </c>
    </row>
    <row r="5141" spans="4:22" ht="15.75" thickBot="1" x14ac:dyDescent="0.3">
      <c r="D5141" s="38"/>
      <c r="E5141" s="27" t="str">
        <f t="shared" si="644"/>
        <v/>
      </c>
      <c r="F5141" s="28" t="str">
        <f>IF(E5141="","",IFERROR(VLOOKUP(E5141,REGRAS_CST!$A$2:$B$200,2,FALSE),""))</f>
        <v/>
      </c>
      <c r="H5141" s="29">
        <v>8.9999999999999993E-3</v>
      </c>
      <c r="I5141" s="29">
        <v>1E-3</v>
      </c>
      <c r="K5141" s="21" t="str">
        <f>IF(E5141="","",IFERROR(VLOOKUP(E5141,REGRAS_CST!$A$2:$C$200,3,FALSE),""))</f>
        <v/>
      </c>
      <c r="L5141" s="23" t="str">
        <f t="shared" si="645"/>
        <v/>
      </c>
      <c r="M5141" s="24" t="str">
        <f t="shared" si="646"/>
        <v/>
      </c>
      <c r="N5141" s="24" t="str">
        <f t="shared" si="647"/>
        <v/>
      </c>
      <c r="O5141" s="15" t="str">
        <f t="shared" si="650"/>
        <v/>
      </c>
      <c r="P5141" s="31" t="str">
        <f t="shared" si="651"/>
        <v/>
      </c>
      <c r="Q5141" s="8" t="str">
        <f>IF(E5141="","",IFERROR(VLOOKUP(E5141,REGRAS_CST!$A$2:$D$200,4,FALSE),""))</f>
        <v/>
      </c>
      <c r="S5141" s="9">
        <f t="shared" si="648"/>
        <v>8.9999999999999993E-3</v>
      </c>
      <c r="T5141" s="9">
        <f t="shared" si="649"/>
        <v>1E-3</v>
      </c>
      <c r="U5141" s="16">
        <f>IFERROR(INDEX(BASE_CCLASSTRIB!$E:$E, MATCH(TEXT($D5141,"000000"), BASE_CCLASSTRIB!$A:$A, 0))/100, 0)</f>
        <v>0</v>
      </c>
      <c r="V5141" s="16">
        <f>IFERROR(INDEX(BASE_CCLASSTRIB!$F:$F, MATCH(TEXT($D5141,"000000"), BASE_CCLASSTRIB!$A:$A, 0))/100, 0)</f>
        <v>0</v>
      </c>
    </row>
    <row r="5142" spans="4:22" ht="15.75" thickBot="1" x14ac:dyDescent="0.3">
      <c r="D5142" s="38"/>
      <c r="E5142" s="27" t="str">
        <f t="shared" si="644"/>
        <v/>
      </c>
      <c r="F5142" s="28" t="str">
        <f>IF(E5142="","",IFERROR(VLOOKUP(E5142,REGRAS_CST!$A$2:$B$200,2,FALSE),""))</f>
        <v/>
      </c>
      <c r="H5142" s="29">
        <v>8.9999999999999993E-3</v>
      </c>
      <c r="I5142" s="29">
        <v>1E-3</v>
      </c>
      <c r="K5142" s="21" t="str">
        <f>IF(E5142="","",IFERROR(VLOOKUP(E5142,REGRAS_CST!$A$2:$C$200,3,FALSE),""))</f>
        <v/>
      </c>
      <c r="L5142" s="23" t="str">
        <f t="shared" si="645"/>
        <v/>
      </c>
      <c r="M5142" s="24" t="str">
        <f t="shared" si="646"/>
        <v/>
      </c>
      <c r="N5142" s="24" t="str">
        <f t="shared" si="647"/>
        <v/>
      </c>
      <c r="O5142" s="15" t="str">
        <f t="shared" si="650"/>
        <v/>
      </c>
      <c r="P5142" s="31" t="str">
        <f t="shared" si="651"/>
        <v/>
      </c>
      <c r="Q5142" s="8" t="str">
        <f>IF(E5142="","",IFERROR(VLOOKUP(E5142,REGRAS_CST!$A$2:$D$200,4,FALSE),""))</f>
        <v/>
      </c>
      <c r="S5142" s="9">
        <f t="shared" si="648"/>
        <v>8.9999999999999993E-3</v>
      </c>
      <c r="T5142" s="9">
        <f t="shared" si="649"/>
        <v>1E-3</v>
      </c>
      <c r="U5142" s="16">
        <f>IFERROR(INDEX(BASE_CCLASSTRIB!$E:$E, MATCH(TEXT($D5142,"000000"), BASE_CCLASSTRIB!$A:$A, 0))/100, 0)</f>
        <v>0</v>
      </c>
      <c r="V5142" s="16">
        <f>IFERROR(INDEX(BASE_CCLASSTRIB!$F:$F, MATCH(TEXT($D5142,"000000"), BASE_CCLASSTRIB!$A:$A, 0))/100, 0)</f>
        <v>0</v>
      </c>
    </row>
    <row r="5143" spans="4:22" ht="15.75" thickBot="1" x14ac:dyDescent="0.3">
      <c r="D5143" s="38"/>
      <c r="E5143" s="27" t="str">
        <f t="shared" si="644"/>
        <v/>
      </c>
      <c r="F5143" s="28" t="str">
        <f>IF(E5143="","",IFERROR(VLOOKUP(E5143,REGRAS_CST!$A$2:$B$200,2,FALSE),""))</f>
        <v/>
      </c>
      <c r="H5143" s="29">
        <v>8.9999999999999993E-3</v>
      </c>
      <c r="I5143" s="29">
        <v>1E-3</v>
      </c>
      <c r="K5143" s="21" t="str">
        <f>IF(E5143="","",IFERROR(VLOOKUP(E5143,REGRAS_CST!$A$2:$C$200,3,FALSE),""))</f>
        <v/>
      </c>
      <c r="L5143" s="23" t="str">
        <f t="shared" si="645"/>
        <v/>
      </c>
      <c r="M5143" s="24" t="str">
        <f t="shared" si="646"/>
        <v/>
      </c>
      <c r="N5143" s="24" t="str">
        <f t="shared" si="647"/>
        <v/>
      </c>
      <c r="O5143" s="15" t="str">
        <f t="shared" si="650"/>
        <v/>
      </c>
      <c r="P5143" s="31" t="str">
        <f t="shared" si="651"/>
        <v/>
      </c>
      <c r="Q5143" s="8" t="str">
        <f>IF(E5143="","",IFERROR(VLOOKUP(E5143,REGRAS_CST!$A$2:$D$200,4,FALSE),""))</f>
        <v/>
      </c>
      <c r="S5143" s="9">
        <f t="shared" si="648"/>
        <v>8.9999999999999993E-3</v>
      </c>
      <c r="T5143" s="9">
        <f t="shared" si="649"/>
        <v>1E-3</v>
      </c>
      <c r="U5143" s="16">
        <f>IFERROR(INDEX(BASE_CCLASSTRIB!$E:$E, MATCH(TEXT($D5143,"000000"), BASE_CCLASSTRIB!$A:$A, 0))/100, 0)</f>
        <v>0</v>
      </c>
      <c r="V5143" s="16">
        <f>IFERROR(INDEX(BASE_CCLASSTRIB!$F:$F, MATCH(TEXT($D5143,"000000"), BASE_CCLASSTRIB!$A:$A, 0))/100, 0)</f>
        <v>0</v>
      </c>
    </row>
    <row r="5144" spans="4:22" ht="15.75" thickBot="1" x14ac:dyDescent="0.3">
      <c r="D5144" s="38"/>
      <c r="E5144" s="27" t="str">
        <f t="shared" si="644"/>
        <v/>
      </c>
      <c r="F5144" s="28" t="str">
        <f>IF(E5144="","",IFERROR(VLOOKUP(E5144,REGRAS_CST!$A$2:$B$200,2,FALSE),""))</f>
        <v/>
      </c>
      <c r="H5144" s="29">
        <v>8.9999999999999993E-3</v>
      </c>
      <c r="I5144" s="29">
        <v>1E-3</v>
      </c>
      <c r="K5144" s="21" t="str">
        <f>IF(E5144="","",IFERROR(VLOOKUP(E5144,REGRAS_CST!$A$2:$C$200,3,FALSE),""))</f>
        <v/>
      </c>
      <c r="L5144" s="23" t="str">
        <f t="shared" si="645"/>
        <v/>
      </c>
      <c r="M5144" s="24" t="str">
        <f t="shared" si="646"/>
        <v/>
      </c>
      <c r="N5144" s="24" t="str">
        <f t="shared" si="647"/>
        <v/>
      </c>
      <c r="O5144" s="15" t="str">
        <f t="shared" si="650"/>
        <v/>
      </c>
      <c r="P5144" s="31" t="str">
        <f t="shared" si="651"/>
        <v/>
      </c>
      <c r="Q5144" s="8" t="str">
        <f>IF(E5144="","",IFERROR(VLOOKUP(E5144,REGRAS_CST!$A$2:$D$200,4,FALSE),""))</f>
        <v/>
      </c>
      <c r="S5144" s="9">
        <f t="shared" si="648"/>
        <v>8.9999999999999993E-3</v>
      </c>
      <c r="T5144" s="9">
        <f t="shared" si="649"/>
        <v>1E-3</v>
      </c>
      <c r="U5144" s="16">
        <f>IFERROR(INDEX(BASE_CCLASSTRIB!$E:$E, MATCH(TEXT($D5144,"000000"), BASE_CCLASSTRIB!$A:$A, 0))/100, 0)</f>
        <v>0</v>
      </c>
      <c r="V5144" s="16">
        <f>IFERROR(INDEX(BASE_CCLASSTRIB!$F:$F, MATCH(TEXT($D5144,"000000"), BASE_CCLASSTRIB!$A:$A, 0))/100, 0)</f>
        <v>0</v>
      </c>
    </row>
    <row r="5145" spans="4:22" ht="15.75" thickBot="1" x14ac:dyDescent="0.3">
      <c r="D5145" s="38"/>
      <c r="E5145" s="27" t="str">
        <f t="shared" si="644"/>
        <v/>
      </c>
      <c r="F5145" s="28" t="str">
        <f>IF(E5145="","",IFERROR(VLOOKUP(E5145,REGRAS_CST!$A$2:$B$200,2,FALSE),""))</f>
        <v/>
      </c>
      <c r="H5145" s="29">
        <v>8.9999999999999993E-3</v>
      </c>
      <c r="I5145" s="29">
        <v>1E-3</v>
      </c>
      <c r="K5145" s="21" t="str">
        <f>IF(E5145="","",IFERROR(VLOOKUP(E5145,REGRAS_CST!$A$2:$C$200,3,FALSE),""))</f>
        <v/>
      </c>
      <c r="L5145" s="23" t="str">
        <f t="shared" si="645"/>
        <v/>
      </c>
      <c r="M5145" s="24" t="str">
        <f t="shared" si="646"/>
        <v/>
      </c>
      <c r="N5145" s="24" t="str">
        <f t="shared" si="647"/>
        <v/>
      </c>
      <c r="O5145" s="15" t="str">
        <f t="shared" si="650"/>
        <v/>
      </c>
      <c r="P5145" s="31" t="str">
        <f t="shared" si="651"/>
        <v/>
      </c>
      <c r="Q5145" s="8" t="str">
        <f>IF(E5145="","",IFERROR(VLOOKUP(E5145,REGRAS_CST!$A$2:$D$200,4,FALSE),""))</f>
        <v/>
      </c>
      <c r="S5145" s="9">
        <f t="shared" si="648"/>
        <v>8.9999999999999993E-3</v>
      </c>
      <c r="T5145" s="9">
        <f t="shared" si="649"/>
        <v>1E-3</v>
      </c>
      <c r="U5145" s="16">
        <f>IFERROR(INDEX(BASE_CCLASSTRIB!$E:$E, MATCH(TEXT($D5145,"000000"), BASE_CCLASSTRIB!$A:$A, 0))/100, 0)</f>
        <v>0</v>
      </c>
      <c r="V5145" s="16">
        <f>IFERROR(INDEX(BASE_CCLASSTRIB!$F:$F, MATCH(TEXT($D5145,"000000"), BASE_CCLASSTRIB!$A:$A, 0))/100, 0)</f>
        <v>0</v>
      </c>
    </row>
    <row r="5146" spans="4:22" ht="15.75" thickBot="1" x14ac:dyDescent="0.3">
      <c r="D5146" s="38"/>
      <c r="E5146" s="27" t="str">
        <f t="shared" si="644"/>
        <v/>
      </c>
      <c r="F5146" s="28" t="str">
        <f>IF(E5146="","",IFERROR(VLOOKUP(E5146,REGRAS_CST!$A$2:$B$200,2,FALSE),""))</f>
        <v/>
      </c>
      <c r="H5146" s="29">
        <v>8.9999999999999993E-3</v>
      </c>
      <c r="I5146" s="29">
        <v>1E-3</v>
      </c>
      <c r="K5146" s="21" t="str">
        <f>IF(E5146="","",IFERROR(VLOOKUP(E5146,REGRAS_CST!$A$2:$C$200,3,FALSE),""))</f>
        <v/>
      </c>
      <c r="L5146" s="23" t="str">
        <f t="shared" si="645"/>
        <v/>
      </c>
      <c r="M5146" s="24" t="str">
        <f t="shared" si="646"/>
        <v/>
      </c>
      <c r="N5146" s="24" t="str">
        <f t="shared" si="647"/>
        <v/>
      </c>
      <c r="O5146" s="15" t="str">
        <f t="shared" si="650"/>
        <v/>
      </c>
      <c r="P5146" s="31" t="str">
        <f t="shared" si="651"/>
        <v/>
      </c>
      <c r="Q5146" s="8" t="str">
        <f>IF(E5146="","",IFERROR(VLOOKUP(E5146,REGRAS_CST!$A$2:$D$200,4,FALSE),""))</f>
        <v/>
      </c>
      <c r="S5146" s="9">
        <f t="shared" si="648"/>
        <v>8.9999999999999993E-3</v>
      </c>
      <c r="T5146" s="9">
        <f t="shared" si="649"/>
        <v>1E-3</v>
      </c>
      <c r="U5146" s="16">
        <f>IFERROR(INDEX(BASE_CCLASSTRIB!$E:$E, MATCH(TEXT($D5146,"000000"), BASE_CCLASSTRIB!$A:$A, 0))/100, 0)</f>
        <v>0</v>
      </c>
      <c r="V5146" s="16">
        <f>IFERROR(INDEX(BASE_CCLASSTRIB!$F:$F, MATCH(TEXT($D5146,"000000"), BASE_CCLASSTRIB!$A:$A, 0))/100, 0)</f>
        <v>0</v>
      </c>
    </row>
    <row r="5147" spans="4:22" ht="15.75" thickBot="1" x14ac:dyDescent="0.3">
      <c r="D5147" s="38"/>
      <c r="E5147" s="27" t="str">
        <f t="shared" si="644"/>
        <v/>
      </c>
      <c r="F5147" s="28" t="str">
        <f>IF(E5147="","",IFERROR(VLOOKUP(E5147,REGRAS_CST!$A$2:$B$200,2,FALSE),""))</f>
        <v/>
      </c>
      <c r="H5147" s="29">
        <v>8.9999999999999993E-3</v>
      </c>
      <c r="I5147" s="29">
        <v>1E-3</v>
      </c>
      <c r="K5147" s="21" t="str">
        <f>IF(E5147="","",IFERROR(VLOOKUP(E5147,REGRAS_CST!$A$2:$C$200,3,FALSE),""))</f>
        <v/>
      </c>
      <c r="L5147" s="23" t="str">
        <f t="shared" si="645"/>
        <v/>
      </c>
      <c r="M5147" s="24" t="str">
        <f t="shared" si="646"/>
        <v/>
      </c>
      <c r="N5147" s="24" t="str">
        <f t="shared" si="647"/>
        <v/>
      </c>
      <c r="O5147" s="15" t="str">
        <f t="shared" si="650"/>
        <v/>
      </c>
      <c r="P5147" s="31" t="str">
        <f t="shared" si="651"/>
        <v/>
      </c>
      <c r="Q5147" s="8" t="str">
        <f>IF(E5147="","",IFERROR(VLOOKUP(E5147,REGRAS_CST!$A$2:$D$200,4,FALSE),""))</f>
        <v/>
      </c>
      <c r="S5147" s="9">
        <f t="shared" si="648"/>
        <v>8.9999999999999993E-3</v>
      </c>
      <c r="T5147" s="9">
        <f t="shared" si="649"/>
        <v>1E-3</v>
      </c>
      <c r="U5147" s="16">
        <f>IFERROR(INDEX(BASE_CCLASSTRIB!$E:$E, MATCH(TEXT($D5147,"000000"), BASE_CCLASSTRIB!$A:$A, 0))/100, 0)</f>
        <v>0</v>
      </c>
      <c r="V5147" s="16">
        <f>IFERROR(INDEX(BASE_CCLASSTRIB!$F:$F, MATCH(TEXT($D5147,"000000"), BASE_CCLASSTRIB!$A:$A, 0))/100, 0)</f>
        <v>0</v>
      </c>
    </row>
    <row r="5148" spans="4:22" ht="15.75" thickBot="1" x14ac:dyDescent="0.3">
      <c r="D5148" s="38"/>
      <c r="E5148" s="27" t="str">
        <f t="shared" si="644"/>
        <v/>
      </c>
      <c r="F5148" s="28" t="str">
        <f>IF(E5148="","",IFERROR(VLOOKUP(E5148,REGRAS_CST!$A$2:$B$200,2,FALSE),""))</f>
        <v/>
      </c>
      <c r="H5148" s="29">
        <v>8.9999999999999993E-3</v>
      </c>
      <c r="I5148" s="29">
        <v>1E-3</v>
      </c>
      <c r="K5148" s="21" t="str">
        <f>IF(E5148="","",IFERROR(VLOOKUP(E5148,REGRAS_CST!$A$2:$C$200,3,FALSE),""))</f>
        <v/>
      </c>
      <c r="L5148" s="23" t="str">
        <f t="shared" si="645"/>
        <v/>
      </c>
      <c r="M5148" s="24" t="str">
        <f t="shared" si="646"/>
        <v/>
      </c>
      <c r="N5148" s="24" t="str">
        <f t="shared" si="647"/>
        <v/>
      </c>
      <c r="O5148" s="15" t="str">
        <f t="shared" si="650"/>
        <v/>
      </c>
      <c r="P5148" s="31" t="str">
        <f t="shared" si="651"/>
        <v/>
      </c>
      <c r="Q5148" s="8" t="str">
        <f>IF(E5148="","",IFERROR(VLOOKUP(E5148,REGRAS_CST!$A$2:$D$200,4,FALSE),""))</f>
        <v/>
      </c>
      <c r="S5148" s="9">
        <f t="shared" si="648"/>
        <v>8.9999999999999993E-3</v>
      </c>
      <c r="T5148" s="9">
        <f t="shared" si="649"/>
        <v>1E-3</v>
      </c>
      <c r="U5148" s="16">
        <f>IFERROR(INDEX(BASE_CCLASSTRIB!$E:$E, MATCH(TEXT($D5148,"000000"), BASE_CCLASSTRIB!$A:$A, 0))/100, 0)</f>
        <v>0</v>
      </c>
      <c r="V5148" s="16">
        <f>IFERROR(INDEX(BASE_CCLASSTRIB!$F:$F, MATCH(TEXT($D5148,"000000"), BASE_CCLASSTRIB!$A:$A, 0))/100, 0)</f>
        <v>0</v>
      </c>
    </row>
    <row r="5149" spans="4:22" ht="15.75" thickBot="1" x14ac:dyDescent="0.3">
      <c r="D5149" s="38"/>
      <c r="E5149" s="27" t="str">
        <f t="shared" si="644"/>
        <v/>
      </c>
      <c r="F5149" s="28" t="str">
        <f>IF(E5149="","",IFERROR(VLOOKUP(E5149,REGRAS_CST!$A$2:$B$200,2,FALSE),""))</f>
        <v/>
      </c>
      <c r="H5149" s="29">
        <v>8.9999999999999993E-3</v>
      </c>
      <c r="I5149" s="29">
        <v>1E-3</v>
      </c>
      <c r="K5149" s="21" t="str">
        <f>IF(E5149="","",IFERROR(VLOOKUP(E5149,REGRAS_CST!$A$2:$C$200,3,FALSE),""))</f>
        <v/>
      </c>
      <c r="L5149" s="23" t="str">
        <f t="shared" si="645"/>
        <v/>
      </c>
      <c r="M5149" s="24" t="str">
        <f t="shared" si="646"/>
        <v/>
      </c>
      <c r="N5149" s="24" t="str">
        <f t="shared" si="647"/>
        <v/>
      </c>
      <c r="O5149" s="15" t="str">
        <f t="shared" si="650"/>
        <v/>
      </c>
      <c r="P5149" s="31" t="str">
        <f t="shared" si="651"/>
        <v/>
      </c>
      <c r="Q5149" s="8" t="str">
        <f>IF(E5149="","",IFERROR(VLOOKUP(E5149,REGRAS_CST!$A$2:$D$200,4,FALSE),""))</f>
        <v/>
      </c>
      <c r="S5149" s="9">
        <f t="shared" si="648"/>
        <v>8.9999999999999993E-3</v>
      </c>
      <c r="T5149" s="9">
        <f t="shared" si="649"/>
        <v>1E-3</v>
      </c>
      <c r="U5149" s="16">
        <f>IFERROR(INDEX(BASE_CCLASSTRIB!$E:$E, MATCH(TEXT($D5149,"000000"), BASE_CCLASSTRIB!$A:$A, 0))/100, 0)</f>
        <v>0</v>
      </c>
      <c r="V5149" s="16">
        <f>IFERROR(INDEX(BASE_CCLASSTRIB!$F:$F, MATCH(TEXT($D5149,"000000"), BASE_CCLASSTRIB!$A:$A, 0))/100, 0)</f>
        <v>0</v>
      </c>
    </row>
    <row r="5150" spans="4:22" ht="15.75" thickBot="1" x14ac:dyDescent="0.3">
      <c r="D5150" s="38"/>
      <c r="E5150" s="27" t="str">
        <f t="shared" si="644"/>
        <v/>
      </c>
      <c r="F5150" s="28" t="str">
        <f>IF(E5150="","",IFERROR(VLOOKUP(E5150,REGRAS_CST!$A$2:$B$200,2,FALSE),""))</f>
        <v/>
      </c>
      <c r="H5150" s="29">
        <v>8.9999999999999993E-3</v>
      </c>
      <c r="I5150" s="29">
        <v>1E-3</v>
      </c>
      <c r="K5150" s="21" t="str">
        <f>IF(E5150="","",IFERROR(VLOOKUP(E5150,REGRAS_CST!$A$2:$C$200,3,FALSE),""))</f>
        <v/>
      </c>
      <c r="L5150" s="23" t="str">
        <f t="shared" si="645"/>
        <v/>
      </c>
      <c r="M5150" s="24" t="str">
        <f t="shared" si="646"/>
        <v/>
      </c>
      <c r="N5150" s="24" t="str">
        <f t="shared" si="647"/>
        <v/>
      </c>
      <c r="O5150" s="15" t="str">
        <f t="shared" si="650"/>
        <v/>
      </c>
      <c r="P5150" s="31" t="str">
        <f t="shared" si="651"/>
        <v/>
      </c>
      <c r="Q5150" s="8" t="str">
        <f>IF(E5150="","",IFERROR(VLOOKUP(E5150,REGRAS_CST!$A$2:$D$200,4,FALSE),""))</f>
        <v/>
      </c>
      <c r="S5150" s="9">
        <f t="shared" si="648"/>
        <v>8.9999999999999993E-3</v>
      </c>
      <c r="T5150" s="9">
        <f t="shared" si="649"/>
        <v>1E-3</v>
      </c>
      <c r="U5150" s="16">
        <f>IFERROR(INDEX(BASE_CCLASSTRIB!$E:$E, MATCH(TEXT($D5150,"000000"), BASE_CCLASSTRIB!$A:$A, 0))/100, 0)</f>
        <v>0</v>
      </c>
      <c r="V5150" s="16">
        <f>IFERROR(INDEX(BASE_CCLASSTRIB!$F:$F, MATCH(TEXT($D5150,"000000"), BASE_CCLASSTRIB!$A:$A, 0))/100, 0)</f>
        <v>0</v>
      </c>
    </row>
    <row r="5151" spans="4:22" ht="15.75" thickBot="1" x14ac:dyDescent="0.3">
      <c r="D5151" s="38"/>
      <c r="E5151" s="27" t="str">
        <f t="shared" si="644"/>
        <v/>
      </c>
      <c r="F5151" s="28" t="str">
        <f>IF(E5151="","",IFERROR(VLOOKUP(E5151,REGRAS_CST!$A$2:$B$200,2,FALSE),""))</f>
        <v/>
      </c>
      <c r="H5151" s="29">
        <v>8.9999999999999993E-3</v>
      </c>
      <c r="I5151" s="29">
        <v>1E-3</v>
      </c>
      <c r="K5151" s="21" t="str">
        <f>IF(E5151="","",IFERROR(VLOOKUP(E5151,REGRAS_CST!$A$2:$C$200,3,FALSE),""))</f>
        <v/>
      </c>
      <c r="L5151" s="23" t="str">
        <f t="shared" si="645"/>
        <v/>
      </c>
      <c r="M5151" s="24" t="str">
        <f t="shared" si="646"/>
        <v/>
      </c>
      <c r="N5151" s="24" t="str">
        <f t="shared" si="647"/>
        <v/>
      </c>
      <c r="O5151" s="15" t="str">
        <f t="shared" si="650"/>
        <v/>
      </c>
      <c r="P5151" s="31" t="str">
        <f t="shared" si="651"/>
        <v/>
      </c>
      <c r="Q5151" s="8" t="str">
        <f>IF(E5151="","",IFERROR(VLOOKUP(E5151,REGRAS_CST!$A$2:$D$200,4,FALSE),""))</f>
        <v/>
      </c>
      <c r="S5151" s="9">
        <f t="shared" si="648"/>
        <v>8.9999999999999993E-3</v>
      </c>
      <c r="T5151" s="9">
        <f t="shared" si="649"/>
        <v>1E-3</v>
      </c>
      <c r="U5151" s="16">
        <f>IFERROR(INDEX(BASE_CCLASSTRIB!$E:$E, MATCH(TEXT($D5151,"000000"), BASE_CCLASSTRIB!$A:$A, 0))/100, 0)</f>
        <v>0</v>
      </c>
      <c r="V5151" s="16">
        <f>IFERROR(INDEX(BASE_CCLASSTRIB!$F:$F, MATCH(TEXT($D5151,"000000"), BASE_CCLASSTRIB!$A:$A, 0))/100, 0)</f>
        <v>0</v>
      </c>
    </row>
    <row r="5152" spans="4:22" ht="15.75" thickBot="1" x14ac:dyDescent="0.3">
      <c r="D5152" s="38"/>
      <c r="E5152" s="27" t="str">
        <f t="shared" si="644"/>
        <v/>
      </c>
      <c r="F5152" s="28" t="str">
        <f>IF(E5152="","",IFERROR(VLOOKUP(E5152,REGRAS_CST!$A$2:$B$200,2,FALSE),""))</f>
        <v/>
      </c>
      <c r="H5152" s="29">
        <v>8.9999999999999993E-3</v>
      </c>
      <c r="I5152" s="29">
        <v>1E-3</v>
      </c>
      <c r="K5152" s="21" t="str">
        <f>IF(E5152="","",IFERROR(VLOOKUP(E5152,REGRAS_CST!$A$2:$C$200,3,FALSE),""))</f>
        <v/>
      </c>
      <c r="L5152" s="23" t="str">
        <f t="shared" si="645"/>
        <v/>
      </c>
      <c r="M5152" s="24" t="str">
        <f t="shared" si="646"/>
        <v/>
      </c>
      <c r="N5152" s="24" t="str">
        <f t="shared" si="647"/>
        <v/>
      </c>
      <c r="O5152" s="15" t="str">
        <f t="shared" si="650"/>
        <v/>
      </c>
      <c r="P5152" s="31" t="str">
        <f t="shared" si="651"/>
        <v/>
      </c>
      <c r="Q5152" s="8" t="str">
        <f>IF(E5152="","",IFERROR(VLOOKUP(E5152,REGRAS_CST!$A$2:$D$200,4,FALSE),""))</f>
        <v/>
      </c>
      <c r="S5152" s="9">
        <f t="shared" si="648"/>
        <v>8.9999999999999993E-3</v>
      </c>
      <c r="T5152" s="9">
        <f t="shared" si="649"/>
        <v>1E-3</v>
      </c>
      <c r="U5152" s="16">
        <f>IFERROR(INDEX(BASE_CCLASSTRIB!$E:$E, MATCH(TEXT($D5152,"000000"), BASE_CCLASSTRIB!$A:$A, 0))/100, 0)</f>
        <v>0</v>
      </c>
      <c r="V5152" s="16">
        <f>IFERROR(INDEX(BASE_CCLASSTRIB!$F:$F, MATCH(TEXT($D5152,"000000"), BASE_CCLASSTRIB!$A:$A, 0))/100, 0)</f>
        <v>0</v>
      </c>
    </row>
    <row r="5153" spans="4:22" ht="15.75" thickBot="1" x14ac:dyDescent="0.3">
      <c r="D5153" s="38"/>
      <c r="E5153" s="27" t="str">
        <f t="shared" si="644"/>
        <v/>
      </c>
      <c r="F5153" s="28" t="str">
        <f>IF(E5153="","",IFERROR(VLOOKUP(E5153,REGRAS_CST!$A$2:$B$200,2,FALSE),""))</f>
        <v/>
      </c>
      <c r="H5153" s="29">
        <v>8.9999999999999993E-3</v>
      </c>
      <c r="I5153" s="29">
        <v>1E-3</v>
      </c>
      <c r="K5153" s="21" t="str">
        <f>IF(E5153="","",IFERROR(VLOOKUP(E5153,REGRAS_CST!$A$2:$C$200,3,FALSE),""))</f>
        <v/>
      </c>
      <c r="L5153" s="23" t="str">
        <f t="shared" si="645"/>
        <v/>
      </c>
      <c r="M5153" s="24" t="str">
        <f t="shared" si="646"/>
        <v/>
      </c>
      <c r="N5153" s="24" t="str">
        <f t="shared" si="647"/>
        <v/>
      </c>
      <c r="O5153" s="15" t="str">
        <f t="shared" si="650"/>
        <v/>
      </c>
      <c r="P5153" s="31" t="str">
        <f t="shared" si="651"/>
        <v/>
      </c>
      <c r="Q5153" s="8" t="str">
        <f>IF(E5153="","",IFERROR(VLOOKUP(E5153,REGRAS_CST!$A$2:$D$200,4,FALSE),""))</f>
        <v/>
      </c>
      <c r="S5153" s="9">
        <f t="shared" si="648"/>
        <v>8.9999999999999993E-3</v>
      </c>
      <c r="T5153" s="9">
        <f t="shared" si="649"/>
        <v>1E-3</v>
      </c>
      <c r="U5153" s="16">
        <f>IFERROR(INDEX(BASE_CCLASSTRIB!$E:$E, MATCH(TEXT($D5153,"000000"), BASE_CCLASSTRIB!$A:$A, 0))/100, 0)</f>
        <v>0</v>
      </c>
      <c r="V5153" s="16">
        <f>IFERROR(INDEX(BASE_CCLASSTRIB!$F:$F, MATCH(TEXT($D5153,"000000"), BASE_CCLASSTRIB!$A:$A, 0))/100, 0)</f>
        <v>0</v>
      </c>
    </row>
    <row r="5154" spans="4:22" ht="15.75" thickBot="1" x14ac:dyDescent="0.3">
      <c r="D5154" s="38"/>
      <c r="E5154" s="27" t="str">
        <f t="shared" si="644"/>
        <v/>
      </c>
      <c r="F5154" s="28" t="str">
        <f>IF(E5154="","",IFERROR(VLOOKUP(E5154,REGRAS_CST!$A$2:$B$200,2,FALSE),""))</f>
        <v/>
      </c>
      <c r="H5154" s="29">
        <v>8.9999999999999993E-3</v>
      </c>
      <c r="I5154" s="29">
        <v>1E-3</v>
      </c>
      <c r="K5154" s="21" t="str">
        <f>IF(E5154="","",IFERROR(VLOOKUP(E5154,REGRAS_CST!$A$2:$C$200,3,FALSE),""))</f>
        <v/>
      </c>
      <c r="L5154" s="23" t="str">
        <f t="shared" si="645"/>
        <v/>
      </c>
      <c r="M5154" s="24" t="str">
        <f t="shared" si="646"/>
        <v/>
      </c>
      <c r="N5154" s="24" t="str">
        <f t="shared" si="647"/>
        <v/>
      </c>
      <c r="O5154" s="15" t="str">
        <f t="shared" si="650"/>
        <v/>
      </c>
      <c r="P5154" s="31" t="str">
        <f t="shared" si="651"/>
        <v/>
      </c>
      <c r="Q5154" s="8" t="str">
        <f>IF(E5154="","",IFERROR(VLOOKUP(E5154,REGRAS_CST!$A$2:$D$200,4,FALSE),""))</f>
        <v/>
      </c>
      <c r="S5154" s="9">
        <f t="shared" si="648"/>
        <v>8.9999999999999993E-3</v>
      </c>
      <c r="T5154" s="9">
        <f t="shared" si="649"/>
        <v>1E-3</v>
      </c>
      <c r="U5154" s="16">
        <f>IFERROR(INDEX(BASE_CCLASSTRIB!$E:$E, MATCH(TEXT($D5154,"000000"), BASE_CCLASSTRIB!$A:$A, 0))/100, 0)</f>
        <v>0</v>
      </c>
      <c r="V5154" s="16">
        <f>IFERROR(INDEX(BASE_CCLASSTRIB!$F:$F, MATCH(TEXT($D5154,"000000"), BASE_CCLASSTRIB!$A:$A, 0))/100, 0)</f>
        <v>0</v>
      </c>
    </row>
    <row r="5155" spans="4:22" ht="15.75" thickBot="1" x14ac:dyDescent="0.3">
      <c r="D5155" s="38"/>
      <c r="E5155" s="27" t="str">
        <f t="shared" si="644"/>
        <v/>
      </c>
      <c r="F5155" s="28" t="str">
        <f>IF(E5155="","",IFERROR(VLOOKUP(E5155,REGRAS_CST!$A$2:$B$200,2,FALSE),""))</f>
        <v/>
      </c>
      <c r="H5155" s="29">
        <v>8.9999999999999993E-3</v>
      </c>
      <c r="I5155" s="29">
        <v>1E-3</v>
      </c>
      <c r="K5155" s="21" t="str">
        <f>IF(E5155="","",IFERROR(VLOOKUP(E5155,REGRAS_CST!$A$2:$C$200,3,FALSE),""))</f>
        <v/>
      </c>
      <c r="L5155" s="23" t="str">
        <f t="shared" si="645"/>
        <v/>
      </c>
      <c r="M5155" s="24" t="str">
        <f t="shared" si="646"/>
        <v/>
      </c>
      <c r="N5155" s="24" t="str">
        <f t="shared" si="647"/>
        <v/>
      </c>
      <c r="O5155" s="15" t="str">
        <f t="shared" si="650"/>
        <v/>
      </c>
      <c r="P5155" s="31" t="str">
        <f t="shared" si="651"/>
        <v/>
      </c>
      <c r="Q5155" s="8" t="str">
        <f>IF(E5155="","",IFERROR(VLOOKUP(E5155,REGRAS_CST!$A$2:$D$200,4,FALSE),""))</f>
        <v/>
      </c>
      <c r="S5155" s="9">
        <f t="shared" si="648"/>
        <v>8.9999999999999993E-3</v>
      </c>
      <c r="T5155" s="9">
        <f t="shared" si="649"/>
        <v>1E-3</v>
      </c>
      <c r="U5155" s="16">
        <f>IFERROR(INDEX(BASE_CCLASSTRIB!$E:$E, MATCH(TEXT($D5155,"000000"), BASE_CCLASSTRIB!$A:$A, 0))/100, 0)</f>
        <v>0</v>
      </c>
      <c r="V5155" s="16">
        <f>IFERROR(INDEX(BASE_CCLASSTRIB!$F:$F, MATCH(TEXT($D5155,"000000"), BASE_CCLASSTRIB!$A:$A, 0))/100, 0)</f>
        <v>0</v>
      </c>
    </row>
    <row r="5156" spans="4:22" ht="15.75" thickBot="1" x14ac:dyDescent="0.3">
      <c r="D5156" s="38"/>
      <c r="E5156" s="27" t="str">
        <f t="shared" si="644"/>
        <v/>
      </c>
      <c r="F5156" s="28" t="str">
        <f>IF(E5156="","",IFERROR(VLOOKUP(E5156,REGRAS_CST!$A$2:$B$200,2,FALSE),""))</f>
        <v/>
      </c>
      <c r="H5156" s="29">
        <v>8.9999999999999993E-3</v>
      </c>
      <c r="I5156" s="29">
        <v>1E-3</v>
      </c>
      <c r="K5156" s="21" t="str">
        <f>IF(E5156="","",IFERROR(VLOOKUP(E5156,REGRAS_CST!$A$2:$C$200,3,FALSE),""))</f>
        <v/>
      </c>
      <c r="L5156" s="23" t="str">
        <f t="shared" si="645"/>
        <v/>
      </c>
      <c r="M5156" s="24" t="str">
        <f t="shared" si="646"/>
        <v/>
      </c>
      <c r="N5156" s="24" t="str">
        <f t="shared" si="647"/>
        <v/>
      </c>
      <c r="O5156" s="15" t="str">
        <f t="shared" si="650"/>
        <v/>
      </c>
      <c r="P5156" s="31" t="str">
        <f t="shared" si="651"/>
        <v/>
      </c>
      <c r="Q5156" s="8" t="str">
        <f>IF(E5156="","",IFERROR(VLOOKUP(E5156,REGRAS_CST!$A$2:$D$200,4,FALSE),""))</f>
        <v/>
      </c>
      <c r="S5156" s="9">
        <f t="shared" si="648"/>
        <v>8.9999999999999993E-3</v>
      </c>
      <c r="T5156" s="9">
        <f t="shared" si="649"/>
        <v>1E-3</v>
      </c>
      <c r="U5156" s="16">
        <f>IFERROR(INDEX(BASE_CCLASSTRIB!$E:$E, MATCH(TEXT($D5156,"000000"), BASE_CCLASSTRIB!$A:$A, 0))/100, 0)</f>
        <v>0</v>
      </c>
      <c r="V5156" s="16">
        <f>IFERROR(INDEX(BASE_CCLASSTRIB!$F:$F, MATCH(TEXT($D5156,"000000"), BASE_CCLASSTRIB!$A:$A, 0))/100, 0)</f>
        <v>0</v>
      </c>
    </row>
    <row r="5157" spans="4:22" ht="15.75" thickBot="1" x14ac:dyDescent="0.3">
      <c r="D5157" s="38"/>
      <c r="E5157" s="27" t="str">
        <f t="shared" si="644"/>
        <v/>
      </c>
      <c r="F5157" s="28" t="str">
        <f>IF(E5157="","",IFERROR(VLOOKUP(E5157,REGRAS_CST!$A$2:$B$200,2,FALSE),""))</f>
        <v/>
      </c>
      <c r="H5157" s="29">
        <v>8.9999999999999993E-3</v>
      </c>
      <c r="I5157" s="29">
        <v>1E-3</v>
      </c>
      <c r="K5157" s="21" t="str">
        <f>IF(E5157="","",IFERROR(VLOOKUP(E5157,REGRAS_CST!$A$2:$C$200,3,FALSE),""))</f>
        <v/>
      </c>
      <c r="L5157" s="23" t="str">
        <f t="shared" si="645"/>
        <v/>
      </c>
      <c r="M5157" s="24" t="str">
        <f t="shared" si="646"/>
        <v/>
      </c>
      <c r="N5157" s="24" t="str">
        <f t="shared" si="647"/>
        <v/>
      </c>
      <c r="O5157" s="15" t="str">
        <f t="shared" si="650"/>
        <v/>
      </c>
      <c r="P5157" s="31" t="str">
        <f t="shared" si="651"/>
        <v/>
      </c>
      <c r="Q5157" s="8" t="str">
        <f>IF(E5157="","",IFERROR(VLOOKUP(E5157,REGRAS_CST!$A$2:$D$200,4,FALSE),""))</f>
        <v/>
      </c>
      <c r="S5157" s="9">
        <f t="shared" si="648"/>
        <v>8.9999999999999993E-3</v>
      </c>
      <c r="T5157" s="9">
        <f t="shared" si="649"/>
        <v>1E-3</v>
      </c>
      <c r="U5157" s="16">
        <f>IFERROR(INDEX(BASE_CCLASSTRIB!$E:$E, MATCH(TEXT($D5157,"000000"), BASE_CCLASSTRIB!$A:$A, 0))/100, 0)</f>
        <v>0</v>
      </c>
      <c r="V5157" s="16">
        <f>IFERROR(INDEX(BASE_CCLASSTRIB!$F:$F, MATCH(TEXT($D5157,"000000"), BASE_CCLASSTRIB!$A:$A, 0))/100, 0)</f>
        <v>0</v>
      </c>
    </row>
    <row r="5158" spans="4:22" ht="15.75" thickBot="1" x14ac:dyDescent="0.3">
      <c r="D5158" s="38"/>
      <c r="E5158" s="27" t="str">
        <f t="shared" si="644"/>
        <v/>
      </c>
      <c r="F5158" s="28" t="str">
        <f>IF(E5158="","",IFERROR(VLOOKUP(E5158,REGRAS_CST!$A$2:$B$200,2,FALSE),""))</f>
        <v/>
      </c>
      <c r="H5158" s="29">
        <v>8.9999999999999993E-3</v>
      </c>
      <c r="I5158" s="29">
        <v>1E-3</v>
      </c>
      <c r="K5158" s="21" t="str">
        <f>IF(E5158="","",IFERROR(VLOOKUP(E5158,REGRAS_CST!$A$2:$C$200,3,FALSE),""))</f>
        <v/>
      </c>
      <c r="L5158" s="23" t="str">
        <f t="shared" si="645"/>
        <v/>
      </c>
      <c r="M5158" s="24" t="str">
        <f t="shared" si="646"/>
        <v/>
      </c>
      <c r="N5158" s="24" t="str">
        <f t="shared" si="647"/>
        <v/>
      </c>
      <c r="O5158" s="15" t="str">
        <f t="shared" si="650"/>
        <v/>
      </c>
      <c r="P5158" s="31" t="str">
        <f t="shared" si="651"/>
        <v/>
      </c>
      <c r="Q5158" s="8" t="str">
        <f>IF(E5158="","",IFERROR(VLOOKUP(E5158,REGRAS_CST!$A$2:$D$200,4,FALSE),""))</f>
        <v/>
      </c>
      <c r="S5158" s="9">
        <f t="shared" si="648"/>
        <v>8.9999999999999993E-3</v>
      </c>
      <c r="T5158" s="9">
        <f t="shared" si="649"/>
        <v>1E-3</v>
      </c>
      <c r="U5158" s="16">
        <f>IFERROR(INDEX(BASE_CCLASSTRIB!$E:$E, MATCH(TEXT($D5158,"000000"), BASE_CCLASSTRIB!$A:$A, 0))/100, 0)</f>
        <v>0</v>
      </c>
      <c r="V5158" s="16">
        <f>IFERROR(INDEX(BASE_CCLASSTRIB!$F:$F, MATCH(TEXT($D5158,"000000"), BASE_CCLASSTRIB!$A:$A, 0))/100, 0)</f>
        <v>0</v>
      </c>
    </row>
    <row r="5159" spans="4:22" ht="15.75" thickBot="1" x14ac:dyDescent="0.3">
      <c r="D5159" s="38"/>
      <c r="E5159" s="27" t="str">
        <f t="shared" si="644"/>
        <v/>
      </c>
      <c r="F5159" s="28" t="str">
        <f>IF(E5159="","",IFERROR(VLOOKUP(E5159,REGRAS_CST!$A$2:$B$200,2,FALSE),""))</f>
        <v/>
      </c>
      <c r="H5159" s="29">
        <v>8.9999999999999993E-3</v>
      </c>
      <c r="I5159" s="29">
        <v>1E-3</v>
      </c>
      <c r="K5159" s="21" t="str">
        <f>IF(E5159="","",IFERROR(VLOOKUP(E5159,REGRAS_CST!$A$2:$C$200,3,FALSE),""))</f>
        <v/>
      </c>
      <c r="L5159" s="23" t="str">
        <f t="shared" si="645"/>
        <v/>
      </c>
      <c r="M5159" s="24" t="str">
        <f t="shared" si="646"/>
        <v/>
      </c>
      <c r="N5159" s="24" t="str">
        <f t="shared" si="647"/>
        <v/>
      </c>
      <c r="O5159" s="15" t="str">
        <f t="shared" si="650"/>
        <v/>
      </c>
      <c r="P5159" s="31" t="str">
        <f t="shared" si="651"/>
        <v/>
      </c>
      <c r="Q5159" s="8" t="str">
        <f>IF(E5159="","",IFERROR(VLOOKUP(E5159,REGRAS_CST!$A$2:$D$200,4,FALSE),""))</f>
        <v/>
      </c>
      <c r="S5159" s="9">
        <f t="shared" si="648"/>
        <v>8.9999999999999993E-3</v>
      </c>
      <c r="T5159" s="9">
        <f t="shared" si="649"/>
        <v>1E-3</v>
      </c>
      <c r="U5159" s="16">
        <f>IFERROR(INDEX(BASE_CCLASSTRIB!$E:$E, MATCH(TEXT($D5159,"000000"), BASE_CCLASSTRIB!$A:$A, 0))/100, 0)</f>
        <v>0</v>
      </c>
      <c r="V5159" s="16">
        <f>IFERROR(INDEX(BASE_CCLASSTRIB!$F:$F, MATCH(TEXT($D5159,"000000"), BASE_CCLASSTRIB!$A:$A, 0))/100, 0)</f>
        <v>0</v>
      </c>
    </row>
    <row r="5160" spans="4:22" ht="15.75" thickBot="1" x14ac:dyDescent="0.3">
      <c r="D5160" s="38"/>
      <c r="E5160" s="27" t="str">
        <f t="shared" si="644"/>
        <v/>
      </c>
      <c r="F5160" s="28" t="str">
        <f>IF(E5160="","",IFERROR(VLOOKUP(E5160,REGRAS_CST!$A$2:$B$200,2,FALSE),""))</f>
        <v/>
      </c>
      <c r="H5160" s="29">
        <v>8.9999999999999993E-3</v>
      </c>
      <c r="I5160" s="29">
        <v>1E-3</v>
      </c>
      <c r="K5160" s="21" t="str">
        <f>IF(E5160="","",IFERROR(VLOOKUP(E5160,REGRAS_CST!$A$2:$C$200,3,FALSE),""))</f>
        <v/>
      </c>
      <c r="L5160" s="23" t="str">
        <f t="shared" si="645"/>
        <v/>
      </c>
      <c r="M5160" s="24" t="str">
        <f t="shared" si="646"/>
        <v/>
      </c>
      <c r="N5160" s="24" t="str">
        <f t="shared" si="647"/>
        <v/>
      </c>
      <c r="O5160" s="15" t="str">
        <f t="shared" si="650"/>
        <v/>
      </c>
      <c r="P5160" s="31" t="str">
        <f t="shared" si="651"/>
        <v/>
      </c>
      <c r="Q5160" s="8" t="str">
        <f>IF(E5160="","",IFERROR(VLOOKUP(E5160,REGRAS_CST!$A$2:$D$200,4,FALSE),""))</f>
        <v/>
      </c>
      <c r="S5160" s="9">
        <f t="shared" si="648"/>
        <v>8.9999999999999993E-3</v>
      </c>
      <c r="T5160" s="9">
        <f t="shared" si="649"/>
        <v>1E-3</v>
      </c>
      <c r="U5160" s="16">
        <f>IFERROR(INDEX(BASE_CCLASSTRIB!$E:$E, MATCH(TEXT($D5160,"000000"), BASE_CCLASSTRIB!$A:$A, 0))/100, 0)</f>
        <v>0</v>
      </c>
      <c r="V5160" s="16">
        <f>IFERROR(INDEX(BASE_CCLASSTRIB!$F:$F, MATCH(TEXT($D5160,"000000"), BASE_CCLASSTRIB!$A:$A, 0))/100, 0)</f>
        <v>0</v>
      </c>
    </row>
    <row r="5161" spans="4:22" ht="15.75" thickBot="1" x14ac:dyDescent="0.3">
      <c r="D5161" s="38"/>
      <c r="E5161" s="27" t="str">
        <f t="shared" si="644"/>
        <v/>
      </c>
      <c r="F5161" s="28" t="str">
        <f>IF(E5161="","",IFERROR(VLOOKUP(E5161,REGRAS_CST!$A$2:$B$200,2,FALSE),""))</f>
        <v/>
      </c>
      <c r="H5161" s="29">
        <v>8.9999999999999993E-3</v>
      </c>
      <c r="I5161" s="29">
        <v>1E-3</v>
      </c>
      <c r="K5161" s="21" t="str">
        <f>IF(E5161="","",IFERROR(VLOOKUP(E5161,REGRAS_CST!$A$2:$C$200,3,FALSE),""))</f>
        <v/>
      </c>
      <c r="L5161" s="23" t="str">
        <f t="shared" si="645"/>
        <v/>
      </c>
      <c r="M5161" s="24" t="str">
        <f t="shared" si="646"/>
        <v/>
      </c>
      <c r="N5161" s="24" t="str">
        <f t="shared" si="647"/>
        <v/>
      </c>
      <c r="O5161" s="15" t="str">
        <f t="shared" si="650"/>
        <v/>
      </c>
      <c r="P5161" s="31" t="str">
        <f t="shared" si="651"/>
        <v/>
      </c>
      <c r="Q5161" s="8" t="str">
        <f>IF(E5161="","",IFERROR(VLOOKUP(E5161,REGRAS_CST!$A$2:$D$200,4,FALSE),""))</f>
        <v/>
      </c>
      <c r="S5161" s="9">
        <f t="shared" si="648"/>
        <v>8.9999999999999993E-3</v>
      </c>
      <c r="T5161" s="9">
        <f t="shared" si="649"/>
        <v>1E-3</v>
      </c>
      <c r="U5161" s="16">
        <f>IFERROR(INDEX(BASE_CCLASSTRIB!$E:$E, MATCH(TEXT($D5161,"000000"), BASE_CCLASSTRIB!$A:$A, 0))/100, 0)</f>
        <v>0</v>
      </c>
      <c r="V5161" s="16">
        <f>IFERROR(INDEX(BASE_CCLASSTRIB!$F:$F, MATCH(TEXT($D5161,"000000"), BASE_CCLASSTRIB!$A:$A, 0))/100, 0)</f>
        <v>0</v>
      </c>
    </row>
    <row r="5162" spans="4:22" ht="15.75" thickBot="1" x14ac:dyDescent="0.3">
      <c r="D5162" s="38"/>
      <c r="E5162" s="27" t="str">
        <f t="shared" si="644"/>
        <v/>
      </c>
      <c r="F5162" s="28" t="str">
        <f>IF(E5162="","",IFERROR(VLOOKUP(E5162,REGRAS_CST!$A$2:$B$200,2,FALSE),""))</f>
        <v/>
      </c>
      <c r="H5162" s="29">
        <v>8.9999999999999993E-3</v>
      </c>
      <c r="I5162" s="29">
        <v>1E-3</v>
      </c>
      <c r="K5162" s="21" t="str">
        <f>IF(E5162="","",IFERROR(VLOOKUP(E5162,REGRAS_CST!$A$2:$C$200,3,FALSE),""))</f>
        <v/>
      </c>
      <c r="L5162" s="23" t="str">
        <f t="shared" si="645"/>
        <v/>
      </c>
      <c r="M5162" s="24" t="str">
        <f t="shared" si="646"/>
        <v/>
      </c>
      <c r="N5162" s="24" t="str">
        <f t="shared" si="647"/>
        <v/>
      </c>
      <c r="O5162" s="15" t="str">
        <f t="shared" si="650"/>
        <v/>
      </c>
      <c r="P5162" s="31" t="str">
        <f t="shared" si="651"/>
        <v/>
      </c>
      <c r="Q5162" s="8" t="str">
        <f>IF(E5162="","",IFERROR(VLOOKUP(E5162,REGRAS_CST!$A$2:$D$200,4,FALSE),""))</f>
        <v/>
      </c>
      <c r="S5162" s="9">
        <f t="shared" si="648"/>
        <v>8.9999999999999993E-3</v>
      </c>
      <c r="T5162" s="9">
        <f t="shared" si="649"/>
        <v>1E-3</v>
      </c>
      <c r="U5162" s="16">
        <f>IFERROR(INDEX(BASE_CCLASSTRIB!$E:$E, MATCH(TEXT($D5162,"000000"), BASE_CCLASSTRIB!$A:$A, 0))/100, 0)</f>
        <v>0</v>
      </c>
      <c r="V5162" s="16">
        <f>IFERROR(INDEX(BASE_CCLASSTRIB!$F:$F, MATCH(TEXT($D5162,"000000"), BASE_CCLASSTRIB!$A:$A, 0))/100, 0)</f>
        <v>0</v>
      </c>
    </row>
    <row r="5163" spans="4:22" ht="15.75" thickBot="1" x14ac:dyDescent="0.3">
      <c r="D5163" s="38"/>
      <c r="E5163" s="27" t="str">
        <f t="shared" si="644"/>
        <v/>
      </c>
      <c r="F5163" s="28" t="str">
        <f>IF(E5163="","",IFERROR(VLOOKUP(E5163,REGRAS_CST!$A$2:$B$200,2,FALSE),""))</f>
        <v/>
      </c>
      <c r="H5163" s="29">
        <v>8.9999999999999993E-3</v>
      </c>
      <c r="I5163" s="29">
        <v>1E-3</v>
      </c>
      <c r="K5163" s="21" t="str">
        <f>IF(E5163="","",IFERROR(VLOOKUP(E5163,REGRAS_CST!$A$2:$C$200,3,FALSE),""))</f>
        <v/>
      </c>
      <c r="L5163" s="23" t="str">
        <f t="shared" si="645"/>
        <v/>
      </c>
      <c r="M5163" s="24" t="str">
        <f t="shared" si="646"/>
        <v/>
      </c>
      <c r="N5163" s="24" t="str">
        <f t="shared" si="647"/>
        <v/>
      </c>
      <c r="O5163" s="15" t="str">
        <f t="shared" si="650"/>
        <v/>
      </c>
      <c r="P5163" s="31" t="str">
        <f t="shared" si="651"/>
        <v/>
      </c>
      <c r="Q5163" s="8" t="str">
        <f>IF(E5163="","",IFERROR(VLOOKUP(E5163,REGRAS_CST!$A$2:$D$200,4,FALSE),""))</f>
        <v/>
      </c>
      <c r="S5163" s="9">
        <f t="shared" si="648"/>
        <v>8.9999999999999993E-3</v>
      </c>
      <c r="T5163" s="9">
        <f t="shared" si="649"/>
        <v>1E-3</v>
      </c>
      <c r="U5163" s="16">
        <f>IFERROR(INDEX(BASE_CCLASSTRIB!$E:$E, MATCH(TEXT($D5163,"000000"), BASE_CCLASSTRIB!$A:$A, 0))/100, 0)</f>
        <v>0</v>
      </c>
      <c r="V5163" s="16">
        <f>IFERROR(INDEX(BASE_CCLASSTRIB!$F:$F, MATCH(TEXT($D5163,"000000"), BASE_CCLASSTRIB!$A:$A, 0))/100, 0)</f>
        <v>0</v>
      </c>
    </row>
    <row r="5164" spans="4:22" ht="15.75" thickBot="1" x14ac:dyDescent="0.3">
      <c r="D5164" s="38"/>
      <c r="E5164" s="27" t="str">
        <f t="shared" si="644"/>
        <v/>
      </c>
      <c r="F5164" s="28" t="str">
        <f>IF(E5164="","",IFERROR(VLOOKUP(E5164,REGRAS_CST!$A$2:$B$200,2,FALSE),""))</f>
        <v/>
      </c>
      <c r="H5164" s="29">
        <v>8.9999999999999993E-3</v>
      </c>
      <c r="I5164" s="29">
        <v>1E-3</v>
      </c>
      <c r="K5164" s="21" t="str">
        <f>IF(E5164="","",IFERROR(VLOOKUP(E5164,REGRAS_CST!$A$2:$C$200,3,FALSE),""))</f>
        <v/>
      </c>
      <c r="L5164" s="23" t="str">
        <f t="shared" si="645"/>
        <v/>
      </c>
      <c r="M5164" s="24" t="str">
        <f t="shared" si="646"/>
        <v/>
      </c>
      <c r="N5164" s="24" t="str">
        <f t="shared" si="647"/>
        <v/>
      </c>
      <c r="O5164" s="15" t="str">
        <f t="shared" si="650"/>
        <v/>
      </c>
      <c r="P5164" s="31" t="str">
        <f t="shared" si="651"/>
        <v/>
      </c>
      <c r="Q5164" s="8" t="str">
        <f>IF(E5164="","",IFERROR(VLOOKUP(E5164,REGRAS_CST!$A$2:$D$200,4,FALSE),""))</f>
        <v/>
      </c>
      <c r="S5164" s="9">
        <f t="shared" si="648"/>
        <v>8.9999999999999993E-3</v>
      </c>
      <c r="T5164" s="9">
        <f t="shared" si="649"/>
        <v>1E-3</v>
      </c>
      <c r="U5164" s="16">
        <f>IFERROR(INDEX(BASE_CCLASSTRIB!$E:$E, MATCH(TEXT($D5164,"000000"), BASE_CCLASSTRIB!$A:$A, 0))/100, 0)</f>
        <v>0</v>
      </c>
      <c r="V5164" s="16">
        <f>IFERROR(INDEX(BASE_CCLASSTRIB!$F:$F, MATCH(TEXT($D5164,"000000"), BASE_CCLASSTRIB!$A:$A, 0))/100, 0)</f>
        <v>0</v>
      </c>
    </row>
    <row r="5165" spans="4:22" ht="15.75" thickBot="1" x14ac:dyDescent="0.3">
      <c r="D5165" s="38"/>
      <c r="E5165" s="27" t="str">
        <f t="shared" si="644"/>
        <v/>
      </c>
      <c r="F5165" s="28" t="str">
        <f>IF(E5165="","",IFERROR(VLOOKUP(E5165,REGRAS_CST!$A$2:$B$200,2,FALSE),""))</f>
        <v/>
      </c>
      <c r="H5165" s="29">
        <v>8.9999999999999993E-3</v>
      </c>
      <c r="I5165" s="29">
        <v>1E-3</v>
      </c>
      <c r="K5165" s="21" t="str">
        <f>IF(E5165="","",IFERROR(VLOOKUP(E5165,REGRAS_CST!$A$2:$C$200,3,FALSE),""))</f>
        <v/>
      </c>
      <c r="L5165" s="23" t="str">
        <f t="shared" si="645"/>
        <v/>
      </c>
      <c r="M5165" s="24" t="str">
        <f t="shared" si="646"/>
        <v/>
      </c>
      <c r="N5165" s="24" t="str">
        <f t="shared" si="647"/>
        <v/>
      </c>
      <c r="O5165" s="15" t="str">
        <f t="shared" si="650"/>
        <v/>
      </c>
      <c r="P5165" s="31" t="str">
        <f t="shared" si="651"/>
        <v/>
      </c>
      <c r="Q5165" s="8" t="str">
        <f>IF(E5165="","",IFERROR(VLOOKUP(E5165,REGRAS_CST!$A$2:$D$200,4,FALSE),""))</f>
        <v/>
      </c>
      <c r="S5165" s="9">
        <f t="shared" si="648"/>
        <v>8.9999999999999993E-3</v>
      </c>
      <c r="T5165" s="9">
        <f t="shared" si="649"/>
        <v>1E-3</v>
      </c>
      <c r="U5165" s="16">
        <f>IFERROR(INDEX(BASE_CCLASSTRIB!$E:$E, MATCH(TEXT($D5165,"000000"), BASE_CCLASSTRIB!$A:$A, 0))/100, 0)</f>
        <v>0</v>
      </c>
      <c r="V5165" s="16">
        <f>IFERROR(INDEX(BASE_CCLASSTRIB!$F:$F, MATCH(TEXT($D5165,"000000"), BASE_CCLASSTRIB!$A:$A, 0))/100, 0)</f>
        <v>0</v>
      </c>
    </row>
    <row r="5166" spans="4:22" ht="15.75" thickBot="1" x14ac:dyDescent="0.3">
      <c r="D5166" s="38"/>
      <c r="E5166" s="27" t="str">
        <f t="shared" si="644"/>
        <v/>
      </c>
      <c r="F5166" s="28" t="str">
        <f>IF(E5166="","",IFERROR(VLOOKUP(E5166,REGRAS_CST!$A$2:$B$200,2,FALSE),""))</f>
        <v/>
      </c>
      <c r="H5166" s="29">
        <v>8.9999999999999993E-3</v>
      </c>
      <c r="I5166" s="29">
        <v>1E-3</v>
      </c>
      <c r="K5166" s="21" t="str">
        <f>IF(E5166="","",IFERROR(VLOOKUP(E5166,REGRAS_CST!$A$2:$C$200,3,FALSE),""))</f>
        <v/>
      </c>
      <c r="L5166" s="23" t="str">
        <f t="shared" si="645"/>
        <v/>
      </c>
      <c r="M5166" s="24" t="str">
        <f t="shared" si="646"/>
        <v/>
      </c>
      <c r="N5166" s="24" t="str">
        <f t="shared" si="647"/>
        <v/>
      </c>
      <c r="O5166" s="15" t="str">
        <f t="shared" si="650"/>
        <v/>
      </c>
      <c r="P5166" s="31" t="str">
        <f t="shared" si="651"/>
        <v/>
      </c>
      <c r="Q5166" s="8" t="str">
        <f>IF(E5166="","",IFERROR(VLOOKUP(E5166,REGRAS_CST!$A$2:$D$200,4,FALSE),""))</f>
        <v/>
      </c>
      <c r="S5166" s="9">
        <f t="shared" si="648"/>
        <v>8.9999999999999993E-3</v>
      </c>
      <c r="T5166" s="9">
        <f t="shared" si="649"/>
        <v>1E-3</v>
      </c>
      <c r="U5166" s="16">
        <f>IFERROR(INDEX(BASE_CCLASSTRIB!$E:$E, MATCH(TEXT($D5166,"000000"), BASE_CCLASSTRIB!$A:$A, 0))/100, 0)</f>
        <v>0</v>
      </c>
      <c r="V5166" s="16">
        <f>IFERROR(INDEX(BASE_CCLASSTRIB!$F:$F, MATCH(TEXT($D5166,"000000"), BASE_CCLASSTRIB!$A:$A, 0))/100, 0)</f>
        <v>0</v>
      </c>
    </row>
    <row r="5167" spans="4:22" ht="15.75" thickBot="1" x14ac:dyDescent="0.3">
      <c r="D5167" s="38"/>
      <c r="E5167" s="27" t="str">
        <f t="shared" si="644"/>
        <v/>
      </c>
      <c r="F5167" s="28" t="str">
        <f>IF(E5167="","",IFERROR(VLOOKUP(E5167,REGRAS_CST!$A$2:$B$200,2,FALSE),""))</f>
        <v/>
      </c>
      <c r="H5167" s="29">
        <v>8.9999999999999993E-3</v>
      </c>
      <c r="I5167" s="29">
        <v>1E-3</v>
      </c>
      <c r="K5167" s="21" t="str">
        <f>IF(E5167="","",IFERROR(VLOOKUP(E5167,REGRAS_CST!$A$2:$C$200,3,FALSE),""))</f>
        <v/>
      </c>
      <c r="L5167" s="23" t="str">
        <f t="shared" si="645"/>
        <v/>
      </c>
      <c r="M5167" s="24" t="str">
        <f t="shared" si="646"/>
        <v/>
      </c>
      <c r="N5167" s="24" t="str">
        <f t="shared" si="647"/>
        <v/>
      </c>
      <c r="O5167" s="15" t="str">
        <f t="shared" si="650"/>
        <v/>
      </c>
      <c r="P5167" s="31" t="str">
        <f t="shared" si="651"/>
        <v/>
      </c>
      <c r="Q5167" s="8" t="str">
        <f>IF(E5167="","",IFERROR(VLOOKUP(E5167,REGRAS_CST!$A$2:$D$200,4,FALSE),""))</f>
        <v/>
      </c>
      <c r="S5167" s="9">
        <f t="shared" si="648"/>
        <v>8.9999999999999993E-3</v>
      </c>
      <c r="T5167" s="9">
        <f t="shared" si="649"/>
        <v>1E-3</v>
      </c>
      <c r="U5167" s="16">
        <f>IFERROR(INDEX(BASE_CCLASSTRIB!$E:$E, MATCH(TEXT($D5167,"000000"), BASE_CCLASSTRIB!$A:$A, 0))/100, 0)</f>
        <v>0</v>
      </c>
      <c r="V5167" s="16">
        <f>IFERROR(INDEX(BASE_CCLASSTRIB!$F:$F, MATCH(TEXT($D5167,"000000"), BASE_CCLASSTRIB!$A:$A, 0))/100, 0)</f>
        <v>0</v>
      </c>
    </row>
    <row r="5168" spans="4:22" ht="15.75" thickBot="1" x14ac:dyDescent="0.3">
      <c r="D5168" s="38"/>
      <c r="E5168" s="27" t="str">
        <f t="shared" si="644"/>
        <v/>
      </c>
      <c r="F5168" s="28" t="str">
        <f>IF(E5168="","",IFERROR(VLOOKUP(E5168,REGRAS_CST!$A$2:$B$200,2,FALSE),""))</f>
        <v/>
      </c>
      <c r="H5168" s="29">
        <v>8.9999999999999993E-3</v>
      </c>
      <c r="I5168" s="29">
        <v>1E-3</v>
      </c>
      <c r="K5168" s="21" t="str">
        <f>IF(E5168="","",IFERROR(VLOOKUP(E5168,REGRAS_CST!$A$2:$C$200,3,FALSE),""))</f>
        <v/>
      </c>
      <c r="L5168" s="23" t="str">
        <f t="shared" si="645"/>
        <v/>
      </c>
      <c r="M5168" s="24" t="str">
        <f t="shared" si="646"/>
        <v/>
      </c>
      <c r="N5168" s="24" t="str">
        <f t="shared" si="647"/>
        <v/>
      </c>
      <c r="O5168" s="15" t="str">
        <f t="shared" si="650"/>
        <v/>
      </c>
      <c r="P5168" s="31" t="str">
        <f t="shared" si="651"/>
        <v/>
      </c>
      <c r="Q5168" s="8" t="str">
        <f>IF(E5168="","",IFERROR(VLOOKUP(E5168,REGRAS_CST!$A$2:$D$200,4,FALSE),""))</f>
        <v/>
      </c>
      <c r="S5168" s="9">
        <f t="shared" si="648"/>
        <v>8.9999999999999993E-3</v>
      </c>
      <c r="T5168" s="9">
        <f t="shared" si="649"/>
        <v>1E-3</v>
      </c>
      <c r="U5168" s="16">
        <f>IFERROR(INDEX(BASE_CCLASSTRIB!$E:$E, MATCH(TEXT($D5168,"000000"), BASE_CCLASSTRIB!$A:$A, 0))/100, 0)</f>
        <v>0</v>
      </c>
      <c r="V5168" s="16">
        <f>IFERROR(INDEX(BASE_CCLASSTRIB!$F:$F, MATCH(TEXT($D5168,"000000"), BASE_CCLASSTRIB!$A:$A, 0))/100, 0)</f>
        <v>0</v>
      </c>
    </row>
    <row r="5169" spans="4:22" ht="15.75" thickBot="1" x14ac:dyDescent="0.3">
      <c r="D5169" s="38"/>
      <c r="E5169" s="27" t="str">
        <f t="shared" si="644"/>
        <v/>
      </c>
      <c r="F5169" s="28" t="str">
        <f>IF(E5169="","",IFERROR(VLOOKUP(E5169,REGRAS_CST!$A$2:$B$200,2,FALSE),""))</f>
        <v/>
      </c>
      <c r="H5169" s="29">
        <v>8.9999999999999993E-3</v>
      </c>
      <c r="I5169" s="29">
        <v>1E-3</v>
      </c>
      <c r="K5169" s="21" t="str">
        <f>IF(E5169="","",IFERROR(VLOOKUP(E5169,REGRAS_CST!$A$2:$C$200,3,FALSE),""))</f>
        <v/>
      </c>
      <c r="L5169" s="23" t="str">
        <f t="shared" si="645"/>
        <v/>
      </c>
      <c r="M5169" s="24" t="str">
        <f t="shared" si="646"/>
        <v/>
      </c>
      <c r="N5169" s="24" t="str">
        <f t="shared" si="647"/>
        <v/>
      </c>
      <c r="O5169" s="15" t="str">
        <f t="shared" si="650"/>
        <v/>
      </c>
      <c r="P5169" s="31" t="str">
        <f t="shared" si="651"/>
        <v/>
      </c>
      <c r="Q5169" s="8" t="str">
        <f>IF(E5169="","",IFERROR(VLOOKUP(E5169,REGRAS_CST!$A$2:$D$200,4,FALSE),""))</f>
        <v/>
      </c>
      <c r="S5169" s="9">
        <f t="shared" si="648"/>
        <v>8.9999999999999993E-3</v>
      </c>
      <c r="T5169" s="9">
        <f t="shared" si="649"/>
        <v>1E-3</v>
      </c>
      <c r="U5169" s="16">
        <f>IFERROR(INDEX(BASE_CCLASSTRIB!$E:$E, MATCH(TEXT($D5169,"000000"), BASE_CCLASSTRIB!$A:$A, 0))/100, 0)</f>
        <v>0</v>
      </c>
      <c r="V5169" s="16">
        <f>IFERROR(INDEX(BASE_CCLASSTRIB!$F:$F, MATCH(TEXT($D5169,"000000"), BASE_CCLASSTRIB!$A:$A, 0))/100, 0)</f>
        <v>0</v>
      </c>
    </row>
    <row r="5170" spans="4:22" ht="15.75" thickBot="1" x14ac:dyDescent="0.3">
      <c r="D5170" s="38"/>
      <c r="E5170" s="27" t="str">
        <f t="shared" si="644"/>
        <v/>
      </c>
      <c r="F5170" s="28" t="str">
        <f>IF(E5170="","",IFERROR(VLOOKUP(E5170,REGRAS_CST!$A$2:$B$200,2,FALSE),""))</f>
        <v/>
      </c>
      <c r="H5170" s="29">
        <v>8.9999999999999993E-3</v>
      </c>
      <c r="I5170" s="29">
        <v>1E-3</v>
      </c>
      <c r="K5170" s="21" t="str">
        <f>IF(E5170="","",IFERROR(VLOOKUP(E5170,REGRAS_CST!$A$2:$C$200,3,FALSE),""))</f>
        <v/>
      </c>
      <c r="L5170" s="23" t="str">
        <f t="shared" si="645"/>
        <v/>
      </c>
      <c r="M5170" s="24" t="str">
        <f t="shared" si="646"/>
        <v/>
      </c>
      <c r="N5170" s="24" t="str">
        <f t="shared" si="647"/>
        <v/>
      </c>
      <c r="O5170" s="15" t="str">
        <f t="shared" si="650"/>
        <v/>
      </c>
      <c r="P5170" s="31" t="str">
        <f t="shared" si="651"/>
        <v/>
      </c>
      <c r="Q5170" s="8" t="str">
        <f>IF(E5170="","",IFERROR(VLOOKUP(E5170,REGRAS_CST!$A$2:$D$200,4,FALSE),""))</f>
        <v/>
      </c>
      <c r="S5170" s="9">
        <f t="shared" si="648"/>
        <v>8.9999999999999993E-3</v>
      </c>
      <c r="T5170" s="9">
        <f t="shared" si="649"/>
        <v>1E-3</v>
      </c>
      <c r="U5170" s="16">
        <f>IFERROR(INDEX(BASE_CCLASSTRIB!$E:$E, MATCH(TEXT($D5170,"000000"), BASE_CCLASSTRIB!$A:$A, 0))/100, 0)</f>
        <v>0</v>
      </c>
      <c r="V5170" s="16">
        <f>IFERROR(INDEX(BASE_CCLASSTRIB!$F:$F, MATCH(TEXT($D5170,"000000"), BASE_CCLASSTRIB!$A:$A, 0))/100, 0)</f>
        <v>0</v>
      </c>
    </row>
    <row r="5171" spans="4:22" ht="15.75" thickBot="1" x14ac:dyDescent="0.3">
      <c r="D5171" s="38"/>
      <c r="E5171" s="27" t="str">
        <f t="shared" si="644"/>
        <v/>
      </c>
      <c r="F5171" s="28" t="str">
        <f>IF(E5171="","",IFERROR(VLOOKUP(E5171,REGRAS_CST!$A$2:$B$200,2,FALSE),""))</f>
        <v/>
      </c>
      <c r="H5171" s="29">
        <v>8.9999999999999993E-3</v>
      </c>
      <c r="I5171" s="29">
        <v>1E-3</v>
      </c>
      <c r="K5171" s="21" t="str">
        <f>IF(E5171="","",IFERROR(VLOOKUP(E5171,REGRAS_CST!$A$2:$C$200,3,FALSE),""))</f>
        <v/>
      </c>
      <c r="L5171" s="23" t="str">
        <f t="shared" si="645"/>
        <v/>
      </c>
      <c r="M5171" s="24" t="str">
        <f t="shared" si="646"/>
        <v/>
      </c>
      <c r="N5171" s="24" t="str">
        <f t="shared" si="647"/>
        <v/>
      </c>
      <c r="O5171" s="15" t="str">
        <f t="shared" si="650"/>
        <v/>
      </c>
      <c r="P5171" s="31" t="str">
        <f t="shared" si="651"/>
        <v/>
      </c>
      <c r="Q5171" s="8" t="str">
        <f>IF(E5171="","",IFERROR(VLOOKUP(E5171,REGRAS_CST!$A$2:$D$200,4,FALSE),""))</f>
        <v/>
      </c>
      <c r="S5171" s="9">
        <f t="shared" si="648"/>
        <v>8.9999999999999993E-3</v>
      </c>
      <c r="T5171" s="9">
        <f t="shared" si="649"/>
        <v>1E-3</v>
      </c>
      <c r="U5171" s="16">
        <f>IFERROR(INDEX(BASE_CCLASSTRIB!$E:$E, MATCH(TEXT($D5171,"000000"), BASE_CCLASSTRIB!$A:$A, 0))/100, 0)</f>
        <v>0</v>
      </c>
      <c r="V5171" s="16">
        <f>IFERROR(INDEX(BASE_CCLASSTRIB!$F:$F, MATCH(TEXT($D5171,"000000"), BASE_CCLASSTRIB!$A:$A, 0))/100, 0)</f>
        <v>0</v>
      </c>
    </row>
    <row r="5172" spans="4:22" ht="15.75" thickBot="1" x14ac:dyDescent="0.3">
      <c r="D5172" s="38"/>
      <c r="E5172" s="27" t="str">
        <f t="shared" si="644"/>
        <v/>
      </c>
      <c r="F5172" s="28" t="str">
        <f>IF(E5172="","",IFERROR(VLOOKUP(E5172,REGRAS_CST!$A$2:$B$200,2,FALSE),""))</f>
        <v/>
      </c>
      <c r="H5172" s="29">
        <v>8.9999999999999993E-3</v>
      </c>
      <c r="I5172" s="29">
        <v>1E-3</v>
      </c>
      <c r="K5172" s="21" t="str">
        <f>IF(E5172="","",IFERROR(VLOOKUP(E5172,REGRAS_CST!$A$2:$C$200,3,FALSE),""))</f>
        <v/>
      </c>
      <c r="L5172" s="23" t="str">
        <f t="shared" si="645"/>
        <v/>
      </c>
      <c r="M5172" s="24" t="str">
        <f t="shared" si="646"/>
        <v/>
      </c>
      <c r="N5172" s="24" t="str">
        <f t="shared" si="647"/>
        <v/>
      </c>
      <c r="O5172" s="15" t="str">
        <f t="shared" si="650"/>
        <v/>
      </c>
      <c r="P5172" s="31" t="str">
        <f t="shared" si="651"/>
        <v/>
      </c>
      <c r="Q5172" s="8" t="str">
        <f>IF(E5172="","",IFERROR(VLOOKUP(E5172,REGRAS_CST!$A$2:$D$200,4,FALSE),""))</f>
        <v/>
      </c>
      <c r="S5172" s="9">
        <f t="shared" si="648"/>
        <v>8.9999999999999993E-3</v>
      </c>
      <c r="T5172" s="9">
        <f t="shared" si="649"/>
        <v>1E-3</v>
      </c>
      <c r="U5172" s="16">
        <f>IFERROR(INDEX(BASE_CCLASSTRIB!$E:$E, MATCH(TEXT($D5172,"000000"), BASE_CCLASSTRIB!$A:$A, 0))/100, 0)</f>
        <v>0</v>
      </c>
      <c r="V5172" s="16">
        <f>IFERROR(INDEX(BASE_CCLASSTRIB!$F:$F, MATCH(TEXT($D5172,"000000"), BASE_CCLASSTRIB!$A:$A, 0))/100, 0)</f>
        <v>0</v>
      </c>
    </row>
    <row r="5173" spans="4:22" ht="15.75" thickBot="1" x14ac:dyDescent="0.3">
      <c r="D5173" s="38"/>
      <c r="E5173" s="27" t="str">
        <f t="shared" si="644"/>
        <v/>
      </c>
      <c r="F5173" s="28" t="str">
        <f>IF(E5173="","",IFERROR(VLOOKUP(E5173,REGRAS_CST!$A$2:$B$200,2,FALSE),""))</f>
        <v/>
      </c>
      <c r="H5173" s="29">
        <v>8.9999999999999993E-3</v>
      </c>
      <c r="I5173" s="29">
        <v>1E-3</v>
      </c>
      <c r="K5173" s="21" t="str">
        <f>IF(E5173="","",IFERROR(VLOOKUP(E5173,REGRAS_CST!$A$2:$C$200,3,FALSE),""))</f>
        <v/>
      </c>
      <c r="L5173" s="23" t="str">
        <f t="shared" si="645"/>
        <v/>
      </c>
      <c r="M5173" s="24" t="str">
        <f t="shared" si="646"/>
        <v/>
      </c>
      <c r="N5173" s="24" t="str">
        <f t="shared" si="647"/>
        <v/>
      </c>
      <c r="O5173" s="15" t="str">
        <f t="shared" si="650"/>
        <v/>
      </c>
      <c r="P5173" s="31" t="str">
        <f t="shared" si="651"/>
        <v/>
      </c>
      <c r="Q5173" s="8" t="str">
        <f>IF(E5173="","",IFERROR(VLOOKUP(E5173,REGRAS_CST!$A$2:$D$200,4,FALSE),""))</f>
        <v/>
      </c>
      <c r="S5173" s="9">
        <f t="shared" si="648"/>
        <v>8.9999999999999993E-3</v>
      </c>
      <c r="T5173" s="9">
        <f t="shared" si="649"/>
        <v>1E-3</v>
      </c>
      <c r="U5173" s="16">
        <f>IFERROR(INDEX(BASE_CCLASSTRIB!$E:$E, MATCH(TEXT($D5173,"000000"), BASE_CCLASSTRIB!$A:$A, 0))/100, 0)</f>
        <v>0</v>
      </c>
      <c r="V5173" s="16">
        <f>IFERROR(INDEX(BASE_CCLASSTRIB!$F:$F, MATCH(TEXT($D5173,"000000"), BASE_CCLASSTRIB!$A:$A, 0))/100, 0)</f>
        <v>0</v>
      </c>
    </row>
    <row r="5174" spans="4:22" ht="15.75" thickBot="1" x14ac:dyDescent="0.3">
      <c r="D5174" s="38"/>
      <c r="E5174" s="27" t="str">
        <f t="shared" si="644"/>
        <v/>
      </c>
      <c r="F5174" s="28" t="str">
        <f>IF(E5174="","",IFERROR(VLOOKUP(E5174,REGRAS_CST!$A$2:$B$200,2,FALSE),""))</f>
        <v/>
      </c>
      <c r="H5174" s="29">
        <v>8.9999999999999993E-3</v>
      </c>
      <c r="I5174" s="29">
        <v>1E-3</v>
      </c>
      <c r="K5174" s="21" t="str">
        <f>IF(E5174="","",IFERROR(VLOOKUP(E5174,REGRAS_CST!$A$2:$C$200,3,FALSE),""))</f>
        <v/>
      </c>
      <c r="L5174" s="23" t="str">
        <f t="shared" si="645"/>
        <v/>
      </c>
      <c r="M5174" s="24" t="str">
        <f t="shared" si="646"/>
        <v/>
      </c>
      <c r="N5174" s="24" t="str">
        <f t="shared" si="647"/>
        <v/>
      </c>
      <c r="O5174" s="15" t="str">
        <f t="shared" si="650"/>
        <v/>
      </c>
      <c r="P5174" s="31" t="str">
        <f t="shared" si="651"/>
        <v/>
      </c>
      <c r="Q5174" s="8" t="str">
        <f>IF(E5174="","",IFERROR(VLOOKUP(E5174,REGRAS_CST!$A$2:$D$200,4,FALSE),""))</f>
        <v/>
      </c>
      <c r="S5174" s="9">
        <f t="shared" si="648"/>
        <v>8.9999999999999993E-3</v>
      </c>
      <c r="T5174" s="9">
        <f t="shared" si="649"/>
        <v>1E-3</v>
      </c>
      <c r="U5174" s="16">
        <f>IFERROR(INDEX(BASE_CCLASSTRIB!$E:$E, MATCH(TEXT($D5174,"000000"), BASE_CCLASSTRIB!$A:$A, 0))/100, 0)</f>
        <v>0</v>
      </c>
      <c r="V5174" s="16">
        <f>IFERROR(INDEX(BASE_CCLASSTRIB!$F:$F, MATCH(TEXT($D5174,"000000"), BASE_CCLASSTRIB!$A:$A, 0))/100, 0)</f>
        <v>0</v>
      </c>
    </row>
    <row r="5175" spans="4:22" ht="15.75" thickBot="1" x14ac:dyDescent="0.3">
      <c r="D5175" s="38"/>
      <c r="E5175" s="27" t="str">
        <f t="shared" si="644"/>
        <v/>
      </c>
      <c r="F5175" s="28" t="str">
        <f>IF(E5175="","",IFERROR(VLOOKUP(E5175,REGRAS_CST!$A$2:$B$200,2,FALSE),""))</f>
        <v/>
      </c>
      <c r="H5175" s="29">
        <v>8.9999999999999993E-3</v>
      </c>
      <c r="I5175" s="29">
        <v>1E-3</v>
      </c>
      <c r="K5175" s="21" t="str">
        <f>IF(E5175="","",IFERROR(VLOOKUP(E5175,REGRAS_CST!$A$2:$C$200,3,FALSE),""))</f>
        <v/>
      </c>
      <c r="L5175" s="23" t="str">
        <f t="shared" si="645"/>
        <v/>
      </c>
      <c r="M5175" s="24" t="str">
        <f t="shared" si="646"/>
        <v/>
      </c>
      <c r="N5175" s="24" t="str">
        <f t="shared" si="647"/>
        <v/>
      </c>
      <c r="O5175" s="15" t="str">
        <f t="shared" si="650"/>
        <v/>
      </c>
      <c r="P5175" s="31" t="str">
        <f t="shared" si="651"/>
        <v/>
      </c>
      <c r="Q5175" s="8" t="str">
        <f>IF(E5175="","",IFERROR(VLOOKUP(E5175,REGRAS_CST!$A$2:$D$200,4,FALSE),""))</f>
        <v/>
      </c>
      <c r="S5175" s="9">
        <f t="shared" si="648"/>
        <v>8.9999999999999993E-3</v>
      </c>
      <c r="T5175" s="9">
        <f t="shared" si="649"/>
        <v>1E-3</v>
      </c>
      <c r="U5175" s="16">
        <f>IFERROR(INDEX(BASE_CCLASSTRIB!$E:$E, MATCH(TEXT($D5175,"000000"), BASE_CCLASSTRIB!$A:$A, 0))/100, 0)</f>
        <v>0</v>
      </c>
      <c r="V5175" s="16">
        <f>IFERROR(INDEX(BASE_CCLASSTRIB!$F:$F, MATCH(TEXT($D5175,"000000"), BASE_CCLASSTRIB!$A:$A, 0))/100, 0)</f>
        <v>0</v>
      </c>
    </row>
    <row r="5176" spans="4:22" ht="15.75" thickBot="1" x14ac:dyDescent="0.3">
      <c r="D5176" s="38"/>
      <c r="E5176" s="27" t="str">
        <f t="shared" si="644"/>
        <v/>
      </c>
      <c r="F5176" s="28" t="str">
        <f>IF(E5176="","",IFERROR(VLOOKUP(E5176,REGRAS_CST!$A$2:$B$200,2,FALSE),""))</f>
        <v/>
      </c>
      <c r="H5176" s="29">
        <v>8.9999999999999993E-3</v>
      </c>
      <c r="I5176" s="29">
        <v>1E-3</v>
      </c>
      <c r="K5176" s="21" t="str">
        <f>IF(E5176="","",IFERROR(VLOOKUP(E5176,REGRAS_CST!$A$2:$C$200,3,FALSE),""))</f>
        <v/>
      </c>
      <c r="L5176" s="23" t="str">
        <f t="shared" si="645"/>
        <v/>
      </c>
      <c r="M5176" s="24" t="str">
        <f t="shared" si="646"/>
        <v/>
      </c>
      <c r="N5176" s="24" t="str">
        <f t="shared" si="647"/>
        <v/>
      </c>
      <c r="O5176" s="15" t="str">
        <f t="shared" si="650"/>
        <v/>
      </c>
      <c r="P5176" s="31" t="str">
        <f t="shared" si="651"/>
        <v/>
      </c>
      <c r="Q5176" s="8" t="str">
        <f>IF(E5176="","",IFERROR(VLOOKUP(E5176,REGRAS_CST!$A$2:$D$200,4,FALSE),""))</f>
        <v/>
      </c>
      <c r="S5176" s="9">
        <f t="shared" si="648"/>
        <v>8.9999999999999993E-3</v>
      </c>
      <c r="T5176" s="9">
        <f t="shared" si="649"/>
        <v>1E-3</v>
      </c>
      <c r="U5176" s="16">
        <f>IFERROR(INDEX(BASE_CCLASSTRIB!$E:$E, MATCH(TEXT($D5176,"000000"), BASE_CCLASSTRIB!$A:$A, 0))/100, 0)</f>
        <v>0</v>
      </c>
      <c r="V5176" s="16">
        <f>IFERROR(INDEX(BASE_CCLASSTRIB!$F:$F, MATCH(TEXT($D5176,"000000"), BASE_CCLASSTRIB!$A:$A, 0))/100, 0)</f>
        <v>0</v>
      </c>
    </row>
    <row r="5177" spans="4:22" ht="15.75" thickBot="1" x14ac:dyDescent="0.3">
      <c r="D5177" s="38"/>
      <c r="E5177" s="27" t="str">
        <f t="shared" si="644"/>
        <v/>
      </c>
      <c r="F5177" s="28" t="str">
        <f>IF(E5177="","",IFERROR(VLOOKUP(E5177,REGRAS_CST!$A$2:$B$200,2,FALSE),""))</f>
        <v/>
      </c>
      <c r="H5177" s="29">
        <v>8.9999999999999993E-3</v>
      </c>
      <c r="I5177" s="29">
        <v>1E-3</v>
      </c>
      <c r="K5177" s="21" t="str">
        <f>IF(E5177="","",IFERROR(VLOOKUP(E5177,REGRAS_CST!$A$2:$C$200,3,FALSE),""))</f>
        <v/>
      </c>
      <c r="L5177" s="23" t="str">
        <f t="shared" si="645"/>
        <v/>
      </c>
      <c r="M5177" s="24" t="str">
        <f t="shared" si="646"/>
        <v/>
      </c>
      <c r="N5177" s="24" t="str">
        <f t="shared" si="647"/>
        <v/>
      </c>
      <c r="O5177" s="15" t="str">
        <f t="shared" si="650"/>
        <v/>
      </c>
      <c r="P5177" s="31" t="str">
        <f t="shared" si="651"/>
        <v/>
      </c>
      <c r="Q5177" s="8" t="str">
        <f>IF(E5177="","",IFERROR(VLOOKUP(E5177,REGRAS_CST!$A$2:$D$200,4,FALSE),""))</f>
        <v/>
      </c>
      <c r="S5177" s="9">
        <f t="shared" si="648"/>
        <v>8.9999999999999993E-3</v>
      </c>
      <c r="T5177" s="9">
        <f t="shared" si="649"/>
        <v>1E-3</v>
      </c>
      <c r="U5177" s="16">
        <f>IFERROR(INDEX(BASE_CCLASSTRIB!$E:$E, MATCH(TEXT($D5177,"000000"), BASE_CCLASSTRIB!$A:$A, 0))/100, 0)</f>
        <v>0</v>
      </c>
      <c r="V5177" s="16">
        <f>IFERROR(INDEX(BASE_CCLASSTRIB!$F:$F, MATCH(TEXT($D5177,"000000"), BASE_CCLASSTRIB!$A:$A, 0))/100, 0)</f>
        <v>0</v>
      </c>
    </row>
    <row r="5178" spans="4:22" ht="15.75" thickBot="1" x14ac:dyDescent="0.3">
      <c r="D5178" s="38"/>
      <c r="E5178" s="27" t="str">
        <f t="shared" si="644"/>
        <v/>
      </c>
      <c r="F5178" s="28" t="str">
        <f>IF(E5178="","",IFERROR(VLOOKUP(E5178,REGRAS_CST!$A$2:$B$200,2,FALSE),""))</f>
        <v/>
      </c>
      <c r="H5178" s="29">
        <v>8.9999999999999993E-3</v>
      </c>
      <c r="I5178" s="29">
        <v>1E-3</v>
      </c>
      <c r="K5178" s="21" t="str">
        <f>IF(E5178="","",IFERROR(VLOOKUP(E5178,REGRAS_CST!$A$2:$C$200,3,FALSE),""))</f>
        <v/>
      </c>
      <c r="L5178" s="23" t="str">
        <f t="shared" si="645"/>
        <v/>
      </c>
      <c r="M5178" s="24" t="str">
        <f t="shared" si="646"/>
        <v/>
      </c>
      <c r="N5178" s="24" t="str">
        <f t="shared" si="647"/>
        <v/>
      </c>
      <c r="O5178" s="15" t="str">
        <f t="shared" si="650"/>
        <v/>
      </c>
      <c r="P5178" s="31" t="str">
        <f t="shared" si="651"/>
        <v/>
      </c>
      <c r="Q5178" s="8" t="str">
        <f>IF(E5178="","",IFERROR(VLOOKUP(E5178,REGRAS_CST!$A$2:$D$200,4,FALSE),""))</f>
        <v/>
      </c>
      <c r="S5178" s="9">
        <f t="shared" si="648"/>
        <v>8.9999999999999993E-3</v>
      </c>
      <c r="T5178" s="9">
        <f t="shared" si="649"/>
        <v>1E-3</v>
      </c>
      <c r="U5178" s="16">
        <f>IFERROR(INDEX(BASE_CCLASSTRIB!$E:$E, MATCH(TEXT($D5178,"000000"), BASE_CCLASSTRIB!$A:$A, 0))/100, 0)</f>
        <v>0</v>
      </c>
      <c r="V5178" s="16">
        <f>IFERROR(INDEX(BASE_CCLASSTRIB!$F:$F, MATCH(TEXT($D5178,"000000"), BASE_CCLASSTRIB!$A:$A, 0))/100, 0)</f>
        <v>0</v>
      </c>
    </row>
    <row r="5179" spans="4:22" ht="15.75" thickBot="1" x14ac:dyDescent="0.3">
      <c r="D5179" s="38"/>
      <c r="E5179" s="27" t="str">
        <f t="shared" si="644"/>
        <v/>
      </c>
      <c r="F5179" s="28" t="str">
        <f>IF(E5179="","",IFERROR(VLOOKUP(E5179,REGRAS_CST!$A$2:$B$200,2,FALSE),""))</f>
        <v/>
      </c>
      <c r="H5179" s="29">
        <v>8.9999999999999993E-3</v>
      </c>
      <c r="I5179" s="29">
        <v>1E-3</v>
      </c>
      <c r="K5179" s="21" t="str">
        <f>IF(E5179="","",IFERROR(VLOOKUP(E5179,REGRAS_CST!$A$2:$C$200,3,FALSE),""))</f>
        <v/>
      </c>
      <c r="L5179" s="23" t="str">
        <f t="shared" si="645"/>
        <v/>
      </c>
      <c r="M5179" s="24" t="str">
        <f t="shared" si="646"/>
        <v/>
      </c>
      <c r="N5179" s="24" t="str">
        <f t="shared" si="647"/>
        <v/>
      </c>
      <c r="O5179" s="15" t="str">
        <f t="shared" si="650"/>
        <v/>
      </c>
      <c r="P5179" s="31" t="str">
        <f t="shared" si="651"/>
        <v/>
      </c>
      <c r="Q5179" s="8" t="str">
        <f>IF(E5179="","",IFERROR(VLOOKUP(E5179,REGRAS_CST!$A$2:$D$200,4,FALSE),""))</f>
        <v/>
      </c>
      <c r="S5179" s="9">
        <f t="shared" si="648"/>
        <v>8.9999999999999993E-3</v>
      </c>
      <c r="T5179" s="9">
        <f t="shared" si="649"/>
        <v>1E-3</v>
      </c>
      <c r="U5179" s="16">
        <f>IFERROR(INDEX(BASE_CCLASSTRIB!$E:$E, MATCH(TEXT($D5179,"000000"), BASE_CCLASSTRIB!$A:$A, 0))/100, 0)</f>
        <v>0</v>
      </c>
      <c r="V5179" s="16">
        <f>IFERROR(INDEX(BASE_CCLASSTRIB!$F:$F, MATCH(TEXT($D5179,"000000"), BASE_CCLASSTRIB!$A:$A, 0))/100, 0)</f>
        <v>0</v>
      </c>
    </row>
    <row r="5180" spans="4:22" ht="15.75" thickBot="1" x14ac:dyDescent="0.3">
      <c r="D5180" s="38"/>
      <c r="E5180" s="27" t="str">
        <f t="shared" si="644"/>
        <v/>
      </c>
      <c r="F5180" s="28" t="str">
        <f>IF(E5180="","",IFERROR(VLOOKUP(E5180,REGRAS_CST!$A$2:$B$200,2,FALSE),""))</f>
        <v/>
      </c>
      <c r="H5180" s="29">
        <v>8.9999999999999993E-3</v>
      </c>
      <c r="I5180" s="29">
        <v>1E-3</v>
      </c>
      <c r="K5180" s="21" t="str">
        <f>IF(E5180="","",IFERROR(VLOOKUP(E5180,REGRAS_CST!$A$2:$C$200,3,FALSE),""))</f>
        <v/>
      </c>
      <c r="L5180" s="23" t="str">
        <f t="shared" si="645"/>
        <v/>
      </c>
      <c r="M5180" s="24" t="str">
        <f t="shared" si="646"/>
        <v/>
      </c>
      <c r="N5180" s="24" t="str">
        <f t="shared" si="647"/>
        <v/>
      </c>
      <c r="O5180" s="15" t="str">
        <f t="shared" si="650"/>
        <v/>
      </c>
      <c r="P5180" s="31" t="str">
        <f t="shared" si="651"/>
        <v/>
      </c>
      <c r="Q5180" s="8" t="str">
        <f>IF(E5180="","",IFERROR(VLOOKUP(E5180,REGRAS_CST!$A$2:$D$200,4,FALSE),""))</f>
        <v/>
      </c>
      <c r="S5180" s="9">
        <f t="shared" si="648"/>
        <v>8.9999999999999993E-3</v>
      </c>
      <c r="T5180" s="9">
        <f t="shared" si="649"/>
        <v>1E-3</v>
      </c>
      <c r="U5180" s="16">
        <f>IFERROR(INDEX(BASE_CCLASSTRIB!$E:$E, MATCH(TEXT($D5180,"000000"), BASE_CCLASSTRIB!$A:$A, 0))/100, 0)</f>
        <v>0</v>
      </c>
      <c r="V5180" s="16">
        <f>IFERROR(INDEX(BASE_CCLASSTRIB!$F:$F, MATCH(TEXT($D5180,"000000"), BASE_CCLASSTRIB!$A:$A, 0))/100, 0)</f>
        <v>0</v>
      </c>
    </row>
    <row r="5181" spans="4:22" ht="15.75" thickBot="1" x14ac:dyDescent="0.3">
      <c r="D5181" s="38"/>
      <c r="E5181" s="27" t="str">
        <f t="shared" si="644"/>
        <v/>
      </c>
      <c r="F5181" s="28" t="str">
        <f>IF(E5181="","",IFERROR(VLOOKUP(E5181,REGRAS_CST!$A$2:$B$200,2,FALSE),""))</f>
        <v/>
      </c>
      <c r="H5181" s="29">
        <v>8.9999999999999993E-3</v>
      </c>
      <c r="I5181" s="29">
        <v>1E-3</v>
      </c>
      <c r="K5181" s="21" t="str">
        <f>IF(E5181="","",IFERROR(VLOOKUP(E5181,REGRAS_CST!$A$2:$C$200,3,FALSE),""))</f>
        <v/>
      </c>
      <c r="L5181" s="23" t="str">
        <f t="shared" si="645"/>
        <v/>
      </c>
      <c r="M5181" s="24" t="str">
        <f t="shared" si="646"/>
        <v/>
      </c>
      <c r="N5181" s="24" t="str">
        <f t="shared" si="647"/>
        <v/>
      </c>
      <c r="O5181" s="15" t="str">
        <f t="shared" si="650"/>
        <v/>
      </c>
      <c r="P5181" s="31" t="str">
        <f t="shared" si="651"/>
        <v/>
      </c>
      <c r="Q5181" s="8" t="str">
        <f>IF(E5181="","",IFERROR(VLOOKUP(E5181,REGRAS_CST!$A$2:$D$200,4,FALSE),""))</f>
        <v/>
      </c>
      <c r="S5181" s="9">
        <f t="shared" si="648"/>
        <v>8.9999999999999993E-3</v>
      </c>
      <c r="T5181" s="9">
        <f t="shared" si="649"/>
        <v>1E-3</v>
      </c>
      <c r="U5181" s="16">
        <f>IFERROR(INDEX(BASE_CCLASSTRIB!$E:$E, MATCH(TEXT($D5181,"000000"), BASE_CCLASSTRIB!$A:$A, 0))/100, 0)</f>
        <v>0</v>
      </c>
      <c r="V5181" s="16">
        <f>IFERROR(INDEX(BASE_CCLASSTRIB!$F:$F, MATCH(TEXT($D5181,"000000"), BASE_CCLASSTRIB!$A:$A, 0))/100, 0)</f>
        <v>0</v>
      </c>
    </row>
    <row r="5182" spans="4:22" ht="15.75" thickBot="1" x14ac:dyDescent="0.3">
      <c r="D5182" s="38"/>
      <c r="E5182" s="27" t="str">
        <f t="shared" si="644"/>
        <v/>
      </c>
      <c r="F5182" s="28" t="str">
        <f>IF(E5182="","",IFERROR(VLOOKUP(E5182,REGRAS_CST!$A$2:$B$200,2,FALSE),""))</f>
        <v/>
      </c>
      <c r="H5182" s="29">
        <v>8.9999999999999993E-3</v>
      </c>
      <c r="I5182" s="29">
        <v>1E-3</v>
      </c>
      <c r="K5182" s="21" t="str">
        <f>IF(E5182="","",IFERROR(VLOOKUP(E5182,REGRAS_CST!$A$2:$C$200,3,FALSE),""))</f>
        <v/>
      </c>
      <c r="L5182" s="23" t="str">
        <f t="shared" si="645"/>
        <v/>
      </c>
      <c r="M5182" s="24" t="str">
        <f t="shared" si="646"/>
        <v/>
      </c>
      <c r="N5182" s="24" t="str">
        <f t="shared" si="647"/>
        <v/>
      </c>
      <c r="O5182" s="15" t="str">
        <f t="shared" si="650"/>
        <v/>
      </c>
      <c r="P5182" s="31" t="str">
        <f t="shared" si="651"/>
        <v/>
      </c>
      <c r="Q5182" s="8" t="str">
        <f>IF(E5182="","",IFERROR(VLOOKUP(E5182,REGRAS_CST!$A$2:$D$200,4,FALSE),""))</f>
        <v/>
      </c>
      <c r="S5182" s="9">
        <f t="shared" si="648"/>
        <v>8.9999999999999993E-3</v>
      </c>
      <c r="T5182" s="9">
        <f t="shared" si="649"/>
        <v>1E-3</v>
      </c>
      <c r="U5182" s="16">
        <f>IFERROR(INDEX(BASE_CCLASSTRIB!$E:$E, MATCH(TEXT($D5182,"000000"), BASE_CCLASSTRIB!$A:$A, 0))/100, 0)</f>
        <v>0</v>
      </c>
      <c r="V5182" s="16">
        <f>IFERROR(INDEX(BASE_CCLASSTRIB!$F:$F, MATCH(TEXT($D5182,"000000"), BASE_CCLASSTRIB!$A:$A, 0))/100, 0)</f>
        <v>0</v>
      </c>
    </row>
    <row r="5183" spans="4:22" ht="15.75" thickBot="1" x14ac:dyDescent="0.3">
      <c r="D5183" s="38"/>
      <c r="E5183" s="27" t="str">
        <f t="shared" si="644"/>
        <v/>
      </c>
      <c r="F5183" s="28" t="str">
        <f>IF(E5183="","",IFERROR(VLOOKUP(E5183,REGRAS_CST!$A$2:$B$200,2,FALSE),""))</f>
        <v/>
      </c>
      <c r="H5183" s="29">
        <v>8.9999999999999993E-3</v>
      </c>
      <c r="I5183" s="29">
        <v>1E-3</v>
      </c>
      <c r="K5183" s="21" t="str">
        <f>IF(E5183="","",IFERROR(VLOOKUP(E5183,REGRAS_CST!$A$2:$C$200,3,FALSE),""))</f>
        <v/>
      </c>
      <c r="L5183" s="23" t="str">
        <f t="shared" si="645"/>
        <v/>
      </c>
      <c r="M5183" s="24" t="str">
        <f t="shared" si="646"/>
        <v/>
      </c>
      <c r="N5183" s="24" t="str">
        <f t="shared" si="647"/>
        <v/>
      </c>
      <c r="O5183" s="15" t="str">
        <f t="shared" si="650"/>
        <v/>
      </c>
      <c r="P5183" s="31" t="str">
        <f t="shared" si="651"/>
        <v/>
      </c>
      <c r="Q5183" s="8" t="str">
        <f>IF(E5183="","",IFERROR(VLOOKUP(E5183,REGRAS_CST!$A$2:$D$200,4,FALSE),""))</f>
        <v/>
      </c>
      <c r="S5183" s="9">
        <f t="shared" si="648"/>
        <v>8.9999999999999993E-3</v>
      </c>
      <c r="T5183" s="9">
        <f t="shared" si="649"/>
        <v>1E-3</v>
      </c>
      <c r="U5183" s="16">
        <f>IFERROR(INDEX(BASE_CCLASSTRIB!$E:$E, MATCH(TEXT($D5183,"000000"), BASE_CCLASSTRIB!$A:$A, 0))/100, 0)</f>
        <v>0</v>
      </c>
      <c r="V5183" s="16">
        <f>IFERROR(INDEX(BASE_CCLASSTRIB!$F:$F, MATCH(TEXT($D5183,"000000"), BASE_CCLASSTRIB!$A:$A, 0))/100, 0)</f>
        <v>0</v>
      </c>
    </row>
    <row r="5184" spans="4:22" ht="15.75" thickBot="1" x14ac:dyDescent="0.3">
      <c r="D5184" s="38"/>
      <c r="E5184" s="27" t="str">
        <f t="shared" si="644"/>
        <v/>
      </c>
      <c r="F5184" s="28" t="str">
        <f>IF(E5184="","",IFERROR(VLOOKUP(E5184,REGRAS_CST!$A$2:$B$200,2,FALSE),""))</f>
        <v/>
      </c>
      <c r="H5184" s="29">
        <v>8.9999999999999993E-3</v>
      </c>
      <c r="I5184" s="29">
        <v>1E-3</v>
      </c>
      <c r="K5184" s="21" t="str">
        <f>IF(E5184="","",IFERROR(VLOOKUP(E5184,REGRAS_CST!$A$2:$C$200,3,FALSE),""))</f>
        <v/>
      </c>
      <c r="L5184" s="23" t="str">
        <f t="shared" si="645"/>
        <v/>
      </c>
      <c r="M5184" s="24" t="str">
        <f t="shared" si="646"/>
        <v/>
      </c>
      <c r="N5184" s="24" t="str">
        <f t="shared" si="647"/>
        <v/>
      </c>
      <c r="O5184" s="15" t="str">
        <f t="shared" si="650"/>
        <v/>
      </c>
      <c r="P5184" s="31" t="str">
        <f t="shared" si="651"/>
        <v/>
      </c>
      <c r="Q5184" s="8" t="str">
        <f>IF(E5184="","",IFERROR(VLOOKUP(E5184,REGRAS_CST!$A$2:$D$200,4,FALSE),""))</f>
        <v/>
      </c>
      <c r="S5184" s="9">
        <f t="shared" si="648"/>
        <v>8.9999999999999993E-3</v>
      </c>
      <c r="T5184" s="9">
        <f t="shared" si="649"/>
        <v>1E-3</v>
      </c>
      <c r="U5184" s="16">
        <f>IFERROR(INDEX(BASE_CCLASSTRIB!$E:$E, MATCH(TEXT($D5184,"000000"), BASE_CCLASSTRIB!$A:$A, 0))/100, 0)</f>
        <v>0</v>
      </c>
      <c r="V5184" s="16">
        <f>IFERROR(INDEX(BASE_CCLASSTRIB!$F:$F, MATCH(TEXT($D5184,"000000"), BASE_CCLASSTRIB!$A:$A, 0))/100, 0)</f>
        <v>0</v>
      </c>
    </row>
    <row r="5185" spans="4:22" ht="15.75" thickBot="1" x14ac:dyDescent="0.3">
      <c r="D5185" s="38"/>
      <c r="E5185" s="27" t="str">
        <f t="shared" si="644"/>
        <v/>
      </c>
      <c r="F5185" s="28" t="str">
        <f>IF(E5185="","",IFERROR(VLOOKUP(E5185,REGRAS_CST!$A$2:$B$200,2,FALSE),""))</f>
        <v/>
      </c>
      <c r="H5185" s="29">
        <v>8.9999999999999993E-3</v>
      </c>
      <c r="I5185" s="29">
        <v>1E-3</v>
      </c>
      <c r="K5185" s="21" t="str">
        <f>IF(E5185="","",IFERROR(VLOOKUP(E5185,REGRAS_CST!$A$2:$C$200,3,FALSE),""))</f>
        <v/>
      </c>
      <c r="L5185" s="23" t="str">
        <f t="shared" si="645"/>
        <v/>
      </c>
      <c r="M5185" s="24" t="str">
        <f t="shared" si="646"/>
        <v/>
      </c>
      <c r="N5185" s="24" t="str">
        <f t="shared" si="647"/>
        <v/>
      </c>
      <c r="O5185" s="15" t="str">
        <f t="shared" si="650"/>
        <v/>
      </c>
      <c r="P5185" s="31" t="str">
        <f t="shared" si="651"/>
        <v/>
      </c>
      <c r="Q5185" s="8" t="str">
        <f>IF(E5185="","",IFERROR(VLOOKUP(E5185,REGRAS_CST!$A$2:$D$200,4,FALSE),""))</f>
        <v/>
      </c>
      <c r="S5185" s="9">
        <f t="shared" si="648"/>
        <v>8.9999999999999993E-3</v>
      </c>
      <c r="T5185" s="9">
        <f t="shared" si="649"/>
        <v>1E-3</v>
      </c>
      <c r="U5185" s="16">
        <f>IFERROR(INDEX(BASE_CCLASSTRIB!$E:$E, MATCH(TEXT($D5185,"000000"), BASE_CCLASSTRIB!$A:$A, 0))/100, 0)</f>
        <v>0</v>
      </c>
      <c r="V5185" s="16">
        <f>IFERROR(INDEX(BASE_CCLASSTRIB!$F:$F, MATCH(TEXT($D5185,"000000"), BASE_CCLASSTRIB!$A:$A, 0))/100, 0)</f>
        <v>0</v>
      </c>
    </row>
    <row r="5186" spans="4:22" ht="15.75" thickBot="1" x14ac:dyDescent="0.3">
      <c r="D5186" s="38"/>
      <c r="E5186" s="27" t="str">
        <f t="shared" ref="E5186:E5249" si="652">IF(D5186="","",LEFT(D5186,3))</f>
        <v/>
      </c>
      <c r="F5186" s="28" t="str">
        <f>IF(E5186="","",IFERROR(VLOOKUP(E5186,REGRAS_CST!$A$2:$B$200,2,FALSE),""))</f>
        <v/>
      </c>
      <c r="H5186" s="29">
        <v>8.9999999999999993E-3</v>
      </c>
      <c r="I5186" s="29">
        <v>1E-3</v>
      </c>
      <c r="K5186" s="21" t="str">
        <f>IF(E5186="","",IFERROR(VLOOKUP(E5186,REGRAS_CST!$A$2:$C$200,3,FALSE),""))</f>
        <v/>
      </c>
      <c r="L5186" s="23" t="str">
        <f t="shared" ref="L5186:L5249" si="653">IF($G5186="", "", $G5186*(1-$V5186))</f>
        <v/>
      </c>
      <c r="M5186" s="24" t="str">
        <f t="shared" ref="M5186:M5249" si="654">IF(OR($L5186="",$S5186=""),"",$L5186*$S5186)</f>
        <v/>
      </c>
      <c r="N5186" s="24" t="str">
        <f t="shared" ref="N5186:N5249" si="655">IF(OR($L5186="",$T5186=""),"",$L5186*$T5186)</f>
        <v/>
      </c>
      <c r="O5186" s="15" t="str">
        <f t="shared" si="650"/>
        <v/>
      </c>
      <c r="P5186" s="31" t="str">
        <f t="shared" si="651"/>
        <v/>
      </c>
      <c r="Q5186" s="8" t="str">
        <f>IF(E5186="","",IFERROR(VLOOKUP(E5186,REGRAS_CST!$A$2:$D$200,4,FALSE),""))</f>
        <v/>
      </c>
      <c r="S5186" s="9">
        <f t="shared" ref="S5186:S5249" si="656">IF($H5186="","",$H5186*(1-$U5186))</f>
        <v>8.9999999999999993E-3</v>
      </c>
      <c r="T5186" s="9">
        <f t="shared" ref="T5186:T5249" si="657">IF($I5186="","",$I5186*(1-$U5186))</f>
        <v>1E-3</v>
      </c>
      <c r="U5186" s="16">
        <f>IFERROR(INDEX(BASE_CCLASSTRIB!$E:$E, MATCH(TEXT($D5186,"000000"), BASE_CCLASSTRIB!$A:$A, 0))/100, 0)</f>
        <v>0</v>
      </c>
      <c r="V5186" s="16">
        <f>IFERROR(INDEX(BASE_CCLASSTRIB!$F:$F, MATCH(TEXT($D5186,"000000"), BASE_CCLASSTRIB!$A:$A, 0))/100, 0)</f>
        <v>0</v>
      </c>
    </row>
    <row r="5187" spans="4:22" ht="15.75" thickBot="1" x14ac:dyDescent="0.3">
      <c r="D5187" s="38"/>
      <c r="E5187" s="27" t="str">
        <f t="shared" si="652"/>
        <v/>
      </c>
      <c r="F5187" s="28" t="str">
        <f>IF(E5187="","",IFERROR(VLOOKUP(E5187,REGRAS_CST!$A$2:$B$200,2,FALSE),""))</f>
        <v/>
      </c>
      <c r="H5187" s="29">
        <v>8.9999999999999993E-3</v>
      </c>
      <c r="I5187" s="29">
        <v>1E-3</v>
      </c>
      <c r="K5187" s="21" t="str">
        <f>IF(E5187="","",IFERROR(VLOOKUP(E5187,REGRAS_CST!$A$2:$C$200,3,FALSE),""))</f>
        <v/>
      </c>
      <c r="L5187" s="23" t="str">
        <f t="shared" si="653"/>
        <v/>
      </c>
      <c r="M5187" s="24" t="str">
        <f t="shared" si="654"/>
        <v/>
      </c>
      <c r="N5187" s="24" t="str">
        <f t="shared" si="655"/>
        <v/>
      </c>
      <c r="O5187" s="15" t="str">
        <f t="shared" si="650"/>
        <v/>
      </c>
      <c r="P5187" s="31" t="str">
        <f t="shared" si="651"/>
        <v/>
      </c>
      <c r="Q5187" s="8" t="str">
        <f>IF(E5187="","",IFERROR(VLOOKUP(E5187,REGRAS_CST!$A$2:$D$200,4,FALSE),""))</f>
        <v/>
      </c>
      <c r="S5187" s="9">
        <f t="shared" si="656"/>
        <v>8.9999999999999993E-3</v>
      </c>
      <c r="T5187" s="9">
        <f t="shared" si="657"/>
        <v>1E-3</v>
      </c>
      <c r="U5187" s="16">
        <f>IFERROR(INDEX(BASE_CCLASSTRIB!$E:$E, MATCH(TEXT($D5187,"000000"), BASE_CCLASSTRIB!$A:$A, 0))/100, 0)</f>
        <v>0</v>
      </c>
      <c r="V5187" s="16">
        <f>IFERROR(INDEX(BASE_CCLASSTRIB!$F:$F, MATCH(TEXT($D5187,"000000"), BASE_CCLASSTRIB!$A:$A, 0))/100, 0)</f>
        <v>0</v>
      </c>
    </row>
    <row r="5188" spans="4:22" ht="15.75" thickBot="1" x14ac:dyDescent="0.3">
      <c r="D5188" s="38"/>
      <c r="E5188" s="27" t="str">
        <f t="shared" si="652"/>
        <v/>
      </c>
      <c r="F5188" s="28" t="str">
        <f>IF(E5188="","",IFERROR(VLOOKUP(E5188,REGRAS_CST!$A$2:$B$200,2,FALSE),""))</f>
        <v/>
      </c>
      <c r="H5188" s="29">
        <v>8.9999999999999993E-3</v>
      </c>
      <c r="I5188" s="29">
        <v>1E-3</v>
      </c>
      <c r="K5188" s="21" t="str">
        <f>IF(E5188="","",IFERROR(VLOOKUP(E5188,REGRAS_CST!$A$2:$C$200,3,FALSE),""))</f>
        <v/>
      </c>
      <c r="L5188" s="23" t="str">
        <f t="shared" si="653"/>
        <v/>
      </c>
      <c r="M5188" s="24" t="str">
        <f t="shared" si="654"/>
        <v/>
      </c>
      <c r="N5188" s="24" t="str">
        <f t="shared" si="655"/>
        <v/>
      </c>
      <c r="O5188" s="15" t="str">
        <f t="shared" si="650"/>
        <v/>
      </c>
      <c r="P5188" s="31" t="str">
        <f t="shared" si="651"/>
        <v/>
      </c>
      <c r="Q5188" s="8" t="str">
        <f>IF(E5188="","",IFERROR(VLOOKUP(E5188,REGRAS_CST!$A$2:$D$200,4,FALSE),""))</f>
        <v/>
      </c>
      <c r="S5188" s="9">
        <f t="shared" si="656"/>
        <v>8.9999999999999993E-3</v>
      </c>
      <c r="T5188" s="9">
        <f t="shared" si="657"/>
        <v>1E-3</v>
      </c>
      <c r="U5188" s="16">
        <f>IFERROR(INDEX(BASE_CCLASSTRIB!$E:$E, MATCH(TEXT($D5188,"000000"), BASE_CCLASSTRIB!$A:$A, 0))/100, 0)</f>
        <v>0</v>
      </c>
      <c r="V5188" s="16">
        <f>IFERROR(INDEX(BASE_CCLASSTRIB!$F:$F, MATCH(TEXT($D5188,"000000"), BASE_CCLASSTRIB!$A:$A, 0))/100, 0)</f>
        <v>0</v>
      </c>
    </row>
    <row r="5189" spans="4:22" ht="15.75" thickBot="1" x14ac:dyDescent="0.3">
      <c r="D5189" s="38"/>
      <c r="E5189" s="27" t="str">
        <f t="shared" si="652"/>
        <v/>
      </c>
      <c r="F5189" s="28" t="str">
        <f>IF(E5189="","",IFERROR(VLOOKUP(E5189,REGRAS_CST!$A$2:$B$200,2,FALSE),""))</f>
        <v/>
      </c>
      <c r="H5189" s="29">
        <v>8.9999999999999993E-3</v>
      </c>
      <c r="I5189" s="29">
        <v>1E-3</v>
      </c>
      <c r="K5189" s="21" t="str">
        <f>IF(E5189="","",IFERROR(VLOOKUP(E5189,REGRAS_CST!$A$2:$C$200,3,FALSE),""))</f>
        <v/>
      </c>
      <c r="L5189" s="23" t="str">
        <f t="shared" si="653"/>
        <v/>
      </c>
      <c r="M5189" s="24" t="str">
        <f t="shared" si="654"/>
        <v/>
      </c>
      <c r="N5189" s="24" t="str">
        <f t="shared" si="655"/>
        <v/>
      </c>
      <c r="O5189" s="15" t="str">
        <f t="shared" si="650"/>
        <v/>
      </c>
      <c r="P5189" s="31" t="str">
        <f t="shared" si="651"/>
        <v/>
      </c>
      <c r="Q5189" s="8" t="str">
        <f>IF(E5189="","",IFERROR(VLOOKUP(E5189,REGRAS_CST!$A$2:$D$200,4,FALSE),""))</f>
        <v/>
      </c>
      <c r="S5189" s="9">
        <f t="shared" si="656"/>
        <v>8.9999999999999993E-3</v>
      </c>
      <c r="T5189" s="9">
        <f t="shared" si="657"/>
        <v>1E-3</v>
      </c>
      <c r="U5189" s="16">
        <f>IFERROR(INDEX(BASE_CCLASSTRIB!$E:$E, MATCH(TEXT($D5189,"000000"), BASE_CCLASSTRIB!$A:$A, 0))/100, 0)</f>
        <v>0</v>
      </c>
      <c r="V5189" s="16">
        <f>IFERROR(INDEX(BASE_CCLASSTRIB!$F:$F, MATCH(TEXT($D5189,"000000"), BASE_CCLASSTRIB!$A:$A, 0))/100, 0)</f>
        <v>0</v>
      </c>
    </row>
    <row r="5190" spans="4:22" ht="15.75" thickBot="1" x14ac:dyDescent="0.3">
      <c r="D5190" s="38"/>
      <c r="E5190" s="27" t="str">
        <f t="shared" si="652"/>
        <v/>
      </c>
      <c r="F5190" s="28" t="str">
        <f>IF(E5190="","",IFERROR(VLOOKUP(E5190,REGRAS_CST!$A$2:$B$200,2,FALSE),""))</f>
        <v/>
      </c>
      <c r="H5190" s="29">
        <v>8.9999999999999993E-3</v>
      </c>
      <c r="I5190" s="29">
        <v>1E-3</v>
      </c>
      <c r="K5190" s="21" t="str">
        <f>IF(E5190="","",IFERROR(VLOOKUP(E5190,REGRAS_CST!$A$2:$C$200,3,FALSE),""))</f>
        <v/>
      </c>
      <c r="L5190" s="23" t="str">
        <f t="shared" si="653"/>
        <v/>
      </c>
      <c r="M5190" s="24" t="str">
        <f t="shared" si="654"/>
        <v/>
      </c>
      <c r="N5190" s="24" t="str">
        <f t="shared" si="655"/>
        <v/>
      </c>
      <c r="O5190" s="15" t="str">
        <f t="shared" si="650"/>
        <v/>
      </c>
      <c r="P5190" s="31" t="str">
        <f t="shared" si="651"/>
        <v/>
      </c>
      <c r="Q5190" s="8" t="str">
        <f>IF(E5190="","",IFERROR(VLOOKUP(E5190,REGRAS_CST!$A$2:$D$200,4,FALSE),""))</f>
        <v/>
      </c>
      <c r="S5190" s="9">
        <f t="shared" si="656"/>
        <v>8.9999999999999993E-3</v>
      </c>
      <c r="T5190" s="9">
        <f t="shared" si="657"/>
        <v>1E-3</v>
      </c>
      <c r="U5190" s="16">
        <f>IFERROR(INDEX(BASE_CCLASSTRIB!$E:$E, MATCH(TEXT($D5190,"000000"), BASE_CCLASSTRIB!$A:$A, 0))/100, 0)</f>
        <v>0</v>
      </c>
      <c r="V5190" s="16">
        <f>IFERROR(INDEX(BASE_CCLASSTRIB!$F:$F, MATCH(TEXT($D5190,"000000"), BASE_CCLASSTRIB!$A:$A, 0))/100, 0)</f>
        <v>0</v>
      </c>
    </row>
    <row r="5191" spans="4:22" ht="15.75" thickBot="1" x14ac:dyDescent="0.3">
      <c r="D5191" s="38"/>
      <c r="E5191" s="27" t="str">
        <f t="shared" si="652"/>
        <v/>
      </c>
      <c r="F5191" s="28" t="str">
        <f>IF(E5191="","",IFERROR(VLOOKUP(E5191,REGRAS_CST!$A$2:$B$200,2,FALSE),""))</f>
        <v/>
      </c>
      <c r="H5191" s="29">
        <v>8.9999999999999993E-3</v>
      </c>
      <c r="I5191" s="29">
        <v>1E-3</v>
      </c>
      <c r="K5191" s="21" t="str">
        <f>IF(E5191="","",IFERROR(VLOOKUP(E5191,REGRAS_CST!$A$2:$C$200,3,FALSE),""))</f>
        <v/>
      </c>
      <c r="L5191" s="23" t="str">
        <f t="shared" si="653"/>
        <v/>
      </c>
      <c r="M5191" s="24" t="str">
        <f t="shared" si="654"/>
        <v/>
      </c>
      <c r="N5191" s="24" t="str">
        <f t="shared" si="655"/>
        <v/>
      </c>
      <c r="O5191" s="15" t="str">
        <f t="shared" si="650"/>
        <v/>
      </c>
      <c r="P5191" s="31" t="str">
        <f t="shared" si="651"/>
        <v/>
      </c>
      <c r="Q5191" s="8" t="str">
        <f>IF(E5191="","",IFERROR(VLOOKUP(E5191,REGRAS_CST!$A$2:$D$200,4,FALSE),""))</f>
        <v/>
      </c>
      <c r="S5191" s="9">
        <f t="shared" si="656"/>
        <v>8.9999999999999993E-3</v>
      </c>
      <c r="T5191" s="9">
        <f t="shared" si="657"/>
        <v>1E-3</v>
      </c>
      <c r="U5191" s="16">
        <f>IFERROR(INDEX(BASE_CCLASSTRIB!$E:$E, MATCH(TEXT($D5191,"000000"), BASE_CCLASSTRIB!$A:$A, 0))/100, 0)</f>
        <v>0</v>
      </c>
      <c r="V5191" s="16">
        <f>IFERROR(INDEX(BASE_CCLASSTRIB!$F:$F, MATCH(TEXT($D5191,"000000"), BASE_CCLASSTRIB!$A:$A, 0))/100, 0)</f>
        <v>0</v>
      </c>
    </row>
    <row r="5192" spans="4:22" ht="15.75" thickBot="1" x14ac:dyDescent="0.3">
      <c r="D5192" s="38"/>
      <c r="E5192" s="27" t="str">
        <f t="shared" si="652"/>
        <v/>
      </c>
      <c r="F5192" s="28" t="str">
        <f>IF(E5192="","",IFERROR(VLOOKUP(E5192,REGRAS_CST!$A$2:$B$200,2,FALSE),""))</f>
        <v/>
      </c>
      <c r="H5192" s="29">
        <v>8.9999999999999993E-3</v>
      </c>
      <c r="I5192" s="29">
        <v>1E-3</v>
      </c>
      <c r="K5192" s="21" t="str">
        <f>IF(E5192="","",IFERROR(VLOOKUP(E5192,REGRAS_CST!$A$2:$C$200,3,FALSE),""))</f>
        <v/>
      </c>
      <c r="L5192" s="23" t="str">
        <f t="shared" si="653"/>
        <v/>
      </c>
      <c r="M5192" s="24" t="str">
        <f t="shared" si="654"/>
        <v/>
      </c>
      <c r="N5192" s="24" t="str">
        <f t="shared" si="655"/>
        <v/>
      </c>
      <c r="O5192" s="15" t="str">
        <f t="shared" si="650"/>
        <v/>
      </c>
      <c r="P5192" s="31" t="str">
        <f t="shared" si="651"/>
        <v/>
      </c>
      <c r="Q5192" s="8" t="str">
        <f>IF(E5192="","",IFERROR(VLOOKUP(E5192,REGRAS_CST!$A$2:$D$200,4,FALSE),""))</f>
        <v/>
      </c>
      <c r="S5192" s="9">
        <f t="shared" si="656"/>
        <v>8.9999999999999993E-3</v>
      </c>
      <c r="T5192" s="9">
        <f t="shared" si="657"/>
        <v>1E-3</v>
      </c>
      <c r="U5192" s="16">
        <f>IFERROR(INDEX(BASE_CCLASSTRIB!$E:$E, MATCH(TEXT($D5192,"000000"), BASE_CCLASSTRIB!$A:$A, 0))/100, 0)</f>
        <v>0</v>
      </c>
      <c r="V5192" s="16">
        <f>IFERROR(INDEX(BASE_CCLASSTRIB!$F:$F, MATCH(TEXT($D5192,"000000"), BASE_CCLASSTRIB!$A:$A, 0))/100, 0)</f>
        <v>0</v>
      </c>
    </row>
    <row r="5193" spans="4:22" ht="15.75" thickBot="1" x14ac:dyDescent="0.3">
      <c r="D5193" s="38"/>
      <c r="E5193" s="27" t="str">
        <f t="shared" si="652"/>
        <v/>
      </c>
      <c r="F5193" s="28" t="str">
        <f>IF(E5193="","",IFERROR(VLOOKUP(E5193,REGRAS_CST!$A$2:$B$200,2,FALSE),""))</f>
        <v/>
      </c>
      <c r="H5193" s="29">
        <v>8.9999999999999993E-3</v>
      </c>
      <c r="I5193" s="29">
        <v>1E-3</v>
      </c>
      <c r="K5193" s="21" t="str">
        <f>IF(E5193="","",IFERROR(VLOOKUP(E5193,REGRAS_CST!$A$2:$C$200,3,FALSE),""))</f>
        <v/>
      </c>
      <c r="L5193" s="23" t="str">
        <f t="shared" si="653"/>
        <v/>
      </c>
      <c r="M5193" s="24" t="str">
        <f t="shared" si="654"/>
        <v/>
      </c>
      <c r="N5193" s="24" t="str">
        <f t="shared" si="655"/>
        <v/>
      </c>
      <c r="O5193" s="15" t="str">
        <f t="shared" si="650"/>
        <v/>
      </c>
      <c r="P5193" s="31" t="str">
        <f t="shared" si="651"/>
        <v/>
      </c>
      <c r="Q5193" s="8" t="str">
        <f>IF(E5193="","",IFERROR(VLOOKUP(E5193,REGRAS_CST!$A$2:$D$200,4,FALSE),""))</f>
        <v/>
      </c>
      <c r="S5193" s="9">
        <f t="shared" si="656"/>
        <v>8.9999999999999993E-3</v>
      </c>
      <c r="T5193" s="9">
        <f t="shared" si="657"/>
        <v>1E-3</v>
      </c>
      <c r="U5193" s="16">
        <f>IFERROR(INDEX(BASE_CCLASSTRIB!$E:$E, MATCH(TEXT($D5193,"000000"), BASE_CCLASSTRIB!$A:$A, 0))/100, 0)</f>
        <v>0</v>
      </c>
      <c r="V5193" s="16">
        <f>IFERROR(INDEX(BASE_CCLASSTRIB!$F:$F, MATCH(TEXT($D5193,"000000"), BASE_CCLASSTRIB!$A:$A, 0))/100, 0)</f>
        <v>0</v>
      </c>
    </row>
    <row r="5194" spans="4:22" ht="15.75" thickBot="1" x14ac:dyDescent="0.3">
      <c r="D5194" s="38"/>
      <c r="E5194" s="27" t="str">
        <f t="shared" si="652"/>
        <v/>
      </c>
      <c r="F5194" s="28" t="str">
        <f>IF(E5194="","",IFERROR(VLOOKUP(E5194,REGRAS_CST!$A$2:$B$200,2,FALSE),""))</f>
        <v/>
      </c>
      <c r="H5194" s="29">
        <v>8.9999999999999993E-3</v>
      </c>
      <c r="I5194" s="29">
        <v>1E-3</v>
      </c>
      <c r="K5194" s="21" t="str">
        <f>IF(E5194="","",IFERROR(VLOOKUP(E5194,REGRAS_CST!$A$2:$C$200,3,FALSE),""))</f>
        <v/>
      </c>
      <c r="L5194" s="23" t="str">
        <f t="shared" si="653"/>
        <v/>
      </c>
      <c r="M5194" s="24" t="str">
        <f t="shared" si="654"/>
        <v/>
      </c>
      <c r="N5194" s="24" t="str">
        <f t="shared" si="655"/>
        <v/>
      </c>
      <c r="O5194" s="15" t="str">
        <f t="shared" si="650"/>
        <v/>
      </c>
      <c r="P5194" s="31" t="str">
        <f t="shared" si="651"/>
        <v/>
      </c>
      <c r="Q5194" s="8" t="str">
        <f>IF(E5194="","",IFERROR(VLOOKUP(E5194,REGRAS_CST!$A$2:$D$200,4,FALSE),""))</f>
        <v/>
      </c>
      <c r="S5194" s="9">
        <f t="shared" si="656"/>
        <v>8.9999999999999993E-3</v>
      </c>
      <c r="T5194" s="9">
        <f t="shared" si="657"/>
        <v>1E-3</v>
      </c>
      <c r="U5194" s="16">
        <f>IFERROR(INDEX(BASE_CCLASSTRIB!$E:$E, MATCH(TEXT($D5194,"000000"), BASE_CCLASSTRIB!$A:$A, 0))/100, 0)</f>
        <v>0</v>
      </c>
      <c r="V5194" s="16">
        <f>IFERROR(INDEX(BASE_CCLASSTRIB!$F:$F, MATCH(TEXT($D5194,"000000"), BASE_CCLASSTRIB!$A:$A, 0))/100, 0)</f>
        <v>0</v>
      </c>
    </row>
    <row r="5195" spans="4:22" ht="15.75" thickBot="1" x14ac:dyDescent="0.3">
      <c r="D5195" s="38"/>
      <c r="E5195" s="27" t="str">
        <f t="shared" si="652"/>
        <v/>
      </c>
      <c r="F5195" s="28" t="str">
        <f>IF(E5195="","",IFERROR(VLOOKUP(E5195,REGRAS_CST!$A$2:$B$200,2,FALSE),""))</f>
        <v/>
      </c>
      <c r="H5195" s="29">
        <v>8.9999999999999993E-3</v>
      </c>
      <c r="I5195" s="29">
        <v>1E-3</v>
      </c>
      <c r="K5195" s="21" t="str">
        <f>IF(E5195="","",IFERROR(VLOOKUP(E5195,REGRAS_CST!$A$2:$C$200,3,FALSE),""))</f>
        <v/>
      </c>
      <c r="L5195" s="23" t="str">
        <f t="shared" si="653"/>
        <v/>
      </c>
      <c r="M5195" s="24" t="str">
        <f t="shared" si="654"/>
        <v/>
      </c>
      <c r="N5195" s="24" t="str">
        <f t="shared" si="655"/>
        <v/>
      </c>
      <c r="O5195" s="15" t="str">
        <f t="shared" si="650"/>
        <v/>
      </c>
      <c r="P5195" s="31" t="str">
        <f t="shared" si="651"/>
        <v/>
      </c>
      <c r="Q5195" s="8" t="str">
        <f>IF(E5195="","",IFERROR(VLOOKUP(E5195,REGRAS_CST!$A$2:$D$200,4,FALSE),""))</f>
        <v/>
      </c>
      <c r="S5195" s="9">
        <f t="shared" si="656"/>
        <v>8.9999999999999993E-3</v>
      </c>
      <c r="T5195" s="9">
        <f t="shared" si="657"/>
        <v>1E-3</v>
      </c>
      <c r="U5195" s="16">
        <f>IFERROR(INDEX(BASE_CCLASSTRIB!$E:$E, MATCH(TEXT($D5195,"000000"), BASE_CCLASSTRIB!$A:$A, 0))/100, 0)</f>
        <v>0</v>
      </c>
      <c r="V5195" s="16">
        <f>IFERROR(INDEX(BASE_CCLASSTRIB!$F:$F, MATCH(TEXT($D5195,"000000"), BASE_CCLASSTRIB!$A:$A, 0))/100, 0)</f>
        <v>0</v>
      </c>
    </row>
    <row r="5196" spans="4:22" ht="15.75" thickBot="1" x14ac:dyDescent="0.3">
      <c r="D5196" s="38"/>
      <c r="E5196" s="27" t="str">
        <f t="shared" si="652"/>
        <v/>
      </c>
      <c r="F5196" s="28" t="str">
        <f>IF(E5196="","",IFERROR(VLOOKUP(E5196,REGRAS_CST!$A$2:$B$200,2,FALSE),""))</f>
        <v/>
      </c>
      <c r="H5196" s="29">
        <v>8.9999999999999993E-3</v>
      </c>
      <c r="I5196" s="29">
        <v>1E-3</v>
      </c>
      <c r="K5196" s="21" t="str">
        <f>IF(E5196="","",IFERROR(VLOOKUP(E5196,REGRAS_CST!$A$2:$C$200,3,FALSE),""))</f>
        <v/>
      </c>
      <c r="L5196" s="23" t="str">
        <f t="shared" si="653"/>
        <v/>
      </c>
      <c r="M5196" s="24" t="str">
        <f t="shared" si="654"/>
        <v/>
      </c>
      <c r="N5196" s="24" t="str">
        <f t="shared" si="655"/>
        <v/>
      </c>
      <c r="O5196" s="15" t="str">
        <f t="shared" si="650"/>
        <v/>
      </c>
      <c r="P5196" s="31" t="str">
        <f t="shared" si="651"/>
        <v/>
      </c>
      <c r="Q5196" s="8" t="str">
        <f>IF(E5196="","",IFERROR(VLOOKUP(E5196,REGRAS_CST!$A$2:$D$200,4,FALSE),""))</f>
        <v/>
      </c>
      <c r="S5196" s="9">
        <f t="shared" si="656"/>
        <v>8.9999999999999993E-3</v>
      </c>
      <c r="T5196" s="9">
        <f t="shared" si="657"/>
        <v>1E-3</v>
      </c>
      <c r="U5196" s="16">
        <f>IFERROR(INDEX(BASE_CCLASSTRIB!$E:$E, MATCH(TEXT($D5196,"000000"), BASE_CCLASSTRIB!$A:$A, 0))/100, 0)</f>
        <v>0</v>
      </c>
      <c r="V5196" s="16">
        <f>IFERROR(INDEX(BASE_CCLASSTRIB!$F:$F, MATCH(TEXT($D5196,"000000"), BASE_CCLASSTRIB!$A:$A, 0))/100, 0)</f>
        <v>0</v>
      </c>
    </row>
    <row r="5197" spans="4:22" ht="15.75" thickBot="1" x14ac:dyDescent="0.3">
      <c r="D5197" s="38"/>
      <c r="E5197" s="27" t="str">
        <f t="shared" si="652"/>
        <v/>
      </c>
      <c r="F5197" s="28" t="str">
        <f>IF(E5197="","",IFERROR(VLOOKUP(E5197,REGRAS_CST!$A$2:$B$200,2,FALSE),""))</f>
        <v/>
      </c>
      <c r="H5197" s="29">
        <v>8.9999999999999993E-3</v>
      </c>
      <c r="I5197" s="29">
        <v>1E-3</v>
      </c>
      <c r="K5197" s="21" t="str">
        <f>IF(E5197="","",IFERROR(VLOOKUP(E5197,REGRAS_CST!$A$2:$C$200,3,FALSE),""))</f>
        <v/>
      </c>
      <c r="L5197" s="23" t="str">
        <f t="shared" si="653"/>
        <v/>
      </c>
      <c r="M5197" s="24" t="str">
        <f t="shared" si="654"/>
        <v/>
      </c>
      <c r="N5197" s="24" t="str">
        <f t="shared" si="655"/>
        <v/>
      </c>
      <c r="O5197" s="15" t="str">
        <f t="shared" si="650"/>
        <v/>
      </c>
      <c r="P5197" s="31" t="str">
        <f t="shared" si="651"/>
        <v/>
      </c>
      <c r="Q5197" s="8" t="str">
        <f>IF(E5197="","",IFERROR(VLOOKUP(E5197,REGRAS_CST!$A$2:$D$200,4,FALSE),""))</f>
        <v/>
      </c>
      <c r="S5197" s="9">
        <f t="shared" si="656"/>
        <v>8.9999999999999993E-3</v>
      </c>
      <c r="T5197" s="9">
        <f t="shared" si="657"/>
        <v>1E-3</v>
      </c>
      <c r="U5197" s="16">
        <f>IFERROR(INDEX(BASE_CCLASSTRIB!$E:$E, MATCH(TEXT($D5197,"000000"), BASE_CCLASSTRIB!$A:$A, 0))/100, 0)</f>
        <v>0</v>
      </c>
      <c r="V5197" s="16">
        <f>IFERROR(INDEX(BASE_CCLASSTRIB!$F:$F, MATCH(TEXT($D5197,"000000"), BASE_CCLASSTRIB!$A:$A, 0))/100, 0)</f>
        <v>0</v>
      </c>
    </row>
    <row r="5198" spans="4:22" ht="15.75" thickBot="1" x14ac:dyDescent="0.3">
      <c r="D5198" s="38"/>
      <c r="E5198" s="27" t="str">
        <f t="shared" si="652"/>
        <v/>
      </c>
      <c r="F5198" s="28" t="str">
        <f>IF(E5198="","",IFERROR(VLOOKUP(E5198,REGRAS_CST!$A$2:$B$200,2,FALSE),""))</f>
        <v/>
      </c>
      <c r="H5198" s="29">
        <v>8.9999999999999993E-3</v>
      </c>
      <c r="I5198" s="29">
        <v>1E-3</v>
      </c>
      <c r="K5198" s="21" t="str">
        <f>IF(E5198="","",IFERROR(VLOOKUP(E5198,REGRAS_CST!$A$2:$C$200,3,FALSE),""))</f>
        <v/>
      </c>
      <c r="L5198" s="23" t="str">
        <f t="shared" si="653"/>
        <v/>
      </c>
      <c r="M5198" s="24" t="str">
        <f t="shared" si="654"/>
        <v/>
      </c>
      <c r="N5198" s="24" t="str">
        <f t="shared" si="655"/>
        <v/>
      </c>
      <c r="O5198" s="15" t="str">
        <f t="shared" si="650"/>
        <v/>
      </c>
      <c r="P5198" s="31" t="str">
        <f t="shared" si="651"/>
        <v/>
      </c>
      <c r="Q5198" s="8" t="str">
        <f>IF(E5198="","",IFERROR(VLOOKUP(E5198,REGRAS_CST!$A$2:$D$200,4,FALSE),""))</f>
        <v/>
      </c>
      <c r="S5198" s="9">
        <f t="shared" si="656"/>
        <v>8.9999999999999993E-3</v>
      </c>
      <c r="T5198" s="9">
        <f t="shared" si="657"/>
        <v>1E-3</v>
      </c>
      <c r="U5198" s="16">
        <f>IFERROR(INDEX(BASE_CCLASSTRIB!$E:$E, MATCH(TEXT($D5198,"000000"), BASE_CCLASSTRIB!$A:$A, 0))/100, 0)</f>
        <v>0</v>
      </c>
      <c r="V5198" s="16">
        <f>IFERROR(INDEX(BASE_CCLASSTRIB!$F:$F, MATCH(TEXT($D5198,"000000"), BASE_CCLASSTRIB!$A:$A, 0))/100, 0)</f>
        <v>0</v>
      </c>
    </row>
    <row r="5199" spans="4:22" ht="15.75" thickBot="1" x14ac:dyDescent="0.3">
      <c r="D5199" s="38"/>
      <c r="E5199" s="27" t="str">
        <f t="shared" si="652"/>
        <v/>
      </c>
      <c r="F5199" s="28" t="str">
        <f>IF(E5199="","",IFERROR(VLOOKUP(E5199,REGRAS_CST!$A$2:$B$200,2,FALSE),""))</f>
        <v/>
      </c>
      <c r="H5199" s="29">
        <v>8.9999999999999993E-3</v>
      </c>
      <c r="I5199" s="29">
        <v>1E-3</v>
      </c>
      <c r="K5199" s="21" t="str">
        <f>IF(E5199="","",IFERROR(VLOOKUP(E5199,REGRAS_CST!$A$2:$C$200,3,FALSE),""))</f>
        <v/>
      </c>
      <c r="L5199" s="23" t="str">
        <f t="shared" si="653"/>
        <v/>
      </c>
      <c r="M5199" s="24" t="str">
        <f t="shared" si="654"/>
        <v/>
      </c>
      <c r="N5199" s="24" t="str">
        <f t="shared" si="655"/>
        <v/>
      </c>
      <c r="O5199" s="15" t="str">
        <f t="shared" si="650"/>
        <v/>
      </c>
      <c r="P5199" s="31" t="str">
        <f t="shared" si="651"/>
        <v/>
      </c>
      <c r="Q5199" s="8" t="str">
        <f>IF(E5199="","",IFERROR(VLOOKUP(E5199,REGRAS_CST!$A$2:$D$200,4,FALSE),""))</f>
        <v/>
      </c>
      <c r="S5199" s="9">
        <f t="shared" si="656"/>
        <v>8.9999999999999993E-3</v>
      </c>
      <c r="T5199" s="9">
        <f t="shared" si="657"/>
        <v>1E-3</v>
      </c>
      <c r="U5199" s="16">
        <f>IFERROR(INDEX(BASE_CCLASSTRIB!$E:$E, MATCH(TEXT($D5199,"000000"), BASE_CCLASSTRIB!$A:$A, 0))/100, 0)</f>
        <v>0</v>
      </c>
      <c r="V5199" s="16">
        <f>IFERROR(INDEX(BASE_CCLASSTRIB!$F:$F, MATCH(TEXT($D5199,"000000"), BASE_CCLASSTRIB!$A:$A, 0))/100, 0)</f>
        <v>0</v>
      </c>
    </row>
    <row r="5200" spans="4:22" ht="15.75" thickBot="1" x14ac:dyDescent="0.3">
      <c r="D5200" s="38"/>
      <c r="E5200" s="27" t="str">
        <f t="shared" si="652"/>
        <v/>
      </c>
      <c r="F5200" s="28" t="str">
        <f>IF(E5200="","",IFERROR(VLOOKUP(E5200,REGRAS_CST!$A$2:$B$200,2,FALSE),""))</f>
        <v/>
      </c>
      <c r="H5200" s="29">
        <v>8.9999999999999993E-3</v>
      </c>
      <c r="I5200" s="29">
        <v>1E-3</v>
      </c>
      <c r="K5200" s="21" t="str">
        <f>IF(E5200="","",IFERROR(VLOOKUP(E5200,REGRAS_CST!$A$2:$C$200,3,FALSE),""))</f>
        <v/>
      </c>
      <c r="L5200" s="23" t="str">
        <f t="shared" si="653"/>
        <v/>
      </c>
      <c r="M5200" s="24" t="str">
        <f t="shared" si="654"/>
        <v/>
      </c>
      <c r="N5200" s="24" t="str">
        <f t="shared" si="655"/>
        <v/>
      </c>
      <c r="O5200" s="15" t="str">
        <f t="shared" ref="O5200:O5263" si="658">IF(D5200="","",
IF(AND(K5200&lt;&gt;"SIM",V5200&gt;0),"ERRO: % BC &gt; 0, mas NÃO permitida ❌",
IF(AND(K5200="SIM",V5200=0),"ATENÇÃO: BC permitida, mas % = 0 🔎",
"Base de cálculo aplicada corretamente ✅")))</f>
        <v/>
      </c>
      <c r="P5200" s="31" t="str">
        <f t="shared" ref="P5200:P5263" si="659">IF(D5200="","",
IF(AND(Q5200&lt;&gt;"SIM",U5200&gt;0),"ERRO: % alíquota &gt; 0, mas NÃO permitida ❌",
IF(AND(Q5200="SIM",U5200=0),"ATENÇÃO: alíquota permitida, mas % = 0 🔎",
"Alíquota aplicada corretamente ✅")))</f>
        <v/>
      </c>
      <c r="Q5200" s="8" t="str">
        <f>IF(E5200="","",IFERROR(VLOOKUP(E5200,REGRAS_CST!$A$2:$D$200,4,FALSE),""))</f>
        <v/>
      </c>
      <c r="S5200" s="9">
        <f t="shared" si="656"/>
        <v>8.9999999999999993E-3</v>
      </c>
      <c r="T5200" s="9">
        <f t="shared" si="657"/>
        <v>1E-3</v>
      </c>
      <c r="U5200" s="16">
        <f>IFERROR(INDEX(BASE_CCLASSTRIB!$E:$E, MATCH(TEXT($D5200,"000000"), BASE_CCLASSTRIB!$A:$A, 0))/100, 0)</f>
        <v>0</v>
      </c>
      <c r="V5200" s="16">
        <f>IFERROR(INDEX(BASE_CCLASSTRIB!$F:$F, MATCH(TEXT($D5200,"000000"), BASE_CCLASSTRIB!$A:$A, 0))/100, 0)</f>
        <v>0</v>
      </c>
    </row>
    <row r="5201" spans="4:22" ht="15.75" thickBot="1" x14ac:dyDescent="0.3">
      <c r="D5201" s="38"/>
      <c r="E5201" s="27" t="str">
        <f t="shared" si="652"/>
        <v/>
      </c>
      <c r="F5201" s="28" t="str">
        <f>IF(E5201="","",IFERROR(VLOOKUP(E5201,REGRAS_CST!$A$2:$B$200,2,FALSE),""))</f>
        <v/>
      </c>
      <c r="H5201" s="29">
        <v>8.9999999999999993E-3</v>
      </c>
      <c r="I5201" s="29">
        <v>1E-3</v>
      </c>
      <c r="K5201" s="21" t="str">
        <f>IF(E5201="","",IFERROR(VLOOKUP(E5201,REGRAS_CST!$A$2:$C$200,3,FALSE),""))</f>
        <v/>
      </c>
      <c r="L5201" s="23" t="str">
        <f t="shared" si="653"/>
        <v/>
      </c>
      <c r="M5201" s="24" t="str">
        <f t="shared" si="654"/>
        <v/>
      </c>
      <c r="N5201" s="24" t="str">
        <f t="shared" si="655"/>
        <v/>
      </c>
      <c r="O5201" s="15" t="str">
        <f t="shared" si="658"/>
        <v/>
      </c>
      <c r="P5201" s="31" t="str">
        <f t="shared" si="659"/>
        <v/>
      </c>
      <c r="Q5201" s="8" t="str">
        <f>IF(E5201="","",IFERROR(VLOOKUP(E5201,REGRAS_CST!$A$2:$D$200,4,FALSE),""))</f>
        <v/>
      </c>
      <c r="S5201" s="9">
        <f t="shared" si="656"/>
        <v>8.9999999999999993E-3</v>
      </c>
      <c r="T5201" s="9">
        <f t="shared" si="657"/>
        <v>1E-3</v>
      </c>
      <c r="U5201" s="16">
        <f>IFERROR(INDEX(BASE_CCLASSTRIB!$E:$E, MATCH(TEXT($D5201,"000000"), BASE_CCLASSTRIB!$A:$A, 0))/100, 0)</f>
        <v>0</v>
      </c>
      <c r="V5201" s="16">
        <f>IFERROR(INDEX(BASE_CCLASSTRIB!$F:$F, MATCH(TEXT($D5201,"000000"), BASE_CCLASSTRIB!$A:$A, 0))/100, 0)</f>
        <v>0</v>
      </c>
    </row>
    <row r="5202" spans="4:22" ht="15.75" thickBot="1" x14ac:dyDescent="0.3">
      <c r="D5202" s="38"/>
      <c r="E5202" s="27" t="str">
        <f t="shared" si="652"/>
        <v/>
      </c>
      <c r="F5202" s="28" t="str">
        <f>IF(E5202="","",IFERROR(VLOOKUP(E5202,REGRAS_CST!$A$2:$B$200,2,FALSE),""))</f>
        <v/>
      </c>
      <c r="H5202" s="29">
        <v>8.9999999999999993E-3</v>
      </c>
      <c r="I5202" s="29">
        <v>1E-3</v>
      </c>
      <c r="K5202" s="21" t="str">
        <f>IF(E5202="","",IFERROR(VLOOKUP(E5202,REGRAS_CST!$A$2:$C$200,3,FALSE),""))</f>
        <v/>
      </c>
      <c r="L5202" s="23" t="str">
        <f t="shared" si="653"/>
        <v/>
      </c>
      <c r="M5202" s="24" t="str">
        <f t="shared" si="654"/>
        <v/>
      </c>
      <c r="N5202" s="24" t="str">
        <f t="shared" si="655"/>
        <v/>
      </c>
      <c r="O5202" s="15" t="str">
        <f t="shared" si="658"/>
        <v/>
      </c>
      <c r="P5202" s="31" t="str">
        <f t="shared" si="659"/>
        <v/>
      </c>
      <c r="Q5202" s="8" t="str">
        <f>IF(E5202="","",IFERROR(VLOOKUP(E5202,REGRAS_CST!$A$2:$D$200,4,FALSE),""))</f>
        <v/>
      </c>
      <c r="S5202" s="9">
        <f t="shared" si="656"/>
        <v>8.9999999999999993E-3</v>
      </c>
      <c r="T5202" s="9">
        <f t="shared" si="657"/>
        <v>1E-3</v>
      </c>
      <c r="U5202" s="16">
        <f>IFERROR(INDEX(BASE_CCLASSTRIB!$E:$E, MATCH(TEXT($D5202,"000000"), BASE_CCLASSTRIB!$A:$A, 0))/100, 0)</f>
        <v>0</v>
      </c>
      <c r="V5202" s="16">
        <f>IFERROR(INDEX(BASE_CCLASSTRIB!$F:$F, MATCH(TEXT($D5202,"000000"), BASE_CCLASSTRIB!$A:$A, 0))/100, 0)</f>
        <v>0</v>
      </c>
    </row>
    <row r="5203" spans="4:22" ht="15.75" thickBot="1" x14ac:dyDescent="0.3">
      <c r="D5203" s="38"/>
      <c r="E5203" s="27" t="str">
        <f t="shared" si="652"/>
        <v/>
      </c>
      <c r="F5203" s="28" t="str">
        <f>IF(E5203="","",IFERROR(VLOOKUP(E5203,REGRAS_CST!$A$2:$B$200,2,FALSE),""))</f>
        <v/>
      </c>
      <c r="H5203" s="29">
        <v>8.9999999999999993E-3</v>
      </c>
      <c r="I5203" s="29">
        <v>1E-3</v>
      </c>
      <c r="K5203" s="21" t="str">
        <f>IF(E5203="","",IFERROR(VLOOKUP(E5203,REGRAS_CST!$A$2:$C$200,3,FALSE),""))</f>
        <v/>
      </c>
      <c r="L5203" s="23" t="str">
        <f t="shared" si="653"/>
        <v/>
      </c>
      <c r="M5203" s="24" t="str">
        <f t="shared" si="654"/>
        <v/>
      </c>
      <c r="N5203" s="24" t="str">
        <f t="shared" si="655"/>
        <v/>
      </c>
      <c r="O5203" s="15" t="str">
        <f t="shared" si="658"/>
        <v/>
      </c>
      <c r="P5203" s="31" t="str">
        <f t="shared" si="659"/>
        <v/>
      </c>
      <c r="Q5203" s="8" t="str">
        <f>IF(E5203="","",IFERROR(VLOOKUP(E5203,REGRAS_CST!$A$2:$D$200,4,FALSE),""))</f>
        <v/>
      </c>
      <c r="S5203" s="9">
        <f t="shared" si="656"/>
        <v>8.9999999999999993E-3</v>
      </c>
      <c r="T5203" s="9">
        <f t="shared" si="657"/>
        <v>1E-3</v>
      </c>
      <c r="U5203" s="16">
        <f>IFERROR(INDEX(BASE_CCLASSTRIB!$E:$E, MATCH(TEXT($D5203,"000000"), BASE_CCLASSTRIB!$A:$A, 0))/100, 0)</f>
        <v>0</v>
      </c>
      <c r="V5203" s="16">
        <f>IFERROR(INDEX(BASE_CCLASSTRIB!$F:$F, MATCH(TEXT($D5203,"000000"), BASE_CCLASSTRIB!$A:$A, 0))/100, 0)</f>
        <v>0</v>
      </c>
    </row>
    <row r="5204" spans="4:22" ht="15.75" thickBot="1" x14ac:dyDescent="0.3">
      <c r="D5204" s="38"/>
      <c r="E5204" s="27" t="str">
        <f t="shared" si="652"/>
        <v/>
      </c>
      <c r="F5204" s="28" t="str">
        <f>IF(E5204="","",IFERROR(VLOOKUP(E5204,REGRAS_CST!$A$2:$B$200,2,FALSE),""))</f>
        <v/>
      </c>
      <c r="H5204" s="29">
        <v>8.9999999999999993E-3</v>
      </c>
      <c r="I5204" s="29">
        <v>1E-3</v>
      </c>
      <c r="K5204" s="21" t="str">
        <f>IF(E5204="","",IFERROR(VLOOKUP(E5204,REGRAS_CST!$A$2:$C$200,3,FALSE),""))</f>
        <v/>
      </c>
      <c r="L5204" s="23" t="str">
        <f t="shared" si="653"/>
        <v/>
      </c>
      <c r="M5204" s="24" t="str">
        <f t="shared" si="654"/>
        <v/>
      </c>
      <c r="N5204" s="24" t="str">
        <f t="shared" si="655"/>
        <v/>
      </c>
      <c r="O5204" s="15" t="str">
        <f t="shared" si="658"/>
        <v/>
      </c>
      <c r="P5204" s="31" t="str">
        <f t="shared" si="659"/>
        <v/>
      </c>
      <c r="Q5204" s="8" t="str">
        <f>IF(E5204="","",IFERROR(VLOOKUP(E5204,REGRAS_CST!$A$2:$D$200,4,FALSE),""))</f>
        <v/>
      </c>
      <c r="S5204" s="9">
        <f t="shared" si="656"/>
        <v>8.9999999999999993E-3</v>
      </c>
      <c r="T5204" s="9">
        <f t="shared" si="657"/>
        <v>1E-3</v>
      </c>
      <c r="U5204" s="16">
        <f>IFERROR(INDEX(BASE_CCLASSTRIB!$E:$E, MATCH(TEXT($D5204,"000000"), BASE_CCLASSTRIB!$A:$A, 0))/100, 0)</f>
        <v>0</v>
      </c>
      <c r="V5204" s="16">
        <f>IFERROR(INDEX(BASE_CCLASSTRIB!$F:$F, MATCH(TEXT($D5204,"000000"), BASE_CCLASSTRIB!$A:$A, 0))/100, 0)</f>
        <v>0</v>
      </c>
    </row>
    <row r="5205" spans="4:22" ht="15.75" thickBot="1" x14ac:dyDescent="0.3">
      <c r="D5205" s="38"/>
      <c r="E5205" s="27" t="str">
        <f t="shared" si="652"/>
        <v/>
      </c>
      <c r="F5205" s="28" t="str">
        <f>IF(E5205="","",IFERROR(VLOOKUP(E5205,REGRAS_CST!$A$2:$B$200,2,FALSE),""))</f>
        <v/>
      </c>
      <c r="H5205" s="29">
        <v>8.9999999999999993E-3</v>
      </c>
      <c r="I5205" s="29">
        <v>1E-3</v>
      </c>
      <c r="K5205" s="21" t="str">
        <f>IF(E5205="","",IFERROR(VLOOKUP(E5205,REGRAS_CST!$A$2:$C$200,3,FALSE),""))</f>
        <v/>
      </c>
      <c r="L5205" s="23" t="str">
        <f t="shared" si="653"/>
        <v/>
      </c>
      <c r="M5205" s="24" t="str">
        <f t="shared" si="654"/>
        <v/>
      </c>
      <c r="N5205" s="24" t="str">
        <f t="shared" si="655"/>
        <v/>
      </c>
      <c r="O5205" s="15" t="str">
        <f t="shared" si="658"/>
        <v/>
      </c>
      <c r="P5205" s="31" t="str">
        <f t="shared" si="659"/>
        <v/>
      </c>
      <c r="Q5205" s="8" t="str">
        <f>IF(E5205="","",IFERROR(VLOOKUP(E5205,REGRAS_CST!$A$2:$D$200,4,FALSE),""))</f>
        <v/>
      </c>
      <c r="S5205" s="9">
        <f t="shared" si="656"/>
        <v>8.9999999999999993E-3</v>
      </c>
      <c r="T5205" s="9">
        <f t="shared" si="657"/>
        <v>1E-3</v>
      </c>
      <c r="U5205" s="16">
        <f>IFERROR(INDEX(BASE_CCLASSTRIB!$E:$E, MATCH(TEXT($D5205,"000000"), BASE_CCLASSTRIB!$A:$A, 0))/100, 0)</f>
        <v>0</v>
      </c>
      <c r="V5205" s="16">
        <f>IFERROR(INDEX(BASE_CCLASSTRIB!$F:$F, MATCH(TEXT($D5205,"000000"), BASE_CCLASSTRIB!$A:$A, 0))/100, 0)</f>
        <v>0</v>
      </c>
    </row>
    <row r="5206" spans="4:22" ht="15.75" thickBot="1" x14ac:dyDescent="0.3">
      <c r="D5206" s="38"/>
      <c r="E5206" s="27" t="str">
        <f t="shared" si="652"/>
        <v/>
      </c>
      <c r="F5206" s="28" t="str">
        <f>IF(E5206="","",IFERROR(VLOOKUP(E5206,REGRAS_CST!$A$2:$B$200,2,FALSE),""))</f>
        <v/>
      </c>
      <c r="H5206" s="29">
        <v>8.9999999999999993E-3</v>
      </c>
      <c r="I5206" s="29">
        <v>1E-3</v>
      </c>
      <c r="K5206" s="21" t="str">
        <f>IF(E5206="","",IFERROR(VLOOKUP(E5206,REGRAS_CST!$A$2:$C$200,3,FALSE),""))</f>
        <v/>
      </c>
      <c r="L5206" s="23" t="str">
        <f t="shared" si="653"/>
        <v/>
      </c>
      <c r="M5206" s="24" t="str">
        <f t="shared" si="654"/>
        <v/>
      </c>
      <c r="N5206" s="24" t="str">
        <f t="shared" si="655"/>
        <v/>
      </c>
      <c r="O5206" s="15" t="str">
        <f t="shared" si="658"/>
        <v/>
      </c>
      <c r="P5206" s="31" t="str">
        <f t="shared" si="659"/>
        <v/>
      </c>
      <c r="Q5206" s="8" t="str">
        <f>IF(E5206="","",IFERROR(VLOOKUP(E5206,REGRAS_CST!$A$2:$D$200,4,FALSE),""))</f>
        <v/>
      </c>
      <c r="S5206" s="9">
        <f t="shared" si="656"/>
        <v>8.9999999999999993E-3</v>
      </c>
      <c r="T5206" s="9">
        <f t="shared" si="657"/>
        <v>1E-3</v>
      </c>
      <c r="U5206" s="16">
        <f>IFERROR(INDEX(BASE_CCLASSTRIB!$E:$E, MATCH(TEXT($D5206,"000000"), BASE_CCLASSTRIB!$A:$A, 0))/100, 0)</f>
        <v>0</v>
      </c>
      <c r="V5206" s="16">
        <f>IFERROR(INDEX(BASE_CCLASSTRIB!$F:$F, MATCH(TEXT($D5206,"000000"), BASE_CCLASSTRIB!$A:$A, 0))/100, 0)</f>
        <v>0</v>
      </c>
    </row>
    <row r="5207" spans="4:22" ht="15.75" thickBot="1" x14ac:dyDescent="0.3">
      <c r="D5207" s="38"/>
      <c r="E5207" s="27" t="str">
        <f t="shared" si="652"/>
        <v/>
      </c>
      <c r="F5207" s="28" t="str">
        <f>IF(E5207="","",IFERROR(VLOOKUP(E5207,REGRAS_CST!$A$2:$B$200,2,FALSE),""))</f>
        <v/>
      </c>
      <c r="H5207" s="29">
        <v>8.9999999999999993E-3</v>
      </c>
      <c r="I5207" s="29">
        <v>1E-3</v>
      </c>
      <c r="K5207" s="21" t="str">
        <f>IF(E5207="","",IFERROR(VLOOKUP(E5207,REGRAS_CST!$A$2:$C$200,3,FALSE),""))</f>
        <v/>
      </c>
      <c r="L5207" s="23" t="str">
        <f t="shared" si="653"/>
        <v/>
      </c>
      <c r="M5207" s="24" t="str">
        <f t="shared" si="654"/>
        <v/>
      </c>
      <c r="N5207" s="24" t="str">
        <f t="shared" si="655"/>
        <v/>
      </c>
      <c r="O5207" s="15" t="str">
        <f t="shared" si="658"/>
        <v/>
      </c>
      <c r="P5207" s="31" t="str">
        <f t="shared" si="659"/>
        <v/>
      </c>
      <c r="Q5207" s="8" t="str">
        <f>IF(E5207="","",IFERROR(VLOOKUP(E5207,REGRAS_CST!$A$2:$D$200,4,FALSE),""))</f>
        <v/>
      </c>
      <c r="S5207" s="9">
        <f t="shared" si="656"/>
        <v>8.9999999999999993E-3</v>
      </c>
      <c r="T5207" s="9">
        <f t="shared" si="657"/>
        <v>1E-3</v>
      </c>
      <c r="U5207" s="16">
        <f>IFERROR(INDEX(BASE_CCLASSTRIB!$E:$E, MATCH(TEXT($D5207,"000000"), BASE_CCLASSTRIB!$A:$A, 0))/100, 0)</f>
        <v>0</v>
      </c>
      <c r="V5207" s="16">
        <f>IFERROR(INDEX(BASE_CCLASSTRIB!$F:$F, MATCH(TEXT($D5207,"000000"), BASE_CCLASSTRIB!$A:$A, 0))/100, 0)</f>
        <v>0</v>
      </c>
    </row>
    <row r="5208" spans="4:22" ht="15.75" thickBot="1" x14ac:dyDescent="0.3">
      <c r="D5208" s="38"/>
      <c r="E5208" s="27" t="str">
        <f t="shared" si="652"/>
        <v/>
      </c>
      <c r="F5208" s="28" t="str">
        <f>IF(E5208="","",IFERROR(VLOOKUP(E5208,REGRAS_CST!$A$2:$B$200,2,FALSE),""))</f>
        <v/>
      </c>
      <c r="H5208" s="29">
        <v>8.9999999999999993E-3</v>
      </c>
      <c r="I5208" s="29">
        <v>1E-3</v>
      </c>
      <c r="K5208" s="21" t="str">
        <f>IF(E5208="","",IFERROR(VLOOKUP(E5208,REGRAS_CST!$A$2:$C$200,3,FALSE),""))</f>
        <v/>
      </c>
      <c r="L5208" s="23" t="str">
        <f t="shared" si="653"/>
        <v/>
      </c>
      <c r="M5208" s="24" t="str">
        <f t="shared" si="654"/>
        <v/>
      </c>
      <c r="N5208" s="24" t="str">
        <f t="shared" si="655"/>
        <v/>
      </c>
      <c r="O5208" s="15" t="str">
        <f t="shared" si="658"/>
        <v/>
      </c>
      <c r="P5208" s="31" t="str">
        <f t="shared" si="659"/>
        <v/>
      </c>
      <c r="Q5208" s="8" t="str">
        <f>IF(E5208="","",IFERROR(VLOOKUP(E5208,REGRAS_CST!$A$2:$D$200,4,FALSE),""))</f>
        <v/>
      </c>
      <c r="S5208" s="9">
        <f t="shared" si="656"/>
        <v>8.9999999999999993E-3</v>
      </c>
      <c r="T5208" s="9">
        <f t="shared" si="657"/>
        <v>1E-3</v>
      </c>
      <c r="U5208" s="16">
        <f>IFERROR(INDEX(BASE_CCLASSTRIB!$E:$E, MATCH(TEXT($D5208,"000000"), BASE_CCLASSTRIB!$A:$A, 0))/100, 0)</f>
        <v>0</v>
      </c>
      <c r="V5208" s="16">
        <f>IFERROR(INDEX(BASE_CCLASSTRIB!$F:$F, MATCH(TEXT($D5208,"000000"), BASE_CCLASSTRIB!$A:$A, 0))/100, 0)</f>
        <v>0</v>
      </c>
    </row>
    <row r="5209" spans="4:22" ht="15.75" thickBot="1" x14ac:dyDescent="0.3">
      <c r="D5209" s="38"/>
      <c r="E5209" s="27" t="str">
        <f t="shared" si="652"/>
        <v/>
      </c>
      <c r="F5209" s="28" t="str">
        <f>IF(E5209="","",IFERROR(VLOOKUP(E5209,REGRAS_CST!$A$2:$B$200,2,FALSE),""))</f>
        <v/>
      </c>
      <c r="H5209" s="29">
        <v>8.9999999999999993E-3</v>
      </c>
      <c r="I5209" s="29">
        <v>1E-3</v>
      </c>
      <c r="K5209" s="21" t="str">
        <f>IF(E5209="","",IFERROR(VLOOKUP(E5209,REGRAS_CST!$A$2:$C$200,3,FALSE),""))</f>
        <v/>
      </c>
      <c r="L5209" s="23" t="str">
        <f t="shared" si="653"/>
        <v/>
      </c>
      <c r="M5209" s="24" t="str">
        <f t="shared" si="654"/>
        <v/>
      </c>
      <c r="N5209" s="24" t="str">
        <f t="shared" si="655"/>
        <v/>
      </c>
      <c r="O5209" s="15" t="str">
        <f t="shared" si="658"/>
        <v/>
      </c>
      <c r="P5209" s="31" t="str">
        <f t="shared" si="659"/>
        <v/>
      </c>
      <c r="Q5209" s="8" t="str">
        <f>IF(E5209="","",IFERROR(VLOOKUP(E5209,REGRAS_CST!$A$2:$D$200,4,FALSE),""))</f>
        <v/>
      </c>
      <c r="S5209" s="9">
        <f t="shared" si="656"/>
        <v>8.9999999999999993E-3</v>
      </c>
      <c r="T5209" s="9">
        <f t="shared" si="657"/>
        <v>1E-3</v>
      </c>
      <c r="U5209" s="16">
        <f>IFERROR(INDEX(BASE_CCLASSTRIB!$E:$E, MATCH(TEXT($D5209,"000000"), BASE_CCLASSTRIB!$A:$A, 0))/100, 0)</f>
        <v>0</v>
      </c>
      <c r="V5209" s="16">
        <f>IFERROR(INDEX(BASE_CCLASSTRIB!$F:$F, MATCH(TEXT($D5209,"000000"), BASE_CCLASSTRIB!$A:$A, 0))/100, 0)</f>
        <v>0</v>
      </c>
    </row>
    <row r="5210" spans="4:22" ht="15.75" thickBot="1" x14ac:dyDescent="0.3">
      <c r="D5210" s="38"/>
      <c r="E5210" s="27" t="str">
        <f t="shared" si="652"/>
        <v/>
      </c>
      <c r="F5210" s="28" t="str">
        <f>IF(E5210="","",IFERROR(VLOOKUP(E5210,REGRAS_CST!$A$2:$B$200,2,FALSE),""))</f>
        <v/>
      </c>
      <c r="H5210" s="29">
        <v>8.9999999999999993E-3</v>
      </c>
      <c r="I5210" s="29">
        <v>1E-3</v>
      </c>
      <c r="K5210" s="21" t="str">
        <f>IF(E5210="","",IFERROR(VLOOKUP(E5210,REGRAS_CST!$A$2:$C$200,3,FALSE),""))</f>
        <v/>
      </c>
      <c r="L5210" s="23" t="str">
        <f t="shared" si="653"/>
        <v/>
      </c>
      <c r="M5210" s="24" t="str">
        <f t="shared" si="654"/>
        <v/>
      </c>
      <c r="N5210" s="24" t="str">
        <f t="shared" si="655"/>
        <v/>
      </c>
      <c r="O5210" s="15" t="str">
        <f t="shared" si="658"/>
        <v/>
      </c>
      <c r="P5210" s="31" t="str">
        <f t="shared" si="659"/>
        <v/>
      </c>
      <c r="Q5210" s="8" t="str">
        <f>IF(E5210="","",IFERROR(VLOOKUP(E5210,REGRAS_CST!$A$2:$D$200,4,FALSE),""))</f>
        <v/>
      </c>
      <c r="S5210" s="9">
        <f t="shared" si="656"/>
        <v>8.9999999999999993E-3</v>
      </c>
      <c r="T5210" s="9">
        <f t="shared" si="657"/>
        <v>1E-3</v>
      </c>
      <c r="U5210" s="16">
        <f>IFERROR(INDEX(BASE_CCLASSTRIB!$E:$E, MATCH(TEXT($D5210,"000000"), BASE_CCLASSTRIB!$A:$A, 0))/100, 0)</f>
        <v>0</v>
      </c>
      <c r="V5210" s="16">
        <f>IFERROR(INDEX(BASE_CCLASSTRIB!$F:$F, MATCH(TEXT($D5210,"000000"), BASE_CCLASSTRIB!$A:$A, 0))/100, 0)</f>
        <v>0</v>
      </c>
    </row>
    <row r="5211" spans="4:22" ht="15.75" thickBot="1" x14ac:dyDescent="0.3">
      <c r="D5211" s="38"/>
      <c r="E5211" s="27" t="str">
        <f t="shared" si="652"/>
        <v/>
      </c>
      <c r="F5211" s="28" t="str">
        <f>IF(E5211="","",IFERROR(VLOOKUP(E5211,REGRAS_CST!$A$2:$B$200,2,FALSE),""))</f>
        <v/>
      </c>
      <c r="H5211" s="29">
        <v>8.9999999999999993E-3</v>
      </c>
      <c r="I5211" s="29">
        <v>1E-3</v>
      </c>
      <c r="K5211" s="21" t="str">
        <f>IF(E5211="","",IFERROR(VLOOKUP(E5211,REGRAS_CST!$A$2:$C$200,3,FALSE),""))</f>
        <v/>
      </c>
      <c r="L5211" s="23" t="str">
        <f t="shared" si="653"/>
        <v/>
      </c>
      <c r="M5211" s="24" t="str">
        <f t="shared" si="654"/>
        <v/>
      </c>
      <c r="N5211" s="24" t="str">
        <f t="shared" si="655"/>
        <v/>
      </c>
      <c r="O5211" s="15" t="str">
        <f t="shared" si="658"/>
        <v/>
      </c>
      <c r="P5211" s="31" t="str">
        <f t="shared" si="659"/>
        <v/>
      </c>
      <c r="Q5211" s="8" t="str">
        <f>IF(E5211="","",IFERROR(VLOOKUP(E5211,REGRAS_CST!$A$2:$D$200,4,FALSE),""))</f>
        <v/>
      </c>
      <c r="S5211" s="9">
        <f t="shared" si="656"/>
        <v>8.9999999999999993E-3</v>
      </c>
      <c r="T5211" s="9">
        <f t="shared" si="657"/>
        <v>1E-3</v>
      </c>
      <c r="U5211" s="16">
        <f>IFERROR(INDEX(BASE_CCLASSTRIB!$E:$E, MATCH(TEXT($D5211,"000000"), BASE_CCLASSTRIB!$A:$A, 0))/100, 0)</f>
        <v>0</v>
      </c>
      <c r="V5211" s="16">
        <f>IFERROR(INDEX(BASE_CCLASSTRIB!$F:$F, MATCH(TEXT($D5211,"000000"), BASE_CCLASSTRIB!$A:$A, 0))/100, 0)</f>
        <v>0</v>
      </c>
    </row>
    <row r="5212" spans="4:22" ht="15.75" thickBot="1" x14ac:dyDescent="0.3">
      <c r="D5212" s="38"/>
      <c r="E5212" s="27" t="str">
        <f t="shared" si="652"/>
        <v/>
      </c>
      <c r="F5212" s="28" t="str">
        <f>IF(E5212="","",IFERROR(VLOOKUP(E5212,REGRAS_CST!$A$2:$B$200,2,FALSE),""))</f>
        <v/>
      </c>
      <c r="H5212" s="29">
        <v>8.9999999999999993E-3</v>
      </c>
      <c r="I5212" s="29">
        <v>1E-3</v>
      </c>
      <c r="K5212" s="21" t="str">
        <f>IF(E5212="","",IFERROR(VLOOKUP(E5212,REGRAS_CST!$A$2:$C$200,3,FALSE),""))</f>
        <v/>
      </c>
      <c r="L5212" s="23" t="str">
        <f t="shared" si="653"/>
        <v/>
      </c>
      <c r="M5212" s="24" t="str">
        <f t="shared" si="654"/>
        <v/>
      </c>
      <c r="N5212" s="24" t="str">
        <f t="shared" si="655"/>
        <v/>
      </c>
      <c r="O5212" s="15" t="str">
        <f t="shared" si="658"/>
        <v/>
      </c>
      <c r="P5212" s="31" t="str">
        <f t="shared" si="659"/>
        <v/>
      </c>
      <c r="Q5212" s="8" t="str">
        <f>IF(E5212="","",IFERROR(VLOOKUP(E5212,REGRAS_CST!$A$2:$D$200,4,FALSE),""))</f>
        <v/>
      </c>
      <c r="S5212" s="9">
        <f t="shared" si="656"/>
        <v>8.9999999999999993E-3</v>
      </c>
      <c r="T5212" s="9">
        <f t="shared" si="657"/>
        <v>1E-3</v>
      </c>
      <c r="U5212" s="16">
        <f>IFERROR(INDEX(BASE_CCLASSTRIB!$E:$E, MATCH(TEXT($D5212,"000000"), BASE_CCLASSTRIB!$A:$A, 0))/100, 0)</f>
        <v>0</v>
      </c>
      <c r="V5212" s="16">
        <f>IFERROR(INDEX(BASE_CCLASSTRIB!$F:$F, MATCH(TEXT($D5212,"000000"), BASE_CCLASSTRIB!$A:$A, 0))/100, 0)</f>
        <v>0</v>
      </c>
    </row>
    <row r="5213" spans="4:22" ht="15.75" thickBot="1" x14ac:dyDescent="0.3">
      <c r="D5213" s="38"/>
      <c r="E5213" s="27" t="str">
        <f t="shared" si="652"/>
        <v/>
      </c>
      <c r="F5213" s="28" t="str">
        <f>IF(E5213="","",IFERROR(VLOOKUP(E5213,REGRAS_CST!$A$2:$B$200,2,FALSE),""))</f>
        <v/>
      </c>
      <c r="H5213" s="29">
        <v>8.9999999999999993E-3</v>
      </c>
      <c r="I5213" s="29">
        <v>1E-3</v>
      </c>
      <c r="K5213" s="21" t="str">
        <f>IF(E5213="","",IFERROR(VLOOKUP(E5213,REGRAS_CST!$A$2:$C$200,3,FALSE),""))</f>
        <v/>
      </c>
      <c r="L5213" s="23" t="str">
        <f t="shared" si="653"/>
        <v/>
      </c>
      <c r="M5213" s="24" t="str">
        <f t="shared" si="654"/>
        <v/>
      </c>
      <c r="N5213" s="24" t="str">
        <f t="shared" si="655"/>
        <v/>
      </c>
      <c r="O5213" s="15" t="str">
        <f t="shared" si="658"/>
        <v/>
      </c>
      <c r="P5213" s="31" t="str">
        <f t="shared" si="659"/>
        <v/>
      </c>
      <c r="Q5213" s="8" t="str">
        <f>IF(E5213="","",IFERROR(VLOOKUP(E5213,REGRAS_CST!$A$2:$D$200,4,FALSE),""))</f>
        <v/>
      </c>
      <c r="S5213" s="9">
        <f t="shared" si="656"/>
        <v>8.9999999999999993E-3</v>
      </c>
      <c r="T5213" s="9">
        <f t="shared" si="657"/>
        <v>1E-3</v>
      </c>
      <c r="U5213" s="16">
        <f>IFERROR(INDEX(BASE_CCLASSTRIB!$E:$E, MATCH(TEXT($D5213,"000000"), BASE_CCLASSTRIB!$A:$A, 0))/100, 0)</f>
        <v>0</v>
      </c>
      <c r="V5213" s="16">
        <f>IFERROR(INDEX(BASE_CCLASSTRIB!$F:$F, MATCH(TEXT($D5213,"000000"), BASE_CCLASSTRIB!$A:$A, 0))/100, 0)</f>
        <v>0</v>
      </c>
    </row>
    <row r="5214" spans="4:22" ht="15.75" thickBot="1" x14ac:dyDescent="0.3">
      <c r="D5214" s="38"/>
      <c r="E5214" s="27" t="str">
        <f t="shared" si="652"/>
        <v/>
      </c>
      <c r="F5214" s="28" t="str">
        <f>IF(E5214="","",IFERROR(VLOOKUP(E5214,REGRAS_CST!$A$2:$B$200,2,FALSE),""))</f>
        <v/>
      </c>
      <c r="H5214" s="29">
        <v>8.9999999999999993E-3</v>
      </c>
      <c r="I5214" s="29">
        <v>1E-3</v>
      </c>
      <c r="K5214" s="21" t="str">
        <f>IF(E5214="","",IFERROR(VLOOKUP(E5214,REGRAS_CST!$A$2:$C$200,3,FALSE),""))</f>
        <v/>
      </c>
      <c r="L5214" s="23" t="str">
        <f t="shared" si="653"/>
        <v/>
      </c>
      <c r="M5214" s="24" t="str">
        <f t="shared" si="654"/>
        <v/>
      </c>
      <c r="N5214" s="24" t="str">
        <f t="shared" si="655"/>
        <v/>
      </c>
      <c r="O5214" s="15" t="str">
        <f t="shared" si="658"/>
        <v/>
      </c>
      <c r="P5214" s="31" t="str">
        <f t="shared" si="659"/>
        <v/>
      </c>
      <c r="Q5214" s="8" t="str">
        <f>IF(E5214="","",IFERROR(VLOOKUP(E5214,REGRAS_CST!$A$2:$D$200,4,FALSE),""))</f>
        <v/>
      </c>
      <c r="S5214" s="9">
        <f t="shared" si="656"/>
        <v>8.9999999999999993E-3</v>
      </c>
      <c r="T5214" s="9">
        <f t="shared" si="657"/>
        <v>1E-3</v>
      </c>
      <c r="U5214" s="16">
        <f>IFERROR(INDEX(BASE_CCLASSTRIB!$E:$E, MATCH(TEXT($D5214,"000000"), BASE_CCLASSTRIB!$A:$A, 0))/100, 0)</f>
        <v>0</v>
      </c>
      <c r="V5214" s="16">
        <f>IFERROR(INDEX(BASE_CCLASSTRIB!$F:$F, MATCH(TEXT($D5214,"000000"), BASE_CCLASSTRIB!$A:$A, 0))/100, 0)</f>
        <v>0</v>
      </c>
    </row>
    <row r="5215" spans="4:22" ht="15.75" thickBot="1" x14ac:dyDescent="0.3">
      <c r="D5215" s="38"/>
      <c r="E5215" s="27" t="str">
        <f t="shared" si="652"/>
        <v/>
      </c>
      <c r="F5215" s="28" t="str">
        <f>IF(E5215="","",IFERROR(VLOOKUP(E5215,REGRAS_CST!$A$2:$B$200,2,FALSE),""))</f>
        <v/>
      </c>
      <c r="H5215" s="29">
        <v>8.9999999999999993E-3</v>
      </c>
      <c r="I5215" s="29">
        <v>1E-3</v>
      </c>
      <c r="K5215" s="21" t="str">
        <f>IF(E5215="","",IFERROR(VLOOKUP(E5215,REGRAS_CST!$A$2:$C$200,3,FALSE),""))</f>
        <v/>
      </c>
      <c r="L5215" s="23" t="str">
        <f t="shared" si="653"/>
        <v/>
      </c>
      <c r="M5215" s="24" t="str">
        <f t="shared" si="654"/>
        <v/>
      </c>
      <c r="N5215" s="24" t="str">
        <f t="shared" si="655"/>
        <v/>
      </c>
      <c r="O5215" s="15" t="str">
        <f t="shared" si="658"/>
        <v/>
      </c>
      <c r="P5215" s="31" t="str">
        <f t="shared" si="659"/>
        <v/>
      </c>
      <c r="Q5215" s="8" t="str">
        <f>IF(E5215="","",IFERROR(VLOOKUP(E5215,REGRAS_CST!$A$2:$D$200,4,FALSE),""))</f>
        <v/>
      </c>
      <c r="S5215" s="9">
        <f t="shared" si="656"/>
        <v>8.9999999999999993E-3</v>
      </c>
      <c r="T5215" s="9">
        <f t="shared" si="657"/>
        <v>1E-3</v>
      </c>
      <c r="U5215" s="16">
        <f>IFERROR(INDEX(BASE_CCLASSTRIB!$E:$E, MATCH(TEXT($D5215,"000000"), BASE_CCLASSTRIB!$A:$A, 0))/100, 0)</f>
        <v>0</v>
      </c>
      <c r="V5215" s="16">
        <f>IFERROR(INDEX(BASE_CCLASSTRIB!$F:$F, MATCH(TEXT($D5215,"000000"), BASE_CCLASSTRIB!$A:$A, 0))/100, 0)</f>
        <v>0</v>
      </c>
    </row>
    <row r="5216" spans="4:22" ht="15.75" thickBot="1" x14ac:dyDescent="0.3">
      <c r="D5216" s="38"/>
      <c r="E5216" s="27" t="str">
        <f t="shared" si="652"/>
        <v/>
      </c>
      <c r="F5216" s="28" t="str">
        <f>IF(E5216="","",IFERROR(VLOOKUP(E5216,REGRAS_CST!$A$2:$B$200,2,FALSE),""))</f>
        <v/>
      </c>
      <c r="H5216" s="29">
        <v>8.9999999999999993E-3</v>
      </c>
      <c r="I5216" s="29">
        <v>1E-3</v>
      </c>
      <c r="K5216" s="21" t="str">
        <f>IF(E5216="","",IFERROR(VLOOKUP(E5216,REGRAS_CST!$A$2:$C$200,3,FALSE),""))</f>
        <v/>
      </c>
      <c r="L5216" s="23" t="str">
        <f t="shared" si="653"/>
        <v/>
      </c>
      <c r="M5216" s="24" t="str">
        <f t="shared" si="654"/>
        <v/>
      </c>
      <c r="N5216" s="24" t="str">
        <f t="shared" si="655"/>
        <v/>
      </c>
      <c r="O5216" s="15" t="str">
        <f t="shared" si="658"/>
        <v/>
      </c>
      <c r="P5216" s="31" t="str">
        <f t="shared" si="659"/>
        <v/>
      </c>
      <c r="Q5216" s="8" t="str">
        <f>IF(E5216="","",IFERROR(VLOOKUP(E5216,REGRAS_CST!$A$2:$D$200,4,FALSE),""))</f>
        <v/>
      </c>
      <c r="S5216" s="9">
        <f t="shared" si="656"/>
        <v>8.9999999999999993E-3</v>
      </c>
      <c r="T5216" s="9">
        <f t="shared" si="657"/>
        <v>1E-3</v>
      </c>
      <c r="U5216" s="16">
        <f>IFERROR(INDEX(BASE_CCLASSTRIB!$E:$E, MATCH(TEXT($D5216,"000000"), BASE_CCLASSTRIB!$A:$A, 0))/100, 0)</f>
        <v>0</v>
      </c>
      <c r="V5216" s="16">
        <f>IFERROR(INDEX(BASE_CCLASSTRIB!$F:$F, MATCH(TEXT($D5216,"000000"), BASE_CCLASSTRIB!$A:$A, 0))/100, 0)</f>
        <v>0</v>
      </c>
    </row>
    <row r="5217" spans="4:22" ht="15.75" thickBot="1" x14ac:dyDescent="0.3">
      <c r="D5217" s="38"/>
      <c r="E5217" s="27" t="str">
        <f t="shared" si="652"/>
        <v/>
      </c>
      <c r="F5217" s="28" t="str">
        <f>IF(E5217="","",IFERROR(VLOOKUP(E5217,REGRAS_CST!$A$2:$B$200,2,FALSE),""))</f>
        <v/>
      </c>
      <c r="H5217" s="29">
        <v>8.9999999999999993E-3</v>
      </c>
      <c r="I5217" s="29">
        <v>1E-3</v>
      </c>
      <c r="K5217" s="21" t="str">
        <f>IF(E5217="","",IFERROR(VLOOKUP(E5217,REGRAS_CST!$A$2:$C$200,3,FALSE),""))</f>
        <v/>
      </c>
      <c r="L5217" s="23" t="str">
        <f t="shared" si="653"/>
        <v/>
      </c>
      <c r="M5217" s="24" t="str">
        <f t="shared" si="654"/>
        <v/>
      </c>
      <c r="N5217" s="24" t="str">
        <f t="shared" si="655"/>
        <v/>
      </c>
      <c r="O5217" s="15" t="str">
        <f t="shared" si="658"/>
        <v/>
      </c>
      <c r="P5217" s="31" t="str">
        <f t="shared" si="659"/>
        <v/>
      </c>
      <c r="Q5217" s="8" t="str">
        <f>IF(E5217="","",IFERROR(VLOOKUP(E5217,REGRAS_CST!$A$2:$D$200,4,FALSE),""))</f>
        <v/>
      </c>
      <c r="S5217" s="9">
        <f t="shared" si="656"/>
        <v>8.9999999999999993E-3</v>
      </c>
      <c r="T5217" s="9">
        <f t="shared" si="657"/>
        <v>1E-3</v>
      </c>
      <c r="U5217" s="16">
        <f>IFERROR(INDEX(BASE_CCLASSTRIB!$E:$E, MATCH(TEXT($D5217,"000000"), BASE_CCLASSTRIB!$A:$A, 0))/100, 0)</f>
        <v>0</v>
      </c>
      <c r="V5217" s="16">
        <f>IFERROR(INDEX(BASE_CCLASSTRIB!$F:$F, MATCH(TEXT($D5217,"000000"), BASE_CCLASSTRIB!$A:$A, 0))/100, 0)</f>
        <v>0</v>
      </c>
    </row>
    <row r="5218" spans="4:22" ht="15.75" thickBot="1" x14ac:dyDescent="0.3">
      <c r="D5218" s="38"/>
      <c r="E5218" s="27" t="str">
        <f t="shared" si="652"/>
        <v/>
      </c>
      <c r="F5218" s="28" t="str">
        <f>IF(E5218="","",IFERROR(VLOOKUP(E5218,REGRAS_CST!$A$2:$B$200,2,FALSE),""))</f>
        <v/>
      </c>
      <c r="H5218" s="29">
        <v>8.9999999999999993E-3</v>
      </c>
      <c r="I5218" s="29">
        <v>1E-3</v>
      </c>
      <c r="K5218" s="21" t="str">
        <f>IF(E5218="","",IFERROR(VLOOKUP(E5218,REGRAS_CST!$A$2:$C$200,3,FALSE),""))</f>
        <v/>
      </c>
      <c r="L5218" s="23" t="str">
        <f t="shared" si="653"/>
        <v/>
      </c>
      <c r="M5218" s="24" t="str">
        <f t="shared" si="654"/>
        <v/>
      </c>
      <c r="N5218" s="24" t="str">
        <f t="shared" si="655"/>
        <v/>
      </c>
      <c r="O5218" s="15" t="str">
        <f t="shared" si="658"/>
        <v/>
      </c>
      <c r="P5218" s="31" t="str">
        <f t="shared" si="659"/>
        <v/>
      </c>
      <c r="Q5218" s="8" t="str">
        <f>IF(E5218="","",IFERROR(VLOOKUP(E5218,REGRAS_CST!$A$2:$D$200,4,FALSE),""))</f>
        <v/>
      </c>
      <c r="S5218" s="9">
        <f t="shared" si="656"/>
        <v>8.9999999999999993E-3</v>
      </c>
      <c r="T5218" s="9">
        <f t="shared" si="657"/>
        <v>1E-3</v>
      </c>
      <c r="U5218" s="16">
        <f>IFERROR(INDEX(BASE_CCLASSTRIB!$E:$E, MATCH(TEXT($D5218,"000000"), BASE_CCLASSTRIB!$A:$A, 0))/100, 0)</f>
        <v>0</v>
      </c>
      <c r="V5218" s="16">
        <f>IFERROR(INDEX(BASE_CCLASSTRIB!$F:$F, MATCH(TEXT($D5218,"000000"), BASE_CCLASSTRIB!$A:$A, 0))/100, 0)</f>
        <v>0</v>
      </c>
    </row>
    <row r="5219" spans="4:22" ht="15.75" thickBot="1" x14ac:dyDescent="0.3">
      <c r="D5219" s="38"/>
      <c r="E5219" s="27" t="str">
        <f t="shared" si="652"/>
        <v/>
      </c>
      <c r="F5219" s="28" t="str">
        <f>IF(E5219="","",IFERROR(VLOOKUP(E5219,REGRAS_CST!$A$2:$B$200,2,FALSE),""))</f>
        <v/>
      </c>
      <c r="H5219" s="29">
        <v>8.9999999999999993E-3</v>
      </c>
      <c r="I5219" s="29">
        <v>1E-3</v>
      </c>
      <c r="K5219" s="21" t="str">
        <f>IF(E5219="","",IFERROR(VLOOKUP(E5219,REGRAS_CST!$A$2:$C$200,3,FALSE),""))</f>
        <v/>
      </c>
      <c r="L5219" s="23" t="str">
        <f t="shared" si="653"/>
        <v/>
      </c>
      <c r="M5219" s="24" t="str">
        <f t="shared" si="654"/>
        <v/>
      </c>
      <c r="N5219" s="24" t="str">
        <f t="shared" si="655"/>
        <v/>
      </c>
      <c r="O5219" s="15" t="str">
        <f t="shared" si="658"/>
        <v/>
      </c>
      <c r="P5219" s="31" t="str">
        <f t="shared" si="659"/>
        <v/>
      </c>
      <c r="Q5219" s="8" t="str">
        <f>IF(E5219="","",IFERROR(VLOOKUP(E5219,REGRAS_CST!$A$2:$D$200,4,FALSE),""))</f>
        <v/>
      </c>
      <c r="S5219" s="9">
        <f t="shared" si="656"/>
        <v>8.9999999999999993E-3</v>
      </c>
      <c r="T5219" s="9">
        <f t="shared" si="657"/>
        <v>1E-3</v>
      </c>
      <c r="U5219" s="16">
        <f>IFERROR(INDEX(BASE_CCLASSTRIB!$E:$E, MATCH(TEXT($D5219,"000000"), BASE_CCLASSTRIB!$A:$A, 0))/100, 0)</f>
        <v>0</v>
      </c>
      <c r="V5219" s="16">
        <f>IFERROR(INDEX(BASE_CCLASSTRIB!$F:$F, MATCH(TEXT($D5219,"000000"), BASE_CCLASSTRIB!$A:$A, 0))/100, 0)</f>
        <v>0</v>
      </c>
    </row>
    <row r="5220" spans="4:22" ht="15.75" thickBot="1" x14ac:dyDescent="0.3">
      <c r="D5220" s="38"/>
      <c r="E5220" s="27" t="str">
        <f t="shared" si="652"/>
        <v/>
      </c>
      <c r="F5220" s="28" t="str">
        <f>IF(E5220="","",IFERROR(VLOOKUP(E5220,REGRAS_CST!$A$2:$B$200,2,FALSE),""))</f>
        <v/>
      </c>
      <c r="H5220" s="29">
        <v>8.9999999999999993E-3</v>
      </c>
      <c r="I5220" s="29">
        <v>1E-3</v>
      </c>
      <c r="K5220" s="21" t="str">
        <f>IF(E5220="","",IFERROR(VLOOKUP(E5220,REGRAS_CST!$A$2:$C$200,3,FALSE),""))</f>
        <v/>
      </c>
      <c r="L5220" s="23" t="str">
        <f t="shared" si="653"/>
        <v/>
      </c>
      <c r="M5220" s="24" t="str">
        <f t="shared" si="654"/>
        <v/>
      </c>
      <c r="N5220" s="24" t="str">
        <f t="shared" si="655"/>
        <v/>
      </c>
      <c r="O5220" s="15" t="str">
        <f t="shared" si="658"/>
        <v/>
      </c>
      <c r="P5220" s="31" t="str">
        <f t="shared" si="659"/>
        <v/>
      </c>
      <c r="Q5220" s="8" t="str">
        <f>IF(E5220="","",IFERROR(VLOOKUP(E5220,REGRAS_CST!$A$2:$D$200,4,FALSE),""))</f>
        <v/>
      </c>
      <c r="S5220" s="9">
        <f t="shared" si="656"/>
        <v>8.9999999999999993E-3</v>
      </c>
      <c r="T5220" s="9">
        <f t="shared" si="657"/>
        <v>1E-3</v>
      </c>
      <c r="U5220" s="16">
        <f>IFERROR(INDEX(BASE_CCLASSTRIB!$E:$E, MATCH(TEXT($D5220,"000000"), BASE_CCLASSTRIB!$A:$A, 0))/100, 0)</f>
        <v>0</v>
      </c>
      <c r="V5220" s="16">
        <f>IFERROR(INDEX(BASE_CCLASSTRIB!$F:$F, MATCH(TEXT($D5220,"000000"), BASE_CCLASSTRIB!$A:$A, 0))/100, 0)</f>
        <v>0</v>
      </c>
    </row>
    <row r="5221" spans="4:22" ht="15.75" thickBot="1" x14ac:dyDescent="0.3">
      <c r="D5221" s="38"/>
      <c r="E5221" s="27" t="str">
        <f t="shared" si="652"/>
        <v/>
      </c>
      <c r="F5221" s="28" t="str">
        <f>IF(E5221="","",IFERROR(VLOOKUP(E5221,REGRAS_CST!$A$2:$B$200,2,FALSE),""))</f>
        <v/>
      </c>
      <c r="H5221" s="29">
        <v>8.9999999999999993E-3</v>
      </c>
      <c r="I5221" s="29">
        <v>1E-3</v>
      </c>
      <c r="K5221" s="21" t="str">
        <f>IF(E5221="","",IFERROR(VLOOKUP(E5221,REGRAS_CST!$A$2:$C$200,3,FALSE),""))</f>
        <v/>
      </c>
      <c r="L5221" s="23" t="str">
        <f t="shared" si="653"/>
        <v/>
      </c>
      <c r="M5221" s="24" t="str">
        <f t="shared" si="654"/>
        <v/>
      </c>
      <c r="N5221" s="24" t="str">
        <f t="shared" si="655"/>
        <v/>
      </c>
      <c r="O5221" s="15" t="str">
        <f t="shared" si="658"/>
        <v/>
      </c>
      <c r="P5221" s="31" t="str">
        <f t="shared" si="659"/>
        <v/>
      </c>
      <c r="Q5221" s="8" t="str">
        <f>IF(E5221="","",IFERROR(VLOOKUP(E5221,REGRAS_CST!$A$2:$D$200,4,FALSE),""))</f>
        <v/>
      </c>
      <c r="S5221" s="9">
        <f t="shared" si="656"/>
        <v>8.9999999999999993E-3</v>
      </c>
      <c r="T5221" s="9">
        <f t="shared" si="657"/>
        <v>1E-3</v>
      </c>
      <c r="U5221" s="16">
        <f>IFERROR(INDEX(BASE_CCLASSTRIB!$E:$E, MATCH(TEXT($D5221,"000000"), BASE_CCLASSTRIB!$A:$A, 0))/100, 0)</f>
        <v>0</v>
      </c>
      <c r="V5221" s="16">
        <f>IFERROR(INDEX(BASE_CCLASSTRIB!$F:$F, MATCH(TEXT($D5221,"000000"), BASE_CCLASSTRIB!$A:$A, 0))/100, 0)</f>
        <v>0</v>
      </c>
    </row>
    <row r="5222" spans="4:22" ht="15.75" thickBot="1" x14ac:dyDescent="0.3">
      <c r="D5222" s="38"/>
      <c r="E5222" s="27" t="str">
        <f t="shared" si="652"/>
        <v/>
      </c>
      <c r="F5222" s="28" t="str">
        <f>IF(E5222="","",IFERROR(VLOOKUP(E5222,REGRAS_CST!$A$2:$B$200,2,FALSE),""))</f>
        <v/>
      </c>
      <c r="H5222" s="29">
        <v>8.9999999999999993E-3</v>
      </c>
      <c r="I5222" s="29">
        <v>1E-3</v>
      </c>
      <c r="K5222" s="21" t="str">
        <f>IF(E5222="","",IFERROR(VLOOKUP(E5222,REGRAS_CST!$A$2:$C$200,3,FALSE),""))</f>
        <v/>
      </c>
      <c r="L5222" s="23" t="str">
        <f t="shared" si="653"/>
        <v/>
      </c>
      <c r="M5222" s="24" t="str">
        <f t="shared" si="654"/>
        <v/>
      </c>
      <c r="N5222" s="24" t="str">
        <f t="shared" si="655"/>
        <v/>
      </c>
      <c r="O5222" s="15" t="str">
        <f t="shared" si="658"/>
        <v/>
      </c>
      <c r="P5222" s="31" t="str">
        <f t="shared" si="659"/>
        <v/>
      </c>
      <c r="Q5222" s="8" t="str">
        <f>IF(E5222="","",IFERROR(VLOOKUP(E5222,REGRAS_CST!$A$2:$D$200,4,FALSE),""))</f>
        <v/>
      </c>
      <c r="S5222" s="9">
        <f t="shared" si="656"/>
        <v>8.9999999999999993E-3</v>
      </c>
      <c r="T5222" s="9">
        <f t="shared" si="657"/>
        <v>1E-3</v>
      </c>
      <c r="U5222" s="16">
        <f>IFERROR(INDEX(BASE_CCLASSTRIB!$E:$E, MATCH(TEXT($D5222,"000000"), BASE_CCLASSTRIB!$A:$A, 0))/100, 0)</f>
        <v>0</v>
      </c>
      <c r="V5222" s="16">
        <f>IFERROR(INDEX(BASE_CCLASSTRIB!$F:$F, MATCH(TEXT($D5222,"000000"), BASE_CCLASSTRIB!$A:$A, 0))/100, 0)</f>
        <v>0</v>
      </c>
    </row>
    <row r="5223" spans="4:22" ht="15.75" thickBot="1" x14ac:dyDescent="0.3">
      <c r="D5223" s="38"/>
      <c r="E5223" s="27" t="str">
        <f t="shared" si="652"/>
        <v/>
      </c>
      <c r="F5223" s="28" t="str">
        <f>IF(E5223="","",IFERROR(VLOOKUP(E5223,REGRAS_CST!$A$2:$B$200,2,FALSE),""))</f>
        <v/>
      </c>
      <c r="H5223" s="29">
        <v>8.9999999999999993E-3</v>
      </c>
      <c r="I5223" s="29">
        <v>1E-3</v>
      </c>
      <c r="K5223" s="21" t="str">
        <f>IF(E5223="","",IFERROR(VLOOKUP(E5223,REGRAS_CST!$A$2:$C$200,3,FALSE),""))</f>
        <v/>
      </c>
      <c r="L5223" s="23" t="str">
        <f t="shared" si="653"/>
        <v/>
      </c>
      <c r="M5223" s="24" t="str">
        <f t="shared" si="654"/>
        <v/>
      </c>
      <c r="N5223" s="24" t="str">
        <f t="shared" si="655"/>
        <v/>
      </c>
      <c r="O5223" s="15" t="str">
        <f t="shared" si="658"/>
        <v/>
      </c>
      <c r="P5223" s="31" t="str">
        <f t="shared" si="659"/>
        <v/>
      </c>
      <c r="Q5223" s="8" t="str">
        <f>IF(E5223="","",IFERROR(VLOOKUP(E5223,REGRAS_CST!$A$2:$D$200,4,FALSE),""))</f>
        <v/>
      </c>
      <c r="S5223" s="9">
        <f t="shared" si="656"/>
        <v>8.9999999999999993E-3</v>
      </c>
      <c r="T5223" s="9">
        <f t="shared" si="657"/>
        <v>1E-3</v>
      </c>
      <c r="U5223" s="16">
        <f>IFERROR(INDEX(BASE_CCLASSTRIB!$E:$E, MATCH(TEXT($D5223,"000000"), BASE_CCLASSTRIB!$A:$A, 0))/100, 0)</f>
        <v>0</v>
      </c>
      <c r="V5223" s="16">
        <f>IFERROR(INDEX(BASE_CCLASSTRIB!$F:$F, MATCH(TEXT($D5223,"000000"), BASE_CCLASSTRIB!$A:$A, 0))/100, 0)</f>
        <v>0</v>
      </c>
    </row>
    <row r="5224" spans="4:22" ht="15.75" thickBot="1" x14ac:dyDescent="0.3">
      <c r="D5224" s="38"/>
      <c r="E5224" s="27" t="str">
        <f t="shared" si="652"/>
        <v/>
      </c>
      <c r="F5224" s="28" t="str">
        <f>IF(E5224="","",IFERROR(VLOOKUP(E5224,REGRAS_CST!$A$2:$B$200,2,FALSE),""))</f>
        <v/>
      </c>
      <c r="H5224" s="29">
        <v>8.9999999999999993E-3</v>
      </c>
      <c r="I5224" s="29">
        <v>1E-3</v>
      </c>
      <c r="K5224" s="21" t="str">
        <f>IF(E5224="","",IFERROR(VLOOKUP(E5224,REGRAS_CST!$A$2:$C$200,3,FALSE),""))</f>
        <v/>
      </c>
      <c r="L5224" s="23" t="str">
        <f t="shared" si="653"/>
        <v/>
      </c>
      <c r="M5224" s="24" t="str">
        <f t="shared" si="654"/>
        <v/>
      </c>
      <c r="N5224" s="24" t="str">
        <f t="shared" si="655"/>
        <v/>
      </c>
      <c r="O5224" s="15" t="str">
        <f t="shared" si="658"/>
        <v/>
      </c>
      <c r="P5224" s="31" t="str">
        <f t="shared" si="659"/>
        <v/>
      </c>
      <c r="Q5224" s="8" t="str">
        <f>IF(E5224="","",IFERROR(VLOOKUP(E5224,REGRAS_CST!$A$2:$D$200,4,FALSE),""))</f>
        <v/>
      </c>
      <c r="S5224" s="9">
        <f t="shared" si="656"/>
        <v>8.9999999999999993E-3</v>
      </c>
      <c r="T5224" s="9">
        <f t="shared" si="657"/>
        <v>1E-3</v>
      </c>
      <c r="U5224" s="16">
        <f>IFERROR(INDEX(BASE_CCLASSTRIB!$E:$E, MATCH(TEXT($D5224,"000000"), BASE_CCLASSTRIB!$A:$A, 0))/100, 0)</f>
        <v>0</v>
      </c>
      <c r="V5224" s="16">
        <f>IFERROR(INDEX(BASE_CCLASSTRIB!$F:$F, MATCH(TEXT($D5224,"000000"), BASE_CCLASSTRIB!$A:$A, 0))/100, 0)</f>
        <v>0</v>
      </c>
    </row>
    <row r="5225" spans="4:22" ht="15.75" thickBot="1" x14ac:dyDescent="0.3">
      <c r="D5225" s="38"/>
      <c r="E5225" s="27" t="str">
        <f t="shared" si="652"/>
        <v/>
      </c>
      <c r="F5225" s="28" t="str">
        <f>IF(E5225="","",IFERROR(VLOOKUP(E5225,REGRAS_CST!$A$2:$B$200,2,FALSE),""))</f>
        <v/>
      </c>
      <c r="H5225" s="29">
        <v>8.9999999999999993E-3</v>
      </c>
      <c r="I5225" s="29">
        <v>1E-3</v>
      </c>
      <c r="K5225" s="21" t="str">
        <f>IF(E5225="","",IFERROR(VLOOKUP(E5225,REGRAS_CST!$A$2:$C$200,3,FALSE),""))</f>
        <v/>
      </c>
      <c r="L5225" s="23" t="str">
        <f t="shared" si="653"/>
        <v/>
      </c>
      <c r="M5225" s="24" t="str">
        <f t="shared" si="654"/>
        <v/>
      </c>
      <c r="N5225" s="24" t="str">
        <f t="shared" si="655"/>
        <v/>
      </c>
      <c r="O5225" s="15" t="str">
        <f t="shared" si="658"/>
        <v/>
      </c>
      <c r="P5225" s="31" t="str">
        <f t="shared" si="659"/>
        <v/>
      </c>
      <c r="Q5225" s="8" t="str">
        <f>IF(E5225="","",IFERROR(VLOOKUP(E5225,REGRAS_CST!$A$2:$D$200,4,FALSE),""))</f>
        <v/>
      </c>
      <c r="S5225" s="9">
        <f t="shared" si="656"/>
        <v>8.9999999999999993E-3</v>
      </c>
      <c r="T5225" s="9">
        <f t="shared" si="657"/>
        <v>1E-3</v>
      </c>
      <c r="U5225" s="16">
        <f>IFERROR(INDEX(BASE_CCLASSTRIB!$E:$E, MATCH(TEXT($D5225,"000000"), BASE_CCLASSTRIB!$A:$A, 0))/100, 0)</f>
        <v>0</v>
      </c>
      <c r="V5225" s="16">
        <f>IFERROR(INDEX(BASE_CCLASSTRIB!$F:$F, MATCH(TEXT($D5225,"000000"), BASE_CCLASSTRIB!$A:$A, 0))/100, 0)</f>
        <v>0</v>
      </c>
    </row>
    <row r="5226" spans="4:22" ht="15.75" thickBot="1" x14ac:dyDescent="0.3">
      <c r="D5226" s="38"/>
      <c r="E5226" s="27" t="str">
        <f t="shared" si="652"/>
        <v/>
      </c>
      <c r="F5226" s="28" t="str">
        <f>IF(E5226="","",IFERROR(VLOOKUP(E5226,REGRAS_CST!$A$2:$B$200,2,FALSE),""))</f>
        <v/>
      </c>
      <c r="H5226" s="29">
        <v>8.9999999999999993E-3</v>
      </c>
      <c r="I5226" s="29">
        <v>1E-3</v>
      </c>
      <c r="K5226" s="21" t="str">
        <f>IF(E5226="","",IFERROR(VLOOKUP(E5226,REGRAS_CST!$A$2:$C$200,3,FALSE),""))</f>
        <v/>
      </c>
      <c r="L5226" s="23" t="str">
        <f t="shared" si="653"/>
        <v/>
      </c>
      <c r="M5226" s="24" t="str">
        <f t="shared" si="654"/>
        <v/>
      </c>
      <c r="N5226" s="24" t="str">
        <f t="shared" si="655"/>
        <v/>
      </c>
      <c r="O5226" s="15" t="str">
        <f t="shared" si="658"/>
        <v/>
      </c>
      <c r="P5226" s="31" t="str">
        <f t="shared" si="659"/>
        <v/>
      </c>
      <c r="Q5226" s="8" t="str">
        <f>IF(E5226="","",IFERROR(VLOOKUP(E5226,REGRAS_CST!$A$2:$D$200,4,FALSE),""))</f>
        <v/>
      </c>
      <c r="S5226" s="9">
        <f t="shared" si="656"/>
        <v>8.9999999999999993E-3</v>
      </c>
      <c r="T5226" s="9">
        <f t="shared" si="657"/>
        <v>1E-3</v>
      </c>
      <c r="U5226" s="16">
        <f>IFERROR(INDEX(BASE_CCLASSTRIB!$E:$E, MATCH(TEXT($D5226,"000000"), BASE_CCLASSTRIB!$A:$A, 0))/100, 0)</f>
        <v>0</v>
      </c>
      <c r="V5226" s="16">
        <f>IFERROR(INDEX(BASE_CCLASSTRIB!$F:$F, MATCH(TEXT($D5226,"000000"), BASE_CCLASSTRIB!$A:$A, 0))/100, 0)</f>
        <v>0</v>
      </c>
    </row>
    <row r="5227" spans="4:22" ht="15.75" thickBot="1" x14ac:dyDescent="0.3">
      <c r="D5227" s="38"/>
      <c r="E5227" s="27" t="str">
        <f t="shared" si="652"/>
        <v/>
      </c>
      <c r="F5227" s="28" t="str">
        <f>IF(E5227="","",IFERROR(VLOOKUP(E5227,REGRAS_CST!$A$2:$B$200,2,FALSE),""))</f>
        <v/>
      </c>
      <c r="H5227" s="29">
        <v>8.9999999999999993E-3</v>
      </c>
      <c r="I5227" s="29">
        <v>1E-3</v>
      </c>
      <c r="K5227" s="21" t="str">
        <f>IF(E5227="","",IFERROR(VLOOKUP(E5227,REGRAS_CST!$A$2:$C$200,3,FALSE),""))</f>
        <v/>
      </c>
      <c r="L5227" s="23" t="str">
        <f t="shared" si="653"/>
        <v/>
      </c>
      <c r="M5227" s="24" t="str">
        <f t="shared" si="654"/>
        <v/>
      </c>
      <c r="N5227" s="24" t="str">
        <f t="shared" si="655"/>
        <v/>
      </c>
      <c r="O5227" s="15" t="str">
        <f t="shared" si="658"/>
        <v/>
      </c>
      <c r="P5227" s="31" t="str">
        <f t="shared" si="659"/>
        <v/>
      </c>
      <c r="Q5227" s="8" t="str">
        <f>IF(E5227="","",IFERROR(VLOOKUP(E5227,REGRAS_CST!$A$2:$D$200,4,FALSE),""))</f>
        <v/>
      </c>
      <c r="S5227" s="9">
        <f t="shared" si="656"/>
        <v>8.9999999999999993E-3</v>
      </c>
      <c r="T5227" s="9">
        <f t="shared" si="657"/>
        <v>1E-3</v>
      </c>
      <c r="U5227" s="16">
        <f>IFERROR(INDEX(BASE_CCLASSTRIB!$E:$E, MATCH(TEXT($D5227,"000000"), BASE_CCLASSTRIB!$A:$A, 0))/100, 0)</f>
        <v>0</v>
      </c>
      <c r="V5227" s="16">
        <f>IFERROR(INDEX(BASE_CCLASSTRIB!$F:$F, MATCH(TEXT($D5227,"000000"), BASE_CCLASSTRIB!$A:$A, 0))/100, 0)</f>
        <v>0</v>
      </c>
    </row>
    <row r="5228" spans="4:22" ht="15.75" thickBot="1" x14ac:dyDescent="0.3">
      <c r="D5228" s="38"/>
      <c r="E5228" s="27" t="str">
        <f t="shared" si="652"/>
        <v/>
      </c>
      <c r="F5228" s="28" t="str">
        <f>IF(E5228="","",IFERROR(VLOOKUP(E5228,REGRAS_CST!$A$2:$B$200,2,FALSE),""))</f>
        <v/>
      </c>
      <c r="H5228" s="29">
        <v>8.9999999999999993E-3</v>
      </c>
      <c r="I5228" s="29">
        <v>1E-3</v>
      </c>
      <c r="K5228" s="21" t="str">
        <f>IF(E5228="","",IFERROR(VLOOKUP(E5228,REGRAS_CST!$A$2:$C$200,3,FALSE),""))</f>
        <v/>
      </c>
      <c r="L5228" s="23" t="str">
        <f t="shared" si="653"/>
        <v/>
      </c>
      <c r="M5228" s="24" t="str">
        <f t="shared" si="654"/>
        <v/>
      </c>
      <c r="N5228" s="24" t="str">
        <f t="shared" si="655"/>
        <v/>
      </c>
      <c r="O5228" s="15" t="str">
        <f t="shared" si="658"/>
        <v/>
      </c>
      <c r="P5228" s="31" t="str">
        <f t="shared" si="659"/>
        <v/>
      </c>
      <c r="Q5228" s="8" t="str">
        <f>IF(E5228="","",IFERROR(VLOOKUP(E5228,REGRAS_CST!$A$2:$D$200,4,FALSE),""))</f>
        <v/>
      </c>
      <c r="S5228" s="9">
        <f t="shared" si="656"/>
        <v>8.9999999999999993E-3</v>
      </c>
      <c r="T5228" s="9">
        <f t="shared" si="657"/>
        <v>1E-3</v>
      </c>
      <c r="U5228" s="16">
        <f>IFERROR(INDEX(BASE_CCLASSTRIB!$E:$E, MATCH(TEXT($D5228,"000000"), BASE_CCLASSTRIB!$A:$A, 0))/100, 0)</f>
        <v>0</v>
      </c>
      <c r="V5228" s="16">
        <f>IFERROR(INDEX(BASE_CCLASSTRIB!$F:$F, MATCH(TEXT($D5228,"000000"), BASE_CCLASSTRIB!$A:$A, 0))/100, 0)</f>
        <v>0</v>
      </c>
    </row>
    <row r="5229" spans="4:22" ht="15.75" thickBot="1" x14ac:dyDescent="0.3">
      <c r="D5229" s="38"/>
      <c r="E5229" s="27" t="str">
        <f t="shared" si="652"/>
        <v/>
      </c>
      <c r="F5229" s="28" t="str">
        <f>IF(E5229="","",IFERROR(VLOOKUP(E5229,REGRAS_CST!$A$2:$B$200,2,FALSE),""))</f>
        <v/>
      </c>
      <c r="H5229" s="29">
        <v>8.9999999999999993E-3</v>
      </c>
      <c r="I5229" s="29">
        <v>1E-3</v>
      </c>
      <c r="K5229" s="21" t="str">
        <f>IF(E5229="","",IFERROR(VLOOKUP(E5229,REGRAS_CST!$A$2:$C$200,3,FALSE),""))</f>
        <v/>
      </c>
      <c r="L5229" s="23" t="str">
        <f t="shared" si="653"/>
        <v/>
      </c>
      <c r="M5229" s="24" t="str">
        <f t="shared" si="654"/>
        <v/>
      </c>
      <c r="N5229" s="24" t="str">
        <f t="shared" si="655"/>
        <v/>
      </c>
      <c r="O5229" s="15" t="str">
        <f t="shared" si="658"/>
        <v/>
      </c>
      <c r="P5229" s="31" t="str">
        <f t="shared" si="659"/>
        <v/>
      </c>
      <c r="Q5229" s="8" t="str">
        <f>IF(E5229="","",IFERROR(VLOOKUP(E5229,REGRAS_CST!$A$2:$D$200,4,FALSE),""))</f>
        <v/>
      </c>
      <c r="S5229" s="9">
        <f t="shared" si="656"/>
        <v>8.9999999999999993E-3</v>
      </c>
      <c r="T5229" s="9">
        <f t="shared" si="657"/>
        <v>1E-3</v>
      </c>
      <c r="U5229" s="16">
        <f>IFERROR(INDEX(BASE_CCLASSTRIB!$E:$E, MATCH(TEXT($D5229,"000000"), BASE_CCLASSTRIB!$A:$A, 0))/100, 0)</f>
        <v>0</v>
      </c>
      <c r="V5229" s="16">
        <f>IFERROR(INDEX(BASE_CCLASSTRIB!$F:$F, MATCH(TEXT($D5229,"000000"), BASE_CCLASSTRIB!$A:$A, 0))/100, 0)</f>
        <v>0</v>
      </c>
    </row>
    <row r="5230" spans="4:22" ht="15.75" thickBot="1" x14ac:dyDescent="0.3">
      <c r="D5230" s="38"/>
      <c r="E5230" s="27" t="str">
        <f t="shared" si="652"/>
        <v/>
      </c>
      <c r="F5230" s="28" t="str">
        <f>IF(E5230="","",IFERROR(VLOOKUP(E5230,REGRAS_CST!$A$2:$B$200,2,FALSE),""))</f>
        <v/>
      </c>
      <c r="H5230" s="29">
        <v>8.9999999999999993E-3</v>
      </c>
      <c r="I5230" s="29">
        <v>1E-3</v>
      </c>
      <c r="K5230" s="21" t="str">
        <f>IF(E5230="","",IFERROR(VLOOKUP(E5230,REGRAS_CST!$A$2:$C$200,3,FALSE),""))</f>
        <v/>
      </c>
      <c r="L5230" s="23" t="str">
        <f t="shared" si="653"/>
        <v/>
      </c>
      <c r="M5230" s="24" t="str">
        <f t="shared" si="654"/>
        <v/>
      </c>
      <c r="N5230" s="24" t="str">
        <f t="shared" si="655"/>
        <v/>
      </c>
      <c r="O5230" s="15" t="str">
        <f t="shared" si="658"/>
        <v/>
      </c>
      <c r="P5230" s="31" t="str">
        <f t="shared" si="659"/>
        <v/>
      </c>
      <c r="Q5230" s="8" t="str">
        <f>IF(E5230="","",IFERROR(VLOOKUP(E5230,REGRAS_CST!$A$2:$D$200,4,FALSE),""))</f>
        <v/>
      </c>
      <c r="S5230" s="9">
        <f t="shared" si="656"/>
        <v>8.9999999999999993E-3</v>
      </c>
      <c r="T5230" s="9">
        <f t="shared" si="657"/>
        <v>1E-3</v>
      </c>
      <c r="U5230" s="16">
        <f>IFERROR(INDEX(BASE_CCLASSTRIB!$E:$E, MATCH(TEXT($D5230,"000000"), BASE_CCLASSTRIB!$A:$A, 0))/100, 0)</f>
        <v>0</v>
      </c>
      <c r="V5230" s="16">
        <f>IFERROR(INDEX(BASE_CCLASSTRIB!$F:$F, MATCH(TEXT($D5230,"000000"), BASE_CCLASSTRIB!$A:$A, 0))/100, 0)</f>
        <v>0</v>
      </c>
    </row>
    <row r="5231" spans="4:22" ht="15.75" thickBot="1" x14ac:dyDescent="0.3">
      <c r="D5231" s="38"/>
      <c r="E5231" s="27" t="str">
        <f t="shared" si="652"/>
        <v/>
      </c>
      <c r="F5231" s="28" t="str">
        <f>IF(E5231="","",IFERROR(VLOOKUP(E5231,REGRAS_CST!$A$2:$B$200,2,FALSE),""))</f>
        <v/>
      </c>
      <c r="H5231" s="29">
        <v>8.9999999999999993E-3</v>
      </c>
      <c r="I5231" s="29">
        <v>1E-3</v>
      </c>
      <c r="K5231" s="21" t="str">
        <f>IF(E5231="","",IFERROR(VLOOKUP(E5231,REGRAS_CST!$A$2:$C$200,3,FALSE),""))</f>
        <v/>
      </c>
      <c r="L5231" s="23" t="str">
        <f t="shared" si="653"/>
        <v/>
      </c>
      <c r="M5231" s="24" t="str">
        <f t="shared" si="654"/>
        <v/>
      </c>
      <c r="N5231" s="24" t="str">
        <f t="shared" si="655"/>
        <v/>
      </c>
      <c r="O5231" s="15" t="str">
        <f t="shared" si="658"/>
        <v/>
      </c>
      <c r="P5231" s="31" t="str">
        <f t="shared" si="659"/>
        <v/>
      </c>
      <c r="Q5231" s="8" t="str">
        <f>IF(E5231="","",IFERROR(VLOOKUP(E5231,REGRAS_CST!$A$2:$D$200,4,FALSE),""))</f>
        <v/>
      </c>
      <c r="S5231" s="9">
        <f t="shared" si="656"/>
        <v>8.9999999999999993E-3</v>
      </c>
      <c r="T5231" s="9">
        <f t="shared" si="657"/>
        <v>1E-3</v>
      </c>
      <c r="U5231" s="16">
        <f>IFERROR(INDEX(BASE_CCLASSTRIB!$E:$E, MATCH(TEXT($D5231,"000000"), BASE_CCLASSTRIB!$A:$A, 0))/100, 0)</f>
        <v>0</v>
      </c>
      <c r="V5231" s="16">
        <f>IFERROR(INDEX(BASE_CCLASSTRIB!$F:$F, MATCH(TEXT($D5231,"000000"), BASE_CCLASSTRIB!$A:$A, 0))/100, 0)</f>
        <v>0</v>
      </c>
    </row>
    <row r="5232" spans="4:22" ht="15.75" thickBot="1" x14ac:dyDescent="0.3">
      <c r="D5232" s="38"/>
      <c r="E5232" s="27" t="str">
        <f t="shared" si="652"/>
        <v/>
      </c>
      <c r="F5232" s="28" t="str">
        <f>IF(E5232="","",IFERROR(VLOOKUP(E5232,REGRAS_CST!$A$2:$B$200,2,FALSE),""))</f>
        <v/>
      </c>
      <c r="H5232" s="29">
        <v>8.9999999999999993E-3</v>
      </c>
      <c r="I5232" s="29">
        <v>1E-3</v>
      </c>
      <c r="K5232" s="21" t="str">
        <f>IF(E5232="","",IFERROR(VLOOKUP(E5232,REGRAS_CST!$A$2:$C$200,3,FALSE),""))</f>
        <v/>
      </c>
      <c r="L5232" s="23" t="str">
        <f t="shared" si="653"/>
        <v/>
      </c>
      <c r="M5232" s="24" t="str">
        <f t="shared" si="654"/>
        <v/>
      </c>
      <c r="N5232" s="24" t="str">
        <f t="shared" si="655"/>
        <v/>
      </c>
      <c r="O5232" s="15" t="str">
        <f t="shared" si="658"/>
        <v/>
      </c>
      <c r="P5232" s="31" t="str">
        <f t="shared" si="659"/>
        <v/>
      </c>
      <c r="Q5232" s="8" t="str">
        <f>IF(E5232="","",IFERROR(VLOOKUP(E5232,REGRAS_CST!$A$2:$D$200,4,FALSE),""))</f>
        <v/>
      </c>
      <c r="S5232" s="9">
        <f t="shared" si="656"/>
        <v>8.9999999999999993E-3</v>
      </c>
      <c r="T5232" s="9">
        <f t="shared" si="657"/>
        <v>1E-3</v>
      </c>
      <c r="U5232" s="16">
        <f>IFERROR(INDEX(BASE_CCLASSTRIB!$E:$E, MATCH(TEXT($D5232,"000000"), BASE_CCLASSTRIB!$A:$A, 0))/100, 0)</f>
        <v>0</v>
      </c>
      <c r="V5232" s="16">
        <f>IFERROR(INDEX(BASE_CCLASSTRIB!$F:$F, MATCH(TEXT($D5232,"000000"), BASE_CCLASSTRIB!$A:$A, 0))/100, 0)</f>
        <v>0</v>
      </c>
    </row>
    <row r="5233" spans="4:22" ht="15.75" thickBot="1" x14ac:dyDescent="0.3">
      <c r="D5233" s="38"/>
      <c r="E5233" s="27" t="str">
        <f t="shared" si="652"/>
        <v/>
      </c>
      <c r="F5233" s="28" t="str">
        <f>IF(E5233="","",IFERROR(VLOOKUP(E5233,REGRAS_CST!$A$2:$B$200,2,FALSE),""))</f>
        <v/>
      </c>
      <c r="H5233" s="29">
        <v>8.9999999999999993E-3</v>
      </c>
      <c r="I5233" s="29">
        <v>1E-3</v>
      </c>
      <c r="K5233" s="21" t="str">
        <f>IF(E5233="","",IFERROR(VLOOKUP(E5233,REGRAS_CST!$A$2:$C$200,3,FALSE),""))</f>
        <v/>
      </c>
      <c r="L5233" s="23" t="str">
        <f t="shared" si="653"/>
        <v/>
      </c>
      <c r="M5233" s="24" t="str">
        <f t="shared" si="654"/>
        <v/>
      </c>
      <c r="N5233" s="24" t="str">
        <f t="shared" si="655"/>
        <v/>
      </c>
      <c r="O5233" s="15" t="str">
        <f t="shared" si="658"/>
        <v/>
      </c>
      <c r="P5233" s="31" t="str">
        <f t="shared" si="659"/>
        <v/>
      </c>
      <c r="Q5233" s="8" t="str">
        <f>IF(E5233="","",IFERROR(VLOOKUP(E5233,REGRAS_CST!$A$2:$D$200,4,FALSE),""))</f>
        <v/>
      </c>
      <c r="S5233" s="9">
        <f t="shared" si="656"/>
        <v>8.9999999999999993E-3</v>
      </c>
      <c r="T5233" s="9">
        <f t="shared" si="657"/>
        <v>1E-3</v>
      </c>
      <c r="U5233" s="16">
        <f>IFERROR(INDEX(BASE_CCLASSTRIB!$E:$E, MATCH(TEXT($D5233,"000000"), BASE_CCLASSTRIB!$A:$A, 0))/100, 0)</f>
        <v>0</v>
      </c>
      <c r="V5233" s="16">
        <f>IFERROR(INDEX(BASE_CCLASSTRIB!$F:$F, MATCH(TEXT($D5233,"000000"), BASE_CCLASSTRIB!$A:$A, 0))/100, 0)</f>
        <v>0</v>
      </c>
    </row>
    <row r="5234" spans="4:22" ht="15.75" thickBot="1" x14ac:dyDescent="0.3">
      <c r="D5234" s="38"/>
      <c r="E5234" s="27" t="str">
        <f t="shared" si="652"/>
        <v/>
      </c>
      <c r="F5234" s="28" t="str">
        <f>IF(E5234="","",IFERROR(VLOOKUP(E5234,REGRAS_CST!$A$2:$B$200,2,FALSE),""))</f>
        <v/>
      </c>
      <c r="H5234" s="29">
        <v>8.9999999999999993E-3</v>
      </c>
      <c r="I5234" s="29">
        <v>1E-3</v>
      </c>
      <c r="K5234" s="21" t="str">
        <f>IF(E5234="","",IFERROR(VLOOKUP(E5234,REGRAS_CST!$A$2:$C$200,3,FALSE),""))</f>
        <v/>
      </c>
      <c r="L5234" s="23" t="str">
        <f t="shared" si="653"/>
        <v/>
      </c>
      <c r="M5234" s="24" t="str">
        <f t="shared" si="654"/>
        <v/>
      </c>
      <c r="N5234" s="24" t="str">
        <f t="shared" si="655"/>
        <v/>
      </c>
      <c r="O5234" s="15" t="str">
        <f t="shared" si="658"/>
        <v/>
      </c>
      <c r="P5234" s="31" t="str">
        <f t="shared" si="659"/>
        <v/>
      </c>
      <c r="Q5234" s="8" t="str">
        <f>IF(E5234="","",IFERROR(VLOOKUP(E5234,REGRAS_CST!$A$2:$D$200,4,FALSE),""))</f>
        <v/>
      </c>
      <c r="S5234" s="9">
        <f t="shared" si="656"/>
        <v>8.9999999999999993E-3</v>
      </c>
      <c r="T5234" s="9">
        <f t="shared" si="657"/>
        <v>1E-3</v>
      </c>
      <c r="U5234" s="16">
        <f>IFERROR(INDEX(BASE_CCLASSTRIB!$E:$E, MATCH(TEXT($D5234,"000000"), BASE_CCLASSTRIB!$A:$A, 0))/100, 0)</f>
        <v>0</v>
      </c>
      <c r="V5234" s="16">
        <f>IFERROR(INDEX(BASE_CCLASSTRIB!$F:$F, MATCH(TEXT($D5234,"000000"), BASE_CCLASSTRIB!$A:$A, 0))/100, 0)</f>
        <v>0</v>
      </c>
    </row>
    <row r="5235" spans="4:22" ht="15.75" thickBot="1" x14ac:dyDescent="0.3">
      <c r="D5235" s="38"/>
      <c r="E5235" s="27" t="str">
        <f t="shared" si="652"/>
        <v/>
      </c>
      <c r="F5235" s="28" t="str">
        <f>IF(E5235="","",IFERROR(VLOOKUP(E5235,REGRAS_CST!$A$2:$B$200,2,FALSE),""))</f>
        <v/>
      </c>
      <c r="H5235" s="29">
        <v>8.9999999999999993E-3</v>
      </c>
      <c r="I5235" s="29">
        <v>1E-3</v>
      </c>
      <c r="K5235" s="21" t="str">
        <f>IF(E5235="","",IFERROR(VLOOKUP(E5235,REGRAS_CST!$A$2:$C$200,3,FALSE),""))</f>
        <v/>
      </c>
      <c r="L5235" s="23" t="str">
        <f t="shared" si="653"/>
        <v/>
      </c>
      <c r="M5235" s="24" t="str">
        <f t="shared" si="654"/>
        <v/>
      </c>
      <c r="N5235" s="24" t="str">
        <f t="shared" si="655"/>
        <v/>
      </c>
      <c r="O5235" s="15" t="str">
        <f t="shared" si="658"/>
        <v/>
      </c>
      <c r="P5235" s="31" t="str">
        <f t="shared" si="659"/>
        <v/>
      </c>
      <c r="Q5235" s="8" t="str">
        <f>IF(E5235="","",IFERROR(VLOOKUP(E5235,REGRAS_CST!$A$2:$D$200,4,FALSE),""))</f>
        <v/>
      </c>
      <c r="S5235" s="9">
        <f t="shared" si="656"/>
        <v>8.9999999999999993E-3</v>
      </c>
      <c r="T5235" s="9">
        <f t="shared" si="657"/>
        <v>1E-3</v>
      </c>
      <c r="U5235" s="16">
        <f>IFERROR(INDEX(BASE_CCLASSTRIB!$E:$E, MATCH(TEXT($D5235,"000000"), BASE_CCLASSTRIB!$A:$A, 0))/100, 0)</f>
        <v>0</v>
      </c>
      <c r="V5235" s="16">
        <f>IFERROR(INDEX(BASE_CCLASSTRIB!$F:$F, MATCH(TEXT($D5235,"000000"), BASE_CCLASSTRIB!$A:$A, 0))/100, 0)</f>
        <v>0</v>
      </c>
    </row>
    <row r="5236" spans="4:22" ht="15.75" thickBot="1" x14ac:dyDescent="0.3">
      <c r="D5236" s="38"/>
      <c r="E5236" s="27" t="str">
        <f t="shared" si="652"/>
        <v/>
      </c>
      <c r="F5236" s="28" t="str">
        <f>IF(E5236="","",IFERROR(VLOOKUP(E5236,REGRAS_CST!$A$2:$B$200,2,FALSE),""))</f>
        <v/>
      </c>
      <c r="H5236" s="29">
        <v>8.9999999999999993E-3</v>
      </c>
      <c r="I5236" s="29">
        <v>1E-3</v>
      </c>
      <c r="K5236" s="21" t="str">
        <f>IF(E5236="","",IFERROR(VLOOKUP(E5236,REGRAS_CST!$A$2:$C$200,3,FALSE),""))</f>
        <v/>
      </c>
      <c r="L5236" s="23" t="str">
        <f t="shared" si="653"/>
        <v/>
      </c>
      <c r="M5236" s="24" t="str">
        <f t="shared" si="654"/>
        <v/>
      </c>
      <c r="N5236" s="24" t="str">
        <f t="shared" si="655"/>
        <v/>
      </c>
      <c r="O5236" s="15" t="str">
        <f t="shared" si="658"/>
        <v/>
      </c>
      <c r="P5236" s="31" t="str">
        <f t="shared" si="659"/>
        <v/>
      </c>
      <c r="Q5236" s="8" t="str">
        <f>IF(E5236="","",IFERROR(VLOOKUP(E5236,REGRAS_CST!$A$2:$D$200,4,FALSE),""))</f>
        <v/>
      </c>
      <c r="S5236" s="9">
        <f t="shared" si="656"/>
        <v>8.9999999999999993E-3</v>
      </c>
      <c r="T5236" s="9">
        <f t="shared" si="657"/>
        <v>1E-3</v>
      </c>
      <c r="U5236" s="16">
        <f>IFERROR(INDEX(BASE_CCLASSTRIB!$E:$E, MATCH(TEXT($D5236,"000000"), BASE_CCLASSTRIB!$A:$A, 0))/100, 0)</f>
        <v>0</v>
      </c>
      <c r="V5236" s="16">
        <f>IFERROR(INDEX(BASE_CCLASSTRIB!$F:$F, MATCH(TEXT($D5236,"000000"), BASE_CCLASSTRIB!$A:$A, 0))/100, 0)</f>
        <v>0</v>
      </c>
    </row>
    <row r="5237" spans="4:22" ht="15.75" thickBot="1" x14ac:dyDescent="0.3">
      <c r="D5237" s="38"/>
      <c r="E5237" s="27" t="str">
        <f t="shared" si="652"/>
        <v/>
      </c>
      <c r="F5237" s="28" t="str">
        <f>IF(E5237="","",IFERROR(VLOOKUP(E5237,REGRAS_CST!$A$2:$B$200,2,FALSE),""))</f>
        <v/>
      </c>
      <c r="H5237" s="29">
        <v>8.9999999999999993E-3</v>
      </c>
      <c r="I5237" s="29">
        <v>1E-3</v>
      </c>
      <c r="K5237" s="21" t="str">
        <f>IF(E5237="","",IFERROR(VLOOKUP(E5237,REGRAS_CST!$A$2:$C$200,3,FALSE),""))</f>
        <v/>
      </c>
      <c r="L5237" s="23" t="str">
        <f t="shared" si="653"/>
        <v/>
      </c>
      <c r="M5237" s="24" t="str">
        <f t="shared" si="654"/>
        <v/>
      </c>
      <c r="N5237" s="24" t="str">
        <f t="shared" si="655"/>
        <v/>
      </c>
      <c r="O5237" s="15" t="str">
        <f t="shared" si="658"/>
        <v/>
      </c>
      <c r="P5237" s="31" t="str">
        <f t="shared" si="659"/>
        <v/>
      </c>
      <c r="Q5237" s="8" t="str">
        <f>IF(E5237="","",IFERROR(VLOOKUP(E5237,REGRAS_CST!$A$2:$D$200,4,FALSE),""))</f>
        <v/>
      </c>
      <c r="S5237" s="9">
        <f t="shared" si="656"/>
        <v>8.9999999999999993E-3</v>
      </c>
      <c r="T5237" s="9">
        <f t="shared" si="657"/>
        <v>1E-3</v>
      </c>
      <c r="U5237" s="16">
        <f>IFERROR(INDEX(BASE_CCLASSTRIB!$E:$E, MATCH(TEXT($D5237,"000000"), BASE_CCLASSTRIB!$A:$A, 0))/100, 0)</f>
        <v>0</v>
      </c>
      <c r="V5237" s="16">
        <f>IFERROR(INDEX(BASE_CCLASSTRIB!$F:$F, MATCH(TEXT($D5237,"000000"), BASE_CCLASSTRIB!$A:$A, 0))/100, 0)</f>
        <v>0</v>
      </c>
    </row>
    <row r="5238" spans="4:22" ht="15.75" thickBot="1" x14ac:dyDescent="0.3">
      <c r="D5238" s="38"/>
      <c r="E5238" s="27" t="str">
        <f t="shared" si="652"/>
        <v/>
      </c>
      <c r="F5238" s="28" t="str">
        <f>IF(E5238="","",IFERROR(VLOOKUP(E5238,REGRAS_CST!$A$2:$B$200,2,FALSE),""))</f>
        <v/>
      </c>
      <c r="H5238" s="29">
        <v>8.9999999999999993E-3</v>
      </c>
      <c r="I5238" s="29">
        <v>1E-3</v>
      </c>
      <c r="K5238" s="21" t="str">
        <f>IF(E5238="","",IFERROR(VLOOKUP(E5238,REGRAS_CST!$A$2:$C$200,3,FALSE),""))</f>
        <v/>
      </c>
      <c r="L5238" s="23" t="str">
        <f t="shared" si="653"/>
        <v/>
      </c>
      <c r="M5238" s="24" t="str">
        <f t="shared" si="654"/>
        <v/>
      </c>
      <c r="N5238" s="24" t="str">
        <f t="shared" si="655"/>
        <v/>
      </c>
      <c r="O5238" s="15" t="str">
        <f t="shared" si="658"/>
        <v/>
      </c>
      <c r="P5238" s="31" t="str">
        <f t="shared" si="659"/>
        <v/>
      </c>
      <c r="Q5238" s="8" t="str">
        <f>IF(E5238="","",IFERROR(VLOOKUP(E5238,REGRAS_CST!$A$2:$D$200,4,FALSE),""))</f>
        <v/>
      </c>
      <c r="S5238" s="9">
        <f t="shared" si="656"/>
        <v>8.9999999999999993E-3</v>
      </c>
      <c r="T5238" s="9">
        <f t="shared" si="657"/>
        <v>1E-3</v>
      </c>
      <c r="U5238" s="16">
        <f>IFERROR(INDEX(BASE_CCLASSTRIB!$E:$E, MATCH(TEXT($D5238,"000000"), BASE_CCLASSTRIB!$A:$A, 0))/100, 0)</f>
        <v>0</v>
      </c>
      <c r="V5238" s="16">
        <f>IFERROR(INDEX(BASE_CCLASSTRIB!$F:$F, MATCH(TEXT($D5238,"000000"), BASE_CCLASSTRIB!$A:$A, 0))/100, 0)</f>
        <v>0</v>
      </c>
    </row>
    <row r="5239" spans="4:22" ht="15.75" thickBot="1" x14ac:dyDescent="0.3">
      <c r="D5239" s="38"/>
      <c r="E5239" s="27" t="str">
        <f t="shared" si="652"/>
        <v/>
      </c>
      <c r="F5239" s="28" t="str">
        <f>IF(E5239="","",IFERROR(VLOOKUP(E5239,REGRAS_CST!$A$2:$B$200,2,FALSE),""))</f>
        <v/>
      </c>
      <c r="H5239" s="29">
        <v>8.9999999999999993E-3</v>
      </c>
      <c r="I5239" s="29">
        <v>1E-3</v>
      </c>
      <c r="K5239" s="21" t="str">
        <f>IF(E5239="","",IFERROR(VLOOKUP(E5239,REGRAS_CST!$A$2:$C$200,3,FALSE),""))</f>
        <v/>
      </c>
      <c r="L5239" s="23" t="str">
        <f t="shared" si="653"/>
        <v/>
      </c>
      <c r="M5239" s="24" t="str">
        <f t="shared" si="654"/>
        <v/>
      </c>
      <c r="N5239" s="24" t="str">
        <f t="shared" si="655"/>
        <v/>
      </c>
      <c r="O5239" s="15" t="str">
        <f t="shared" si="658"/>
        <v/>
      </c>
      <c r="P5239" s="31" t="str">
        <f t="shared" si="659"/>
        <v/>
      </c>
      <c r="Q5239" s="8" t="str">
        <f>IF(E5239="","",IFERROR(VLOOKUP(E5239,REGRAS_CST!$A$2:$D$200,4,FALSE),""))</f>
        <v/>
      </c>
      <c r="S5239" s="9">
        <f t="shared" si="656"/>
        <v>8.9999999999999993E-3</v>
      </c>
      <c r="T5239" s="9">
        <f t="shared" si="657"/>
        <v>1E-3</v>
      </c>
      <c r="U5239" s="16">
        <f>IFERROR(INDEX(BASE_CCLASSTRIB!$E:$E, MATCH(TEXT($D5239,"000000"), BASE_CCLASSTRIB!$A:$A, 0))/100, 0)</f>
        <v>0</v>
      </c>
      <c r="V5239" s="16">
        <f>IFERROR(INDEX(BASE_CCLASSTRIB!$F:$F, MATCH(TEXT($D5239,"000000"), BASE_CCLASSTRIB!$A:$A, 0))/100, 0)</f>
        <v>0</v>
      </c>
    </row>
    <row r="5240" spans="4:22" ht="15.75" thickBot="1" x14ac:dyDescent="0.3">
      <c r="D5240" s="38"/>
      <c r="E5240" s="27" t="str">
        <f t="shared" si="652"/>
        <v/>
      </c>
      <c r="F5240" s="28" t="str">
        <f>IF(E5240="","",IFERROR(VLOOKUP(E5240,REGRAS_CST!$A$2:$B$200,2,FALSE),""))</f>
        <v/>
      </c>
      <c r="H5240" s="29">
        <v>8.9999999999999993E-3</v>
      </c>
      <c r="I5240" s="29">
        <v>1E-3</v>
      </c>
      <c r="K5240" s="21" t="str">
        <f>IF(E5240="","",IFERROR(VLOOKUP(E5240,REGRAS_CST!$A$2:$C$200,3,FALSE),""))</f>
        <v/>
      </c>
      <c r="L5240" s="23" t="str">
        <f t="shared" si="653"/>
        <v/>
      </c>
      <c r="M5240" s="24" t="str">
        <f t="shared" si="654"/>
        <v/>
      </c>
      <c r="N5240" s="24" t="str">
        <f t="shared" si="655"/>
        <v/>
      </c>
      <c r="O5240" s="15" t="str">
        <f t="shared" si="658"/>
        <v/>
      </c>
      <c r="P5240" s="31" t="str">
        <f t="shared" si="659"/>
        <v/>
      </c>
      <c r="Q5240" s="8" t="str">
        <f>IF(E5240="","",IFERROR(VLOOKUP(E5240,REGRAS_CST!$A$2:$D$200,4,FALSE),""))</f>
        <v/>
      </c>
      <c r="S5240" s="9">
        <f t="shared" si="656"/>
        <v>8.9999999999999993E-3</v>
      </c>
      <c r="T5240" s="9">
        <f t="shared" si="657"/>
        <v>1E-3</v>
      </c>
      <c r="U5240" s="16">
        <f>IFERROR(INDEX(BASE_CCLASSTRIB!$E:$E, MATCH(TEXT($D5240,"000000"), BASE_CCLASSTRIB!$A:$A, 0))/100, 0)</f>
        <v>0</v>
      </c>
      <c r="V5240" s="16">
        <f>IFERROR(INDEX(BASE_CCLASSTRIB!$F:$F, MATCH(TEXT($D5240,"000000"), BASE_CCLASSTRIB!$A:$A, 0))/100, 0)</f>
        <v>0</v>
      </c>
    </row>
    <row r="5241" spans="4:22" ht="15.75" thickBot="1" x14ac:dyDescent="0.3">
      <c r="D5241" s="38"/>
      <c r="E5241" s="27" t="str">
        <f t="shared" si="652"/>
        <v/>
      </c>
      <c r="F5241" s="28" t="str">
        <f>IF(E5241="","",IFERROR(VLOOKUP(E5241,REGRAS_CST!$A$2:$B$200,2,FALSE),""))</f>
        <v/>
      </c>
      <c r="H5241" s="29">
        <v>8.9999999999999993E-3</v>
      </c>
      <c r="I5241" s="29">
        <v>1E-3</v>
      </c>
      <c r="K5241" s="21" t="str">
        <f>IF(E5241="","",IFERROR(VLOOKUP(E5241,REGRAS_CST!$A$2:$C$200,3,FALSE),""))</f>
        <v/>
      </c>
      <c r="L5241" s="23" t="str">
        <f t="shared" si="653"/>
        <v/>
      </c>
      <c r="M5241" s="24" t="str">
        <f t="shared" si="654"/>
        <v/>
      </c>
      <c r="N5241" s="24" t="str">
        <f t="shared" si="655"/>
        <v/>
      </c>
      <c r="O5241" s="15" t="str">
        <f t="shared" si="658"/>
        <v/>
      </c>
      <c r="P5241" s="31" t="str">
        <f t="shared" si="659"/>
        <v/>
      </c>
      <c r="Q5241" s="8" t="str">
        <f>IF(E5241="","",IFERROR(VLOOKUP(E5241,REGRAS_CST!$A$2:$D$200,4,FALSE),""))</f>
        <v/>
      </c>
      <c r="S5241" s="9">
        <f t="shared" si="656"/>
        <v>8.9999999999999993E-3</v>
      </c>
      <c r="T5241" s="9">
        <f t="shared" si="657"/>
        <v>1E-3</v>
      </c>
      <c r="U5241" s="16">
        <f>IFERROR(INDEX(BASE_CCLASSTRIB!$E:$E, MATCH(TEXT($D5241,"000000"), BASE_CCLASSTRIB!$A:$A, 0))/100, 0)</f>
        <v>0</v>
      </c>
      <c r="V5241" s="16">
        <f>IFERROR(INDEX(BASE_CCLASSTRIB!$F:$F, MATCH(TEXT($D5241,"000000"), BASE_CCLASSTRIB!$A:$A, 0))/100, 0)</f>
        <v>0</v>
      </c>
    </row>
    <row r="5242" spans="4:22" ht="15.75" thickBot="1" x14ac:dyDescent="0.3">
      <c r="D5242" s="38"/>
      <c r="E5242" s="27" t="str">
        <f t="shared" si="652"/>
        <v/>
      </c>
      <c r="F5242" s="28" t="str">
        <f>IF(E5242="","",IFERROR(VLOOKUP(E5242,REGRAS_CST!$A$2:$B$200,2,FALSE),""))</f>
        <v/>
      </c>
      <c r="H5242" s="29">
        <v>8.9999999999999993E-3</v>
      </c>
      <c r="I5242" s="29">
        <v>1E-3</v>
      </c>
      <c r="K5242" s="21" t="str">
        <f>IF(E5242="","",IFERROR(VLOOKUP(E5242,REGRAS_CST!$A$2:$C$200,3,FALSE),""))</f>
        <v/>
      </c>
      <c r="L5242" s="23" t="str">
        <f t="shared" si="653"/>
        <v/>
      </c>
      <c r="M5242" s="24" t="str">
        <f t="shared" si="654"/>
        <v/>
      </c>
      <c r="N5242" s="24" t="str">
        <f t="shared" si="655"/>
        <v/>
      </c>
      <c r="O5242" s="15" t="str">
        <f t="shared" si="658"/>
        <v/>
      </c>
      <c r="P5242" s="31" t="str">
        <f t="shared" si="659"/>
        <v/>
      </c>
      <c r="Q5242" s="8" t="str">
        <f>IF(E5242="","",IFERROR(VLOOKUP(E5242,REGRAS_CST!$A$2:$D$200,4,FALSE),""))</f>
        <v/>
      </c>
      <c r="S5242" s="9">
        <f t="shared" si="656"/>
        <v>8.9999999999999993E-3</v>
      </c>
      <c r="T5242" s="9">
        <f t="shared" si="657"/>
        <v>1E-3</v>
      </c>
      <c r="U5242" s="16">
        <f>IFERROR(INDEX(BASE_CCLASSTRIB!$E:$E, MATCH(TEXT($D5242,"000000"), BASE_CCLASSTRIB!$A:$A, 0))/100, 0)</f>
        <v>0</v>
      </c>
      <c r="V5242" s="16">
        <f>IFERROR(INDEX(BASE_CCLASSTRIB!$F:$F, MATCH(TEXT($D5242,"000000"), BASE_CCLASSTRIB!$A:$A, 0))/100, 0)</f>
        <v>0</v>
      </c>
    </row>
    <row r="5243" spans="4:22" ht="15.75" thickBot="1" x14ac:dyDescent="0.3">
      <c r="D5243" s="38"/>
      <c r="E5243" s="27" t="str">
        <f t="shared" si="652"/>
        <v/>
      </c>
      <c r="F5243" s="28" t="str">
        <f>IF(E5243="","",IFERROR(VLOOKUP(E5243,REGRAS_CST!$A$2:$B$200,2,FALSE),""))</f>
        <v/>
      </c>
      <c r="H5243" s="29">
        <v>8.9999999999999993E-3</v>
      </c>
      <c r="I5243" s="29">
        <v>1E-3</v>
      </c>
      <c r="K5243" s="21" t="str">
        <f>IF(E5243="","",IFERROR(VLOOKUP(E5243,REGRAS_CST!$A$2:$C$200,3,FALSE),""))</f>
        <v/>
      </c>
      <c r="L5243" s="23" t="str">
        <f t="shared" si="653"/>
        <v/>
      </c>
      <c r="M5243" s="24" t="str">
        <f t="shared" si="654"/>
        <v/>
      </c>
      <c r="N5243" s="24" t="str">
        <f t="shared" si="655"/>
        <v/>
      </c>
      <c r="O5243" s="15" t="str">
        <f t="shared" si="658"/>
        <v/>
      </c>
      <c r="P5243" s="31" t="str">
        <f t="shared" si="659"/>
        <v/>
      </c>
      <c r="Q5243" s="8" t="str">
        <f>IF(E5243="","",IFERROR(VLOOKUP(E5243,REGRAS_CST!$A$2:$D$200,4,FALSE),""))</f>
        <v/>
      </c>
      <c r="S5243" s="9">
        <f t="shared" si="656"/>
        <v>8.9999999999999993E-3</v>
      </c>
      <c r="T5243" s="9">
        <f t="shared" si="657"/>
        <v>1E-3</v>
      </c>
      <c r="U5243" s="16">
        <f>IFERROR(INDEX(BASE_CCLASSTRIB!$E:$E, MATCH(TEXT($D5243,"000000"), BASE_CCLASSTRIB!$A:$A, 0))/100, 0)</f>
        <v>0</v>
      </c>
      <c r="V5243" s="16">
        <f>IFERROR(INDEX(BASE_CCLASSTRIB!$F:$F, MATCH(TEXT($D5243,"000000"), BASE_CCLASSTRIB!$A:$A, 0))/100, 0)</f>
        <v>0</v>
      </c>
    </row>
    <row r="5244" spans="4:22" ht="15.75" thickBot="1" x14ac:dyDescent="0.3">
      <c r="D5244" s="38"/>
      <c r="E5244" s="27" t="str">
        <f t="shared" si="652"/>
        <v/>
      </c>
      <c r="F5244" s="28" t="str">
        <f>IF(E5244="","",IFERROR(VLOOKUP(E5244,REGRAS_CST!$A$2:$B$200,2,FALSE),""))</f>
        <v/>
      </c>
      <c r="H5244" s="29">
        <v>8.9999999999999993E-3</v>
      </c>
      <c r="I5244" s="29">
        <v>1E-3</v>
      </c>
      <c r="K5244" s="21" t="str">
        <f>IF(E5244="","",IFERROR(VLOOKUP(E5244,REGRAS_CST!$A$2:$C$200,3,FALSE),""))</f>
        <v/>
      </c>
      <c r="L5244" s="23" t="str">
        <f t="shared" si="653"/>
        <v/>
      </c>
      <c r="M5244" s="24" t="str">
        <f t="shared" si="654"/>
        <v/>
      </c>
      <c r="N5244" s="24" t="str">
        <f t="shared" si="655"/>
        <v/>
      </c>
      <c r="O5244" s="15" t="str">
        <f t="shared" si="658"/>
        <v/>
      </c>
      <c r="P5244" s="31" t="str">
        <f t="shared" si="659"/>
        <v/>
      </c>
      <c r="Q5244" s="8" t="str">
        <f>IF(E5244="","",IFERROR(VLOOKUP(E5244,REGRAS_CST!$A$2:$D$200,4,FALSE),""))</f>
        <v/>
      </c>
      <c r="S5244" s="9">
        <f t="shared" si="656"/>
        <v>8.9999999999999993E-3</v>
      </c>
      <c r="T5244" s="9">
        <f t="shared" si="657"/>
        <v>1E-3</v>
      </c>
      <c r="U5244" s="16">
        <f>IFERROR(INDEX(BASE_CCLASSTRIB!$E:$E, MATCH(TEXT($D5244,"000000"), BASE_CCLASSTRIB!$A:$A, 0))/100, 0)</f>
        <v>0</v>
      </c>
      <c r="V5244" s="16">
        <f>IFERROR(INDEX(BASE_CCLASSTRIB!$F:$F, MATCH(TEXT($D5244,"000000"), BASE_CCLASSTRIB!$A:$A, 0))/100, 0)</f>
        <v>0</v>
      </c>
    </row>
    <row r="5245" spans="4:22" ht="15.75" thickBot="1" x14ac:dyDescent="0.3">
      <c r="D5245" s="38"/>
      <c r="E5245" s="27" t="str">
        <f t="shared" si="652"/>
        <v/>
      </c>
      <c r="F5245" s="28" t="str">
        <f>IF(E5245="","",IFERROR(VLOOKUP(E5245,REGRAS_CST!$A$2:$B$200,2,FALSE),""))</f>
        <v/>
      </c>
      <c r="H5245" s="29">
        <v>8.9999999999999993E-3</v>
      </c>
      <c r="I5245" s="29">
        <v>1E-3</v>
      </c>
      <c r="K5245" s="21" t="str">
        <f>IF(E5245="","",IFERROR(VLOOKUP(E5245,REGRAS_CST!$A$2:$C$200,3,FALSE),""))</f>
        <v/>
      </c>
      <c r="L5245" s="23" t="str">
        <f t="shared" si="653"/>
        <v/>
      </c>
      <c r="M5245" s="24" t="str">
        <f t="shared" si="654"/>
        <v/>
      </c>
      <c r="N5245" s="24" t="str">
        <f t="shared" si="655"/>
        <v/>
      </c>
      <c r="O5245" s="15" t="str">
        <f t="shared" si="658"/>
        <v/>
      </c>
      <c r="P5245" s="31" t="str">
        <f t="shared" si="659"/>
        <v/>
      </c>
      <c r="Q5245" s="8" t="str">
        <f>IF(E5245="","",IFERROR(VLOOKUP(E5245,REGRAS_CST!$A$2:$D$200,4,FALSE),""))</f>
        <v/>
      </c>
      <c r="S5245" s="9">
        <f t="shared" si="656"/>
        <v>8.9999999999999993E-3</v>
      </c>
      <c r="T5245" s="9">
        <f t="shared" si="657"/>
        <v>1E-3</v>
      </c>
      <c r="U5245" s="16">
        <f>IFERROR(INDEX(BASE_CCLASSTRIB!$E:$E, MATCH(TEXT($D5245,"000000"), BASE_CCLASSTRIB!$A:$A, 0))/100, 0)</f>
        <v>0</v>
      </c>
      <c r="V5245" s="16">
        <f>IFERROR(INDEX(BASE_CCLASSTRIB!$F:$F, MATCH(TEXT($D5245,"000000"), BASE_CCLASSTRIB!$A:$A, 0))/100, 0)</f>
        <v>0</v>
      </c>
    </row>
    <row r="5246" spans="4:22" ht="15.75" thickBot="1" x14ac:dyDescent="0.3">
      <c r="D5246" s="38"/>
      <c r="E5246" s="27" t="str">
        <f t="shared" si="652"/>
        <v/>
      </c>
      <c r="F5246" s="28" t="str">
        <f>IF(E5246="","",IFERROR(VLOOKUP(E5246,REGRAS_CST!$A$2:$B$200,2,FALSE),""))</f>
        <v/>
      </c>
      <c r="H5246" s="29">
        <v>8.9999999999999993E-3</v>
      </c>
      <c r="I5246" s="29">
        <v>1E-3</v>
      </c>
      <c r="K5246" s="21" t="str">
        <f>IF(E5246="","",IFERROR(VLOOKUP(E5246,REGRAS_CST!$A$2:$C$200,3,FALSE),""))</f>
        <v/>
      </c>
      <c r="L5246" s="23" t="str">
        <f t="shared" si="653"/>
        <v/>
      </c>
      <c r="M5246" s="24" t="str">
        <f t="shared" si="654"/>
        <v/>
      </c>
      <c r="N5246" s="24" t="str">
        <f t="shared" si="655"/>
        <v/>
      </c>
      <c r="O5246" s="15" t="str">
        <f t="shared" si="658"/>
        <v/>
      </c>
      <c r="P5246" s="31" t="str">
        <f t="shared" si="659"/>
        <v/>
      </c>
      <c r="Q5246" s="8" t="str">
        <f>IF(E5246="","",IFERROR(VLOOKUP(E5246,REGRAS_CST!$A$2:$D$200,4,FALSE),""))</f>
        <v/>
      </c>
      <c r="S5246" s="9">
        <f t="shared" si="656"/>
        <v>8.9999999999999993E-3</v>
      </c>
      <c r="T5246" s="9">
        <f t="shared" si="657"/>
        <v>1E-3</v>
      </c>
      <c r="U5246" s="16">
        <f>IFERROR(INDEX(BASE_CCLASSTRIB!$E:$E, MATCH(TEXT($D5246,"000000"), BASE_CCLASSTRIB!$A:$A, 0))/100, 0)</f>
        <v>0</v>
      </c>
      <c r="V5246" s="16">
        <f>IFERROR(INDEX(BASE_CCLASSTRIB!$F:$F, MATCH(TEXT($D5246,"000000"), BASE_CCLASSTRIB!$A:$A, 0))/100, 0)</f>
        <v>0</v>
      </c>
    </row>
    <row r="5247" spans="4:22" ht="15.75" thickBot="1" x14ac:dyDescent="0.3">
      <c r="D5247" s="38"/>
      <c r="E5247" s="27" t="str">
        <f t="shared" si="652"/>
        <v/>
      </c>
      <c r="F5247" s="28" t="str">
        <f>IF(E5247="","",IFERROR(VLOOKUP(E5247,REGRAS_CST!$A$2:$B$200,2,FALSE),""))</f>
        <v/>
      </c>
      <c r="H5247" s="29">
        <v>8.9999999999999993E-3</v>
      </c>
      <c r="I5247" s="29">
        <v>1E-3</v>
      </c>
      <c r="K5247" s="21" t="str">
        <f>IF(E5247="","",IFERROR(VLOOKUP(E5247,REGRAS_CST!$A$2:$C$200,3,FALSE),""))</f>
        <v/>
      </c>
      <c r="L5247" s="23" t="str">
        <f t="shared" si="653"/>
        <v/>
      </c>
      <c r="M5247" s="24" t="str">
        <f t="shared" si="654"/>
        <v/>
      </c>
      <c r="N5247" s="24" t="str">
        <f t="shared" si="655"/>
        <v/>
      </c>
      <c r="O5247" s="15" t="str">
        <f t="shared" si="658"/>
        <v/>
      </c>
      <c r="P5247" s="31" t="str">
        <f t="shared" si="659"/>
        <v/>
      </c>
      <c r="Q5247" s="8" t="str">
        <f>IF(E5247="","",IFERROR(VLOOKUP(E5247,REGRAS_CST!$A$2:$D$200,4,FALSE),""))</f>
        <v/>
      </c>
      <c r="S5247" s="9">
        <f t="shared" si="656"/>
        <v>8.9999999999999993E-3</v>
      </c>
      <c r="T5247" s="9">
        <f t="shared" si="657"/>
        <v>1E-3</v>
      </c>
      <c r="U5247" s="16">
        <f>IFERROR(INDEX(BASE_CCLASSTRIB!$E:$E, MATCH(TEXT($D5247,"000000"), BASE_CCLASSTRIB!$A:$A, 0))/100, 0)</f>
        <v>0</v>
      </c>
      <c r="V5247" s="16">
        <f>IFERROR(INDEX(BASE_CCLASSTRIB!$F:$F, MATCH(TEXT($D5247,"000000"), BASE_CCLASSTRIB!$A:$A, 0))/100, 0)</f>
        <v>0</v>
      </c>
    </row>
    <row r="5248" spans="4:22" ht="15.75" thickBot="1" x14ac:dyDescent="0.3">
      <c r="D5248" s="38"/>
      <c r="E5248" s="27" t="str">
        <f t="shared" si="652"/>
        <v/>
      </c>
      <c r="F5248" s="28" t="str">
        <f>IF(E5248="","",IFERROR(VLOOKUP(E5248,REGRAS_CST!$A$2:$B$200,2,FALSE),""))</f>
        <v/>
      </c>
      <c r="H5248" s="29">
        <v>8.9999999999999993E-3</v>
      </c>
      <c r="I5248" s="29">
        <v>1E-3</v>
      </c>
      <c r="K5248" s="21" t="str">
        <f>IF(E5248="","",IFERROR(VLOOKUP(E5248,REGRAS_CST!$A$2:$C$200,3,FALSE),""))</f>
        <v/>
      </c>
      <c r="L5248" s="23" t="str">
        <f t="shared" si="653"/>
        <v/>
      </c>
      <c r="M5248" s="24" t="str">
        <f t="shared" si="654"/>
        <v/>
      </c>
      <c r="N5248" s="24" t="str">
        <f t="shared" si="655"/>
        <v/>
      </c>
      <c r="O5248" s="15" t="str">
        <f t="shared" si="658"/>
        <v/>
      </c>
      <c r="P5248" s="31" t="str">
        <f t="shared" si="659"/>
        <v/>
      </c>
      <c r="Q5248" s="8" t="str">
        <f>IF(E5248="","",IFERROR(VLOOKUP(E5248,REGRAS_CST!$A$2:$D$200,4,FALSE),""))</f>
        <v/>
      </c>
      <c r="S5248" s="9">
        <f t="shared" si="656"/>
        <v>8.9999999999999993E-3</v>
      </c>
      <c r="T5248" s="9">
        <f t="shared" si="657"/>
        <v>1E-3</v>
      </c>
      <c r="U5248" s="16">
        <f>IFERROR(INDEX(BASE_CCLASSTRIB!$E:$E, MATCH(TEXT($D5248,"000000"), BASE_CCLASSTRIB!$A:$A, 0))/100, 0)</f>
        <v>0</v>
      </c>
      <c r="V5248" s="16">
        <f>IFERROR(INDEX(BASE_CCLASSTRIB!$F:$F, MATCH(TEXT($D5248,"000000"), BASE_CCLASSTRIB!$A:$A, 0))/100, 0)</f>
        <v>0</v>
      </c>
    </row>
    <row r="5249" spans="4:22" ht="15.75" thickBot="1" x14ac:dyDescent="0.3">
      <c r="D5249" s="38"/>
      <c r="E5249" s="27" t="str">
        <f t="shared" si="652"/>
        <v/>
      </c>
      <c r="F5249" s="28" t="str">
        <f>IF(E5249="","",IFERROR(VLOOKUP(E5249,REGRAS_CST!$A$2:$B$200,2,FALSE),""))</f>
        <v/>
      </c>
      <c r="H5249" s="29">
        <v>8.9999999999999993E-3</v>
      </c>
      <c r="I5249" s="29">
        <v>1E-3</v>
      </c>
      <c r="K5249" s="21" t="str">
        <f>IF(E5249="","",IFERROR(VLOOKUP(E5249,REGRAS_CST!$A$2:$C$200,3,FALSE),""))</f>
        <v/>
      </c>
      <c r="L5249" s="23" t="str">
        <f t="shared" si="653"/>
        <v/>
      </c>
      <c r="M5249" s="24" t="str">
        <f t="shared" si="654"/>
        <v/>
      </c>
      <c r="N5249" s="24" t="str">
        <f t="shared" si="655"/>
        <v/>
      </c>
      <c r="O5249" s="15" t="str">
        <f t="shared" si="658"/>
        <v/>
      </c>
      <c r="P5249" s="31" t="str">
        <f t="shared" si="659"/>
        <v/>
      </c>
      <c r="Q5249" s="8" t="str">
        <f>IF(E5249="","",IFERROR(VLOOKUP(E5249,REGRAS_CST!$A$2:$D$200,4,FALSE),""))</f>
        <v/>
      </c>
      <c r="S5249" s="9">
        <f t="shared" si="656"/>
        <v>8.9999999999999993E-3</v>
      </c>
      <c r="T5249" s="9">
        <f t="shared" si="657"/>
        <v>1E-3</v>
      </c>
      <c r="U5249" s="16">
        <f>IFERROR(INDEX(BASE_CCLASSTRIB!$E:$E, MATCH(TEXT($D5249,"000000"), BASE_CCLASSTRIB!$A:$A, 0))/100, 0)</f>
        <v>0</v>
      </c>
      <c r="V5249" s="16">
        <f>IFERROR(INDEX(BASE_CCLASSTRIB!$F:$F, MATCH(TEXT($D5249,"000000"), BASE_CCLASSTRIB!$A:$A, 0))/100, 0)</f>
        <v>0</v>
      </c>
    </row>
    <row r="5250" spans="4:22" ht="15.75" thickBot="1" x14ac:dyDescent="0.3">
      <c r="D5250" s="38"/>
      <c r="E5250" s="27" t="str">
        <f t="shared" ref="E5250:E5313" si="660">IF(D5250="","",LEFT(D5250,3))</f>
        <v/>
      </c>
      <c r="F5250" s="28" t="str">
        <f>IF(E5250="","",IFERROR(VLOOKUP(E5250,REGRAS_CST!$A$2:$B$200,2,FALSE),""))</f>
        <v/>
      </c>
      <c r="H5250" s="29">
        <v>8.9999999999999993E-3</v>
      </c>
      <c r="I5250" s="29">
        <v>1E-3</v>
      </c>
      <c r="K5250" s="21" t="str">
        <f>IF(E5250="","",IFERROR(VLOOKUP(E5250,REGRAS_CST!$A$2:$C$200,3,FALSE),""))</f>
        <v/>
      </c>
      <c r="L5250" s="23" t="str">
        <f t="shared" ref="L5250:L5313" si="661">IF($G5250="", "", $G5250*(1-$V5250))</f>
        <v/>
      </c>
      <c r="M5250" s="24" t="str">
        <f t="shared" ref="M5250:M5313" si="662">IF(OR($L5250="",$S5250=""),"",$L5250*$S5250)</f>
        <v/>
      </c>
      <c r="N5250" s="24" t="str">
        <f t="shared" ref="N5250:N5313" si="663">IF(OR($L5250="",$T5250=""),"",$L5250*$T5250)</f>
        <v/>
      </c>
      <c r="O5250" s="15" t="str">
        <f t="shared" si="658"/>
        <v/>
      </c>
      <c r="P5250" s="31" t="str">
        <f t="shared" si="659"/>
        <v/>
      </c>
      <c r="Q5250" s="8" t="str">
        <f>IF(E5250="","",IFERROR(VLOOKUP(E5250,REGRAS_CST!$A$2:$D$200,4,FALSE),""))</f>
        <v/>
      </c>
      <c r="S5250" s="9">
        <f t="shared" ref="S5250:S5313" si="664">IF($H5250="","",$H5250*(1-$U5250))</f>
        <v>8.9999999999999993E-3</v>
      </c>
      <c r="T5250" s="9">
        <f t="shared" ref="T5250:T5313" si="665">IF($I5250="","",$I5250*(1-$U5250))</f>
        <v>1E-3</v>
      </c>
      <c r="U5250" s="16">
        <f>IFERROR(INDEX(BASE_CCLASSTRIB!$E:$E, MATCH(TEXT($D5250,"000000"), BASE_CCLASSTRIB!$A:$A, 0))/100, 0)</f>
        <v>0</v>
      </c>
      <c r="V5250" s="16">
        <f>IFERROR(INDEX(BASE_CCLASSTRIB!$F:$F, MATCH(TEXT($D5250,"000000"), BASE_CCLASSTRIB!$A:$A, 0))/100, 0)</f>
        <v>0</v>
      </c>
    </row>
    <row r="5251" spans="4:22" ht="15.75" thickBot="1" x14ac:dyDescent="0.3">
      <c r="D5251" s="38"/>
      <c r="E5251" s="27" t="str">
        <f t="shared" si="660"/>
        <v/>
      </c>
      <c r="F5251" s="28" t="str">
        <f>IF(E5251="","",IFERROR(VLOOKUP(E5251,REGRAS_CST!$A$2:$B$200,2,FALSE),""))</f>
        <v/>
      </c>
      <c r="H5251" s="29">
        <v>8.9999999999999993E-3</v>
      </c>
      <c r="I5251" s="29">
        <v>1E-3</v>
      </c>
      <c r="K5251" s="21" t="str">
        <f>IF(E5251="","",IFERROR(VLOOKUP(E5251,REGRAS_CST!$A$2:$C$200,3,FALSE),""))</f>
        <v/>
      </c>
      <c r="L5251" s="23" t="str">
        <f t="shared" si="661"/>
        <v/>
      </c>
      <c r="M5251" s="24" t="str">
        <f t="shared" si="662"/>
        <v/>
      </c>
      <c r="N5251" s="24" t="str">
        <f t="shared" si="663"/>
        <v/>
      </c>
      <c r="O5251" s="15" t="str">
        <f t="shared" si="658"/>
        <v/>
      </c>
      <c r="P5251" s="31" t="str">
        <f t="shared" si="659"/>
        <v/>
      </c>
      <c r="Q5251" s="8" t="str">
        <f>IF(E5251="","",IFERROR(VLOOKUP(E5251,REGRAS_CST!$A$2:$D$200,4,FALSE),""))</f>
        <v/>
      </c>
      <c r="S5251" s="9">
        <f t="shared" si="664"/>
        <v>8.9999999999999993E-3</v>
      </c>
      <c r="T5251" s="9">
        <f t="shared" si="665"/>
        <v>1E-3</v>
      </c>
      <c r="U5251" s="16">
        <f>IFERROR(INDEX(BASE_CCLASSTRIB!$E:$E, MATCH(TEXT($D5251,"000000"), BASE_CCLASSTRIB!$A:$A, 0))/100, 0)</f>
        <v>0</v>
      </c>
      <c r="V5251" s="16">
        <f>IFERROR(INDEX(BASE_CCLASSTRIB!$F:$F, MATCH(TEXT($D5251,"000000"), BASE_CCLASSTRIB!$A:$A, 0))/100, 0)</f>
        <v>0</v>
      </c>
    </row>
    <row r="5252" spans="4:22" ht="15.75" thickBot="1" x14ac:dyDescent="0.3">
      <c r="D5252" s="38"/>
      <c r="E5252" s="27" t="str">
        <f t="shared" si="660"/>
        <v/>
      </c>
      <c r="F5252" s="28" t="str">
        <f>IF(E5252="","",IFERROR(VLOOKUP(E5252,REGRAS_CST!$A$2:$B$200,2,FALSE),""))</f>
        <v/>
      </c>
      <c r="H5252" s="29">
        <v>8.9999999999999993E-3</v>
      </c>
      <c r="I5252" s="29">
        <v>1E-3</v>
      </c>
      <c r="K5252" s="21" t="str">
        <f>IF(E5252="","",IFERROR(VLOOKUP(E5252,REGRAS_CST!$A$2:$C$200,3,FALSE),""))</f>
        <v/>
      </c>
      <c r="L5252" s="23" t="str">
        <f t="shared" si="661"/>
        <v/>
      </c>
      <c r="M5252" s="24" t="str">
        <f t="shared" si="662"/>
        <v/>
      </c>
      <c r="N5252" s="24" t="str">
        <f t="shared" si="663"/>
        <v/>
      </c>
      <c r="O5252" s="15" t="str">
        <f t="shared" si="658"/>
        <v/>
      </c>
      <c r="P5252" s="31" t="str">
        <f t="shared" si="659"/>
        <v/>
      </c>
      <c r="Q5252" s="8" t="str">
        <f>IF(E5252="","",IFERROR(VLOOKUP(E5252,REGRAS_CST!$A$2:$D$200,4,FALSE),""))</f>
        <v/>
      </c>
      <c r="S5252" s="9">
        <f t="shared" si="664"/>
        <v>8.9999999999999993E-3</v>
      </c>
      <c r="T5252" s="9">
        <f t="shared" si="665"/>
        <v>1E-3</v>
      </c>
      <c r="U5252" s="16">
        <f>IFERROR(INDEX(BASE_CCLASSTRIB!$E:$E, MATCH(TEXT($D5252,"000000"), BASE_CCLASSTRIB!$A:$A, 0))/100, 0)</f>
        <v>0</v>
      </c>
      <c r="V5252" s="16">
        <f>IFERROR(INDEX(BASE_CCLASSTRIB!$F:$F, MATCH(TEXT($D5252,"000000"), BASE_CCLASSTRIB!$A:$A, 0))/100, 0)</f>
        <v>0</v>
      </c>
    </row>
    <row r="5253" spans="4:22" ht="15.75" thickBot="1" x14ac:dyDescent="0.3">
      <c r="D5253" s="38"/>
      <c r="E5253" s="27" t="str">
        <f t="shared" si="660"/>
        <v/>
      </c>
      <c r="F5253" s="28" t="str">
        <f>IF(E5253="","",IFERROR(VLOOKUP(E5253,REGRAS_CST!$A$2:$B$200,2,FALSE),""))</f>
        <v/>
      </c>
      <c r="H5253" s="29">
        <v>8.9999999999999993E-3</v>
      </c>
      <c r="I5253" s="29">
        <v>1E-3</v>
      </c>
      <c r="K5253" s="21" t="str">
        <f>IF(E5253="","",IFERROR(VLOOKUP(E5253,REGRAS_CST!$A$2:$C$200,3,FALSE),""))</f>
        <v/>
      </c>
      <c r="L5253" s="23" t="str">
        <f t="shared" si="661"/>
        <v/>
      </c>
      <c r="M5253" s="24" t="str">
        <f t="shared" si="662"/>
        <v/>
      </c>
      <c r="N5253" s="24" t="str">
        <f t="shared" si="663"/>
        <v/>
      </c>
      <c r="O5253" s="15" t="str">
        <f t="shared" si="658"/>
        <v/>
      </c>
      <c r="P5253" s="31" t="str">
        <f t="shared" si="659"/>
        <v/>
      </c>
      <c r="Q5253" s="8" t="str">
        <f>IF(E5253="","",IFERROR(VLOOKUP(E5253,REGRAS_CST!$A$2:$D$200,4,FALSE),""))</f>
        <v/>
      </c>
      <c r="S5253" s="9">
        <f t="shared" si="664"/>
        <v>8.9999999999999993E-3</v>
      </c>
      <c r="T5253" s="9">
        <f t="shared" si="665"/>
        <v>1E-3</v>
      </c>
      <c r="U5253" s="16">
        <f>IFERROR(INDEX(BASE_CCLASSTRIB!$E:$E, MATCH(TEXT($D5253,"000000"), BASE_CCLASSTRIB!$A:$A, 0))/100, 0)</f>
        <v>0</v>
      </c>
      <c r="V5253" s="16">
        <f>IFERROR(INDEX(BASE_CCLASSTRIB!$F:$F, MATCH(TEXT($D5253,"000000"), BASE_CCLASSTRIB!$A:$A, 0))/100, 0)</f>
        <v>0</v>
      </c>
    </row>
    <row r="5254" spans="4:22" ht="15.75" thickBot="1" x14ac:dyDescent="0.3">
      <c r="D5254" s="38"/>
      <c r="E5254" s="27" t="str">
        <f t="shared" si="660"/>
        <v/>
      </c>
      <c r="F5254" s="28" t="str">
        <f>IF(E5254="","",IFERROR(VLOOKUP(E5254,REGRAS_CST!$A$2:$B$200,2,FALSE),""))</f>
        <v/>
      </c>
      <c r="H5254" s="29">
        <v>8.9999999999999993E-3</v>
      </c>
      <c r="I5254" s="29">
        <v>1E-3</v>
      </c>
      <c r="K5254" s="21" t="str">
        <f>IF(E5254="","",IFERROR(VLOOKUP(E5254,REGRAS_CST!$A$2:$C$200,3,FALSE),""))</f>
        <v/>
      </c>
      <c r="L5254" s="23" t="str">
        <f t="shared" si="661"/>
        <v/>
      </c>
      <c r="M5254" s="24" t="str">
        <f t="shared" si="662"/>
        <v/>
      </c>
      <c r="N5254" s="24" t="str">
        <f t="shared" si="663"/>
        <v/>
      </c>
      <c r="O5254" s="15" t="str">
        <f t="shared" si="658"/>
        <v/>
      </c>
      <c r="P5254" s="31" t="str">
        <f t="shared" si="659"/>
        <v/>
      </c>
      <c r="Q5254" s="8" t="str">
        <f>IF(E5254="","",IFERROR(VLOOKUP(E5254,REGRAS_CST!$A$2:$D$200,4,FALSE),""))</f>
        <v/>
      </c>
      <c r="S5254" s="9">
        <f t="shared" si="664"/>
        <v>8.9999999999999993E-3</v>
      </c>
      <c r="T5254" s="9">
        <f t="shared" si="665"/>
        <v>1E-3</v>
      </c>
      <c r="U5254" s="16">
        <f>IFERROR(INDEX(BASE_CCLASSTRIB!$E:$E, MATCH(TEXT($D5254,"000000"), BASE_CCLASSTRIB!$A:$A, 0))/100, 0)</f>
        <v>0</v>
      </c>
      <c r="V5254" s="16">
        <f>IFERROR(INDEX(BASE_CCLASSTRIB!$F:$F, MATCH(TEXT($D5254,"000000"), BASE_CCLASSTRIB!$A:$A, 0))/100, 0)</f>
        <v>0</v>
      </c>
    </row>
    <row r="5255" spans="4:22" ht="15.75" thickBot="1" x14ac:dyDescent="0.3">
      <c r="D5255" s="38"/>
      <c r="E5255" s="27" t="str">
        <f t="shared" si="660"/>
        <v/>
      </c>
      <c r="F5255" s="28" t="str">
        <f>IF(E5255="","",IFERROR(VLOOKUP(E5255,REGRAS_CST!$A$2:$B$200,2,FALSE),""))</f>
        <v/>
      </c>
      <c r="H5255" s="29">
        <v>8.9999999999999993E-3</v>
      </c>
      <c r="I5255" s="29">
        <v>1E-3</v>
      </c>
      <c r="K5255" s="21" t="str">
        <f>IF(E5255="","",IFERROR(VLOOKUP(E5255,REGRAS_CST!$A$2:$C$200,3,FALSE),""))</f>
        <v/>
      </c>
      <c r="L5255" s="23" t="str">
        <f t="shared" si="661"/>
        <v/>
      </c>
      <c r="M5255" s="24" t="str">
        <f t="shared" si="662"/>
        <v/>
      </c>
      <c r="N5255" s="24" t="str">
        <f t="shared" si="663"/>
        <v/>
      </c>
      <c r="O5255" s="15" t="str">
        <f t="shared" si="658"/>
        <v/>
      </c>
      <c r="P5255" s="31" t="str">
        <f t="shared" si="659"/>
        <v/>
      </c>
      <c r="Q5255" s="8" t="str">
        <f>IF(E5255="","",IFERROR(VLOOKUP(E5255,REGRAS_CST!$A$2:$D$200,4,FALSE),""))</f>
        <v/>
      </c>
      <c r="S5255" s="9">
        <f t="shared" si="664"/>
        <v>8.9999999999999993E-3</v>
      </c>
      <c r="T5255" s="9">
        <f t="shared" si="665"/>
        <v>1E-3</v>
      </c>
      <c r="U5255" s="16">
        <f>IFERROR(INDEX(BASE_CCLASSTRIB!$E:$E, MATCH(TEXT($D5255,"000000"), BASE_CCLASSTRIB!$A:$A, 0))/100, 0)</f>
        <v>0</v>
      </c>
      <c r="V5255" s="16">
        <f>IFERROR(INDEX(BASE_CCLASSTRIB!$F:$F, MATCH(TEXT($D5255,"000000"), BASE_CCLASSTRIB!$A:$A, 0))/100, 0)</f>
        <v>0</v>
      </c>
    </row>
    <row r="5256" spans="4:22" ht="15.75" thickBot="1" x14ac:dyDescent="0.3">
      <c r="D5256" s="38"/>
      <c r="E5256" s="27" t="str">
        <f t="shared" si="660"/>
        <v/>
      </c>
      <c r="F5256" s="28" t="str">
        <f>IF(E5256="","",IFERROR(VLOOKUP(E5256,REGRAS_CST!$A$2:$B$200,2,FALSE),""))</f>
        <v/>
      </c>
      <c r="H5256" s="29">
        <v>8.9999999999999993E-3</v>
      </c>
      <c r="I5256" s="29">
        <v>1E-3</v>
      </c>
      <c r="K5256" s="21" t="str">
        <f>IF(E5256="","",IFERROR(VLOOKUP(E5256,REGRAS_CST!$A$2:$C$200,3,FALSE),""))</f>
        <v/>
      </c>
      <c r="L5256" s="23" t="str">
        <f t="shared" si="661"/>
        <v/>
      </c>
      <c r="M5256" s="24" t="str">
        <f t="shared" si="662"/>
        <v/>
      </c>
      <c r="N5256" s="24" t="str">
        <f t="shared" si="663"/>
        <v/>
      </c>
      <c r="O5256" s="15" t="str">
        <f t="shared" si="658"/>
        <v/>
      </c>
      <c r="P5256" s="31" t="str">
        <f t="shared" si="659"/>
        <v/>
      </c>
      <c r="Q5256" s="8" t="str">
        <f>IF(E5256="","",IFERROR(VLOOKUP(E5256,REGRAS_CST!$A$2:$D$200,4,FALSE),""))</f>
        <v/>
      </c>
      <c r="S5256" s="9">
        <f t="shared" si="664"/>
        <v>8.9999999999999993E-3</v>
      </c>
      <c r="T5256" s="9">
        <f t="shared" si="665"/>
        <v>1E-3</v>
      </c>
      <c r="U5256" s="16">
        <f>IFERROR(INDEX(BASE_CCLASSTRIB!$E:$E, MATCH(TEXT($D5256,"000000"), BASE_CCLASSTRIB!$A:$A, 0))/100, 0)</f>
        <v>0</v>
      </c>
      <c r="V5256" s="16">
        <f>IFERROR(INDEX(BASE_CCLASSTRIB!$F:$F, MATCH(TEXT($D5256,"000000"), BASE_CCLASSTRIB!$A:$A, 0))/100, 0)</f>
        <v>0</v>
      </c>
    </row>
    <row r="5257" spans="4:22" ht="15.75" thickBot="1" x14ac:dyDescent="0.3">
      <c r="D5257" s="38"/>
      <c r="E5257" s="27" t="str">
        <f t="shared" si="660"/>
        <v/>
      </c>
      <c r="F5257" s="28" t="str">
        <f>IF(E5257="","",IFERROR(VLOOKUP(E5257,REGRAS_CST!$A$2:$B$200,2,FALSE),""))</f>
        <v/>
      </c>
      <c r="H5257" s="29">
        <v>8.9999999999999993E-3</v>
      </c>
      <c r="I5257" s="29">
        <v>1E-3</v>
      </c>
      <c r="K5257" s="21" t="str">
        <f>IF(E5257="","",IFERROR(VLOOKUP(E5257,REGRAS_CST!$A$2:$C$200,3,FALSE),""))</f>
        <v/>
      </c>
      <c r="L5257" s="23" t="str">
        <f t="shared" si="661"/>
        <v/>
      </c>
      <c r="M5257" s="24" t="str">
        <f t="shared" si="662"/>
        <v/>
      </c>
      <c r="N5257" s="24" t="str">
        <f t="shared" si="663"/>
        <v/>
      </c>
      <c r="O5257" s="15" t="str">
        <f t="shared" si="658"/>
        <v/>
      </c>
      <c r="P5257" s="31" t="str">
        <f t="shared" si="659"/>
        <v/>
      </c>
      <c r="Q5257" s="8" t="str">
        <f>IF(E5257="","",IFERROR(VLOOKUP(E5257,REGRAS_CST!$A$2:$D$200,4,FALSE),""))</f>
        <v/>
      </c>
      <c r="S5257" s="9">
        <f t="shared" si="664"/>
        <v>8.9999999999999993E-3</v>
      </c>
      <c r="T5257" s="9">
        <f t="shared" si="665"/>
        <v>1E-3</v>
      </c>
      <c r="U5257" s="16">
        <f>IFERROR(INDEX(BASE_CCLASSTRIB!$E:$E, MATCH(TEXT($D5257,"000000"), BASE_CCLASSTRIB!$A:$A, 0))/100, 0)</f>
        <v>0</v>
      </c>
      <c r="V5257" s="16">
        <f>IFERROR(INDEX(BASE_CCLASSTRIB!$F:$F, MATCH(TEXT($D5257,"000000"), BASE_CCLASSTRIB!$A:$A, 0))/100, 0)</f>
        <v>0</v>
      </c>
    </row>
    <row r="5258" spans="4:22" ht="15.75" thickBot="1" x14ac:dyDescent="0.3">
      <c r="D5258" s="38"/>
      <c r="E5258" s="27" t="str">
        <f t="shared" si="660"/>
        <v/>
      </c>
      <c r="F5258" s="28" t="str">
        <f>IF(E5258="","",IFERROR(VLOOKUP(E5258,REGRAS_CST!$A$2:$B$200,2,FALSE),""))</f>
        <v/>
      </c>
      <c r="H5258" s="29">
        <v>8.9999999999999993E-3</v>
      </c>
      <c r="I5258" s="29">
        <v>1E-3</v>
      </c>
      <c r="K5258" s="21" t="str">
        <f>IF(E5258="","",IFERROR(VLOOKUP(E5258,REGRAS_CST!$A$2:$C$200,3,FALSE),""))</f>
        <v/>
      </c>
      <c r="L5258" s="23" t="str">
        <f t="shared" si="661"/>
        <v/>
      </c>
      <c r="M5258" s="24" t="str">
        <f t="shared" si="662"/>
        <v/>
      </c>
      <c r="N5258" s="24" t="str">
        <f t="shared" si="663"/>
        <v/>
      </c>
      <c r="O5258" s="15" t="str">
        <f t="shared" si="658"/>
        <v/>
      </c>
      <c r="P5258" s="31" t="str">
        <f t="shared" si="659"/>
        <v/>
      </c>
      <c r="Q5258" s="8" t="str">
        <f>IF(E5258="","",IFERROR(VLOOKUP(E5258,REGRAS_CST!$A$2:$D$200,4,FALSE),""))</f>
        <v/>
      </c>
      <c r="S5258" s="9">
        <f t="shared" si="664"/>
        <v>8.9999999999999993E-3</v>
      </c>
      <c r="T5258" s="9">
        <f t="shared" si="665"/>
        <v>1E-3</v>
      </c>
      <c r="U5258" s="16">
        <f>IFERROR(INDEX(BASE_CCLASSTRIB!$E:$E, MATCH(TEXT($D5258,"000000"), BASE_CCLASSTRIB!$A:$A, 0))/100, 0)</f>
        <v>0</v>
      </c>
      <c r="V5258" s="16">
        <f>IFERROR(INDEX(BASE_CCLASSTRIB!$F:$F, MATCH(TEXT($D5258,"000000"), BASE_CCLASSTRIB!$A:$A, 0))/100, 0)</f>
        <v>0</v>
      </c>
    </row>
    <row r="5259" spans="4:22" ht="15.75" thickBot="1" x14ac:dyDescent="0.3">
      <c r="D5259" s="38"/>
      <c r="E5259" s="27" t="str">
        <f t="shared" si="660"/>
        <v/>
      </c>
      <c r="F5259" s="28" t="str">
        <f>IF(E5259="","",IFERROR(VLOOKUP(E5259,REGRAS_CST!$A$2:$B$200,2,FALSE),""))</f>
        <v/>
      </c>
      <c r="H5259" s="29">
        <v>8.9999999999999993E-3</v>
      </c>
      <c r="I5259" s="29">
        <v>1E-3</v>
      </c>
      <c r="K5259" s="21" t="str">
        <f>IF(E5259="","",IFERROR(VLOOKUP(E5259,REGRAS_CST!$A$2:$C$200,3,FALSE),""))</f>
        <v/>
      </c>
      <c r="L5259" s="23" t="str">
        <f t="shared" si="661"/>
        <v/>
      </c>
      <c r="M5259" s="24" t="str">
        <f t="shared" si="662"/>
        <v/>
      </c>
      <c r="N5259" s="24" t="str">
        <f t="shared" si="663"/>
        <v/>
      </c>
      <c r="O5259" s="15" t="str">
        <f t="shared" si="658"/>
        <v/>
      </c>
      <c r="P5259" s="31" t="str">
        <f t="shared" si="659"/>
        <v/>
      </c>
      <c r="Q5259" s="8" t="str">
        <f>IF(E5259="","",IFERROR(VLOOKUP(E5259,REGRAS_CST!$A$2:$D$200,4,FALSE),""))</f>
        <v/>
      </c>
      <c r="S5259" s="9">
        <f t="shared" si="664"/>
        <v>8.9999999999999993E-3</v>
      </c>
      <c r="T5259" s="9">
        <f t="shared" si="665"/>
        <v>1E-3</v>
      </c>
      <c r="U5259" s="16">
        <f>IFERROR(INDEX(BASE_CCLASSTRIB!$E:$E, MATCH(TEXT($D5259,"000000"), BASE_CCLASSTRIB!$A:$A, 0))/100, 0)</f>
        <v>0</v>
      </c>
      <c r="V5259" s="16">
        <f>IFERROR(INDEX(BASE_CCLASSTRIB!$F:$F, MATCH(TEXT($D5259,"000000"), BASE_CCLASSTRIB!$A:$A, 0))/100, 0)</f>
        <v>0</v>
      </c>
    </row>
    <row r="5260" spans="4:22" ht="15.75" thickBot="1" x14ac:dyDescent="0.3">
      <c r="D5260" s="38"/>
      <c r="E5260" s="27" t="str">
        <f t="shared" si="660"/>
        <v/>
      </c>
      <c r="F5260" s="28" t="str">
        <f>IF(E5260="","",IFERROR(VLOOKUP(E5260,REGRAS_CST!$A$2:$B$200,2,FALSE),""))</f>
        <v/>
      </c>
      <c r="H5260" s="29">
        <v>8.9999999999999993E-3</v>
      </c>
      <c r="I5260" s="29">
        <v>1E-3</v>
      </c>
      <c r="K5260" s="21" t="str">
        <f>IF(E5260="","",IFERROR(VLOOKUP(E5260,REGRAS_CST!$A$2:$C$200,3,FALSE),""))</f>
        <v/>
      </c>
      <c r="L5260" s="23" t="str">
        <f t="shared" si="661"/>
        <v/>
      </c>
      <c r="M5260" s="24" t="str">
        <f t="shared" si="662"/>
        <v/>
      </c>
      <c r="N5260" s="24" t="str">
        <f t="shared" si="663"/>
        <v/>
      </c>
      <c r="O5260" s="15" t="str">
        <f t="shared" si="658"/>
        <v/>
      </c>
      <c r="P5260" s="31" t="str">
        <f t="shared" si="659"/>
        <v/>
      </c>
      <c r="Q5260" s="8" t="str">
        <f>IF(E5260="","",IFERROR(VLOOKUP(E5260,REGRAS_CST!$A$2:$D$200,4,FALSE),""))</f>
        <v/>
      </c>
      <c r="S5260" s="9">
        <f t="shared" si="664"/>
        <v>8.9999999999999993E-3</v>
      </c>
      <c r="T5260" s="9">
        <f t="shared" si="665"/>
        <v>1E-3</v>
      </c>
      <c r="U5260" s="16">
        <f>IFERROR(INDEX(BASE_CCLASSTRIB!$E:$E, MATCH(TEXT($D5260,"000000"), BASE_CCLASSTRIB!$A:$A, 0))/100, 0)</f>
        <v>0</v>
      </c>
      <c r="V5260" s="16">
        <f>IFERROR(INDEX(BASE_CCLASSTRIB!$F:$F, MATCH(TEXT($D5260,"000000"), BASE_CCLASSTRIB!$A:$A, 0))/100, 0)</f>
        <v>0</v>
      </c>
    </row>
    <row r="5261" spans="4:22" ht="15.75" thickBot="1" x14ac:dyDescent="0.3">
      <c r="D5261" s="38"/>
      <c r="E5261" s="27" t="str">
        <f t="shared" si="660"/>
        <v/>
      </c>
      <c r="F5261" s="28" t="str">
        <f>IF(E5261="","",IFERROR(VLOOKUP(E5261,REGRAS_CST!$A$2:$B$200,2,FALSE),""))</f>
        <v/>
      </c>
      <c r="H5261" s="29">
        <v>8.9999999999999993E-3</v>
      </c>
      <c r="I5261" s="29">
        <v>1E-3</v>
      </c>
      <c r="K5261" s="21" t="str">
        <f>IF(E5261="","",IFERROR(VLOOKUP(E5261,REGRAS_CST!$A$2:$C$200,3,FALSE),""))</f>
        <v/>
      </c>
      <c r="L5261" s="23" t="str">
        <f t="shared" si="661"/>
        <v/>
      </c>
      <c r="M5261" s="24" t="str">
        <f t="shared" si="662"/>
        <v/>
      </c>
      <c r="N5261" s="24" t="str">
        <f t="shared" si="663"/>
        <v/>
      </c>
      <c r="O5261" s="15" t="str">
        <f t="shared" si="658"/>
        <v/>
      </c>
      <c r="P5261" s="31" t="str">
        <f t="shared" si="659"/>
        <v/>
      </c>
      <c r="Q5261" s="8" t="str">
        <f>IF(E5261="","",IFERROR(VLOOKUP(E5261,REGRAS_CST!$A$2:$D$200,4,FALSE),""))</f>
        <v/>
      </c>
      <c r="S5261" s="9">
        <f t="shared" si="664"/>
        <v>8.9999999999999993E-3</v>
      </c>
      <c r="T5261" s="9">
        <f t="shared" si="665"/>
        <v>1E-3</v>
      </c>
      <c r="U5261" s="16">
        <f>IFERROR(INDEX(BASE_CCLASSTRIB!$E:$E, MATCH(TEXT($D5261,"000000"), BASE_CCLASSTRIB!$A:$A, 0))/100, 0)</f>
        <v>0</v>
      </c>
      <c r="V5261" s="16">
        <f>IFERROR(INDEX(BASE_CCLASSTRIB!$F:$F, MATCH(TEXT($D5261,"000000"), BASE_CCLASSTRIB!$A:$A, 0))/100, 0)</f>
        <v>0</v>
      </c>
    </row>
    <row r="5262" spans="4:22" ht="15.75" thickBot="1" x14ac:dyDescent="0.3">
      <c r="D5262" s="38"/>
      <c r="E5262" s="27" t="str">
        <f t="shared" si="660"/>
        <v/>
      </c>
      <c r="F5262" s="28" t="str">
        <f>IF(E5262="","",IFERROR(VLOOKUP(E5262,REGRAS_CST!$A$2:$B$200,2,FALSE),""))</f>
        <v/>
      </c>
      <c r="H5262" s="29">
        <v>8.9999999999999993E-3</v>
      </c>
      <c r="I5262" s="29">
        <v>1E-3</v>
      </c>
      <c r="K5262" s="21" t="str">
        <f>IF(E5262="","",IFERROR(VLOOKUP(E5262,REGRAS_CST!$A$2:$C$200,3,FALSE),""))</f>
        <v/>
      </c>
      <c r="L5262" s="23" t="str">
        <f t="shared" si="661"/>
        <v/>
      </c>
      <c r="M5262" s="24" t="str">
        <f t="shared" si="662"/>
        <v/>
      </c>
      <c r="N5262" s="24" t="str">
        <f t="shared" si="663"/>
        <v/>
      </c>
      <c r="O5262" s="15" t="str">
        <f t="shared" si="658"/>
        <v/>
      </c>
      <c r="P5262" s="31" t="str">
        <f t="shared" si="659"/>
        <v/>
      </c>
      <c r="Q5262" s="8" t="str">
        <f>IF(E5262="","",IFERROR(VLOOKUP(E5262,REGRAS_CST!$A$2:$D$200,4,FALSE),""))</f>
        <v/>
      </c>
      <c r="S5262" s="9">
        <f t="shared" si="664"/>
        <v>8.9999999999999993E-3</v>
      </c>
      <c r="T5262" s="9">
        <f t="shared" si="665"/>
        <v>1E-3</v>
      </c>
      <c r="U5262" s="16">
        <f>IFERROR(INDEX(BASE_CCLASSTRIB!$E:$E, MATCH(TEXT($D5262,"000000"), BASE_CCLASSTRIB!$A:$A, 0))/100, 0)</f>
        <v>0</v>
      </c>
      <c r="V5262" s="16">
        <f>IFERROR(INDEX(BASE_CCLASSTRIB!$F:$F, MATCH(TEXT($D5262,"000000"), BASE_CCLASSTRIB!$A:$A, 0))/100, 0)</f>
        <v>0</v>
      </c>
    </row>
    <row r="5263" spans="4:22" ht="15.75" thickBot="1" x14ac:dyDescent="0.3">
      <c r="D5263" s="38"/>
      <c r="E5263" s="27" t="str">
        <f t="shared" si="660"/>
        <v/>
      </c>
      <c r="F5263" s="28" t="str">
        <f>IF(E5263="","",IFERROR(VLOOKUP(E5263,REGRAS_CST!$A$2:$B$200,2,FALSE),""))</f>
        <v/>
      </c>
      <c r="H5263" s="29">
        <v>8.9999999999999993E-3</v>
      </c>
      <c r="I5263" s="29">
        <v>1E-3</v>
      </c>
      <c r="K5263" s="21" t="str">
        <f>IF(E5263="","",IFERROR(VLOOKUP(E5263,REGRAS_CST!$A$2:$C$200,3,FALSE),""))</f>
        <v/>
      </c>
      <c r="L5263" s="23" t="str">
        <f t="shared" si="661"/>
        <v/>
      </c>
      <c r="M5263" s="24" t="str">
        <f t="shared" si="662"/>
        <v/>
      </c>
      <c r="N5263" s="24" t="str">
        <f t="shared" si="663"/>
        <v/>
      </c>
      <c r="O5263" s="15" t="str">
        <f t="shared" si="658"/>
        <v/>
      </c>
      <c r="P5263" s="31" t="str">
        <f t="shared" si="659"/>
        <v/>
      </c>
      <c r="Q5263" s="8" t="str">
        <f>IF(E5263="","",IFERROR(VLOOKUP(E5263,REGRAS_CST!$A$2:$D$200,4,FALSE),""))</f>
        <v/>
      </c>
      <c r="S5263" s="9">
        <f t="shared" si="664"/>
        <v>8.9999999999999993E-3</v>
      </c>
      <c r="T5263" s="9">
        <f t="shared" si="665"/>
        <v>1E-3</v>
      </c>
      <c r="U5263" s="16">
        <f>IFERROR(INDEX(BASE_CCLASSTRIB!$E:$E, MATCH(TEXT($D5263,"000000"), BASE_CCLASSTRIB!$A:$A, 0))/100, 0)</f>
        <v>0</v>
      </c>
      <c r="V5263" s="16">
        <f>IFERROR(INDEX(BASE_CCLASSTRIB!$F:$F, MATCH(TEXT($D5263,"000000"), BASE_CCLASSTRIB!$A:$A, 0))/100, 0)</f>
        <v>0</v>
      </c>
    </row>
    <row r="5264" spans="4:22" ht="15.75" thickBot="1" x14ac:dyDescent="0.3">
      <c r="D5264" s="38"/>
      <c r="E5264" s="27" t="str">
        <f t="shared" si="660"/>
        <v/>
      </c>
      <c r="F5264" s="28" t="str">
        <f>IF(E5264="","",IFERROR(VLOOKUP(E5264,REGRAS_CST!$A$2:$B$200,2,FALSE),""))</f>
        <v/>
      </c>
      <c r="H5264" s="29">
        <v>8.9999999999999993E-3</v>
      </c>
      <c r="I5264" s="29">
        <v>1E-3</v>
      </c>
      <c r="K5264" s="21" t="str">
        <f>IF(E5264="","",IFERROR(VLOOKUP(E5264,REGRAS_CST!$A$2:$C$200,3,FALSE),""))</f>
        <v/>
      </c>
      <c r="L5264" s="23" t="str">
        <f t="shared" si="661"/>
        <v/>
      </c>
      <c r="M5264" s="24" t="str">
        <f t="shared" si="662"/>
        <v/>
      </c>
      <c r="N5264" s="24" t="str">
        <f t="shared" si="663"/>
        <v/>
      </c>
      <c r="O5264" s="15" t="str">
        <f t="shared" ref="O5264:O5327" si="666">IF(D5264="","",
IF(AND(K5264&lt;&gt;"SIM",V5264&gt;0),"ERRO: % BC &gt; 0, mas NÃO permitida ❌",
IF(AND(K5264="SIM",V5264=0),"ATENÇÃO: BC permitida, mas % = 0 🔎",
"Base de cálculo aplicada corretamente ✅")))</f>
        <v/>
      </c>
      <c r="P5264" s="31" t="str">
        <f t="shared" ref="P5264:P5327" si="667">IF(D5264="","",
IF(AND(Q5264&lt;&gt;"SIM",U5264&gt;0),"ERRO: % alíquota &gt; 0, mas NÃO permitida ❌",
IF(AND(Q5264="SIM",U5264=0),"ATENÇÃO: alíquota permitida, mas % = 0 🔎",
"Alíquota aplicada corretamente ✅")))</f>
        <v/>
      </c>
      <c r="Q5264" s="8" t="str">
        <f>IF(E5264="","",IFERROR(VLOOKUP(E5264,REGRAS_CST!$A$2:$D$200,4,FALSE),""))</f>
        <v/>
      </c>
      <c r="S5264" s="9">
        <f t="shared" si="664"/>
        <v>8.9999999999999993E-3</v>
      </c>
      <c r="T5264" s="9">
        <f t="shared" si="665"/>
        <v>1E-3</v>
      </c>
      <c r="U5264" s="16">
        <f>IFERROR(INDEX(BASE_CCLASSTRIB!$E:$E, MATCH(TEXT($D5264,"000000"), BASE_CCLASSTRIB!$A:$A, 0))/100, 0)</f>
        <v>0</v>
      </c>
      <c r="V5264" s="16">
        <f>IFERROR(INDEX(BASE_CCLASSTRIB!$F:$F, MATCH(TEXT($D5264,"000000"), BASE_CCLASSTRIB!$A:$A, 0))/100, 0)</f>
        <v>0</v>
      </c>
    </row>
    <row r="5265" spans="4:22" ht="15.75" thickBot="1" x14ac:dyDescent="0.3">
      <c r="D5265" s="38"/>
      <c r="E5265" s="27" t="str">
        <f t="shared" si="660"/>
        <v/>
      </c>
      <c r="F5265" s="28" t="str">
        <f>IF(E5265="","",IFERROR(VLOOKUP(E5265,REGRAS_CST!$A$2:$B$200,2,FALSE),""))</f>
        <v/>
      </c>
      <c r="H5265" s="29">
        <v>8.9999999999999993E-3</v>
      </c>
      <c r="I5265" s="29">
        <v>1E-3</v>
      </c>
      <c r="K5265" s="21" t="str">
        <f>IF(E5265="","",IFERROR(VLOOKUP(E5265,REGRAS_CST!$A$2:$C$200,3,FALSE),""))</f>
        <v/>
      </c>
      <c r="L5265" s="23" t="str">
        <f t="shared" si="661"/>
        <v/>
      </c>
      <c r="M5265" s="24" t="str">
        <f t="shared" si="662"/>
        <v/>
      </c>
      <c r="N5265" s="24" t="str">
        <f t="shared" si="663"/>
        <v/>
      </c>
      <c r="O5265" s="15" t="str">
        <f t="shared" si="666"/>
        <v/>
      </c>
      <c r="P5265" s="31" t="str">
        <f t="shared" si="667"/>
        <v/>
      </c>
      <c r="Q5265" s="8" t="str">
        <f>IF(E5265="","",IFERROR(VLOOKUP(E5265,REGRAS_CST!$A$2:$D$200,4,FALSE),""))</f>
        <v/>
      </c>
      <c r="S5265" s="9">
        <f t="shared" si="664"/>
        <v>8.9999999999999993E-3</v>
      </c>
      <c r="T5265" s="9">
        <f t="shared" si="665"/>
        <v>1E-3</v>
      </c>
      <c r="U5265" s="16">
        <f>IFERROR(INDEX(BASE_CCLASSTRIB!$E:$E, MATCH(TEXT($D5265,"000000"), BASE_CCLASSTRIB!$A:$A, 0))/100, 0)</f>
        <v>0</v>
      </c>
      <c r="V5265" s="16">
        <f>IFERROR(INDEX(BASE_CCLASSTRIB!$F:$F, MATCH(TEXT($D5265,"000000"), BASE_CCLASSTRIB!$A:$A, 0))/100, 0)</f>
        <v>0</v>
      </c>
    </row>
    <row r="5266" spans="4:22" ht="15.75" thickBot="1" x14ac:dyDescent="0.3">
      <c r="D5266" s="38"/>
      <c r="E5266" s="27" t="str">
        <f t="shared" si="660"/>
        <v/>
      </c>
      <c r="F5266" s="28" t="str">
        <f>IF(E5266="","",IFERROR(VLOOKUP(E5266,REGRAS_CST!$A$2:$B$200,2,FALSE),""))</f>
        <v/>
      </c>
      <c r="H5266" s="29">
        <v>8.9999999999999993E-3</v>
      </c>
      <c r="I5266" s="29">
        <v>1E-3</v>
      </c>
      <c r="K5266" s="21" t="str">
        <f>IF(E5266="","",IFERROR(VLOOKUP(E5266,REGRAS_CST!$A$2:$C$200,3,FALSE),""))</f>
        <v/>
      </c>
      <c r="L5266" s="23" t="str">
        <f t="shared" si="661"/>
        <v/>
      </c>
      <c r="M5266" s="24" t="str">
        <f t="shared" si="662"/>
        <v/>
      </c>
      <c r="N5266" s="24" t="str">
        <f t="shared" si="663"/>
        <v/>
      </c>
      <c r="O5266" s="15" t="str">
        <f t="shared" si="666"/>
        <v/>
      </c>
      <c r="P5266" s="31" t="str">
        <f t="shared" si="667"/>
        <v/>
      </c>
      <c r="Q5266" s="8" t="str">
        <f>IF(E5266="","",IFERROR(VLOOKUP(E5266,REGRAS_CST!$A$2:$D$200,4,FALSE),""))</f>
        <v/>
      </c>
      <c r="S5266" s="9">
        <f t="shared" si="664"/>
        <v>8.9999999999999993E-3</v>
      </c>
      <c r="T5266" s="9">
        <f t="shared" si="665"/>
        <v>1E-3</v>
      </c>
      <c r="U5266" s="16">
        <f>IFERROR(INDEX(BASE_CCLASSTRIB!$E:$E, MATCH(TEXT($D5266,"000000"), BASE_CCLASSTRIB!$A:$A, 0))/100, 0)</f>
        <v>0</v>
      </c>
      <c r="V5266" s="16">
        <f>IFERROR(INDEX(BASE_CCLASSTRIB!$F:$F, MATCH(TEXT($D5266,"000000"), BASE_CCLASSTRIB!$A:$A, 0))/100, 0)</f>
        <v>0</v>
      </c>
    </row>
    <row r="5267" spans="4:22" ht="15.75" thickBot="1" x14ac:dyDescent="0.3">
      <c r="D5267" s="38"/>
      <c r="E5267" s="27" t="str">
        <f t="shared" si="660"/>
        <v/>
      </c>
      <c r="F5267" s="28" t="str">
        <f>IF(E5267="","",IFERROR(VLOOKUP(E5267,REGRAS_CST!$A$2:$B$200,2,FALSE),""))</f>
        <v/>
      </c>
      <c r="H5267" s="29">
        <v>8.9999999999999993E-3</v>
      </c>
      <c r="I5267" s="29">
        <v>1E-3</v>
      </c>
      <c r="K5267" s="21" t="str">
        <f>IF(E5267="","",IFERROR(VLOOKUP(E5267,REGRAS_CST!$A$2:$C$200,3,FALSE),""))</f>
        <v/>
      </c>
      <c r="L5267" s="23" t="str">
        <f t="shared" si="661"/>
        <v/>
      </c>
      <c r="M5267" s="24" t="str">
        <f t="shared" si="662"/>
        <v/>
      </c>
      <c r="N5267" s="24" t="str">
        <f t="shared" si="663"/>
        <v/>
      </c>
      <c r="O5267" s="15" t="str">
        <f t="shared" si="666"/>
        <v/>
      </c>
      <c r="P5267" s="31" t="str">
        <f t="shared" si="667"/>
        <v/>
      </c>
      <c r="Q5267" s="8" t="str">
        <f>IF(E5267="","",IFERROR(VLOOKUP(E5267,REGRAS_CST!$A$2:$D$200,4,FALSE),""))</f>
        <v/>
      </c>
      <c r="S5267" s="9">
        <f t="shared" si="664"/>
        <v>8.9999999999999993E-3</v>
      </c>
      <c r="T5267" s="9">
        <f t="shared" si="665"/>
        <v>1E-3</v>
      </c>
      <c r="U5267" s="16">
        <f>IFERROR(INDEX(BASE_CCLASSTRIB!$E:$E, MATCH(TEXT($D5267,"000000"), BASE_CCLASSTRIB!$A:$A, 0))/100, 0)</f>
        <v>0</v>
      </c>
      <c r="V5267" s="16">
        <f>IFERROR(INDEX(BASE_CCLASSTRIB!$F:$F, MATCH(TEXT($D5267,"000000"), BASE_CCLASSTRIB!$A:$A, 0))/100, 0)</f>
        <v>0</v>
      </c>
    </row>
    <row r="5268" spans="4:22" ht="15.75" thickBot="1" x14ac:dyDescent="0.3">
      <c r="D5268" s="38"/>
      <c r="E5268" s="27" t="str">
        <f t="shared" si="660"/>
        <v/>
      </c>
      <c r="F5268" s="28" t="str">
        <f>IF(E5268="","",IFERROR(VLOOKUP(E5268,REGRAS_CST!$A$2:$B$200,2,FALSE),""))</f>
        <v/>
      </c>
      <c r="H5268" s="29">
        <v>8.9999999999999993E-3</v>
      </c>
      <c r="I5268" s="29">
        <v>1E-3</v>
      </c>
      <c r="K5268" s="21" t="str">
        <f>IF(E5268="","",IFERROR(VLOOKUP(E5268,REGRAS_CST!$A$2:$C$200,3,FALSE),""))</f>
        <v/>
      </c>
      <c r="L5268" s="23" t="str">
        <f t="shared" si="661"/>
        <v/>
      </c>
      <c r="M5268" s="24" t="str">
        <f t="shared" si="662"/>
        <v/>
      </c>
      <c r="N5268" s="24" t="str">
        <f t="shared" si="663"/>
        <v/>
      </c>
      <c r="O5268" s="15" t="str">
        <f t="shared" si="666"/>
        <v/>
      </c>
      <c r="P5268" s="31" t="str">
        <f t="shared" si="667"/>
        <v/>
      </c>
      <c r="Q5268" s="8" t="str">
        <f>IF(E5268="","",IFERROR(VLOOKUP(E5268,REGRAS_CST!$A$2:$D$200,4,FALSE),""))</f>
        <v/>
      </c>
      <c r="S5268" s="9">
        <f t="shared" si="664"/>
        <v>8.9999999999999993E-3</v>
      </c>
      <c r="T5268" s="9">
        <f t="shared" si="665"/>
        <v>1E-3</v>
      </c>
      <c r="U5268" s="16">
        <f>IFERROR(INDEX(BASE_CCLASSTRIB!$E:$E, MATCH(TEXT($D5268,"000000"), BASE_CCLASSTRIB!$A:$A, 0))/100, 0)</f>
        <v>0</v>
      </c>
      <c r="V5268" s="16">
        <f>IFERROR(INDEX(BASE_CCLASSTRIB!$F:$F, MATCH(TEXT($D5268,"000000"), BASE_CCLASSTRIB!$A:$A, 0))/100, 0)</f>
        <v>0</v>
      </c>
    </row>
    <row r="5269" spans="4:22" ht="15.75" thickBot="1" x14ac:dyDescent="0.3">
      <c r="D5269" s="38"/>
      <c r="E5269" s="27" t="str">
        <f t="shared" si="660"/>
        <v/>
      </c>
      <c r="F5269" s="28" t="str">
        <f>IF(E5269="","",IFERROR(VLOOKUP(E5269,REGRAS_CST!$A$2:$B$200,2,FALSE),""))</f>
        <v/>
      </c>
      <c r="H5269" s="29">
        <v>8.9999999999999993E-3</v>
      </c>
      <c r="I5269" s="29">
        <v>1E-3</v>
      </c>
      <c r="K5269" s="21" t="str">
        <f>IF(E5269="","",IFERROR(VLOOKUP(E5269,REGRAS_CST!$A$2:$C$200,3,FALSE),""))</f>
        <v/>
      </c>
      <c r="L5269" s="23" t="str">
        <f t="shared" si="661"/>
        <v/>
      </c>
      <c r="M5269" s="24" t="str">
        <f t="shared" si="662"/>
        <v/>
      </c>
      <c r="N5269" s="24" t="str">
        <f t="shared" si="663"/>
        <v/>
      </c>
      <c r="O5269" s="15" t="str">
        <f t="shared" si="666"/>
        <v/>
      </c>
      <c r="P5269" s="31" t="str">
        <f t="shared" si="667"/>
        <v/>
      </c>
      <c r="Q5269" s="8" t="str">
        <f>IF(E5269="","",IFERROR(VLOOKUP(E5269,REGRAS_CST!$A$2:$D$200,4,FALSE),""))</f>
        <v/>
      </c>
      <c r="S5269" s="9">
        <f t="shared" si="664"/>
        <v>8.9999999999999993E-3</v>
      </c>
      <c r="T5269" s="9">
        <f t="shared" si="665"/>
        <v>1E-3</v>
      </c>
      <c r="U5269" s="16">
        <f>IFERROR(INDEX(BASE_CCLASSTRIB!$E:$E, MATCH(TEXT($D5269,"000000"), BASE_CCLASSTRIB!$A:$A, 0))/100, 0)</f>
        <v>0</v>
      </c>
      <c r="V5269" s="16">
        <f>IFERROR(INDEX(BASE_CCLASSTRIB!$F:$F, MATCH(TEXT($D5269,"000000"), BASE_CCLASSTRIB!$A:$A, 0))/100, 0)</f>
        <v>0</v>
      </c>
    </row>
    <row r="5270" spans="4:22" ht="15.75" thickBot="1" x14ac:dyDescent="0.3">
      <c r="D5270" s="38"/>
      <c r="E5270" s="27" t="str">
        <f t="shared" si="660"/>
        <v/>
      </c>
      <c r="F5270" s="28" t="str">
        <f>IF(E5270="","",IFERROR(VLOOKUP(E5270,REGRAS_CST!$A$2:$B$200,2,FALSE),""))</f>
        <v/>
      </c>
      <c r="H5270" s="29">
        <v>8.9999999999999993E-3</v>
      </c>
      <c r="I5270" s="29">
        <v>1E-3</v>
      </c>
      <c r="K5270" s="21" t="str">
        <f>IF(E5270="","",IFERROR(VLOOKUP(E5270,REGRAS_CST!$A$2:$C$200,3,FALSE),""))</f>
        <v/>
      </c>
      <c r="L5270" s="23" t="str">
        <f t="shared" si="661"/>
        <v/>
      </c>
      <c r="M5270" s="24" t="str">
        <f t="shared" si="662"/>
        <v/>
      </c>
      <c r="N5270" s="24" t="str">
        <f t="shared" si="663"/>
        <v/>
      </c>
      <c r="O5270" s="15" t="str">
        <f t="shared" si="666"/>
        <v/>
      </c>
      <c r="P5270" s="31" t="str">
        <f t="shared" si="667"/>
        <v/>
      </c>
      <c r="Q5270" s="8" t="str">
        <f>IF(E5270="","",IFERROR(VLOOKUP(E5270,REGRAS_CST!$A$2:$D$200,4,FALSE),""))</f>
        <v/>
      </c>
      <c r="S5270" s="9">
        <f t="shared" si="664"/>
        <v>8.9999999999999993E-3</v>
      </c>
      <c r="T5270" s="9">
        <f t="shared" si="665"/>
        <v>1E-3</v>
      </c>
      <c r="U5270" s="16">
        <f>IFERROR(INDEX(BASE_CCLASSTRIB!$E:$E, MATCH(TEXT($D5270,"000000"), BASE_CCLASSTRIB!$A:$A, 0))/100, 0)</f>
        <v>0</v>
      </c>
      <c r="V5270" s="16">
        <f>IFERROR(INDEX(BASE_CCLASSTRIB!$F:$F, MATCH(TEXT($D5270,"000000"), BASE_CCLASSTRIB!$A:$A, 0))/100, 0)</f>
        <v>0</v>
      </c>
    </row>
    <row r="5271" spans="4:22" ht="15.75" thickBot="1" x14ac:dyDescent="0.3">
      <c r="D5271" s="38"/>
      <c r="E5271" s="27" t="str">
        <f t="shared" si="660"/>
        <v/>
      </c>
      <c r="F5271" s="28" t="str">
        <f>IF(E5271="","",IFERROR(VLOOKUP(E5271,REGRAS_CST!$A$2:$B$200,2,FALSE),""))</f>
        <v/>
      </c>
      <c r="H5271" s="29">
        <v>8.9999999999999993E-3</v>
      </c>
      <c r="I5271" s="29">
        <v>1E-3</v>
      </c>
      <c r="K5271" s="21" t="str">
        <f>IF(E5271="","",IFERROR(VLOOKUP(E5271,REGRAS_CST!$A$2:$C$200,3,FALSE),""))</f>
        <v/>
      </c>
      <c r="L5271" s="23" t="str">
        <f t="shared" si="661"/>
        <v/>
      </c>
      <c r="M5271" s="24" t="str">
        <f t="shared" si="662"/>
        <v/>
      </c>
      <c r="N5271" s="24" t="str">
        <f t="shared" si="663"/>
        <v/>
      </c>
      <c r="O5271" s="15" t="str">
        <f t="shared" si="666"/>
        <v/>
      </c>
      <c r="P5271" s="31" t="str">
        <f t="shared" si="667"/>
        <v/>
      </c>
      <c r="Q5271" s="8" t="str">
        <f>IF(E5271="","",IFERROR(VLOOKUP(E5271,REGRAS_CST!$A$2:$D$200,4,FALSE),""))</f>
        <v/>
      </c>
      <c r="S5271" s="9">
        <f t="shared" si="664"/>
        <v>8.9999999999999993E-3</v>
      </c>
      <c r="T5271" s="9">
        <f t="shared" si="665"/>
        <v>1E-3</v>
      </c>
      <c r="U5271" s="16">
        <f>IFERROR(INDEX(BASE_CCLASSTRIB!$E:$E, MATCH(TEXT($D5271,"000000"), BASE_CCLASSTRIB!$A:$A, 0))/100, 0)</f>
        <v>0</v>
      </c>
      <c r="V5271" s="16">
        <f>IFERROR(INDEX(BASE_CCLASSTRIB!$F:$F, MATCH(TEXT($D5271,"000000"), BASE_CCLASSTRIB!$A:$A, 0))/100, 0)</f>
        <v>0</v>
      </c>
    </row>
    <row r="5272" spans="4:22" ht="15.75" thickBot="1" x14ac:dyDescent="0.3">
      <c r="D5272" s="38"/>
      <c r="E5272" s="27" t="str">
        <f t="shared" si="660"/>
        <v/>
      </c>
      <c r="F5272" s="28" t="str">
        <f>IF(E5272="","",IFERROR(VLOOKUP(E5272,REGRAS_CST!$A$2:$B$200,2,FALSE),""))</f>
        <v/>
      </c>
      <c r="H5272" s="29">
        <v>8.9999999999999993E-3</v>
      </c>
      <c r="I5272" s="29">
        <v>1E-3</v>
      </c>
      <c r="K5272" s="21" t="str">
        <f>IF(E5272="","",IFERROR(VLOOKUP(E5272,REGRAS_CST!$A$2:$C$200,3,FALSE),""))</f>
        <v/>
      </c>
      <c r="L5272" s="23" t="str">
        <f t="shared" si="661"/>
        <v/>
      </c>
      <c r="M5272" s="24" t="str">
        <f t="shared" si="662"/>
        <v/>
      </c>
      <c r="N5272" s="24" t="str">
        <f t="shared" si="663"/>
        <v/>
      </c>
      <c r="O5272" s="15" t="str">
        <f t="shared" si="666"/>
        <v/>
      </c>
      <c r="P5272" s="31" t="str">
        <f t="shared" si="667"/>
        <v/>
      </c>
      <c r="Q5272" s="8" t="str">
        <f>IF(E5272="","",IFERROR(VLOOKUP(E5272,REGRAS_CST!$A$2:$D$200,4,FALSE),""))</f>
        <v/>
      </c>
      <c r="S5272" s="9">
        <f t="shared" si="664"/>
        <v>8.9999999999999993E-3</v>
      </c>
      <c r="T5272" s="9">
        <f t="shared" si="665"/>
        <v>1E-3</v>
      </c>
      <c r="U5272" s="16">
        <f>IFERROR(INDEX(BASE_CCLASSTRIB!$E:$E, MATCH(TEXT($D5272,"000000"), BASE_CCLASSTRIB!$A:$A, 0))/100, 0)</f>
        <v>0</v>
      </c>
      <c r="V5272" s="16">
        <f>IFERROR(INDEX(BASE_CCLASSTRIB!$F:$F, MATCH(TEXT($D5272,"000000"), BASE_CCLASSTRIB!$A:$A, 0))/100, 0)</f>
        <v>0</v>
      </c>
    </row>
    <row r="5273" spans="4:22" ht="15.75" thickBot="1" x14ac:dyDescent="0.3">
      <c r="D5273" s="38"/>
      <c r="E5273" s="27" t="str">
        <f t="shared" si="660"/>
        <v/>
      </c>
      <c r="F5273" s="28" t="str">
        <f>IF(E5273="","",IFERROR(VLOOKUP(E5273,REGRAS_CST!$A$2:$B$200,2,FALSE),""))</f>
        <v/>
      </c>
      <c r="H5273" s="29">
        <v>8.9999999999999993E-3</v>
      </c>
      <c r="I5273" s="29">
        <v>1E-3</v>
      </c>
      <c r="K5273" s="21" t="str">
        <f>IF(E5273="","",IFERROR(VLOOKUP(E5273,REGRAS_CST!$A$2:$C$200,3,FALSE),""))</f>
        <v/>
      </c>
      <c r="L5273" s="23" t="str">
        <f t="shared" si="661"/>
        <v/>
      </c>
      <c r="M5273" s="24" t="str">
        <f t="shared" si="662"/>
        <v/>
      </c>
      <c r="N5273" s="24" t="str">
        <f t="shared" si="663"/>
        <v/>
      </c>
      <c r="O5273" s="15" t="str">
        <f t="shared" si="666"/>
        <v/>
      </c>
      <c r="P5273" s="31" t="str">
        <f t="shared" si="667"/>
        <v/>
      </c>
      <c r="Q5273" s="8" t="str">
        <f>IF(E5273="","",IFERROR(VLOOKUP(E5273,REGRAS_CST!$A$2:$D$200,4,FALSE),""))</f>
        <v/>
      </c>
      <c r="S5273" s="9">
        <f t="shared" si="664"/>
        <v>8.9999999999999993E-3</v>
      </c>
      <c r="T5273" s="9">
        <f t="shared" si="665"/>
        <v>1E-3</v>
      </c>
      <c r="U5273" s="16">
        <f>IFERROR(INDEX(BASE_CCLASSTRIB!$E:$E, MATCH(TEXT($D5273,"000000"), BASE_CCLASSTRIB!$A:$A, 0))/100, 0)</f>
        <v>0</v>
      </c>
      <c r="V5273" s="16">
        <f>IFERROR(INDEX(BASE_CCLASSTRIB!$F:$F, MATCH(TEXT($D5273,"000000"), BASE_CCLASSTRIB!$A:$A, 0))/100, 0)</f>
        <v>0</v>
      </c>
    </row>
    <row r="5274" spans="4:22" ht="15.75" thickBot="1" x14ac:dyDescent="0.3">
      <c r="D5274" s="38"/>
      <c r="E5274" s="27" t="str">
        <f t="shared" si="660"/>
        <v/>
      </c>
      <c r="F5274" s="28" t="str">
        <f>IF(E5274="","",IFERROR(VLOOKUP(E5274,REGRAS_CST!$A$2:$B$200,2,FALSE),""))</f>
        <v/>
      </c>
      <c r="H5274" s="29">
        <v>8.9999999999999993E-3</v>
      </c>
      <c r="I5274" s="29">
        <v>1E-3</v>
      </c>
      <c r="K5274" s="21" t="str">
        <f>IF(E5274="","",IFERROR(VLOOKUP(E5274,REGRAS_CST!$A$2:$C$200,3,FALSE),""))</f>
        <v/>
      </c>
      <c r="L5274" s="23" t="str">
        <f t="shared" si="661"/>
        <v/>
      </c>
      <c r="M5274" s="24" t="str">
        <f t="shared" si="662"/>
        <v/>
      </c>
      <c r="N5274" s="24" t="str">
        <f t="shared" si="663"/>
        <v/>
      </c>
      <c r="O5274" s="15" t="str">
        <f t="shared" si="666"/>
        <v/>
      </c>
      <c r="P5274" s="31" t="str">
        <f t="shared" si="667"/>
        <v/>
      </c>
      <c r="Q5274" s="8" t="str">
        <f>IF(E5274="","",IFERROR(VLOOKUP(E5274,REGRAS_CST!$A$2:$D$200,4,FALSE),""))</f>
        <v/>
      </c>
      <c r="S5274" s="9">
        <f t="shared" si="664"/>
        <v>8.9999999999999993E-3</v>
      </c>
      <c r="T5274" s="9">
        <f t="shared" si="665"/>
        <v>1E-3</v>
      </c>
      <c r="U5274" s="16">
        <f>IFERROR(INDEX(BASE_CCLASSTRIB!$E:$E, MATCH(TEXT($D5274,"000000"), BASE_CCLASSTRIB!$A:$A, 0))/100, 0)</f>
        <v>0</v>
      </c>
      <c r="V5274" s="16">
        <f>IFERROR(INDEX(BASE_CCLASSTRIB!$F:$F, MATCH(TEXT($D5274,"000000"), BASE_CCLASSTRIB!$A:$A, 0))/100, 0)</f>
        <v>0</v>
      </c>
    </row>
    <row r="5275" spans="4:22" ht="15.75" thickBot="1" x14ac:dyDescent="0.3">
      <c r="D5275" s="38"/>
      <c r="E5275" s="27" t="str">
        <f t="shared" si="660"/>
        <v/>
      </c>
      <c r="F5275" s="28" t="str">
        <f>IF(E5275="","",IFERROR(VLOOKUP(E5275,REGRAS_CST!$A$2:$B$200,2,FALSE),""))</f>
        <v/>
      </c>
      <c r="H5275" s="29">
        <v>8.9999999999999993E-3</v>
      </c>
      <c r="I5275" s="29">
        <v>1E-3</v>
      </c>
      <c r="K5275" s="21" t="str">
        <f>IF(E5275="","",IFERROR(VLOOKUP(E5275,REGRAS_CST!$A$2:$C$200,3,FALSE),""))</f>
        <v/>
      </c>
      <c r="L5275" s="23" t="str">
        <f t="shared" si="661"/>
        <v/>
      </c>
      <c r="M5275" s="24" t="str">
        <f t="shared" si="662"/>
        <v/>
      </c>
      <c r="N5275" s="24" t="str">
        <f t="shared" si="663"/>
        <v/>
      </c>
      <c r="O5275" s="15" t="str">
        <f t="shared" si="666"/>
        <v/>
      </c>
      <c r="P5275" s="31" t="str">
        <f t="shared" si="667"/>
        <v/>
      </c>
      <c r="Q5275" s="8" t="str">
        <f>IF(E5275="","",IFERROR(VLOOKUP(E5275,REGRAS_CST!$A$2:$D$200,4,FALSE),""))</f>
        <v/>
      </c>
      <c r="S5275" s="9">
        <f t="shared" si="664"/>
        <v>8.9999999999999993E-3</v>
      </c>
      <c r="T5275" s="9">
        <f t="shared" si="665"/>
        <v>1E-3</v>
      </c>
      <c r="U5275" s="16">
        <f>IFERROR(INDEX(BASE_CCLASSTRIB!$E:$E, MATCH(TEXT($D5275,"000000"), BASE_CCLASSTRIB!$A:$A, 0))/100, 0)</f>
        <v>0</v>
      </c>
      <c r="V5275" s="16">
        <f>IFERROR(INDEX(BASE_CCLASSTRIB!$F:$F, MATCH(TEXT($D5275,"000000"), BASE_CCLASSTRIB!$A:$A, 0))/100, 0)</f>
        <v>0</v>
      </c>
    </row>
    <row r="5276" spans="4:22" ht="15.75" thickBot="1" x14ac:dyDescent="0.3">
      <c r="D5276" s="38"/>
      <c r="E5276" s="27" t="str">
        <f t="shared" si="660"/>
        <v/>
      </c>
      <c r="F5276" s="28" t="str">
        <f>IF(E5276="","",IFERROR(VLOOKUP(E5276,REGRAS_CST!$A$2:$B$200,2,FALSE),""))</f>
        <v/>
      </c>
      <c r="H5276" s="29">
        <v>8.9999999999999993E-3</v>
      </c>
      <c r="I5276" s="29">
        <v>1E-3</v>
      </c>
      <c r="K5276" s="21" t="str">
        <f>IF(E5276="","",IFERROR(VLOOKUP(E5276,REGRAS_CST!$A$2:$C$200,3,FALSE),""))</f>
        <v/>
      </c>
      <c r="L5276" s="23" t="str">
        <f t="shared" si="661"/>
        <v/>
      </c>
      <c r="M5276" s="24" t="str">
        <f t="shared" si="662"/>
        <v/>
      </c>
      <c r="N5276" s="24" t="str">
        <f t="shared" si="663"/>
        <v/>
      </c>
      <c r="O5276" s="15" t="str">
        <f t="shared" si="666"/>
        <v/>
      </c>
      <c r="P5276" s="31" t="str">
        <f t="shared" si="667"/>
        <v/>
      </c>
      <c r="Q5276" s="8" t="str">
        <f>IF(E5276="","",IFERROR(VLOOKUP(E5276,REGRAS_CST!$A$2:$D$200,4,FALSE),""))</f>
        <v/>
      </c>
      <c r="S5276" s="9">
        <f t="shared" si="664"/>
        <v>8.9999999999999993E-3</v>
      </c>
      <c r="T5276" s="9">
        <f t="shared" si="665"/>
        <v>1E-3</v>
      </c>
      <c r="U5276" s="16">
        <f>IFERROR(INDEX(BASE_CCLASSTRIB!$E:$E, MATCH(TEXT($D5276,"000000"), BASE_CCLASSTRIB!$A:$A, 0))/100, 0)</f>
        <v>0</v>
      </c>
      <c r="V5276" s="16">
        <f>IFERROR(INDEX(BASE_CCLASSTRIB!$F:$F, MATCH(TEXT($D5276,"000000"), BASE_CCLASSTRIB!$A:$A, 0))/100, 0)</f>
        <v>0</v>
      </c>
    </row>
    <row r="5277" spans="4:22" ht="15.75" thickBot="1" x14ac:dyDescent="0.3">
      <c r="D5277" s="38"/>
      <c r="E5277" s="27" t="str">
        <f t="shared" si="660"/>
        <v/>
      </c>
      <c r="F5277" s="28" t="str">
        <f>IF(E5277="","",IFERROR(VLOOKUP(E5277,REGRAS_CST!$A$2:$B$200,2,FALSE),""))</f>
        <v/>
      </c>
      <c r="H5277" s="29">
        <v>8.9999999999999993E-3</v>
      </c>
      <c r="I5277" s="29">
        <v>1E-3</v>
      </c>
      <c r="K5277" s="21" t="str">
        <f>IF(E5277="","",IFERROR(VLOOKUP(E5277,REGRAS_CST!$A$2:$C$200,3,FALSE),""))</f>
        <v/>
      </c>
      <c r="L5277" s="23" t="str">
        <f t="shared" si="661"/>
        <v/>
      </c>
      <c r="M5277" s="24" t="str">
        <f t="shared" si="662"/>
        <v/>
      </c>
      <c r="N5277" s="24" t="str">
        <f t="shared" si="663"/>
        <v/>
      </c>
      <c r="O5277" s="15" t="str">
        <f t="shared" si="666"/>
        <v/>
      </c>
      <c r="P5277" s="31" t="str">
        <f t="shared" si="667"/>
        <v/>
      </c>
      <c r="Q5277" s="8" t="str">
        <f>IF(E5277="","",IFERROR(VLOOKUP(E5277,REGRAS_CST!$A$2:$D$200,4,FALSE),""))</f>
        <v/>
      </c>
      <c r="S5277" s="9">
        <f t="shared" si="664"/>
        <v>8.9999999999999993E-3</v>
      </c>
      <c r="T5277" s="9">
        <f t="shared" si="665"/>
        <v>1E-3</v>
      </c>
      <c r="U5277" s="16">
        <f>IFERROR(INDEX(BASE_CCLASSTRIB!$E:$E, MATCH(TEXT($D5277,"000000"), BASE_CCLASSTRIB!$A:$A, 0))/100, 0)</f>
        <v>0</v>
      </c>
      <c r="V5277" s="16">
        <f>IFERROR(INDEX(BASE_CCLASSTRIB!$F:$F, MATCH(TEXT($D5277,"000000"), BASE_CCLASSTRIB!$A:$A, 0))/100, 0)</f>
        <v>0</v>
      </c>
    </row>
    <row r="5278" spans="4:22" ht="15.75" thickBot="1" x14ac:dyDescent="0.3">
      <c r="D5278" s="38"/>
      <c r="E5278" s="27" t="str">
        <f t="shared" si="660"/>
        <v/>
      </c>
      <c r="F5278" s="28" t="str">
        <f>IF(E5278="","",IFERROR(VLOOKUP(E5278,REGRAS_CST!$A$2:$B$200,2,FALSE),""))</f>
        <v/>
      </c>
      <c r="H5278" s="29">
        <v>8.9999999999999993E-3</v>
      </c>
      <c r="I5278" s="29">
        <v>1E-3</v>
      </c>
      <c r="K5278" s="21" t="str">
        <f>IF(E5278="","",IFERROR(VLOOKUP(E5278,REGRAS_CST!$A$2:$C$200,3,FALSE),""))</f>
        <v/>
      </c>
      <c r="L5278" s="23" t="str">
        <f t="shared" si="661"/>
        <v/>
      </c>
      <c r="M5278" s="24" t="str">
        <f t="shared" si="662"/>
        <v/>
      </c>
      <c r="N5278" s="24" t="str">
        <f t="shared" si="663"/>
        <v/>
      </c>
      <c r="O5278" s="15" t="str">
        <f t="shared" si="666"/>
        <v/>
      </c>
      <c r="P5278" s="31" t="str">
        <f t="shared" si="667"/>
        <v/>
      </c>
      <c r="Q5278" s="8" t="str">
        <f>IF(E5278="","",IFERROR(VLOOKUP(E5278,REGRAS_CST!$A$2:$D$200,4,FALSE),""))</f>
        <v/>
      </c>
      <c r="S5278" s="9">
        <f t="shared" si="664"/>
        <v>8.9999999999999993E-3</v>
      </c>
      <c r="T5278" s="9">
        <f t="shared" si="665"/>
        <v>1E-3</v>
      </c>
      <c r="U5278" s="16">
        <f>IFERROR(INDEX(BASE_CCLASSTRIB!$E:$E, MATCH(TEXT($D5278,"000000"), BASE_CCLASSTRIB!$A:$A, 0))/100, 0)</f>
        <v>0</v>
      </c>
      <c r="V5278" s="16">
        <f>IFERROR(INDEX(BASE_CCLASSTRIB!$F:$F, MATCH(TEXT($D5278,"000000"), BASE_CCLASSTRIB!$A:$A, 0))/100, 0)</f>
        <v>0</v>
      </c>
    </row>
    <row r="5279" spans="4:22" ht="15.75" thickBot="1" x14ac:dyDescent="0.3">
      <c r="D5279" s="38"/>
      <c r="E5279" s="27" t="str">
        <f t="shared" si="660"/>
        <v/>
      </c>
      <c r="F5279" s="28" t="str">
        <f>IF(E5279="","",IFERROR(VLOOKUP(E5279,REGRAS_CST!$A$2:$B$200,2,FALSE),""))</f>
        <v/>
      </c>
      <c r="H5279" s="29">
        <v>8.9999999999999993E-3</v>
      </c>
      <c r="I5279" s="29">
        <v>1E-3</v>
      </c>
      <c r="K5279" s="21" t="str">
        <f>IF(E5279="","",IFERROR(VLOOKUP(E5279,REGRAS_CST!$A$2:$C$200,3,FALSE),""))</f>
        <v/>
      </c>
      <c r="L5279" s="23" t="str">
        <f t="shared" si="661"/>
        <v/>
      </c>
      <c r="M5279" s="24" t="str">
        <f t="shared" si="662"/>
        <v/>
      </c>
      <c r="N5279" s="24" t="str">
        <f t="shared" si="663"/>
        <v/>
      </c>
      <c r="O5279" s="15" t="str">
        <f t="shared" si="666"/>
        <v/>
      </c>
      <c r="P5279" s="31" t="str">
        <f t="shared" si="667"/>
        <v/>
      </c>
      <c r="Q5279" s="8" t="str">
        <f>IF(E5279="","",IFERROR(VLOOKUP(E5279,REGRAS_CST!$A$2:$D$200,4,FALSE),""))</f>
        <v/>
      </c>
      <c r="S5279" s="9">
        <f t="shared" si="664"/>
        <v>8.9999999999999993E-3</v>
      </c>
      <c r="T5279" s="9">
        <f t="shared" si="665"/>
        <v>1E-3</v>
      </c>
      <c r="U5279" s="16">
        <f>IFERROR(INDEX(BASE_CCLASSTRIB!$E:$E, MATCH(TEXT($D5279,"000000"), BASE_CCLASSTRIB!$A:$A, 0))/100, 0)</f>
        <v>0</v>
      </c>
      <c r="V5279" s="16">
        <f>IFERROR(INDEX(BASE_CCLASSTRIB!$F:$F, MATCH(TEXT($D5279,"000000"), BASE_CCLASSTRIB!$A:$A, 0))/100, 0)</f>
        <v>0</v>
      </c>
    </row>
    <row r="5280" spans="4:22" ht="15.75" thickBot="1" x14ac:dyDescent="0.3">
      <c r="D5280" s="38"/>
      <c r="E5280" s="27" t="str">
        <f t="shared" si="660"/>
        <v/>
      </c>
      <c r="F5280" s="28" t="str">
        <f>IF(E5280="","",IFERROR(VLOOKUP(E5280,REGRAS_CST!$A$2:$B$200,2,FALSE),""))</f>
        <v/>
      </c>
      <c r="H5280" s="29">
        <v>8.9999999999999993E-3</v>
      </c>
      <c r="I5280" s="29">
        <v>1E-3</v>
      </c>
      <c r="K5280" s="21" t="str">
        <f>IF(E5280="","",IFERROR(VLOOKUP(E5280,REGRAS_CST!$A$2:$C$200,3,FALSE),""))</f>
        <v/>
      </c>
      <c r="L5280" s="23" t="str">
        <f t="shared" si="661"/>
        <v/>
      </c>
      <c r="M5280" s="24" t="str">
        <f t="shared" si="662"/>
        <v/>
      </c>
      <c r="N5280" s="24" t="str">
        <f t="shared" si="663"/>
        <v/>
      </c>
      <c r="O5280" s="15" t="str">
        <f t="shared" si="666"/>
        <v/>
      </c>
      <c r="P5280" s="31" t="str">
        <f t="shared" si="667"/>
        <v/>
      </c>
      <c r="Q5280" s="8" t="str">
        <f>IF(E5280="","",IFERROR(VLOOKUP(E5280,REGRAS_CST!$A$2:$D$200,4,FALSE),""))</f>
        <v/>
      </c>
      <c r="S5280" s="9">
        <f t="shared" si="664"/>
        <v>8.9999999999999993E-3</v>
      </c>
      <c r="T5280" s="9">
        <f t="shared" si="665"/>
        <v>1E-3</v>
      </c>
      <c r="U5280" s="16">
        <f>IFERROR(INDEX(BASE_CCLASSTRIB!$E:$E, MATCH(TEXT($D5280,"000000"), BASE_CCLASSTRIB!$A:$A, 0))/100, 0)</f>
        <v>0</v>
      </c>
      <c r="V5280" s="16">
        <f>IFERROR(INDEX(BASE_CCLASSTRIB!$F:$F, MATCH(TEXT($D5280,"000000"), BASE_CCLASSTRIB!$A:$A, 0))/100, 0)</f>
        <v>0</v>
      </c>
    </row>
    <row r="5281" spans="4:22" ht="15.75" thickBot="1" x14ac:dyDescent="0.3">
      <c r="D5281" s="38"/>
      <c r="E5281" s="27" t="str">
        <f t="shared" si="660"/>
        <v/>
      </c>
      <c r="F5281" s="28" t="str">
        <f>IF(E5281="","",IFERROR(VLOOKUP(E5281,REGRAS_CST!$A$2:$B$200,2,FALSE),""))</f>
        <v/>
      </c>
      <c r="H5281" s="29">
        <v>8.9999999999999993E-3</v>
      </c>
      <c r="I5281" s="29">
        <v>1E-3</v>
      </c>
      <c r="K5281" s="21" t="str">
        <f>IF(E5281="","",IFERROR(VLOOKUP(E5281,REGRAS_CST!$A$2:$C$200,3,FALSE),""))</f>
        <v/>
      </c>
      <c r="L5281" s="23" t="str">
        <f t="shared" si="661"/>
        <v/>
      </c>
      <c r="M5281" s="24" t="str">
        <f t="shared" si="662"/>
        <v/>
      </c>
      <c r="N5281" s="24" t="str">
        <f t="shared" si="663"/>
        <v/>
      </c>
      <c r="O5281" s="15" t="str">
        <f t="shared" si="666"/>
        <v/>
      </c>
      <c r="P5281" s="31" t="str">
        <f t="shared" si="667"/>
        <v/>
      </c>
      <c r="Q5281" s="8" t="str">
        <f>IF(E5281="","",IFERROR(VLOOKUP(E5281,REGRAS_CST!$A$2:$D$200,4,FALSE),""))</f>
        <v/>
      </c>
      <c r="S5281" s="9">
        <f t="shared" si="664"/>
        <v>8.9999999999999993E-3</v>
      </c>
      <c r="T5281" s="9">
        <f t="shared" si="665"/>
        <v>1E-3</v>
      </c>
      <c r="U5281" s="16">
        <f>IFERROR(INDEX(BASE_CCLASSTRIB!$E:$E, MATCH(TEXT($D5281,"000000"), BASE_CCLASSTRIB!$A:$A, 0))/100, 0)</f>
        <v>0</v>
      </c>
      <c r="V5281" s="16">
        <f>IFERROR(INDEX(BASE_CCLASSTRIB!$F:$F, MATCH(TEXT($D5281,"000000"), BASE_CCLASSTRIB!$A:$A, 0))/100, 0)</f>
        <v>0</v>
      </c>
    </row>
    <row r="5282" spans="4:22" ht="15.75" thickBot="1" x14ac:dyDescent="0.3">
      <c r="D5282" s="38"/>
      <c r="E5282" s="27" t="str">
        <f t="shared" si="660"/>
        <v/>
      </c>
      <c r="F5282" s="28" t="str">
        <f>IF(E5282="","",IFERROR(VLOOKUP(E5282,REGRAS_CST!$A$2:$B$200,2,FALSE),""))</f>
        <v/>
      </c>
      <c r="H5282" s="29">
        <v>8.9999999999999993E-3</v>
      </c>
      <c r="I5282" s="29">
        <v>1E-3</v>
      </c>
      <c r="K5282" s="21" t="str">
        <f>IF(E5282="","",IFERROR(VLOOKUP(E5282,REGRAS_CST!$A$2:$C$200,3,FALSE),""))</f>
        <v/>
      </c>
      <c r="L5282" s="23" t="str">
        <f t="shared" si="661"/>
        <v/>
      </c>
      <c r="M5282" s="24" t="str">
        <f t="shared" si="662"/>
        <v/>
      </c>
      <c r="N5282" s="24" t="str">
        <f t="shared" si="663"/>
        <v/>
      </c>
      <c r="O5282" s="15" t="str">
        <f t="shared" si="666"/>
        <v/>
      </c>
      <c r="P5282" s="31" t="str">
        <f t="shared" si="667"/>
        <v/>
      </c>
      <c r="Q5282" s="8" t="str">
        <f>IF(E5282="","",IFERROR(VLOOKUP(E5282,REGRAS_CST!$A$2:$D$200,4,FALSE),""))</f>
        <v/>
      </c>
      <c r="S5282" s="9">
        <f t="shared" si="664"/>
        <v>8.9999999999999993E-3</v>
      </c>
      <c r="T5282" s="9">
        <f t="shared" si="665"/>
        <v>1E-3</v>
      </c>
      <c r="U5282" s="16">
        <f>IFERROR(INDEX(BASE_CCLASSTRIB!$E:$E, MATCH(TEXT($D5282,"000000"), BASE_CCLASSTRIB!$A:$A, 0))/100, 0)</f>
        <v>0</v>
      </c>
      <c r="V5282" s="16">
        <f>IFERROR(INDEX(BASE_CCLASSTRIB!$F:$F, MATCH(TEXT($D5282,"000000"), BASE_CCLASSTRIB!$A:$A, 0))/100, 0)</f>
        <v>0</v>
      </c>
    </row>
    <row r="5283" spans="4:22" ht="15.75" thickBot="1" x14ac:dyDescent="0.3">
      <c r="D5283" s="38"/>
      <c r="E5283" s="27" t="str">
        <f t="shared" si="660"/>
        <v/>
      </c>
      <c r="F5283" s="28" t="str">
        <f>IF(E5283="","",IFERROR(VLOOKUP(E5283,REGRAS_CST!$A$2:$B$200,2,FALSE),""))</f>
        <v/>
      </c>
      <c r="H5283" s="29">
        <v>8.9999999999999993E-3</v>
      </c>
      <c r="I5283" s="29">
        <v>1E-3</v>
      </c>
      <c r="K5283" s="21" t="str">
        <f>IF(E5283="","",IFERROR(VLOOKUP(E5283,REGRAS_CST!$A$2:$C$200,3,FALSE),""))</f>
        <v/>
      </c>
      <c r="L5283" s="23" t="str">
        <f t="shared" si="661"/>
        <v/>
      </c>
      <c r="M5283" s="24" t="str">
        <f t="shared" si="662"/>
        <v/>
      </c>
      <c r="N5283" s="24" t="str">
        <f t="shared" si="663"/>
        <v/>
      </c>
      <c r="O5283" s="15" t="str">
        <f t="shared" si="666"/>
        <v/>
      </c>
      <c r="P5283" s="31" t="str">
        <f t="shared" si="667"/>
        <v/>
      </c>
      <c r="Q5283" s="8" t="str">
        <f>IF(E5283="","",IFERROR(VLOOKUP(E5283,REGRAS_CST!$A$2:$D$200,4,FALSE),""))</f>
        <v/>
      </c>
      <c r="S5283" s="9">
        <f t="shared" si="664"/>
        <v>8.9999999999999993E-3</v>
      </c>
      <c r="T5283" s="9">
        <f t="shared" si="665"/>
        <v>1E-3</v>
      </c>
      <c r="U5283" s="16">
        <f>IFERROR(INDEX(BASE_CCLASSTRIB!$E:$E, MATCH(TEXT($D5283,"000000"), BASE_CCLASSTRIB!$A:$A, 0))/100, 0)</f>
        <v>0</v>
      </c>
      <c r="V5283" s="16">
        <f>IFERROR(INDEX(BASE_CCLASSTRIB!$F:$F, MATCH(TEXT($D5283,"000000"), BASE_CCLASSTRIB!$A:$A, 0))/100, 0)</f>
        <v>0</v>
      </c>
    </row>
    <row r="5284" spans="4:22" ht="15.75" thickBot="1" x14ac:dyDescent="0.3">
      <c r="D5284" s="38"/>
      <c r="E5284" s="27" t="str">
        <f t="shared" si="660"/>
        <v/>
      </c>
      <c r="F5284" s="28" t="str">
        <f>IF(E5284="","",IFERROR(VLOOKUP(E5284,REGRAS_CST!$A$2:$B$200,2,FALSE),""))</f>
        <v/>
      </c>
      <c r="H5284" s="29">
        <v>8.9999999999999993E-3</v>
      </c>
      <c r="I5284" s="29">
        <v>1E-3</v>
      </c>
      <c r="K5284" s="21" t="str">
        <f>IF(E5284="","",IFERROR(VLOOKUP(E5284,REGRAS_CST!$A$2:$C$200,3,FALSE),""))</f>
        <v/>
      </c>
      <c r="L5284" s="23" t="str">
        <f t="shared" si="661"/>
        <v/>
      </c>
      <c r="M5284" s="24" t="str">
        <f t="shared" si="662"/>
        <v/>
      </c>
      <c r="N5284" s="24" t="str">
        <f t="shared" si="663"/>
        <v/>
      </c>
      <c r="O5284" s="15" t="str">
        <f t="shared" si="666"/>
        <v/>
      </c>
      <c r="P5284" s="31" t="str">
        <f t="shared" si="667"/>
        <v/>
      </c>
      <c r="Q5284" s="8" t="str">
        <f>IF(E5284="","",IFERROR(VLOOKUP(E5284,REGRAS_CST!$A$2:$D$200,4,FALSE),""))</f>
        <v/>
      </c>
      <c r="S5284" s="9">
        <f t="shared" si="664"/>
        <v>8.9999999999999993E-3</v>
      </c>
      <c r="T5284" s="9">
        <f t="shared" si="665"/>
        <v>1E-3</v>
      </c>
      <c r="U5284" s="16">
        <f>IFERROR(INDEX(BASE_CCLASSTRIB!$E:$E, MATCH(TEXT($D5284,"000000"), BASE_CCLASSTRIB!$A:$A, 0))/100, 0)</f>
        <v>0</v>
      </c>
      <c r="V5284" s="16">
        <f>IFERROR(INDEX(BASE_CCLASSTRIB!$F:$F, MATCH(TEXT($D5284,"000000"), BASE_CCLASSTRIB!$A:$A, 0))/100, 0)</f>
        <v>0</v>
      </c>
    </row>
    <row r="5285" spans="4:22" ht="15.75" thickBot="1" x14ac:dyDescent="0.3">
      <c r="D5285" s="38"/>
      <c r="E5285" s="27" t="str">
        <f t="shared" si="660"/>
        <v/>
      </c>
      <c r="F5285" s="28" t="str">
        <f>IF(E5285="","",IFERROR(VLOOKUP(E5285,REGRAS_CST!$A$2:$B$200,2,FALSE),""))</f>
        <v/>
      </c>
      <c r="H5285" s="29">
        <v>8.9999999999999993E-3</v>
      </c>
      <c r="I5285" s="29">
        <v>1E-3</v>
      </c>
      <c r="K5285" s="21" t="str">
        <f>IF(E5285="","",IFERROR(VLOOKUP(E5285,REGRAS_CST!$A$2:$C$200,3,FALSE),""))</f>
        <v/>
      </c>
      <c r="L5285" s="23" t="str">
        <f t="shared" si="661"/>
        <v/>
      </c>
      <c r="M5285" s="24" t="str">
        <f t="shared" si="662"/>
        <v/>
      </c>
      <c r="N5285" s="24" t="str">
        <f t="shared" si="663"/>
        <v/>
      </c>
      <c r="O5285" s="15" t="str">
        <f t="shared" si="666"/>
        <v/>
      </c>
      <c r="P5285" s="31" t="str">
        <f t="shared" si="667"/>
        <v/>
      </c>
      <c r="Q5285" s="8" t="str">
        <f>IF(E5285="","",IFERROR(VLOOKUP(E5285,REGRAS_CST!$A$2:$D$200,4,FALSE),""))</f>
        <v/>
      </c>
      <c r="S5285" s="9">
        <f t="shared" si="664"/>
        <v>8.9999999999999993E-3</v>
      </c>
      <c r="T5285" s="9">
        <f t="shared" si="665"/>
        <v>1E-3</v>
      </c>
      <c r="U5285" s="16">
        <f>IFERROR(INDEX(BASE_CCLASSTRIB!$E:$E, MATCH(TEXT($D5285,"000000"), BASE_CCLASSTRIB!$A:$A, 0))/100, 0)</f>
        <v>0</v>
      </c>
      <c r="V5285" s="16">
        <f>IFERROR(INDEX(BASE_CCLASSTRIB!$F:$F, MATCH(TEXT($D5285,"000000"), BASE_CCLASSTRIB!$A:$A, 0))/100, 0)</f>
        <v>0</v>
      </c>
    </row>
    <row r="5286" spans="4:22" ht="15.75" thickBot="1" x14ac:dyDescent="0.3">
      <c r="D5286" s="38"/>
      <c r="E5286" s="27" t="str">
        <f t="shared" si="660"/>
        <v/>
      </c>
      <c r="F5286" s="28" t="str">
        <f>IF(E5286="","",IFERROR(VLOOKUP(E5286,REGRAS_CST!$A$2:$B$200,2,FALSE),""))</f>
        <v/>
      </c>
      <c r="H5286" s="29">
        <v>8.9999999999999993E-3</v>
      </c>
      <c r="I5286" s="29">
        <v>1E-3</v>
      </c>
      <c r="K5286" s="21" t="str">
        <f>IF(E5286="","",IFERROR(VLOOKUP(E5286,REGRAS_CST!$A$2:$C$200,3,FALSE),""))</f>
        <v/>
      </c>
      <c r="L5286" s="23" t="str">
        <f t="shared" si="661"/>
        <v/>
      </c>
      <c r="M5286" s="24" t="str">
        <f t="shared" si="662"/>
        <v/>
      </c>
      <c r="N5286" s="24" t="str">
        <f t="shared" si="663"/>
        <v/>
      </c>
      <c r="O5286" s="15" t="str">
        <f t="shared" si="666"/>
        <v/>
      </c>
      <c r="P5286" s="31" t="str">
        <f t="shared" si="667"/>
        <v/>
      </c>
      <c r="Q5286" s="8" t="str">
        <f>IF(E5286="","",IFERROR(VLOOKUP(E5286,REGRAS_CST!$A$2:$D$200,4,FALSE),""))</f>
        <v/>
      </c>
      <c r="S5286" s="9">
        <f t="shared" si="664"/>
        <v>8.9999999999999993E-3</v>
      </c>
      <c r="T5286" s="9">
        <f t="shared" si="665"/>
        <v>1E-3</v>
      </c>
      <c r="U5286" s="16">
        <f>IFERROR(INDEX(BASE_CCLASSTRIB!$E:$E, MATCH(TEXT($D5286,"000000"), BASE_CCLASSTRIB!$A:$A, 0))/100, 0)</f>
        <v>0</v>
      </c>
      <c r="V5286" s="16">
        <f>IFERROR(INDEX(BASE_CCLASSTRIB!$F:$F, MATCH(TEXT($D5286,"000000"), BASE_CCLASSTRIB!$A:$A, 0))/100, 0)</f>
        <v>0</v>
      </c>
    </row>
    <row r="5287" spans="4:22" ht="15.75" thickBot="1" x14ac:dyDescent="0.3">
      <c r="D5287" s="38"/>
      <c r="E5287" s="27" t="str">
        <f t="shared" si="660"/>
        <v/>
      </c>
      <c r="F5287" s="28" t="str">
        <f>IF(E5287="","",IFERROR(VLOOKUP(E5287,REGRAS_CST!$A$2:$B$200,2,FALSE),""))</f>
        <v/>
      </c>
      <c r="H5287" s="29">
        <v>8.9999999999999993E-3</v>
      </c>
      <c r="I5287" s="29">
        <v>1E-3</v>
      </c>
      <c r="K5287" s="21" t="str">
        <f>IF(E5287="","",IFERROR(VLOOKUP(E5287,REGRAS_CST!$A$2:$C$200,3,FALSE),""))</f>
        <v/>
      </c>
      <c r="L5287" s="23" t="str">
        <f t="shared" si="661"/>
        <v/>
      </c>
      <c r="M5287" s="24" t="str">
        <f t="shared" si="662"/>
        <v/>
      </c>
      <c r="N5287" s="24" t="str">
        <f t="shared" si="663"/>
        <v/>
      </c>
      <c r="O5287" s="15" t="str">
        <f t="shared" si="666"/>
        <v/>
      </c>
      <c r="P5287" s="31" t="str">
        <f t="shared" si="667"/>
        <v/>
      </c>
      <c r="Q5287" s="8" t="str">
        <f>IF(E5287="","",IFERROR(VLOOKUP(E5287,REGRAS_CST!$A$2:$D$200,4,FALSE),""))</f>
        <v/>
      </c>
      <c r="S5287" s="9">
        <f t="shared" si="664"/>
        <v>8.9999999999999993E-3</v>
      </c>
      <c r="T5287" s="9">
        <f t="shared" si="665"/>
        <v>1E-3</v>
      </c>
      <c r="U5287" s="16">
        <f>IFERROR(INDEX(BASE_CCLASSTRIB!$E:$E, MATCH(TEXT($D5287,"000000"), BASE_CCLASSTRIB!$A:$A, 0))/100, 0)</f>
        <v>0</v>
      </c>
      <c r="V5287" s="16">
        <f>IFERROR(INDEX(BASE_CCLASSTRIB!$F:$F, MATCH(TEXT($D5287,"000000"), BASE_CCLASSTRIB!$A:$A, 0))/100, 0)</f>
        <v>0</v>
      </c>
    </row>
    <row r="5288" spans="4:22" ht="15.75" thickBot="1" x14ac:dyDescent="0.3">
      <c r="D5288" s="38"/>
      <c r="E5288" s="27" t="str">
        <f t="shared" si="660"/>
        <v/>
      </c>
      <c r="F5288" s="28" t="str">
        <f>IF(E5288="","",IFERROR(VLOOKUP(E5288,REGRAS_CST!$A$2:$B$200,2,FALSE),""))</f>
        <v/>
      </c>
      <c r="H5288" s="29">
        <v>8.9999999999999993E-3</v>
      </c>
      <c r="I5288" s="29">
        <v>1E-3</v>
      </c>
      <c r="K5288" s="21" t="str">
        <f>IF(E5288="","",IFERROR(VLOOKUP(E5288,REGRAS_CST!$A$2:$C$200,3,FALSE),""))</f>
        <v/>
      </c>
      <c r="L5288" s="23" t="str">
        <f t="shared" si="661"/>
        <v/>
      </c>
      <c r="M5288" s="24" t="str">
        <f t="shared" si="662"/>
        <v/>
      </c>
      <c r="N5288" s="24" t="str">
        <f t="shared" si="663"/>
        <v/>
      </c>
      <c r="O5288" s="15" t="str">
        <f t="shared" si="666"/>
        <v/>
      </c>
      <c r="P5288" s="31" t="str">
        <f t="shared" si="667"/>
        <v/>
      </c>
      <c r="Q5288" s="8" t="str">
        <f>IF(E5288="","",IFERROR(VLOOKUP(E5288,REGRAS_CST!$A$2:$D$200,4,FALSE),""))</f>
        <v/>
      </c>
      <c r="S5288" s="9">
        <f t="shared" si="664"/>
        <v>8.9999999999999993E-3</v>
      </c>
      <c r="T5288" s="9">
        <f t="shared" si="665"/>
        <v>1E-3</v>
      </c>
      <c r="U5288" s="16">
        <f>IFERROR(INDEX(BASE_CCLASSTRIB!$E:$E, MATCH(TEXT($D5288,"000000"), BASE_CCLASSTRIB!$A:$A, 0))/100, 0)</f>
        <v>0</v>
      </c>
      <c r="V5288" s="16">
        <f>IFERROR(INDEX(BASE_CCLASSTRIB!$F:$F, MATCH(TEXT($D5288,"000000"), BASE_CCLASSTRIB!$A:$A, 0))/100, 0)</f>
        <v>0</v>
      </c>
    </row>
    <row r="5289" spans="4:22" ht="15.75" thickBot="1" x14ac:dyDescent="0.3">
      <c r="D5289" s="38"/>
      <c r="E5289" s="27" t="str">
        <f t="shared" si="660"/>
        <v/>
      </c>
      <c r="F5289" s="28" t="str">
        <f>IF(E5289="","",IFERROR(VLOOKUP(E5289,REGRAS_CST!$A$2:$B$200,2,FALSE),""))</f>
        <v/>
      </c>
      <c r="H5289" s="29">
        <v>8.9999999999999993E-3</v>
      </c>
      <c r="I5289" s="29">
        <v>1E-3</v>
      </c>
      <c r="K5289" s="21" t="str">
        <f>IF(E5289="","",IFERROR(VLOOKUP(E5289,REGRAS_CST!$A$2:$C$200,3,FALSE),""))</f>
        <v/>
      </c>
      <c r="L5289" s="23" t="str">
        <f t="shared" si="661"/>
        <v/>
      </c>
      <c r="M5289" s="24" t="str">
        <f t="shared" si="662"/>
        <v/>
      </c>
      <c r="N5289" s="24" t="str">
        <f t="shared" si="663"/>
        <v/>
      </c>
      <c r="O5289" s="15" t="str">
        <f t="shared" si="666"/>
        <v/>
      </c>
      <c r="P5289" s="31" t="str">
        <f t="shared" si="667"/>
        <v/>
      </c>
      <c r="Q5289" s="8" t="str">
        <f>IF(E5289="","",IFERROR(VLOOKUP(E5289,REGRAS_CST!$A$2:$D$200,4,FALSE),""))</f>
        <v/>
      </c>
      <c r="S5289" s="9">
        <f t="shared" si="664"/>
        <v>8.9999999999999993E-3</v>
      </c>
      <c r="T5289" s="9">
        <f t="shared" si="665"/>
        <v>1E-3</v>
      </c>
      <c r="U5289" s="16">
        <f>IFERROR(INDEX(BASE_CCLASSTRIB!$E:$E, MATCH(TEXT($D5289,"000000"), BASE_CCLASSTRIB!$A:$A, 0))/100, 0)</f>
        <v>0</v>
      </c>
      <c r="V5289" s="16">
        <f>IFERROR(INDEX(BASE_CCLASSTRIB!$F:$F, MATCH(TEXT($D5289,"000000"), BASE_CCLASSTRIB!$A:$A, 0))/100, 0)</f>
        <v>0</v>
      </c>
    </row>
    <row r="5290" spans="4:22" ht="15.75" thickBot="1" x14ac:dyDescent="0.3">
      <c r="D5290" s="38"/>
      <c r="E5290" s="27" t="str">
        <f t="shared" si="660"/>
        <v/>
      </c>
      <c r="F5290" s="28" t="str">
        <f>IF(E5290="","",IFERROR(VLOOKUP(E5290,REGRAS_CST!$A$2:$B$200,2,FALSE),""))</f>
        <v/>
      </c>
      <c r="H5290" s="29">
        <v>8.9999999999999993E-3</v>
      </c>
      <c r="I5290" s="29">
        <v>1E-3</v>
      </c>
      <c r="K5290" s="21" t="str">
        <f>IF(E5290="","",IFERROR(VLOOKUP(E5290,REGRAS_CST!$A$2:$C$200,3,FALSE),""))</f>
        <v/>
      </c>
      <c r="L5290" s="23" t="str">
        <f t="shared" si="661"/>
        <v/>
      </c>
      <c r="M5290" s="24" t="str">
        <f t="shared" si="662"/>
        <v/>
      </c>
      <c r="N5290" s="24" t="str">
        <f t="shared" si="663"/>
        <v/>
      </c>
      <c r="O5290" s="15" t="str">
        <f t="shared" si="666"/>
        <v/>
      </c>
      <c r="P5290" s="31" t="str">
        <f t="shared" si="667"/>
        <v/>
      </c>
      <c r="Q5290" s="8" t="str">
        <f>IF(E5290="","",IFERROR(VLOOKUP(E5290,REGRAS_CST!$A$2:$D$200,4,FALSE),""))</f>
        <v/>
      </c>
      <c r="S5290" s="9">
        <f t="shared" si="664"/>
        <v>8.9999999999999993E-3</v>
      </c>
      <c r="T5290" s="9">
        <f t="shared" si="665"/>
        <v>1E-3</v>
      </c>
      <c r="U5290" s="16">
        <f>IFERROR(INDEX(BASE_CCLASSTRIB!$E:$E, MATCH(TEXT($D5290,"000000"), BASE_CCLASSTRIB!$A:$A, 0))/100, 0)</f>
        <v>0</v>
      </c>
      <c r="V5290" s="16">
        <f>IFERROR(INDEX(BASE_CCLASSTRIB!$F:$F, MATCH(TEXT($D5290,"000000"), BASE_CCLASSTRIB!$A:$A, 0))/100, 0)</f>
        <v>0</v>
      </c>
    </row>
    <row r="5291" spans="4:22" ht="15.75" thickBot="1" x14ac:dyDescent="0.3">
      <c r="D5291" s="38"/>
      <c r="E5291" s="27" t="str">
        <f t="shared" si="660"/>
        <v/>
      </c>
      <c r="F5291" s="28" t="str">
        <f>IF(E5291="","",IFERROR(VLOOKUP(E5291,REGRAS_CST!$A$2:$B$200,2,FALSE),""))</f>
        <v/>
      </c>
      <c r="H5291" s="29">
        <v>8.9999999999999993E-3</v>
      </c>
      <c r="I5291" s="29">
        <v>1E-3</v>
      </c>
      <c r="K5291" s="21" t="str">
        <f>IF(E5291="","",IFERROR(VLOOKUP(E5291,REGRAS_CST!$A$2:$C$200,3,FALSE),""))</f>
        <v/>
      </c>
      <c r="L5291" s="23" t="str">
        <f t="shared" si="661"/>
        <v/>
      </c>
      <c r="M5291" s="24" t="str">
        <f t="shared" si="662"/>
        <v/>
      </c>
      <c r="N5291" s="24" t="str">
        <f t="shared" si="663"/>
        <v/>
      </c>
      <c r="O5291" s="15" t="str">
        <f t="shared" si="666"/>
        <v/>
      </c>
      <c r="P5291" s="31" t="str">
        <f t="shared" si="667"/>
        <v/>
      </c>
      <c r="Q5291" s="8" t="str">
        <f>IF(E5291="","",IFERROR(VLOOKUP(E5291,REGRAS_CST!$A$2:$D$200,4,FALSE),""))</f>
        <v/>
      </c>
      <c r="S5291" s="9">
        <f t="shared" si="664"/>
        <v>8.9999999999999993E-3</v>
      </c>
      <c r="T5291" s="9">
        <f t="shared" si="665"/>
        <v>1E-3</v>
      </c>
      <c r="U5291" s="16">
        <f>IFERROR(INDEX(BASE_CCLASSTRIB!$E:$E, MATCH(TEXT($D5291,"000000"), BASE_CCLASSTRIB!$A:$A, 0))/100, 0)</f>
        <v>0</v>
      </c>
      <c r="V5291" s="16">
        <f>IFERROR(INDEX(BASE_CCLASSTRIB!$F:$F, MATCH(TEXT($D5291,"000000"), BASE_CCLASSTRIB!$A:$A, 0))/100, 0)</f>
        <v>0</v>
      </c>
    </row>
    <row r="5292" spans="4:22" ht="15.75" thickBot="1" x14ac:dyDescent="0.3">
      <c r="D5292" s="38"/>
      <c r="E5292" s="27" t="str">
        <f t="shared" si="660"/>
        <v/>
      </c>
      <c r="F5292" s="28" t="str">
        <f>IF(E5292="","",IFERROR(VLOOKUP(E5292,REGRAS_CST!$A$2:$B$200,2,FALSE),""))</f>
        <v/>
      </c>
      <c r="H5292" s="29">
        <v>8.9999999999999993E-3</v>
      </c>
      <c r="I5292" s="29">
        <v>1E-3</v>
      </c>
      <c r="K5292" s="21" t="str">
        <f>IF(E5292="","",IFERROR(VLOOKUP(E5292,REGRAS_CST!$A$2:$C$200,3,FALSE),""))</f>
        <v/>
      </c>
      <c r="L5292" s="23" t="str">
        <f t="shared" si="661"/>
        <v/>
      </c>
      <c r="M5292" s="24" t="str">
        <f t="shared" si="662"/>
        <v/>
      </c>
      <c r="N5292" s="24" t="str">
        <f t="shared" si="663"/>
        <v/>
      </c>
      <c r="O5292" s="15" t="str">
        <f t="shared" si="666"/>
        <v/>
      </c>
      <c r="P5292" s="31" t="str">
        <f t="shared" si="667"/>
        <v/>
      </c>
      <c r="Q5292" s="8" t="str">
        <f>IF(E5292="","",IFERROR(VLOOKUP(E5292,REGRAS_CST!$A$2:$D$200,4,FALSE),""))</f>
        <v/>
      </c>
      <c r="S5292" s="9">
        <f t="shared" si="664"/>
        <v>8.9999999999999993E-3</v>
      </c>
      <c r="T5292" s="9">
        <f t="shared" si="665"/>
        <v>1E-3</v>
      </c>
      <c r="U5292" s="16">
        <f>IFERROR(INDEX(BASE_CCLASSTRIB!$E:$E, MATCH(TEXT($D5292,"000000"), BASE_CCLASSTRIB!$A:$A, 0))/100, 0)</f>
        <v>0</v>
      </c>
      <c r="V5292" s="16">
        <f>IFERROR(INDEX(BASE_CCLASSTRIB!$F:$F, MATCH(TEXT($D5292,"000000"), BASE_CCLASSTRIB!$A:$A, 0))/100, 0)</f>
        <v>0</v>
      </c>
    </row>
    <row r="5293" spans="4:22" ht="15.75" thickBot="1" x14ac:dyDescent="0.3">
      <c r="D5293" s="38"/>
      <c r="E5293" s="27" t="str">
        <f t="shared" si="660"/>
        <v/>
      </c>
      <c r="F5293" s="28" t="str">
        <f>IF(E5293="","",IFERROR(VLOOKUP(E5293,REGRAS_CST!$A$2:$B$200,2,FALSE),""))</f>
        <v/>
      </c>
      <c r="H5293" s="29">
        <v>8.9999999999999993E-3</v>
      </c>
      <c r="I5293" s="29">
        <v>1E-3</v>
      </c>
      <c r="K5293" s="21" t="str">
        <f>IF(E5293="","",IFERROR(VLOOKUP(E5293,REGRAS_CST!$A$2:$C$200,3,FALSE),""))</f>
        <v/>
      </c>
      <c r="L5293" s="23" t="str">
        <f t="shared" si="661"/>
        <v/>
      </c>
      <c r="M5293" s="24" t="str">
        <f t="shared" si="662"/>
        <v/>
      </c>
      <c r="N5293" s="24" t="str">
        <f t="shared" si="663"/>
        <v/>
      </c>
      <c r="O5293" s="15" t="str">
        <f t="shared" si="666"/>
        <v/>
      </c>
      <c r="P5293" s="31" t="str">
        <f t="shared" si="667"/>
        <v/>
      </c>
      <c r="Q5293" s="8" t="str">
        <f>IF(E5293="","",IFERROR(VLOOKUP(E5293,REGRAS_CST!$A$2:$D$200,4,FALSE),""))</f>
        <v/>
      </c>
      <c r="S5293" s="9">
        <f t="shared" si="664"/>
        <v>8.9999999999999993E-3</v>
      </c>
      <c r="T5293" s="9">
        <f t="shared" si="665"/>
        <v>1E-3</v>
      </c>
      <c r="U5293" s="16">
        <f>IFERROR(INDEX(BASE_CCLASSTRIB!$E:$E, MATCH(TEXT($D5293,"000000"), BASE_CCLASSTRIB!$A:$A, 0))/100, 0)</f>
        <v>0</v>
      </c>
      <c r="V5293" s="16">
        <f>IFERROR(INDEX(BASE_CCLASSTRIB!$F:$F, MATCH(TEXT($D5293,"000000"), BASE_CCLASSTRIB!$A:$A, 0))/100, 0)</f>
        <v>0</v>
      </c>
    </row>
    <row r="5294" spans="4:22" ht="15.75" thickBot="1" x14ac:dyDescent="0.3">
      <c r="D5294" s="38"/>
      <c r="E5294" s="27" t="str">
        <f t="shared" si="660"/>
        <v/>
      </c>
      <c r="F5294" s="28" t="str">
        <f>IF(E5294="","",IFERROR(VLOOKUP(E5294,REGRAS_CST!$A$2:$B$200,2,FALSE),""))</f>
        <v/>
      </c>
      <c r="H5294" s="29">
        <v>8.9999999999999993E-3</v>
      </c>
      <c r="I5294" s="29">
        <v>1E-3</v>
      </c>
      <c r="K5294" s="21" t="str">
        <f>IF(E5294="","",IFERROR(VLOOKUP(E5294,REGRAS_CST!$A$2:$C$200,3,FALSE),""))</f>
        <v/>
      </c>
      <c r="L5294" s="23" t="str">
        <f t="shared" si="661"/>
        <v/>
      </c>
      <c r="M5294" s="24" t="str">
        <f t="shared" si="662"/>
        <v/>
      </c>
      <c r="N5294" s="24" t="str">
        <f t="shared" si="663"/>
        <v/>
      </c>
      <c r="O5294" s="15" t="str">
        <f t="shared" si="666"/>
        <v/>
      </c>
      <c r="P5294" s="31" t="str">
        <f t="shared" si="667"/>
        <v/>
      </c>
      <c r="Q5294" s="8" t="str">
        <f>IF(E5294="","",IFERROR(VLOOKUP(E5294,REGRAS_CST!$A$2:$D$200,4,FALSE),""))</f>
        <v/>
      </c>
      <c r="S5294" s="9">
        <f t="shared" si="664"/>
        <v>8.9999999999999993E-3</v>
      </c>
      <c r="T5294" s="9">
        <f t="shared" si="665"/>
        <v>1E-3</v>
      </c>
      <c r="U5294" s="16">
        <f>IFERROR(INDEX(BASE_CCLASSTRIB!$E:$E, MATCH(TEXT($D5294,"000000"), BASE_CCLASSTRIB!$A:$A, 0))/100, 0)</f>
        <v>0</v>
      </c>
      <c r="V5294" s="16">
        <f>IFERROR(INDEX(BASE_CCLASSTRIB!$F:$F, MATCH(TEXT($D5294,"000000"), BASE_CCLASSTRIB!$A:$A, 0))/100, 0)</f>
        <v>0</v>
      </c>
    </row>
    <row r="5295" spans="4:22" ht="15.75" thickBot="1" x14ac:dyDescent="0.3">
      <c r="D5295" s="38"/>
      <c r="E5295" s="27" t="str">
        <f t="shared" si="660"/>
        <v/>
      </c>
      <c r="F5295" s="28" t="str">
        <f>IF(E5295="","",IFERROR(VLOOKUP(E5295,REGRAS_CST!$A$2:$B$200,2,FALSE),""))</f>
        <v/>
      </c>
      <c r="H5295" s="29">
        <v>8.9999999999999993E-3</v>
      </c>
      <c r="I5295" s="29">
        <v>1E-3</v>
      </c>
      <c r="K5295" s="21" t="str">
        <f>IF(E5295="","",IFERROR(VLOOKUP(E5295,REGRAS_CST!$A$2:$C$200,3,FALSE),""))</f>
        <v/>
      </c>
      <c r="L5295" s="23" t="str">
        <f t="shared" si="661"/>
        <v/>
      </c>
      <c r="M5295" s="24" t="str">
        <f t="shared" si="662"/>
        <v/>
      </c>
      <c r="N5295" s="24" t="str">
        <f t="shared" si="663"/>
        <v/>
      </c>
      <c r="O5295" s="15" t="str">
        <f t="shared" si="666"/>
        <v/>
      </c>
      <c r="P5295" s="31" t="str">
        <f t="shared" si="667"/>
        <v/>
      </c>
      <c r="Q5295" s="8" t="str">
        <f>IF(E5295="","",IFERROR(VLOOKUP(E5295,REGRAS_CST!$A$2:$D$200,4,FALSE),""))</f>
        <v/>
      </c>
      <c r="S5295" s="9">
        <f t="shared" si="664"/>
        <v>8.9999999999999993E-3</v>
      </c>
      <c r="T5295" s="9">
        <f t="shared" si="665"/>
        <v>1E-3</v>
      </c>
      <c r="U5295" s="16">
        <f>IFERROR(INDEX(BASE_CCLASSTRIB!$E:$E, MATCH(TEXT($D5295,"000000"), BASE_CCLASSTRIB!$A:$A, 0))/100, 0)</f>
        <v>0</v>
      </c>
      <c r="V5295" s="16">
        <f>IFERROR(INDEX(BASE_CCLASSTRIB!$F:$F, MATCH(TEXT($D5295,"000000"), BASE_CCLASSTRIB!$A:$A, 0))/100, 0)</f>
        <v>0</v>
      </c>
    </row>
    <row r="5296" spans="4:22" ht="15.75" thickBot="1" x14ac:dyDescent="0.3">
      <c r="D5296" s="38"/>
      <c r="E5296" s="27" t="str">
        <f t="shared" si="660"/>
        <v/>
      </c>
      <c r="F5296" s="28" t="str">
        <f>IF(E5296="","",IFERROR(VLOOKUP(E5296,REGRAS_CST!$A$2:$B$200,2,FALSE),""))</f>
        <v/>
      </c>
      <c r="H5296" s="29">
        <v>8.9999999999999993E-3</v>
      </c>
      <c r="I5296" s="29">
        <v>1E-3</v>
      </c>
      <c r="K5296" s="21" t="str">
        <f>IF(E5296="","",IFERROR(VLOOKUP(E5296,REGRAS_CST!$A$2:$C$200,3,FALSE),""))</f>
        <v/>
      </c>
      <c r="L5296" s="23" t="str">
        <f t="shared" si="661"/>
        <v/>
      </c>
      <c r="M5296" s="24" t="str">
        <f t="shared" si="662"/>
        <v/>
      </c>
      <c r="N5296" s="24" t="str">
        <f t="shared" si="663"/>
        <v/>
      </c>
      <c r="O5296" s="15" t="str">
        <f t="shared" si="666"/>
        <v/>
      </c>
      <c r="P5296" s="31" t="str">
        <f t="shared" si="667"/>
        <v/>
      </c>
      <c r="Q5296" s="8" t="str">
        <f>IF(E5296="","",IFERROR(VLOOKUP(E5296,REGRAS_CST!$A$2:$D$200,4,FALSE),""))</f>
        <v/>
      </c>
      <c r="S5296" s="9">
        <f t="shared" si="664"/>
        <v>8.9999999999999993E-3</v>
      </c>
      <c r="T5296" s="9">
        <f t="shared" si="665"/>
        <v>1E-3</v>
      </c>
      <c r="U5296" s="16">
        <f>IFERROR(INDEX(BASE_CCLASSTRIB!$E:$E, MATCH(TEXT($D5296,"000000"), BASE_CCLASSTRIB!$A:$A, 0))/100, 0)</f>
        <v>0</v>
      </c>
      <c r="V5296" s="16">
        <f>IFERROR(INDEX(BASE_CCLASSTRIB!$F:$F, MATCH(TEXT($D5296,"000000"), BASE_CCLASSTRIB!$A:$A, 0))/100, 0)</f>
        <v>0</v>
      </c>
    </row>
    <row r="5297" spans="4:22" ht="15.75" thickBot="1" x14ac:dyDescent="0.3">
      <c r="D5297" s="38"/>
      <c r="E5297" s="27" t="str">
        <f t="shared" si="660"/>
        <v/>
      </c>
      <c r="F5297" s="28" t="str">
        <f>IF(E5297="","",IFERROR(VLOOKUP(E5297,REGRAS_CST!$A$2:$B$200,2,FALSE),""))</f>
        <v/>
      </c>
      <c r="H5297" s="29">
        <v>8.9999999999999993E-3</v>
      </c>
      <c r="I5297" s="29">
        <v>1E-3</v>
      </c>
      <c r="K5297" s="21" t="str">
        <f>IF(E5297="","",IFERROR(VLOOKUP(E5297,REGRAS_CST!$A$2:$C$200,3,FALSE),""))</f>
        <v/>
      </c>
      <c r="L5297" s="23" t="str">
        <f t="shared" si="661"/>
        <v/>
      </c>
      <c r="M5297" s="24" t="str">
        <f t="shared" si="662"/>
        <v/>
      </c>
      <c r="N5297" s="24" t="str">
        <f t="shared" si="663"/>
        <v/>
      </c>
      <c r="O5297" s="15" t="str">
        <f t="shared" si="666"/>
        <v/>
      </c>
      <c r="P5297" s="31" t="str">
        <f t="shared" si="667"/>
        <v/>
      </c>
      <c r="Q5297" s="8" t="str">
        <f>IF(E5297="","",IFERROR(VLOOKUP(E5297,REGRAS_CST!$A$2:$D$200,4,FALSE),""))</f>
        <v/>
      </c>
      <c r="S5297" s="9">
        <f t="shared" si="664"/>
        <v>8.9999999999999993E-3</v>
      </c>
      <c r="T5297" s="9">
        <f t="shared" si="665"/>
        <v>1E-3</v>
      </c>
      <c r="U5297" s="16">
        <f>IFERROR(INDEX(BASE_CCLASSTRIB!$E:$E, MATCH(TEXT($D5297,"000000"), BASE_CCLASSTRIB!$A:$A, 0))/100, 0)</f>
        <v>0</v>
      </c>
      <c r="V5297" s="16">
        <f>IFERROR(INDEX(BASE_CCLASSTRIB!$F:$F, MATCH(TEXT($D5297,"000000"), BASE_CCLASSTRIB!$A:$A, 0))/100, 0)</f>
        <v>0</v>
      </c>
    </row>
    <row r="5298" spans="4:22" ht="15.75" thickBot="1" x14ac:dyDescent="0.3">
      <c r="D5298" s="38"/>
      <c r="E5298" s="27" t="str">
        <f t="shared" si="660"/>
        <v/>
      </c>
      <c r="F5298" s="28" t="str">
        <f>IF(E5298="","",IFERROR(VLOOKUP(E5298,REGRAS_CST!$A$2:$B$200,2,FALSE),""))</f>
        <v/>
      </c>
      <c r="H5298" s="29">
        <v>8.9999999999999993E-3</v>
      </c>
      <c r="I5298" s="29">
        <v>1E-3</v>
      </c>
      <c r="K5298" s="21" t="str">
        <f>IF(E5298="","",IFERROR(VLOOKUP(E5298,REGRAS_CST!$A$2:$C$200,3,FALSE),""))</f>
        <v/>
      </c>
      <c r="L5298" s="23" t="str">
        <f t="shared" si="661"/>
        <v/>
      </c>
      <c r="M5298" s="24" t="str">
        <f t="shared" si="662"/>
        <v/>
      </c>
      <c r="N5298" s="24" t="str">
        <f t="shared" si="663"/>
        <v/>
      </c>
      <c r="O5298" s="15" t="str">
        <f t="shared" si="666"/>
        <v/>
      </c>
      <c r="P5298" s="31" t="str">
        <f t="shared" si="667"/>
        <v/>
      </c>
      <c r="Q5298" s="8" t="str">
        <f>IF(E5298="","",IFERROR(VLOOKUP(E5298,REGRAS_CST!$A$2:$D$200,4,FALSE),""))</f>
        <v/>
      </c>
      <c r="S5298" s="9">
        <f t="shared" si="664"/>
        <v>8.9999999999999993E-3</v>
      </c>
      <c r="T5298" s="9">
        <f t="shared" si="665"/>
        <v>1E-3</v>
      </c>
      <c r="U5298" s="16">
        <f>IFERROR(INDEX(BASE_CCLASSTRIB!$E:$E, MATCH(TEXT($D5298,"000000"), BASE_CCLASSTRIB!$A:$A, 0))/100, 0)</f>
        <v>0</v>
      </c>
      <c r="V5298" s="16">
        <f>IFERROR(INDEX(BASE_CCLASSTRIB!$F:$F, MATCH(TEXT($D5298,"000000"), BASE_CCLASSTRIB!$A:$A, 0))/100, 0)</f>
        <v>0</v>
      </c>
    </row>
    <row r="5299" spans="4:22" ht="15.75" thickBot="1" x14ac:dyDescent="0.3">
      <c r="D5299" s="38"/>
      <c r="E5299" s="27" t="str">
        <f t="shared" si="660"/>
        <v/>
      </c>
      <c r="F5299" s="28" t="str">
        <f>IF(E5299="","",IFERROR(VLOOKUP(E5299,REGRAS_CST!$A$2:$B$200,2,FALSE),""))</f>
        <v/>
      </c>
      <c r="H5299" s="29">
        <v>8.9999999999999993E-3</v>
      </c>
      <c r="I5299" s="29">
        <v>1E-3</v>
      </c>
      <c r="K5299" s="21" t="str">
        <f>IF(E5299="","",IFERROR(VLOOKUP(E5299,REGRAS_CST!$A$2:$C$200,3,FALSE),""))</f>
        <v/>
      </c>
      <c r="L5299" s="23" t="str">
        <f t="shared" si="661"/>
        <v/>
      </c>
      <c r="M5299" s="24" t="str">
        <f t="shared" si="662"/>
        <v/>
      </c>
      <c r="N5299" s="24" t="str">
        <f t="shared" si="663"/>
        <v/>
      </c>
      <c r="O5299" s="15" t="str">
        <f t="shared" si="666"/>
        <v/>
      </c>
      <c r="P5299" s="31" t="str">
        <f t="shared" si="667"/>
        <v/>
      </c>
      <c r="Q5299" s="8" t="str">
        <f>IF(E5299="","",IFERROR(VLOOKUP(E5299,REGRAS_CST!$A$2:$D$200,4,FALSE),""))</f>
        <v/>
      </c>
      <c r="S5299" s="9">
        <f t="shared" si="664"/>
        <v>8.9999999999999993E-3</v>
      </c>
      <c r="T5299" s="9">
        <f t="shared" si="665"/>
        <v>1E-3</v>
      </c>
      <c r="U5299" s="16">
        <f>IFERROR(INDEX(BASE_CCLASSTRIB!$E:$E, MATCH(TEXT($D5299,"000000"), BASE_CCLASSTRIB!$A:$A, 0))/100, 0)</f>
        <v>0</v>
      </c>
      <c r="V5299" s="16">
        <f>IFERROR(INDEX(BASE_CCLASSTRIB!$F:$F, MATCH(TEXT($D5299,"000000"), BASE_CCLASSTRIB!$A:$A, 0))/100, 0)</f>
        <v>0</v>
      </c>
    </row>
    <row r="5300" spans="4:22" ht="15.75" thickBot="1" x14ac:dyDescent="0.3">
      <c r="D5300" s="38"/>
      <c r="E5300" s="27" t="str">
        <f t="shared" si="660"/>
        <v/>
      </c>
      <c r="F5300" s="28" t="str">
        <f>IF(E5300="","",IFERROR(VLOOKUP(E5300,REGRAS_CST!$A$2:$B$200,2,FALSE),""))</f>
        <v/>
      </c>
      <c r="H5300" s="29">
        <v>8.9999999999999993E-3</v>
      </c>
      <c r="I5300" s="29">
        <v>1E-3</v>
      </c>
      <c r="K5300" s="21" t="str">
        <f>IF(E5300="","",IFERROR(VLOOKUP(E5300,REGRAS_CST!$A$2:$C$200,3,FALSE),""))</f>
        <v/>
      </c>
      <c r="L5300" s="23" t="str">
        <f t="shared" si="661"/>
        <v/>
      </c>
      <c r="M5300" s="24" t="str">
        <f t="shared" si="662"/>
        <v/>
      </c>
      <c r="N5300" s="24" t="str">
        <f t="shared" si="663"/>
        <v/>
      </c>
      <c r="O5300" s="15" t="str">
        <f t="shared" si="666"/>
        <v/>
      </c>
      <c r="P5300" s="31" t="str">
        <f t="shared" si="667"/>
        <v/>
      </c>
      <c r="Q5300" s="8" t="str">
        <f>IF(E5300="","",IFERROR(VLOOKUP(E5300,REGRAS_CST!$A$2:$D$200,4,FALSE),""))</f>
        <v/>
      </c>
      <c r="S5300" s="9">
        <f t="shared" si="664"/>
        <v>8.9999999999999993E-3</v>
      </c>
      <c r="T5300" s="9">
        <f t="shared" si="665"/>
        <v>1E-3</v>
      </c>
      <c r="U5300" s="16">
        <f>IFERROR(INDEX(BASE_CCLASSTRIB!$E:$E, MATCH(TEXT($D5300,"000000"), BASE_CCLASSTRIB!$A:$A, 0))/100, 0)</f>
        <v>0</v>
      </c>
      <c r="V5300" s="16">
        <f>IFERROR(INDEX(BASE_CCLASSTRIB!$F:$F, MATCH(TEXT($D5300,"000000"), BASE_CCLASSTRIB!$A:$A, 0))/100, 0)</f>
        <v>0</v>
      </c>
    </row>
    <row r="5301" spans="4:22" ht="15.75" thickBot="1" x14ac:dyDescent="0.3">
      <c r="D5301" s="38"/>
      <c r="E5301" s="27" t="str">
        <f t="shared" si="660"/>
        <v/>
      </c>
      <c r="F5301" s="28" t="str">
        <f>IF(E5301="","",IFERROR(VLOOKUP(E5301,REGRAS_CST!$A$2:$B$200,2,FALSE),""))</f>
        <v/>
      </c>
      <c r="H5301" s="29">
        <v>8.9999999999999993E-3</v>
      </c>
      <c r="I5301" s="29">
        <v>1E-3</v>
      </c>
      <c r="K5301" s="21" t="str">
        <f>IF(E5301="","",IFERROR(VLOOKUP(E5301,REGRAS_CST!$A$2:$C$200,3,FALSE),""))</f>
        <v/>
      </c>
      <c r="L5301" s="23" t="str">
        <f t="shared" si="661"/>
        <v/>
      </c>
      <c r="M5301" s="24" t="str">
        <f t="shared" si="662"/>
        <v/>
      </c>
      <c r="N5301" s="24" t="str">
        <f t="shared" si="663"/>
        <v/>
      </c>
      <c r="O5301" s="15" t="str">
        <f t="shared" si="666"/>
        <v/>
      </c>
      <c r="P5301" s="31" t="str">
        <f t="shared" si="667"/>
        <v/>
      </c>
      <c r="Q5301" s="8" t="str">
        <f>IF(E5301="","",IFERROR(VLOOKUP(E5301,REGRAS_CST!$A$2:$D$200,4,FALSE),""))</f>
        <v/>
      </c>
      <c r="S5301" s="9">
        <f t="shared" si="664"/>
        <v>8.9999999999999993E-3</v>
      </c>
      <c r="T5301" s="9">
        <f t="shared" si="665"/>
        <v>1E-3</v>
      </c>
      <c r="U5301" s="16">
        <f>IFERROR(INDEX(BASE_CCLASSTRIB!$E:$E, MATCH(TEXT($D5301,"000000"), BASE_CCLASSTRIB!$A:$A, 0))/100, 0)</f>
        <v>0</v>
      </c>
      <c r="V5301" s="16">
        <f>IFERROR(INDEX(BASE_CCLASSTRIB!$F:$F, MATCH(TEXT($D5301,"000000"), BASE_CCLASSTRIB!$A:$A, 0))/100, 0)</f>
        <v>0</v>
      </c>
    </row>
    <row r="5302" spans="4:22" ht="15.75" thickBot="1" x14ac:dyDescent="0.3">
      <c r="D5302" s="38"/>
      <c r="E5302" s="27" t="str">
        <f t="shared" si="660"/>
        <v/>
      </c>
      <c r="F5302" s="28" t="str">
        <f>IF(E5302="","",IFERROR(VLOOKUP(E5302,REGRAS_CST!$A$2:$B$200,2,FALSE),""))</f>
        <v/>
      </c>
      <c r="H5302" s="29">
        <v>8.9999999999999993E-3</v>
      </c>
      <c r="I5302" s="29">
        <v>1E-3</v>
      </c>
      <c r="K5302" s="21" t="str">
        <f>IF(E5302="","",IFERROR(VLOOKUP(E5302,REGRAS_CST!$A$2:$C$200,3,FALSE),""))</f>
        <v/>
      </c>
      <c r="L5302" s="23" t="str">
        <f t="shared" si="661"/>
        <v/>
      </c>
      <c r="M5302" s="24" t="str">
        <f t="shared" si="662"/>
        <v/>
      </c>
      <c r="N5302" s="24" t="str">
        <f t="shared" si="663"/>
        <v/>
      </c>
      <c r="O5302" s="15" t="str">
        <f t="shared" si="666"/>
        <v/>
      </c>
      <c r="P5302" s="31" t="str">
        <f t="shared" si="667"/>
        <v/>
      </c>
      <c r="Q5302" s="8" t="str">
        <f>IF(E5302="","",IFERROR(VLOOKUP(E5302,REGRAS_CST!$A$2:$D$200,4,FALSE),""))</f>
        <v/>
      </c>
      <c r="S5302" s="9">
        <f t="shared" si="664"/>
        <v>8.9999999999999993E-3</v>
      </c>
      <c r="T5302" s="9">
        <f t="shared" si="665"/>
        <v>1E-3</v>
      </c>
      <c r="U5302" s="16">
        <f>IFERROR(INDEX(BASE_CCLASSTRIB!$E:$E, MATCH(TEXT($D5302,"000000"), BASE_CCLASSTRIB!$A:$A, 0))/100, 0)</f>
        <v>0</v>
      </c>
      <c r="V5302" s="16">
        <f>IFERROR(INDEX(BASE_CCLASSTRIB!$F:$F, MATCH(TEXT($D5302,"000000"), BASE_CCLASSTRIB!$A:$A, 0))/100, 0)</f>
        <v>0</v>
      </c>
    </row>
    <row r="5303" spans="4:22" ht="15.75" thickBot="1" x14ac:dyDescent="0.3">
      <c r="D5303" s="38"/>
      <c r="E5303" s="27" t="str">
        <f t="shared" si="660"/>
        <v/>
      </c>
      <c r="F5303" s="28" t="str">
        <f>IF(E5303="","",IFERROR(VLOOKUP(E5303,REGRAS_CST!$A$2:$B$200,2,FALSE),""))</f>
        <v/>
      </c>
      <c r="H5303" s="29">
        <v>8.9999999999999993E-3</v>
      </c>
      <c r="I5303" s="29">
        <v>1E-3</v>
      </c>
      <c r="K5303" s="21" t="str">
        <f>IF(E5303="","",IFERROR(VLOOKUP(E5303,REGRAS_CST!$A$2:$C$200,3,FALSE),""))</f>
        <v/>
      </c>
      <c r="L5303" s="23" t="str">
        <f t="shared" si="661"/>
        <v/>
      </c>
      <c r="M5303" s="24" t="str">
        <f t="shared" si="662"/>
        <v/>
      </c>
      <c r="N5303" s="24" t="str">
        <f t="shared" si="663"/>
        <v/>
      </c>
      <c r="O5303" s="15" t="str">
        <f t="shared" si="666"/>
        <v/>
      </c>
      <c r="P5303" s="31" t="str">
        <f t="shared" si="667"/>
        <v/>
      </c>
      <c r="Q5303" s="8" t="str">
        <f>IF(E5303="","",IFERROR(VLOOKUP(E5303,REGRAS_CST!$A$2:$D$200,4,FALSE),""))</f>
        <v/>
      </c>
      <c r="S5303" s="9">
        <f t="shared" si="664"/>
        <v>8.9999999999999993E-3</v>
      </c>
      <c r="T5303" s="9">
        <f t="shared" si="665"/>
        <v>1E-3</v>
      </c>
      <c r="U5303" s="16">
        <f>IFERROR(INDEX(BASE_CCLASSTRIB!$E:$E, MATCH(TEXT($D5303,"000000"), BASE_CCLASSTRIB!$A:$A, 0))/100, 0)</f>
        <v>0</v>
      </c>
      <c r="V5303" s="16">
        <f>IFERROR(INDEX(BASE_CCLASSTRIB!$F:$F, MATCH(TEXT($D5303,"000000"), BASE_CCLASSTRIB!$A:$A, 0))/100, 0)</f>
        <v>0</v>
      </c>
    </row>
    <row r="5304" spans="4:22" ht="15.75" thickBot="1" x14ac:dyDescent="0.3">
      <c r="D5304" s="38"/>
      <c r="E5304" s="27" t="str">
        <f t="shared" si="660"/>
        <v/>
      </c>
      <c r="F5304" s="28" t="str">
        <f>IF(E5304="","",IFERROR(VLOOKUP(E5304,REGRAS_CST!$A$2:$B$200,2,FALSE),""))</f>
        <v/>
      </c>
      <c r="H5304" s="29">
        <v>8.9999999999999993E-3</v>
      </c>
      <c r="I5304" s="29">
        <v>1E-3</v>
      </c>
      <c r="K5304" s="21" t="str">
        <f>IF(E5304="","",IFERROR(VLOOKUP(E5304,REGRAS_CST!$A$2:$C$200,3,FALSE),""))</f>
        <v/>
      </c>
      <c r="L5304" s="23" t="str">
        <f t="shared" si="661"/>
        <v/>
      </c>
      <c r="M5304" s="24" t="str">
        <f t="shared" si="662"/>
        <v/>
      </c>
      <c r="N5304" s="24" t="str">
        <f t="shared" si="663"/>
        <v/>
      </c>
      <c r="O5304" s="15" t="str">
        <f t="shared" si="666"/>
        <v/>
      </c>
      <c r="P5304" s="31" t="str">
        <f t="shared" si="667"/>
        <v/>
      </c>
      <c r="Q5304" s="8" t="str">
        <f>IF(E5304="","",IFERROR(VLOOKUP(E5304,REGRAS_CST!$A$2:$D$200,4,FALSE),""))</f>
        <v/>
      </c>
      <c r="S5304" s="9">
        <f t="shared" si="664"/>
        <v>8.9999999999999993E-3</v>
      </c>
      <c r="T5304" s="9">
        <f t="shared" si="665"/>
        <v>1E-3</v>
      </c>
      <c r="U5304" s="16">
        <f>IFERROR(INDEX(BASE_CCLASSTRIB!$E:$E, MATCH(TEXT($D5304,"000000"), BASE_CCLASSTRIB!$A:$A, 0))/100, 0)</f>
        <v>0</v>
      </c>
      <c r="V5304" s="16">
        <f>IFERROR(INDEX(BASE_CCLASSTRIB!$F:$F, MATCH(TEXT($D5304,"000000"), BASE_CCLASSTRIB!$A:$A, 0))/100, 0)</f>
        <v>0</v>
      </c>
    </row>
    <row r="5305" spans="4:22" ht="15.75" thickBot="1" x14ac:dyDescent="0.3">
      <c r="D5305" s="38"/>
      <c r="E5305" s="27" t="str">
        <f t="shared" si="660"/>
        <v/>
      </c>
      <c r="F5305" s="28" t="str">
        <f>IF(E5305="","",IFERROR(VLOOKUP(E5305,REGRAS_CST!$A$2:$B$200,2,FALSE),""))</f>
        <v/>
      </c>
      <c r="H5305" s="29">
        <v>8.9999999999999993E-3</v>
      </c>
      <c r="I5305" s="29">
        <v>1E-3</v>
      </c>
      <c r="K5305" s="21" t="str">
        <f>IF(E5305="","",IFERROR(VLOOKUP(E5305,REGRAS_CST!$A$2:$C$200,3,FALSE),""))</f>
        <v/>
      </c>
      <c r="L5305" s="23" t="str">
        <f t="shared" si="661"/>
        <v/>
      </c>
      <c r="M5305" s="24" t="str">
        <f t="shared" si="662"/>
        <v/>
      </c>
      <c r="N5305" s="24" t="str">
        <f t="shared" si="663"/>
        <v/>
      </c>
      <c r="O5305" s="15" t="str">
        <f t="shared" si="666"/>
        <v/>
      </c>
      <c r="P5305" s="31" t="str">
        <f t="shared" si="667"/>
        <v/>
      </c>
      <c r="Q5305" s="8" t="str">
        <f>IF(E5305="","",IFERROR(VLOOKUP(E5305,REGRAS_CST!$A$2:$D$200,4,FALSE),""))</f>
        <v/>
      </c>
      <c r="S5305" s="9">
        <f t="shared" si="664"/>
        <v>8.9999999999999993E-3</v>
      </c>
      <c r="T5305" s="9">
        <f t="shared" si="665"/>
        <v>1E-3</v>
      </c>
      <c r="U5305" s="16">
        <f>IFERROR(INDEX(BASE_CCLASSTRIB!$E:$E, MATCH(TEXT($D5305,"000000"), BASE_CCLASSTRIB!$A:$A, 0))/100, 0)</f>
        <v>0</v>
      </c>
      <c r="V5305" s="16">
        <f>IFERROR(INDEX(BASE_CCLASSTRIB!$F:$F, MATCH(TEXT($D5305,"000000"), BASE_CCLASSTRIB!$A:$A, 0))/100, 0)</f>
        <v>0</v>
      </c>
    </row>
    <row r="5306" spans="4:22" ht="15.75" thickBot="1" x14ac:dyDescent="0.3">
      <c r="D5306" s="38"/>
      <c r="E5306" s="27" t="str">
        <f t="shared" si="660"/>
        <v/>
      </c>
      <c r="F5306" s="28" t="str">
        <f>IF(E5306="","",IFERROR(VLOOKUP(E5306,REGRAS_CST!$A$2:$B$200,2,FALSE),""))</f>
        <v/>
      </c>
      <c r="H5306" s="29">
        <v>8.9999999999999993E-3</v>
      </c>
      <c r="I5306" s="29">
        <v>1E-3</v>
      </c>
      <c r="K5306" s="21" t="str">
        <f>IF(E5306="","",IFERROR(VLOOKUP(E5306,REGRAS_CST!$A$2:$C$200,3,FALSE),""))</f>
        <v/>
      </c>
      <c r="L5306" s="23" t="str">
        <f t="shared" si="661"/>
        <v/>
      </c>
      <c r="M5306" s="24" t="str">
        <f t="shared" si="662"/>
        <v/>
      </c>
      <c r="N5306" s="24" t="str">
        <f t="shared" si="663"/>
        <v/>
      </c>
      <c r="O5306" s="15" t="str">
        <f t="shared" si="666"/>
        <v/>
      </c>
      <c r="P5306" s="31" t="str">
        <f t="shared" si="667"/>
        <v/>
      </c>
      <c r="Q5306" s="8" t="str">
        <f>IF(E5306="","",IFERROR(VLOOKUP(E5306,REGRAS_CST!$A$2:$D$200,4,FALSE),""))</f>
        <v/>
      </c>
      <c r="S5306" s="9">
        <f t="shared" si="664"/>
        <v>8.9999999999999993E-3</v>
      </c>
      <c r="T5306" s="9">
        <f t="shared" si="665"/>
        <v>1E-3</v>
      </c>
      <c r="U5306" s="16">
        <f>IFERROR(INDEX(BASE_CCLASSTRIB!$E:$E, MATCH(TEXT($D5306,"000000"), BASE_CCLASSTRIB!$A:$A, 0))/100, 0)</f>
        <v>0</v>
      </c>
      <c r="V5306" s="16">
        <f>IFERROR(INDEX(BASE_CCLASSTRIB!$F:$F, MATCH(TEXT($D5306,"000000"), BASE_CCLASSTRIB!$A:$A, 0))/100, 0)</f>
        <v>0</v>
      </c>
    </row>
    <row r="5307" spans="4:22" ht="15.75" thickBot="1" x14ac:dyDescent="0.3">
      <c r="D5307" s="38"/>
      <c r="E5307" s="27" t="str">
        <f t="shared" si="660"/>
        <v/>
      </c>
      <c r="F5307" s="28" t="str">
        <f>IF(E5307="","",IFERROR(VLOOKUP(E5307,REGRAS_CST!$A$2:$B$200,2,FALSE),""))</f>
        <v/>
      </c>
      <c r="H5307" s="29">
        <v>8.9999999999999993E-3</v>
      </c>
      <c r="I5307" s="29">
        <v>1E-3</v>
      </c>
      <c r="K5307" s="21" t="str">
        <f>IF(E5307="","",IFERROR(VLOOKUP(E5307,REGRAS_CST!$A$2:$C$200,3,FALSE),""))</f>
        <v/>
      </c>
      <c r="L5307" s="23" t="str">
        <f t="shared" si="661"/>
        <v/>
      </c>
      <c r="M5307" s="24" t="str">
        <f t="shared" si="662"/>
        <v/>
      </c>
      <c r="N5307" s="24" t="str">
        <f t="shared" si="663"/>
        <v/>
      </c>
      <c r="O5307" s="15" t="str">
        <f t="shared" si="666"/>
        <v/>
      </c>
      <c r="P5307" s="31" t="str">
        <f t="shared" si="667"/>
        <v/>
      </c>
      <c r="Q5307" s="8" t="str">
        <f>IF(E5307="","",IFERROR(VLOOKUP(E5307,REGRAS_CST!$A$2:$D$200,4,FALSE),""))</f>
        <v/>
      </c>
      <c r="S5307" s="9">
        <f t="shared" si="664"/>
        <v>8.9999999999999993E-3</v>
      </c>
      <c r="T5307" s="9">
        <f t="shared" si="665"/>
        <v>1E-3</v>
      </c>
      <c r="U5307" s="16">
        <f>IFERROR(INDEX(BASE_CCLASSTRIB!$E:$E, MATCH(TEXT($D5307,"000000"), BASE_CCLASSTRIB!$A:$A, 0))/100, 0)</f>
        <v>0</v>
      </c>
      <c r="V5307" s="16">
        <f>IFERROR(INDEX(BASE_CCLASSTRIB!$F:$F, MATCH(TEXT($D5307,"000000"), BASE_CCLASSTRIB!$A:$A, 0))/100, 0)</f>
        <v>0</v>
      </c>
    </row>
    <row r="5308" spans="4:22" ht="15.75" thickBot="1" x14ac:dyDescent="0.3">
      <c r="D5308" s="38"/>
      <c r="E5308" s="27" t="str">
        <f t="shared" si="660"/>
        <v/>
      </c>
      <c r="F5308" s="28" t="str">
        <f>IF(E5308="","",IFERROR(VLOOKUP(E5308,REGRAS_CST!$A$2:$B$200,2,FALSE),""))</f>
        <v/>
      </c>
      <c r="H5308" s="29">
        <v>8.9999999999999993E-3</v>
      </c>
      <c r="I5308" s="29">
        <v>1E-3</v>
      </c>
      <c r="K5308" s="21" t="str">
        <f>IF(E5308="","",IFERROR(VLOOKUP(E5308,REGRAS_CST!$A$2:$C$200,3,FALSE),""))</f>
        <v/>
      </c>
      <c r="L5308" s="23" t="str">
        <f t="shared" si="661"/>
        <v/>
      </c>
      <c r="M5308" s="24" t="str">
        <f t="shared" si="662"/>
        <v/>
      </c>
      <c r="N5308" s="24" t="str">
        <f t="shared" si="663"/>
        <v/>
      </c>
      <c r="O5308" s="15" t="str">
        <f t="shared" si="666"/>
        <v/>
      </c>
      <c r="P5308" s="31" t="str">
        <f t="shared" si="667"/>
        <v/>
      </c>
      <c r="Q5308" s="8" t="str">
        <f>IF(E5308="","",IFERROR(VLOOKUP(E5308,REGRAS_CST!$A$2:$D$200,4,FALSE),""))</f>
        <v/>
      </c>
      <c r="S5308" s="9">
        <f t="shared" si="664"/>
        <v>8.9999999999999993E-3</v>
      </c>
      <c r="T5308" s="9">
        <f t="shared" si="665"/>
        <v>1E-3</v>
      </c>
      <c r="U5308" s="16">
        <f>IFERROR(INDEX(BASE_CCLASSTRIB!$E:$E, MATCH(TEXT($D5308,"000000"), BASE_CCLASSTRIB!$A:$A, 0))/100, 0)</f>
        <v>0</v>
      </c>
      <c r="V5308" s="16">
        <f>IFERROR(INDEX(BASE_CCLASSTRIB!$F:$F, MATCH(TEXT($D5308,"000000"), BASE_CCLASSTRIB!$A:$A, 0))/100, 0)</f>
        <v>0</v>
      </c>
    </row>
    <row r="5309" spans="4:22" ht="15.75" thickBot="1" x14ac:dyDescent="0.3">
      <c r="D5309" s="38"/>
      <c r="E5309" s="27" t="str">
        <f t="shared" si="660"/>
        <v/>
      </c>
      <c r="F5309" s="28" t="str">
        <f>IF(E5309="","",IFERROR(VLOOKUP(E5309,REGRAS_CST!$A$2:$B$200,2,FALSE),""))</f>
        <v/>
      </c>
      <c r="H5309" s="29">
        <v>8.9999999999999993E-3</v>
      </c>
      <c r="I5309" s="29">
        <v>1E-3</v>
      </c>
      <c r="K5309" s="21" t="str">
        <f>IF(E5309="","",IFERROR(VLOOKUP(E5309,REGRAS_CST!$A$2:$C$200,3,FALSE),""))</f>
        <v/>
      </c>
      <c r="L5309" s="23" t="str">
        <f t="shared" si="661"/>
        <v/>
      </c>
      <c r="M5309" s="24" t="str">
        <f t="shared" si="662"/>
        <v/>
      </c>
      <c r="N5309" s="24" t="str">
        <f t="shared" si="663"/>
        <v/>
      </c>
      <c r="O5309" s="15" t="str">
        <f t="shared" si="666"/>
        <v/>
      </c>
      <c r="P5309" s="31" t="str">
        <f t="shared" si="667"/>
        <v/>
      </c>
      <c r="Q5309" s="8" t="str">
        <f>IF(E5309="","",IFERROR(VLOOKUP(E5309,REGRAS_CST!$A$2:$D$200,4,FALSE),""))</f>
        <v/>
      </c>
      <c r="S5309" s="9">
        <f t="shared" si="664"/>
        <v>8.9999999999999993E-3</v>
      </c>
      <c r="T5309" s="9">
        <f t="shared" si="665"/>
        <v>1E-3</v>
      </c>
      <c r="U5309" s="16">
        <f>IFERROR(INDEX(BASE_CCLASSTRIB!$E:$E, MATCH(TEXT($D5309,"000000"), BASE_CCLASSTRIB!$A:$A, 0))/100, 0)</f>
        <v>0</v>
      </c>
      <c r="V5309" s="16">
        <f>IFERROR(INDEX(BASE_CCLASSTRIB!$F:$F, MATCH(TEXT($D5309,"000000"), BASE_CCLASSTRIB!$A:$A, 0))/100, 0)</f>
        <v>0</v>
      </c>
    </row>
    <row r="5310" spans="4:22" ht="15.75" thickBot="1" x14ac:dyDescent="0.3">
      <c r="D5310" s="38"/>
      <c r="E5310" s="27" t="str">
        <f t="shared" si="660"/>
        <v/>
      </c>
      <c r="F5310" s="28" t="str">
        <f>IF(E5310="","",IFERROR(VLOOKUP(E5310,REGRAS_CST!$A$2:$B$200,2,FALSE),""))</f>
        <v/>
      </c>
      <c r="H5310" s="29">
        <v>8.9999999999999993E-3</v>
      </c>
      <c r="I5310" s="29">
        <v>1E-3</v>
      </c>
      <c r="K5310" s="21" t="str">
        <f>IF(E5310="","",IFERROR(VLOOKUP(E5310,REGRAS_CST!$A$2:$C$200,3,FALSE),""))</f>
        <v/>
      </c>
      <c r="L5310" s="23" t="str">
        <f t="shared" si="661"/>
        <v/>
      </c>
      <c r="M5310" s="24" t="str">
        <f t="shared" si="662"/>
        <v/>
      </c>
      <c r="N5310" s="24" t="str">
        <f t="shared" si="663"/>
        <v/>
      </c>
      <c r="O5310" s="15" t="str">
        <f t="shared" si="666"/>
        <v/>
      </c>
      <c r="P5310" s="31" t="str">
        <f t="shared" si="667"/>
        <v/>
      </c>
      <c r="Q5310" s="8" t="str">
        <f>IF(E5310="","",IFERROR(VLOOKUP(E5310,REGRAS_CST!$A$2:$D$200,4,FALSE),""))</f>
        <v/>
      </c>
      <c r="S5310" s="9">
        <f t="shared" si="664"/>
        <v>8.9999999999999993E-3</v>
      </c>
      <c r="T5310" s="9">
        <f t="shared" si="665"/>
        <v>1E-3</v>
      </c>
      <c r="U5310" s="16">
        <f>IFERROR(INDEX(BASE_CCLASSTRIB!$E:$E, MATCH(TEXT($D5310,"000000"), BASE_CCLASSTRIB!$A:$A, 0))/100, 0)</f>
        <v>0</v>
      </c>
      <c r="V5310" s="16">
        <f>IFERROR(INDEX(BASE_CCLASSTRIB!$F:$F, MATCH(TEXT($D5310,"000000"), BASE_CCLASSTRIB!$A:$A, 0))/100, 0)</f>
        <v>0</v>
      </c>
    </row>
    <row r="5311" spans="4:22" ht="15.75" thickBot="1" x14ac:dyDescent="0.3">
      <c r="D5311" s="38"/>
      <c r="E5311" s="27" t="str">
        <f t="shared" si="660"/>
        <v/>
      </c>
      <c r="F5311" s="28" t="str">
        <f>IF(E5311="","",IFERROR(VLOOKUP(E5311,REGRAS_CST!$A$2:$B$200,2,FALSE),""))</f>
        <v/>
      </c>
      <c r="H5311" s="29">
        <v>8.9999999999999993E-3</v>
      </c>
      <c r="I5311" s="29">
        <v>1E-3</v>
      </c>
      <c r="K5311" s="21" t="str">
        <f>IF(E5311="","",IFERROR(VLOOKUP(E5311,REGRAS_CST!$A$2:$C$200,3,FALSE),""))</f>
        <v/>
      </c>
      <c r="L5311" s="23" t="str">
        <f t="shared" si="661"/>
        <v/>
      </c>
      <c r="M5311" s="24" t="str">
        <f t="shared" si="662"/>
        <v/>
      </c>
      <c r="N5311" s="24" t="str">
        <f t="shared" si="663"/>
        <v/>
      </c>
      <c r="O5311" s="15" t="str">
        <f t="shared" si="666"/>
        <v/>
      </c>
      <c r="P5311" s="31" t="str">
        <f t="shared" si="667"/>
        <v/>
      </c>
      <c r="Q5311" s="8" t="str">
        <f>IF(E5311="","",IFERROR(VLOOKUP(E5311,REGRAS_CST!$A$2:$D$200,4,FALSE),""))</f>
        <v/>
      </c>
      <c r="S5311" s="9">
        <f t="shared" si="664"/>
        <v>8.9999999999999993E-3</v>
      </c>
      <c r="T5311" s="9">
        <f t="shared" si="665"/>
        <v>1E-3</v>
      </c>
      <c r="U5311" s="16">
        <f>IFERROR(INDEX(BASE_CCLASSTRIB!$E:$E, MATCH(TEXT($D5311,"000000"), BASE_CCLASSTRIB!$A:$A, 0))/100, 0)</f>
        <v>0</v>
      </c>
      <c r="V5311" s="16">
        <f>IFERROR(INDEX(BASE_CCLASSTRIB!$F:$F, MATCH(TEXT($D5311,"000000"), BASE_CCLASSTRIB!$A:$A, 0))/100, 0)</f>
        <v>0</v>
      </c>
    </row>
    <row r="5312" spans="4:22" ht="15.75" thickBot="1" x14ac:dyDescent="0.3">
      <c r="D5312" s="38"/>
      <c r="E5312" s="27" t="str">
        <f t="shared" si="660"/>
        <v/>
      </c>
      <c r="F5312" s="28" t="str">
        <f>IF(E5312="","",IFERROR(VLOOKUP(E5312,REGRAS_CST!$A$2:$B$200,2,FALSE),""))</f>
        <v/>
      </c>
      <c r="H5312" s="29">
        <v>8.9999999999999993E-3</v>
      </c>
      <c r="I5312" s="29">
        <v>1E-3</v>
      </c>
      <c r="K5312" s="21" t="str">
        <f>IF(E5312="","",IFERROR(VLOOKUP(E5312,REGRAS_CST!$A$2:$C$200,3,FALSE),""))</f>
        <v/>
      </c>
      <c r="L5312" s="23" t="str">
        <f t="shared" si="661"/>
        <v/>
      </c>
      <c r="M5312" s="24" t="str">
        <f t="shared" si="662"/>
        <v/>
      </c>
      <c r="N5312" s="24" t="str">
        <f t="shared" si="663"/>
        <v/>
      </c>
      <c r="O5312" s="15" t="str">
        <f t="shared" si="666"/>
        <v/>
      </c>
      <c r="P5312" s="31" t="str">
        <f t="shared" si="667"/>
        <v/>
      </c>
      <c r="Q5312" s="8" t="str">
        <f>IF(E5312="","",IFERROR(VLOOKUP(E5312,REGRAS_CST!$A$2:$D$200,4,FALSE),""))</f>
        <v/>
      </c>
      <c r="S5312" s="9">
        <f t="shared" si="664"/>
        <v>8.9999999999999993E-3</v>
      </c>
      <c r="T5312" s="9">
        <f t="shared" si="665"/>
        <v>1E-3</v>
      </c>
      <c r="U5312" s="16">
        <f>IFERROR(INDEX(BASE_CCLASSTRIB!$E:$E, MATCH(TEXT($D5312,"000000"), BASE_CCLASSTRIB!$A:$A, 0))/100, 0)</f>
        <v>0</v>
      </c>
      <c r="V5312" s="16">
        <f>IFERROR(INDEX(BASE_CCLASSTRIB!$F:$F, MATCH(TEXT($D5312,"000000"), BASE_CCLASSTRIB!$A:$A, 0))/100, 0)</f>
        <v>0</v>
      </c>
    </row>
    <row r="5313" spans="4:22" ht="15.75" thickBot="1" x14ac:dyDescent="0.3">
      <c r="D5313" s="38"/>
      <c r="E5313" s="27" t="str">
        <f t="shared" si="660"/>
        <v/>
      </c>
      <c r="F5313" s="28" t="str">
        <f>IF(E5313="","",IFERROR(VLOOKUP(E5313,REGRAS_CST!$A$2:$B$200,2,FALSE),""))</f>
        <v/>
      </c>
      <c r="H5313" s="29">
        <v>8.9999999999999993E-3</v>
      </c>
      <c r="I5313" s="29">
        <v>1E-3</v>
      </c>
      <c r="K5313" s="21" t="str">
        <f>IF(E5313="","",IFERROR(VLOOKUP(E5313,REGRAS_CST!$A$2:$C$200,3,FALSE),""))</f>
        <v/>
      </c>
      <c r="L5313" s="23" t="str">
        <f t="shared" si="661"/>
        <v/>
      </c>
      <c r="M5313" s="24" t="str">
        <f t="shared" si="662"/>
        <v/>
      </c>
      <c r="N5313" s="24" t="str">
        <f t="shared" si="663"/>
        <v/>
      </c>
      <c r="O5313" s="15" t="str">
        <f t="shared" si="666"/>
        <v/>
      </c>
      <c r="P5313" s="31" t="str">
        <f t="shared" si="667"/>
        <v/>
      </c>
      <c r="Q5313" s="8" t="str">
        <f>IF(E5313="","",IFERROR(VLOOKUP(E5313,REGRAS_CST!$A$2:$D$200,4,FALSE),""))</f>
        <v/>
      </c>
      <c r="S5313" s="9">
        <f t="shared" si="664"/>
        <v>8.9999999999999993E-3</v>
      </c>
      <c r="T5313" s="9">
        <f t="shared" si="665"/>
        <v>1E-3</v>
      </c>
      <c r="U5313" s="16">
        <f>IFERROR(INDEX(BASE_CCLASSTRIB!$E:$E, MATCH(TEXT($D5313,"000000"), BASE_CCLASSTRIB!$A:$A, 0))/100, 0)</f>
        <v>0</v>
      </c>
      <c r="V5313" s="16">
        <f>IFERROR(INDEX(BASE_CCLASSTRIB!$F:$F, MATCH(TEXT($D5313,"000000"), BASE_CCLASSTRIB!$A:$A, 0))/100, 0)</f>
        <v>0</v>
      </c>
    </row>
    <row r="5314" spans="4:22" ht="15.75" thickBot="1" x14ac:dyDescent="0.3">
      <c r="D5314" s="38"/>
      <c r="E5314" s="27" t="str">
        <f t="shared" ref="E5314:E5377" si="668">IF(D5314="","",LEFT(D5314,3))</f>
        <v/>
      </c>
      <c r="F5314" s="28" t="str">
        <f>IF(E5314="","",IFERROR(VLOOKUP(E5314,REGRAS_CST!$A$2:$B$200,2,FALSE),""))</f>
        <v/>
      </c>
      <c r="H5314" s="29">
        <v>8.9999999999999993E-3</v>
      </c>
      <c r="I5314" s="29">
        <v>1E-3</v>
      </c>
      <c r="K5314" s="21" t="str">
        <f>IF(E5314="","",IFERROR(VLOOKUP(E5314,REGRAS_CST!$A$2:$C$200,3,FALSE),""))</f>
        <v/>
      </c>
      <c r="L5314" s="23" t="str">
        <f t="shared" ref="L5314:L5377" si="669">IF($G5314="", "", $G5314*(1-$V5314))</f>
        <v/>
      </c>
      <c r="M5314" s="24" t="str">
        <f t="shared" ref="M5314:M5377" si="670">IF(OR($L5314="",$S5314=""),"",$L5314*$S5314)</f>
        <v/>
      </c>
      <c r="N5314" s="24" t="str">
        <f t="shared" ref="N5314:N5377" si="671">IF(OR($L5314="",$T5314=""),"",$L5314*$T5314)</f>
        <v/>
      </c>
      <c r="O5314" s="15" t="str">
        <f t="shared" si="666"/>
        <v/>
      </c>
      <c r="P5314" s="31" t="str">
        <f t="shared" si="667"/>
        <v/>
      </c>
      <c r="Q5314" s="8" t="str">
        <f>IF(E5314="","",IFERROR(VLOOKUP(E5314,REGRAS_CST!$A$2:$D$200,4,FALSE),""))</f>
        <v/>
      </c>
      <c r="S5314" s="9">
        <f t="shared" ref="S5314:S5377" si="672">IF($H5314="","",$H5314*(1-$U5314))</f>
        <v>8.9999999999999993E-3</v>
      </c>
      <c r="T5314" s="9">
        <f t="shared" ref="T5314:T5377" si="673">IF($I5314="","",$I5314*(1-$U5314))</f>
        <v>1E-3</v>
      </c>
      <c r="U5314" s="16">
        <f>IFERROR(INDEX(BASE_CCLASSTRIB!$E:$E, MATCH(TEXT($D5314,"000000"), BASE_CCLASSTRIB!$A:$A, 0))/100, 0)</f>
        <v>0</v>
      </c>
      <c r="V5314" s="16">
        <f>IFERROR(INDEX(BASE_CCLASSTRIB!$F:$F, MATCH(TEXT($D5314,"000000"), BASE_CCLASSTRIB!$A:$A, 0))/100, 0)</f>
        <v>0</v>
      </c>
    </row>
    <row r="5315" spans="4:22" ht="15.75" thickBot="1" x14ac:dyDescent="0.3">
      <c r="D5315" s="38"/>
      <c r="E5315" s="27" t="str">
        <f t="shared" si="668"/>
        <v/>
      </c>
      <c r="F5315" s="28" t="str">
        <f>IF(E5315="","",IFERROR(VLOOKUP(E5315,REGRAS_CST!$A$2:$B$200,2,FALSE),""))</f>
        <v/>
      </c>
      <c r="H5315" s="29">
        <v>8.9999999999999993E-3</v>
      </c>
      <c r="I5315" s="29">
        <v>1E-3</v>
      </c>
      <c r="K5315" s="21" t="str">
        <f>IF(E5315="","",IFERROR(VLOOKUP(E5315,REGRAS_CST!$A$2:$C$200,3,FALSE),""))</f>
        <v/>
      </c>
      <c r="L5315" s="23" t="str">
        <f t="shared" si="669"/>
        <v/>
      </c>
      <c r="M5315" s="24" t="str">
        <f t="shared" si="670"/>
        <v/>
      </c>
      <c r="N5315" s="24" t="str">
        <f t="shared" si="671"/>
        <v/>
      </c>
      <c r="O5315" s="15" t="str">
        <f t="shared" si="666"/>
        <v/>
      </c>
      <c r="P5315" s="31" t="str">
        <f t="shared" si="667"/>
        <v/>
      </c>
      <c r="Q5315" s="8" t="str">
        <f>IF(E5315="","",IFERROR(VLOOKUP(E5315,REGRAS_CST!$A$2:$D$200,4,FALSE),""))</f>
        <v/>
      </c>
      <c r="S5315" s="9">
        <f t="shared" si="672"/>
        <v>8.9999999999999993E-3</v>
      </c>
      <c r="T5315" s="9">
        <f t="shared" si="673"/>
        <v>1E-3</v>
      </c>
      <c r="U5315" s="16">
        <f>IFERROR(INDEX(BASE_CCLASSTRIB!$E:$E, MATCH(TEXT($D5315,"000000"), BASE_CCLASSTRIB!$A:$A, 0))/100, 0)</f>
        <v>0</v>
      </c>
      <c r="V5315" s="16">
        <f>IFERROR(INDEX(BASE_CCLASSTRIB!$F:$F, MATCH(TEXT($D5315,"000000"), BASE_CCLASSTRIB!$A:$A, 0))/100, 0)</f>
        <v>0</v>
      </c>
    </row>
    <row r="5316" spans="4:22" ht="15.75" thickBot="1" x14ac:dyDescent="0.3">
      <c r="D5316" s="38"/>
      <c r="E5316" s="27" t="str">
        <f t="shared" si="668"/>
        <v/>
      </c>
      <c r="F5316" s="28" t="str">
        <f>IF(E5316="","",IFERROR(VLOOKUP(E5316,REGRAS_CST!$A$2:$B$200,2,FALSE),""))</f>
        <v/>
      </c>
      <c r="H5316" s="29">
        <v>8.9999999999999993E-3</v>
      </c>
      <c r="I5316" s="29">
        <v>1E-3</v>
      </c>
      <c r="K5316" s="21" t="str">
        <f>IF(E5316="","",IFERROR(VLOOKUP(E5316,REGRAS_CST!$A$2:$C$200,3,FALSE),""))</f>
        <v/>
      </c>
      <c r="L5316" s="23" t="str">
        <f t="shared" si="669"/>
        <v/>
      </c>
      <c r="M5316" s="24" t="str">
        <f t="shared" si="670"/>
        <v/>
      </c>
      <c r="N5316" s="24" t="str">
        <f t="shared" si="671"/>
        <v/>
      </c>
      <c r="O5316" s="15" t="str">
        <f t="shared" si="666"/>
        <v/>
      </c>
      <c r="P5316" s="31" t="str">
        <f t="shared" si="667"/>
        <v/>
      </c>
      <c r="Q5316" s="8" t="str">
        <f>IF(E5316="","",IFERROR(VLOOKUP(E5316,REGRAS_CST!$A$2:$D$200,4,FALSE),""))</f>
        <v/>
      </c>
      <c r="S5316" s="9">
        <f t="shared" si="672"/>
        <v>8.9999999999999993E-3</v>
      </c>
      <c r="T5316" s="9">
        <f t="shared" si="673"/>
        <v>1E-3</v>
      </c>
      <c r="U5316" s="16">
        <f>IFERROR(INDEX(BASE_CCLASSTRIB!$E:$E, MATCH(TEXT($D5316,"000000"), BASE_CCLASSTRIB!$A:$A, 0))/100, 0)</f>
        <v>0</v>
      </c>
      <c r="V5316" s="16">
        <f>IFERROR(INDEX(BASE_CCLASSTRIB!$F:$F, MATCH(TEXT($D5316,"000000"), BASE_CCLASSTRIB!$A:$A, 0))/100, 0)</f>
        <v>0</v>
      </c>
    </row>
    <row r="5317" spans="4:22" ht="15.75" thickBot="1" x14ac:dyDescent="0.3">
      <c r="D5317" s="38"/>
      <c r="E5317" s="27" t="str">
        <f t="shared" si="668"/>
        <v/>
      </c>
      <c r="F5317" s="28" t="str">
        <f>IF(E5317="","",IFERROR(VLOOKUP(E5317,REGRAS_CST!$A$2:$B$200,2,FALSE),""))</f>
        <v/>
      </c>
      <c r="H5317" s="29">
        <v>8.9999999999999993E-3</v>
      </c>
      <c r="I5317" s="29">
        <v>1E-3</v>
      </c>
      <c r="K5317" s="21" t="str">
        <f>IF(E5317="","",IFERROR(VLOOKUP(E5317,REGRAS_CST!$A$2:$C$200,3,FALSE),""))</f>
        <v/>
      </c>
      <c r="L5317" s="23" t="str">
        <f t="shared" si="669"/>
        <v/>
      </c>
      <c r="M5317" s="24" t="str">
        <f t="shared" si="670"/>
        <v/>
      </c>
      <c r="N5317" s="24" t="str">
        <f t="shared" si="671"/>
        <v/>
      </c>
      <c r="O5317" s="15" t="str">
        <f t="shared" si="666"/>
        <v/>
      </c>
      <c r="P5317" s="31" t="str">
        <f t="shared" si="667"/>
        <v/>
      </c>
      <c r="Q5317" s="8" t="str">
        <f>IF(E5317="","",IFERROR(VLOOKUP(E5317,REGRAS_CST!$A$2:$D$200,4,FALSE),""))</f>
        <v/>
      </c>
      <c r="S5317" s="9">
        <f t="shared" si="672"/>
        <v>8.9999999999999993E-3</v>
      </c>
      <c r="T5317" s="9">
        <f t="shared" si="673"/>
        <v>1E-3</v>
      </c>
      <c r="U5317" s="16">
        <f>IFERROR(INDEX(BASE_CCLASSTRIB!$E:$E, MATCH(TEXT($D5317,"000000"), BASE_CCLASSTRIB!$A:$A, 0))/100, 0)</f>
        <v>0</v>
      </c>
      <c r="V5317" s="16">
        <f>IFERROR(INDEX(BASE_CCLASSTRIB!$F:$F, MATCH(TEXT($D5317,"000000"), BASE_CCLASSTRIB!$A:$A, 0))/100, 0)</f>
        <v>0</v>
      </c>
    </row>
    <row r="5318" spans="4:22" ht="15.75" thickBot="1" x14ac:dyDescent="0.3">
      <c r="D5318" s="38"/>
      <c r="E5318" s="27" t="str">
        <f t="shared" si="668"/>
        <v/>
      </c>
      <c r="F5318" s="28" t="str">
        <f>IF(E5318="","",IFERROR(VLOOKUP(E5318,REGRAS_CST!$A$2:$B$200,2,FALSE),""))</f>
        <v/>
      </c>
      <c r="H5318" s="29">
        <v>8.9999999999999993E-3</v>
      </c>
      <c r="I5318" s="29">
        <v>1E-3</v>
      </c>
      <c r="K5318" s="21" t="str">
        <f>IF(E5318="","",IFERROR(VLOOKUP(E5318,REGRAS_CST!$A$2:$C$200,3,FALSE),""))</f>
        <v/>
      </c>
      <c r="L5318" s="23" t="str">
        <f t="shared" si="669"/>
        <v/>
      </c>
      <c r="M5318" s="24" t="str">
        <f t="shared" si="670"/>
        <v/>
      </c>
      <c r="N5318" s="24" t="str">
        <f t="shared" si="671"/>
        <v/>
      </c>
      <c r="O5318" s="15" t="str">
        <f t="shared" si="666"/>
        <v/>
      </c>
      <c r="P5318" s="31" t="str">
        <f t="shared" si="667"/>
        <v/>
      </c>
      <c r="Q5318" s="8" t="str">
        <f>IF(E5318="","",IFERROR(VLOOKUP(E5318,REGRAS_CST!$A$2:$D$200,4,FALSE),""))</f>
        <v/>
      </c>
      <c r="S5318" s="9">
        <f t="shared" si="672"/>
        <v>8.9999999999999993E-3</v>
      </c>
      <c r="T5318" s="9">
        <f t="shared" si="673"/>
        <v>1E-3</v>
      </c>
      <c r="U5318" s="16">
        <f>IFERROR(INDEX(BASE_CCLASSTRIB!$E:$E, MATCH(TEXT($D5318,"000000"), BASE_CCLASSTRIB!$A:$A, 0))/100, 0)</f>
        <v>0</v>
      </c>
      <c r="V5318" s="16">
        <f>IFERROR(INDEX(BASE_CCLASSTRIB!$F:$F, MATCH(TEXT($D5318,"000000"), BASE_CCLASSTRIB!$A:$A, 0))/100, 0)</f>
        <v>0</v>
      </c>
    </row>
    <row r="5319" spans="4:22" ht="15.75" thickBot="1" x14ac:dyDescent="0.3">
      <c r="D5319" s="38"/>
      <c r="E5319" s="27" t="str">
        <f t="shared" si="668"/>
        <v/>
      </c>
      <c r="F5319" s="28" t="str">
        <f>IF(E5319="","",IFERROR(VLOOKUP(E5319,REGRAS_CST!$A$2:$B$200,2,FALSE),""))</f>
        <v/>
      </c>
      <c r="H5319" s="29">
        <v>8.9999999999999993E-3</v>
      </c>
      <c r="I5319" s="29">
        <v>1E-3</v>
      </c>
      <c r="K5319" s="21" t="str">
        <f>IF(E5319="","",IFERROR(VLOOKUP(E5319,REGRAS_CST!$A$2:$C$200,3,FALSE),""))</f>
        <v/>
      </c>
      <c r="L5319" s="23" t="str">
        <f t="shared" si="669"/>
        <v/>
      </c>
      <c r="M5319" s="24" t="str">
        <f t="shared" si="670"/>
        <v/>
      </c>
      <c r="N5319" s="24" t="str">
        <f t="shared" si="671"/>
        <v/>
      </c>
      <c r="O5319" s="15" t="str">
        <f t="shared" si="666"/>
        <v/>
      </c>
      <c r="P5319" s="31" t="str">
        <f t="shared" si="667"/>
        <v/>
      </c>
      <c r="Q5319" s="8" t="str">
        <f>IF(E5319="","",IFERROR(VLOOKUP(E5319,REGRAS_CST!$A$2:$D$200,4,FALSE),""))</f>
        <v/>
      </c>
      <c r="S5319" s="9">
        <f t="shared" si="672"/>
        <v>8.9999999999999993E-3</v>
      </c>
      <c r="T5319" s="9">
        <f t="shared" si="673"/>
        <v>1E-3</v>
      </c>
      <c r="U5319" s="16">
        <f>IFERROR(INDEX(BASE_CCLASSTRIB!$E:$E, MATCH(TEXT($D5319,"000000"), BASE_CCLASSTRIB!$A:$A, 0))/100, 0)</f>
        <v>0</v>
      </c>
      <c r="V5319" s="16">
        <f>IFERROR(INDEX(BASE_CCLASSTRIB!$F:$F, MATCH(TEXT($D5319,"000000"), BASE_CCLASSTRIB!$A:$A, 0))/100, 0)</f>
        <v>0</v>
      </c>
    </row>
    <row r="5320" spans="4:22" ht="15.75" thickBot="1" x14ac:dyDescent="0.3">
      <c r="D5320" s="38"/>
      <c r="E5320" s="27" t="str">
        <f t="shared" si="668"/>
        <v/>
      </c>
      <c r="F5320" s="28" t="str">
        <f>IF(E5320="","",IFERROR(VLOOKUP(E5320,REGRAS_CST!$A$2:$B$200,2,FALSE),""))</f>
        <v/>
      </c>
      <c r="H5320" s="29">
        <v>8.9999999999999993E-3</v>
      </c>
      <c r="I5320" s="29">
        <v>1E-3</v>
      </c>
      <c r="K5320" s="21" t="str">
        <f>IF(E5320="","",IFERROR(VLOOKUP(E5320,REGRAS_CST!$A$2:$C$200,3,FALSE),""))</f>
        <v/>
      </c>
      <c r="L5320" s="23" t="str">
        <f t="shared" si="669"/>
        <v/>
      </c>
      <c r="M5320" s="24" t="str">
        <f t="shared" si="670"/>
        <v/>
      </c>
      <c r="N5320" s="24" t="str">
        <f t="shared" si="671"/>
        <v/>
      </c>
      <c r="O5320" s="15" t="str">
        <f t="shared" si="666"/>
        <v/>
      </c>
      <c r="P5320" s="31" t="str">
        <f t="shared" si="667"/>
        <v/>
      </c>
      <c r="Q5320" s="8" t="str">
        <f>IF(E5320="","",IFERROR(VLOOKUP(E5320,REGRAS_CST!$A$2:$D$200,4,FALSE),""))</f>
        <v/>
      </c>
      <c r="S5320" s="9">
        <f t="shared" si="672"/>
        <v>8.9999999999999993E-3</v>
      </c>
      <c r="T5320" s="9">
        <f t="shared" si="673"/>
        <v>1E-3</v>
      </c>
      <c r="U5320" s="16">
        <f>IFERROR(INDEX(BASE_CCLASSTRIB!$E:$E, MATCH(TEXT($D5320,"000000"), BASE_CCLASSTRIB!$A:$A, 0))/100, 0)</f>
        <v>0</v>
      </c>
      <c r="V5320" s="16">
        <f>IFERROR(INDEX(BASE_CCLASSTRIB!$F:$F, MATCH(TEXT($D5320,"000000"), BASE_CCLASSTRIB!$A:$A, 0))/100, 0)</f>
        <v>0</v>
      </c>
    </row>
    <row r="5321" spans="4:22" ht="15.75" thickBot="1" x14ac:dyDescent="0.3">
      <c r="D5321" s="38"/>
      <c r="E5321" s="27" t="str">
        <f t="shared" si="668"/>
        <v/>
      </c>
      <c r="F5321" s="28" t="str">
        <f>IF(E5321="","",IFERROR(VLOOKUP(E5321,REGRAS_CST!$A$2:$B$200,2,FALSE),""))</f>
        <v/>
      </c>
      <c r="H5321" s="29">
        <v>8.9999999999999993E-3</v>
      </c>
      <c r="I5321" s="29">
        <v>1E-3</v>
      </c>
      <c r="K5321" s="21" t="str">
        <f>IF(E5321="","",IFERROR(VLOOKUP(E5321,REGRAS_CST!$A$2:$C$200,3,FALSE),""))</f>
        <v/>
      </c>
      <c r="L5321" s="23" t="str">
        <f t="shared" si="669"/>
        <v/>
      </c>
      <c r="M5321" s="24" t="str">
        <f t="shared" si="670"/>
        <v/>
      </c>
      <c r="N5321" s="24" t="str">
        <f t="shared" si="671"/>
        <v/>
      </c>
      <c r="O5321" s="15" t="str">
        <f t="shared" si="666"/>
        <v/>
      </c>
      <c r="P5321" s="31" t="str">
        <f t="shared" si="667"/>
        <v/>
      </c>
      <c r="Q5321" s="8" t="str">
        <f>IF(E5321="","",IFERROR(VLOOKUP(E5321,REGRAS_CST!$A$2:$D$200,4,FALSE),""))</f>
        <v/>
      </c>
      <c r="S5321" s="9">
        <f t="shared" si="672"/>
        <v>8.9999999999999993E-3</v>
      </c>
      <c r="T5321" s="9">
        <f t="shared" si="673"/>
        <v>1E-3</v>
      </c>
      <c r="U5321" s="16">
        <f>IFERROR(INDEX(BASE_CCLASSTRIB!$E:$E, MATCH(TEXT($D5321,"000000"), BASE_CCLASSTRIB!$A:$A, 0))/100, 0)</f>
        <v>0</v>
      </c>
      <c r="V5321" s="16">
        <f>IFERROR(INDEX(BASE_CCLASSTRIB!$F:$F, MATCH(TEXT($D5321,"000000"), BASE_CCLASSTRIB!$A:$A, 0))/100, 0)</f>
        <v>0</v>
      </c>
    </row>
    <row r="5322" spans="4:22" ht="15.75" thickBot="1" x14ac:dyDescent="0.3">
      <c r="D5322" s="38"/>
      <c r="E5322" s="27" t="str">
        <f t="shared" si="668"/>
        <v/>
      </c>
      <c r="F5322" s="28" t="str">
        <f>IF(E5322="","",IFERROR(VLOOKUP(E5322,REGRAS_CST!$A$2:$B$200,2,FALSE),""))</f>
        <v/>
      </c>
      <c r="H5322" s="29">
        <v>8.9999999999999993E-3</v>
      </c>
      <c r="I5322" s="29">
        <v>1E-3</v>
      </c>
      <c r="K5322" s="21" t="str">
        <f>IF(E5322="","",IFERROR(VLOOKUP(E5322,REGRAS_CST!$A$2:$C$200,3,FALSE),""))</f>
        <v/>
      </c>
      <c r="L5322" s="23" t="str">
        <f t="shared" si="669"/>
        <v/>
      </c>
      <c r="M5322" s="24" t="str">
        <f t="shared" si="670"/>
        <v/>
      </c>
      <c r="N5322" s="24" t="str">
        <f t="shared" si="671"/>
        <v/>
      </c>
      <c r="O5322" s="15" t="str">
        <f t="shared" si="666"/>
        <v/>
      </c>
      <c r="P5322" s="31" t="str">
        <f t="shared" si="667"/>
        <v/>
      </c>
      <c r="Q5322" s="8" t="str">
        <f>IF(E5322="","",IFERROR(VLOOKUP(E5322,REGRAS_CST!$A$2:$D$200,4,FALSE),""))</f>
        <v/>
      </c>
      <c r="S5322" s="9">
        <f t="shared" si="672"/>
        <v>8.9999999999999993E-3</v>
      </c>
      <c r="T5322" s="9">
        <f t="shared" si="673"/>
        <v>1E-3</v>
      </c>
      <c r="U5322" s="16">
        <f>IFERROR(INDEX(BASE_CCLASSTRIB!$E:$E, MATCH(TEXT($D5322,"000000"), BASE_CCLASSTRIB!$A:$A, 0))/100, 0)</f>
        <v>0</v>
      </c>
      <c r="V5322" s="16">
        <f>IFERROR(INDEX(BASE_CCLASSTRIB!$F:$F, MATCH(TEXT($D5322,"000000"), BASE_CCLASSTRIB!$A:$A, 0))/100, 0)</f>
        <v>0</v>
      </c>
    </row>
    <row r="5323" spans="4:22" ht="15.75" thickBot="1" x14ac:dyDescent="0.3">
      <c r="D5323" s="38"/>
      <c r="E5323" s="27" t="str">
        <f t="shared" si="668"/>
        <v/>
      </c>
      <c r="F5323" s="28" t="str">
        <f>IF(E5323="","",IFERROR(VLOOKUP(E5323,REGRAS_CST!$A$2:$B$200,2,FALSE),""))</f>
        <v/>
      </c>
      <c r="H5323" s="29">
        <v>8.9999999999999993E-3</v>
      </c>
      <c r="I5323" s="29">
        <v>1E-3</v>
      </c>
      <c r="K5323" s="21" t="str">
        <f>IF(E5323="","",IFERROR(VLOOKUP(E5323,REGRAS_CST!$A$2:$C$200,3,FALSE),""))</f>
        <v/>
      </c>
      <c r="L5323" s="23" t="str">
        <f t="shared" si="669"/>
        <v/>
      </c>
      <c r="M5323" s="24" t="str">
        <f t="shared" si="670"/>
        <v/>
      </c>
      <c r="N5323" s="24" t="str">
        <f t="shared" si="671"/>
        <v/>
      </c>
      <c r="O5323" s="15" t="str">
        <f t="shared" si="666"/>
        <v/>
      </c>
      <c r="P5323" s="31" t="str">
        <f t="shared" si="667"/>
        <v/>
      </c>
      <c r="Q5323" s="8" t="str">
        <f>IF(E5323="","",IFERROR(VLOOKUP(E5323,REGRAS_CST!$A$2:$D$200,4,FALSE),""))</f>
        <v/>
      </c>
      <c r="S5323" s="9">
        <f t="shared" si="672"/>
        <v>8.9999999999999993E-3</v>
      </c>
      <c r="T5323" s="9">
        <f t="shared" si="673"/>
        <v>1E-3</v>
      </c>
      <c r="U5323" s="16">
        <f>IFERROR(INDEX(BASE_CCLASSTRIB!$E:$E, MATCH(TEXT($D5323,"000000"), BASE_CCLASSTRIB!$A:$A, 0))/100, 0)</f>
        <v>0</v>
      </c>
      <c r="V5323" s="16">
        <f>IFERROR(INDEX(BASE_CCLASSTRIB!$F:$F, MATCH(TEXT($D5323,"000000"), BASE_CCLASSTRIB!$A:$A, 0))/100, 0)</f>
        <v>0</v>
      </c>
    </row>
    <row r="5324" spans="4:22" ht="15.75" thickBot="1" x14ac:dyDescent="0.3">
      <c r="D5324" s="38"/>
      <c r="E5324" s="27" t="str">
        <f t="shared" si="668"/>
        <v/>
      </c>
      <c r="F5324" s="28" t="str">
        <f>IF(E5324="","",IFERROR(VLOOKUP(E5324,REGRAS_CST!$A$2:$B$200,2,FALSE),""))</f>
        <v/>
      </c>
      <c r="H5324" s="29">
        <v>8.9999999999999993E-3</v>
      </c>
      <c r="I5324" s="29">
        <v>1E-3</v>
      </c>
      <c r="K5324" s="21" t="str">
        <f>IF(E5324="","",IFERROR(VLOOKUP(E5324,REGRAS_CST!$A$2:$C$200,3,FALSE),""))</f>
        <v/>
      </c>
      <c r="L5324" s="23" t="str">
        <f t="shared" si="669"/>
        <v/>
      </c>
      <c r="M5324" s="24" t="str">
        <f t="shared" si="670"/>
        <v/>
      </c>
      <c r="N5324" s="24" t="str">
        <f t="shared" si="671"/>
        <v/>
      </c>
      <c r="O5324" s="15" t="str">
        <f t="shared" si="666"/>
        <v/>
      </c>
      <c r="P5324" s="31" t="str">
        <f t="shared" si="667"/>
        <v/>
      </c>
      <c r="Q5324" s="8" t="str">
        <f>IF(E5324="","",IFERROR(VLOOKUP(E5324,REGRAS_CST!$A$2:$D$200,4,FALSE),""))</f>
        <v/>
      </c>
      <c r="S5324" s="9">
        <f t="shared" si="672"/>
        <v>8.9999999999999993E-3</v>
      </c>
      <c r="T5324" s="9">
        <f t="shared" si="673"/>
        <v>1E-3</v>
      </c>
      <c r="U5324" s="16">
        <f>IFERROR(INDEX(BASE_CCLASSTRIB!$E:$E, MATCH(TEXT($D5324,"000000"), BASE_CCLASSTRIB!$A:$A, 0))/100, 0)</f>
        <v>0</v>
      </c>
      <c r="V5324" s="16">
        <f>IFERROR(INDEX(BASE_CCLASSTRIB!$F:$F, MATCH(TEXT($D5324,"000000"), BASE_CCLASSTRIB!$A:$A, 0))/100, 0)</f>
        <v>0</v>
      </c>
    </row>
    <row r="5325" spans="4:22" ht="15.75" thickBot="1" x14ac:dyDescent="0.3">
      <c r="D5325" s="38"/>
      <c r="E5325" s="27" t="str">
        <f t="shared" si="668"/>
        <v/>
      </c>
      <c r="F5325" s="28" t="str">
        <f>IF(E5325="","",IFERROR(VLOOKUP(E5325,REGRAS_CST!$A$2:$B$200,2,FALSE),""))</f>
        <v/>
      </c>
      <c r="H5325" s="29">
        <v>8.9999999999999993E-3</v>
      </c>
      <c r="I5325" s="29">
        <v>1E-3</v>
      </c>
      <c r="K5325" s="21" t="str">
        <f>IF(E5325="","",IFERROR(VLOOKUP(E5325,REGRAS_CST!$A$2:$C$200,3,FALSE),""))</f>
        <v/>
      </c>
      <c r="L5325" s="23" t="str">
        <f t="shared" si="669"/>
        <v/>
      </c>
      <c r="M5325" s="24" t="str">
        <f t="shared" si="670"/>
        <v/>
      </c>
      <c r="N5325" s="24" t="str">
        <f t="shared" si="671"/>
        <v/>
      </c>
      <c r="O5325" s="15" t="str">
        <f t="shared" si="666"/>
        <v/>
      </c>
      <c r="P5325" s="31" t="str">
        <f t="shared" si="667"/>
        <v/>
      </c>
      <c r="Q5325" s="8" t="str">
        <f>IF(E5325="","",IFERROR(VLOOKUP(E5325,REGRAS_CST!$A$2:$D$200,4,FALSE),""))</f>
        <v/>
      </c>
      <c r="S5325" s="9">
        <f t="shared" si="672"/>
        <v>8.9999999999999993E-3</v>
      </c>
      <c r="T5325" s="9">
        <f t="shared" si="673"/>
        <v>1E-3</v>
      </c>
      <c r="U5325" s="16">
        <f>IFERROR(INDEX(BASE_CCLASSTRIB!$E:$E, MATCH(TEXT($D5325,"000000"), BASE_CCLASSTRIB!$A:$A, 0))/100, 0)</f>
        <v>0</v>
      </c>
      <c r="V5325" s="16">
        <f>IFERROR(INDEX(BASE_CCLASSTRIB!$F:$F, MATCH(TEXT($D5325,"000000"), BASE_CCLASSTRIB!$A:$A, 0))/100, 0)</f>
        <v>0</v>
      </c>
    </row>
    <row r="5326" spans="4:22" ht="15.75" thickBot="1" x14ac:dyDescent="0.3">
      <c r="D5326" s="38"/>
      <c r="E5326" s="27" t="str">
        <f t="shared" si="668"/>
        <v/>
      </c>
      <c r="F5326" s="28" t="str">
        <f>IF(E5326="","",IFERROR(VLOOKUP(E5326,REGRAS_CST!$A$2:$B$200,2,FALSE),""))</f>
        <v/>
      </c>
      <c r="H5326" s="29">
        <v>8.9999999999999993E-3</v>
      </c>
      <c r="I5326" s="29">
        <v>1E-3</v>
      </c>
      <c r="K5326" s="21" t="str">
        <f>IF(E5326="","",IFERROR(VLOOKUP(E5326,REGRAS_CST!$A$2:$C$200,3,FALSE),""))</f>
        <v/>
      </c>
      <c r="L5326" s="23" t="str">
        <f t="shared" si="669"/>
        <v/>
      </c>
      <c r="M5326" s="24" t="str">
        <f t="shared" si="670"/>
        <v/>
      </c>
      <c r="N5326" s="24" t="str">
        <f t="shared" si="671"/>
        <v/>
      </c>
      <c r="O5326" s="15" t="str">
        <f t="shared" si="666"/>
        <v/>
      </c>
      <c r="P5326" s="31" t="str">
        <f t="shared" si="667"/>
        <v/>
      </c>
      <c r="Q5326" s="8" t="str">
        <f>IF(E5326="","",IFERROR(VLOOKUP(E5326,REGRAS_CST!$A$2:$D$200,4,FALSE),""))</f>
        <v/>
      </c>
      <c r="S5326" s="9">
        <f t="shared" si="672"/>
        <v>8.9999999999999993E-3</v>
      </c>
      <c r="T5326" s="9">
        <f t="shared" si="673"/>
        <v>1E-3</v>
      </c>
      <c r="U5326" s="16">
        <f>IFERROR(INDEX(BASE_CCLASSTRIB!$E:$E, MATCH(TEXT($D5326,"000000"), BASE_CCLASSTRIB!$A:$A, 0))/100, 0)</f>
        <v>0</v>
      </c>
      <c r="V5326" s="16">
        <f>IFERROR(INDEX(BASE_CCLASSTRIB!$F:$F, MATCH(TEXT($D5326,"000000"), BASE_CCLASSTRIB!$A:$A, 0))/100, 0)</f>
        <v>0</v>
      </c>
    </row>
    <row r="5327" spans="4:22" ht="15.75" thickBot="1" x14ac:dyDescent="0.3">
      <c r="D5327" s="38"/>
      <c r="E5327" s="27" t="str">
        <f t="shared" si="668"/>
        <v/>
      </c>
      <c r="F5327" s="28" t="str">
        <f>IF(E5327="","",IFERROR(VLOOKUP(E5327,REGRAS_CST!$A$2:$B$200,2,FALSE),""))</f>
        <v/>
      </c>
      <c r="H5327" s="29">
        <v>8.9999999999999993E-3</v>
      </c>
      <c r="I5327" s="29">
        <v>1E-3</v>
      </c>
      <c r="K5327" s="21" t="str">
        <f>IF(E5327="","",IFERROR(VLOOKUP(E5327,REGRAS_CST!$A$2:$C$200,3,FALSE),""))</f>
        <v/>
      </c>
      <c r="L5327" s="23" t="str">
        <f t="shared" si="669"/>
        <v/>
      </c>
      <c r="M5327" s="24" t="str">
        <f t="shared" si="670"/>
        <v/>
      </c>
      <c r="N5327" s="24" t="str">
        <f t="shared" si="671"/>
        <v/>
      </c>
      <c r="O5327" s="15" t="str">
        <f t="shared" si="666"/>
        <v/>
      </c>
      <c r="P5327" s="31" t="str">
        <f t="shared" si="667"/>
        <v/>
      </c>
      <c r="Q5327" s="8" t="str">
        <f>IF(E5327="","",IFERROR(VLOOKUP(E5327,REGRAS_CST!$A$2:$D$200,4,FALSE),""))</f>
        <v/>
      </c>
      <c r="S5327" s="9">
        <f t="shared" si="672"/>
        <v>8.9999999999999993E-3</v>
      </c>
      <c r="T5327" s="9">
        <f t="shared" si="673"/>
        <v>1E-3</v>
      </c>
      <c r="U5327" s="16">
        <f>IFERROR(INDEX(BASE_CCLASSTRIB!$E:$E, MATCH(TEXT($D5327,"000000"), BASE_CCLASSTRIB!$A:$A, 0))/100, 0)</f>
        <v>0</v>
      </c>
      <c r="V5327" s="16">
        <f>IFERROR(INDEX(BASE_CCLASSTRIB!$F:$F, MATCH(TEXT($D5327,"000000"), BASE_CCLASSTRIB!$A:$A, 0))/100, 0)</f>
        <v>0</v>
      </c>
    </row>
    <row r="5328" spans="4:22" ht="15.75" thickBot="1" x14ac:dyDescent="0.3">
      <c r="D5328" s="38"/>
      <c r="E5328" s="27" t="str">
        <f t="shared" si="668"/>
        <v/>
      </c>
      <c r="F5328" s="28" t="str">
        <f>IF(E5328="","",IFERROR(VLOOKUP(E5328,REGRAS_CST!$A$2:$B$200,2,FALSE),""))</f>
        <v/>
      </c>
      <c r="H5328" s="29">
        <v>8.9999999999999993E-3</v>
      </c>
      <c r="I5328" s="29">
        <v>1E-3</v>
      </c>
      <c r="K5328" s="21" t="str">
        <f>IF(E5328="","",IFERROR(VLOOKUP(E5328,REGRAS_CST!$A$2:$C$200,3,FALSE),""))</f>
        <v/>
      </c>
      <c r="L5328" s="23" t="str">
        <f t="shared" si="669"/>
        <v/>
      </c>
      <c r="M5328" s="24" t="str">
        <f t="shared" si="670"/>
        <v/>
      </c>
      <c r="N5328" s="24" t="str">
        <f t="shared" si="671"/>
        <v/>
      </c>
      <c r="O5328" s="15" t="str">
        <f t="shared" ref="O5328:O5391" si="674">IF(D5328="","",
IF(AND(K5328&lt;&gt;"SIM",V5328&gt;0),"ERRO: % BC &gt; 0, mas NÃO permitida ❌",
IF(AND(K5328="SIM",V5328=0),"ATENÇÃO: BC permitida, mas % = 0 🔎",
"Base de cálculo aplicada corretamente ✅")))</f>
        <v/>
      </c>
      <c r="P5328" s="31" t="str">
        <f t="shared" ref="P5328:P5391" si="675">IF(D5328="","",
IF(AND(Q5328&lt;&gt;"SIM",U5328&gt;0),"ERRO: % alíquota &gt; 0, mas NÃO permitida ❌",
IF(AND(Q5328="SIM",U5328=0),"ATENÇÃO: alíquota permitida, mas % = 0 🔎",
"Alíquota aplicada corretamente ✅")))</f>
        <v/>
      </c>
      <c r="Q5328" s="8" t="str">
        <f>IF(E5328="","",IFERROR(VLOOKUP(E5328,REGRAS_CST!$A$2:$D$200,4,FALSE),""))</f>
        <v/>
      </c>
      <c r="S5328" s="9">
        <f t="shared" si="672"/>
        <v>8.9999999999999993E-3</v>
      </c>
      <c r="T5328" s="9">
        <f t="shared" si="673"/>
        <v>1E-3</v>
      </c>
      <c r="U5328" s="16">
        <f>IFERROR(INDEX(BASE_CCLASSTRIB!$E:$E, MATCH(TEXT($D5328,"000000"), BASE_CCLASSTRIB!$A:$A, 0))/100, 0)</f>
        <v>0</v>
      </c>
      <c r="V5328" s="16">
        <f>IFERROR(INDEX(BASE_CCLASSTRIB!$F:$F, MATCH(TEXT($D5328,"000000"), BASE_CCLASSTRIB!$A:$A, 0))/100, 0)</f>
        <v>0</v>
      </c>
    </row>
    <row r="5329" spans="4:22" ht="15.75" thickBot="1" x14ac:dyDescent="0.3">
      <c r="D5329" s="38"/>
      <c r="E5329" s="27" t="str">
        <f t="shared" si="668"/>
        <v/>
      </c>
      <c r="F5329" s="28" t="str">
        <f>IF(E5329="","",IFERROR(VLOOKUP(E5329,REGRAS_CST!$A$2:$B$200,2,FALSE),""))</f>
        <v/>
      </c>
      <c r="H5329" s="29">
        <v>8.9999999999999993E-3</v>
      </c>
      <c r="I5329" s="29">
        <v>1E-3</v>
      </c>
      <c r="K5329" s="21" t="str">
        <f>IF(E5329="","",IFERROR(VLOOKUP(E5329,REGRAS_CST!$A$2:$C$200,3,FALSE),""))</f>
        <v/>
      </c>
      <c r="L5329" s="23" t="str">
        <f t="shared" si="669"/>
        <v/>
      </c>
      <c r="M5329" s="24" t="str">
        <f t="shared" si="670"/>
        <v/>
      </c>
      <c r="N5329" s="24" t="str">
        <f t="shared" si="671"/>
        <v/>
      </c>
      <c r="O5329" s="15" t="str">
        <f t="shared" si="674"/>
        <v/>
      </c>
      <c r="P5329" s="31" t="str">
        <f t="shared" si="675"/>
        <v/>
      </c>
      <c r="Q5329" s="8" t="str">
        <f>IF(E5329="","",IFERROR(VLOOKUP(E5329,REGRAS_CST!$A$2:$D$200,4,FALSE),""))</f>
        <v/>
      </c>
      <c r="S5329" s="9">
        <f t="shared" si="672"/>
        <v>8.9999999999999993E-3</v>
      </c>
      <c r="T5329" s="9">
        <f t="shared" si="673"/>
        <v>1E-3</v>
      </c>
      <c r="U5329" s="16">
        <f>IFERROR(INDEX(BASE_CCLASSTRIB!$E:$E, MATCH(TEXT($D5329,"000000"), BASE_CCLASSTRIB!$A:$A, 0))/100, 0)</f>
        <v>0</v>
      </c>
      <c r="V5329" s="16">
        <f>IFERROR(INDEX(BASE_CCLASSTRIB!$F:$F, MATCH(TEXT($D5329,"000000"), BASE_CCLASSTRIB!$A:$A, 0))/100, 0)</f>
        <v>0</v>
      </c>
    </row>
    <row r="5330" spans="4:22" ht="15.75" thickBot="1" x14ac:dyDescent="0.3">
      <c r="D5330" s="38"/>
      <c r="E5330" s="27" t="str">
        <f t="shared" si="668"/>
        <v/>
      </c>
      <c r="F5330" s="28" t="str">
        <f>IF(E5330="","",IFERROR(VLOOKUP(E5330,REGRAS_CST!$A$2:$B$200,2,FALSE),""))</f>
        <v/>
      </c>
      <c r="H5330" s="29">
        <v>8.9999999999999993E-3</v>
      </c>
      <c r="I5330" s="29">
        <v>1E-3</v>
      </c>
      <c r="K5330" s="21" t="str">
        <f>IF(E5330="","",IFERROR(VLOOKUP(E5330,REGRAS_CST!$A$2:$C$200,3,FALSE),""))</f>
        <v/>
      </c>
      <c r="L5330" s="23" t="str">
        <f t="shared" si="669"/>
        <v/>
      </c>
      <c r="M5330" s="24" t="str">
        <f t="shared" si="670"/>
        <v/>
      </c>
      <c r="N5330" s="24" t="str">
        <f t="shared" si="671"/>
        <v/>
      </c>
      <c r="O5330" s="15" t="str">
        <f t="shared" si="674"/>
        <v/>
      </c>
      <c r="P5330" s="31" t="str">
        <f t="shared" si="675"/>
        <v/>
      </c>
      <c r="Q5330" s="8" t="str">
        <f>IF(E5330="","",IFERROR(VLOOKUP(E5330,REGRAS_CST!$A$2:$D$200,4,FALSE),""))</f>
        <v/>
      </c>
      <c r="S5330" s="9">
        <f t="shared" si="672"/>
        <v>8.9999999999999993E-3</v>
      </c>
      <c r="T5330" s="9">
        <f t="shared" si="673"/>
        <v>1E-3</v>
      </c>
      <c r="U5330" s="16">
        <f>IFERROR(INDEX(BASE_CCLASSTRIB!$E:$E, MATCH(TEXT($D5330,"000000"), BASE_CCLASSTRIB!$A:$A, 0))/100, 0)</f>
        <v>0</v>
      </c>
      <c r="V5330" s="16">
        <f>IFERROR(INDEX(BASE_CCLASSTRIB!$F:$F, MATCH(TEXT($D5330,"000000"), BASE_CCLASSTRIB!$A:$A, 0))/100, 0)</f>
        <v>0</v>
      </c>
    </row>
    <row r="5331" spans="4:22" ht="15.75" thickBot="1" x14ac:dyDescent="0.3">
      <c r="D5331" s="38"/>
      <c r="E5331" s="27" t="str">
        <f t="shared" si="668"/>
        <v/>
      </c>
      <c r="F5331" s="28" t="str">
        <f>IF(E5331="","",IFERROR(VLOOKUP(E5331,REGRAS_CST!$A$2:$B$200,2,FALSE),""))</f>
        <v/>
      </c>
      <c r="H5331" s="29">
        <v>8.9999999999999993E-3</v>
      </c>
      <c r="I5331" s="29">
        <v>1E-3</v>
      </c>
      <c r="K5331" s="21" t="str">
        <f>IF(E5331="","",IFERROR(VLOOKUP(E5331,REGRAS_CST!$A$2:$C$200,3,FALSE),""))</f>
        <v/>
      </c>
      <c r="L5331" s="23" t="str">
        <f t="shared" si="669"/>
        <v/>
      </c>
      <c r="M5331" s="24" t="str">
        <f t="shared" si="670"/>
        <v/>
      </c>
      <c r="N5331" s="24" t="str">
        <f t="shared" si="671"/>
        <v/>
      </c>
      <c r="O5331" s="15" t="str">
        <f t="shared" si="674"/>
        <v/>
      </c>
      <c r="P5331" s="31" t="str">
        <f t="shared" si="675"/>
        <v/>
      </c>
      <c r="Q5331" s="8" t="str">
        <f>IF(E5331="","",IFERROR(VLOOKUP(E5331,REGRAS_CST!$A$2:$D$200,4,FALSE),""))</f>
        <v/>
      </c>
      <c r="S5331" s="9">
        <f t="shared" si="672"/>
        <v>8.9999999999999993E-3</v>
      </c>
      <c r="T5331" s="9">
        <f t="shared" si="673"/>
        <v>1E-3</v>
      </c>
      <c r="U5331" s="16">
        <f>IFERROR(INDEX(BASE_CCLASSTRIB!$E:$E, MATCH(TEXT($D5331,"000000"), BASE_CCLASSTRIB!$A:$A, 0))/100, 0)</f>
        <v>0</v>
      </c>
      <c r="V5331" s="16">
        <f>IFERROR(INDEX(BASE_CCLASSTRIB!$F:$F, MATCH(TEXT($D5331,"000000"), BASE_CCLASSTRIB!$A:$A, 0))/100, 0)</f>
        <v>0</v>
      </c>
    </row>
    <row r="5332" spans="4:22" ht="15.75" thickBot="1" x14ac:dyDescent="0.3">
      <c r="D5332" s="38"/>
      <c r="E5332" s="27" t="str">
        <f t="shared" si="668"/>
        <v/>
      </c>
      <c r="F5332" s="28" t="str">
        <f>IF(E5332="","",IFERROR(VLOOKUP(E5332,REGRAS_CST!$A$2:$B$200,2,FALSE),""))</f>
        <v/>
      </c>
      <c r="H5332" s="29">
        <v>8.9999999999999993E-3</v>
      </c>
      <c r="I5332" s="29">
        <v>1E-3</v>
      </c>
      <c r="K5332" s="21" t="str">
        <f>IF(E5332="","",IFERROR(VLOOKUP(E5332,REGRAS_CST!$A$2:$C$200,3,FALSE),""))</f>
        <v/>
      </c>
      <c r="L5332" s="23" t="str">
        <f t="shared" si="669"/>
        <v/>
      </c>
      <c r="M5332" s="24" t="str">
        <f t="shared" si="670"/>
        <v/>
      </c>
      <c r="N5332" s="24" t="str">
        <f t="shared" si="671"/>
        <v/>
      </c>
      <c r="O5332" s="15" t="str">
        <f t="shared" si="674"/>
        <v/>
      </c>
      <c r="P5332" s="31" t="str">
        <f t="shared" si="675"/>
        <v/>
      </c>
      <c r="Q5332" s="8" t="str">
        <f>IF(E5332="","",IFERROR(VLOOKUP(E5332,REGRAS_CST!$A$2:$D$200,4,FALSE),""))</f>
        <v/>
      </c>
      <c r="S5332" s="9">
        <f t="shared" si="672"/>
        <v>8.9999999999999993E-3</v>
      </c>
      <c r="T5332" s="9">
        <f t="shared" si="673"/>
        <v>1E-3</v>
      </c>
      <c r="U5332" s="16">
        <f>IFERROR(INDEX(BASE_CCLASSTRIB!$E:$E, MATCH(TEXT($D5332,"000000"), BASE_CCLASSTRIB!$A:$A, 0))/100, 0)</f>
        <v>0</v>
      </c>
      <c r="V5332" s="16">
        <f>IFERROR(INDEX(BASE_CCLASSTRIB!$F:$F, MATCH(TEXT($D5332,"000000"), BASE_CCLASSTRIB!$A:$A, 0))/100, 0)</f>
        <v>0</v>
      </c>
    </row>
    <row r="5333" spans="4:22" ht="15.75" thickBot="1" x14ac:dyDescent="0.3">
      <c r="D5333" s="38"/>
      <c r="E5333" s="27" t="str">
        <f t="shared" si="668"/>
        <v/>
      </c>
      <c r="F5333" s="28" t="str">
        <f>IF(E5333="","",IFERROR(VLOOKUP(E5333,REGRAS_CST!$A$2:$B$200,2,FALSE),""))</f>
        <v/>
      </c>
      <c r="H5333" s="29">
        <v>8.9999999999999993E-3</v>
      </c>
      <c r="I5333" s="29">
        <v>1E-3</v>
      </c>
      <c r="K5333" s="21" t="str">
        <f>IF(E5333="","",IFERROR(VLOOKUP(E5333,REGRAS_CST!$A$2:$C$200,3,FALSE),""))</f>
        <v/>
      </c>
      <c r="L5333" s="23" t="str">
        <f t="shared" si="669"/>
        <v/>
      </c>
      <c r="M5333" s="24" t="str">
        <f t="shared" si="670"/>
        <v/>
      </c>
      <c r="N5333" s="24" t="str">
        <f t="shared" si="671"/>
        <v/>
      </c>
      <c r="O5333" s="15" t="str">
        <f t="shared" si="674"/>
        <v/>
      </c>
      <c r="P5333" s="31" t="str">
        <f t="shared" si="675"/>
        <v/>
      </c>
      <c r="Q5333" s="8" t="str">
        <f>IF(E5333="","",IFERROR(VLOOKUP(E5333,REGRAS_CST!$A$2:$D$200,4,FALSE),""))</f>
        <v/>
      </c>
      <c r="S5333" s="9">
        <f t="shared" si="672"/>
        <v>8.9999999999999993E-3</v>
      </c>
      <c r="T5333" s="9">
        <f t="shared" si="673"/>
        <v>1E-3</v>
      </c>
      <c r="U5333" s="16">
        <f>IFERROR(INDEX(BASE_CCLASSTRIB!$E:$E, MATCH(TEXT($D5333,"000000"), BASE_CCLASSTRIB!$A:$A, 0))/100, 0)</f>
        <v>0</v>
      </c>
      <c r="V5333" s="16">
        <f>IFERROR(INDEX(BASE_CCLASSTRIB!$F:$F, MATCH(TEXT($D5333,"000000"), BASE_CCLASSTRIB!$A:$A, 0))/100, 0)</f>
        <v>0</v>
      </c>
    </row>
    <row r="5334" spans="4:22" ht="15.75" thickBot="1" x14ac:dyDescent="0.3">
      <c r="D5334" s="38"/>
      <c r="E5334" s="27" t="str">
        <f t="shared" si="668"/>
        <v/>
      </c>
      <c r="F5334" s="28" t="str">
        <f>IF(E5334="","",IFERROR(VLOOKUP(E5334,REGRAS_CST!$A$2:$B$200,2,FALSE),""))</f>
        <v/>
      </c>
      <c r="H5334" s="29">
        <v>8.9999999999999993E-3</v>
      </c>
      <c r="I5334" s="29">
        <v>1E-3</v>
      </c>
      <c r="K5334" s="21" t="str">
        <f>IF(E5334="","",IFERROR(VLOOKUP(E5334,REGRAS_CST!$A$2:$C$200,3,FALSE),""))</f>
        <v/>
      </c>
      <c r="L5334" s="23" t="str">
        <f t="shared" si="669"/>
        <v/>
      </c>
      <c r="M5334" s="24" t="str">
        <f t="shared" si="670"/>
        <v/>
      </c>
      <c r="N5334" s="24" t="str">
        <f t="shared" si="671"/>
        <v/>
      </c>
      <c r="O5334" s="15" t="str">
        <f t="shared" si="674"/>
        <v/>
      </c>
      <c r="P5334" s="31" t="str">
        <f t="shared" si="675"/>
        <v/>
      </c>
      <c r="Q5334" s="8" t="str">
        <f>IF(E5334="","",IFERROR(VLOOKUP(E5334,REGRAS_CST!$A$2:$D$200,4,FALSE),""))</f>
        <v/>
      </c>
      <c r="S5334" s="9">
        <f t="shared" si="672"/>
        <v>8.9999999999999993E-3</v>
      </c>
      <c r="T5334" s="9">
        <f t="shared" si="673"/>
        <v>1E-3</v>
      </c>
      <c r="U5334" s="16">
        <f>IFERROR(INDEX(BASE_CCLASSTRIB!$E:$E, MATCH(TEXT($D5334,"000000"), BASE_CCLASSTRIB!$A:$A, 0))/100, 0)</f>
        <v>0</v>
      </c>
      <c r="V5334" s="16">
        <f>IFERROR(INDEX(BASE_CCLASSTRIB!$F:$F, MATCH(TEXT($D5334,"000000"), BASE_CCLASSTRIB!$A:$A, 0))/100, 0)</f>
        <v>0</v>
      </c>
    </row>
    <row r="5335" spans="4:22" ht="15.75" thickBot="1" x14ac:dyDescent="0.3">
      <c r="D5335" s="38"/>
      <c r="E5335" s="27" t="str">
        <f t="shared" si="668"/>
        <v/>
      </c>
      <c r="F5335" s="28" t="str">
        <f>IF(E5335="","",IFERROR(VLOOKUP(E5335,REGRAS_CST!$A$2:$B$200,2,FALSE),""))</f>
        <v/>
      </c>
      <c r="H5335" s="29">
        <v>8.9999999999999993E-3</v>
      </c>
      <c r="I5335" s="29">
        <v>1E-3</v>
      </c>
      <c r="K5335" s="21" t="str">
        <f>IF(E5335="","",IFERROR(VLOOKUP(E5335,REGRAS_CST!$A$2:$C$200,3,FALSE),""))</f>
        <v/>
      </c>
      <c r="L5335" s="23" t="str">
        <f t="shared" si="669"/>
        <v/>
      </c>
      <c r="M5335" s="24" t="str">
        <f t="shared" si="670"/>
        <v/>
      </c>
      <c r="N5335" s="24" t="str">
        <f t="shared" si="671"/>
        <v/>
      </c>
      <c r="O5335" s="15" t="str">
        <f t="shared" si="674"/>
        <v/>
      </c>
      <c r="P5335" s="31" t="str">
        <f t="shared" si="675"/>
        <v/>
      </c>
      <c r="Q5335" s="8" t="str">
        <f>IF(E5335="","",IFERROR(VLOOKUP(E5335,REGRAS_CST!$A$2:$D$200,4,FALSE),""))</f>
        <v/>
      </c>
      <c r="S5335" s="9">
        <f t="shared" si="672"/>
        <v>8.9999999999999993E-3</v>
      </c>
      <c r="T5335" s="9">
        <f t="shared" si="673"/>
        <v>1E-3</v>
      </c>
      <c r="U5335" s="16">
        <f>IFERROR(INDEX(BASE_CCLASSTRIB!$E:$E, MATCH(TEXT($D5335,"000000"), BASE_CCLASSTRIB!$A:$A, 0))/100, 0)</f>
        <v>0</v>
      </c>
      <c r="V5335" s="16">
        <f>IFERROR(INDEX(BASE_CCLASSTRIB!$F:$F, MATCH(TEXT($D5335,"000000"), BASE_CCLASSTRIB!$A:$A, 0))/100, 0)</f>
        <v>0</v>
      </c>
    </row>
    <row r="5336" spans="4:22" ht="15.75" thickBot="1" x14ac:dyDescent="0.3">
      <c r="D5336" s="38"/>
      <c r="E5336" s="27" t="str">
        <f t="shared" si="668"/>
        <v/>
      </c>
      <c r="F5336" s="28" t="str">
        <f>IF(E5336="","",IFERROR(VLOOKUP(E5336,REGRAS_CST!$A$2:$B$200,2,FALSE),""))</f>
        <v/>
      </c>
      <c r="H5336" s="29">
        <v>8.9999999999999993E-3</v>
      </c>
      <c r="I5336" s="29">
        <v>1E-3</v>
      </c>
      <c r="K5336" s="21" t="str">
        <f>IF(E5336="","",IFERROR(VLOOKUP(E5336,REGRAS_CST!$A$2:$C$200,3,FALSE),""))</f>
        <v/>
      </c>
      <c r="L5336" s="23" t="str">
        <f t="shared" si="669"/>
        <v/>
      </c>
      <c r="M5336" s="24" t="str">
        <f t="shared" si="670"/>
        <v/>
      </c>
      <c r="N5336" s="24" t="str">
        <f t="shared" si="671"/>
        <v/>
      </c>
      <c r="O5336" s="15" t="str">
        <f t="shared" si="674"/>
        <v/>
      </c>
      <c r="P5336" s="31" t="str">
        <f t="shared" si="675"/>
        <v/>
      </c>
      <c r="Q5336" s="8" t="str">
        <f>IF(E5336="","",IFERROR(VLOOKUP(E5336,REGRAS_CST!$A$2:$D$200,4,FALSE),""))</f>
        <v/>
      </c>
      <c r="S5336" s="9">
        <f t="shared" si="672"/>
        <v>8.9999999999999993E-3</v>
      </c>
      <c r="T5336" s="9">
        <f t="shared" si="673"/>
        <v>1E-3</v>
      </c>
      <c r="U5336" s="16">
        <f>IFERROR(INDEX(BASE_CCLASSTRIB!$E:$E, MATCH(TEXT($D5336,"000000"), BASE_CCLASSTRIB!$A:$A, 0))/100, 0)</f>
        <v>0</v>
      </c>
      <c r="V5336" s="16">
        <f>IFERROR(INDEX(BASE_CCLASSTRIB!$F:$F, MATCH(TEXT($D5336,"000000"), BASE_CCLASSTRIB!$A:$A, 0))/100, 0)</f>
        <v>0</v>
      </c>
    </row>
    <row r="5337" spans="4:22" ht="15.75" thickBot="1" x14ac:dyDescent="0.3">
      <c r="D5337" s="38"/>
      <c r="E5337" s="27" t="str">
        <f t="shared" si="668"/>
        <v/>
      </c>
      <c r="F5337" s="28" t="str">
        <f>IF(E5337="","",IFERROR(VLOOKUP(E5337,REGRAS_CST!$A$2:$B$200,2,FALSE),""))</f>
        <v/>
      </c>
      <c r="H5337" s="29">
        <v>8.9999999999999993E-3</v>
      </c>
      <c r="I5337" s="29">
        <v>1E-3</v>
      </c>
      <c r="K5337" s="21" t="str">
        <f>IF(E5337="","",IFERROR(VLOOKUP(E5337,REGRAS_CST!$A$2:$C$200,3,FALSE),""))</f>
        <v/>
      </c>
      <c r="L5337" s="23" t="str">
        <f t="shared" si="669"/>
        <v/>
      </c>
      <c r="M5337" s="24" t="str">
        <f t="shared" si="670"/>
        <v/>
      </c>
      <c r="N5337" s="24" t="str">
        <f t="shared" si="671"/>
        <v/>
      </c>
      <c r="O5337" s="15" t="str">
        <f t="shared" si="674"/>
        <v/>
      </c>
      <c r="P5337" s="31" t="str">
        <f t="shared" si="675"/>
        <v/>
      </c>
      <c r="Q5337" s="8" t="str">
        <f>IF(E5337="","",IFERROR(VLOOKUP(E5337,REGRAS_CST!$A$2:$D$200,4,FALSE),""))</f>
        <v/>
      </c>
      <c r="S5337" s="9">
        <f t="shared" si="672"/>
        <v>8.9999999999999993E-3</v>
      </c>
      <c r="T5337" s="9">
        <f t="shared" si="673"/>
        <v>1E-3</v>
      </c>
      <c r="U5337" s="16">
        <f>IFERROR(INDEX(BASE_CCLASSTRIB!$E:$E, MATCH(TEXT($D5337,"000000"), BASE_CCLASSTRIB!$A:$A, 0))/100, 0)</f>
        <v>0</v>
      </c>
      <c r="V5337" s="16">
        <f>IFERROR(INDEX(BASE_CCLASSTRIB!$F:$F, MATCH(TEXT($D5337,"000000"), BASE_CCLASSTRIB!$A:$A, 0))/100, 0)</f>
        <v>0</v>
      </c>
    </row>
    <row r="5338" spans="4:22" ht="15.75" thickBot="1" x14ac:dyDescent="0.3">
      <c r="D5338" s="38"/>
      <c r="E5338" s="27" t="str">
        <f t="shared" si="668"/>
        <v/>
      </c>
      <c r="F5338" s="28" t="str">
        <f>IF(E5338="","",IFERROR(VLOOKUP(E5338,REGRAS_CST!$A$2:$B$200,2,FALSE),""))</f>
        <v/>
      </c>
      <c r="H5338" s="29">
        <v>8.9999999999999993E-3</v>
      </c>
      <c r="I5338" s="29">
        <v>1E-3</v>
      </c>
      <c r="K5338" s="21" t="str">
        <f>IF(E5338="","",IFERROR(VLOOKUP(E5338,REGRAS_CST!$A$2:$C$200,3,FALSE),""))</f>
        <v/>
      </c>
      <c r="L5338" s="23" t="str">
        <f t="shared" si="669"/>
        <v/>
      </c>
      <c r="M5338" s="24" t="str">
        <f t="shared" si="670"/>
        <v/>
      </c>
      <c r="N5338" s="24" t="str">
        <f t="shared" si="671"/>
        <v/>
      </c>
      <c r="O5338" s="15" t="str">
        <f t="shared" si="674"/>
        <v/>
      </c>
      <c r="P5338" s="31" t="str">
        <f t="shared" si="675"/>
        <v/>
      </c>
      <c r="Q5338" s="8" t="str">
        <f>IF(E5338="","",IFERROR(VLOOKUP(E5338,REGRAS_CST!$A$2:$D$200,4,FALSE),""))</f>
        <v/>
      </c>
      <c r="S5338" s="9">
        <f t="shared" si="672"/>
        <v>8.9999999999999993E-3</v>
      </c>
      <c r="T5338" s="9">
        <f t="shared" si="673"/>
        <v>1E-3</v>
      </c>
      <c r="U5338" s="16">
        <f>IFERROR(INDEX(BASE_CCLASSTRIB!$E:$E, MATCH(TEXT($D5338,"000000"), BASE_CCLASSTRIB!$A:$A, 0))/100, 0)</f>
        <v>0</v>
      </c>
      <c r="V5338" s="16">
        <f>IFERROR(INDEX(BASE_CCLASSTRIB!$F:$F, MATCH(TEXT($D5338,"000000"), BASE_CCLASSTRIB!$A:$A, 0))/100, 0)</f>
        <v>0</v>
      </c>
    </row>
    <row r="5339" spans="4:22" ht="15.75" thickBot="1" x14ac:dyDescent="0.3">
      <c r="D5339" s="38"/>
      <c r="E5339" s="27" t="str">
        <f t="shared" si="668"/>
        <v/>
      </c>
      <c r="F5339" s="28" t="str">
        <f>IF(E5339="","",IFERROR(VLOOKUP(E5339,REGRAS_CST!$A$2:$B$200,2,FALSE),""))</f>
        <v/>
      </c>
      <c r="H5339" s="29">
        <v>8.9999999999999993E-3</v>
      </c>
      <c r="I5339" s="29">
        <v>1E-3</v>
      </c>
      <c r="K5339" s="21" t="str">
        <f>IF(E5339="","",IFERROR(VLOOKUP(E5339,REGRAS_CST!$A$2:$C$200,3,FALSE),""))</f>
        <v/>
      </c>
      <c r="L5339" s="23" t="str">
        <f t="shared" si="669"/>
        <v/>
      </c>
      <c r="M5339" s="24" t="str">
        <f t="shared" si="670"/>
        <v/>
      </c>
      <c r="N5339" s="24" t="str">
        <f t="shared" si="671"/>
        <v/>
      </c>
      <c r="O5339" s="15" t="str">
        <f t="shared" si="674"/>
        <v/>
      </c>
      <c r="P5339" s="31" t="str">
        <f t="shared" si="675"/>
        <v/>
      </c>
      <c r="Q5339" s="8" t="str">
        <f>IF(E5339="","",IFERROR(VLOOKUP(E5339,REGRAS_CST!$A$2:$D$200,4,FALSE),""))</f>
        <v/>
      </c>
      <c r="S5339" s="9">
        <f t="shared" si="672"/>
        <v>8.9999999999999993E-3</v>
      </c>
      <c r="T5339" s="9">
        <f t="shared" si="673"/>
        <v>1E-3</v>
      </c>
      <c r="U5339" s="16">
        <f>IFERROR(INDEX(BASE_CCLASSTRIB!$E:$E, MATCH(TEXT($D5339,"000000"), BASE_CCLASSTRIB!$A:$A, 0))/100, 0)</f>
        <v>0</v>
      </c>
      <c r="V5339" s="16">
        <f>IFERROR(INDEX(BASE_CCLASSTRIB!$F:$F, MATCH(TEXT($D5339,"000000"), BASE_CCLASSTRIB!$A:$A, 0))/100, 0)</f>
        <v>0</v>
      </c>
    </row>
    <row r="5340" spans="4:22" ht="15.75" thickBot="1" x14ac:dyDescent="0.3">
      <c r="D5340" s="38"/>
      <c r="E5340" s="27" t="str">
        <f t="shared" si="668"/>
        <v/>
      </c>
      <c r="F5340" s="28" t="str">
        <f>IF(E5340="","",IFERROR(VLOOKUP(E5340,REGRAS_CST!$A$2:$B$200,2,FALSE),""))</f>
        <v/>
      </c>
      <c r="H5340" s="29">
        <v>8.9999999999999993E-3</v>
      </c>
      <c r="I5340" s="29">
        <v>1E-3</v>
      </c>
      <c r="K5340" s="21" t="str">
        <f>IF(E5340="","",IFERROR(VLOOKUP(E5340,REGRAS_CST!$A$2:$C$200,3,FALSE),""))</f>
        <v/>
      </c>
      <c r="L5340" s="23" t="str">
        <f t="shared" si="669"/>
        <v/>
      </c>
      <c r="M5340" s="24" t="str">
        <f t="shared" si="670"/>
        <v/>
      </c>
      <c r="N5340" s="24" t="str">
        <f t="shared" si="671"/>
        <v/>
      </c>
      <c r="O5340" s="15" t="str">
        <f t="shared" si="674"/>
        <v/>
      </c>
      <c r="P5340" s="31" t="str">
        <f t="shared" si="675"/>
        <v/>
      </c>
      <c r="Q5340" s="8" t="str">
        <f>IF(E5340="","",IFERROR(VLOOKUP(E5340,REGRAS_CST!$A$2:$D$200,4,FALSE),""))</f>
        <v/>
      </c>
      <c r="S5340" s="9">
        <f t="shared" si="672"/>
        <v>8.9999999999999993E-3</v>
      </c>
      <c r="T5340" s="9">
        <f t="shared" si="673"/>
        <v>1E-3</v>
      </c>
      <c r="U5340" s="16">
        <f>IFERROR(INDEX(BASE_CCLASSTRIB!$E:$E, MATCH(TEXT($D5340,"000000"), BASE_CCLASSTRIB!$A:$A, 0))/100, 0)</f>
        <v>0</v>
      </c>
      <c r="V5340" s="16">
        <f>IFERROR(INDEX(BASE_CCLASSTRIB!$F:$F, MATCH(TEXT($D5340,"000000"), BASE_CCLASSTRIB!$A:$A, 0))/100, 0)</f>
        <v>0</v>
      </c>
    </row>
    <row r="5341" spans="4:22" ht="15.75" thickBot="1" x14ac:dyDescent="0.3">
      <c r="D5341" s="38"/>
      <c r="E5341" s="27" t="str">
        <f t="shared" si="668"/>
        <v/>
      </c>
      <c r="F5341" s="28" t="str">
        <f>IF(E5341="","",IFERROR(VLOOKUP(E5341,REGRAS_CST!$A$2:$B$200,2,FALSE),""))</f>
        <v/>
      </c>
      <c r="H5341" s="29">
        <v>8.9999999999999993E-3</v>
      </c>
      <c r="I5341" s="29">
        <v>1E-3</v>
      </c>
      <c r="K5341" s="21" t="str">
        <f>IF(E5341="","",IFERROR(VLOOKUP(E5341,REGRAS_CST!$A$2:$C$200,3,FALSE),""))</f>
        <v/>
      </c>
      <c r="L5341" s="23" t="str">
        <f t="shared" si="669"/>
        <v/>
      </c>
      <c r="M5341" s="24" t="str">
        <f t="shared" si="670"/>
        <v/>
      </c>
      <c r="N5341" s="24" t="str">
        <f t="shared" si="671"/>
        <v/>
      </c>
      <c r="O5341" s="15" t="str">
        <f t="shared" si="674"/>
        <v/>
      </c>
      <c r="P5341" s="31" t="str">
        <f t="shared" si="675"/>
        <v/>
      </c>
      <c r="Q5341" s="8" t="str">
        <f>IF(E5341="","",IFERROR(VLOOKUP(E5341,REGRAS_CST!$A$2:$D$200,4,FALSE),""))</f>
        <v/>
      </c>
      <c r="S5341" s="9">
        <f t="shared" si="672"/>
        <v>8.9999999999999993E-3</v>
      </c>
      <c r="T5341" s="9">
        <f t="shared" si="673"/>
        <v>1E-3</v>
      </c>
      <c r="U5341" s="16">
        <f>IFERROR(INDEX(BASE_CCLASSTRIB!$E:$E, MATCH(TEXT($D5341,"000000"), BASE_CCLASSTRIB!$A:$A, 0))/100, 0)</f>
        <v>0</v>
      </c>
      <c r="V5341" s="16">
        <f>IFERROR(INDEX(BASE_CCLASSTRIB!$F:$F, MATCH(TEXT($D5341,"000000"), BASE_CCLASSTRIB!$A:$A, 0))/100, 0)</f>
        <v>0</v>
      </c>
    </row>
    <row r="5342" spans="4:22" ht="15.75" thickBot="1" x14ac:dyDescent="0.3">
      <c r="D5342" s="38"/>
      <c r="E5342" s="27" t="str">
        <f t="shared" si="668"/>
        <v/>
      </c>
      <c r="F5342" s="28" t="str">
        <f>IF(E5342="","",IFERROR(VLOOKUP(E5342,REGRAS_CST!$A$2:$B$200,2,FALSE),""))</f>
        <v/>
      </c>
      <c r="H5342" s="29">
        <v>8.9999999999999993E-3</v>
      </c>
      <c r="I5342" s="29">
        <v>1E-3</v>
      </c>
      <c r="K5342" s="21" t="str">
        <f>IF(E5342="","",IFERROR(VLOOKUP(E5342,REGRAS_CST!$A$2:$C$200,3,FALSE),""))</f>
        <v/>
      </c>
      <c r="L5342" s="23" t="str">
        <f t="shared" si="669"/>
        <v/>
      </c>
      <c r="M5342" s="24" t="str">
        <f t="shared" si="670"/>
        <v/>
      </c>
      <c r="N5342" s="24" t="str">
        <f t="shared" si="671"/>
        <v/>
      </c>
      <c r="O5342" s="15" t="str">
        <f t="shared" si="674"/>
        <v/>
      </c>
      <c r="P5342" s="31" t="str">
        <f t="shared" si="675"/>
        <v/>
      </c>
      <c r="Q5342" s="8" t="str">
        <f>IF(E5342="","",IFERROR(VLOOKUP(E5342,REGRAS_CST!$A$2:$D$200,4,FALSE),""))</f>
        <v/>
      </c>
      <c r="S5342" s="9">
        <f t="shared" si="672"/>
        <v>8.9999999999999993E-3</v>
      </c>
      <c r="T5342" s="9">
        <f t="shared" si="673"/>
        <v>1E-3</v>
      </c>
      <c r="U5342" s="16">
        <f>IFERROR(INDEX(BASE_CCLASSTRIB!$E:$E, MATCH(TEXT($D5342,"000000"), BASE_CCLASSTRIB!$A:$A, 0))/100, 0)</f>
        <v>0</v>
      </c>
      <c r="V5342" s="16">
        <f>IFERROR(INDEX(BASE_CCLASSTRIB!$F:$F, MATCH(TEXT($D5342,"000000"), BASE_CCLASSTRIB!$A:$A, 0))/100, 0)</f>
        <v>0</v>
      </c>
    </row>
    <row r="5343" spans="4:22" ht="15.75" thickBot="1" x14ac:dyDescent="0.3">
      <c r="D5343" s="38"/>
      <c r="E5343" s="27" t="str">
        <f t="shared" si="668"/>
        <v/>
      </c>
      <c r="F5343" s="28" t="str">
        <f>IF(E5343="","",IFERROR(VLOOKUP(E5343,REGRAS_CST!$A$2:$B$200,2,FALSE),""))</f>
        <v/>
      </c>
      <c r="H5343" s="29">
        <v>8.9999999999999993E-3</v>
      </c>
      <c r="I5343" s="29">
        <v>1E-3</v>
      </c>
      <c r="K5343" s="21" t="str">
        <f>IF(E5343="","",IFERROR(VLOOKUP(E5343,REGRAS_CST!$A$2:$C$200,3,FALSE),""))</f>
        <v/>
      </c>
      <c r="L5343" s="23" t="str">
        <f t="shared" si="669"/>
        <v/>
      </c>
      <c r="M5343" s="24" t="str">
        <f t="shared" si="670"/>
        <v/>
      </c>
      <c r="N5343" s="24" t="str">
        <f t="shared" si="671"/>
        <v/>
      </c>
      <c r="O5343" s="15" t="str">
        <f t="shared" si="674"/>
        <v/>
      </c>
      <c r="P5343" s="31" t="str">
        <f t="shared" si="675"/>
        <v/>
      </c>
      <c r="Q5343" s="8" t="str">
        <f>IF(E5343="","",IFERROR(VLOOKUP(E5343,REGRAS_CST!$A$2:$D$200,4,FALSE),""))</f>
        <v/>
      </c>
      <c r="S5343" s="9">
        <f t="shared" si="672"/>
        <v>8.9999999999999993E-3</v>
      </c>
      <c r="T5343" s="9">
        <f t="shared" si="673"/>
        <v>1E-3</v>
      </c>
      <c r="U5343" s="16">
        <f>IFERROR(INDEX(BASE_CCLASSTRIB!$E:$E, MATCH(TEXT($D5343,"000000"), BASE_CCLASSTRIB!$A:$A, 0))/100, 0)</f>
        <v>0</v>
      </c>
      <c r="V5343" s="16">
        <f>IFERROR(INDEX(BASE_CCLASSTRIB!$F:$F, MATCH(TEXT($D5343,"000000"), BASE_CCLASSTRIB!$A:$A, 0))/100, 0)</f>
        <v>0</v>
      </c>
    </row>
    <row r="5344" spans="4:22" ht="15.75" thickBot="1" x14ac:dyDescent="0.3">
      <c r="D5344" s="38"/>
      <c r="E5344" s="27" t="str">
        <f t="shared" si="668"/>
        <v/>
      </c>
      <c r="F5344" s="28" t="str">
        <f>IF(E5344="","",IFERROR(VLOOKUP(E5344,REGRAS_CST!$A$2:$B$200,2,FALSE),""))</f>
        <v/>
      </c>
      <c r="H5344" s="29">
        <v>8.9999999999999993E-3</v>
      </c>
      <c r="I5344" s="29">
        <v>1E-3</v>
      </c>
      <c r="K5344" s="21" t="str">
        <f>IF(E5344="","",IFERROR(VLOOKUP(E5344,REGRAS_CST!$A$2:$C$200,3,FALSE),""))</f>
        <v/>
      </c>
      <c r="L5344" s="23" t="str">
        <f t="shared" si="669"/>
        <v/>
      </c>
      <c r="M5344" s="24" t="str">
        <f t="shared" si="670"/>
        <v/>
      </c>
      <c r="N5344" s="24" t="str">
        <f t="shared" si="671"/>
        <v/>
      </c>
      <c r="O5344" s="15" t="str">
        <f t="shared" si="674"/>
        <v/>
      </c>
      <c r="P5344" s="31" t="str">
        <f t="shared" si="675"/>
        <v/>
      </c>
      <c r="Q5344" s="8" t="str">
        <f>IF(E5344="","",IFERROR(VLOOKUP(E5344,REGRAS_CST!$A$2:$D$200,4,FALSE),""))</f>
        <v/>
      </c>
      <c r="S5344" s="9">
        <f t="shared" si="672"/>
        <v>8.9999999999999993E-3</v>
      </c>
      <c r="T5344" s="9">
        <f t="shared" si="673"/>
        <v>1E-3</v>
      </c>
      <c r="U5344" s="16">
        <f>IFERROR(INDEX(BASE_CCLASSTRIB!$E:$E, MATCH(TEXT($D5344,"000000"), BASE_CCLASSTRIB!$A:$A, 0))/100, 0)</f>
        <v>0</v>
      </c>
      <c r="V5344" s="16">
        <f>IFERROR(INDEX(BASE_CCLASSTRIB!$F:$F, MATCH(TEXT($D5344,"000000"), BASE_CCLASSTRIB!$A:$A, 0))/100, 0)</f>
        <v>0</v>
      </c>
    </row>
    <row r="5345" spans="4:22" ht="15.75" thickBot="1" x14ac:dyDescent="0.3">
      <c r="D5345" s="38"/>
      <c r="E5345" s="27" t="str">
        <f t="shared" si="668"/>
        <v/>
      </c>
      <c r="F5345" s="28" t="str">
        <f>IF(E5345="","",IFERROR(VLOOKUP(E5345,REGRAS_CST!$A$2:$B$200,2,FALSE),""))</f>
        <v/>
      </c>
      <c r="H5345" s="29">
        <v>8.9999999999999993E-3</v>
      </c>
      <c r="I5345" s="29">
        <v>1E-3</v>
      </c>
      <c r="K5345" s="21" t="str">
        <f>IF(E5345="","",IFERROR(VLOOKUP(E5345,REGRAS_CST!$A$2:$C$200,3,FALSE),""))</f>
        <v/>
      </c>
      <c r="L5345" s="23" t="str">
        <f t="shared" si="669"/>
        <v/>
      </c>
      <c r="M5345" s="24" t="str">
        <f t="shared" si="670"/>
        <v/>
      </c>
      <c r="N5345" s="24" t="str">
        <f t="shared" si="671"/>
        <v/>
      </c>
      <c r="O5345" s="15" t="str">
        <f t="shared" si="674"/>
        <v/>
      </c>
      <c r="P5345" s="31" t="str">
        <f t="shared" si="675"/>
        <v/>
      </c>
      <c r="Q5345" s="8" t="str">
        <f>IF(E5345="","",IFERROR(VLOOKUP(E5345,REGRAS_CST!$A$2:$D$200,4,FALSE),""))</f>
        <v/>
      </c>
      <c r="S5345" s="9">
        <f t="shared" si="672"/>
        <v>8.9999999999999993E-3</v>
      </c>
      <c r="T5345" s="9">
        <f t="shared" si="673"/>
        <v>1E-3</v>
      </c>
      <c r="U5345" s="16">
        <f>IFERROR(INDEX(BASE_CCLASSTRIB!$E:$E, MATCH(TEXT($D5345,"000000"), BASE_CCLASSTRIB!$A:$A, 0))/100, 0)</f>
        <v>0</v>
      </c>
      <c r="V5345" s="16">
        <f>IFERROR(INDEX(BASE_CCLASSTRIB!$F:$F, MATCH(TEXT($D5345,"000000"), BASE_CCLASSTRIB!$A:$A, 0))/100, 0)</f>
        <v>0</v>
      </c>
    </row>
    <row r="5346" spans="4:22" ht="15.75" thickBot="1" x14ac:dyDescent="0.3">
      <c r="D5346" s="38"/>
      <c r="E5346" s="27" t="str">
        <f t="shared" si="668"/>
        <v/>
      </c>
      <c r="F5346" s="28" t="str">
        <f>IF(E5346="","",IFERROR(VLOOKUP(E5346,REGRAS_CST!$A$2:$B$200,2,FALSE),""))</f>
        <v/>
      </c>
      <c r="H5346" s="29">
        <v>8.9999999999999993E-3</v>
      </c>
      <c r="I5346" s="29">
        <v>1E-3</v>
      </c>
      <c r="K5346" s="21" t="str">
        <f>IF(E5346="","",IFERROR(VLOOKUP(E5346,REGRAS_CST!$A$2:$C$200,3,FALSE),""))</f>
        <v/>
      </c>
      <c r="L5346" s="23" t="str">
        <f t="shared" si="669"/>
        <v/>
      </c>
      <c r="M5346" s="24" t="str">
        <f t="shared" si="670"/>
        <v/>
      </c>
      <c r="N5346" s="24" t="str">
        <f t="shared" si="671"/>
        <v/>
      </c>
      <c r="O5346" s="15" t="str">
        <f t="shared" si="674"/>
        <v/>
      </c>
      <c r="P5346" s="31" t="str">
        <f t="shared" si="675"/>
        <v/>
      </c>
      <c r="Q5346" s="8" t="str">
        <f>IF(E5346="","",IFERROR(VLOOKUP(E5346,REGRAS_CST!$A$2:$D$200,4,FALSE),""))</f>
        <v/>
      </c>
      <c r="S5346" s="9">
        <f t="shared" si="672"/>
        <v>8.9999999999999993E-3</v>
      </c>
      <c r="T5346" s="9">
        <f t="shared" si="673"/>
        <v>1E-3</v>
      </c>
      <c r="U5346" s="16">
        <f>IFERROR(INDEX(BASE_CCLASSTRIB!$E:$E, MATCH(TEXT($D5346,"000000"), BASE_CCLASSTRIB!$A:$A, 0))/100, 0)</f>
        <v>0</v>
      </c>
      <c r="V5346" s="16">
        <f>IFERROR(INDEX(BASE_CCLASSTRIB!$F:$F, MATCH(TEXT($D5346,"000000"), BASE_CCLASSTRIB!$A:$A, 0))/100, 0)</f>
        <v>0</v>
      </c>
    </row>
    <row r="5347" spans="4:22" ht="15.75" thickBot="1" x14ac:dyDescent="0.3">
      <c r="D5347" s="38"/>
      <c r="E5347" s="27" t="str">
        <f t="shared" si="668"/>
        <v/>
      </c>
      <c r="F5347" s="28" t="str">
        <f>IF(E5347="","",IFERROR(VLOOKUP(E5347,REGRAS_CST!$A$2:$B$200,2,FALSE),""))</f>
        <v/>
      </c>
      <c r="H5347" s="29">
        <v>8.9999999999999993E-3</v>
      </c>
      <c r="I5347" s="29">
        <v>1E-3</v>
      </c>
      <c r="K5347" s="21" t="str">
        <f>IF(E5347="","",IFERROR(VLOOKUP(E5347,REGRAS_CST!$A$2:$C$200,3,FALSE),""))</f>
        <v/>
      </c>
      <c r="L5347" s="23" t="str">
        <f t="shared" si="669"/>
        <v/>
      </c>
      <c r="M5347" s="24" t="str">
        <f t="shared" si="670"/>
        <v/>
      </c>
      <c r="N5347" s="24" t="str">
        <f t="shared" si="671"/>
        <v/>
      </c>
      <c r="O5347" s="15" t="str">
        <f t="shared" si="674"/>
        <v/>
      </c>
      <c r="P5347" s="31" t="str">
        <f t="shared" si="675"/>
        <v/>
      </c>
      <c r="Q5347" s="8" t="str">
        <f>IF(E5347="","",IFERROR(VLOOKUP(E5347,REGRAS_CST!$A$2:$D$200,4,FALSE),""))</f>
        <v/>
      </c>
      <c r="S5347" s="9">
        <f t="shared" si="672"/>
        <v>8.9999999999999993E-3</v>
      </c>
      <c r="T5347" s="9">
        <f t="shared" si="673"/>
        <v>1E-3</v>
      </c>
      <c r="U5347" s="16">
        <f>IFERROR(INDEX(BASE_CCLASSTRIB!$E:$E, MATCH(TEXT($D5347,"000000"), BASE_CCLASSTRIB!$A:$A, 0))/100, 0)</f>
        <v>0</v>
      </c>
      <c r="V5347" s="16">
        <f>IFERROR(INDEX(BASE_CCLASSTRIB!$F:$F, MATCH(TEXT($D5347,"000000"), BASE_CCLASSTRIB!$A:$A, 0))/100, 0)</f>
        <v>0</v>
      </c>
    </row>
    <row r="5348" spans="4:22" ht="15.75" thickBot="1" x14ac:dyDescent="0.3">
      <c r="D5348" s="38"/>
      <c r="E5348" s="27" t="str">
        <f t="shared" si="668"/>
        <v/>
      </c>
      <c r="F5348" s="28" t="str">
        <f>IF(E5348="","",IFERROR(VLOOKUP(E5348,REGRAS_CST!$A$2:$B$200,2,FALSE),""))</f>
        <v/>
      </c>
      <c r="H5348" s="29">
        <v>8.9999999999999993E-3</v>
      </c>
      <c r="I5348" s="29">
        <v>1E-3</v>
      </c>
      <c r="K5348" s="21" t="str">
        <f>IF(E5348="","",IFERROR(VLOOKUP(E5348,REGRAS_CST!$A$2:$C$200,3,FALSE),""))</f>
        <v/>
      </c>
      <c r="L5348" s="23" t="str">
        <f t="shared" si="669"/>
        <v/>
      </c>
      <c r="M5348" s="24" t="str">
        <f t="shared" si="670"/>
        <v/>
      </c>
      <c r="N5348" s="24" t="str">
        <f t="shared" si="671"/>
        <v/>
      </c>
      <c r="O5348" s="15" t="str">
        <f t="shared" si="674"/>
        <v/>
      </c>
      <c r="P5348" s="31" t="str">
        <f t="shared" si="675"/>
        <v/>
      </c>
      <c r="Q5348" s="8" t="str">
        <f>IF(E5348="","",IFERROR(VLOOKUP(E5348,REGRAS_CST!$A$2:$D$200,4,FALSE),""))</f>
        <v/>
      </c>
      <c r="S5348" s="9">
        <f t="shared" si="672"/>
        <v>8.9999999999999993E-3</v>
      </c>
      <c r="T5348" s="9">
        <f t="shared" si="673"/>
        <v>1E-3</v>
      </c>
      <c r="U5348" s="16">
        <f>IFERROR(INDEX(BASE_CCLASSTRIB!$E:$E, MATCH(TEXT($D5348,"000000"), BASE_CCLASSTRIB!$A:$A, 0))/100, 0)</f>
        <v>0</v>
      </c>
      <c r="V5348" s="16">
        <f>IFERROR(INDEX(BASE_CCLASSTRIB!$F:$F, MATCH(TEXT($D5348,"000000"), BASE_CCLASSTRIB!$A:$A, 0))/100, 0)</f>
        <v>0</v>
      </c>
    </row>
    <row r="5349" spans="4:22" ht="15.75" thickBot="1" x14ac:dyDescent="0.3">
      <c r="D5349" s="38"/>
      <c r="E5349" s="27" t="str">
        <f t="shared" si="668"/>
        <v/>
      </c>
      <c r="F5349" s="28" t="str">
        <f>IF(E5349="","",IFERROR(VLOOKUP(E5349,REGRAS_CST!$A$2:$B$200,2,FALSE),""))</f>
        <v/>
      </c>
      <c r="H5349" s="29">
        <v>8.9999999999999993E-3</v>
      </c>
      <c r="I5349" s="29">
        <v>1E-3</v>
      </c>
      <c r="K5349" s="21" t="str">
        <f>IF(E5349="","",IFERROR(VLOOKUP(E5349,REGRAS_CST!$A$2:$C$200,3,FALSE),""))</f>
        <v/>
      </c>
      <c r="L5349" s="23" t="str">
        <f t="shared" si="669"/>
        <v/>
      </c>
      <c r="M5349" s="24" t="str">
        <f t="shared" si="670"/>
        <v/>
      </c>
      <c r="N5349" s="24" t="str">
        <f t="shared" si="671"/>
        <v/>
      </c>
      <c r="O5349" s="15" t="str">
        <f t="shared" si="674"/>
        <v/>
      </c>
      <c r="P5349" s="31" t="str">
        <f t="shared" si="675"/>
        <v/>
      </c>
      <c r="Q5349" s="8" t="str">
        <f>IF(E5349="","",IFERROR(VLOOKUP(E5349,REGRAS_CST!$A$2:$D$200,4,FALSE),""))</f>
        <v/>
      </c>
      <c r="S5349" s="9">
        <f t="shared" si="672"/>
        <v>8.9999999999999993E-3</v>
      </c>
      <c r="T5349" s="9">
        <f t="shared" si="673"/>
        <v>1E-3</v>
      </c>
      <c r="U5349" s="16">
        <f>IFERROR(INDEX(BASE_CCLASSTRIB!$E:$E, MATCH(TEXT($D5349,"000000"), BASE_CCLASSTRIB!$A:$A, 0))/100, 0)</f>
        <v>0</v>
      </c>
      <c r="V5349" s="16">
        <f>IFERROR(INDEX(BASE_CCLASSTRIB!$F:$F, MATCH(TEXT($D5349,"000000"), BASE_CCLASSTRIB!$A:$A, 0))/100, 0)</f>
        <v>0</v>
      </c>
    </row>
    <row r="5350" spans="4:22" ht="15.75" thickBot="1" x14ac:dyDescent="0.3">
      <c r="D5350" s="38"/>
      <c r="E5350" s="27" t="str">
        <f t="shared" si="668"/>
        <v/>
      </c>
      <c r="F5350" s="28" t="str">
        <f>IF(E5350="","",IFERROR(VLOOKUP(E5350,REGRAS_CST!$A$2:$B$200,2,FALSE),""))</f>
        <v/>
      </c>
      <c r="H5350" s="29">
        <v>8.9999999999999993E-3</v>
      </c>
      <c r="I5350" s="29">
        <v>1E-3</v>
      </c>
      <c r="K5350" s="21" t="str">
        <f>IF(E5350="","",IFERROR(VLOOKUP(E5350,REGRAS_CST!$A$2:$C$200,3,FALSE),""))</f>
        <v/>
      </c>
      <c r="L5350" s="23" t="str">
        <f t="shared" si="669"/>
        <v/>
      </c>
      <c r="M5350" s="24" t="str">
        <f t="shared" si="670"/>
        <v/>
      </c>
      <c r="N5350" s="24" t="str">
        <f t="shared" si="671"/>
        <v/>
      </c>
      <c r="O5350" s="15" t="str">
        <f t="shared" si="674"/>
        <v/>
      </c>
      <c r="P5350" s="31" t="str">
        <f t="shared" si="675"/>
        <v/>
      </c>
      <c r="Q5350" s="8" t="str">
        <f>IF(E5350="","",IFERROR(VLOOKUP(E5350,REGRAS_CST!$A$2:$D$200,4,FALSE),""))</f>
        <v/>
      </c>
      <c r="S5350" s="9">
        <f t="shared" si="672"/>
        <v>8.9999999999999993E-3</v>
      </c>
      <c r="T5350" s="9">
        <f t="shared" si="673"/>
        <v>1E-3</v>
      </c>
      <c r="U5350" s="16">
        <f>IFERROR(INDEX(BASE_CCLASSTRIB!$E:$E, MATCH(TEXT($D5350,"000000"), BASE_CCLASSTRIB!$A:$A, 0))/100, 0)</f>
        <v>0</v>
      </c>
      <c r="V5350" s="16">
        <f>IFERROR(INDEX(BASE_CCLASSTRIB!$F:$F, MATCH(TEXT($D5350,"000000"), BASE_CCLASSTRIB!$A:$A, 0))/100, 0)</f>
        <v>0</v>
      </c>
    </row>
    <row r="5351" spans="4:22" ht="15.75" thickBot="1" x14ac:dyDescent="0.3">
      <c r="D5351" s="38"/>
      <c r="E5351" s="27" t="str">
        <f t="shared" si="668"/>
        <v/>
      </c>
      <c r="F5351" s="28" t="str">
        <f>IF(E5351="","",IFERROR(VLOOKUP(E5351,REGRAS_CST!$A$2:$B$200,2,FALSE),""))</f>
        <v/>
      </c>
      <c r="H5351" s="29">
        <v>8.9999999999999993E-3</v>
      </c>
      <c r="I5351" s="29">
        <v>1E-3</v>
      </c>
      <c r="K5351" s="21" t="str">
        <f>IF(E5351="","",IFERROR(VLOOKUP(E5351,REGRAS_CST!$A$2:$C$200,3,FALSE),""))</f>
        <v/>
      </c>
      <c r="L5351" s="23" t="str">
        <f t="shared" si="669"/>
        <v/>
      </c>
      <c r="M5351" s="24" t="str">
        <f t="shared" si="670"/>
        <v/>
      </c>
      <c r="N5351" s="24" t="str">
        <f t="shared" si="671"/>
        <v/>
      </c>
      <c r="O5351" s="15" t="str">
        <f t="shared" si="674"/>
        <v/>
      </c>
      <c r="P5351" s="31" t="str">
        <f t="shared" si="675"/>
        <v/>
      </c>
      <c r="Q5351" s="8" t="str">
        <f>IF(E5351="","",IFERROR(VLOOKUP(E5351,REGRAS_CST!$A$2:$D$200,4,FALSE),""))</f>
        <v/>
      </c>
      <c r="S5351" s="9">
        <f t="shared" si="672"/>
        <v>8.9999999999999993E-3</v>
      </c>
      <c r="T5351" s="9">
        <f t="shared" si="673"/>
        <v>1E-3</v>
      </c>
      <c r="U5351" s="16">
        <f>IFERROR(INDEX(BASE_CCLASSTRIB!$E:$E, MATCH(TEXT($D5351,"000000"), BASE_CCLASSTRIB!$A:$A, 0))/100, 0)</f>
        <v>0</v>
      </c>
      <c r="V5351" s="16">
        <f>IFERROR(INDEX(BASE_CCLASSTRIB!$F:$F, MATCH(TEXT($D5351,"000000"), BASE_CCLASSTRIB!$A:$A, 0))/100, 0)</f>
        <v>0</v>
      </c>
    </row>
    <row r="5352" spans="4:22" ht="15.75" thickBot="1" x14ac:dyDescent="0.3">
      <c r="D5352" s="38"/>
      <c r="E5352" s="27" t="str">
        <f t="shared" si="668"/>
        <v/>
      </c>
      <c r="F5352" s="28" t="str">
        <f>IF(E5352="","",IFERROR(VLOOKUP(E5352,REGRAS_CST!$A$2:$B$200,2,FALSE),""))</f>
        <v/>
      </c>
      <c r="H5352" s="29">
        <v>8.9999999999999993E-3</v>
      </c>
      <c r="I5352" s="29">
        <v>1E-3</v>
      </c>
      <c r="K5352" s="21" t="str">
        <f>IF(E5352="","",IFERROR(VLOOKUP(E5352,REGRAS_CST!$A$2:$C$200,3,FALSE),""))</f>
        <v/>
      </c>
      <c r="L5352" s="23" t="str">
        <f t="shared" si="669"/>
        <v/>
      </c>
      <c r="M5352" s="24" t="str">
        <f t="shared" si="670"/>
        <v/>
      </c>
      <c r="N5352" s="24" t="str">
        <f t="shared" si="671"/>
        <v/>
      </c>
      <c r="O5352" s="15" t="str">
        <f t="shared" si="674"/>
        <v/>
      </c>
      <c r="P5352" s="31" t="str">
        <f t="shared" si="675"/>
        <v/>
      </c>
      <c r="Q5352" s="8" t="str">
        <f>IF(E5352="","",IFERROR(VLOOKUP(E5352,REGRAS_CST!$A$2:$D$200,4,FALSE),""))</f>
        <v/>
      </c>
      <c r="S5352" s="9">
        <f t="shared" si="672"/>
        <v>8.9999999999999993E-3</v>
      </c>
      <c r="T5352" s="9">
        <f t="shared" si="673"/>
        <v>1E-3</v>
      </c>
      <c r="U5352" s="16">
        <f>IFERROR(INDEX(BASE_CCLASSTRIB!$E:$E, MATCH(TEXT($D5352,"000000"), BASE_CCLASSTRIB!$A:$A, 0))/100, 0)</f>
        <v>0</v>
      </c>
      <c r="V5352" s="16">
        <f>IFERROR(INDEX(BASE_CCLASSTRIB!$F:$F, MATCH(TEXT($D5352,"000000"), BASE_CCLASSTRIB!$A:$A, 0))/100, 0)</f>
        <v>0</v>
      </c>
    </row>
    <row r="5353" spans="4:22" ht="15.75" thickBot="1" x14ac:dyDescent="0.3">
      <c r="D5353" s="38"/>
      <c r="E5353" s="27" t="str">
        <f t="shared" si="668"/>
        <v/>
      </c>
      <c r="F5353" s="28" t="str">
        <f>IF(E5353="","",IFERROR(VLOOKUP(E5353,REGRAS_CST!$A$2:$B$200,2,FALSE),""))</f>
        <v/>
      </c>
      <c r="H5353" s="29">
        <v>8.9999999999999993E-3</v>
      </c>
      <c r="I5353" s="29">
        <v>1E-3</v>
      </c>
      <c r="K5353" s="21" t="str">
        <f>IF(E5353="","",IFERROR(VLOOKUP(E5353,REGRAS_CST!$A$2:$C$200,3,FALSE),""))</f>
        <v/>
      </c>
      <c r="L5353" s="23" t="str">
        <f t="shared" si="669"/>
        <v/>
      </c>
      <c r="M5353" s="24" t="str">
        <f t="shared" si="670"/>
        <v/>
      </c>
      <c r="N5353" s="24" t="str">
        <f t="shared" si="671"/>
        <v/>
      </c>
      <c r="O5353" s="15" t="str">
        <f t="shared" si="674"/>
        <v/>
      </c>
      <c r="P5353" s="31" t="str">
        <f t="shared" si="675"/>
        <v/>
      </c>
      <c r="Q5353" s="8" t="str">
        <f>IF(E5353="","",IFERROR(VLOOKUP(E5353,REGRAS_CST!$A$2:$D$200,4,FALSE),""))</f>
        <v/>
      </c>
      <c r="S5353" s="9">
        <f t="shared" si="672"/>
        <v>8.9999999999999993E-3</v>
      </c>
      <c r="T5353" s="9">
        <f t="shared" si="673"/>
        <v>1E-3</v>
      </c>
      <c r="U5353" s="16">
        <f>IFERROR(INDEX(BASE_CCLASSTRIB!$E:$E, MATCH(TEXT($D5353,"000000"), BASE_CCLASSTRIB!$A:$A, 0))/100, 0)</f>
        <v>0</v>
      </c>
      <c r="V5353" s="16">
        <f>IFERROR(INDEX(BASE_CCLASSTRIB!$F:$F, MATCH(TEXT($D5353,"000000"), BASE_CCLASSTRIB!$A:$A, 0))/100, 0)</f>
        <v>0</v>
      </c>
    </row>
    <row r="5354" spans="4:22" ht="15.75" thickBot="1" x14ac:dyDescent="0.3">
      <c r="D5354" s="38"/>
      <c r="E5354" s="27" t="str">
        <f t="shared" si="668"/>
        <v/>
      </c>
      <c r="F5354" s="28" t="str">
        <f>IF(E5354="","",IFERROR(VLOOKUP(E5354,REGRAS_CST!$A$2:$B$200,2,FALSE),""))</f>
        <v/>
      </c>
      <c r="H5354" s="29">
        <v>8.9999999999999993E-3</v>
      </c>
      <c r="I5354" s="29">
        <v>1E-3</v>
      </c>
      <c r="K5354" s="21" t="str">
        <f>IF(E5354="","",IFERROR(VLOOKUP(E5354,REGRAS_CST!$A$2:$C$200,3,FALSE),""))</f>
        <v/>
      </c>
      <c r="L5354" s="23" t="str">
        <f t="shared" si="669"/>
        <v/>
      </c>
      <c r="M5354" s="24" t="str">
        <f t="shared" si="670"/>
        <v/>
      </c>
      <c r="N5354" s="24" t="str">
        <f t="shared" si="671"/>
        <v/>
      </c>
      <c r="O5354" s="15" t="str">
        <f t="shared" si="674"/>
        <v/>
      </c>
      <c r="P5354" s="31" t="str">
        <f t="shared" si="675"/>
        <v/>
      </c>
      <c r="Q5354" s="8" t="str">
        <f>IF(E5354="","",IFERROR(VLOOKUP(E5354,REGRAS_CST!$A$2:$D$200,4,FALSE),""))</f>
        <v/>
      </c>
      <c r="S5354" s="9">
        <f t="shared" si="672"/>
        <v>8.9999999999999993E-3</v>
      </c>
      <c r="T5354" s="9">
        <f t="shared" si="673"/>
        <v>1E-3</v>
      </c>
      <c r="U5354" s="16">
        <f>IFERROR(INDEX(BASE_CCLASSTRIB!$E:$E, MATCH(TEXT($D5354,"000000"), BASE_CCLASSTRIB!$A:$A, 0))/100, 0)</f>
        <v>0</v>
      </c>
      <c r="V5354" s="16">
        <f>IFERROR(INDEX(BASE_CCLASSTRIB!$F:$F, MATCH(TEXT($D5354,"000000"), BASE_CCLASSTRIB!$A:$A, 0))/100, 0)</f>
        <v>0</v>
      </c>
    </row>
    <row r="5355" spans="4:22" ht="15.75" thickBot="1" x14ac:dyDescent="0.3">
      <c r="D5355" s="38"/>
      <c r="E5355" s="27" t="str">
        <f t="shared" si="668"/>
        <v/>
      </c>
      <c r="F5355" s="28" t="str">
        <f>IF(E5355="","",IFERROR(VLOOKUP(E5355,REGRAS_CST!$A$2:$B$200,2,FALSE),""))</f>
        <v/>
      </c>
      <c r="H5355" s="29">
        <v>8.9999999999999993E-3</v>
      </c>
      <c r="I5355" s="29">
        <v>1E-3</v>
      </c>
      <c r="K5355" s="21" t="str">
        <f>IF(E5355="","",IFERROR(VLOOKUP(E5355,REGRAS_CST!$A$2:$C$200,3,FALSE),""))</f>
        <v/>
      </c>
      <c r="L5355" s="23" t="str">
        <f t="shared" si="669"/>
        <v/>
      </c>
      <c r="M5355" s="24" t="str">
        <f t="shared" si="670"/>
        <v/>
      </c>
      <c r="N5355" s="24" t="str">
        <f t="shared" si="671"/>
        <v/>
      </c>
      <c r="O5355" s="15" t="str">
        <f t="shared" si="674"/>
        <v/>
      </c>
      <c r="P5355" s="31" t="str">
        <f t="shared" si="675"/>
        <v/>
      </c>
      <c r="Q5355" s="8" t="str">
        <f>IF(E5355="","",IFERROR(VLOOKUP(E5355,REGRAS_CST!$A$2:$D$200,4,FALSE),""))</f>
        <v/>
      </c>
      <c r="S5355" s="9">
        <f t="shared" si="672"/>
        <v>8.9999999999999993E-3</v>
      </c>
      <c r="T5355" s="9">
        <f t="shared" si="673"/>
        <v>1E-3</v>
      </c>
      <c r="U5355" s="16">
        <f>IFERROR(INDEX(BASE_CCLASSTRIB!$E:$E, MATCH(TEXT($D5355,"000000"), BASE_CCLASSTRIB!$A:$A, 0))/100, 0)</f>
        <v>0</v>
      </c>
      <c r="V5355" s="16">
        <f>IFERROR(INDEX(BASE_CCLASSTRIB!$F:$F, MATCH(TEXT($D5355,"000000"), BASE_CCLASSTRIB!$A:$A, 0))/100, 0)</f>
        <v>0</v>
      </c>
    </row>
    <row r="5356" spans="4:22" ht="15.75" thickBot="1" x14ac:dyDescent="0.3">
      <c r="D5356" s="38"/>
      <c r="E5356" s="27" t="str">
        <f t="shared" si="668"/>
        <v/>
      </c>
      <c r="F5356" s="28" t="str">
        <f>IF(E5356="","",IFERROR(VLOOKUP(E5356,REGRAS_CST!$A$2:$B$200,2,FALSE),""))</f>
        <v/>
      </c>
      <c r="H5356" s="29">
        <v>8.9999999999999993E-3</v>
      </c>
      <c r="I5356" s="29">
        <v>1E-3</v>
      </c>
      <c r="K5356" s="21" t="str">
        <f>IF(E5356="","",IFERROR(VLOOKUP(E5356,REGRAS_CST!$A$2:$C$200,3,FALSE),""))</f>
        <v/>
      </c>
      <c r="L5356" s="23" t="str">
        <f t="shared" si="669"/>
        <v/>
      </c>
      <c r="M5356" s="24" t="str">
        <f t="shared" si="670"/>
        <v/>
      </c>
      <c r="N5356" s="24" t="str">
        <f t="shared" si="671"/>
        <v/>
      </c>
      <c r="O5356" s="15" t="str">
        <f t="shared" si="674"/>
        <v/>
      </c>
      <c r="P5356" s="31" t="str">
        <f t="shared" si="675"/>
        <v/>
      </c>
      <c r="Q5356" s="8" t="str">
        <f>IF(E5356="","",IFERROR(VLOOKUP(E5356,REGRAS_CST!$A$2:$D$200,4,FALSE),""))</f>
        <v/>
      </c>
      <c r="S5356" s="9">
        <f t="shared" si="672"/>
        <v>8.9999999999999993E-3</v>
      </c>
      <c r="T5356" s="9">
        <f t="shared" si="673"/>
        <v>1E-3</v>
      </c>
      <c r="U5356" s="16">
        <f>IFERROR(INDEX(BASE_CCLASSTRIB!$E:$E, MATCH(TEXT($D5356,"000000"), BASE_CCLASSTRIB!$A:$A, 0))/100, 0)</f>
        <v>0</v>
      </c>
      <c r="V5356" s="16">
        <f>IFERROR(INDEX(BASE_CCLASSTRIB!$F:$F, MATCH(TEXT($D5356,"000000"), BASE_CCLASSTRIB!$A:$A, 0))/100, 0)</f>
        <v>0</v>
      </c>
    </row>
    <row r="5357" spans="4:22" ht="15.75" thickBot="1" x14ac:dyDescent="0.3">
      <c r="D5357" s="38"/>
      <c r="E5357" s="27" t="str">
        <f t="shared" si="668"/>
        <v/>
      </c>
      <c r="F5357" s="28" t="str">
        <f>IF(E5357="","",IFERROR(VLOOKUP(E5357,REGRAS_CST!$A$2:$B$200,2,FALSE),""))</f>
        <v/>
      </c>
      <c r="H5357" s="29">
        <v>8.9999999999999993E-3</v>
      </c>
      <c r="I5357" s="29">
        <v>1E-3</v>
      </c>
      <c r="K5357" s="21" t="str">
        <f>IF(E5357="","",IFERROR(VLOOKUP(E5357,REGRAS_CST!$A$2:$C$200,3,FALSE),""))</f>
        <v/>
      </c>
      <c r="L5357" s="23" t="str">
        <f t="shared" si="669"/>
        <v/>
      </c>
      <c r="M5357" s="24" t="str">
        <f t="shared" si="670"/>
        <v/>
      </c>
      <c r="N5357" s="24" t="str">
        <f t="shared" si="671"/>
        <v/>
      </c>
      <c r="O5357" s="15" t="str">
        <f t="shared" si="674"/>
        <v/>
      </c>
      <c r="P5357" s="31" t="str">
        <f t="shared" si="675"/>
        <v/>
      </c>
      <c r="Q5357" s="8" t="str">
        <f>IF(E5357="","",IFERROR(VLOOKUP(E5357,REGRAS_CST!$A$2:$D$200,4,FALSE),""))</f>
        <v/>
      </c>
      <c r="S5357" s="9">
        <f t="shared" si="672"/>
        <v>8.9999999999999993E-3</v>
      </c>
      <c r="T5357" s="9">
        <f t="shared" si="673"/>
        <v>1E-3</v>
      </c>
      <c r="U5357" s="16">
        <f>IFERROR(INDEX(BASE_CCLASSTRIB!$E:$E, MATCH(TEXT($D5357,"000000"), BASE_CCLASSTRIB!$A:$A, 0))/100, 0)</f>
        <v>0</v>
      </c>
      <c r="V5357" s="16">
        <f>IFERROR(INDEX(BASE_CCLASSTRIB!$F:$F, MATCH(TEXT($D5357,"000000"), BASE_CCLASSTRIB!$A:$A, 0))/100, 0)</f>
        <v>0</v>
      </c>
    </row>
    <row r="5358" spans="4:22" ht="15.75" thickBot="1" x14ac:dyDescent="0.3">
      <c r="D5358" s="38"/>
      <c r="E5358" s="27" t="str">
        <f t="shared" si="668"/>
        <v/>
      </c>
      <c r="F5358" s="28" t="str">
        <f>IF(E5358="","",IFERROR(VLOOKUP(E5358,REGRAS_CST!$A$2:$B$200,2,FALSE),""))</f>
        <v/>
      </c>
      <c r="H5358" s="29">
        <v>8.9999999999999993E-3</v>
      </c>
      <c r="I5358" s="29">
        <v>1E-3</v>
      </c>
      <c r="K5358" s="21" t="str">
        <f>IF(E5358="","",IFERROR(VLOOKUP(E5358,REGRAS_CST!$A$2:$C$200,3,FALSE),""))</f>
        <v/>
      </c>
      <c r="L5358" s="23" t="str">
        <f t="shared" si="669"/>
        <v/>
      </c>
      <c r="M5358" s="24" t="str">
        <f t="shared" si="670"/>
        <v/>
      </c>
      <c r="N5358" s="24" t="str">
        <f t="shared" si="671"/>
        <v/>
      </c>
      <c r="O5358" s="15" t="str">
        <f t="shared" si="674"/>
        <v/>
      </c>
      <c r="P5358" s="31" t="str">
        <f t="shared" si="675"/>
        <v/>
      </c>
      <c r="Q5358" s="8" t="str">
        <f>IF(E5358="","",IFERROR(VLOOKUP(E5358,REGRAS_CST!$A$2:$D$200,4,FALSE),""))</f>
        <v/>
      </c>
      <c r="S5358" s="9">
        <f t="shared" si="672"/>
        <v>8.9999999999999993E-3</v>
      </c>
      <c r="T5358" s="9">
        <f t="shared" si="673"/>
        <v>1E-3</v>
      </c>
      <c r="U5358" s="16">
        <f>IFERROR(INDEX(BASE_CCLASSTRIB!$E:$E, MATCH(TEXT($D5358,"000000"), BASE_CCLASSTRIB!$A:$A, 0))/100, 0)</f>
        <v>0</v>
      </c>
      <c r="V5358" s="16">
        <f>IFERROR(INDEX(BASE_CCLASSTRIB!$F:$F, MATCH(TEXT($D5358,"000000"), BASE_CCLASSTRIB!$A:$A, 0))/100, 0)</f>
        <v>0</v>
      </c>
    </row>
    <row r="5359" spans="4:22" ht="15.75" thickBot="1" x14ac:dyDescent="0.3">
      <c r="D5359" s="38"/>
      <c r="E5359" s="27" t="str">
        <f t="shared" si="668"/>
        <v/>
      </c>
      <c r="F5359" s="28" t="str">
        <f>IF(E5359="","",IFERROR(VLOOKUP(E5359,REGRAS_CST!$A$2:$B$200,2,FALSE),""))</f>
        <v/>
      </c>
      <c r="H5359" s="29">
        <v>8.9999999999999993E-3</v>
      </c>
      <c r="I5359" s="29">
        <v>1E-3</v>
      </c>
      <c r="K5359" s="21" t="str">
        <f>IF(E5359="","",IFERROR(VLOOKUP(E5359,REGRAS_CST!$A$2:$C$200,3,FALSE),""))</f>
        <v/>
      </c>
      <c r="L5359" s="23" t="str">
        <f t="shared" si="669"/>
        <v/>
      </c>
      <c r="M5359" s="24" t="str">
        <f t="shared" si="670"/>
        <v/>
      </c>
      <c r="N5359" s="24" t="str">
        <f t="shared" si="671"/>
        <v/>
      </c>
      <c r="O5359" s="15" t="str">
        <f t="shared" si="674"/>
        <v/>
      </c>
      <c r="P5359" s="31" t="str">
        <f t="shared" si="675"/>
        <v/>
      </c>
      <c r="Q5359" s="8" t="str">
        <f>IF(E5359="","",IFERROR(VLOOKUP(E5359,REGRAS_CST!$A$2:$D$200,4,FALSE),""))</f>
        <v/>
      </c>
      <c r="S5359" s="9">
        <f t="shared" si="672"/>
        <v>8.9999999999999993E-3</v>
      </c>
      <c r="T5359" s="9">
        <f t="shared" si="673"/>
        <v>1E-3</v>
      </c>
      <c r="U5359" s="16">
        <f>IFERROR(INDEX(BASE_CCLASSTRIB!$E:$E, MATCH(TEXT($D5359,"000000"), BASE_CCLASSTRIB!$A:$A, 0))/100, 0)</f>
        <v>0</v>
      </c>
      <c r="V5359" s="16">
        <f>IFERROR(INDEX(BASE_CCLASSTRIB!$F:$F, MATCH(TEXT($D5359,"000000"), BASE_CCLASSTRIB!$A:$A, 0))/100, 0)</f>
        <v>0</v>
      </c>
    </row>
    <row r="5360" spans="4:22" ht="15.75" thickBot="1" x14ac:dyDescent="0.3">
      <c r="D5360" s="38"/>
      <c r="E5360" s="27" t="str">
        <f t="shared" si="668"/>
        <v/>
      </c>
      <c r="F5360" s="28" t="str">
        <f>IF(E5360="","",IFERROR(VLOOKUP(E5360,REGRAS_CST!$A$2:$B$200,2,FALSE),""))</f>
        <v/>
      </c>
      <c r="H5360" s="29">
        <v>8.9999999999999993E-3</v>
      </c>
      <c r="I5360" s="29">
        <v>1E-3</v>
      </c>
      <c r="K5360" s="21" t="str">
        <f>IF(E5360="","",IFERROR(VLOOKUP(E5360,REGRAS_CST!$A$2:$C$200,3,FALSE),""))</f>
        <v/>
      </c>
      <c r="L5360" s="23" t="str">
        <f t="shared" si="669"/>
        <v/>
      </c>
      <c r="M5360" s="24" t="str">
        <f t="shared" si="670"/>
        <v/>
      </c>
      <c r="N5360" s="24" t="str">
        <f t="shared" si="671"/>
        <v/>
      </c>
      <c r="O5360" s="15" t="str">
        <f t="shared" si="674"/>
        <v/>
      </c>
      <c r="P5360" s="31" t="str">
        <f t="shared" si="675"/>
        <v/>
      </c>
      <c r="Q5360" s="8" t="str">
        <f>IF(E5360="","",IFERROR(VLOOKUP(E5360,REGRAS_CST!$A$2:$D$200,4,FALSE),""))</f>
        <v/>
      </c>
      <c r="S5360" s="9">
        <f t="shared" si="672"/>
        <v>8.9999999999999993E-3</v>
      </c>
      <c r="T5360" s="9">
        <f t="shared" si="673"/>
        <v>1E-3</v>
      </c>
      <c r="U5360" s="16">
        <f>IFERROR(INDEX(BASE_CCLASSTRIB!$E:$E, MATCH(TEXT($D5360,"000000"), BASE_CCLASSTRIB!$A:$A, 0))/100, 0)</f>
        <v>0</v>
      </c>
      <c r="V5360" s="16">
        <f>IFERROR(INDEX(BASE_CCLASSTRIB!$F:$F, MATCH(TEXT($D5360,"000000"), BASE_CCLASSTRIB!$A:$A, 0))/100, 0)</f>
        <v>0</v>
      </c>
    </row>
    <row r="5361" spans="4:22" ht="15.75" thickBot="1" x14ac:dyDescent="0.3">
      <c r="D5361" s="38"/>
      <c r="E5361" s="27" t="str">
        <f t="shared" si="668"/>
        <v/>
      </c>
      <c r="F5361" s="28" t="str">
        <f>IF(E5361="","",IFERROR(VLOOKUP(E5361,REGRAS_CST!$A$2:$B$200,2,FALSE),""))</f>
        <v/>
      </c>
      <c r="H5361" s="29">
        <v>8.9999999999999993E-3</v>
      </c>
      <c r="I5361" s="29">
        <v>1E-3</v>
      </c>
      <c r="K5361" s="21" t="str">
        <f>IF(E5361="","",IFERROR(VLOOKUP(E5361,REGRAS_CST!$A$2:$C$200,3,FALSE),""))</f>
        <v/>
      </c>
      <c r="L5361" s="23" t="str">
        <f t="shared" si="669"/>
        <v/>
      </c>
      <c r="M5361" s="24" t="str">
        <f t="shared" si="670"/>
        <v/>
      </c>
      <c r="N5361" s="24" t="str">
        <f t="shared" si="671"/>
        <v/>
      </c>
      <c r="O5361" s="15" t="str">
        <f t="shared" si="674"/>
        <v/>
      </c>
      <c r="P5361" s="31" t="str">
        <f t="shared" si="675"/>
        <v/>
      </c>
      <c r="Q5361" s="8" t="str">
        <f>IF(E5361="","",IFERROR(VLOOKUP(E5361,REGRAS_CST!$A$2:$D$200,4,FALSE),""))</f>
        <v/>
      </c>
      <c r="S5361" s="9">
        <f t="shared" si="672"/>
        <v>8.9999999999999993E-3</v>
      </c>
      <c r="T5361" s="9">
        <f t="shared" si="673"/>
        <v>1E-3</v>
      </c>
      <c r="U5361" s="16">
        <f>IFERROR(INDEX(BASE_CCLASSTRIB!$E:$E, MATCH(TEXT($D5361,"000000"), BASE_CCLASSTRIB!$A:$A, 0))/100, 0)</f>
        <v>0</v>
      </c>
      <c r="V5361" s="16">
        <f>IFERROR(INDEX(BASE_CCLASSTRIB!$F:$F, MATCH(TEXT($D5361,"000000"), BASE_CCLASSTRIB!$A:$A, 0))/100, 0)</f>
        <v>0</v>
      </c>
    </row>
    <row r="5362" spans="4:22" ht="15.75" thickBot="1" x14ac:dyDescent="0.3">
      <c r="D5362" s="38"/>
      <c r="E5362" s="27" t="str">
        <f t="shared" si="668"/>
        <v/>
      </c>
      <c r="F5362" s="28" t="str">
        <f>IF(E5362="","",IFERROR(VLOOKUP(E5362,REGRAS_CST!$A$2:$B$200,2,FALSE),""))</f>
        <v/>
      </c>
      <c r="H5362" s="29">
        <v>8.9999999999999993E-3</v>
      </c>
      <c r="I5362" s="29">
        <v>1E-3</v>
      </c>
      <c r="K5362" s="21" t="str">
        <f>IF(E5362="","",IFERROR(VLOOKUP(E5362,REGRAS_CST!$A$2:$C$200,3,FALSE),""))</f>
        <v/>
      </c>
      <c r="L5362" s="23" t="str">
        <f t="shared" si="669"/>
        <v/>
      </c>
      <c r="M5362" s="24" t="str">
        <f t="shared" si="670"/>
        <v/>
      </c>
      <c r="N5362" s="24" t="str">
        <f t="shared" si="671"/>
        <v/>
      </c>
      <c r="O5362" s="15" t="str">
        <f t="shared" si="674"/>
        <v/>
      </c>
      <c r="P5362" s="31" t="str">
        <f t="shared" si="675"/>
        <v/>
      </c>
      <c r="Q5362" s="8" t="str">
        <f>IF(E5362="","",IFERROR(VLOOKUP(E5362,REGRAS_CST!$A$2:$D$200,4,FALSE),""))</f>
        <v/>
      </c>
      <c r="S5362" s="9">
        <f t="shared" si="672"/>
        <v>8.9999999999999993E-3</v>
      </c>
      <c r="T5362" s="9">
        <f t="shared" si="673"/>
        <v>1E-3</v>
      </c>
      <c r="U5362" s="16">
        <f>IFERROR(INDEX(BASE_CCLASSTRIB!$E:$E, MATCH(TEXT($D5362,"000000"), BASE_CCLASSTRIB!$A:$A, 0))/100, 0)</f>
        <v>0</v>
      </c>
      <c r="V5362" s="16">
        <f>IFERROR(INDEX(BASE_CCLASSTRIB!$F:$F, MATCH(TEXT($D5362,"000000"), BASE_CCLASSTRIB!$A:$A, 0))/100, 0)</f>
        <v>0</v>
      </c>
    </row>
    <row r="5363" spans="4:22" ht="15.75" thickBot="1" x14ac:dyDescent="0.3">
      <c r="D5363" s="38"/>
      <c r="E5363" s="27" t="str">
        <f t="shared" si="668"/>
        <v/>
      </c>
      <c r="F5363" s="28" t="str">
        <f>IF(E5363="","",IFERROR(VLOOKUP(E5363,REGRAS_CST!$A$2:$B$200,2,FALSE),""))</f>
        <v/>
      </c>
      <c r="H5363" s="29">
        <v>8.9999999999999993E-3</v>
      </c>
      <c r="I5363" s="29">
        <v>1E-3</v>
      </c>
      <c r="K5363" s="21" t="str">
        <f>IF(E5363="","",IFERROR(VLOOKUP(E5363,REGRAS_CST!$A$2:$C$200,3,FALSE),""))</f>
        <v/>
      </c>
      <c r="L5363" s="23" t="str">
        <f t="shared" si="669"/>
        <v/>
      </c>
      <c r="M5363" s="24" t="str">
        <f t="shared" si="670"/>
        <v/>
      </c>
      <c r="N5363" s="24" t="str">
        <f t="shared" si="671"/>
        <v/>
      </c>
      <c r="O5363" s="15" t="str">
        <f t="shared" si="674"/>
        <v/>
      </c>
      <c r="P5363" s="31" t="str">
        <f t="shared" si="675"/>
        <v/>
      </c>
      <c r="Q5363" s="8" t="str">
        <f>IF(E5363="","",IFERROR(VLOOKUP(E5363,REGRAS_CST!$A$2:$D$200,4,FALSE),""))</f>
        <v/>
      </c>
      <c r="S5363" s="9">
        <f t="shared" si="672"/>
        <v>8.9999999999999993E-3</v>
      </c>
      <c r="T5363" s="9">
        <f t="shared" si="673"/>
        <v>1E-3</v>
      </c>
      <c r="U5363" s="16">
        <f>IFERROR(INDEX(BASE_CCLASSTRIB!$E:$E, MATCH(TEXT($D5363,"000000"), BASE_CCLASSTRIB!$A:$A, 0))/100, 0)</f>
        <v>0</v>
      </c>
      <c r="V5363" s="16">
        <f>IFERROR(INDEX(BASE_CCLASSTRIB!$F:$F, MATCH(TEXT($D5363,"000000"), BASE_CCLASSTRIB!$A:$A, 0))/100, 0)</f>
        <v>0</v>
      </c>
    </row>
    <row r="5364" spans="4:22" ht="15.75" thickBot="1" x14ac:dyDescent="0.3">
      <c r="D5364" s="38"/>
      <c r="E5364" s="27" t="str">
        <f t="shared" si="668"/>
        <v/>
      </c>
      <c r="F5364" s="28" t="str">
        <f>IF(E5364="","",IFERROR(VLOOKUP(E5364,REGRAS_CST!$A$2:$B$200,2,FALSE),""))</f>
        <v/>
      </c>
      <c r="H5364" s="29">
        <v>8.9999999999999993E-3</v>
      </c>
      <c r="I5364" s="29">
        <v>1E-3</v>
      </c>
      <c r="K5364" s="21" t="str">
        <f>IF(E5364="","",IFERROR(VLOOKUP(E5364,REGRAS_CST!$A$2:$C$200,3,FALSE),""))</f>
        <v/>
      </c>
      <c r="L5364" s="23" t="str">
        <f t="shared" si="669"/>
        <v/>
      </c>
      <c r="M5364" s="24" t="str">
        <f t="shared" si="670"/>
        <v/>
      </c>
      <c r="N5364" s="24" t="str">
        <f t="shared" si="671"/>
        <v/>
      </c>
      <c r="O5364" s="15" t="str">
        <f t="shared" si="674"/>
        <v/>
      </c>
      <c r="P5364" s="31" t="str">
        <f t="shared" si="675"/>
        <v/>
      </c>
      <c r="Q5364" s="8" t="str">
        <f>IF(E5364="","",IFERROR(VLOOKUP(E5364,REGRAS_CST!$A$2:$D$200,4,FALSE),""))</f>
        <v/>
      </c>
      <c r="S5364" s="9">
        <f t="shared" si="672"/>
        <v>8.9999999999999993E-3</v>
      </c>
      <c r="T5364" s="9">
        <f t="shared" si="673"/>
        <v>1E-3</v>
      </c>
      <c r="U5364" s="16">
        <f>IFERROR(INDEX(BASE_CCLASSTRIB!$E:$E, MATCH(TEXT($D5364,"000000"), BASE_CCLASSTRIB!$A:$A, 0))/100, 0)</f>
        <v>0</v>
      </c>
      <c r="V5364" s="16">
        <f>IFERROR(INDEX(BASE_CCLASSTRIB!$F:$F, MATCH(TEXT($D5364,"000000"), BASE_CCLASSTRIB!$A:$A, 0))/100, 0)</f>
        <v>0</v>
      </c>
    </row>
    <row r="5365" spans="4:22" ht="15.75" thickBot="1" x14ac:dyDescent="0.3">
      <c r="D5365" s="38"/>
      <c r="E5365" s="27" t="str">
        <f t="shared" si="668"/>
        <v/>
      </c>
      <c r="F5365" s="28" t="str">
        <f>IF(E5365="","",IFERROR(VLOOKUP(E5365,REGRAS_CST!$A$2:$B$200,2,FALSE),""))</f>
        <v/>
      </c>
      <c r="H5365" s="29">
        <v>8.9999999999999993E-3</v>
      </c>
      <c r="I5365" s="29">
        <v>1E-3</v>
      </c>
      <c r="K5365" s="21" t="str">
        <f>IF(E5365="","",IFERROR(VLOOKUP(E5365,REGRAS_CST!$A$2:$C$200,3,FALSE),""))</f>
        <v/>
      </c>
      <c r="L5365" s="23" t="str">
        <f t="shared" si="669"/>
        <v/>
      </c>
      <c r="M5365" s="24" t="str">
        <f t="shared" si="670"/>
        <v/>
      </c>
      <c r="N5365" s="24" t="str">
        <f t="shared" si="671"/>
        <v/>
      </c>
      <c r="O5365" s="15" t="str">
        <f t="shared" si="674"/>
        <v/>
      </c>
      <c r="P5365" s="31" t="str">
        <f t="shared" si="675"/>
        <v/>
      </c>
      <c r="Q5365" s="8" t="str">
        <f>IF(E5365="","",IFERROR(VLOOKUP(E5365,REGRAS_CST!$A$2:$D$200,4,FALSE),""))</f>
        <v/>
      </c>
      <c r="S5365" s="9">
        <f t="shared" si="672"/>
        <v>8.9999999999999993E-3</v>
      </c>
      <c r="T5365" s="9">
        <f t="shared" si="673"/>
        <v>1E-3</v>
      </c>
      <c r="U5365" s="16">
        <f>IFERROR(INDEX(BASE_CCLASSTRIB!$E:$E, MATCH(TEXT($D5365,"000000"), BASE_CCLASSTRIB!$A:$A, 0))/100, 0)</f>
        <v>0</v>
      </c>
      <c r="V5365" s="16">
        <f>IFERROR(INDEX(BASE_CCLASSTRIB!$F:$F, MATCH(TEXT($D5365,"000000"), BASE_CCLASSTRIB!$A:$A, 0))/100, 0)</f>
        <v>0</v>
      </c>
    </row>
    <row r="5366" spans="4:22" ht="15.75" thickBot="1" x14ac:dyDescent="0.3">
      <c r="D5366" s="38"/>
      <c r="E5366" s="27" t="str">
        <f t="shared" si="668"/>
        <v/>
      </c>
      <c r="F5366" s="28" t="str">
        <f>IF(E5366="","",IFERROR(VLOOKUP(E5366,REGRAS_CST!$A$2:$B$200,2,FALSE),""))</f>
        <v/>
      </c>
      <c r="H5366" s="29">
        <v>8.9999999999999993E-3</v>
      </c>
      <c r="I5366" s="29">
        <v>1E-3</v>
      </c>
      <c r="K5366" s="21" t="str">
        <f>IF(E5366="","",IFERROR(VLOOKUP(E5366,REGRAS_CST!$A$2:$C$200,3,FALSE),""))</f>
        <v/>
      </c>
      <c r="L5366" s="23" t="str">
        <f t="shared" si="669"/>
        <v/>
      </c>
      <c r="M5366" s="24" t="str">
        <f t="shared" si="670"/>
        <v/>
      </c>
      <c r="N5366" s="24" t="str">
        <f t="shared" si="671"/>
        <v/>
      </c>
      <c r="O5366" s="15" t="str">
        <f t="shared" si="674"/>
        <v/>
      </c>
      <c r="P5366" s="31" t="str">
        <f t="shared" si="675"/>
        <v/>
      </c>
      <c r="Q5366" s="8" t="str">
        <f>IF(E5366="","",IFERROR(VLOOKUP(E5366,REGRAS_CST!$A$2:$D$200,4,FALSE),""))</f>
        <v/>
      </c>
      <c r="S5366" s="9">
        <f t="shared" si="672"/>
        <v>8.9999999999999993E-3</v>
      </c>
      <c r="T5366" s="9">
        <f t="shared" si="673"/>
        <v>1E-3</v>
      </c>
      <c r="U5366" s="16">
        <f>IFERROR(INDEX(BASE_CCLASSTRIB!$E:$E, MATCH(TEXT($D5366,"000000"), BASE_CCLASSTRIB!$A:$A, 0))/100, 0)</f>
        <v>0</v>
      </c>
      <c r="V5366" s="16">
        <f>IFERROR(INDEX(BASE_CCLASSTRIB!$F:$F, MATCH(TEXT($D5366,"000000"), BASE_CCLASSTRIB!$A:$A, 0))/100, 0)</f>
        <v>0</v>
      </c>
    </row>
    <row r="5367" spans="4:22" ht="15.75" thickBot="1" x14ac:dyDescent="0.3">
      <c r="D5367" s="38"/>
      <c r="E5367" s="27" t="str">
        <f t="shared" si="668"/>
        <v/>
      </c>
      <c r="F5367" s="28" t="str">
        <f>IF(E5367="","",IFERROR(VLOOKUP(E5367,REGRAS_CST!$A$2:$B$200,2,FALSE),""))</f>
        <v/>
      </c>
      <c r="H5367" s="29">
        <v>8.9999999999999993E-3</v>
      </c>
      <c r="I5367" s="29">
        <v>1E-3</v>
      </c>
      <c r="K5367" s="21" t="str">
        <f>IF(E5367="","",IFERROR(VLOOKUP(E5367,REGRAS_CST!$A$2:$C$200,3,FALSE),""))</f>
        <v/>
      </c>
      <c r="L5367" s="23" t="str">
        <f t="shared" si="669"/>
        <v/>
      </c>
      <c r="M5367" s="24" t="str">
        <f t="shared" si="670"/>
        <v/>
      </c>
      <c r="N5367" s="24" t="str">
        <f t="shared" si="671"/>
        <v/>
      </c>
      <c r="O5367" s="15" t="str">
        <f t="shared" si="674"/>
        <v/>
      </c>
      <c r="P5367" s="31" t="str">
        <f t="shared" si="675"/>
        <v/>
      </c>
      <c r="Q5367" s="8" t="str">
        <f>IF(E5367="","",IFERROR(VLOOKUP(E5367,REGRAS_CST!$A$2:$D$200,4,FALSE),""))</f>
        <v/>
      </c>
      <c r="S5367" s="9">
        <f t="shared" si="672"/>
        <v>8.9999999999999993E-3</v>
      </c>
      <c r="T5367" s="9">
        <f t="shared" si="673"/>
        <v>1E-3</v>
      </c>
      <c r="U5367" s="16">
        <f>IFERROR(INDEX(BASE_CCLASSTRIB!$E:$E, MATCH(TEXT($D5367,"000000"), BASE_CCLASSTRIB!$A:$A, 0))/100, 0)</f>
        <v>0</v>
      </c>
      <c r="V5367" s="16">
        <f>IFERROR(INDEX(BASE_CCLASSTRIB!$F:$F, MATCH(TEXT($D5367,"000000"), BASE_CCLASSTRIB!$A:$A, 0))/100, 0)</f>
        <v>0</v>
      </c>
    </row>
    <row r="5368" spans="4:22" ht="15.75" thickBot="1" x14ac:dyDescent="0.3">
      <c r="D5368" s="38"/>
      <c r="E5368" s="27" t="str">
        <f t="shared" si="668"/>
        <v/>
      </c>
      <c r="F5368" s="28" t="str">
        <f>IF(E5368="","",IFERROR(VLOOKUP(E5368,REGRAS_CST!$A$2:$B$200,2,FALSE),""))</f>
        <v/>
      </c>
      <c r="H5368" s="29">
        <v>8.9999999999999993E-3</v>
      </c>
      <c r="I5368" s="29">
        <v>1E-3</v>
      </c>
      <c r="K5368" s="21" t="str">
        <f>IF(E5368="","",IFERROR(VLOOKUP(E5368,REGRAS_CST!$A$2:$C$200,3,FALSE),""))</f>
        <v/>
      </c>
      <c r="L5368" s="23" t="str">
        <f t="shared" si="669"/>
        <v/>
      </c>
      <c r="M5368" s="24" t="str">
        <f t="shared" si="670"/>
        <v/>
      </c>
      <c r="N5368" s="24" t="str">
        <f t="shared" si="671"/>
        <v/>
      </c>
      <c r="O5368" s="15" t="str">
        <f t="shared" si="674"/>
        <v/>
      </c>
      <c r="P5368" s="31" t="str">
        <f t="shared" si="675"/>
        <v/>
      </c>
      <c r="Q5368" s="8" t="str">
        <f>IF(E5368="","",IFERROR(VLOOKUP(E5368,REGRAS_CST!$A$2:$D$200,4,FALSE),""))</f>
        <v/>
      </c>
      <c r="S5368" s="9">
        <f t="shared" si="672"/>
        <v>8.9999999999999993E-3</v>
      </c>
      <c r="T5368" s="9">
        <f t="shared" si="673"/>
        <v>1E-3</v>
      </c>
      <c r="U5368" s="16">
        <f>IFERROR(INDEX(BASE_CCLASSTRIB!$E:$E, MATCH(TEXT($D5368,"000000"), BASE_CCLASSTRIB!$A:$A, 0))/100, 0)</f>
        <v>0</v>
      </c>
      <c r="V5368" s="16">
        <f>IFERROR(INDEX(BASE_CCLASSTRIB!$F:$F, MATCH(TEXT($D5368,"000000"), BASE_CCLASSTRIB!$A:$A, 0))/100, 0)</f>
        <v>0</v>
      </c>
    </row>
    <row r="5369" spans="4:22" ht="15.75" thickBot="1" x14ac:dyDescent="0.3">
      <c r="D5369" s="38"/>
      <c r="E5369" s="27" t="str">
        <f t="shared" si="668"/>
        <v/>
      </c>
      <c r="F5369" s="28" t="str">
        <f>IF(E5369="","",IFERROR(VLOOKUP(E5369,REGRAS_CST!$A$2:$B$200,2,FALSE),""))</f>
        <v/>
      </c>
      <c r="H5369" s="29">
        <v>8.9999999999999993E-3</v>
      </c>
      <c r="I5369" s="29">
        <v>1E-3</v>
      </c>
      <c r="K5369" s="21" t="str">
        <f>IF(E5369="","",IFERROR(VLOOKUP(E5369,REGRAS_CST!$A$2:$C$200,3,FALSE),""))</f>
        <v/>
      </c>
      <c r="L5369" s="23" t="str">
        <f t="shared" si="669"/>
        <v/>
      </c>
      <c r="M5369" s="24" t="str">
        <f t="shared" si="670"/>
        <v/>
      </c>
      <c r="N5369" s="24" t="str">
        <f t="shared" si="671"/>
        <v/>
      </c>
      <c r="O5369" s="15" t="str">
        <f t="shared" si="674"/>
        <v/>
      </c>
      <c r="P5369" s="31" t="str">
        <f t="shared" si="675"/>
        <v/>
      </c>
      <c r="Q5369" s="8" t="str">
        <f>IF(E5369="","",IFERROR(VLOOKUP(E5369,REGRAS_CST!$A$2:$D$200,4,FALSE),""))</f>
        <v/>
      </c>
      <c r="S5369" s="9">
        <f t="shared" si="672"/>
        <v>8.9999999999999993E-3</v>
      </c>
      <c r="T5369" s="9">
        <f t="shared" si="673"/>
        <v>1E-3</v>
      </c>
      <c r="U5369" s="16">
        <f>IFERROR(INDEX(BASE_CCLASSTRIB!$E:$E, MATCH(TEXT($D5369,"000000"), BASE_CCLASSTRIB!$A:$A, 0))/100, 0)</f>
        <v>0</v>
      </c>
      <c r="V5369" s="16">
        <f>IFERROR(INDEX(BASE_CCLASSTRIB!$F:$F, MATCH(TEXT($D5369,"000000"), BASE_CCLASSTRIB!$A:$A, 0))/100, 0)</f>
        <v>0</v>
      </c>
    </row>
    <row r="5370" spans="4:22" ht="15.75" thickBot="1" x14ac:dyDescent="0.3">
      <c r="D5370" s="38"/>
      <c r="E5370" s="27" t="str">
        <f t="shared" si="668"/>
        <v/>
      </c>
      <c r="F5370" s="28" t="str">
        <f>IF(E5370="","",IFERROR(VLOOKUP(E5370,REGRAS_CST!$A$2:$B$200,2,FALSE),""))</f>
        <v/>
      </c>
      <c r="H5370" s="29">
        <v>8.9999999999999993E-3</v>
      </c>
      <c r="I5370" s="29">
        <v>1E-3</v>
      </c>
      <c r="K5370" s="21" t="str">
        <f>IF(E5370="","",IFERROR(VLOOKUP(E5370,REGRAS_CST!$A$2:$C$200,3,FALSE),""))</f>
        <v/>
      </c>
      <c r="L5370" s="23" t="str">
        <f t="shared" si="669"/>
        <v/>
      </c>
      <c r="M5370" s="24" t="str">
        <f t="shared" si="670"/>
        <v/>
      </c>
      <c r="N5370" s="24" t="str">
        <f t="shared" si="671"/>
        <v/>
      </c>
      <c r="O5370" s="15" t="str">
        <f t="shared" si="674"/>
        <v/>
      </c>
      <c r="P5370" s="31" t="str">
        <f t="shared" si="675"/>
        <v/>
      </c>
      <c r="Q5370" s="8" t="str">
        <f>IF(E5370="","",IFERROR(VLOOKUP(E5370,REGRAS_CST!$A$2:$D$200,4,FALSE),""))</f>
        <v/>
      </c>
      <c r="S5370" s="9">
        <f t="shared" si="672"/>
        <v>8.9999999999999993E-3</v>
      </c>
      <c r="T5370" s="9">
        <f t="shared" si="673"/>
        <v>1E-3</v>
      </c>
      <c r="U5370" s="16">
        <f>IFERROR(INDEX(BASE_CCLASSTRIB!$E:$E, MATCH(TEXT($D5370,"000000"), BASE_CCLASSTRIB!$A:$A, 0))/100, 0)</f>
        <v>0</v>
      </c>
      <c r="V5370" s="16">
        <f>IFERROR(INDEX(BASE_CCLASSTRIB!$F:$F, MATCH(TEXT($D5370,"000000"), BASE_CCLASSTRIB!$A:$A, 0))/100, 0)</f>
        <v>0</v>
      </c>
    </row>
    <row r="5371" spans="4:22" ht="15.75" thickBot="1" x14ac:dyDescent="0.3">
      <c r="D5371" s="38"/>
      <c r="E5371" s="27" t="str">
        <f t="shared" si="668"/>
        <v/>
      </c>
      <c r="F5371" s="28" t="str">
        <f>IF(E5371="","",IFERROR(VLOOKUP(E5371,REGRAS_CST!$A$2:$B$200,2,FALSE),""))</f>
        <v/>
      </c>
      <c r="H5371" s="29">
        <v>8.9999999999999993E-3</v>
      </c>
      <c r="I5371" s="29">
        <v>1E-3</v>
      </c>
      <c r="K5371" s="21" t="str">
        <f>IF(E5371="","",IFERROR(VLOOKUP(E5371,REGRAS_CST!$A$2:$C$200,3,FALSE),""))</f>
        <v/>
      </c>
      <c r="L5371" s="23" t="str">
        <f t="shared" si="669"/>
        <v/>
      </c>
      <c r="M5371" s="24" t="str">
        <f t="shared" si="670"/>
        <v/>
      </c>
      <c r="N5371" s="24" t="str">
        <f t="shared" si="671"/>
        <v/>
      </c>
      <c r="O5371" s="15" t="str">
        <f t="shared" si="674"/>
        <v/>
      </c>
      <c r="P5371" s="31" t="str">
        <f t="shared" si="675"/>
        <v/>
      </c>
      <c r="Q5371" s="8" t="str">
        <f>IF(E5371="","",IFERROR(VLOOKUP(E5371,REGRAS_CST!$A$2:$D$200,4,FALSE),""))</f>
        <v/>
      </c>
      <c r="S5371" s="9">
        <f t="shared" si="672"/>
        <v>8.9999999999999993E-3</v>
      </c>
      <c r="T5371" s="9">
        <f t="shared" si="673"/>
        <v>1E-3</v>
      </c>
      <c r="U5371" s="16">
        <f>IFERROR(INDEX(BASE_CCLASSTRIB!$E:$E, MATCH(TEXT($D5371,"000000"), BASE_CCLASSTRIB!$A:$A, 0))/100, 0)</f>
        <v>0</v>
      </c>
      <c r="V5371" s="16">
        <f>IFERROR(INDEX(BASE_CCLASSTRIB!$F:$F, MATCH(TEXT($D5371,"000000"), BASE_CCLASSTRIB!$A:$A, 0))/100, 0)</f>
        <v>0</v>
      </c>
    </row>
    <row r="5372" spans="4:22" ht="15.75" thickBot="1" x14ac:dyDescent="0.3">
      <c r="D5372" s="38"/>
      <c r="E5372" s="27" t="str">
        <f t="shared" si="668"/>
        <v/>
      </c>
      <c r="F5372" s="28" t="str">
        <f>IF(E5372="","",IFERROR(VLOOKUP(E5372,REGRAS_CST!$A$2:$B$200,2,FALSE),""))</f>
        <v/>
      </c>
      <c r="H5372" s="29">
        <v>8.9999999999999993E-3</v>
      </c>
      <c r="I5372" s="29">
        <v>1E-3</v>
      </c>
      <c r="K5372" s="21" t="str">
        <f>IF(E5372="","",IFERROR(VLOOKUP(E5372,REGRAS_CST!$A$2:$C$200,3,FALSE),""))</f>
        <v/>
      </c>
      <c r="L5372" s="23" t="str">
        <f t="shared" si="669"/>
        <v/>
      </c>
      <c r="M5372" s="24" t="str">
        <f t="shared" si="670"/>
        <v/>
      </c>
      <c r="N5372" s="24" t="str">
        <f t="shared" si="671"/>
        <v/>
      </c>
      <c r="O5372" s="15" t="str">
        <f t="shared" si="674"/>
        <v/>
      </c>
      <c r="P5372" s="31" t="str">
        <f t="shared" si="675"/>
        <v/>
      </c>
      <c r="Q5372" s="8" t="str">
        <f>IF(E5372="","",IFERROR(VLOOKUP(E5372,REGRAS_CST!$A$2:$D$200,4,FALSE),""))</f>
        <v/>
      </c>
      <c r="S5372" s="9">
        <f t="shared" si="672"/>
        <v>8.9999999999999993E-3</v>
      </c>
      <c r="T5372" s="9">
        <f t="shared" si="673"/>
        <v>1E-3</v>
      </c>
      <c r="U5372" s="16">
        <f>IFERROR(INDEX(BASE_CCLASSTRIB!$E:$E, MATCH(TEXT($D5372,"000000"), BASE_CCLASSTRIB!$A:$A, 0))/100, 0)</f>
        <v>0</v>
      </c>
      <c r="V5372" s="16">
        <f>IFERROR(INDEX(BASE_CCLASSTRIB!$F:$F, MATCH(TEXT($D5372,"000000"), BASE_CCLASSTRIB!$A:$A, 0))/100, 0)</f>
        <v>0</v>
      </c>
    </row>
    <row r="5373" spans="4:22" ht="15.75" thickBot="1" x14ac:dyDescent="0.3">
      <c r="D5373" s="38"/>
      <c r="E5373" s="27" t="str">
        <f t="shared" si="668"/>
        <v/>
      </c>
      <c r="F5373" s="28" t="str">
        <f>IF(E5373="","",IFERROR(VLOOKUP(E5373,REGRAS_CST!$A$2:$B$200,2,FALSE),""))</f>
        <v/>
      </c>
      <c r="H5373" s="29">
        <v>8.9999999999999993E-3</v>
      </c>
      <c r="I5373" s="29">
        <v>1E-3</v>
      </c>
      <c r="K5373" s="21" t="str">
        <f>IF(E5373="","",IFERROR(VLOOKUP(E5373,REGRAS_CST!$A$2:$C$200,3,FALSE),""))</f>
        <v/>
      </c>
      <c r="L5373" s="23" t="str">
        <f t="shared" si="669"/>
        <v/>
      </c>
      <c r="M5373" s="24" t="str">
        <f t="shared" si="670"/>
        <v/>
      </c>
      <c r="N5373" s="24" t="str">
        <f t="shared" si="671"/>
        <v/>
      </c>
      <c r="O5373" s="15" t="str">
        <f t="shared" si="674"/>
        <v/>
      </c>
      <c r="P5373" s="31" t="str">
        <f t="shared" si="675"/>
        <v/>
      </c>
      <c r="Q5373" s="8" t="str">
        <f>IF(E5373="","",IFERROR(VLOOKUP(E5373,REGRAS_CST!$A$2:$D$200,4,FALSE),""))</f>
        <v/>
      </c>
      <c r="S5373" s="9">
        <f t="shared" si="672"/>
        <v>8.9999999999999993E-3</v>
      </c>
      <c r="T5373" s="9">
        <f t="shared" si="673"/>
        <v>1E-3</v>
      </c>
      <c r="U5373" s="16">
        <f>IFERROR(INDEX(BASE_CCLASSTRIB!$E:$E, MATCH(TEXT($D5373,"000000"), BASE_CCLASSTRIB!$A:$A, 0))/100, 0)</f>
        <v>0</v>
      </c>
      <c r="V5373" s="16">
        <f>IFERROR(INDEX(BASE_CCLASSTRIB!$F:$F, MATCH(TEXT($D5373,"000000"), BASE_CCLASSTRIB!$A:$A, 0))/100, 0)</f>
        <v>0</v>
      </c>
    </row>
    <row r="5374" spans="4:22" ht="15.75" thickBot="1" x14ac:dyDescent="0.3">
      <c r="D5374" s="38"/>
      <c r="E5374" s="27" t="str">
        <f t="shared" si="668"/>
        <v/>
      </c>
      <c r="F5374" s="28" t="str">
        <f>IF(E5374="","",IFERROR(VLOOKUP(E5374,REGRAS_CST!$A$2:$B$200,2,FALSE),""))</f>
        <v/>
      </c>
      <c r="H5374" s="29">
        <v>8.9999999999999993E-3</v>
      </c>
      <c r="I5374" s="29">
        <v>1E-3</v>
      </c>
      <c r="K5374" s="21" t="str">
        <f>IF(E5374="","",IFERROR(VLOOKUP(E5374,REGRAS_CST!$A$2:$C$200,3,FALSE),""))</f>
        <v/>
      </c>
      <c r="L5374" s="23" t="str">
        <f t="shared" si="669"/>
        <v/>
      </c>
      <c r="M5374" s="24" t="str">
        <f t="shared" si="670"/>
        <v/>
      </c>
      <c r="N5374" s="24" t="str">
        <f t="shared" si="671"/>
        <v/>
      </c>
      <c r="O5374" s="15" t="str">
        <f t="shared" si="674"/>
        <v/>
      </c>
      <c r="P5374" s="31" t="str">
        <f t="shared" si="675"/>
        <v/>
      </c>
      <c r="Q5374" s="8" t="str">
        <f>IF(E5374="","",IFERROR(VLOOKUP(E5374,REGRAS_CST!$A$2:$D$200,4,FALSE),""))</f>
        <v/>
      </c>
      <c r="S5374" s="9">
        <f t="shared" si="672"/>
        <v>8.9999999999999993E-3</v>
      </c>
      <c r="T5374" s="9">
        <f t="shared" si="673"/>
        <v>1E-3</v>
      </c>
      <c r="U5374" s="16">
        <f>IFERROR(INDEX(BASE_CCLASSTRIB!$E:$E, MATCH(TEXT($D5374,"000000"), BASE_CCLASSTRIB!$A:$A, 0))/100, 0)</f>
        <v>0</v>
      </c>
      <c r="V5374" s="16">
        <f>IFERROR(INDEX(BASE_CCLASSTRIB!$F:$F, MATCH(TEXT($D5374,"000000"), BASE_CCLASSTRIB!$A:$A, 0))/100, 0)</f>
        <v>0</v>
      </c>
    </row>
    <row r="5375" spans="4:22" ht="15.75" thickBot="1" x14ac:dyDescent="0.3">
      <c r="D5375" s="38"/>
      <c r="E5375" s="27" t="str">
        <f t="shared" si="668"/>
        <v/>
      </c>
      <c r="F5375" s="28" t="str">
        <f>IF(E5375="","",IFERROR(VLOOKUP(E5375,REGRAS_CST!$A$2:$B$200,2,FALSE),""))</f>
        <v/>
      </c>
      <c r="H5375" s="29">
        <v>8.9999999999999993E-3</v>
      </c>
      <c r="I5375" s="29">
        <v>1E-3</v>
      </c>
      <c r="K5375" s="21" t="str">
        <f>IF(E5375="","",IFERROR(VLOOKUP(E5375,REGRAS_CST!$A$2:$C$200,3,FALSE),""))</f>
        <v/>
      </c>
      <c r="L5375" s="23" t="str">
        <f t="shared" si="669"/>
        <v/>
      </c>
      <c r="M5375" s="24" t="str">
        <f t="shared" si="670"/>
        <v/>
      </c>
      <c r="N5375" s="24" t="str">
        <f t="shared" si="671"/>
        <v/>
      </c>
      <c r="O5375" s="15" t="str">
        <f t="shared" si="674"/>
        <v/>
      </c>
      <c r="P5375" s="31" t="str">
        <f t="shared" si="675"/>
        <v/>
      </c>
      <c r="Q5375" s="8" t="str">
        <f>IF(E5375="","",IFERROR(VLOOKUP(E5375,REGRAS_CST!$A$2:$D$200,4,FALSE),""))</f>
        <v/>
      </c>
      <c r="S5375" s="9">
        <f t="shared" si="672"/>
        <v>8.9999999999999993E-3</v>
      </c>
      <c r="T5375" s="9">
        <f t="shared" si="673"/>
        <v>1E-3</v>
      </c>
      <c r="U5375" s="16">
        <f>IFERROR(INDEX(BASE_CCLASSTRIB!$E:$E, MATCH(TEXT($D5375,"000000"), BASE_CCLASSTRIB!$A:$A, 0))/100, 0)</f>
        <v>0</v>
      </c>
      <c r="V5375" s="16">
        <f>IFERROR(INDEX(BASE_CCLASSTRIB!$F:$F, MATCH(TEXT($D5375,"000000"), BASE_CCLASSTRIB!$A:$A, 0))/100, 0)</f>
        <v>0</v>
      </c>
    </row>
    <row r="5376" spans="4:22" ht="15.75" thickBot="1" x14ac:dyDescent="0.3">
      <c r="D5376" s="38"/>
      <c r="E5376" s="27" t="str">
        <f t="shared" si="668"/>
        <v/>
      </c>
      <c r="F5376" s="28" t="str">
        <f>IF(E5376="","",IFERROR(VLOOKUP(E5376,REGRAS_CST!$A$2:$B$200,2,FALSE),""))</f>
        <v/>
      </c>
      <c r="H5376" s="29">
        <v>8.9999999999999993E-3</v>
      </c>
      <c r="I5376" s="29">
        <v>1E-3</v>
      </c>
      <c r="K5376" s="21" t="str">
        <f>IF(E5376="","",IFERROR(VLOOKUP(E5376,REGRAS_CST!$A$2:$C$200,3,FALSE),""))</f>
        <v/>
      </c>
      <c r="L5376" s="23" t="str">
        <f t="shared" si="669"/>
        <v/>
      </c>
      <c r="M5376" s="24" t="str">
        <f t="shared" si="670"/>
        <v/>
      </c>
      <c r="N5376" s="24" t="str">
        <f t="shared" si="671"/>
        <v/>
      </c>
      <c r="O5376" s="15" t="str">
        <f t="shared" si="674"/>
        <v/>
      </c>
      <c r="P5376" s="31" t="str">
        <f t="shared" si="675"/>
        <v/>
      </c>
      <c r="Q5376" s="8" t="str">
        <f>IF(E5376="","",IFERROR(VLOOKUP(E5376,REGRAS_CST!$A$2:$D$200,4,FALSE),""))</f>
        <v/>
      </c>
      <c r="S5376" s="9">
        <f t="shared" si="672"/>
        <v>8.9999999999999993E-3</v>
      </c>
      <c r="T5376" s="9">
        <f t="shared" si="673"/>
        <v>1E-3</v>
      </c>
      <c r="U5376" s="16">
        <f>IFERROR(INDEX(BASE_CCLASSTRIB!$E:$E, MATCH(TEXT($D5376,"000000"), BASE_CCLASSTRIB!$A:$A, 0))/100, 0)</f>
        <v>0</v>
      </c>
      <c r="V5376" s="16">
        <f>IFERROR(INDEX(BASE_CCLASSTRIB!$F:$F, MATCH(TEXT($D5376,"000000"), BASE_CCLASSTRIB!$A:$A, 0))/100, 0)</f>
        <v>0</v>
      </c>
    </row>
    <row r="5377" spans="4:22" ht="15.75" thickBot="1" x14ac:dyDescent="0.3">
      <c r="D5377" s="38"/>
      <c r="E5377" s="27" t="str">
        <f t="shared" si="668"/>
        <v/>
      </c>
      <c r="F5377" s="28" t="str">
        <f>IF(E5377="","",IFERROR(VLOOKUP(E5377,REGRAS_CST!$A$2:$B$200,2,FALSE),""))</f>
        <v/>
      </c>
      <c r="H5377" s="29">
        <v>8.9999999999999993E-3</v>
      </c>
      <c r="I5377" s="29">
        <v>1E-3</v>
      </c>
      <c r="K5377" s="21" t="str">
        <f>IF(E5377="","",IFERROR(VLOOKUP(E5377,REGRAS_CST!$A$2:$C$200,3,FALSE),""))</f>
        <v/>
      </c>
      <c r="L5377" s="23" t="str">
        <f t="shared" si="669"/>
        <v/>
      </c>
      <c r="M5377" s="24" t="str">
        <f t="shared" si="670"/>
        <v/>
      </c>
      <c r="N5377" s="24" t="str">
        <f t="shared" si="671"/>
        <v/>
      </c>
      <c r="O5377" s="15" t="str">
        <f t="shared" si="674"/>
        <v/>
      </c>
      <c r="P5377" s="31" t="str">
        <f t="shared" si="675"/>
        <v/>
      </c>
      <c r="Q5377" s="8" t="str">
        <f>IF(E5377="","",IFERROR(VLOOKUP(E5377,REGRAS_CST!$A$2:$D$200,4,FALSE),""))</f>
        <v/>
      </c>
      <c r="S5377" s="9">
        <f t="shared" si="672"/>
        <v>8.9999999999999993E-3</v>
      </c>
      <c r="T5377" s="9">
        <f t="shared" si="673"/>
        <v>1E-3</v>
      </c>
      <c r="U5377" s="16">
        <f>IFERROR(INDEX(BASE_CCLASSTRIB!$E:$E, MATCH(TEXT($D5377,"000000"), BASE_CCLASSTRIB!$A:$A, 0))/100, 0)</f>
        <v>0</v>
      </c>
      <c r="V5377" s="16">
        <f>IFERROR(INDEX(BASE_CCLASSTRIB!$F:$F, MATCH(TEXT($D5377,"000000"), BASE_CCLASSTRIB!$A:$A, 0))/100, 0)</f>
        <v>0</v>
      </c>
    </row>
    <row r="5378" spans="4:22" ht="15.75" thickBot="1" x14ac:dyDescent="0.3">
      <c r="D5378" s="38"/>
      <c r="E5378" s="27" t="str">
        <f t="shared" ref="E5378:E5441" si="676">IF(D5378="","",LEFT(D5378,3))</f>
        <v/>
      </c>
      <c r="F5378" s="28" t="str">
        <f>IF(E5378="","",IFERROR(VLOOKUP(E5378,REGRAS_CST!$A$2:$B$200,2,FALSE),""))</f>
        <v/>
      </c>
      <c r="H5378" s="29">
        <v>8.9999999999999993E-3</v>
      </c>
      <c r="I5378" s="29">
        <v>1E-3</v>
      </c>
      <c r="K5378" s="21" t="str">
        <f>IF(E5378="","",IFERROR(VLOOKUP(E5378,REGRAS_CST!$A$2:$C$200,3,FALSE),""))</f>
        <v/>
      </c>
      <c r="L5378" s="23" t="str">
        <f t="shared" ref="L5378:L5441" si="677">IF($G5378="", "", $G5378*(1-$V5378))</f>
        <v/>
      </c>
      <c r="M5378" s="24" t="str">
        <f t="shared" ref="M5378:M5441" si="678">IF(OR($L5378="",$S5378=""),"",$L5378*$S5378)</f>
        <v/>
      </c>
      <c r="N5378" s="24" t="str">
        <f t="shared" ref="N5378:N5441" si="679">IF(OR($L5378="",$T5378=""),"",$L5378*$T5378)</f>
        <v/>
      </c>
      <c r="O5378" s="15" t="str">
        <f t="shared" si="674"/>
        <v/>
      </c>
      <c r="P5378" s="31" t="str">
        <f t="shared" si="675"/>
        <v/>
      </c>
      <c r="Q5378" s="8" t="str">
        <f>IF(E5378="","",IFERROR(VLOOKUP(E5378,REGRAS_CST!$A$2:$D$200,4,FALSE),""))</f>
        <v/>
      </c>
      <c r="S5378" s="9">
        <f t="shared" ref="S5378:S5441" si="680">IF($H5378="","",$H5378*(1-$U5378))</f>
        <v>8.9999999999999993E-3</v>
      </c>
      <c r="T5378" s="9">
        <f t="shared" ref="T5378:T5441" si="681">IF($I5378="","",$I5378*(1-$U5378))</f>
        <v>1E-3</v>
      </c>
      <c r="U5378" s="16">
        <f>IFERROR(INDEX(BASE_CCLASSTRIB!$E:$E, MATCH(TEXT($D5378,"000000"), BASE_CCLASSTRIB!$A:$A, 0))/100, 0)</f>
        <v>0</v>
      </c>
      <c r="V5378" s="16">
        <f>IFERROR(INDEX(BASE_CCLASSTRIB!$F:$F, MATCH(TEXT($D5378,"000000"), BASE_CCLASSTRIB!$A:$A, 0))/100, 0)</f>
        <v>0</v>
      </c>
    </row>
    <row r="5379" spans="4:22" ht="15.75" thickBot="1" x14ac:dyDescent="0.3">
      <c r="D5379" s="38"/>
      <c r="E5379" s="27" t="str">
        <f t="shared" si="676"/>
        <v/>
      </c>
      <c r="F5379" s="28" t="str">
        <f>IF(E5379="","",IFERROR(VLOOKUP(E5379,REGRAS_CST!$A$2:$B$200,2,FALSE),""))</f>
        <v/>
      </c>
      <c r="H5379" s="29">
        <v>8.9999999999999993E-3</v>
      </c>
      <c r="I5379" s="29">
        <v>1E-3</v>
      </c>
      <c r="K5379" s="21" t="str">
        <f>IF(E5379="","",IFERROR(VLOOKUP(E5379,REGRAS_CST!$A$2:$C$200,3,FALSE),""))</f>
        <v/>
      </c>
      <c r="L5379" s="23" t="str">
        <f t="shared" si="677"/>
        <v/>
      </c>
      <c r="M5379" s="24" t="str">
        <f t="shared" si="678"/>
        <v/>
      </c>
      <c r="N5379" s="24" t="str">
        <f t="shared" si="679"/>
        <v/>
      </c>
      <c r="O5379" s="15" t="str">
        <f t="shared" si="674"/>
        <v/>
      </c>
      <c r="P5379" s="31" t="str">
        <f t="shared" si="675"/>
        <v/>
      </c>
      <c r="Q5379" s="8" t="str">
        <f>IF(E5379="","",IFERROR(VLOOKUP(E5379,REGRAS_CST!$A$2:$D$200,4,FALSE),""))</f>
        <v/>
      </c>
      <c r="S5379" s="9">
        <f t="shared" si="680"/>
        <v>8.9999999999999993E-3</v>
      </c>
      <c r="T5379" s="9">
        <f t="shared" si="681"/>
        <v>1E-3</v>
      </c>
      <c r="U5379" s="16">
        <f>IFERROR(INDEX(BASE_CCLASSTRIB!$E:$E, MATCH(TEXT($D5379,"000000"), BASE_CCLASSTRIB!$A:$A, 0))/100, 0)</f>
        <v>0</v>
      </c>
      <c r="V5379" s="16">
        <f>IFERROR(INDEX(BASE_CCLASSTRIB!$F:$F, MATCH(TEXT($D5379,"000000"), BASE_CCLASSTRIB!$A:$A, 0))/100, 0)</f>
        <v>0</v>
      </c>
    </row>
    <row r="5380" spans="4:22" ht="15.75" thickBot="1" x14ac:dyDescent="0.3">
      <c r="D5380" s="38"/>
      <c r="E5380" s="27" t="str">
        <f t="shared" si="676"/>
        <v/>
      </c>
      <c r="F5380" s="28" t="str">
        <f>IF(E5380="","",IFERROR(VLOOKUP(E5380,REGRAS_CST!$A$2:$B$200,2,FALSE),""))</f>
        <v/>
      </c>
      <c r="H5380" s="29">
        <v>8.9999999999999993E-3</v>
      </c>
      <c r="I5380" s="29">
        <v>1E-3</v>
      </c>
      <c r="K5380" s="21" t="str">
        <f>IF(E5380="","",IFERROR(VLOOKUP(E5380,REGRAS_CST!$A$2:$C$200,3,FALSE),""))</f>
        <v/>
      </c>
      <c r="L5380" s="23" t="str">
        <f t="shared" si="677"/>
        <v/>
      </c>
      <c r="M5380" s="24" t="str">
        <f t="shared" si="678"/>
        <v/>
      </c>
      <c r="N5380" s="24" t="str">
        <f t="shared" si="679"/>
        <v/>
      </c>
      <c r="O5380" s="15" t="str">
        <f t="shared" si="674"/>
        <v/>
      </c>
      <c r="P5380" s="31" t="str">
        <f t="shared" si="675"/>
        <v/>
      </c>
      <c r="Q5380" s="8" t="str">
        <f>IF(E5380="","",IFERROR(VLOOKUP(E5380,REGRAS_CST!$A$2:$D$200,4,FALSE),""))</f>
        <v/>
      </c>
      <c r="S5380" s="9">
        <f t="shared" si="680"/>
        <v>8.9999999999999993E-3</v>
      </c>
      <c r="T5380" s="9">
        <f t="shared" si="681"/>
        <v>1E-3</v>
      </c>
      <c r="U5380" s="16">
        <f>IFERROR(INDEX(BASE_CCLASSTRIB!$E:$E, MATCH(TEXT($D5380,"000000"), BASE_CCLASSTRIB!$A:$A, 0))/100, 0)</f>
        <v>0</v>
      </c>
      <c r="V5380" s="16">
        <f>IFERROR(INDEX(BASE_CCLASSTRIB!$F:$F, MATCH(TEXT($D5380,"000000"), BASE_CCLASSTRIB!$A:$A, 0))/100, 0)</f>
        <v>0</v>
      </c>
    </row>
    <row r="5381" spans="4:22" ht="15.75" thickBot="1" x14ac:dyDescent="0.3">
      <c r="D5381" s="38"/>
      <c r="E5381" s="27" t="str">
        <f t="shared" si="676"/>
        <v/>
      </c>
      <c r="F5381" s="28" t="str">
        <f>IF(E5381="","",IFERROR(VLOOKUP(E5381,REGRAS_CST!$A$2:$B$200,2,FALSE),""))</f>
        <v/>
      </c>
      <c r="H5381" s="29">
        <v>8.9999999999999993E-3</v>
      </c>
      <c r="I5381" s="29">
        <v>1E-3</v>
      </c>
      <c r="K5381" s="21" t="str">
        <f>IF(E5381="","",IFERROR(VLOOKUP(E5381,REGRAS_CST!$A$2:$C$200,3,FALSE),""))</f>
        <v/>
      </c>
      <c r="L5381" s="23" t="str">
        <f t="shared" si="677"/>
        <v/>
      </c>
      <c r="M5381" s="24" t="str">
        <f t="shared" si="678"/>
        <v/>
      </c>
      <c r="N5381" s="24" t="str">
        <f t="shared" si="679"/>
        <v/>
      </c>
      <c r="O5381" s="15" t="str">
        <f t="shared" si="674"/>
        <v/>
      </c>
      <c r="P5381" s="31" t="str">
        <f t="shared" si="675"/>
        <v/>
      </c>
      <c r="Q5381" s="8" t="str">
        <f>IF(E5381="","",IFERROR(VLOOKUP(E5381,REGRAS_CST!$A$2:$D$200,4,FALSE),""))</f>
        <v/>
      </c>
      <c r="S5381" s="9">
        <f t="shared" si="680"/>
        <v>8.9999999999999993E-3</v>
      </c>
      <c r="T5381" s="9">
        <f t="shared" si="681"/>
        <v>1E-3</v>
      </c>
      <c r="U5381" s="16">
        <f>IFERROR(INDEX(BASE_CCLASSTRIB!$E:$E, MATCH(TEXT($D5381,"000000"), BASE_CCLASSTRIB!$A:$A, 0))/100, 0)</f>
        <v>0</v>
      </c>
      <c r="V5381" s="16">
        <f>IFERROR(INDEX(BASE_CCLASSTRIB!$F:$F, MATCH(TEXT($D5381,"000000"), BASE_CCLASSTRIB!$A:$A, 0))/100, 0)</f>
        <v>0</v>
      </c>
    </row>
    <row r="5382" spans="4:22" ht="15.75" thickBot="1" x14ac:dyDescent="0.3">
      <c r="D5382" s="38"/>
      <c r="E5382" s="27" t="str">
        <f t="shared" si="676"/>
        <v/>
      </c>
      <c r="F5382" s="28" t="str">
        <f>IF(E5382="","",IFERROR(VLOOKUP(E5382,REGRAS_CST!$A$2:$B$200,2,FALSE),""))</f>
        <v/>
      </c>
      <c r="H5382" s="29">
        <v>8.9999999999999993E-3</v>
      </c>
      <c r="I5382" s="29">
        <v>1E-3</v>
      </c>
      <c r="K5382" s="21" t="str">
        <f>IF(E5382="","",IFERROR(VLOOKUP(E5382,REGRAS_CST!$A$2:$C$200,3,FALSE),""))</f>
        <v/>
      </c>
      <c r="L5382" s="23" t="str">
        <f t="shared" si="677"/>
        <v/>
      </c>
      <c r="M5382" s="24" t="str">
        <f t="shared" si="678"/>
        <v/>
      </c>
      <c r="N5382" s="24" t="str">
        <f t="shared" si="679"/>
        <v/>
      </c>
      <c r="O5382" s="15" t="str">
        <f t="shared" si="674"/>
        <v/>
      </c>
      <c r="P5382" s="31" t="str">
        <f t="shared" si="675"/>
        <v/>
      </c>
      <c r="Q5382" s="8" t="str">
        <f>IF(E5382="","",IFERROR(VLOOKUP(E5382,REGRAS_CST!$A$2:$D$200,4,FALSE),""))</f>
        <v/>
      </c>
      <c r="S5382" s="9">
        <f t="shared" si="680"/>
        <v>8.9999999999999993E-3</v>
      </c>
      <c r="T5382" s="9">
        <f t="shared" si="681"/>
        <v>1E-3</v>
      </c>
      <c r="U5382" s="16">
        <f>IFERROR(INDEX(BASE_CCLASSTRIB!$E:$E, MATCH(TEXT($D5382,"000000"), BASE_CCLASSTRIB!$A:$A, 0))/100, 0)</f>
        <v>0</v>
      </c>
      <c r="V5382" s="16">
        <f>IFERROR(INDEX(BASE_CCLASSTRIB!$F:$F, MATCH(TEXT($D5382,"000000"), BASE_CCLASSTRIB!$A:$A, 0))/100, 0)</f>
        <v>0</v>
      </c>
    </row>
    <row r="5383" spans="4:22" ht="15.75" thickBot="1" x14ac:dyDescent="0.3">
      <c r="D5383" s="38"/>
      <c r="E5383" s="27" t="str">
        <f t="shared" si="676"/>
        <v/>
      </c>
      <c r="F5383" s="28" t="str">
        <f>IF(E5383="","",IFERROR(VLOOKUP(E5383,REGRAS_CST!$A$2:$B$200,2,FALSE),""))</f>
        <v/>
      </c>
      <c r="H5383" s="29">
        <v>8.9999999999999993E-3</v>
      </c>
      <c r="I5383" s="29">
        <v>1E-3</v>
      </c>
      <c r="K5383" s="21" t="str">
        <f>IF(E5383="","",IFERROR(VLOOKUP(E5383,REGRAS_CST!$A$2:$C$200,3,FALSE),""))</f>
        <v/>
      </c>
      <c r="L5383" s="23" t="str">
        <f t="shared" si="677"/>
        <v/>
      </c>
      <c r="M5383" s="24" t="str">
        <f t="shared" si="678"/>
        <v/>
      </c>
      <c r="N5383" s="24" t="str">
        <f t="shared" si="679"/>
        <v/>
      </c>
      <c r="O5383" s="15" t="str">
        <f t="shared" si="674"/>
        <v/>
      </c>
      <c r="P5383" s="31" t="str">
        <f t="shared" si="675"/>
        <v/>
      </c>
      <c r="Q5383" s="8" t="str">
        <f>IF(E5383="","",IFERROR(VLOOKUP(E5383,REGRAS_CST!$A$2:$D$200,4,FALSE),""))</f>
        <v/>
      </c>
      <c r="S5383" s="9">
        <f t="shared" si="680"/>
        <v>8.9999999999999993E-3</v>
      </c>
      <c r="T5383" s="9">
        <f t="shared" si="681"/>
        <v>1E-3</v>
      </c>
      <c r="U5383" s="16">
        <f>IFERROR(INDEX(BASE_CCLASSTRIB!$E:$E, MATCH(TEXT($D5383,"000000"), BASE_CCLASSTRIB!$A:$A, 0))/100, 0)</f>
        <v>0</v>
      </c>
      <c r="V5383" s="16">
        <f>IFERROR(INDEX(BASE_CCLASSTRIB!$F:$F, MATCH(TEXT($D5383,"000000"), BASE_CCLASSTRIB!$A:$A, 0))/100, 0)</f>
        <v>0</v>
      </c>
    </row>
    <row r="5384" spans="4:22" ht="15.75" thickBot="1" x14ac:dyDescent="0.3">
      <c r="D5384" s="38"/>
      <c r="E5384" s="27" t="str">
        <f t="shared" si="676"/>
        <v/>
      </c>
      <c r="F5384" s="28" t="str">
        <f>IF(E5384="","",IFERROR(VLOOKUP(E5384,REGRAS_CST!$A$2:$B$200,2,FALSE),""))</f>
        <v/>
      </c>
      <c r="H5384" s="29">
        <v>8.9999999999999993E-3</v>
      </c>
      <c r="I5384" s="29">
        <v>1E-3</v>
      </c>
      <c r="K5384" s="21" t="str">
        <f>IF(E5384="","",IFERROR(VLOOKUP(E5384,REGRAS_CST!$A$2:$C$200,3,FALSE),""))</f>
        <v/>
      </c>
      <c r="L5384" s="23" t="str">
        <f t="shared" si="677"/>
        <v/>
      </c>
      <c r="M5384" s="24" t="str">
        <f t="shared" si="678"/>
        <v/>
      </c>
      <c r="N5384" s="24" t="str">
        <f t="shared" si="679"/>
        <v/>
      </c>
      <c r="O5384" s="15" t="str">
        <f t="shared" si="674"/>
        <v/>
      </c>
      <c r="P5384" s="31" t="str">
        <f t="shared" si="675"/>
        <v/>
      </c>
      <c r="Q5384" s="8" t="str">
        <f>IF(E5384="","",IFERROR(VLOOKUP(E5384,REGRAS_CST!$A$2:$D$200,4,FALSE),""))</f>
        <v/>
      </c>
      <c r="S5384" s="9">
        <f t="shared" si="680"/>
        <v>8.9999999999999993E-3</v>
      </c>
      <c r="T5384" s="9">
        <f t="shared" si="681"/>
        <v>1E-3</v>
      </c>
      <c r="U5384" s="16">
        <f>IFERROR(INDEX(BASE_CCLASSTRIB!$E:$E, MATCH(TEXT($D5384,"000000"), BASE_CCLASSTRIB!$A:$A, 0))/100, 0)</f>
        <v>0</v>
      </c>
      <c r="V5384" s="16">
        <f>IFERROR(INDEX(BASE_CCLASSTRIB!$F:$F, MATCH(TEXT($D5384,"000000"), BASE_CCLASSTRIB!$A:$A, 0))/100, 0)</f>
        <v>0</v>
      </c>
    </row>
    <row r="5385" spans="4:22" ht="15.75" thickBot="1" x14ac:dyDescent="0.3">
      <c r="D5385" s="38"/>
      <c r="E5385" s="27" t="str">
        <f t="shared" si="676"/>
        <v/>
      </c>
      <c r="F5385" s="28" t="str">
        <f>IF(E5385="","",IFERROR(VLOOKUP(E5385,REGRAS_CST!$A$2:$B$200,2,FALSE),""))</f>
        <v/>
      </c>
      <c r="H5385" s="29">
        <v>8.9999999999999993E-3</v>
      </c>
      <c r="I5385" s="29">
        <v>1E-3</v>
      </c>
      <c r="K5385" s="21" t="str">
        <f>IF(E5385="","",IFERROR(VLOOKUP(E5385,REGRAS_CST!$A$2:$C$200,3,FALSE),""))</f>
        <v/>
      </c>
      <c r="L5385" s="23" t="str">
        <f t="shared" si="677"/>
        <v/>
      </c>
      <c r="M5385" s="24" t="str">
        <f t="shared" si="678"/>
        <v/>
      </c>
      <c r="N5385" s="24" t="str">
        <f t="shared" si="679"/>
        <v/>
      </c>
      <c r="O5385" s="15" t="str">
        <f t="shared" si="674"/>
        <v/>
      </c>
      <c r="P5385" s="31" t="str">
        <f t="shared" si="675"/>
        <v/>
      </c>
      <c r="Q5385" s="8" t="str">
        <f>IF(E5385="","",IFERROR(VLOOKUP(E5385,REGRAS_CST!$A$2:$D$200,4,FALSE),""))</f>
        <v/>
      </c>
      <c r="S5385" s="9">
        <f t="shared" si="680"/>
        <v>8.9999999999999993E-3</v>
      </c>
      <c r="T5385" s="9">
        <f t="shared" si="681"/>
        <v>1E-3</v>
      </c>
      <c r="U5385" s="16">
        <f>IFERROR(INDEX(BASE_CCLASSTRIB!$E:$E, MATCH(TEXT($D5385,"000000"), BASE_CCLASSTRIB!$A:$A, 0))/100, 0)</f>
        <v>0</v>
      </c>
      <c r="V5385" s="16">
        <f>IFERROR(INDEX(BASE_CCLASSTRIB!$F:$F, MATCH(TEXT($D5385,"000000"), BASE_CCLASSTRIB!$A:$A, 0))/100, 0)</f>
        <v>0</v>
      </c>
    </row>
    <row r="5386" spans="4:22" ht="15.75" thickBot="1" x14ac:dyDescent="0.3">
      <c r="D5386" s="38"/>
      <c r="E5386" s="27" t="str">
        <f t="shared" si="676"/>
        <v/>
      </c>
      <c r="F5386" s="28" t="str">
        <f>IF(E5386="","",IFERROR(VLOOKUP(E5386,REGRAS_CST!$A$2:$B$200,2,FALSE),""))</f>
        <v/>
      </c>
      <c r="H5386" s="29">
        <v>8.9999999999999993E-3</v>
      </c>
      <c r="I5386" s="29">
        <v>1E-3</v>
      </c>
      <c r="K5386" s="21" t="str">
        <f>IF(E5386="","",IFERROR(VLOOKUP(E5386,REGRAS_CST!$A$2:$C$200,3,FALSE),""))</f>
        <v/>
      </c>
      <c r="L5386" s="23" t="str">
        <f t="shared" si="677"/>
        <v/>
      </c>
      <c r="M5386" s="24" t="str">
        <f t="shared" si="678"/>
        <v/>
      </c>
      <c r="N5386" s="24" t="str">
        <f t="shared" si="679"/>
        <v/>
      </c>
      <c r="O5386" s="15" t="str">
        <f t="shared" si="674"/>
        <v/>
      </c>
      <c r="P5386" s="31" t="str">
        <f t="shared" si="675"/>
        <v/>
      </c>
      <c r="Q5386" s="8" t="str">
        <f>IF(E5386="","",IFERROR(VLOOKUP(E5386,REGRAS_CST!$A$2:$D$200,4,FALSE),""))</f>
        <v/>
      </c>
      <c r="S5386" s="9">
        <f t="shared" si="680"/>
        <v>8.9999999999999993E-3</v>
      </c>
      <c r="T5386" s="9">
        <f t="shared" si="681"/>
        <v>1E-3</v>
      </c>
      <c r="U5386" s="16">
        <f>IFERROR(INDEX(BASE_CCLASSTRIB!$E:$E, MATCH(TEXT($D5386,"000000"), BASE_CCLASSTRIB!$A:$A, 0))/100, 0)</f>
        <v>0</v>
      </c>
      <c r="V5386" s="16">
        <f>IFERROR(INDEX(BASE_CCLASSTRIB!$F:$F, MATCH(TEXT($D5386,"000000"), BASE_CCLASSTRIB!$A:$A, 0))/100, 0)</f>
        <v>0</v>
      </c>
    </row>
    <row r="5387" spans="4:22" ht="15.75" thickBot="1" x14ac:dyDescent="0.3">
      <c r="D5387" s="38"/>
      <c r="E5387" s="27" t="str">
        <f t="shared" si="676"/>
        <v/>
      </c>
      <c r="F5387" s="28" t="str">
        <f>IF(E5387="","",IFERROR(VLOOKUP(E5387,REGRAS_CST!$A$2:$B$200,2,FALSE),""))</f>
        <v/>
      </c>
      <c r="H5387" s="29">
        <v>8.9999999999999993E-3</v>
      </c>
      <c r="I5387" s="29">
        <v>1E-3</v>
      </c>
      <c r="K5387" s="21" t="str">
        <f>IF(E5387="","",IFERROR(VLOOKUP(E5387,REGRAS_CST!$A$2:$C$200,3,FALSE),""))</f>
        <v/>
      </c>
      <c r="L5387" s="23" t="str">
        <f t="shared" si="677"/>
        <v/>
      </c>
      <c r="M5387" s="24" t="str">
        <f t="shared" si="678"/>
        <v/>
      </c>
      <c r="N5387" s="24" t="str">
        <f t="shared" si="679"/>
        <v/>
      </c>
      <c r="O5387" s="15" t="str">
        <f t="shared" si="674"/>
        <v/>
      </c>
      <c r="P5387" s="31" t="str">
        <f t="shared" si="675"/>
        <v/>
      </c>
      <c r="Q5387" s="8" t="str">
        <f>IF(E5387="","",IFERROR(VLOOKUP(E5387,REGRAS_CST!$A$2:$D$200,4,FALSE),""))</f>
        <v/>
      </c>
      <c r="S5387" s="9">
        <f t="shared" si="680"/>
        <v>8.9999999999999993E-3</v>
      </c>
      <c r="T5387" s="9">
        <f t="shared" si="681"/>
        <v>1E-3</v>
      </c>
      <c r="U5387" s="16">
        <f>IFERROR(INDEX(BASE_CCLASSTRIB!$E:$E, MATCH(TEXT($D5387,"000000"), BASE_CCLASSTRIB!$A:$A, 0))/100, 0)</f>
        <v>0</v>
      </c>
      <c r="V5387" s="16">
        <f>IFERROR(INDEX(BASE_CCLASSTRIB!$F:$F, MATCH(TEXT($D5387,"000000"), BASE_CCLASSTRIB!$A:$A, 0))/100, 0)</f>
        <v>0</v>
      </c>
    </row>
    <row r="5388" spans="4:22" ht="15.75" thickBot="1" x14ac:dyDescent="0.3">
      <c r="D5388" s="38"/>
      <c r="E5388" s="27" t="str">
        <f t="shared" si="676"/>
        <v/>
      </c>
      <c r="F5388" s="28" t="str">
        <f>IF(E5388="","",IFERROR(VLOOKUP(E5388,REGRAS_CST!$A$2:$B$200,2,FALSE),""))</f>
        <v/>
      </c>
      <c r="H5388" s="29">
        <v>8.9999999999999993E-3</v>
      </c>
      <c r="I5388" s="29">
        <v>1E-3</v>
      </c>
      <c r="K5388" s="21" t="str">
        <f>IF(E5388="","",IFERROR(VLOOKUP(E5388,REGRAS_CST!$A$2:$C$200,3,FALSE),""))</f>
        <v/>
      </c>
      <c r="L5388" s="23" t="str">
        <f t="shared" si="677"/>
        <v/>
      </c>
      <c r="M5388" s="24" t="str">
        <f t="shared" si="678"/>
        <v/>
      </c>
      <c r="N5388" s="24" t="str">
        <f t="shared" si="679"/>
        <v/>
      </c>
      <c r="O5388" s="15" t="str">
        <f t="shared" si="674"/>
        <v/>
      </c>
      <c r="P5388" s="31" t="str">
        <f t="shared" si="675"/>
        <v/>
      </c>
      <c r="Q5388" s="8" t="str">
        <f>IF(E5388="","",IFERROR(VLOOKUP(E5388,REGRAS_CST!$A$2:$D$200,4,FALSE),""))</f>
        <v/>
      </c>
      <c r="S5388" s="9">
        <f t="shared" si="680"/>
        <v>8.9999999999999993E-3</v>
      </c>
      <c r="T5388" s="9">
        <f t="shared" si="681"/>
        <v>1E-3</v>
      </c>
      <c r="U5388" s="16">
        <f>IFERROR(INDEX(BASE_CCLASSTRIB!$E:$E, MATCH(TEXT($D5388,"000000"), BASE_CCLASSTRIB!$A:$A, 0))/100, 0)</f>
        <v>0</v>
      </c>
      <c r="V5388" s="16">
        <f>IFERROR(INDEX(BASE_CCLASSTRIB!$F:$F, MATCH(TEXT($D5388,"000000"), BASE_CCLASSTRIB!$A:$A, 0))/100, 0)</f>
        <v>0</v>
      </c>
    </row>
    <row r="5389" spans="4:22" ht="15.75" thickBot="1" x14ac:dyDescent="0.3">
      <c r="D5389" s="38"/>
      <c r="E5389" s="27" t="str">
        <f t="shared" si="676"/>
        <v/>
      </c>
      <c r="F5389" s="28" t="str">
        <f>IF(E5389="","",IFERROR(VLOOKUP(E5389,REGRAS_CST!$A$2:$B$200,2,FALSE),""))</f>
        <v/>
      </c>
      <c r="H5389" s="29">
        <v>8.9999999999999993E-3</v>
      </c>
      <c r="I5389" s="29">
        <v>1E-3</v>
      </c>
      <c r="K5389" s="21" t="str">
        <f>IF(E5389="","",IFERROR(VLOOKUP(E5389,REGRAS_CST!$A$2:$C$200,3,FALSE),""))</f>
        <v/>
      </c>
      <c r="L5389" s="23" t="str">
        <f t="shared" si="677"/>
        <v/>
      </c>
      <c r="M5389" s="24" t="str">
        <f t="shared" si="678"/>
        <v/>
      </c>
      <c r="N5389" s="24" t="str">
        <f t="shared" si="679"/>
        <v/>
      </c>
      <c r="O5389" s="15" t="str">
        <f t="shared" si="674"/>
        <v/>
      </c>
      <c r="P5389" s="31" t="str">
        <f t="shared" si="675"/>
        <v/>
      </c>
      <c r="Q5389" s="8" t="str">
        <f>IF(E5389="","",IFERROR(VLOOKUP(E5389,REGRAS_CST!$A$2:$D$200,4,FALSE),""))</f>
        <v/>
      </c>
      <c r="S5389" s="9">
        <f t="shared" si="680"/>
        <v>8.9999999999999993E-3</v>
      </c>
      <c r="T5389" s="9">
        <f t="shared" si="681"/>
        <v>1E-3</v>
      </c>
      <c r="U5389" s="16">
        <f>IFERROR(INDEX(BASE_CCLASSTRIB!$E:$E, MATCH(TEXT($D5389,"000000"), BASE_CCLASSTRIB!$A:$A, 0))/100, 0)</f>
        <v>0</v>
      </c>
      <c r="V5389" s="16">
        <f>IFERROR(INDEX(BASE_CCLASSTRIB!$F:$F, MATCH(TEXT($D5389,"000000"), BASE_CCLASSTRIB!$A:$A, 0))/100, 0)</f>
        <v>0</v>
      </c>
    </row>
    <row r="5390" spans="4:22" ht="15.75" thickBot="1" x14ac:dyDescent="0.3">
      <c r="D5390" s="38"/>
      <c r="E5390" s="27" t="str">
        <f t="shared" si="676"/>
        <v/>
      </c>
      <c r="F5390" s="28" t="str">
        <f>IF(E5390="","",IFERROR(VLOOKUP(E5390,REGRAS_CST!$A$2:$B$200,2,FALSE),""))</f>
        <v/>
      </c>
      <c r="H5390" s="29">
        <v>8.9999999999999993E-3</v>
      </c>
      <c r="I5390" s="29">
        <v>1E-3</v>
      </c>
      <c r="K5390" s="21" t="str">
        <f>IF(E5390="","",IFERROR(VLOOKUP(E5390,REGRAS_CST!$A$2:$C$200,3,FALSE),""))</f>
        <v/>
      </c>
      <c r="L5390" s="23" t="str">
        <f t="shared" si="677"/>
        <v/>
      </c>
      <c r="M5390" s="24" t="str">
        <f t="shared" si="678"/>
        <v/>
      </c>
      <c r="N5390" s="24" t="str">
        <f t="shared" si="679"/>
        <v/>
      </c>
      <c r="O5390" s="15" t="str">
        <f t="shared" si="674"/>
        <v/>
      </c>
      <c r="P5390" s="31" t="str">
        <f t="shared" si="675"/>
        <v/>
      </c>
      <c r="Q5390" s="8" t="str">
        <f>IF(E5390="","",IFERROR(VLOOKUP(E5390,REGRAS_CST!$A$2:$D$200,4,FALSE),""))</f>
        <v/>
      </c>
      <c r="S5390" s="9">
        <f t="shared" si="680"/>
        <v>8.9999999999999993E-3</v>
      </c>
      <c r="T5390" s="9">
        <f t="shared" si="681"/>
        <v>1E-3</v>
      </c>
      <c r="U5390" s="16">
        <f>IFERROR(INDEX(BASE_CCLASSTRIB!$E:$E, MATCH(TEXT($D5390,"000000"), BASE_CCLASSTRIB!$A:$A, 0))/100, 0)</f>
        <v>0</v>
      </c>
      <c r="V5390" s="16">
        <f>IFERROR(INDEX(BASE_CCLASSTRIB!$F:$F, MATCH(TEXT($D5390,"000000"), BASE_CCLASSTRIB!$A:$A, 0))/100, 0)</f>
        <v>0</v>
      </c>
    </row>
    <row r="5391" spans="4:22" ht="15.75" thickBot="1" x14ac:dyDescent="0.3">
      <c r="D5391" s="38"/>
      <c r="E5391" s="27" t="str">
        <f t="shared" si="676"/>
        <v/>
      </c>
      <c r="F5391" s="28" t="str">
        <f>IF(E5391="","",IFERROR(VLOOKUP(E5391,REGRAS_CST!$A$2:$B$200,2,FALSE),""))</f>
        <v/>
      </c>
      <c r="H5391" s="29">
        <v>8.9999999999999993E-3</v>
      </c>
      <c r="I5391" s="29">
        <v>1E-3</v>
      </c>
      <c r="K5391" s="21" t="str">
        <f>IF(E5391="","",IFERROR(VLOOKUP(E5391,REGRAS_CST!$A$2:$C$200,3,FALSE),""))</f>
        <v/>
      </c>
      <c r="L5391" s="23" t="str">
        <f t="shared" si="677"/>
        <v/>
      </c>
      <c r="M5391" s="24" t="str">
        <f t="shared" si="678"/>
        <v/>
      </c>
      <c r="N5391" s="24" t="str">
        <f t="shared" si="679"/>
        <v/>
      </c>
      <c r="O5391" s="15" t="str">
        <f t="shared" si="674"/>
        <v/>
      </c>
      <c r="P5391" s="31" t="str">
        <f t="shared" si="675"/>
        <v/>
      </c>
      <c r="Q5391" s="8" t="str">
        <f>IF(E5391="","",IFERROR(VLOOKUP(E5391,REGRAS_CST!$A$2:$D$200,4,FALSE),""))</f>
        <v/>
      </c>
      <c r="S5391" s="9">
        <f t="shared" si="680"/>
        <v>8.9999999999999993E-3</v>
      </c>
      <c r="T5391" s="9">
        <f t="shared" si="681"/>
        <v>1E-3</v>
      </c>
      <c r="U5391" s="16">
        <f>IFERROR(INDEX(BASE_CCLASSTRIB!$E:$E, MATCH(TEXT($D5391,"000000"), BASE_CCLASSTRIB!$A:$A, 0))/100, 0)</f>
        <v>0</v>
      </c>
      <c r="V5391" s="16">
        <f>IFERROR(INDEX(BASE_CCLASSTRIB!$F:$F, MATCH(TEXT($D5391,"000000"), BASE_CCLASSTRIB!$A:$A, 0))/100, 0)</f>
        <v>0</v>
      </c>
    </row>
    <row r="5392" spans="4:22" ht="15.75" thickBot="1" x14ac:dyDescent="0.3">
      <c r="D5392" s="38"/>
      <c r="E5392" s="27" t="str">
        <f t="shared" si="676"/>
        <v/>
      </c>
      <c r="F5392" s="28" t="str">
        <f>IF(E5392="","",IFERROR(VLOOKUP(E5392,REGRAS_CST!$A$2:$B$200,2,FALSE),""))</f>
        <v/>
      </c>
      <c r="H5392" s="29">
        <v>8.9999999999999993E-3</v>
      </c>
      <c r="I5392" s="29">
        <v>1E-3</v>
      </c>
      <c r="K5392" s="21" t="str">
        <f>IF(E5392="","",IFERROR(VLOOKUP(E5392,REGRAS_CST!$A$2:$C$200,3,FALSE),""))</f>
        <v/>
      </c>
      <c r="L5392" s="23" t="str">
        <f t="shared" si="677"/>
        <v/>
      </c>
      <c r="M5392" s="24" t="str">
        <f t="shared" si="678"/>
        <v/>
      </c>
      <c r="N5392" s="24" t="str">
        <f t="shared" si="679"/>
        <v/>
      </c>
      <c r="O5392" s="15" t="str">
        <f t="shared" ref="O5392:O5455" si="682">IF(D5392="","",
IF(AND(K5392&lt;&gt;"SIM",V5392&gt;0),"ERRO: % BC &gt; 0, mas NÃO permitida ❌",
IF(AND(K5392="SIM",V5392=0),"ATENÇÃO: BC permitida, mas % = 0 🔎",
"Base de cálculo aplicada corretamente ✅")))</f>
        <v/>
      </c>
      <c r="P5392" s="31" t="str">
        <f t="shared" ref="P5392:P5455" si="683">IF(D5392="","",
IF(AND(Q5392&lt;&gt;"SIM",U5392&gt;0),"ERRO: % alíquota &gt; 0, mas NÃO permitida ❌",
IF(AND(Q5392="SIM",U5392=0),"ATENÇÃO: alíquota permitida, mas % = 0 🔎",
"Alíquota aplicada corretamente ✅")))</f>
        <v/>
      </c>
      <c r="Q5392" s="8" t="str">
        <f>IF(E5392="","",IFERROR(VLOOKUP(E5392,REGRAS_CST!$A$2:$D$200,4,FALSE),""))</f>
        <v/>
      </c>
      <c r="S5392" s="9">
        <f t="shared" si="680"/>
        <v>8.9999999999999993E-3</v>
      </c>
      <c r="T5392" s="9">
        <f t="shared" si="681"/>
        <v>1E-3</v>
      </c>
      <c r="U5392" s="16">
        <f>IFERROR(INDEX(BASE_CCLASSTRIB!$E:$E, MATCH(TEXT($D5392,"000000"), BASE_CCLASSTRIB!$A:$A, 0))/100, 0)</f>
        <v>0</v>
      </c>
      <c r="V5392" s="16">
        <f>IFERROR(INDEX(BASE_CCLASSTRIB!$F:$F, MATCH(TEXT($D5392,"000000"), BASE_CCLASSTRIB!$A:$A, 0))/100, 0)</f>
        <v>0</v>
      </c>
    </row>
    <row r="5393" spans="4:22" ht="15.75" thickBot="1" x14ac:dyDescent="0.3">
      <c r="D5393" s="38"/>
      <c r="E5393" s="27" t="str">
        <f t="shared" si="676"/>
        <v/>
      </c>
      <c r="F5393" s="28" t="str">
        <f>IF(E5393="","",IFERROR(VLOOKUP(E5393,REGRAS_CST!$A$2:$B$200,2,FALSE),""))</f>
        <v/>
      </c>
      <c r="H5393" s="29">
        <v>8.9999999999999993E-3</v>
      </c>
      <c r="I5393" s="29">
        <v>1E-3</v>
      </c>
      <c r="K5393" s="21" t="str">
        <f>IF(E5393="","",IFERROR(VLOOKUP(E5393,REGRAS_CST!$A$2:$C$200,3,FALSE),""))</f>
        <v/>
      </c>
      <c r="L5393" s="23" t="str">
        <f t="shared" si="677"/>
        <v/>
      </c>
      <c r="M5393" s="24" t="str">
        <f t="shared" si="678"/>
        <v/>
      </c>
      <c r="N5393" s="24" t="str">
        <f t="shared" si="679"/>
        <v/>
      </c>
      <c r="O5393" s="15" t="str">
        <f t="shared" si="682"/>
        <v/>
      </c>
      <c r="P5393" s="31" t="str">
        <f t="shared" si="683"/>
        <v/>
      </c>
      <c r="Q5393" s="8" t="str">
        <f>IF(E5393="","",IFERROR(VLOOKUP(E5393,REGRAS_CST!$A$2:$D$200,4,FALSE),""))</f>
        <v/>
      </c>
      <c r="S5393" s="9">
        <f t="shared" si="680"/>
        <v>8.9999999999999993E-3</v>
      </c>
      <c r="T5393" s="9">
        <f t="shared" si="681"/>
        <v>1E-3</v>
      </c>
      <c r="U5393" s="16">
        <f>IFERROR(INDEX(BASE_CCLASSTRIB!$E:$E, MATCH(TEXT($D5393,"000000"), BASE_CCLASSTRIB!$A:$A, 0))/100, 0)</f>
        <v>0</v>
      </c>
      <c r="V5393" s="16">
        <f>IFERROR(INDEX(BASE_CCLASSTRIB!$F:$F, MATCH(TEXT($D5393,"000000"), BASE_CCLASSTRIB!$A:$A, 0))/100, 0)</f>
        <v>0</v>
      </c>
    </row>
    <row r="5394" spans="4:22" ht="15.75" thickBot="1" x14ac:dyDescent="0.3">
      <c r="D5394" s="38"/>
      <c r="E5394" s="27" t="str">
        <f t="shared" si="676"/>
        <v/>
      </c>
      <c r="F5394" s="28" t="str">
        <f>IF(E5394="","",IFERROR(VLOOKUP(E5394,REGRAS_CST!$A$2:$B$200,2,FALSE),""))</f>
        <v/>
      </c>
      <c r="H5394" s="29">
        <v>8.9999999999999993E-3</v>
      </c>
      <c r="I5394" s="29">
        <v>1E-3</v>
      </c>
      <c r="K5394" s="21" t="str">
        <f>IF(E5394="","",IFERROR(VLOOKUP(E5394,REGRAS_CST!$A$2:$C$200,3,FALSE),""))</f>
        <v/>
      </c>
      <c r="L5394" s="23" t="str">
        <f t="shared" si="677"/>
        <v/>
      </c>
      <c r="M5394" s="24" t="str">
        <f t="shared" si="678"/>
        <v/>
      </c>
      <c r="N5394" s="24" t="str">
        <f t="shared" si="679"/>
        <v/>
      </c>
      <c r="O5394" s="15" t="str">
        <f t="shared" si="682"/>
        <v/>
      </c>
      <c r="P5394" s="31" t="str">
        <f t="shared" si="683"/>
        <v/>
      </c>
      <c r="Q5394" s="8" t="str">
        <f>IF(E5394="","",IFERROR(VLOOKUP(E5394,REGRAS_CST!$A$2:$D$200,4,FALSE),""))</f>
        <v/>
      </c>
      <c r="S5394" s="9">
        <f t="shared" si="680"/>
        <v>8.9999999999999993E-3</v>
      </c>
      <c r="T5394" s="9">
        <f t="shared" si="681"/>
        <v>1E-3</v>
      </c>
      <c r="U5394" s="16">
        <f>IFERROR(INDEX(BASE_CCLASSTRIB!$E:$E, MATCH(TEXT($D5394,"000000"), BASE_CCLASSTRIB!$A:$A, 0))/100, 0)</f>
        <v>0</v>
      </c>
      <c r="V5394" s="16">
        <f>IFERROR(INDEX(BASE_CCLASSTRIB!$F:$F, MATCH(TEXT($D5394,"000000"), BASE_CCLASSTRIB!$A:$A, 0))/100, 0)</f>
        <v>0</v>
      </c>
    </row>
    <row r="5395" spans="4:22" ht="15.75" thickBot="1" x14ac:dyDescent="0.3">
      <c r="D5395" s="38"/>
      <c r="E5395" s="27" t="str">
        <f t="shared" si="676"/>
        <v/>
      </c>
      <c r="F5395" s="28" t="str">
        <f>IF(E5395="","",IFERROR(VLOOKUP(E5395,REGRAS_CST!$A$2:$B$200,2,FALSE),""))</f>
        <v/>
      </c>
      <c r="H5395" s="29">
        <v>8.9999999999999993E-3</v>
      </c>
      <c r="I5395" s="29">
        <v>1E-3</v>
      </c>
      <c r="K5395" s="21" t="str">
        <f>IF(E5395="","",IFERROR(VLOOKUP(E5395,REGRAS_CST!$A$2:$C$200,3,FALSE),""))</f>
        <v/>
      </c>
      <c r="L5395" s="23" t="str">
        <f t="shared" si="677"/>
        <v/>
      </c>
      <c r="M5395" s="24" t="str">
        <f t="shared" si="678"/>
        <v/>
      </c>
      <c r="N5395" s="24" t="str">
        <f t="shared" si="679"/>
        <v/>
      </c>
      <c r="O5395" s="15" t="str">
        <f t="shared" si="682"/>
        <v/>
      </c>
      <c r="P5395" s="31" t="str">
        <f t="shared" si="683"/>
        <v/>
      </c>
      <c r="Q5395" s="8" t="str">
        <f>IF(E5395="","",IFERROR(VLOOKUP(E5395,REGRAS_CST!$A$2:$D$200,4,FALSE),""))</f>
        <v/>
      </c>
      <c r="S5395" s="9">
        <f t="shared" si="680"/>
        <v>8.9999999999999993E-3</v>
      </c>
      <c r="T5395" s="9">
        <f t="shared" si="681"/>
        <v>1E-3</v>
      </c>
      <c r="U5395" s="16">
        <f>IFERROR(INDEX(BASE_CCLASSTRIB!$E:$E, MATCH(TEXT($D5395,"000000"), BASE_CCLASSTRIB!$A:$A, 0))/100, 0)</f>
        <v>0</v>
      </c>
      <c r="V5395" s="16">
        <f>IFERROR(INDEX(BASE_CCLASSTRIB!$F:$F, MATCH(TEXT($D5395,"000000"), BASE_CCLASSTRIB!$A:$A, 0))/100, 0)</f>
        <v>0</v>
      </c>
    </row>
    <row r="5396" spans="4:22" ht="15.75" thickBot="1" x14ac:dyDescent="0.3">
      <c r="D5396" s="38"/>
      <c r="E5396" s="27" t="str">
        <f t="shared" si="676"/>
        <v/>
      </c>
      <c r="F5396" s="28" t="str">
        <f>IF(E5396="","",IFERROR(VLOOKUP(E5396,REGRAS_CST!$A$2:$B$200,2,FALSE),""))</f>
        <v/>
      </c>
      <c r="H5396" s="29">
        <v>8.9999999999999993E-3</v>
      </c>
      <c r="I5396" s="29">
        <v>1E-3</v>
      </c>
      <c r="K5396" s="21" t="str">
        <f>IF(E5396="","",IFERROR(VLOOKUP(E5396,REGRAS_CST!$A$2:$C$200,3,FALSE),""))</f>
        <v/>
      </c>
      <c r="L5396" s="23" t="str">
        <f t="shared" si="677"/>
        <v/>
      </c>
      <c r="M5396" s="24" t="str">
        <f t="shared" si="678"/>
        <v/>
      </c>
      <c r="N5396" s="24" t="str">
        <f t="shared" si="679"/>
        <v/>
      </c>
      <c r="O5396" s="15" t="str">
        <f t="shared" si="682"/>
        <v/>
      </c>
      <c r="P5396" s="31" t="str">
        <f t="shared" si="683"/>
        <v/>
      </c>
      <c r="Q5396" s="8" t="str">
        <f>IF(E5396="","",IFERROR(VLOOKUP(E5396,REGRAS_CST!$A$2:$D$200,4,FALSE),""))</f>
        <v/>
      </c>
      <c r="S5396" s="9">
        <f t="shared" si="680"/>
        <v>8.9999999999999993E-3</v>
      </c>
      <c r="T5396" s="9">
        <f t="shared" si="681"/>
        <v>1E-3</v>
      </c>
      <c r="U5396" s="16">
        <f>IFERROR(INDEX(BASE_CCLASSTRIB!$E:$E, MATCH(TEXT($D5396,"000000"), BASE_CCLASSTRIB!$A:$A, 0))/100, 0)</f>
        <v>0</v>
      </c>
      <c r="V5396" s="16">
        <f>IFERROR(INDEX(BASE_CCLASSTRIB!$F:$F, MATCH(TEXT($D5396,"000000"), BASE_CCLASSTRIB!$A:$A, 0))/100, 0)</f>
        <v>0</v>
      </c>
    </row>
    <row r="5397" spans="4:22" ht="15.75" thickBot="1" x14ac:dyDescent="0.3">
      <c r="D5397" s="38"/>
      <c r="E5397" s="27" t="str">
        <f t="shared" si="676"/>
        <v/>
      </c>
      <c r="F5397" s="28" t="str">
        <f>IF(E5397="","",IFERROR(VLOOKUP(E5397,REGRAS_CST!$A$2:$B$200,2,FALSE),""))</f>
        <v/>
      </c>
      <c r="H5397" s="29">
        <v>8.9999999999999993E-3</v>
      </c>
      <c r="I5397" s="29">
        <v>1E-3</v>
      </c>
      <c r="K5397" s="21" t="str">
        <f>IF(E5397="","",IFERROR(VLOOKUP(E5397,REGRAS_CST!$A$2:$C$200,3,FALSE),""))</f>
        <v/>
      </c>
      <c r="L5397" s="23" t="str">
        <f t="shared" si="677"/>
        <v/>
      </c>
      <c r="M5397" s="24" t="str">
        <f t="shared" si="678"/>
        <v/>
      </c>
      <c r="N5397" s="24" t="str">
        <f t="shared" si="679"/>
        <v/>
      </c>
      <c r="O5397" s="15" t="str">
        <f t="shared" si="682"/>
        <v/>
      </c>
      <c r="P5397" s="31" t="str">
        <f t="shared" si="683"/>
        <v/>
      </c>
      <c r="Q5397" s="8" t="str">
        <f>IF(E5397="","",IFERROR(VLOOKUP(E5397,REGRAS_CST!$A$2:$D$200,4,FALSE),""))</f>
        <v/>
      </c>
      <c r="S5397" s="9">
        <f t="shared" si="680"/>
        <v>8.9999999999999993E-3</v>
      </c>
      <c r="T5397" s="9">
        <f t="shared" si="681"/>
        <v>1E-3</v>
      </c>
      <c r="U5397" s="16">
        <f>IFERROR(INDEX(BASE_CCLASSTRIB!$E:$E, MATCH(TEXT($D5397,"000000"), BASE_CCLASSTRIB!$A:$A, 0))/100, 0)</f>
        <v>0</v>
      </c>
      <c r="V5397" s="16">
        <f>IFERROR(INDEX(BASE_CCLASSTRIB!$F:$F, MATCH(TEXT($D5397,"000000"), BASE_CCLASSTRIB!$A:$A, 0))/100, 0)</f>
        <v>0</v>
      </c>
    </row>
    <row r="5398" spans="4:22" ht="15.75" thickBot="1" x14ac:dyDescent="0.3">
      <c r="D5398" s="38"/>
      <c r="E5398" s="27" t="str">
        <f t="shared" si="676"/>
        <v/>
      </c>
      <c r="F5398" s="28" t="str">
        <f>IF(E5398="","",IFERROR(VLOOKUP(E5398,REGRAS_CST!$A$2:$B$200,2,FALSE),""))</f>
        <v/>
      </c>
      <c r="H5398" s="29">
        <v>8.9999999999999993E-3</v>
      </c>
      <c r="I5398" s="29">
        <v>1E-3</v>
      </c>
      <c r="K5398" s="21" t="str">
        <f>IF(E5398="","",IFERROR(VLOOKUP(E5398,REGRAS_CST!$A$2:$C$200,3,FALSE),""))</f>
        <v/>
      </c>
      <c r="L5398" s="23" t="str">
        <f t="shared" si="677"/>
        <v/>
      </c>
      <c r="M5398" s="24" t="str">
        <f t="shared" si="678"/>
        <v/>
      </c>
      <c r="N5398" s="24" t="str">
        <f t="shared" si="679"/>
        <v/>
      </c>
      <c r="O5398" s="15" t="str">
        <f t="shared" si="682"/>
        <v/>
      </c>
      <c r="P5398" s="31" t="str">
        <f t="shared" si="683"/>
        <v/>
      </c>
      <c r="Q5398" s="8" t="str">
        <f>IF(E5398="","",IFERROR(VLOOKUP(E5398,REGRAS_CST!$A$2:$D$200,4,FALSE),""))</f>
        <v/>
      </c>
      <c r="S5398" s="9">
        <f t="shared" si="680"/>
        <v>8.9999999999999993E-3</v>
      </c>
      <c r="T5398" s="9">
        <f t="shared" si="681"/>
        <v>1E-3</v>
      </c>
      <c r="U5398" s="16">
        <f>IFERROR(INDEX(BASE_CCLASSTRIB!$E:$E, MATCH(TEXT($D5398,"000000"), BASE_CCLASSTRIB!$A:$A, 0))/100, 0)</f>
        <v>0</v>
      </c>
      <c r="V5398" s="16">
        <f>IFERROR(INDEX(BASE_CCLASSTRIB!$F:$F, MATCH(TEXT($D5398,"000000"), BASE_CCLASSTRIB!$A:$A, 0))/100, 0)</f>
        <v>0</v>
      </c>
    </row>
    <row r="5399" spans="4:22" ht="15.75" thickBot="1" x14ac:dyDescent="0.3">
      <c r="D5399" s="38"/>
      <c r="E5399" s="27" t="str">
        <f t="shared" si="676"/>
        <v/>
      </c>
      <c r="F5399" s="28" t="str">
        <f>IF(E5399="","",IFERROR(VLOOKUP(E5399,REGRAS_CST!$A$2:$B$200,2,FALSE),""))</f>
        <v/>
      </c>
      <c r="H5399" s="29">
        <v>8.9999999999999993E-3</v>
      </c>
      <c r="I5399" s="29">
        <v>1E-3</v>
      </c>
      <c r="K5399" s="21" t="str">
        <f>IF(E5399="","",IFERROR(VLOOKUP(E5399,REGRAS_CST!$A$2:$C$200,3,FALSE),""))</f>
        <v/>
      </c>
      <c r="L5399" s="23" t="str">
        <f t="shared" si="677"/>
        <v/>
      </c>
      <c r="M5399" s="24" t="str">
        <f t="shared" si="678"/>
        <v/>
      </c>
      <c r="N5399" s="24" t="str">
        <f t="shared" si="679"/>
        <v/>
      </c>
      <c r="O5399" s="15" t="str">
        <f t="shared" si="682"/>
        <v/>
      </c>
      <c r="P5399" s="31" t="str">
        <f t="shared" si="683"/>
        <v/>
      </c>
      <c r="Q5399" s="8" t="str">
        <f>IF(E5399="","",IFERROR(VLOOKUP(E5399,REGRAS_CST!$A$2:$D$200,4,FALSE),""))</f>
        <v/>
      </c>
      <c r="S5399" s="9">
        <f t="shared" si="680"/>
        <v>8.9999999999999993E-3</v>
      </c>
      <c r="T5399" s="9">
        <f t="shared" si="681"/>
        <v>1E-3</v>
      </c>
      <c r="U5399" s="16">
        <f>IFERROR(INDEX(BASE_CCLASSTRIB!$E:$E, MATCH(TEXT($D5399,"000000"), BASE_CCLASSTRIB!$A:$A, 0))/100, 0)</f>
        <v>0</v>
      </c>
      <c r="V5399" s="16">
        <f>IFERROR(INDEX(BASE_CCLASSTRIB!$F:$F, MATCH(TEXT($D5399,"000000"), BASE_CCLASSTRIB!$A:$A, 0))/100, 0)</f>
        <v>0</v>
      </c>
    </row>
    <row r="5400" spans="4:22" ht="15.75" thickBot="1" x14ac:dyDescent="0.3">
      <c r="D5400" s="38"/>
      <c r="E5400" s="27" t="str">
        <f t="shared" si="676"/>
        <v/>
      </c>
      <c r="F5400" s="28" t="str">
        <f>IF(E5400="","",IFERROR(VLOOKUP(E5400,REGRAS_CST!$A$2:$B$200,2,FALSE),""))</f>
        <v/>
      </c>
      <c r="H5400" s="29">
        <v>8.9999999999999993E-3</v>
      </c>
      <c r="I5400" s="29">
        <v>1E-3</v>
      </c>
      <c r="K5400" s="21" t="str">
        <f>IF(E5400="","",IFERROR(VLOOKUP(E5400,REGRAS_CST!$A$2:$C$200,3,FALSE),""))</f>
        <v/>
      </c>
      <c r="L5400" s="23" t="str">
        <f t="shared" si="677"/>
        <v/>
      </c>
      <c r="M5400" s="24" t="str">
        <f t="shared" si="678"/>
        <v/>
      </c>
      <c r="N5400" s="24" t="str">
        <f t="shared" si="679"/>
        <v/>
      </c>
      <c r="O5400" s="15" t="str">
        <f t="shared" si="682"/>
        <v/>
      </c>
      <c r="P5400" s="31" t="str">
        <f t="shared" si="683"/>
        <v/>
      </c>
      <c r="Q5400" s="8" t="str">
        <f>IF(E5400="","",IFERROR(VLOOKUP(E5400,REGRAS_CST!$A$2:$D$200,4,FALSE),""))</f>
        <v/>
      </c>
      <c r="S5400" s="9">
        <f t="shared" si="680"/>
        <v>8.9999999999999993E-3</v>
      </c>
      <c r="T5400" s="9">
        <f t="shared" si="681"/>
        <v>1E-3</v>
      </c>
      <c r="U5400" s="16">
        <f>IFERROR(INDEX(BASE_CCLASSTRIB!$E:$E, MATCH(TEXT($D5400,"000000"), BASE_CCLASSTRIB!$A:$A, 0))/100, 0)</f>
        <v>0</v>
      </c>
      <c r="V5400" s="16">
        <f>IFERROR(INDEX(BASE_CCLASSTRIB!$F:$F, MATCH(TEXT($D5400,"000000"), BASE_CCLASSTRIB!$A:$A, 0))/100, 0)</f>
        <v>0</v>
      </c>
    </row>
    <row r="5401" spans="4:22" ht="15.75" thickBot="1" x14ac:dyDescent="0.3">
      <c r="D5401" s="38"/>
      <c r="E5401" s="27" t="str">
        <f t="shared" si="676"/>
        <v/>
      </c>
      <c r="F5401" s="28" t="str">
        <f>IF(E5401="","",IFERROR(VLOOKUP(E5401,REGRAS_CST!$A$2:$B$200,2,FALSE),""))</f>
        <v/>
      </c>
      <c r="H5401" s="29">
        <v>8.9999999999999993E-3</v>
      </c>
      <c r="I5401" s="29">
        <v>1E-3</v>
      </c>
      <c r="K5401" s="21" t="str">
        <f>IF(E5401="","",IFERROR(VLOOKUP(E5401,REGRAS_CST!$A$2:$C$200,3,FALSE),""))</f>
        <v/>
      </c>
      <c r="L5401" s="23" t="str">
        <f t="shared" si="677"/>
        <v/>
      </c>
      <c r="M5401" s="24" t="str">
        <f t="shared" si="678"/>
        <v/>
      </c>
      <c r="N5401" s="24" t="str">
        <f t="shared" si="679"/>
        <v/>
      </c>
      <c r="O5401" s="15" t="str">
        <f t="shared" si="682"/>
        <v/>
      </c>
      <c r="P5401" s="31" t="str">
        <f t="shared" si="683"/>
        <v/>
      </c>
      <c r="Q5401" s="8" t="str">
        <f>IF(E5401="","",IFERROR(VLOOKUP(E5401,REGRAS_CST!$A$2:$D$200,4,FALSE),""))</f>
        <v/>
      </c>
      <c r="S5401" s="9">
        <f t="shared" si="680"/>
        <v>8.9999999999999993E-3</v>
      </c>
      <c r="T5401" s="9">
        <f t="shared" si="681"/>
        <v>1E-3</v>
      </c>
      <c r="U5401" s="16">
        <f>IFERROR(INDEX(BASE_CCLASSTRIB!$E:$E, MATCH(TEXT($D5401,"000000"), BASE_CCLASSTRIB!$A:$A, 0))/100, 0)</f>
        <v>0</v>
      </c>
      <c r="V5401" s="16">
        <f>IFERROR(INDEX(BASE_CCLASSTRIB!$F:$F, MATCH(TEXT($D5401,"000000"), BASE_CCLASSTRIB!$A:$A, 0))/100, 0)</f>
        <v>0</v>
      </c>
    </row>
    <row r="5402" spans="4:22" ht="15.75" thickBot="1" x14ac:dyDescent="0.3">
      <c r="D5402" s="38"/>
      <c r="E5402" s="27" t="str">
        <f t="shared" si="676"/>
        <v/>
      </c>
      <c r="F5402" s="28" t="str">
        <f>IF(E5402="","",IFERROR(VLOOKUP(E5402,REGRAS_CST!$A$2:$B$200,2,FALSE),""))</f>
        <v/>
      </c>
      <c r="H5402" s="29">
        <v>8.9999999999999993E-3</v>
      </c>
      <c r="I5402" s="29">
        <v>1E-3</v>
      </c>
      <c r="K5402" s="21" t="str">
        <f>IF(E5402="","",IFERROR(VLOOKUP(E5402,REGRAS_CST!$A$2:$C$200,3,FALSE),""))</f>
        <v/>
      </c>
      <c r="L5402" s="23" t="str">
        <f t="shared" si="677"/>
        <v/>
      </c>
      <c r="M5402" s="24" t="str">
        <f t="shared" si="678"/>
        <v/>
      </c>
      <c r="N5402" s="24" t="str">
        <f t="shared" si="679"/>
        <v/>
      </c>
      <c r="O5402" s="15" t="str">
        <f t="shared" si="682"/>
        <v/>
      </c>
      <c r="P5402" s="31" t="str">
        <f t="shared" si="683"/>
        <v/>
      </c>
      <c r="Q5402" s="8" t="str">
        <f>IF(E5402="","",IFERROR(VLOOKUP(E5402,REGRAS_CST!$A$2:$D$200,4,FALSE),""))</f>
        <v/>
      </c>
      <c r="S5402" s="9">
        <f t="shared" si="680"/>
        <v>8.9999999999999993E-3</v>
      </c>
      <c r="T5402" s="9">
        <f t="shared" si="681"/>
        <v>1E-3</v>
      </c>
      <c r="U5402" s="16">
        <f>IFERROR(INDEX(BASE_CCLASSTRIB!$E:$E, MATCH(TEXT($D5402,"000000"), BASE_CCLASSTRIB!$A:$A, 0))/100, 0)</f>
        <v>0</v>
      </c>
      <c r="V5402" s="16">
        <f>IFERROR(INDEX(BASE_CCLASSTRIB!$F:$F, MATCH(TEXT($D5402,"000000"), BASE_CCLASSTRIB!$A:$A, 0))/100, 0)</f>
        <v>0</v>
      </c>
    </row>
    <row r="5403" spans="4:22" ht="15.75" thickBot="1" x14ac:dyDescent="0.3">
      <c r="D5403" s="38"/>
      <c r="E5403" s="27" t="str">
        <f t="shared" si="676"/>
        <v/>
      </c>
      <c r="F5403" s="28" t="str">
        <f>IF(E5403="","",IFERROR(VLOOKUP(E5403,REGRAS_CST!$A$2:$B$200,2,FALSE),""))</f>
        <v/>
      </c>
      <c r="H5403" s="29">
        <v>8.9999999999999993E-3</v>
      </c>
      <c r="I5403" s="29">
        <v>1E-3</v>
      </c>
      <c r="K5403" s="21" t="str">
        <f>IF(E5403="","",IFERROR(VLOOKUP(E5403,REGRAS_CST!$A$2:$C$200,3,FALSE),""))</f>
        <v/>
      </c>
      <c r="L5403" s="23" t="str">
        <f t="shared" si="677"/>
        <v/>
      </c>
      <c r="M5403" s="24" t="str">
        <f t="shared" si="678"/>
        <v/>
      </c>
      <c r="N5403" s="24" t="str">
        <f t="shared" si="679"/>
        <v/>
      </c>
      <c r="O5403" s="15" t="str">
        <f t="shared" si="682"/>
        <v/>
      </c>
      <c r="P5403" s="31" t="str">
        <f t="shared" si="683"/>
        <v/>
      </c>
      <c r="Q5403" s="8" t="str">
        <f>IF(E5403="","",IFERROR(VLOOKUP(E5403,REGRAS_CST!$A$2:$D$200,4,FALSE),""))</f>
        <v/>
      </c>
      <c r="S5403" s="9">
        <f t="shared" si="680"/>
        <v>8.9999999999999993E-3</v>
      </c>
      <c r="T5403" s="9">
        <f t="shared" si="681"/>
        <v>1E-3</v>
      </c>
      <c r="U5403" s="16">
        <f>IFERROR(INDEX(BASE_CCLASSTRIB!$E:$E, MATCH(TEXT($D5403,"000000"), BASE_CCLASSTRIB!$A:$A, 0))/100, 0)</f>
        <v>0</v>
      </c>
      <c r="V5403" s="16">
        <f>IFERROR(INDEX(BASE_CCLASSTRIB!$F:$F, MATCH(TEXT($D5403,"000000"), BASE_CCLASSTRIB!$A:$A, 0))/100, 0)</f>
        <v>0</v>
      </c>
    </row>
    <row r="5404" spans="4:22" ht="15.75" thickBot="1" x14ac:dyDescent="0.3">
      <c r="D5404" s="38"/>
      <c r="E5404" s="27" t="str">
        <f t="shared" si="676"/>
        <v/>
      </c>
      <c r="F5404" s="28" t="str">
        <f>IF(E5404="","",IFERROR(VLOOKUP(E5404,REGRAS_CST!$A$2:$B$200,2,FALSE),""))</f>
        <v/>
      </c>
      <c r="H5404" s="29">
        <v>8.9999999999999993E-3</v>
      </c>
      <c r="I5404" s="29">
        <v>1E-3</v>
      </c>
      <c r="K5404" s="21" t="str">
        <f>IF(E5404="","",IFERROR(VLOOKUP(E5404,REGRAS_CST!$A$2:$C$200,3,FALSE),""))</f>
        <v/>
      </c>
      <c r="L5404" s="23" t="str">
        <f t="shared" si="677"/>
        <v/>
      </c>
      <c r="M5404" s="24" t="str">
        <f t="shared" si="678"/>
        <v/>
      </c>
      <c r="N5404" s="24" t="str">
        <f t="shared" si="679"/>
        <v/>
      </c>
      <c r="O5404" s="15" t="str">
        <f t="shared" si="682"/>
        <v/>
      </c>
      <c r="P5404" s="31" t="str">
        <f t="shared" si="683"/>
        <v/>
      </c>
      <c r="Q5404" s="8" t="str">
        <f>IF(E5404="","",IFERROR(VLOOKUP(E5404,REGRAS_CST!$A$2:$D$200,4,FALSE),""))</f>
        <v/>
      </c>
      <c r="S5404" s="9">
        <f t="shared" si="680"/>
        <v>8.9999999999999993E-3</v>
      </c>
      <c r="T5404" s="9">
        <f t="shared" si="681"/>
        <v>1E-3</v>
      </c>
      <c r="U5404" s="16">
        <f>IFERROR(INDEX(BASE_CCLASSTRIB!$E:$E, MATCH(TEXT($D5404,"000000"), BASE_CCLASSTRIB!$A:$A, 0))/100, 0)</f>
        <v>0</v>
      </c>
      <c r="V5404" s="16">
        <f>IFERROR(INDEX(BASE_CCLASSTRIB!$F:$F, MATCH(TEXT($D5404,"000000"), BASE_CCLASSTRIB!$A:$A, 0))/100, 0)</f>
        <v>0</v>
      </c>
    </row>
    <row r="5405" spans="4:22" ht="15.75" thickBot="1" x14ac:dyDescent="0.3">
      <c r="D5405" s="38"/>
      <c r="E5405" s="27" t="str">
        <f t="shared" si="676"/>
        <v/>
      </c>
      <c r="F5405" s="28" t="str">
        <f>IF(E5405="","",IFERROR(VLOOKUP(E5405,REGRAS_CST!$A$2:$B$200,2,FALSE),""))</f>
        <v/>
      </c>
      <c r="H5405" s="29">
        <v>8.9999999999999993E-3</v>
      </c>
      <c r="I5405" s="29">
        <v>1E-3</v>
      </c>
      <c r="K5405" s="21" t="str">
        <f>IF(E5405="","",IFERROR(VLOOKUP(E5405,REGRAS_CST!$A$2:$C$200,3,FALSE),""))</f>
        <v/>
      </c>
      <c r="L5405" s="23" t="str">
        <f t="shared" si="677"/>
        <v/>
      </c>
      <c r="M5405" s="24" t="str">
        <f t="shared" si="678"/>
        <v/>
      </c>
      <c r="N5405" s="24" t="str">
        <f t="shared" si="679"/>
        <v/>
      </c>
      <c r="O5405" s="15" t="str">
        <f t="shared" si="682"/>
        <v/>
      </c>
      <c r="P5405" s="31" t="str">
        <f t="shared" si="683"/>
        <v/>
      </c>
      <c r="Q5405" s="8" t="str">
        <f>IF(E5405="","",IFERROR(VLOOKUP(E5405,REGRAS_CST!$A$2:$D$200,4,FALSE),""))</f>
        <v/>
      </c>
      <c r="S5405" s="9">
        <f t="shared" si="680"/>
        <v>8.9999999999999993E-3</v>
      </c>
      <c r="T5405" s="9">
        <f t="shared" si="681"/>
        <v>1E-3</v>
      </c>
      <c r="U5405" s="16">
        <f>IFERROR(INDEX(BASE_CCLASSTRIB!$E:$E, MATCH(TEXT($D5405,"000000"), BASE_CCLASSTRIB!$A:$A, 0))/100, 0)</f>
        <v>0</v>
      </c>
      <c r="V5405" s="16">
        <f>IFERROR(INDEX(BASE_CCLASSTRIB!$F:$F, MATCH(TEXT($D5405,"000000"), BASE_CCLASSTRIB!$A:$A, 0))/100, 0)</f>
        <v>0</v>
      </c>
    </row>
    <row r="5406" spans="4:22" ht="15.75" thickBot="1" x14ac:dyDescent="0.3">
      <c r="D5406" s="38"/>
      <c r="E5406" s="27" t="str">
        <f t="shared" si="676"/>
        <v/>
      </c>
      <c r="F5406" s="28" t="str">
        <f>IF(E5406="","",IFERROR(VLOOKUP(E5406,REGRAS_CST!$A$2:$B$200,2,FALSE),""))</f>
        <v/>
      </c>
      <c r="H5406" s="29">
        <v>8.9999999999999993E-3</v>
      </c>
      <c r="I5406" s="29">
        <v>1E-3</v>
      </c>
      <c r="K5406" s="21" t="str">
        <f>IF(E5406="","",IFERROR(VLOOKUP(E5406,REGRAS_CST!$A$2:$C$200,3,FALSE),""))</f>
        <v/>
      </c>
      <c r="L5406" s="23" t="str">
        <f t="shared" si="677"/>
        <v/>
      </c>
      <c r="M5406" s="24" t="str">
        <f t="shared" si="678"/>
        <v/>
      </c>
      <c r="N5406" s="24" t="str">
        <f t="shared" si="679"/>
        <v/>
      </c>
      <c r="O5406" s="15" t="str">
        <f t="shared" si="682"/>
        <v/>
      </c>
      <c r="P5406" s="31" t="str">
        <f t="shared" si="683"/>
        <v/>
      </c>
      <c r="Q5406" s="8" t="str">
        <f>IF(E5406="","",IFERROR(VLOOKUP(E5406,REGRAS_CST!$A$2:$D$200,4,FALSE),""))</f>
        <v/>
      </c>
      <c r="S5406" s="9">
        <f t="shared" si="680"/>
        <v>8.9999999999999993E-3</v>
      </c>
      <c r="T5406" s="9">
        <f t="shared" si="681"/>
        <v>1E-3</v>
      </c>
      <c r="U5406" s="16">
        <f>IFERROR(INDEX(BASE_CCLASSTRIB!$E:$E, MATCH(TEXT($D5406,"000000"), BASE_CCLASSTRIB!$A:$A, 0))/100, 0)</f>
        <v>0</v>
      </c>
      <c r="V5406" s="16">
        <f>IFERROR(INDEX(BASE_CCLASSTRIB!$F:$F, MATCH(TEXT($D5406,"000000"), BASE_CCLASSTRIB!$A:$A, 0))/100, 0)</f>
        <v>0</v>
      </c>
    </row>
    <row r="5407" spans="4:22" ht="15.75" thickBot="1" x14ac:dyDescent="0.3">
      <c r="D5407" s="38"/>
      <c r="E5407" s="27" t="str">
        <f t="shared" si="676"/>
        <v/>
      </c>
      <c r="F5407" s="28" t="str">
        <f>IF(E5407="","",IFERROR(VLOOKUP(E5407,REGRAS_CST!$A$2:$B$200,2,FALSE),""))</f>
        <v/>
      </c>
      <c r="H5407" s="29">
        <v>8.9999999999999993E-3</v>
      </c>
      <c r="I5407" s="29">
        <v>1E-3</v>
      </c>
      <c r="K5407" s="21" t="str">
        <f>IF(E5407="","",IFERROR(VLOOKUP(E5407,REGRAS_CST!$A$2:$C$200,3,FALSE),""))</f>
        <v/>
      </c>
      <c r="L5407" s="23" t="str">
        <f t="shared" si="677"/>
        <v/>
      </c>
      <c r="M5407" s="24" t="str">
        <f t="shared" si="678"/>
        <v/>
      </c>
      <c r="N5407" s="24" t="str">
        <f t="shared" si="679"/>
        <v/>
      </c>
      <c r="O5407" s="15" t="str">
        <f t="shared" si="682"/>
        <v/>
      </c>
      <c r="P5407" s="31" t="str">
        <f t="shared" si="683"/>
        <v/>
      </c>
      <c r="Q5407" s="8" t="str">
        <f>IF(E5407="","",IFERROR(VLOOKUP(E5407,REGRAS_CST!$A$2:$D$200,4,FALSE),""))</f>
        <v/>
      </c>
      <c r="S5407" s="9">
        <f t="shared" si="680"/>
        <v>8.9999999999999993E-3</v>
      </c>
      <c r="T5407" s="9">
        <f t="shared" si="681"/>
        <v>1E-3</v>
      </c>
      <c r="U5407" s="16">
        <f>IFERROR(INDEX(BASE_CCLASSTRIB!$E:$E, MATCH(TEXT($D5407,"000000"), BASE_CCLASSTRIB!$A:$A, 0))/100, 0)</f>
        <v>0</v>
      </c>
      <c r="V5407" s="16">
        <f>IFERROR(INDEX(BASE_CCLASSTRIB!$F:$F, MATCH(TEXT($D5407,"000000"), BASE_CCLASSTRIB!$A:$A, 0))/100, 0)</f>
        <v>0</v>
      </c>
    </row>
    <row r="5408" spans="4:22" ht="15.75" thickBot="1" x14ac:dyDescent="0.3">
      <c r="D5408" s="38"/>
      <c r="E5408" s="27" t="str">
        <f t="shared" si="676"/>
        <v/>
      </c>
      <c r="F5408" s="28" t="str">
        <f>IF(E5408="","",IFERROR(VLOOKUP(E5408,REGRAS_CST!$A$2:$B$200,2,FALSE),""))</f>
        <v/>
      </c>
      <c r="H5408" s="29">
        <v>8.9999999999999993E-3</v>
      </c>
      <c r="I5408" s="29">
        <v>1E-3</v>
      </c>
      <c r="K5408" s="21" t="str">
        <f>IF(E5408="","",IFERROR(VLOOKUP(E5408,REGRAS_CST!$A$2:$C$200,3,FALSE),""))</f>
        <v/>
      </c>
      <c r="L5408" s="23" t="str">
        <f t="shared" si="677"/>
        <v/>
      </c>
      <c r="M5408" s="24" t="str">
        <f t="shared" si="678"/>
        <v/>
      </c>
      <c r="N5408" s="24" t="str">
        <f t="shared" si="679"/>
        <v/>
      </c>
      <c r="O5408" s="15" t="str">
        <f t="shared" si="682"/>
        <v/>
      </c>
      <c r="P5408" s="31" t="str">
        <f t="shared" si="683"/>
        <v/>
      </c>
      <c r="Q5408" s="8" t="str">
        <f>IF(E5408="","",IFERROR(VLOOKUP(E5408,REGRAS_CST!$A$2:$D$200,4,FALSE),""))</f>
        <v/>
      </c>
      <c r="S5408" s="9">
        <f t="shared" si="680"/>
        <v>8.9999999999999993E-3</v>
      </c>
      <c r="T5408" s="9">
        <f t="shared" si="681"/>
        <v>1E-3</v>
      </c>
      <c r="U5408" s="16">
        <f>IFERROR(INDEX(BASE_CCLASSTRIB!$E:$E, MATCH(TEXT($D5408,"000000"), BASE_CCLASSTRIB!$A:$A, 0))/100, 0)</f>
        <v>0</v>
      </c>
      <c r="V5408" s="16">
        <f>IFERROR(INDEX(BASE_CCLASSTRIB!$F:$F, MATCH(TEXT($D5408,"000000"), BASE_CCLASSTRIB!$A:$A, 0))/100, 0)</f>
        <v>0</v>
      </c>
    </row>
    <row r="5409" spans="4:22" ht="15.75" thickBot="1" x14ac:dyDescent="0.3">
      <c r="D5409" s="38"/>
      <c r="E5409" s="27" t="str">
        <f t="shared" si="676"/>
        <v/>
      </c>
      <c r="F5409" s="28" t="str">
        <f>IF(E5409="","",IFERROR(VLOOKUP(E5409,REGRAS_CST!$A$2:$B$200,2,FALSE),""))</f>
        <v/>
      </c>
      <c r="H5409" s="29">
        <v>8.9999999999999993E-3</v>
      </c>
      <c r="I5409" s="29">
        <v>1E-3</v>
      </c>
      <c r="K5409" s="21" t="str">
        <f>IF(E5409="","",IFERROR(VLOOKUP(E5409,REGRAS_CST!$A$2:$C$200,3,FALSE),""))</f>
        <v/>
      </c>
      <c r="L5409" s="23" t="str">
        <f t="shared" si="677"/>
        <v/>
      </c>
      <c r="M5409" s="24" t="str">
        <f t="shared" si="678"/>
        <v/>
      </c>
      <c r="N5409" s="24" t="str">
        <f t="shared" si="679"/>
        <v/>
      </c>
      <c r="O5409" s="15" t="str">
        <f t="shared" si="682"/>
        <v/>
      </c>
      <c r="P5409" s="31" t="str">
        <f t="shared" si="683"/>
        <v/>
      </c>
      <c r="Q5409" s="8" t="str">
        <f>IF(E5409="","",IFERROR(VLOOKUP(E5409,REGRAS_CST!$A$2:$D$200,4,FALSE),""))</f>
        <v/>
      </c>
      <c r="S5409" s="9">
        <f t="shared" si="680"/>
        <v>8.9999999999999993E-3</v>
      </c>
      <c r="T5409" s="9">
        <f t="shared" si="681"/>
        <v>1E-3</v>
      </c>
      <c r="U5409" s="16">
        <f>IFERROR(INDEX(BASE_CCLASSTRIB!$E:$E, MATCH(TEXT($D5409,"000000"), BASE_CCLASSTRIB!$A:$A, 0))/100, 0)</f>
        <v>0</v>
      </c>
      <c r="V5409" s="16">
        <f>IFERROR(INDEX(BASE_CCLASSTRIB!$F:$F, MATCH(TEXT($D5409,"000000"), BASE_CCLASSTRIB!$A:$A, 0))/100, 0)</f>
        <v>0</v>
      </c>
    </row>
    <row r="5410" spans="4:22" ht="15.75" thickBot="1" x14ac:dyDescent="0.3">
      <c r="D5410" s="38"/>
      <c r="E5410" s="27" t="str">
        <f t="shared" si="676"/>
        <v/>
      </c>
      <c r="F5410" s="28" t="str">
        <f>IF(E5410="","",IFERROR(VLOOKUP(E5410,REGRAS_CST!$A$2:$B$200,2,FALSE),""))</f>
        <v/>
      </c>
      <c r="H5410" s="29">
        <v>8.9999999999999993E-3</v>
      </c>
      <c r="I5410" s="29">
        <v>1E-3</v>
      </c>
      <c r="K5410" s="21" t="str">
        <f>IF(E5410="","",IFERROR(VLOOKUP(E5410,REGRAS_CST!$A$2:$C$200,3,FALSE),""))</f>
        <v/>
      </c>
      <c r="L5410" s="23" t="str">
        <f t="shared" si="677"/>
        <v/>
      </c>
      <c r="M5410" s="24" t="str">
        <f t="shared" si="678"/>
        <v/>
      </c>
      <c r="N5410" s="24" t="str">
        <f t="shared" si="679"/>
        <v/>
      </c>
      <c r="O5410" s="15" t="str">
        <f t="shared" si="682"/>
        <v/>
      </c>
      <c r="P5410" s="31" t="str">
        <f t="shared" si="683"/>
        <v/>
      </c>
      <c r="Q5410" s="8" t="str">
        <f>IF(E5410="","",IFERROR(VLOOKUP(E5410,REGRAS_CST!$A$2:$D$200,4,FALSE),""))</f>
        <v/>
      </c>
      <c r="S5410" s="9">
        <f t="shared" si="680"/>
        <v>8.9999999999999993E-3</v>
      </c>
      <c r="T5410" s="9">
        <f t="shared" si="681"/>
        <v>1E-3</v>
      </c>
      <c r="U5410" s="16">
        <f>IFERROR(INDEX(BASE_CCLASSTRIB!$E:$E, MATCH(TEXT($D5410,"000000"), BASE_CCLASSTRIB!$A:$A, 0))/100, 0)</f>
        <v>0</v>
      </c>
      <c r="V5410" s="16">
        <f>IFERROR(INDEX(BASE_CCLASSTRIB!$F:$F, MATCH(TEXT($D5410,"000000"), BASE_CCLASSTRIB!$A:$A, 0))/100, 0)</f>
        <v>0</v>
      </c>
    </row>
    <row r="5411" spans="4:22" ht="15.75" thickBot="1" x14ac:dyDescent="0.3">
      <c r="D5411" s="38"/>
      <c r="E5411" s="27" t="str">
        <f t="shared" si="676"/>
        <v/>
      </c>
      <c r="F5411" s="28" t="str">
        <f>IF(E5411="","",IFERROR(VLOOKUP(E5411,REGRAS_CST!$A$2:$B$200,2,FALSE),""))</f>
        <v/>
      </c>
      <c r="H5411" s="29">
        <v>8.9999999999999993E-3</v>
      </c>
      <c r="I5411" s="29">
        <v>1E-3</v>
      </c>
      <c r="K5411" s="21" t="str">
        <f>IF(E5411="","",IFERROR(VLOOKUP(E5411,REGRAS_CST!$A$2:$C$200,3,FALSE),""))</f>
        <v/>
      </c>
      <c r="L5411" s="23" t="str">
        <f t="shared" si="677"/>
        <v/>
      </c>
      <c r="M5411" s="24" t="str">
        <f t="shared" si="678"/>
        <v/>
      </c>
      <c r="N5411" s="24" t="str">
        <f t="shared" si="679"/>
        <v/>
      </c>
      <c r="O5411" s="15" t="str">
        <f t="shared" si="682"/>
        <v/>
      </c>
      <c r="P5411" s="31" t="str">
        <f t="shared" si="683"/>
        <v/>
      </c>
      <c r="Q5411" s="8" t="str">
        <f>IF(E5411="","",IFERROR(VLOOKUP(E5411,REGRAS_CST!$A$2:$D$200,4,FALSE),""))</f>
        <v/>
      </c>
      <c r="S5411" s="9">
        <f t="shared" si="680"/>
        <v>8.9999999999999993E-3</v>
      </c>
      <c r="T5411" s="9">
        <f t="shared" si="681"/>
        <v>1E-3</v>
      </c>
      <c r="U5411" s="16">
        <f>IFERROR(INDEX(BASE_CCLASSTRIB!$E:$E, MATCH(TEXT($D5411,"000000"), BASE_CCLASSTRIB!$A:$A, 0))/100, 0)</f>
        <v>0</v>
      </c>
      <c r="V5411" s="16">
        <f>IFERROR(INDEX(BASE_CCLASSTRIB!$F:$F, MATCH(TEXT($D5411,"000000"), BASE_CCLASSTRIB!$A:$A, 0))/100, 0)</f>
        <v>0</v>
      </c>
    </row>
    <row r="5412" spans="4:22" ht="15.75" thickBot="1" x14ac:dyDescent="0.3">
      <c r="D5412" s="38"/>
      <c r="E5412" s="27" t="str">
        <f t="shared" si="676"/>
        <v/>
      </c>
      <c r="F5412" s="28" t="str">
        <f>IF(E5412="","",IFERROR(VLOOKUP(E5412,REGRAS_CST!$A$2:$B$200,2,FALSE),""))</f>
        <v/>
      </c>
      <c r="H5412" s="29">
        <v>8.9999999999999993E-3</v>
      </c>
      <c r="I5412" s="29">
        <v>1E-3</v>
      </c>
      <c r="K5412" s="21" t="str">
        <f>IF(E5412="","",IFERROR(VLOOKUP(E5412,REGRAS_CST!$A$2:$C$200,3,FALSE),""))</f>
        <v/>
      </c>
      <c r="L5412" s="23" t="str">
        <f t="shared" si="677"/>
        <v/>
      </c>
      <c r="M5412" s="24" t="str">
        <f t="shared" si="678"/>
        <v/>
      </c>
      <c r="N5412" s="24" t="str">
        <f t="shared" si="679"/>
        <v/>
      </c>
      <c r="O5412" s="15" t="str">
        <f t="shared" si="682"/>
        <v/>
      </c>
      <c r="P5412" s="31" t="str">
        <f t="shared" si="683"/>
        <v/>
      </c>
      <c r="Q5412" s="8" t="str">
        <f>IF(E5412="","",IFERROR(VLOOKUP(E5412,REGRAS_CST!$A$2:$D$200,4,FALSE),""))</f>
        <v/>
      </c>
      <c r="S5412" s="9">
        <f t="shared" si="680"/>
        <v>8.9999999999999993E-3</v>
      </c>
      <c r="T5412" s="9">
        <f t="shared" si="681"/>
        <v>1E-3</v>
      </c>
      <c r="U5412" s="16">
        <f>IFERROR(INDEX(BASE_CCLASSTRIB!$E:$E, MATCH(TEXT($D5412,"000000"), BASE_CCLASSTRIB!$A:$A, 0))/100, 0)</f>
        <v>0</v>
      </c>
      <c r="V5412" s="16">
        <f>IFERROR(INDEX(BASE_CCLASSTRIB!$F:$F, MATCH(TEXT($D5412,"000000"), BASE_CCLASSTRIB!$A:$A, 0))/100, 0)</f>
        <v>0</v>
      </c>
    </row>
    <row r="5413" spans="4:22" ht="15.75" thickBot="1" x14ac:dyDescent="0.3">
      <c r="D5413" s="38"/>
      <c r="E5413" s="27" t="str">
        <f t="shared" si="676"/>
        <v/>
      </c>
      <c r="F5413" s="28" t="str">
        <f>IF(E5413="","",IFERROR(VLOOKUP(E5413,REGRAS_CST!$A$2:$B$200,2,FALSE),""))</f>
        <v/>
      </c>
      <c r="H5413" s="29">
        <v>8.9999999999999993E-3</v>
      </c>
      <c r="I5413" s="29">
        <v>1E-3</v>
      </c>
      <c r="K5413" s="21" t="str">
        <f>IF(E5413="","",IFERROR(VLOOKUP(E5413,REGRAS_CST!$A$2:$C$200,3,FALSE),""))</f>
        <v/>
      </c>
      <c r="L5413" s="23" t="str">
        <f t="shared" si="677"/>
        <v/>
      </c>
      <c r="M5413" s="24" t="str">
        <f t="shared" si="678"/>
        <v/>
      </c>
      <c r="N5413" s="24" t="str">
        <f t="shared" si="679"/>
        <v/>
      </c>
      <c r="O5413" s="15" t="str">
        <f t="shared" si="682"/>
        <v/>
      </c>
      <c r="P5413" s="31" t="str">
        <f t="shared" si="683"/>
        <v/>
      </c>
      <c r="Q5413" s="8" t="str">
        <f>IF(E5413="","",IFERROR(VLOOKUP(E5413,REGRAS_CST!$A$2:$D$200,4,FALSE),""))</f>
        <v/>
      </c>
      <c r="S5413" s="9">
        <f t="shared" si="680"/>
        <v>8.9999999999999993E-3</v>
      </c>
      <c r="T5413" s="9">
        <f t="shared" si="681"/>
        <v>1E-3</v>
      </c>
      <c r="U5413" s="16">
        <f>IFERROR(INDEX(BASE_CCLASSTRIB!$E:$E, MATCH(TEXT($D5413,"000000"), BASE_CCLASSTRIB!$A:$A, 0))/100, 0)</f>
        <v>0</v>
      </c>
      <c r="V5413" s="16">
        <f>IFERROR(INDEX(BASE_CCLASSTRIB!$F:$F, MATCH(TEXT($D5413,"000000"), BASE_CCLASSTRIB!$A:$A, 0))/100, 0)</f>
        <v>0</v>
      </c>
    </row>
    <row r="5414" spans="4:22" ht="15.75" thickBot="1" x14ac:dyDescent="0.3">
      <c r="D5414" s="38"/>
      <c r="E5414" s="27" t="str">
        <f t="shared" si="676"/>
        <v/>
      </c>
      <c r="F5414" s="28" t="str">
        <f>IF(E5414="","",IFERROR(VLOOKUP(E5414,REGRAS_CST!$A$2:$B$200,2,FALSE),""))</f>
        <v/>
      </c>
      <c r="H5414" s="29">
        <v>8.9999999999999993E-3</v>
      </c>
      <c r="I5414" s="29">
        <v>1E-3</v>
      </c>
      <c r="K5414" s="21" t="str">
        <f>IF(E5414="","",IFERROR(VLOOKUP(E5414,REGRAS_CST!$A$2:$C$200,3,FALSE),""))</f>
        <v/>
      </c>
      <c r="L5414" s="23" t="str">
        <f t="shared" si="677"/>
        <v/>
      </c>
      <c r="M5414" s="24" t="str">
        <f t="shared" si="678"/>
        <v/>
      </c>
      <c r="N5414" s="24" t="str">
        <f t="shared" si="679"/>
        <v/>
      </c>
      <c r="O5414" s="15" t="str">
        <f t="shared" si="682"/>
        <v/>
      </c>
      <c r="P5414" s="31" t="str">
        <f t="shared" si="683"/>
        <v/>
      </c>
      <c r="Q5414" s="8" t="str">
        <f>IF(E5414="","",IFERROR(VLOOKUP(E5414,REGRAS_CST!$A$2:$D$200,4,FALSE),""))</f>
        <v/>
      </c>
      <c r="S5414" s="9">
        <f t="shared" si="680"/>
        <v>8.9999999999999993E-3</v>
      </c>
      <c r="T5414" s="9">
        <f t="shared" si="681"/>
        <v>1E-3</v>
      </c>
      <c r="U5414" s="16">
        <f>IFERROR(INDEX(BASE_CCLASSTRIB!$E:$E, MATCH(TEXT($D5414,"000000"), BASE_CCLASSTRIB!$A:$A, 0))/100, 0)</f>
        <v>0</v>
      </c>
      <c r="V5414" s="16">
        <f>IFERROR(INDEX(BASE_CCLASSTRIB!$F:$F, MATCH(TEXT($D5414,"000000"), BASE_CCLASSTRIB!$A:$A, 0))/100, 0)</f>
        <v>0</v>
      </c>
    </row>
    <row r="5415" spans="4:22" ht="15.75" thickBot="1" x14ac:dyDescent="0.3">
      <c r="D5415" s="38"/>
      <c r="E5415" s="27" t="str">
        <f t="shared" si="676"/>
        <v/>
      </c>
      <c r="F5415" s="28" t="str">
        <f>IF(E5415="","",IFERROR(VLOOKUP(E5415,REGRAS_CST!$A$2:$B$200,2,FALSE),""))</f>
        <v/>
      </c>
      <c r="H5415" s="29">
        <v>8.9999999999999993E-3</v>
      </c>
      <c r="I5415" s="29">
        <v>1E-3</v>
      </c>
      <c r="K5415" s="21" t="str">
        <f>IF(E5415="","",IFERROR(VLOOKUP(E5415,REGRAS_CST!$A$2:$C$200,3,FALSE),""))</f>
        <v/>
      </c>
      <c r="L5415" s="23" t="str">
        <f t="shared" si="677"/>
        <v/>
      </c>
      <c r="M5415" s="24" t="str">
        <f t="shared" si="678"/>
        <v/>
      </c>
      <c r="N5415" s="24" t="str">
        <f t="shared" si="679"/>
        <v/>
      </c>
      <c r="O5415" s="15" t="str">
        <f t="shared" si="682"/>
        <v/>
      </c>
      <c r="P5415" s="31" t="str">
        <f t="shared" si="683"/>
        <v/>
      </c>
      <c r="Q5415" s="8" t="str">
        <f>IF(E5415="","",IFERROR(VLOOKUP(E5415,REGRAS_CST!$A$2:$D$200,4,FALSE),""))</f>
        <v/>
      </c>
      <c r="S5415" s="9">
        <f t="shared" si="680"/>
        <v>8.9999999999999993E-3</v>
      </c>
      <c r="T5415" s="9">
        <f t="shared" si="681"/>
        <v>1E-3</v>
      </c>
      <c r="U5415" s="16">
        <f>IFERROR(INDEX(BASE_CCLASSTRIB!$E:$E, MATCH(TEXT($D5415,"000000"), BASE_CCLASSTRIB!$A:$A, 0))/100, 0)</f>
        <v>0</v>
      </c>
      <c r="V5415" s="16">
        <f>IFERROR(INDEX(BASE_CCLASSTRIB!$F:$F, MATCH(TEXT($D5415,"000000"), BASE_CCLASSTRIB!$A:$A, 0))/100, 0)</f>
        <v>0</v>
      </c>
    </row>
    <row r="5416" spans="4:22" ht="15.75" thickBot="1" x14ac:dyDescent="0.3">
      <c r="D5416" s="38"/>
      <c r="E5416" s="27" t="str">
        <f t="shared" si="676"/>
        <v/>
      </c>
      <c r="F5416" s="28" t="str">
        <f>IF(E5416="","",IFERROR(VLOOKUP(E5416,REGRAS_CST!$A$2:$B$200,2,FALSE),""))</f>
        <v/>
      </c>
      <c r="H5416" s="29">
        <v>8.9999999999999993E-3</v>
      </c>
      <c r="I5416" s="29">
        <v>1E-3</v>
      </c>
      <c r="K5416" s="21" t="str">
        <f>IF(E5416="","",IFERROR(VLOOKUP(E5416,REGRAS_CST!$A$2:$C$200,3,FALSE),""))</f>
        <v/>
      </c>
      <c r="L5416" s="23" t="str">
        <f t="shared" si="677"/>
        <v/>
      </c>
      <c r="M5416" s="24" t="str">
        <f t="shared" si="678"/>
        <v/>
      </c>
      <c r="N5416" s="24" t="str">
        <f t="shared" si="679"/>
        <v/>
      </c>
      <c r="O5416" s="15" t="str">
        <f t="shared" si="682"/>
        <v/>
      </c>
      <c r="P5416" s="31" t="str">
        <f t="shared" si="683"/>
        <v/>
      </c>
      <c r="Q5416" s="8" t="str">
        <f>IF(E5416="","",IFERROR(VLOOKUP(E5416,REGRAS_CST!$A$2:$D$200,4,FALSE),""))</f>
        <v/>
      </c>
      <c r="S5416" s="9">
        <f t="shared" si="680"/>
        <v>8.9999999999999993E-3</v>
      </c>
      <c r="T5416" s="9">
        <f t="shared" si="681"/>
        <v>1E-3</v>
      </c>
      <c r="U5416" s="16">
        <f>IFERROR(INDEX(BASE_CCLASSTRIB!$E:$E, MATCH(TEXT($D5416,"000000"), BASE_CCLASSTRIB!$A:$A, 0))/100, 0)</f>
        <v>0</v>
      </c>
      <c r="V5416" s="16">
        <f>IFERROR(INDEX(BASE_CCLASSTRIB!$F:$F, MATCH(TEXT($D5416,"000000"), BASE_CCLASSTRIB!$A:$A, 0))/100, 0)</f>
        <v>0</v>
      </c>
    </row>
    <row r="5417" spans="4:22" ht="15.75" thickBot="1" x14ac:dyDescent="0.3">
      <c r="D5417" s="38"/>
      <c r="E5417" s="27" t="str">
        <f t="shared" si="676"/>
        <v/>
      </c>
      <c r="F5417" s="28" t="str">
        <f>IF(E5417="","",IFERROR(VLOOKUP(E5417,REGRAS_CST!$A$2:$B$200,2,FALSE),""))</f>
        <v/>
      </c>
      <c r="H5417" s="29">
        <v>8.9999999999999993E-3</v>
      </c>
      <c r="I5417" s="29">
        <v>1E-3</v>
      </c>
      <c r="K5417" s="21" t="str">
        <f>IF(E5417="","",IFERROR(VLOOKUP(E5417,REGRAS_CST!$A$2:$C$200,3,FALSE),""))</f>
        <v/>
      </c>
      <c r="L5417" s="23" t="str">
        <f t="shared" si="677"/>
        <v/>
      </c>
      <c r="M5417" s="24" t="str">
        <f t="shared" si="678"/>
        <v/>
      </c>
      <c r="N5417" s="24" t="str">
        <f t="shared" si="679"/>
        <v/>
      </c>
      <c r="O5417" s="15" t="str">
        <f t="shared" si="682"/>
        <v/>
      </c>
      <c r="P5417" s="31" t="str">
        <f t="shared" si="683"/>
        <v/>
      </c>
      <c r="Q5417" s="8" t="str">
        <f>IF(E5417="","",IFERROR(VLOOKUP(E5417,REGRAS_CST!$A$2:$D$200,4,FALSE),""))</f>
        <v/>
      </c>
      <c r="S5417" s="9">
        <f t="shared" si="680"/>
        <v>8.9999999999999993E-3</v>
      </c>
      <c r="T5417" s="9">
        <f t="shared" si="681"/>
        <v>1E-3</v>
      </c>
      <c r="U5417" s="16">
        <f>IFERROR(INDEX(BASE_CCLASSTRIB!$E:$E, MATCH(TEXT($D5417,"000000"), BASE_CCLASSTRIB!$A:$A, 0))/100, 0)</f>
        <v>0</v>
      </c>
      <c r="V5417" s="16">
        <f>IFERROR(INDEX(BASE_CCLASSTRIB!$F:$F, MATCH(TEXT($D5417,"000000"), BASE_CCLASSTRIB!$A:$A, 0))/100, 0)</f>
        <v>0</v>
      </c>
    </row>
    <row r="5418" spans="4:22" ht="15.75" thickBot="1" x14ac:dyDescent="0.3">
      <c r="D5418" s="38"/>
      <c r="E5418" s="27" t="str">
        <f t="shared" si="676"/>
        <v/>
      </c>
      <c r="F5418" s="28" t="str">
        <f>IF(E5418="","",IFERROR(VLOOKUP(E5418,REGRAS_CST!$A$2:$B$200,2,FALSE),""))</f>
        <v/>
      </c>
      <c r="H5418" s="29">
        <v>8.9999999999999993E-3</v>
      </c>
      <c r="I5418" s="29">
        <v>1E-3</v>
      </c>
      <c r="K5418" s="21" t="str">
        <f>IF(E5418="","",IFERROR(VLOOKUP(E5418,REGRAS_CST!$A$2:$C$200,3,FALSE),""))</f>
        <v/>
      </c>
      <c r="L5418" s="23" t="str">
        <f t="shared" si="677"/>
        <v/>
      </c>
      <c r="M5418" s="24" t="str">
        <f t="shared" si="678"/>
        <v/>
      </c>
      <c r="N5418" s="24" t="str">
        <f t="shared" si="679"/>
        <v/>
      </c>
      <c r="O5418" s="15" t="str">
        <f t="shared" si="682"/>
        <v/>
      </c>
      <c r="P5418" s="31" t="str">
        <f t="shared" si="683"/>
        <v/>
      </c>
      <c r="Q5418" s="8" t="str">
        <f>IF(E5418="","",IFERROR(VLOOKUP(E5418,REGRAS_CST!$A$2:$D$200,4,FALSE),""))</f>
        <v/>
      </c>
      <c r="S5418" s="9">
        <f t="shared" si="680"/>
        <v>8.9999999999999993E-3</v>
      </c>
      <c r="T5418" s="9">
        <f t="shared" si="681"/>
        <v>1E-3</v>
      </c>
      <c r="U5418" s="16">
        <f>IFERROR(INDEX(BASE_CCLASSTRIB!$E:$E, MATCH(TEXT($D5418,"000000"), BASE_CCLASSTRIB!$A:$A, 0))/100, 0)</f>
        <v>0</v>
      </c>
      <c r="V5418" s="16">
        <f>IFERROR(INDEX(BASE_CCLASSTRIB!$F:$F, MATCH(TEXT($D5418,"000000"), BASE_CCLASSTRIB!$A:$A, 0))/100, 0)</f>
        <v>0</v>
      </c>
    </row>
    <row r="5419" spans="4:22" ht="15.75" thickBot="1" x14ac:dyDescent="0.3">
      <c r="D5419" s="38"/>
      <c r="E5419" s="27" t="str">
        <f t="shared" si="676"/>
        <v/>
      </c>
      <c r="F5419" s="28" t="str">
        <f>IF(E5419="","",IFERROR(VLOOKUP(E5419,REGRAS_CST!$A$2:$B$200,2,FALSE),""))</f>
        <v/>
      </c>
      <c r="H5419" s="29">
        <v>8.9999999999999993E-3</v>
      </c>
      <c r="I5419" s="29">
        <v>1E-3</v>
      </c>
      <c r="K5419" s="21" t="str">
        <f>IF(E5419="","",IFERROR(VLOOKUP(E5419,REGRAS_CST!$A$2:$C$200,3,FALSE),""))</f>
        <v/>
      </c>
      <c r="L5419" s="23" t="str">
        <f t="shared" si="677"/>
        <v/>
      </c>
      <c r="M5419" s="24" t="str">
        <f t="shared" si="678"/>
        <v/>
      </c>
      <c r="N5419" s="24" t="str">
        <f t="shared" si="679"/>
        <v/>
      </c>
      <c r="O5419" s="15" t="str">
        <f t="shared" si="682"/>
        <v/>
      </c>
      <c r="P5419" s="31" t="str">
        <f t="shared" si="683"/>
        <v/>
      </c>
      <c r="Q5419" s="8" t="str">
        <f>IF(E5419="","",IFERROR(VLOOKUP(E5419,REGRAS_CST!$A$2:$D$200,4,FALSE),""))</f>
        <v/>
      </c>
      <c r="S5419" s="9">
        <f t="shared" si="680"/>
        <v>8.9999999999999993E-3</v>
      </c>
      <c r="T5419" s="9">
        <f t="shared" si="681"/>
        <v>1E-3</v>
      </c>
      <c r="U5419" s="16">
        <f>IFERROR(INDEX(BASE_CCLASSTRIB!$E:$E, MATCH(TEXT($D5419,"000000"), BASE_CCLASSTRIB!$A:$A, 0))/100, 0)</f>
        <v>0</v>
      </c>
      <c r="V5419" s="16">
        <f>IFERROR(INDEX(BASE_CCLASSTRIB!$F:$F, MATCH(TEXT($D5419,"000000"), BASE_CCLASSTRIB!$A:$A, 0))/100, 0)</f>
        <v>0</v>
      </c>
    </row>
    <row r="5420" spans="4:22" ht="15.75" thickBot="1" x14ac:dyDescent="0.3">
      <c r="D5420" s="38"/>
      <c r="E5420" s="27" t="str">
        <f t="shared" si="676"/>
        <v/>
      </c>
      <c r="F5420" s="28" t="str">
        <f>IF(E5420="","",IFERROR(VLOOKUP(E5420,REGRAS_CST!$A$2:$B$200,2,FALSE),""))</f>
        <v/>
      </c>
      <c r="H5420" s="29">
        <v>8.9999999999999993E-3</v>
      </c>
      <c r="I5420" s="29">
        <v>1E-3</v>
      </c>
      <c r="K5420" s="21" t="str">
        <f>IF(E5420="","",IFERROR(VLOOKUP(E5420,REGRAS_CST!$A$2:$C$200,3,FALSE),""))</f>
        <v/>
      </c>
      <c r="L5420" s="23" t="str">
        <f t="shared" si="677"/>
        <v/>
      </c>
      <c r="M5420" s="24" t="str">
        <f t="shared" si="678"/>
        <v/>
      </c>
      <c r="N5420" s="24" t="str">
        <f t="shared" si="679"/>
        <v/>
      </c>
      <c r="O5420" s="15" t="str">
        <f t="shared" si="682"/>
        <v/>
      </c>
      <c r="P5420" s="31" t="str">
        <f t="shared" si="683"/>
        <v/>
      </c>
      <c r="Q5420" s="8" t="str">
        <f>IF(E5420="","",IFERROR(VLOOKUP(E5420,REGRAS_CST!$A$2:$D$200,4,FALSE),""))</f>
        <v/>
      </c>
      <c r="S5420" s="9">
        <f t="shared" si="680"/>
        <v>8.9999999999999993E-3</v>
      </c>
      <c r="T5420" s="9">
        <f t="shared" si="681"/>
        <v>1E-3</v>
      </c>
      <c r="U5420" s="16">
        <f>IFERROR(INDEX(BASE_CCLASSTRIB!$E:$E, MATCH(TEXT($D5420,"000000"), BASE_CCLASSTRIB!$A:$A, 0))/100, 0)</f>
        <v>0</v>
      </c>
      <c r="V5420" s="16">
        <f>IFERROR(INDEX(BASE_CCLASSTRIB!$F:$F, MATCH(TEXT($D5420,"000000"), BASE_CCLASSTRIB!$A:$A, 0))/100, 0)</f>
        <v>0</v>
      </c>
    </row>
    <row r="5421" spans="4:22" ht="15.75" thickBot="1" x14ac:dyDescent="0.3">
      <c r="D5421" s="38"/>
      <c r="E5421" s="27" t="str">
        <f t="shared" si="676"/>
        <v/>
      </c>
      <c r="F5421" s="28" t="str">
        <f>IF(E5421="","",IFERROR(VLOOKUP(E5421,REGRAS_CST!$A$2:$B$200,2,FALSE),""))</f>
        <v/>
      </c>
      <c r="H5421" s="29">
        <v>8.9999999999999993E-3</v>
      </c>
      <c r="I5421" s="29">
        <v>1E-3</v>
      </c>
      <c r="K5421" s="21" t="str">
        <f>IF(E5421="","",IFERROR(VLOOKUP(E5421,REGRAS_CST!$A$2:$C$200,3,FALSE),""))</f>
        <v/>
      </c>
      <c r="L5421" s="23" t="str">
        <f t="shared" si="677"/>
        <v/>
      </c>
      <c r="M5421" s="24" t="str">
        <f t="shared" si="678"/>
        <v/>
      </c>
      <c r="N5421" s="24" t="str">
        <f t="shared" si="679"/>
        <v/>
      </c>
      <c r="O5421" s="15" t="str">
        <f t="shared" si="682"/>
        <v/>
      </c>
      <c r="P5421" s="31" t="str">
        <f t="shared" si="683"/>
        <v/>
      </c>
      <c r="Q5421" s="8" t="str">
        <f>IF(E5421="","",IFERROR(VLOOKUP(E5421,REGRAS_CST!$A$2:$D$200,4,FALSE),""))</f>
        <v/>
      </c>
      <c r="S5421" s="9">
        <f t="shared" si="680"/>
        <v>8.9999999999999993E-3</v>
      </c>
      <c r="T5421" s="9">
        <f t="shared" si="681"/>
        <v>1E-3</v>
      </c>
      <c r="U5421" s="16">
        <f>IFERROR(INDEX(BASE_CCLASSTRIB!$E:$E, MATCH(TEXT($D5421,"000000"), BASE_CCLASSTRIB!$A:$A, 0))/100, 0)</f>
        <v>0</v>
      </c>
      <c r="V5421" s="16">
        <f>IFERROR(INDEX(BASE_CCLASSTRIB!$F:$F, MATCH(TEXT($D5421,"000000"), BASE_CCLASSTRIB!$A:$A, 0))/100, 0)</f>
        <v>0</v>
      </c>
    </row>
    <row r="5422" spans="4:22" ht="15.75" thickBot="1" x14ac:dyDescent="0.3">
      <c r="D5422" s="38"/>
      <c r="E5422" s="27" t="str">
        <f t="shared" si="676"/>
        <v/>
      </c>
      <c r="F5422" s="28" t="str">
        <f>IF(E5422="","",IFERROR(VLOOKUP(E5422,REGRAS_CST!$A$2:$B$200,2,FALSE),""))</f>
        <v/>
      </c>
      <c r="H5422" s="29">
        <v>8.9999999999999993E-3</v>
      </c>
      <c r="I5422" s="29">
        <v>1E-3</v>
      </c>
      <c r="K5422" s="21" t="str">
        <f>IF(E5422="","",IFERROR(VLOOKUP(E5422,REGRAS_CST!$A$2:$C$200,3,FALSE),""))</f>
        <v/>
      </c>
      <c r="L5422" s="23" t="str">
        <f t="shared" si="677"/>
        <v/>
      </c>
      <c r="M5422" s="24" t="str">
        <f t="shared" si="678"/>
        <v/>
      </c>
      <c r="N5422" s="24" t="str">
        <f t="shared" si="679"/>
        <v/>
      </c>
      <c r="O5422" s="15" t="str">
        <f t="shared" si="682"/>
        <v/>
      </c>
      <c r="P5422" s="31" t="str">
        <f t="shared" si="683"/>
        <v/>
      </c>
      <c r="Q5422" s="8" t="str">
        <f>IF(E5422="","",IFERROR(VLOOKUP(E5422,REGRAS_CST!$A$2:$D$200,4,FALSE),""))</f>
        <v/>
      </c>
      <c r="S5422" s="9">
        <f t="shared" si="680"/>
        <v>8.9999999999999993E-3</v>
      </c>
      <c r="T5422" s="9">
        <f t="shared" si="681"/>
        <v>1E-3</v>
      </c>
      <c r="U5422" s="16">
        <f>IFERROR(INDEX(BASE_CCLASSTRIB!$E:$E, MATCH(TEXT($D5422,"000000"), BASE_CCLASSTRIB!$A:$A, 0))/100, 0)</f>
        <v>0</v>
      </c>
      <c r="V5422" s="16">
        <f>IFERROR(INDEX(BASE_CCLASSTRIB!$F:$F, MATCH(TEXT($D5422,"000000"), BASE_CCLASSTRIB!$A:$A, 0))/100, 0)</f>
        <v>0</v>
      </c>
    </row>
    <row r="5423" spans="4:22" ht="15.75" thickBot="1" x14ac:dyDescent="0.3">
      <c r="D5423" s="38"/>
      <c r="E5423" s="27" t="str">
        <f t="shared" si="676"/>
        <v/>
      </c>
      <c r="F5423" s="28" t="str">
        <f>IF(E5423="","",IFERROR(VLOOKUP(E5423,REGRAS_CST!$A$2:$B$200,2,FALSE),""))</f>
        <v/>
      </c>
      <c r="H5423" s="29">
        <v>8.9999999999999993E-3</v>
      </c>
      <c r="I5423" s="29">
        <v>1E-3</v>
      </c>
      <c r="K5423" s="21" t="str">
        <f>IF(E5423="","",IFERROR(VLOOKUP(E5423,REGRAS_CST!$A$2:$C$200,3,FALSE),""))</f>
        <v/>
      </c>
      <c r="L5423" s="23" t="str">
        <f t="shared" si="677"/>
        <v/>
      </c>
      <c r="M5423" s="24" t="str">
        <f t="shared" si="678"/>
        <v/>
      </c>
      <c r="N5423" s="24" t="str">
        <f t="shared" si="679"/>
        <v/>
      </c>
      <c r="O5423" s="15" t="str">
        <f t="shared" si="682"/>
        <v/>
      </c>
      <c r="P5423" s="31" t="str">
        <f t="shared" si="683"/>
        <v/>
      </c>
      <c r="Q5423" s="8" t="str">
        <f>IF(E5423="","",IFERROR(VLOOKUP(E5423,REGRAS_CST!$A$2:$D$200,4,FALSE),""))</f>
        <v/>
      </c>
      <c r="S5423" s="9">
        <f t="shared" si="680"/>
        <v>8.9999999999999993E-3</v>
      </c>
      <c r="T5423" s="9">
        <f t="shared" si="681"/>
        <v>1E-3</v>
      </c>
      <c r="U5423" s="16">
        <f>IFERROR(INDEX(BASE_CCLASSTRIB!$E:$E, MATCH(TEXT($D5423,"000000"), BASE_CCLASSTRIB!$A:$A, 0))/100, 0)</f>
        <v>0</v>
      </c>
      <c r="V5423" s="16">
        <f>IFERROR(INDEX(BASE_CCLASSTRIB!$F:$F, MATCH(TEXT($D5423,"000000"), BASE_CCLASSTRIB!$A:$A, 0))/100, 0)</f>
        <v>0</v>
      </c>
    </row>
    <row r="5424" spans="4:22" ht="15.75" thickBot="1" x14ac:dyDescent="0.3">
      <c r="D5424" s="38"/>
      <c r="E5424" s="27" t="str">
        <f t="shared" si="676"/>
        <v/>
      </c>
      <c r="F5424" s="28" t="str">
        <f>IF(E5424="","",IFERROR(VLOOKUP(E5424,REGRAS_CST!$A$2:$B$200,2,FALSE),""))</f>
        <v/>
      </c>
      <c r="H5424" s="29">
        <v>8.9999999999999993E-3</v>
      </c>
      <c r="I5424" s="29">
        <v>1E-3</v>
      </c>
      <c r="K5424" s="21" t="str">
        <f>IF(E5424="","",IFERROR(VLOOKUP(E5424,REGRAS_CST!$A$2:$C$200,3,FALSE),""))</f>
        <v/>
      </c>
      <c r="L5424" s="23" t="str">
        <f t="shared" si="677"/>
        <v/>
      </c>
      <c r="M5424" s="24" t="str">
        <f t="shared" si="678"/>
        <v/>
      </c>
      <c r="N5424" s="24" t="str">
        <f t="shared" si="679"/>
        <v/>
      </c>
      <c r="O5424" s="15" t="str">
        <f t="shared" si="682"/>
        <v/>
      </c>
      <c r="P5424" s="31" t="str">
        <f t="shared" si="683"/>
        <v/>
      </c>
      <c r="Q5424" s="8" t="str">
        <f>IF(E5424="","",IFERROR(VLOOKUP(E5424,REGRAS_CST!$A$2:$D$200,4,FALSE),""))</f>
        <v/>
      </c>
      <c r="S5424" s="9">
        <f t="shared" si="680"/>
        <v>8.9999999999999993E-3</v>
      </c>
      <c r="T5424" s="9">
        <f t="shared" si="681"/>
        <v>1E-3</v>
      </c>
      <c r="U5424" s="16">
        <f>IFERROR(INDEX(BASE_CCLASSTRIB!$E:$E, MATCH(TEXT($D5424,"000000"), BASE_CCLASSTRIB!$A:$A, 0))/100, 0)</f>
        <v>0</v>
      </c>
      <c r="V5424" s="16">
        <f>IFERROR(INDEX(BASE_CCLASSTRIB!$F:$F, MATCH(TEXT($D5424,"000000"), BASE_CCLASSTRIB!$A:$A, 0))/100, 0)</f>
        <v>0</v>
      </c>
    </row>
    <row r="5425" spans="4:22" ht="15.75" thickBot="1" x14ac:dyDescent="0.3">
      <c r="D5425" s="38"/>
      <c r="E5425" s="27" t="str">
        <f t="shared" si="676"/>
        <v/>
      </c>
      <c r="F5425" s="28" t="str">
        <f>IF(E5425="","",IFERROR(VLOOKUP(E5425,REGRAS_CST!$A$2:$B$200,2,FALSE),""))</f>
        <v/>
      </c>
      <c r="H5425" s="29">
        <v>8.9999999999999993E-3</v>
      </c>
      <c r="I5425" s="29">
        <v>1E-3</v>
      </c>
      <c r="K5425" s="21" t="str">
        <f>IF(E5425="","",IFERROR(VLOOKUP(E5425,REGRAS_CST!$A$2:$C$200,3,FALSE),""))</f>
        <v/>
      </c>
      <c r="L5425" s="23" t="str">
        <f t="shared" si="677"/>
        <v/>
      </c>
      <c r="M5425" s="24" t="str">
        <f t="shared" si="678"/>
        <v/>
      </c>
      <c r="N5425" s="24" t="str">
        <f t="shared" si="679"/>
        <v/>
      </c>
      <c r="O5425" s="15" t="str">
        <f t="shared" si="682"/>
        <v/>
      </c>
      <c r="P5425" s="31" t="str">
        <f t="shared" si="683"/>
        <v/>
      </c>
      <c r="Q5425" s="8" t="str">
        <f>IF(E5425="","",IFERROR(VLOOKUP(E5425,REGRAS_CST!$A$2:$D$200,4,FALSE),""))</f>
        <v/>
      </c>
      <c r="S5425" s="9">
        <f t="shared" si="680"/>
        <v>8.9999999999999993E-3</v>
      </c>
      <c r="T5425" s="9">
        <f t="shared" si="681"/>
        <v>1E-3</v>
      </c>
      <c r="U5425" s="16">
        <f>IFERROR(INDEX(BASE_CCLASSTRIB!$E:$E, MATCH(TEXT($D5425,"000000"), BASE_CCLASSTRIB!$A:$A, 0))/100, 0)</f>
        <v>0</v>
      </c>
      <c r="V5425" s="16">
        <f>IFERROR(INDEX(BASE_CCLASSTRIB!$F:$F, MATCH(TEXT($D5425,"000000"), BASE_CCLASSTRIB!$A:$A, 0))/100, 0)</f>
        <v>0</v>
      </c>
    </row>
    <row r="5426" spans="4:22" ht="15.75" thickBot="1" x14ac:dyDescent="0.3">
      <c r="D5426" s="38"/>
      <c r="E5426" s="27" t="str">
        <f t="shared" si="676"/>
        <v/>
      </c>
      <c r="F5426" s="28" t="str">
        <f>IF(E5426="","",IFERROR(VLOOKUP(E5426,REGRAS_CST!$A$2:$B$200,2,FALSE),""))</f>
        <v/>
      </c>
      <c r="H5426" s="29">
        <v>8.9999999999999993E-3</v>
      </c>
      <c r="I5426" s="29">
        <v>1E-3</v>
      </c>
      <c r="K5426" s="21" t="str">
        <f>IF(E5426="","",IFERROR(VLOOKUP(E5426,REGRAS_CST!$A$2:$C$200,3,FALSE),""))</f>
        <v/>
      </c>
      <c r="L5426" s="23" t="str">
        <f t="shared" si="677"/>
        <v/>
      </c>
      <c r="M5426" s="24" t="str">
        <f t="shared" si="678"/>
        <v/>
      </c>
      <c r="N5426" s="24" t="str">
        <f t="shared" si="679"/>
        <v/>
      </c>
      <c r="O5426" s="15" t="str">
        <f t="shared" si="682"/>
        <v/>
      </c>
      <c r="P5426" s="31" t="str">
        <f t="shared" si="683"/>
        <v/>
      </c>
      <c r="Q5426" s="8" t="str">
        <f>IF(E5426="","",IFERROR(VLOOKUP(E5426,REGRAS_CST!$A$2:$D$200,4,FALSE),""))</f>
        <v/>
      </c>
      <c r="S5426" s="9">
        <f t="shared" si="680"/>
        <v>8.9999999999999993E-3</v>
      </c>
      <c r="T5426" s="9">
        <f t="shared" si="681"/>
        <v>1E-3</v>
      </c>
      <c r="U5426" s="16">
        <f>IFERROR(INDEX(BASE_CCLASSTRIB!$E:$E, MATCH(TEXT($D5426,"000000"), BASE_CCLASSTRIB!$A:$A, 0))/100, 0)</f>
        <v>0</v>
      </c>
      <c r="V5426" s="16">
        <f>IFERROR(INDEX(BASE_CCLASSTRIB!$F:$F, MATCH(TEXT($D5426,"000000"), BASE_CCLASSTRIB!$A:$A, 0))/100, 0)</f>
        <v>0</v>
      </c>
    </row>
    <row r="5427" spans="4:22" ht="15.75" thickBot="1" x14ac:dyDescent="0.3">
      <c r="D5427" s="38"/>
      <c r="E5427" s="27" t="str">
        <f t="shared" si="676"/>
        <v/>
      </c>
      <c r="F5427" s="28" t="str">
        <f>IF(E5427="","",IFERROR(VLOOKUP(E5427,REGRAS_CST!$A$2:$B$200,2,FALSE),""))</f>
        <v/>
      </c>
      <c r="H5427" s="29">
        <v>8.9999999999999993E-3</v>
      </c>
      <c r="I5427" s="29">
        <v>1E-3</v>
      </c>
      <c r="K5427" s="21" t="str">
        <f>IF(E5427="","",IFERROR(VLOOKUP(E5427,REGRAS_CST!$A$2:$C$200,3,FALSE),""))</f>
        <v/>
      </c>
      <c r="L5427" s="23" t="str">
        <f t="shared" si="677"/>
        <v/>
      </c>
      <c r="M5427" s="24" t="str">
        <f t="shared" si="678"/>
        <v/>
      </c>
      <c r="N5427" s="24" t="str">
        <f t="shared" si="679"/>
        <v/>
      </c>
      <c r="O5427" s="15" t="str">
        <f t="shared" si="682"/>
        <v/>
      </c>
      <c r="P5427" s="31" t="str">
        <f t="shared" si="683"/>
        <v/>
      </c>
      <c r="Q5427" s="8" t="str">
        <f>IF(E5427="","",IFERROR(VLOOKUP(E5427,REGRAS_CST!$A$2:$D$200,4,FALSE),""))</f>
        <v/>
      </c>
      <c r="S5427" s="9">
        <f t="shared" si="680"/>
        <v>8.9999999999999993E-3</v>
      </c>
      <c r="T5427" s="9">
        <f t="shared" si="681"/>
        <v>1E-3</v>
      </c>
      <c r="U5427" s="16">
        <f>IFERROR(INDEX(BASE_CCLASSTRIB!$E:$E, MATCH(TEXT($D5427,"000000"), BASE_CCLASSTRIB!$A:$A, 0))/100, 0)</f>
        <v>0</v>
      </c>
      <c r="V5427" s="16">
        <f>IFERROR(INDEX(BASE_CCLASSTRIB!$F:$F, MATCH(TEXT($D5427,"000000"), BASE_CCLASSTRIB!$A:$A, 0))/100, 0)</f>
        <v>0</v>
      </c>
    </row>
    <row r="5428" spans="4:22" ht="15.75" thickBot="1" x14ac:dyDescent="0.3">
      <c r="D5428" s="38"/>
      <c r="E5428" s="27" t="str">
        <f t="shared" si="676"/>
        <v/>
      </c>
      <c r="F5428" s="28" t="str">
        <f>IF(E5428="","",IFERROR(VLOOKUP(E5428,REGRAS_CST!$A$2:$B$200,2,FALSE),""))</f>
        <v/>
      </c>
      <c r="H5428" s="29">
        <v>8.9999999999999993E-3</v>
      </c>
      <c r="I5428" s="29">
        <v>1E-3</v>
      </c>
      <c r="K5428" s="21" t="str">
        <f>IF(E5428="","",IFERROR(VLOOKUP(E5428,REGRAS_CST!$A$2:$C$200,3,FALSE),""))</f>
        <v/>
      </c>
      <c r="L5428" s="23" t="str">
        <f t="shared" si="677"/>
        <v/>
      </c>
      <c r="M5428" s="24" t="str">
        <f t="shared" si="678"/>
        <v/>
      </c>
      <c r="N5428" s="24" t="str">
        <f t="shared" si="679"/>
        <v/>
      </c>
      <c r="O5428" s="15" t="str">
        <f t="shared" si="682"/>
        <v/>
      </c>
      <c r="P5428" s="31" t="str">
        <f t="shared" si="683"/>
        <v/>
      </c>
      <c r="Q5428" s="8" t="str">
        <f>IF(E5428="","",IFERROR(VLOOKUP(E5428,REGRAS_CST!$A$2:$D$200,4,FALSE),""))</f>
        <v/>
      </c>
      <c r="S5428" s="9">
        <f t="shared" si="680"/>
        <v>8.9999999999999993E-3</v>
      </c>
      <c r="T5428" s="9">
        <f t="shared" si="681"/>
        <v>1E-3</v>
      </c>
      <c r="U5428" s="16">
        <f>IFERROR(INDEX(BASE_CCLASSTRIB!$E:$E, MATCH(TEXT($D5428,"000000"), BASE_CCLASSTRIB!$A:$A, 0))/100, 0)</f>
        <v>0</v>
      </c>
      <c r="V5428" s="16">
        <f>IFERROR(INDEX(BASE_CCLASSTRIB!$F:$F, MATCH(TEXT($D5428,"000000"), BASE_CCLASSTRIB!$A:$A, 0))/100, 0)</f>
        <v>0</v>
      </c>
    </row>
    <row r="5429" spans="4:22" ht="15.75" thickBot="1" x14ac:dyDescent="0.3">
      <c r="D5429" s="38"/>
      <c r="E5429" s="27" t="str">
        <f t="shared" si="676"/>
        <v/>
      </c>
      <c r="F5429" s="28" t="str">
        <f>IF(E5429="","",IFERROR(VLOOKUP(E5429,REGRAS_CST!$A$2:$B$200,2,FALSE),""))</f>
        <v/>
      </c>
      <c r="H5429" s="29">
        <v>8.9999999999999993E-3</v>
      </c>
      <c r="I5429" s="29">
        <v>1E-3</v>
      </c>
      <c r="K5429" s="21" t="str">
        <f>IF(E5429="","",IFERROR(VLOOKUP(E5429,REGRAS_CST!$A$2:$C$200,3,FALSE),""))</f>
        <v/>
      </c>
      <c r="L5429" s="23" t="str">
        <f t="shared" si="677"/>
        <v/>
      </c>
      <c r="M5429" s="24" t="str">
        <f t="shared" si="678"/>
        <v/>
      </c>
      <c r="N5429" s="24" t="str">
        <f t="shared" si="679"/>
        <v/>
      </c>
      <c r="O5429" s="15" t="str">
        <f t="shared" si="682"/>
        <v/>
      </c>
      <c r="P5429" s="31" t="str">
        <f t="shared" si="683"/>
        <v/>
      </c>
      <c r="Q5429" s="8" t="str">
        <f>IF(E5429="","",IFERROR(VLOOKUP(E5429,REGRAS_CST!$A$2:$D$200,4,FALSE),""))</f>
        <v/>
      </c>
      <c r="S5429" s="9">
        <f t="shared" si="680"/>
        <v>8.9999999999999993E-3</v>
      </c>
      <c r="T5429" s="9">
        <f t="shared" si="681"/>
        <v>1E-3</v>
      </c>
      <c r="U5429" s="16">
        <f>IFERROR(INDEX(BASE_CCLASSTRIB!$E:$E, MATCH(TEXT($D5429,"000000"), BASE_CCLASSTRIB!$A:$A, 0))/100, 0)</f>
        <v>0</v>
      </c>
      <c r="V5429" s="16">
        <f>IFERROR(INDEX(BASE_CCLASSTRIB!$F:$F, MATCH(TEXT($D5429,"000000"), BASE_CCLASSTRIB!$A:$A, 0))/100, 0)</f>
        <v>0</v>
      </c>
    </row>
    <row r="5430" spans="4:22" ht="15.75" thickBot="1" x14ac:dyDescent="0.3">
      <c r="D5430" s="38"/>
      <c r="E5430" s="27" t="str">
        <f t="shared" si="676"/>
        <v/>
      </c>
      <c r="F5430" s="28" t="str">
        <f>IF(E5430="","",IFERROR(VLOOKUP(E5430,REGRAS_CST!$A$2:$B$200,2,FALSE),""))</f>
        <v/>
      </c>
      <c r="H5430" s="29">
        <v>8.9999999999999993E-3</v>
      </c>
      <c r="I5430" s="29">
        <v>1E-3</v>
      </c>
      <c r="K5430" s="21" t="str">
        <f>IF(E5430="","",IFERROR(VLOOKUP(E5430,REGRAS_CST!$A$2:$C$200,3,FALSE),""))</f>
        <v/>
      </c>
      <c r="L5430" s="23" t="str">
        <f t="shared" si="677"/>
        <v/>
      </c>
      <c r="M5430" s="24" t="str">
        <f t="shared" si="678"/>
        <v/>
      </c>
      <c r="N5430" s="24" t="str">
        <f t="shared" si="679"/>
        <v/>
      </c>
      <c r="O5430" s="15" t="str">
        <f t="shared" si="682"/>
        <v/>
      </c>
      <c r="P5430" s="31" t="str">
        <f t="shared" si="683"/>
        <v/>
      </c>
      <c r="Q5430" s="8" t="str">
        <f>IF(E5430="","",IFERROR(VLOOKUP(E5430,REGRAS_CST!$A$2:$D$200,4,FALSE),""))</f>
        <v/>
      </c>
      <c r="S5430" s="9">
        <f t="shared" si="680"/>
        <v>8.9999999999999993E-3</v>
      </c>
      <c r="T5430" s="9">
        <f t="shared" si="681"/>
        <v>1E-3</v>
      </c>
      <c r="U5430" s="16">
        <f>IFERROR(INDEX(BASE_CCLASSTRIB!$E:$E, MATCH(TEXT($D5430,"000000"), BASE_CCLASSTRIB!$A:$A, 0))/100, 0)</f>
        <v>0</v>
      </c>
      <c r="V5430" s="16">
        <f>IFERROR(INDEX(BASE_CCLASSTRIB!$F:$F, MATCH(TEXT($D5430,"000000"), BASE_CCLASSTRIB!$A:$A, 0))/100, 0)</f>
        <v>0</v>
      </c>
    </row>
    <row r="5431" spans="4:22" ht="15.75" thickBot="1" x14ac:dyDescent="0.3">
      <c r="D5431" s="38"/>
      <c r="E5431" s="27" t="str">
        <f t="shared" si="676"/>
        <v/>
      </c>
      <c r="F5431" s="28" t="str">
        <f>IF(E5431="","",IFERROR(VLOOKUP(E5431,REGRAS_CST!$A$2:$B$200,2,FALSE),""))</f>
        <v/>
      </c>
      <c r="H5431" s="29">
        <v>8.9999999999999993E-3</v>
      </c>
      <c r="I5431" s="29">
        <v>1E-3</v>
      </c>
      <c r="K5431" s="21" t="str">
        <f>IF(E5431="","",IFERROR(VLOOKUP(E5431,REGRAS_CST!$A$2:$C$200,3,FALSE),""))</f>
        <v/>
      </c>
      <c r="L5431" s="23" t="str">
        <f t="shared" si="677"/>
        <v/>
      </c>
      <c r="M5431" s="24" t="str">
        <f t="shared" si="678"/>
        <v/>
      </c>
      <c r="N5431" s="24" t="str">
        <f t="shared" si="679"/>
        <v/>
      </c>
      <c r="O5431" s="15" t="str">
        <f t="shared" si="682"/>
        <v/>
      </c>
      <c r="P5431" s="31" t="str">
        <f t="shared" si="683"/>
        <v/>
      </c>
      <c r="Q5431" s="8" t="str">
        <f>IF(E5431="","",IFERROR(VLOOKUP(E5431,REGRAS_CST!$A$2:$D$200,4,FALSE),""))</f>
        <v/>
      </c>
      <c r="S5431" s="9">
        <f t="shared" si="680"/>
        <v>8.9999999999999993E-3</v>
      </c>
      <c r="T5431" s="9">
        <f t="shared" si="681"/>
        <v>1E-3</v>
      </c>
      <c r="U5431" s="16">
        <f>IFERROR(INDEX(BASE_CCLASSTRIB!$E:$E, MATCH(TEXT($D5431,"000000"), BASE_CCLASSTRIB!$A:$A, 0))/100, 0)</f>
        <v>0</v>
      </c>
      <c r="V5431" s="16">
        <f>IFERROR(INDEX(BASE_CCLASSTRIB!$F:$F, MATCH(TEXT($D5431,"000000"), BASE_CCLASSTRIB!$A:$A, 0))/100, 0)</f>
        <v>0</v>
      </c>
    </row>
    <row r="5432" spans="4:22" ht="15.75" thickBot="1" x14ac:dyDescent="0.3">
      <c r="D5432" s="38"/>
      <c r="E5432" s="27" t="str">
        <f t="shared" si="676"/>
        <v/>
      </c>
      <c r="F5432" s="28" t="str">
        <f>IF(E5432="","",IFERROR(VLOOKUP(E5432,REGRAS_CST!$A$2:$B$200,2,FALSE),""))</f>
        <v/>
      </c>
      <c r="H5432" s="29">
        <v>8.9999999999999993E-3</v>
      </c>
      <c r="I5432" s="29">
        <v>1E-3</v>
      </c>
      <c r="K5432" s="21" t="str">
        <f>IF(E5432="","",IFERROR(VLOOKUP(E5432,REGRAS_CST!$A$2:$C$200,3,FALSE),""))</f>
        <v/>
      </c>
      <c r="L5432" s="23" t="str">
        <f t="shared" si="677"/>
        <v/>
      </c>
      <c r="M5432" s="24" t="str">
        <f t="shared" si="678"/>
        <v/>
      </c>
      <c r="N5432" s="24" t="str">
        <f t="shared" si="679"/>
        <v/>
      </c>
      <c r="O5432" s="15" t="str">
        <f t="shared" si="682"/>
        <v/>
      </c>
      <c r="P5432" s="31" t="str">
        <f t="shared" si="683"/>
        <v/>
      </c>
      <c r="Q5432" s="8" t="str">
        <f>IF(E5432="","",IFERROR(VLOOKUP(E5432,REGRAS_CST!$A$2:$D$200,4,FALSE),""))</f>
        <v/>
      </c>
      <c r="S5432" s="9">
        <f t="shared" si="680"/>
        <v>8.9999999999999993E-3</v>
      </c>
      <c r="T5432" s="9">
        <f t="shared" si="681"/>
        <v>1E-3</v>
      </c>
      <c r="U5432" s="16">
        <f>IFERROR(INDEX(BASE_CCLASSTRIB!$E:$E, MATCH(TEXT($D5432,"000000"), BASE_CCLASSTRIB!$A:$A, 0))/100, 0)</f>
        <v>0</v>
      </c>
      <c r="V5432" s="16">
        <f>IFERROR(INDEX(BASE_CCLASSTRIB!$F:$F, MATCH(TEXT($D5432,"000000"), BASE_CCLASSTRIB!$A:$A, 0))/100, 0)</f>
        <v>0</v>
      </c>
    </row>
    <row r="5433" spans="4:22" ht="15.75" thickBot="1" x14ac:dyDescent="0.3">
      <c r="D5433" s="38"/>
      <c r="E5433" s="27" t="str">
        <f t="shared" si="676"/>
        <v/>
      </c>
      <c r="F5433" s="28" t="str">
        <f>IF(E5433="","",IFERROR(VLOOKUP(E5433,REGRAS_CST!$A$2:$B$200,2,FALSE),""))</f>
        <v/>
      </c>
      <c r="H5433" s="29">
        <v>8.9999999999999993E-3</v>
      </c>
      <c r="I5433" s="29">
        <v>1E-3</v>
      </c>
      <c r="K5433" s="21" t="str">
        <f>IF(E5433="","",IFERROR(VLOOKUP(E5433,REGRAS_CST!$A$2:$C$200,3,FALSE),""))</f>
        <v/>
      </c>
      <c r="L5433" s="23" t="str">
        <f t="shared" si="677"/>
        <v/>
      </c>
      <c r="M5433" s="24" t="str">
        <f t="shared" si="678"/>
        <v/>
      </c>
      <c r="N5433" s="24" t="str">
        <f t="shared" si="679"/>
        <v/>
      </c>
      <c r="O5433" s="15" t="str">
        <f t="shared" si="682"/>
        <v/>
      </c>
      <c r="P5433" s="31" t="str">
        <f t="shared" si="683"/>
        <v/>
      </c>
      <c r="Q5433" s="8" t="str">
        <f>IF(E5433="","",IFERROR(VLOOKUP(E5433,REGRAS_CST!$A$2:$D$200,4,FALSE),""))</f>
        <v/>
      </c>
      <c r="S5433" s="9">
        <f t="shared" si="680"/>
        <v>8.9999999999999993E-3</v>
      </c>
      <c r="T5433" s="9">
        <f t="shared" si="681"/>
        <v>1E-3</v>
      </c>
      <c r="U5433" s="16">
        <f>IFERROR(INDEX(BASE_CCLASSTRIB!$E:$E, MATCH(TEXT($D5433,"000000"), BASE_CCLASSTRIB!$A:$A, 0))/100, 0)</f>
        <v>0</v>
      </c>
      <c r="V5433" s="16">
        <f>IFERROR(INDEX(BASE_CCLASSTRIB!$F:$F, MATCH(TEXT($D5433,"000000"), BASE_CCLASSTRIB!$A:$A, 0))/100, 0)</f>
        <v>0</v>
      </c>
    </row>
    <row r="5434" spans="4:22" ht="15.75" thickBot="1" x14ac:dyDescent="0.3">
      <c r="D5434" s="38"/>
      <c r="E5434" s="27" t="str">
        <f t="shared" si="676"/>
        <v/>
      </c>
      <c r="F5434" s="28" t="str">
        <f>IF(E5434="","",IFERROR(VLOOKUP(E5434,REGRAS_CST!$A$2:$B$200,2,FALSE),""))</f>
        <v/>
      </c>
      <c r="H5434" s="29">
        <v>8.9999999999999993E-3</v>
      </c>
      <c r="I5434" s="29">
        <v>1E-3</v>
      </c>
      <c r="K5434" s="21" t="str">
        <f>IF(E5434="","",IFERROR(VLOOKUP(E5434,REGRAS_CST!$A$2:$C$200,3,FALSE),""))</f>
        <v/>
      </c>
      <c r="L5434" s="23" t="str">
        <f t="shared" si="677"/>
        <v/>
      </c>
      <c r="M5434" s="24" t="str">
        <f t="shared" si="678"/>
        <v/>
      </c>
      <c r="N5434" s="24" t="str">
        <f t="shared" si="679"/>
        <v/>
      </c>
      <c r="O5434" s="15" t="str">
        <f t="shared" si="682"/>
        <v/>
      </c>
      <c r="P5434" s="31" t="str">
        <f t="shared" si="683"/>
        <v/>
      </c>
      <c r="Q5434" s="8" t="str">
        <f>IF(E5434="","",IFERROR(VLOOKUP(E5434,REGRAS_CST!$A$2:$D$200,4,FALSE),""))</f>
        <v/>
      </c>
      <c r="S5434" s="9">
        <f t="shared" si="680"/>
        <v>8.9999999999999993E-3</v>
      </c>
      <c r="T5434" s="9">
        <f t="shared" si="681"/>
        <v>1E-3</v>
      </c>
      <c r="U5434" s="16">
        <f>IFERROR(INDEX(BASE_CCLASSTRIB!$E:$E, MATCH(TEXT($D5434,"000000"), BASE_CCLASSTRIB!$A:$A, 0))/100, 0)</f>
        <v>0</v>
      </c>
      <c r="V5434" s="16">
        <f>IFERROR(INDEX(BASE_CCLASSTRIB!$F:$F, MATCH(TEXT($D5434,"000000"), BASE_CCLASSTRIB!$A:$A, 0))/100, 0)</f>
        <v>0</v>
      </c>
    </row>
    <row r="5435" spans="4:22" ht="15.75" thickBot="1" x14ac:dyDescent="0.3">
      <c r="D5435" s="38"/>
      <c r="E5435" s="27" t="str">
        <f t="shared" si="676"/>
        <v/>
      </c>
      <c r="F5435" s="28" t="str">
        <f>IF(E5435="","",IFERROR(VLOOKUP(E5435,REGRAS_CST!$A$2:$B$200,2,FALSE),""))</f>
        <v/>
      </c>
      <c r="H5435" s="29">
        <v>8.9999999999999993E-3</v>
      </c>
      <c r="I5435" s="29">
        <v>1E-3</v>
      </c>
      <c r="K5435" s="21" t="str">
        <f>IF(E5435="","",IFERROR(VLOOKUP(E5435,REGRAS_CST!$A$2:$C$200,3,FALSE),""))</f>
        <v/>
      </c>
      <c r="L5435" s="23" t="str">
        <f t="shared" si="677"/>
        <v/>
      </c>
      <c r="M5435" s="24" t="str">
        <f t="shared" si="678"/>
        <v/>
      </c>
      <c r="N5435" s="24" t="str">
        <f t="shared" si="679"/>
        <v/>
      </c>
      <c r="O5435" s="15" t="str">
        <f t="shared" si="682"/>
        <v/>
      </c>
      <c r="P5435" s="31" t="str">
        <f t="shared" si="683"/>
        <v/>
      </c>
      <c r="Q5435" s="8" t="str">
        <f>IF(E5435="","",IFERROR(VLOOKUP(E5435,REGRAS_CST!$A$2:$D$200,4,FALSE),""))</f>
        <v/>
      </c>
      <c r="S5435" s="9">
        <f t="shared" si="680"/>
        <v>8.9999999999999993E-3</v>
      </c>
      <c r="T5435" s="9">
        <f t="shared" si="681"/>
        <v>1E-3</v>
      </c>
      <c r="U5435" s="16">
        <f>IFERROR(INDEX(BASE_CCLASSTRIB!$E:$E, MATCH(TEXT($D5435,"000000"), BASE_CCLASSTRIB!$A:$A, 0))/100, 0)</f>
        <v>0</v>
      </c>
      <c r="V5435" s="16">
        <f>IFERROR(INDEX(BASE_CCLASSTRIB!$F:$F, MATCH(TEXT($D5435,"000000"), BASE_CCLASSTRIB!$A:$A, 0))/100, 0)</f>
        <v>0</v>
      </c>
    </row>
    <row r="5436" spans="4:22" ht="15.75" thickBot="1" x14ac:dyDescent="0.3">
      <c r="D5436" s="38"/>
      <c r="E5436" s="27" t="str">
        <f t="shared" si="676"/>
        <v/>
      </c>
      <c r="F5436" s="28" t="str">
        <f>IF(E5436="","",IFERROR(VLOOKUP(E5436,REGRAS_CST!$A$2:$B$200,2,FALSE),""))</f>
        <v/>
      </c>
      <c r="H5436" s="29">
        <v>8.9999999999999993E-3</v>
      </c>
      <c r="I5436" s="29">
        <v>1E-3</v>
      </c>
      <c r="K5436" s="21" t="str">
        <f>IF(E5436="","",IFERROR(VLOOKUP(E5436,REGRAS_CST!$A$2:$C$200,3,FALSE),""))</f>
        <v/>
      </c>
      <c r="L5436" s="23" t="str">
        <f t="shared" si="677"/>
        <v/>
      </c>
      <c r="M5436" s="24" t="str">
        <f t="shared" si="678"/>
        <v/>
      </c>
      <c r="N5436" s="24" t="str">
        <f t="shared" si="679"/>
        <v/>
      </c>
      <c r="O5436" s="15" t="str">
        <f t="shared" si="682"/>
        <v/>
      </c>
      <c r="P5436" s="31" t="str">
        <f t="shared" si="683"/>
        <v/>
      </c>
      <c r="Q5436" s="8" t="str">
        <f>IF(E5436="","",IFERROR(VLOOKUP(E5436,REGRAS_CST!$A$2:$D$200,4,FALSE),""))</f>
        <v/>
      </c>
      <c r="S5436" s="9">
        <f t="shared" si="680"/>
        <v>8.9999999999999993E-3</v>
      </c>
      <c r="T5436" s="9">
        <f t="shared" si="681"/>
        <v>1E-3</v>
      </c>
      <c r="U5436" s="16">
        <f>IFERROR(INDEX(BASE_CCLASSTRIB!$E:$E, MATCH(TEXT($D5436,"000000"), BASE_CCLASSTRIB!$A:$A, 0))/100, 0)</f>
        <v>0</v>
      </c>
      <c r="V5436" s="16">
        <f>IFERROR(INDEX(BASE_CCLASSTRIB!$F:$F, MATCH(TEXT($D5436,"000000"), BASE_CCLASSTRIB!$A:$A, 0))/100, 0)</f>
        <v>0</v>
      </c>
    </row>
    <row r="5437" spans="4:22" ht="15.75" thickBot="1" x14ac:dyDescent="0.3">
      <c r="D5437" s="38"/>
      <c r="E5437" s="27" t="str">
        <f t="shared" si="676"/>
        <v/>
      </c>
      <c r="F5437" s="28" t="str">
        <f>IF(E5437="","",IFERROR(VLOOKUP(E5437,REGRAS_CST!$A$2:$B$200,2,FALSE),""))</f>
        <v/>
      </c>
      <c r="H5437" s="29">
        <v>8.9999999999999993E-3</v>
      </c>
      <c r="I5437" s="29">
        <v>1E-3</v>
      </c>
      <c r="K5437" s="21" t="str">
        <f>IF(E5437="","",IFERROR(VLOOKUP(E5437,REGRAS_CST!$A$2:$C$200,3,FALSE),""))</f>
        <v/>
      </c>
      <c r="L5437" s="23" t="str">
        <f t="shared" si="677"/>
        <v/>
      </c>
      <c r="M5437" s="24" t="str">
        <f t="shared" si="678"/>
        <v/>
      </c>
      <c r="N5437" s="24" t="str">
        <f t="shared" si="679"/>
        <v/>
      </c>
      <c r="O5437" s="15" t="str">
        <f t="shared" si="682"/>
        <v/>
      </c>
      <c r="P5437" s="31" t="str">
        <f t="shared" si="683"/>
        <v/>
      </c>
      <c r="Q5437" s="8" t="str">
        <f>IF(E5437="","",IFERROR(VLOOKUP(E5437,REGRAS_CST!$A$2:$D$200,4,FALSE),""))</f>
        <v/>
      </c>
      <c r="S5437" s="9">
        <f t="shared" si="680"/>
        <v>8.9999999999999993E-3</v>
      </c>
      <c r="T5437" s="9">
        <f t="shared" si="681"/>
        <v>1E-3</v>
      </c>
      <c r="U5437" s="16">
        <f>IFERROR(INDEX(BASE_CCLASSTRIB!$E:$E, MATCH(TEXT($D5437,"000000"), BASE_CCLASSTRIB!$A:$A, 0))/100, 0)</f>
        <v>0</v>
      </c>
      <c r="V5437" s="16">
        <f>IFERROR(INDEX(BASE_CCLASSTRIB!$F:$F, MATCH(TEXT($D5437,"000000"), BASE_CCLASSTRIB!$A:$A, 0))/100, 0)</f>
        <v>0</v>
      </c>
    </row>
    <row r="5438" spans="4:22" ht="15.75" thickBot="1" x14ac:dyDescent="0.3">
      <c r="D5438" s="38"/>
      <c r="E5438" s="27" t="str">
        <f t="shared" si="676"/>
        <v/>
      </c>
      <c r="F5438" s="28" t="str">
        <f>IF(E5438="","",IFERROR(VLOOKUP(E5438,REGRAS_CST!$A$2:$B$200,2,FALSE),""))</f>
        <v/>
      </c>
      <c r="H5438" s="29">
        <v>8.9999999999999993E-3</v>
      </c>
      <c r="I5438" s="29">
        <v>1E-3</v>
      </c>
      <c r="K5438" s="21" t="str">
        <f>IF(E5438="","",IFERROR(VLOOKUP(E5438,REGRAS_CST!$A$2:$C$200,3,FALSE),""))</f>
        <v/>
      </c>
      <c r="L5438" s="23" t="str">
        <f t="shared" si="677"/>
        <v/>
      </c>
      <c r="M5438" s="24" t="str">
        <f t="shared" si="678"/>
        <v/>
      </c>
      <c r="N5438" s="24" t="str">
        <f t="shared" si="679"/>
        <v/>
      </c>
      <c r="O5438" s="15" t="str">
        <f t="shared" si="682"/>
        <v/>
      </c>
      <c r="P5438" s="31" t="str">
        <f t="shared" si="683"/>
        <v/>
      </c>
      <c r="Q5438" s="8" t="str">
        <f>IF(E5438="","",IFERROR(VLOOKUP(E5438,REGRAS_CST!$A$2:$D$200,4,FALSE),""))</f>
        <v/>
      </c>
      <c r="S5438" s="9">
        <f t="shared" si="680"/>
        <v>8.9999999999999993E-3</v>
      </c>
      <c r="T5438" s="9">
        <f t="shared" si="681"/>
        <v>1E-3</v>
      </c>
      <c r="U5438" s="16">
        <f>IFERROR(INDEX(BASE_CCLASSTRIB!$E:$E, MATCH(TEXT($D5438,"000000"), BASE_CCLASSTRIB!$A:$A, 0))/100, 0)</f>
        <v>0</v>
      </c>
      <c r="V5438" s="16">
        <f>IFERROR(INDEX(BASE_CCLASSTRIB!$F:$F, MATCH(TEXT($D5438,"000000"), BASE_CCLASSTRIB!$A:$A, 0))/100, 0)</f>
        <v>0</v>
      </c>
    </row>
    <row r="5439" spans="4:22" ht="15.75" thickBot="1" x14ac:dyDescent="0.3">
      <c r="D5439" s="38"/>
      <c r="E5439" s="27" t="str">
        <f t="shared" si="676"/>
        <v/>
      </c>
      <c r="F5439" s="28" t="str">
        <f>IF(E5439="","",IFERROR(VLOOKUP(E5439,REGRAS_CST!$A$2:$B$200,2,FALSE),""))</f>
        <v/>
      </c>
      <c r="H5439" s="29">
        <v>8.9999999999999993E-3</v>
      </c>
      <c r="I5439" s="29">
        <v>1E-3</v>
      </c>
      <c r="K5439" s="21" t="str">
        <f>IF(E5439="","",IFERROR(VLOOKUP(E5439,REGRAS_CST!$A$2:$C$200,3,FALSE),""))</f>
        <v/>
      </c>
      <c r="L5439" s="23" t="str">
        <f t="shared" si="677"/>
        <v/>
      </c>
      <c r="M5439" s="24" t="str">
        <f t="shared" si="678"/>
        <v/>
      </c>
      <c r="N5439" s="24" t="str">
        <f t="shared" si="679"/>
        <v/>
      </c>
      <c r="O5439" s="15" t="str">
        <f t="shared" si="682"/>
        <v/>
      </c>
      <c r="P5439" s="31" t="str">
        <f t="shared" si="683"/>
        <v/>
      </c>
      <c r="Q5439" s="8" t="str">
        <f>IF(E5439="","",IFERROR(VLOOKUP(E5439,REGRAS_CST!$A$2:$D$200,4,FALSE),""))</f>
        <v/>
      </c>
      <c r="S5439" s="9">
        <f t="shared" si="680"/>
        <v>8.9999999999999993E-3</v>
      </c>
      <c r="T5439" s="9">
        <f t="shared" si="681"/>
        <v>1E-3</v>
      </c>
      <c r="U5439" s="16">
        <f>IFERROR(INDEX(BASE_CCLASSTRIB!$E:$E, MATCH(TEXT($D5439,"000000"), BASE_CCLASSTRIB!$A:$A, 0))/100, 0)</f>
        <v>0</v>
      </c>
      <c r="V5439" s="16">
        <f>IFERROR(INDEX(BASE_CCLASSTRIB!$F:$F, MATCH(TEXT($D5439,"000000"), BASE_CCLASSTRIB!$A:$A, 0))/100, 0)</f>
        <v>0</v>
      </c>
    </row>
    <row r="5440" spans="4:22" ht="15.75" thickBot="1" x14ac:dyDescent="0.3">
      <c r="D5440" s="38"/>
      <c r="E5440" s="27" t="str">
        <f t="shared" si="676"/>
        <v/>
      </c>
      <c r="F5440" s="28" t="str">
        <f>IF(E5440="","",IFERROR(VLOOKUP(E5440,REGRAS_CST!$A$2:$B$200,2,FALSE),""))</f>
        <v/>
      </c>
      <c r="H5440" s="29">
        <v>8.9999999999999993E-3</v>
      </c>
      <c r="I5440" s="29">
        <v>1E-3</v>
      </c>
      <c r="K5440" s="21" t="str">
        <f>IF(E5440="","",IFERROR(VLOOKUP(E5440,REGRAS_CST!$A$2:$C$200,3,FALSE),""))</f>
        <v/>
      </c>
      <c r="L5440" s="23" t="str">
        <f t="shared" si="677"/>
        <v/>
      </c>
      <c r="M5440" s="24" t="str">
        <f t="shared" si="678"/>
        <v/>
      </c>
      <c r="N5440" s="24" t="str">
        <f t="shared" si="679"/>
        <v/>
      </c>
      <c r="O5440" s="15" t="str">
        <f t="shared" si="682"/>
        <v/>
      </c>
      <c r="P5440" s="31" t="str">
        <f t="shared" si="683"/>
        <v/>
      </c>
      <c r="Q5440" s="8" t="str">
        <f>IF(E5440="","",IFERROR(VLOOKUP(E5440,REGRAS_CST!$A$2:$D$200,4,FALSE),""))</f>
        <v/>
      </c>
      <c r="S5440" s="9">
        <f t="shared" si="680"/>
        <v>8.9999999999999993E-3</v>
      </c>
      <c r="T5440" s="9">
        <f t="shared" si="681"/>
        <v>1E-3</v>
      </c>
      <c r="U5440" s="16">
        <f>IFERROR(INDEX(BASE_CCLASSTRIB!$E:$E, MATCH(TEXT($D5440,"000000"), BASE_CCLASSTRIB!$A:$A, 0))/100, 0)</f>
        <v>0</v>
      </c>
      <c r="V5440" s="16">
        <f>IFERROR(INDEX(BASE_CCLASSTRIB!$F:$F, MATCH(TEXT($D5440,"000000"), BASE_CCLASSTRIB!$A:$A, 0))/100, 0)</f>
        <v>0</v>
      </c>
    </row>
    <row r="5441" spans="4:22" ht="15.75" thickBot="1" x14ac:dyDescent="0.3">
      <c r="D5441" s="38"/>
      <c r="E5441" s="27" t="str">
        <f t="shared" si="676"/>
        <v/>
      </c>
      <c r="F5441" s="28" t="str">
        <f>IF(E5441="","",IFERROR(VLOOKUP(E5441,REGRAS_CST!$A$2:$B$200,2,FALSE),""))</f>
        <v/>
      </c>
      <c r="H5441" s="29">
        <v>8.9999999999999993E-3</v>
      </c>
      <c r="I5441" s="29">
        <v>1E-3</v>
      </c>
      <c r="K5441" s="21" t="str">
        <f>IF(E5441="","",IFERROR(VLOOKUP(E5441,REGRAS_CST!$A$2:$C$200,3,FALSE),""))</f>
        <v/>
      </c>
      <c r="L5441" s="23" t="str">
        <f t="shared" si="677"/>
        <v/>
      </c>
      <c r="M5441" s="24" t="str">
        <f t="shared" si="678"/>
        <v/>
      </c>
      <c r="N5441" s="24" t="str">
        <f t="shared" si="679"/>
        <v/>
      </c>
      <c r="O5441" s="15" t="str">
        <f t="shared" si="682"/>
        <v/>
      </c>
      <c r="P5441" s="31" t="str">
        <f t="shared" si="683"/>
        <v/>
      </c>
      <c r="Q5441" s="8" t="str">
        <f>IF(E5441="","",IFERROR(VLOOKUP(E5441,REGRAS_CST!$A$2:$D$200,4,FALSE),""))</f>
        <v/>
      </c>
      <c r="S5441" s="9">
        <f t="shared" si="680"/>
        <v>8.9999999999999993E-3</v>
      </c>
      <c r="T5441" s="9">
        <f t="shared" si="681"/>
        <v>1E-3</v>
      </c>
      <c r="U5441" s="16">
        <f>IFERROR(INDEX(BASE_CCLASSTRIB!$E:$E, MATCH(TEXT($D5441,"000000"), BASE_CCLASSTRIB!$A:$A, 0))/100, 0)</f>
        <v>0</v>
      </c>
      <c r="V5441" s="16">
        <f>IFERROR(INDEX(BASE_CCLASSTRIB!$F:$F, MATCH(TEXT($D5441,"000000"), BASE_CCLASSTRIB!$A:$A, 0))/100, 0)</f>
        <v>0</v>
      </c>
    </row>
    <row r="5442" spans="4:22" ht="15.75" thickBot="1" x14ac:dyDescent="0.3">
      <c r="D5442" s="38"/>
      <c r="E5442" s="27" t="str">
        <f t="shared" ref="E5442:E5505" si="684">IF(D5442="","",LEFT(D5442,3))</f>
        <v/>
      </c>
      <c r="F5442" s="28" t="str">
        <f>IF(E5442="","",IFERROR(VLOOKUP(E5442,REGRAS_CST!$A$2:$B$200,2,FALSE),""))</f>
        <v/>
      </c>
      <c r="H5442" s="29">
        <v>8.9999999999999993E-3</v>
      </c>
      <c r="I5442" s="29">
        <v>1E-3</v>
      </c>
      <c r="K5442" s="21" t="str">
        <f>IF(E5442="","",IFERROR(VLOOKUP(E5442,REGRAS_CST!$A$2:$C$200,3,FALSE),""))</f>
        <v/>
      </c>
      <c r="L5442" s="23" t="str">
        <f t="shared" ref="L5442:L5505" si="685">IF($G5442="", "", $G5442*(1-$V5442))</f>
        <v/>
      </c>
      <c r="M5442" s="24" t="str">
        <f t="shared" ref="M5442:M5505" si="686">IF(OR($L5442="",$S5442=""),"",$L5442*$S5442)</f>
        <v/>
      </c>
      <c r="N5442" s="24" t="str">
        <f t="shared" ref="N5442:N5505" si="687">IF(OR($L5442="",$T5442=""),"",$L5442*$T5442)</f>
        <v/>
      </c>
      <c r="O5442" s="15" t="str">
        <f t="shared" si="682"/>
        <v/>
      </c>
      <c r="P5442" s="31" t="str">
        <f t="shared" si="683"/>
        <v/>
      </c>
      <c r="Q5442" s="8" t="str">
        <f>IF(E5442="","",IFERROR(VLOOKUP(E5442,REGRAS_CST!$A$2:$D$200,4,FALSE),""))</f>
        <v/>
      </c>
      <c r="S5442" s="9">
        <f t="shared" ref="S5442:S5505" si="688">IF($H5442="","",$H5442*(1-$U5442))</f>
        <v>8.9999999999999993E-3</v>
      </c>
      <c r="T5442" s="9">
        <f t="shared" ref="T5442:T5505" si="689">IF($I5442="","",$I5442*(1-$U5442))</f>
        <v>1E-3</v>
      </c>
      <c r="U5442" s="16">
        <f>IFERROR(INDEX(BASE_CCLASSTRIB!$E:$E, MATCH(TEXT($D5442,"000000"), BASE_CCLASSTRIB!$A:$A, 0))/100, 0)</f>
        <v>0</v>
      </c>
      <c r="V5442" s="16">
        <f>IFERROR(INDEX(BASE_CCLASSTRIB!$F:$F, MATCH(TEXT($D5442,"000000"), BASE_CCLASSTRIB!$A:$A, 0))/100, 0)</f>
        <v>0</v>
      </c>
    </row>
    <row r="5443" spans="4:22" ht="15.75" thickBot="1" x14ac:dyDescent="0.3">
      <c r="D5443" s="38"/>
      <c r="E5443" s="27" t="str">
        <f t="shared" si="684"/>
        <v/>
      </c>
      <c r="F5443" s="28" t="str">
        <f>IF(E5443="","",IFERROR(VLOOKUP(E5443,REGRAS_CST!$A$2:$B$200,2,FALSE),""))</f>
        <v/>
      </c>
      <c r="H5443" s="29">
        <v>8.9999999999999993E-3</v>
      </c>
      <c r="I5443" s="29">
        <v>1E-3</v>
      </c>
      <c r="K5443" s="21" t="str">
        <f>IF(E5443="","",IFERROR(VLOOKUP(E5443,REGRAS_CST!$A$2:$C$200,3,FALSE),""))</f>
        <v/>
      </c>
      <c r="L5443" s="23" t="str">
        <f t="shared" si="685"/>
        <v/>
      </c>
      <c r="M5443" s="24" t="str">
        <f t="shared" si="686"/>
        <v/>
      </c>
      <c r="N5443" s="24" t="str">
        <f t="shared" si="687"/>
        <v/>
      </c>
      <c r="O5443" s="15" t="str">
        <f t="shared" si="682"/>
        <v/>
      </c>
      <c r="P5443" s="31" t="str">
        <f t="shared" si="683"/>
        <v/>
      </c>
      <c r="Q5443" s="8" t="str">
        <f>IF(E5443="","",IFERROR(VLOOKUP(E5443,REGRAS_CST!$A$2:$D$200,4,FALSE),""))</f>
        <v/>
      </c>
      <c r="S5443" s="9">
        <f t="shared" si="688"/>
        <v>8.9999999999999993E-3</v>
      </c>
      <c r="T5443" s="9">
        <f t="shared" si="689"/>
        <v>1E-3</v>
      </c>
      <c r="U5443" s="16">
        <f>IFERROR(INDEX(BASE_CCLASSTRIB!$E:$E, MATCH(TEXT($D5443,"000000"), BASE_CCLASSTRIB!$A:$A, 0))/100, 0)</f>
        <v>0</v>
      </c>
      <c r="V5443" s="16">
        <f>IFERROR(INDEX(BASE_CCLASSTRIB!$F:$F, MATCH(TEXT($D5443,"000000"), BASE_CCLASSTRIB!$A:$A, 0))/100, 0)</f>
        <v>0</v>
      </c>
    </row>
    <row r="5444" spans="4:22" ht="15.75" thickBot="1" x14ac:dyDescent="0.3">
      <c r="D5444" s="38"/>
      <c r="E5444" s="27" t="str">
        <f t="shared" si="684"/>
        <v/>
      </c>
      <c r="F5444" s="28" t="str">
        <f>IF(E5444="","",IFERROR(VLOOKUP(E5444,REGRAS_CST!$A$2:$B$200,2,FALSE),""))</f>
        <v/>
      </c>
      <c r="H5444" s="29">
        <v>8.9999999999999993E-3</v>
      </c>
      <c r="I5444" s="29">
        <v>1E-3</v>
      </c>
      <c r="K5444" s="21" t="str">
        <f>IF(E5444="","",IFERROR(VLOOKUP(E5444,REGRAS_CST!$A$2:$C$200,3,FALSE),""))</f>
        <v/>
      </c>
      <c r="L5444" s="23" t="str">
        <f t="shared" si="685"/>
        <v/>
      </c>
      <c r="M5444" s="24" t="str">
        <f t="shared" si="686"/>
        <v/>
      </c>
      <c r="N5444" s="24" t="str">
        <f t="shared" si="687"/>
        <v/>
      </c>
      <c r="O5444" s="15" t="str">
        <f t="shared" si="682"/>
        <v/>
      </c>
      <c r="P5444" s="31" t="str">
        <f t="shared" si="683"/>
        <v/>
      </c>
      <c r="Q5444" s="8" t="str">
        <f>IF(E5444="","",IFERROR(VLOOKUP(E5444,REGRAS_CST!$A$2:$D$200,4,FALSE),""))</f>
        <v/>
      </c>
      <c r="S5444" s="9">
        <f t="shared" si="688"/>
        <v>8.9999999999999993E-3</v>
      </c>
      <c r="T5444" s="9">
        <f t="shared" si="689"/>
        <v>1E-3</v>
      </c>
      <c r="U5444" s="16">
        <f>IFERROR(INDEX(BASE_CCLASSTRIB!$E:$E, MATCH(TEXT($D5444,"000000"), BASE_CCLASSTRIB!$A:$A, 0))/100, 0)</f>
        <v>0</v>
      </c>
      <c r="V5444" s="16">
        <f>IFERROR(INDEX(BASE_CCLASSTRIB!$F:$F, MATCH(TEXT($D5444,"000000"), BASE_CCLASSTRIB!$A:$A, 0))/100, 0)</f>
        <v>0</v>
      </c>
    </row>
    <row r="5445" spans="4:22" ht="15.75" thickBot="1" x14ac:dyDescent="0.3">
      <c r="D5445" s="38"/>
      <c r="E5445" s="27" t="str">
        <f t="shared" si="684"/>
        <v/>
      </c>
      <c r="F5445" s="28" t="str">
        <f>IF(E5445="","",IFERROR(VLOOKUP(E5445,REGRAS_CST!$A$2:$B$200,2,FALSE),""))</f>
        <v/>
      </c>
      <c r="H5445" s="29">
        <v>8.9999999999999993E-3</v>
      </c>
      <c r="I5445" s="29">
        <v>1E-3</v>
      </c>
      <c r="K5445" s="21" t="str">
        <f>IF(E5445="","",IFERROR(VLOOKUP(E5445,REGRAS_CST!$A$2:$C$200,3,FALSE),""))</f>
        <v/>
      </c>
      <c r="L5445" s="23" t="str">
        <f t="shared" si="685"/>
        <v/>
      </c>
      <c r="M5445" s="24" t="str">
        <f t="shared" si="686"/>
        <v/>
      </c>
      <c r="N5445" s="24" t="str">
        <f t="shared" si="687"/>
        <v/>
      </c>
      <c r="O5445" s="15" t="str">
        <f t="shared" si="682"/>
        <v/>
      </c>
      <c r="P5445" s="31" t="str">
        <f t="shared" si="683"/>
        <v/>
      </c>
      <c r="Q5445" s="8" t="str">
        <f>IF(E5445="","",IFERROR(VLOOKUP(E5445,REGRAS_CST!$A$2:$D$200,4,FALSE),""))</f>
        <v/>
      </c>
      <c r="S5445" s="9">
        <f t="shared" si="688"/>
        <v>8.9999999999999993E-3</v>
      </c>
      <c r="T5445" s="9">
        <f t="shared" si="689"/>
        <v>1E-3</v>
      </c>
      <c r="U5445" s="16">
        <f>IFERROR(INDEX(BASE_CCLASSTRIB!$E:$E, MATCH(TEXT($D5445,"000000"), BASE_CCLASSTRIB!$A:$A, 0))/100, 0)</f>
        <v>0</v>
      </c>
      <c r="V5445" s="16">
        <f>IFERROR(INDEX(BASE_CCLASSTRIB!$F:$F, MATCH(TEXT($D5445,"000000"), BASE_CCLASSTRIB!$A:$A, 0))/100, 0)</f>
        <v>0</v>
      </c>
    </row>
    <row r="5446" spans="4:22" ht="15.75" thickBot="1" x14ac:dyDescent="0.3">
      <c r="D5446" s="38"/>
      <c r="E5446" s="27" t="str">
        <f t="shared" si="684"/>
        <v/>
      </c>
      <c r="F5446" s="28" t="str">
        <f>IF(E5446="","",IFERROR(VLOOKUP(E5446,REGRAS_CST!$A$2:$B$200,2,FALSE),""))</f>
        <v/>
      </c>
      <c r="H5446" s="29">
        <v>8.9999999999999993E-3</v>
      </c>
      <c r="I5446" s="29">
        <v>1E-3</v>
      </c>
      <c r="K5446" s="21" t="str">
        <f>IF(E5446="","",IFERROR(VLOOKUP(E5446,REGRAS_CST!$A$2:$C$200,3,FALSE),""))</f>
        <v/>
      </c>
      <c r="L5446" s="23" t="str">
        <f t="shared" si="685"/>
        <v/>
      </c>
      <c r="M5446" s="24" t="str">
        <f t="shared" si="686"/>
        <v/>
      </c>
      <c r="N5446" s="24" t="str">
        <f t="shared" si="687"/>
        <v/>
      </c>
      <c r="O5446" s="15" t="str">
        <f t="shared" si="682"/>
        <v/>
      </c>
      <c r="P5446" s="31" t="str">
        <f t="shared" si="683"/>
        <v/>
      </c>
      <c r="Q5446" s="8" t="str">
        <f>IF(E5446="","",IFERROR(VLOOKUP(E5446,REGRAS_CST!$A$2:$D$200,4,FALSE),""))</f>
        <v/>
      </c>
      <c r="S5446" s="9">
        <f t="shared" si="688"/>
        <v>8.9999999999999993E-3</v>
      </c>
      <c r="T5446" s="9">
        <f t="shared" si="689"/>
        <v>1E-3</v>
      </c>
      <c r="U5446" s="16">
        <f>IFERROR(INDEX(BASE_CCLASSTRIB!$E:$E, MATCH(TEXT($D5446,"000000"), BASE_CCLASSTRIB!$A:$A, 0))/100, 0)</f>
        <v>0</v>
      </c>
      <c r="V5446" s="16">
        <f>IFERROR(INDEX(BASE_CCLASSTRIB!$F:$F, MATCH(TEXT($D5446,"000000"), BASE_CCLASSTRIB!$A:$A, 0))/100, 0)</f>
        <v>0</v>
      </c>
    </row>
    <row r="5447" spans="4:22" ht="15.75" thickBot="1" x14ac:dyDescent="0.3">
      <c r="D5447" s="38"/>
      <c r="E5447" s="27" t="str">
        <f t="shared" si="684"/>
        <v/>
      </c>
      <c r="F5447" s="28" t="str">
        <f>IF(E5447="","",IFERROR(VLOOKUP(E5447,REGRAS_CST!$A$2:$B$200,2,FALSE),""))</f>
        <v/>
      </c>
      <c r="H5447" s="29">
        <v>8.9999999999999993E-3</v>
      </c>
      <c r="I5447" s="29">
        <v>1E-3</v>
      </c>
      <c r="K5447" s="21" t="str">
        <f>IF(E5447="","",IFERROR(VLOOKUP(E5447,REGRAS_CST!$A$2:$C$200,3,FALSE),""))</f>
        <v/>
      </c>
      <c r="L5447" s="23" t="str">
        <f t="shared" si="685"/>
        <v/>
      </c>
      <c r="M5447" s="24" t="str">
        <f t="shared" si="686"/>
        <v/>
      </c>
      <c r="N5447" s="24" t="str">
        <f t="shared" si="687"/>
        <v/>
      </c>
      <c r="O5447" s="15" t="str">
        <f t="shared" si="682"/>
        <v/>
      </c>
      <c r="P5447" s="31" t="str">
        <f t="shared" si="683"/>
        <v/>
      </c>
      <c r="Q5447" s="8" t="str">
        <f>IF(E5447="","",IFERROR(VLOOKUP(E5447,REGRAS_CST!$A$2:$D$200,4,FALSE),""))</f>
        <v/>
      </c>
      <c r="S5447" s="9">
        <f t="shared" si="688"/>
        <v>8.9999999999999993E-3</v>
      </c>
      <c r="T5447" s="9">
        <f t="shared" si="689"/>
        <v>1E-3</v>
      </c>
      <c r="U5447" s="16">
        <f>IFERROR(INDEX(BASE_CCLASSTRIB!$E:$E, MATCH(TEXT($D5447,"000000"), BASE_CCLASSTRIB!$A:$A, 0))/100, 0)</f>
        <v>0</v>
      </c>
      <c r="V5447" s="16">
        <f>IFERROR(INDEX(BASE_CCLASSTRIB!$F:$F, MATCH(TEXT($D5447,"000000"), BASE_CCLASSTRIB!$A:$A, 0))/100, 0)</f>
        <v>0</v>
      </c>
    </row>
    <row r="5448" spans="4:22" ht="15.75" thickBot="1" x14ac:dyDescent="0.3">
      <c r="D5448" s="38"/>
      <c r="E5448" s="27" t="str">
        <f t="shared" si="684"/>
        <v/>
      </c>
      <c r="F5448" s="28" t="str">
        <f>IF(E5448="","",IFERROR(VLOOKUP(E5448,REGRAS_CST!$A$2:$B$200,2,FALSE),""))</f>
        <v/>
      </c>
      <c r="H5448" s="29">
        <v>8.9999999999999993E-3</v>
      </c>
      <c r="I5448" s="29">
        <v>1E-3</v>
      </c>
      <c r="K5448" s="21" t="str">
        <f>IF(E5448="","",IFERROR(VLOOKUP(E5448,REGRAS_CST!$A$2:$C$200,3,FALSE),""))</f>
        <v/>
      </c>
      <c r="L5448" s="23" t="str">
        <f t="shared" si="685"/>
        <v/>
      </c>
      <c r="M5448" s="24" t="str">
        <f t="shared" si="686"/>
        <v/>
      </c>
      <c r="N5448" s="24" t="str">
        <f t="shared" si="687"/>
        <v/>
      </c>
      <c r="O5448" s="15" t="str">
        <f t="shared" si="682"/>
        <v/>
      </c>
      <c r="P5448" s="31" t="str">
        <f t="shared" si="683"/>
        <v/>
      </c>
      <c r="Q5448" s="8" t="str">
        <f>IF(E5448="","",IFERROR(VLOOKUP(E5448,REGRAS_CST!$A$2:$D$200,4,FALSE),""))</f>
        <v/>
      </c>
      <c r="S5448" s="9">
        <f t="shared" si="688"/>
        <v>8.9999999999999993E-3</v>
      </c>
      <c r="T5448" s="9">
        <f t="shared" si="689"/>
        <v>1E-3</v>
      </c>
      <c r="U5448" s="16">
        <f>IFERROR(INDEX(BASE_CCLASSTRIB!$E:$E, MATCH(TEXT($D5448,"000000"), BASE_CCLASSTRIB!$A:$A, 0))/100, 0)</f>
        <v>0</v>
      </c>
      <c r="V5448" s="16">
        <f>IFERROR(INDEX(BASE_CCLASSTRIB!$F:$F, MATCH(TEXT($D5448,"000000"), BASE_CCLASSTRIB!$A:$A, 0))/100, 0)</f>
        <v>0</v>
      </c>
    </row>
    <row r="5449" spans="4:22" ht="15.75" thickBot="1" x14ac:dyDescent="0.3">
      <c r="D5449" s="38"/>
      <c r="E5449" s="27" t="str">
        <f t="shared" si="684"/>
        <v/>
      </c>
      <c r="F5449" s="28" t="str">
        <f>IF(E5449="","",IFERROR(VLOOKUP(E5449,REGRAS_CST!$A$2:$B$200,2,FALSE),""))</f>
        <v/>
      </c>
      <c r="H5449" s="29">
        <v>8.9999999999999993E-3</v>
      </c>
      <c r="I5449" s="29">
        <v>1E-3</v>
      </c>
      <c r="K5449" s="21" t="str">
        <f>IF(E5449="","",IFERROR(VLOOKUP(E5449,REGRAS_CST!$A$2:$C$200,3,FALSE),""))</f>
        <v/>
      </c>
      <c r="L5449" s="23" t="str">
        <f t="shared" si="685"/>
        <v/>
      </c>
      <c r="M5449" s="24" t="str">
        <f t="shared" si="686"/>
        <v/>
      </c>
      <c r="N5449" s="24" t="str">
        <f t="shared" si="687"/>
        <v/>
      </c>
      <c r="O5449" s="15" t="str">
        <f t="shared" si="682"/>
        <v/>
      </c>
      <c r="P5449" s="31" t="str">
        <f t="shared" si="683"/>
        <v/>
      </c>
      <c r="Q5449" s="8" t="str">
        <f>IF(E5449="","",IFERROR(VLOOKUP(E5449,REGRAS_CST!$A$2:$D$200,4,FALSE),""))</f>
        <v/>
      </c>
      <c r="S5449" s="9">
        <f t="shared" si="688"/>
        <v>8.9999999999999993E-3</v>
      </c>
      <c r="T5449" s="9">
        <f t="shared" si="689"/>
        <v>1E-3</v>
      </c>
      <c r="U5449" s="16">
        <f>IFERROR(INDEX(BASE_CCLASSTRIB!$E:$E, MATCH(TEXT($D5449,"000000"), BASE_CCLASSTRIB!$A:$A, 0))/100, 0)</f>
        <v>0</v>
      </c>
      <c r="V5449" s="16">
        <f>IFERROR(INDEX(BASE_CCLASSTRIB!$F:$F, MATCH(TEXT($D5449,"000000"), BASE_CCLASSTRIB!$A:$A, 0))/100, 0)</f>
        <v>0</v>
      </c>
    </row>
    <row r="5450" spans="4:22" ht="15.75" thickBot="1" x14ac:dyDescent="0.3">
      <c r="D5450" s="38"/>
      <c r="E5450" s="27" t="str">
        <f t="shared" si="684"/>
        <v/>
      </c>
      <c r="F5450" s="28" t="str">
        <f>IF(E5450="","",IFERROR(VLOOKUP(E5450,REGRAS_CST!$A$2:$B$200,2,FALSE),""))</f>
        <v/>
      </c>
      <c r="H5450" s="29">
        <v>8.9999999999999993E-3</v>
      </c>
      <c r="I5450" s="29">
        <v>1E-3</v>
      </c>
      <c r="K5450" s="21" t="str">
        <f>IF(E5450="","",IFERROR(VLOOKUP(E5450,REGRAS_CST!$A$2:$C$200,3,FALSE),""))</f>
        <v/>
      </c>
      <c r="L5450" s="23" t="str">
        <f t="shared" si="685"/>
        <v/>
      </c>
      <c r="M5450" s="24" t="str">
        <f t="shared" si="686"/>
        <v/>
      </c>
      <c r="N5450" s="24" t="str">
        <f t="shared" si="687"/>
        <v/>
      </c>
      <c r="O5450" s="15" t="str">
        <f t="shared" si="682"/>
        <v/>
      </c>
      <c r="P5450" s="31" t="str">
        <f t="shared" si="683"/>
        <v/>
      </c>
      <c r="Q5450" s="8" t="str">
        <f>IF(E5450="","",IFERROR(VLOOKUP(E5450,REGRAS_CST!$A$2:$D$200,4,FALSE),""))</f>
        <v/>
      </c>
      <c r="S5450" s="9">
        <f t="shared" si="688"/>
        <v>8.9999999999999993E-3</v>
      </c>
      <c r="T5450" s="9">
        <f t="shared" si="689"/>
        <v>1E-3</v>
      </c>
      <c r="U5450" s="16">
        <f>IFERROR(INDEX(BASE_CCLASSTRIB!$E:$E, MATCH(TEXT($D5450,"000000"), BASE_CCLASSTRIB!$A:$A, 0))/100, 0)</f>
        <v>0</v>
      </c>
      <c r="V5450" s="16">
        <f>IFERROR(INDEX(BASE_CCLASSTRIB!$F:$F, MATCH(TEXT($D5450,"000000"), BASE_CCLASSTRIB!$A:$A, 0))/100, 0)</f>
        <v>0</v>
      </c>
    </row>
    <row r="5451" spans="4:22" ht="15.75" thickBot="1" x14ac:dyDescent="0.3">
      <c r="D5451" s="38"/>
      <c r="E5451" s="27" t="str">
        <f t="shared" si="684"/>
        <v/>
      </c>
      <c r="F5451" s="28" t="str">
        <f>IF(E5451="","",IFERROR(VLOOKUP(E5451,REGRAS_CST!$A$2:$B$200,2,FALSE),""))</f>
        <v/>
      </c>
      <c r="H5451" s="29">
        <v>8.9999999999999993E-3</v>
      </c>
      <c r="I5451" s="29">
        <v>1E-3</v>
      </c>
      <c r="K5451" s="21" t="str">
        <f>IF(E5451="","",IFERROR(VLOOKUP(E5451,REGRAS_CST!$A$2:$C$200,3,FALSE),""))</f>
        <v/>
      </c>
      <c r="L5451" s="23" t="str">
        <f t="shared" si="685"/>
        <v/>
      </c>
      <c r="M5451" s="24" t="str">
        <f t="shared" si="686"/>
        <v/>
      </c>
      <c r="N5451" s="24" t="str">
        <f t="shared" si="687"/>
        <v/>
      </c>
      <c r="O5451" s="15" t="str">
        <f t="shared" si="682"/>
        <v/>
      </c>
      <c r="P5451" s="31" t="str">
        <f t="shared" si="683"/>
        <v/>
      </c>
      <c r="Q5451" s="8" t="str">
        <f>IF(E5451="","",IFERROR(VLOOKUP(E5451,REGRAS_CST!$A$2:$D$200,4,FALSE),""))</f>
        <v/>
      </c>
      <c r="S5451" s="9">
        <f t="shared" si="688"/>
        <v>8.9999999999999993E-3</v>
      </c>
      <c r="T5451" s="9">
        <f t="shared" si="689"/>
        <v>1E-3</v>
      </c>
      <c r="U5451" s="16">
        <f>IFERROR(INDEX(BASE_CCLASSTRIB!$E:$E, MATCH(TEXT($D5451,"000000"), BASE_CCLASSTRIB!$A:$A, 0))/100, 0)</f>
        <v>0</v>
      </c>
      <c r="V5451" s="16">
        <f>IFERROR(INDEX(BASE_CCLASSTRIB!$F:$F, MATCH(TEXT($D5451,"000000"), BASE_CCLASSTRIB!$A:$A, 0))/100, 0)</f>
        <v>0</v>
      </c>
    </row>
    <row r="5452" spans="4:22" ht="15.75" thickBot="1" x14ac:dyDescent="0.3">
      <c r="D5452" s="38"/>
      <c r="E5452" s="27" t="str">
        <f t="shared" si="684"/>
        <v/>
      </c>
      <c r="F5452" s="28" t="str">
        <f>IF(E5452="","",IFERROR(VLOOKUP(E5452,REGRAS_CST!$A$2:$B$200,2,FALSE),""))</f>
        <v/>
      </c>
      <c r="H5452" s="29">
        <v>8.9999999999999993E-3</v>
      </c>
      <c r="I5452" s="29">
        <v>1E-3</v>
      </c>
      <c r="K5452" s="21" t="str">
        <f>IF(E5452="","",IFERROR(VLOOKUP(E5452,REGRAS_CST!$A$2:$C$200,3,FALSE),""))</f>
        <v/>
      </c>
      <c r="L5452" s="23" t="str">
        <f t="shared" si="685"/>
        <v/>
      </c>
      <c r="M5452" s="24" t="str">
        <f t="shared" si="686"/>
        <v/>
      </c>
      <c r="N5452" s="24" t="str">
        <f t="shared" si="687"/>
        <v/>
      </c>
      <c r="O5452" s="15" t="str">
        <f t="shared" si="682"/>
        <v/>
      </c>
      <c r="P5452" s="31" t="str">
        <f t="shared" si="683"/>
        <v/>
      </c>
      <c r="Q5452" s="8" t="str">
        <f>IF(E5452="","",IFERROR(VLOOKUP(E5452,REGRAS_CST!$A$2:$D$200,4,FALSE),""))</f>
        <v/>
      </c>
      <c r="S5452" s="9">
        <f t="shared" si="688"/>
        <v>8.9999999999999993E-3</v>
      </c>
      <c r="T5452" s="9">
        <f t="shared" si="689"/>
        <v>1E-3</v>
      </c>
      <c r="U5452" s="16">
        <f>IFERROR(INDEX(BASE_CCLASSTRIB!$E:$E, MATCH(TEXT($D5452,"000000"), BASE_CCLASSTRIB!$A:$A, 0))/100, 0)</f>
        <v>0</v>
      </c>
      <c r="V5452" s="16">
        <f>IFERROR(INDEX(BASE_CCLASSTRIB!$F:$F, MATCH(TEXT($D5452,"000000"), BASE_CCLASSTRIB!$A:$A, 0))/100, 0)</f>
        <v>0</v>
      </c>
    </row>
    <row r="5453" spans="4:22" ht="15.75" thickBot="1" x14ac:dyDescent="0.3">
      <c r="D5453" s="38"/>
      <c r="E5453" s="27" t="str">
        <f t="shared" si="684"/>
        <v/>
      </c>
      <c r="F5453" s="28" t="str">
        <f>IF(E5453="","",IFERROR(VLOOKUP(E5453,REGRAS_CST!$A$2:$B$200,2,FALSE),""))</f>
        <v/>
      </c>
      <c r="H5453" s="29">
        <v>8.9999999999999993E-3</v>
      </c>
      <c r="I5453" s="29">
        <v>1E-3</v>
      </c>
      <c r="K5453" s="21" t="str">
        <f>IF(E5453="","",IFERROR(VLOOKUP(E5453,REGRAS_CST!$A$2:$C$200,3,FALSE),""))</f>
        <v/>
      </c>
      <c r="L5453" s="23" t="str">
        <f t="shared" si="685"/>
        <v/>
      </c>
      <c r="M5453" s="24" t="str">
        <f t="shared" si="686"/>
        <v/>
      </c>
      <c r="N5453" s="24" t="str">
        <f t="shared" si="687"/>
        <v/>
      </c>
      <c r="O5453" s="15" t="str">
        <f t="shared" si="682"/>
        <v/>
      </c>
      <c r="P5453" s="31" t="str">
        <f t="shared" si="683"/>
        <v/>
      </c>
      <c r="Q5453" s="8" t="str">
        <f>IF(E5453="","",IFERROR(VLOOKUP(E5453,REGRAS_CST!$A$2:$D$200,4,FALSE),""))</f>
        <v/>
      </c>
      <c r="S5453" s="9">
        <f t="shared" si="688"/>
        <v>8.9999999999999993E-3</v>
      </c>
      <c r="T5453" s="9">
        <f t="shared" si="689"/>
        <v>1E-3</v>
      </c>
      <c r="U5453" s="16">
        <f>IFERROR(INDEX(BASE_CCLASSTRIB!$E:$E, MATCH(TEXT($D5453,"000000"), BASE_CCLASSTRIB!$A:$A, 0))/100, 0)</f>
        <v>0</v>
      </c>
      <c r="V5453" s="16">
        <f>IFERROR(INDEX(BASE_CCLASSTRIB!$F:$F, MATCH(TEXT($D5453,"000000"), BASE_CCLASSTRIB!$A:$A, 0))/100, 0)</f>
        <v>0</v>
      </c>
    </row>
    <row r="5454" spans="4:22" ht="15.75" thickBot="1" x14ac:dyDescent="0.3">
      <c r="D5454" s="38"/>
      <c r="E5454" s="27" t="str">
        <f t="shared" si="684"/>
        <v/>
      </c>
      <c r="F5454" s="28" t="str">
        <f>IF(E5454="","",IFERROR(VLOOKUP(E5454,REGRAS_CST!$A$2:$B$200,2,FALSE),""))</f>
        <v/>
      </c>
      <c r="H5454" s="29">
        <v>8.9999999999999993E-3</v>
      </c>
      <c r="I5454" s="29">
        <v>1E-3</v>
      </c>
      <c r="K5454" s="21" t="str">
        <f>IF(E5454="","",IFERROR(VLOOKUP(E5454,REGRAS_CST!$A$2:$C$200,3,FALSE),""))</f>
        <v/>
      </c>
      <c r="L5454" s="23" t="str">
        <f t="shared" si="685"/>
        <v/>
      </c>
      <c r="M5454" s="24" t="str">
        <f t="shared" si="686"/>
        <v/>
      </c>
      <c r="N5454" s="24" t="str">
        <f t="shared" si="687"/>
        <v/>
      </c>
      <c r="O5454" s="15" t="str">
        <f t="shared" si="682"/>
        <v/>
      </c>
      <c r="P5454" s="31" t="str">
        <f t="shared" si="683"/>
        <v/>
      </c>
      <c r="Q5454" s="8" t="str">
        <f>IF(E5454="","",IFERROR(VLOOKUP(E5454,REGRAS_CST!$A$2:$D$200,4,FALSE),""))</f>
        <v/>
      </c>
      <c r="S5454" s="9">
        <f t="shared" si="688"/>
        <v>8.9999999999999993E-3</v>
      </c>
      <c r="T5454" s="9">
        <f t="shared" si="689"/>
        <v>1E-3</v>
      </c>
      <c r="U5454" s="16">
        <f>IFERROR(INDEX(BASE_CCLASSTRIB!$E:$E, MATCH(TEXT($D5454,"000000"), BASE_CCLASSTRIB!$A:$A, 0))/100, 0)</f>
        <v>0</v>
      </c>
      <c r="V5454" s="16">
        <f>IFERROR(INDEX(BASE_CCLASSTRIB!$F:$F, MATCH(TEXT($D5454,"000000"), BASE_CCLASSTRIB!$A:$A, 0))/100, 0)</f>
        <v>0</v>
      </c>
    </row>
    <row r="5455" spans="4:22" ht="15.75" thickBot="1" x14ac:dyDescent="0.3">
      <c r="D5455" s="38"/>
      <c r="E5455" s="27" t="str">
        <f t="shared" si="684"/>
        <v/>
      </c>
      <c r="F5455" s="28" t="str">
        <f>IF(E5455="","",IFERROR(VLOOKUP(E5455,REGRAS_CST!$A$2:$B$200,2,FALSE),""))</f>
        <v/>
      </c>
      <c r="H5455" s="29">
        <v>8.9999999999999993E-3</v>
      </c>
      <c r="I5455" s="29">
        <v>1E-3</v>
      </c>
      <c r="K5455" s="21" t="str">
        <f>IF(E5455="","",IFERROR(VLOOKUP(E5455,REGRAS_CST!$A$2:$C$200,3,FALSE),""))</f>
        <v/>
      </c>
      <c r="L5455" s="23" t="str">
        <f t="shared" si="685"/>
        <v/>
      </c>
      <c r="M5455" s="24" t="str">
        <f t="shared" si="686"/>
        <v/>
      </c>
      <c r="N5455" s="24" t="str">
        <f t="shared" si="687"/>
        <v/>
      </c>
      <c r="O5455" s="15" t="str">
        <f t="shared" si="682"/>
        <v/>
      </c>
      <c r="P5455" s="31" t="str">
        <f t="shared" si="683"/>
        <v/>
      </c>
      <c r="Q5455" s="8" t="str">
        <f>IF(E5455="","",IFERROR(VLOOKUP(E5455,REGRAS_CST!$A$2:$D$200,4,FALSE),""))</f>
        <v/>
      </c>
      <c r="S5455" s="9">
        <f t="shared" si="688"/>
        <v>8.9999999999999993E-3</v>
      </c>
      <c r="T5455" s="9">
        <f t="shared" si="689"/>
        <v>1E-3</v>
      </c>
      <c r="U5455" s="16">
        <f>IFERROR(INDEX(BASE_CCLASSTRIB!$E:$E, MATCH(TEXT($D5455,"000000"), BASE_CCLASSTRIB!$A:$A, 0))/100, 0)</f>
        <v>0</v>
      </c>
      <c r="V5455" s="16">
        <f>IFERROR(INDEX(BASE_CCLASSTRIB!$F:$F, MATCH(TEXT($D5455,"000000"), BASE_CCLASSTRIB!$A:$A, 0))/100, 0)</f>
        <v>0</v>
      </c>
    </row>
    <row r="5456" spans="4:22" ht="15.75" thickBot="1" x14ac:dyDescent="0.3">
      <c r="D5456" s="38"/>
      <c r="E5456" s="27" t="str">
        <f t="shared" si="684"/>
        <v/>
      </c>
      <c r="F5456" s="28" t="str">
        <f>IF(E5456="","",IFERROR(VLOOKUP(E5456,REGRAS_CST!$A$2:$B$200,2,FALSE),""))</f>
        <v/>
      </c>
      <c r="H5456" s="29">
        <v>8.9999999999999993E-3</v>
      </c>
      <c r="I5456" s="29">
        <v>1E-3</v>
      </c>
      <c r="K5456" s="21" t="str">
        <f>IF(E5456="","",IFERROR(VLOOKUP(E5456,REGRAS_CST!$A$2:$C$200,3,FALSE),""))</f>
        <v/>
      </c>
      <c r="L5456" s="23" t="str">
        <f t="shared" si="685"/>
        <v/>
      </c>
      <c r="M5456" s="24" t="str">
        <f t="shared" si="686"/>
        <v/>
      </c>
      <c r="N5456" s="24" t="str">
        <f t="shared" si="687"/>
        <v/>
      </c>
      <c r="O5456" s="15" t="str">
        <f t="shared" ref="O5456:O5519" si="690">IF(D5456="","",
IF(AND(K5456&lt;&gt;"SIM",V5456&gt;0),"ERRO: % BC &gt; 0, mas NÃO permitida ❌",
IF(AND(K5456="SIM",V5456=0),"ATENÇÃO: BC permitida, mas % = 0 🔎",
"Base de cálculo aplicada corretamente ✅")))</f>
        <v/>
      </c>
      <c r="P5456" s="31" t="str">
        <f t="shared" ref="P5456:P5519" si="691">IF(D5456="","",
IF(AND(Q5456&lt;&gt;"SIM",U5456&gt;0),"ERRO: % alíquota &gt; 0, mas NÃO permitida ❌",
IF(AND(Q5456="SIM",U5456=0),"ATENÇÃO: alíquota permitida, mas % = 0 🔎",
"Alíquota aplicada corretamente ✅")))</f>
        <v/>
      </c>
      <c r="Q5456" s="8" t="str">
        <f>IF(E5456="","",IFERROR(VLOOKUP(E5456,REGRAS_CST!$A$2:$D$200,4,FALSE),""))</f>
        <v/>
      </c>
      <c r="S5456" s="9">
        <f t="shared" si="688"/>
        <v>8.9999999999999993E-3</v>
      </c>
      <c r="T5456" s="9">
        <f t="shared" si="689"/>
        <v>1E-3</v>
      </c>
      <c r="U5456" s="16">
        <f>IFERROR(INDEX(BASE_CCLASSTRIB!$E:$E, MATCH(TEXT($D5456,"000000"), BASE_CCLASSTRIB!$A:$A, 0))/100, 0)</f>
        <v>0</v>
      </c>
      <c r="V5456" s="16">
        <f>IFERROR(INDEX(BASE_CCLASSTRIB!$F:$F, MATCH(TEXT($D5456,"000000"), BASE_CCLASSTRIB!$A:$A, 0))/100, 0)</f>
        <v>0</v>
      </c>
    </row>
    <row r="5457" spans="4:22" ht="15.75" thickBot="1" x14ac:dyDescent="0.3">
      <c r="D5457" s="38"/>
      <c r="E5457" s="27" t="str">
        <f t="shared" si="684"/>
        <v/>
      </c>
      <c r="F5457" s="28" t="str">
        <f>IF(E5457="","",IFERROR(VLOOKUP(E5457,REGRAS_CST!$A$2:$B$200,2,FALSE),""))</f>
        <v/>
      </c>
      <c r="H5457" s="29">
        <v>8.9999999999999993E-3</v>
      </c>
      <c r="I5457" s="29">
        <v>1E-3</v>
      </c>
      <c r="K5457" s="21" t="str">
        <f>IF(E5457="","",IFERROR(VLOOKUP(E5457,REGRAS_CST!$A$2:$C$200,3,FALSE),""))</f>
        <v/>
      </c>
      <c r="L5457" s="23" t="str">
        <f t="shared" si="685"/>
        <v/>
      </c>
      <c r="M5457" s="24" t="str">
        <f t="shared" si="686"/>
        <v/>
      </c>
      <c r="N5457" s="24" t="str">
        <f t="shared" si="687"/>
        <v/>
      </c>
      <c r="O5457" s="15" t="str">
        <f t="shared" si="690"/>
        <v/>
      </c>
      <c r="P5457" s="31" t="str">
        <f t="shared" si="691"/>
        <v/>
      </c>
      <c r="Q5457" s="8" t="str">
        <f>IF(E5457="","",IFERROR(VLOOKUP(E5457,REGRAS_CST!$A$2:$D$200,4,FALSE),""))</f>
        <v/>
      </c>
      <c r="S5457" s="9">
        <f t="shared" si="688"/>
        <v>8.9999999999999993E-3</v>
      </c>
      <c r="T5457" s="9">
        <f t="shared" si="689"/>
        <v>1E-3</v>
      </c>
      <c r="U5457" s="16">
        <f>IFERROR(INDEX(BASE_CCLASSTRIB!$E:$E, MATCH(TEXT($D5457,"000000"), BASE_CCLASSTRIB!$A:$A, 0))/100, 0)</f>
        <v>0</v>
      </c>
      <c r="V5457" s="16">
        <f>IFERROR(INDEX(BASE_CCLASSTRIB!$F:$F, MATCH(TEXT($D5457,"000000"), BASE_CCLASSTRIB!$A:$A, 0))/100, 0)</f>
        <v>0</v>
      </c>
    </row>
    <row r="5458" spans="4:22" ht="15.75" thickBot="1" x14ac:dyDescent="0.3">
      <c r="D5458" s="38"/>
      <c r="E5458" s="27" t="str">
        <f t="shared" si="684"/>
        <v/>
      </c>
      <c r="F5458" s="28" t="str">
        <f>IF(E5458="","",IFERROR(VLOOKUP(E5458,REGRAS_CST!$A$2:$B$200,2,FALSE),""))</f>
        <v/>
      </c>
      <c r="H5458" s="29">
        <v>8.9999999999999993E-3</v>
      </c>
      <c r="I5458" s="29">
        <v>1E-3</v>
      </c>
      <c r="K5458" s="21" t="str">
        <f>IF(E5458="","",IFERROR(VLOOKUP(E5458,REGRAS_CST!$A$2:$C$200,3,FALSE),""))</f>
        <v/>
      </c>
      <c r="L5458" s="23" t="str">
        <f t="shared" si="685"/>
        <v/>
      </c>
      <c r="M5458" s="24" t="str">
        <f t="shared" si="686"/>
        <v/>
      </c>
      <c r="N5458" s="24" t="str">
        <f t="shared" si="687"/>
        <v/>
      </c>
      <c r="O5458" s="15" t="str">
        <f t="shared" si="690"/>
        <v/>
      </c>
      <c r="P5458" s="31" t="str">
        <f t="shared" si="691"/>
        <v/>
      </c>
      <c r="Q5458" s="8" t="str">
        <f>IF(E5458="","",IFERROR(VLOOKUP(E5458,REGRAS_CST!$A$2:$D$200,4,FALSE),""))</f>
        <v/>
      </c>
      <c r="S5458" s="9">
        <f t="shared" si="688"/>
        <v>8.9999999999999993E-3</v>
      </c>
      <c r="T5458" s="9">
        <f t="shared" si="689"/>
        <v>1E-3</v>
      </c>
      <c r="U5458" s="16">
        <f>IFERROR(INDEX(BASE_CCLASSTRIB!$E:$E, MATCH(TEXT($D5458,"000000"), BASE_CCLASSTRIB!$A:$A, 0))/100, 0)</f>
        <v>0</v>
      </c>
      <c r="V5458" s="16">
        <f>IFERROR(INDEX(BASE_CCLASSTRIB!$F:$F, MATCH(TEXT($D5458,"000000"), BASE_CCLASSTRIB!$A:$A, 0))/100, 0)</f>
        <v>0</v>
      </c>
    </row>
    <row r="5459" spans="4:22" ht="15.75" thickBot="1" x14ac:dyDescent="0.3">
      <c r="D5459" s="38"/>
      <c r="E5459" s="27" t="str">
        <f t="shared" si="684"/>
        <v/>
      </c>
      <c r="F5459" s="28" t="str">
        <f>IF(E5459="","",IFERROR(VLOOKUP(E5459,REGRAS_CST!$A$2:$B$200,2,FALSE),""))</f>
        <v/>
      </c>
      <c r="H5459" s="29">
        <v>8.9999999999999993E-3</v>
      </c>
      <c r="I5459" s="29">
        <v>1E-3</v>
      </c>
      <c r="K5459" s="21" t="str">
        <f>IF(E5459="","",IFERROR(VLOOKUP(E5459,REGRAS_CST!$A$2:$C$200,3,FALSE),""))</f>
        <v/>
      </c>
      <c r="L5459" s="23" t="str">
        <f t="shared" si="685"/>
        <v/>
      </c>
      <c r="M5459" s="24" t="str">
        <f t="shared" si="686"/>
        <v/>
      </c>
      <c r="N5459" s="24" t="str">
        <f t="shared" si="687"/>
        <v/>
      </c>
      <c r="O5459" s="15" t="str">
        <f t="shared" si="690"/>
        <v/>
      </c>
      <c r="P5459" s="31" t="str">
        <f t="shared" si="691"/>
        <v/>
      </c>
      <c r="Q5459" s="8" t="str">
        <f>IF(E5459="","",IFERROR(VLOOKUP(E5459,REGRAS_CST!$A$2:$D$200,4,FALSE),""))</f>
        <v/>
      </c>
      <c r="S5459" s="9">
        <f t="shared" si="688"/>
        <v>8.9999999999999993E-3</v>
      </c>
      <c r="T5459" s="9">
        <f t="shared" si="689"/>
        <v>1E-3</v>
      </c>
      <c r="U5459" s="16">
        <f>IFERROR(INDEX(BASE_CCLASSTRIB!$E:$E, MATCH(TEXT($D5459,"000000"), BASE_CCLASSTRIB!$A:$A, 0))/100, 0)</f>
        <v>0</v>
      </c>
      <c r="V5459" s="16">
        <f>IFERROR(INDEX(BASE_CCLASSTRIB!$F:$F, MATCH(TEXT($D5459,"000000"), BASE_CCLASSTRIB!$A:$A, 0))/100, 0)</f>
        <v>0</v>
      </c>
    </row>
    <row r="5460" spans="4:22" ht="15.75" thickBot="1" x14ac:dyDescent="0.3">
      <c r="D5460" s="38"/>
      <c r="E5460" s="27" t="str">
        <f t="shared" si="684"/>
        <v/>
      </c>
      <c r="F5460" s="28" t="str">
        <f>IF(E5460="","",IFERROR(VLOOKUP(E5460,REGRAS_CST!$A$2:$B$200,2,FALSE),""))</f>
        <v/>
      </c>
      <c r="H5460" s="29">
        <v>8.9999999999999993E-3</v>
      </c>
      <c r="I5460" s="29">
        <v>1E-3</v>
      </c>
      <c r="K5460" s="21" t="str">
        <f>IF(E5460="","",IFERROR(VLOOKUP(E5460,REGRAS_CST!$A$2:$C$200,3,FALSE),""))</f>
        <v/>
      </c>
      <c r="L5460" s="23" t="str">
        <f t="shared" si="685"/>
        <v/>
      </c>
      <c r="M5460" s="24" t="str">
        <f t="shared" si="686"/>
        <v/>
      </c>
      <c r="N5460" s="24" t="str">
        <f t="shared" si="687"/>
        <v/>
      </c>
      <c r="O5460" s="15" t="str">
        <f t="shared" si="690"/>
        <v/>
      </c>
      <c r="P5460" s="31" t="str">
        <f t="shared" si="691"/>
        <v/>
      </c>
      <c r="Q5460" s="8" t="str">
        <f>IF(E5460="","",IFERROR(VLOOKUP(E5460,REGRAS_CST!$A$2:$D$200,4,FALSE),""))</f>
        <v/>
      </c>
      <c r="S5460" s="9">
        <f t="shared" si="688"/>
        <v>8.9999999999999993E-3</v>
      </c>
      <c r="T5460" s="9">
        <f t="shared" si="689"/>
        <v>1E-3</v>
      </c>
      <c r="U5460" s="16">
        <f>IFERROR(INDEX(BASE_CCLASSTRIB!$E:$E, MATCH(TEXT($D5460,"000000"), BASE_CCLASSTRIB!$A:$A, 0))/100, 0)</f>
        <v>0</v>
      </c>
      <c r="V5460" s="16">
        <f>IFERROR(INDEX(BASE_CCLASSTRIB!$F:$F, MATCH(TEXT($D5460,"000000"), BASE_CCLASSTRIB!$A:$A, 0))/100, 0)</f>
        <v>0</v>
      </c>
    </row>
    <row r="5461" spans="4:22" ht="15.75" thickBot="1" x14ac:dyDescent="0.3">
      <c r="D5461" s="38"/>
      <c r="E5461" s="27" t="str">
        <f t="shared" si="684"/>
        <v/>
      </c>
      <c r="F5461" s="28" t="str">
        <f>IF(E5461="","",IFERROR(VLOOKUP(E5461,REGRAS_CST!$A$2:$B$200,2,FALSE),""))</f>
        <v/>
      </c>
      <c r="H5461" s="29">
        <v>8.9999999999999993E-3</v>
      </c>
      <c r="I5461" s="29">
        <v>1E-3</v>
      </c>
      <c r="K5461" s="21" t="str">
        <f>IF(E5461="","",IFERROR(VLOOKUP(E5461,REGRAS_CST!$A$2:$C$200,3,FALSE),""))</f>
        <v/>
      </c>
      <c r="L5461" s="23" t="str">
        <f t="shared" si="685"/>
        <v/>
      </c>
      <c r="M5461" s="24" t="str">
        <f t="shared" si="686"/>
        <v/>
      </c>
      <c r="N5461" s="24" t="str">
        <f t="shared" si="687"/>
        <v/>
      </c>
      <c r="O5461" s="15" t="str">
        <f t="shared" si="690"/>
        <v/>
      </c>
      <c r="P5461" s="31" t="str">
        <f t="shared" si="691"/>
        <v/>
      </c>
      <c r="Q5461" s="8" t="str">
        <f>IF(E5461="","",IFERROR(VLOOKUP(E5461,REGRAS_CST!$A$2:$D$200,4,FALSE),""))</f>
        <v/>
      </c>
      <c r="S5461" s="9">
        <f t="shared" si="688"/>
        <v>8.9999999999999993E-3</v>
      </c>
      <c r="T5461" s="9">
        <f t="shared" si="689"/>
        <v>1E-3</v>
      </c>
      <c r="U5461" s="16">
        <f>IFERROR(INDEX(BASE_CCLASSTRIB!$E:$E, MATCH(TEXT($D5461,"000000"), BASE_CCLASSTRIB!$A:$A, 0))/100, 0)</f>
        <v>0</v>
      </c>
      <c r="V5461" s="16">
        <f>IFERROR(INDEX(BASE_CCLASSTRIB!$F:$F, MATCH(TEXT($D5461,"000000"), BASE_CCLASSTRIB!$A:$A, 0))/100, 0)</f>
        <v>0</v>
      </c>
    </row>
    <row r="5462" spans="4:22" ht="15.75" thickBot="1" x14ac:dyDescent="0.3">
      <c r="D5462" s="38"/>
      <c r="E5462" s="27" t="str">
        <f t="shared" si="684"/>
        <v/>
      </c>
      <c r="F5462" s="28" t="str">
        <f>IF(E5462="","",IFERROR(VLOOKUP(E5462,REGRAS_CST!$A$2:$B$200,2,FALSE),""))</f>
        <v/>
      </c>
      <c r="H5462" s="29">
        <v>8.9999999999999993E-3</v>
      </c>
      <c r="I5462" s="29">
        <v>1E-3</v>
      </c>
      <c r="K5462" s="21" t="str">
        <f>IF(E5462="","",IFERROR(VLOOKUP(E5462,REGRAS_CST!$A$2:$C$200,3,FALSE),""))</f>
        <v/>
      </c>
      <c r="L5462" s="23" t="str">
        <f t="shared" si="685"/>
        <v/>
      </c>
      <c r="M5462" s="24" t="str">
        <f t="shared" si="686"/>
        <v/>
      </c>
      <c r="N5462" s="24" t="str">
        <f t="shared" si="687"/>
        <v/>
      </c>
      <c r="O5462" s="15" t="str">
        <f t="shared" si="690"/>
        <v/>
      </c>
      <c r="P5462" s="31" t="str">
        <f t="shared" si="691"/>
        <v/>
      </c>
      <c r="Q5462" s="8" t="str">
        <f>IF(E5462="","",IFERROR(VLOOKUP(E5462,REGRAS_CST!$A$2:$D$200,4,FALSE),""))</f>
        <v/>
      </c>
      <c r="S5462" s="9">
        <f t="shared" si="688"/>
        <v>8.9999999999999993E-3</v>
      </c>
      <c r="T5462" s="9">
        <f t="shared" si="689"/>
        <v>1E-3</v>
      </c>
      <c r="U5462" s="16">
        <f>IFERROR(INDEX(BASE_CCLASSTRIB!$E:$E, MATCH(TEXT($D5462,"000000"), BASE_CCLASSTRIB!$A:$A, 0))/100, 0)</f>
        <v>0</v>
      </c>
      <c r="V5462" s="16">
        <f>IFERROR(INDEX(BASE_CCLASSTRIB!$F:$F, MATCH(TEXT($D5462,"000000"), BASE_CCLASSTRIB!$A:$A, 0))/100, 0)</f>
        <v>0</v>
      </c>
    </row>
    <row r="5463" spans="4:22" ht="15.75" thickBot="1" x14ac:dyDescent="0.3">
      <c r="D5463" s="38"/>
      <c r="E5463" s="27" t="str">
        <f t="shared" si="684"/>
        <v/>
      </c>
      <c r="F5463" s="28" t="str">
        <f>IF(E5463="","",IFERROR(VLOOKUP(E5463,REGRAS_CST!$A$2:$B$200,2,FALSE),""))</f>
        <v/>
      </c>
      <c r="H5463" s="29">
        <v>8.9999999999999993E-3</v>
      </c>
      <c r="I5463" s="29">
        <v>1E-3</v>
      </c>
      <c r="K5463" s="21" t="str">
        <f>IF(E5463="","",IFERROR(VLOOKUP(E5463,REGRAS_CST!$A$2:$C$200,3,FALSE),""))</f>
        <v/>
      </c>
      <c r="L5463" s="23" t="str">
        <f t="shared" si="685"/>
        <v/>
      </c>
      <c r="M5463" s="24" t="str">
        <f t="shared" si="686"/>
        <v/>
      </c>
      <c r="N5463" s="24" t="str">
        <f t="shared" si="687"/>
        <v/>
      </c>
      <c r="O5463" s="15" t="str">
        <f t="shared" si="690"/>
        <v/>
      </c>
      <c r="P5463" s="31" t="str">
        <f t="shared" si="691"/>
        <v/>
      </c>
      <c r="Q5463" s="8" t="str">
        <f>IF(E5463="","",IFERROR(VLOOKUP(E5463,REGRAS_CST!$A$2:$D$200,4,FALSE),""))</f>
        <v/>
      </c>
      <c r="S5463" s="9">
        <f t="shared" si="688"/>
        <v>8.9999999999999993E-3</v>
      </c>
      <c r="T5463" s="9">
        <f t="shared" si="689"/>
        <v>1E-3</v>
      </c>
      <c r="U5463" s="16">
        <f>IFERROR(INDEX(BASE_CCLASSTRIB!$E:$E, MATCH(TEXT($D5463,"000000"), BASE_CCLASSTRIB!$A:$A, 0))/100, 0)</f>
        <v>0</v>
      </c>
      <c r="V5463" s="16">
        <f>IFERROR(INDEX(BASE_CCLASSTRIB!$F:$F, MATCH(TEXT($D5463,"000000"), BASE_CCLASSTRIB!$A:$A, 0))/100, 0)</f>
        <v>0</v>
      </c>
    </row>
    <row r="5464" spans="4:22" ht="15.75" thickBot="1" x14ac:dyDescent="0.3">
      <c r="D5464" s="38"/>
      <c r="E5464" s="27" t="str">
        <f t="shared" si="684"/>
        <v/>
      </c>
      <c r="F5464" s="28" t="str">
        <f>IF(E5464="","",IFERROR(VLOOKUP(E5464,REGRAS_CST!$A$2:$B$200,2,FALSE),""))</f>
        <v/>
      </c>
      <c r="H5464" s="29">
        <v>8.9999999999999993E-3</v>
      </c>
      <c r="I5464" s="29">
        <v>1E-3</v>
      </c>
      <c r="K5464" s="21" t="str">
        <f>IF(E5464="","",IFERROR(VLOOKUP(E5464,REGRAS_CST!$A$2:$C$200,3,FALSE),""))</f>
        <v/>
      </c>
      <c r="L5464" s="23" t="str">
        <f t="shared" si="685"/>
        <v/>
      </c>
      <c r="M5464" s="24" t="str">
        <f t="shared" si="686"/>
        <v/>
      </c>
      <c r="N5464" s="24" t="str">
        <f t="shared" si="687"/>
        <v/>
      </c>
      <c r="O5464" s="15" t="str">
        <f t="shared" si="690"/>
        <v/>
      </c>
      <c r="P5464" s="31" t="str">
        <f t="shared" si="691"/>
        <v/>
      </c>
      <c r="Q5464" s="8" t="str">
        <f>IF(E5464="","",IFERROR(VLOOKUP(E5464,REGRAS_CST!$A$2:$D$200,4,FALSE),""))</f>
        <v/>
      </c>
      <c r="S5464" s="9">
        <f t="shared" si="688"/>
        <v>8.9999999999999993E-3</v>
      </c>
      <c r="T5464" s="9">
        <f t="shared" si="689"/>
        <v>1E-3</v>
      </c>
      <c r="U5464" s="16">
        <f>IFERROR(INDEX(BASE_CCLASSTRIB!$E:$E, MATCH(TEXT($D5464,"000000"), BASE_CCLASSTRIB!$A:$A, 0))/100, 0)</f>
        <v>0</v>
      </c>
      <c r="V5464" s="16">
        <f>IFERROR(INDEX(BASE_CCLASSTRIB!$F:$F, MATCH(TEXT($D5464,"000000"), BASE_CCLASSTRIB!$A:$A, 0))/100, 0)</f>
        <v>0</v>
      </c>
    </row>
    <row r="5465" spans="4:22" ht="15.75" thickBot="1" x14ac:dyDescent="0.3">
      <c r="D5465" s="38"/>
      <c r="E5465" s="27" t="str">
        <f t="shared" si="684"/>
        <v/>
      </c>
      <c r="F5465" s="28" t="str">
        <f>IF(E5465="","",IFERROR(VLOOKUP(E5465,REGRAS_CST!$A$2:$B$200,2,FALSE),""))</f>
        <v/>
      </c>
      <c r="H5465" s="29">
        <v>8.9999999999999993E-3</v>
      </c>
      <c r="I5465" s="29">
        <v>1E-3</v>
      </c>
      <c r="K5465" s="21" t="str">
        <f>IF(E5465="","",IFERROR(VLOOKUP(E5465,REGRAS_CST!$A$2:$C$200,3,FALSE),""))</f>
        <v/>
      </c>
      <c r="L5465" s="23" t="str">
        <f t="shared" si="685"/>
        <v/>
      </c>
      <c r="M5465" s="24" t="str">
        <f t="shared" si="686"/>
        <v/>
      </c>
      <c r="N5465" s="24" t="str">
        <f t="shared" si="687"/>
        <v/>
      </c>
      <c r="O5465" s="15" t="str">
        <f t="shared" si="690"/>
        <v/>
      </c>
      <c r="P5465" s="31" t="str">
        <f t="shared" si="691"/>
        <v/>
      </c>
      <c r="Q5465" s="8" t="str">
        <f>IF(E5465="","",IFERROR(VLOOKUP(E5465,REGRAS_CST!$A$2:$D$200,4,FALSE),""))</f>
        <v/>
      </c>
      <c r="S5465" s="9">
        <f t="shared" si="688"/>
        <v>8.9999999999999993E-3</v>
      </c>
      <c r="T5465" s="9">
        <f t="shared" si="689"/>
        <v>1E-3</v>
      </c>
      <c r="U5465" s="16">
        <f>IFERROR(INDEX(BASE_CCLASSTRIB!$E:$E, MATCH(TEXT($D5465,"000000"), BASE_CCLASSTRIB!$A:$A, 0))/100, 0)</f>
        <v>0</v>
      </c>
      <c r="V5465" s="16">
        <f>IFERROR(INDEX(BASE_CCLASSTRIB!$F:$F, MATCH(TEXT($D5465,"000000"), BASE_CCLASSTRIB!$A:$A, 0))/100, 0)</f>
        <v>0</v>
      </c>
    </row>
    <row r="5466" spans="4:22" ht="15.75" thickBot="1" x14ac:dyDescent="0.3">
      <c r="D5466" s="38"/>
      <c r="E5466" s="27" t="str">
        <f t="shared" si="684"/>
        <v/>
      </c>
      <c r="F5466" s="28" t="str">
        <f>IF(E5466="","",IFERROR(VLOOKUP(E5466,REGRAS_CST!$A$2:$B$200,2,FALSE),""))</f>
        <v/>
      </c>
      <c r="H5466" s="29">
        <v>8.9999999999999993E-3</v>
      </c>
      <c r="I5466" s="29">
        <v>1E-3</v>
      </c>
      <c r="K5466" s="21" t="str">
        <f>IF(E5466="","",IFERROR(VLOOKUP(E5466,REGRAS_CST!$A$2:$C$200,3,FALSE),""))</f>
        <v/>
      </c>
      <c r="L5466" s="23" t="str">
        <f t="shared" si="685"/>
        <v/>
      </c>
      <c r="M5466" s="24" t="str">
        <f t="shared" si="686"/>
        <v/>
      </c>
      <c r="N5466" s="24" t="str">
        <f t="shared" si="687"/>
        <v/>
      </c>
      <c r="O5466" s="15" t="str">
        <f t="shared" si="690"/>
        <v/>
      </c>
      <c r="P5466" s="31" t="str">
        <f t="shared" si="691"/>
        <v/>
      </c>
      <c r="Q5466" s="8" t="str">
        <f>IF(E5466="","",IFERROR(VLOOKUP(E5466,REGRAS_CST!$A$2:$D$200,4,FALSE),""))</f>
        <v/>
      </c>
      <c r="S5466" s="9">
        <f t="shared" si="688"/>
        <v>8.9999999999999993E-3</v>
      </c>
      <c r="T5466" s="9">
        <f t="shared" si="689"/>
        <v>1E-3</v>
      </c>
      <c r="U5466" s="16">
        <f>IFERROR(INDEX(BASE_CCLASSTRIB!$E:$E, MATCH(TEXT($D5466,"000000"), BASE_CCLASSTRIB!$A:$A, 0))/100, 0)</f>
        <v>0</v>
      </c>
      <c r="V5466" s="16">
        <f>IFERROR(INDEX(BASE_CCLASSTRIB!$F:$F, MATCH(TEXT($D5466,"000000"), BASE_CCLASSTRIB!$A:$A, 0))/100, 0)</f>
        <v>0</v>
      </c>
    </row>
    <row r="5467" spans="4:22" ht="15.75" thickBot="1" x14ac:dyDescent="0.3">
      <c r="D5467" s="38"/>
      <c r="E5467" s="27" t="str">
        <f t="shared" si="684"/>
        <v/>
      </c>
      <c r="F5467" s="28" t="str">
        <f>IF(E5467="","",IFERROR(VLOOKUP(E5467,REGRAS_CST!$A$2:$B$200,2,FALSE),""))</f>
        <v/>
      </c>
      <c r="H5467" s="29">
        <v>8.9999999999999993E-3</v>
      </c>
      <c r="I5467" s="29">
        <v>1E-3</v>
      </c>
      <c r="K5467" s="21" t="str">
        <f>IF(E5467="","",IFERROR(VLOOKUP(E5467,REGRAS_CST!$A$2:$C$200,3,FALSE),""))</f>
        <v/>
      </c>
      <c r="L5467" s="23" t="str">
        <f t="shared" si="685"/>
        <v/>
      </c>
      <c r="M5467" s="24" t="str">
        <f t="shared" si="686"/>
        <v/>
      </c>
      <c r="N5467" s="24" t="str">
        <f t="shared" si="687"/>
        <v/>
      </c>
      <c r="O5467" s="15" t="str">
        <f t="shared" si="690"/>
        <v/>
      </c>
      <c r="P5467" s="31" t="str">
        <f t="shared" si="691"/>
        <v/>
      </c>
      <c r="Q5467" s="8" t="str">
        <f>IF(E5467="","",IFERROR(VLOOKUP(E5467,REGRAS_CST!$A$2:$D$200,4,FALSE),""))</f>
        <v/>
      </c>
      <c r="S5467" s="9">
        <f t="shared" si="688"/>
        <v>8.9999999999999993E-3</v>
      </c>
      <c r="T5467" s="9">
        <f t="shared" si="689"/>
        <v>1E-3</v>
      </c>
      <c r="U5467" s="16">
        <f>IFERROR(INDEX(BASE_CCLASSTRIB!$E:$E, MATCH(TEXT($D5467,"000000"), BASE_CCLASSTRIB!$A:$A, 0))/100, 0)</f>
        <v>0</v>
      </c>
      <c r="V5467" s="16">
        <f>IFERROR(INDEX(BASE_CCLASSTRIB!$F:$F, MATCH(TEXT($D5467,"000000"), BASE_CCLASSTRIB!$A:$A, 0))/100, 0)</f>
        <v>0</v>
      </c>
    </row>
    <row r="5468" spans="4:22" ht="15.75" thickBot="1" x14ac:dyDescent="0.3">
      <c r="D5468" s="38"/>
      <c r="E5468" s="27" t="str">
        <f t="shared" si="684"/>
        <v/>
      </c>
      <c r="F5468" s="28" t="str">
        <f>IF(E5468="","",IFERROR(VLOOKUP(E5468,REGRAS_CST!$A$2:$B$200,2,FALSE),""))</f>
        <v/>
      </c>
      <c r="H5468" s="29">
        <v>8.9999999999999993E-3</v>
      </c>
      <c r="I5468" s="29">
        <v>1E-3</v>
      </c>
      <c r="K5468" s="21" t="str">
        <f>IF(E5468="","",IFERROR(VLOOKUP(E5468,REGRAS_CST!$A$2:$C$200,3,FALSE),""))</f>
        <v/>
      </c>
      <c r="L5468" s="23" t="str">
        <f t="shared" si="685"/>
        <v/>
      </c>
      <c r="M5468" s="24" t="str">
        <f t="shared" si="686"/>
        <v/>
      </c>
      <c r="N5468" s="24" t="str">
        <f t="shared" si="687"/>
        <v/>
      </c>
      <c r="O5468" s="15" t="str">
        <f t="shared" si="690"/>
        <v/>
      </c>
      <c r="P5468" s="31" t="str">
        <f t="shared" si="691"/>
        <v/>
      </c>
      <c r="Q5468" s="8" t="str">
        <f>IF(E5468="","",IFERROR(VLOOKUP(E5468,REGRAS_CST!$A$2:$D$200,4,FALSE),""))</f>
        <v/>
      </c>
      <c r="S5468" s="9">
        <f t="shared" si="688"/>
        <v>8.9999999999999993E-3</v>
      </c>
      <c r="T5468" s="9">
        <f t="shared" si="689"/>
        <v>1E-3</v>
      </c>
      <c r="U5468" s="16">
        <f>IFERROR(INDEX(BASE_CCLASSTRIB!$E:$E, MATCH(TEXT($D5468,"000000"), BASE_CCLASSTRIB!$A:$A, 0))/100, 0)</f>
        <v>0</v>
      </c>
      <c r="V5468" s="16">
        <f>IFERROR(INDEX(BASE_CCLASSTRIB!$F:$F, MATCH(TEXT($D5468,"000000"), BASE_CCLASSTRIB!$A:$A, 0))/100, 0)</f>
        <v>0</v>
      </c>
    </row>
    <row r="5469" spans="4:22" ht="15.75" thickBot="1" x14ac:dyDescent="0.3">
      <c r="D5469" s="38"/>
      <c r="E5469" s="27" t="str">
        <f t="shared" si="684"/>
        <v/>
      </c>
      <c r="F5469" s="28" t="str">
        <f>IF(E5469="","",IFERROR(VLOOKUP(E5469,REGRAS_CST!$A$2:$B$200,2,FALSE),""))</f>
        <v/>
      </c>
      <c r="H5469" s="29">
        <v>8.9999999999999993E-3</v>
      </c>
      <c r="I5469" s="29">
        <v>1E-3</v>
      </c>
      <c r="K5469" s="21" t="str">
        <f>IF(E5469="","",IFERROR(VLOOKUP(E5469,REGRAS_CST!$A$2:$C$200,3,FALSE),""))</f>
        <v/>
      </c>
      <c r="L5469" s="23" t="str">
        <f t="shared" si="685"/>
        <v/>
      </c>
      <c r="M5469" s="24" t="str">
        <f t="shared" si="686"/>
        <v/>
      </c>
      <c r="N5469" s="24" t="str">
        <f t="shared" si="687"/>
        <v/>
      </c>
      <c r="O5469" s="15" t="str">
        <f t="shared" si="690"/>
        <v/>
      </c>
      <c r="P5469" s="31" t="str">
        <f t="shared" si="691"/>
        <v/>
      </c>
      <c r="Q5469" s="8" t="str">
        <f>IF(E5469="","",IFERROR(VLOOKUP(E5469,REGRAS_CST!$A$2:$D$200,4,FALSE),""))</f>
        <v/>
      </c>
      <c r="S5469" s="9">
        <f t="shared" si="688"/>
        <v>8.9999999999999993E-3</v>
      </c>
      <c r="T5469" s="9">
        <f t="shared" si="689"/>
        <v>1E-3</v>
      </c>
      <c r="U5469" s="16">
        <f>IFERROR(INDEX(BASE_CCLASSTRIB!$E:$E, MATCH(TEXT($D5469,"000000"), BASE_CCLASSTRIB!$A:$A, 0))/100, 0)</f>
        <v>0</v>
      </c>
      <c r="V5469" s="16">
        <f>IFERROR(INDEX(BASE_CCLASSTRIB!$F:$F, MATCH(TEXT($D5469,"000000"), BASE_CCLASSTRIB!$A:$A, 0))/100, 0)</f>
        <v>0</v>
      </c>
    </row>
    <row r="5470" spans="4:22" ht="15.75" thickBot="1" x14ac:dyDescent="0.3">
      <c r="D5470" s="38"/>
      <c r="E5470" s="27" t="str">
        <f t="shared" si="684"/>
        <v/>
      </c>
      <c r="F5470" s="28" t="str">
        <f>IF(E5470="","",IFERROR(VLOOKUP(E5470,REGRAS_CST!$A$2:$B$200,2,FALSE),""))</f>
        <v/>
      </c>
      <c r="H5470" s="29">
        <v>8.9999999999999993E-3</v>
      </c>
      <c r="I5470" s="29">
        <v>1E-3</v>
      </c>
      <c r="K5470" s="21" t="str">
        <f>IF(E5470="","",IFERROR(VLOOKUP(E5470,REGRAS_CST!$A$2:$C$200,3,FALSE),""))</f>
        <v/>
      </c>
      <c r="L5470" s="23" t="str">
        <f t="shared" si="685"/>
        <v/>
      </c>
      <c r="M5470" s="24" t="str">
        <f t="shared" si="686"/>
        <v/>
      </c>
      <c r="N5470" s="24" t="str">
        <f t="shared" si="687"/>
        <v/>
      </c>
      <c r="O5470" s="15" t="str">
        <f t="shared" si="690"/>
        <v/>
      </c>
      <c r="P5470" s="31" t="str">
        <f t="shared" si="691"/>
        <v/>
      </c>
      <c r="Q5470" s="8" t="str">
        <f>IF(E5470="","",IFERROR(VLOOKUP(E5470,REGRAS_CST!$A$2:$D$200,4,FALSE),""))</f>
        <v/>
      </c>
      <c r="S5470" s="9">
        <f t="shared" si="688"/>
        <v>8.9999999999999993E-3</v>
      </c>
      <c r="T5470" s="9">
        <f t="shared" si="689"/>
        <v>1E-3</v>
      </c>
      <c r="U5470" s="16">
        <f>IFERROR(INDEX(BASE_CCLASSTRIB!$E:$E, MATCH(TEXT($D5470,"000000"), BASE_CCLASSTRIB!$A:$A, 0))/100, 0)</f>
        <v>0</v>
      </c>
      <c r="V5470" s="16">
        <f>IFERROR(INDEX(BASE_CCLASSTRIB!$F:$F, MATCH(TEXT($D5470,"000000"), BASE_CCLASSTRIB!$A:$A, 0))/100, 0)</f>
        <v>0</v>
      </c>
    </row>
    <row r="5471" spans="4:22" ht="15.75" thickBot="1" x14ac:dyDescent="0.3">
      <c r="D5471" s="38"/>
      <c r="E5471" s="27" t="str">
        <f t="shared" si="684"/>
        <v/>
      </c>
      <c r="F5471" s="28" t="str">
        <f>IF(E5471="","",IFERROR(VLOOKUP(E5471,REGRAS_CST!$A$2:$B$200,2,FALSE),""))</f>
        <v/>
      </c>
      <c r="H5471" s="29">
        <v>8.9999999999999993E-3</v>
      </c>
      <c r="I5471" s="29">
        <v>1E-3</v>
      </c>
      <c r="K5471" s="21" t="str">
        <f>IF(E5471="","",IFERROR(VLOOKUP(E5471,REGRAS_CST!$A$2:$C$200,3,FALSE),""))</f>
        <v/>
      </c>
      <c r="L5471" s="23" t="str">
        <f t="shared" si="685"/>
        <v/>
      </c>
      <c r="M5471" s="24" t="str">
        <f t="shared" si="686"/>
        <v/>
      </c>
      <c r="N5471" s="24" t="str">
        <f t="shared" si="687"/>
        <v/>
      </c>
      <c r="O5471" s="15" t="str">
        <f t="shared" si="690"/>
        <v/>
      </c>
      <c r="P5471" s="31" t="str">
        <f t="shared" si="691"/>
        <v/>
      </c>
      <c r="Q5471" s="8" t="str">
        <f>IF(E5471="","",IFERROR(VLOOKUP(E5471,REGRAS_CST!$A$2:$D$200,4,FALSE),""))</f>
        <v/>
      </c>
      <c r="S5471" s="9">
        <f t="shared" si="688"/>
        <v>8.9999999999999993E-3</v>
      </c>
      <c r="T5471" s="9">
        <f t="shared" si="689"/>
        <v>1E-3</v>
      </c>
      <c r="U5471" s="16">
        <f>IFERROR(INDEX(BASE_CCLASSTRIB!$E:$E, MATCH(TEXT($D5471,"000000"), BASE_CCLASSTRIB!$A:$A, 0))/100, 0)</f>
        <v>0</v>
      </c>
      <c r="V5471" s="16">
        <f>IFERROR(INDEX(BASE_CCLASSTRIB!$F:$F, MATCH(TEXT($D5471,"000000"), BASE_CCLASSTRIB!$A:$A, 0))/100, 0)</f>
        <v>0</v>
      </c>
    </row>
    <row r="5472" spans="4:22" ht="15.75" thickBot="1" x14ac:dyDescent="0.3">
      <c r="D5472" s="38"/>
      <c r="E5472" s="27" t="str">
        <f t="shared" si="684"/>
        <v/>
      </c>
      <c r="F5472" s="28" t="str">
        <f>IF(E5472="","",IFERROR(VLOOKUP(E5472,REGRAS_CST!$A$2:$B$200,2,FALSE),""))</f>
        <v/>
      </c>
      <c r="H5472" s="29">
        <v>8.9999999999999993E-3</v>
      </c>
      <c r="I5472" s="29">
        <v>1E-3</v>
      </c>
      <c r="K5472" s="21" t="str">
        <f>IF(E5472="","",IFERROR(VLOOKUP(E5472,REGRAS_CST!$A$2:$C$200,3,FALSE),""))</f>
        <v/>
      </c>
      <c r="L5472" s="23" t="str">
        <f t="shared" si="685"/>
        <v/>
      </c>
      <c r="M5472" s="24" t="str">
        <f t="shared" si="686"/>
        <v/>
      </c>
      <c r="N5472" s="24" t="str">
        <f t="shared" si="687"/>
        <v/>
      </c>
      <c r="O5472" s="15" t="str">
        <f t="shared" si="690"/>
        <v/>
      </c>
      <c r="P5472" s="31" t="str">
        <f t="shared" si="691"/>
        <v/>
      </c>
      <c r="Q5472" s="8" t="str">
        <f>IF(E5472="","",IFERROR(VLOOKUP(E5472,REGRAS_CST!$A$2:$D$200,4,FALSE),""))</f>
        <v/>
      </c>
      <c r="S5472" s="9">
        <f t="shared" si="688"/>
        <v>8.9999999999999993E-3</v>
      </c>
      <c r="T5472" s="9">
        <f t="shared" si="689"/>
        <v>1E-3</v>
      </c>
      <c r="U5472" s="16">
        <f>IFERROR(INDEX(BASE_CCLASSTRIB!$E:$E, MATCH(TEXT($D5472,"000000"), BASE_CCLASSTRIB!$A:$A, 0))/100, 0)</f>
        <v>0</v>
      </c>
      <c r="V5472" s="16">
        <f>IFERROR(INDEX(BASE_CCLASSTRIB!$F:$F, MATCH(TEXT($D5472,"000000"), BASE_CCLASSTRIB!$A:$A, 0))/100, 0)</f>
        <v>0</v>
      </c>
    </row>
    <row r="5473" spans="4:22" ht="15.75" thickBot="1" x14ac:dyDescent="0.3">
      <c r="D5473" s="38"/>
      <c r="E5473" s="27" t="str">
        <f t="shared" si="684"/>
        <v/>
      </c>
      <c r="F5473" s="28" t="str">
        <f>IF(E5473="","",IFERROR(VLOOKUP(E5473,REGRAS_CST!$A$2:$B$200,2,FALSE),""))</f>
        <v/>
      </c>
      <c r="H5473" s="29">
        <v>8.9999999999999993E-3</v>
      </c>
      <c r="I5473" s="29">
        <v>1E-3</v>
      </c>
      <c r="K5473" s="21" t="str">
        <f>IF(E5473="","",IFERROR(VLOOKUP(E5473,REGRAS_CST!$A$2:$C$200,3,FALSE),""))</f>
        <v/>
      </c>
      <c r="L5473" s="23" t="str">
        <f t="shared" si="685"/>
        <v/>
      </c>
      <c r="M5473" s="24" t="str">
        <f t="shared" si="686"/>
        <v/>
      </c>
      <c r="N5473" s="24" t="str">
        <f t="shared" si="687"/>
        <v/>
      </c>
      <c r="O5473" s="15" t="str">
        <f t="shared" si="690"/>
        <v/>
      </c>
      <c r="P5473" s="31" t="str">
        <f t="shared" si="691"/>
        <v/>
      </c>
      <c r="Q5473" s="8" t="str">
        <f>IF(E5473="","",IFERROR(VLOOKUP(E5473,REGRAS_CST!$A$2:$D$200,4,FALSE),""))</f>
        <v/>
      </c>
      <c r="S5473" s="9">
        <f t="shared" si="688"/>
        <v>8.9999999999999993E-3</v>
      </c>
      <c r="T5473" s="9">
        <f t="shared" si="689"/>
        <v>1E-3</v>
      </c>
      <c r="U5473" s="16">
        <f>IFERROR(INDEX(BASE_CCLASSTRIB!$E:$E, MATCH(TEXT($D5473,"000000"), BASE_CCLASSTRIB!$A:$A, 0))/100, 0)</f>
        <v>0</v>
      </c>
      <c r="V5473" s="16">
        <f>IFERROR(INDEX(BASE_CCLASSTRIB!$F:$F, MATCH(TEXT($D5473,"000000"), BASE_CCLASSTRIB!$A:$A, 0))/100, 0)</f>
        <v>0</v>
      </c>
    </row>
    <row r="5474" spans="4:22" ht="15.75" thickBot="1" x14ac:dyDescent="0.3">
      <c r="D5474" s="38"/>
      <c r="E5474" s="27" t="str">
        <f t="shared" si="684"/>
        <v/>
      </c>
      <c r="F5474" s="28" t="str">
        <f>IF(E5474="","",IFERROR(VLOOKUP(E5474,REGRAS_CST!$A$2:$B$200,2,FALSE),""))</f>
        <v/>
      </c>
      <c r="H5474" s="29">
        <v>8.9999999999999993E-3</v>
      </c>
      <c r="I5474" s="29">
        <v>1E-3</v>
      </c>
      <c r="K5474" s="21" t="str">
        <f>IF(E5474="","",IFERROR(VLOOKUP(E5474,REGRAS_CST!$A$2:$C$200,3,FALSE),""))</f>
        <v/>
      </c>
      <c r="L5474" s="23" t="str">
        <f t="shared" si="685"/>
        <v/>
      </c>
      <c r="M5474" s="24" t="str">
        <f t="shared" si="686"/>
        <v/>
      </c>
      <c r="N5474" s="24" t="str">
        <f t="shared" si="687"/>
        <v/>
      </c>
      <c r="O5474" s="15" t="str">
        <f t="shared" si="690"/>
        <v/>
      </c>
      <c r="P5474" s="31" t="str">
        <f t="shared" si="691"/>
        <v/>
      </c>
      <c r="Q5474" s="8" t="str">
        <f>IF(E5474="","",IFERROR(VLOOKUP(E5474,REGRAS_CST!$A$2:$D$200,4,FALSE),""))</f>
        <v/>
      </c>
      <c r="S5474" s="9">
        <f t="shared" si="688"/>
        <v>8.9999999999999993E-3</v>
      </c>
      <c r="T5474" s="9">
        <f t="shared" si="689"/>
        <v>1E-3</v>
      </c>
      <c r="U5474" s="16">
        <f>IFERROR(INDEX(BASE_CCLASSTRIB!$E:$E, MATCH(TEXT($D5474,"000000"), BASE_CCLASSTRIB!$A:$A, 0))/100, 0)</f>
        <v>0</v>
      </c>
      <c r="V5474" s="16">
        <f>IFERROR(INDEX(BASE_CCLASSTRIB!$F:$F, MATCH(TEXT($D5474,"000000"), BASE_CCLASSTRIB!$A:$A, 0))/100, 0)</f>
        <v>0</v>
      </c>
    </row>
    <row r="5475" spans="4:22" ht="15.75" thickBot="1" x14ac:dyDescent="0.3">
      <c r="D5475" s="38"/>
      <c r="E5475" s="27" t="str">
        <f t="shared" si="684"/>
        <v/>
      </c>
      <c r="F5475" s="28" t="str">
        <f>IF(E5475="","",IFERROR(VLOOKUP(E5475,REGRAS_CST!$A$2:$B$200,2,FALSE),""))</f>
        <v/>
      </c>
      <c r="H5475" s="29">
        <v>8.9999999999999993E-3</v>
      </c>
      <c r="I5475" s="29">
        <v>1E-3</v>
      </c>
      <c r="K5475" s="21" t="str">
        <f>IF(E5475="","",IFERROR(VLOOKUP(E5475,REGRAS_CST!$A$2:$C$200,3,FALSE),""))</f>
        <v/>
      </c>
      <c r="L5475" s="23" t="str">
        <f t="shared" si="685"/>
        <v/>
      </c>
      <c r="M5475" s="24" t="str">
        <f t="shared" si="686"/>
        <v/>
      </c>
      <c r="N5475" s="24" t="str">
        <f t="shared" si="687"/>
        <v/>
      </c>
      <c r="O5475" s="15" t="str">
        <f t="shared" si="690"/>
        <v/>
      </c>
      <c r="P5475" s="31" t="str">
        <f t="shared" si="691"/>
        <v/>
      </c>
      <c r="Q5475" s="8" t="str">
        <f>IF(E5475="","",IFERROR(VLOOKUP(E5475,REGRAS_CST!$A$2:$D$200,4,FALSE),""))</f>
        <v/>
      </c>
      <c r="S5475" s="9">
        <f t="shared" si="688"/>
        <v>8.9999999999999993E-3</v>
      </c>
      <c r="T5475" s="9">
        <f t="shared" si="689"/>
        <v>1E-3</v>
      </c>
      <c r="U5475" s="16">
        <f>IFERROR(INDEX(BASE_CCLASSTRIB!$E:$E, MATCH(TEXT($D5475,"000000"), BASE_CCLASSTRIB!$A:$A, 0))/100, 0)</f>
        <v>0</v>
      </c>
      <c r="V5475" s="16">
        <f>IFERROR(INDEX(BASE_CCLASSTRIB!$F:$F, MATCH(TEXT($D5475,"000000"), BASE_CCLASSTRIB!$A:$A, 0))/100, 0)</f>
        <v>0</v>
      </c>
    </row>
    <row r="5476" spans="4:22" ht="15.75" thickBot="1" x14ac:dyDescent="0.3">
      <c r="D5476" s="38"/>
      <c r="E5476" s="27" t="str">
        <f t="shared" si="684"/>
        <v/>
      </c>
      <c r="F5476" s="28" t="str">
        <f>IF(E5476="","",IFERROR(VLOOKUP(E5476,REGRAS_CST!$A$2:$B$200,2,FALSE),""))</f>
        <v/>
      </c>
      <c r="H5476" s="29">
        <v>8.9999999999999993E-3</v>
      </c>
      <c r="I5476" s="29">
        <v>1E-3</v>
      </c>
      <c r="K5476" s="21" t="str">
        <f>IF(E5476="","",IFERROR(VLOOKUP(E5476,REGRAS_CST!$A$2:$C$200,3,FALSE),""))</f>
        <v/>
      </c>
      <c r="L5476" s="23" t="str">
        <f t="shared" si="685"/>
        <v/>
      </c>
      <c r="M5476" s="24" t="str">
        <f t="shared" si="686"/>
        <v/>
      </c>
      <c r="N5476" s="24" t="str">
        <f t="shared" si="687"/>
        <v/>
      </c>
      <c r="O5476" s="15" t="str">
        <f t="shared" si="690"/>
        <v/>
      </c>
      <c r="P5476" s="31" t="str">
        <f t="shared" si="691"/>
        <v/>
      </c>
      <c r="Q5476" s="8" t="str">
        <f>IF(E5476="","",IFERROR(VLOOKUP(E5476,REGRAS_CST!$A$2:$D$200,4,FALSE),""))</f>
        <v/>
      </c>
      <c r="S5476" s="9">
        <f t="shared" si="688"/>
        <v>8.9999999999999993E-3</v>
      </c>
      <c r="T5476" s="9">
        <f t="shared" si="689"/>
        <v>1E-3</v>
      </c>
      <c r="U5476" s="16">
        <f>IFERROR(INDEX(BASE_CCLASSTRIB!$E:$E, MATCH(TEXT($D5476,"000000"), BASE_CCLASSTRIB!$A:$A, 0))/100, 0)</f>
        <v>0</v>
      </c>
      <c r="V5476" s="16">
        <f>IFERROR(INDEX(BASE_CCLASSTRIB!$F:$F, MATCH(TEXT($D5476,"000000"), BASE_CCLASSTRIB!$A:$A, 0))/100, 0)</f>
        <v>0</v>
      </c>
    </row>
    <row r="5477" spans="4:22" ht="15.75" thickBot="1" x14ac:dyDescent="0.3">
      <c r="D5477" s="38"/>
      <c r="E5477" s="27" t="str">
        <f t="shared" si="684"/>
        <v/>
      </c>
      <c r="F5477" s="28" t="str">
        <f>IF(E5477="","",IFERROR(VLOOKUP(E5477,REGRAS_CST!$A$2:$B$200,2,FALSE),""))</f>
        <v/>
      </c>
      <c r="H5477" s="29">
        <v>8.9999999999999993E-3</v>
      </c>
      <c r="I5477" s="29">
        <v>1E-3</v>
      </c>
      <c r="K5477" s="21" t="str">
        <f>IF(E5477="","",IFERROR(VLOOKUP(E5477,REGRAS_CST!$A$2:$C$200,3,FALSE),""))</f>
        <v/>
      </c>
      <c r="L5477" s="23" t="str">
        <f t="shared" si="685"/>
        <v/>
      </c>
      <c r="M5477" s="24" t="str">
        <f t="shared" si="686"/>
        <v/>
      </c>
      <c r="N5477" s="24" t="str">
        <f t="shared" si="687"/>
        <v/>
      </c>
      <c r="O5477" s="15" t="str">
        <f t="shared" si="690"/>
        <v/>
      </c>
      <c r="P5477" s="31" t="str">
        <f t="shared" si="691"/>
        <v/>
      </c>
      <c r="Q5477" s="8" t="str">
        <f>IF(E5477="","",IFERROR(VLOOKUP(E5477,REGRAS_CST!$A$2:$D$200,4,FALSE),""))</f>
        <v/>
      </c>
      <c r="S5477" s="9">
        <f t="shared" si="688"/>
        <v>8.9999999999999993E-3</v>
      </c>
      <c r="T5477" s="9">
        <f t="shared" si="689"/>
        <v>1E-3</v>
      </c>
      <c r="U5477" s="16">
        <f>IFERROR(INDEX(BASE_CCLASSTRIB!$E:$E, MATCH(TEXT($D5477,"000000"), BASE_CCLASSTRIB!$A:$A, 0))/100, 0)</f>
        <v>0</v>
      </c>
      <c r="V5477" s="16">
        <f>IFERROR(INDEX(BASE_CCLASSTRIB!$F:$F, MATCH(TEXT($D5477,"000000"), BASE_CCLASSTRIB!$A:$A, 0))/100, 0)</f>
        <v>0</v>
      </c>
    </row>
    <row r="5478" spans="4:22" ht="15.75" thickBot="1" x14ac:dyDescent="0.3">
      <c r="D5478" s="38"/>
      <c r="E5478" s="27" t="str">
        <f t="shared" si="684"/>
        <v/>
      </c>
      <c r="F5478" s="28" t="str">
        <f>IF(E5478="","",IFERROR(VLOOKUP(E5478,REGRAS_CST!$A$2:$B$200,2,FALSE),""))</f>
        <v/>
      </c>
      <c r="H5478" s="29">
        <v>8.9999999999999993E-3</v>
      </c>
      <c r="I5478" s="29">
        <v>1E-3</v>
      </c>
      <c r="K5478" s="21" t="str">
        <f>IF(E5478="","",IFERROR(VLOOKUP(E5478,REGRAS_CST!$A$2:$C$200,3,FALSE),""))</f>
        <v/>
      </c>
      <c r="L5478" s="23" t="str">
        <f t="shared" si="685"/>
        <v/>
      </c>
      <c r="M5478" s="24" t="str">
        <f t="shared" si="686"/>
        <v/>
      </c>
      <c r="N5478" s="24" t="str">
        <f t="shared" si="687"/>
        <v/>
      </c>
      <c r="O5478" s="15" t="str">
        <f t="shared" si="690"/>
        <v/>
      </c>
      <c r="P5478" s="31" t="str">
        <f t="shared" si="691"/>
        <v/>
      </c>
      <c r="Q5478" s="8" t="str">
        <f>IF(E5478="","",IFERROR(VLOOKUP(E5478,REGRAS_CST!$A$2:$D$200,4,FALSE),""))</f>
        <v/>
      </c>
      <c r="S5478" s="9">
        <f t="shared" si="688"/>
        <v>8.9999999999999993E-3</v>
      </c>
      <c r="T5478" s="9">
        <f t="shared" si="689"/>
        <v>1E-3</v>
      </c>
      <c r="U5478" s="16">
        <f>IFERROR(INDEX(BASE_CCLASSTRIB!$E:$E, MATCH(TEXT($D5478,"000000"), BASE_CCLASSTRIB!$A:$A, 0))/100, 0)</f>
        <v>0</v>
      </c>
      <c r="V5478" s="16">
        <f>IFERROR(INDEX(BASE_CCLASSTRIB!$F:$F, MATCH(TEXT($D5478,"000000"), BASE_CCLASSTRIB!$A:$A, 0))/100, 0)</f>
        <v>0</v>
      </c>
    </row>
    <row r="5479" spans="4:22" ht="15.75" thickBot="1" x14ac:dyDescent="0.3">
      <c r="D5479" s="38"/>
      <c r="E5479" s="27" t="str">
        <f t="shared" si="684"/>
        <v/>
      </c>
      <c r="F5479" s="28" t="str">
        <f>IF(E5479="","",IFERROR(VLOOKUP(E5479,REGRAS_CST!$A$2:$B$200,2,FALSE),""))</f>
        <v/>
      </c>
      <c r="H5479" s="29">
        <v>8.9999999999999993E-3</v>
      </c>
      <c r="I5479" s="29">
        <v>1E-3</v>
      </c>
      <c r="K5479" s="21" t="str">
        <f>IF(E5479="","",IFERROR(VLOOKUP(E5479,REGRAS_CST!$A$2:$C$200,3,FALSE),""))</f>
        <v/>
      </c>
      <c r="L5479" s="23" t="str">
        <f t="shared" si="685"/>
        <v/>
      </c>
      <c r="M5479" s="24" t="str">
        <f t="shared" si="686"/>
        <v/>
      </c>
      <c r="N5479" s="24" t="str">
        <f t="shared" si="687"/>
        <v/>
      </c>
      <c r="O5479" s="15" t="str">
        <f t="shared" si="690"/>
        <v/>
      </c>
      <c r="P5479" s="31" t="str">
        <f t="shared" si="691"/>
        <v/>
      </c>
      <c r="Q5479" s="8" t="str">
        <f>IF(E5479="","",IFERROR(VLOOKUP(E5479,REGRAS_CST!$A$2:$D$200,4,FALSE),""))</f>
        <v/>
      </c>
      <c r="S5479" s="9">
        <f t="shared" si="688"/>
        <v>8.9999999999999993E-3</v>
      </c>
      <c r="T5479" s="9">
        <f t="shared" si="689"/>
        <v>1E-3</v>
      </c>
      <c r="U5479" s="16">
        <f>IFERROR(INDEX(BASE_CCLASSTRIB!$E:$E, MATCH(TEXT($D5479,"000000"), BASE_CCLASSTRIB!$A:$A, 0))/100, 0)</f>
        <v>0</v>
      </c>
      <c r="V5479" s="16">
        <f>IFERROR(INDEX(BASE_CCLASSTRIB!$F:$F, MATCH(TEXT($D5479,"000000"), BASE_CCLASSTRIB!$A:$A, 0))/100, 0)</f>
        <v>0</v>
      </c>
    </row>
    <row r="5480" spans="4:22" ht="15.75" thickBot="1" x14ac:dyDescent="0.3">
      <c r="D5480" s="38"/>
      <c r="E5480" s="27" t="str">
        <f t="shared" si="684"/>
        <v/>
      </c>
      <c r="F5480" s="28" t="str">
        <f>IF(E5480="","",IFERROR(VLOOKUP(E5480,REGRAS_CST!$A$2:$B$200,2,FALSE),""))</f>
        <v/>
      </c>
      <c r="H5480" s="29">
        <v>8.9999999999999993E-3</v>
      </c>
      <c r="I5480" s="29">
        <v>1E-3</v>
      </c>
      <c r="K5480" s="21" t="str">
        <f>IF(E5480="","",IFERROR(VLOOKUP(E5480,REGRAS_CST!$A$2:$C$200,3,FALSE),""))</f>
        <v/>
      </c>
      <c r="L5480" s="23" t="str">
        <f t="shared" si="685"/>
        <v/>
      </c>
      <c r="M5480" s="24" t="str">
        <f t="shared" si="686"/>
        <v/>
      </c>
      <c r="N5480" s="24" t="str">
        <f t="shared" si="687"/>
        <v/>
      </c>
      <c r="O5480" s="15" t="str">
        <f t="shared" si="690"/>
        <v/>
      </c>
      <c r="P5480" s="31" t="str">
        <f t="shared" si="691"/>
        <v/>
      </c>
      <c r="Q5480" s="8" t="str">
        <f>IF(E5480="","",IFERROR(VLOOKUP(E5480,REGRAS_CST!$A$2:$D$200,4,FALSE),""))</f>
        <v/>
      </c>
      <c r="S5480" s="9">
        <f t="shared" si="688"/>
        <v>8.9999999999999993E-3</v>
      </c>
      <c r="T5480" s="9">
        <f t="shared" si="689"/>
        <v>1E-3</v>
      </c>
      <c r="U5480" s="16">
        <f>IFERROR(INDEX(BASE_CCLASSTRIB!$E:$E, MATCH(TEXT($D5480,"000000"), BASE_CCLASSTRIB!$A:$A, 0))/100, 0)</f>
        <v>0</v>
      </c>
      <c r="V5480" s="16">
        <f>IFERROR(INDEX(BASE_CCLASSTRIB!$F:$F, MATCH(TEXT($D5480,"000000"), BASE_CCLASSTRIB!$A:$A, 0))/100, 0)</f>
        <v>0</v>
      </c>
    </row>
    <row r="5481" spans="4:22" ht="15.75" thickBot="1" x14ac:dyDescent="0.3">
      <c r="D5481" s="38"/>
      <c r="E5481" s="27" t="str">
        <f t="shared" si="684"/>
        <v/>
      </c>
      <c r="F5481" s="28" t="str">
        <f>IF(E5481="","",IFERROR(VLOOKUP(E5481,REGRAS_CST!$A$2:$B$200,2,FALSE),""))</f>
        <v/>
      </c>
      <c r="H5481" s="29">
        <v>8.9999999999999993E-3</v>
      </c>
      <c r="I5481" s="29">
        <v>1E-3</v>
      </c>
      <c r="K5481" s="21" t="str">
        <f>IF(E5481="","",IFERROR(VLOOKUP(E5481,REGRAS_CST!$A$2:$C$200,3,FALSE),""))</f>
        <v/>
      </c>
      <c r="L5481" s="23" t="str">
        <f t="shared" si="685"/>
        <v/>
      </c>
      <c r="M5481" s="24" t="str">
        <f t="shared" si="686"/>
        <v/>
      </c>
      <c r="N5481" s="24" t="str">
        <f t="shared" si="687"/>
        <v/>
      </c>
      <c r="O5481" s="15" t="str">
        <f t="shared" si="690"/>
        <v/>
      </c>
      <c r="P5481" s="31" t="str">
        <f t="shared" si="691"/>
        <v/>
      </c>
      <c r="Q5481" s="8" t="str">
        <f>IF(E5481="","",IFERROR(VLOOKUP(E5481,REGRAS_CST!$A$2:$D$200,4,FALSE),""))</f>
        <v/>
      </c>
      <c r="S5481" s="9">
        <f t="shared" si="688"/>
        <v>8.9999999999999993E-3</v>
      </c>
      <c r="T5481" s="9">
        <f t="shared" si="689"/>
        <v>1E-3</v>
      </c>
      <c r="U5481" s="16">
        <f>IFERROR(INDEX(BASE_CCLASSTRIB!$E:$E, MATCH(TEXT($D5481,"000000"), BASE_CCLASSTRIB!$A:$A, 0))/100, 0)</f>
        <v>0</v>
      </c>
      <c r="V5481" s="16">
        <f>IFERROR(INDEX(BASE_CCLASSTRIB!$F:$F, MATCH(TEXT($D5481,"000000"), BASE_CCLASSTRIB!$A:$A, 0))/100, 0)</f>
        <v>0</v>
      </c>
    </row>
    <row r="5482" spans="4:22" ht="15.75" thickBot="1" x14ac:dyDescent="0.3">
      <c r="D5482" s="38"/>
      <c r="E5482" s="27" t="str">
        <f t="shared" si="684"/>
        <v/>
      </c>
      <c r="F5482" s="28" t="str">
        <f>IF(E5482="","",IFERROR(VLOOKUP(E5482,REGRAS_CST!$A$2:$B$200,2,FALSE),""))</f>
        <v/>
      </c>
      <c r="H5482" s="29">
        <v>8.9999999999999993E-3</v>
      </c>
      <c r="I5482" s="29">
        <v>1E-3</v>
      </c>
      <c r="K5482" s="21" t="str">
        <f>IF(E5482="","",IFERROR(VLOOKUP(E5482,REGRAS_CST!$A$2:$C$200,3,FALSE),""))</f>
        <v/>
      </c>
      <c r="L5482" s="23" t="str">
        <f t="shared" si="685"/>
        <v/>
      </c>
      <c r="M5482" s="24" t="str">
        <f t="shared" si="686"/>
        <v/>
      </c>
      <c r="N5482" s="24" t="str">
        <f t="shared" si="687"/>
        <v/>
      </c>
      <c r="O5482" s="15" t="str">
        <f t="shared" si="690"/>
        <v/>
      </c>
      <c r="P5482" s="31" t="str">
        <f t="shared" si="691"/>
        <v/>
      </c>
      <c r="Q5482" s="8" t="str">
        <f>IF(E5482="","",IFERROR(VLOOKUP(E5482,REGRAS_CST!$A$2:$D$200,4,FALSE),""))</f>
        <v/>
      </c>
      <c r="S5482" s="9">
        <f t="shared" si="688"/>
        <v>8.9999999999999993E-3</v>
      </c>
      <c r="T5482" s="9">
        <f t="shared" si="689"/>
        <v>1E-3</v>
      </c>
      <c r="U5482" s="16">
        <f>IFERROR(INDEX(BASE_CCLASSTRIB!$E:$E, MATCH(TEXT($D5482,"000000"), BASE_CCLASSTRIB!$A:$A, 0))/100, 0)</f>
        <v>0</v>
      </c>
      <c r="V5482" s="16">
        <f>IFERROR(INDEX(BASE_CCLASSTRIB!$F:$F, MATCH(TEXT($D5482,"000000"), BASE_CCLASSTRIB!$A:$A, 0))/100, 0)</f>
        <v>0</v>
      </c>
    </row>
    <row r="5483" spans="4:22" ht="15.75" thickBot="1" x14ac:dyDescent="0.3">
      <c r="D5483" s="38"/>
      <c r="E5483" s="27" t="str">
        <f t="shared" si="684"/>
        <v/>
      </c>
      <c r="F5483" s="28" t="str">
        <f>IF(E5483="","",IFERROR(VLOOKUP(E5483,REGRAS_CST!$A$2:$B$200,2,FALSE),""))</f>
        <v/>
      </c>
      <c r="H5483" s="29">
        <v>8.9999999999999993E-3</v>
      </c>
      <c r="I5483" s="29">
        <v>1E-3</v>
      </c>
      <c r="K5483" s="21" t="str">
        <f>IF(E5483="","",IFERROR(VLOOKUP(E5483,REGRAS_CST!$A$2:$C$200,3,FALSE),""))</f>
        <v/>
      </c>
      <c r="L5483" s="23" t="str">
        <f t="shared" si="685"/>
        <v/>
      </c>
      <c r="M5483" s="24" t="str">
        <f t="shared" si="686"/>
        <v/>
      </c>
      <c r="N5483" s="24" t="str">
        <f t="shared" si="687"/>
        <v/>
      </c>
      <c r="O5483" s="15" t="str">
        <f t="shared" si="690"/>
        <v/>
      </c>
      <c r="P5483" s="31" t="str">
        <f t="shared" si="691"/>
        <v/>
      </c>
      <c r="Q5483" s="8" t="str">
        <f>IF(E5483="","",IFERROR(VLOOKUP(E5483,REGRAS_CST!$A$2:$D$200,4,FALSE),""))</f>
        <v/>
      </c>
      <c r="S5483" s="9">
        <f t="shared" si="688"/>
        <v>8.9999999999999993E-3</v>
      </c>
      <c r="T5483" s="9">
        <f t="shared" si="689"/>
        <v>1E-3</v>
      </c>
      <c r="U5483" s="16">
        <f>IFERROR(INDEX(BASE_CCLASSTRIB!$E:$E, MATCH(TEXT($D5483,"000000"), BASE_CCLASSTRIB!$A:$A, 0))/100, 0)</f>
        <v>0</v>
      </c>
      <c r="V5483" s="16">
        <f>IFERROR(INDEX(BASE_CCLASSTRIB!$F:$F, MATCH(TEXT($D5483,"000000"), BASE_CCLASSTRIB!$A:$A, 0))/100, 0)</f>
        <v>0</v>
      </c>
    </row>
    <row r="5484" spans="4:22" ht="15.75" thickBot="1" x14ac:dyDescent="0.3">
      <c r="D5484" s="38"/>
      <c r="E5484" s="27" t="str">
        <f t="shared" si="684"/>
        <v/>
      </c>
      <c r="F5484" s="28" t="str">
        <f>IF(E5484="","",IFERROR(VLOOKUP(E5484,REGRAS_CST!$A$2:$B$200,2,FALSE),""))</f>
        <v/>
      </c>
      <c r="H5484" s="29">
        <v>8.9999999999999993E-3</v>
      </c>
      <c r="I5484" s="29">
        <v>1E-3</v>
      </c>
      <c r="K5484" s="21" t="str">
        <f>IF(E5484="","",IFERROR(VLOOKUP(E5484,REGRAS_CST!$A$2:$C$200,3,FALSE),""))</f>
        <v/>
      </c>
      <c r="L5484" s="23" t="str">
        <f t="shared" si="685"/>
        <v/>
      </c>
      <c r="M5484" s="24" t="str">
        <f t="shared" si="686"/>
        <v/>
      </c>
      <c r="N5484" s="24" t="str">
        <f t="shared" si="687"/>
        <v/>
      </c>
      <c r="O5484" s="15" t="str">
        <f t="shared" si="690"/>
        <v/>
      </c>
      <c r="P5484" s="31" t="str">
        <f t="shared" si="691"/>
        <v/>
      </c>
      <c r="Q5484" s="8" t="str">
        <f>IF(E5484="","",IFERROR(VLOOKUP(E5484,REGRAS_CST!$A$2:$D$200,4,FALSE),""))</f>
        <v/>
      </c>
      <c r="S5484" s="9">
        <f t="shared" si="688"/>
        <v>8.9999999999999993E-3</v>
      </c>
      <c r="T5484" s="9">
        <f t="shared" si="689"/>
        <v>1E-3</v>
      </c>
      <c r="U5484" s="16">
        <f>IFERROR(INDEX(BASE_CCLASSTRIB!$E:$E, MATCH(TEXT($D5484,"000000"), BASE_CCLASSTRIB!$A:$A, 0))/100, 0)</f>
        <v>0</v>
      </c>
      <c r="V5484" s="16">
        <f>IFERROR(INDEX(BASE_CCLASSTRIB!$F:$F, MATCH(TEXT($D5484,"000000"), BASE_CCLASSTRIB!$A:$A, 0))/100, 0)</f>
        <v>0</v>
      </c>
    </row>
    <row r="5485" spans="4:22" ht="15.75" thickBot="1" x14ac:dyDescent="0.3">
      <c r="D5485" s="38"/>
      <c r="E5485" s="27" t="str">
        <f t="shared" si="684"/>
        <v/>
      </c>
      <c r="F5485" s="28" t="str">
        <f>IF(E5485="","",IFERROR(VLOOKUP(E5485,REGRAS_CST!$A$2:$B$200,2,FALSE),""))</f>
        <v/>
      </c>
      <c r="H5485" s="29">
        <v>8.9999999999999993E-3</v>
      </c>
      <c r="I5485" s="29">
        <v>1E-3</v>
      </c>
      <c r="K5485" s="21" t="str">
        <f>IF(E5485="","",IFERROR(VLOOKUP(E5485,REGRAS_CST!$A$2:$C$200,3,FALSE),""))</f>
        <v/>
      </c>
      <c r="L5485" s="23" t="str">
        <f t="shared" si="685"/>
        <v/>
      </c>
      <c r="M5485" s="24" t="str">
        <f t="shared" si="686"/>
        <v/>
      </c>
      <c r="N5485" s="24" t="str">
        <f t="shared" si="687"/>
        <v/>
      </c>
      <c r="O5485" s="15" t="str">
        <f t="shared" si="690"/>
        <v/>
      </c>
      <c r="P5485" s="31" t="str">
        <f t="shared" si="691"/>
        <v/>
      </c>
      <c r="Q5485" s="8" t="str">
        <f>IF(E5485="","",IFERROR(VLOOKUP(E5485,REGRAS_CST!$A$2:$D$200,4,FALSE),""))</f>
        <v/>
      </c>
      <c r="S5485" s="9">
        <f t="shared" si="688"/>
        <v>8.9999999999999993E-3</v>
      </c>
      <c r="T5485" s="9">
        <f t="shared" si="689"/>
        <v>1E-3</v>
      </c>
      <c r="U5485" s="16">
        <f>IFERROR(INDEX(BASE_CCLASSTRIB!$E:$E, MATCH(TEXT($D5485,"000000"), BASE_CCLASSTRIB!$A:$A, 0))/100, 0)</f>
        <v>0</v>
      </c>
      <c r="V5485" s="16">
        <f>IFERROR(INDEX(BASE_CCLASSTRIB!$F:$F, MATCH(TEXT($D5485,"000000"), BASE_CCLASSTRIB!$A:$A, 0))/100, 0)</f>
        <v>0</v>
      </c>
    </row>
    <row r="5486" spans="4:22" ht="15.75" thickBot="1" x14ac:dyDescent="0.3">
      <c r="D5486" s="38"/>
      <c r="E5486" s="27" t="str">
        <f t="shared" si="684"/>
        <v/>
      </c>
      <c r="F5486" s="28" t="str">
        <f>IF(E5486="","",IFERROR(VLOOKUP(E5486,REGRAS_CST!$A$2:$B$200,2,FALSE),""))</f>
        <v/>
      </c>
      <c r="H5486" s="29">
        <v>8.9999999999999993E-3</v>
      </c>
      <c r="I5486" s="29">
        <v>1E-3</v>
      </c>
      <c r="K5486" s="21" t="str">
        <f>IF(E5486="","",IFERROR(VLOOKUP(E5486,REGRAS_CST!$A$2:$C$200,3,FALSE),""))</f>
        <v/>
      </c>
      <c r="L5486" s="23" t="str">
        <f t="shared" si="685"/>
        <v/>
      </c>
      <c r="M5486" s="24" t="str">
        <f t="shared" si="686"/>
        <v/>
      </c>
      <c r="N5486" s="24" t="str">
        <f t="shared" si="687"/>
        <v/>
      </c>
      <c r="O5486" s="15" t="str">
        <f t="shared" si="690"/>
        <v/>
      </c>
      <c r="P5486" s="31" t="str">
        <f t="shared" si="691"/>
        <v/>
      </c>
      <c r="Q5486" s="8" t="str">
        <f>IF(E5486="","",IFERROR(VLOOKUP(E5486,REGRAS_CST!$A$2:$D$200,4,FALSE),""))</f>
        <v/>
      </c>
      <c r="S5486" s="9">
        <f t="shared" si="688"/>
        <v>8.9999999999999993E-3</v>
      </c>
      <c r="T5486" s="9">
        <f t="shared" si="689"/>
        <v>1E-3</v>
      </c>
      <c r="U5486" s="16">
        <f>IFERROR(INDEX(BASE_CCLASSTRIB!$E:$E, MATCH(TEXT($D5486,"000000"), BASE_CCLASSTRIB!$A:$A, 0))/100, 0)</f>
        <v>0</v>
      </c>
      <c r="V5486" s="16">
        <f>IFERROR(INDEX(BASE_CCLASSTRIB!$F:$F, MATCH(TEXT($D5486,"000000"), BASE_CCLASSTRIB!$A:$A, 0))/100, 0)</f>
        <v>0</v>
      </c>
    </row>
    <row r="5487" spans="4:22" ht="15.75" thickBot="1" x14ac:dyDescent="0.3">
      <c r="D5487" s="38"/>
      <c r="E5487" s="27" t="str">
        <f t="shared" si="684"/>
        <v/>
      </c>
      <c r="F5487" s="28" t="str">
        <f>IF(E5487="","",IFERROR(VLOOKUP(E5487,REGRAS_CST!$A$2:$B$200,2,FALSE),""))</f>
        <v/>
      </c>
      <c r="H5487" s="29">
        <v>8.9999999999999993E-3</v>
      </c>
      <c r="I5487" s="29">
        <v>1E-3</v>
      </c>
      <c r="K5487" s="21" t="str">
        <f>IF(E5487="","",IFERROR(VLOOKUP(E5487,REGRAS_CST!$A$2:$C$200,3,FALSE),""))</f>
        <v/>
      </c>
      <c r="L5487" s="23" t="str">
        <f t="shared" si="685"/>
        <v/>
      </c>
      <c r="M5487" s="24" t="str">
        <f t="shared" si="686"/>
        <v/>
      </c>
      <c r="N5487" s="24" t="str">
        <f t="shared" si="687"/>
        <v/>
      </c>
      <c r="O5487" s="15" t="str">
        <f t="shared" si="690"/>
        <v/>
      </c>
      <c r="P5487" s="31" t="str">
        <f t="shared" si="691"/>
        <v/>
      </c>
      <c r="Q5487" s="8" t="str">
        <f>IF(E5487="","",IFERROR(VLOOKUP(E5487,REGRAS_CST!$A$2:$D$200,4,FALSE),""))</f>
        <v/>
      </c>
      <c r="S5487" s="9">
        <f t="shared" si="688"/>
        <v>8.9999999999999993E-3</v>
      </c>
      <c r="T5487" s="9">
        <f t="shared" si="689"/>
        <v>1E-3</v>
      </c>
      <c r="U5487" s="16">
        <f>IFERROR(INDEX(BASE_CCLASSTRIB!$E:$E, MATCH(TEXT($D5487,"000000"), BASE_CCLASSTRIB!$A:$A, 0))/100, 0)</f>
        <v>0</v>
      </c>
      <c r="V5487" s="16">
        <f>IFERROR(INDEX(BASE_CCLASSTRIB!$F:$F, MATCH(TEXT($D5487,"000000"), BASE_CCLASSTRIB!$A:$A, 0))/100, 0)</f>
        <v>0</v>
      </c>
    </row>
    <row r="5488" spans="4:22" ht="15.75" thickBot="1" x14ac:dyDescent="0.3">
      <c r="D5488" s="38"/>
      <c r="E5488" s="27" t="str">
        <f t="shared" si="684"/>
        <v/>
      </c>
      <c r="F5488" s="28" t="str">
        <f>IF(E5488="","",IFERROR(VLOOKUP(E5488,REGRAS_CST!$A$2:$B$200,2,FALSE),""))</f>
        <v/>
      </c>
      <c r="H5488" s="29">
        <v>8.9999999999999993E-3</v>
      </c>
      <c r="I5488" s="29">
        <v>1E-3</v>
      </c>
      <c r="K5488" s="21" t="str">
        <f>IF(E5488="","",IFERROR(VLOOKUP(E5488,REGRAS_CST!$A$2:$C$200,3,FALSE),""))</f>
        <v/>
      </c>
      <c r="L5488" s="23" t="str">
        <f t="shared" si="685"/>
        <v/>
      </c>
      <c r="M5488" s="24" t="str">
        <f t="shared" si="686"/>
        <v/>
      </c>
      <c r="N5488" s="24" t="str">
        <f t="shared" si="687"/>
        <v/>
      </c>
      <c r="O5488" s="15" t="str">
        <f t="shared" si="690"/>
        <v/>
      </c>
      <c r="P5488" s="31" t="str">
        <f t="shared" si="691"/>
        <v/>
      </c>
      <c r="Q5488" s="8" t="str">
        <f>IF(E5488="","",IFERROR(VLOOKUP(E5488,REGRAS_CST!$A$2:$D$200,4,FALSE),""))</f>
        <v/>
      </c>
      <c r="S5488" s="9">
        <f t="shared" si="688"/>
        <v>8.9999999999999993E-3</v>
      </c>
      <c r="T5488" s="9">
        <f t="shared" si="689"/>
        <v>1E-3</v>
      </c>
      <c r="U5488" s="16">
        <f>IFERROR(INDEX(BASE_CCLASSTRIB!$E:$E, MATCH(TEXT($D5488,"000000"), BASE_CCLASSTRIB!$A:$A, 0))/100, 0)</f>
        <v>0</v>
      </c>
      <c r="V5488" s="16">
        <f>IFERROR(INDEX(BASE_CCLASSTRIB!$F:$F, MATCH(TEXT($D5488,"000000"), BASE_CCLASSTRIB!$A:$A, 0))/100, 0)</f>
        <v>0</v>
      </c>
    </row>
    <row r="5489" spans="4:22" ht="15.75" thickBot="1" x14ac:dyDescent="0.3">
      <c r="D5489" s="38"/>
      <c r="E5489" s="27" t="str">
        <f t="shared" si="684"/>
        <v/>
      </c>
      <c r="F5489" s="28" t="str">
        <f>IF(E5489="","",IFERROR(VLOOKUP(E5489,REGRAS_CST!$A$2:$B$200,2,FALSE),""))</f>
        <v/>
      </c>
      <c r="H5489" s="29">
        <v>8.9999999999999993E-3</v>
      </c>
      <c r="I5489" s="29">
        <v>1E-3</v>
      </c>
      <c r="K5489" s="21" t="str">
        <f>IF(E5489="","",IFERROR(VLOOKUP(E5489,REGRAS_CST!$A$2:$C$200,3,FALSE),""))</f>
        <v/>
      </c>
      <c r="L5489" s="23" t="str">
        <f t="shared" si="685"/>
        <v/>
      </c>
      <c r="M5489" s="24" t="str">
        <f t="shared" si="686"/>
        <v/>
      </c>
      <c r="N5489" s="24" t="str">
        <f t="shared" si="687"/>
        <v/>
      </c>
      <c r="O5489" s="15" t="str">
        <f t="shared" si="690"/>
        <v/>
      </c>
      <c r="P5489" s="31" t="str">
        <f t="shared" si="691"/>
        <v/>
      </c>
      <c r="Q5489" s="8" t="str">
        <f>IF(E5489="","",IFERROR(VLOOKUP(E5489,REGRAS_CST!$A$2:$D$200,4,FALSE),""))</f>
        <v/>
      </c>
      <c r="S5489" s="9">
        <f t="shared" si="688"/>
        <v>8.9999999999999993E-3</v>
      </c>
      <c r="T5489" s="9">
        <f t="shared" si="689"/>
        <v>1E-3</v>
      </c>
      <c r="U5489" s="16">
        <f>IFERROR(INDEX(BASE_CCLASSTRIB!$E:$E, MATCH(TEXT($D5489,"000000"), BASE_CCLASSTRIB!$A:$A, 0))/100, 0)</f>
        <v>0</v>
      </c>
      <c r="V5489" s="16">
        <f>IFERROR(INDEX(BASE_CCLASSTRIB!$F:$F, MATCH(TEXT($D5489,"000000"), BASE_CCLASSTRIB!$A:$A, 0))/100, 0)</f>
        <v>0</v>
      </c>
    </row>
    <row r="5490" spans="4:22" ht="15.75" thickBot="1" x14ac:dyDescent="0.3">
      <c r="D5490" s="38"/>
      <c r="E5490" s="27" t="str">
        <f t="shared" si="684"/>
        <v/>
      </c>
      <c r="F5490" s="28" t="str">
        <f>IF(E5490="","",IFERROR(VLOOKUP(E5490,REGRAS_CST!$A$2:$B$200,2,FALSE),""))</f>
        <v/>
      </c>
      <c r="H5490" s="29">
        <v>8.9999999999999993E-3</v>
      </c>
      <c r="I5490" s="29">
        <v>1E-3</v>
      </c>
      <c r="K5490" s="21" t="str">
        <f>IF(E5490="","",IFERROR(VLOOKUP(E5490,REGRAS_CST!$A$2:$C$200,3,FALSE),""))</f>
        <v/>
      </c>
      <c r="L5490" s="23" t="str">
        <f t="shared" si="685"/>
        <v/>
      </c>
      <c r="M5490" s="24" t="str">
        <f t="shared" si="686"/>
        <v/>
      </c>
      <c r="N5490" s="24" t="str">
        <f t="shared" si="687"/>
        <v/>
      </c>
      <c r="O5490" s="15" t="str">
        <f t="shared" si="690"/>
        <v/>
      </c>
      <c r="P5490" s="31" t="str">
        <f t="shared" si="691"/>
        <v/>
      </c>
      <c r="Q5490" s="8" t="str">
        <f>IF(E5490="","",IFERROR(VLOOKUP(E5490,REGRAS_CST!$A$2:$D$200,4,FALSE),""))</f>
        <v/>
      </c>
      <c r="S5490" s="9">
        <f t="shared" si="688"/>
        <v>8.9999999999999993E-3</v>
      </c>
      <c r="T5490" s="9">
        <f t="shared" si="689"/>
        <v>1E-3</v>
      </c>
      <c r="U5490" s="16">
        <f>IFERROR(INDEX(BASE_CCLASSTRIB!$E:$E, MATCH(TEXT($D5490,"000000"), BASE_CCLASSTRIB!$A:$A, 0))/100, 0)</f>
        <v>0</v>
      </c>
      <c r="V5490" s="16">
        <f>IFERROR(INDEX(BASE_CCLASSTRIB!$F:$F, MATCH(TEXT($D5490,"000000"), BASE_CCLASSTRIB!$A:$A, 0))/100, 0)</f>
        <v>0</v>
      </c>
    </row>
    <row r="5491" spans="4:22" ht="15.75" thickBot="1" x14ac:dyDescent="0.3">
      <c r="D5491" s="38"/>
      <c r="E5491" s="27" t="str">
        <f t="shared" si="684"/>
        <v/>
      </c>
      <c r="F5491" s="28" t="str">
        <f>IF(E5491="","",IFERROR(VLOOKUP(E5491,REGRAS_CST!$A$2:$B$200,2,FALSE),""))</f>
        <v/>
      </c>
      <c r="H5491" s="29">
        <v>8.9999999999999993E-3</v>
      </c>
      <c r="I5491" s="29">
        <v>1E-3</v>
      </c>
      <c r="K5491" s="21" t="str">
        <f>IF(E5491="","",IFERROR(VLOOKUP(E5491,REGRAS_CST!$A$2:$C$200,3,FALSE),""))</f>
        <v/>
      </c>
      <c r="L5491" s="23" t="str">
        <f t="shared" si="685"/>
        <v/>
      </c>
      <c r="M5491" s="24" t="str">
        <f t="shared" si="686"/>
        <v/>
      </c>
      <c r="N5491" s="24" t="str">
        <f t="shared" si="687"/>
        <v/>
      </c>
      <c r="O5491" s="15" t="str">
        <f t="shared" si="690"/>
        <v/>
      </c>
      <c r="P5491" s="31" t="str">
        <f t="shared" si="691"/>
        <v/>
      </c>
      <c r="Q5491" s="8" t="str">
        <f>IF(E5491="","",IFERROR(VLOOKUP(E5491,REGRAS_CST!$A$2:$D$200,4,FALSE),""))</f>
        <v/>
      </c>
      <c r="S5491" s="9">
        <f t="shared" si="688"/>
        <v>8.9999999999999993E-3</v>
      </c>
      <c r="T5491" s="9">
        <f t="shared" si="689"/>
        <v>1E-3</v>
      </c>
      <c r="U5491" s="16">
        <f>IFERROR(INDEX(BASE_CCLASSTRIB!$E:$E, MATCH(TEXT($D5491,"000000"), BASE_CCLASSTRIB!$A:$A, 0))/100, 0)</f>
        <v>0</v>
      </c>
      <c r="V5491" s="16">
        <f>IFERROR(INDEX(BASE_CCLASSTRIB!$F:$F, MATCH(TEXT($D5491,"000000"), BASE_CCLASSTRIB!$A:$A, 0))/100, 0)</f>
        <v>0</v>
      </c>
    </row>
    <row r="5492" spans="4:22" ht="15.75" thickBot="1" x14ac:dyDescent="0.3">
      <c r="D5492" s="38"/>
      <c r="E5492" s="27" t="str">
        <f t="shared" si="684"/>
        <v/>
      </c>
      <c r="F5492" s="28" t="str">
        <f>IF(E5492="","",IFERROR(VLOOKUP(E5492,REGRAS_CST!$A$2:$B$200,2,FALSE),""))</f>
        <v/>
      </c>
      <c r="H5492" s="29">
        <v>8.9999999999999993E-3</v>
      </c>
      <c r="I5492" s="29">
        <v>1E-3</v>
      </c>
      <c r="K5492" s="21" t="str">
        <f>IF(E5492="","",IFERROR(VLOOKUP(E5492,REGRAS_CST!$A$2:$C$200,3,FALSE),""))</f>
        <v/>
      </c>
      <c r="L5492" s="23" t="str">
        <f t="shared" si="685"/>
        <v/>
      </c>
      <c r="M5492" s="24" t="str">
        <f t="shared" si="686"/>
        <v/>
      </c>
      <c r="N5492" s="24" t="str">
        <f t="shared" si="687"/>
        <v/>
      </c>
      <c r="O5492" s="15" t="str">
        <f t="shared" si="690"/>
        <v/>
      </c>
      <c r="P5492" s="31" t="str">
        <f t="shared" si="691"/>
        <v/>
      </c>
      <c r="Q5492" s="8" t="str">
        <f>IF(E5492="","",IFERROR(VLOOKUP(E5492,REGRAS_CST!$A$2:$D$200,4,FALSE),""))</f>
        <v/>
      </c>
      <c r="S5492" s="9">
        <f t="shared" si="688"/>
        <v>8.9999999999999993E-3</v>
      </c>
      <c r="T5492" s="9">
        <f t="shared" si="689"/>
        <v>1E-3</v>
      </c>
      <c r="U5492" s="16">
        <f>IFERROR(INDEX(BASE_CCLASSTRIB!$E:$E, MATCH(TEXT($D5492,"000000"), BASE_CCLASSTRIB!$A:$A, 0))/100, 0)</f>
        <v>0</v>
      </c>
      <c r="V5492" s="16">
        <f>IFERROR(INDEX(BASE_CCLASSTRIB!$F:$F, MATCH(TEXT($D5492,"000000"), BASE_CCLASSTRIB!$A:$A, 0))/100, 0)</f>
        <v>0</v>
      </c>
    </row>
    <row r="5493" spans="4:22" ht="15.75" thickBot="1" x14ac:dyDescent="0.3">
      <c r="D5493" s="38"/>
      <c r="E5493" s="27" t="str">
        <f t="shared" si="684"/>
        <v/>
      </c>
      <c r="F5493" s="28" t="str">
        <f>IF(E5493="","",IFERROR(VLOOKUP(E5493,REGRAS_CST!$A$2:$B$200,2,FALSE),""))</f>
        <v/>
      </c>
      <c r="H5493" s="29">
        <v>8.9999999999999993E-3</v>
      </c>
      <c r="I5493" s="29">
        <v>1E-3</v>
      </c>
      <c r="K5493" s="21" t="str">
        <f>IF(E5493="","",IFERROR(VLOOKUP(E5493,REGRAS_CST!$A$2:$C$200,3,FALSE),""))</f>
        <v/>
      </c>
      <c r="L5493" s="23" t="str">
        <f t="shared" si="685"/>
        <v/>
      </c>
      <c r="M5493" s="24" t="str">
        <f t="shared" si="686"/>
        <v/>
      </c>
      <c r="N5493" s="24" t="str">
        <f t="shared" si="687"/>
        <v/>
      </c>
      <c r="O5493" s="15" t="str">
        <f t="shared" si="690"/>
        <v/>
      </c>
      <c r="P5493" s="31" t="str">
        <f t="shared" si="691"/>
        <v/>
      </c>
      <c r="Q5493" s="8" t="str">
        <f>IF(E5493="","",IFERROR(VLOOKUP(E5493,REGRAS_CST!$A$2:$D$200,4,FALSE),""))</f>
        <v/>
      </c>
      <c r="S5493" s="9">
        <f t="shared" si="688"/>
        <v>8.9999999999999993E-3</v>
      </c>
      <c r="T5493" s="9">
        <f t="shared" si="689"/>
        <v>1E-3</v>
      </c>
      <c r="U5493" s="16">
        <f>IFERROR(INDEX(BASE_CCLASSTRIB!$E:$E, MATCH(TEXT($D5493,"000000"), BASE_CCLASSTRIB!$A:$A, 0))/100, 0)</f>
        <v>0</v>
      </c>
      <c r="V5493" s="16">
        <f>IFERROR(INDEX(BASE_CCLASSTRIB!$F:$F, MATCH(TEXT($D5493,"000000"), BASE_CCLASSTRIB!$A:$A, 0))/100, 0)</f>
        <v>0</v>
      </c>
    </row>
    <row r="5494" spans="4:22" ht="15.75" thickBot="1" x14ac:dyDescent="0.3">
      <c r="D5494" s="38"/>
      <c r="E5494" s="27" t="str">
        <f t="shared" si="684"/>
        <v/>
      </c>
      <c r="F5494" s="28" t="str">
        <f>IF(E5494="","",IFERROR(VLOOKUP(E5494,REGRAS_CST!$A$2:$B$200,2,FALSE),""))</f>
        <v/>
      </c>
      <c r="H5494" s="29">
        <v>8.9999999999999993E-3</v>
      </c>
      <c r="I5494" s="29">
        <v>1E-3</v>
      </c>
      <c r="K5494" s="21" t="str">
        <f>IF(E5494="","",IFERROR(VLOOKUP(E5494,REGRAS_CST!$A$2:$C$200,3,FALSE),""))</f>
        <v/>
      </c>
      <c r="L5494" s="23" t="str">
        <f t="shared" si="685"/>
        <v/>
      </c>
      <c r="M5494" s="24" t="str">
        <f t="shared" si="686"/>
        <v/>
      </c>
      <c r="N5494" s="24" t="str">
        <f t="shared" si="687"/>
        <v/>
      </c>
      <c r="O5494" s="15" t="str">
        <f t="shared" si="690"/>
        <v/>
      </c>
      <c r="P5494" s="31" t="str">
        <f t="shared" si="691"/>
        <v/>
      </c>
      <c r="Q5494" s="8" t="str">
        <f>IF(E5494="","",IFERROR(VLOOKUP(E5494,REGRAS_CST!$A$2:$D$200,4,FALSE),""))</f>
        <v/>
      </c>
      <c r="S5494" s="9">
        <f t="shared" si="688"/>
        <v>8.9999999999999993E-3</v>
      </c>
      <c r="T5494" s="9">
        <f t="shared" si="689"/>
        <v>1E-3</v>
      </c>
      <c r="U5494" s="16">
        <f>IFERROR(INDEX(BASE_CCLASSTRIB!$E:$E, MATCH(TEXT($D5494,"000000"), BASE_CCLASSTRIB!$A:$A, 0))/100, 0)</f>
        <v>0</v>
      </c>
      <c r="V5494" s="16">
        <f>IFERROR(INDEX(BASE_CCLASSTRIB!$F:$F, MATCH(TEXT($D5494,"000000"), BASE_CCLASSTRIB!$A:$A, 0))/100, 0)</f>
        <v>0</v>
      </c>
    </row>
    <row r="5495" spans="4:22" ht="15.75" thickBot="1" x14ac:dyDescent="0.3">
      <c r="D5495" s="38"/>
      <c r="E5495" s="27" t="str">
        <f t="shared" si="684"/>
        <v/>
      </c>
      <c r="F5495" s="28" t="str">
        <f>IF(E5495="","",IFERROR(VLOOKUP(E5495,REGRAS_CST!$A$2:$B$200,2,FALSE),""))</f>
        <v/>
      </c>
      <c r="H5495" s="29">
        <v>8.9999999999999993E-3</v>
      </c>
      <c r="I5495" s="29">
        <v>1E-3</v>
      </c>
      <c r="K5495" s="21" t="str">
        <f>IF(E5495="","",IFERROR(VLOOKUP(E5495,REGRAS_CST!$A$2:$C$200,3,FALSE),""))</f>
        <v/>
      </c>
      <c r="L5495" s="23" t="str">
        <f t="shared" si="685"/>
        <v/>
      </c>
      <c r="M5495" s="24" t="str">
        <f t="shared" si="686"/>
        <v/>
      </c>
      <c r="N5495" s="24" t="str">
        <f t="shared" si="687"/>
        <v/>
      </c>
      <c r="O5495" s="15" t="str">
        <f t="shared" si="690"/>
        <v/>
      </c>
      <c r="P5495" s="31" t="str">
        <f t="shared" si="691"/>
        <v/>
      </c>
      <c r="Q5495" s="8" t="str">
        <f>IF(E5495="","",IFERROR(VLOOKUP(E5495,REGRAS_CST!$A$2:$D$200,4,FALSE),""))</f>
        <v/>
      </c>
      <c r="S5495" s="9">
        <f t="shared" si="688"/>
        <v>8.9999999999999993E-3</v>
      </c>
      <c r="T5495" s="9">
        <f t="shared" si="689"/>
        <v>1E-3</v>
      </c>
      <c r="U5495" s="16">
        <f>IFERROR(INDEX(BASE_CCLASSTRIB!$E:$E, MATCH(TEXT($D5495,"000000"), BASE_CCLASSTRIB!$A:$A, 0))/100, 0)</f>
        <v>0</v>
      </c>
      <c r="V5495" s="16">
        <f>IFERROR(INDEX(BASE_CCLASSTRIB!$F:$F, MATCH(TEXT($D5495,"000000"), BASE_CCLASSTRIB!$A:$A, 0))/100, 0)</f>
        <v>0</v>
      </c>
    </row>
    <row r="5496" spans="4:22" ht="15.75" thickBot="1" x14ac:dyDescent="0.3">
      <c r="D5496" s="38"/>
      <c r="E5496" s="27" t="str">
        <f t="shared" si="684"/>
        <v/>
      </c>
      <c r="F5496" s="28" t="str">
        <f>IF(E5496="","",IFERROR(VLOOKUP(E5496,REGRAS_CST!$A$2:$B$200,2,FALSE),""))</f>
        <v/>
      </c>
      <c r="H5496" s="29">
        <v>8.9999999999999993E-3</v>
      </c>
      <c r="I5496" s="29">
        <v>1E-3</v>
      </c>
      <c r="K5496" s="21" t="str">
        <f>IF(E5496="","",IFERROR(VLOOKUP(E5496,REGRAS_CST!$A$2:$C$200,3,FALSE),""))</f>
        <v/>
      </c>
      <c r="L5496" s="23" t="str">
        <f t="shared" si="685"/>
        <v/>
      </c>
      <c r="M5496" s="24" t="str">
        <f t="shared" si="686"/>
        <v/>
      </c>
      <c r="N5496" s="24" t="str">
        <f t="shared" si="687"/>
        <v/>
      </c>
      <c r="O5496" s="15" t="str">
        <f t="shared" si="690"/>
        <v/>
      </c>
      <c r="P5496" s="31" t="str">
        <f t="shared" si="691"/>
        <v/>
      </c>
      <c r="Q5496" s="8" t="str">
        <f>IF(E5496="","",IFERROR(VLOOKUP(E5496,REGRAS_CST!$A$2:$D$200,4,FALSE),""))</f>
        <v/>
      </c>
      <c r="S5496" s="9">
        <f t="shared" si="688"/>
        <v>8.9999999999999993E-3</v>
      </c>
      <c r="T5496" s="9">
        <f t="shared" si="689"/>
        <v>1E-3</v>
      </c>
      <c r="U5496" s="16">
        <f>IFERROR(INDEX(BASE_CCLASSTRIB!$E:$E, MATCH(TEXT($D5496,"000000"), BASE_CCLASSTRIB!$A:$A, 0))/100, 0)</f>
        <v>0</v>
      </c>
      <c r="V5496" s="16">
        <f>IFERROR(INDEX(BASE_CCLASSTRIB!$F:$F, MATCH(TEXT($D5496,"000000"), BASE_CCLASSTRIB!$A:$A, 0))/100, 0)</f>
        <v>0</v>
      </c>
    </row>
    <row r="5497" spans="4:22" ht="15.75" thickBot="1" x14ac:dyDescent="0.3">
      <c r="D5497" s="38"/>
      <c r="E5497" s="27" t="str">
        <f t="shared" si="684"/>
        <v/>
      </c>
      <c r="F5497" s="28" t="str">
        <f>IF(E5497="","",IFERROR(VLOOKUP(E5497,REGRAS_CST!$A$2:$B$200,2,FALSE),""))</f>
        <v/>
      </c>
      <c r="H5497" s="29">
        <v>8.9999999999999993E-3</v>
      </c>
      <c r="I5497" s="29">
        <v>1E-3</v>
      </c>
      <c r="K5497" s="21" t="str">
        <f>IF(E5497="","",IFERROR(VLOOKUP(E5497,REGRAS_CST!$A$2:$C$200,3,FALSE),""))</f>
        <v/>
      </c>
      <c r="L5497" s="23" t="str">
        <f t="shared" si="685"/>
        <v/>
      </c>
      <c r="M5497" s="24" t="str">
        <f t="shared" si="686"/>
        <v/>
      </c>
      <c r="N5497" s="24" t="str">
        <f t="shared" si="687"/>
        <v/>
      </c>
      <c r="O5497" s="15" t="str">
        <f t="shared" si="690"/>
        <v/>
      </c>
      <c r="P5497" s="31" t="str">
        <f t="shared" si="691"/>
        <v/>
      </c>
      <c r="Q5497" s="8" t="str">
        <f>IF(E5497="","",IFERROR(VLOOKUP(E5497,REGRAS_CST!$A$2:$D$200,4,FALSE),""))</f>
        <v/>
      </c>
      <c r="S5497" s="9">
        <f t="shared" si="688"/>
        <v>8.9999999999999993E-3</v>
      </c>
      <c r="T5497" s="9">
        <f t="shared" si="689"/>
        <v>1E-3</v>
      </c>
      <c r="U5497" s="16">
        <f>IFERROR(INDEX(BASE_CCLASSTRIB!$E:$E, MATCH(TEXT($D5497,"000000"), BASE_CCLASSTRIB!$A:$A, 0))/100, 0)</f>
        <v>0</v>
      </c>
      <c r="V5497" s="16">
        <f>IFERROR(INDEX(BASE_CCLASSTRIB!$F:$F, MATCH(TEXT($D5497,"000000"), BASE_CCLASSTRIB!$A:$A, 0))/100, 0)</f>
        <v>0</v>
      </c>
    </row>
    <row r="5498" spans="4:22" ht="15.75" thickBot="1" x14ac:dyDescent="0.3">
      <c r="D5498" s="38"/>
      <c r="E5498" s="27" t="str">
        <f t="shared" si="684"/>
        <v/>
      </c>
      <c r="F5498" s="28" t="str">
        <f>IF(E5498="","",IFERROR(VLOOKUP(E5498,REGRAS_CST!$A$2:$B$200,2,FALSE),""))</f>
        <v/>
      </c>
      <c r="H5498" s="29">
        <v>8.9999999999999993E-3</v>
      </c>
      <c r="I5498" s="29">
        <v>1E-3</v>
      </c>
      <c r="K5498" s="21" t="str">
        <f>IF(E5498="","",IFERROR(VLOOKUP(E5498,REGRAS_CST!$A$2:$C$200,3,FALSE),""))</f>
        <v/>
      </c>
      <c r="L5498" s="23" t="str">
        <f t="shared" si="685"/>
        <v/>
      </c>
      <c r="M5498" s="24" t="str">
        <f t="shared" si="686"/>
        <v/>
      </c>
      <c r="N5498" s="24" t="str">
        <f t="shared" si="687"/>
        <v/>
      </c>
      <c r="O5498" s="15" t="str">
        <f t="shared" si="690"/>
        <v/>
      </c>
      <c r="P5498" s="31" t="str">
        <f t="shared" si="691"/>
        <v/>
      </c>
      <c r="Q5498" s="8" t="str">
        <f>IF(E5498="","",IFERROR(VLOOKUP(E5498,REGRAS_CST!$A$2:$D$200,4,FALSE),""))</f>
        <v/>
      </c>
      <c r="S5498" s="9">
        <f t="shared" si="688"/>
        <v>8.9999999999999993E-3</v>
      </c>
      <c r="T5498" s="9">
        <f t="shared" si="689"/>
        <v>1E-3</v>
      </c>
      <c r="U5498" s="16">
        <f>IFERROR(INDEX(BASE_CCLASSTRIB!$E:$E, MATCH(TEXT($D5498,"000000"), BASE_CCLASSTRIB!$A:$A, 0))/100, 0)</f>
        <v>0</v>
      </c>
      <c r="V5498" s="16">
        <f>IFERROR(INDEX(BASE_CCLASSTRIB!$F:$F, MATCH(TEXT($D5498,"000000"), BASE_CCLASSTRIB!$A:$A, 0))/100, 0)</f>
        <v>0</v>
      </c>
    </row>
    <row r="5499" spans="4:22" ht="15.75" thickBot="1" x14ac:dyDescent="0.3">
      <c r="D5499" s="38"/>
      <c r="E5499" s="27" t="str">
        <f t="shared" si="684"/>
        <v/>
      </c>
      <c r="F5499" s="28" t="str">
        <f>IF(E5499="","",IFERROR(VLOOKUP(E5499,REGRAS_CST!$A$2:$B$200,2,FALSE),""))</f>
        <v/>
      </c>
      <c r="H5499" s="29">
        <v>8.9999999999999993E-3</v>
      </c>
      <c r="I5499" s="29">
        <v>1E-3</v>
      </c>
      <c r="K5499" s="21" t="str">
        <f>IF(E5499="","",IFERROR(VLOOKUP(E5499,REGRAS_CST!$A$2:$C$200,3,FALSE),""))</f>
        <v/>
      </c>
      <c r="L5499" s="23" t="str">
        <f t="shared" si="685"/>
        <v/>
      </c>
      <c r="M5499" s="24" t="str">
        <f t="shared" si="686"/>
        <v/>
      </c>
      <c r="N5499" s="24" t="str">
        <f t="shared" si="687"/>
        <v/>
      </c>
      <c r="O5499" s="15" t="str">
        <f t="shared" si="690"/>
        <v/>
      </c>
      <c r="P5499" s="31" t="str">
        <f t="shared" si="691"/>
        <v/>
      </c>
      <c r="Q5499" s="8" t="str">
        <f>IF(E5499="","",IFERROR(VLOOKUP(E5499,REGRAS_CST!$A$2:$D$200,4,FALSE),""))</f>
        <v/>
      </c>
      <c r="S5499" s="9">
        <f t="shared" si="688"/>
        <v>8.9999999999999993E-3</v>
      </c>
      <c r="T5499" s="9">
        <f t="shared" si="689"/>
        <v>1E-3</v>
      </c>
      <c r="U5499" s="16">
        <f>IFERROR(INDEX(BASE_CCLASSTRIB!$E:$E, MATCH(TEXT($D5499,"000000"), BASE_CCLASSTRIB!$A:$A, 0))/100, 0)</f>
        <v>0</v>
      </c>
      <c r="V5499" s="16">
        <f>IFERROR(INDEX(BASE_CCLASSTRIB!$F:$F, MATCH(TEXT($D5499,"000000"), BASE_CCLASSTRIB!$A:$A, 0))/100, 0)</f>
        <v>0</v>
      </c>
    </row>
    <row r="5500" spans="4:22" ht="15.75" thickBot="1" x14ac:dyDescent="0.3">
      <c r="D5500" s="38"/>
      <c r="E5500" s="27" t="str">
        <f t="shared" si="684"/>
        <v/>
      </c>
      <c r="F5500" s="28" t="str">
        <f>IF(E5500="","",IFERROR(VLOOKUP(E5500,REGRAS_CST!$A$2:$B$200,2,FALSE),""))</f>
        <v/>
      </c>
      <c r="H5500" s="29">
        <v>8.9999999999999993E-3</v>
      </c>
      <c r="I5500" s="29">
        <v>1E-3</v>
      </c>
      <c r="K5500" s="21" t="str">
        <f>IF(E5500="","",IFERROR(VLOOKUP(E5500,REGRAS_CST!$A$2:$C$200,3,FALSE),""))</f>
        <v/>
      </c>
      <c r="L5500" s="23" t="str">
        <f t="shared" si="685"/>
        <v/>
      </c>
      <c r="M5500" s="24" t="str">
        <f t="shared" si="686"/>
        <v/>
      </c>
      <c r="N5500" s="24" t="str">
        <f t="shared" si="687"/>
        <v/>
      </c>
      <c r="O5500" s="15" t="str">
        <f t="shared" si="690"/>
        <v/>
      </c>
      <c r="P5500" s="31" t="str">
        <f t="shared" si="691"/>
        <v/>
      </c>
      <c r="Q5500" s="8" t="str">
        <f>IF(E5500="","",IFERROR(VLOOKUP(E5500,REGRAS_CST!$A$2:$D$200,4,FALSE),""))</f>
        <v/>
      </c>
      <c r="S5500" s="9">
        <f t="shared" si="688"/>
        <v>8.9999999999999993E-3</v>
      </c>
      <c r="T5500" s="9">
        <f t="shared" si="689"/>
        <v>1E-3</v>
      </c>
      <c r="U5500" s="16">
        <f>IFERROR(INDEX(BASE_CCLASSTRIB!$E:$E, MATCH(TEXT($D5500,"000000"), BASE_CCLASSTRIB!$A:$A, 0))/100, 0)</f>
        <v>0</v>
      </c>
      <c r="V5500" s="16">
        <f>IFERROR(INDEX(BASE_CCLASSTRIB!$F:$F, MATCH(TEXT($D5500,"000000"), BASE_CCLASSTRIB!$A:$A, 0))/100, 0)</f>
        <v>0</v>
      </c>
    </row>
    <row r="5501" spans="4:22" ht="15.75" thickBot="1" x14ac:dyDescent="0.3">
      <c r="D5501" s="38"/>
      <c r="E5501" s="27" t="str">
        <f t="shared" si="684"/>
        <v/>
      </c>
      <c r="F5501" s="28" t="str">
        <f>IF(E5501="","",IFERROR(VLOOKUP(E5501,REGRAS_CST!$A$2:$B$200,2,FALSE),""))</f>
        <v/>
      </c>
      <c r="H5501" s="29">
        <v>8.9999999999999993E-3</v>
      </c>
      <c r="I5501" s="29">
        <v>1E-3</v>
      </c>
      <c r="K5501" s="21" t="str">
        <f>IF(E5501="","",IFERROR(VLOOKUP(E5501,REGRAS_CST!$A$2:$C$200,3,FALSE),""))</f>
        <v/>
      </c>
      <c r="L5501" s="23" t="str">
        <f t="shared" si="685"/>
        <v/>
      </c>
      <c r="M5501" s="24" t="str">
        <f t="shared" si="686"/>
        <v/>
      </c>
      <c r="N5501" s="24" t="str">
        <f t="shared" si="687"/>
        <v/>
      </c>
      <c r="O5501" s="15" t="str">
        <f t="shared" si="690"/>
        <v/>
      </c>
      <c r="P5501" s="31" t="str">
        <f t="shared" si="691"/>
        <v/>
      </c>
      <c r="Q5501" s="8" t="str">
        <f>IF(E5501="","",IFERROR(VLOOKUP(E5501,REGRAS_CST!$A$2:$D$200,4,FALSE),""))</f>
        <v/>
      </c>
      <c r="S5501" s="9">
        <f t="shared" si="688"/>
        <v>8.9999999999999993E-3</v>
      </c>
      <c r="T5501" s="9">
        <f t="shared" si="689"/>
        <v>1E-3</v>
      </c>
      <c r="U5501" s="16">
        <f>IFERROR(INDEX(BASE_CCLASSTRIB!$E:$E, MATCH(TEXT($D5501,"000000"), BASE_CCLASSTRIB!$A:$A, 0))/100, 0)</f>
        <v>0</v>
      </c>
      <c r="V5501" s="16">
        <f>IFERROR(INDEX(BASE_CCLASSTRIB!$F:$F, MATCH(TEXT($D5501,"000000"), BASE_CCLASSTRIB!$A:$A, 0))/100, 0)</f>
        <v>0</v>
      </c>
    </row>
    <row r="5502" spans="4:22" ht="15.75" thickBot="1" x14ac:dyDescent="0.3">
      <c r="D5502" s="38"/>
      <c r="E5502" s="27" t="str">
        <f t="shared" si="684"/>
        <v/>
      </c>
      <c r="F5502" s="28" t="str">
        <f>IF(E5502="","",IFERROR(VLOOKUP(E5502,REGRAS_CST!$A$2:$B$200,2,FALSE),""))</f>
        <v/>
      </c>
      <c r="H5502" s="29">
        <v>8.9999999999999993E-3</v>
      </c>
      <c r="I5502" s="29">
        <v>1E-3</v>
      </c>
      <c r="K5502" s="21" t="str">
        <f>IF(E5502="","",IFERROR(VLOOKUP(E5502,REGRAS_CST!$A$2:$C$200,3,FALSE),""))</f>
        <v/>
      </c>
      <c r="L5502" s="23" t="str">
        <f t="shared" si="685"/>
        <v/>
      </c>
      <c r="M5502" s="24" t="str">
        <f t="shared" si="686"/>
        <v/>
      </c>
      <c r="N5502" s="24" t="str">
        <f t="shared" si="687"/>
        <v/>
      </c>
      <c r="O5502" s="15" t="str">
        <f t="shared" si="690"/>
        <v/>
      </c>
      <c r="P5502" s="31" t="str">
        <f t="shared" si="691"/>
        <v/>
      </c>
      <c r="Q5502" s="8" t="str">
        <f>IF(E5502="","",IFERROR(VLOOKUP(E5502,REGRAS_CST!$A$2:$D$200,4,FALSE),""))</f>
        <v/>
      </c>
      <c r="S5502" s="9">
        <f t="shared" si="688"/>
        <v>8.9999999999999993E-3</v>
      </c>
      <c r="T5502" s="9">
        <f t="shared" si="689"/>
        <v>1E-3</v>
      </c>
      <c r="U5502" s="16">
        <f>IFERROR(INDEX(BASE_CCLASSTRIB!$E:$E, MATCH(TEXT($D5502,"000000"), BASE_CCLASSTRIB!$A:$A, 0))/100, 0)</f>
        <v>0</v>
      </c>
      <c r="V5502" s="16">
        <f>IFERROR(INDEX(BASE_CCLASSTRIB!$F:$F, MATCH(TEXT($D5502,"000000"), BASE_CCLASSTRIB!$A:$A, 0))/100, 0)</f>
        <v>0</v>
      </c>
    </row>
    <row r="5503" spans="4:22" ht="15.75" thickBot="1" x14ac:dyDescent="0.3">
      <c r="D5503" s="38"/>
      <c r="E5503" s="27" t="str">
        <f t="shared" si="684"/>
        <v/>
      </c>
      <c r="F5503" s="28" t="str">
        <f>IF(E5503="","",IFERROR(VLOOKUP(E5503,REGRAS_CST!$A$2:$B$200,2,FALSE),""))</f>
        <v/>
      </c>
      <c r="H5503" s="29">
        <v>8.9999999999999993E-3</v>
      </c>
      <c r="I5503" s="29">
        <v>1E-3</v>
      </c>
      <c r="K5503" s="21" t="str">
        <f>IF(E5503="","",IFERROR(VLOOKUP(E5503,REGRAS_CST!$A$2:$C$200,3,FALSE),""))</f>
        <v/>
      </c>
      <c r="L5503" s="23" t="str">
        <f t="shared" si="685"/>
        <v/>
      </c>
      <c r="M5503" s="24" t="str">
        <f t="shared" si="686"/>
        <v/>
      </c>
      <c r="N5503" s="24" t="str">
        <f t="shared" si="687"/>
        <v/>
      </c>
      <c r="O5503" s="15" t="str">
        <f t="shared" si="690"/>
        <v/>
      </c>
      <c r="P5503" s="31" t="str">
        <f t="shared" si="691"/>
        <v/>
      </c>
      <c r="Q5503" s="8" t="str">
        <f>IF(E5503="","",IFERROR(VLOOKUP(E5503,REGRAS_CST!$A$2:$D$200,4,FALSE),""))</f>
        <v/>
      </c>
      <c r="S5503" s="9">
        <f t="shared" si="688"/>
        <v>8.9999999999999993E-3</v>
      </c>
      <c r="T5503" s="9">
        <f t="shared" si="689"/>
        <v>1E-3</v>
      </c>
      <c r="U5503" s="16">
        <f>IFERROR(INDEX(BASE_CCLASSTRIB!$E:$E, MATCH(TEXT($D5503,"000000"), BASE_CCLASSTRIB!$A:$A, 0))/100, 0)</f>
        <v>0</v>
      </c>
      <c r="V5503" s="16">
        <f>IFERROR(INDEX(BASE_CCLASSTRIB!$F:$F, MATCH(TEXT($D5503,"000000"), BASE_CCLASSTRIB!$A:$A, 0))/100, 0)</f>
        <v>0</v>
      </c>
    </row>
    <row r="5504" spans="4:22" ht="15.75" thickBot="1" x14ac:dyDescent="0.3">
      <c r="D5504" s="38"/>
      <c r="E5504" s="27" t="str">
        <f t="shared" si="684"/>
        <v/>
      </c>
      <c r="F5504" s="28" t="str">
        <f>IF(E5504="","",IFERROR(VLOOKUP(E5504,REGRAS_CST!$A$2:$B$200,2,FALSE),""))</f>
        <v/>
      </c>
      <c r="H5504" s="29">
        <v>8.9999999999999993E-3</v>
      </c>
      <c r="I5504" s="29">
        <v>1E-3</v>
      </c>
      <c r="K5504" s="21" t="str">
        <f>IF(E5504="","",IFERROR(VLOOKUP(E5504,REGRAS_CST!$A$2:$C$200,3,FALSE),""))</f>
        <v/>
      </c>
      <c r="L5504" s="23" t="str">
        <f t="shared" si="685"/>
        <v/>
      </c>
      <c r="M5504" s="24" t="str">
        <f t="shared" si="686"/>
        <v/>
      </c>
      <c r="N5504" s="24" t="str">
        <f t="shared" si="687"/>
        <v/>
      </c>
      <c r="O5504" s="15" t="str">
        <f t="shared" si="690"/>
        <v/>
      </c>
      <c r="P5504" s="31" t="str">
        <f t="shared" si="691"/>
        <v/>
      </c>
      <c r="Q5504" s="8" t="str">
        <f>IF(E5504="","",IFERROR(VLOOKUP(E5504,REGRAS_CST!$A$2:$D$200,4,FALSE),""))</f>
        <v/>
      </c>
      <c r="S5504" s="9">
        <f t="shared" si="688"/>
        <v>8.9999999999999993E-3</v>
      </c>
      <c r="T5504" s="9">
        <f t="shared" si="689"/>
        <v>1E-3</v>
      </c>
      <c r="U5504" s="16">
        <f>IFERROR(INDEX(BASE_CCLASSTRIB!$E:$E, MATCH(TEXT($D5504,"000000"), BASE_CCLASSTRIB!$A:$A, 0))/100, 0)</f>
        <v>0</v>
      </c>
      <c r="V5504" s="16">
        <f>IFERROR(INDEX(BASE_CCLASSTRIB!$F:$F, MATCH(TEXT($D5504,"000000"), BASE_CCLASSTRIB!$A:$A, 0))/100, 0)</f>
        <v>0</v>
      </c>
    </row>
    <row r="5505" spans="4:22" ht="15.75" thickBot="1" x14ac:dyDescent="0.3">
      <c r="D5505" s="38"/>
      <c r="E5505" s="27" t="str">
        <f t="shared" si="684"/>
        <v/>
      </c>
      <c r="F5505" s="28" t="str">
        <f>IF(E5505="","",IFERROR(VLOOKUP(E5505,REGRAS_CST!$A$2:$B$200,2,FALSE),""))</f>
        <v/>
      </c>
      <c r="H5505" s="29">
        <v>8.9999999999999993E-3</v>
      </c>
      <c r="I5505" s="29">
        <v>1E-3</v>
      </c>
      <c r="K5505" s="21" t="str">
        <f>IF(E5505="","",IFERROR(VLOOKUP(E5505,REGRAS_CST!$A$2:$C$200,3,FALSE),""))</f>
        <v/>
      </c>
      <c r="L5505" s="23" t="str">
        <f t="shared" si="685"/>
        <v/>
      </c>
      <c r="M5505" s="24" t="str">
        <f t="shared" si="686"/>
        <v/>
      </c>
      <c r="N5505" s="24" t="str">
        <f t="shared" si="687"/>
        <v/>
      </c>
      <c r="O5505" s="15" t="str">
        <f t="shared" si="690"/>
        <v/>
      </c>
      <c r="P5505" s="31" t="str">
        <f t="shared" si="691"/>
        <v/>
      </c>
      <c r="Q5505" s="8" t="str">
        <f>IF(E5505="","",IFERROR(VLOOKUP(E5505,REGRAS_CST!$A$2:$D$200,4,FALSE),""))</f>
        <v/>
      </c>
      <c r="S5505" s="9">
        <f t="shared" si="688"/>
        <v>8.9999999999999993E-3</v>
      </c>
      <c r="T5505" s="9">
        <f t="shared" si="689"/>
        <v>1E-3</v>
      </c>
      <c r="U5505" s="16">
        <f>IFERROR(INDEX(BASE_CCLASSTRIB!$E:$E, MATCH(TEXT($D5505,"000000"), BASE_CCLASSTRIB!$A:$A, 0))/100, 0)</f>
        <v>0</v>
      </c>
      <c r="V5505" s="16">
        <f>IFERROR(INDEX(BASE_CCLASSTRIB!$F:$F, MATCH(TEXT($D5505,"000000"), BASE_CCLASSTRIB!$A:$A, 0))/100, 0)</f>
        <v>0</v>
      </c>
    </row>
    <row r="5506" spans="4:22" ht="15.75" thickBot="1" x14ac:dyDescent="0.3">
      <c r="D5506" s="38"/>
      <c r="E5506" s="27" t="str">
        <f t="shared" ref="E5506:E5569" si="692">IF(D5506="","",LEFT(D5506,3))</f>
        <v/>
      </c>
      <c r="F5506" s="28" t="str">
        <f>IF(E5506="","",IFERROR(VLOOKUP(E5506,REGRAS_CST!$A$2:$B$200,2,FALSE),""))</f>
        <v/>
      </c>
      <c r="H5506" s="29">
        <v>8.9999999999999993E-3</v>
      </c>
      <c r="I5506" s="29">
        <v>1E-3</v>
      </c>
      <c r="K5506" s="21" t="str">
        <f>IF(E5506="","",IFERROR(VLOOKUP(E5506,REGRAS_CST!$A$2:$C$200,3,FALSE),""))</f>
        <v/>
      </c>
      <c r="L5506" s="23" t="str">
        <f t="shared" ref="L5506:L5569" si="693">IF($G5506="", "", $G5506*(1-$V5506))</f>
        <v/>
      </c>
      <c r="M5506" s="24" t="str">
        <f t="shared" ref="M5506:M5569" si="694">IF(OR($L5506="",$S5506=""),"",$L5506*$S5506)</f>
        <v/>
      </c>
      <c r="N5506" s="24" t="str">
        <f t="shared" ref="N5506:N5569" si="695">IF(OR($L5506="",$T5506=""),"",$L5506*$T5506)</f>
        <v/>
      </c>
      <c r="O5506" s="15" t="str">
        <f t="shared" si="690"/>
        <v/>
      </c>
      <c r="P5506" s="31" t="str">
        <f t="shared" si="691"/>
        <v/>
      </c>
      <c r="Q5506" s="8" t="str">
        <f>IF(E5506="","",IFERROR(VLOOKUP(E5506,REGRAS_CST!$A$2:$D$200,4,FALSE),""))</f>
        <v/>
      </c>
      <c r="S5506" s="9">
        <f t="shared" ref="S5506:S5569" si="696">IF($H5506="","",$H5506*(1-$U5506))</f>
        <v>8.9999999999999993E-3</v>
      </c>
      <c r="T5506" s="9">
        <f t="shared" ref="T5506:T5569" si="697">IF($I5506="","",$I5506*(1-$U5506))</f>
        <v>1E-3</v>
      </c>
      <c r="U5506" s="16">
        <f>IFERROR(INDEX(BASE_CCLASSTRIB!$E:$E, MATCH(TEXT($D5506,"000000"), BASE_CCLASSTRIB!$A:$A, 0))/100, 0)</f>
        <v>0</v>
      </c>
      <c r="V5506" s="16">
        <f>IFERROR(INDEX(BASE_CCLASSTRIB!$F:$F, MATCH(TEXT($D5506,"000000"), BASE_CCLASSTRIB!$A:$A, 0))/100, 0)</f>
        <v>0</v>
      </c>
    </row>
    <row r="5507" spans="4:22" ht="15.75" thickBot="1" x14ac:dyDescent="0.3">
      <c r="D5507" s="38"/>
      <c r="E5507" s="27" t="str">
        <f t="shared" si="692"/>
        <v/>
      </c>
      <c r="F5507" s="28" t="str">
        <f>IF(E5507="","",IFERROR(VLOOKUP(E5507,REGRAS_CST!$A$2:$B$200,2,FALSE),""))</f>
        <v/>
      </c>
      <c r="H5507" s="29">
        <v>8.9999999999999993E-3</v>
      </c>
      <c r="I5507" s="29">
        <v>1E-3</v>
      </c>
      <c r="K5507" s="21" t="str">
        <f>IF(E5507="","",IFERROR(VLOOKUP(E5507,REGRAS_CST!$A$2:$C$200,3,FALSE),""))</f>
        <v/>
      </c>
      <c r="L5507" s="23" t="str">
        <f t="shared" si="693"/>
        <v/>
      </c>
      <c r="M5507" s="24" t="str">
        <f t="shared" si="694"/>
        <v/>
      </c>
      <c r="N5507" s="24" t="str">
        <f t="shared" si="695"/>
        <v/>
      </c>
      <c r="O5507" s="15" t="str">
        <f t="shared" si="690"/>
        <v/>
      </c>
      <c r="P5507" s="31" t="str">
        <f t="shared" si="691"/>
        <v/>
      </c>
      <c r="Q5507" s="8" t="str">
        <f>IF(E5507="","",IFERROR(VLOOKUP(E5507,REGRAS_CST!$A$2:$D$200,4,FALSE),""))</f>
        <v/>
      </c>
      <c r="S5507" s="9">
        <f t="shared" si="696"/>
        <v>8.9999999999999993E-3</v>
      </c>
      <c r="T5507" s="9">
        <f t="shared" si="697"/>
        <v>1E-3</v>
      </c>
      <c r="U5507" s="16">
        <f>IFERROR(INDEX(BASE_CCLASSTRIB!$E:$E, MATCH(TEXT($D5507,"000000"), BASE_CCLASSTRIB!$A:$A, 0))/100, 0)</f>
        <v>0</v>
      </c>
      <c r="V5507" s="16">
        <f>IFERROR(INDEX(BASE_CCLASSTRIB!$F:$F, MATCH(TEXT($D5507,"000000"), BASE_CCLASSTRIB!$A:$A, 0))/100, 0)</f>
        <v>0</v>
      </c>
    </row>
    <row r="5508" spans="4:22" ht="15.75" thickBot="1" x14ac:dyDescent="0.3">
      <c r="D5508" s="38"/>
      <c r="E5508" s="27" t="str">
        <f t="shared" si="692"/>
        <v/>
      </c>
      <c r="F5508" s="28" t="str">
        <f>IF(E5508="","",IFERROR(VLOOKUP(E5508,REGRAS_CST!$A$2:$B$200,2,FALSE),""))</f>
        <v/>
      </c>
      <c r="H5508" s="29">
        <v>8.9999999999999993E-3</v>
      </c>
      <c r="I5508" s="29">
        <v>1E-3</v>
      </c>
      <c r="K5508" s="21" t="str">
        <f>IF(E5508="","",IFERROR(VLOOKUP(E5508,REGRAS_CST!$A$2:$C$200,3,FALSE),""))</f>
        <v/>
      </c>
      <c r="L5508" s="23" t="str">
        <f t="shared" si="693"/>
        <v/>
      </c>
      <c r="M5508" s="24" t="str">
        <f t="shared" si="694"/>
        <v/>
      </c>
      <c r="N5508" s="24" t="str">
        <f t="shared" si="695"/>
        <v/>
      </c>
      <c r="O5508" s="15" t="str">
        <f t="shared" si="690"/>
        <v/>
      </c>
      <c r="P5508" s="31" t="str">
        <f t="shared" si="691"/>
        <v/>
      </c>
      <c r="Q5508" s="8" t="str">
        <f>IF(E5508="","",IFERROR(VLOOKUP(E5508,REGRAS_CST!$A$2:$D$200,4,FALSE),""))</f>
        <v/>
      </c>
      <c r="S5508" s="9">
        <f t="shared" si="696"/>
        <v>8.9999999999999993E-3</v>
      </c>
      <c r="T5508" s="9">
        <f t="shared" si="697"/>
        <v>1E-3</v>
      </c>
      <c r="U5508" s="16">
        <f>IFERROR(INDEX(BASE_CCLASSTRIB!$E:$E, MATCH(TEXT($D5508,"000000"), BASE_CCLASSTRIB!$A:$A, 0))/100, 0)</f>
        <v>0</v>
      </c>
      <c r="V5508" s="16">
        <f>IFERROR(INDEX(BASE_CCLASSTRIB!$F:$F, MATCH(TEXT($D5508,"000000"), BASE_CCLASSTRIB!$A:$A, 0))/100, 0)</f>
        <v>0</v>
      </c>
    </row>
    <row r="5509" spans="4:22" ht="15.75" thickBot="1" x14ac:dyDescent="0.3">
      <c r="D5509" s="38"/>
      <c r="E5509" s="27" t="str">
        <f t="shared" si="692"/>
        <v/>
      </c>
      <c r="F5509" s="28" t="str">
        <f>IF(E5509="","",IFERROR(VLOOKUP(E5509,REGRAS_CST!$A$2:$B$200,2,FALSE),""))</f>
        <v/>
      </c>
      <c r="H5509" s="29">
        <v>8.9999999999999993E-3</v>
      </c>
      <c r="I5509" s="29">
        <v>1E-3</v>
      </c>
      <c r="K5509" s="21" t="str">
        <f>IF(E5509="","",IFERROR(VLOOKUP(E5509,REGRAS_CST!$A$2:$C$200,3,FALSE),""))</f>
        <v/>
      </c>
      <c r="L5509" s="23" t="str">
        <f t="shared" si="693"/>
        <v/>
      </c>
      <c r="M5509" s="24" t="str">
        <f t="shared" si="694"/>
        <v/>
      </c>
      <c r="N5509" s="24" t="str">
        <f t="shared" si="695"/>
        <v/>
      </c>
      <c r="O5509" s="15" t="str">
        <f t="shared" si="690"/>
        <v/>
      </c>
      <c r="P5509" s="31" t="str">
        <f t="shared" si="691"/>
        <v/>
      </c>
      <c r="Q5509" s="8" t="str">
        <f>IF(E5509="","",IFERROR(VLOOKUP(E5509,REGRAS_CST!$A$2:$D$200,4,FALSE),""))</f>
        <v/>
      </c>
      <c r="S5509" s="9">
        <f t="shared" si="696"/>
        <v>8.9999999999999993E-3</v>
      </c>
      <c r="T5509" s="9">
        <f t="shared" si="697"/>
        <v>1E-3</v>
      </c>
      <c r="U5509" s="16">
        <f>IFERROR(INDEX(BASE_CCLASSTRIB!$E:$E, MATCH(TEXT($D5509,"000000"), BASE_CCLASSTRIB!$A:$A, 0))/100, 0)</f>
        <v>0</v>
      </c>
      <c r="V5509" s="16">
        <f>IFERROR(INDEX(BASE_CCLASSTRIB!$F:$F, MATCH(TEXT($D5509,"000000"), BASE_CCLASSTRIB!$A:$A, 0))/100, 0)</f>
        <v>0</v>
      </c>
    </row>
    <row r="5510" spans="4:22" ht="15.75" thickBot="1" x14ac:dyDescent="0.3">
      <c r="D5510" s="38"/>
      <c r="E5510" s="27" t="str">
        <f t="shared" si="692"/>
        <v/>
      </c>
      <c r="F5510" s="28" t="str">
        <f>IF(E5510="","",IFERROR(VLOOKUP(E5510,REGRAS_CST!$A$2:$B$200,2,FALSE),""))</f>
        <v/>
      </c>
      <c r="H5510" s="29">
        <v>8.9999999999999993E-3</v>
      </c>
      <c r="I5510" s="29">
        <v>1E-3</v>
      </c>
      <c r="K5510" s="21" t="str">
        <f>IF(E5510="","",IFERROR(VLOOKUP(E5510,REGRAS_CST!$A$2:$C$200,3,FALSE),""))</f>
        <v/>
      </c>
      <c r="L5510" s="23" t="str">
        <f t="shared" si="693"/>
        <v/>
      </c>
      <c r="M5510" s="24" t="str">
        <f t="shared" si="694"/>
        <v/>
      </c>
      <c r="N5510" s="24" t="str">
        <f t="shared" si="695"/>
        <v/>
      </c>
      <c r="O5510" s="15" t="str">
        <f t="shared" si="690"/>
        <v/>
      </c>
      <c r="P5510" s="31" t="str">
        <f t="shared" si="691"/>
        <v/>
      </c>
      <c r="Q5510" s="8" t="str">
        <f>IF(E5510="","",IFERROR(VLOOKUP(E5510,REGRAS_CST!$A$2:$D$200,4,FALSE),""))</f>
        <v/>
      </c>
      <c r="S5510" s="9">
        <f t="shared" si="696"/>
        <v>8.9999999999999993E-3</v>
      </c>
      <c r="T5510" s="9">
        <f t="shared" si="697"/>
        <v>1E-3</v>
      </c>
      <c r="U5510" s="16">
        <f>IFERROR(INDEX(BASE_CCLASSTRIB!$E:$E, MATCH(TEXT($D5510,"000000"), BASE_CCLASSTRIB!$A:$A, 0))/100, 0)</f>
        <v>0</v>
      </c>
      <c r="V5510" s="16">
        <f>IFERROR(INDEX(BASE_CCLASSTRIB!$F:$F, MATCH(TEXT($D5510,"000000"), BASE_CCLASSTRIB!$A:$A, 0))/100, 0)</f>
        <v>0</v>
      </c>
    </row>
    <row r="5511" spans="4:22" ht="15.75" thickBot="1" x14ac:dyDescent="0.3">
      <c r="D5511" s="38"/>
      <c r="E5511" s="27" t="str">
        <f t="shared" si="692"/>
        <v/>
      </c>
      <c r="F5511" s="28" t="str">
        <f>IF(E5511="","",IFERROR(VLOOKUP(E5511,REGRAS_CST!$A$2:$B$200,2,FALSE),""))</f>
        <v/>
      </c>
      <c r="H5511" s="29">
        <v>8.9999999999999993E-3</v>
      </c>
      <c r="I5511" s="29">
        <v>1E-3</v>
      </c>
      <c r="K5511" s="21" t="str">
        <f>IF(E5511="","",IFERROR(VLOOKUP(E5511,REGRAS_CST!$A$2:$C$200,3,FALSE),""))</f>
        <v/>
      </c>
      <c r="L5511" s="23" t="str">
        <f t="shared" si="693"/>
        <v/>
      </c>
      <c r="M5511" s="24" t="str">
        <f t="shared" si="694"/>
        <v/>
      </c>
      <c r="N5511" s="24" t="str">
        <f t="shared" si="695"/>
        <v/>
      </c>
      <c r="O5511" s="15" t="str">
        <f t="shared" si="690"/>
        <v/>
      </c>
      <c r="P5511" s="31" t="str">
        <f t="shared" si="691"/>
        <v/>
      </c>
      <c r="Q5511" s="8" t="str">
        <f>IF(E5511="","",IFERROR(VLOOKUP(E5511,REGRAS_CST!$A$2:$D$200,4,FALSE),""))</f>
        <v/>
      </c>
      <c r="S5511" s="9">
        <f t="shared" si="696"/>
        <v>8.9999999999999993E-3</v>
      </c>
      <c r="T5511" s="9">
        <f t="shared" si="697"/>
        <v>1E-3</v>
      </c>
      <c r="U5511" s="16">
        <f>IFERROR(INDEX(BASE_CCLASSTRIB!$E:$E, MATCH(TEXT($D5511,"000000"), BASE_CCLASSTRIB!$A:$A, 0))/100, 0)</f>
        <v>0</v>
      </c>
      <c r="V5511" s="16">
        <f>IFERROR(INDEX(BASE_CCLASSTRIB!$F:$F, MATCH(TEXT($D5511,"000000"), BASE_CCLASSTRIB!$A:$A, 0))/100, 0)</f>
        <v>0</v>
      </c>
    </row>
    <row r="5512" spans="4:22" ht="15.75" thickBot="1" x14ac:dyDescent="0.3">
      <c r="D5512" s="38"/>
      <c r="E5512" s="27" t="str">
        <f t="shared" si="692"/>
        <v/>
      </c>
      <c r="F5512" s="28" t="str">
        <f>IF(E5512="","",IFERROR(VLOOKUP(E5512,REGRAS_CST!$A$2:$B$200,2,FALSE),""))</f>
        <v/>
      </c>
      <c r="H5512" s="29">
        <v>8.9999999999999993E-3</v>
      </c>
      <c r="I5512" s="29">
        <v>1E-3</v>
      </c>
      <c r="K5512" s="21" t="str">
        <f>IF(E5512="","",IFERROR(VLOOKUP(E5512,REGRAS_CST!$A$2:$C$200,3,FALSE),""))</f>
        <v/>
      </c>
      <c r="L5512" s="23" t="str">
        <f t="shared" si="693"/>
        <v/>
      </c>
      <c r="M5512" s="24" t="str">
        <f t="shared" si="694"/>
        <v/>
      </c>
      <c r="N5512" s="24" t="str">
        <f t="shared" si="695"/>
        <v/>
      </c>
      <c r="O5512" s="15" t="str">
        <f t="shared" si="690"/>
        <v/>
      </c>
      <c r="P5512" s="31" t="str">
        <f t="shared" si="691"/>
        <v/>
      </c>
      <c r="Q5512" s="8" t="str">
        <f>IF(E5512="","",IFERROR(VLOOKUP(E5512,REGRAS_CST!$A$2:$D$200,4,FALSE),""))</f>
        <v/>
      </c>
      <c r="S5512" s="9">
        <f t="shared" si="696"/>
        <v>8.9999999999999993E-3</v>
      </c>
      <c r="T5512" s="9">
        <f t="shared" si="697"/>
        <v>1E-3</v>
      </c>
      <c r="U5512" s="16">
        <f>IFERROR(INDEX(BASE_CCLASSTRIB!$E:$E, MATCH(TEXT($D5512,"000000"), BASE_CCLASSTRIB!$A:$A, 0))/100, 0)</f>
        <v>0</v>
      </c>
      <c r="V5512" s="16">
        <f>IFERROR(INDEX(BASE_CCLASSTRIB!$F:$F, MATCH(TEXT($D5512,"000000"), BASE_CCLASSTRIB!$A:$A, 0))/100, 0)</f>
        <v>0</v>
      </c>
    </row>
    <row r="5513" spans="4:22" ht="15.75" thickBot="1" x14ac:dyDescent="0.3">
      <c r="D5513" s="38"/>
      <c r="E5513" s="27" t="str">
        <f t="shared" si="692"/>
        <v/>
      </c>
      <c r="F5513" s="28" t="str">
        <f>IF(E5513="","",IFERROR(VLOOKUP(E5513,REGRAS_CST!$A$2:$B$200,2,FALSE),""))</f>
        <v/>
      </c>
      <c r="H5513" s="29">
        <v>8.9999999999999993E-3</v>
      </c>
      <c r="I5513" s="29">
        <v>1E-3</v>
      </c>
      <c r="K5513" s="21" t="str">
        <f>IF(E5513="","",IFERROR(VLOOKUP(E5513,REGRAS_CST!$A$2:$C$200,3,FALSE),""))</f>
        <v/>
      </c>
      <c r="L5513" s="23" t="str">
        <f t="shared" si="693"/>
        <v/>
      </c>
      <c r="M5513" s="24" t="str">
        <f t="shared" si="694"/>
        <v/>
      </c>
      <c r="N5513" s="24" t="str">
        <f t="shared" si="695"/>
        <v/>
      </c>
      <c r="O5513" s="15" t="str">
        <f t="shared" si="690"/>
        <v/>
      </c>
      <c r="P5513" s="31" t="str">
        <f t="shared" si="691"/>
        <v/>
      </c>
      <c r="Q5513" s="8" t="str">
        <f>IF(E5513="","",IFERROR(VLOOKUP(E5513,REGRAS_CST!$A$2:$D$200,4,FALSE),""))</f>
        <v/>
      </c>
      <c r="S5513" s="9">
        <f t="shared" si="696"/>
        <v>8.9999999999999993E-3</v>
      </c>
      <c r="T5513" s="9">
        <f t="shared" si="697"/>
        <v>1E-3</v>
      </c>
      <c r="U5513" s="16">
        <f>IFERROR(INDEX(BASE_CCLASSTRIB!$E:$E, MATCH(TEXT($D5513,"000000"), BASE_CCLASSTRIB!$A:$A, 0))/100, 0)</f>
        <v>0</v>
      </c>
      <c r="V5513" s="16">
        <f>IFERROR(INDEX(BASE_CCLASSTRIB!$F:$F, MATCH(TEXT($D5513,"000000"), BASE_CCLASSTRIB!$A:$A, 0))/100, 0)</f>
        <v>0</v>
      </c>
    </row>
    <row r="5514" spans="4:22" ht="15.75" thickBot="1" x14ac:dyDescent="0.3">
      <c r="D5514" s="38"/>
      <c r="E5514" s="27" t="str">
        <f t="shared" si="692"/>
        <v/>
      </c>
      <c r="F5514" s="28" t="str">
        <f>IF(E5514="","",IFERROR(VLOOKUP(E5514,REGRAS_CST!$A$2:$B$200,2,FALSE),""))</f>
        <v/>
      </c>
      <c r="H5514" s="29">
        <v>8.9999999999999993E-3</v>
      </c>
      <c r="I5514" s="29">
        <v>1E-3</v>
      </c>
      <c r="K5514" s="21" t="str">
        <f>IF(E5514="","",IFERROR(VLOOKUP(E5514,REGRAS_CST!$A$2:$C$200,3,FALSE),""))</f>
        <v/>
      </c>
      <c r="L5514" s="23" t="str">
        <f t="shared" si="693"/>
        <v/>
      </c>
      <c r="M5514" s="24" t="str">
        <f t="shared" si="694"/>
        <v/>
      </c>
      <c r="N5514" s="24" t="str">
        <f t="shared" si="695"/>
        <v/>
      </c>
      <c r="O5514" s="15" t="str">
        <f t="shared" si="690"/>
        <v/>
      </c>
      <c r="P5514" s="31" t="str">
        <f t="shared" si="691"/>
        <v/>
      </c>
      <c r="Q5514" s="8" t="str">
        <f>IF(E5514="","",IFERROR(VLOOKUP(E5514,REGRAS_CST!$A$2:$D$200,4,FALSE),""))</f>
        <v/>
      </c>
      <c r="S5514" s="9">
        <f t="shared" si="696"/>
        <v>8.9999999999999993E-3</v>
      </c>
      <c r="T5514" s="9">
        <f t="shared" si="697"/>
        <v>1E-3</v>
      </c>
      <c r="U5514" s="16">
        <f>IFERROR(INDEX(BASE_CCLASSTRIB!$E:$E, MATCH(TEXT($D5514,"000000"), BASE_CCLASSTRIB!$A:$A, 0))/100, 0)</f>
        <v>0</v>
      </c>
      <c r="V5514" s="16">
        <f>IFERROR(INDEX(BASE_CCLASSTRIB!$F:$F, MATCH(TEXT($D5514,"000000"), BASE_CCLASSTRIB!$A:$A, 0))/100, 0)</f>
        <v>0</v>
      </c>
    </row>
    <row r="5515" spans="4:22" ht="15.75" thickBot="1" x14ac:dyDescent="0.3">
      <c r="D5515" s="38"/>
      <c r="E5515" s="27" t="str">
        <f t="shared" si="692"/>
        <v/>
      </c>
      <c r="F5515" s="28" t="str">
        <f>IF(E5515="","",IFERROR(VLOOKUP(E5515,REGRAS_CST!$A$2:$B$200,2,FALSE),""))</f>
        <v/>
      </c>
      <c r="H5515" s="29">
        <v>8.9999999999999993E-3</v>
      </c>
      <c r="I5515" s="29">
        <v>1E-3</v>
      </c>
      <c r="K5515" s="21" t="str">
        <f>IF(E5515="","",IFERROR(VLOOKUP(E5515,REGRAS_CST!$A$2:$C$200,3,FALSE),""))</f>
        <v/>
      </c>
      <c r="L5515" s="23" t="str">
        <f t="shared" si="693"/>
        <v/>
      </c>
      <c r="M5515" s="24" t="str">
        <f t="shared" si="694"/>
        <v/>
      </c>
      <c r="N5515" s="24" t="str">
        <f t="shared" si="695"/>
        <v/>
      </c>
      <c r="O5515" s="15" t="str">
        <f t="shared" si="690"/>
        <v/>
      </c>
      <c r="P5515" s="31" t="str">
        <f t="shared" si="691"/>
        <v/>
      </c>
      <c r="Q5515" s="8" t="str">
        <f>IF(E5515="","",IFERROR(VLOOKUP(E5515,REGRAS_CST!$A$2:$D$200,4,FALSE),""))</f>
        <v/>
      </c>
      <c r="S5515" s="9">
        <f t="shared" si="696"/>
        <v>8.9999999999999993E-3</v>
      </c>
      <c r="T5515" s="9">
        <f t="shared" si="697"/>
        <v>1E-3</v>
      </c>
      <c r="U5515" s="16">
        <f>IFERROR(INDEX(BASE_CCLASSTRIB!$E:$E, MATCH(TEXT($D5515,"000000"), BASE_CCLASSTRIB!$A:$A, 0))/100, 0)</f>
        <v>0</v>
      </c>
      <c r="V5515" s="16">
        <f>IFERROR(INDEX(BASE_CCLASSTRIB!$F:$F, MATCH(TEXT($D5515,"000000"), BASE_CCLASSTRIB!$A:$A, 0))/100, 0)</f>
        <v>0</v>
      </c>
    </row>
    <row r="5516" spans="4:22" ht="15.75" thickBot="1" x14ac:dyDescent="0.3">
      <c r="D5516" s="38"/>
      <c r="E5516" s="27" t="str">
        <f t="shared" si="692"/>
        <v/>
      </c>
      <c r="F5516" s="28" t="str">
        <f>IF(E5516="","",IFERROR(VLOOKUP(E5516,REGRAS_CST!$A$2:$B$200,2,FALSE),""))</f>
        <v/>
      </c>
      <c r="H5516" s="29">
        <v>8.9999999999999993E-3</v>
      </c>
      <c r="I5516" s="29">
        <v>1E-3</v>
      </c>
      <c r="K5516" s="21" t="str">
        <f>IF(E5516="","",IFERROR(VLOOKUP(E5516,REGRAS_CST!$A$2:$C$200,3,FALSE),""))</f>
        <v/>
      </c>
      <c r="L5516" s="23" t="str">
        <f t="shared" si="693"/>
        <v/>
      </c>
      <c r="M5516" s="24" t="str">
        <f t="shared" si="694"/>
        <v/>
      </c>
      <c r="N5516" s="24" t="str">
        <f t="shared" si="695"/>
        <v/>
      </c>
      <c r="O5516" s="15" t="str">
        <f t="shared" si="690"/>
        <v/>
      </c>
      <c r="P5516" s="31" t="str">
        <f t="shared" si="691"/>
        <v/>
      </c>
      <c r="Q5516" s="8" t="str">
        <f>IF(E5516="","",IFERROR(VLOOKUP(E5516,REGRAS_CST!$A$2:$D$200,4,FALSE),""))</f>
        <v/>
      </c>
      <c r="S5516" s="9">
        <f t="shared" si="696"/>
        <v>8.9999999999999993E-3</v>
      </c>
      <c r="T5516" s="9">
        <f t="shared" si="697"/>
        <v>1E-3</v>
      </c>
      <c r="U5516" s="16">
        <f>IFERROR(INDEX(BASE_CCLASSTRIB!$E:$E, MATCH(TEXT($D5516,"000000"), BASE_CCLASSTRIB!$A:$A, 0))/100, 0)</f>
        <v>0</v>
      </c>
      <c r="V5516" s="16">
        <f>IFERROR(INDEX(BASE_CCLASSTRIB!$F:$F, MATCH(TEXT($D5516,"000000"), BASE_CCLASSTRIB!$A:$A, 0))/100, 0)</f>
        <v>0</v>
      </c>
    </row>
    <row r="5517" spans="4:22" ht="15.75" thickBot="1" x14ac:dyDescent="0.3">
      <c r="D5517" s="38"/>
      <c r="E5517" s="27" t="str">
        <f t="shared" si="692"/>
        <v/>
      </c>
      <c r="F5517" s="28" t="str">
        <f>IF(E5517="","",IFERROR(VLOOKUP(E5517,REGRAS_CST!$A$2:$B$200,2,FALSE),""))</f>
        <v/>
      </c>
      <c r="H5517" s="29">
        <v>8.9999999999999993E-3</v>
      </c>
      <c r="I5517" s="29">
        <v>1E-3</v>
      </c>
      <c r="K5517" s="21" t="str">
        <f>IF(E5517="","",IFERROR(VLOOKUP(E5517,REGRAS_CST!$A$2:$C$200,3,FALSE),""))</f>
        <v/>
      </c>
      <c r="L5517" s="23" t="str">
        <f t="shared" si="693"/>
        <v/>
      </c>
      <c r="M5517" s="24" t="str">
        <f t="shared" si="694"/>
        <v/>
      </c>
      <c r="N5517" s="24" t="str">
        <f t="shared" si="695"/>
        <v/>
      </c>
      <c r="O5517" s="15" t="str">
        <f t="shared" si="690"/>
        <v/>
      </c>
      <c r="P5517" s="31" t="str">
        <f t="shared" si="691"/>
        <v/>
      </c>
      <c r="Q5517" s="8" t="str">
        <f>IF(E5517="","",IFERROR(VLOOKUP(E5517,REGRAS_CST!$A$2:$D$200,4,FALSE),""))</f>
        <v/>
      </c>
      <c r="S5517" s="9">
        <f t="shared" si="696"/>
        <v>8.9999999999999993E-3</v>
      </c>
      <c r="T5517" s="9">
        <f t="shared" si="697"/>
        <v>1E-3</v>
      </c>
      <c r="U5517" s="16">
        <f>IFERROR(INDEX(BASE_CCLASSTRIB!$E:$E, MATCH(TEXT($D5517,"000000"), BASE_CCLASSTRIB!$A:$A, 0))/100, 0)</f>
        <v>0</v>
      </c>
      <c r="V5517" s="16">
        <f>IFERROR(INDEX(BASE_CCLASSTRIB!$F:$F, MATCH(TEXT($D5517,"000000"), BASE_CCLASSTRIB!$A:$A, 0))/100, 0)</f>
        <v>0</v>
      </c>
    </row>
    <row r="5518" spans="4:22" ht="15.75" thickBot="1" x14ac:dyDescent="0.3">
      <c r="D5518" s="38"/>
      <c r="E5518" s="27" t="str">
        <f t="shared" si="692"/>
        <v/>
      </c>
      <c r="F5518" s="28" t="str">
        <f>IF(E5518="","",IFERROR(VLOOKUP(E5518,REGRAS_CST!$A$2:$B$200,2,FALSE),""))</f>
        <v/>
      </c>
      <c r="H5518" s="29">
        <v>8.9999999999999993E-3</v>
      </c>
      <c r="I5518" s="29">
        <v>1E-3</v>
      </c>
      <c r="K5518" s="21" t="str">
        <f>IF(E5518="","",IFERROR(VLOOKUP(E5518,REGRAS_CST!$A$2:$C$200,3,FALSE),""))</f>
        <v/>
      </c>
      <c r="L5518" s="23" t="str">
        <f t="shared" si="693"/>
        <v/>
      </c>
      <c r="M5518" s="24" t="str">
        <f t="shared" si="694"/>
        <v/>
      </c>
      <c r="N5518" s="24" t="str">
        <f t="shared" si="695"/>
        <v/>
      </c>
      <c r="O5518" s="15" t="str">
        <f t="shared" si="690"/>
        <v/>
      </c>
      <c r="P5518" s="31" t="str">
        <f t="shared" si="691"/>
        <v/>
      </c>
      <c r="Q5518" s="8" t="str">
        <f>IF(E5518="","",IFERROR(VLOOKUP(E5518,REGRAS_CST!$A$2:$D$200,4,FALSE),""))</f>
        <v/>
      </c>
      <c r="S5518" s="9">
        <f t="shared" si="696"/>
        <v>8.9999999999999993E-3</v>
      </c>
      <c r="T5518" s="9">
        <f t="shared" si="697"/>
        <v>1E-3</v>
      </c>
      <c r="U5518" s="16">
        <f>IFERROR(INDEX(BASE_CCLASSTRIB!$E:$E, MATCH(TEXT($D5518,"000000"), BASE_CCLASSTRIB!$A:$A, 0))/100, 0)</f>
        <v>0</v>
      </c>
      <c r="V5518" s="16">
        <f>IFERROR(INDEX(BASE_CCLASSTRIB!$F:$F, MATCH(TEXT($D5518,"000000"), BASE_CCLASSTRIB!$A:$A, 0))/100, 0)</f>
        <v>0</v>
      </c>
    </row>
    <row r="5519" spans="4:22" ht="15.75" thickBot="1" x14ac:dyDescent="0.3">
      <c r="D5519" s="38"/>
      <c r="E5519" s="27" t="str">
        <f t="shared" si="692"/>
        <v/>
      </c>
      <c r="F5519" s="28" t="str">
        <f>IF(E5519="","",IFERROR(VLOOKUP(E5519,REGRAS_CST!$A$2:$B$200,2,FALSE),""))</f>
        <v/>
      </c>
      <c r="H5519" s="29">
        <v>8.9999999999999993E-3</v>
      </c>
      <c r="I5519" s="29">
        <v>1E-3</v>
      </c>
      <c r="K5519" s="21" t="str">
        <f>IF(E5519="","",IFERROR(VLOOKUP(E5519,REGRAS_CST!$A$2:$C$200,3,FALSE),""))</f>
        <v/>
      </c>
      <c r="L5519" s="23" t="str">
        <f t="shared" si="693"/>
        <v/>
      </c>
      <c r="M5519" s="24" t="str">
        <f t="shared" si="694"/>
        <v/>
      </c>
      <c r="N5519" s="24" t="str">
        <f t="shared" si="695"/>
        <v/>
      </c>
      <c r="O5519" s="15" t="str">
        <f t="shared" si="690"/>
        <v/>
      </c>
      <c r="P5519" s="31" t="str">
        <f t="shared" si="691"/>
        <v/>
      </c>
      <c r="Q5519" s="8" t="str">
        <f>IF(E5519="","",IFERROR(VLOOKUP(E5519,REGRAS_CST!$A$2:$D$200,4,FALSE),""))</f>
        <v/>
      </c>
      <c r="S5519" s="9">
        <f t="shared" si="696"/>
        <v>8.9999999999999993E-3</v>
      </c>
      <c r="T5519" s="9">
        <f t="shared" si="697"/>
        <v>1E-3</v>
      </c>
      <c r="U5519" s="16">
        <f>IFERROR(INDEX(BASE_CCLASSTRIB!$E:$E, MATCH(TEXT($D5519,"000000"), BASE_CCLASSTRIB!$A:$A, 0))/100, 0)</f>
        <v>0</v>
      </c>
      <c r="V5519" s="16">
        <f>IFERROR(INDEX(BASE_CCLASSTRIB!$F:$F, MATCH(TEXT($D5519,"000000"), BASE_CCLASSTRIB!$A:$A, 0))/100, 0)</f>
        <v>0</v>
      </c>
    </row>
    <row r="5520" spans="4:22" ht="15.75" thickBot="1" x14ac:dyDescent="0.3">
      <c r="D5520" s="38"/>
      <c r="E5520" s="27" t="str">
        <f t="shared" si="692"/>
        <v/>
      </c>
      <c r="F5520" s="28" t="str">
        <f>IF(E5520="","",IFERROR(VLOOKUP(E5520,REGRAS_CST!$A$2:$B$200,2,FALSE),""))</f>
        <v/>
      </c>
      <c r="H5520" s="29">
        <v>8.9999999999999993E-3</v>
      </c>
      <c r="I5520" s="29">
        <v>1E-3</v>
      </c>
      <c r="K5520" s="21" t="str">
        <f>IF(E5520="","",IFERROR(VLOOKUP(E5520,REGRAS_CST!$A$2:$C$200,3,FALSE),""))</f>
        <v/>
      </c>
      <c r="L5520" s="23" t="str">
        <f t="shared" si="693"/>
        <v/>
      </c>
      <c r="M5520" s="24" t="str">
        <f t="shared" si="694"/>
        <v/>
      </c>
      <c r="N5520" s="24" t="str">
        <f t="shared" si="695"/>
        <v/>
      </c>
      <c r="O5520" s="15" t="str">
        <f t="shared" ref="O5520:O5583" si="698">IF(D5520="","",
IF(AND(K5520&lt;&gt;"SIM",V5520&gt;0),"ERRO: % BC &gt; 0, mas NÃO permitida ❌",
IF(AND(K5520="SIM",V5520=0),"ATENÇÃO: BC permitida, mas % = 0 🔎",
"Base de cálculo aplicada corretamente ✅")))</f>
        <v/>
      </c>
      <c r="P5520" s="31" t="str">
        <f t="shared" ref="P5520:P5583" si="699">IF(D5520="","",
IF(AND(Q5520&lt;&gt;"SIM",U5520&gt;0),"ERRO: % alíquota &gt; 0, mas NÃO permitida ❌",
IF(AND(Q5520="SIM",U5520=0),"ATENÇÃO: alíquota permitida, mas % = 0 🔎",
"Alíquota aplicada corretamente ✅")))</f>
        <v/>
      </c>
      <c r="Q5520" s="8" t="str">
        <f>IF(E5520="","",IFERROR(VLOOKUP(E5520,REGRAS_CST!$A$2:$D$200,4,FALSE),""))</f>
        <v/>
      </c>
      <c r="S5520" s="9">
        <f t="shared" si="696"/>
        <v>8.9999999999999993E-3</v>
      </c>
      <c r="T5520" s="9">
        <f t="shared" si="697"/>
        <v>1E-3</v>
      </c>
      <c r="U5520" s="16">
        <f>IFERROR(INDEX(BASE_CCLASSTRIB!$E:$E, MATCH(TEXT($D5520,"000000"), BASE_CCLASSTRIB!$A:$A, 0))/100, 0)</f>
        <v>0</v>
      </c>
      <c r="V5520" s="16">
        <f>IFERROR(INDEX(BASE_CCLASSTRIB!$F:$F, MATCH(TEXT($D5520,"000000"), BASE_CCLASSTRIB!$A:$A, 0))/100, 0)</f>
        <v>0</v>
      </c>
    </row>
    <row r="5521" spans="4:22" ht="15.75" thickBot="1" x14ac:dyDescent="0.3">
      <c r="D5521" s="38"/>
      <c r="E5521" s="27" t="str">
        <f t="shared" si="692"/>
        <v/>
      </c>
      <c r="F5521" s="28" t="str">
        <f>IF(E5521="","",IFERROR(VLOOKUP(E5521,REGRAS_CST!$A$2:$B$200,2,FALSE),""))</f>
        <v/>
      </c>
      <c r="H5521" s="29">
        <v>8.9999999999999993E-3</v>
      </c>
      <c r="I5521" s="29">
        <v>1E-3</v>
      </c>
      <c r="K5521" s="21" t="str">
        <f>IF(E5521="","",IFERROR(VLOOKUP(E5521,REGRAS_CST!$A$2:$C$200,3,FALSE),""))</f>
        <v/>
      </c>
      <c r="L5521" s="23" t="str">
        <f t="shared" si="693"/>
        <v/>
      </c>
      <c r="M5521" s="24" t="str">
        <f t="shared" si="694"/>
        <v/>
      </c>
      <c r="N5521" s="24" t="str">
        <f t="shared" si="695"/>
        <v/>
      </c>
      <c r="O5521" s="15" t="str">
        <f t="shared" si="698"/>
        <v/>
      </c>
      <c r="P5521" s="31" t="str">
        <f t="shared" si="699"/>
        <v/>
      </c>
      <c r="Q5521" s="8" t="str">
        <f>IF(E5521="","",IFERROR(VLOOKUP(E5521,REGRAS_CST!$A$2:$D$200,4,FALSE),""))</f>
        <v/>
      </c>
      <c r="S5521" s="9">
        <f t="shared" si="696"/>
        <v>8.9999999999999993E-3</v>
      </c>
      <c r="T5521" s="9">
        <f t="shared" si="697"/>
        <v>1E-3</v>
      </c>
      <c r="U5521" s="16">
        <f>IFERROR(INDEX(BASE_CCLASSTRIB!$E:$E, MATCH(TEXT($D5521,"000000"), BASE_CCLASSTRIB!$A:$A, 0))/100, 0)</f>
        <v>0</v>
      </c>
      <c r="V5521" s="16">
        <f>IFERROR(INDEX(BASE_CCLASSTRIB!$F:$F, MATCH(TEXT($D5521,"000000"), BASE_CCLASSTRIB!$A:$A, 0))/100, 0)</f>
        <v>0</v>
      </c>
    </row>
    <row r="5522" spans="4:22" ht="15.75" thickBot="1" x14ac:dyDescent="0.3">
      <c r="D5522" s="38"/>
      <c r="E5522" s="27" t="str">
        <f t="shared" si="692"/>
        <v/>
      </c>
      <c r="F5522" s="28" t="str">
        <f>IF(E5522="","",IFERROR(VLOOKUP(E5522,REGRAS_CST!$A$2:$B$200,2,FALSE),""))</f>
        <v/>
      </c>
      <c r="H5522" s="29">
        <v>8.9999999999999993E-3</v>
      </c>
      <c r="I5522" s="29">
        <v>1E-3</v>
      </c>
      <c r="K5522" s="21" t="str">
        <f>IF(E5522="","",IFERROR(VLOOKUP(E5522,REGRAS_CST!$A$2:$C$200,3,FALSE),""))</f>
        <v/>
      </c>
      <c r="L5522" s="23" t="str">
        <f t="shared" si="693"/>
        <v/>
      </c>
      <c r="M5522" s="24" t="str">
        <f t="shared" si="694"/>
        <v/>
      </c>
      <c r="N5522" s="24" t="str">
        <f t="shared" si="695"/>
        <v/>
      </c>
      <c r="O5522" s="15" t="str">
        <f t="shared" si="698"/>
        <v/>
      </c>
      <c r="P5522" s="31" t="str">
        <f t="shared" si="699"/>
        <v/>
      </c>
      <c r="Q5522" s="8" t="str">
        <f>IF(E5522="","",IFERROR(VLOOKUP(E5522,REGRAS_CST!$A$2:$D$200,4,FALSE),""))</f>
        <v/>
      </c>
      <c r="S5522" s="9">
        <f t="shared" si="696"/>
        <v>8.9999999999999993E-3</v>
      </c>
      <c r="T5522" s="9">
        <f t="shared" si="697"/>
        <v>1E-3</v>
      </c>
      <c r="U5522" s="16">
        <f>IFERROR(INDEX(BASE_CCLASSTRIB!$E:$E, MATCH(TEXT($D5522,"000000"), BASE_CCLASSTRIB!$A:$A, 0))/100, 0)</f>
        <v>0</v>
      </c>
      <c r="V5522" s="16">
        <f>IFERROR(INDEX(BASE_CCLASSTRIB!$F:$F, MATCH(TEXT($D5522,"000000"), BASE_CCLASSTRIB!$A:$A, 0))/100, 0)</f>
        <v>0</v>
      </c>
    </row>
    <row r="5523" spans="4:22" ht="15.75" thickBot="1" x14ac:dyDescent="0.3">
      <c r="D5523" s="38"/>
      <c r="E5523" s="27" t="str">
        <f t="shared" si="692"/>
        <v/>
      </c>
      <c r="F5523" s="28" t="str">
        <f>IF(E5523="","",IFERROR(VLOOKUP(E5523,REGRAS_CST!$A$2:$B$200,2,FALSE),""))</f>
        <v/>
      </c>
      <c r="H5523" s="29">
        <v>8.9999999999999993E-3</v>
      </c>
      <c r="I5523" s="29">
        <v>1E-3</v>
      </c>
      <c r="K5523" s="21" t="str">
        <f>IF(E5523="","",IFERROR(VLOOKUP(E5523,REGRAS_CST!$A$2:$C$200,3,FALSE),""))</f>
        <v/>
      </c>
      <c r="L5523" s="23" t="str">
        <f t="shared" si="693"/>
        <v/>
      </c>
      <c r="M5523" s="24" t="str">
        <f t="shared" si="694"/>
        <v/>
      </c>
      <c r="N5523" s="24" t="str">
        <f t="shared" si="695"/>
        <v/>
      </c>
      <c r="O5523" s="15" t="str">
        <f t="shared" si="698"/>
        <v/>
      </c>
      <c r="P5523" s="31" t="str">
        <f t="shared" si="699"/>
        <v/>
      </c>
      <c r="Q5523" s="8" t="str">
        <f>IF(E5523="","",IFERROR(VLOOKUP(E5523,REGRAS_CST!$A$2:$D$200,4,FALSE),""))</f>
        <v/>
      </c>
      <c r="S5523" s="9">
        <f t="shared" si="696"/>
        <v>8.9999999999999993E-3</v>
      </c>
      <c r="T5523" s="9">
        <f t="shared" si="697"/>
        <v>1E-3</v>
      </c>
      <c r="U5523" s="16">
        <f>IFERROR(INDEX(BASE_CCLASSTRIB!$E:$E, MATCH(TEXT($D5523,"000000"), BASE_CCLASSTRIB!$A:$A, 0))/100, 0)</f>
        <v>0</v>
      </c>
      <c r="V5523" s="16">
        <f>IFERROR(INDEX(BASE_CCLASSTRIB!$F:$F, MATCH(TEXT($D5523,"000000"), BASE_CCLASSTRIB!$A:$A, 0))/100, 0)</f>
        <v>0</v>
      </c>
    </row>
    <row r="5524" spans="4:22" ht="15.75" thickBot="1" x14ac:dyDescent="0.3">
      <c r="D5524" s="38"/>
      <c r="E5524" s="27" t="str">
        <f t="shared" si="692"/>
        <v/>
      </c>
      <c r="F5524" s="28" t="str">
        <f>IF(E5524="","",IFERROR(VLOOKUP(E5524,REGRAS_CST!$A$2:$B$200,2,FALSE),""))</f>
        <v/>
      </c>
      <c r="H5524" s="29">
        <v>8.9999999999999993E-3</v>
      </c>
      <c r="I5524" s="29">
        <v>1E-3</v>
      </c>
      <c r="K5524" s="21" t="str">
        <f>IF(E5524="","",IFERROR(VLOOKUP(E5524,REGRAS_CST!$A$2:$C$200,3,FALSE),""))</f>
        <v/>
      </c>
      <c r="L5524" s="23" t="str">
        <f t="shared" si="693"/>
        <v/>
      </c>
      <c r="M5524" s="24" t="str">
        <f t="shared" si="694"/>
        <v/>
      </c>
      <c r="N5524" s="24" t="str">
        <f t="shared" si="695"/>
        <v/>
      </c>
      <c r="O5524" s="15" t="str">
        <f t="shared" si="698"/>
        <v/>
      </c>
      <c r="P5524" s="31" t="str">
        <f t="shared" si="699"/>
        <v/>
      </c>
      <c r="Q5524" s="8" t="str">
        <f>IF(E5524="","",IFERROR(VLOOKUP(E5524,REGRAS_CST!$A$2:$D$200,4,FALSE),""))</f>
        <v/>
      </c>
      <c r="S5524" s="9">
        <f t="shared" si="696"/>
        <v>8.9999999999999993E-3</v>
      </c>
      <c r="T5524" s="9">
        <f t="shared" si="697"/>
        <v>1E-3</v>
      </c>
      <c r="U5524" s="16">
        <f>IFERROR(INDEX(BASE_CCLASSTRIB!$E:$E, MATCH(TEXT($D5524,"000000"), BASE_CCLASSTRIB!$A:$A, 0))/100, 0)</f>
        <v>0</v>
      </c>
      <c r="V5524" s="16">
        <f>IFERROR(INDEX(BASE_CCLASSTRIB!$F:$F, MATCH(TEXT($D5524,"000000"), BASE_CCLASSTRIB!$A:$A, 0))/100, 0)</f>
        <v>0</v>
      </c>
    </row>
    <row r="5525" spans="4:22" ht="15.75" thickBot="1" x14ac:dyDescent="0.3">
      <c r="D5525" s="38"/>
      <c r="E5525" s="27" t="str">
        <f t="shared" si="692"/>
        <v/>
      </c>
      <c r="F5525" s="28" t="str">
        <f>IF(E5525="","",IFERROR(VLOOKUP(E5525,REGRAS_CST!$A$2:$B$200,2,FALSE),""))</f>
        <v/>
      </c>
      <c r="H5525" s="29">
        <v>8.9999999999999993E-3</v>
      </c>
      <c r="I5525" s="29">
        <v>1E-3</v>
      </c>
      <c r="K5525" s="21" t="str">
        <f>IF(E5525="","",IFERROR(VLOOKUP(E5525,REGRAS_CST!$A$2:$C$200,3,FALSE),""))</f>
        <v/>
      </c>
      <c r="L5525" s="23" t="str">
        <f t="shared" si="693"/>
        <v/>
      </c>
      <c r="M5525" s="24" t="str">
        <f t="shared" si="694"/>
        <v/>
      </c>
      <c r="N5525" s="24" t="str">
        <f t="shared" si="695"/>
        <v/>
      </c>
      <c r="O5525" s="15" t="str">
        <f t="shared" si="698"/>
        <v/>
      </c>
      <c r="P5525" s="31" t="str">
        <f t="shared" si="699"/>
        <v/>
      </c>
      <c r="Q5525" s="8" t="str">
        <f>IF(E5525="","",IFERROR(VLOOKUP(E5525,REGRAS_CST!$A$2:$D$200,4,FALSE),""))</f>
        <v/>
      </c>
      <c r="S5525" s="9">
        <f t="shared" si="696"/>
        <v>8.9999999999999993E-3</v>
      </c>
      <c r="T5525" s="9">
        <f t="shared" si="697"/>
        <v>1E-3</v>
      </c>
      <c r="U5525" s="16">
        <f>IFERROR(INDEX(BASE_CCLASSTRIB!$E:$E, MATCH(TEXT($D5525,"000000"), BASE_CCLASSTRIB!$A:$A, 0))/100, 0)</f>
        <v>0</v>
      </c>
      <c r="V5525" s="16">
        <f>IFERROR(INDEX(BASE_CCLASSTRIB!$F:$F, MATCH(TEXT($D5525,"000000"), BASE_CCLASSTRIB!$A:$A, 0))/100, 0)</f>
        <v>0</v>
      </c>
    </row>
    <row r="5526" spans="4:22" ht="15.75" thickBot="1" x14ac:dyDescent="0.3">
      <c r="D5526" s="38"/>
      <c r="E5526" s="27" t="str">
        <f t="shared" si="692"/>
        <v/>
      </c>
      <c r="F5526" s="28" t="str">
        <f>IF(E5526="","",IFERROR(VLOOKUP(E5526,REGRAS_CST!$A$2:$B$200,2,FALSE),""))</f>
        <v/>
      </c>
      <c r="H5526" s="29">
        <v>8.9999999999999993E-3</v>
      </c>
      <c r="I5526" s="29">
        <v>1E-3</v>
      </c>
      <c r="K5526" s="21" t="str">
        <f>IF(E5526="","",IFERROR(VLOOKUP(E5526,REGRAS_CST!$A$2:$C$200,3,FALSE),""))</f>
        <v/>
      </c>
      <c r="L5526" s="23" t="str">
        <f t="shared" si="693"/>
        <v/>
      </c>
      <c r="M5526" s="24" t="str">
        <f t="shared" si="694"/>
        <v/>
      </c>
      <c r="N5526" s="24" t="str">
        <f t="shared" si="695"/>
        <v/>
      </c>
      <c r="O5526" s="15" t="str">
        <f t="shared" si="698"/>
        <v/>
      </c>
      <c r="P5526" s="31" t="str">
        <f t="shared" si="699"/>
        <v/>
      </c>
      <c r="Q5526" s="8" t="str">
        <f>IF(E5526="","",IFERROR(VLOOKUP(E5526,REGRAS_CST!$A$2:$D$200,4,FALSE),""))</f>
        <v/>
      </c>
      <c r="S5526" s="9">
        <f t="shared" si="696"/>
        <v>8.9999999999999993E-3</v>
      </c>
      <c r="T5526" s="9">
        <f t="shared" si="697"/>
        <v>1E-3</v>
      </c>
      <c r="U5526" s="16">
        <f>IFERROR(INDEX(BASE_CCLASSTRIB!$E:$E, MATCH(TEXT($D5526,"000000"), BASE_CCLASSTRIB!$A:$A, 0))/100, 0)</f>
        <v>0</v>
      </c>
      <c r="V5526" s="16">
        <f>IFERROR(INDEX(BASE_CCLASSTRIB!$F:$F, MATCH(TEXT($D5526,"000000"), BASE_CCLASSTRIB!$A:$A, 0))/100, 0)</f>
        <v>0</v>
      </c>
    </row>
    <row r="5527" spans="4:22" ht="15.75" thickBot="1" x14ac:dyDescent="0.3">
      <c r="D5527" s="38"/>
      <c r="E5527" s="27" t="str">
        <f t="shared" si="692"/>
        <v/>
      </c>
      <c r="F5527" s="28" t="str">
        <f>IF(E5527="","",IFERROR(VLOOKUP(E5527,REGRAS_CST!$A$2:$B$200,2,FALSE),""))</f>
        <v/>
      </c>
      <c r="H5527" s="29">
        <v>8.9999999999999993E-3</v>
      </c>
      <c r="I5527" s="29">
        <v>1E-3</v>
      </c>
      <c r="K5527" s="21" t="str">
        <f>IF(E5527="","",IFERROR(VLOOKUP(E5527,REGRAS_CST!$A$2:$C$200,3,FALSE),""))</f>
        <v/>
      </c>
      <c r="L5527" s="23" t="str">
        <f t="shared" si="693"/>
        <v/>
      </c>
      <c r="M5527" s="24" t="str">
        <f t="shared" si="694"/>
        <v/>
      </c>
      <c r="N5527" s="24" t="str">
        <f t="shared" si="695"/>
        <v/>
      </c>
      <c r="O5527" s="15" t="str">
        <f t="shared" si="698"/>
        <v/>
      </c>
      <c r="P5527" s="31" t="str">
        <f t="shared" si="699"/>
        <v/>
      </c>
      <c r="Q5527" s="8" t="str">
        <f>IF(E5527="","",IFERROR(VLOOKUP(E5527,REGRAS_CST!$A$2:$D$200,4,FALSE),""))</f>
        <v/>
      </c>
      <c r="S5527" s="9">
        <f t="shared" si="696"/>
        <v>8.9999999999999993E-3</v>
      </c>
      <c r="T5527" s="9">
        <f t="shared" si="697"/>
        <v>1E-3</v>
      </c>
      <c r="U5527" s="16">
        <f>IFERROR(INDEX(BASE_CCLASSTRIB!$E:$E, MATCH(TEXT($D5527,"000000"), BASE_CCLASSTRIB!$A:$A, 0))/100, 0)</f>
        <v>0</v>
      </c>
      <c r="V5527" s="16">
        <f>IFERROR(INDEX(BASE_CCLASSTRIB!$F:$F, MATCH(TEXT($D5527,"000000"), BASE_CCLASSTRIB!$A:$A, 0))/100, 0)</f>
        <v>0</v>
      </c>
    </row>
    <row r="5528" spans="4:22" ht="15.75" thickBot="1" x14ac:dyDescent="0.3">
      <c r="D5528" s="38"/>
      <c r="E5528" s="27" t="str">
        <f t="shared" si="692"/>
        <v/>
      </c>
      <c r="F5528" s="28" t="str">
        <f>IF(E5528="","",IFERROR(VLOOKUP(E5528,REGRAS_CST!$A$2:$B$200,2,FALSE),""))</f>
        <v/>
      </c>
      <c r="H5528" s="29">
        <v>8.9999999999999993E-3</v>
      </c>
      <c r="I5528" s="29">
        <v>1E-3</v>
      </c>
      <c r="K5528" s="21" t="str">
        <f>IF(E5528="","",IFERROR(VLOOKUP(E5528,REGRAS_CST!$A$2:$C$200,3,FALSE),""))</f>
        <v/>
      </c>
      <c r="L5528" s="23" t="str">
        <f t="shared" si="693"/>
        <v/>
      </c>
      <c r="M5528" s="24" t="str">
        <f t="shared" si="694"/>
        <v/>
      </c>
      <c r="N5528" s="24" t="str">
        <f t="shared" si="695"/>
        <v/>
      </c>
      <c r="O5528" s="15" t="str">
        <f t="shared" si="698"/>
        <v/>
      </c>
      <c r="P5528" s="31" t="str">
        <f t="shared" si="699"/>
        <v/>
      </c>
      <c r="Q5528" s="8" t="str">
        <f>IF(E5528="","",IFERROR(VLOOKUP(E5528,REGRAS_CST!$A$2:$D$200,4,FALSE),""))</f>
        <v/>
      </c>
      <c r="S5528" s="9">
        <f t="shared" si="696"/>
        <v>8.9999999999999993E-3</v>
      </c>
      <c r="T5528" s="9">
        <f t="shared" si="697"/>
        <v>1E-3</v>
      </c>
      <c r="U5528" s="16">
        <f>IFERROR(INDEX(BASE_CCLASSTRIB!$E:$E, MATCH(TEXT($D5528,"000000"), BASE_CCLASSTRIB!$A:$A, 0))/100, 0)</f>
        <v>0</v>
      </c>
      <c r="V5528" s="16">
        <f>IFERROR(INDEX(BASE_CCLASSTRIB!$F:$F, MATCH(TEXT($D5528,"000000"), BASE_CCLASSTRIB!$A:$A, 0))/100, 0)</f>
        <v>0</v>
      </c>
    </row>
    <row r="5529" spans="4:22" ht="15.75" thickBot="1" x14ac:dyDescent="0.3">
      <c r="D5529" s="38"/>
      <c r="E5529" s="27" t="str">
        <f t="shared" si="692"/>
        <v/>
      </c>
      <c r="F5529" s="28" t="str">
        <f>IF(E5529="","",IFERROR(VLOOKUP(E5529,REGRAS_CST!$A$2:$B$200,2,FALSE),""))</f>
        <v/>
      </c>
      <c r="H5529" s="29">
        <v>8.9999999999999993E-3</v>
      </c>
      <c r="I5529" s="29">
        <v>1E-3</v>
      </c>
      <c r="K5529" s="21" t="str">
        <f>IF(E5529="","",IFERROR(VLOOKUP(E5529,REGRAS_CST!$A$2:$C$200,3,FALSE),""))</f>
        <v/>
      </c>
      <c r="L5529" s="23" t="str">
        <f t="shared" si="693"/>
        <v/>
      </c>
      <c r="M5529" s="24" t="str">
        <f t="shared" si="694"/>
        <v/>
      </c>
      <c r="N5529" s="24" t="str">
        <f t="shared" si="695"/>
        <v/>
      </c>
      <c r="O5529" s="15" t="str">
        <f t="shared" si="698"/>
        <v/>
      </c>
      <c r="P5529" s="31" t="str">
        <f t="shared" si="699"/>
        <v/>
      </c>
      <c r="Q5529" s="8" t="str">
        <f>IF(E5529="","",IFERROR(VLOOKUP(E5529,REGRAS_CST!$A$2:$D$200,4,FALSE),""))</f>
        <v/>
      </c>
      <c r="S5529" s="9">
        <f t="shared" si="696"/>
        <v>8.9999999999999993E-3</v>
      </c>
      <c r="T5529" s="9">
        <f t="shared" si="697"/>
        <v>1E-3</v>
      </c>
      <c r="U5529" s="16">
        <f>IFERROR(INDEX(BASE_CCLASSTRIB!$E:$E, MATCH(TEXT($D5529,"000000"), BASE_CCLASSTRIB!$A:$A, 0))/100, 0)</f>
        <v>0</v>
      </c>
      <c r="V5529" s="16">
        <f>IFERROR(INDEX(BASE_CCLASSTRIB!$F:$F, MATCH(TEXT($D5529,"000000"), BASE_CCLASSTRIB!$A:$A, 0))/100, 0)</f>
        <v>0</v>
      </c>
    </row>
    <row r="5530" spans="4:22" ht="15.75" thickBot="1" x14ac:dyDescent="0.3">
      <c r="D5530" s="38"/>
      <c r="E5530" s="27" t="str">
        <f t="shared" si="692"/>
        <v/>
      </c>
      <c r="F5530" s="28" t="str">
        <f>IF(E5530="","",IFERROR(VLOOKUP(E5530,REGRAS_CST!$A$2:$B$200,2,FALSE),""))</f>
        <v/>
      </c>
      <c r="H5530" s="29">
        <v>8.9999999999999993E-3</v>
      </c>
      <c r="I5530" s="29">
        <v>1E-3</v>
      </c>
      <c r="K5530" s="21" t="str">
        <f>IF(E5530="","",IFERROR(VLOOKUP(E5530,REGRAS_CST!$A$2:$C$200,3,FALSE),""))</f>
        <v/>
      </c>
      <c r="L5530" s="23" t="str">
        <f t="shared" si="693"/>
        <v/>
      </c>
      <c r="M5530" s="24" t="str">
        <f t="shared" si="694"/>
        <v/>
      </c>
      <c r="N5530" s="24" t="str">
        <f t="shared" si="695"/>
        <v/>
      </c>
      <c r="O5530" s="15" t="str">
        <f t="shared" si="698"/>
        <v/>
      </c>
      <c r="P5530" s="31" t="str">
        <f t="shared" si="699"/>
        <v/>
      </c>
      <c r="Q5530" s="8" t="str">
        <f>IF(E5530="","",IFERROR(VLOOKUP(E5530,REGRAS_CST!$A$2:$D$200,4,FALSE),""))</f>
        <v/>
      </c>
      <c r="S5530" s="9">
        <f t="shared" si="696"/>
        <v>8.9999999999999993E-3</v>
      </c>
      <c r="T5530" s="9">
        <f t="shared" si="697"/>
        <v>1E-3</v>
      </c>
      <c r="U5530" s="16">
        <f>IFERROR(INDEX(BASE_CCLASSTRIB!$E:$E, MATCH(TEXT($D5530,"000000"), BASE_CCLASSTRIB!$A:$A, 0))/100, 0)</f>
        <v>0</v>
      </c>
      <c r="V5530" s="16">
        <f>IFERROR(INDEX(BASE_CCLASSTRIB!$F:$F, MATCH(TEXT($D5530,"000000"), BASE_CCLASSTRIB!$A:$A, 0))/100, 0)</f>
        <v>0</v>
      </c>
    </row>
    <row r="5531" spans="4:22" ht="15.75" thickBot="1" x14ac:dyDescent="0.3">
      <c r="D5531" s="38"/>
      <c r="E5531" s="27" t="str">
        <f t="shared" si="692"/>
        <v/>
      </c>
      <c r="F5531" s="28" t="str">
        <f>IF(E5531="","",IFERROR(VLOOKUP(E5531,REGRAS_CST!$A$2:$B$200,2,FALSE),""))</f>
        <v/>
      </c>
      <c r="H5531" s="29">
        <v>8.9999999999999993E-3</v>
      </c>
      <c r="I5531" s="29">
        <v>1E-3</v>
      </c>
      <c r="K5531" s="21" t="str">
        <f>IF(E5531="","",IFERROR(VLOOKUP(E5531,REGRAS_CST!$A$2:$C$200,3,FALSE),""))</f>
        <v/>
      </c>
      <c r="L5531" s="23" t="str">
        <f t="shared" si="693"/>
        <v/>
      </c>
      <c r="M5531" s="24" t="str">
        <f t="shared" si="694"/>
        <v/>
      </c>
      <c r="N5531" s="24" t="str">
        <f t="shared" si="695"/>
        <v/>
      </c>
      <c r="O5531" s="15" t="str">
        <f t="shared" si="698"/>
        <v/>
      </c>
      <c r="P5531" s="31" t="str">
        <f t="shared" si="699"/>
        <v/>
      </c>
      <c r="Q5531" s="8" t="str">
        <f>IF(E5531="","",IFERROR(VLOOKUP(E5531,REGRAS_CST!$A$2:$D$200,4,FALSE),""))</f>
        <v/>
      </c>
      <c r="S5531" s="9">
        <f t="shared" si="696"/>
        <v>8.9999999999999993E-3</v>
      </c>
      <c r="T5531" s="9">
        <f t="shared" si="697"/>
        <v>1E-3</v>
      </c>
      <c r="U5531" s="16">
        <f>IFERROR(INDEX(BASE_CCLASSTRIB!$E:$E, MATCH(TEXT($D5531,"000000"), BASE_CCLASSTRIB!$A:$A, 0))/100, 0)</f>
        <v>0</v>
      </c>
      <c r="V5531" s="16">
        <f>IFERROR(INDEX(BASE_CCLASSTRIB!$F:$F, MATCH(TEXT($D5531,"000000"), BASE_CCLASSTRIB!$A:$A, 0))/100, 0)</f>
        <v>0</v>
      </c>
    </row>
    <row r="5532" spans="4:22" ht="15.75" thickBot="1" x14ac:dyDescent="0.3">
      <c r="D5532" s="38"/>
      <c r="E5532" s="27" t="str">
        <f t="shared" si="692"/>
        <v/>
      </c>
      <c r="F5532" s="28" t="str">
        <f>IF(E5532="","",IFERROR(VLOOKUP(E5532,REGRAS_CST!$A$2:$B$200,2,FALSE),""))</f>
        <v/>
      </c>
      <c r="H5532" s="29">
        <v>8.9999999999999993E-3</v>
      </c>
      <c r="I5532" s="29">
        <v>1E-3</v>
      </c>
      <c r="K5532" s="21" t="str">
        <f>IF(E5532="","",IFERROR(VLOOKUP(E5532,REGRAS_CST!$A$2:$C$200,3,FALSE),""))</f>
        <v/>
      </c>
      <c r="L5532" s="23" t="str">
        <f t="shared" si="693"/>
        <v/>
      </c>
      <c r="M5532" s="24" t="str">
        <f t="shared" si="694"/>
        <v/>
      </c>
      <c r="N5532" s="24" t="str">
        <f t="shared" si="695"/>
        <v/>
      </c>
      <c r="O5532" s="15" t="str">
        <f t="shared" si="698"/>
        <v/>
      </c>
      <c r="P5532" s="31" t="str">
        <f t="shared" si="699"/>
        <v/>
      </c>
      <c r="Q5532" s="8" t="str">
        <f>IF(E5532="","",IFERROR(VLOOKUP(E5532,REGRAS_CST!$A$2:$D$200,4,FALSE),""))</f>
        <v/>
      </c>
      <c r="S5532" s="9">
        <f t="shared" si="696"/>
        <v>8.9999999999999993E-3</v>
      </c>
      <c r="T5532" s="9">
        <f t="shared" si="697"/>
        <v>1E-3</v>
      </c>
      <c r="U5532" s="16">
        <f>IFERROR(INDEX(BASE_CCLASSTRIB!$E:$E, MATCH(TEXT($D5532,"000000"), BASE_CCLASSTRIB!$A:$A, 0))/100, 0)</f>
        <v>0</v>
      </c>
      <c r="V5532" s="16">
        <f>IFERROR(INDEX(BASE_CCLASSTRIB!$F:$F, MATCH(TEXT($D5532,"000000"), BASE_CCLASSTRIB!$A:$A, 0))/100, 0)</f>
        <v>0</v>
      </c>
    </row>
    <row r="5533" spans="4:22" ht="15.75" thickBot="1" x14ac:dyDescent="0.3">
      <c r="D5533" s="38"/>
      <c r="E5533" s="27" t="str">
        <f t="shared" si="692"/>
        <v/>
      </c>
      <c r="F5533" s="28" t="str">
        <f>IF(E5533="","",IFERROR(VLOOKUP(E5533,REGRAS_CST!$A$2:$B$200,2,FALSE),""))</f>
        <v/>
      </c>
      <c r="H5533" s="29">
        <v>8.9999999999999993E-3</v>
      </c>
      <c r="I5533" s="29">
        <v>1E-3</v>
      </c>
      <c r="K5533" s="21" t="str">
        <f>IF(E5533="","",IFERROR(VLOOKUP(E5533,REGRAS_CST!$A$2:$C$200,3,FALSE),""))</f>
        <v/>
      </c>
      <c r="L5533" s="23" t="str">
        <f t="shared" si="693"/>
        <v/>
      </c>
      <c r="M5533" s="24" t="str">
        <f t="shared" si="694"/>
        <v/>
      </c>
      <c r="N5533" s="24" t="str">
        <f t="shared" si="695"/>
        <v/>
      </c>
      <c r="O5533" s="15" t="str">
        <f t="shared" si="698"/>
        <v/>
      </c>
      <c r="P5533" s="31" t="str">
        <f t="shared" si="699"/>
        <v/>
      </c>
      <c r="Q5533" s="8" t="str">
        <f>IF(E5533="","",IFERROR(VLOOKUP(E5533,REGRAS_CST!$A$2:$D$200,4,FALSE),""))</f>
        <v/>
      </c>
      <c r="S5533" s="9">
        <f t="shared" si="696"/>
        <v>8.9999999999999993E-3</v>
      </c>
      <c r="T5533" s="9">
        <f t="shared" si="697"/>
        <v>1E-3</v>
      </c>
      <c r="U5533" s="16">
        <f>IFERROR(INDEX(BASE_CCLASSTRIB!$E:$E, MATCH(TEXT($D5533,"000000"), BASE_CCLASSTRIB!$A:$A, 0))/100, 0)</f>
        <v>0</v>
      </c>
      <c r="V5533" s="16">
        <f>IFERROR(INDEX(BASE_CCLASSTRIB!$F:$F, MATCH(TEXT($D5533,"000000"), BASE_CCLASSTRIB!$A:$A, 0))/100, 0)</f>
        <v>0</v>
      </c>
    </row>
    <row r="5534" spans="4:22" ht="15.75" thickBot="1" x14ac:dyDescent="0.3">
      <c r="D5534" s="38"/>
      <c r="E5534" s="27" t="str">
        <f t="shared" si="692"/>
        <v/>
      </c>
      <c r="F5534" s="28" t="str">
        <f>IF(E5534="","",IFERROR(VLOOKUP(E5534,REGRAS_CST!$A$2:$B$200,2,FALSE),""))</f>
        <v/>
      </c>
      <c r="H5534" s="29">
        <v>8.9999999999999993E-3</v>
      </c>
      <c r="I5534" s="29">
        <v>1E-3</v>
      </c>
      <c r="K5534" s="21" t="str">
        <f>IF(E5534="","",IFERROR(VLOOKUP(E5534,REGRAS_CST!$A$2:$C$200,3,FALSE),""))</f>
        <v/>
      </c>
      <c r="L5534" s="23" t="str">
        <f t="shared" si="693"/>
        <v/>
      </c>
      <c r="M5534" s="24" t="str">
        <f t="shared" si="694"/>
        <v/>
      </c>
      <c r="N5534" s="24" t="str">
        <f t="shared" si="695"/>
        <v/>
      </c>
      <c r="O5534" s="15" t="str">
        <f t="shared" si="698"/>
        <v/>
      </c>
      <c r="P5534" s="31" t="str">
        <f t="shared" si="699"/>
        <v/>
      </c>
      <c r="Q5534" s="8" t="str">
        <f>IF(E5534="","",IFERROR(VLOOKUP(E5534,REGRAS_CST!$A$2:$D$200,4,FALSE),""))</f>
        <v/>
      </c>
      <c r="S5534" s="9">
        <f t="shared" si="696"/>
        <v>8.9999999999999993E-3</v>
      </c>
      <c r="T5534" s="9">
        <f t="shared" si="697"/>
        <v>1E-3</v>
      </c>
      <c r="U5534" s="16">
        <f>IFERROR(INDEX(BASE_CCLASSTRIB!$E:$E, MATCH(TEXT($D5534,"000000"), BASE_CCLASSTRIB!$A:$A, 0))/100, 0)</f>
        <v>0</v>
      </c>
      <c r="V5534" s="16">
        <f>IFERROR(INDEX(BASE_CCLASSTRIB!$F:$F, MATCH(TEXT($D5534,"000000"), BASE_CCLASSTRIB!$A:$A, 0))/100, 0)</f>
        <v>0</v>
      </c>
    </row>
    <row r="5535" spans="4:22" ht="15.75" thickBot="1" x14ac:dyDescent="0.3">
      <c r="D5535" s="38"/>
      <c r="E5535" s="27" t="str">
        <f t="shared" si="692"/>
        <v/>
      </c>
      <c r="F5535" s="28" t="str">
        <f>IF(E5535="","",IFERROR(VLOOKUP(E5535,REGRAS_CST!$A$2:$B$200,2,FALSE),""))</f>
        <v/>
      </c>
      <c r="H5535" s="29">
        <v>8.9999999999999993E-3</v>
      </c>
      <c r="I5535" s="29">
        <v>1E-3</v>
      </c>
      <c r="K5535" s="21" t="str">
        <f>IF(E5535="","",IFERROR(VLOOKUP(E5535,REGRAS_CST!$A$2:$C$200,3,FALSE),""))</f>
        <v/>
      </c>
      <c r="L5535" s="23" t="str">
        <f t="shared" si="693"/>
        <v/>
      </c>
      <c r="M5535" s="24" t="str">
        <f t="shared" si="694"/>
        <v/>
      </c>
      <c r="N5535" s="24" t="str">
        <f t="shared" si="695"/>
        <v/>
      </c>
      <c r="O5535" s="15" t="str">
        <f t="shared" si="698"/>
        <v/>
      </c>
      <c r="P5535" s="31" t="str">
        <f t="shared" si="699"/>
        <v/>
      </c>
      <c r="Q5535" s="8" t="str">
        <f>IF(E5535="","",IFERROR(VLOOKUP(E5535,REGRAS_CST!$A$2:$D$200,4,FALSE),""))</f>
        <v/>
      </c>
      <c r="S5535" s="9">
        <f t="shared" si="696"/>
        <v>8.9999999999999993E-3</v>
      </c>
      <c r="T5535" s="9">
        <f t="shared" si="697"/>
        <v>1E-3</v>
      </c>
      <c r="U5535" s="16">
        <f>IFERROR(INDEX(BASE_CCLASSTRIB!$E:$E, MATCH(TEXT($D5535,"000000"), BASE_CCLASSTRIB!$A:$A, 0))/100, 0)</f>
        <v>0</v>
      </c>
      <c r="V5535" s="16">
        <f>IFERROR(INDEX(BASE_CCLASSTRIB!$F:$F, MATCH(TEXT($D5535,"000000"), BASE_CCLASSTRIB!$A:$A, 0))/100, 0)</f>
        <v>0</v>
      </c>
    </row>
    <row r="5536" spans="4:22" ht="15.75" thickBot="1" x14ac:dyDescent="0.3">
      <c r="D5536" s="38"/>
      <c r="E5536" s="27" t="str">
        <f t="shared" si="692"/>
        <v/>
      </c>
      <c r="F5536" s="28" t="str">
        <f>IF(E5536="","",IFERROR(VLOOKUP(E5536,REGRAS_CST!$A$2:$B$200,2,FALSE),""))</f>
        <v/>
      </c>
      <c r="H5536" s="29">
        <v>8.9999999999999993E-3</v>
      </c>
      <c r="I5536" s="29">
        <v>1E-3</v>
      </c>
      <c r="K5536" s="21" t="str">
        <f>IF(E5536="","",IFERROR(VLOOKUP(E5536,REGRAS_CST!$A$2:$C$200,3,FALSE),""))</f>
        <v/>
      </c>
      <c r="L5536" s="23" t="str">
        <f t="shared" si="693"/>
        <v/>
      </c>
      <c r="M5536" s="24" t="str">
        <f t="shared" si="694"/>
        <v/>
      </c>
      <c r="N5536" s="24" t="str">
        <f t="shared" si="695"/>
        <v/>
      </c>
      <c r="O5536" s="15" t="str">
        <f t="shared" si="698"/>
        <v/>
      </c>
      <c r="P5536" s="31" t="str">
        <f t="shared" si="699"/>
        <v/>
      </c>
      <c r="Q5536" s="8" t="str">
        <f>IF(E5536="","",IFERROR(VLOOKUP(E5536,REGRAS_CST!$A$2:$D$200,4,FALSE),""))</f>
        <v/>
      </c>
      <c r="S5536" s="9">
        <f t="shared" si="696"/>
        <v>8.9999999999999993E-3</v>
      </c>
      <c r="T5536" s="9">
        <f t="shared" si="697"/>
        <v>1E-3</v>
      </c>
      <c r="U5536" s="16">
        <f>IFERROR(INDEX(BASE_CCLASSTRIB!$E:$E, MATCH(TEXT($D5536,"000000"), BASE_CCLASSTRIB!$A:$A, 0))/100, 0)</f>
        <v>0</v>
      </c>
      <c r="V5536" s="16">
        <f>IFERROR(INDEX(BASE_CCLASSTRIB!$F:$F, MATCH(TEXT($D5536,"000000"), BASE_CCLASSTRIB!$A:$A, 0))/100, 0)</f>
        <v>0</v>
      </c>
    </row>
    <row r="5537" spans="4:22" ht="15.75" thickBot="1" x14ac:dyDescent="0.3">
      <c r="D5537" s="38"/>
      <c r="E5537" s="27" t="str">
        <f t="shared" si="692"/>
        <v/>
      </c>
      <c r="F5537" s="28" t="str">
        <f>IF(E5537="","",IFERROR(VLOOKUP(E5537,REGRAS_CST!$A$2:$B$200,2,FALSE),""))</f>
        <v/>
      </c>
      <c r="H5537" s="29">
        <v>8.9999999999999993E-3</v>
      </c>
      <c r="I5537" s="29">
        <v>1E-3</v>
      </c>
      <c r="K5537" s="21" t="str">
        <f>IF(E5537="","",IFERROR(VLOOKUP(E5537,REGRAS_CST!$A$2:$C$200,3,FALSE),""))</f>
        <v/>
      </c>
      <c r="L5537" s="23" t="str">
        <f t="shared" si="693"/>
        <v/>
      </c>
      <c r="M5537" s="24" t="str">
        <f t="shared" si="694"/>
        <v/>
      </c>
      <c r="N5537" s="24" t="str">
        <f t="shared" si="695"/>
        <v/>
      </c>
      <c r="O5537" s="15" t="str">
        <f t="shared" si="698"/>
        <v/>
      </c>
      <c r="P5537" s="31" t="str">
        <f t="shared" si="699"/>
        <v/>
      </c>
      <c r="Q5537" s="8" t="str">
        <f>IF(E5537="","",IFERROR(VLOOKUP(E5537,REGRAS_CST!$A$2:$D$200,4,FALSE),""))</f>
        <v/>
      </c>
      <c r="S5537" s="9">
        <f t="shared" si="696"/>
        <v>8.9999999999999993E-3</v>
      </c>
      <c r="T5537" s="9">
        <f t="shared" si="697"/>
        <v>1E-3</v>
      </c>
      <c r="U5537" s="16">
        <f>IFERROR(INDEX(BASE_CCLASSTRIB!$E:$E, MATCH(TEXT($D5537,"000000"), BASE_CCLASSTRIB!$A:$A, 0))/100, 0)</f>
        <v>0</v>
      </c>
      <c r="V5537" s="16">
        <f>IFERROR(INDEX(BASE_CCLASSTRIB!$F:$F, MATCH(TEXT($D5537,"000000"), BASE_CCLASSTRIB!$A:$A, 0))/100, 0)</f>
        <v>0</v>
      </c>
    </row>
    <row r="5538" spans="4:22" ht="15.75" thickBot="1" x14ac:dyDescent="0.3">
      <c r="D5538" s="38"/>
      <c r="E5538" s="27" t="str">
        <f t="shared" si="692"/>
        <v/>
      </c>
      <c r="F5538" s="28" t="str">
        <f>IF(E5538="","",IFERROR(VLOOKUP(E5538,REGRAS_CST!$A$2:$B$200,2,FALSE),""))</f>
        <v/>
      </c>
      <c r="H5538" s="29">
        <v>8.9999999999999993E-3</v>
      </c>
      <c r="I5538" s="29">
        <v>1E-3</v>
      </c>
      <c r="K5538" s="21" t="str">
        <f>IF(E5538="","",IFERROR(VLOOKUP(E5538,REGRAS_CST!$A$2:$C$200,3,FALSE),""))</f>
        <v/>
      </c>
      <c r="L5538" s="23" t="str">
        <f t="shared" si="693"/>
        <v/>
      </c>
      <c r="M5538" s="24" t="str">
        <f t="shared" si="694"/>
        <v/>
      </c>
      <c r="N5538" s="24" t="str">
        <f t="shared" si="695"/>
        <v/>
      </c>
      <c r="O5538" s="15" t="str">
        <f t="shared" si="698"/>
        <v/>
      </c>
      <c r="P5538" s="31" t="str">
        <f t="shared" si="699"/>
        <v/>
      </c>
      <c r="Q5538" s="8" t="str">
        <f>IF(E5538="","",IFERROR(VLOOKUP(E5538,REGRAS_CST!$A$2:$D$200,4,FALSE),""))</f>
        <v/>
      </c>
      <c r="S5538" s="9">
        <f t="shared" si="696"/>
        <v>8.9999999999999993E-3</v>
      </c>
      <c r="T5538" s="9">
        <f t="shared" si="697"/>
        <v>1E-3</v>
      </c>
      <c r="U5538" s="16">
        <f>IFERROR(INDEX(BASE_CCLASSTRIB!$E:$E, MATCH(TEXT($D5538,"000000"), BASE_CCLASSTRIB!$A:$A, 0))/100, 0)</f>
        <v>0</v>
      </c>
      <c r="V5538" s="16">
        <f>IFERROR(INDEX(BASE_CCLASSTRIB!$F:$F, MATCH(TEXT($D5538,"000000"), BASE_CCLASSTRIB!$A:$A, 0))/100, 0)</f>
        <v>0</v>
      </c>
    </row>
    <row r="5539" spans="4:22" ht="15.75" thickBot="1" x14ac:dyDescent="0.3">
      <c r="D5539" s="38"/>
      <c r="E5539" s="27" t="str">
        <f t="shared" si="692"/>
        <v/>
      </c>
      <c r="F5539" s="28" t="str">
        <f>IF(E5539="","",IFERROR(VLOOKUP(E5539,REGRAS_CST!$A$2:$B$200,2,FALSE),""))</f>
        <v/>
      </c>
      <c r="H5539" s="29">
        <v>8.9999999999999993E-3</v>
      </c>
      <c r="I5539" s="29">
        <v>1E-3</v>
      </c>
      <c r="K5539" s="21" t="str">
        <f>IF(E5539="","",IFERROR(VLOOKUP(E5539,REGRAS_CST!$A$2:$C$200,3,FALSE),""))</f>
        <v/>
      </c>
      <c r="L5539" s="23" t="str">
        <f t="shared" si="693"/>
        <v/>
      </c>
      <c r="M5539" s="24" t="str">
        <f t="shared" si="694"/>
        <v/>
      </c>
      <c r="N5539" s="24" t="str">
        <f t="shared" si="695"/>
        <v/>
      </c>
      <c r="O5539" s="15" t="str">
        <f t="shared" si="698"/>
        <v/>
      </c>
      <c r="P5539" s="31" t="str">
        <f t="shared" si="699"/>
        <v/>
      </c>
      <c r="Q5539" s="8" t="str">
        <f>IF(E5539="","",IFERROR(VLOOKUP(E5539,REGRAS_CST!$A$2:$D$200,4,FALSE),""))</f>
        <v/>
      </c>
      <c r="S5539" s="9">
        <f t="shared" si="696"/>
        <v>8.9999999999999993E-3</v>
      </c>
      <c r="T5539" s="9">
        <f t="shared" si="697"/>
        <v>1E-3</v>
      </c>
      <c r="U5539" s="16">
        <f>IFERROR(INDEX(BASE_CCLASSTRIB!$E:$E, MATCH(TEXT($D5539,"000000"), BASE_CCLASSTRIB!$A:$A, 0))/100, 0)</f>
        <v>0</v>
      </c>
      <c r="V5539" s="16">
        <f>IFERROR(INDEX(BASE_CCLASSTRIB!$F:$F, MATCH(TEXT($D5539,"000000"), BASE_CCLASSTRIB!$A:$A, 0))/100, 0)</f>
        <v>0</v>
      </c>
    </row>
    <row r="5540" spans="4:22" ht="15.75" thickBot="1" x14ac:dyDescent="0.3">
      <c r="D5540" s="38"/>
      <c r="E5540" s="27" t="str">
        <f t="shared" si="692"/>
        <v/>
      </c>
      <c r="F5540" s="28" t="str">
        <f>IF(E5540="","",IFERROR(VLOOKUP(E5540,REGRAS_CST!$A$2:$B$200,2,FALSE),""))</f>
        <v/>
      </c>
      <c r="H5540" s="29">
        <v>8.9999999999999993E-3</v>
      </c>
      <c r="I5540" s="29">
        <v>1E-3</v>
      </c>
      <c r="K5540" s="21" t="str">
        <f>IF(E5540="","",IFERROR(VLOOKUP(E5540,REGRAS_CST!$A$2:$C$200,3,FALSE),""))</f>
        <v/>
      </c>
      <c r="L5540" s="23" t="str">
        <f t="shared" si="693"/>
        <v/>
      </c>
      <c r="M5540" s="24" t="str">
        <f t="shared" si="694"/>
        <v/>
      </c>
      <c r="N5540" s="24" t="str">
        <f t="shared" si="695"/>
        <v/>
      </c>
      <c r="O5540" s="15" t="str">
        <f t="shared" si="698"/>
        <v/>
      </c>
      <c r="P5540" s="31" t="str">
        <f t="shared" si="699"/>
        <v/>
      </c>
      <c r="Q5540" s="8" t="str">
        <f>IF(E5540="","",IFERROR(VLOOKUP(E5540,REGRAS_CST!$A$2:$D$200,4,FALSE),""))</f>
        <v/>
      </c>
      <c r="S5540" s="9">
        <f t="shared" si="696"/>
        <v>8.9999999999999993E-3</v>
      </c>
      <c r="T5540" s="9">
        <f t="shared" si="697"/>
        <v>1E-3</v>
      </c>
      <c r="U5540" s="16">
        <f>IFERROR(INDEX(BASE_CCLASSTRIB!$E:$E, MATCH(TEXT($D5540,"000000"), BASE_CCLASSTRIB!$A:$A, 0))/100, 0)</f>
        <v>0</v>
      </c>
      <c r="V5540" s="16">
        <f>IFERROR(INDEX(BASE_CCLASSTRIB!$F:$F, MATCH(TEXT($D5540,"000000"), BASE_CCLASSTRIB!$A:$A, 0))/100, 0)</f>
        <v>0</v>
      </c>
    </row>
    <row r="5541" spans="4:22" ht="15.75" thickBot="1" x14ac:dyDescent="0.3">
      <c r="D5541" s="38"/>
      <c r="E5541" s="27" t="str">
        <f t="shared" si="692"/>
        <v/>
      </c>
      <c r="F5541" s="28" t="str">
        <f>IF(E5541="","",IFERROR(VLOOKUP(E5541,REGRAS_CST!$A$2:$B$200,2,FALSE),""))</f>
        <v/>
      </c>
      <c r="H5541" s="29">
        <v>8.9999999999999993E-3</v>
      </c>
      <c r="I5541" s="29">
        <v>1E-3</v>
      </c>
      <c r="K5541" s="21" t="str">
        <f>IF(E5541="","",IFERROR(VLOOKUP(E5541,REGRAS_CST!$A$2:$C$200,3,FALSE),""))</f>
        <v/>
      </c>
      <c r="L5541" s="23" t="str">
        <f t="shared" si="693"/>
        <v/>
      </c>
      <c r="M5541" s="24" t="str">
        <f t="shared" si="694"/>
        <v/>
      </c>
      <c r="N5541" s="24" t="str">
        <f t="shared" si="695"/>
        <v/>
      </c>
      <c r="O5541" s="15" t="str">
        <f t="shared" si="698"/>
        <v/>
      </c>
      <c r="P5541" s="31" t="str">
        <f t="shared" si="699"/>
        <v/>
      </c>
      <c r="Q5541" s="8" t="str">
        <f>IF(E5541="","",IFERROR(VLOOKUP(E5541,REGRAS_CST!$A$2:$D$200,4,FALSE),""))</f>
        <v/>
      </c>
      <c r="S5541" s="9">
        <f t="shared" si="696"/>
        <v>8.9999999999999993E-3</v>
      </c>
      <c r="T5541" s="9">
        <f t="shared" si="697"/>
        <v>1E-3</v>
      </c>
      <c r="U5541" s="16">
        <f>IFERROR(INDEX(BASE_CCLASSTRIB!$E:$E, MATCH(TEXT($D5541,"000000"), BASE_CCLASSTRIB!$A:$A, 0))/100, 0)</f>
        <v>0</v>
      </c>
      <c r="V5541" s="16">
        <f>IFERROR(INDEX(BASE_CCLASSTRIB!$F:$F, MATCH(TEXT($D5541,"000000"), BASE_CCLASSTRIB!$A:$A, 0))/100, 0)</f>
        <v>0</v>
      </c>
    </row>
    <row r="5542" spans="4:22" ht="15.75" thickBot="1" x14ac:dyDescent="0.3">
      <c r="D5542" s="38"/>
      <c r="E5542" s="27" t="str">
        <f t="shared" si="692"/>
        <v/>
      </c>
      <c r="F5542" s="28" t="str">
        <f>IF(E5542="","",IFERROR(VLOOKUP(E5542,REGRAS_CST!$A$2:$B$200,2,FALSE),""))</f>
        <v/>
      </c>
      <c r="H5542" s="29">
        <v>8.9999999999999993E-3</v>
      </c>
      <c r="I5542" s="29">
        <v>1E-3</v>
      </c>
      <c r="K5542" s="21" t="str">
        <f>IF(E5542="","",IFERROR(VLOOKUP(E5542,REGRAS_CST!$A$2:$C$200,3,FALSE),""))</f>
        <v/>
      </c>
      <c r="L5542" s="23" t="str">
        <f t="shared" si="693"/>
        <v/>
      </c>
      <c r="M5542" s="24" t="str">
        <f t="shared" si="694"/>
        <v/>
      </c>
      <c r="N5542" s="24" t="str">
        <f t="shared" si="695"/>
        <v/>
      </c>
      <c r="O5542" s="15" t="str">
        <f t="shared" si="698"/>
        <v/>
      </c>
      <c r="P5542" s="31" t="str">
        <f t="shared" si="699"/>
        <v/>
      </c>
      <c r="Q5542" s="8" t="str">
        <f>IF(E5542="","",IFERROR(VLOOKUP(E5542,REGRAS_CST!$A$2:$D$200,4,FALSE),""))</f>
        <v/>
      </c>
      <c r="S5542" s="9">
        <f t="shared" si="696"/>
        <v>8.9999999999999993E-3</v>
      </c>
      <c r="T5542" s="9">
        <f t="shared" si="697"/>
        <v>1E-3</v>
      </c>
      <c r="U5542" s="16">
        <f>IFERROR(INDEX(BASE_CCLASSTRIB!$E:$E, MATCH(TEXT($D5542,"000000"), BASE_CCLASSTRIB!$A:$A, 0))/100, 0)</f>
        <v>0</v>
      </c>
      <c r="V5542" s="16">
        <f>IFERROR(INDEX(BASE_CCLASSTRIB!$F:$F, MATCH(TEXT($D5542,"000000"), BASE_CCLASSTRIB!$A:$A, 0))/100, 0)</f>
        <v>0</v>
      </c>
    </row>
    <row r="5543" spans="4:22" ht="15.75" thickBot="1" x14ac:dyDescent="0.3">
      <c r="D5543" s="38"/>
      <c r="E5543" s="27" t="str">
        <f t="shared" si="692"/>
        <v/>
      </c>
      <c r="F5543" s="28" t="str">
        <f>IF(E5543="","",IFERROR(VLOOKUP(E5543,REGRAS_CST!$A$2:$B$200,2,FALSE),""))</f>
        <v/>
      </c>
      <c r="H5543" s="29">
        <v>8.9999999999999993E-3</v>
      </c>
      <c r="I5543" s="29">
        <v>1E-3</v>
      </c>
      <c r="K5543" s="21" t="str">
        <f>IF(E5543="","",IFERROR(VLOOKUP(E5543,REGRAS_CST!$A$2:$C$200,3,FALSE),""))</f>
        <v/>
      </c>
      <c r="L5543" s="23" t="str">
        <f t="shared" si="693"/>
        <v/>
      </c>
      <c r="M5543" s="24" t="str">
        <f t="shared" si="694"/>
        <v/>
      </c>
      <c r="N5543" s="24" t="str">
        <f t="shared" si="695"/>
        <v/>
      </c>
      <c r="O5543" s="15" t="str">
        <f t="shared" si="698"/>
        <v/>
      </c>
      <c r="P5543" s="31" t="str">
        <f t="shared" si="699"/>
        <v/>
      </c>
      <c r="Q5543" s="8" t="str">
        <f>IF(E5543="","",IFERROR(VLOOKUP(E5543,REGRAS_CST!$A$2:$D$200,4,FALSE),""))</f>
        <v/>
      </c>
      <c r="S5543" s="9">
        <f t="shared" si="696"/>
        <v>8.9999999999999993E-3</v>
      </c>
      <c r="T5543" s="9">
        <f t="shared" si="697"/>
        <v>1E-3</v>
      </c>
      <c r="U5543" s="16">
        <f>IFERROR(INDEX(BASE_CCLASSTRIB!$E:$E, MATCH(TEXT($D5543,"000000"), BASE_CCLASSTRIB!$A:$A, 0))/100, 0)</f>
        <v>0</v>
      </c>
      <c r="V5543" s="16">
        <f>IFERROR(INDEX(BASE_CCLASSTRIB!$F:$F, MATCH(TEXT($D5543,"000000"), BASE_CCLASSTRIB!$A:$A, 0))/100, 0)</f>
        <v>0</v>
      </c>
    </row>
    <row r="5544" spans="4:22" ht="15.75" thickBot="1" x14ac:dyDescent="0.3">
      <c r="D5544" s="38"/>
      <c r="E5544" s="27" t="str">
        <f t="shared" si="692"/>
        <v/>
      </c>
      <c r="F5544" s="28" t="str">
        <f>IF(E5544="","",IFERROR(VLOOKUP(E5544,REGRAS_CST!$A$2:$B$200,2,FALSE),""))</f>
        <v/>
      </c>
      <c r="H5544" s="29">
        <v>8.9999999999999993E-3</v>
      </c>
      <c r="I5544" s="29">
        <v>1E-3</v>
      </c>
      <c r="K5544" s="21" t="str">
        <f>IF(E5544="","",IFERROR(VLOOKUP(E5544,REGRAS_CST!$A$2:$C$200,3,FALSE),""))</f>
        <v/>
      </c>
      <c r="L5544" s="23" t="str">
        <f t="shared" si="693"/>
        <v/>
      </c>
      <c r="M5544" s="24" t="str">
        <f t="shared" si="694"/>
        <v/>
      </c>
      <c r="N5544" s="24" t="str">
        <f t="shared" si="695"/>
        <v/>
      </c>
      <c r="O5544" s="15" t="str">
        <f t="shared" si="698"/>
        <v/>
      </c>
      <c r="P5544" s="31" t="str">
        <f t="shared" si="699"/>
        <v/>
      </c>
      <c r="Q5544" s="8" t="str">
        <f>IF(E5544="","",IFERROR(VLOOKUP(E5544,REGRAS_CST!$A$2:$D$200,4,FALSE),""))</f>
        <v/>
      </c>
      <c r="S5544" s="9">
        <f t="shared" si="696"/>
        <v>8.9999999999999993E-3</v>
      </c>
      <c r="T5544" s="9">
        <f t="shared" si="697"/>
        <v>1E-3</v>
      </c>
      <c r="U5544" s="16">
        <f>IFERROR(INDEX(BASE_CCLASSTRIB!$E:$E, MATCH(TEXT($D5544,"000000"), BASE_CCLASSTRIB!$A:$A, 0))/100, 0)</f>
        <v>0</v>
      </c>
      <c r="V5544" s="16">
        <f>IFERROR(INDEX(BASE_CCLASSTRIB!$F:$F, MATCH(TEXT($D5544,"000000"), BASE_CCLASSTRIB!$A:$A, 0))/100, 0)</f>
        <v>0</v>
      </c>
    </row>
    <row r="5545" spans="4:22" ht="15.75" thickBot="1" x14ac:dyDescent="0.3">
      <c r="D5545" s="38"/>
      <c r="E5545" s="27" t="str">
        <f t="shared" si="692"/>
        <v/>
      </c>
      <c r="F5545" s="28" t="str">
        <f>IF(E5545="","",IFERROR(VLOOKUP(E5545,REGRAS_CST!$A$2:$B$200,2,FALSE),""))</f>
        <v/>
      </c>
      <c r="H5545" s="29">
        <v>8.9999999999999993E-3</v>
      </c>
      <c r="I5545" s="29">
        <v>1E-3</v>
      </c>
      <c r="K5545" s="21" t="str">
        <f>IF(E5545="","",IFERROR(VLOOKUP(E5545,REGRAS_CST!$A$2:$C$200,3,FALSE),""))</f>
        <v/>
      </c>
      <c r="L5545" s="23" t="str">
        <f t="shared" si="693"/>
        <v/>
      </c>
      <c r="M5545" s="24" t="str">
        <f t="shared" si="694"/>
        <v/>
      </c>
      <c r="N5545" s="24" t="str">
        <f t="shared" si="695"/>
        <v/>
      </c>
      <c r="O5545" s="15" t="str">
        <f t="shared" si="698"/>
        <v/>
      </c>
      <c r="P5545" s="31" t="str">
        <f t="shared" si="699"/>
        <v/>
      </c>
      <c r="Q5545" s="8" t="str">
        <f>IF(E5545="","",IFERROR(VLOOKUP(E5545,REGRAS_CST!$A$2:$D$200,4,FALSE),""))</f>
        <v/>
      </c>
      <c r="S5545" s="9">
        <f t="shared" si="696"/>
        <v>8.9999999999999993E-3</v>
      </c>
      <c r="T5545" s="9">
        <f t="shared" si="697"/>
        <v>1E-3</v>
      </c>
      <c r="U5545" s="16">
        <f>IFERROR(INDEX(BASE_CCLASSTRIB!$E:$E, MATCH(TEXT($D5545,"000000"), BASE_CCLASSTRIB!$A:$A, 0))/100, 0)</f>
        <v>0</v>
      </c>
      <c r="V5545" s="16">
        <f>IFERROR(INDEX(BASE_CCLASSTRIB!$F:$F, MATCH(TEXT($D5545,"000000"), BASE_CCLASSTRIB!$A:$A, 0))/100, 0)</f>
        <v>0</v>
      </c>
    </row>
    <row r="5546" spans="4:22" ht="15.75" thickBot="1" x14ac:dyDescent="0.3">
      <c r="D5546" s="38"/>
      <c r="E5546" s="27" t="str">
        <f t="shared" si="692"/>
        <v/>
      </c>
      <c r="F5546" s="28" t="str">
        <f>IF(E5546="","",IFERROR(VLOOKUP(E5546,REGRAS_CST!$A$2:$B$200,2,FALSE),""))</f>
        <v/>
      </c>
      <c r="H5546" s="29">
        <v>8.9999999999999993E-3</v>
      </c>
      <c r="I5546" s="29">
        <v>1E-3</v>
      </c>
      <c r="K5546" s="21" t="str">
        <f>IF(E5546="","",IFERROR(VLOOKUP(E5546,REGRAS_CST!$A$2:$C$200,3,FALSE),""))</f>
        <v/>
      </c>
      <c r="L5546" s="23" t="str">
        <f t="shared" si="693"/>
        <v/>
      </c>
      <c r="M5546" s="24" t="str">
        <f t="shared" si="694"/>
        <v/>
      </c>
      <c r="N5546" s="24" t="str">
        <f t="shared" si="695"/>
        <v/>
      </c>
      <c r="O5546" s="15" t="str">
        <f t="shared" si="698"/>
        <v/>
      </c>
      <c r="P5546" s="31" t="str">
        <f t="shared" si="699"/>
        <v/>
      </c>
      <c r="Q5546" s="8" t="str">
        <f>IF(E5546="","",IFERROR(VLOOKUP(E5546,REGRAS_CST!$A$2:$D$200,4,FALSE),""))</f>
        <v/>
      </c>
      <c r="S5546" s="9">
        <f t="shared" si="696"/>
        <v>8.9999999999999993E-3</v>
      </c>
      <c r="T5546" s="9">
        <f t="shared" si="697"/>
        <v>1E-3</v>
      </c>
      <c r="U5546" s="16">
        <f>IFERROR(INDEX(BASE_CCLASSTRIB!$E:$E, MATCH(TEXT($D5546,"000000"), BASE_CCLASSTRIB!$A:$A, 0))/100, 0)</f>
        <v>0</v>
      </c>
      <c r="V5546" s="16">
        <f>IFERROR(INDEX(BASE_CCLASSTRIB!$F:$F, MATCH(TEXT($D5546,"000000"), BASE_CCLASSTRIB!$A:$A, 0))/100, 0)</f>
        <v>0</v>
      </c>
    </row>
    <row r="5547" spans="4:22" ht="15.75" thickBot="1" x14ac:dyDescent="0.3">
      <c r="D5547" s="38"/>
      <c r="E5547" s="27" t="str">
        <f t="shared" si="692"/>
        <v/>
      </c>
      <c r="F5547" s="28" t="str">
        <f>IF(E5547="","",IFERROR(VLOOKUP(E5547,REGRAS_CST!$A$2:$B$200,2,FALSE),""))</f>
        <v/>
      </c>
      <c r="H5547" s="29">
        <v>8.9999999999999993E-3</v>
      </c>
      <c r="I5547" s="29">
        <v>1E-3</v>
      </c>
      <c r="K5547" s="21" t="str">
        <f>IF(E5547="","",IFERROR(VLOOKUP(E5547,REGRAS_CST!$A$2:$C$200,3,FALSE),""))</f>
        <v/>
      </c>
      <c r="L5547" s="23" t="str">
        <f t="shared" si="693"/>
        <v/>
      </c>
      <c r="M5547" s="24" t="str">
        <f t="shared" si="694"/>
        <v/>
      </c>
      <c r="N5547" s="24" t="str">
        <f t="shared" si="695"/>
        <v/>
      </c>
      <c r="O5547" s="15" t="str">
        <f t="shared" si="698"/>
        <v/>
      </c>
      <c r="P5547" s="31" t="str">
        <f t="shared" si="699"/>
        <v/>
      </c>
      <c r="Q5547" s="8" t="str">
        <f>IF(E5547="","",IFERROR(VLOOKUP(E5547,REGRAS_CST!$A$2:$D$200,4,FALSE),""))</f>
        <v/>
      </c>
      <c r="S5547" s="9">
        <f t="shared" si="696"/>
        <v>8.9999999999999993E-3</v>
      </c>
      <c r="T5547" s="9">
        <f t="shared" si="697"/>
        <v>1E-3</v>
      </c>
      <c r="U5547" s="16">
        <f>IFERROR(INDEX(BASE_CCLASSTRIB!$E:$E, MATCH(TEXT($D5547,"000000"), BASE_CCLASSTRIB!$A:$A, 0))/100, 0)</f>
        <v>0</v>
      </c>
      <c r="V5547" s="16">
        <f>IFERROR(INDEX(BASE_CCLASSTRIB!$F:$F, MATCH(TEXT($D5547,"000000"), BASE_CCLASSTRIB!$A:$A, 0))/100, 0)</f>
        <v>0</v>
      </c>
    </row>
    <row r="5548" spans="4:22" ht="15.75" thickBot="1" x14ac:dyDescent="0.3">
      <c r="D5548" s="38"/>
      <c r="E5548" s="27" t="str">
        <f t="shared" si="692"/>
        <v/>
      </c>
      <c r="F5548" s="28" t="str">
        <f>IF(E5548="","",IFERROR(VLOOKUP(E5548,REGRAS_CST!$A$2:$B$200,2,FALSE),""))</f>
        <v/>
      </c>
      <c r="H5548" s="29">
        <v>8.9999999999999993E-3</v>
      </c>
      <c r="I5548" s="29">
        <v>1E-3</v>
      </c>
      <c r="K5548" s="21" t="str">
        <f>IF(E5548="","",IFERROR(VLOOKUP(E5548,REGRAS_CST!$A$2:$C$200,3,FALSE),""))</f>
        <v/>
      </c>
      <c r="L5548" s="23" t="str">
        <f t="shared" si="693"/>
        <v/>
      </c>
      <c r="M5548" s="24" t="str">
        <f t="shared" si="694"/>
        <v/>
      </c>
      <c r="N5548" s="24" t="str">
        <f t="shared" si="695"/>
        <v/>
      </c>
      <c r="O5548" s="15" t="str">
        <f t="shared" si="698"/>
        <v/>
      </c>
      <c r="P5548" s="31" t="str">
        <f t="shared" si="699"/>
        <v/>
      </c>
      <c r="Q5548" s="8" t="str">
        <f>IF(E5548="","",IFERROR(VLOOKUP(E5548,REGRAS_CST!$A$2:$D$200,4,FALSE),""))</f>
        <v/>
      </c>
      <c r="S5548" s="9">
        <f t="shared" si="696"/>
        <v>8.9999999999999993E-3</v>
      </c>
      <c r="T5548" s="9">
        <f t="shared" si="697"/>
        <v>1E-3</v>
      </c>
      <c r="U5548" s="16">
        <f>IFERROR(INDEX(BASE_CCLASSTRIB!$E:$E, MATCH(TEXT($D5548,"000000"), BASE_CCLASSTRIB!$A:$A, 0))/100, 0)</f>
        <v>0</v>
      </c>
      <c r="V5548" s="16">
        <f>IFERROR(INDEX(BASE_CCLASSTRIB!$F:$F, MATCH(TEXT($D5548,"000000"), BASE_CCLASSTRIB!$A:$A, 0))/100, 0)</f>
        <v>0</v>
      </c>
    </row>
    <row r="5549" spans="4:22" ht="15.75" thickBot="1" x14ac:dyDescent="0.3">
      <c r="D5549" s="38"/>
      <c r="E5549" s="27" t="str">
        <f t="shared" si="692"/>
        <v/>
      </c>
      <c r="F5549" s="28" t="str">
        <f>IF(E5549="","",IFERROR(VLOOKUP(E5549,REGRAS_CST!$A$2:$B$200,2,FALSE),""))</f>
        <v/>
      </c>
      <c r="H5549" s="29">
        <v>8.9999999999999993E-3</v>
      </c>
      <c r="I5549" s="29">
        <v>1E-3</v>
      </c>
      <c r="K5549" s="21" t="str">
        <f>IF(E5549="","",IFERROR(VLOOKUP(E5549,REGRAS_CST!$A$2:$C$200,3,FALSE),""))</f>
        <v/>
      </c>
      <c r="L5549" s="23" t="str">
        <f t="shared" si="693"/>
        <v/>
      </c>
      <c r="M5549" s="24" t="str">
        <f t="shared" si="694"/>
        <v/>
      </c>
      <c r="N5549" s="24" t="str">
        <f t="shared" si="695"/>
        <v/>
      </c>
      <c r="O5549" s="15" t="str">
        <f t="shared" si="698"/>
        <v/>
      </c>
      <c r="P5549" s="31" t="str">
        <f t="shared" si="699"/>
        <v/>
      </c>
      <c r="Q5549" s="8" t="str">
        <f>IF(E5549="","",IFERROR(VLOOKUP(E5549,REGRAS_CST!$A$2:$D$200,4,FALSE),""))</f>
        <v/>
      </c>
      <c r="S5549" s="9">
        <f t="shared" si="696"/>
        <v>8.9999999999999993E-3</v>
      </c>
      <c r="T5549" s="9">
        <f t="shared" si="697"/>
        <v>1E-3</v>
      </c>
      <c r="U5549" s="16">
        <f>IFERROR(INDEX(BASE_CCLASSTRIB!$E:$E, MATCH(TEXT($D5549,"000000"), BASE_CCLASSTRIB!$A:$A, 0))/100, 0)</f>
        <v>0</v>
      </c>
      <c r="V5549" s="16">
        <f>IFERROR(INDEX(BASE_CCLASSTRIB!$F:$F, MATCH(TEXT($D5549,"000000"), BASE_CCLASSTRIB!$A:$A, 0))/100, 0)</f>
        <v>0</v>
      </c>
    </row>
    <row r="5550" spans="4:22" ht="15.75" thickBot="1" x14ac:dyDescent="0.3">
      <c r="D5550" s="38"/>
      <c r="E5550" s="27" t="str">
        <f t="shared" si="692"/>
        <v/>
      </c>
      <c r="F5550" s="28" t="str">
        <f>IF(E5550="","",IFERROR(VLOOKUP(E5550,REGRAS_CST!$A$2:$B$200,2,FALSE),""))</f>
        <v/>
      </c>
      <c r="H5550" s="29">
        <v>8.9999999999999993E-3</v>
      </c>
      <c r="I5550" s="29">
        <v>1E-3</v>
      </c>
      <c r="K5550" s="21" t="str">
        <f>IF(E5550="","",IFERROR(VLOOKUP(E5550,REGRAS_CST!$A$2:$C$200,3,FALSE),""))</f>
        <v/>
      </c>
      <c r="L5550" s="23" t="str">
        <f t="shared" si="693"/>
        <v/>
      </c>
      <c r="M5550" s="24" t="str">
        <f t="shared" si="694"/>
        <v/>
      </c>
      <c r="N5550" s="24" t="str">
        <f t="shared" si="695"/>
        <v/>
      </c>
      <c r="O5550" s="15" t="str">
        <f t="shared" si="698"/>
        <v/>
      </c>
      <c r="P5550" s="31" t="str">
        <f t="shared" si="699"/>
        <v/>
      </c>
      <c r="Q5550" s="8" t="str">
        <f>IF(E5550="","",IFERROR(VLOOKUP(E5550,REGRAS_CST!$A$2:$D$200,4,FALSE),""))</f>
        <v/>
      </c>
      <c r="S5550" s="9">
        <f t="shared" si="696"/>
        <v>8.9999999999999993E-3</v>
      </c>
      <c r="T5550" s="9">
        <f t="shared" si="697"/>
        <v>1E-3</v>
      </c>
      <c r="U5550" s="16">
        <f>IFERROR(INDEX(BASE_CCLASSTRIB!$E:$E, MATCH(TEXT($D5550,"000000"), BASE_CCLASSTRIB!$A:$A, 0))/100, 0)</f>
        <v>0</v>
      </c>
      <c r="V5550" s="16">
        <f>IFERROR(INDEX(BASE_CCLASSTRIB!$F:$F, MATCH(TEXT($D5550,"000000"), BASE_CCLASSTRIB!$A:$A, 0))/100, 0)</f>
        <v>0</v>
      </c>
    </row>
    <row r="5551" spans="4:22" ht="15.75" thickBot="1" x14ac:dyDescent="0.3">
      <c r="D5551" s="38"/>
      <c r="E5551" s="27" t="str">
        <f t="shared" si="692"/>
        <v/>
      </c>
      <c r="F5551" s="28" t="str">
        <f>IF(E5551="","",IFERROR(VLOOKUP(E5551,REGRAS_CST!$A$2:$B$200,2,FALSE),""))</f>
        <v/>
      </c>
      <c r="H5551" s="29">
        <v>8.9999999999999993E-3</v>
      </c>
      <c r="I5551" s="29">
        <v>1E-3</v>
      </c>
      <c r="K5551" s="21" t="str">
        <f>IF(E5551="","",IFERROR(VLOOKUP(E5551,REGRAS_CST!$A$2:$C$200,3,FALSE),""))</f>
        <v/>
      </c>
      <c r="L5551" s="23" t="str">
        <f t="shared" si="693"/>
        <v/>
      </c>
      <c r="M5551" s="24" t="str">
        <f t="shared" si="694"/>
        <v/>
      </c>
      <c r="N5551" s="24" t="str">
        <f t="shared" si="695"/>
        <v/>
      </c>
      <c r="O5551" s="15" t="str">
        <f t="shared" si="698"/>
        <v/>
      </c>
      <c r="P5551" s="31" t="str">
        <f t="shared" si="699"/>
        <v/>
      </c>
      <c r="Q5551" s="8" t="str">
        <f>IF(E5551="","",IFERROR(VLOOKUP(E5551,REGRAS_CST!$A$2:$D$200,4,FALSE),""))</f>
        <v/>
      </c>
      <c r="S5551" s="9">
        <f t="shared" si="696"/>
        <v>8.9999999999999993E-3</v>
      </c>
      <c r="T5551" s="9">
        <f t="shared" si="697"/>
        <v>1E-3</v>
      </c>
      <c r="U5551" s="16">
        <f>IFERROR(INDEX(BASE_CCLASSTRIB!$E:$E, MATCH(TEXT($D5551,"000000"), BASE_CCLASSTRIB!$A:$A, 0))/100, 0)</f>
        <v>0</v>
      </c>
      <c r="V5551" s="16">
        <f>IFERROR(INDEX(BASE_CCLASSTRIB!$F:$F, MATCH(TEXT($D5551,"000000"), BASE_CCLASSTRIB!$A:$A, 0))/100, 0)</f>
        <v>0</v>
      </c>
    </row>
    <row r="5552" spans="4:22" ht="15.75" thickBot="1" x14ac:dyDescent="0.3">
      <c r="D5552" s="38"/>
      <c r="E5552" s="27" t="str">
        <f t="shared" si="692"/>
        <v/>
      </c>
      <c r="F5552" s="28" t="str">
        <f>IF(E5552="","",IFERROR(VLOOKUP(E5552,REGRAS_CST!$A$2:$B$200,2,FALSE),""))</f>
        <v/>
      </c>
      <c r="H5552" s="29">
        <v>8.9999999999999993E-3</v>
      </c>
      <c r="I5552" s="29">
        <v>1E-3</v>
      </c>
      <c r="K5552" s="21" t="str">
        <f>IF(E5552="","",IFERROR(VLOOKUP(E5552,REGRAS_CST!$A$2:$C$200,3,FALSE),""))</f>
        <v/>
      </c>
      <c r="L5552" s="23" t="str">
        <f t="shared" si="693"/>
        <v/>
      </c>
      <c r="M5552" s="24" t="str">
        <f t="shared" si="694"/>
        <v/>
      </c>
      <c r="N5552" s="24" t="str">
        <f t="shared" si="695"/>
        <v/>
      </c>
      <c r="O5552" s="15" t="str">
        <f t="shared" si="698"/>
        <v/>
      </c>
      <c r="P5552" s="31" t="str">
        <f t="shared" si="699"/>
        <v/>
      </c>
      <c r="Q5552" s="8" t="str">
        <f>IF(E5552="","",IFERROR(VLOOKUP(E5552,REGRAS_CST!$A$2:$D$200,4,FALSE),""))</f>
        <v/>
      </c>
      <c r="S5552" s="9">
        <f t="shared" si="696"/>
        <v>8.9999999999999993E-3</v>
      </c>
      <c r="T5552" s="9">
        <f t="shared" si="697"/>
        <v>1E-3</v>
      </c>
      <c r="U5552" s="16">
        <f>IFERROR(INDEX(BASE_CCLASSTRIB!$E:$E, MATCH(TEXT($D5552,"000000"), BASE_CCLASSTRIB!$A:$A, 0))/100, 0)</f>
        <v>0</v>
      </c>
      <c r="V5552" s="16">
        <f>IFERROR(INDEX(BASE_CCLASSTRIB!$F:$F, MATCH(TEXT($D5552,"000000"), BASE_CCLASSTRIB!$A:$A, 0))/100, 0)</f>
        <v>0</v>
      </c>
    </row>
    <row r="5553" spans="4:22" ht="15.75" thickBot="1" x14ac:dyDescent="0.3">
      <c r="D5553" s="38"/>
      <c r="E5553" s="27" t="str">
        <f t="shared" si="692"/>
        <v/>
      </c>
      <c r="F5553" s="28" t="str">
        <f>IF(E5553="","",IFERROR(VLOOKUP(E5553,REGRAS_CST!$A$2:$B$200,2,FALSE),""))</f>
        <v/>
      </c>
      <c r="H5553" s="29">
        <v>8.9999999999999993E-3</v>
      </c>
      <c r="I5553" s="29">
        <v>1E-3</v>
      </c>
      <c r="K5553" s="21" t="str">
        <f>IF(E5553="","",IFERROR(VLOOKUP(E5553,REGRAS_CST!$A$2:$C$200,3,FALSE),""))</f>
        <v/>
      </c>
      <c r="L5553" s="23" t="str">
        <f t="shared" si="693"/>
        <v/>
      </c>
      <c r="M5553" s="24" t="str">
        <f t="shared" si="694"/>
        <v/>
      </c>
      <c r="N5553" s="24" t="str">
        <f t="shared" si="695"/>
        <v/>
      </c>
      <c r="O5553" s="15" t="str">
        <f t="shared" si="698"/>
        <v/>
      </c>
      <c r="P5553" s="31" t="str">
        <f t="shared" si="699"/>
        <v/>
      </c>
      <c r="Q5553" s="8" t="str">
        <f>IF(E5553="","",IFERROR(VLOOKUP(E5553,REGRAS_CST!$A$2:$D$200,4,FALSE),""))</f>
        <v/>
      </c>
      <c r="S5553" s="9">
        <f t="shared" si="696"/>
        <v>8.9999999999999993E-3</v>
      </c>
      <c r="T5553" s="9">
        <f t="shared" si="697"/>
        <v>1E-3</v>
      </c>
      <c r="U5553" s="16">
        <f>IFERROR(INDEX(BASE_CCLASSTRIB!$E:$E, MATCH(TEXT($D5553,"000000"), BASE_CCLASSTRIB!$A:$A, 0))/100, 0)</f>
        <v>0</v>
      </c>
      <c r="V5553" s="16">
        <f>IFERROR(INDEX(BASE_CCLASSTRIB!$F:$F, MATCH(TEXT($D5553,"000000"), BASE_CCLASSTRIB!$A:$A, 0))/100, 0)</f>
        <v>0</v>
      </c>
    </row>
    <row r="5554" spans="4:22" ht="15.75" thickBot="1" x14ac:dyDescent="0.3">
      <c r="D5554" s="38"/>
      <c r="E5554" s="27" t="str">
        <f t="shared" si="692"/>
        <v/>
      </c>
      <c r="F5554" s="28" t="str">
        <f>IF(E5554="","",IFERROR(VLOOKUP(E5554,REGRAS_CST!$A$2:$B$200,2,FALSE),""))</f>
        <v/>
      </c>
      <c r="H5554" s="29">
        <v>8.9999999999999993E-3</v>
      </c>
      <c r="I5554" s="29">
        <v>1E-3</v>
      </c>
      <c r="K5554" s="21" t="str">
        <f>IF(E5554="","",IFERROR(VLOOKUP(E5554,REGRAS_CST!$A$2:$C$200,3,FALSE),""))</f>
        <v/>
      </c>
      <c r="L5554" s="23" t="str">
        <f t="shared" si="693"/>
        <v/>
      </c>
      <c r="M5554" s="24" t="str">
        <f t="shared" si="694"/>
        <v/>
      </c>
      <c r="N5554" s="24" t="str">
        <f t="shared" si="695"/>
        <v/>
      </c>
      <c r="O5554" s="15" t="str">
        <f t="shared" si="698"/>
        <v/>
      </c>
      <c r="P5554" s="31" t="str">
        <f t="shared" si="699"/>
        <v/>
      </c>
      <c r="Q5554" s="8" t="str">
        <f>IF(E5554="","",IFERROR(VLOOKUP(E5554,REGRAS_CST!$A$2:$D$200,4,FALSE),""))</f>
        <v/>
      </c>
      <c r="S5554" s="9">
        <f t="shared" si="696"/>
        <v>8.9999999999999993E-3</v>
      </c>
      <c r="T5554" s="9">
        <f t="shared" si="697"/>
        <v>1E-3</v>
      </c>
      <c r="U5554" s="16">
        <f>IFERROR(INDEX(BASE_CCLASSTRIB!$E:$E, MATCH(TEXT($D5554,"000000"), BASE_CCLASSTRIB!$A:$A, 0))/100, 0)</f>
        <v>0</v>
      </c>
      <c r="V5554" s="16">
        <f>IFERROR(INDEX(BASE_CCLASSTRIB!$F:$F, MATCH(TEXT($D5554,"000000"), BASE_CCLASSTRIB!$A:$A, 0))/100, 0)</f>
        <v>0</v>
      </c>
    </row>
    <row r="5555" spans="4:22" ht="15.75" thickBot="1" x14ac:dyDescent="0.3">
      <c r="D5555" s="38"/>
      <c r="E5555" s="27" t="str">
        <f t="shared" si="692"/>
        <v/>
      </c>
      <c r="F5555" s="28" t="str">
        <f>IF(E5555="","",IFERROR(VLOOKUP(E5555,REGRAS_CST!$A$2:$B$200,2,FALSE),""))</f>
        <v/>
      </c>
      <c r="H5555" s="29">
        <v>8.9999999999999993E-3</v>
      </c>
      <c r="I5555" s="29">
        <v>1E-3</v>
      </c>
      <c r="K5555" s="21" t="str">
        <f>IF(E5555="","",IFERROR(VLOOKUP(E5555,REGRAS_CST!$A$2:$C$200,3,FALSE),""))</f>
        <v/>
      </c>
      <c r="L5555" s="23" t="str">
        <f t="shared" si="693"/>
        <v/>
      </c>
      <c r="M5555" s="24" t="str">
        <f t="shared" si="694"/>
        <v/>
      </c>
      <c r="N5555" s="24" t="str">
        <f t="shared" si="695"/>
        <v/>
      </c>
      <c r="O5555" s="15" t="str">
        <f t="shared" si="698"/>
        <v/>
      </c>
      <c r="P5555" s="31" t="str">
        <f t="shared" si="699"/>
        <v/>
      </c>
      <c r="Q5555" s="8" t="str">
        <f>IF(E5555="","",IFERROR(VLOOKUP(E5555,REGRAS_CST!$A$2:$D$200,4,FALSE),""))</f>
        <v/>
      </c>
      <c r="S5555" s="9">
        <f t="shared" si="696"/>
        <v>8.9999999999999993E-3</v>
      </c>
      <c r="T5555" s="9">
        <f t="shared" si="697"/>
        <v>1E-3</v>
      </c>
      <c r="U5555" s="16">
        <f>IFERROR(INDEX(BASE_CCLASSTRIB!$E:$E, MATCH(TEXT($D5555,"000000"), BASE_CCLASSTRIB!$A:$A, 0))/100, 0)</f>
        <v>0</v>
      </c>
      <c r="V5555" s="16">
        <f>IFERROR(INDEX(BASE_CCLASSTRIB!$F:$F, MATCH(TEXT($D5555,"000000"), BASE_CCLASSTRIB!$A:$A, 0))/100, 0)</f>
        <v>0</v>
      </c>
    </row>
    <row r="5556" spans="4:22" ht="15.75" thickBot="1" x14ac:dyDescent="0.3">
      <c r="D5556" s="38"/>
      <c r="E5556" s="27" t="str">
        <f t="shared" si="692"/>
        <v/>
      </c>
      <c r="F5556" s="28" t="str">
        <f>IF(E5556="","",IFERROR(VLOOKUP(E5556,REGRAS_CST!$A$2:$B$200,2,FALSE),""))</f>
        <v/>
      </c>
      <c r="H5556" s="29">
        <v>8.9999999999999993E-3</v>
      </c>
      <c r="I5556" s="29">
        <v>1E-3</v>
      </c>
      <c r="K5556" s="21" t="str">
        <f>IF(E5556="","",IFERROR(VLOOKUP(E5556,REGRAS_CST!$A$2:$C$200,3,FALSE),""))</f>
        <v/>
      </c>
      <c r="L5556" s="23" t="str">
        <f t="shared" si="693"/>
        <v/>
      </c>
      <c r="M5556" s="24" t="str">
        <f t="shared" si="694"/>
        <v/>
      </c>
      <c r="N5556" s="24" t="str">
        <f t="shared" si="695"/>
        <v/>
      </c>
      <c r="O5556" s="15" t="str">
        <f t="shared" si="698"/>
        <v/>
      </c>
      <c r="P5556" s="31" t="str">
        <f t="shared" si="699"/>
        <v/>
      </c>
      <c r="Q5556" s="8" t="str">
        <f>IF(E5556="","",IFERROR(VLOOKUP(E5556,REGRAS_CST!$A$2:$D$200,4,FALSE),""))</f>
        <v/>
      </c>
      <c r="S5556" s="9">
        <f t="shared" si="696"/>
        <v>8.9999999999999993E-3</v>
      </c>
      <c r="T5556" s="9">
        <f t="shared" si="697"/>
        <v>1E-3</v>
      </c>
      <c r="U5556" s="16">
        <f>IFERROR(INDEX(BASE_CCLASSTRIB!$E:$E, MATCH(TEXT($D5556,"000000"), BASE_CCLASSTRIB!$A:$A, 0))/100, 0)</f>
        <v>0</v>
      </c>
      <c r="V5556" s="16">
        <f>IFERROR(INDEX(BASE_CCLASSTRIB!$F:$F, MATCH(TEXT($D5556,"000000"), BASE_CCLASSTRIB!$A:$A, 0))/100, 0)</f>
        <v>0</v>
      </c>
    </row>
    <row r="5557" spans="4:22" ht="15.75" thickBot="1" x14ac:dyDescent="0.3">
      <c r="D5557" s="38"/>
      <c r="E5557" s="27" t="str">
        <f t="shared" si="692"/>
        <v/>
      </c>
      <c r="F5557" s="28" t="str">
        <f>IF(E5557="","",IFERROR(VLOOKUP(E5557,REGRAS_CST!$A$2:$B$200,2,FALSE),""))</f>
        <v/>
      </c>
      <c r="H5557" s="29">
        <v>8.9999999999999993E-3</v>
      </c>
      <c r="I5557" s="29">
        <v>1E-3</v>
      </c>
      <c r="K5557" s="21" t="str">
        <f>IF(E5557="","",IFERROR(VLOOKUP(E5557,REGRAS_CST!$A$2:$C$200,3,FALSE),""))</f>
        <v/>
      </c>
      <c r="L5557" s="23" t="str">
        <f t="shared" si="693"/>
        <v/>
      </c>
      <c r="M5557" s="24" t="str">
        <f t="shared" si="694"/>
        <v/>
      </c>
      <c r="N5557" s="24" t="str">
        <f t="shared" si="695"/>
        <v/>
      </c>
      <c r="O5557" s="15" t="str">
        <f t="shared" si="698"/>
        <v/>
      </c>
      <c r="P5557" s="31" t="str">
        <f t="shared" si="699"/>
        <v/>
      </c>
      <c r="Q5557" s="8" t="str">
        <f>IF(E5557="","",IFERROR(VLOOKUP(E5557,REGRAS_CST!$A$2:$D$200,4,FALSE),""))</f>
        <v/>
      </c>
      <c r="S5557" s="9">
        <f t="shared" si="696"/>
        <v>8.9999999999999993E-3</v>
      </c>
      <c r="T5557" s="9">
        <f t="shared" si="697"/>
        <v>1E-3</v>
      </c>
      <c r="U5557" s="16">
        <f>IFERROR(INDEX(BASE_CCLASSTRIB!$E:$E, MATCH(TEXT($D5557,"000000"), BASE_CCLASSTRIB!$A:$A, 0))/100, 0)</f>
        <v>0</v>
      </c>
      <c r="V5557" s="16">
        <f>IFERROR(INDEX(BASE_CCLASSTRIB!$F:$F, MATCH(TEXT($D5557,"000000"), BASE_CCLASSTRIB!$A:$A, 0))/100, 0)</f>
        <v>0</v>
      </c>
    </row>
    <row r="5558" spans="4:22" ht="15.75" thickBot="1" x14ac:dyDescent="0.3">
      <c r="D5558" s="38"/>
      <c r="E5558" s="27" t="str">
        <f t="shared" si="692"/>
        <v/>
      </c>
      <c r="F5558" s="28" t="str">
        <f>IF(E5558="","",IFERROR(VLOOKUP(E5558,REGRAS_CST!$A$2:$B$200,2,FALSE),""))</f>
        <v/>
      </c>
      <c r="H5558" s="29">
        <v>8.9999999999999993E-3</v>
      </c>
      <c r="I5558" s="29">
        <v>1E-3</v>
      </c>
      <c r="K5558" s="21" t="str">
        <f>IF(E5558="","",IFERROR(VLOOKUP(E5558,REGRAS_CST!$A$2:$C$200,3,FALSE),""))</f>
        <v/>
      </c>
      <c r="L5558" s="23" t="str">
        <f t="shared" si="693"/>
        <v/>
      </c>
      <c r="M5558" s="24" t="str">
        <f t="shared" si="694"/>
        <v/>
      </c>
      <c r="N5558" s="24" t="str">
        <f t="shared" si="695"/>
        <v/>
      </c>
      <c r="O5558" s="15" t="str">
        <f t="shared" si="698"/>
        <v/>
      </c>
      <c r="P5558" s="31" t="str">
        <f t="shared" si="699"/>
        <v/>
      </c>
      <c r="Q5558" s="8" t="str">
        <f>IF(E5558="","",IFERROR(VLOOKUP(E5558,REGRAS_CST!$A$2:$D$200,4,FALSE),""))</f>
        <v/>
      </c>
      <c r="S5558" s="9">
        <f t="shared" si="696"/>
        <v>8.9999999999999993E-3</v>
      </c>
      <c r="T5558" s="9">
        <f t="shared" si="697"/>
        <v>1E-3</v>
      </c>
      <c r="U5558" s="16">
        <f>IFERROR(INDEX(BASE_CCLASSTRIB!$E:$E, MATCH(TEXT($D5558,"000000"), BASE_CCLASSTRIB!$A:$A, 0))/100, 0)</f>
        <v>0</v>
      </c>
      <c r="V5558" s="16">
        <f>IFERROR(INDEX(BASE_CCLASSTRIB!$F:$F, MATCH(TEXT($D5558,"000000"), BASE_CCLASSTRIB!$A:$A, 0))/100, 0)</f>
        <v>0</v>
      </c>
    </row>
    <row r="5559" spans="4:22" ht="15.75" thickBot="1" x14ac:dyDescent="0.3">
      <c r="D5559" s="38"/>
      <c r="E5559" s="27" t="str">
        <f t="shared" si="692"/>
        <v/>
      </c>
      <c r="F5559" s="28" t="str">
        <f>IF(E5559="","",IFERROR(VLOOKUP(E5559,REGRAS_CST!$A$2:$B$200,2,FALSE),""))</f>
        <v/>
      </c>
      <c r="H5559" s="29">
        <v>8.9999999999999993E-3</v>
      </c>
      <c r="I5559" s="29">
        <v>1E-3</v>
      </c>
      <c r="K5559" s="21" t="str">
        <f>IF(E5559="","",IFERROR(VLOOKUP(E5559,REGRAS_CST!$A$2:$C$200,3,FALSE),""))</f>
        <v/>
      </c>
      <c r="L5559" s="23" t="str">
        <f t="shared" si="693"/>
        <v/>
      </c>
      <c r="M5559" s="24" t="str">
        <f t="shared" si="694"/>
        <v/>
      </c>
      <c r="N5559" s="24" t="str">
        <f t="shared" si="695"/>
        <v/>
      </c>
      <c r="O5559" s="15" t="str">
        <f t="shared" si="698"/>
        <v/>
      </c>
      <c r="P5559" s="31" t="str">
        <f t="shared" si="699"/>
        <v/>
      </c>
      <c r="Q5559" s="8" t="str">
        <f>IF(E5559="","",IFERROR(VLOOKUP(E5559,REGRAS_CST!$A$2:$D$200,4,FALSE),""))</f>
        <v/>
      </c>
      <c r="S5559" s="9">
        <f t="shared" si="696"/>
        <v>8.9999999999999993E-3</v>
      </c>
      <c r="T5559" s="9">
        <f t="shared" si="697"/>
        <v>1E-3</v>
      </c>
      <c r="U5559" s="16">
        <f>IFERROR(INDEX(BASE_CCLASSTRIB!$E:$E, MATCH(TEXT($D5559,"000000"), BASE_CCLASSTRIB!$A:$A, 0))/100, 0)</f>
        <v>0</v>
      </c>
      <c r="V5559" s="16">
        <f>IFERROR(INDEX(BASE_CCLASSTRIB!$F:$F, MATCH(TEXT($D5559,"000000"), BASE_CCLASSTRIB!$A:$A, 0))/100, 0)</f>
        <v>0</v>
      </c>
    </row>
    <row r="5560" spans="4:22" ht="15.75" thickBot="1" x14ac:dyDescent="0.3">
      <c r="D5560" s="38"/>
      <c r="E5560" s="27" t="str">
        <f t="shared" si="692"/>
        <v/>
      </c>
      <c r="F5560" s="28" t="str">
        <f>IF(E5560="","",IFERROR(VLOOKUP(E5560,REGRAS_CST!$A$2:$B$200,2,FALSE),""))</f>
        <v/>
      </c>
      <c r="H5560" s="29">
        <v>8.9999999999999993E-3</v>
      </c>
      <c r="I5560" s="29">
        <v>1E-3</v>
      </c>
      <c r="K5560" s="21" t="str">
        <f>IF(E5560="","",IFERROR(VLOOKUP(E5560,REGRAS_CST!$A$2:$C$200,3,FALSE),""))</f>
        <v/>
      </c>
      <c r="L5560" s="23" t="str">
        <f t="shared" si="693"/>
        <v/>
      </c>
      <c r="M5560" s="24" t="str">
        <f t="shared" si="694"/>
        <v/>
      </c>
      <c r="N5560" s="24" t="str">
        <f t="shared" si="695"/>
        <v/>
      </c>
      <c r="O5560" s="15" t="str">
        <f t="shared" si="698"/>
        <v/>
      </c>
      <c r="P5560" s="31" t="str">
        <f t="shared" si="699"/>
        <v/>
      </c>
      <c r="Q5560" s="8" t="str">
        <f>IF(E5560="","",IFERROR(VLOOKUP(E5560,REGRAS_CST!$A$2:$D$200,4,FALSE),""))</f>
        <v/>
      </c>
      <c r="S5560" s="9">
        <f t="shared" si="696"/>
        <v>8.9999999999999993E-3</v>
      </c>
      <c r="T5560" s="9">
        <f t="shared" si="697"/>
        <v>1E-3</v>
      </c>
      <c r="U5560" s="16">
        <f>IFERROR(INDEX(BASE_CCLASSTRIB!$E:$E, MATCH(TEXT($D5560,"000000"), BASE_CCLASSTRIB!$A:$A, 0))/100, 0)</f>
        <v>0</v>
      </c>
      <c r="V5560" s="16">
        <f>IFERROR(INDEX(BASE_CCLASSTRIB!$F:$F, MATCH(TEXT($D5560,"000000"), BASE_CCLASSTRIB!$A:$A, 0))/100, 0)</f>
        <v>0</v>
      </c>
    </row>
    <row r="5561" spans="4:22" ht="15.75" thickBot="1" x14ac:dyDescent="0.3">
      <c r="D5561" s="38"/>
      <c r="E5561" s="27" t="str">
        <f t="shared" si="692"/>
        <v/>
      </c>
      <c r="F5561" s="28" t="str">
        <f>IF(E5561="","",IFERROR(VLOOKUP(E5561,REGRAS_CST!$A$2:$B$200,2,FALSE),""))</f>
        <v/>
      </c>
      <c r="H5561" s="29">
        <v>8.9999999999999993E-3</v>
      </c>
      <c r="I5561" s="29">
        <v>1E-3</v>
      </c>
      <c r="K5561" s="21" t="str">
        <f>IF(E5561="","",IFERROR(VLOOKUP(E5561,REGRAS_CST!$A$2:$C$200,3,FALSE),""))</f>
        <v/>
      </c>
      <c r="L5561" s="23" t="str">
        <f t="shared" si="693"/>
        <v/>
      </c>
      <c r="M5561" s="24" t="str">
        <f t="shared" si="694"/>
        <v/>
      </c>
      <c r="N5561" s="24" t="str">
        <f t="shared" si="695"/>
        <v/>
      </c>
      <c r="O5561" s="15" t="str">
        <f t="shared" si="698"/>
        <v/>
      </c>
      <c r="P5561" s="31" t="str">
        <f t="shared" si="699"/>
        <v/>
      </c>
      <c r="Q5561" s="8" t="str">
        <f>IF(E5561="","",IFERROR(VLOOKUP(E5561,REGRAS_CST!$A$2:$D$200,4,FALSE),""))</f>
        <v/>
      </c>
      <c r="S5561" s="9">
        <f t="shared" si="696"/>
        <v>8.9999999999999993E-3</v>
      </c>
      <c r="T5561" s="9">
        <f t="shared" si="697"/>
        <v>1E-3</v>
      </c>
      <c r="U5561" s="16">
        <f>IFERROR(INDEX(BASE_CCLASSTRIB!$E:$E, MATCH(TEXT($D5561,"000000"), BASE_CCLASSTRIB!$A:$A, 0))/100, 0)</f>
        <v>0</v>
      </c>
      <c r="V5561" s="16">
        <f>IFERROR(INDEX(BASE_CCLASSTRIB!$F:$F, MATCH(TEXT($D5561,"000000"), BASE_CCLASSTRIB!$A:$A, 0))/100, 0)</f>
        <v>0</v>
      </c>
    </row>
    <row r="5562" spans="4:22" ht="15.75" thickBot="1" x14ac:dyDescent="0.3">
      <c r="D5562" s="38"/>
      <c r="E5562" s="27" t="str">
        <f t="shared" si="692"/>
        <v/>
      </c>
      <c r="F5562" s="28" t="str">
        <f>IF(E5562="","",IFERROR(VLOOKUP(E5562,REGRAS_CST!$A$2:$B$200,2,FALSE),""))</f>
        <v/>
      </c>
      <c r="H5562" s="29">
        <v>8.9999999999999993E-3</v>
      </c>
      <c r="I5562" s="29">
        <v>1E-3</v>
      </c>
      <c r="K5562" s="21" t="str">
        <f>IF(E5562="","",IFERROR(VLOOKUP(E5562,REGRAS_CST!$A$2:$C$200,3,FALSE),""))</f>
        <v/>
      </c>
      <c r="L5562" s="23" t="str">
        <f t="shared" si="693"/>
        <v/>
      </c>
      <c r="M5562" s="24" t="str">
        <f t="shared" si="694"/>
        <v/>
      </c>
      <c r="N5562" s="24" t="str">
        <f t="shared" si="695"/>
        <v/>
      </c>
      <c r="O5562" s="15" t="str">
        <f t="shared" si="698"/>
        <v/>
      </c>
      <c r="P5562" s="31" t="str">
        <f t="shared" si="699"/>
        <v/>
      </c>
      <c r="Q5562" s="8" t="str">
        <f>IF(E5562="","",IFERROR(VLOOKUP(E5562,REGRAS_CST!$A$2:$D$200,4,FALSE),""))</f>
        <v/>
      </c>
      <c r="S5562" s="9">
        <f t="shared" si="696"/>
        <v>8.9999999999999993E-3</v>
      </c>
      <c r="T5562" s="9">
        <f t="shared" si="697"/>
        <v>1E-3</v>
      </c>
      <c r="U5562" s="16">
        <f>IFERROR(INDEX(BASE_CCLASSTRIB!$E:$E, MATCH(TEXT($D5562,"000000"), BASE_CCLASSTRIB!$A:$A, 0))/100, 0)</f>
        <v>0</v>
      </c>
      <c r="V5562" s="16">
        <f>IFERROR(INDEX(BASE_CCLASSTRIB!$F:$F, MATCH(TEXT($D5562,"000000"), BASE_CCLASSTRIB!$A:$A, 0))/100, 0)</f>
        <v>0</v>
      </c>
    </row>
    <row r="5563" spans="4:22" ht="15.75" thickBot="1" x14ac:dyDescent="0.3">
      <c r="D5563" s="38"/>
      <c r="E5563" s="27" t="str">
        <f t="shared" si="692"/>
        <v/>
      </c>
      <c r="F5563" s="28" t="str">
        <f>IF(E5563="","",IFERROR(VLOOKUP(E5563,REGRAS_CST!$A$2:$B$200,2,FALSE),""))</f>
        <v/>
      </c>
      <c r="H5563" s="29">
        <v>8.9999999999999993E-3</v>
      </c>
      <c r="I5563" s="29">
        <v>1E-3</v>
      </c>
      <c r="K5563" s="21" t="str">
        <f>IF(E5563="","",IFERROR(VLOOKUP(E5563,REGRAS_CST!$A$2:$C$200,3,FALSE),""))</f>
        <v/>
      </c>
      <c r="L5563" s="23" t="str">
        <f t="shared" si="693"/>
        <v/>
      </c>
      <c r="M5563" s="24" t="str">
        <f t="shared" si="694"/>
        <v/>
      </c>
      <c r="N5563" s="24" t="str">
        <f t="shared" si="695"/>
        <v/>
      </c>
      <c r="O5563" s="15" t="str">
        <f t="shared" si="698"/>
        <v/>
      </c>
      <c r="P5563" s="31" t="str">
        <f t="shared" si="699"/>
        <v/>
      </c>
      <c r="Q5563" s="8" t="str">
        <f>IF(E5563="","",IFERROR(VLOOKUP(E5563,REGRAS_CST!$A$2:$D$200,4,FALSE),""))</f>
        <v/>
      </c>
      <c r="S5563" s="9">
        <f t="shared" si="696"/>
        <v>8.9999999999999993E-3</v>
      </c>
      <c r="T5563" s="9">
        <f t="shared" si="697"/>
        <v>1E-3</v>
      </c>
      <c r="U5563" s="16">
        <f>IFERROR(INDEX(BASE_CCLASSTRIB!$E:$E, MATCH(TEXT($D5563,"000000"), BASE_CCLASSTRIB!$A:$A, 0))/100, 0)</f>
        <v>0</v>
      </c>
      <c r="V5563" s="16">
        <f>IFERROR(INDEX(BASE_CCLASSTRIB!$F:$F, MATCH(TEXT($D5563,"000000"), BASE_CCLASSTRIB!$A:$A, 0))/100, 0)</f>
        <v>0</v>
      </c>
    </row>
    <row r="5564" spans="4:22" ht="15.75" thickBot="1" x14ac:dyDescent="0.3">
      <c r="D5564" s="38"/>
      <c r="E5564" s="27" t="str">
        <f t="shared" si="692"/>
        <v/>
      </c>
      <c r="F5564" s="28" t="str">
        <f>IF(E5564="","",IFERROR(VLOOKUP(E5564,REGRAS_CST!$A$2:$B$200,2,FALSE),""))</f>
        <v/>
      </c>
      <c r="H5564" s="29">
        <v>8.9999999999999993E-3</v>
      </c>
      <c r="I5564" s="29">
        <v>1E-3</v>
      </c>
      <c r="K5564" s="21" t="str">
        <f>IF(E5564="","",IFERROR(VLOOKUP(E5564,REGRAS_CST!$A$2:$C$200,3,FALSE),""))</f>
        <v/>
      </c>
      <c r="L5564" s="23" t="str">
        <f t="shared" si="693"/>
        <v/>
      </c>
      <c r="M5564" s="24" t="str">
        <f t="shared" si="694"/>
        <v/>
      </c>
      <c r="N5564" s="24" t="str">
        <f t="shared" si="695"/>
        <v/>
      </c>
      <c r="O5564" s="15" t="str">
        <f t="shared" si="698"/>
        <v/>
      </c>
      <c r="P5564" s="31" t="str">
        <f t="shared" si="699"/>
        <v/>
      </c>
      <c r="Q5564" s="8" t="str">
        <f>IF(E5564="","",IFERROR(VLOOKUP(E5564,REGRAS_CST!$A$2:$D$200,4,FALSE),""))</f>
        <v/>
      </c>
      <c r="S5564" s="9">
        <f t="shared" si="696"/>
        <v>8.9999999999999993E-3</v>
      </c>
      <c r="T5564" s="9">
        <f t="shared" si="697"/>
        <v>1E-3</v>
      </c>
      <c r="U5564" s="16">
        <f>IFERROR(INDEX(BASE_CCLASSTRIB!$E:$E, MATCH(TEXT($D5564,"000000"), BASE_CCLASSTRIB!$A:$A, 0))/100, 0)</f>
        <v>0</v>
      </c>
      <c r="V5564" s="16">
        <f>IFERROR(INDEX(BASE_CCLASSTRIB!$F:$F, MATCH(TEXT($D5564,"000000"), BASE_CCLASSTRIB!$A:$A, 0))/100, 0)</f>
        <v>0</v>
      </c>
    </row>
    <row r="5565" spans="4:22" ht="15.75" thickBot="1" x14ac:dyDescent="0.3">
      <c r="D5565" s="38"/>
      <c r="E5565" s="27" t="str">
        <f t="shared" si="692"/>
        <v/>
      </c>
      <c r="F5565" s="28" t="str">
        <f>IF(E5565="","",IFERROR(VLOOKUP(E5565,REGRAS_CST!$A$2:$B$200,2,FALSE),""))</f>
        <v/>
      </c>
      <c r="H5565" s="29">
        <v>8.9999999999999993E-3</v>
      </c>
      <c r="I5565" s="29">
        <v>1E-3</v>
      </c>
      <c r="K5565" s="21" t="str">
        <f>IF(E5565="","",IFERROR(VLOOKUP(E5565,REGRAS_CST!$A$2:$C$200,3,FALSE),""))</f>
        <v/>
      </c>
      <c r="L5565" s="23" t="str">
        <f t="shared" si="693"/>
        <v/>
      </c>
      <c r="M5565" s="24" t="str">
        <f t="shared" si="694"/>
        <v/>
      </c>
      <c r="N5565" s="24" t="str">
        <f t="shared" si="695"/>
        <v/>
      </c>
      <c r="O5565" s="15" t="str">
        <f t="shared" si="698"/>
        <v/>
      </c>
      <c r="P5565" s="31" t="str">
        <f t="shared" si="699"/>
        <v/>
      </c>
      <c r="Q5565" s="8" t="str">
        <f>IF(E5565="","",IFERROR(VLOOKUP(E5565,REGRAS_CST!$A$2:$D$200,4,FALSE),""))</f>
        <v/>
      </c>
      <c r="S5565" s="9">
        <f t="shared" si="696"/>
        <v>8.9999999999999993E-3</v>
      </c>
      <c r="T5565" s="9">
        <f t="shared" si="697"/>
        <v>1E-3</v>
      </c>
      <c r="U5565" s="16">
        <f>IFERROR(INDEX(BASE_CCLASSTRIB!$E:$E, MATCH(TEXT($D5565,"000000"), BASE_CCLASSTRIB!$A:$A, 0))/100, 0)</f>
        <v>0</v>
      </c>
      <c r="V5565" s="16">
        <f>IFERROR(INDEX(BASE_CCLASSTRIB!$F:$F, MATCH(TEXT($D5565,"000000"), BASE_CCLASSTRIB!$A:$A, 0))/100, 0)</f>
        <v>0</v>
      </c>
    </row>
    <row r="5566" spans="4:22" ht="15.75" thickBot="1" x14ac:dyDescent="0.3">
      <c r="D5566" s="38"/>
      <c r="E5566" s="27" t="str">
        <f t="shared" si="692"/>
        <v/>
      </c>
      <c r="F5566" s="28" t="str">
        <f>IF(E5566="","",IFERROR(VLOOKUP(E5566,REGRAS_CST!$A$2:$B$200,2,FALSE),""))</f>
        <v/>
      </c>
      <c r="H5566" s="29">
        <v>8.9999999999999993E-3</v>
      </c>
      <c r="I5566" s="29">
        <v>1E-3</v>
      </c>
      <c r="K5566" s="21" t="str">
        <f>IF(E5566="","",IFERROR(VLOOKUP(E5566,REGRAS_CST!$A$2:$C$200,3,FALSE),""))</f>
        <v/>
      </c>
      <c r="L5566" s="23" t="str">
        <f t="shared" si="693"/>
        <v/>
      </c>
      <c r="M5566" s="24" t="str">
        <f t="shared" si="694"/>
        <v/>
      </c>
      <c r="N5566" s="24" t="str">
        <f t="shared" si="695"/>
        <v/>
      </c>
      <c r="O5566" s="15" t="str">
        <f t="shared" si="698"/>
        <v/>
      </c>
      <c r="P5566" s="31" t="str">
        <f t="shared" si="699"/>
        <v/>
      </c>
      <c r="Q5566" s="8" t="str">
        <f>IF(E5566="","",IFERROR(VLOOKUP(E5566,REGRAS_CST!$A$2:$D$200,4,FALSE),""))</f>
        <v/>
      </c>
      <c r="S5566" s="9">
        <f t="shared" si="696"/>
        <v>8.9999999999999993E-3</v>
      </c>
      <c r="T5566" s="9">
        <f t="shared" si="697"/>
        <v>1E-3</v>
      </c>
      <c r="U5566" s="16">
        <f>IFERROR(INDEX(BASE_CCLASSTRIB!$E:$E, MATCH(TEXT($D5566,"000000"), BASE_CCLASSTRIB!$A:$A, 0))/100, 0)</f>
        <v>0</v>
      </c>
      <c r="V5566" s="16">
        <f>IFERROR(INDEX(BASE_CCLASSTRIB!$F:$F, MATCH(TEXT($D5566,"000000"), BASE_CCLASSTRIB!$A:$A, 0))/100, 0)</f>
        <v>0</v>
      </c>
    </row>
    <row r="5567" spans="4:22" ht="15.75" thickBot="1" x14ac:dyDescent="0.3">
      <c r="D5567" s="38"/>
      <c r="E5567" s="27" t="str">
        <f t="shared" si="692"/>
        <v/>
      </c>
      <c r="F5567" s="28" t="str">
        <f>IF(E5567="","",IFERROR(VLOOKUP(E5567,REGRAS_CST!$A$2:$B$200,2,FALSE),""))</f>
        <v/>
      </c>
      <c r="H5567" s="29">
        <v>8.9999999999999993E-3</v>
      </c>
      <c r="I5567" s="29">
        <v>1E-3</v>
      </c>
      <c r="K5567" s="21" t="str">
        <f>IF(E5567="","",IFERROR(VLOOKUP(E5567,REGRAS_CST!$A$2:$C$200,3,FALSE),""))</f>
        <v/>
      </c>
      <c r="L5567" s="23" t="str">
        <f t="shared" si="693"/>
        <v/>
      </c>
      <c r="M5567" s="24" t="str">
        <f t="shared" si="694"/>
        <v/>
      </c>
      <c r="N5567" s="24" t="str">
        <f t="shared" si="695"/>
        <v/>
      </c>
      <c r="O5567" s="15" t="str">
        <f t="shared" si="698"/>
        <v/>
      </c>
      <c r="P5567" s="31" t="str">
        <f t="shared" si="699"/>
        <v/>
      </c>
      <c r="Q5567" s="8" t="str">
        <f>IF(E5567="","",IFERROR(VLOOKUP(E5567,REGRAS_CST!$A$2:$D$200,4,FALSE),""))</f>
        <v/>
      </c>
      <c r="S5567" s="9">
        <f t="shared" si="696"/>
        <v>8.9999999999999993E-3</v>
      </c>
      <c r="T5567" s="9">
        <f t="shared" si="697"/>
        <v>1E-3</v>
      </c>
      <c r="U5567" s="16">
        <f>IFERROR(INDEX(BASE_CCLASSTRIB!$E:$E, MATCH(TEXT($D5567,"000000"), BASE_CCLASSTRIB!$A:$A, 0))/100, 0)</f>
        <v>0</v>
      </c>
      <c r="V5567" s="16">
        <f>IFERROR(INDEX(BASE_CCLASSTRIB!$F:$F, MATCH(TEXT($D5567,"000000"), BASE_CCLASSTRIB!$A:$A, 0))/100, 0)</f>
        <v>0</v>
      </c>
    </row>
    <row r="5568" spans="4:22" ht="15.75" thickBot="1" x14ac:dyDescent="0.3">
      <c r="D5568" s="38"/>
      <c r="E5568" s="27" t="str">
        <f t="shared" si="692"/>
        <v/>
      </c>
      <c r="F5568" s="28" t="str">
        <f>IF(E5568="","",IFERROR(VLOOKUP(E5568,REGRAS_CST!$A$2:$B$200,2,FALSE),""))</f>
        <v/>
      </c>
      <c r="H5568" s="29">
        <v>8.9999999999999993E-3</v>
      </c>
      <c r="I5568" s="29">
        <v>1E-3</v>
      </c>
      <c r="K5568" s="21" t="str">
        <f>IF(E5568="","",IFERROR(VLOOKUP(E5568,REGRAS_CST!$A$2:$C$200,3,FALSE),""))</f>
        <v/>
      </c>
      <c r="L5568" s="23" t="str">
        <f t="shared" si="693"/>
        <v/>
      </c>
      <c r="M5568" s="24" t="str">
        <f t="shared" si="694"/>
        <v/>
      </c>
      <c r="N5568" s="24" t="str">
        <f t="shared" si="695"/>
        <v/>
      </c>
      <c r="O5568" s="15" t="str">
        <f t="shared" si="698"/>
        <v/>
      </c>
      <c r="P5568" s="31" t="str">
        <f t="shared" si="699"/>
        <v/>
      </c>
      <c r="Q5568" s="8" t="str">
        <f>IF(E5568="","",IFERROR(VLOOKUP(E5568,REGRAS_CST!$A$2:$D$200,4,FALSE),""))</f>
        <v/>
      </c>
      <c r="S5568" s="9">
        <f t="shared" si="696"/>
        <v>8.9999999999999993E-3</v>
      </c>
      <c r="T5568" s="9">
        <f t="shared" si="697"/>
        <v>1E-3</v>
      </c>
      <c r="U5568" s="16">
        <f>IFERROR(INDEX(BASE_CCLASSTRIB!$E:$E, MATCH(TEXT($D5568,"000000"), BASE_CCLASSTRIB!$A:$A, 0))/100, 0)</f>
        <v>0</v>
      </c>
      <c r="V5568" s="16">
        <f>IFERROR(INDEX(BASE_CCLASSTRIB!$F:$F, MATCH(TEXT($D5568,"000000"), BASE_CCLASSTRIB!$A:$A, 0))/100, 0)</f>
        <v>0</v>
      </c>
    </row>
    <row r="5569" spans="4:22" ht="15.75" thickBot="1" x14ac:dyDescent="0.3">
      <c r="D5569" s="38"/>
      <c r="E5569" s="27" t="str">
        <f t="shared" si="692"/>
        <v/>
      </c>
      <c r="F5569" s="28" t="str">
        <f>IF(E5569="","",IFERROR(VLOOKUP(E5569,REGRAS_CST!$A$2:$B$200,2,FALSE),""))</f>
        <v/>
      </c>
      <c r="H5569" s="29">
        <v>8.9999999999999993E-3</v>
      </c>
      <c r="I5569" s="29">
        <v>1E-3</v>
      </c>
      <c r="K5569" s="21" t="str">
        <f>IF(E5569="","",IFERROR(VLOOKUP(E5569,REGRAS_CST!$A$2:$C$200,3,FALSE),""))</f>
        <v/>
      </c>
      <c r="L5569" s="23" t="str">
        <f t="shared" si="693"/>
        <v/>
      </c>
      <c r="M5569" s="24" t="str">
        <f t="shared" si="694"/>
        <v/>
      </c>
      <c r="N5569" s="24" t="str">
        <f t="shared" si="695"/>
        <v/>
      </c>
      <c r="O5569" s="15" t="str">
        <f t="shared" si="698"/>
        <v/>
      </c>
      <c r="P5569" s="31" t="str">
        <f t="shared" si="699"/>
        <v/>
      </c>
      <c r="Q5569" s="8" t="str">
        <f>IF(E5569="","",IFERROR(VLOOKUP(E5569,REGRAS_CST!$A$2:$D$200,4,FALSE),""))</f>
        <v/>
      </c>
      <c r="S5569" s="9">
        <f t="shared" si="696"/>
        <v>8.9999999999999993E-3</v>
      </c>
      <c r="T5569" s="9">
        <f t="shared" si="697"/>
        <v>1E-3</v>
      </c>
      <c r="U5569" s="16">
        <f>IFERROR(INDEX(BASE_CCLASSTRIB!$E:$E, MATCH(TEXT($D5569,"000000"), BASE_CCLASSTRIB!$A:$A, 0))/100, 0)</f>
        <v>0</v>
      </c>
      <c r="V5569" s="16">
        <f>IFERROR(INDEX(BASE_CCLASSTRIB!$F:$F, MATCH(TEXT($D5569,"000000"), BASE_CCLASSTRIB!$A:$A, 0))/100, 0)</f>
        <v>0</v>
      </c>
    </row>
    <row r="5570" spans="4:22" ht="15.75" thickBot="1" x14ac:dyDescent="0.3">
      <c r="D5570" s="38"/>
      <c r="E5570" s="27" t="str">
        <f t="shared" ref="E5570:E5633" si="700">IF(D5570="","",LEFT(D5570,3))</f>
        <v/>
      </c>
      <c r="F5570" s="28" t="str">
        <f>IF(E5570="","",IFERROR(VLOOKUP(E5570,REGRAS_CST!$A$2:$B$200,2,FALSE),""))</f>
        <v/>
      </c>
      <c r="H5570" s="29">
        <v>8.9999999999999993E-3</v>
      </c>
      <c r="I5570" s="29">
        <v>1E-3</v>
      </c>
      <c r="K5570" s="21" t="str">
        <f>IF(E5570="","",IFERROR(VLOOKUP(E5570,REGRAS_CST!$A$2:$C$200,3,FALSE),""))</f>
        <v/>
      </c>
      <c r="L5570" s="23" t="str">
        <f t="shared" ref="L5570:L5633" si="701">IF($G5570="", "", $G5570*(1-$V5570))</f>
        <v/>
      </c>
      <c r="M5570" s="24" t="str">
        <f t="shared" ref="M5570:M5633" si="702">IF(OR($L5570="",$S5570=""),"",$L5570*$S5570)</f>
        <v/>
      </c>
      <c r="N5570" s="24" t="str">
        <f t="shared" ref="N5570:N5633" si="703">IF(OR($L5570="",$T5570=""),"",$L5570*$T5570)</f>
        <v/>
      </c>
      <c r="O5570" s="15" t="str">
        <f t="shared" si="698"/>
        <v/>
      </c>
      <c r="P5570" s="31" t="str">
        <f t="shared" si="699"/>
        <v/>
      </c>
      <c r="Q5570" s="8" t="str">
        <f>IF(E5570="","",IFERROR(VLOOKUP(E5570,REGRAS_CST!$A$2:$D$200,4,FALSE),""))</f>
        <v/>
      </c>
      <c r="S5570" s="9">
        <f t="shared" ref="S5570:S5633" si="704">IF($H5570="","",$H5570*(1-$U5570))</f>
        <v>8.9999999999999993E-3</v>
      </c>
      <c r="T5570" s="9">
        <f t="shared" ref="T5570:T5633" si="705">IF($I5570="","",$I5570*(1-$U5570))</f>
        <v>1E-3</v>
      </c>
      <c r="U5570" s="16">
        <f>IFERROR(INDEX(BASE_CCLASSTRIB!$E:$E, MATCH(TEXT($D5570,"000000"), BASE_CCLASSTRIB!$A:$A, 0))/100, 0)</f>
        <v>0</v>
      </c>
      <c r="V5570" s="16">
        <f>IFERROR(INDEX(BASE_CCLASSTRIB!$F:$F, MATCH(TEXT($D5570,"000000"), BASE_CCLASSTRIB!$A:$A, 0))/100, 0)</f>
        <v>0</v>
      </c>
    </row>
    <row r="5571" spans="4:22" ht="15.75" thickBot="1" x14ac:dyDescent="0.3">
      <c r="D5571" s="38"/>
      <c r="E5571" s="27" t="str">
        <f t="shared" si="700"/>
        <v/>
      </c>
      <c r="F5571" s="28" t="str">
        <f>IF(E5571="","",IFERROR(VLOOKUP(E5571,REGRAS_CST!$A$2:$B$200,2,FALSE),""))</f>
        <v/>
      </c>
      <c r="H5571" s="29">
        <v>8.9999999999999993E-3</v>
      </c>
      <c r="I5571" s="29">
        <v>1E-3</v>
      </c>
      <c r="K5571" s="21" t="str">
        <f>IF(E5571="","",IFERROR(VLOOKUP(E5571,REGRAS_CST!$A$2:$C$200,3,FALSE),""))</f>
        <v/>
      </c>
      <c r="L5571" s="23" t="str">
        <f t="shared" si="701"/>
        <v/>
      </c>
      <c r="M5571" s="24" t="str">
        <f t="shared" si="702"/>
        <v/>
      </c>
      <c r="N5571" s="24" t="str">
        <f t="shared" si="703"/>
        <v/>
      </c>
      <c r="O5571" s="15" t="str">
        <f t="shared" si="698"/>
        <v/>
      </c>
      <c r="P5571" s="31" t="str">
        <f t="shared" si="699"/>
        <v/>
      </c>
      <c r="Q5571" s="8" t="str">
        <f>IF(E5571="","",IFERROR(VLOOKUP(E5571,REGRAS_CST!$A$2:$D$200,4,FALSE),""))</f>
        <v/>
      </c>
      <c r="S5571" s="9">
        <f t="shared" si="704"/>
        <v>8.9999999999999993E-3</v>
      </c>
      <c r="T5571" s="9">
        <f t="shared" si="705"/>
        <v>1E-3</v>
      </c>
      <c r="U5571" s="16">
        <f>IFERROR(INDEX(BASE_CCLASSTRIB!$E:$E, MATCH(TEXT($D5571,"000000"), BASE_CCLASSTRIB!$A:$A, 0))/100, 0)</f>
        <v>0</v>
      </c>
      <c r="V5571" s="16">
        <f>IFERROR(INDEX(BASE_CCLASSTRIB!$F:$F, MATCH(TEXT($D5571,"000000"), BASE_CCLASSTRIB!$A:$A, 0))/100, 0)</f>
        <v>0</v>
      </c>
    </row>
    <row r="5572" spans="4:22" ht="15.75" thickBot="1" x14ac:dyDescent="0.3">
      <c r="D5572" s="38"/>
      <c r="E5572" s="27" t="str">
        <f t="shared" si="700"/>
        <v/>
      </c>
      <c r="F5572" s="28" t="str">
        <f>IF(E5572="","",IFERROR(VLOOKUP(E5572,REGRAS_CST!$A$2:$B$200,2,FALSE),""))</f>
        <v/>
      </c>
      <c r="H5572" s="29">
        <v>8.9999999999999993E-3</v>
      </c>
      <c r="I5572" s="29">
        <v>1E-3</v>
      </c>
      <c r="K5572" s="21" t="str">
        <f>IF(E5572="","",IFERROR(VLOOKUP(E5572,REGRAS_CST!$A$2:$C$200,3,FALSE),""))</f>
        <v/>
      </c>
      <c r="L5572" s="23" t="str">
        <f t="shared" si="701"/>
        <v/>
      </c>
      <c r="M5572" s="24" t="str">
        <f t="shared" si="702"/>
        <v/>
      </c>
      <c r="N5572" s="24" t="str">
        <f t="shared" si="703"/>
        <v/>
      </c>
      <c r="O5572" s="15" t="str">
        <f t="shared" si="698"/>
        <v/>
      </c>
      <c r="P5572" s="31" t="str">
        <f t="shared" si="699"/>
        <v/>
      </c>
      <c r="Q5572" s="8" t="str">
        <f>IF(E5572="","",IFERROR(VLOOKUP(E5572,REGRAS_CST!$A$2:$D$200,4,FALSE),""))</f>
        <v/>
      </c>
      <c r="S5572" s="9">
        <f t="shared" si="704"/>
        <v>8.9999999999999993E-3</v>
      </c>
      <c r="T5572" s="9">
        <f t="shared" si="705"/>
        <v>1E-3</v>
      </c>
      <c r="U5572" s="16">
        <f>IFERROR(INDEX(BASE_CCLASSTRIB!$E:$E, MATCH(TEXT($D5572,"000000"), BASE_CCLASSTRIB!$A:$A, 0))/100, 0)</f>
        <v>0</v>
      </c>
      <c r="V5572" s="16">
        <f>IFERROR(INDEX(BASE_CCLASSTRIB!$F:$F, MATCH(TEXT($D5572,"000000"), BASE_CCLASSTRIB!$A:$A, 0))/100, 0)</f>
        <v>0</v>
      </c>
    </row>
    <row r="5573" spans="4:22" ht="15.75" thickBot="1" x14ac:dyDescent="0.3">
      <c r="D5573" s="38"/>
      <c r="E5573" s="27" t="str">
        <f t="shared" si="700"/>
        <v/>
      </c>
      <c r="F5573" s="28" t="str">
        <f>IF(E5573="","",IFERROR(VLOOKUP(E5573,REGRAS_CST!$A$2:$B$200,2,FALSE),""))</f>
        <v/>
      </c>
      <c r="H5573" s="29">
        <v>8.9999999999999993E-3</v>
      </c>
      <c r="I5573" s="29">
        <v>1E-3</v>
      </c>
      <c r="K5573" s="21" t="str">
        <f>IF(E5573="","",IFERROR(VLOOKUP(E5573,REGRAS_CST!$A$2:$C$200,3,FALSE),""))</f>
        <v/>
      </c>
      <c r="L5573" s="23" t="str">
        <f t="shared" si="701"/>
        <v/>
      </c>
      <c r="M5573" s="24" t="str">
        <f t="shared" si="702"/>
        <v/>
      </c>
      <c r="N5573" s="24" t="str">
        <f t="shared" si="703"/>
        <v/>
      </c>
      <c r="O5573" s="15" t="str">
        <f t="shared" si="698"/>
        <v/>
      </c>
      <c r="P5573" s="31" t="str">
        <f t="shared" si="699"/>
        <v/>
      </c>
      <c r="Q5573" s="8" t="str">
        <f>IF(E5573="","",IFERROR(VLOOKUP(E5573,REGRAS_CST!$A$2:$D$200,4,FALSE),""))</f>
        <v/>
      </c>
      <c r="S5573" s="9">
        <f t="shared" si="704"/>
        <v>8.9999999999999993E-3</v>
      </c>
      <c r="T5573" s="9">
        <f t="shared" si="705"/>
        <v>1E-3</v>
      </c>
      <c r="U5573" s="16">
        <f>IFERROR(INDEX(BASE_CCLASSTRIB!$E:$E, MATCH(TEXT($D5573,"000000"), BASE_CCLASSTRIB!$A:$A, 0))/100, 0)</f>
        <v>0</v>
      </c>
      <c r="V5573" s="16">
        <f>IFERROR(INDEX(BASE_CCLASSTRIB!$F:$F, MATCH(TEXT($D5573,"000000"), BASE_CCLASSTRIB!$A:$A, 0))/100, 0)</f>
        <v>0</v>
      </c>
    </row>
    <row r="5574" spans="4:22" ht="15.75" thickBot="1" x14ac:dyDescent="0.3">
      <c r="D5574" s="38"/>
      <c r="E5574" s="27" t="str">
        <f t="shared" si="700"/>
        <v/>
      </c>
      <c r="F5574" s="28" t="str">
        <f>IF(E5574="","",IFERROR(VLOOKUP(E5574,REGRAS_CST!$A$2:$B$200,2,FALSE),""))</f>
        <v/>
      </c>
      <c r="H5574" s="29">
        <v>8.9999999999999993E-3</v>
      </c>
      <c r="I5574" s="29">
        <v>1E-3</v>
      </c>
      <c r="K5574" s="21" t="str">
        <f>IF(E5574="","",IFERROR(VLOOKUP(E5574,REGRAS_CST!$A$2:$C$200,3,FALSE),""))</f>
        <v/>
      </c>
      <c r="L5574" s="23" t="str">
        <f t="shared" si="701"/>
        <v/>
      </c>
      <c r="M5574" s="24" t="str">
        <f t="shared" si="702"/>
        <v/>
      </c>
      <c r="N5574" s="24" t="str">
        <f t="shared" si="703"/>
        <v/>
      </c>
      <c r="O5574" s="15" t="str">
        <f t="shared" si="698"/>
        <v/>
      </c>
      <c r="P5574" s="31" t="str">
        <f t="shared" si="699"/>
        <v/>
      </c>
      <c r="Q5574" s="8" t="str">
        <f>IF(E5574="","",IFERROR(VLOOKUP(E5574,REGRAS_CST!$A$2:$D$200,4,FALSE),""))</f>
        <v/>
      </c>
      <c r="S5574" s="9">
        <f t="shared" si="704"/>
        <v>8.9999999999999993E-3</v>
      </c>
      <c r="T5574" s="9">
        <f t="shared" si="705"/>
        <v>1E-3</v>
      </c>
      <c r="U5574" s="16">
        <f>IFERROR(INDEX(BASE_CCLASSTRIB!$E:$E, MATCH(TEXT($D5574,"000000"), BASE_CCLASSTRIB!$A:$A, 0))/100, 0)</f>
        <v>0</v>
      </c>
      <c r="V5574" s="16">
        <f>IFERROR(INDEX(BASE_CCLASSTRIB!$F:$F, MATCH(TEXT($D5574,"000000"), BASE_CCLASSTRIB!$A:$A, 0))/100, 0)</f>
        <v>0</v>
      </c>
    </row>
    <row r="5575" spans="4:22" ht="15.75" thickBot="1" x14ac:dyDescent="0.3">
      <c r="D5575" s="38"/>
      <c r="E5575" s="27" t="str">
        <f t="shared" si="700"/>
        <v/>
      </c>
      <c r="F5575" s="28" t="str">
        <f>IF(E5575="","",IFERROR(VLOOKUP(E5575,REGRAS_CST!$A$2:$B$200,2,FALSE),""))</f>
        <v/>
      </c>
      <c r="H5575" s="29">
        <v>8.9999999999999993E-3</v>
      </c>
      <c r="I5575" s="29">
        <v>1E-3</v>
      </c>
      <c r="K5575" s="21" t="str">
        <f>IF(E5575="","",IFERROR(VLOOKUP(E5575,REGRAS_CST!$A$2:$C$200,3,FALSE),""))</f>
        <v/>
      </c>
      <c r="L5575" s="23" t="str">
        <f t="shared" si="701"/>
        <v/>
      </c>
      <c r="M5575" s="24" t="str">
        <f t="shared" si="702"/>
        <v/>
      </c>
      <c r="N5575" s="24" t="str">
        <f t="shared" si="703"/>
        <v/>
      </c>
      <c r="O5575" s="15" t="str">
        <f t="shared" si="698"/>
        <v/>
      </c>
      <c r="P5575" s="31" t="str">
        <f t="shared" si="699"/>
        <v/>
      </c>
      <c r="Q5575" s="8" t="str">
        <f>IF(E5575="","",IFERROR(VLOOKUP(E5575,REGRAS_CST!$A$2:$D$200,4,FALSE),""))</f>
        <v/>
      </c>
      <c r="S5575" s="9">
        <f t="shared" si="704"/>
        <v>8.9999999999999993E-3</v>
      </c>
      <c r="T5575" s="9">
        <f t="shared" si="705"/>
        <v>1E-3</v>
      </c>
      <c r="U5575" s="16">
        <f>IFERROR(INDEX(BASE_CCLASSTRIB!$E:$E, MATCH(TEXT($D5575,"000000"), BASE_CCLASSTRIB!$A:$A, 0))/100, 0)</f>
        <v>0</v>
      </c>
      <c r="V5575" s="16">
        <f>IFERROR(INDEX(BASE_CCLASSTRIB!$F:$F, MATCH(TEXT($D5575,"000000"), BASE_CCLASSTRIB!$A:$A, 0))/100, 0)</f>
        <v>0</v>
      </c>
    </row>
    <row r="5576" spans="4:22" ht="15.75" thickBot="1" x14ac:dyDescent="0.3">
      <c r="D5576" s="38"/>
      <c r="E5576" s="27" t="str">
        <f t="shared" si="700"/>
        <v/>
      </c>
      <c r="F5576" s="28" t="str">
        <f>IF(E5576="","",IFERROR(VLOOKUP(E5576,REGRAS_CST!$A$2:$B$200,2,FALSE),""))</f>
        <v/>
      </c>
      <c r="H5576" s="29">
        <v>8.9999999999999993E-3</v>
      </c>
      <c r="I5576" s="29">
        <v>1E-3</v>
      </c>
      <c r="K5576" s="21" t="str">
        <f>IF(E5576="","",IFERROR(VLOOKUP(E5576,REGRAS_CST!$A$2:$C$200,3,FALSE),""))</f>
        <v/>
      </c>
      <c r="L5576" s="23" t="str">
        <f t="shared" si="701"/>
        <v/>
      </c>
      <c r="M5576" s="24" t="str">
        <f t="shared" si="702"/>
        <v/>
      </c>
      <c r="N5576" s="24" t="str">
        <f t="shared" si="703"/>
        <v/>
      </c>
      <c r="O5576" s="15" t="str">
        <f t="shared" si="698"/>
        <v/>
      </c>
      <c r="P5576" s="31" t="str">
        <f t="shared" si="699"/>
        <v/>
      </c>
      <c r="Q5576" s="8" t="str">
        <f>IF(E5576="","",IFERROR(VLOOKUP(E5576,REGRAS_CST!$A$2:$D$200,4,FALSE),""))</f>
        <v/>
      </c>
      <c r="S5576" s="9">
        <f t="shared" si="704"/>
        <v>8.9999999999999993E-3</v>
      </c>
      <c r="T5576" s="9">
        <f t="shared" si="705"/>
        <v>1E-3</v>
      </c>
      <c r="U5576" s="16">
        <f>IFERROR(INDEX(BASE_CCLASSTRIB!$E:$E, MATCH(TEXT($D5576,"000000"), BASE_CCLASSTRIB!$A:$A, 0))/100, 0)</f>
        <v>0</v>
      </c>
      <c r="V5576" s="16">
        <f>IFERROR(INDEX(BASE_CCLASSTRIB!$F:$F, MATCH(TEXT($D5576,"000000"), BASE_CCLASSTRIB!$A:$A, 0))/100, 0)</f>
        <v>0</v>
      </c>
    </row>
    <row r="5577" spans="4:22" ht="15.75" thickBot="1" x14ac:dyDescent="0.3">
      <c r="D5577" s="38"/>
      <c r="E5577" s="27" t="str">
        <f t="shared" si="700"/>
        <v/>
      </c>
      <c r="F5577" s="28" t="str">
        <f>IF(E5577="","",IFERROR(VLOOKUP(E5577,REGRAS_CST!$A$2:$B$200,2,FALSE),""))</f>
        <v/>
      </c>
      <c r="H5577" s="29">
        <v>8.9999999999999993E-3</v>
      </c>
      <c r="I5577" s="29">
        <v>1E-3</v>
      </c>
      <c r="K5577" s="21" t="str">
        <f>IF(E5577="","",IFERROR(VLOOKUP(E5577,REGRAS_CST!$A$2:$C$200,3,FALSE),""))</f>
        <v/>
      </c>
      <c r="L5577" s="23" t="str">
        <f t="shared" si="701"/>
        <v/>
      </c>
      <c r="M5577" s="24" t="str">
        <f t="shared" si="702"/>
        <v/>
      </c>
      <c r="N5577" s="24" t="str">
        <f t="shared" si="703"/>
        <v/>
      </c>
      <c r="O5577" s="15" t="str">
        <f t="shared" si="698"/>
        <v/>
      </c>
      <c r="P5577" s="31" t="str">
        <f t="shared" si="699"/>
        <v/>
      </c>
      <c r="Q5577" s="8" t="str">
        <f>IF(E5577="","",IFERROR(VLOOKUP(E5577,REGRAS_CST!$A$2:$D$200,4,FALSE),""))</f>
        <v/>
      </c>
      <c r="S5577" s="9">
        <f t="shared" si="704"/>
        <v>8.9999999999999993E-3</v>
      </c>
      <c r="T5577" s="9">
        <f t="shared" si="705"/>
        <v>1E-3</v>
      </c>
      <c r="U5577" s="16">
        <f>IFERROR(INDEX(BASE_CCLASSTRIB!$E:$E, MATCH(TEXT($D5577,"000000"), BASE_CCLASSTRIB!$A:$A, 0))/100, 0)</f>
        <v>0</v>
      </c>
      <c r="V5577" s="16">
        <f>IFERROR(INDEX(BASE_CCLASSTRIB!$F:$F, MATCH(TEXT($D5577,"000000"), BASE_CCLASSTRIB!$A:$A, 0))/100, 0)</f>
        <v>0</v>
      </c>
    </row>
    <row r="5578" spans="4:22" ht="15.75" thickBot="1" x14ac:dyDescent="0.3">
      <c r="D5578" s="38"/>
      <c r="E5578" s="27" t="str">
        <f t="shared" si="700"/>
        <v/>
      </c>
      <c r="F5578" s="28" t="str">
        <f>IF(E5578="","",IFERROR(VLOOKUP(E5578,REGRAS_CST!$A$2:$B$200,2,FALSE),""))</f>
        <v/>
      </c>
      <c r="H5578" s="29">
        <v>8.9999999999999993E-3</v>
      </c>
      <c r="I5578" s="29">
        <v>1E-3</v>
      </c>
      <c r="K5578" s="21" t="str">
        <f>IF(E5578="","",IFERROR(VLOOKUP(E5578,REGRAS_CST!$A$2:$C$200,3,FALSE),""))</f>
        <v/>
      </c>
      <c r="L5578" s="23" t="str">
        <f t="shared" si="701"/>
        <v/>
      </c>
      <c r="M5578" s="24" t="str">
        <f t="shared" si="702"/>
        <v/>
      </c>
      <c r="N5578" s="24" t="str">
        <f t="shared" si="703"/>
        <v/>
      </c>
      <c r="O5578" s="15" t="str">
        <f t="shared" si="698"/>
        <v/>
      </c>
      <c r="P5578" s="31" t="str">
        <f t="shared" si="699"/>
        <v/>
      </c>
      <c r="Q5578" s="8" t="str">
        <f>IF(E5578="","",IFERROR(VLOOKUP(E5578,REGRAS_CST!$A$2:$D$200,4,FALSE),""))</f>
        <v/>
      </c>
      <c r="S5578" s="9">
        <f t="shared" si="704"/>
        <v>8.9999999999999993E-3</v>
      </c>
      <c r="T5578" s="9">
        <f t="shared" si="705"/>
        <v>1E-3</v>
      </c>
      <c r="U5578" s="16">
        <f>IFERROR(INDEX(BASE_CCLASSTRIB!$E:$E, MATCH(TEXT($D5578,"000000"), BASE_CCLASSTRIB!$A:$A, 0))/100, 0)</f>
        <v>0</v>
      </c>
      <c r="V5578" s="16">
        <f>IFERROR(INDEX(BASE_CCLASSTRIB!$F:$F, MATCH(TEXT($D5578,"000000"), BASE_CCLASSTRIB!$A:$A, 0))/100, 0)</f>
        <v>0</v>
      </c>
    </row>
    <row r="5579" spans="4:22" ht="15.75" thickBot="1" x14ac:dyDescent="0.3">
      <c r="D5579" s="38"/>
      <c r="E5579" s="27" t="str">
        <f t="shared" si="700"/>
        <v/>
      </c>
      <c r="F5579" s="28" t="str">
        <f>IF(E5579="","",IFERROR(VLOOKUP(E5579,REGRAS_CST!$A$2:$B$200,2,FALSE),""))</f>
        <v/>
      </c>
      <c r="H5579" s="29">
        <v>8.9999999999999993E-3</v>
      </c>
      <c r="I5579" s="29">
        <v>1E-3</v>
      </c>
      <c r="K5579" s="21" t="str">
        <f>IF(E5579="","",IFERROR(VLOOKUP(E5579,REGRAS_CST!$A$2:$C$200,3,FALSE),""))</f>
        <v/>
      </c>
      <c r="L5579" s="23" t="str">
        <f t="shared" si="701"/>
        <v/>
      </c>
      <c r="M5579" s="24" t="str">
        <f t="shared" si="702"/>
        <v/>
      </c>
      <c r="N5579" s="24" t="str">
        <f t="shared" si="703"/>
        <v/>
      </c>
      <c r="O5579" s="15" t="str">
        <f t="shared" si="698"/>
        <v/>
      </c>
      <c r="P5579" s="31" t="str">
        <f t="shared" si="699"/>
        <v/>
      </c>
      <c r="Q5579" s="8" t="str">
        <f>IF(E5579="","",IFERROR(VLOOKUP(E5579,REGRAS_CST!$A$2:$D$200,4,FALSE),""))</f>
        <v/>
      </c>
      <c r="S5579" s="9">
        <f t="shared" si="704"/>
        <v>8.9999999999999993E-3</v>
      </c>
      <c r="T5579" s="9">
        <f t="shared" si="705"/>
        <v>1E-3</v>
      </c>
      <c r="U5579" s="16">
        <f>IFERROR(INDEX(BASE_CCLASSTRIB!$E:$E, MATCH(TEXT($D5579,"000000"), BASE_CCLASSTRIB!$A:$A, 0))/100, 0)</f>
        <v>0</v>
      </c>
      <c r="V5579" s="16">
        <f>IFERROR(INDEX(BASE_CCLASSTRIB!$F:$F, MATCH(TEXT($D5579,"000000"), BASE_CCLASSTRIB!$A:$A, 0))/100, 0)</f>
        <v>0</v>
      </c>
    </row>
    <row r="5580" spans="4:22" ht="15.75" thickBot="1" x14ac:dyDescent="0.3">
      <c r="D5580" s="38"/>
      <c r="E5580" s="27" t="str">
        <f t="shared" si="700"/>
        <v/>
      </c>
      <c r="F5580" s="28" t="str">
        <f>IF(E5580="","",IFERROR(VLOOKUP(E5580,REGRAS_CST!$A$2:$B$200,2,FALSE),""))</f>
        <v/>
      </c>
      <c r="H5580" s="29">
        <v>8.9999999999999993E-3</v>
      </c>
      <c r="I5580" s="29">
        <v>1E-3</v>
      </c>
      <c r="K5580" s="21" t="str">
        <f>IF(E5580="","",IFERROR(VLOOKUP(E5580,REGRAS_CST!$A$2:$C$200,3,FALSE),""))</f>
        <v/>
      </c>
      <c r="L5580" s="23" t="str">
        <f t="shared" si="701"/>
        <v/>
      </c>
      <c r="M5580" s="24" t="str">
        <f t="shared" si="702"/>
        <v/>
      </c>
      <c r="N5580" s="24" t="str">
        <f t="shared" si="703"/>
        <v/>
      </c>
      <c r="O5580" s="15" t="str">
        <f t="shared" si="698"/>
        <v/>
      </c>
      <c r="P5580" s="31" t="str">
        <f t="shared" si="699"/>
        <v/>
      </c>
      <c r="Q5580" s="8" t="str">
        <f>IF(E5580="","",IFERROR(VLOOKUP(E5580,REGRAS_CST!$A$2:$D$200,4,FALSE),""))</f>
        <v/>
      </c>
      <c r="S5580" s="9">
        <f t="shared" si="704"/>
        <v>8.9999999999999993E-3</v>
      </c>
      <c r="T5580" s="9">
        <f t="shared" si="705"/>
        <v>1E-3</v>
      </c>
      <c r="U5580" s="16">
        <f>IFERROR(INDEX(BASE_CCLASSTRIB!$E:$E, MATCH(TEXT($D5580,"000000"), BASE_CCLASSTRIB!$A:$A, 0))/100, 0)</f>
        <v>0</v>
      </c>
      <c r="V5580" s="16">
        <f>IFERROR(INDEX(BASE_CCLASSTRIB!$F:$F, MATCH(TEXT($D5580,"000000"), BASE_CCLASSTRIB!$A:$A, 0))/100, 0)</f>
        <v>0</v>
      </c>
    </row>
    <row r="5581" spans="4:22" ht="15.75" thickBot="1" x14ac:dyDescent="0.3">
      <c r="D5581" s="38"/>
      <c r="E5581" s="27" t="str">
        <f t="shared" si="700"/>
        <v/>
      </c>
      <c r="F5581" s="28" t="str">
        <f>IF(E5581="","",IFERROR(VLOOKUP(E5581,REGRAS_CST!$A$2:$B$200,2,FALSE),""))</f>
        <v/>
      </c>
      <c r="H5581" s="29">
        <v>8.9999999999999993E-3</v>
      </c>
      <c r="I5581" s="29">
        <v>1E-3</v>
      </c>
      <c r="K5581" s="21" t="str">
        <f>IF(E5581="","",IFERROR(VLOOKUP(E5581,REGRAS_CST!$A$2:$C$200,3,FALSE),""))</f>
        <v/>
      </c>
      <c r="L5581" s="23" t="str">
        <f t="shared" si="701"/>
        <v/>
      </c>
      <c r="M5581" s="24" t="str">
        <f t="shared" si="702"/>
        <v/>
      </c>
      <c r="N5581" s="24" t="str">
        <f t="shared" si="703"/>
        <v/>
      </c>
      <c r="O5581" s="15" t="str">
        <f t="shared" si="698"/>
        <v/>
      </c>
      <c r="P5581" s="31" t="str">
        <f t="shared" si="699"/>
        <v/>
      </c>
      <c r="Q5581" s="8" t="str">
        <f>IF(E5581="","",IFERROR(VLOOKUP(E5581,REGRAS_CST!$A$2:$D$200,4,FALSE),""))</f>
        <v/>
      </c>
      <c r="S5581" s="9">
        <f t="shared" si="704"/>
        <v>8.9999999999999993E-3</v>
      </c>
      <c r="T5581" s="9">
        <f t="shared" si="705"/>
        <v>1E-3</v>
      </c>
      <c r="U5581" s="16">
        <f>IFERROR(INDEX(BASE_CCLASSTRIB!$E:$E, MATCH(TEXT($D5581,"000000"), BASE_CCLASSTRIB!$A:$A, 0))/100, 0)</f>
        <v>0</v>
      </c>
      <c r="V5581" s="16">
        <f>IFERROR(INDEX(BASE_CCLASSTRIB!$F:$F, MATCH(TEXT($D5581,"000000"), BASE_CCLASSTRIB!$A:$A, 0))/100, 0)</f>
        <v>0</v>
      </c>
    </row>
    <row r="5582" spans="4:22" ht="15.75" thickBot="1" x14ac:dyDescent="0.3">
      <c r="D5582" s="38"/>
      <c r="E5582" s="27" t="str">
        <f t="shared" si="700"/>
        <v/>
      </c>
      <c r="F5582" s="28" t="str">
        <f>IF(E5582="","",IFERROR(VLOOKUP(E5582,REGRAS_CST!$A$2:$B$200,2,FALSE),""))</f>
        <v/>
      </c>
      <c r="H5582" s="29">
        <v>8.9999999999999993E-3</v>
      </c>
      <c r="I5582" s="29">
        <v>1E-3</v>
      </c>
      <c r="K5582" s="21" t="str">
        <f>IF(E5582="","",IFERROR(VLOOKUP(E5582,REGRAS_CST!$A$2:$C$200,3,FALSE),""))</f>
        <v/>
      </c>
      <c r="L5582" s="23" t="str">
        <f t="shared" si="701"/>
        <v/>
      </c>
      <c r="M5582" s="24" t="str">
        <f t="shared" si="702"/>
        <v/>
      </c>
      <c r="N5582" s="24" t="str">
        <f t="shared" si="703"/>
        <v/>
      </c>
      <c r="O5582" s="15" t="str">
        <f t="shared" si="698"/>
        <v/>
      </c>
      <c r="P5582" s="31" t="str">
        <f t="shared" si="699"/>
        <v/>
      </c>
      <c r="Q5582" s="8" t="str">
        <f>IF(E5582="","",IFERROR(VLOOKUP(E5582,REGRAS_CST!$A$2:$D$200,4,FALSE),""))</f>
        <v/>
      </c>
      <c r="S5582" s="9">
        <f t="shared" si="704"/>
        <v>8.9999999999999993E-3</v>
      </c>
      <c r="T5582" s="9">
        <f t="shared" si="705"/>
        <v>1E-3</v>
      </c>
      <c r="U5582" s="16">
        <f>IFERROR(INDEX(BASE_CCLASSTRIB!$E:$E, MATCH(TEXT($D5582,"000000"), BASE_CCLASSTRIB!$A:$A, 0))/100, 0)</f>
        <v>0</v>
      </c>
      <c r="V5582" s="16">
        <f>IFERROR(INDEX(BASE_CCLASSTRIB!$F:$F, MATCH(TEXT($D5582,"000000"), BASE_CCLASSTRIB!$A:$A, 0))/100, 0)</f>
        <v>0</v>
      </c>
    </row>
    <row r="5583" spans="4:22" ht="15.75" thickBot="1" x14ac:dyDescent="0.3">
      <c r="D5583" s="38"/>
      <c r="E5583" s="27" t="str">
        <f t="shared" si="700"/>
        <v/>
      </c>
      <c r="F5583" s="28" t="str">
        <f>IF(E5583="","",IFERROR(VLOOKUP(E5583,REGRAS_CST!$A$2:$B$200,2,FALSE),""))</f>
        <v/>
      </c>
      <c r="H5583" s="29">
        <v>8.9999999999999993E-3</v>
      </c>
      <c r="I5583" s="29">
        <v>1E-3</v>
      </c>
      <c r="K5583" s="21" t="str">
        <f>IF(E5583="","",IFERROR(VLOOKUP(E5583,REGRAS_CST!$A$2:$C$200,3,FALSE),""))</f>
        <v/>
      </c>
      <c r="L5583" s="23" t="str">
        <f t="shared" si="701"/>
        <v/>
      </c>
      <c r="M5583" s="24" t="str">
        <f t="shared" si="702"/>
        <v/>
      </c>
      <c r="N5583" s="24" t="str">
        <f t="shared" si="703"/>
        <v/>
      </c>
      <c r="O5583" s="15" t="str">
        <f t="shared" si="698"/>
        <v/>
      </c>
      <c r="P5583" s="31" t="str">
        <f t="shared" si="699"/>
        <v/>
      </c>
      <c r="Q5583" s="8" t="str">
        <f>IF(E5583="","",IFERROR(VLOOKUP(E5583,REGRAS_CST!$A$2:$D$200,4,FALSE),""))</f>
        <v/>
      </c>
      <c r="S5583" s="9">
        <f t="shared" si="704"/>
        <v>8.9999999999999993E-3</v>
      </c>
      <c r="T5583" s="9">
        <f t="shared" si="705"/>
        <v>1E-3</v>
      </c>
      <c r="U5583" s="16">
        <f>IFERROR(INDEX(BASE_CCLASSTRIB!$E:$E, MATCH(TEXT($D5583,"000000"), BASE_CCLASSTRIB!$A:$A, 0))/100, 0)</f>
        <v>0</v>
      </c>
      <c r="V5583" s="16">
        <f>IFERROR(INDEX(BASE_CCLASSTRIB!$F:$F, MATCH(TEXT($D5583,"000000"), BASE_CCLASSTRIB!$A:$A, 0))/100, 0)</f>
        <v>0</v>
      </c>
    </row>
    <row r="5584" spans="4:22" ht="15.75" thickBot="1" x14ac:dyDescent="0.3">
      <c r="D5584" s="38"/>
      <c r="E5584" s="27" t="str">
        <f t="shared" si="700"/>
        <v/>
      </c>
      <c r="F5584" s="28" t="str">
        <f>IF(E5584="","",IFERROR(VLOOKUP(E5584,REGRAS_CST!$A$2:$B$200,2,FALSE),""))</f>
        <v/>
      </c>
      <c r="H5584" s="29">
        <v>8.9999999999999993E-3</v>
      </c>
      <c r="I5584" s="29">
        <v>1E-3</v>
      </c>
      <c r="K5584" s="21" t="str">
        <f>IF(E5584="","",IFERROR(VLOOKUP(E5584,REGRAS_CST!$A$2:$C$200,3,FALSE),""))</f>
        <v/>
      </c>
      <c r="L5584" s="23" t="str">
        <f t="shared" si="701"/>
        <v/>
      </c>
      <c r="M5584" s="24" t="str">
        <f t="shared" si="702"/>
        <v/>
      </c>
      <c r="N5584" s="24" t="str">
        <f t="shared" si="703"/>
        <v/>
      </c>
      <c r="O5584" s="15" t="str">
        <f t="shared" ref="O5584:O5647" si="706">IF(D5584="","",
IF(AND(K5584&lt;&gt;"SIM",V5584&gt;0),"ERRO: % BC &gt; 0, mas NÃO permitida ❌",
IF(AND(K5584="SIM",V5584=0),"ATENÇÃO: BC permitida, mas % = 0 🔎",
"Base de cálculo aplicada corretamente ✅")))</f>
        <v/>
      </c>
      <c r="P5584" s="31" t="str">
        <f t="shared" ref="P5584:P5647" si="707">IF(D5584="","",
IF(AND(Q5584&lt;&gt;"SIM",U5584&gt;0),"ERRO: % alíquota &gt; 0, mas NÃO permitida ❌",
IF(AND(Q5584="SIM",U5584=0),"ATENÇÃO: alíquota permitida, mas % = 0 🔎",
"Alíquota aplicada corretamente ✅")))</f>
        <v/>
      </c>
      <c r="Q5584" s="8" t="str">
        <f>IF(E5584="","",IFERROR(VLOOKUP(E5584,REGRAS_CST!$A$2:$D$200,4,FALSE),""))</f>
        <v/>
      </c>
      <c r="S5584" s="9">
        <f t="shared" si="704"/>
        <v>8.9999999999999993E-3</v>
      </c>
      <c r="T5584" s="9">
        <f t="shared" si="705"/>
        <v>1E-3</v>
      </c>
      <c r="U5584" s="16">
        <f>IFERROR(INDEX(BASE_CCLASSTRIB!$E:$E, MATCH(TEXT($D5584,"000000"), BASE_CCLASSTRIB!$A:$A, 0))/100, 0)</f>
        <v>0</v>
      </c>
      <c r="V5584" s="16">
        <f>IFERROR(INDEX(BASE_CCLASSTRIB!$F:$F, MATCH(TEXT($D5584,"000000"), BASE_CCLASSTRIB!$A:$A, 0))/100, 0)</f>
        <v>0</v>
      </c>
    </row>
    <row r="5585" spans="4:22" ht="15.75" thickBot="1" x14ac:dyDescent="0.3">
      <c r="D5585" s="38"/>
      <c r="E5585" s="27" t="str">
        <f t="shared" si="700"/>
        <v/>
      </c>
      <c r="F5585" s="28" t="str">
        <f>IF(E5585="","",IFERROR(VLOOKUP(E5585,REGRAS_CST!$A$2:$B$200,2,FALSE),""))</f>
        <v/>
      </c>
      <c r="H5585" s="29">
        <v>8.9999999999999993E-3</v>
      </c>
      <c r="I5585" s="29">
        <v>1E-3</v>
      </c>
      <c r="K5585" s="21" t="str">
        <f>IF(E5585="","",IFERROR(VLOOKUP(E5585,REGRAS_CST!$A$2:$C$200,3,FALSE),""))</f>
        <v/>
      </c>
      <c r="L5585" s="23" t="str">
        <f t="shared" si="701"/>
        <v/>
      </c>
      <c r="M5585" s="24" t="str">
        <f t="shared" si="702"/>
        <v/>
      </c>
      <c r="N5585" s="24" t="str">
        <f t="shared" si="703"/>
        <v/>
      </c>
      <c r="O5585" s="15" t="str">
        <f t="shared" si="706"/>
        <v/>
      </c>
      <c r="P5585" s="31" t="str">
        <f t="shared" si="707"/>
        <v/>
      </c>
      <c r="Q5585" s="8" t="str">
        <f>IF(E5585="","",IFERROR(VLOOKUP(E5585,REGRAS_CST!$A$2:$D$200,4,FALSE),""))</f>
        <v/>
      </c>
      <c r="S5585" s="9">
        <f t="shared" si="704"/>
        <v>8.9999999999999993E-3</v>
      </c>
      <c r="T5585" s="9">
        <f t="shared" si="705"/>
        <v>1E-3</v>
      </c>
      <c r="U5585" s="16">
        <f>IFERROR(INDEX(BASE_CCLASSTRIB!$E:$E, MATCH(TEXT($D5585,"000000"), BASE_CCLASSTRIB!$A:$A, 0))/100, 0)</f>
        <v>0</v>
      </c>
      <c r="V5585" s="16">
        <f>IFERROR(INDEX(BASE_CCLASSTRIB!$F:$F, MATCH(TEXT($D5585,"000000"), BASE_CCLASSTRIB!$A:$A, 0))/100, 0)</f>
        <v>0</v>
      </c>
    </row>
    <row r="5586" spans="4:22" ht="15.75" thickBot="1" x14ac:dyDescent="0.3">
      <c r="D5586" s="38"/>
      <c r="E5586" s="27" t="str">
        <f t="shared" si="700"/>
        <v/>
      </c>
      <c r="F5586" s="28" t="str">
        <f>IF(E5586="","",IFERROR(VLOOKUP(E5586,REGRAS_CST!$A$2:$B$200,2,FALSE),""))</f>
        <v/>
      </c>
      <c r="H5586" s="29">
        <v>8.9999999999999993E-3</v>
      </c>
      <c r="I5586" s="29">
        <v>1E-3</v>
      </c>
      <c r="K5586" s="21" t="str">
        <f>IF(E5586="","",IFERROR(VLOOKUP(E5586,REGRAS_CST!$A$2:$C$200,3,FALSE),""))</f>
        <v/>
      </c>
      <c r="L5586" s="23" t="str">
        <f t="shared" si="701"/>
        <v/>
      </c>
      <c r="M5586" s="24" t="str">
        <f t="shared" si="702"/>
        <v/>
      </c>
      <c r="N5586" s="24" t="str">
        <f t="shared" si="703"/>
        <v/>
      </c>
      <c r="O5586" s="15" t="str">
        <f t="shared" si="706"/>
        <v/>
      </c>
      <c r="P5586" s="31" t="str">
        <f t="shared" si="707"/>
        <v/>
      </c>
      <c r="Q5586" s="8" t="str">
        <f>IF(E5586="","",IFERROR(VLOOKUP(E5586,REGRAS_CST!$A$2:$D$200,4,FALSE),""))</f>
        <v/>
      </c>
      <c r="S5586" s="9">
        <f t="shared" si="704"/>
        <v>8.9999999999999993E-3</v>
      </c>
      <c r="T5586" s="9">
        <f t="shared" si="705"/>
        <v>1E-3</v>
      </c>
      <c r="U5586" s="16">
        <f>IFERROR(INDEX(BASE_CCLASSTRIB!$E:$E, MATCH(TEXT($D5586,"000000"), BASE_CCLASSTRIB!$A:$A, 0))/100, 0)</f>
        <v>0</v>
      </c>
      <c r="V5586" s="16">
        <f>IFERROR(INDEX(BASE_CCLASSTRIB!$F:$F, MATCH(TEXT($D5586,"000000"), BASE_CCLASSTRIB!$A:$A, 0))/100, 0)</f>
        <v>0</v>
      </c>
    </row>
    <row r="5587" spans="4:22" ht="15.75" thickBot="1" x14ac:dyDescent="0.3">
      <c r="D5587" s="38"/>
      <c r="E5587" s="27" t="str">
        <f t="shared" si="700"/>
        <v/>
      </c>
      <c r="F5587" s="28" t="str">
        <f>IF(E5587="","",IFERROR(VLOOKUP(E5587,REGRAS_CST!$A$2:$B$200,2,FALSE),""))</f>
        <v/>
      </c>
      <c r="H5587" s="29">
        <v>8.9999999999999993E-3</v>
      </c>
      <c r="I5587" s="29">
        <v>1E-3</v>
      </c>
      <c r="K5587" s="21" t="str">
        <f>IF(E5587="","",IFERROR(VLOOKUP(E5587,REGRAS_CST!$A$2:$C$200,3,FALSE),""))</f>
        <v/>
      </c>
      <c r="L5587" s="23" t="str">
        <f t="shared" si="701"/>
        <v/>
      </c>
      <c r="M5587" s="24" t="str">
        <f t="shared" si="702"/>
        <v/>
      </c>
      <c r="N5587" s="24" t="str">
        <f t="shared" si="703"/>
        <v/>
      </c>
      <c r="O5587" s="15" t="str">
        <f t="shared" si="706"/>
        <v/>
      </c>
      <c r="P5587" s="31" t="str">
        <f t="shared" si="707"/>
        <v/>
      </c>
      <c r="Q5587" s="8" t="str">
        <f>IF(E5587="","",IFERROR(VLOOKUP(E5587,REGRAS_CST!$A$2:$D$200,4,FALSE),""))</f>
        <v/>
      </c>
      <c r="S5587" s="9">
        <f t="shared" si="704"/>
        <v>8.9999999999999993E-3</v>
      </c>
      <c r="T5587" s="9">
        <f t="shared" si="705"/>
        <v>1E-3</v>
      </c>
      <c r="U5587" s="16">
        <f>IFERROR(INDEX(BASE_CCLASSTRIB!$E:$E, MATCH(TEXT($D5587,"000000"), BASE_CCLASSTRIB!$A:$A, 0))/100, 0)</f>
        <v>0</v>
      </c>
      <c r="V5587" s="16">
        <f>IFERROR(INDEX(BASE_CCLASSTRIB!$F:$F, MATCH(TEXT($D5587,"000000"), BASE_CCLASSTRIB!$A:$A, 0))/100, 0)</f>
        <v>0</v>
      </c>
    </row>
    <row r="5588" spans="4:22" ht="15.75" thickBot="1" x14ac:dyDescent="0.3">
      <c r="D5588" s="38"/>
      <c r="E5588" s="27" t="str">
        <f t="shared" si="700"/>
        <v/>
      </c>
      <c r="F5588" s="28" t="str">
        <f>IF(E5588="","",IFERROR(VLOOKUP(E5588,REGRAS_CST!$A$2:$B$200,2,FALSE),""))</f>
        <v/>
      </c>
      <c r="H5588" s="29">
        <v>8.9999999999999993E-3</v>
      </c>
      <c r="I5588" s="29">
        <v>1E-3</v>
      </c>
      <c r="K5588" s="21" t="str">
        <f>IF(E5588="","",IFERROR(VLOOKUP(E5588,REGRAS_CST!$A$2:$C$200,3,FALSE),""))</f>
        <v/>
      </c>
      <c r="L5588" s="23" t="str">
        <f t="shared" si="701"/>
        <v/>
      </c>
      <c r="M5588" s="24" t="str">
        <f t="shared" si="702"/>
        <v/>
      </c>
      <c r="N5588" s="24" t="str">
        <f t="shared" si="703"/>
        <v/>
      </c>
      <c r="O5588" s="15" t="str">
        <f t="shared" si="706"/>
        <v/>
      </c>
      <c r="P5588" s="31" t="str">
        <f t="shared" si="707"/>
        <v/>
      </c>
      <c r="Q5588" s="8" t="str">
        <f>IF(E5588="","",IFERROR(VLOOKUP(E5588,REGRAS_CST!$A$2:$D$200,4,FALSE),""))</f>
        <v/>
      </c>
      <c r="S5588" s="9">
        <f t="shared" si="704"/>
        <v>8.9999999999999993E-3</v>
      </c>
      <c r="T5588" s="9">
        <f t="shared" si="705"/>
        <v>1E-3</v>
      </c>
      <c r="U5588" s="16">
        <f>IFERROR(INDEX(BASE_CCLASSTRIB!$E:$E, MATCH(TEXT($D5588,"000000"), BASE_CCLASSTRIB!$A:$A, 0))/100, 0)</f>
        <v>0</v>
      </c>
      <c r="V5588" s="16">
        <f>IFERROR(INDEX(BASE_CCLASSTRIB!$F:$F, MATCH(TEXT($D5588,"000000"), BASE_CCLASSTRIB!$A:$A, 0))/100, 0)</f>
        <v>0</v>
      </c>
    </row>
    <row r="5589" spans="4:22" ht="15.75" thickBot="1" x14ac:dyDescent="0.3">
      <c r="D5589" s="38"/>
      <c r="E5589" s="27" t="str">
        <f t="shared" si="700"/>
        <v/>
      </c>
      <c r="F5589" s="28" t="str">
        <f>IF(E5589="","",IFERROR(VLOOKUP(E5589,REGRAS_CST!$A$2:$B$200,2,FALSE),""))</f>
        <v/>
      </c>
      <c r="H5589" s="29">
        <v>8.9999999999999993E-3</v>
      </c>
      <c r="I5589" s="29">
        <v>1E-3</v>
      </c>
      <c r="K5589" s="21" t="str">
        <f>IF(E5589="","",IFERROR(VLOOKUP(E5589,REGRAS_CST!$A$2:$C$200,3,FALSE),""))</f>
        <v/>
      </c>
      <c r="L5589" s="23" t="str">
        <f t="shared" si="701"/>
        <v/>
      </c>
      <c r="M5589" s="24" t="str">
        <f t="shared" si="702"/>
        <v/>
      </c>
      <c r="N5589" s="24" t="str">
        <f t="shared" si="703"/>
        <v/>
      </c>
      <c r="O5589" s="15" t="str">
        <f t="shared" si="706"/>
        <v/>
      </c>
      <c r="P5589" s="31" t="str">
        <f t="shared" si="707"/>
        <v/>
      </c>
      <c r="Q5589" s="8" t="str">
        <f>IF(E5589="","",IFERROR(VLOOKUP(E5589,REGRAS_CST!$A$2:$D$200,4,FALSE),""))</f>
        <v/>
      </c>
      <c r="S5589" s="9">
        <f t="shared" si="704"/>
        <v>8.9999999999999993E-3</v>
      </c>
      <c r="T5589" s="9">
        <f t="shared" si="705"/>
        <v>1E-3</v>
      </c>
      <c r="U5589" s="16">
        <f>IFERROR(INDEX(BASE_CCLASSTRIB!$E:$E, MATCH(TEXT($D5589,"000000"), BASE_CCLASSTRIB!$A:$A, 0))/100, 0)</f>
        <v>0</v>
      </c>
      <c r="V5589" s="16">
        <f>IFERROR(INDEX(BASE_CCLASSTRIB!$F:$F, MATCH(TEXT($D5589,"000000"), BASE_CCLASSTRIB!$A:$A, 0))/100, 0)</f>
        <v>0</v>
      </c>
    </row>
    <row r="5590" spans="4:22" ht="15.75" thickBot="1" x14ac:dyDescent="0.3">
      <c r="D5590" s="38"/>
      <c r="E5590" s="27" t="str">
        <f t="shared" si="700"/>
        <v/>
      </c>
      <c r="F5590" s="28" t="str">
        <f>IF(E5590="","",IFERROR(VLOOKUP(E5590,REGRAS_CST!$A$2:$B$200,2,FALSE),""))</f>
        <v/>
      </c>
      <c r="H5590" s="29">
        <v>8.9999999999999993E-3</v>
      </c>
      <c r="I5590" s="29">
        <v>1E-3</v>
      </c>
      <c r="K5590" s="21" t="str">
        <f>IF(E5590="","",IFERROR(VLOOKUP(E5590,REGRAS_CST!$A$2:$C$200,3,FALSE),""))</f>
        <v/>
      </c>
      <c r="L5590" s="23" t="str">
        <f t="shared" si="701"/>
        <v/>
      </c>
      <c r="M5590" s="24" t="str">
        <f t="shared" si="702"/>
        <v/>
      </c>
      <c r="N5590" s="24" t="str">
        <f t="shared" si="703"/>
        <v/>
      </c>
      <c r="O5590" s="15" t="str">
        <f t="shared" si="706"/>
        <v/>
      </c>
      <c r="P5590" s="31" t="str">
        <f t="shared" si="707"/>
        <v/>
      </c>
      <c r="Q5590" s="8" t="str">
        <f>IF(E5590="","",IFERROR(VLOOKUP(E5590,REGRAS_CST!$A$2:$D$200,4,FALSE),""))</f>
        <v/>
      </c>
      <c r="S5590" s="9">
        <f t="shared" si="704"/>
        <v>8.9999999999999993E-3</v>
      </c>
      <c r="T5590" s="9">
        <f t="shared" si="705"/>
        <v>1E-3</v>
      </c>
      <c r="U5590" s="16">
        <f>IFERROR(INDEX(BASE_CCLASSTRIB!$E:$E, MATCH(TEXT($D5590,"000000"), BASE_CCLASSTRIB!$A:$A, 0))/100, 0)</f>
        <v>0</v>
      </c>
      <c r="V5590" s="16">
        <f>IFERROR(INDEX(BASE_CCLASSTRIB!$F:$F, MATCH(TEXT($D5590,"000000"), BASE_CCLASSTRIB!$A:$A, 0))/100, 0)</f>
        <v>0</v>
      </c>
    </row>
    <row r="5591" spans="4:22" ht="15.75" thickBot="1" x14ac:dyDescent="0.3">
      <c r="D5591" s="38"/>
      <c r="E5591" s="27" t="str">
        <f t="shared" si="700"/>
        <v/>
      </c>
      <c r="F5591" s="28" t="str">
        <f>IF(E5591="","",IFERROR(VLOOKUP(E5591,REGRAS_CST!$A$2:$B$200,2,FALSE),""))</f>
        <v/>
      </c>
      <c r="H5591" s="29">
        <v>8.9999999999999993E-3</v>
      </c>
      <c r="I5591" s="29">
        <v>1E-3</v>
      </c>
      <c r="K5591" s="21" t="str">
        <f>IF(E5591="","",IFERROR(VLOOKUP(E5591,REGRAS_CST!$A$2:$C$200,3,FALSE),""))</f>
        <v/>
      </c>
      <c r="L5591" s="23" t="str">
        <f t="shared" si="701"/>
        <v/>
      </c>
      <c r="M5591" s="24" t="str">
        <f t="shared" si="702"/>
        <v/>
      </c>
      <c r="N5591" s="24" t="str">
        <f t="shared" si="703"/>
        <v/>
      </c>
      <c r="O5591" s="15" t="str">
        <f t="shared" si="706"/>
        <v/>
      </c>
      <c r="P5591" s="31" t="str">
        <f t="shared" si="707"/>
        <v/>
      </c>
      <c r="Q5591" s="8" t="str">
        <f>IF(E5591="","",IFERROR(VLOOKUP(E5591,REGRAS_CST!$A$2:$D$200,4,FALSE),""))</f>
        <v/>
      </c>
      <c r="S5591" s="9">
        <f t="shared" si="704"/>
        <v>8.9999999999999993E-3</v>
      </c>
      <c r="T5591" s="9">
        <f t="shared" si="705"/>
        <v>1E-3</v>
      </c>
      <c r="U5591" s="16">
        <f>IFERROR(INDEX(BASE_CCLASSTRIB!$E:$E, MATCH(TEXT($D5591,"000000"), BASE_CCLASSTRIB!$A:$A, 0))/100, 0)</f>
        <v>0</v>
      </c>
      <c r="V5591" s="16">
        <f>IFERROR(INDEX(BASE_CCLASSTRIB!$F:$F, MATCH(TEXT($D5591,"000000"), BASE_CCLASSTRIB!$A:$A, 0))/100, 0)</f>
        <v>0</v>
      </c>
    </row>
    <row r="5592" spans="4:22" ht="15.75" thickBot="1" x14ac:dyDescent="0.3">
      <c r="D5592" s="38"/>
      <c r="E5592" s="27" t="str">
        <f t="shared" si="700"/>
        <v/>
      </c>
      <c r="F5592" s="28" t="str">
        <f>IF(E5592="","",IFERROR(VLOOKUP(E5592,REGRAS_CST!$A$2:$B$200,2,FALSE),""))</f>
        <v/>
      </c>
      <c r="H5592" s="29">
        <v>8.9999999999999993E-3</v>
      </c>
      <c r="I5592" s="29">
        <v>1E-3</v>
      </c>
      <c r="K5592" s="21" t="str">
        <f>IF(E5592="","",IFERROR(VLOOKUP(E5592,REGRAS_CST!$A$2:$C$200,3,FALSE),""))</f>
        <v/>
      </c>
      <c r="L5592" s="23" t="str">
        <f t="shared" si="701"/>
        <v/>
      </c>
      <c r="M5592" s="24" t="str">
        <f t="shared" si="702"/>
        <v/>
      </c>
      <c r="N5592" s="24" t="str">
        <f t="shared" si="703"/>
        <v/>
      </c>
      <c r="O5592" s="15" t="str">
        <f t="shared" si="706"/>
        <v/>
      </c>
      <c r="P5592" s="31" t="str">
        <f t="shared" si="707"/>
        <v/>
      </c>
      <c r="Q5592" s="8" t="str">
        <f>IF(E5592="","",IFERROR(VLOOKUP(E5592,REGRAS_CST!$A$2:$D$200,4,FALSE),""))</f>
        <v/>
      </c>
      <c r="S5592" s="9">
        <f t="shared" si="704"/>
        <v>8.9999999999999993E-3</v>
      </c>
      <c r="T5592" s="9">
        <f t="shared" si="705"/>
        <v>1E-3</v>
      </c>
      <c r="U5592" s="16">
        <f>IFERROR(INDEX(BASE_CCLASSTRIB!$E:$E, MATCH(TEXT($D5592,"000000"), BASE_CCLASSTRIB!$A:$A, 0))/100, 0)</f>
        <v>0</v>
      </c>
      <c r="V5592" s="16">
        <f>IFERROR(INDEX(BASE_CCLASSTRIB!$F:$F, MATCH(TEXT($D5592,"000000"), BASE_CCLASSTRIB!$A:$A, 0))/100, 0)</f>
        <v>0</v>
      </c>
    </row>
    <row r="5593" spans="4:22" ht="15.75" thickBot="1" x14ac:dyDescent="0.3">
      <c r="D5593" s="38"/>
      <c r="E5593" s="27" t="str">
        <f t="shared" si="700"/>
        <v/>
      </c>
      <c r="F5593" s="28" t="str">
        <f>IF(E5593="","",IFERROR(VLOOKUP(E5593,REGRAS_CST!$A$2:$B$200,2,FALSE),""))</f>
        <v/>
      </c>
      <c r="H5593" s="29">
        <v>8.9999999999999993E-3</v>
      </c>
      <c r="I5593" s="29">
        <v>1E-3</v>
      </c>
      <c r="K5593" s="21" t="str">
        <f>IF(E5593="","",IFERROR(VLOOKUP(E5593,REGRAS_CST!$A$2:$C$200,3,FALSE),""))</f>
        <v/>
      </c>
      <c r="L5593" s="23" t="str">
        <f t="shared" si="701"/>
        <v/>
      </c>
      <c r="M5593" s="24" t="str">
        <f t="shared" si="702"/>
        <v/>
      </c>
      <c r="N5593" s="24" t="str">
        <f t="shared" si="703"/>
        <v/>
      </c>
      <c r="O5593" s="15" t="str">
        <f t="shared" si="706"/>
        <v/>
      </c>
      <c r="P5593" s="31" t="str">
        <f t="shared" si="707"/>
        <v/>
      </c>
      <c r="Q5593" s="8" t="str">
        <f>IF(E5593="","",IFERROR(VLOOKUP(E5593,REGRAS_CST!$A$2:$D$200,4,FALSE),""))</f>
        <v/>
      </c>
      <c r="S5593" s="9">
        <f t="shared" si="704"/>
        <v>8.9999999999999993E-3</v>
      </c>
      <c r="T5593" s="9">
        <f t="shared" si="705"/>
        <v>1E-3</v>
      </c>
      <c r="U5593" s="16">
        <f>IFERROR(INDEX(BASE_CCLASSTRIB!$E:$E, MATCH(TEXT($D5593,"000000"), BASE_CCLASSTRIB!$A:$A, 0))/100, 0)</f>
        <v>0</v>
      </c>
      <c r="V5593" s="16">
        <f>IFERROR(INDEX(BASE_CCLASSTRIB!$F:$F, MATCH(TEXT($D5593,"000000"), BASE_CCLASSTRIB!$A:$A, 0))/100, 0)</f>
        <v>0</v>
      </c>
    </row>
    <row r="5594" spans="4:22" ht="15.75" thickBot="1" x14ac:dyDescent="0.3">
      <c r="D5594" s="38"/>
      <c r="E5594" s="27" t="str">
        <f t="shared" si="700"/>
        <v/>
      </c>
      <c r="F5594" s="28" t="str">
        <f>IF(E5594="","",IFERROR(VLOOKUP(E5594,REGRAS_CST!$A$2:$B$200,2,FALSE),""))</f>
        <v/>
      </c>
      <c r="H5594" s="29">
        <v>8.9999999999999993E-3</v>
      </c>
      <c r="I5594" s="29">
        <v>1E-3</v>
      </c>
      <c r="K5594" s="21" t="str">
        <f>IF(E5594="","",IFERROR(VLOOKUP(E5594,REGRAS_CST!$A$2:$C$200,3,FALSE),""))</f>
        <v/>
      </c>
      <c r="L5594" s="23" t="str">
        <f t="shared" si="701"/>
        <v/>
      </c>
      <c r="M5594" s="24" t="str">
        <f t="shared" si="702"/>
        <v/>
      </c>
      <c r="N5594" s="24" t="str">
        <f t="shared" si="703"/>
        <v/>
      </c>
      <c r="O5594" s="15" t="str">
        <f t="shared" si="706"/>
        <v/>
      </c>
      <c r="P5594" s="31" t="str">
        <f t="shared" si="707"/>
        <v/>
      </c>
      <c r="Q5594" s="8" t="str">
        <f>IF(E5594="","",IFERROR(VLOOKUP(E5594,REGRAS_CST!$A$2:$D$200,4,FALSE),""))</f>
        <v/>
      </c>
      <c r="S5594" s="9">
        <f t="shared" si="704"/>
        <v>8.9999999999999993E-3</v>
      </c>
      <c r="T5594" s="9">
        <f t="shared" si="705"/>
        <v>1E-3</v>
      </c>
      <c r="U5594" s="16">
        <f>IFERROR(INDEX(BASE_CCLASSTRIB!$E:$E, MATCH(TEXT($D5594,"000000"), BASE_CCLASSTRIB!$A:$A, 0))/100, 0)</f>
        <v>0</v>
      </c>
      <c r="V5594" s="16">
        <f>IFERROR(INDEX(BASE_CCLASSTRIB!$F:$F, MATCH(TEXT($D5594,"000000"), BASE_CCLASSTRIB!$A:$A, 0))/100, 0)</f>
        <v>0</v>
      </c>
    </row>
    <row r="5595" spans="4:22" ht="15.75" thickBot="1" x14ac:dyDescent="0.3">
      <c r="D5595" s="38"/>
      <c r="E5595" s="27" t="str">
        <f t="shared" si="700"/>
        <v/>
      </c>
      <c r="F5595" s="28" t="str">
        <f>IF(E5595="","",IFERROR(VLOOKUP(E5595,REGRAS_CST!$A$2:$B$200,2,FALSE),""))</f>
        <v/>
      </c>
      <c r="H5595" s="29">
        <v>8.9999999999999993E-3</v>
      </c>
      <c r="I5595" s="29">
        <v>1E-3</v>
      </c>
      <c r="K5595" s="21" t="str">
        <f>IF(E5595="","",IFERROR(VLOOKUP(E5595,REGRAS_CST!$A$2:$C$200,3,FALSE),""))</f>
        <v/>
      </c>
      <c r="L5595" s="23" t="str">
        <f t="shared" si="701"/>
        <v/>
      </c>
      <c r="M5595" s="24" t="str">
        <f t="shared" si="702"/>
        <v/>
      </c>
      <c r="N5595" s="24" t="str">
        <f t="shared" si="703"/>
        <v/>
      </c>
      <c r="O5595" s="15" t="str">
        <f t="shared" si="706"/>
        <v/>
      </c>
      <c r="P5595" s="31" t="str">
        <f t="shared" si="707"/>
        <v/>
      </c>
      <c r="Q5595" s="8" t="str">
        <f>IF(E5595="","",IFERROR(VLOOKUP(E5595,REGRAS_CST!$A$2:$D$200,4,FALSE),""))</f>
        <v/>
      </c>
      <c r="S5595" s="9">
        <f t="shared" si="704"/>
        <v>8.9999999999999993E-3</v>
      </c>
      <c r="T5595" s="9">
        <f t="shared" si="705"/>
        <v>1E-3</v>
      </c>
      <c r="U5595" s="16">
        <f>IFERROR(INDEX(BASE_CCLASSTRIB!$E:$E, MATCH(TEXT($D5595,"000000"), BASE_CCLASSTRIB!$A:$A, 0))/100, 0)</f>
        <v>0</v>
      </c>
      <c r="V5595" s="16">
        <f>IFERROR(INDEX(BASE_CCLASSTRIB!$F:$F, MATCH(TEXT($D5595,"000000"), BASE_CCLASSTRIB!$A:$A, 0))/100, 0)</f>
        <v>0</v>
      </c>
    </row>
    <row r="5596" spans="4:22" ht="15.75" thickBot="1" x14ac:dyDescent="0.3">
      <c r="D5596" s="38"/>
      <c r="E5596" s="27" t="str">
        <f t="shared" si="700"/>
        <v/>
      </c>
      <c r="F5596" s="28" t="str">
        <f>IF(E5596="","",IFERROR(VLOOKUP(E5596,REGRAS_CST!$A$2:$B$200,2,FALSE),""))</f>
        <v/>
      </c>
      <c r="H5596" s="29">
        <v>8.9999999999999993E-3</v>
      </c>
      <c r="I5596" s="29">
        <v>1E-3</v>
      </c>
      <c r="K5596" s="21" t="str">
        <f>IF(E5596="","",IFERROR(VLOOKUP(E5596,REGRAS_CST!$A$2:$C$200,3,FALSE),""))</f>
        <v/>
      </c>
      <c r="L5596" s="23" t="str">
        <f t="shared" si="701"/>
        <v/>
      </c>
      <c r="M5596" s="24" t="str">
        <f t="shared" si="702"/>
        <v/>
      </c>
      <c r="N5596" s="24" t="str">
        <f t="shared" si="703"/>
        <v/>
      </c>
      <c r="O5596" s="15" t="str">
        <f t="shared" si="706"/>
        <v/>
      </c>
      <c r="P5596" s="31" t="str">
        <f t="shared" si="707"/>
        <v/>
      </c>
      <c r="Q5596" s="8" t="str">
        <f>IF(E5596="","",IFERROR(VLOOKUP(E5596,REGRAS_CST!$A$2:$D$200,4,FALSE),""))</f>
        <v/>
      </c>
      <c r="S5596" s="9">
        <f t="shared" si="704"/>
        <v>8.9999999999999993E-3</v>
      </c>
      <c r="T5596" s="9">
        <f t="shared" si="705"/>
        <v>1E-3</v>
      </c>
      <c r="U5596" s="16">
        <f>IFERROR(INDEX(BASE_CCLASSTRIB!$E:$E, MATCH(TEXT($D5596,"000000"), BASE_CCLASSTRIB!$A:$A, 0))/100, 0)</f>
        <v>0</v>
      </c>
      <c r="V5596" s="16">
        <f>IFERROR(INDEX(BASE_CCLASSTRIB!$F:$F, MATCH(TEXT($D5596,"000000"), BASE_CCLASSTRIB!$A:$A, 0))/100, 0)</f>
        <v>0</v>
      </c>
    </row>
    <row r="5597" spans="4:22" ht="15.75" thickBot="1" x14ac:dyDescent="0.3">
      <c r="D5597" s="38"/>
      <c r="E5597" s="27" t="str">
        <f t="shared" si="700"/>
        <v/>
      </c>
      <c r="F5597" s="28" t="str">
        <f>IF(E5597="","",IFERROR(VLOOKUP(E5597,REGRAS_CST!$A$2:$B$200,2,FALSE),""))</f>
        <v/>
      </c>
      <c r="H5597" s="29">
        <v>8.9999999999999993E-3</v>
      </c>
      <c r="I5597" s="29">
        <v>1E-3</v>
      </c>
      <c r="K5597" s="21" t="str">
        <f>IF(E5597="","",IFERROR(VLOOKUP(E5597,REGRAS_CST!$A$2:$C$200,3,FALSE),""))</f>
        <v/>
      </c>
      <c r="L5597" s="23" t="str">
        <f t="shared" si="701"/>
        <v/>
      </c>
      <c r="M5597" s="24" t="str">
        <f t="shared" si="702"/>
        <v/>
      </c>
      <c r="N5597" s="24" t="str">
        <f t="shared" si="703"/>
        <v/>
      </c>
      <c r="O5597" s="15" t="str">
        <f t="shared" si="706"/>
        <v/>
      </c>
      <c r="P5597" s="31" t="str">
        <f t="shared" si="707"/>
        <v/>
      </c>
      <c r="Q5597" s="8" t="str">
        <f>IF(E5597="","",IFERROR(VLOOKUP(E5597,REGRAS_CST!$A$2:$D$200,4,FALSE),""))</f>
        <v/>
      </c>
      <c r="S5597" s="9">
        <f t="shared" si="704"/>
        <v>8.9999999999999993E-3</v>
      </c>
      <c r="T5597" s="9">
        <f t="shared" si="705"/>
        <v>1E-3</v>
      </c>
      <c r="U5597" s="16">
        <f>IFERROR(INDEX(BASE_CCLASSTRIB!$E:$E, MATCH(TEXT($D5597,"000000"), BASE_CCLASSTRIB!$A:$A, 0))/100, 0)</f>
        <v>0</v>
      </c>
      <c r="V5597" s="16">
        <f>IFERROR(INDEX(BASE_CCLASSTRIB!$F:$F, MATCH(TEXT($D5597,"000000"), BASE_CCLASSTRIB!$A:$A, 0))/100, 0)</f>
        <v>0</v>
      </c>
    </row>
    <row r="5598" spans="4:22" ht="15.75" thickBot="1" x14ac:dyDescent="0.3">
      <c r="D5598" s="38"/>
      <c r="E5598" s="27" t="str">
        <f t="shared" si="700"/>
        <v/>
      </c>
      <c r="F5598" s="28" t="str">
        <f>IF(E5598="","",IFERROR(VLOOKUP(E5598,REGRAS_CST!$A$2:$B$200,2,FALSE),""))</f>
        <v/>
      </c>
      <c r="H5598" s="29">
        <v>8.9999999999999993E-3</v>
      </c>
      <c r="I5598" s="29">
        <v>1E-3</v>
      </c>
      <c r="K5598" s="21" t="str">
        <f>IF(E5598="","",IFERROR(VLOOKUP(E5598,REGRAS_CST!$A$2:$C$200,3,FALSE),""))</f>
        <v/>
      </c>
      <c r="L5598" s="23" t="str">
        <f t="shared" si="701"/>
        <v/>
      </c>
      <c r="M5598" s="24" t="str">
        <f t="shared" si="702"/>
        <v/>
      </c>
      <c r="N5598" s="24" t="str">
        <f t="shared" si="703"/>
        <v/>
      </c>
      <c r="O5598" s="15" t="str">
        <f t="shared" si="706"/>
        <v/>
      </c>
      <c r="P5598" s="31" t="str">
        <f t="shared" si="707"/>
        <v/>
      </c>
      <c r="Q5598" s="8" t="str">
        <f>IF(E5598="","",IFERROR(VLOOKUP(E5598,REGRAS_CST!$A$2:$D$200,4,FALSE),""))</f>
        <v/>
      </c>
      <c r="S5598" s="9">
        <f t="shared" si="704"/>
        <v>8.9999999999999993E-3</v>
      </c>
      <c r="T5598" s="9">
        <f t="shared" si="705"/>
        <v>1E-3</v>
      </c>
      <c r="U5598" s="16">
        <f>IFERROR(INDEX(BASE_CCLASSTRIB!$E:$E, MATCH(TEXT($D5598,"000000"), BASE_CCLASSTRIB!$A:$A, 0))/100, 0)</f>
        <v>0</v>
      </c>
      <c r="V5598" s="16">
        <f>IFERROR(INDEX(BASE_CCLASSTRIB!$F:$F, MATCH(TEXT($D5598,"000000"), BASE_CCLASSTRIB!$A:$A, 0))/100, 0)</f>
        <v>0</v>
      </c>
    </row>
    <row r="5599" spans="4:22" ht="15.75" thickBot="1" x14ac:dyDescent="0.3">
      <c r="D5599" s="38"/>
      <c r="E5599" s="27" t="str">
        <f t="shared" si="700"/>
        <v/>
      </c>
      <c r="F5599" s="28" t="str">
        <f>IF(E5599="","",IFERROR(VLOOKUP(E5599,REGRAS_CST!$A$2:$B$200,2,FALSE),""))</f>
        <v/>
      </c>
      <c r="H5599" s="29">
        <v>8.9999999999999993E-3</v>
      </c>
      <c r="I5599" s="29">
        <v>1E-3</v>
      </c>
      <c r="K5599" s="21" t="str">
        <f>IF(E5599="","",IFERROR(VLOOKUP(E5599,REGRAS_CST!$A$2:$C$200,3,FALSE),""))</f>
        <v/>
      </c>
      <c r="L5599" s="23" t="str">
        <f t="shared" si="701"/>
        <v/>
      </c>
      <c r="M5599" s="24" t="str">
        <f t="shared" si="702"/>
        <v/>
      </c>
      <c r="N5599" s="24" t="str">
        <f t="shared" si="703"/>
        <v/>
      </c>
      <c r="O5599" s="15" t="str">
        <f t="shared" si="706"/>
        <v/>
      </c>
      <c r="P5599" s="31" t="str">
        <f t="shared" si="707"/>
        <v/>
      </c>
      <c r="Q5599" s="8" t="str">
        <f>IF(E5599="","",IFERROR(VLOOKUP(E5599,REGRAS_CST!$A$2:$D$200,4,FALSE),""))</f>
        <v/>
      </c>
      <c r="S5599" s="9">
        <f t="shared" si="704"/>
        <v>8.9999999999999993E-3</v>
      </c>
      <c r="T5599" s="9">
        <f t="shared" si="705"/>
        <v>1E-3</v>
      </c>
      <c r="U5599" s="16">
        <f>IFERROR(INDEX(BASE_CCLASSTRIB!$E:$E, MATCH(TEXT($D5599,"000000"), BASE_CCLASSTRIB!$A:$A, 0))/100, 0)</f>
        <v>0</v>
      </c>
      <c r="V5599" s="16">
        <f>IFERROR(INDEX(BASE_CCLASSTRIB!$F:$F, MATCH(TEXT($D5599,"000000"), BASE_CCLASSTRIB!$A:$A, 0))/100, 0)</f>
        <v>0</v>
      </c>
    </row>
    <row r="5600" spans="4:22" ht="15.75" thickBot="1" x14ac:dyDescent="0.3">
      <c r="D5600" s="38"/>
      <c r="E5600" s="27" t="str">
        <f t="shared" si="700"/>
        <v/>
      </c>
      <c r="F5600" s="28" t="str">
        <f>IF(E5600="","",IFERROR(VLOOKUP(E5600,REGRAS_CST!$A$2:$B$200,2,FALSE),""))</f>
        <v/>
      </c>
      <c r="H5600" s="29">
        <v>8.9999999999999993E-3</v>
      </c>
      <c r="I5600" s="29">
        <v>1E-3</v>
      </c>
      <c r="K5600" s="21" t="str">
        <f>IF(E5600="","",IFERROR(VLOOKUP(E5600,REGRAS_CST!$A$2:$C$200,3,FALSE),""))</f>
        <v/>
      </c>
      <c r="L5600" s="23" t="str">
        <f t="shared" si="701"/>
        <v/>
      </c>
      <c r="M5600" s="24" t="str">
        <f t="shared" si="702"/>
        <v/>
      </c>
      <c r="N5600" s="24" t="str">
        <f t="shared" si="703"/>
        <v/>
      </c>
      <c r="O5600" s="15" t="str">
        <f t="shared" si="706"/>
        <v/>
      </c>
      <c r="P5600" s="31" t="str">
        <f t="shared" si="707"/>
        <v/>
      </c>
      <c r="Q5600" s="8" t="str">
        <f>IF(E5600="","",IFERROR(VLOOKUP(E5600,REGRAS_CST!$A$2:$D$200,4,FALSE),""))</f>
        <v/>
      </c>
      <c r="S5600" s="9">
        <f t="shared" si="704"/>
        <v>8.9999999999999993E-3</v>
      </c>
      <c r="T5600" s="9">
        <f t="shared" si="705"/>
        <v>1E-3</v>
      </c>
      <c r="U5600" s="16">
        <f>IFERROR(INDEX(BASE_CCLASSTRIB!$E:$E, MATCH(TEXT($D5600,"000000"), BASE_CCLASSTRIB!$A:$A, 0))/100, 0)</f>
        <v>0</v>
      </c>
      <c r="V5600" s="16">
        <f>IFERROR(INDEX(BASE_CCLASSTRIB!$F:$F, MATCH(TEXT($D5600,"000000"), BASE_CCLASSTRIB!$A:$A, 0))/100, 0)</f>
        <v>0</v>
      </c>
    </row>
    <row r="5601" spans="4:22" ht="15.75" thickBot="1" x14ac:dyDescent="0.3">
      <c r="D5601" s="38"/>
      <c r="E5601" s="27" t="str">
        <f t="shared" si="700"/>
        <v/>
      </c>
      <c r="F5601" s="28" t="str">
        <f>IF(E5601="","",IFERROR(VLOOKUP(E5601,REGRAS_CST!$A$2:$B$200,2,FALSE),""))</f>
        <v/>
      </c>
      <c r="H5601" s="29">
        <v>8.9999999999999993E-3</v>
      </c>
      <c r="I5601" s="29">
        <v>1E-3</v>
      </c>
      <c r="K5601" s="21" t="str">
        <f>IF(E5601="","",IFERROR(VLOOKUP(E5601,REGRAS_CST!$A$2:$C$200,3,FALSE),""))</f>
        <v/>
      </c>
      <c r="L5601" s="23" t="str">
        <f t="shared" si="701"/>
        <v/>
      </c>
      <c r="M5601" s="24" t="str">
        <f t="shared" si="702"/>
        <v/>
      </c>
      <c r="N5601" s="24" t="str">
        <f t="shared" si="703"/>
        <v/>
      </c>
      <c r="O5601" s="15" t="str">
        <f t="shared" si="706"/>
        <v/>
      </c>
      <c r="P5601" s="31" t="str">
        <f t="shared" si="707"/>
        <v/>
      </c>
      <c r="Q5601" s="8" t="str">
        <f>IF(E5601="","",IFERROR(VLOOKUP(E5601,REGRAS_CST!$A$2:$D$200,4,FALSE),""))</f>
        <v/>
      </c>
      <c r="S5601" s="9">
        <f t="shared" si="704"/>
        <v>8.9999999999999993E-3</v>
      </c>
      <c r="T5601" s="9">
        <f t="shared" si="705"/>
        <v>1E-3</v>
      </c>
      <c r="U5601" s="16">
        <f>IFERROR(INDEX(BASE_CCLASSTRIB!$E:$E, MATCH(TEXT($D5601,"000000"), BASE_CCLASSTRIB!$A:$A, 0))/100, 0)</f>
        <v>0</v>
      </c>
      <c r="V5601" s="16">
        <f>IFERROR(INDEX(BASE_CCLASSTRIB!$F:$F, MATCH(TEXT($D5601,"000000"), BASE_CCLASSTRIB!$A:$A, 0))/100, 0)</f>
        <v>0</v>
      </c>
    </row>
    <row r="5602" spans="4:22" ht="15.75" thickBot="1" x14ac:dyDescent="0.3">
      <c r="D5602" s="38"/>
      <c r="E5602" s="27" t="str">
        <f t="shared" si="700"/>
        <v/>
      </c>
      <c r="F5602" s="28" t="str">
        <f>IF(E5602="","",IFERROR(VLOOKUP(E5602,REGRAS_CST!$A$2:$B$200,2,FALSE),""))</f>
        <v/>
      </c>
      <c r="H5602" s="29">
        <v>8.9999999999999993E-3</v>
      </c>
      <c r="I5602" s="29">
        <v>1E-3</v>
      </c>
      <c r="K5602" s="21" t="str">
        <f>IF(E5602="","",IFERROR(VLOOKUP(E5602,REGRAS_CST!$A$2:$C$200,3,FALSE),""))</f>
        <v/>
      </c>
      <c r="L5602" s="23" t="str">
        <f t="shared" si="701"/>
        <v/>
      </c>
      <c r="M5602" s="24" t="str">
        <f t="shared" si="702"/>
        <v/>
      </c>
      <c r="N5602" s="24" t="str">
        <f t="shared" si="703"/>
        <v/>
      </c>
      <c r="O5602" s="15" t="str">
        <f t="shared" si="706"/>
        <v/>
      </c>
      <c r="P5602" s="31" t="str">
        <f t="shared" si="707"/>
        <v/>
      </c>
      <c r="Q5602" s="8" t="str">
        <f>IF(E5602="","",IFERROR(VLOOKUP(E5602,REGRAS_CST!$A$2:$D$200,4,FALSE),""))</f>
        <v/>
      </c>
      <c r="S5602" s="9">
        <f t="shared" si="704"/>
        <v>8.9999999999999993E-3</v>
      </c>
      <c r="T5602" s="9">
        <f t="shared" si="705"/>
        <v>1E-3</v>
      </c>
      <c r="U5602" s="16">
        <f>IFERROR(INDEX(BASE_CCLASSTRIB!$E:$E, MATCH(TEXT($D5602,"000000"), BASE_CCLASSTRIB!$A:$A, 0))/100, 0)</f>
        <v>0</v>
      </c>
      <c r="V5602" s="16">
        <f>IFERROR(INDEX(BASE_CCLASSTRIB!$F:$F, MATCH(TEXT($D5602,"000000"), BASE_CCLASSTRIB!$A:$A, 0))/100, 0)</f>
        <v>0</v>
      </c>
    </row>
    <row r="5603" spans="4:22" ht="15.75" thickBot="1" x14ac:dyDescent="0.3">
      <c r="D5603" s="38"/>
      <c r="E5603" s="27" t="str">
        <f t="shared" si="700"/>
        <v/>
      </c>
      <c r="F5603" s="28" t="str">
        <f>IF(E5603="","",IFERROR(VLOOKUP(E5603,REGRAS_CST!$A$2:$B$200,2,FALSE),""))</f>
        <v/>
      </c>
      <c r="H5603" s="29">
        <v>8.9999999999999993E-3</v>
      </c>
      <c r="I5603" s="29">
        <v>1E-3</v>
      </c>
      <c r="K5603" s="21" t="str">
        <f>IF(E5603="","",IFERROR(VLOOKUP(E5603,REGRAS_CST!$A$2:$C$200,3,FALSE),""))</f>
        <v/>
      </c>
      <c r="L5603" s="23" t="str">
        <f t="shared" si="701"/>
        <v/>
      </c>
      <c r="M5603" s="24" t="str">
        <f t="shared" si="702"/>
        <v/>
      </c>
      <c r="N5603" s="24" t="str">
        <f t="shared" si="703"/>
        <v/>
      </c>
      <c r="O5603" s="15" t="str">
        <f t="shared" si="706"/>
        <v/>
      </c>
      <c r="P5603" s="31" t="str">
        <f t="shared" si="707"/>
        <v/>
      </c>
      <c r="Q5603" s="8" t="str">
        <f>IF(E5603="","",IFERROR(VLOOKUP(E5603,REGRAS_CST!$A$2:$D$200,4,FALSE),""))</f>
        <v/>
      </c>
      <c r="S5603" s="9">
        <f t="shared" si="704"/>
        <v>8.9999999999999993E-3</v>
      </c>
      <c r="T5603" s="9">
        <f t="shared" si="705"/>
        <v>1E-3</v>
      </c>
      <c r="U5603" s="16">
        <f>IFERROR(INDEX(BASE_CCLASSTRIB!$E:$E, MATCH(TEXT($D5603,"000000"), BASE_CCLASSTRIB!$A:$A, 0))/100, 0)</f>
        <v>0</v>
      </c>
      <c r="V5603" s="16">
        <f>IFERROR(INDEX(BASE_CCLASSTRIB!$F:$F, MATCH(TEXT($D5603,"000000"), BASE_CCLASSTRIB!$A:$A, 0))/100, 0)</f>
        <v>0</v>
      </c>
    </row>
    <row r="5604" spans="4:22" ht="15.75" thickBot="1" x14ac:dyDescent="0.3">
      <c r="D5604" s="38"/>
      <c r="E5604" s="27" t="str">
        <f t="shared" si="700"/>
        <v/>
      </c>
      <c r="F5604" s="28" t="str">
        <f>IF(E5604="","",IFERROR(VLOOKUP(E5604,REGRAS_CST!$A$2:$B$200,2,FALSE),""))</f>
        <v/>
      </c>
      <c r="H5604" s="29">
        <v>8.9999999999999993E-3</v>
      </c>
      <c r="I5604" s="29">
        <v>1E-3</v>
      </c>
      <c r="K5604" s="21" t="str">
        <f>IF(E5604="","",IFERROR(VLOOKUP(E5604,REGRAS_CST!$A$2:$C$200,3,FALSE),""))</f>
        <v/>
      </c>
      <c r="L5604" s="23" t="str">
        <f t="shared" si="701"/>
        <v/>
      </c>
      <c r="M5604" s="24" t="str">
        <f t="shared" si="702"/>
        <v/>
      </c>
      <c r="N5604" s="24" t="str">
        <f t="shared" si="703"/>
        <v/>
      </c>
      <c r="O5604" s="15" t="str">
        <f t="shared" si="706"/>
        <v/>
      </c>
      <c r="P5604" s="31" t="str">
        <f t="shared" si="707"/>
        <v/>
      </c>
      <c r="Q5604" s="8" t="str">
        <f>IF(E5604="","",IFERROR(VLOOKUP(E5604,REGRAS_CST!$A$2:$D$200,4,FALSE),""))</f>
        <v/>
      </c>
      <c r="S5604" s="9">
        <f t="shared" si="704"/>
        <v>8.9999999999999993E-3</v>
      </c>
      <c r="T5604" s="9">
        <f t="shared" si="705"/>
        <v>1E-3</v>
      </c>
      <c r="U5604" s="16">
        <f>IFERROR(INDEX(BASE_CCLASSTRIB!$E:$E, MATCH(TEXT($D5604,"000000"), BASE_CCLASSTRIB!$A:$A, 0))/100, 0)</f>
        <v>0</v>
      </c>
      <c r="V5604" s="16">
        <f>IFERROR(INDEX(BASE_CCLASSTRIB!$F:$F, MATCH(TEXT($D5604,"000000"), BASE_CCLASSTRIB!$A:$A, 0))/100, 0)</f>
        <v>0</v>
      </c>
    </row>
    <row r="5605" spans="4:22" ht="15.75" thickBot="1" x14ac:dyDescent="0.3">
      <c r="D5605" s="38"/>
      <c r="E5605" s="27" t="str">
        <f t="shared" si="700"/>
        <v/>
      </c>
      <c r="F5605" s="28" t="str">
        <f>IF(E5605="","",IFERROR(VLOOKUP(E5605,REGRAS_CST!$A$2:$B$200,2,FALSE),""))</f>
        <v/>
      </c>
      <c r="H5605" s="29">
        <v>8.9999999999999993E-3</v>
      </c>
      <c r="I5605" s="29">
        <v>1E-3</v>
      </c>
      <c r="K5605" s="21" t="str">
        <f>IF(E5605="","",IFERROR(VLOOKUP(E5605,REGRAS_CST!$A$2:$C$200,3,FALSE),""))</f>
        <v/>
      </c>
      <c r="L5605" s="23" t="str">
        <f t="shared" si="701"/>
        <v/>
      </c>
      <c r="M5605" s="24" t="str">
        <f t="shared" si="702"/>
        <v/>
      </c>
      <c r="N5605" s="24" t="str">
        <f t="shared" si="703"/>
        <v/>
      </c>
      <c r="O5605" s="15" t="str">
        <f t="shared" si="706"/>
        <v/>
      </c>
      <c r="P5605" s="31" t="str">
        <f t="shared" si="707"/>
        <v/>
      </c>
      <c r="Q5605" s="8" t="str">
        <f>IF(E5605="","",IFERROR(VLOOKUP(E5605,REGRAS_CST!$A$2:$D$200,4,FALSE),""))</f>
        <v/>
      </c>
      <c r="S5605" s="9">
        <f t="shared" si="704"/>
        <v>8.9999999999999993E-3</v>
      </c>
      <c r="T5605" s="9">
        <f t="shared" si="705"/>
        <v>1E-3</v>
      </c>
      <c r="U5605" s="16">
        <f>IFERROR(INDEX(BASE_CCLASSTRIB!$E:$E, MATCH(TEXT($D5605,"000000"), BASE_CCLASSTRIB!$A:$A, 0))/100, 0)</f>
        <v>0</v>
      </c>
      <c r="V5605" s="16">
        <f>IFERROR(INDEX(BASE_CCLASSTRIB!$F:$F, MATCH(TEXT($D5605,"000000"), BASE_CCLASSTRIB!$A:$A, 0))/100, 0)</f>
        <v>0</v>
      </c>
    </row>
    <row r="5606" spans="4:22" ht="15.75" thickBot="1" x14ac:dyDescent="0.3">
      <c r="D5606" s="38"/>
      <c r="E5606" s="27" t="str">
        <f t="shared" si="700"/>
        <v/>
      </c>
      <c r="F5606" s="28" t="str">
        <f>IF(E5606="","",IFERROR(VLOOKUP(E5606,REGRAS_CST!$A$2:$B$200,2,FALSE),""))</f>
        <v/>
      </c>
      <c r="H5606" s="29">
        <v>8.9999999999999993E-3</v>
      </c>
      <c r="I5606" s="29">
        <v>1E-3</v>
      </c>
      <c r="K5606" s="21" t="str">
        <f>IF(E5606="","",IFERROR(VLOOKUP(E5606,REGRAS_CST!$A$2:$C$200,3,FALSE),""))</f>
        <v/>
      </c>
      <c r="L5606" s="23" t="str">
        <f t="shared" si="701"/>
        <v/>
      </c>
      <c r="M5606" s="24" t="str">
        <f t="shared" si="702"/>
        <v/>
      </c>
      <c r="N5606" s="24" t="str">
        <f t="shared" si="703"/>
        <v/>
      </c>
      <c r="O5606" s="15" t="str">
        <f t="shared" si="706"/>
        <v/>
      </c>
      <c r="P5606" s="31" t="str">
        <f t="shared" si="707"/>
        <v/>
      </c>
      <c r="Q5606" s="8" t="str">
        <f>IF(E5606="","",IFERROR(VLOOKUP(E5606,REGRAS_CST!$A$2:$D$200,4,FALSE),""))</f>
        <v/>
      </c>
      <c r="S5606" s="9">
        <f t="shared" si="704"/>
        <v>8.9999999999999993E-3</v>
      </c>
      <c r="T5606" s="9">
        <f t="shared" si="705"/>
        <v>1E-3</v>
      </c>
      <c r="U5606" s="16">
        <f>IFERROR(INDEX(BASE_CCLASSTRIB!$E:$E, MATCH(TEXT($D5606,"000000"), BASE_CCLASSTRIB!$A:$A, 0))/100, 0)</f>
        <v>0</v>
      </c>
      <c r="V5606" s="16">
        <f>IFERROR(INDEX(BASE_CCLASSTRIB!$F:$F, MATCH(TEXT($D5606,"000000"), BASE_CCLASSTRIB!$A:$A, 0))/100, 0)</f>
        <v>0</v>
      </c>
    </row>
    <row r="5607" spans="4:22" ht="15.75" thickBot="1" x14ac:dyDescent="0.3">
      <c r="D5607" s="38"/>
      <c r="E5607" s="27" t="str">
        <f t="shared" si="700"/>
        <v/>
      </c>
      <c r="F5607" s="28" t="str">
        <f>IF(E5607="","",IFERROR(VLOOKUP(E5607,REGRAS_CST!$A$2:$B$200,2,FALSE),""))</f>
        <v/>
      </c>
      <c r="H5607" s="29">
        <v>8.9999999999999993E-3</v>
      </c>
      <c r="I5607" s="29">
        <v>1E-3</v>
      </c>
      <c r="K5607" s="21" t="str">
        <f>IF(E5607="","",IFERROR(VLOOKUP(E5607,REGRAS_CST!$A$2:$C$200,3,FALSE),""))</f>
        <v/>
      </c>
      <c r="L5607" s="23" t="str">
        <f t="shared" si="701"/>
        <v/>
      </c>
      <c r="M5607" s="24" t="str">
        <f t="shared" si="702"/>
        <v/>
      </c>
      <c r="N5607" s="24" t="str">
        <f t="shared" si="703"/>
        <v/>
      </c>
      <c r="O5607" s="15" t="str">
        <f t="shared" si="706"/>
        <v/>
      </c>
      <c r="P5607" s="31" t="str">
        <f t="shared" si="707"/>
        <v/>
      </c>
      <c r="Q5607" s="8" t="str">
        <f>IF(E5607="","",IFERROR(VLOOKUP(E5607,REGRAS_CST!$A$2:$D$200,4,FALSE),""))</f>
        <v/>
      </c>
      <c r="S5607" s="9">
        <f t="shared" si="704"/>
        <v>8.9999999999999993E-3</v>
      </c>
      <c r="T5607" s="9">
        <f t="shared" si="705"/>
        <v>1E-3</v>
      </c>
      <c r="U5607" s="16">
        <f>IFERROR(INDEX(BASE_CCLASSTRIB!$E:$E, MATCH(TEXT($D5607,"000000"), BASE_CCLASSTRIB!$A:$A, 0))/100, 0)</f>
        <v>0</v>
      </c>
      <c r="V5607" s="16">
        <f>IFERROR(INDEX(BASE_CCLASSTRIB!$F:$F, MATCH(TEXT($D5607,"000000"), BASE_CCLASSTRIB!$A:$A, 0))/100, 0)</f>
        <v>0</v>
      </c>
    </row>
    <row r="5608" spans="4:22" ht="15.75" thickBot="1" x14ac:dyDescent="0.3">
      <c r="D5608" s="38"/>
      <c r="E5608" s="27" t="str">
        <f t="shared" si="700"/>
        <v/>
      </c>
      <c r="F5608" s="28" t="str">
        <f>IF(E5608="","",IFERROR(VLOOKUP(E5608,REGRAS_CST!$A$2:$B$200,2,FALSE),""))</f>
        <v/>
      </c>
      <c r="H5608" s="29">
        <v>8.9999999999999993E-3</v>
      </c>
      <c r="I5608" s="29">
        <v>1E-3</v>
      </c>
      <c r="K5608" s="21" t="str">
        <f>IF(E5608="","",IFERROR(VLOOKUP(E5608,REGRAS_CST!$A$2:$C$200,3,FALSE),""))</f>
        <v/>
      </c>
      <c r="L5608" s="23" t="str">
        <f t="shared" si="701"/>
        <v/>
      </c>
      <c r="M5608" s="24" t="str">
        <f t="shared" si="702"/>
        <v/>
      </c>
      <c r="N5608" s="24" t="str">
        <f t="shared" si="703"/>
        <v/>
      </c>
      <c r="O5608" s="15" t="str">
        <f t="shared" si="706"/>
        <v/>
      </c>
      <c r="P5608" s="31" t="str">
        <f t="shared" si="707"/>
        <v/>
      </c>
      <c r="Q5608" s="8" t="str">
        <f>IF(E5608="","",IFERROR(VLOOKUP(E5608,REGRAS_CST!$A$2:$D$200,4,FALSE),""))</f>
        <v/>
      </c>
      <c r="S5608" s="9">
        <f t="shared" si="704"/>
        <v>8.9999999999999993E-3</v>
      </c>
      <c r="T5608" s="9">
        <f t="shared" si="705"/>
        <v>1E-3</v>
      </c>
      <c r="U5608" s="16">
        <f>IFERROR(INDEX(BASE_CCLASSTRIB!$E:$E, MATCH(TEXT($D5608,"000000"), BASE_CCLASSTRIB!$A:$A, 0))/100, 0)</f>
        <v>0</v>
      </c>
      <c r="V5608" s="16">
        <f>IFERROR(INDEX(BASE_CCLASSTRIB!$F:$F, MATCH(TEXT($D5608,"000000"), BASE_CCLASSTRIB!$A:$A, 0))/100, 0)</f>
        <v>0</v>
      </c>
    </row>
    <row r="5609" spans="4:22" ht="15.75" thickBot="1" x14ac:dyDescent="0.3">
      <c r="D5609" s="38"/>
      <c r="E5609" s="27" t="str">
        <f t="shared" si="700"/>
        <v/>
      </c>
      <c r="F5609" s="28" t="str">
        <f>IF(E5609="","",IFERROR(VLOOKUP(E5609,REGRAS_CST!$A$2:$B$200,2,FALSE),""))</f>
        <v/>
      </c>
      <c r="H5609" s="29">
        <v>8.9999999999999993E-3</v>
      </c>
      <c r="I5609" s="29">
        <v>1E-3</v>
      </c>
      <c r="K5609" s="21" t="str">
        <f>IF(E5609="","",IFERROR(VLOOKUP(E5609,REGRAS_CST!$A$2:$C$200,3,FALSE),""))</f>
        <v/>
      </c>
      <c r="L5609" s="23" t="str">
        <f t="shared" si="701"/>
        <v/>
      </c>
      <c r="M5609" s="24" t="str">
        <f t="shared" si="702"/>
        <v/>
      </c>
      <c r="N5609" s="24" t="str">
        <f t="shared" si="703"/>
        <v/>
      </c>
      <c r="O5609" s="15" t="str">
        <f t="shared" si="706"/>
        <v/>
      </c>
      <c r="P5609" s="31" t="str">
        <f t="shared" si="707"/>
        <v/>
      </c>
      <c r="Q5609" s="8" t="str">
        <f>IF(E5609="","",IFERROR(VLOOKUP(E5609,REGRAS_CST!$A$2:$D$200,4,FALSE),""))</f>
        <v/>
      </c>
      <c r="S5609" s="9">
        <f t="shared" si="704"/>
        <v>8.9999999999999993E-3</v>
      </c>
      <c r="T5609" s="9">
        <f t="shared" si="705"/>
        <v>1E-3</v>
      </c>
      <c r="U5609" s="16">
        <f>IFERROR(INDEX(BASE_CCLASSTRIB!$E:$E, MATCH(TEXT($D5609,"000000"), BASE_CCLASSTRIB!$A:$A, 0))/100, 0)</f>
        <v>0</v>
      </c>
      <c r="V5609" s="16">
        <f>IFERROR(INDEX(BASE_CCLASSTRIB!$F:$F, MATCH(TEXT($D5609,"000000"), BASE_CCLASSTRIB!$A:$A, 0))/100, 0)</f>
        <v>0</v>
      </c>
    </row>
    <row r="5610" spans="4:22" ht="15.75" thickBot="1" x14ac:dyDescent="0.3">
      <c r="D5610" s="38"/>
      <c r="E5610" s="27" t="str">
        <f t="shared" si="700"/>
        <v/>
      </c>
      <c r="F5610" s="28" t="str">
        <f>IF(E5610="","",IFERROR(VLOOKUP(E5610,REGRAS_CST!$A$2:$B$200,2,FALSE),""))</f>
        <v/>
      </c>
      <c r="H5610" s="29">
        <v>8.9999999999999993E-3</v>
      </c>
      <c r="I5610" s="29">
        <v>1E-3</v>
      </c>
      <c r="K5610" s="21" t="str">
        <f>IF(E5610="","",IFERROR(VLOOKUP(E5610,REGRAS_CST!$A$2:$C$200,3,FALSE),""))</f>
        <v/>
      </c>
      <c r="L5610" s="23" t="str">
        <f t="shared" si="701"/>
        <v/>
      </c>
      <c r="M5610" s="24" t="str">
        <f t="shared" si="702"/>
        <v/>
      </c>
      <c r="N5610" s="24" t="str">
        <f t="shared" si="703"/>
        <v/>
      </c>
      <c r="O5610" s="15" t="str">
        <f t="shared" si="706"/>
        <v/>
      </c>
      <c r="P5610" s="31" t="str">
        <f t="shared" si="707"/>
        <v/>
      </c>
      <c r="Q5610" s="8" t="str">
        <f>IF(E5610="","",IFERROR(VLOOKUP(E5610,REGRAS_CST!$A$2:$D$200,4,FALSE),""))</f>
        <v/>
      </c>
      <c r="S5610" s="9">
        <f t="shared" si="704"/>
        <v>8.9999999999999993E-3</v>
      </c>
      <c r="T5610" s="9">
        <f t="shared" si="705"/>
        <v>1E-3</v>
      </c>
      <c r="U5610" s="16">
        <f>IFERROR(INDEX(BASE_CCLASSTRIB!$E:$E, MATCH(TEXT($D5610,"000000"), BASE_CCLASSTRIB!$A:$A, 0))/100, 0)</f>
        <v>0</v>
      </c>
      <c r="V5610" s="16">
        <f>IFERROR(INDEX(BASE_CCLASSTRIB!$F:$F, MATCH(TEXT($D5610,"000000"), BASE_CCLASSTRIB!$A:$A, 0))/100, 0)</f>
        <v>0</v>
      </c>
    </row>
    <row r="5611" spans="4:22" ht="15.75" thickBot="1" x14ac:dyDescent="0.3">
      <c r="D5611" s="38"/>
      <c r="E5611" s="27" t="str">
        <f t="shared" si="700"/>
        <v/>
      </c>
      <c r="F5611" s="28" t="str">
        <f>IF(E5611="","",IFERROR(VLOOKUP(E5611,REGRAS_CST!$A$2:$B$200,2,FALSE),""))</f>
        <v/>
      </c>
      <c r="H5611" s="29">
        <v>8.9999999999999993E-3</v>
      </c>
      <c r="I5611" s="29">
        <v>1E-3</v>
      </c>
      <c r="K5611" s="21" t="str">
        <f>IF(E5611="","",IFERROR(VLOOKUP(E5611,REGRAS_CST!$A$2:$C$200,3,FALSE),""))</f>
        <v/>
      </c>
      <c r="L5611" s="23" t="str">
        <f t="shared" si="701"/>
        <v/>
      </c>
      <c r="M5611" s="24" t="str">
        <f t="shared" si="702"/>
        <v/>
      </c>
      <c r="N5611" s="24" t="str">
        <f t="shared" si="703"/>
        <v/>
      </c>
      <c r="O5611" s="15" t="str">
        <f t="shared" si="706"/>
        <v/>
      </c>
      <c r="P5611" s="31" t="str">
        <f t="shared" si="707"/>
        <v/>
      </c>
      <c r="Q5611" s="8" t="str">
        <f>IF(E5611="","",IFERROR(VLOOKUP(E5611,REGRAS_CST!$A$2:$D$200,4,FALSE),""))</f>
        <v/>
      </c>
      <c r="S5611" s="9">
        <f t="shared" si="704"/>
        <v>8.9999999999999993E-3</v>
      </c>
      <c r="T5611" s="9">
        <f t="shared" si="705"/>
        <v>1E-3</v>
      </c>
      <c r="U5611" s="16">
        <f>IFERROR(INDEX(BASE_CCLASSTRIB!$E:$E, MATCH(TEXT($D5611,"000000"), BASE_CCLASSTRIB!$A:$A, 0))/100, 0)</f>
        <v>0</v>
      </c>
      <c r="V5611" s="16">
        <f>IFERROR(INDEX(BASE_CCLASSTRIB!$F:$F, MATCH(TEXT($D5611,"000000"), BASE_CCLASSTRIB!$A:$A, 0))/100, 0)</f>
        <v>0</v>
      </c>
    </row>
    <row r="5612" spans="4:22" ht="15.75" thickBot="1" x14ac:dyDescent="0.3">
      <c r="D5612" s="38"/>
      <c r="E5612" s="27" t="str">
        <f t="shared" si="700"/>
        <v/>
      </c>
      <c r="F5612" s="28" t="str">
        <f>IF(E5612="","",IFERROR(VLOOKUP(E5612,REGRAS_CST!$A$2:$B$200,2,FALSE),""))</f>
        <v/>
      </c>
      <c r="H5612" s="29">
        <v>8.9999999999999993E-3</v>
      </c>
      <c r="I5612" s="29">
        <v>1E-3</v>
      </c>
      <c r="K5612" s="21" t="str">
        <f>IF(E5612="","",IFERROR(VLOOKUP(E5612,REGRAS_CST!$A$2:$C$200,3,FALSE),""))</f>
        <v/>
      </c>
      <c r="L5612" s="23" t="str">
        <f t="shared" si="701"/>
        <v/>
      </c>
      <c r="M5612" s="24" t="str">
        <f t="shared" si="702"/>
        <v/>
      </c>
      <c r="N5612" s="24" t="str">
        <f t="shared" si="703"/>
        <v/>
      </c>
      <c r="O5612" s="15" t="str">
        <f t="shared" si="706"/>
        <v/>
      </c>
      <c r="P5612" s="31" t="str">
        <f t="shared" si="707"/>
        <v/>
      </c>
      <c r="Q5612" s="8" t="str">
        <f>IF(E5612="","",IFERROR(VLOOKUP(E5612,REGRAS_CST!$A$2:$D$200,4,FALSE),""))</f>
        <v/>
      </c>
      <c r="S5612" s="9">
        <f t="shared" si="704"/>
        <v>8.9999999999999993E-3</v>
      </c>
      <c r="T5612" s="9">
        <f t="shared" si="705"/>
        <v>1E-3</v>
      </c>
      <c r="U5612" s="16">
        <f>IFERROR(INDEX(BASE_CCLASSTRIB!$E:$E, MATCH(TEXT($D5612,"000000"), BASE_CCLASSTRIB!$A:$A, 0))/100, 0)</f>
        <v>0</v>
      </c>
      <c r="V5612" s="16">
        <f>IFERROR(INDEX(BASE_CCLASSTRIB!$F:$F, MATCH(TEXT($D5612,"000000"), BASE_CCLASSTRIB!$A:$A, 0))/100, 0)</f>
        <v>0</v>
      </c>
    </row>
    <row r="5613" spans="4:22" ht="15.75" thickBot="1" x14ac:dyDescent="0.3">
      <c r="D5613" s="38"/>
      <c r="E5613" s="27" t="str">
        <f t="shared" si="700"/>
        <v/>
      </c>
      <c r="F5613" s="28" t="str">
        <f>IF(E5613="","",IFERROR(VLOOKUP(E5613,REGRAS_CST!$A$2:$B$200,2,FALSE),""))</f>
        <v/>
      </c>
      <c r="H5613" s="29">
        <v>8.9999999999999993E-3</v>
      </c>
      <c r="I5613" s="29">
        <v>1E-3</v>
      </c>
      <c r="K5613" s="21" t="str">
        <f>IF(E5613="","",IFERROR(VLOOKUP(E5613,REGRAS_CST!$A$2:$C$200,3,FALSE),""))</f>
        <v/>
      </c>
      <c r="L5613" s="23" t="str">
        <f t="shared" si="701"/>
        <v/>
      </c>
      <c r="M5613" s="24" t="str">
        <f t="shared" si="702"/>
        <v/>
      </c>
      <c r="N5613" s="24" t="str">
        <f t="shared" si="703"/>
        <v/>
      </c>
      <c r="O5613" s="15" t="str">
        <f t="shared" si="706"/>
        <v/>
      </c>
      <c r="P5613" s="31" t="str">
        <f t="shared" si="707"/>
        <v/>
      </c>
      <c r="Q5613" s="8" t="str">
        <f>IF(E5613="","",IFERROR(VLOOKUP(E5613,REGRAS_CST!$A$2:$D$200,4,FALSE),""))</f>
        <v/>
      </c>
      <c r="S5613" s="9">
        <f t="shared" si="704"/>
        <v>8.9999999999999993E-3</v>
      </c>
      <c r="T5613" s="9">
        <f t="shared" si="705"/>
        <v>1E-3</v>
      </c>
      <c r="U5613" s="16">
        <f>IFERROR(INDEX(BASE_CCLASSTRIB!$E:$E, MATCH(TEXT($D5613,"000000"), BASE_CCLASSTRIB!$A:$A, 0))/100, 0)</f>
        <v>0</v>
      </c>
      <c r="V5613" s="16">
        <f>IFERROR(INDEX(BASE_CCLASSTRIB!$F:$F, MATCH(TEXT($D5613,"000000"), BASE_CCLASSTRIB!$A:$A, 0))/100, 0)</f>
        <v>0</v>
      </c>
    </row>
    <row r="5614" spans="4:22" ht="15.75" thickBot="1" x14ac:dyDescent="0.3">
      <c r="D5614" s="38"/>
      <c r="E5614" s="27" t="str">
        <f t="shared" si="700"/>
        <v/>
      </c>
      <c r="F5614" s="28" t="str">
        <f>IF(E5614="","",IFERROR(VLOOKUP(E5614,REGRAS_CST!$A$2:$B$200,2,FALSE),""))</f>
        <v/>
      </c>
      <c r="H5614" s="29">
        <v>8.9999999999999993E-3</v>
      </c>
      <c r="I5614" s="29">
        <v>1E-3</v>
      </c>
      <c r="K5614" s="21" t="str">
        <f>IF(E5614="","",IFERROR(VLOOKUP(E5614,REGRAS_CST!$A$2:$C$200,3,FALSE),""))</f>
        <v/>
      </c>
      <c r="L5614" s="23" t="str">
        <f t="shared" si="701"/>
        <v/>
      </c>
      <c r="M5614" s="24" t="str">
        <f t="shared" si="702"/>
        <v/>
      </c>
      <c r="N5614" s="24" t="str">
        <f t="shared" si="703"/>
        <v/>
      </c>
      <c r="O5614" s="15" t="str">
        <f t="shared" si="706"/>
        <v/>
      </c>
      <c r="P5614" s="31" t="str">
        <f t="shared" si="707"/>
        <v/>
      </c>
      <c r="Q5614" s="8" t="str">
        <f>IF(E5614="","",IFERROR(VLOOKUP(E5614,REGRAS_CST!$A$2:$D$200,4,FALSE),""))</f>
        <v/>
      </c>
      <c r="S5614" s="9">
        <f t="shared" si="704"/>
        <v>8.9999999999999993E-3</v>
      </c>
      <c r="T5614" s="9">
        <f t="shared" si="705"/>
        <v>1E-3</v>
      </c>
      <c r="U5614" s="16">
        <f>IFERROR(INDEX(BASE_CCLASSTRIB!$E:$E, MATCH(TEXT($D5614,"000000"), BASE_CCLASSTRIB!$A:$A, 0))/100, 0)</f>
        <v>0</v>
      </c>
      <c r="V5614" s="16">
        <f>IFERROR(INDEX(BASE_CCLASSTRIB!$F:$F, MATCH(TEXT($D5614,"000000"), BASE_CCLASSTRIB!$A:$A, 0))/100, 0)</f>
        <v>0</v>
      </c>
    </row>
    <row r="5615" spans="4:22" ht="15.75" thickBot="1" x14ac:dyDescent="0.3">
      <c r="D5615" s="38"/>
      <c r="E5615" s="27" t="str">
        <f t="shared" si="700"/>
        <v/>
      </c>
      <c r="F5615" s="28" t="str">
        <f>IF(E5615="","",IFERROR(VLOOKUP(E5615,REGRAS_CST!$A$2:$B$200,2,FALSE),""))</f>
        <v/>
      </c>
      <c r="H5615" s="29">
        <v>8.9999999999999993E-3</v>
      </c>
      <c r="I5615" s="29">
        <v>1E-3</v>
      </c>
      <c r="K5615" s="21" t="str">
        <f>IF(E5615="","",IFERROR(VLOOKUP(E5615,REGRAS_CST!$A$2:$C$200,3,FALSE),""))</f>
        <v/>
      </c>
      <c r="L5615" s="23" t="str">
        <f t="shared" si="701"/>
        <v/>
      </c>
      <c r="M5615" s="24" t="str">
        <f t="shared" si="702"/>
        <v/>
      </c>
      <c r="N5615" s="24" t="str">
        <f t="shared" si="703"/>
        <v/>
      </c>
      <c r="O5615" s="15" t="str">
        <f t="shared" si="706"/>
        <v/>
      </c>
      <c r="P5615" s="31" t="str">
        <f t="shared" si="707"/>
        <v/>
      </c>
      <c r="Q5615" s="8" t="str">
        <f>IF(E5615="","",IFERROR(VLOOKUP(E5615,REGRAS_CST!$A$2:$D$200,4,FALSE),""))</f>
        <v/>
      </c>
      <c r="S5615" s="9">
        <f t="shared" si="704"/>
        <v>8.9999999999999993E-3</v>
      </c>
      <c r="T5615" s="9">
        <f t="shared" si="705"/>
        <v>1E-3</v>
      </c>
      <c r="U5615" s="16">
        <f>IFERROR(INDEX(BASE_CCLASSTRIB!$E:$E, MATCH(TEXT($D5615,"000000"), BASE_CCLASSTRIB!$A:$A, 0))/100, 0)</f>
        <v>0</v>
      </c>
      <c r="V5615" s="16">
        <f>IFERROR(INDEX(BASE_CCLASSTRIB!$F:$F, MATCH(TEXT($D5615,"000000"), BASE_CCLASSTRIB!$A:$A, 0))/100, 0)</f>
        <v>0</v>
      </c>
    </row>
    <row r="5616" spans="4:22" ht="15.75" thickBot="1" x14ac:dyDescent="0.3">
      <c r="D5616" s="38"/>
      <c r="E5616" s="27" t="str">
        <f t="shared" si="700"/>
        <v/>
      </c>
      <c r="F5616" s="28" t="str">
        <f>IF(E5616="","",IFERROR(VLOOKUP(E5616,REGRAS_CST!$A$2:$B$200,2,FALSE),""))</f>
        <v/>
      </c>
      <c r="H5616" s="29">
        <v>8.9999999999999993E-3</v>
      </c>
      <c r="I5616" s="29">
        <v>1E-3</v>
      </c>
      <c r="K5616" s="21" t="str">
        <f>IF(E5616="","",IFERROR(VLOOKUP(E5616,REGRAS_CST!$A$2:$C$200,3,FALSE),""))</f>
        <v/>
      </c>
      <c r="L5616" s="23" t="str">
        <f t="shared" si="701"/>
        <v/>
      </c>
      <c r="M5616" s="24" t="str">
        <f t="shared" si="702"/>
        <v/>
      </c>
      <c r="N5616" s="24" t="str">
        <f t="shared" si="703"/>
        <v/>
      </c>
      <c r="O5616" s="15" t="str">
        <f t="shared" si="706"/>
        <v/>
      </c>
      <c r="P5616" s="31" t="str">
        <f t="shared" si="707"/>
        <v/>
      </c>
      <c r="Q5616" s="8" t="str">
        <f>IF(E5616="","",IFERROR(VLOOKUP(E5616,REGRAS_CST!$A$2:$D$200,4,FALSE),""))</f>
        <v/>
      </c>
      <c r="S5616" s="9">
        <f t="shared" si="704"/>
        <v>8.9999999999999993E-3</v>
      </c>
      <c r="T5616" s="9">
        <f t="shared" si="705"/>
        <v>1E-3</v>
      </c>
      <c r="U5616" s="16">
        <f>IFERROR(INDEX(BASE_CCLASSTRIB!$E:$E, MATCH(TEXT($D5616,"000000"), BASE_CCLASSTRIB!$A:$A, 0))/100, 0)</f>
        <v>0</v>
      </c>
      <c r="V5616" s="16">
        <f>IFERROR(INDEX(BASE_CCLASSTRIB!$F:$F, MATCH(TEXT($D5616,"000000"), BASE_CCLASSTRIB!$A:$A, 0))/100, 0)</f>
        <v>0</v>
      </c>
    </row>
    <row r="5617" spans="4:22" ht="15.75" thickBot="1" x14ac:dyDescent="0.3">
      <c r="D5617" s="38"/>
      <c r="E5617" s="27" t="str">
        <f t="shared" si="700"/>
        <v/>
      </c>
      <c r="F5617" s="28" t="str">
        <f>IF(E5617="","",IFERROR(VLOOKUP(E5617,REGRAS_CST!$A$2:$B$200,2,FALSE),""))</f>
        <v/>
      </c>
      <c r="H5617" s="29">
        <v>8.9999999999999993E-3</v>
      </c>
      <c r="I5617" s="29">
        <v>1E-3</v>
      </c>
      <c r="K5617" s="21" t="str">
        <f>IF(E5617="","",IFERROR(VLOOKUP(E5617,REGRAS_CST!$A$2:$C$200,3,FALSE),""))</f>
        <v/>
      </c>
      <c r="L5617" s="23" t="str">
        <f t="shared" si="701"/>
        <v/>
      </c>
      <c r="M5617" s="24" t="str">
        <f t="shared" si="702"/>
        <v/>
      </c>
      <c r="N5617" s="24" t="str">
        <f t="shared" si="703"/>
        <v/>
      </c>
      <c r="O5617" s="15" t="str">
        <f t="shared" si="706"/>
        <v/>
      </c>
      <c r="P5617" s="31" t="str">
        <f t="shared" si="707"/>
        <v/>
      </c>
      <c r="Q5617" s="8" t="str">
        <f>IF(E5617="","",IFERROR(VLOOKUP(E5617,REGRAS_CST!$A$2:$D$200,4,FALSE),""))</f>
        <v/>
      </c>
      <c r="S5617" s="9">
        <f t="shared" si="704"/>
        <v>8.9999999999999993E-3</v>
      </c>
      <c r="T5617" s="9">
        <f t="shared" si="705"/>
        <v>1E-3</v>
      </c>
      <c r="U5617" s="16">
        <f>IFERROR(INDEX(BASE_CCLASSTRIB!$E:$E, MATCH(TEXT($D5617,"000000"), BASE_CCLASSTRIB!$A:$A, 0))/100, 0)</f>
        <v>0</v>
      </c>
      <c r="V5617" s="16">
        <f>IFERROR(INDEX(BASE_CCLASSTRIB!$F:$F, MATCH(TEXT($D5617,"000000"), BASE_CCLASSTRIB!$A:$A, 0))/100, 0)</f>
        <v>0</v>
      </c>
    </row>
    <row r="5618" spans="4:22" ht="15.75" thickBot="1" x14ac:dyDescent="0.3">
      <c r="D5618" s="38"/>
      <c r="E5618" s="27" t="str">
        <f t="shared" si="700"/>
        <v/>
      </c>
      <c r="F5618" s="28" t="str">
        <f>IF(E5618="","",IFERROR(VLOOKUP(E5618,REGRAS_CST!$A$2:$B$200,2,FALSE),""))</f>
        <v/>
      </c>
      <c r="H5618" s="29">
        <v>8.9999999999999993E-3</v>
      </c>
      <c r="I5618" s="29">
        <v>1E-3</v>
      </c>
      <c r="K5618" s="21" t="str">
        <f>IF(E5618="","",IFERROR(VLOOKUP(E5618,REGRAS_CST!$A$2:$C$200,3,FALSE),""))</f>
        <v/>
      </c>
      <c r="L5618" s="23" t="str">
        <f t="shared" si="701"/>
        <v/>
      </c>
      <c r="M5618" s="24" t="str">
        <f t="shared" si="702"/>
        <v/>
      </c>
      <c r="N5618" s="24" t="str">
        <f t="shared" si="703"/>
        <v/>
      </c>
      <c r="O5618" s="15" t="str">
        <f t="shared" si="706"/>
        <v/>
      </c>
      <c r="P5618" s="31" t="str">
        <f t="shared" si="707"/>
        <v/>
      </c>
      <c r="Q5618" s="8" t="str">
        <f>IF(E5618="","",IFERROR(VLOOKUP(E5618,REGRAS_CST!$A$2:$D$200,4,FALSE),""))</f>
        <v/>
      </c>
      <c r="S5618" s="9">
        <f t="shared" si="704"/>
        <v>8.9999999999999993E-3</v>
      </c>
      <c r="T5618" s="9">
        <f t="shared" si="705"/>
        <v>1E-3</v>
      </c>
      <c r="U5618" s="16">
        <f>IFERROR(INDEX(BASE_CCLASSTRIB!$E:$E, MATCH(TEXT($D5618,"000000"), BASE_CCLASSTRIB!$A:$A, 0))/100, 0)</f>
        <v>0</v>
      </c>
      <c r="V5618" s="16">
        <f>IFERROR(INDEX(BASE_CCLASSTRIB!$F:$F, MATCH(TEXT($D5618,"000000"), BASE_CCLASSTRIB!$A:$A, 0))/100, 0)</f>
        <v>0</v>
      </c>
    </row>
    <row r="5619" spans="4:22" ht="15.75" thickBot="1" x14ac:dyDescent="0.3">
      <c r="D5619" s="38"/>
      <c r="E5619" s="27" t="str">
        <f t="shared" si="700"/>
        <v/>
      </c>
      <c r="F5619" s="28" t="str">
        <f>IF(E5619="","",IFERROR(VLOOKUP(E5619,REGRAS_CST!$A$2:$B$200,2,FALSE),""))</f>
        <v/>
      </c>
      <c r="H5619" s="29">
        <v>8.9999999999999993E-3</v>
      </c>
      <c r="I5619" s="29">
        <v>1E-3</v>
      </c>
      <c r="K5619" s="21" t="str">
        <f>IF(E5619="","",IFERROR(VLOOKUP(E5619,REGRAS_CST!$A$2:$C$200,3,FALSE),""))</f>
        <v/>
      </c>
      <c r="L5619" s="23" t="str">
        <f t="shared" si="701"/>
        <v/>
      </c>
      <c r="M5619" s="24" t="str">
        <f t="shared" si="702"/>
        <v/>
      </c>
      <c r="N5619" s="24" t="str">
        <f t="shared" si="703"/>
        <v/>
      </c>
      <c r="O5619" s="15" t="str">
        <f t="shared" si="706"/>
        <v/>
      </c>
      <c r="P5619" s="31" t="str">
        <f t="shared" si="707"/>
        <v/>
      </c>
      <c r="Q5619" s="8" t="str">
        <f>IF(E5619="","",IFERROR(VLOOKUP(E5619,REGRAS_CST!$A$2:$D$200,4,FALSE),""))</f>
        <v/>
      </c>
      <c r="S5619" s="9">
        <f t="shared" si="704"/>
        <v>8.9999999999999993E-3</v>
      </c>
      <c r="T5619" s="9">
        <f t="shared" si="705"/>
        <v>1E-3</v>
      </c>
      <c r="U5619" s="16">
        <f>IFERROR(INDEX(BASE_CCLASSTRIB!$E:$E, MATCH(TEXT($D5619,"000000"), BASE_CCLASSTRIB!$A:$A, 0))/100, 0)</f>
        <v>0</v>
      </c>
      <c r="V5619" s="16">
        <f>IFERROR(INDEX(BASE_CCLASSTRIB!$F:$F, MATCH(TEXT($D5619,"000000"), BASE_CCLASSTRIB!$A:$A, 0))/100, 0)</f>
        <v>0</v>
      </c>
    </row>
    <row r="5620" spans="4:22" ht="15.75" thickBot="1" x14ac:dyDescent="0.3">
      <c r="D5620" s="38"/>
      <c r="E5620" s="27" t="str">
        <f t="shared" si="700"/>
        <v/>
      </c>
      <c r="F5620" s="28" t="str">
        <f>IF(E5620="","",IFERROR(VLOOKUP(E5620,REGRAS_CST!$A$2:$B$200,2,FALSE),""))</f>
        <v/>
      </c>
      <c r="H5620" s="29">
        <v>8.9999999999999993E-3</v>
      </c>
      <c r="I5620" s="29">
        <v>1E-3</v>
      </c>
      <c r="K5620" s="21" t="str">
        <f>IF(E5620="","",IFERROR(VLOOKUP(E5620,REGRAS_CST!$A$2:$C$200,3,FALSE),""))</f>
        <v/>
      </c>
      <c r="L5620" s="23" t="str">
        <f t="shared" si="701"/>
        <v/>
      </c>
      <c r="M5620" s="24" t="str">
        <f t="shared" si="702"/>
        <v/>
      </c>
      <c r="N5620" s="24" t="str">
        <f t="shared" si="703"/>
        <v/>
      </c>
      <c r="O5620" s="15" t="str">
        <f t="shared" si="706"/>
        <v/>
      </c>
      <c r="P5620" s="31" t="str">
        <f t="shared" si="707"/>
        <v/>
      </c>
      <c r="Q5620" s="8" t="str">
        <f>IF(E5620="","",IFERROR(VLOOKUP(E5620,REGRAS_CST!$A$2:$D$200,4,FALSE),""))</f>
        <v/>
      </c>
      <c r="S5620" s="9">
        <f t="shared" si="704"/>
        <v>8.9999999999999993E-3</v>
      </c>
      <c r="T5620" s="9">
        <f t="shared" si="705"/>
        <v>1E-3</v>
      </c>
      <c r="U5620" s="16">
        <f>IFERROR(INDEX(BASE_CCLASSTRIB!$E:$E, MATCH(TEXT($D5620,"000000"), BASE_CCLASSTRIB!$A:$A, 0))/100, 0)</f>
        <v>0</v>
      </c>
      <c r="V5620" s="16">
        <f>IFERROR(INDEX(BASE_CCLASSTRIB!$F:$F, MATCH(TEXT($D5620,"000000"), BASE_CCLASSTRIB!$A:$A, 0))/100, 0)</f>
        <v>0</v>
      </c>
    </row>
    <row r="5621" spans="4:22" ht="15.75" thickBot="1" x14ac:dyDescent="0.3">
      <c r="D5621" s="38"/>
      <c r="E5621" s="27" t="str">
        <f t="shared" si="700"/>
        <v/>
      </c>
      <c r="F5621" s="28" t="str">
        <f>IF(E5621="","",IFERROR(VLOOKUP(E5621,REGRAS_CST!$A$2:$B$200,2,FALSE),""))</f>
        <v/>
      </c>
      <c r="H5621" s="29">
        <v>8.9999999999999993E-3</v>
      </c>
      <c r="I5621" s="29">
        <v>1E-3</v>
      </c>
      <c r="K5621" s="21" t="str">
        <f>IF(E5621="","",IFERROR(VLOOKUP(E5621,REGRAS_CST!$A$2:$C$200,3,FALSE),""))</f>
        <v/>
      </c>
      <c r="L5621" s="23" t="str">
        <f t="shared" si="701"/>
        <v/>
      </c>
      <c r="M5621" s="24" t="str">
        <f t="shared" si="702"/>
        <v/>
      </c>
      <c r="N5621" s="24" t="str">
        <f t="shared" si="703"/>
        <v/>
      </c>
      <c r="O5621" s="15" t="str">
        <f t="shared" si="706"/>
        <v/>
      </c>
      <c r="P5621" s="31" t="str">
        <f t="shared" si="707"/>
        <v/>
      </c>
      <c r="Q5621" s="8" t="str">
        <f>IF(E5621="","",IFERROR(VLOOKUP(E5621,REGRAS_CST!$A$2:$D$200,4,FALSE),""))</f>
        <v/>
      </c>
      <c r="S5621" s="9">
        <f t="shared" si="704"/>
        <v>8.9999999999999993E-3</v>
      </c>
      <c r="T5621" s="9">
        <f t="shared" si="705"/>
        <v>1E-3</v>
      </c>
      <c r="U5621" s="16">
        <f>IFERROR(INDEX(BASE_CCLASSTRIB!$E:$E, MATCH(TEXT($D5621,"000000"), BASE_CCLASSTRIB!$A:$A, 0))/100, 0)</f>
        <v>0</v>
      </c>
      <c r="V5621" s="16">
        <f>IFERROR(INDEX(BASE_CCLASSTRIB!$F:$F, MATCH(TEXT($D5621,"000000"), BASE_CCLASSTRIB!$A:$A, 0))/100, 0)</f>
        <v>0</v>
      </c>
    </row>
    <row r="5622" spans="4:22" ht="15.75" thickBot="1" x14ac:dyDescent="0.3">
      <c r="D5622" s="38"/>
      <c r="E5622" s="27" t="str">
        <f t="shared" si="700"/>
        <v/>
      </c>
      <c r="F5622" s="28" t="str">
        <f>IF(E5622="","",IFERROR(VLOOKUP(E5622,REGRAS_CST!$A$2:$B$200,2,FALSE),""))</f>
        <v/>
      </c>
      <c r="H5622" s="29">
        <v>8.9999999999999993E-3</v>
      </c>
      <c r="I5622" s="29">
        <v>1E-3</v>
      </c>
      <c r="K5622" s="21" t="str">
        <f>IF(E5622="","",IFERROR(VLOOKUP(E5622,REGRAS_CST!$A$2:$C$200,3,FALSE),""))</f>
        <v/>
      </c>
      <c r="L5622" s="23" t="str">
        <f t="shared" si="701"/>
        <v/>
      </c>
      <c r="M5622" s="24" t="str">
        <f t="shared" si="702"/>
        <v/>
      </c>
      <c r="N5622" s="24" t="str">
        <f t="shared" si="703"/>
        <v/>
      </c>
      <c r="O5622" s="15" t="str">
        <f t="shared" si="706"/>
        <v/>
      </c>
      <c r="P5622" s="31" t="str">
        <f t="shared" si="707"/>
        <v/>
      </c>
      <c r="Q5622" s="8" t="str">
        <f>IF(E5622="","",IFERROR(VLOOKUP(E5622,REGRAS_CST!$A$2:$D$200,4,FALSE),""))</f>
        <v/>
      </c>
      <c r="S5622" s="9">
        <f t="shared" si="704"/>
        <v>8.9999999999999993E-3</v>
      </c>
      <c r="T5622" s="9">
        <f t="shared" si="705"/>
        <v>1E-3</v>
      </c>
      <c r="U5622" s="16">
        <f>IFERROR(INDEX(BASE_CCLASSTRIB!$E:$E, MATCH(TEXT($D5622,"000000"), BASE_CCLASSTRIB!$A:$A, 0))/100, 0)</f>
        <v>0</v>
      </c>
      <c r="V5622" s="16">
        <f>IFERROR(INDEX(BASE_CCLASSTRIB!$F:$F, MATCH(TEXT($D5622,"000000"), BASE_CCLASSTRIB!$A:$A, 0))/100, 0)</f>
        <v>0</v>
      </c>
    </row>
    <row r="5623" spans="4:22" ht="15.75" thickBot="1" x14ac:dyDescent="0.3">
      <c r="D5623" s="38"/>
      <c r="E5623" s="27" t="str">
        <f t="shared" si="700"/>
        <v/>
      </c>
      <c r="F5623" s="28" t="str">
        <f>IF(E5623="","",IFERROR(VLOOKUP(E5623,REGRAS_CST!$A$2:$B$200,2,FALSE),""))</f>
        <v/>
      </c>
      <c r="H5623" s="29">
        <v>8.9999999999999993E-3</v>
      </c>
      <c r="I5623" s="29">
        <v>1E-3</v>
      </c>
      <c r="K5623" s="21" t="str">
        <f>IF(E5623="","",IFERROR(VLOOKUP(E5623,REGRAS_CST!$A$2:$C$200,3,FALSE),""))</f>
        <v/>
      </c>
      <c r="L5623" s="23" t="str">
        <f t="shared" si="701"/>
        <v/>
      </c>
      <c r="M5623" s="24" t="str">
        <f t="shared" si="702"/>
        <v/>
      </c>
      <c r="N5623" s="24" t="str">
        <f t="shared" si="703"/>
        <v/>
      </c>
      <c r="O5623" s="15" t="str">
        <f t="shared" si="706"/>
        <v/>
      </c>
      <c r="P5623" s="31" t="str">
        <f t="shared" si="707"/>
        <v/>
      </c>
      <c r="Q5623" s="8" t="str">
        <f>IF(E5623="","",IFERROR(VLOOKUP(E5623,REGRAS_CST!$A$2:$D$200,4,FALSE),""))</f>
        <v/>
      </c>
      <c r="S5623" s="9">
        <f t="shared" si="704"/>
        <v>8.9999999999999993E-3</v>
      </c>
      <c r="T5623" s="9">
        <f t="shared" si="705"/>
        <v>1E-3</v>
      </c>
      <c r="U5623" s="16">
        <f>IFERROR(INDEX(BASE_CCLASSTRIB!$E:$E, MATCH(TEXT($D5623,"000000"), BASE_CCLASSTRIB!$A:$A, 0))/100, 0)</f>
        <v>0</v>
      </c>
      <c r="V5623" s="16">
        <f>IFERROR(INDEX(BASE_CCLASSTRIB!$F:$F, MATCH(TEXT($D5623,"000000"), BASE_CCLASSTRIB!$A:$A, 0))/100, 0)</f>
        <v>0</v>
      </c>
    </row>
    <row r="5624" spans="4:22" ht="15.75" thickBot="1" x14ac:dyDescent="0.3">
      <c r="D5624" s="38"/>
      <c r="E5624" s="27" t="str">
        <f t="shared" si="700"/>
        <v/>
      </c>
      <c r="F5624" s="28" t="str">
        <f>IF(E5624="","",IFERROR(VLOOKUP(E5624,REGRAS_CST!$A$2:$B$200,2,FALSE),""))</f>
        <v/>
      </c>
      <c r="H5624" s="29">
        <v>8.9999999999999993E-3</v>
      </c>
      <c r="I5624" s="29">
        <v>1E-3</v>
      </c>
      <c r="K5624" s="21" t="str">
        <f>IF(E5624="","",IFERROR(VLOOKUP(E5624,REGRAS_CST!$A$2:$C$200,3,FALSE),""))</f>
        <v/>
      </c>
      <c r="L5624" s="23" t="str">
        <f t="shared" si="701"/>
        <v/>
      </c>
      <c r="M5624" s="24" t="str">
        <f t="shared" si="702"/>
        <v/>
      </c>
      <c r="N5624" s="24" t="str">
        <f t="shared" si="703"/>
        <v/>
      </c>
      <c r="O5624" s="15" t="str">
        <f t="shared" si="706"/>
        <v/>
      </c>
      <c r="P5624" s="31" t="str">
        <f t="shared" si="707"/>
        <v/>
      </c>
      <c r="Q5624" s="8" t="str">
        <f>IF(E5624="","",IFERROR(VLOOKUP(E5624,REGRAS_CST!$A$2:$D$200,4,FALSE),""))</f>
        <v/>
      </c>
      <c r="S5624" s="9">
        <f t="shared" si="704"/>
        <v>8.9999999999999993E-3</v>
      </c>
      <c r="T5624" s="9">
        <f t="shared" si="705"/>
        <v>1E-3</v>
      </c>
      <c r="U5624" s="16">
        <f>IFERROR(INDEX(BASE_CCLASSTRIB!$E:$E, MATCH(TEXT($D5624,"000000"), BASE_CCLASSTRIB!$A:$A, 0))/100, 0)</f>
        <v>0</v>
      </c>
      <c r="V5624" s="16">
        <f>IFERROR(INDEX(BASE_CCLASSTRIB!$F:$F, MATCH(TEXT($D5624,"000000"), BASE_CCLASSTRIB!$A:$A, 0))/100, 0)</f>
        <v>0</v>
      </c>
    </row>
    <row r="5625" spans="4:22" ht="15.75" thickBot="1" x14ac:dyDescent="0.3">
      <c r="D5625" s="38"/>
      <c r="E5625" s="27" t="str">
        <f t="shared" si="700"/>
        <v/>
      </c>
      <c r="F5625" s="28" t="str">
        <f>IF(E5625="","",IFERROR(VLOOKUP(E5625,REGRAS_CST!$A$2:$B$200,2,FALSE),""))</f>
        <v/>
      </c>
      <c r="H5625" s="29">
        <v>8.9999999999999993E-3</v>
      </c>
      <c r="I5625" s="29">
        <v>1E-3</v>
      </c>
      <c r="K5625" s="21" t="str">
        <f>IF(E5625="","",IFERROR(VLOOKUP(E5625,REGRAS_CST!$A$2:$C$200,3,FALSE),""))</f>
        <v/>
      </c>
      <c r="L5625" s="23" t="str">
        <f t="shared" si="701"/>
        <v/>
      </c>
      <c r="M5625" s="24" t="str">
        <f t="shared" si="702"/>
        <v/>
      </c>
      <c r="N5625" s="24" t="str">
        <f t="shared" si="703"/>
        <v/>
      </c>
      <c r="O5625" s="15" t="str">
        <f t="shared" si="706"/>
        <v/>
      </c>
      <c r="P5625" s="31" t="str">
        <f t="shared" si="707"/>
        <v/>
      </c>
      <c r="Q5625" s="8" t="str">
        <f>IF(E5625="","",IFERROR(VLOOKUP(E5625,REGRAS_CST!$A$2:$D$200,4,FALSE),""))</f>
        <v/>
      </c>
      <c r="S5625" s="9">
        <f t="shared" si="704"/>
        <v>8.9999999999999993E-3</v>
      </c>
      <c r="T5625" s="9">
        <f t="shared" si="705"/>
        <v>1E-3</v>
      </c>
      <c r="U5625" s="16">
        <f>IFERROR(INDEX(BASE_CCLASSTRIB!$E:$E, MATCH(TEXT($D5625,"000000"), BASE_CCLASSTRIB!$A:$A, 0))/100, 0)</f>
        <v>0</v>
      </c>
      <c r="V5625" s="16">
        <f>IFERROR(INDEX(BASE_CCLASSTRIB!$F:$F, MATCH(TEXT($D5625,"000000"), BASE_CCLASSTRIB!$A:$A, 0))/100, 0)</f>
        <v>0</v>
      </c>
    </row>
    <row r="5626" spans="4:22" ht="15.75" thickBot="1" x14ac:dyDescent="0.3">
      <c r="D5626" s="38"/>
      <c r="E5626" s="27" t="str">
        <f t="shared" si="700"/>
        <v/>
      </c>
      <c r="F5626" s="28" t="str">
        <f>IF(E5626="","",IFERROR(VLOOKUP(E5626,REGRAS_CST!$A$2:$B$200,2,FALSE),""))</f>
        <v/>
      </c>
      <c r="H5626" s="29">
        <v>8.9999999999999993E-3</v>
      </c>
      <c r="I5626" s="29">
        <v>1E-3</v>
      </c>
      <c r="K5626" s="21" t="str">
        <f>IF(E5626="","",IFERROR(VLOOKUP(E5626,REGRAS_CST!$A$2:$C$200,3,FALSE),""))</f>
        <v/>
      </c>
      <c r="L5626" s="23" t="str">
        <f t="shared" si="701"/>
        <v/>
      </c>
      <c r="M5626" s="24" t="str">
        <f t="shared" si="702"/>
        <v/>
      </c>
      <c r="N5626" s="24" t="str">
        <f t="shared" si="703"/>
        <v/>
      </c>
      <c r="O5626" s="15" t="str">
        <f t="shared" si="706"/>
        <v/>
      </c>
      <c r="P5626" s="31" t="str">
        <f t="shared" si="707"/>
        <v/>
      </c>
      <c r="Q5626" s="8" t="str">
        <f>IF(E5626="","",IFERROR(VLOOKUP(E5626,REGRAS_CST!$A$2:$D$200,4,FALSE),""))</f>
        <v/>
      </c>
      <c r="S5626" s="9">
        <f t="shared" si="704"/>
        <v>8.9999999999999993E-3</v>
      </c>
      <c r="T5626" s="9">
        <f t="shared" si="705"/>
        <v>1E-3</v>
      </c>
      <c r="U5626" s="16">
        <f>IFERROR(INDEX(BASE_CCLASSTRIB!$E:$E, MATCH(TEXT($D5626,"000000"), BASE_CCLASSTRIB!$A:$A, 0))/100, 0)</f>
        <v>0</v>
      </c>
      <c r="V5626" s="16">
        <f>IFERROR(INDEX(BASE_CCLASSTRIB!$F:$F, MATCH(TEXT($D5626,"000000"), BASE_CCLASSTRIB!$A:$A, 0))/100, 0)</f>
        <v>0</v>
      </c>
    </row>
    <row r="5627" spans="4:22" ht="15.75" thickBot="1" x14ac:dyDescent="0.3">
      <c r="D5627" s="38"/>
      <c r="E5627" s="27" t="str">
        <f t="shared" si="700"/>
        <v/>
      </c>
      <c r="F5627" s="28" t="str">
        <f>IF(E5627="","",IFERROR(VLOOKUP(E5627,REGRAS_CST!$A$2:$B$200,2,FALSE),""))</f>
        <v/>
      </c>
      <c r="H5627" s="29">
        <v>8.9999999999999993E-3</v>
      </c>
      <c r="I5627" s="29">
        <v>1E-3</v>
      </c>
      <c r="K5627" s="21" t="str">
        <f>IF(E5627="","",IFERROR(VLOOKUP(E5627,REGRAS_CST!$A$2:$C$200,3,FALSE),""))</f>
        <v/>
      </c>
      <c r="L5627" s="23" t="str">
        <f t="shared" si="701"/>
        <v/>
      </c>
      <c r="M5627" s="24" t="str">
        <f t="shared" si="702"/>
        <v/>
      </c>
      <c r="N5627" s="24" t="str">
        <f t="shared" si="703"/>
        <v/>
      </c>
      <c r="O5627" s="15" t="str">
        <f t="shared" si="706"/>
        <v/>
      </c>
      <c r="P5627" s="31" t="str">
        <f t="shared" si="707"/>
        <v/>
      </c>
      <c r="Q5627" s="8" t="str">
        <f>IF(E5627="","",IFERROR(VLOOKUP(E5627,REGRAS_CST!$A$2:$D$200,4,FALSE),""))</f>
        <v/>
      </c>
      <c r="S5627" s="9">
        <f t="shared" si="704"/>
        <v>8.9999999999999993E-3</v>
      </c>
      <c r="T5627" s="9">
        <f t="shared" si="705"/>
        <v>1E-3</v>
      </c>
      <c r="U5627" s="16">
        <f>IFERROR(INDEX(BASE_CCLASSTRIB!$E:$E, MATCH(TEXT($D5627,"000000"), BASE_CCLASSTRIB!$A:$A, 0))/100, 0)</f>
        <v>0</v>
      </c>
      <c r="V5627" s="16">
        <f>IFERROR(INDEX(BASE_CCLASSTRIB!$F:$F, MATCH(TEXT($D5627,"000000"), BASE_CCLASSTRIB!$A:$A, 0))/100, 0)</f>
        <v>0</v>
      </c>
    </row>
    <row r="5628" spans="4:22" ht="15.75" thickBot="1" x14ac:dyDescent="0.3">
      <c r="D5628" s="38"/>
      <c r="E5628" s="27" t="str">
        <f t="shared" si="700"/>
        <v/>
      </c>
      <c r="F5628" s="28" t="str">
        <f>IF(E5628="","",IFERROR(VLOOKUP(E5628,REGRAS_CST!$A$2:$B$200,2,FALSE),""))</f>
        <v/>
      </c>
      <c r="H5628" s="29">
        <v>8.9999999999999993E-3</v>
      </c>
      <c r="I5628" s="29">
        <v>1E-3</v>
      </c>
      <c r="K5628" s="21" t="str">
        <f>IF(E5628="","",IFERROR(VLOOKUP(E5628,REGRAS_CST!$A$2:$C$200,3,FALSE),""))</f>
        <v/>
      </c>
      <c r="L5628" s="23" t="str">
        <f t="shared" si="701"/>
        <v/>
      </c>
      <c r="M5628" s="24" t="str">
        <f t="shared" si="702"/>
        <v/>
      </c>
      <c r="N5628" s="24" t="str">
        <f t="shared" si="703"/>
        <v/>
      </c>
      <c r="O5628" s="15" t="str">
        <f t="shared" si="706"/>
        <v/>
      </c>
      <c r="P5628" s="31" t="str">
        <f t="shared" si="707"/>
        <v/>
      </c>
      <c r="Q5628" s="8" t="str">
        <f>IF(E5628="","",IFERROR(VLOOKUP(E5628,REGRAS_CST!$A$2:$D$200,4,FALSE),""))</f>
        <v/>
      </c>
      <c r="S5628" s="9">
        <f t="shared" si="704"/>
        <v>8.9999999999999993E-3</v>
      </c>
      <c r="T5628" s="9">
        <f t="shared" si="705"/>
        <v>1E-3</v>
      </c>
      <c r="U5628" s="16">
        <f>IFERROR(INDEX(BASE_CCLASSTRIB!$E:$E, MATCH(TEXT($D5628,"000000"), BASE_CCLASSTRIB!$A:$A, 0))/100, 0)</f>
        <v>0</v>
      </c>
      <c r="V5628" s="16">
        <f>IFERROR(INDEX(BASE_CCLASSTRIB!$F:$F, MATCH(TEXT($D5628,"000000"), BASE_CCLASSTRIB!$A:$A, 0))/100, 0)</f>
        <v>0</v>
      </c>
    </row>
    <row r="5629" spans="4:22" ht="15.75" thickBot="1" x14ac:dyDescent="0.3">
      <c r="D5629" s="38"/>
      <c r="E5629" s="27" t="str">
        <f t="shared" si="700"/>
        <v/>
      </c>
      <c r="F5629" s="28" t="str">
        <f>IF(E5629="","",IFERROR(VLOOKUP(E5629,REGRAS_CST!$A$2:$B$200,2,FALSE),""))</f>
        <v/>
      </c>
      <c r="H5629" s="29">
        <v>8.9999999999999993E-3</v>
      </c>
      <c r="I5629" s="29">
        <v>1E-3</v>
      </c>
      <c r="K5629" s="21" t="str">
        <f>IF(E5629="","",IFERROR(VLOOKUP(E5629,REGRAS_CST!$A$2:$C$200,3,FALSE),""))</f>
        <v/>
      </c>
      <c r="L5629" s="23" t="str">
        <f t="shared" si="701"/>
        <v/>
      </c>
      <c r="M5629" s="24" t="str">
        <f t="shared" si="702"/>
        <v/>
      </c>
      <c r="N5629" s="24" t="str">
        <f t="shared" si="703"/>
        <v/>
      </c>
      <c r="O5629" s="15" t="str">
        <f t="shared" si="706"/>
        <v/>
      </c>
      <c r="P5629" s="31" t="str">
        <f t="shared" si="707"/>
        <v/>
      </c>
      <c r="Q5629" s="8" t="str">
        <f>IF(E5629="","",IFERROR(VLOOKUP(E5629,REGRAS_CST!$A$2:$D$200,4,FALSE),""))</f>
        <v/>
      </c>
      <c r="S5629" s="9">
        <f t="shared" si="704"/>
        <v>8.9999999999999993E-3</v>
      </c>
      <c r="T5629" s="9">
        <f t="shared" si="705"/>
        <v>1E-3</v>
      </c>
      <c r="U5629" s="16">
        <f>IFERROR(INDEX(BASE_CCLASSTRIB!$E:$E, MATCH(TEXT($D5629,"000000"), BASE_CCLASSTRIB!$A:$A, 0))/100, 0)</f>
        <v>0</v>
      </c>
      <c r="V5629" s="16">
        <f>IFERROR(INDEX(BASE_CCLASSTRIB!$F:$F, MATCH(TEXT($D5629,"000000"), BASE_CCLASSTRIB!$A:$A, 0))/100, 0)</f>
        <v>0</v>
      </c>
    </row>
    <row r="5630" spans="4:22" ht="15.75" thickBot="1" x14ac:dyDescent="0.3">
      <c r="D5630" s="38"/>
      <c r="E5630" s="27" t="str">
        <f t="shared" si="700"/>
        <v/>
      </c>
      <c r="F5630" s="28" t="str">
        <f>IF(E5630="","",IFERROR(VLOOKUP(E5630,REGRAS_CST!$A$2:$B$200,2,FALSE),""))</f>
        <v/>
      </c>
      <c r="H5630" s="29">
        <v>8.9999999999999993E-3</v>
      </c>
      <c r="I5630" s="29">
        <v>1E-3</v>
      </c>
      <c r="K5630" s="21" t="str">
        <f>IF(E5630="","",IFERROR(VLOOKUP(E5630,REGRAS_CST!$A$2:$C$200,3,FALSE),""))</f>
        <v/>
      </c>
      <c r="L5630" s="23" t="str">
        <f t="shared" si="701"/>
        <v/>
      </c>
      <c r="M5630" s="24" t="str">
        <f t="shared" si="702"/>
        <v/>
      </c>
      <c r="N5630" s="24" t="str">
        <f t="shared" si="703"/>
        <v/>
      </c>
      <c r="O5630" s="15" t="str">
        <f t="shared" si="706"/>
        <v/>
      </c>
      <c r="P5630" s="31" t="str">
        <f t="shared" si="707"/>
        <v/>
      </c>
      <c r="Q5630" s="8" t="str">
        <f>IF(E5630="","",IFERROR(VLOOKUP(E5630,REGRAS_CST!$A$2:$D$200,4,FALSE),""))</f>
        <v/>
      </c>
      <c r="S5630" s="9">
        <f t="shared" si="704"/>
        <v>8.9999999999999993E-3</v>
      </c>
      <c r="T5630" s="9">
        <f t="shared" si="705"/>
        <v>1E-3</v>
      </c>
      <c r="U5630" s="16">
        <f>IFERROR(INDEX(BASE_CCLASSTRIB!$E:$E, MATCH(TEXT($D5630,"000000"), BASE_CCLASSTRIB!$A:$A, 0))/100, 0)</f>
        <v>0</v>
      </c>
      <c r="V5630" s="16">
        <f>IFERROR(INDEX(BASE_CCLASSTRIB!$F:$F, MATCH(TEXT($D5630,"000000"), BASE_CCLASSTRIB!$A:$A, 0))/100, 0)</f>
        <v>0</v>
      </c>
    </row>
    <row r="5631" spans="4:22" ht="15.75" thickBot="1" x14ac:dyDescent="0.3">
      <c r="D5631" s="38"/>
      <c r="E5631" s="27" t="str">
        <f t="shared" si="700"/>
        <v/>
      </c>
      <c r="F5631" s="28" t="str">
        <f>IF(E5631="","",IFERROR(VLOOKUP(E5631,REGRAS_CST!$A$2:$B$200,2,FALSE),""))</f>
        <v/>
      </c>
      <c r="H5631" s="29">
        <v>8.9999999999999993E-3</v>
      </c>
      <c r="I5631" s="29">
        <v>1E-3</v>
      </c>
      <c r="K5631" s="21" t="str">
        <f>IF(E5631="","",IFERROR(VLOOKUP(E5631,REGRAS_CST!$A$2:$C$200,3,FALSE),""))</f>
        <v/>
      </c>
      <c r="L5631" s="23" t="str">
        <f t="shared" si="701"/>
        <v/>
      </c>
      <c r="M5631" s="24" t="str">
        <f t="shared" si="702"/>
        <v/>
      </c>
      <c r="N5631" s="24" t="str">
        <f t="shared" si="703"/>
        <v/>
      </c>
      <c r="O5631" s="15" t="str">
        <f t="shared" si="706"/>
        <v/>
      </c>
      <c r="P5631" s="31" t="str">
        <f t="shared" si="707"/>
        <v/>
      </c>
      <c r="Q5631" s="8" t="str">
        <f>IF(E5631="","",IFERROR(VLOOKUP(E5631,REGRAS_CST!$A$2:$D$200,4,FALSE),""))</f>
        <v/>
      </c>
      <c r="S5631" s="9">
        <f t="shared" si="704"/>
        <v>8.9999999999999993E-3</v>
      </c>
      <c r="T5631" s="9">
        <f t="shared" si="705"/>
        <v>1E-3</v>
      </c>
      <c r="U5631" s="16">
        <f>IFERROR(INDEX(BASE_CCLASSTRIB!$E:$E, MATCH(TEXT($D5631,"000000"), BASE_CCLASSTRIB!$A:$A, 0))/100, 0)</f>
        <v>0</v>
      </c>
      <c r="V5631" s="16">
        <f>IFERROR(INDEX(BASE_CCLASSTRIB!$F:$F, MATCH(TEXT($D5631,"000000"), BASE_CCLASSTRIB!$A:$A, 0))/100, 0)</f>
        <v>0</v>
      </c>
    </row>
    <row r="5632" spans="4:22" ht="15.75" thickBot="1" x14ac:dyDescent="0.3">
      <c r="D5632" s="38"/>
      <c r="E5632" s="27" t="str">
        <f t="shared" si="700"/>
        <v/>
      </c>
      <c r="F5632" s="28" t="str">
        <f>IF(E5632="","",IFERROR(VLOOKUP(E5632,REGRAS_CST!$A$2:$B$200,2,FALSE),""))</f>
        <v/>
      </c>
      <c r="H5632" s="29">
        <v>8.9999999999999993E-3</v>
      </c>
      <c r="I5632" s="29">
        <v>1E-3</v>
      </c>
      <c r="K5632" s="21" t="str">
        <f>IF(E5632="","",IFERROR(VLOOKUP(E5632,REGRAS_CST!$A$2:$C$200,3,FALSE),""))</f>
        <v/>
      </c>
      <c r="L5632" s="23" t="str">
        <f t="shared" si="701"/>
        <v/>
      </c>
      <c r="M5632" s="24" t="str">
        <f t="shared" si="702"/>
        <v/>
      </c>
      <c r="N5632" s="24" t="str">
        <f t="shared" si="703"/>
        <v/>
      </c>
      <c r="O5632" s="15" t="str">
        <f t="shared" si="706"/>
        <v/>
      </c>
      <c r="P5632" s="31" t="str">
        <f t="shared" si="707"/>
        <v/>
      </c>
      <c r="Q5632" s="8" t="str">
        <f>IF(E5632="","",IFERROR(VLOOKUP(E5632,REGRAS_CST!$A$2:$D$200,4,FALSE),""))</f>
        <v/>
      </c>
      <c r="S5632" s="9">
        <f t="shared" si="704"/>
        <v>8.9999999999999993E-3</v>
      </c>
      <c r="T5632" s="9">
        <f t="shared" si="705"/>
        <v>1E-3</v>
      </c>
      <c r="U5632" s="16">
        <f>IFERROR(INDEX(BASE_CCLASSTRIB!$E:$E, MATCH(TEXT($D5632,"000000"), BASE_CCLASSTRIB!$A:$A, 0))/100, 0)</f>
        <v>0</v>
      </c>
      <c r="V5632" s="16">
        <f>IFERROR(INDEX(BASE_CCLASSTRIB!$F:$F, MATCH(TEXT($D5632,"000000"), BASE_CCLASSTRIB!$A:$A, 0))/100, 0)</f>
        <v>0</v>
      </c>
    </row>
    <row r="5633" spans="4:22" ht="15.75" thickBot="1" x14ac:dyDescent="0.3">
      <c r="D5633" s="38"/>
      <c r="E5633" s="27" t="str">
        <f t="shared" si="700"/>
        <v/>
      </c>
      <c r="F5633" s="28" t="str">
        <f>IF(E5633="","",IFERROR(VLOOKUP(E5633,REGRAS_CST!$A$2:$B$200,2,FALSE),""))</f>
        <v/>
      </c>
      <c r="H5633" s="29">
        <v>8.9999999999999993E-3</v>
      </c>
      <c r="I5633" s="29">
        <v>1E-3</v>
      </c>
      <c r="K5633" s="21" t="str">
        <f>IF(E5633="","",IFERROR(VLOOKUP(E5633,REGRAS_CST!$A$2:$C$200,3,FALSE),""))</f>
        <v/>
      </c>
      <c r="L5633" s="23" t="str">
        <f t="shared" si="701"/>
        <v/>
      </c>
      <c r="M5633" s="24" t="str">
        <f t="shared" si="702"/>
        <v/>
      </c>
      <c r="N5633" s="24" t="str">
        <f t="shared" si="703"/>
        <v/>
      </c>
      <c r="O5633" s="15" t="str">
        <f t="shared" si="706"/>
        <v/>
      </c>
      <c r="P5633" s="31" t="str">
        <f t="shared" si="707"/>
        <v/>
      </c>
      <c r="Q5633" s="8" t="str">
        <f>IF(E5633="","",IFERROR(VLOOKUP(E5633,REGRAS_CST!$A$2:$D$200,4,FALSE),""))</f>
        <v/>
      </c>
      <c r="S5633" s="9">
        <f t="shared" si="704"/>
        <v>8.9999999999999993E-3</v>
      </c>
      <c r="T5633" s="9">
        <f t="shared" si="705"/>
        <v>1E-3</v>
      </c>
      <c r="U5633" s="16">
        <f>IFERROR(INDEX(BASE_CCLASSTRIB!$E:$E, MATCH(TEXT($D5633,"000000"), BASE_CCLASSTRIB!$A:$A, 0))/100, 0)</f>
        <v>0</v>
      </c>
      <c r="V5633" s="16">
        <f>IFERROR(INDEX(BASE_CCLASSTRIB!$F:$F, MATCH(TEXT($D5633,"000000"), BASE_CCLASSTRIB!$A:$A, 0))/100, 0)</f>
        <v>0</v>
      </c>
    </row>
    <row r="5634" spans="4:22" ht="15.75" thickBot="1" x14ac:dyDescent="0.3">
      <c r="D5634" s="38"/>
      <c r="E5634" s="27" t="str">
        <f t="shared" ref="E5634:E5697" si="708">IF(D5634="","",LEFT(D5634,3))</f>
        <v/>
      </c>
      <c r="F5634" s="28" t="str">
        <f>IF(E5634="","",IFERROR(VLOOKUP(E5634,REGRAS_CST!$A$2:$B$200,2,FALSE),""))</f>
        <v/>
      </c>
      <c r="H5634" s="29">
        <v>8.9999999999999993E-3</v>
      </c>
      <c r="I5634" s="29">
        <v>1E-3</v>
      </c>
      <c r="K5634" s="21" t="str">
        <f>IF(E5634="","",IFERROR(VLOOKUP(E5634,REGRAS_CST!$A$2:$C$200,3,FALSE),""))</f>
        <v/>
      </c>
      <c r="L5634" s="23" t="str">
        <f t="shared" ref="L5634:L5697" si="709">IF($G5634="", "", $G5634*(1-$V5634))</f>
        <v/>
      </c>
      <c r="M5634" s="24" t="str">
        <f t="shared" ref="M5634:M5697" si="710">IF(OR($L5634="",$S5634=""),"",$L5634*$S5634)</f>
        <v/>
      </c>
      <c r="N5634" s="24" t="str">
        <f t="shared" ref="N5634:N5697" si="711">IF(OR($L5634="",$T5634=""),"",$L5634*$T5634)</f>
        <v/>
      </c>
      <c r="O5634" s="15" t="str">
        <f t="shared" si="706"/>
        <v/>
      </c>
      <c r="P5634" s="31" t="str">
        <f t="shared" si="707"/>
        <v/>
      </c>
      <c r="Q5634" s="8" t="str">
        <f>IF(E5634="","",IFERROR(VLOOKUP(E5634,REGRAS_CST!$A$2:$D$200,4,FALSE),""))</f>
        <v/>
      </c>
      <c r="S5634" s="9">
        <f t="shared" ref="S5634:S5697" si="712">IF($H5634="","",$H5634*(1-$U5634))</f>
        <v>8.9999999999999993E-3</v>
      </c>
      <c r="T5634" s="9">
        <f t="shared" ref="T5634:T5697" si="713">IF($I5634="","",$I5634*(1-$U5634))</f>
        <v>1E-3</v>
      </c>
      <c r="U5634" s="16">
        <f>IFERROR(INDEX(BASE_CCLASSTRIB!$E:$E, MATCH(TEXT($D5634,"000000"), BASE_CCLASSTRIB!$A:$A, 0))/100, 0)</f>
        <v>0</v>
      </c>
      <c r="V5634" s="16">
        <f>IFERROR(INDEX(BASE_CCLASSTRIB!$F:$F, MATCH(TEXT($D5634,"000000"), BASE_CCLASSTRIB!$A:$A, 0))/100, 0)</f>
        <v>0</v>
      </c>
    </row>
    <row r="5635" spans="4:22" ht="15.75" thickBot="1" x14ac:dyDescent="0.3">
      <c r="D5635" s="38"/>
      <c r="E5635" s="27" t="str">
        <f t="shared" si="708"/>
        <v/>
      </c>
      <c r="F5635" s="28" t="str">
        <f>IF(E5635="","",IFERROR(VLOOKUP(E5635,REGRAS_CST!$A$2:$B$200,2,FALSE),""))</f>
        <v/>
      </c>
      <c r="H5635" s="29">
        <v>8.9999999999999993E-3</v>
      </c>
      <c r="I5635" s="29">
        <v>1E-3</v>
      </c>
      <c r="K5635" s="21" t="str">
        <f>IF(E5635="","",IFERROR(VLOOKUP(E5635,REGRAS_CST!$A$2:$C$200,3,FALSE),""))</f>
        <v/>
      </c>
      <c r="L5635" s="23" t="str">
        <f t="shared" si="709"/>
        <v/>
      </c>
      <c r="M5635" s="24" t="str">
        <f t="shared" si="710"/>
        <v/>
      </c>
      <c r="N5635" s="24" t="str">
        <f t="shared" si="711"/>
        <v/>
      </c>
      <c r="O5635" s="15" t="str">
        <f t="shared" si="706"/>
        <v/>
      </c>
      <c r="P5635" s="31" t="str">
        <f t="shared" si="707"/>
        <v/>
      </c>
      <c r="Q5635" s="8" t="str">
        <f>IF(E5635="","",IFERROR(VLOOKUP(E5635,REGRAS_CST!$A$2:$D$200,4,FALSE),""))</f>
        <v/>
      </c>
      <c r="S5635" s="9">
        <f t="shared" si="712"/>
        <v>8.9999999999999993E-3</v>
      </c>
      <c r="T5635" s="9">
        <f t="shared" si="713"/>
        <v>1E-3</v>
      </c>
      <c r="U5635" s="16">
        <f>IFERROR(INDEX(BASE_CCLASSTRIB!$E:$E, MATCH(TEXT($D5635,"000000"), BASE_CCLASSTRIB!$A:$A, 0))/100, 0)</f>
        <v>0</v>
      </c>
      <c r="V5635" s="16">
        <f>IFERROR(INDEX(BASE_CCLASSTRIB!$F:$F, MATCH(TEXT($D5635,"000000"), BASE_CCLASSTRIB!$A:$A, 0))/100, 0)</f>
        <v>0</v>
      </c>
    </row>
    <row r="5636" spans="4:22" ht="15.75" thickBot="1" x14ac:dyDescent="0.3">
      <c r="D5636" s="38"/>
      <c r="E5636" s="27" t="str">
        <f t="shared" si="708"/>
        <v/>
      </c>
      <c r="F5636" s="28" t="str">
        <f>IF(E5636="","",IFERROR(VLOOKUP(E5636,REGRAS_CST!$A$2:$B$200,2,FALSE),""))</f>
        <v/>
      </c>
      <c r="H5636" s="29">
        <v>8.9999999999999993E-3</v>
      </c>
      <c r="I5636" s="29">
        <v>1E-3</v>
      </c>
      <c r="K5636" s="21" t="str">
        <f>IF(E5636="","",IFERROR(VLOOKUP(E5636,REGRAS_CST!$A$2:$C$200,3,FALSE),""))</f>
        <v/>
      </c>
      <c r="L5636" s="23" t="str">
        <f t="shared" si="709"/>
        <v/>
      </c>
      <c r="M5636" s="24" t="str">
        <f t="shared" si="710"/>
        <v/>
      </c>
      <c r="N5636" s="24" t="str">
        <f t="shared" si="711"/>
        <v/>
      </c>
      <c r="O5636" s="15" t="str">
        <f t="shared" si="706"/>
        <v/>
      </c>
      <c r="P5636" s="31" t="str">
        <f t="shared" si="707"/>
        <v/>
      </c>
      <c r="Q5636" s="8" t="str">
        <f>IF(E5636="","",IFERROR(VLOOKUP(E5636,REGRAS_CST!$A$2:$D$200,4,FALSE),""))</f>
        <v/>
      </c>
      <c r="S5636" s="9">
        <f t="shared" si="712"/>
        <v>8.9999999999999993E-3</v>
      </c>
      <c r="T5636" s="9">
        <f t="shared" si="713"/>
        <v>1E-3</v>
      </c>
      <c r="U5636" s="16">
        <f>IFERROR(INDEX(BASE_CCLASSTRIB!$E:$E, MATCH(TEXT($D5636,"000000"), BASE_CCLASSTRIB!$A:$A, 0))/100, 0)</f>
        <v>0</v>
      </c>
      <c r="V5636" s="16">
        <f>IFERROR(INDEX(BASE_CCLASSTRIB!$F:$F, MATCH(TEXT($D5636,"000000"), BASE_CCLASSTRIB!$A:$A, 0))/100, 0)</f>
        <v>0</v>
      </c>
    </row>
    <row r="5637" spans="4:22" ht="15.75" thickBot="1" x14ac:dyDescent="0.3">
      <c r="D5637" s="38"/>
      <c r="E5637" s="27" t="str">
        <f t="shared" si="708"/>
        <v/>
      </c>
      <c r="F5637" s="28" t="str">
        <f>IF(E5637="","",IFERROR(VLOOKUP(E5637,REGRAS_CST!$A$2:$B$200,2,FALSE),""))</f>
        <v/>
      </c>
      <c r="H5637" s="29">
        <v>8.9999999999999993E-3</v>
      </c>
      <c r="I5637" s="29">
        <v>1E-3</v>
      </c>
      <c r="K5637" s="21" t="str">
        <f>IF(E5637="","",IFERROR(VLOOKUP(E5637,REGRAS_CST!$A$2:$C$200,3,FALSE),""))</f>
        <v/>
      </c>
      <c r="L5637" s="23" t="str">
        <f t="shared" si="709"/>
        <v/>
      </c>
      <c r="M5637" s="24" t="str">
        <f t="shared" si="710"/>
        <v/>
      </c>
      <c r="N5637" s="24" t="str">
        <f t="shared" si="711"/>
        <v/>
      </c>
      <c r="O5637" s="15" t="str">
        <f t="shared" si="706"/>
        <v/>
      </c>
      <c r="P5637" s="31" t="str">
        <f t="shared" si="707"/>
        <v/>
      </c>
      <c r="Q5637" s="8" t="str">
        <f>IF(E5637="","",IFERROR(VLOOKUP(E5637,REGRAS_CST!$A$2:$D$200,4,FALSE),""))</f>
        <v/>
      </c>
      <c r="S5637" s="9">
        <f t="shared" si="712"/>
        <v>8.9999999999999993E-3</v>
      </c>
      <c r="T5637" s="9">
        <f t="shared" si="713"/>
        <v>1E-3</v>
      </c>
      <c r="U5637" s="16">
        <f>IFERROR(INDEX(BASE_CCLASSTRIB!$E:$E, MATCH(TEXT($D5637,"000000"), BASE_CCLASSTRIB!$A:$A, 0))/100, 0)</f>
        <v>0</v>
      </c>
      <c r="V5637" s="16">
        <f>IFERROR(INDEX(BASE_CCLASSTRIB!$F:$F, MATCH(TEXT($D5637,"000000"), BASE_CCLASSTRIB!$A:$A, 0))/100, 0)</f>
        <v>0</v>
      </c>
    </row>
    <row r="5638" spans="4:22" ht="15.75" thickBot="1" x14ac:dyDescent="0.3">
      <c r="D5638" s="38"/>
      <c r="E5638" s="27" t="str">
        <f t="shared" si="708"/>
        <v/>
      </c>
      <c r="F5638" s="28" t="str">
        <f>IF(E5638="","",IFERROR(VLOOKUP(E5638,REGRAS_CST!$A$2:$B$200,2,FALSE),""))</f>
        <v/>
      </c>
      <c r="H5638" s="29">
        <v>8.9999999999999993E-3</v>
      </c>
      <c r="I5638" s="29">
        <v>1E-3</v>
      </c>
      <c r="K5638" s="21" t="str">
        <f>IF(E5638="","",IFERROR(VLOOKUP(E5638,REGRAS_CST!$A$2:$C$200,3,FALSE),""))</f>
        <v/>
      </c>
      <c r="L5638" s="23" t="str">
        <f t="shared" si="709"/>
        <v/>
      </c>
      <c r="M5638" s="24" t="str">
        <f t="shared" si="710"/>
        <v/>
      </c>
      <c r="N5638" s="24" t="str">
        <f t="shared" si="711"/>
        <v/>
      </c>
      <c r="O5638" s="15" t="str">
        <f t="shared" si="706"/>
        <v/>
      </c>
      <c r="P5638" s="31" t="str">
        <f t="shared" si="707"/>
        <v/>
      </c>
      <c r="Q5638" s="8" t="str">
        <f>IF(E5638="","",IFERROR(VLOOKUP(E5638,REGRAS_CST!$A$2:$D$200,4,FALSE),""))</f>
        <v/>
      </c>
      <c r="S5638" s="9">
        <f t="shared" si="712"/>
        <v>8.9999999999999993E-3</v>
      </c>
      <c r="T5638" s="9">
        <f t="shared" si="713"/>
        <v>1E-3</v>
      </c>
      <c r="U5638" s="16">
        <f>IFERROR(INDEX(BASE_CCLASSTRIB!$E:$E, MATCH(TEXT($D5638,"000000"), BASE_CCLASSTRIB!$A:$A, 0))/100, 0)</f>
        <v>0</v>
      </c>
      <c r="V5638" s="16">
        <f>IFERROR(INDEX(BASE_CCLASSTRIB!$F:$F, MATCH(TEXT($D5638,"000000"), BASE_CCLASSTRIB!$A:$A, 0))/100, 0)</f>
        <v>0</v>
      </c>
    </row>
    <row r="5639" spans="4:22" ht="15.75" thickBot="1" x14ac:dyDescent="0.3">
      <c r="D5639" s="38"/>
      <c r="E5639" s="27" t="str">
        <f t="shared" si="708"/>
        <v/>
      </c>
      <c r="F5639" s="28" t="str">
        <f>IF(E5639="","",IFERROR(VLOOKUP(E5639,REGRAS_CST!$A$2:$B$200,2,FALSE),""))</f>
        <v/>
      </c>
      <c r="H5639" s="29">
        <v>8.9999999999999993E-3</v>
      </c>
      <c r="I5639" s="29">
        <v>1E-3</v>
      </c>
      <c r="K5639" s="21" t="str">
        <f>IF(E5639="","",IFERROR(VLOOKUP(E5639,REGRAS_CST!$A$2:$C$200,3,FALSE),""))</f>
        <v/>
      </c>
      <c r="L5639" s="23" t="str">
        <f t="shared" si="709"/>
        <v/>
      </c>
      <c r="M5639" s="24" t="str">
        <f t="shared" si="710"/>
        <v/>
      </c>
      <c r="N5639" s="24" t="str">
        <f t="shared" si="711"/>
        <v/>
      </c>
      <c r="O5639" s="15" t="str">
        <f t="shared" si="706"/>
        <v/>
      </c>
      <c r="P5639" s="31" t="str">
        <f t="shared" si="707"/>
        <v/>
      </c>
      <c r="Q5639" s="8" t="str">
        <f>IF(E5639="","",IFERROR(VLOOKUP(E5639,REGRAS_CST!$A$2:$D$200,4,FALSE),""))</f>
        <v/>
      </c>
      <c r="S5639" s="9">
        <f t="shared" si="712"/>
        <v>8.9999999999999993E-3</v>
      </c>
      <c r="T5639" s="9">
        <f t="shared" si="713"/>
        <v>1E-3</v>
      </c>
      <c r="U5639" s="16">
        <f>IFERROR(INDEX(BASE_CCLASSTRIB!$E:$E, MATCH(TEXT($D5639,"000000"), BASE_CCLASSTRIB!$A:$A, 0))/100, 0)</f>
        <v>0</v>
      </c>
      <c r="V5639" s="16">
        <f>IFERROR(INDEX(BASE_CCLASSTRIB!$F:$F, MATCH(TEXT($D5639,"000000"), BASE_CCLASSTRIB!$A:$A, 0))/100, 0)</f>
        <v>0</v>
      </c>
    </row>
    <row r="5640" spans="4:22" ht="15.75" thickBot="1" x14ac:dyDescent="0.3">
      <c r="D5640" s="38"/>
      <c r="E5640" s="27" t="str">
        <f t="shared" si="708"/>
        <v/>
      </c>
      <c r="F5640" s="28" t="str">
        <f>IF(E5640="","",IFERROR(VLOOKUP(E5640,REGRAS_CST!$A$2:$B$200,2,FALSE),""))</f>
        <v/>
      </c>
      <c r="H5640" s="29">
        <v>8.9999999999999993E-3</v>
      </c>
      <c r="I5640" s="29">
        <v>1E-3</v>
      </c>
      <c r="K5640" s="21" t="str">
        <f>IF(E5640="","",IFERROR(VLOOKUP(E5640,REGRAS_CST!$A$2:$C$200,3,FALSE),""))</f>
        <v/>
      </c>
      <c r="L5640" s="23" t="str">
        <f t="shared" si="709"/>
        <v/>
      </c>
      <c r="M5640" s="24" t="str">
        <f t="shared" si="710"/>
        <v/>
      </c>
      <c r="N5640" s="24" t="str">
        <f t="shared" si="711"/>
        <v/>
      </c>
      <c r="O5640" s="15" t="str">
        <f t="shared" si="706"/>
        <v/>
      </c>
      <c r="P5640" s="31" t="str">
        <f t="shared" si="707"/>
        <v/>
      </c>
      <c r="Q5640" s="8" t="str">
        <f>IF(E5640="","",IFERROR(VLOOKUP(E5640,REGRAS_CST!$A$2:$D$200,4,FALSE),""))</f>
        <v/>
      </c>
      <c r="S5640" s="9">
        <f t="shared" si="712"/>
        <v>8.9999999999999993E-3</v>
      </c>
      <c r="T5640" s="9">
        <f t="shared" si="713"/>
        <v>1E-3</v>
      </c>
      <c r="U5640" s="16">
        <f>IFERROR(INDEX(BASE_CCLASSTRIB!$E:$E, MATCH(TEXT($D5640,"000000"), BASE_CCLASSTRIB!$A:$A, 0))/100, 0)</f>
        <v>0</v>
      </c>
      <c r="V5640" s="16">
        <f>IFERROR(INDEX(BASE_CCLASSTRIB!$F:$F, MATCH(TEXT($D5640,"000000"), BASE_CCLASSTRIB!$A:$A, 0))/100, 0)</f>
        <v>0</v>
      </c>
    </row>
    <row r="5641" spans="4:22" ht="15.75" thickBot="1" x14ac:dyDescent="0.3">
      <c r="D5641" s="38"/>
      <c r="E5641" s="27" t="str">
        <f t="shared" si="708"/>
        <v/>
      </c>
      <c r="F5641" s="28" t="str">
        <f>IF(E5641="","",IFERROR(VLOOKUP(E5641,REGRAS_CST!$A$2:$B$200,2,FALSE),""))</f>
        <v/>
      </c>
      <c r="H5641" s="29">
        <v>8.9999999999999993E-3</v>
      </c>
      <c r="I5641" s="29">
        <v>1E-3</v>
      </c>
      <c r="K5641" s="21" t="str">
        <f>IF(E5641="","",IFERROR(VLOOKUP(E5641,REGRAS_CST!$A$2:$C$200,3,FALSE),""))</f>
        <v/>
      </c>
      <c r="L5641" s="23" t="str">
        <f t="shared" si="709"/>
        <v/>
      </c>
      <c r="M5641" s="24" t="str">
        <f t="shared" si="710"/>
        <v/>
      </c>
      <c r="N5641" s="24" t="str">
        <f t="shared" si="711"/>
        <v/>
      </c>
      <c r="O5641" s="15" t="str">
        <f t="shared" si="706"/>
        <v/>
      </c>
      <c r="P5641" s="31" t="str">
        <f t="shared" si="707"/>
        <v/>
      </c>
      <c r="Q5641" s="8" t="str">
        <f>IF(E5641="","",IFERROR(VLOOKUP(E5641,REGRAS_CST!$A$2:$D$200,4,FALSE),""))</f>
        <v/>
      </c>
      <c r="S5641" s="9">
        <f t="shared" si="712"/>
        <v>8.9999999999999993E-3</v>
      </c>
      <c r="T5641" s="9">
        <f t="shared" si="713"/>
        <v>1E-3</v>
      </c>
      <c r="U5641" s="16">
        <f>IFERROR(INDEX(BASE_CCLASSTRIB!$E:$E, MATCH(TEXT($D5641,"000000"), BASE_CCLASSTRIB!$A:$A, 0))/100, 0)</f>
        <v>0</v>
      </c>
      <c r="V5641" s="16">
        <f>IFERROR(INDEX(BASE_CCLASSTRIB!$F:$F, MATCH(TEXT($D5641,"000000"), BASE_CCLASSTRIB!$A:$A, 0))/100, 0)</f>
        <v>0</v>
      </c>
    </row>
    <row r="5642" spans="4:22" ht="15.75" thickBot="1" x14ac:dyDescent="0.3">
      <c r="D5642" s="38"/>
      <c r="E5642" s="27" t="str">
        <f t="shared" si="708"/>
        <v/>
      </c>
      <c r="F5642" s="28" t="str">
        <f>IF(E5642="","",IFERROR(VLOOKUP(E5642,REGRAS_CST!$A$2:$B$200,2,FALSE),""))</f>
        <v/>
      </c>
      <c r="H5642" s="29">
        <v>8.9999999999999993E-3</v>
      </c>
      <c r="I5642" s="29">
        <v>1E-3</v>
      </c>
      <c r="K5642" s="21" t="str">
        <f>IF(E5642="","",IFERROR(VLOOKUP(E5642,REGRAS_CST!$A$2:$C$200,3,FALSE),""))</f>
        <v/>
      </c>
      <c r="L5642" s="23" t="str">
        <f t="shared" si="709"/>
        <v/>
      </c>
      <c r="M5642" s="24" t="str">
        <f t="shared" si="710"/>
        <v/>
      </c>
      <c r="N5642" s="24" t="str">
        <f t="shared" si="711"/>
        <v/>
      </c>
      <c r="O5642" s="15" t="str">
        <f t="shared" si="706"/>
        <v/>
      </c>
      <c r="P5642" s="31" t="str">
        <f t="shared" si="707"/>
        <v/>
      </c>
      <c r="Q5642" s="8" t="str">
        <f>IF(E5642="","",IFERROR(VLOOKUP(E5642,REGRAS_CST!$A$2:$D$200,4,FALSE),""))</f>
        <v/>
      </c>
      <c r="S5642" s="9">
        <f t="shared" si="712"/>
        <v>8.9999999999999993E-3</v>
      </c>
      <c r="T5642" s="9">
        <f t="shared" si="713"/>
        <v>1E-3</v>
      </c>
      <c r="U5642" s="16">
        <f>IFERROR(INDEX(BASE_CCLASSTRIB!$E:$E, MATCH(TEXT($D5642,"000000"), BASE_CCLASSTRIB!$A:$A, 0))/100, 0)</f>
        <v>0</v>
      </c>
      <c r="V5642" s="16">
        <f>IFERROR(INDEX(BASE_CCLASSTRIB!$F:$F, MATCH(TEXT($D5642,"000000"), BASE_CCLASSTRIB!$A:$A, 0))/100, 0)</f>
        <v>0</v>
      </c>
    </row>
    <row r="5643" spans="4:22" ht="15.75" thickBot="1" x14ac:dyDescent="0.3">
      <c r="D5643" s="38"/>
      <c r="E5643" s="27" t="str">
        <f t="shared" si="708"/>
        <v/>
      </c>
      <c r="F5643" s="28" t="str">
        <f>IF(E5643="","",IFERROR(VLOOKUP(E5643,REGRAS_CST!$A$2:$B$200,2,FALSE),""))</f>
        <v/>
      </c>
      <c r="H5643" s="29">
        <v>8.9999999999999993E-3</v>
      </c>
      <c r="I5643" s="29">
        <v>1E-3</v>
      </c>
      <c r="K5643" s="21" t="str">
        <f>IF(E5643="","",IFERROR(VLOOKUP(E5643,REGRAS_CST!$A$2:$C$200,3,FALSE),""))</f>
        <v/>
      </c>
      <c r="L5643" s="23" t="str">
        <f t="shared" si="709"/>
        <v/>
      </c>
      <c r="M5643" s="24" t="str">
        <f t="shared" si="710"/>
        <v/>
      </c>
      <c r="N5643" s="24" t="str">
        <f t="shared" si="711"/>
        <v/>
      </c>
      <c r="O5643" s="15" t="str">
        <f t="shared" si="706"/>
        <v/>
      </c>
      <c r="P5643" s="31" t="str">
        <f t="shared" si="707"/>
        <v/>
      </c>
      <c r="Q5643" s="8" t="str">
        <f>IF(E5643="","",IFERROR(VLOOKUP(E5643,REGRAS_CST!$A$2:$D$200,4,FALSE),""))</f>
        <v/>
      </c>
      <c r="S5643" s="9">
        <f t="shared" si="712"/>
        <v>8.9999999999999993E-3</v>
      </c>
      <c r="T5643" s="9">
        <f t="shared" si="713"/>
        <v>1E-3</v>
      </c>
      <c r="U5643" s="16">
        <f>IFERROR(INDEX(BASE_CCLASSTRIB!$E:$E, MATCH(TEXT($D5643,"000000"), BASE_CCLASSTRIB!$A:$A, 0))/100, 0)</f>
        <v>0</v>
      </c>
      <c r="V5643" s="16">
        <f>IFERROR(INDEX(BASE_CCLASSTRIB!$F:$F, MATCH(TEXT($D5643,"000000"), BASE_CCLASSTRIB!$A:$A, 0))/100, 0)</f>
        <v>0</v>
      </c>
    </row>
    <row r="5644" spans="4:22" ht="15.75" thickBot="1" x14ac:dyDescent="0.3">
      <c r="D5644" s="38"/>
      <c r="E5644" s="27" t="str">
        <f t="shared" si="708"/>
        <v/>
      </c>
      <c r="F5644" s="28" t="str">
        <f>IF(E5644="","",IFERROR(VLOOKUP(E5644,REGRAS_CST!$A$2:$B$200,2,FALSE),""))</f>
        <v/>
      </c>
      <c r="H5644" s="29">
        <v>8.9999999999999993E-3</v>
      </c>
      <c r="I5644" s="29">
        <v>1E-3</v>
      </c>
      <c r="K5644" s="21" t="str">
        <f>IF(E5644="","",IFERROR(VLOOKUP(E5644,REGRAS_CST!$A$2:$C$200,3,FALSE),""))</f>
        <v/>
      </c>
      <c r="L5644" s="23" t="str">
        <f t="shared" si="709"/>
        <v/>
      </c>
      <c r="M5644" s="24" t="str">
        <f t="shared" si="710"/>
        <v/>
      </c>
      <c r="N5644" s="24" t="str">
        <f t="shared" si="711"/>
        <v/>
      </c>
      <c r="O5644" s="15" t="str">
        <f t="shared" si="706"/>
        <v/>
      </c>
      <c r="P5644" s="31" t="str">
        <f t="shared" si="707"/>
        <v/>
      </c>
      <c r="Q5644" s="8" t="str">
        <f>IF(E5644="","",IFERROR(VLOOKUP(E5644,REGRAS_CST!$A$2:$D$200,4,FALSE),""))</f>
        <v/>
      </c>
      <c r="S5644" s="9">
        <f t="shared" si="712"/>
        <v>8.9999999999999993E-3</v>
      </c>
      <c r="T5644" s="9">
        <f t="shared" si="713"/>
        <v>1E-3</v>
      </c>
      <c r="U5644" s="16">
        <f>IFERROR(INDEX(BASE_CCLASSTRIB!$E:$E, MATCH(TEXT($D5644,"000000"), BASE_CCLASSTRIB!$A:$A, 0))/100, 0)</f>
        <v>0</v>
      </c>
      <c r="V5644" s="16">
        <f>IFERROR(INDEX(BASE_CCLASSTRIB!$F:$F, MATCH(TEXT($D5644,"000000"), BASE_CCLASSTRIB!$A:$A, 0))/100, 0)</f>
        <v>0</v>
      </c>
    </row>
    <row r="5645" spans="4:22" ht="15.75" thickBot="1" x14ac:dyDescent="0.3">
      <c r="D5645" s="38"/>
      <c r="E5645" s="27" t="str">
        <f t="shared" si="708"/>
        <v/>
      </c>
      <c r="F5645" s="28" t="str">
        <f>IF(E5645="","",IFERROR(VLOOKUP(E5645,REGRAS_CST!$A$2:$B$200,2,FALSE),""))</f>
        <v/>
      </c>
      <c r="H5645" s="29">
        <v>8.9999999999999993E-3</v>
      </c>
      <c r="I5645" s="29">
        <v>1E-3</v>
      </c>
      <c r="K5645" s="21" t="str">
        <f>IF(E5645="","",IFERROR(VLOOKUP(E5645,REGRAS_CST!$A$2:$C$200,3,FALSE),""))</f>
        <v/>
      </c>
      <c r="L5645" s="23" t="str">
        <f t="shared" si="709"/>
        <v/>
      </c>
      <c r="M5645" s="24" t="str">
        <f t="shared" si="710"/>
        <v/>
      </c>
      <c r="N5645" s="24" t="str">
        <f t="shared" si="711"/>
        <v/>
      </c>
      <c r="O5645" s="15" t="str">
        <f t="shared" si="706"/>
        <v/>
      </c>
      <c r="P5645" s="31" t="str">
        <f t="shared" si="707"/>
        <v/>
      </c>
      <c r="Q5645" s="8" t="str">
        <f>IF(E5645="","",IFERROR(VLOOKUP(E5645,REGRAS_CST!$A$2:$D$200,4,FALSE),""))</f>
        <v/>
      </c>
      <c r="S5645" s="9">
        <f t="shared" si="712"/>
        <v>8.9999999999999993E-3</v>
      </c>
      <c r="T5645" s="9">
        <f t="shared" si="713"/>
        <v>1E-3</v>
      </c>
      <c r="U5645" s="16">
        <f>IFERROR(INDEX(BASE_CCLASSTRIB!$E:$E, MATCH(TEXT($D5645,"000000"), BASE_CCLASSTRIB!$A:$A, 0))/100, 0)</f>
        <v>0</v>
      </c>
      <c r="V5645" s="16">
        <f>IFERROR(INDEX(BASE_CCLASSTRIB!$F:$F, MATCH(TEXT($D5645,"000000"), BASE_CCLASSTRIB!$A:$A, 0))/100, 0)</f>
        <v>0</v>
      </c>
    </row>
    <row r="5646" spans="4:22" ht="15.75" thickBot="1" x14ac:dyDescent="0.3">
      <c r="D5646" s="38"/>
      <c r="E5646" s="27" t="str">
        <f t="shared" si="708"/>
        <v/>
      </c>
      <c r="F5646" s="28" t="str">
        <f>IF(E5646="","",IFERROR(VLOOKUP(E5646,REGRAS_CST!$A$2:$B$200,2,FALSE),""))</f>
        <v/>
      </c>
      <c r="H5646" s="29">
        <v>8.9999999999999993E-3</v>
      </c>
      <c r="I5646" s="29">
        <v>1E-3</v>
      </c>
      <c r="K5646" s="21" t="str">
        <f>IF(E5646="","",IFERROR(VLOOKUP(E5646,REGRAS_CST!$A$2:$C$200,3,FALSE),""))</f>
        <v/>
      </c>
      <c r="L5646" s="23" t="str">
        <f t="shared" si="709"/>
        <v/>
      </c>
      <c r="M5646" s="24" t="str">
        <f t="shared" si="710"/>
        <v/>
      </c>
      <c r="N5646" s="24" t="str">
        <f t="shared" si="711"/>
        <v/>
      </c>
      <c r="O5646" s="15" t="str">
        <f t="shared" si="706"/>
        <v/>
      </c>
      <c r="P5646" s="31" t="str">
        <f t="shared" si="707"/>
        <v/>
      </c>
      <c r="Q5646" s="8" t="str">
        <f>IF(E5646="","",IFERROR(VLOOKUP(E5646,REGRAS_CST!$A$2:$D$200,4,FALSE),""))</f>
        <v/>
      </c>
      <c r="S5646" s="9">
        <f t="shared" si="712"/>
        <v>8.9999999999999993E-3</v>
      </c>
      <c r="T5646" s="9">
        <f t="shared" si="713"/>
        <v>1E-3</v>
      </c>
      <c r="U5646" s="16">
        <f>IFERROR(INDEX(BASE_CCLASSTRIB!$E:$E, MATCH(TEXT($D5646,"000000"), BASE_CCLASSTRIB!$A:$A, 0))/100, 0)</f>
        <v>0</v>
      </c>
      <c r="V5646" s="16">
        <f>IFERROR(INDEX(BASE_CCLASSTRIB!$F:$F, MATCH(TEXT($D5646,"000000"), BASE_CCLASSTRIB!$A:$A, 0))/100, 0)</f>
        <v>0</v>
      </c>
    </row>
    <row r="5647" spans="4:22" ht="15.75" thickBot="1" x14ac:dyDescent="0.3">
      <c r="D5647" s="38"/>
      <c r="E5647" s="27" t="str">
        <f t="shared" si="708"/>
        <v/>
      </c>
      <c r="F5647" s="28" t="str">
        <f>IF(E5647="","",IFERROR(VLOOKUP(E5647,REGRAS_CST!$A$2:$B$200,2,FALSE),""))</f>
        <v/>
      </c>
      <c r="H5647" s="29">
        <v>8.9999999999999993E-3</v>
      </c>
      <c r="I5647" s="29">
        <v>1E-3</v>
      </c>
      <c r="K5647" s="21" t="str">
        <f>IF(E5647="","",IFERROR(VLOOKUP(E5647,REGRAS_CST!$A$2:$C$200,3,FALSE),""))</f>
        <v/>
      </c>
      <c r="L5647" s="23" t="str">
        <f t="shared" si="709"/>
        <v/>
      </c>
      <c r="M5647" s="24" t="str">
        <f t="shared" si="710"/>
        <v/>
      </c>
      <c r="N5647" s="24" t="str">
        <f t="shared" si="711"/>
        <v/>
      </c>
      <c r="O5647" s="15" t="str">
        <f t="shared" si="706"/>
        <v/>
      </c>
      <c r="P5647" s="31" t="str">
        <f t="shared" si="707"/>
        <v/>
      </c>
      <c r="Q5647" s="8" t="str">
        <f>IF(E5647="","",IFERROR(VLOOKUP(E5647,REGRAS_CST!$A$2:$D$200,4,FALSE),""))</f>
        <v/>
      </c>
      <c r="S5647" s="9">
        <f t="shared" si="712"/>
        <v>8.9999999999999993E-3</v>
      </c>
      <c r="T5647" s="9">
        <f t="shared" si="713"/>
        <v>1E-3</v>
      </c>
      <c r="U5647" s="16">
        <f>IFERROR(INDEX(BASE_CCLASSTRIB!$E:$E, MATCH(TEXT($D5647,"000000"), BASE_CCLASSTRIB!$A:$A, 0))/100, 0)</f>
        <v>0</v>
      </c>
      <c r="V5647" s="16">
        <f>IFERROR(INDEX(BASE_CCLASSTRIB!$F:$F, MATCH(TEXT($D5647,"000000"), BASE_CCLASSTRIB!$A:$A, 0))/100, 0)</f>
        <v>0</v>
      </c>
    </row>
    <row r="5648" spans="4:22" ht="15.75" thickBot="1" x14ac:dyDescent="0.3">
      <c r="D5648" s="38"/>
      <c r="E5648" s="27" t="str">
        <f t="shared" si="708"/>
        <v/>
      </c>
      <c r="F5648" s="28" t="str">
        <f>IF(E5648="","",IFERROR(VLOOKUP(E5648,REGRAS_CST!$A$2:$B$200,2,FALSE),""))</f>
        <v/>
      </c>
      <c r="H5648" s="29">
        <v>8.9999999999999993E-3</v>
      </c>
      <c r="I5648" s="29">
        <v>1E-3</v>
      </c>
      <c r="K5648" s="21" t="str">
        <f>IF(E5648="","",IFERROR(VLOOKUP(E5648,REGRAS_CST!$A$2:$C$200,3,FALSE),""))</f>
        <v/>
      </c>
      <c r="L5648" s="23" t="str">
        <f t="shared" si="709"/>
        <v/>
      </c>
      <c r="M5648" s="24" t="str">
        <f t="shared" si="710"/>
        <v/>
      </c>
      <c r="N5648" s="24" t="str">
        <f t="shared" si="711"/>
        <v/>
      </c>
      <c r="O5648" s="15" t="str">
        <f t="shared" ref="O5648:O5711" si="714">IF(D5648="","",
IF(AND(K5648&lt;&gt;"SIM",V5648&gt;0),"ERRO: % BC &gt; 0, mas NÃO permitida ❌",
IF(AND(K5648="SIM",V5648=0),"ATENÇÃO: BC permitida, mas % = 0 🔎",
"Base de cálculo aplicada corretamente ✅")))</f>
        <v/>
      </c>
      <c r="P5648" s="31" t="str">
        <f t="shared" ref="P5648:P5711" si="715">IF(D5648="","",
IF(AND(Q5648&lt;&gt;"SIM",U5648&gt;0),"ERRO: % alíquota &gt; 0, mas NÃO permitida ❌",
IF(AND(Q5648="SIM",U5648=0),"ATENÇÃO: alíquota permitida, mas % = 0 🔎",
"Alíquota aplicada corretamente ✅")))</f>
        <v/>
      </c>
      <c r="Q5648" s="8" t="str">
        <f>IF(E5648="","",IFERROR(VLOOKUP(E5648,REGRAS_CST!$A$2:$D$200,4,FALSE),""))</f>
        <v/>
      </c>
      <c r="S5648" s="9">
        <f t="shared" si="712"/>
        <v>8.9999999999999993E-3</v>
      </c>
      <c r="T5648" s="9">
        <f t="shared" si="713"/>
        <v>1E-3</v>
      </c>
      <c r="U5648" s="16">
        <f>IFERROR(INDEX(BASE_CCLASSTRIB!$E:$E, MATCH(TEXT($D5648,"000000"), BASE_CCLASSTRIB!$A:$A, 0))/100, 0)</f>
        <v>0</v>
      </c>
      <c r="V5648" s="16">
        <f>IFERROR(INDEX(BASE_CCLASSTRIB!$F:$F, MATCH(TEXT($D5648,"000000"), BASE_CCLASSTRIB!$A:$A, 0))/100, 0)</f>
        <v>0</v>
      </c>
    </row>
    <row r="5649" spans="4:22" ht="15.75" thickBot="1" x14ac:dyDescent="0.3">
      <c r="D5649" s="38"/>
      <c r="E5649" s="27" t="str">
        <f t="shared" si="708"/>
        <v/>
      </c>
      <c r="F5649" s="28" t="str">
        <f>IF(E5649="","",IFERROR(VLOOKUP(E5649,REGRAS_CST!$A$2:$B$200,2,FALSE),""))</f>
        <v/>
      </c>
      <c r="H5649" s="29">
        <v>8.9999999999999993E-3</v>
      </c>
      <c r="I5649" s="29">
        <v>1E-3</v>
      </c>
      <c r="K5649" s="21" t="str">
        <f>IF(E5649="","",IFERROR(VLOOKUP(E5649,REGRAS_CST!$A$2:$C$200,3,FALSE),""))</f>
        <v/>
      </c>
      <c r="L5649" s="23" t="str">
        <f t="shared" si="709"/>
        <v/>
      </c>
      <c r="M5649" s="24" t="str">
        <f t="shared" si="710"/>
        <v/>
      </c>
      <c r="N5649" s="24" t="str">
        <f t="shared" si="711"/>
        <v/>
      </c>
      <c r="O5649" s="15" t="str">
        <f t="shared" si="714"/>
        <v/>
      </c>
      <c r="P5649" s="31" t="str">
        <f t="shared" si="715"/>
        <v/>
      </c>
      <c r="Q5649" s="8" t="str">
        <f>IF(E5649="","",IFERROR(VLOOKUP(E5649,REGRAS_CST!$A$2:$D$200,4,FALSE),""))</f>
        <v/>
      </c>
      <c r="S5649" s="9">
        <f t="shared" si="712"/>
        <v>8.9999999999999993E-3</v>
      </c>
      <c r="T5649" s="9">
        <f t="shared" si="713"/>
        <v>1E-3</v>
      </c>
      <c r="U5649" s="16">
        <f>IFERROR(INDEX(BASE_CCLASSTRIB!$E:$E, MATCH(TEXT($D5649,"000000"), BASE_CCLASSTRIB!$A:$A, 0))/100, 0)</f>
        <v>0</v>
      </c>
      <c r="V5649" s="16">
        <f>IFERROR(INDEX(BASE_CCLASSTRIB!$F:$F, MATCH(TEXT($D5649,"000000"), BASE_CCLASSTRIB!$A:$A, 0))/100, 0)</f>
        <v>0</v>
      </c>
    </row>
    <row r="5650" spans="4:22" ht="15.75" thickBot="1" x14ac:dyDescent="0.3">
      <c r="D5650" s="38"/>
      <c r="E5650" s="27" t="str">
        <f t="shared" si="708"/>
        <v/>
      </c>
      <c r="F5650" s="28" t="str">
        <f>IF(E5650="","",IFERROR(VLOOKUP(E5650,REGRAS_CST!$A$2:$B$200,2,FALSE),""))</f>
        <v/>
      </c>
      <c r="H5650" s="29">
        <v>8.9999999999999993E-3</v>
      </c>
      <c r="I5650" s="29">
        <v>1E-3</v>
      </c>
      <c r="K5650" s="21" t="str">
        <f>IF(E5650="","",IFERROR(VLOOKUP(E5650,REGRAS_CST!$A$2:$C$200,3,FALSE),""))</f>
        <v/>
      </c>
      <c r="L5650" s="23" t="str">
        <f t="shared" si="709"/>
        <v/>
      </c>
      <c r="M5650" s="24" t="str">
        <f t="shared" si="710"/>
        <v/>
      </c>
      <c r="N5650" s="24" t="str">
        <f t="shared" si="711"/>
        <v/>
      </c>
      <c r="O5650" s="15" t="str">
        <f t="shared" si="714"/>
        <v/>
      </c>
      <c r="P5650" s="31" t="str">
        <f t="shared" si="715"/>
        <v/>
      </c>
      <c r="Q5650" s="8" t="str">
        <f>IF(E5650="","",IFERROR(VLOOKUP(E5650,REGRAS_CST!$A$2:$D$200,4,FALSE),""))</f>
        <v/>
      </c>
      <c r="S5650" s="9">
        <f t="shared" si="712"/>
        <v>8.9999999999999993E-3</v>
      </c>
      <c r="T5650" s="9">
        <f t="shared" si="713"/>
        <v>1E-3</v>
      </c>
      <c r="U5650" s="16">
        <f>IFERROR(INDEX(BASE_CCLASSTRIB!$E:$E, MATCH(TEXT($D5650,"000000"), BASE_CCLASSTRIB!$A:$A, 0))/100, 0)</f>
        <v>0</v>
      </c>
      <c r="V5650" s="16">
        <f>IFERROR(INDEX(BASE_CCLASSTRIB!$F:$F, MATCH(TEXT($D5650,"000000"), BASE_CCLASSTRIB!$A:$A, 0))/100, 0)</f>
        <v>0</v>
      </c>
    </row>
    <row r="5651" spans="4:22" ht="15.75" thickBot="1" x14ac:dyDescent="0.3">
      <c r="D5651" s="38"/>
      <c r="E5651" s="27" t="str">
        <f t="shared" si="708"/>
        <v/>
      </c>
      <c r="F5651" s="28" t="str">
        <f>IF(E5651="","",IFERROR(VLOOKUP(E5651,REGRAS_CST!$A$2:$B$200,2,FALSE),""))</f>
        <v/>
      </c>
      <c r="H5651" s="29">
        <v>8.9999999999999993E-3</v>
      </c>
      <c r="I5651" s="29">
        <v>1E-3</v>
      </c>
      <c r="K5651" s="21" t="str">
        <f>IF(E5651="","",IFERROR(VLOOKUP(E5651,REGRAS_CST!$A$2:$C$200,3,FALSE),""))</f>
        <v/>
      </c>
      <c r="L5651" s="23" t="str">
        <f t="shared" si="709"/>
        <v/>
      </c>
      <c r="M5651" s="24" t="str">
        <f t="shared" si="710"/>
        <v/>
      </c>
      <c r="N5651" s="24" t="str">
        <f t="shared" si="711"/>
        <v/>
      </c>
      <c r="O5651" s="15" t="str">
        <f t="shared" si="714"/>
        <v/>
      </c>
      <c r="P5651" s="31" t="str">
        <f t="shared" si="715"/>
        <v/>
      </c>
      <c r="Q5651" s="8" t="str">
        <f>IF(E5651="","",IFERROR(VLOOKUP(E5651,REGRAS_CST!$A$2:$D$200,4,FALSE),""))</f>
        <v/>
      </c>
      <c r="S5651" s="9">
        <f t="shared" si="712"/>
        <v>8.9999999999999993E-3</v>
      </c>
      <c r="T5651" s="9">
        <f t="shared" si="713"/>
        <v>1E-3</v>
      </c>
      <c r="U5651" s="16">
        <f>IFERROR(INDEX(BASE_CCLASSTRIB!$E:$E, MATCH(TEXT($D5651,"000000"), BASE_CCLASSTRIB!$A:$A, 0))/100, 0)</f>
        <v>0</v>
      </c>
      <c r="V5651" s="16">
        <f>IFERROR(INDEX(BASE_CCLASSTRIB!$F:$F, MATCH(TEXT($D5651,"000000"), BASE_CCLASSTRIB!$A:$A, 0))/100, 0)</f>
        <v>0</v>
      </c>
    </row>
    <row r="5652" spans="4:22" ht="15.75" thickBot="1" x14ac:dyDescent="0.3">
      <c r="D5652" s="38"/>
      <c r="E5652" s="27" t="str">
        <f t="shared" si="708"/>
        <v/>
      </c>
      <c r="F5652" s="28" t="str">
        <f>IF(E5652="","",IFERROR(VLOOKUP(E5652,REGRAS_CST!$A$2:$B$200,2,FALSE),""))</f>
        <v/>
      </c>
      <c r="H5652" s="29">
        <v>8.9999999999999993E-3</v>
      </c>
      <c r="I5652" s="29">
        <v>1E-3</v>
      </c>
      <c r="K5652" s="21" t="str">
        <f>IF(E5652="","",IFERROR(VLOOKUP(E5652,REGRAS_CST!$A$2:$C$200,3,FALSE),""))</f>
        <v/>
      </c>
      <c r="L5652" s="23" t="str">
        <f t="shared" si="709"/>
        <v/>
      </c>
      <c r="M5652" s="24" t="str">
        <f t="shared" si="710"/>
        <v/>
      </c>
      <c r="N5652" s="24" t="str">
        <f t="shared" si="711"/>
        <v/>
      </c>
      <c r="O5652" s="15" t="str">
        <f t="shared" si="714"/>
        <v/>
      </c>
      <c r="P5652" s="31" t="str">
        <f t="shared" si="715"/>
        <v/>
      </c>
      <c r="Q5652" s="8" t="str">
        <f>IF(E5652="","",IFERROR(VLOOKUP(E5652,REGRAS_CST!$A$2:$D$200,4,FALSE),""))</f>
        <v/>
      </c>
      <c r="S5652" s="9">
        <f t="shared" si="712"/>
        <v>8.9999999999999993E-3</v>
      </c>
      <c r="T5652" s="9">
        <f t="shared" si="713"/>
        <v>1E-3</v>
      </c>
      <c r="U5652" s="16">
        <f>IFERROR(INDEX(BASE_CCLASSTRIB!$E:$E, MATCH(TEXT($D5652,"000000"), BASE_CCLASSTRIB!$A:$A, 0))/100, 0)</f>
        <v>0</v>
      </c>
      <c r="V5652" s="16">
        <f>IFERROR(INDEX(BASE_CCLASSTRIB!$F:$F, MATCH(TEXT($D5652,"000000"), BASE_CCLASSTRIB!$A:$A, 0))/100, 0)</f>
        <v>0</v>
      </c>
    </row>
    <row r="5653" spans="4:22" ht="15.75" thickBot="1" x14ac:dyDescent="0.3">
      <c r="D5653" s="38"/>
      <c r="E5653" s="27" t="str">
        <f t="shared" si="708"/>
        <v/>
      </c>
      <c r="F5653" s="28" t="str">
        <f>IF(E5653="","",IFERROR(VLOOKUP(E5653,REGRAS_CST!$A$2:$B$200,2,FALSE),""))</f>
        <v/>
      </c>
      <c r="H5653" s="29">
        <v>8.9999999999999993E-3</v>
      </c>
      <c r="I5653" s="29">
        <v>1E-3</v>
      </c>
      <c r="K5653" s="21" t="str">
        <f>IF(E5653="","",IFERROR(VLOOKUP(E5653,REGRAS_CST!$A$2:$C$200,3,FALSE),""))</f>
        <v/>
      </c>
      <c r="L5653" s="23" t="str">
        <f t="shared" si="709"/>
        <v/>
      </c>
      <c r="M5653" s="24" t="str">
        <f t="shared" si="710"/>
        <v/>
      </c>
      <c r="N5653" s="24" t="str">
        <f t="shared" si="711"/>
        <v/>
      </c>
      <c r="O5653" s="15" t="str">
        <f t="shared" si="714"/>
        <v/>
      </c>
      <c r="P5653" s="31" t="str">
        <f t="shared" si="715"/>
        <v/>
      </c>
      <c r="Q5653" s="8" t="str">
        <f>IF(E5653="","",IFERROR(VLOOKUP(E5653,REGRAS_CST!$A$2:$D$200,4,FALSE),""))</f>
        <v/>
      </c>
      <c r="S5653" s="9">
        <f t="shared" si="712"/>
        <v>8.9999999999999993E-3</v>
      </c>
      <c r="T5653" s="9">
        <f t="shared" si="713"/>
        <v>1E-3</v>
      </c>
      <c r="U5653" s="16">
        <f>IFERROR(INDEX(BASE_CCLASSTRIB!$E:$E, MATCH(TEXT($D5653,"000000"), BASE_CCLASSTRIB!$A:$A, 0))/100, 0)</f>
        <v>0</v>
      </c>
      <c r="V5653" s="16">
        <f>IFERROR(INDEX(BASE_CCLASSTRIB!$F:$F, MATCH(TEXT($D5653,"000000"), BASE_CCLASSTRIB!$A:$A, 0))/100, 0)</f>
        <v>0</v>
      </c>
    </row>
    <row r="5654" spans="4:22" ht="15.75" thickBot="1" x14ac:dyDescent="0.3">
      <c r="D5654" s="38"/>
      <c r="E5654" s="27" t="str">
        <f t="shared" si="708"/>
        <v/>
      </c>
      <c r="F5654" s="28" t="str">
        <f>IF(E5654="","",IFERROR(VLOOKUP(E5654,REGRAS_CST!$A$2:$B$200,2,FALSE),""))</f>
        <v/>
      </c>
      <c r="H5654" s="29">
        <v>8.9999999999999993E-3</v>
      </c>
      <c r="I5654" s="29">
        <v>1E-3</v>
      </c>
      <c r="K5654" s="21" t="str">
        <f>IF(E5654="","",IFERROR(VLOOKUP(E5654,REGRAS_CST!$A$2:$C$200,3,FALSE),""))</f>
        <v/>
      </c>
      <c r="L5654" s="23" t="str">
        <f t="shared" si="709"/>
        <v/>
      </c>
      <c r="M5654" s="24" t="str">
        <f t="shared" si="710"/>
        <v/>
      </c>
      <c r="N5654" s="24" t="str">
        <f t="shared" si="711"/>
        <v/>
      </c>
      <c r="O5654" s="15" t="str">
        <f t="shared" si="714"/>
        <v/>
      </c>
      <c r="P5654" s="31" t="str">
        <f t="shared" si="715"/>
        <v/>
      </c>
      <c r="Q5654" s="8" t="str">
        <f>IF(E5654="","",IFERROR(VLOOKUP(E5654,REGRAS_CST!$A$2:$D$200,4,FALSE),""))</f>
        <v/>
      </c>
      <c r="S5654" s="9">
        <f t="shared" si="712"/>
        <v>8.9999999999999993E-3</v>
      </c>
      <c r="T5654" s="9">
        <f t="shared" si="713"/>
        <v>1E-3</v>
      </c>
      <c r="U5654" s="16">
        <f>IFERROR(INDEX(BASE_CCLASSTRIB!$E:$E, MATCH(TEXT($D5654,"000000"), BASE_CCLASSTRIB!$A:$A, 0))/100, 0)</f>
        <v>0</v>
      </c>
      <c r="V5654" s="16">
        <f>IFERROR(INDEX(BASE_CCLASSTRIB!$F:$F, MATCH(TEXT($D5654,"000000"), BASE_CCLASSTRIB!$A:$A, 0))/100, 0)</f>
        <v>0</v>
      </c>
    </row>
    <row r="5655" spans="4:22" ht="15.75" thickBot="1" x14ac:dyDescent="0.3">
      <c r="D5655" s="38"/>
      <c r="E5655" s="27" t="str">
        <f t="shared" si="708"/>
        <v/>
      </c>
      <c r="F5655" s="28" t="str">
        <f>IF(E5655="","",IFERROR(VLOOKUP(E5655,REGRAS_CST!$A$2:$B$200,2,FALSE),""))</f>
        <v/>
      </c>
      <c r="H5655" s="29">
        <v>8.9999999999999993E-3</v>
      </c>
      <c r="I5655" s="29">
        <v>1E-3</v>
      </c>
      <c r="K5655" s="21" t="str">
        <f>IF(E5655="","",IFERROR(VLOOKUP(E5655,REGRAS_CST!$A$2:$C$200,3,FALSE),""))</f>
        <v/>
      </c>
      <c r="L5655" s="23" t="str">
        <f t="shared" si="709"/>
        <v/>
      </c>
      <c r="M5655" s="24" t="str">
        <f t="shared" si="710"/>
        <v/>
      </c>
      <c r="N5655" s="24" t="str">
        <f t="shared" si="711"/>
        <v/>
      </c>
      <c r="O5655" s="15" t="str">
        <f t="shared" si="714"/>
        <v/>
      </c>
      <c r="P5655" s="31" t="str">
        <f t="shared" si="715"/>
        <v/>
      </c>
      <c r="Q5655" s="8" t="str">
        <f>IF(E5655="","",IFERROR(VLOOKUP(E5655,REGRAS_CST!$A$2:$D$200,4,FALSE),""))</f>
        <v/>
      </c>
      <c r="S5655" s="9">
        <f t="shared" si="712"/>
        <v>8.9999999999999993E-3</v>
      </c>
      <c r="T5655" s="9">
        <f t="shared" si="713"/>
        <v>1E-3</v>
      </c>
      <c r="U5655" s="16">
        <f>IFERROR(INDEX(BASE_CCLASSTRIB!$E:$E, MATCH(TEXT($D5655,"000000"), BASE_CCLASSTRIB!$A:$A, 0))/100, 0)</f>
        <v>0</v>
      </c>
      <c r="V5655" s="16">
        <f>IFERROR(INDEX(BASE_CCLASSTRIB!$F:$F, MATCH(TEXT($D5655,"000000"), BASE_CCLASSTRIB!$A:$A, 0))/100, 0)</f>
        <v>0</v>
      </c>
    </row>
    <row r="5656" spans="4:22" ht="15.75" thickBot="1" x14ac:dyDescent="0.3">
      <c r="D5656" s="38"/>
      <c r="E5656" s="27" t="str">
        <f t="shared" si="708"/>
        <v/>
      </c>
      <c r="F5656" s="28" t="str">
        <f>IF(E5656="","",IFERROR(VLOOKUP(E5656,REGRAS_CST!$A$2:$B$200,2,FALSE),""))</f>
        <v/>
      </c>
      <c r="H5656" s="29">
        <v>8.9999999999999993E-3</v>
      </c>
      <c r="I5656" s="29">
        <v>1E-3</v>
      </c>
      <c r="K5656" s="21" t="str">
        <f>IF(E5656="","",IFERROR(VLOOKUP(E5656,REGRAS_CST!$A$2:$C$200,3,FALSE),""))</f>
        <v/>
      </c>
      <c r="L5656" s="23" t="str">
        <f t="shared" si="709"/>
        <v/>
      </c>
      <c r="M5656" s="24" t="str">
        <f t="shared" si="710"/>
        <v/>
      </c>
      <c r="N5656" s="24" t="str">
        <f t="shared" si="711"/>
        <v/>
      </c>
      <c r="O5656" s="15" t="str">
        <f t="shared" si="714"/>
        <v/>
      </c>
      <c r="P5656" s="31" t="str">
        <f t="shared" si="715"/>
        <v/>
      </c>
      <c r="Q5656" s="8" t="str">
        <f>IF(E5656="","",IFERROR(VLOOKUP(E5656,REGRAS_CST!$A$2:$D$200,4,FALSE),""))</f>
        <v/>
      </c>
      <c r="S5656" s="9">
        <f t="shared" si="712"/>
        <v>8.9999999999999993E-3</v>
      </c>
      <c r="T5656" s="9">
        <f t="shared" si="713"/>
        <v>1E-3</v>
      </c>
      <c r="U5656" s="16">
        <f>IFERROR(INDEX(BASE_CCLASSTRIB!$E:$E, MATCH(TEXT($D5656,"000000"), BASE_CCLASSTRIB!$A:$A, 0))/100, 0)</f>
        <v>0</v>
      </c>
      <c r="V5656" s="16">
        <f>IFERROR(INDEX(BASE_CCLASSTRIB!$F:$F, MATCH(TEXT($D5656,"000000"), BASE_CCLASSTRIB!$A:$A, 0))/100, 0)</f>
        <v>0</v>
      </c>
    </row>
    <row r="5657" spans="4:22" ht="15.75" thickBot="1" x14ac:dyDescent="0.3">
      <c r="D5657" s="38"/>
      <c r="E5657" s="27" t="str">
        <f t="shared" si="708"/>
        <v/>
      </c>
      <c r="F5657" s="28" t="str">
        <f>IF(E5657="","",IFERROR(VLOOKUP(E5657,REGRAS_CST!$A$2:$B$200,2,FALSE),""))</f>
        <v/>
      </c>
      <c r="H5657" s="29">
        <v>8.9999999999999993E-3</v>
      </c>
      <c r="I5657" s="29">
        <v>1E-3</v>
      </c>
      <c r="K5657" s="21" t="str">
        <f>IF(E5657="","",IFERROR(VLOOKUP(E5657,REGRAS_CST!$A$2:$C$200,3,FALSE),""))</f>
        <v/>
      </c>
      <c r="L5657" s="23" t="str">
        <f t="shared" si="709"/>
        <v/>
      </c>
      <c r="M5657" s="24" t="str">
        <f t="shared" si="710"/>
        <v/>
      </c>
      <c r="N5657" s="24" t="str">
        <f t="shared" si="711"/>
        <v/>
      </c>
      <c r="O5657" s="15" t="str">
        <f t="shared" si="714"/>
        <v/>
      </c>
      <c r="P5657" s="31" t="str">
        <f t="shared" si="715"/>
        <v/>
      </c>
      <c r="Q5657" s="8" t="str">
        <f>IF(E5657="","",IFERROR(VLOOKUP(E5657,REGRAS_CST!$A$2:$D$200,4,FALSE),""))</f>
        <v/>
      </c>
      <c r="S5657" s="9">
        <f t="shared" si="712"/>
        <v>8.9999999999999993E-3</v>
      </c>
      <c r="T5657" s="9">
        <f t="shared" si="713"/>
        <v>1E-3</v>
      </c>
      <c r="U5657" s="16">
        <f>IFERROR(INDEX(BASE_CCLASSTRIB!$E:$E, MATCH(TEXT($D5657,"000000"), BASE_CCLASSTRIB!$A:$A, 0))/100, 0)</f>
        <v>0</v>
      </c>
      <c r="V5657" s="16">
        <f>IFERROR(INDEX(BASE_CCLASSTRIB!$F:$F, MATCH(TEXT($D5657,"000000"), BASE_CCLASSTRIB!$A:$A, 0))/100, 0)</f>
        <v>0</v>
      </c>
    </row>
    <row r="5658" spans="4:22" ht="15.75" thickBot="1" x14ac:dyDescent="0.3">
      <c r="D5658" s="38"/>
      <c r="E5658" s="27" t="str">
        <f t="shared" si="708"/>
        <v/>
      </c>
      <c r="F5658" s="28" t="str">
        <f>IF(E5658="","",IFERROR(VLOOKUP(E5658,REGRAS_CST!$A$2:$B$200,2,FALSE),""))</f>
        <v/>
      </c>
      <c r="H5658" s="29">
        <v>8.9999999999999993E-3</v>
      </c>
      <c r="I5658" s="29">
        <v>1E-3</v>
      </c>
      <c r="K5658" s="21" t="str">
        <f>IF(E5658="","",IFERROR(VLOOKUP(E5658,REGRAS_CST!$A$2:$C$200,3,FALSE),""))</f>
        <v/>
      </c>
      <c r="L5658" s="23" t="str">
        <f t="shared" si="709"/>
        <v/>
      </c>
      <c r="M5658" s="24" t="str">
        <f t="shared" si="710"/>
        <v/>
      </c>
      <c r="N5658" s="24" t="str">
        <f t="shared" si="711"/>
        <v/>
      </c>
      <c r="O5658" s="15" t="str">
        <f t="shared" si="714"/>
        <v/>
      </c>
      <c r="P5658" s="31" t="str">
        <f t="shared" si="715"/>
        <v/>
      </c>
      <c r="Q5658" s="8" t="str">
        <f>IF(E5658="","",IFERROR(VLOOKUP(E5658,REGRAS_CST!$A$2:$D$200,4,FALSE),""))</f>
        <v/>
      </c>
      <c r="S5658" s="9">
        <f t="shared" si="712"/>
        <v>8.9999999999999993E-3</v>
      </c>
      <c r="T5658" s="9">
        <f t="shared" si="713"/>
        <v>1E-3</v>
      </c>
      <c r="U5658" s="16">
        <f>IFERROR(INDEX(BASE_CCLASSTRIB!$E:$E, MATCH(TEXT($D5658,"000000"), BASE_CCLASSTRIB!$A:$A, 0))/100, 0)</f>
        <v>0</v>
      </c>
      <c r="V5658" s="16">
        <f>IFERROR(INDEX(BASE_CCLASSTRIB!$F:$F, MATCH(TEXT($D5658,"000000"), BASE_CCLASSTRIB!$A:$A, 0))/100, 0)</f>
        <v>0</v>
      </c>
    </row>
    <row r="5659" spans="4:22" ht="15.75" thickBot="1" x14ac:dyDescent="0.3">
      <c r="D5659" s="38"/>
      <c r="E5659" s="27" t="str">
        <f t="shared" si="708"/>
        <v/>
      </c>
      <c r="F5659" s="28" t="str">
        <f>IF(E5659="","",IFERROR(VLOOKUP(E5659,REGRAS_CST!$A$2:$B$200,2,FALSE),""))</f>
        <v/>
      </c>
      <c r="H5659" s="29">
        <v>8.9999999999999993E-3</v>
      </c>
      <c r="I5659" s="29">
        <v>1E-3</v>
      </c>
      <c r="K5659" s="21" t="str">
        <f>IF(E5659="","",IFERROR(VLOOKUP(E5659,REGRAS_CST!$A$2:$C$200,3,FALSE),""))</f>
        <v/>
      </c>
      <c r="L5659" s="23" t="str">
        <f t="shared" si="709"/>
        <v/>
      </c>
      <c r="M5659" s="24" t="str">
        <f t="shared" si="710"/>
        <v/>
      </c>
      <c r="N5659" s="24" t="str">
        <f t="shared" si="711"/>
        <v/>
      </c>
      <c r="O5659" s="15" t="str">
        <f t="shared" si="714"/>
        <v/>
      </c>
      <c r="P5659" s="31" t="str">
        <f t="shared" si="715"/>
        <v/>
      </c>
      <c r="Q5659" s="8" t="str">
        <f>IF(E5659="","",IFERROR(VLOOKUP(E5659,REGRAS_CST!$A$2:$D$200,4,FALSE),""))</f>
        <v/>
      </c>
      <c r="S5659" s="9">
        <f t="shared" si="712"/>
        <v>8.9999999999999993E-3</v>
      </c>
      <c r="T5659" s="9">
        <f t="shared" si="713"/>
        <v>1E-3</v>
      </c>
      <c r="U5659" s="16">
        <f>IFERROR(INDEX(BASE_CCLASSTRIB!$E:$E, MATCH(TEXT($D5659,"000000"), BASE_CCLASSTRIB!$A:$A, 0))/100, 0)</f>
        <v>0</v>
      </c>
      <c r="V5659" s="16">
        <f>IFERROR(INDEX(BASE_CCLASSTRIB!$F:$F, MATCH(TEXT($D5659,"000000"), BASE_CCLASSTRIB!$A:$A, 0))/100, 0)</f>
        <v>0</v>
      </c>
    </row>
    <row r="5660" spans="4:22" ht="15.75" thickBot="1" x14ac:dyDescent="0.3">
      <c r="D5660" s="38"/>
      <c r="E5660" s="27" t="str">
        <f t="shared" si="708"/>
        <v/>
      </c>
      <c r="F5660" s="28" t="str">
        <f>IF(E5660="","",IFERROR(VLOOKUP(E5660,REGRAS_CST!$A$2:$B$200,2,FALSE),""))</f>
        <v/>
      </c>
      <c r="H5660" s="29">
        <v>8.9999999999999993E-3</v>
      </c>
      <c r="I5660" s="29">
        <v>1E-3</v>
      </c>
      <c r="K5660" s="21" t="str">
        <f>IF(E5660="","",IFERROR(VLOOKUP(E5660,REGRAS_CST!$A$2:$C$200,3,FALSE),""))</f>
        <v/>
      </c>
      <c r="L5660" s="23" t="str">
        <f t="shared" si="709"/>
        <v/>
      </c>
      <c r="M5660" s="24" t="str">
        <f t="shared" si="710"/>
        <v/>
      </c>
      <c r="N5660" s="24" t="str">
        <f t="shared" si="711"/>
        <v/>
      </c>
      <c r="O5660" s="15" t="str">
        <f t="shared" si="714"/>
        <v/>
      </c>
      <c r="P5660" s="31" t="str">
        <f t="shared" si="715"/>
        <v/>
      </c>
      <c r="Q5660" s="8" t="str">
        <f>IF(E5660="","",IFERROR(VLOOKUP(E5660,REGRAS_CST!$A$2:$D$200,4,FALSE),""))</f>
        <v/>
      </c>
      <c r="S5660" s="9">
        <f t="shared" si="712"/>
        <v>8.9999999999999993E-3</v>
      </c>
      <c r="T5660" s="9">
        <f t="shared" si="713"/>
        <v>1E-3</v>
      </c>
      <c r="U5660" s="16">
        <f>IFERROR(INDEX(BASE_CCLASSTRIB!$E:$E, MATCH(TEXT($D5660,"000000"), BASE_CCLASSTRIB!$A:$A, 0))/100, 0)</f>
        <v>0</v>
      </c>
      <c r="V5660" s="16">
        <f>IFERROR(INDEX(BASE_CCLASSTRIB!$F:$F, MATCH(TEXT($D5660,"000000"), BASE_CCLASSTRIB!$A:$A, 0))/100, 0)</f>
        <v>0</v>
      </c>
    </row>
    <row r="5661" spans="4:22" ht="15.75" thickBot="1" x14ac:dyDescent="0.3">
      <c r="D5661" s="38"/>
      <c r="E5661" s="27" t="str">
        <f t="shared" si="708"/>
        <v/>
      </c>
      <c r="F5661" s="28" t="str">
        <f>IF(E5661="","",IFERROR(VLOOKUP(E5661,REGRAS_CST!$A$2:$B$200,2,FALSE),""))</f>
        <v/>
      </c>
      <c r="H5661" s="29">
        <v>8.9999999999999993E-3</v>
      </c>
      <c r="I5661" s="29">
        <v>1E-3</v>
      </c>
      <c r="K5661" s="21" t="str">
        <f>IF(E5661="","",IFERROR(VLOOKUP(E5661,REGRAS_CST!$A$2:$C$200,3,FALSE),""))</f>
        <v/>
      </c>
      <c r="L5661" s="23" t="str">
        <f t="shared" si="709"/>
        <v/>
      </c>
      <c r="M5661" s="24" t="str">
        <f t="shared" si="710"/>
        <v/>
      </c>
      <c r="N5661" s="24" t="str">
        <f t="shared" si="711"/>
        <v/>
      </c>
      <c r="O5661" s="15" t="str">
        <f t="shared" si="714"/>
        <v/>
      </c>
      <c r="P5661" s="31" t="str">
        <f t="shared" si="715"/>
        <v/>
      </c>
      <c r="Q5661" s="8" t="str">
        <f>IF(E5661="","",IFERROR(VLOOKUP(E5661,REGRAS_CST!$A$2:$D$200,4,FALSE),""))</f>
        <v/>
      </c>
      <c r="S5661" s="9">
        <f t="shared" si="712"/>
        <v>8.9999999999999993E-3</v>
      </c>
      <c r="T5661" s="9">
        <f t="shared" si="713"/>
        <v>1E-3</v>
      </c>
      <c r="U5661" s="16">
        <f>IFERROR(INDEX(BASE_CCLASSTRIB!$E:$E, MATCH(TEXT($D5661,"000000"), BASE_CCLASSTRIB!$A:$A, 0))/100, 0)</f>
        <v>0</v>
      </c>
      <c r="V5661" s="16">
        <f>IFERROR(INDEX(BASE_CCLASSTRIB!$F:$F, MATCH(TEXT($D5661,"000000"), BASE_CCLASSTRIB!$A:$A, 0))/100, 0)</f>
        <v>0</v>
      </c>
    </row>
    <row r="5662" spans="4:22" ht="15.75" thickBot="1" x14ac:dyDescent="0.3">
      <c r="D5662" s="38"/>
      <c r="E5662" s="27" t="str">
        <f t="shared" si="708"/>
        <v/>
      </c>
      <c r="F5662" s="28" t="str">
        <f>IF(E5662="","",IFERROR(VLOOKUP(E5662,REGRAS_CST!$A$2:$B$200,2,FALSE),""))</f>
        <v/>
      </c>
      <c r="H5662" s="29">
        <v>8.9999999999999993E-3</v>
      </c>
      <c r="I5662" s="29">
        <v>1E-3</v>
      </c>
      <c r="K5662" s="21" t="str">
        <f>IF(E5662="","",IFERROR(VLOOKUP(E5662,REGRAS_CST!$A$2:$C$200,3,FALSE),""))</f>
        <v/>
      </c>
      <c r="L5662" s="23" t="str">
        <f t="shared" si="709"/>
        <v/>
      </c>
      <c r="M5662" s="24" t="str">
        <f t="shared" si="710"/>
        <v/>
      </c>
      <c r="N5662" s="24" t="str">
        <f t="shared" si="711"/>
        <v/>
      </c>
      <c r="O5662" s="15" t="str">
        <f t="shared" si="714"/>
        <v/>
      </c>
      <c r="P5662" s="31" t="str">
        <f t="shared" si="715"/>
        <v/>
      </c>
      <c r="Q5662" s="8" t="str">
        <f>IF(E5662="","",IFERROR(VLOOKUP(E5662,REGRAS_CST!$A$2:$D$200,4,FALSE),""))</f>
        <v/>
      </c>
      <c r="S5662" s="9">
        <f t="shared" si="712"/>
        <v>8.9999999999999993E-3</v>
      </c>
      <c r="T5662" s="9">
        <f t="shared" si="713"/>
        <v>1E-3</v>
      </c>
      <c r="U5662" s="16">
        <f>IFERROR(INDEX(BASE_CCLASSTRIB!$E:$E, MATCH(TEXT($D5662,"000000"), BASE_CCLASSTRIB!$A:$A, 0))/100, 0)</f>
        <v>0</v>
      </c>
      <c r="V5662" s="16">
        <f>IFERROR(INDEX(BASE_CCLASSTRIB!$F:$F, MATCH(TEXT($D5662,"000000"), BASE_CCLASSTRIB!$A:$A, 0))/100, 0)</f>
        <v>0</v>
      </c>
    </row>
    <row r="5663" spans="4:22" ht="15.75" thickBot="1" x14ac:dyDescent="0.3">
      <c r="D5663" s="38"/>
      <c r="E5663" s="27" t="str">
        <f t="shared" si="708"/>
        <v/>
      </c>
      <c r="F5663" s="28" t="str">
        <f>IF(E5663="","",IFERROR(VLOOKUP(E5663,REGRAS_CST!$A$2:$B$200,2,FALSE),""))</f>
        <v/>
      </c>
      <c r="H5663" s="29">
        <v>8.9999999999999993E-3</v>
      </c>
      <c r="I5663" s="29">
        <v>1E-3</v>
      </c>
      <c r="K5663" s="21" t="str">
        <f>IF(E5663="","",IFERROR(VLOOKUP(E5663,REGRAS_CST!$A$2:$C$200,3,FALSE),""))</f>
        <v/>
      </c>
      <c r="L5663" s="23" t="str">
        <f t="shared" si="709"/>
        <v/>
      </c>
      <c r="M5663" s="24" t="str">
        <f t="shared" si="710"/>
        <v/>
      </c>
      <c r="N5663" s="24" t="str">
        <f t="shared" si="711"/>
        <v/>
      </c>
      <c r="O5663" s="15" t="str">
        <f t="shared" si="714"/>
        <v/>
      </c>
      <c r="P5663" s="31" t="str">
        <f t="shared" si="715"/>
        <v/>
      </c>
      <c r="Q5663" s="8" t="str">
        <f>IF(E5663="","",IFERROR(VLOOKUP(E5663,REGRAS_CST!$A$2:$D$200,4,FALSE),""))</f>
        <v/>
      </c>
      <c r="S5663" s="9">
        <f t="shared" si="712"/>
        <v>8.9999999999999993E-3</v>
      </c>
      <c r="T5663" s="9">
        <f t="shared" si="713"/>
        <v>1E-3</v>
      </c>
      <c r="U5663" s="16">
        <f>IFERROR(INDEX(BASE_CCLASSTRIB!$E:$E, MATCH(TEXT($D5663,"000000"), BASE_CCLASSTRIB!$A:$A, 0))/100, 0)</f>
        <v>0</v>
      </c>
      <c r="V5663" s="16">
        <f>IFERROR(INDEX(BASE_CCLASSTRIB!$F:$F, MATCH(TEXT($D5663,"000000"), BASE_CCLASSTRIB!$A:$A, 0))/100, 0)</f>
        <v>0</v>
      </c>
    </row>
    <row r="5664" spans="4:22" ht="15.75" thickBot="1" x14ac:dyDescent="0.3">
      <c r="D5664" s="38"/>
      <c r="E5664" s="27" t="str">
        <f t="shared" si="708"/>
        <v/>
      </c>
      <c r="F5664" s="28" t="str">
        <f>IF(E5664="","",IFERROR(VLOOKUP(E5664,REGRAS_CST!$A$2:$B$200,2,FALSE),""))</f>
        <v/>
      </c>
      <c r="H5664" s="29">
        <v>8.9999999999999993E-3</v>
      </c>
      <c r="I5664" s="29">
        <v>1E-3</v>
      </c>
      <c r="K5664" s="21" t="str">
        <f>IF(E5664="","",IFERROR(VLOOKUP(E5664,REGRAS_CST!$A$2:$C$200,3,FALSE),""))</f>
        <v/>
      </c>
      <c r="L5664" s="23" t="str">
        <f t="shared" si="709"/>
        <v/>
      </c>
      <c r="M5664" s="24" t="str">
        <f t="shared" si="710"/>
        <v/>
      </c>
      <c r="N5664" s="24" t="str">
        <f t="shared" si="711"/>
        <v/>
      </c>
      <c r="O5664" s="15" t="str">
        <f t="shared" si="714"/>
        <v/>
      </c>
      <c r="P5664" s="31" t="str">
        <f t="shared" si="715"/>
        <v/>
      </c>
      <c r="Q5664" s="8" t="str">
        <f>IF(E5664="","",IFERROR(VLOOKUP(E5664,REGRAS_CST!$A$2:$D$200,4,FALSE),""))</f>
        <v/>
      </c>
      <c r="S5664" s="9">
        <f t="shared" si="712"/>
        <v>8.9999999999999993E-3</v>
      </c>
      <c r="T5664" s="9">
        <f t="shared" si="713"/>
        <v>1E-3</v>
      </c>
      <c r="U5664" s="16">
        <f>IFERROR(INDEX(BASE_CCLASSTRIB!$E:$E, MATCH(TEXT($D5664,"000000"), BASE_CCLASSTRIB!$A:$A, 0))/100, 0)</f>
        <v>0</v>
      </c>
      <c r="V5664" s="16">
        <f>IFERROR(INDEX(BASE_CCLASSTRIB!$F:$F, MATCH(TEXT($D5664,"000000"), BASE_CCLASSTRIB!$A:$A, 0))/100, 0)</f>
        <v>0</v>
      </c>
    </row>
    <row r="5665" spans="4:22" ht="15.75" thickBot="1" x14ac:dyDescent="0.3">
      <c r="D5665" s="38"/>
      <c r="E5665" s="27" t="str">
        <f t="shared" si="708"/>
        <v/>
      </c>
      <c r="F5665" s="28" t="str">
        <f>IF(E5665="","",IFERROR(VLOOKUP(E5665,REGRAS_CST!$A$2:$B$200,2,FALSE),""))</f>
        <v/>
      </c>
      <c r="H5665" s="29">
        <v>8.9999999999999993E-3</v>
      </c>
      <c r="I5665" s="29">
        <v>1E-3</v>
      </c>
      <c r="K5665" s="21" t="str">
        <f>IF(E5665="","",IFERROR(VLOOKUP(E5665,REGRAS_CST!$A$2:$C$200,3,FALSE),""))</f>
        <v/>
      </c>
      <c r="L5665" s="23" t="str">
        <f t="shared" si="709"/>
        <v/>
      </c>
      <c r="M5665" s="24" t="str">
        <f t="shared" si="710"/>
        <v/>
      </c>
      <c r="N5665" s="24" t="str">
        <f t="shared" si="711"/>
        <v/>
      </c>
      <c r="O5665" s="15" t="str">
        <f t="shared" si="714"/>
        <v/>
      </c>
      <c r="P5665" s="31" t="str">
        <f t="shared" si="715"/>
        <v/>
      </c>
      <c r="Q5665" s="8" t="str">
        <f>IF(E5665="","",IFERROR(VLOOKUP(E5665,REGRAS_CST!$A$2:$D$200,4,FALSE),""))</f>
        <v/>
      </c>
      <c r="S5665" s="9">
        <f t="shared" si="712"/>
        <v>8.9999999999999993E-3</v>
      </c>
      <c r="T5665" s="9">
        <f t="shared" si="713"/>
        <v>1E-3</v>
      </c>
      <c r="U5665" s="16">
        <f>IFERROR(INDEX(BASE_CCLASSTRIB!$E:$E, MATCH(TEXT($D5665,"000000"), BASE_CCLASSTRIB!$A:$A, 0))/100, 0)</f>
        <v>0</v>
      </c>
      <c r="V5665" s="16">
        <f>IFERROR(INDEX(BASE_CCLASSTRIB!$F:$F, MATCH(TEXT($D5665,"000000"), BASE_CCLASSTRIB!$A:$A, 0))/100, 0)</f>
        <v>0</v>
      </c>
    </row>
    <row r="5666" spans="4:22" ht="15.75" thickBot="1" x14ac:dyDescent="0.3">
      <c r="D5666" s="38"/>
      <c r="E5666" s="27" t="str">
        <f t="shared" si="708"/>
        <v/>
      </c>
      <c r="F5666" s="28" t="str">
        <f>IF(E5666="","",IFERROR(VLOOKUP(E5666,REGRAS_CST!$A$2:$B$200,2,FALSE),""))</f>
        <v/>
      </c>
      <c r="H5666" s="29">
        <v>8.9999999999999993E-3</v>
      </c>
      <c r="I5666" s="29">
        <v>1E-3</v>
      </c>
      <c r="K5666" s="21" t="str">
        <f>IF(E5666="","",IFERROR(VLOOKUP(E5666,REGRAS_CST!$A$2:$C$200,3,FALSE),""))</f>
        <v/>
      </c>
      <c r="L5666" s="23" t="str">
        <f t="shared" si="709"/>
        <v/>
      </c>
      <c r="M5666" s="24" t="str">
        <f t="shared" si="710"/>
        <v/>
      </c>
      <c r="N5666" s="24" t="str">
        <f t="shared" si="711"/>
        <v/>
      </c>
      <c r="O5666" s="15" t="str">
        <f t="shared" si="714"/>
        <v/>
      </c>
      <c r="P5666" s="31" t="str">
        <f t="shared" si="715"/>
        <v/>
      </c>
      <c r="Q5666" s="8" t="str">
        <f>IF(E5666="","",IFERROR(VLOOKUP(E5666,REGRAS_CST!$A$2:$D$200,4,FALSE),""))</f>
        <v/>
      </c>
      <c r="S5666" s="9">
        <f t="shared" si="712"/>
        <v>8.9999999999999993E-3</v>
      </c>
      <c r="T5666" s="9">
        <f t="shared" si="713"/>
        <v>1E-3</v>
      </c>
      <c r="U5666" s="16">
        <f>IFERROR(INDEX(BASE_CCLASSTRIB!$E:$E, MATCH(TEXT($D5666,"000000"), BASE_CCLASSTRIB!$A:$A, 0))/100, 0)</f>
        <v>0</v>
      </c>
      <c r="V5666" s="16">
        <f>IFERROR(INDEX(BASE_CCLASSTRIB!$F:$F, MATCH(TEXT($D5666,"000000"), BASE_CCLASSTRIB!$A:$A, 0))/100, 0)</f>
        <v>0</v>
      </c>
    </row>
    <row r="5667" spans="4:22" ht="15.75" thickBot="1" x14ac:dyDescent="0.3">
      <c r="D5667" s="38"/>
      <c r="E5667" s="27" t="str">
        <f t="shared" si="708"/>
        <v/>
      </c>
      <c r="F5667" s="28" t="str">
        <f>IF(E5667="","",IFERROR(VLOOKUP(E5667,REGRAS_CST!$A$2:$B$200,2,FALSE),""))</f>
        <v/>
      </c>
      <c r="H5667" s="29">
        <v>8.9999999999999993E-3</v>
      </c>
      <c r="I5667" s="29">
        <v>1E-3</v>
      </c>
      <c r="K5667" s="21" t="str">
        <f>IF(E5667="","",IFERROR(VLOOKUP(E5667,REGRAS_CST!$A$2:$C$200,3,FALSE),""))</f>
        <v/>
      </c>
      <c r="L5667" s="23" t="str">
        <f t="shared" si="709"/>
        <v/>
      </c>
      <c r="M5667" s="24" t="str">
        <f t="shared" si="710"/>
        <v/>
      </c>
      <c r="N5667" s="24" t="str">
        <f t="shared" si="711"/>
        <v/>
      </c>
      <c r="O5667" s="15" t="str">
        <f t="shared" si="714"/>
        <v/>
      </c>
      <c r="P5667" s="31" t="str">
        <f t="shared" si="715"/>
        <v/>
      </c>
      <c r="Q5667" s="8" t="str">
        <f>IF(E5667="","",IFERROR(VLOOKUP(E5667,REGRAS_CST!$A$2:$D$200,4,FALSE),""))</f>
        <v/>
      </c>
      <c r="S5667" s="9">
        <f t="shared" si="712"/>
        <v>8.9999999999999993E-3</v>
      </c>
      <c r="T5667" s="9">
        <f t="shared" si="713"/>
        <v>1E-3</v>
      </c>
      <c r="U5667" s="16">
        <f>IFERROR(INDEX(BASE_CCLASSTRIB!$E:$E, MATCH(TEXT($D5667,"000000"), BASE_CCLASSTRIB!$A:$A, 0))/100, 0)</f>
        <v>0</v>
      </c>
      <c r="V5667" s="16">
        <f>IFERROR(INDEX(BASE_CCLASSTRIB!$F:$F, MATCH(TEXT($D5667,"000000"), BASE_CCLASSTRIB!$A:$A, 0))/100, 0)</f>
        <v>0</v>
      </c>
    </row>
    <row r="5668" spans="4:22" ht="15.75" thickBot="1" x14ac:dyDescent="0.3">
      <c r="D5668" s="38"/>
      <c r="E5668" s="27" t="str">
        <f t="shared" si="708"/>
        <v/>
      </c>
      <c r="F5668" s="28" t="str">
        <f>IF(E5668="","",IFERROR(VLOOKUP(E5668,REGRAS_CST!$A$2:$B$200,2,FALSE),""))</f>
        <v/>
      </c>
      <c r="H5668" s="29">
        <v>8.9999999999999993E-3</v>
      </c>
      <c r="I5668" s="29">
        <v>1E-3</v>
      </c>
      <c r="K5668" s="21" t="str">
        <f>IF(E5668="","",IFERROR(VLOOKUP(E5668,REGRAS_CST!$A$2:$C$200,3,FALSE),""))</f>
        <v/>
      </c>
      <c r="L5668" s="23" t="str">
        <f t="shared" si="709"/>
        <v/>
      </c>
      <c r="M5668" s="24" t="str">
        <f t="shared" si="710"/>
        <v/>
      </c>
      <c r="N5668" s="24" t="str">
        <f t="shared" si="711"/>
        <v/>
      </c>
      <c r="O5668" s="15" t="str">
        <f t="shared" si="714"/>
        <v/>
      </c>
      <c r="P5668" s="31" t="str">
        <f t="shared" si="715"/>
        <v/>
      </c>
      <c r="Q5668" s="8" t="str">
        <f>IF(E5668="","",IFERROR(VLOOKUP(E5668,REGRAS_CST!$A$2:$D$200,4,FALSE),""))</f>
        <v/>
      </c>
      <c r="S5668" s="9">
        <f t="shared" si="712"/>
        <v>8.9999999999999993E-3</v>
      </c>
      <c r="T5668" s="9">
        <f t="shared" si="713"/>
        <v>1E-3</v>
      </c>
      <c r="U5668" s="16">
        <f>IFERROR(INDEX(BASE_CCLASSTRIB!$E:$E, MATCH(TEXT($D5668,"000000"), BASE_CCLASSTRIB!$A:$A, 0))/100, 0)</f>
        <v>0</v>
      </c>
      <c r="V5668" s="16">
        <f>IFERROR(INDEX(BASE_CCLASSTRIB!$F:$F, MATCH(TEXT($D5668,"000000"), BASE_CCLASSTRIB!$A:$A, 0))/100, 0)</f>
        <v>0</v>
      </c>
    </row>
    <row r="5669" spans="4:22" ht="15.75" thickBot="1" x14ac:dyDescent="0.3">
      <c r="D5669" s="38"/>
      <c r="E5669" s="27" t="str">
        <f t="shared" si="708"/>
        <v/>
      </c>
      <c r="F5669" s="28" t="str">
        <f>IF(E5669="","",IFERROR(VLOOKUP(E5669,REGRAS_CST!$A$2:$B$200,2,FALSE),""))</f>
        <v/>
      </c>
      <c r="H5669" s="29">
        <v>8.9999999999999993E-3</v>
      </c>
      <c r="I5669" s="29">
        <v>1E-3</v>
      </c>
      <c r="K5669" s="21" t="str">
        <f>IF(E5669="","",IFERROR(VLOOKUP(E5669,REGRAS_CST!$A$2:$C$200,3,FALSE),""))</f>
        <v/>
      </c>
      <c r="L5669" s="23" t="str">
        <f t="shared" si="709"/>
        <v/>
      </c>
      <c r="M5669" s="24" t="str">
        <f t="shared" si="710"/>
        <v/>
      </c>
      <c r="N5669" s="24" t="str">
        <f t="shared" si="711"/>
        <v/>
      </c>
      <c r="O5669" s="15" t="str">
        <f t="shared" si="714"/>
        <v/>
      </c>
      <c r="P5669" s="31" t="str">
        <f t="shared" si="715"/>
        <v/>
      </c>
      <c r="Q5669" s="8" t="str">
        <f>IF(E5669="","",IFERROR(VLOOKUP(E5669,REGRAS_CST!$A$2:$D$200,4,FALSE),""))</f>
        <v/>
      </c>
      <c r="S5669" s="9">
        <f t="shared" si="712"/>
        <v>8.9999999999999993E-3</v>
      </c>
      <c r="T5669" s="9">
        <f t="shared" si="713"/>
        <v>1E-3</v>
      </c>
      <c r="U5669" s="16">
        <f>IFERROR(INDEX(BASE_CCLASSTRIB!$E:$E, MATCH(TEXT($D5669,"000000"), BASE_CCLASSTRIB!$A:$A, 0))/100, 0)</f>
        <v>0</v>
      </c>
      <c r="V5669" s="16">
        <f>IFERROR(INDEX(BASE_CCLASSTRIB!$F:$F, MATCH(TEXT($D5669,"000000"), BASE_CCLASSTRIB!$A:$A, 0))/100, 0)</f>
        <v>0</v>
      </c>
    </row>
    <row r="5670" spans="4:22" ht="15.75" thickBot="1" x14ac:dyDescent="0.3">
      <c r="D5670" s="38"/>
      <c r="E5670" s="27" t="str">
        <f t="shared" si="708"/>
        <v/>
      </c>
      <c r="F5670" s="28" t="str">
        <f>IF(E5670="","",IFERROR(VLOOKUP(E5670,REGRAS_CST!$A$2:$B$200,2,FALSE),""))</f>
        <v/>
      </c>
      <c r="H5670" s="29">
        <v>8.9999999999999993E-3</v>
      </c>
      <c r="I5670" s="29">
        <v>1E-3</v>
      </c>
      <c r="K5670" s="21" t="str">
        <f>IF(E5670="","",IFERROR(VLOOKUP(E5670,REGRAS_CST!$A$2:$C$200,3,FALSE),""))</f>
        <v/>
      </c>
      <c r="L5670" s="23" t="str">
        <f t="shared" si="709"/>
        <v/>
      </c>
      <c r="M5670" s="24" t="str">
        <f t="shared" si="710"/>
        <v/>
      </c>
      <c r="N5670" s="24" t="str">
        <f t="shared" si="711"/>
        <v/>
      </c>
      <c r="O5670" s="15" t="str">
        <f t="shared" si="714"/>
        <v/>
      </c>
      <c r="P5670" s="31" t="str">
        <f t="shared" si="715"/>
        <v/>
      </c>
      <c r="Q5670" s="8" t="str">
        <f>IF(E5670="","",IFERROR(VLOOKUP(E5670,REGRAS_CST!$A$2:$D$200,4,FALSE),""))</f>
        <v/>
      </c>
      <c r="S5670" s="9">
        <f t="shared" si="712"/>
        <v>8.9999999999999993E-3</v>
      </c>
      <c r="T5670" s="9">
        <f t="shared" si="713"/>
        <v>1E-3</v>
      </c>
      <c r="U5670" s="16">
        <f>IFERROR(INDEX(BASE_CCLASSTRIB!$E:$E, MATCH(TEXT($D5670,"000000"), BASE_CCLASSTRIB!$A:$A, 0))/100, 0)</f>
        <v>0</v>
      </c>
      <c r="V5670" s="16">
        <f>IFERROR(INDEX(BASE_CCLASSTRIB!$F:$F, MATCH(TEXT($D5670,"000000"), BASE_CCLASSTRIB!$A:$A, 0))/100, 0)</f>
        <v>0</v>
      </c>
    </row>
    <row r="5671" spans="4:22" ht="15.75" thickBot="1" x14ac:dyDescent="0.3">
      <c r="D5671" s="38"/>
      <c r="E5671" s="27" t="str">
        <f t="shared" si="708"/>
        <v/>
      </c>
      <c r="F5671" s="28" t="str">
        <f>IF(E5671="","",IFERROR(VLOOKUP(E5671,REGRAS_CST!$A$2:$B$200,2,FALSE),""))</f>
        <v/>
      </c>
      <c r="H5671" s="29">
        <v>8.9999999999999993E-3</v>
      </c>
      <c r="I5671" s="29">
        <v>1E-3</v>
      </c>
      <c r="K5671" s="21" t="str">
        <f>IF(E5671="","",IFERROR(VLOOKUP(E5671,REGRAS_CST!$A$2:$C$200,3,FALSE),""))</f>
        <v/>
      </c>
      <c r="L5671" s="23" t="str">
        <f t="shared" si="709"/>
        <v/>
      </c>
      <c r="M5671" s="24" t="str">
        <f t="shared" si="710"/>
        <v/>
      </c>
      <c r="N5671" s="24" t="str">
        <f t="shared" si="711"/>
        <v/>
      </c>
      <c r="O5671" s="15" t="str">
        <f t="shared" si="714"/>
        <v/>
      </c>
      <c r="P5671" s="31" t="str">
        <f t="shared" si="715"/>
        <v/>
      </c>
      <c r="Q5671" s="8" t="str">
        <f>IF(E5671="","",IFERROR(VLOOKUP(E5671,REGRAS_CST!$A$2:$D$200,4,FALSE),""))</f>
        <v/>
      </c>
      <c r="S5671" s="9">
        <f t="shared" si="712"/>
        <v>8.9999999999999993E-3</v>
      </c>
      <c r="T5671" s="9">
        <f t="shared" si="713"/>
        <v>1E-3</v>
      </c>
      <c r="U5671" s="16">
        <f>IFERROR(INDEX(BASE_CCLASSTRIB!$E:$E, MATCH(TEXT($D5671,"000000"), BASE_CCLASSTRIB!$A:$A, 0))/100, 0)</f>
        <v>0</v>
      </c>
      <c r="V5671" s="16">
        <f>IFERROR(INDEX(BASE_CCLASSTRIB!$F:$F, MATCH(TEXT($D5671,"000000"), BASE_CCLASSTRIB!$A:$A, 0))/100, 0)</f>
        <v>0</v>
      </c>
    </row>
    <row r="5672" spans="4:22" ht="15.75" thickBot="1" x14ac:dyDescent="0.3">
      <c r="D5672" s="38"/>
      <c r="E5672" s="27" t="str">
        <f t="shared" si="708"/>
        <v/>
      </c>
      <c r="F5672" s="28" t="str">
        <f>IF(E5672="","",IFERROR(VLOOKUP(E5672,REGRAS_CST!$A$2:$B$200,2,FALSE),""))</f>
        <v/>
      </c>
      <c r="H5672" s="29">
        <v>8.9999999999999993E-3</v>
      </c>
      <c r="I5672" s="29">
        <v>1E-3</v>
      </c>
      <c r="K5672" s="21" t="str">
        <f>IF(E5672="","",IFERROR(VLOOKUP(E5672,REGRAS_CST!$A$2:$C$200,3,FALSE),""))</f>
        <v/>
      </c>
      <c r="L5672" s="23" t="str">
        <f t="shared" si="709"/>
        <v/>
      </c>
      <c r="M5672" s="24" t="str">
        <f t="shared" si="710"/>
        <v/>
      </c>
      <c r="N5672" s="24" t="str">
        <f t="shared" si="711"/>
        <v/>
      </c>
      <c r="O5672" s="15" t="str">
        <f t="shared" si="714"/>
        <v/>
      </c>
      <c r="P5672" s="31" t="str">
        <f t="shared" si="715"/>
        <v/>
      </c>
      <c r="Q5672" s="8" t="str">
        <f>IF(E5672="","",IFERROR(VLOOKUP(E5672,REGRAS_CST!$A$2:$D$200,4,FALSE),""))</f>
        <v/>
      </c>
      <c r="S5672" s="9">
        <f t="shared" si="712"/>
        <v>8.9999999999999993E-3</v>
      </c>
      <c r="T5672" s="9">
        <f t="shared" si="713"/>
        <v>1E-3</v>
      </c>
      <c r="U5672" s="16">
        <f>IFERROR(INDEX(BASE_CCLASSTRIB!$E:$E, MATCH(TEXT($D5672,"000000"), BASE_CCLASSTRIB!$A:$A, 0))/100, 0)</f>
        <v>0</v>
      </c>
      <c r="V5672" s="16">
        <f>IFERROR(INDEX(BASE_CCLASSTRIB!$F:$F, MATCH(TEXT($D5672,"000000"), BASE_CCLASSTRIB!$A:$A, 0))/100, 0)</f>
        <v>0</v>
      </c>
    </row>
    <row r="5673" spans="4:22" ht="15.75" thickBot="1" x14ac:dyDescent="0.3">
      <c r="D5673" s="38"/>
      <c r="E5673" s="27" t="str">
        <f t="shared" si="708"/>
        <v/>
      </c>
      <c r="F5673" s="28" t="str">
        <f>IF(E5673="","",IFERROR(VLOOKUP(E5673,REGRAS_CST!$A$2:$B$200,2,FALSE),""))</f>
        <v/>
      </c>
      <c r="H5673" s="29">
        <v>8.9999999999999993E-3</v>
      </c>
      <c r="I5673" s="29">
        <v>1E-3</v>
      </c>
      <c r="K5673" s="21" t="str">
        <f>IF(E5673="","",IFERROR(VLOOKUP(E5673,REGRAS_CST!$A$2:$C$200,3,FALSE),""))</f>
        <v/>
      </c>
      <c r="L5673" s="23" t="str">
        <f t="shared" si="709"/>
        <v/>
      </c>
      <c r="M5673" s="24" t="str">
        <f t="shared" si="710"/>
        <v/>
      </c>
      <c r="N5673" s="24" t="str">
        <f t="shared" si="711"/>
        <v/>
      </c>
      <c r="O5673" s="15" t="str">
        <f t="shared" si="714"/>
        <v/>
      </c>
      <c r="P5673" s="31" t="str">
        <f t="shared" si="715"/>
        <v/>
      </c>
      <c r="Q5673" s="8" t="str">
        <f>IF(E5673="","",IFERROR(VLOOKUP(E5673,REGRAS_CST!$A$2:$D$200,4,FALSE),""))</f>
        <v/>
      </c>
      <c r="S5673" s="9">
        <f t="shared" si="712"/>
        <v>8.9999999999999993E-3</v>
      </c>
      <c r="T5673" s="9">
        <f t="shared" si="713"/>
        <v>1E-3</v>
      </c>
      <c r="U5673" s="16">
        <f>IFERROR(INDEX(BASE_CCLASSTRIB!$E:$E, MATCH(TEXT($D5673,"000000"), BASE_CCLASSTRIB!$A:$A, 0))/100, 0)</f>
        <v>0</v>
      </c>
      <c r="V5673" s="16">
        <f>IFERROR(INDEX(BASE_CCLASSTRIB!$F:$F, MATCH(TEXT($D5673,"000000"), BASE_CCLASSTRIB!$A:$A, 0))/100, 0)</f>
        <v>0</v>
      </c>
    </row>
    <row r="5674" spans="4:22" ht="15.75" thickBot="1" x14ac:dyDescent="0.3">
      <c r="D5674" s="38"/>
      <c r="E5674" s="27" t="str">
        <f t="shared" si="708"/>
        <v/>
      </c>
      <c r="F5674" s="28" t="str">
        <f>IF(E5674="","",IFERROR(VLOOKUP(E5674,REGRAS_CST!$A$2:$B$200,2,FALSE),""))</f>
        <v/>
      </c>
      <c r="H5674" s="29">
        <v>8.9999999999999993E-3</v>
      </c>
      <c r="I5674" s="29">
        <v>1E-3</v>
      </c>
      <c r="K5674" s="21" t="str">
        <f>IF(E5674="","",IFERROR(VLOOKUP(E5674,REGRAS_CST!$A$2:$C$200,3,FALSE),""))</f>
        <v/>
      </c>
      <c r="L5674" s="23" t="str">
        <f t="shared" si="709"/>
        <v/>
      </c>
      <c r="M5674" s="24" t="str">
        <f t="shared" si="710"/>
        <v/>
      </c>
      <c r="N5674" s="24" t="str">
        <f t="shared" si="711"/>
        <v/>
      </c>
      <c r="O5674" s="15" t="str">
        <f t="shared" si="714"/>
        <v/>
      </c>
      <c r="P5674" s="31" t="str">
        <f t="shared" si="715"/>
        <v/>
      </c>
      <c r="Q5674" s="8" t="str">
        <f>IF(E5674="","",IFERROR(VLOOKUP(E5674,REGRAS_CST!$A$2:$D$200,4,FALSE),""))</f>
        <v/>
      </c>
      <c r="S5674" s="9">
        <f t="shared" si="712"/>
        <v>8.9999999999999993E-3</v>
      </c>
      <c r="T5674" s="9">
        <f t="shared" si="713"/>
        <v>1E-3</v>
      </c>
      <c r="U5674" s="16">
        <f>IFERROR(INDEX(BASE_CCLASSTRIB!$E:$E, MATCH(TEXT($D5674,"000000"), BASE_CCLASSTRIB!$A:$A, 0))/100, 0)</f>
        <v>0</v>
      </c>
      <c r="V5674" s="16">
        <f>IFERROR(INDEX(BASE_CCLASSTRIB!$F:$F, MATCH(TEXT($D5674,"000000"), BASE_CCLASSTRIB!$A:$A, 0))/100, 0)</f>
        <v>0</v>
      </c>
    </row>
    <row r="5675" spans="4:22" ht="15.75" thickBot="1" x14ac:dyDescent="0.3">
      <c r="D5675" s="38"/>
      <c r="E5675" s="27" t="str">
        <f t="shared" si="708"/>
        <v/>
      </c>
      <c r="F5675" s="28" t="str">
        <f>IF(E5675="","",IFERROR(VLOOKUP(E5675,REGRAS_CST!$A$2:$B$200,2,FALSE),""))</f>
        <v/>
      </c>
      <c r="H5675" s="29">
        <v>8.9999999999999993E-3</v>
      </c>
      <c r="I5675" s="29">
        <v>1E-3</v>
      </c>
      <c r="K5675" s="21" t="str">
        <f>IF(E5675="","",IFERROR(VLOOKUP(E5675,REGRAS_CST!$A$2:$C$200,3,FALSE),""))</f>
        <v/>
      </c>
      <c r="L5675" s="23" t="str">
        <f t="shared" si="709"/>
        <v/>
      </c>
      <c r="M5675" s="24" t="str">
        <f t="shared" si="710"/>
        <v/>
      </c>
      <c r="N5675" s="24" t="str">
        <f t="shared" si="711"/>
        <v/>
      </c>
      <c r="O5675" s="15" t="str">
        <f t="shared" si="714"/>
        <v/>
      </c>
      <c r="P5675" s="31" t="str">
        <f t="shared" si="715"/>
        <v/>
      </c>
      <c r="Q5675" s="8" t="str">
        <f>IF(E5675="","",IFERROR(VLOOKUP(E5675,REGRAS_CST!$A$2:$D$200,4,FALSE),""))</f>
        <v/>
      </c>
      <c r="S5675" s="9">
        <f t="shared" si="712"/>
        <v>8.9999999999999993E-3</v>
      </c>
      <c r="T5675" s="9">
        <f t="shared" si="713"/>
        <v>1E-3</v>
      </c>
      <c r="U5675" s="16">
        <f>IFERROR(INDEX(BASE_CCLASSTRIB!$E:$E, MATCH(TEXT($D5675,"000000"), BASE_CCLASSTRIB!$A:$A, 0))/100, 0)</f>
        <v>0</v>
      </c>
      <c r="V5675" s="16">
        <f>IFERROR(INDEX(BASE_CCLASSTRIB!$F:$F, MATCH(TEXT($D5675,"000000"), BASE_CCLASSTRIB!$A:$A, 0))/100, 0)</f>
        <v>0</v>
      </c>
    </row>
    <row r="5676" spans="4:22" ht="15.75" thickBot="1" x14ac:dyDescent="0.3">
      <c r="D5676" s="38"/>
      <c r="E5676" s="27" t="str">
        <f t="shared" si="708"/>
        <v/>
      </c>
      <c r="F5676" s="28" t="str">
        <f>IF(E5676="","",IFERROR(VLOOKUP(E5676,REGRAS_CST!$A$2:$B$200,2,FALSE),""))</f>
        <v/>
      </c>
      <c r="H5676" s="29">
        <v>8.9999999999999993E-3</v>
      </c>
      <c r="I5676" s="29">
        <v>1E-3</v>
      </c>
      <c r="K5676" s="21" t="str">
        <f>IF(E5676="","",IFERROR(VLOOKUP(E5676,REGRAS_CST!$A$2:$C$200,3,FALSE),""))</f>
        <v/>
      </c>
      <c r="L5676" s="23" t="str">
        <f t="shared" si="709"/>
        <v/>
      </c>
      <c r="M5676" s="24" t="str">
        <f t="shared" si="710"/>
        <v/>
      </c>
      <c r="N5676" s="24" t="str">
        <f t="shared" si="711"/>
        <v/>
      </c>
      <c r="O5676" s="15" t="str">
        <f t="shared" si="714"/>
        <v/>
      </c>
      <c r="P5676" s="31" t="str">
        <f t="shared" si="715"/>
        <v/>
      </c>
      <c r="Q5676" s="8" t="str">
        <f>IF(E5676="","",IFERROR(VLOOKUP(E5676,REGRAS_CST!$A$2:$D$200,4,FALSE),""))</f>
        <v/>
      </c>
      <c r="S5676" s="9">
        <f t="shared" si="712"/>
        <v>8.9999999999999993E-3</v>
      </c>
      <c r="T5676" s="9">
        <f t="shared" si="713"/>
        <v>1E-3</v>
      </c>
      <c r="U5676" s="16">
        <f>IFERROR(INDEX(BASE_CCLASSTRIB!$E:$E, MATCH(TEXT($D5676,"000000"), BASE_CCLASSTRIB!$A:$A, 0))/100, 0)</f>
        <v>0</v>
      </c>
      <c r="V5676" s="16">
        <f>IFERROR(INDEX(BASE_CCLASSTRIB!$F:$F, MATCH(TEXT($D5676,"000000"), BASE_CCLASSTRIB!$A:$A, 0))/100, 0)</f>
        <v>0</v>
      </c>
    </row>
    <row r="5677" spans="4:22" ht="15.75" thickBot="1" x14ac:dyDescent="0.3">
      <c r="D5677" s="38"/>
      <c r="E5677" s="27" t="str">
        <f t="shared" si="708"/>
        <v/>
      </c>
      <c r="F5677" s="28" t="str">
        <f>IF(E5677="","",IFERROR(VLOOKUP(E5677,REGRAS_CST!$A$2:$B$200,2,FALSE),""))</f>
        <v/>
      </c>
      <c r="H5677" s="29">
        <v>8.9999999999999993E-3</v>
      </c>
      <c r="I5677" s="29">
        <v>1E-3</v>
      </c>
      <c r="K5677" s="21" t="str">
        <f>IF(E5677="","",IFERROR(VLOOKUP(E5677,REGRAS_CST!$A$2:$C$200,3,FALSE),""))</f>
        <v/>
      </c>
      <c r="L5677" s="23" t="str">
        <f t="shared" si="709"/>
        <v/>
      </c>
      <c r="M5677" s="24" t="str">
        <f t="shared" si="710"/>
        <v/>
      </c>
      <c r="N5677" s="24" t="str">
        <f t="shared" si="711"/>
        <v/>
      </c>
      <c r="O5677" s="15" t="str">
        <f t="shared" si="714"/>
        <v/>
      </c>
      <c r="P5677" s="31" t="str">
        <f t="shared" si="715"/>
        <v/>
      </c>
      <c r="Q5677" s="8" t="str">
        <f>IF(E5677="","",IFERROR(VLOOKUP(E5677,REGRAS_CST!$A$2:$D$200,4,FALSE),""))</f>
        <v/>
      </c>
      <c r="S5677" s="9">
        <f t="shared" si="712"/>
        <v>8.9999999999999993E-3</v>
      </c>
      <c r="T5677" s="9">
        <f t="shared" si="713"/>
        <v>1E-3</v>
      </c>
      <c r="U5677" s="16">
        <f>IFERROR(INDEX(BASE_CCLASSTRIB!$E:$E, MATCH(TEXT($D5677,"000000"), BASE_CCLASSTRIB!$A:$A, 0))/100, 0)</f>
        <v>0</v>
      </c>
      <c r="V5677" s="16">
        <f>IFERROR(INDEX(BASE_CCLASSTRIB!$F:$F, MATCH(TEXT($D5677,"000000"), BASE_CCLASSTRIB!$A:$A, 0))/100, 0)</f>
        <v>0</v>
      </c>
    </row>
    <row r="5678" spans="4:22" ht="15.75" thickBot="1" x14ac:dyDescent="0.3">
      <c r="D5678" s="38"/>
      <c r="E5678" s="27" t="str">
        <f t="shared" si="708"/>
        <v/>
      </c>
      <c r="F5678" s="28" t="str">
        <f>IF(E5678="","",IFERROR(VLOOKUP(E5678,REGRAS_CST!$A$2:$B$200,2,FALSE),""))</f>
        <v/>
      </c>
      <c r="H5678" s="29">
        <v>8.9999999999999993E-3</v>
      </c>
      <c r="I5678" s="29">
        <v>1E-3</v>
      </c>
      <c r="K5678" s="21" t="str">
        <f>IF(E5678="","",IFERROR(VLOOKUP(E5678,REGRAS_CST!$A$2:$C$200,3,FALSE),""))</f>
        <v/>
      </c>
      <c r="L5678" s="23" t="str">
        <f t="shared" si="709"/>
        <v/>
      </c>
      <c r="M5678" s="24" t="str">
        <f t="shared" si="710"/>
        <v/>
      </c>
      <c r="N5678" s="24" t="str">
        <f t="shared" si="711"/>
        <v/>
      </c>
      <c r="O5678" s="15" t="str">
        <f t="shared" si="714"/>
        <v/>
      </c>
      <c r="P5678" s="31" t="str">
        <f t="shared" si="715"/>
        <v/>
      </c>
      <c r="Q5678" s="8" t="str">
        <f>IF(E5678="","",IFERROR(VLOOKUP(E5678,REGRAS_CST!$A$2:$D$200,4,FALSE),""))</f>
        <v/>
      </c>
      <c r="S5678" s="9">
        <f t="shared" si="712"/>
        <v>8.9999999999999993E-3</v>
      </c>
      <c r="T5678" s="9">
        <f t="shared" si="713"/>
        <v>1E-3</v>
      </c>
      <c r="U5678" s="16">
        <f>IFERROR(INDEX(BASE_CCLASSTRIB!$E:$E, MATCH(TEXT($D5678,"000000"), BASE_CCLASSTRIB!$A:$A, 0))/100, 0)</f>
        <v>0</v>
      </c>
      <c r="V5678" s="16">
        <f>IFERROR(INDEX(BASE_CCLASSTRIB!$F:$F, MATCH(TEXT($D5678,"000000"), BASE_CCLASSTRIB!$A:$A, 0))/100, 0)</f>
        <v>0</v>
      </c>
    </row>
    <row r="5679" spans="4:22" ht="15.75" thickBot="1" x14ac:dyDescent="0.3">
      <c r="D5679" s="38"/>
      <c r="E5679" s="27" t="str">
        <f t="shared" si="708"/>
        <v/>
      </c>
      <c r="F5679" s="28" t="str">
        <f>IF(E5679="","",IFERROR(VLOOKUP(E5679,REGRAS_CST!$A$2:$B$200,2,FALSE),""))</f>
        <v/>
      </c>
      <c r="H5679" s="29">
        <v>8.9999999999999993E-3</v>
      </c>
      <c r="I5679" s="29">
        <v>1E-3</v>
      </c>
      <c r="K5679" s="21" t="str">
        <f>IF(E5679="","",IFERROR(VLOOKUP(E5679,REGRAS_CST!$A$2:$C$200,3,FALSE),""))</f>
        <v/>
      </c>
      <c r="L5679" s="23" t="str">
        <f t="shared" si="709"/>
        <v/>
      </c>
      <c r="M5679" s="24" t="str">
        <f t="shared" si="710"/>
        <v/>
      </c>
      <c r="N5679" s="24" t="str">
        <f t="shared" si="711"/>
        <v/>
      </c>
      <c r="O5679" s="15" t="str">
        <f t="shared" si="714"/>
        <v/>
      </c>
      <c r="P5679" s="31" t="str">
        <f t="shared" si="715"/>
        <v/>
      </c>
      <c r="Q5679" s="8" t="str">
        <f>IF(E5679="","",IFERROR(VLOOKUP(E5679,REGRAS_CST!$A$2:$D$200,4,FALSE),""))</f>
        <v/>
      </c>
      <c r="S5679" s="9">
        <f t="shared" si="712"/>
        <v>8.9999999999999993E-3</v>
      </c>
      <c r="T5679" s="9">
        <f t="shared" si="713"/>
        <v>1E-3</v>
      </c>
      <c r="U5679" s="16">
        <f>IFERROR(INDEX(BASE_CCLASSTRIB!$E:$E, MATCH(TEXT($D5679,"000000"), BASE_CCLASSTRIB!$A:$A, 0))/100, 0)</f>
        <v>0</v>
      </c>
      <c r="V5679" s="16">
        <f>IFERROR(INDEX(BASE_CCLASSTRIB!$F:$F, MATCH(TEXT($D5679,"000000"), BASE_CCLASSTRIB!$A:$A, 0))/100, 0)</f>
        <v>0</v>
      </c>
    </row>
    <row r="5680" spans="4:22" ht="15.75" thickBot="1" x14ac:dyDescent="0.3">
      <c r="D5680" s="38"/>
      <c r="E5680" s="27" t="str">
        <f t="shared" si="708"/>
        <v/>
      </c>
      <c r="F5680" s="28" t="str">
        <f>IF(E5680="","",IFERROR(VLOOKUP(E5680,REGRAS_CST!$A$2:$B$200,2,FALSE),""))</f>
        <v/>
      </c>
      <c r="H5680" s="29">
        <v>8.9999999999999993E-3</v>
      </c>
      <c r="I5680" s="29">
        <v>1E-3</v>
      </c>
      <c r="K5680" s="21" t="str">
        <f>IF(E5680="","",IFERROR(VLOOKUP(E5680,REGRAS_CST!$A$2:$C$200,3,FALSE),""))</f>
        <v/>
      </c>
      <c r="L5680" s="23" t="str">
        <f t="shared" si="709"/>
        <v/>
      </c>
      <c r="M5680" s="24" t="str">
        <f t="shared" si="710"/>
        <v/>
      </c>
      <c r="N5680" s="24" t="str">
        <f t="shared" si="711"/>
        <v/>
      </c>
      <c r="O5680" s="15" t="str">
        <f t="shared" si="714"/>
        <v/>
      </c>
      <c r="P5680" s="31" t="str">
        <f t="shared" si="715"/>
        <v/>
      </c>
      <c r="Q5680" s="8" t="str">
        <f>IF(E5680="","",IFERROR(VLOOKUP(E5680,REGRAS_CST!$A$2:$D$200,4,FALSE),""))</f>
        <v/>
      </c>
      <c r="S5680" s="9">
        <f t="shared" si="712"/>
        <v>8.9999999999999993E-3</v>
      </c>
      <c r="T5680" s="9">
        <f t="shared" si="713"/>
        <v>1E-3</v>
      </c>
      <c r="U5680" s="16">
        <f>IFERROR(INDEX(BASE_CCLASSTRIB!$E:$E, MATCH(TEXT($D5680,"000000"), BASE_CCLASSTRIB!$A:$A, 0))/100, 0)</f>
        <v>0</v>
      </c>
      <c r="V5680" s="16">
        <f>IFERROR(INDEX(BASE_CCLASSTRIB!$F:$F, MATCH(TEXT($D5680,"000000"), BASE_CCLASSTRIB!$A:$A, 0))/100, 0)</f>
        <v>0</v>
      </c>
    </row>
    <row r="5681" spans="4:22" ht="15.75" thickBot="1" x14ac:dyDescent="0.3">
      <c r="D5681" s="38"/>
      <c r="E5681" s="27" t="str">
        <f t="shared" si="708"/>
        <v/>
      </c>
      <c r="F5681" s="28" t="str">
        <f>IF(E5681="","",IFERROR(VLOOKUP(E5681,REGRAS_CST!$A$2:$B$200,2,FALSE),""))</f>
        <v/>
      </c>
      <c r="H5681" s="29">
        <v>8.9999999999999993E-3</v>
      </c>
      <c r="I5681" s="29">
        <v>1E-3</v>
      </c>
      <c r="K5681" s="21" t="str">
        <f>IF(E5681="","",IFERROR(VLOOKUP(E5681,REGRAS_CST!$A$2:$C$200,3,FALSE),""))</f>
        <v/>
      </c>
      <c r="L5681" s="23" t="str">
        <f t="shared" si="709"/>
        <v/>
      </c>
      <c r="M5681" s="24" t="str">
        <f t="shared" si="710"/>
        <v/>
      </c>
      <c r="N5681" s="24" t="str">
        <f t="shared" si="711"/>
        <v/>
      </c>
      <c r="O5681" s="15" t="str">
        <f t="shared" si="714"/>
        <v/>
      </c>
      <c r="P5681" s="31" t="str">
        <f t="shared" si="715"/>
        <v/>
      </c>
      <c r="Q5681" s="8" t="str">
        <f>IF(E5681="","",IFERROR(VLOOKUP(E5681,REGRAS_CST!$A$2:$D$200,4,FALSE),""))</f>
        <v/>
      </c>
      <c r="S5681" s="9">
        <f t="shared" si="712"/>
        <v>8.9999999999999993E-3</v>
      </c>
      <c r="T5681" s="9">
        <f t="shared" si="713"/>
        <v>1E-3</v>
      </c>
      <c r="U5681" s="16">
        <f>IFERROR(INDEX(BASE_CCLASSTRIB!$E:$E, MATCH(TEXT($D5681,"000000"), BASE_CCLASSTRIB!$A:$A, 0))/100, 0)</f>
        <v>0</v>
      </c>
      <c r="V5681" s="16">
        <f>IFERROR(INDEX(BASE_CCLASSTRIB!$F:$F, MATCH(TEXT($D5681,"000000"), BASE_CCLASSTRIB!$A:$A, 0))/100, 0)</f>
        <v>0</v>
      </c>
    </row>
    <row r="5682" spans="4:22" ht="15.75" thickBot="1" x14ac:dyDescent="0.3">
      <c r="D5682" s="38"/>
      <c r="E5682" s="27" t="str">
        <f t="shared" si="708"/>
        <v/>
      </c>
      <c r="F5682" s="28" t="str">
        <f>IF(E5682="","",IFERROR(VLOOKUP(E5682,REGRAS_CST!$A$2:$B$200,2,FALSE),""))</f>
        <v/>
      </c>
      <c r="H5682" s="29">
        <v>8.9999999999999993E-3</v>
      </c>
      <c r="I5682" s="29">
        <v>1E-3</v>
      </c>
      <c r="K5682" s="21" t="str">
        <f>IF(E5682="","",IFERROR(VLOOKUP(E5682,REGRAS_CST!$A$2:$C$200,3,FALSE),""))</f>
        <v/>
      </c>
      <c r="L5682" s="23" t="str">
        <f t="shared" si="709"/>
        <v/>
      </c>
      <c r="M5682" s="24" t="str">
        <f t="shared" si="710"/>
        <v/>
      </c>
      <c r="N5682" s="24" t="str">
        <f t="shared" si="711"/>
        <v/>
      </c>
      <c r="O5682" s="15" t="str">
        <f t="shared" si="714"/>
        <v/>
      </c>
      <c r="P5682" s="31" t="str">
        <f t="shared" si="715"/>
        <v/>
      </c>
      <c r="Q5682" s="8" t="str">
        <f>IF(E5682="","",IFERROR(VLOOKUP(E5682,REGRAS_CST!$A$2:$D$200,4,FALSE),""))</f>
        <v/>
      </c>
      <c r="S5682" s="9">
        <f t="shared" si="712"/>
        <v>8.9999999999999993E-3</v>
      </c>
      <c r="T5682" s="9">
        <f t="shared" si="713"/>
        <v>1E-3</v>
      </c>
      <c r="U5682" s="16">
        <f>IFERROR(INDEX(BASE_CCLASSTRIB!$E:$E, MATCH(TEXT($D5682,"000000"), BASE_CCLASSTRIB!$A:$A, 0))/100, 0)</f>
        <v>0</v>
      </c>
      <c r="V5682" s="16">
        <f>IFERROR(INDEX(BASE_CCLASSTRIB!$F:$F, MATCH(TEXT($D5682,"000000"), BASE_CCLASSTRIB!$A:$A, 0))/100, 0)</f>
        <v>0</v>
      </c>
    </row>
    <row r="5683" spans="4:22" ht="15.75" thickBot="1" x14ac:dyDescent="0.3">
      <c r="D5683" s="38"/>
      <c r="E5683" s="27" t="str">
        <f t="shared" si="708"/>
        <v/>
      </c>
      <c r="F5683" s="28" t="str">
        <f>IF(E5683="","",IFERROR(VLOOKUP(E5683,REGRAS_CST!$A$2:$B$200,2,FALSE),""))</f>
        <v/>
      </c>
      <c r="H5683" s="29">
        <v>8.9999999999999993E-3</v>
      </c>
      <c r="I5683" s="29">
        <v>1E-3</v>
      </c>
      <c r="K5683" s="21" t="str">
        <f>IF(E5683="","",IFERROR(VLOOKUP(E5683,REGRAS_CST!$A$2:$C$200,3,FALSE),""))</f>
        <v/>
      </c>
      <c r="L5683" s="23" t="str">
        <f t="shared" si="709"/>
        <v/>
      </c>
      <c r="M5683" s="24" t="str">
        <f t="shared" si="710"/>
        <v/>
      </c>
      <c r="N5683" s="24" t="str">
        <f t="shared" si="711"/>
        <v/>
      </c>
      <c r="O5683" s="15" t="str">
        <f t="shared" si="714"/>
        <v/>
      </c>
      <c r="P5683" s="31" t="str">
        <f t="shared" si="715"/>
        <v/>
      </c>
      <c r="Q5683" s="8" t="str">
        <f>IF(E5683="","",IFERROR(VLOOKUP(E5683,REGRAS_CST!$A$2:$D$200,4,FALSE),""))</f>
        <v/>
      </c>
      <c r="S5683" s="9">
        <f t="shared" si="712"/>
        <v>8.9999999999999993E-3</v>
      </c>
      <c r="T5683" s="9">
        <f t="shared" si="713"/>
        <v>1E-3</v>
      </c>
      <c r="U5683" s="16">
        <f>IFERROR(INDEX(BASE_CCLASSTRIB!$E:$E, MATCH(TEXT($D5683,"000000"), BASE_CCLASSTRIB!$A:$A, 0))/100, 0)</f>
        <v>0</v>
      </c>
      <c r="V5683" s="16">
        <f>IFERROR(INDEX(BASE_CCLASSTRIB!$F:$F, MATCH(TEXT($D5683,"000000"), BASE_CCLASSTRIB!$A:$A, 0))/100, 0)</f>
        <v>0</v>
      </c>
    </row>
    <row r="5684" spans="4:22" ht="15.75" thickBot="1" x14ac:dyDescent="0.3">
      <c r="D5684" s="38"/>
      <c r="E5684" s="27" t="str">
        <f t="shared" si="708"/>
        <v/>
      </c>
      <c r="F5684" s="28" t="str">
        <f>IF(E5684="","",IFERROR(VLOOKUP(E5684,REGRAS_CST!$A$2:$B$200,2,FALSE),""))</f>
        <v/>
      </c>
      <c r="H5684" s="29">
        <v>8.9999999999999993E-3</v>
      </c>
      <c r="I5684" s="29">
        <v>1E-3</v>
      </c>
      <c r="K5684" s="21" t="str">
        <f>IF(E5684="","",IFERROR(VLOOKUP(E5684,REGRAS_CST!$A$2:$C$200,3,FALSE),""))</f>
        <v/>
      </c>
      <c r="L5684" s="23" t="str">
        <f t="shared" si="709"/>
        <v/>
      </c>
      <c r="M5684" s="24" t="str">
        <f t="shared" si="710"/>
        <v/>
      </c>
      <c r="N5684" s="24" t="str">
        <f t="shared" si="711"/>
        <v/>
      </c>
      <c r="O5684" s="15" t="str">
        <f t="shared" si="714"/>
        <v/>
      </c>
      <c r="P5684" s="31" t="str">
        <f t="shared" si="715"/>
        <v/>
      </c>
      <c r="Q5684" s="8" t="str">
        <f>IF(E5684="","",IFERROR(VLOOKUP(E5684,REGRAS_CST!$A$2:$D$200,4,FALSE),""))</f>
        <v/>
      </c>
      <c r="S5684" s="9">
        <f t="shared" si="712"/>
        <v>8.9999999999999993E-3</v>
      </c>
      <c r="T5684" s="9">
        <f t="shared" si="713"/>
        <v>1E-3</v>
      </c>
      <c r="U5684" s="16">
        <f>IFERROR(INDEX(BASE_CCLASSTRIB!$E:$E, MATCH(TEXT($D5684,"000000"), BASE_CCLASSTRIB!$A:$A, 0))/100, 0)</f>
        <v>0</v>
      </c>
      <c r="V5684" s="16">
        <f>IFERROR(INDEX(BASE_CCLASSTRIB!$F:$F, MATCH(TEXT($D5684,"000000"), BASE_CCLASSTRIB!$A:$A, 0))/100, 0)</f>
        <v>0</v>
      </c>
    </row>
    <row r="5685" spans="4:22" ht="15.75" thickBot="1" x14ac:dyDescent="0.3">
      <c r="D5685" s="38"/>
      <c r="E5685" s="27" t="str">
        <f t="shared" si="708"/>
        <v/>
      </c>
      <c r="F5685" s="28" t="str">
        <f>IF(E5685="","",IFERROR(VLOOKUP(E5685,REGRAS_CST!$A$2:$B$200,2,FALSE),""))</f>
        <v/>
      </c>
      <c r="H5685" s="29">
        <v>8.9999999999999993E-3</v>
      </c>
      <c r="I5685" s="29">
        <v>1E-3</v>
      </c>
      <c r="K5685" s="21" t="str">
        <f>IF(E5685="","",IFERROR(VLOOKUP(E5685,REGRAS_CST!$A$2:$C$200,3,FALSE),""))</f>
        <v/>
      </c>
      <c r="L5685" s="23" t="str">
        <f t="shared" si="709"/>
        <v/>
      </c>
      <c r="M5685" s="24" t="str">
        <f t="shared" si="710"/>
        <v/>
      </c>
      <c r="N5685" s="24" t="str">
        <f t="shared" si="711"/>
        <v/>
      </c>
      <c r="O5685" s="15" t="str">
        <f t="shared" si="714"/>
        <v/>
      </c>
      <c r="P5685" s="31" t="str">
        <f t="shared" si="715"/>
        <v/>
      </c>
      <c r="Q5685" s="8" t="str">
        <f>IF(E5685="","",IFERROR(VLOOKUP(E5685,REGRAS_CST!$A$2:$D$200,4,FALSE),""))</f>
        <v/>
      </c>
      <c r="S5685" s="9">
        <f t="shared" si="712"/>
        <v>8.9999999999999993E-3</v>
      </c>
      <c r="T5685" s="9">
        <f t="shared" si="713"/>
        <v>1E-3</v>
      </c>
      <c r="U5685" s="16">
        <f>IFERROR(INDEX(BASE_CCLASSTRIB!$E:$E, MATCH(TEXT($D5685,"000000"), BASE_CCLASSTRIB!$A:$A, 0))/100, 0)</f>
        <v>0</v>
      </c>
      <c r="V5685" s="16">
        <f>IFERROR(INDEX(BASE_CCLASSTRIB!$F:$F, MATCH(TEXT($D5685,"000000"), BASE_CCLASSTRIB!$A:$A, 0))/100, 0)</f>
        <v>0</v>
      </c>
    </row>
    <row r="5686" spans="4:22" ht="15.75" thickBot="1" x14ac:dyDescent="0.3">
      <c r="D5686" s="38"/>
      <c r="E5686" s="27" t="str">
        <f t="shared" si="708"/>
        <v/>
      </c>
      <c r="F5686" s="28" t="str">
        <f>IF(E5686="","",IFERROR(VLOOKUP(E5686,REGRAS_CST!$A$2:$B$200,2,FALSE),""))</f>
        <v/>
      </c>
      <c r="H5686" s="29">
        <v>8.9999999999999993E-3</v>
      </c>
      <c r="I5686" s="29">
        <v>1E-3</v>
      </c>
      <c r="K5686" s="21" t="str">
        <f>IF(E5686="","",IFERROR(VLOOKUP(E5686,REGRAS_CST!$A$2:$C$200,3,FALSE),""))</f>
        <v/>
      </c>
      <c r="L5686" s="23" t="str">
        <f t="shared" si="709"/>
        <v/>
      </c>
      <c r="M5686" s="24" t="str">
        <f t="shared" si="710"/>
        <v/>
      </c>
      <c r="N5686" s="24" t="str">
        <f t="shared" si="711"/>
        <v/>
      </c>
      <c r="O5686" s="15" t="str">
        <f t="shared" si="714"/>
        <v/>
      </c>
      <c r="P5686" s="31" t="str">
        <f t="shared" si="715"/>
        <v/>
      </c>
      <c r="Q5686" s="8" t="str">
        <f>IF(E5686="","",IFERROR(VLOOKUP(E5686,REGRAS_CST!$A$2:$D$200,4,FALSE),""))</f>
        <v/>
      </c>
      <c r="S5686" s="9">
        <f t="shared" si="712"/>
        <v>8.9999999999999993E-3</v>
      </c>
      <c r="T5686" s="9">
        <f t="shared" si="713"/>
        <v>1E-3</v>
      </c>
      <c r="U5686" s="16">
        <f>IFERROR(INDEX(BASE_CCLASSTRIB!$E:$E, MATCH(TEXT($D5686,"000000"), BASE_CCLASSTRIB!$A:$A, 0))/100, 0)</f>
        <v>0</v>
      </c>
      <c r="V5686" s="16">
        <f>IFERROR(INDEX(BASE_CCLASSTRIB!$F:$F, MATCH(TEXT($D5686,"000000"), BASE_CCLASSTRIB!$A:$A, 0))/100, 0)</f>
        <v>0</v>
      </c>
    </row>
    <row r="5687" spans="4:22" ht="15.75" thickBot="1" x14ac:dyDescent="0.3">
      <c r="D5687" s="38"/>
      <c r="E5687" s="27" t="str">
        <f t="shared" si="708"/>
        <v/>
      </c>
      <c r="F5687" s="28" t="str">
        <f>IF(E5687="","",IFERROR(VLOOKUP(E5687,REGRAS_CST!$A$2:$B$200,2,FALSE),""))</f>
        <v/>
      </c>
      <c r="H5687" s="29">
        <v>8.9999999999999993E-3</v>
      </c>
      <c r="I5687" s="29">
        <v>1E-3</v>
      </c>
      <c r="K5687" s="21" t="str">
        <f>IF(E5687="","",IFERROR(VLOOKUP(E5687,REGRAS_CST!$A$2:$C$200,3,FALSE),""))</f>
        <v/>
      </c>
      <c r="L5687" s="23" t="str">
        <f t="shared" si="709"/>
        <v/>
      </c>
      <c r="M5687" s="24" t="str">
        <f t="shared" si="710"/>
        <v/>
      </c>
      <c r="N5687" s="24" t="str">
        <f t="shared" si="711"/>
        <v/>
      </c>
      <c r="O5687" s="15" t="str">
        <f t="shared" si="714"/>
        <v/>
      </c>
      <c r="P5687" s="31" t="str">
        <f t="shared" si="715"/>
        <v/>
      </c>
      <c r="Q5687" s="8" t="str">
        <f>IF(E5687="","",IFERROR(VLOOKUP(E5687,REGRAS_CST!$A$2:$D$200,4,FALSE),""))</f>
        <v/>
      </c>
      <c r="S5687" s="9">
        <f t="shared" si="712"/>
        <v>8.9999999999999993E-3</v>
      </c>
      <c r="T5687" s="9">
        <f t="shared" si="713"/>
        <v>1E-3</v>
      </c>
      <c r="U5687" s="16">
        <f>IFERROR(INDEX(BASE_CCLASSTRIB!$E:$E, MATCH(TEXT($D5687,"000000"), BASE_CCLASSTRIB!$A:$A, 0))/100, 0)</f>
        <v>0</v>
      </c>
      <c r="V5687" s="16">
        <f>IFERROR(INDEX(BASE_CCLASSTRIB!$F:$F, MATCH(TEXT($D5687,"000000"), BASE_CCLASSTRIB!$A:$A, 0))/100, 0)</f>
        <v>0</v>
      </c>
    </row>
    <row r="5688" spans="4:22" ht="15.75" thickBot="1" x14ac:dyDescent="0.3">
      <c r="D5688" s="38"/>
      <c r="E5688" s="27" t="str">
        <f t="shared" si="708"/>
        <v/>
      </c>
      <c r="F5688" s="28" t="str">
        <f>IF(E5688="","",IFERROR(VLOOKUP(E5688,REGRAS_CST!$A$2:$B$200,2,FALSE),""))</f>
        <v/>
      </c>
      <c r="H5688" s="29">
        <v>8.9999999999999993E-3</v>
      </c>
      <c r="I5688" s="29">
        <v>1E-3</v>
      </c>
      <c r="K5688" s="21" t="str">
        <f>IF(E5688="","",IFERROR(VLOOKUP(E5688,REGRAS_CST!$A$2:$C$200,3,FALSE),""))</f>
        <v/>
      </c>
      <c r="L5688" s="23" t="str">
        <f t="shared" si="709"/>
        <v/>
      </c>
      <c r="M5688" s="24" t="str">
        <f t="shared" si="710"/>
        <v/>
      </c>
      <c r="N5688" s="24" t="str">
        <f t="shared" si="711"/>
        <v/>
      </c>
      <c r="O5688" s="15" t="str">
        <f t="shared" si="714"/>
        <v/>
      </c>
      <c r="P5688" s="31" t="str">
        <f t="shared" si="715"/>
        <v/>
      </c>
      <c r="Q5688" s="8" t="str">
        <f>IF(E5688="","",IFERROR(VLOOKUP(E5688,REGRAS_CST!$A$2:$D$200,4,FALSE),""))</f>
        <v/>
      </c>
      <c r="S5688" s="9">
        <f t="shared" si="712"/>
        <v>8.9999999999999993E-3</v>
      </c>
      <c r="T5688" s="9">
        <f t="shared" si="713"/>
        <v>1E-3</v>
      </c>
      <c r="U5688" s="16">
        <f>IFERROR(INDEX(BASE_CCLASSTRIB!$E:$E, MATCH(TEXT($D5688,"000000"), BASE_CCLASSTRIB!$A:$A, 0))/100, 0)</f>
        <v>0</v>
      </c>
      <c r="V5688" s="16">
        <f>IFERROR(INDEX(BASE_CCLASSTRIB!$F:$F, MATCH(TEXT($D5688,"000000"), BASE_CCLASSTRIB!$A:$A, 0))/100, 0)</f>
        <v>0</v>
      </c>
    </row>
    <row r="5689" spans="4:22" ht="15.75" thickBot="1" x14ac:dyDescent="0.3">
      <c r="D5689" s="38"/>
      <c r="E5689" s="27" t="str">
        <f t="shared" si="708"/>
        <v/>
      </c>
      <c r="F5689" s="28" t="str">
        <f>IF(E5689="","",IFERROR(VLOOKUP(E5689,REGRAS_CST!$A$2:$B$200,2,FALSE),""))</f>
        <v/>
      </c>
      <c r="H5689" s="29">
        <v>8.9999999999999993E-3</v>
      </c>
      <c r="I5689" s="29">
        <v>1E-3</v>
      </c>
      <c r="K5689" s="21" t="str">
        <f>IF(E5689="","",IFERROR(VLOOKUP(E5689,REGRAS_CST!$A$2:$C$200,3,FALSE),""))</f>
        <v/>
      </c>
      <c r="L5689" s="23" t="str">
        <f t="shared" si="709"/>
        <v/>
      </c>
      <c r="M5689" s="24" t="str">
        <f t="shared" si="710"/>
        <v/>
      </c>
      <c r="N5689" s="24" t="str">
        <f t="shared" si="711"/>
        <v/>
      </c>
      <c r="O5689" s="15" t="str">
        <f t="shared" si="714"/>
        <v/>
      </c>
      <c r="P5689" s="31" t="str">
        <f t="shared" si="715"/>
        <v/>
      </c>
      <c r="Q5689" s="8" t="str">
        <f>IF(E5689="","",IFERROR(VLOOKUP(E5689,REGRAS_CST!$A$2:$D$200,4,FALSE),""))</f>
        <v/>
      </c>
      <c r="S5689" s="9">
        <f t="shared" si="712"/>
        <v>8.9999999999999993E-3</v>
      </c>
      <c r="T5689" s="9">
        <f t="shared" si="713"/>
        <v>1E-3</v>
      </c>
      <c r="U5689" s="16">
        <f>IFERROR(INDEX(BASE_CCLASSTRIB!$E:$E, MATCH(TEXT($D5689,"000000"), BASE_CCLASSTRIB!$A:$A, 0))/100, 0)</f>
        <v>0</v>
      </c>
      <c r="V5689" s="16">
        <f>IFERROR(INDEX(BASE_CCLASSTRIB!$F:$F, MATCH(TEXT($D5689,"000000"), BASE_CCLASSTRIB!$A:$A, 0))/100, 0)</f>
        <v>0</v>
      </c>
    </row>
    <row r="5690" spans="4:22" ht="15.75" thickBot="1" x14ac:dyDescent="0.3">
      <c r="D5690" s="38"/>
      <c r="E5690" s="27" t="str">
        <f t="shared" si="708"/>
        <v/>
      </c>
      <c r="F5690" s="28" t="str">
        <f>IF(E5690="","",IFERROR(VLOOKUP(E5690,REGRAS_CST!$A$2:$B$200,2,FALSE),""))</f>
        <v/>
      </c>
      <c r="H5690" s="29">
        <v>8.9999999999999993E-3</v>
      </c>
      <c r="I5690" s="29">
        <v>1E-3</v>
      </c>
      <c r="K5690" s="21" t="str">
        <f>IF(E5690="","",IFERROR(VLOOKUP(E5690,REGRAS_CST!$A$2:$C$200,3,FALSE),""))</f>
        <v/>
      </c>
      <c r="L5690" s="23" t="str">
        <f t="shared" si="709"/>
        <v/>
      </c>
      <c r="M5690" s="24" t="str">
        <f t="shared" si="710"/>
        <v/>
      </c>
      <c r="N5690" s="24" t="str">
        <f t="shared" si="711"/>
        <v/>
      </c>
      <c r="O5690" s="15" t="str">
        <f t="shared" si="714"/>
        <v/>
      </c>
      <c r="P5690" s="31" t="str">
        <f t="shared" si="715"/>
        <v/>
      </c>
      <c r="Q5690" s="8" t="str">
        <f>IF(E5690="","",IFERROR(VLOOKUP(E5690,REGRAS_CST!$A$2:$D$200,4,FALSE),""))</f>
        <v/>
      </c>
      <c r="S5690" s="9">
        <f t="shared" si="712"/>
        <v>8.9999999999999993E-3</v>
      </c>
      <c r="T5690" s="9">
        <f t="shared" si="713"/>
        <v>1E-3</v>
      </c>
      <c r="U5690" s="16">
        <f>IFERROR(INDEX(BASE_CCLASSTRIB!$E:$E, MATCH(TEXT($D5690,"000000"), BASE_CCLASSTRIB!$A:$A, 0))/100, 0)</f>
        <v>0</v>
      </c>
      <c r="V5690" s="16">
        <f>IFERROR(INDEX(BASE_CCLASSTRIB!$F:$F, MATCH(TEXT($D5690,"000000"), BASE_CCLASSTRIB!$A:$A, 0))/100, 0)</f>
        <v>0</v>
      </c>
    </row>
    <row r="5691" spans="4:22" ht="15.75" thickBot="1" x14ac:dyDescent="0.3">
      <c r="D5691" s="38"/>
      <c r="E5691" s="27" t="str">
        <f t="shared" si="708"/>
        <v/>
      </c>
      <c r="F5691" s="28" t="str">
        <f>IF(E5691="","",IFERROR(VLOOKUP(E5691,REGRAS_CST!$A$2:$B$200,2,FALSE),""))</f>
        <v/>
      </c>
      <c r="H5691" s="29">
        <v>8.9999999999999993E-3</v>
      </c>
      <c r="I5691" s="29">
        <v>1E-3</v>
      </c>
      <c r="K5691" s="21" t="str">
        <f>IF(E5691="","",IFERROR(VLOOKUP(E5691,REGRAS_CST!$A$2:$C$200,3,FALSE),""))</f>
        <v/>
      </c>
      <c r="L5691" s="23" t="str">
        <f t="shared" si="709"/>
        <v/>
      </c>
      <c r="M5691" s="24" t="str">
        <f t="shared" si="710"/>
        <v/>
      </c>
      <c r="N5691" s="24" t="str">
        <f t="shared" si="711"/>
        <v/>
      </c>
      <c r="O5691" s="15" t="str">
        <f t="shared" si="714"/>
        <v/>
      </c>
      <c r="P5691" s="31" t="str">
        <f t="shared" si="715"/>
        <v/>
      </c>
      <c r="Q5691" s="8" t="str">
        <f>IF(E5691="","",IFERROR(VLOOKUP(E5691,REGRAS_CST!$A$2:$D$200,4,FALSE),""))</f>
        <v/>
      </c>
      <c r="S5691" s="9">
        <f t="shared" si="712"/>
        <v>8.9999999999999993E-3</v>
      </c>
      <c r="T5691" s="9">
        <f t="shared" si="713"/>
        <v>1E-3</v>
      </c>
      <c r="U5691" s="16">
        <f>IFERROR(INDEX(BASE_CCLASSTRIB!$E:$E, MATCH(TEXT($D5691,"000000"), BASE_CCLASSTRIB!$A:$A, 0))/100, 0)</f>
        <v>0</v>
      </c>
      <c r="V5691" s="16">
        <f>IFERROR(INDEX(BASE_CCLASSTRIB!$F:$F, MATCH(TEXT($D5691,"000000"), BASE_CCLASSTRIB!$A:$A, 0))/100, 0)</f>
        <v>0</v>
      </c>
    </row>
    <row r="5692" spans="4:22" ht="15.75" thickBot="1" x14ac:dyDescent="0.3">
      <c r="D5692" s="38"/>
      <c r="E5692" s="27" t="str">
        <f t="shared" si="708"/>
        <v/>
      </c>
      <c r="F5692" s="28" t="str">
        <f>IF(E5692="","",IFERROR(VLOOKUP(E5692,REGRAS_CST!$A$2:$B$200,2,FALSE),""))</f>
        <v/>
      </c>
      <c r="H5692" s="29">
        <v>8.9999999999999993E-3</v>
      </c>
      <c r="I5692" s="29">
        <v>1E-3</v>
      </c>
      <c r="K5692" s="21" t="str">
        <f>IF(E5692="","",IFERROR(VLOOKUP(E5692,REGRAS_CST!$A$2:$C$200,3,FALSE),""))</f>
        <v/>
      </c>
      <c r="L5692" s="23" t="str">
        <f t="shared" si="709"/>
        <v/>
      </c>
      <c r="M5692" s="24" t="str">
        <f t="shared" si="710"/>
        <v/>
      </c>
      <c r="N5692" s="24" t="str">
        <f t="shared" si="711"/>
        <v/>
      </c>
      <c r="O5692" s="15" t="str">
        <f t="shared" si="714"/>
        <v/>
      </c>
      <c r="P5692" s="31" t="str">
        <f t="shared" si="715"/>
        <v/>
      </c>
      <c r="Q5692" s="8" t="str">
        <f>IF(E5692="","",IFERROR(VLOOKUP(E5692,REGRAS_CST!$A$2:$D$200,4,FALSE),""))</f>
        <v/>
      </c>
      <c r="S5692" s="9">
        <f t="shared" si="712"/>
        <v>8.9999999999999993E-3</v>
      </c>
      <c r="T5692" s="9">
        <f t="shared" si="713"/>
        <v>1E-3</v>
      </c>
      <c r="U5692" s="16">
        <f>IFERROR(INDEX(BASE_CCLASSTRIB!$E:$E, MATCH(TEXT($D5692,"000000"), BASE_CCLASSTRIB!$A:$A, 0))/100, 0)</f>
        <v>0</v>
      </c>
      <c r="V5692" s="16">
        <f>IFERROR(INDEX(BASE_CCLASSTRIB!$F:$F, MATCH(TEXT($D5692,"000000"), BASE_CCLASSTRIB!$A:$A, 0))/100, 0)</f>
        <v>0</v>
      </c>
    </row>
    <row r="5693" spans="4:22" ht="15.75" thickBot="1" x14ac:dyDescent="0.3">
      <c r="D5693" s="38"/>
      <c r="E5693" s="27" t="str">
        <f t="shared" si="708"/>
        <v/>
      </c>
      <c r="F5693" s="28" t="str">
        <f>IF(E5693="","",IFERROR(VLOOKUP(E5693,REGRAS_CST!$A$2:$B$200,2,FALSE),""))</f>
        <v/>
      </c>
      <c r="H5693" s="29">
        <v>8.9999999999999993E-3</v>
      </c>
      <c r="I5693" s="29">
        <v>1E-3</v>
      </c>
      <c r="K5693" s="21" t="str">
        <f>IF(E5693="","",IFERROR(VLOOKUP(E5693,REGRAS_CST!$A$2:$C$200,3,FALSE),""))</f>
        <v/>
      </c>
      <c r="L5693" s="23" t="str">
        <f t="shared" si="709"/>
        <v/>
      </c>
      <c r="M5693" s="24" t="str">
        <f t="shared" si="710"/>
        <v/>
      </c>
      <c r="N5693" s="24" t="str">
        <f t="shared" si="711"/>
        <v/>
      </c>
      <c r="O5693" s="15" t="str">
        <f t="shared" si="714"/>
        <v/>
      </c>
      <c r="P5693" s="31" t="str">
        <f t="shared" si="715"/>
        <v/>
      </c>
      <c r="Q5693" s="8" t="str">
        <f>IF(E5693="","",IFERROR(VLOOKUP(E5693,REGRAS_CST!$A$2:$D$200,4,FALSE),""))</f>
        <v/>
      </c>
      <c r="S5693" s="9">
        <f t="shared" si="712"/>
        <v>8.9999999999999993E-3</v>
      </c>
      <c r="T5693" s="9">
        <f t="shared" si="713"/>
        <v>1E-3</v>
      </c>
      <c r="U5693" s="16">
        <f>IFERROR(INDEX(BASE_CCLASSTRIB!$E:$E, MATCH(TEXT($D5693,"000000"), BASE_CCLASSTRIB!$A:$A, 0))/100, 0)</f>
        <v>0</v>
      </c>
      <c r="V5693" s="16">
        <f>IFERROR(INDEX(BASE_CCLASSTRIB!$F:$F, MATCH(TEXT($D5693,"000000"), BASE_CCLASSTRIB!$A:$A, 0))/100, 0)</f>
        <v>0</v>
      </c>
    </row>
    <row r="5694" spans="4:22" ht="15.75" thickBot="1" x14ac:dyDescent="0.3">
      <c r="D5694" s="38"/>
      <c r="E5694" s="27" t="str">
        <f t="shared" si="708"/>
        <v/>
      </c>
      <c r="F5694" s="28" t="str">
        <f>IF(E5694="","",IFERROR(VLOOKUP(E5694,REGRAS_CST!$A$2:$B$200,2,FALSE),""))</f>
        <v/>
      </c>
      <c r="H5694" s="29">
        <v>8.9999999999999993E-3</v>
      </c>
      <c r="I5694" s="29">
        <v>1E-3</v>
      </c>
      <c r="K5694" s="21" t="str">
        <f>IF(E5694="","",IFERROR(VLOOKUP(E5694,REGRAS_CST!$A$2:$C$200,3,FALSE),""))</f>
        <v/>
      </c>
      <c r="L5694" s="23" t="str">
        <f t="shared" si="709"/>
        <v/>
      </c>
      <c r="M5694" s="24" t="str">
        <f t="shared" si="710"/>
        <v/>
      </c>
      <c r="N5694" s="24" t="str">
        <f t="shared" si="711"/>
        <v/>
      </c>
      <c r="O5694" s="15" t="str">
        <f t="shared" si="714"/>
        <v/>
      </c>
      <c r="P5694" s="31" t="str">
        <f t="shared" si="715"/>
        <v/>
      </c>
      <c r="Q5694" s="8" t="str">
        <f>IF(E5694="","",IFERROR(VLOOKUP(E5694,REGRAS_CST!$A$2:$D$200,4,FALSE),""))</f>
        <v/>
      </c>
      <c r="S5694" s="9">
        <f t="shared" si="712"/>
        <v>8.9999999999999993E-3</v>
      </c>
      <c r="T5694" s="9">
        <f t="shared" si="713"/>
        <v>1E-3</v>
      </c>
      <c r="U5694" s="16">
        <f>IFERROR(INDEX(BASE_CCLASSTRIB!$E:$E, MATCH(TEXT($D5694,"000000"), BASE_CCLASSTRIB!$A:$A, 0))/100, 0)</f>
        <v>0</v>
      </c>
      <c r="V5694" s="16">
        <f>IFERROR(INDEX(BASE_CCLASSTRIB!$F:$F, MATCH(TEXT($D5694,"000000"), BASE_CCLASSTRIB!$A:$A, 0))/100, 0)</f>
        <v>0</v>
      </c>
    </row>
    <row r="5695" spans="4:22" ht="15.75" thickBot="1" x14ac:dyDescent="0.3">
      <c r="D5695" s="38"/>
      <c r="E5695" s="27" t="str">
        <f t="shared" si="708"/>
        <v/>
      </c>
      <c r="F5695" s="28" t="str">
        <f>IF(E5695="","",IFERROR(VLOOKUP(E5695,REGRAS_CST!$A$2:$B$200,2,FALSE),""))</f>
        <v/>
      </c>
      <c r="H5695" s="29">
        <v>8.9999999999999993E-3</v>
      </c>
      <c r="I5695" s="29">
        <v>1E-3</v>
      </c>
      <c r="K5695" s="21" t="str">
        <f>IF(E5695="","",IFERROR(VLOOKUP(E5695,REGRAS_CST!$A$2:$C$200,3,FALSE),""))</f>
        <v/>
      </c>
      <c r="L5695" s="23" t="str">
        <f t="shared" si="709"/>
        <v/>
      </c>
      <c r="M5695" s="24" t="str">
        <f t="shared" si="710"/>
        <v/>
      </c>
      <c r="N5695" s="24" t="str">
        <f t="shared" si="711"/>
        <v/>
      </c>
      <c r="O5695" s="15" t="str">
        <f t="shared" si="714"/>
        <v/>
      </c>
      <c r="P5695" s="31" t="str">
        <f t="shared" si="715"/>
        <v/>
      </c>
      <c r="Q5695" s="8" t="str">
        <f>IF(E5695="","",IFERROR(VLOOKUP(E5695,REGRAS_CST!$A$2:$D$200,4,FALSE),""))</f>
        <v/>
      </c>
      <c r="S5695" s="9">
        <f t="shared" si="712"/>
        <v>8.9999999999999993E-3</v>
      </c>
      <c r="T5695" s="9">
        <f t="shared" si="713"/>
        <v>1E-3</v>
      </c>
      <c r="U5695" s="16">
        <f>IFERROR(INDEX(BASE_CCLASSTRIB!$E:$E, MATCH(TEXT($D5695,"000000"), BASE_CCLASSTRIB!$A:$A, 0))/100, 0)</f>
        <v>0</v>
      </c>
      <c r="V5695" s="16">
        <f>IFERROR(INDEX(BASE_CCLASSTRIB!$F:$F, MATCH(TEXT($D5695,"000000"), BASE_CCLASSTRIB!$A:$A, 0))/100, 0)</f>
        <v>0</v>
      </c>
    </row>
    <row r="5696" spans="4:22" ht="15.75" thickBot="1" x14ac:dyDescent="0.3">
      <c r="D5696" s="38"/>
      <c r="E5696" s="27" t="str">
        <f t="shared" si="708"/>
        <v/>
      </c>
      <c r="F5696" s="28" t="str">
        <f>IF(E5696="","",IFERROR(VLOOKUP(E5696,REGRAS_CST!$A$2:$B$200,2,FALSE),""))</f>
        <v/>
      </c>
      <c r="H5696" s="29">
        <v>8.9999999999999993E-3</v>
      </c>
      <c r="I5696" s="29">
        <v>1E-3</v>
      </c>
      <c r="K5696" s="21" t="str">
        <f>IF(E5696="","",IFERROR(VLOOKUP(E5696,REGRAS_CST!$A$2:$C$200,3,FALSE),""))</f>
        <v/>
      </c>
      <c r="L5696" s="23" t="str">
        <f t="shared" si="709"/>
        <v/>
      </c>
      <c r="M5696" s="24" t="str">
        <f t="shared" si="710"/>
        <v/>
      </c>
      <c r="N5696" s="24" t="str">
        <f t="shared" si="711"/>
        <v/>
      </c>
      <c r="O5696" s="15" t="str">
        <f t="shared" si="714"/>
        <v/>
      </c>
      <c r="P5696" s="31" t="str">
        <f t="shared" si="715"/>
        <v/>
      </c>
      <c r="Q5696" s="8" t="str">
        <f>IF(E5696="","",IFERROR(VLOOKUP(E5696,REGRAS_CST!$A$2:$D$200,4,FALSE),""))</f>
        <v/>
      </c>
      <c r="S5696" s="9">
        <f t="shared" si="712"/>
        <v>8.9999999999999993E-3</v>
      </c>
      <c r="T5696" s="9">
        <f t="shared" si="713"/>
        <v>1E-3</v>
      </c>
      <c r="U5696" s="16">
        <f>IFERROR(INDEX(BASE_CCLASSTRIB!$E:$E, MATCH(TEXT($D5696,"000000"), BASE_CCLASSTRIB!$A:$A, 0))/100, 0)</f>
        <v>0</v>
      </c>
      <c r="V5696" s="16">
        <f>IFERROR(INDEX(BASE_CCLASSTRIB!$F:$F, MATCH(TEXT($D5696,"000000"), BASE_CCLASSTRIB!$A:$A, 0))/100, 0)</f>
        <v>0</v>
      </c>
    </row>
    <row r="5697" spans="4:22" ht="15.75" thickBot="1" x14ac:dyDescent="0.3">
      <c r="D5697" s="38"/>
      <c r="E5697" s="27" t="str">
        <f t="shared" si="708"/>
        <v/>
      </c>
      <c r="F5697" s="28" t="str">
        <f>IF(E5697="","",IFERROR(VLOOKUP(E5697,REGRAS_CST!$A$2:$B$200,2,FALSE),""))</f>
        <v/>
      </c>
      <c r="H5697" s="29">
        <v>8.9999999999999993E-3</v>
      </c>
      <c r="I5697" s="29">
        <v>1E-3</v>
      </c>
      <c r="K5697" s="21" t="str">
        <f>IF(E5697="","",IFERROR(VLOOKUP(E5697,REGRAS_CST!$A$2:$C$200,3,FALSE),""))</f>
        <v/>
      </c>
      <c r="L5697" s="23" t="str">
        <f t="shared" si="709"/>
        <v/>
      </c>
      <c r="M5697" s="24" t="str">
        <f t="shared" si="710"/>
        <v/>
      </c>
      <c r="N5697" s="24" t="str">
        <f t="shared" si="711"/>
        <v/>
      </c>
      <c r="O5697" s="15" t="str">
        <f t="shared" si="714"/>
        <v/>
      </c>
      <c r="P5697" s="31" t="str">
        <f t="shared" si="715"/>
        <v/>
      </c>
      <c r="Q5697" s="8" t="str">
        <f>IF(E5697="","",IFERROR(VLOOKUP(E5697,REGRAS_CST!$A$2:$D$200,4,FALSE),""))</f>
        <v/>
      </c>
      <c r="S5697" s="9">
        <f t="shared" si="712"/>
        <v>8.9999999999999993E-3</v>
      </c>
      <c r="T5697" s="9">
        <f t="shared" si="713"/>
        <v>1E-3</v>
      </c>
      <c r="U5697" s="16">
        <f>IFERROR(INDEX(BASE_CCLASSTRIB!$E:$E, MATCH(TEXT($D5697,"000000"), BASE_CCLASSTRIB!$A:$A, 0))/100, 0)</f>
        <v>0</v>
      </c>
      <c r="V5697" s="16">
        <f>IFERROR(INDEX(BASE_CCLASSTRIB!$F:$F, MATCH(TEXT($D5697,"000000"), BASE_CCLASSTRIB!$A:$A, 0))/100, 0)</f>
        <v>0</v>
      </c>
    </row>
    <row r="5698" spans="4:22" ht="15.75" thickBot="1" x14ac:dyDescent="0.3">
      <c r="D5698" s="38"/>
      <c r="E5698" s="27" t="str">
        <f t="shared" ref="E5698:E5761" si="716">IF(D5698="","",LEFT(D5698,3))</f>
        <v/>
      </c>
      <c r="F5698" s="28" t="str">
        <f>IF(E5698="","",IFERROR(VLOOKUP(E5698,REGRAS_CST!$A$2:$B$200,2,FALSE),""))</f>
        <v/>
      </c>
      <c r="H5698" s="29">
        <v>8.9999999999999993E-3</v>
      </c>
      <c r="I5698" s="29">
        <v>1E-3</v>
      </c>
      <c r="K5698" s="21" t="str">
        <f>IF(E5698="","",IFERROR(VLOOKUP(E5698,REGRAS_CST!$A$2:$C$200,3,FALSE),""))</f>
        <v/>
      </c>
      <c r="L5698" s="23" t="str">
        <f t="shared" ref="L5698:L5761" si="717">IF($G5698="", "", $G5698*(1-$V5698))</f>
        <v/>
      </c>
      <c r="M5698" s="24" t="str">
        <f t="shared" ref="M5698:M5761" si="718">IF(OR($L5698="",$S5698=""),"",$L5698*$S5698)</f>
        <v/>
      </c>
      <c r="N5698" s="24" t="str">
        <f t="shared" ref="N5698:N5761" si="719">IF(OR($L5698="",$T5698=""),"",$L5698*$T5698)</f>
        <v/>
      </c>
      <c r="O5698" s="15" t="str">
        <f t="shared" si="714"/>
        <v/>
      </c>
      <c r="P5698" s="31" t="str">
        <f t="shared" si="715"/>
        <v/>
      </c>
      <c r="Q5698" s="8" t="str">
        <f>IF(E5698="","",IFERROR(VLOOKUP(E5698,REGRAS_CST!$A$2:$D$200,4,FALSE),""))</f>
        <v/>
      </c>
      <c r="S5698" s="9">
        <f t="shared" ref="S5698:S5761" si="720">IF($H5698="","",$H5698*(1-$U5698))</f>
        <v>8.9999999999999993E-3</v>
      </c>
      <c r="T5698" s="9">
        <f t="shared" ref="T5698:T5761" si="721">IF($I5698="","",$I5698*(1-$U5698))</f>
        <v>1E-3</v>
      </c>
      <c r="U5698" s="16">
        <f>IFERROR(INDEX(BASE_CCLASSTRIB!$E:$E, MATCH(TEXT($D5698,"000000"), BASE_CCLASSTRIB!$A:$A, 0))/100, 0)</f>
        <v>0</v>
      </c>
      <c r="V5698" s="16">
        <f>IFERROR(INDEX(BASE_CCLASSTRIB!$F:$F, MATCH(TEXT($D5698,"000000"), BASE_CCLASSTRIB!$A:$A, 0))/100, 0)</f>
        <v>0</v>
      </c>
    </row>
    <row r="5699" spans="4:22" ht="15.75" thickBot="1" x14ac:dyDescent="0.3">
      <c r="D5699" s="38"/>
      <c r="E5699" s="27" t="str">
        <f t="shared" si="716"/>
        <v/>
      </c>
      <c r="F5699" s="28" t="str">
        <f>IF(E5699="","",IFERROR(VLOOKUP(E5699,REGRAS_CST!$A$2:$B$200,2,FALSE),""))</f>
        <v/>
      </c>
      <c r="H5699" s="29">
        <v>8.9999999999999993E-3</v>
      </c>
      <c r="I5699" s="29">
        <v>1E-3</v>
      </c>
      <c r="K5699" s="21" t="str">
        <f>IF(E5699="","",IFERROR(VLOOKUP(E5699,REGRAS_CST!$A$2:$C$200,3,FALSE),""))</f>
        <v/>
      </c>
      <c r="L5699" s="23" t="str">
        <f t="shared" si="717"/>
        <v/>
      </c>
      <c r="M5699" s="24" t="str">
        <f t="shared" si="718"/>
        <v/>
      </c>
      <c r="N5699" s="24" t="str">
        <f t="shared" si="719"/>
        <v/>
      </c>
      <c r="O5699" s="15" t="str">
        <f t="shared" si="714"/>
        <v/>
      </c>
      <c r="P5699" s="31" t="str">
        <f t="shared" si="715"/>
        <v/>
      </c>
      <c r="Q5699" s="8" t="str">
        <f>IF(E5699="","",IFERROR(VLOOKUP(E5699,REGRAS_CST!$A$2:$D$200,4,FALSE),""))</f>
        <v/>
      </c>
      <c r="S5699" s="9">
        <f t="shared" si="720"/>
        <v>8.9999999999999993E-3</v>
      </c>
      <c r="T5699" s="9">
        <f t="shared" si="721"/>
        <v>1E-3</v>
      </c>
      <c r="U5699" s="16">
        <f>IFERROR(INDEX(BASE_CCLASSTRIB!$E:$E, MATCH(TEXT($D5699,"000000"), BASE_CCLASSTRIB!$A:$A, 0))/100, 0)</f>
        <v>0</v>
      </c>
      <c r="V5699" s="16">
        <f>IFERROR(INDEX(BASE_CCLASSTRIB!$F:$F, MATCH(TEXT($D5699,"000000"), BASE_CCLASSTRIB!$A:$A, 0))/100, 0)</f>
        <v>0</v>
      </c>
    </row>
    <row r="5700" spans="4:22" ht="15.75" thickBot="1" x14ac:dyDescent="0.3">
      <c r="D5700" s="38"/>
      <c r="E5700" s="27" t="str">
        <f t="shared" si="716"/>
        <v/>
      </c>
      <c r="F5700" s="28" t="str">
        <f>IF(E5700="","",IFERROR(VLOOKUP(E5700,REGRAS_CST!$A$2:$B$200,2,FALSE),""))</f>
        <v/>
      </c>
      <c r="H5700" s="29">
        <v>8.9999999999999993E-3</v>
      </c>
      <c r="I5700" s="29">
        <v>1E-3</v>
      </c>
      <c r="K5700" s="21" t="str">
        <f>IF(E5700="","",IFERROR(VLOOKUP(E5700,REGRAS_CST!$A$2:$C$200,3,FALSE),""))</f>
        <v/>
      </c>
      <c r="L5700" s="23" t="str">
        <f t="shared" si="717"/>
        <v/>
      </c>
      <c r="M5700" s="24" t="str">
        <f t="shared" si="718"/>
        <v/>
      </c>
      <c r="N5700" s="24" t="str">
        <f t="shared" si="719"/>
        <v/>
      </c>
      <c r="O5700" s="15" t="str">
        <f t="shared" si="714"/>
        <v/>
      </c>
      <c r="P5700" s="31" t="str">
        <f t="shared" si="715"/>
        <v/>
      </c>
      <c r="Q5700" s="8" t="str">
        <f>IF(E5700="","",IFERROR(VLOOKUP(E5700,REGRAS_CST!$A$2:$D$200,4,FALSE),""))</f>
        <v/>
      </c>
      <c r="S5700" s="9">
        <f t="shared" si="720"/>
        <v>8.9999999999999993E-3</v>
      </c>
      <c r="T5700" s="9">
        <f t="shared" si="721"/>
        <v>1E-3</v>
      </c>
      <c r="U5700" s="16">
        <f>IFERROR(INDEX(BASE_CCLASSTRIB!$E:$E, MATCH(TEXT($D5700,"000000"), BASE_CCLASSTRIB!$A:$A, 0))/100, 0)</f>
        <v>0</v>
      </c>
      <c r="V5700" s="16">
        <f>IFERROR(INDEX(BASE_CCLASSTRIB!$F:$F, MATCH(TEXT($D5700,"000000"), BASE_CCLASSTRIB!$A:$A, 0))/100, 0)</f>
        <v>0</v>
      </c>
    </row>
    <row r="5701" spans="4:22" ht="15.75" thickBot="1" x14ac:dyDescent="0.3">
      <c r="D5701" s="38"/>
      <c r="E5701" s="27" t="str">
        <f t="shared" si="716"/>
        <v/>
      </c>
      <c r="F5701" s="28" t="str">
        <f>IF(E5701="","",IFERROR(VLOOKUP(E5701,REGRAS_CST!$A$2:$B$200,2,FALSE),""))</f>
        <v/>
      </c>
      <c r="H5701" s="29">
        <v>8.9999999999999993E-3</v>
      </c>
      <c r="I5701" s="29">
        <v>1E-3</v>
      </c>
      <c r="K5701" s="21" t="str">
        <f>IF(E5701="","",IFERROR(VLOOKUP(E5701,REGRAS_CST!$A$2:$C$200,3,FALSE),""))</f>
        <v/>
      </c>
      <c r="L5701" s="23" t="str">
        <f t="shared" si="717"/>
        <v/>
      </c>
      <c r="M5701" s="24" t="str">
        <f t="shared" si="718"/>
        <v/>
      </c>
      <c r="N5701" s="24" t="str">
        <f t="shared" si="719"/>
        <v/>
      </c>
      <c r="O5701" s="15" t="str">
        <f t="shared" si="714"/>
        <v/>
      </c>
      <c r="P5701" s="31" t="str">
        <f t="shared" si="715"/>
        <v/>
      </c>
      <c r="Q5701" s="8" t="str">
        <f>IF(E5701="","",IFERROR(VLOOKUP(E5701,REGRAS_CST!$A$2:$D$200,4,FALSE),""))</f>
        <v/>
      </c>
      <c r="S5701" s="9">
        <f t="shared" si="720"/>
        <v>8.9999999999999993E-3</v>
      </c>
      <c r="T5701" s="9">
        <f t="shared" si="721"/>
        <v>1E-3</v>
      </c>
      <c r="U5701" s="16">
        <f>IFERROR(INDEX(BASE_CCLASSTRIB!$E:$E, MATCH(TEXT($D5701,"000000"), BASE_CCLASSTRIB!$A:$A, 0))/100, 0)</f>
        <v>0</v>
      </c>
      <c r="V5701" s="16">
        <f>IFERROR(INDEX(BASE_CCLASSTRIB!$F:$F, MATCH(TEXT($D5701,"000000"), BASE_CCLASSTRIB!$A:$A, 0))/100, 0)</f>
        <v>0</v>
      </c>
    </row>
    <row r="5702" spans="4:22" ht="15.75" thickBot="1" x14ac:dyDescent="0.3">
      <c r="D5702" s="38"/>
      <c r="E5702" s="27" t="str">
        <f t="shared" si="716"/>
        <v/>
      </c>
      <c r="F5702" s="28" t="str">
        <f>IF(E5702="","",IFERROR(VLOOKUP(E5702,REGRAS_CST!$A$2:$B$200,2,FALSE),""))</f>
        <v/>
      </c>
      <c r="H5702" s="29">
        <v>8.9999999999999993E-3</v>
      </c>
      <c r="I5702" s="29">
        <v>1E-3</v>
      </c>
      <c r="K5702" s="21" t="str">
        <f>IF(E5702="","",IFERROR(VLOOKUP(E5702,REGRAS_CST!$A$2:$C$200,3,FALSE),""))</f>
        <v/>
      </c>
      <c r="L5702" s="23" t="str">
        <f t="shared" si="717"/>
        <v/>
      </c>
      <c r="M5702" s="24" t="str">
        <f t="shared" si="718"/>
        <v/>
      </c>
      <c r="N5702" s="24" t="str">
        <f t="shared" si="719"/>
        <v/>
      </c>
      <c r="O5702" s="15" t="str">
        <f t="shared" si="714"/>
        <v/>
      </c>
      <c r="P5702" s="31" t="str">
        <f t="shared" si="715"/>
        <v/>
      </c>
      <c r="Q5702" s="8" t="str">
        <f>IF(E5702="","",IFERROR(VLOOKUP(E5702,REGRAS_CST!$A$2:$D$200,4,FALSE),""))</f>
        <v/>
      </c>
      <c r="S5702" s="9">
        <f t="shared" si="720"/>
        <v>8.9999999999999993E-3</v>
      </c>
      <c r="T5702" s="9">
        <f t="shared" si="721"/>
        <v>1E-3</v>
      </c>
      <c r="U5702" s="16">
        <f>IFERROR(INDEX(BASE_CCLASSTRIB!$E:$E, MATCH(TEXT($D5702,"000000"), BASE_CCLASSTRIB!$A:$A, 0))/100, 0)</f>
        <v>0</v>
      </c>
      <c r="V5702" s="16">
        <f>IFERROR(INDEX(BASE_CCLASSTRIB!$F:$F, MATCH(TEXT($D5702,"000000"), BASE_CCLASSTRIB!$A:$A, 0))/100, 0)</f>
        <v>0</v>
      </c>
    </row>
    <row r="5703" spans="4:22" ht="15.75" thickBot="1" x14ac:dyDescent="0.3">
      <c r="D5703" s="38"/>
      <c r="E5703" s="27" t="str">
        <f t="shared" si="716"/>
        <v/>
      </c>
      <c r="F5703" s="28" t="str">
        <f>IF(E5703="","",IFERROR(VLOOKUP(E5703,REGRAS_CST!$A$2:$B$200,2,FALSE),""))</f>
        <v/>
      </c>
      <c r="H5703" s="29">
        <v>8.9999999999999993E-3</v>
      </c>
      <c r="I5703" s="29">
        <v>1E-3</v>
      </c>
      <c r="K5703" s="21" t="str">
        <f>IF(E5703="","",IFERROR(VLOOKUP(E5703,REGRAS_CST!$A$2:$C$200,3,FALSE),""))</f>
        <v/>
      </c>
      <c r="L5703" s="23" t="str">
        <f t="shared" si="717"/>
        <v/>
      </c>
      <c r="M5703" s="24" t="str">
        <f t="shared" si="718"/>
        <v/>
      </c>
      <c r="N5703" s="24" t="str">
        <f t="shared" si="719"/>
        <v/>
      </c>
      <c r="O5703" s="15" t="str">
        <f t="shared" si="714"/>
        <v/>
      </c>
      <c r="P5703" s="31" t="str">
        <f t="shared" si="715"/>
        <v/>
      </c>
      <c r="Q5703" s="8" t="str">
        <f>IF(E5703="","",IFERROR(VLOOKUP(E5703,REGRAS_CST!$A$2:$D$200,4,FALSE),""))</f>
        <v/>
      </c>
      <c r="S5703" s="9">
        <f t="shared" si="720"/>
        <v>8.9999999999999993E-3</v>
      </c>
      <c r="T5703" s="9">
        <f t="shared" si="721"/>
        <v>1E-3</v>
      </c>
      <c r="U5703" s="16">
        <f>IFERROR(INDEX(BASE_CCLASSTRIB!$E:$E, MATCH(TEXT($D5703,"000000"), BASE_CCLASSTRIB!$A:$A, 0))/100, 0)</f>
        <v>0</v>
      </c>
      <c r="V5703" s="16">
        <f>IFERROR(INDEX(BASE_CCLASSTRIB!$F:$F, MATCH(TEXT($D5703,"000000"), BASE_CCLASSTRIB!$A:$A, 0))/100, 0)</f>
        <v>0</v>
      </c>
    </row>
    <row r="5704" spans="4:22" ht="15.75" thickBot="1" x14ac:dyDescent="0.3">
      <c r="D5704" s="38"/>
      <c r="E5704" s="27" t="str">
        <f t="shared" si="716"/>
        <v/>
      </c>
      <c r="F5704" s="28" t="str">
        <f>IF(E5704="","",IFERROR(VLOOKUP(E5704,REGRAS_CST!$A$2:$B$200,2,FALSE),""))</f>
        <v/>
      </c>
      <c r="H5704" s="29">
        <v>8.9999999999999993E-3</v>
      </c>
      <c r="I5704" s="29">
        <v>1E-3</v>
      </c>
      <c r="K5704" s="21" t="str">
        <f>IF(E5704="","",IFERROR(VLOOKUP(E5704,REGRAS_CST!$A$2:$C$200,3,FALSE),""))</f>
        <v/>
      </c>
      <c r="L5704" s="23" t="str">
        <f t="shared" si="717"/>
        <v/>
      </c>
      <c r="M5704" s="24" t="str">
        <f t="shared" si="718"/>
        <v/>
      </c>
      <c r="N5704" s="24" t="str">
        <f t="shared" si="719"/>
        <v/>
      </c>
      <c r="O5704" s="15" t="str">
        <f t="shared" si="714"/>
        <v/>
      </c>
      <c r="P5704" s="31" t="str">
        <f t="shared" si="715"/>
        <v/>
      </c>
      <c r="Q5704" s="8" t="str">
        <f>IF(E5704="","",IFERROR(VLOOKUP(E5704,REGRAS_CST!$A$2:$D$200,4,FALSE),""))</f>
        <v/>
      </c>
      <c r="S5704" s="9">
        <f t="shared" si="720"/>
        <v>8.9999999999999993E-3</v>
      </c>
      <c r="T5704" s="9">
        <f t="shared" si="721"/>
        <v>1E-3</v>
      </c>
      <c r="U5704" s="16">
        <f>IFERROR(INDEX(BASE_CCLASSTRIB!$E:$E, MATCH(TEXT($D5704,"000000"), BASE_CCLASSTRIB!$A:$A, 0))/100, 0)</f>
        <v>0</v>
      </c>
      <c r="V5704" s="16">
        <f>IFERROR(INDEX(BASE_CCLASSTRIB!$F:$F, MATCH(TEXT($D5704,"000000"), BASE_CCLASSTRIB!$A:$A, 0))/100, 0)</f>
        <v>0</v>
      </c>
    </row>
    <row r="5705" spans="4:22" ht="15.75" thickBot="1" x14ac:dyDescent="0.3">
      <c r="D5705" s="38"/>
      <c r="E5705" s="27" t="str">
        <f t="shared" si="716"/>
        <v/>
      </c>
      <c r="F5705" s="28" t="str">
        <f>IF(E5705="","",IFERROR(VLOOKUP(E5705,REGRAS_CST!$A$2:$B$200,2,FALSE),""))</f>
        <v/>
      </c>
      <c r="H5705" s="29">
        <v>8.9999999999999993E-3</v>
      </c>
      <c r="I5705" s="29">
        <v>1E-3</v>
      </c>
      <c r="K5705" s="21" t="str">
        <f>IF(E5705="","",IFERROR(VLOOKUP(E5705,REGRAS_CST!$A$2:$C$200,3,FALSE),""))</f>
        <v/>
      </c>
      <c r="L5705" s="23" t="str">
        <f t="shared" si="717"/>
        <v/>
      </c>
      <c r="M5705" s="24" t="str">
        <f t="shared" si="718"/>
        <v/>
      </c>
      <c r="N5705" s="24" t="str">
        <f t="shared" si="719"/>
        <v/>
      </c>
      <c r="O5705" s="15" t="str">
        <f t="shared" si="714"/>
        <v/>
      </c>
      <c r="P5705" s="31" t="str">
        <f t="shared" si="715"/>
        <v/>
      </c>
      <c r="Q5705" s="8" t="str">
        <f>IF(E5705="","",IFERROR(VLOOKUP(E5705,REGRAS_CST!$A$2:$D$200,4,FALSE),""))</f>
        <v/>
      </c>
      <c r="S5705" s="9">
        <f t="shared" si="720"/>
        <v>8.9999999999999993E-3</v>
      </c>
      <c r="T5705" s="9">
        <f t="shared" si="721"/>
        <v>1E-3</v>
      </c>
      <c r="U5705" s="16">
        <f>IFERROR(INDEX(BASE_CCLASSTRIB!$E:$E, MATCH(TEXT($D5705,"000000"), BASE_CCLASSTRIB!$A:$A, 0))/100, 0)</f>
        <v>0</v>
      </c>
      <c r="V5705" s="16">
        <f>IFERROR(INDEX(BASE_CCLASSTRIB!$F:$F, MATCH(TEXT($D5705,"000000"), BASE_CCLASSTRIB!$A:$A, 0))/100, 0)</f>
        <v>0</v>
      </c>
    </row>
    <row r="5706" spans="4:22" ht="15.75" thickBot="1" x14ac:dyDescent="0.3">
      <c r="D5706" s="38"/>
      <c r="E5706" s="27" t="str">
        <f t="shared" si="716"/>
        <v/>
      </c>
      <c r="F5706" s="28" t="str">
        <f>IF(E5706="","",IFERROR(VLOOKUP(E5706,REGRAS_CST!$A$2:$B$200,2,FALSE),""))</f>
        <v/>
      </c>
      <c r="H5706" s="29">
        <v>8.9999999999999993E-3</v>
      </c>
      <c r="I5706" s="29">
        <v>1E-3</v>
      </c>
      <c r="K5706" s="21" t="str">
        <f>IF(E5706="","",IFERROR(VLOOKUP(E5706,REGRAS_CST!$A$2:$C$200,3,FALSE),""))</f>
        <v/>
      </c>
      <c r="L5706" s="23" t="str">
        <f t="shared" si="717"/>
        <v/>
      </c>
      <c r="M5706" s="24" t="str">
        <f t="shared" si="718"/>
        <v/>
      </c>
      <c r="N5706" s="24" t="str">
        <f t="shared" si="719"/>
        <v/>
      </c>
      <c r="O5706" s="15" t="str">
        <f t="shared" si="714"/>
        <v/>
      </c>
      <c r="P5706" s="31" t="str">
        <f t="shared" si="715"/>
        <v/>
      </c>
      <c r="Q5706" s="8" t="str">
        <f>IF(E5706="","",IFERROR(VLOOKUP(E5706,REGRAS_CST!$A$2:$D$200,4,FALSE),""))</f>
        <v/>
      </c>
      <c r="S5706" s="9">
        <f t="shared" si="720"/>
        <v>8.9999999999999993E-3</v>
      </c>
      <c r="T5706" s="9">
        <f t="shared" si="721"/>
        <v>1E-3</v>
      </c>
      <c r="U5706" s="16">
        <f>IFERROR(INDEX(BASE_CCLASSTRIB!$E:$E, MATCH(TEXT($D5706,"000000"), BASE_CCLASSTRIB!$A:$A, 0))/100, 0)</f>
        <v>0</v>
      </c>
      <c r="V5706" s="16">
        <f>IFERROR(INDEX(BASE_CCLASSTRIB!$F:$F, MATCH(TEXT($D5706,"000000"), BASE_CCLASSTRIB!$A:$A, 0))/100, 0)</f>
        <v>0</v>
      </c>
    </row>
    <row r="5707" spans="4:22" ht="15.75" thickBot="1" x14ac:dyDescent="0.3">
      <c r="D5707" s="38"/>
      <c r="E5707" s="27" t="str">
        <f t="shared" si="716"/>
        <v/>
      </c>
      <c r="F5707" s="28" t="str">
        <f>IF(E5707="","",IFERROR(VLOOKUP(E5707,REGRAS_CST!$A$2:$B$200,2,FALSE),""))</f>
        <v/>
      </c>
      <c r="H5707" s="29">
        <v>8.9999999999999993E-3</v>
      </c>
      <c r="I5707" s="29">
        <v>1E-3</v>
      </c>
      <c r="K5707" s="21" t="str">
        <f>IF(E5707="","",IFERROR(VLOOKUP(E5707,REGRAS_CST!$A$2:$C$200,3,FALSE),""))</f>
        <v/>
      </c>
      <c r="L5707" s="23" t="str">
        <f t="shared" si="717"/>
        <v/>
      </c>
      <c r="M5707" s="24" t="str">
        <f t="shared" si="718"/>
        <v/>
      </c>
      <c r="N5707" s="24" t="str">
        <f t="shared" si="719"/>
        <v/>
      </c>
      <c r="O5707" s="15" t="str">
        <f t="shared" si="714"/>
        <v/>
      </c>
      <c r="P5707" s="31" t="str">
        <f t="shared" si="715"/>
        <v/>
      </c>
      <c r="Q5707" s="8" t="str">
        <f>IF(E5707="","",IFERROR(VLOOKUP(E5707,REGRAS_CST!$A$2:$D$200,4,FALSE),""))</f>
        <v/>
      </c>
      <c r="S5707" s="9">
        <f t="shared" si="720"/>
        <v>8.9999999999999993E-3</v>
      </c>
      <c r="T5707" s="9">
        <f t="shared" si="721"/>
        <v>1E-3</v>
      </c>
      <c r="U5707" s="16">
        <f>IFERROR(INDEX(BASE_CCLASSTRIB!$E:$E, MATCH(TEXT($D5707,"000000"), BASE_CCLASSTRIB!$A:$A, 0))/100, 0)</f>
        <v>0</v>
      </c>
      <c r="V5707" s="16">
        <f>IFERROR(INDEX(BASE_CCLASSTRIB!$F:$F, MATCH(TEXT($D5707,"000000"), BASE_CCLASSTRIB!$A:$A, 0))/100, 0)</f>
        <v>0</v>
      </c>
    </row>
    <row r="5708" spans="4:22" ht="15.75" thickBot="1" x14ac:dyDescent="0.3">
      <c r="D5708" s="38"/>
      <c r="E5708" s="27" t="str">
        <f t="shared" si="716"/>
        <v/>
      </c>
      <c r="F5708" s="28" t="str">
        <f>IF(E5708="","",IFERROR(VLOOKUP(E5708,REGRAS_CST!$A$2:$B$200,2,FALSE),""))</f>
        <v/>
      </c>
      <c r="H5708" s="29">
        <v>8.9999999999999993E-3</v>
      </c>
      <c r="I5708" s="29">
        <v>1E-3</v>
      </c>
      <c r="K5708" s="21" t="str">
        <f>IF(E5708="","",IFERROR(VLOOKUP(E5708,REGRAS_CST!$A$2:$C$200,3,FALSE),""))</f>
        <v/>
      </c>
      <c r="L5708" s="23" t="str">
        <f t="shared" si="717"/>
        <v/>
      </c>
      <c r="M5708" s="24" t="str">
        <f t="shared" si="718"/>
        <v/>
      </c>
      <c r="N5708" s="24" t="str">
        <f t="shared" si="719"/>
        <v/>
      </c>
      <c r="O5708" s="15" t="str">
        <f t="shared" si="714"/>
        <v/>
      </c>
      <c r="P5708" s="31" t="str">
        <f t="shared" si="715"/>
        <v/>
      </c>
      <c r="Q5708" s="8" t="str">
        <f>IF(E5708="","",IFERROR(VLOOKUP(E5708,REGRAS_CST!$A$2:$D$200,4,FALSE),""))</f>
        <v/>
      </c>
      <c r="S5708" s="9">
        <f t="shared" si="720"/>
        <v>8.9999999999999993E-3</v>
      </c>
      <c r="T5708" s="9">
        <f t="shared" si="721"/>
        <v>1E-3</v>
      </c>
      <c r="U5708" s="16">
        <f>IFERROR(INDEX(BASE_CCLASSTRIB!$E:$E, MATCH(TEXT($D5708,"000000"), BASE_CCLASSTRIB!$A:$A, 0))/100, 0)</f>
        <v>0</v>
      </c>
      <c r="V5708" s="16">
        <f>IFERROR(INDEX(BASE_CCLASSTRIB!$F:$F, MATCH(TEXT($D5708,"000000"), BASE_CCLASSTRIB!$A:$A, 0))/100, 0)</f>
        <v>0</v>
      </c>
    </row>
    <row r="5709" spans="4:22" ht="15.75" thickBot="1" x14ac:dyDescent="0.3">
      <c r="D5709" s="38"/>
      <c r="E5709" s="27" t="str">
        <f t="shared" si="716"/>
        <v/>
      </c>
      <c r="F5709" s="28" t="str">
        <f>IF(E5709="","",IFERROR(VLOOKUP(E5709,REGRAS_CST!$A$2:$B$200,2,FALSE),""))</f>
        <v/>
      </c>
      <c r="H5709" s="29">
        <v>8.9999999999999993E-3</v>
      </c>
      <c r="I5709" s="29">
        <v>1E-3</v>
      </c>
      <c r="K5709" s="21" t="str">
        <f>IF(E5709="","",IFERROR(VLOOKUP(E5709,REGRAS_CST!$A$2:$C$200,3,FALSE),""))</f>
        <v/>
      </c>
      <c r="L5709" s="23" t="str">
        <f t="shared" si="717"/>
        <v/>
      </c>
      <c r="M5709" s="24" t="str">
        <f t="shared" si="718"/>
        <v/>
      </c>
      <c r="N5709" s="24" t="str">
        <f t="shared" si="719"/>
        <v/>
      </c>
      <c r="O5709" s="15" t="str">
        <f t="shared" si="714"/>
        <v/>
      </c>
      <c r="P5709" s="31" t="str">
        <f t="shared" si="715"/>
        <v/>
      </c>
      <c r="Q5709" s="8" t="str">
        <f>IF(E5709="","",IFERROR(VLOOKUP(E5709,REGRAS_CST!$A$2:$D$200,4,FALSE),""))</f>
        <v/>
      </c>
      <c r="S5709" s="9">
        <f t="shared" si="720"/>
        <v>8.9999999999999993E-3</v>
      </c>
      <c r="T5709" s="9">
        <f t="shared" si="721"/>
        <v>1E-3</v>
      </c>
      <c r="U5709" s="16">
        <f>IFERROR(INDEX(BASE_CCLASSTRIB!$E:$E, MATCH(TEXT($D5709,"000000"), BASE_CCLASSTRIB!$A:$A, 0))/100, 0)</f>
        <v>0</v>
      </c>
      <c r="V5709" s="16">
        <f>IFERROR(INDEX(BASE_CCLASSTRIB!$F:$F, MATCH(TEXT($D5709,"000000"), BASE_CCLASSTRIB!$A:$A, 0))/100, 0)</f>
        <v>0</v>
      </c>
    </row>
    <row r="5710" spans="4:22" ht="15.75" thickBot="1" x14ac:dyDescent="0.3">
      <c r="D5710" s="38"/>
      <c r="E5710" s="27" t="str">
        <f t="shared" si="716"/>
        <v/>
      </c>
      <c r="F5710" s="28" t="str">
        <f>IF(E5710="","",IFERROR(VLOOKUP(E5710,REGRAS_CST!$A$2:$B$200,2,FALSE),""))</f>
        <v/>
      </c>
      <c r="H5710" s="29">
        <v>8.9999999999999993E-3</v>
      </c>
      <c r="I5710" s="29">
        <v>1E-3</v>
      </c>
      <c r="K5710" s="21" t="str">
        <f>IF(E5710="","",IFERROR(VLOOKUP(E5710,REGRAS_CST!$A$2:$C$200,3,FALSE),""))</f>
        <v/>
      </c>
      <c r="L5710" s="23" t="str">
        <f t="shared" si="717"/>
        <v/>
      </c>
      <c r="M5710" s="24" t="str">
        <f t="shared" si="718"/>
        <v/>
      </c>
      <c r="N5710" s="24" t="str">
        <f t="shared" si="719"/>
        <v/>
      </c>
      <c r="O5710" s="15" t="str">
        <f t="shared" si="714"/>
        <v/>
      </c>
      <c r="P5710" s="31" t="str">
        <f t="shared" si="715"/>
        <v/>
      </c>
      <c r="Q5710" s="8" t="str">
        <f>IF(E5710="","",IFERROR(VLOOKUP(E5710,REGRAS_CST!$A$2:$D$200,4,FALSE),""))</f>
        <v/>
      </c>
      <c r="S5710" s="9">
        <f t="shared" si="720"/>
        <v>8.9999999999999993E-3</v>
      </c>
      <c r="T5710" s="9">
        <f t="shared" si="721"/>
        <v>1E-3</v>
      </c>
      <c r="U5710" s="16">
        <f>IFERROR(INDEX(BASE_CCLASSTRIB!$E:$E, MATCH(TEXT($D5710,"000000"), BASE_CCLASSTRIB!$A:$A, 0))/100, 0)</f>
        <v>0</v>
      </c>
      <c r="V5710" s="16">
        <f>IFERROR(INDEX(BASE_CCLASSTRIB!$F:$F, MATCH(TEXT($D5710,"000000"), BASE_CCLASSTRIB!$A:$A, 0))/100, 0)</f>
        <v>0</v>
      </c>
    </row>
    <row r="5711" spans="4:22" ht="15.75" thickBot="1" x14ac:dyDescent="0.3">
      <c r="D5711" s="38"/>
      <c r="E5711" s="27" t="str">
        <f t="shared" si="716"/>
        <v/>
      </c>
      <c r="F5711" s="28" t="str">
        <f>IF(E5711="","",IFERROR(VLOOKUP(E5711,REGRAS_CST!$A$2:$B$200,2,FALSE),""))</f>
        <v/>
      </c>
      <c r="H5711" s="29">
        <v>8.9999999999999993E-3</v>
      </c>
      <c r="I5711" s="29">
        <v>1E-3</v>
      </c>
      <c r="K5711" s="21" t="str">
        <f>IF(E5711="","",IFERROR(VLOOKUP(E5711,REGRAS_CST!$A$2:$C$200,3,FALSE),""))</f>
        <v/>
      </c>
      <c r="L5711" s="23" t="str">
        <f t="shared" si="717"/>
        <v/>
      </c>
      <c r="M5711" s="24" t="str">
        <f t="shared" si="718"/>
        <v/>
      </c>
      <c r="N5711" s="24" t="str">
        <f t="shared" si="719"/>
        <v/>
      </c>
      <c r="O5711" s="15" t="str">
        <f t="shared" si="714"/>
        <v/>
      </c>
      <c r="P5711" s="31" t="str">
        <f t="shared" si="715"/>
        <v/>
      </c>
      <c r="Q5711" s="8" t="str">
        <f>IF(E5711="","",IFERROR(VLOOKUP(E5711,REGRAS_CST!$A$2:$D$200,4,FALSE),""))</f>
        <v/>
      </c>
      <c r="S5711" s="9">
        <f t="shared" si="720"/>
        <v>8.9999999999999993E-3</v>
      </c>
      <c r="T5711" s="9">
        <f t="shared" si="721"/>
        <v>1E-3</v>
      </c>
      <c r="U5711" s="16">
        <f>IFERROR(INDEX(BASE_CCLASSTRIB!$E:$E, MATCH(TEXT($D5711,"000000"), BASE_CCLASSTRIB!$A:$A, 0))/100, 0)</f>
        <v>0</v>
      </c>
      <c r="V5711" s="16">
        <f>IFERROR(INDEX(BASE_CCLASSTRIB!$F:$F, MATCH(TEXT($D5711,"000000"), BASE_CCLASSTRIB!$A:$A, 0))/100, 0)</f>
        <v>0</v>
      </c>
    </row>
    <row r="5712" spans="4:22" ht="15.75" thickBot="1" x14ac:dyDescent="0.3">
      <c r="D5712" s="38"/>
      <c r="E5712" s="27" t="str">
        <f t="shared" si="716"/>
        <v/>
      </c>
      <c r="F5712" s="28" t="str">
        <f>IF(E5712="","",IFERROR(VLOOKUP(E5712,REGRAS_CST!$A$2:$B$200,2,FALSE),""))</f>
        <v/>
      </c>
      <c r="H5712" s="29">
        <v>8.9999999999999993E-3</v>
      </c>
      <c r="I5712" s="29">
        <v>1E-3</v>
      </c>
      <c r="K5712" s="21" t="str">
        <f>IF(E5712="","",IFERROR(VLOOKUP(E5712,REGRAS_CST!$A$2:$C$200,3,FALSE),""))</f>
        <v/>
      </c>
      <c r="L5712" s="23" t="str">
        <f t="shared" si="717"/>
        <v/>
      </c>
      <c r="M5712" s="24" t="str">
        <f t="shared" si="718"/>
        <v/>
      </c>
      <c r="N5712" s="24" t="str">
        <f t="shared" si="719"/>
        <v/>
      </c>
      <c r="O5712" s="15" t="str">
        <f t="shared" ref="O5712:O5775" si="722">IF(D5712="","",
IF(AND(K5712&lt;&gt;"SIM",V5712&gt;0),"ERRO: % BC &gt; 0, mas NÃO permitida ❌",
IF(AND(K5712="SIM",V5712=0),"ATENÇÃO: BC permitida, mas % = 0 🔎",
"Base de cálculo aplicada corretamente ✅")))</f>
        <v/>
      </c>
      <c r="P5712" s="31" t="str">
        <f t="shared" ref="P5712:P5775" si="723">IF(D5712="","",
IF(AND(Q5712&lt;&gt;"SIM",U5712&gt;0),"ERRO: % alíquota &gt; 0, mas NÃO permitida ❌",
IF(AND(Q5712="SIM",U5712=0),"ATENÇÃO: alíquota permitida, mas % = 0 🔎",
"Alíquota aplicada corretamente ✅")))</f>
        <v/>
      </c>
      <c r="Q5712" s="8" t="str">
        <f>IF(E5712="","",IFERROR(VLOOKUP(E5712,REGRAS_CST!$A$2:$D$200,4,FALSE),""))</f>
        <v/>
      </c>
      <c r="S5712" s="9">
        <f t="shared" si="720"/>
        <v>8.9999999999999993E-3</v>
      </c>
      <c r="T5712" s="9">
        <f t="shared" si="721"/>
        <v>1E-3</v>
      </c>
      <c r="U5712" s="16">
        <f>IFERROR(INDEX(BASE_CCLASSTRIB!$E:$E, MATCH(TEXT($D5712,"000000"), BASE_CCLASSTRIB!$A:$A, 0))/100, 0)</f>
        <v>0</v>
      </c>
      <c r="V5712" s="16">
        <f>IFERROR(INDEX(BASE_CCLASSTRIB!$F:$F, MATCH(TEXT($D5712,"000000"), BASE_CCLASSTRIB!$A:$A, 0))/100, 0)</f>
        <v>0</v>
      </c>
    </row>
    <row r="5713" spans="4:22" ht="15.75" thickBot="1" x14ac:dyDescent="0.3">
      <c r="D5713" s="38"/>
      <c r="E5713" s="27" t="str">
        <f t="shared" si="716"/>
        <v/>
      </c>
      <c r="F5713" s="28" t="str">
        <f>IF(E5713="","",IFERROR(VLOOKUP(E5713,REGRAS_CST!$A$2:$B$200,2,FALSE),""))</f>
        <v/>
      </c>
      <c r="H5713" s="29">
        <v>8.9999999999999993E-3</v>
      </c>
      <c r="I5713" s="29">
        <v>1E-3</v>
      </c>
      <c r="K5713" s="21" t="str">
        <f>IF(E5713="","",IFERROR(VLOOKUP(E5713,REGRAS_CST!$A$2:$C$200,3,FALSE),""))</f>
        <v/>
      </c>
      <c r="L5713" s="23" t="str">
        <f t="shared" si="717"/>
        <v/>
      </c>
      <c r="M5713" s="24" t="str">
        <f t="shared" si="718"/>
        <v/>
      </c>
      <c r="N5713" s="24" t="str">
        <f t="shared" si="719"/>
        <v/>
      </c>
      <c r="O5713" s="15" t="str">
        <f t="shared" si="722"/>
        <v/>
      </c>
      <c r="P5713" s="31" t="str">
        <f t="shared" si="723"/>
        <v/>
      </c>
      <c r="Q5713" s="8" t="str">
        <f>IF(E5713="","",IFERROR(VLOOKUP(E5713,REGRAS_CST!$A$2:$D$200,4,FALSE),""))</f>
        <v/>
      </c>
      <c r="S5713" s="9">
        <f t="shared" si="720"/>
        <v>8.9999999999999993E-3</v>
      </c>
      <c r="T5713" s="9">
        <f t="shared" si="721"/>
        <v>1E-3</v>
      </c>
      <c r="U5713" s="16">
        <f>IFERROR(INDEX(BASE_CCLASSTRIB!$E:$E, MATCH(TEXT($D5713,"000000"), BASE_CCLASSTRIB!$A:$A, 0))/100, 0)</f>
        <v>0</v>
      </c>
      <c r="V5713" s="16">
        <f>IFERROR(INDEX(BASE_CCLASSTRIB!$F:$F, MATCH(TEXT($D5713,"000000"), BASE_CCLASSTRIB!$A:$A, 0))/100, 0)</f>
        <v>0</v>
      </c>
    </row>
    <row r="5714" spans="4:22" ht="15.75" thickBot="1" x14ac:dyDescent="0.3">
      <c r="D5714" s="38"/>
      <c r="E5714" s="27" t="str">
        <f t="shared" si="716"/>
        <v/>
      </c>
      <c r="F5714" s="28" t="str">
        <f>IF(E5714="","",IFERROR(VLOOKUP(E5714,REGRAS_CST!$A$2:$B$200,2,FALSE),""))</f>
        <v/>
      </c>
      <c r="H5714" s="29">
        <v>8.9999999999999993E-3</v>
      </c>
      <c r="I5714" s="29">
        <v>1E-3</v>
      </c>
      <c r="K5714" s="21" t="str">
        <f>IF(E5714="","",IFERROR(VLOOKUP(E5714,REGRAS_CST!$A$2:$C$200,3,FALSE),""))</f>
        <v/>
      </c>
      <c r="L5714" s="23" t="str">
        <f t="shared" si="717"/>
        <v/>
      </c>
      <c r="M5714" s="24" t="str">
        <f t="shared" si="718"/>
        <v/>
      </c>
      <c r="N5714" s="24" t="str">
        <f t="shared" si="719"/>
        <v/>
      </c>
      <c r="O5714" s="15" t="str">
        <f t="shared" si="722"/>
        <v/>
      </c>
      <c r="P5714" s="31" t="str">
        <f t="shared" si="723"/>
        <v/>
      </c>
      <c r="Q5714" s="8" t="str">
        <f>IF(E5714="","",IFERROR(VLOOKUP(E5714,REGRAS_CST!$A$2:$D$200,4,FALSE),""))</f>
        <v/>
      </c>
      <c r="S5714" s="9">
        <f t="shared" si="720"/>
        <v>8.9999999999999993E-3</v>
      </c>
      <c r="T5714" s="9">
        <f t="shared" si="721"/>
        <v>1E-3</v>
      </c>
      <c r="U5714" s="16">
        <f>IFERROR(INDEX(BASE_CCLASSTRIB!$E:$E, MATCH(TEXT($D5714,"000000"), BASE_CCLASSTRIB!$A:$A, 0))/100, 0)</f>
        <v>0</v>
      </c>
      <c r="V5714" s="16">
        <f>IFERROR(INDEX(BASE_CCLASSTRIB!$F:$F, MATCH(TEXT($D5714,"000000"), BASE_CCLASSTRIB!$A:$A, 0))/100, 0)</f>
        <v>0</v>
      </c>
    </row>
    <row r="5715" spans="4:22" ht="15.75" thickBot="1" x14ac:dyDescent="0.3">
      <c r="D5715" s="38"/>
      <c r="E5715" s="27" t="str">
        <f t="shared" si="716"/>
        <v/>
      </c>
      <c r="F5715" s="28" t="str">
        <f>IF(E5715="","",IFERROR(VLOOKUP(E5715,REGRAS_CST!$A$2:$B$200,2,FALSE),""))</f>
        <v/>
      </c>
      <c r="H5715" s="29">
        <v>8.9999999999999993E-3</v>
      </c>
      <c r="I5715" s="29">
        <v>1E-3</v>
      </c>
      <c r="K5715" s="21" t="str">
        <f>IF(E5715="","",IFERROR(VLOOKUP(E5715,REGRAS_CST!$A$2:$C$200,3,FALSE),""))</f>
        <v/>
      </c>
      <c r="L5715" s="23" t="str">
        <f t="shared" si="717"/>
        <v/>
      </c>
      <c r="M5715" s="24" t="str">
        <f t="shared" si="718"/>
        <v/>
      </c>
      <c r="N5715" s="24" t="str">
        <f t="shared" si="719"/>
        <v/>
      </c>
      <c r="O5715" s="15" t="str">
        <f t="shared" si="722"/>
        <v/>
      </c>
      <c r="P5715" s="31" t="str">
        <f t="shared" si="723"/>
        <v/>
      </c>
      <c r="Q5715" s="8" t="str">
        <f>IF(E5715="","",IFERROR(VLOOKUP(E5715,REGRAS_CST!$A$2:$D$200,4,FALSE),""))</f>
        <v/>
      </c>
      <c r="S5715" s="9">
        <f t="shared" si="720"/>
        <v>8.9999999999999993E-3</v>
      </c>
      <c r="T5715" s="9">
        <f t="shared" si="721"/>
        <v>1E-3</v>
      </c>
      <c r="U5715" s="16">
        <f>IFERROR(INDEX(BASE_CCLASSTRIB!$E:$E, MATCH(TEXT($D5715,"000000"), BASE_CCLASSTRIB!$A:$A, 0))/100, 0)</f>
        <v>0</v>
      </c>
      <c r="V5715" s="16">
        <f>IFERROR(INDEX(BASE_CCLASSTRIB!$F:$F, MATCH(TEXT($D5715,"000000"), BASE_CCLASSTRIB!$A:$A, 0))/100, 0)</f>
        <v>0</v>
      </c>
    </row>
    <row r="5716" spans="4:22" ht="15.75" thickBot="1" x14ac:dyDescent="0.3">
      <c r="D5716" s="38"/>
      <c r="E5716" s="27" t="str">
        <f t="shared" si="716"/>
        <v/>
      </c>
      <c r="F5716" s="28" t="str">
        <f>IF(E5716="","",IFERROR(VLOOKUP(E5716,REGRAS_CST!$A$2:$B$200,2,FALSE),""))</f>
        <v/>
      </c>
      <c r="H5716" s="29">
        <v>8.9999999999999993E-3</v>
      </c>
      <c r="I5716" s="29">
        <v>1E-3</v>
      </c>
      <c r="K5716" s="21" t="str">
        <f>IF(E5716="","",IFERROR(VLOOKUP(E5716,REGRAS_CST!$A$2:$C$200,3,FALSE),""))</f>
        <v/>
      </c>
      <c r="L5716" s="23" t="str">
        <f t="shared" si="717"/>
        <v/>
      </c>
      <c r="M5716" s="24" t="str">
        <f t="shared" si="718"/>
        <v/>
      </c>
      <c r="N5716" s="24" t="str">
        <f t="shared" si="719"/>
        <v/>
      </c>
      <c r="O5716" s="15" t="str">
        <f t="shared" si="722"/>
        <v/>
      </c>
      <c r="P5716" s="31" t="str">
        <f t="shared" si="723"/>
        <v/>
      </c>
      <c r="Q5716" s="8" t="str">
        <f>IF(E5716="","",IFERROR(VLOOKUP(E5716,REGRAS_CST!$A$2:$D$200,4,FALSE),""))</f>
        <v/>
      </c>
      <c r="S5716" s="9">
        <f t="shared" si="720"/>
        <v>8.9999999999999993E-3</v>
      </c>
      <c r="T5716" s="9">
        <f t="shared" si="721"/>
        <v>1E-3</v>
      </c>
      <c r="U5716" s="16">
        <f>IFERROR(INDEX(BASE_CCLASSTRIB!$E:$E, MATCH(TEXT($D5716,"000000"), BASE_CCLASSTRIB!$A:$A, 0))/100, 0)</f>
        <v>0</v>
      </c>
      <c r="V5716" s="16">
        <f>IFERROR(INDEX(BASE_CCLASSTRIB!$F:$F, MATCH(TEXT($D5716,"000000"), BASE_CCLASSTRIB!$A:$A, 0))/100, 0)</f>
        <v>0</v>
      </c>
    </row>
    <row r="5717" spans="4:22" ht="15.75" thickBot="1" x14ac:dyDescent="0.3">
      <c r="D5717" s="38"/>
      <c r="E5717" s="27" t="str">
        <f t="shared" si="716"/>
        <v/>
      </c>
      <c r="F5717" s="28" t="str">
        <f>IF(E5717="","",IFERROR(VLOOKUP(E5717,REGRAS_CST!$A$2:$B$200,2,FALSE),""))</f>
        <v/>
      </c>
      <c r="H5717" s="29">
        <v>8.9999999999999993E-3</v>
      </c>
      <c r="I5717" s="29">
        <v>1E-3</v>
      </c>
      <c r="K5717" s="21" t="str">
        <f>IF(E5717="","",IFERROR(VLOOKUP(E5717,REGRAS_CST!$A$2:$C$200,3,FALSE),""))</f>
        <v/>
      </c>
      <c r="L5717" s="23" t="str">
        <f t="shared" si="717"/>
        <v/>
      </c>
      <c r="M5717" s="24" t="str">
        <f t="shared" si="718"/>
        <v/>
      </c>
      <c r="N5717" s="24" t="str">
        <f t="shared" si="719"/>
        <v/>
      </c>
      <c r="O5717" s="15" t="str">
        <f t="shared" si="722"/>
        <v/>
      </c>
      <c r="P5717" s="31" t="str">
        <f t="shared" si="723"/>
        <v/>
      </c>
      <c r="Q5717" s="8" t="str">
        <f>IF(E5717="","",IFERROR(VLOOKUP(E5717,REGRAS_CST!$A$2:$D$200,4,FALSE),""))</f>
        <v/>
      </c>
      <c r="S5717" s="9">
        <f t="shared" si="720"/>
        <v>8.9999999999999993E-3</v>
      </c>
      <c r="T5717" s="9">
        <f t="shared" si="721"/>
        <v>1E-3</v>
      </c>
      <c r="U5717" s="16">
        <f>IFERROR(INDEX(BASE_CCLASSTRIB!$E:$E, MATCH(TEXT($D5717,"000000"), BASE_CCLASSTRIB!$A:$A, 0))/100, 0)</f>
        <v>0</v>
      </c>
      <c r="V5717" s="16">
        <f>IFERROR(INDEX(BASE_CCLASSTRIB!$F:$F, MATCH(TEXT($D5717,"000000"), BASE_CCLASSTRIB!$A:$A, 0))/100, 0)</f>
        <v>0</v>
      </c>
    </row>
    <row r="5718" spans="4:22" ht="15.75" thickBot="1" x14ac:dyDescent="0.3">
      <c r="D5718" s="38"/>
      <c r="E5718" s="27" t="str">
        <f t="shared" si="716"/>
        <v/>
      </c>
      <c r="F5718" s="28" t="str">
        <f>IF(E5718="","",IFERROR(VLOOKUP(E5718,REGRAS_CST!$A$2:$B$200,2,FALSE),""))</f>
        <v/>
      </c>
      <c r="H5718" s="29">
        <v>8.9999999999999993E-3</v>
      </c>
      <c r="I5718" s="29">
        <v>1E-3</v>
      </c>
      <c r="K5718" s="21" t="str">
        <f>IF(E5718="","",IFERROR(VLOOKUP(E5718,REGRAS_CST!$A$2:$C$200,3,FALSE),""))</f>
        <v/>
      </c>
      <c r="L5718" s="23" t="str">
        <f t="shared" si="717"/>
        <v/>
      </c>
      <c r="M5718" s="24" t="str">
        <f t="shared" si="718"/>
        <v/>
      </c>
      <c r="N5718" s="24" t="str">
        <f t="shared" si="719"/>
        <v/>
      </c>
      <c r="O5718" s="15" t="str">
        <f t="shared" si="722"/>
        <v/>
      </c>
      <c r="P5718" s="31" t="str">
        <f t="shared" si="723"/>
        <v/>
      </c>
      <c r="Q5718" s="8" t="str">
        <f>IF(E5718="","",IFERROR(VLOOKUP(E5718,REGRAS_CST!$A$2:$D$200,4,FALSE),""))</f>
        <v/>
      </c>
      <c r="S5718" s="9">
        <f t="shared" si="720"/>
        <v>8.9999999999999993E-3</v>
      </c>
      <c r="T5718" s="9">
        <f t="shared" si="721"/>
        <v>1E-3</v>
      </c>
      <c r="U5718" s="16">
        <f>IFERROR(INDEX(BASE_CCLASSTRIB!$E:$E, MATCH(TEXT($D5718,"000000"), BASE_CCLASSTRIB!$A:$A, 0))/100, 0)</f>
        <v>0</v>
      </c>
      <c r="V5718" s="16">
        <f>IFERROR(INDEX(BASE_CCLASSTRIB!$F:$F, MATCH(TEXT($D5718,"000000"), BASE_CCLASSTRIB!$A:$A, 0))/100, 0)</f>
        <v>0</v>
      </c>
    </row>
    <row r="5719" spans="4:22" ht="15.75" thickBot="1" x14ac:dyDescent="0.3">
      <c r="D5719" s="38"/>
      <c r="E5719" s="27" t="str">
        <f t="shared" si="716"/>
        <v/>
      </c>
      <c r="F5719" s="28" t="str">
        <f>IF(E5719="","",IFERROR(VLOOKUP(E5719,REGRAS_CST!$A$2:$B$200,2,FALSE),""))</f>
        <v/>
      </c>
      <c r="H5719" s="29">
        <v>8.9999999999999993E-3</v>
      </c>
      <c r="I5719" s="29">
        <v>1E-3</v>
      </c>
      <c r="K5719" s="21" t="str">
        <f>IF(E5719="","",IFERROR(VLOOKUP(E5719,REGRAS_CST!$A$2:$C$200,3,FALSE),""))</f>
        <v/>
      </c>
      <c r="L5719" s="23" t="str">
        <f t="shared" si="717"/>
        <v/>
      </c>
      <c r="M5719" s="24" t="str">
        <f t="shared" si="718"/>
        <v/>
      </c>
      <c r="N5719" s="24" t="str">
        <f t="shared" si="719"/>
        <v/>
      </c>
      <c r="O5719" s="15" t="str">
        <f t="shared" si="722"/>
        <v/>
      </c>
      <c r="P5719" s="31" t="str">
        <f t="shared" si="723"/>
        <v/>
      </c>
      <c r="Q5719" s="8" t="str">
        <f>IF(E5719="","",IFERROR(VLOOKUP(E5719,REGRAS_CST!$A$2:$D$200,4,FALSE),""))</f>
        <v/>
      </c>
      <c r="S5719" s="9">
        <f t="shared" si="720"/>
        <v>8.9999999999999993E-3</v>
      </c>
      <c r="T5719" s="9">
        <f t="shared" si="721"/>
        <v>1E-3</v>
      </c>
      <c r="U5719" s="16">
        <f>IFERROR(INDEX(BASE_CCLASSTRIB!$E:$E, MATCH(TEXT($D5719,"000000"), BASE_CCLASSTRIB!$A:$A, 0))/100, 0)</f>
        <v>0</v>
      </c>
      <c r="V5719" s="16">
        <f>IFERROR(INDEX(BASE_CCLASSTRIB!$F:$F, MATCH(TEXT($D5719,"000000"), BASE_CCLASSTRIB!$A:$A, 0))/100, 0)</f>
        <v>0</v>
      </c>
    </row>
    <row r="5720" spans="4:22" ht="15.75" thickBot="1" x14ac:dyDescent="0.3">
      <c r="D5720" s="38"/>
      <c r="E5720" s="27" t="str">
        <f t="shared" si="716"/>
        <v/>
      </c>
      <c r="F5720" s="28" t="str">
        <f>IF(E5720="","",IFERROR(VLOOKUP(E5720,REGRAS_CST!$A$2:$B$200,2,FALSE),""))</f>
        <v/>
      </c>
      <c r="H5720" s="29">
        <v>8.9999999999999993E-3</v>
      </c>
      <c r="I5720" s="29">
        <v>1E-3</v>
      </c>
      <c r="K5720" s="21" t="str">
        <f>IF(E5720="","",IFERROR(VLOOKUP(E5720,REGRAS_CST!$A$2:$C$200,3,FALSE),""))</f>
        <v/>
      </c>
      <c r="L5720" s="23" t="str">
        <f t="shared" si="717"/>
        <v/>
      </c>
      <c r="M5720" s="24" t="str">
        <f t="shared" si="718"/>
        <v/>
      </c>
      <c r="N5720" s="24" t="str">
        <f t="shared" si="719"/>
        <v/>
      </c>
      <c r="O5720" s="15" t="str">
        <f t="shared" si="722"/>
        <v/>
      </c>
      <c r="P5720" s="31" t="str">
        <f t="shared" si="723"/>
        <v/>
      </c>
      <c r="Q5720" s="8" t="str">
        <f>IF(E5720="","",IFERROR(VLOOKUP(E5720,REGRAS_CST!$A$2:$D$200,4,FALSE),""))</f>
        <v/>
      </c>
      <c r="S5720" s="9">
        <f t="shared" si="720"/>
        <v>8.9999999999999993E-3</v>
      </c>
      <c r="T5720" s="9">
        <f t="shared" si="721"/>
        <v>1E-3</v>
      </c>
      <c r="U5720" s="16">
        <f>IFERROR(INDEX(BASE_CCLASSTRIB!$E:$E, MATCH(TEXT($D5720,"000000"), BASE_CCLASSTRIB!$A:$A, 0))/100, 0)</f>
        <v>0</v>
      </c>
      <c r="V5720" s="16">
        <f>IFERROR(INDEX(BASE_CCLASSTRIB!$F:$F, MATCH(TEXT($D5720,"000000"), BASE_CCLASSTRIB!$A:$A, 0))/100, 0)</f>
        <v>0</v>
      </c>
    </row>
    <row r="5721" spans="4:22" ht="15.75" thickBot="1" x14ac:dyDescent="0.3">
      <c r="D5721" s="38"/>
      <c r="E5721" s="27" t="str">
        <f t="shared" si="716"/>
        <v/>
      </c>
      <c r="F5721" s="28" t="str">
        <f>IF(E5721="","",IFERROR(VLOOKUP(E5721,REGRAS_CST!$A$2:$B$200,2,FALSE),""))</f>
        <v/>
      </c>
      <c r="H5721" s="29">
        <v>8.9999999999999993E-3</v>
      </c>
      <c r="I5721" s="29">
        <v>1E-3</v>
      </c>
      <c r="K5721" s="21" t="str">
        <f>IF(E5721="","",IFERROR(VLOOKUP(E5721,REGRAS_CST!$A$2:$C$200,3,FALSE),""))</f>
        <v/>
      </c>
      <c r="L5721" s="23" t="str">
        <f t="shared" si="717"/>
        <v/>
      </c>
      <c r="M5721" s="24" t="str">
        <f t="shared" si="718"/>
        <v/>
      </c>
      <c r="N5721" s="24" t="str">
        <f t="shared" si="719"/>
        <v/>
      </c>
      <c r="O5721" s="15" t="str">
        <f t="shared" si="722"/>
        <v/>
      </c>
      <c r="P5721" s="31" t="str">
        <f t="shared" si="723"/>
        <v/>
      </c>
      <c r="Q5721" s="8" t="str">
        <f>IF(E5721="","",IFERROR(VLOOKUP(E5721,REGRAS_CST!$A$2:$D$200,4,FALSE),""))</f>
        <v/>
      </c>
      <c r="S5721" s="9">
        <f t="shared" si="720"/>
        <v>8.9999999999999993E-3</v>
      </c>
      <c r="T5721" s="9">
        <f t="shared" si="721"/>
        <v>1E-3</v>
      </c>
      <c r="U5721" s="16">
        <f>IFERROR(INDEX(BASE_CCLASSTRIB!$E:$E, MATCH(TEXT($D5721,"000000"), BASE_CCLASSTRIB!$A:$A, 0))/100, 0)</f>
        <v>0</v>
      </c>
      <c r="V5721" s="16">
        <f>IFERROR(INDEX(BASE_CCLASSTRIB!$F:$F, MATCH(TEXT($D5721,"000000"), BASE_CCLASSTRIB!$A:$A, 0))/100, 0)</f>
        <v>0</v>
      </c>
    </row>
    <row r="5722" spans="4:22" ht="15.75" thickBot="1" x14ac:dyDescent="0.3">
      <c r="D5722" s="38"/>
      <c r="E5722" s="27" t="str">
        <f t="shared" si="716"/>
        <v/>
      </c>
      <c r="F5722" s="28" t="str">
        <f>IF(E5722="","",IFERROR(VLOOKUP(E5722,REGRAS_CST!$A$2:$B$200,2,FALSE),""))</f>
        <v/>
      </c>
      <c r="H5722" s="29">
        <v>8.9999999999999993E-3</v>
      </c>
      <c r="I5722" s="29">
        <v>1E-3</v>
      </c>
      <c r="K5722" s="21" t="str">
        <f>IF(E5722="","",IFERROR(VLOOKUP(E5722,REGRAS_CST!$A$2:$C$200,3,FALSE),""))</f>
        <v/>
      </c>
      <c r="L5722" s="23" t="str">
        <f t="shared" si="717"/>
        <v/>
      </c>
      <c r="M5722" s="24" t="str">
        <f t="shared" si="718"/>
        <v/>
      </c>
      <c r="N5722" s="24" t="str">
        <f t="shared" si="719"/>
        <v/>
      </c>
      <c r="O5722" s="15" t="str">
        <f t="shared" si="722"/>
        <v/>
      </c>
      <c r="P5722" s="31" t="str">
        <f t="shared" si="723"/>
        <v/>
      </c>
      <c r="Q5722" s="8" t="str">
        <f>IF(E5722="","",IFERROR(VLOOKUP(E5722,REGRAS_CST!$A$2:$D$200,4,FALSE),""))</f>
        <v/>
      </c>
      <c r="S5722" s="9">
        <f t="shared" si="720"/>
        <v>8.9999999999999993E-3</v>
      </c>
      <c r="T5722" s="9">
        <f t="shared" si="721"/>
        <v>1E-3</v>
      </c>
      <c r="U5722" s="16">
        <f>IFERROR(INDEX(BASE_CCLASSTRIB!$E:$E, MATCH(TEXT($D5722,"000000"), BASE_CCLASSTRIB!$A:$A, 0))/100, 0)</f>
        <v>0</v>
      </c>
      <c r="V5722" s="16">
        <f>IFERROR(INDEX(BASE_CCLASSTRIB!$F:$F, MATCH(TEXT($D5722,"000000"), BASE_CCLASSTRIB!$A:$A, 0))/100, 0)</f>
        <v>0</v>
      </c>
    </row>
    <row r="5723" spans="4:22" ht="15.75" thickBot="1" x14ac:dyDescent="0.3">
      <c r="D5723" s="38"/>
      <c r="E5723" s="27" t="str">
        <f t="shared" si="716"/>
        <v/>
      </c>
      <c r="F5723" s="28" t="str">
        <f>IF(E5723="","",IFERROR(VLOOKUP(E5723,REGRAS_CST!$A$2:$B$200,2,FALSE),""))</f>
        <v/>
      </c>
      <c r="H5723" s="29">
        <v>8.9999999999999993E-3</v>
      </c>
      <c r="I5723" s="29">
        <v>1E-3</v>
      </c>
      <c r="K5723" s="21" t="str">
        <f>IF(E5723="","",IFERROR(VLOOKUP(E5723,REGRAS_CST!$A$2:$C$200,3,FALSE),""))</f>
        <v/>
      </c>
      <c r="L5723" s="23" t="str">
        <f t="shared" si="717"/>
        <v/>
      </c>
      <c r="M5723" s="24" t="str">
        <f t="shared" si="718"/>
        <v/>
      </c>
      <c r="N5723" s="24" t="str">
        <f t="shared" si="719"/>
        <v/>
      </c>
      <c r="O5723" s="15" t="str">
        <f t="shared" si="722"/>
        <v/>
      </c>
      <c r="P5723" s="31" t="str">
        <f t="shared" si="723"/>
        <v/>
      </c>
      <c r="Q5723" s="8" t="str">
        <f>IF(E5723="","",IFERROR(VLOOKUP(E5723,REGRAS_CST!$A$2:$D$200,4,FALSE),""))</f>
        <v/>
      </c>
      <c r="S5723" s="9">
        <f t="shared" si="720"/>
        <v>8.9999999999999993E-3</v>
      </c>
      <c r="T5723" s="9">
        <f t="shared" si="721"/>
        <v>1E-3</v>
      </c>
      <c r="U5723" s="16">
        <f>IFERROR(INDEX(BASE_CCLASSTRIB!$E:$E, MATCH(TEXT($D5723,"000000"), BASE_CCLASSTRIB!$A:$A, 0))/100, 0)</f>
        <v>0</v>
      </c>
      <c r="V5723" s="16">
        <f>IFERROR(INDEX(BASE_CCLASSTRIB!$F:$F, MATCH(TEXT($D5723,"000000"), BASE_CCLASSTRIB!$A:$A, 0))/100, 0)</f>
        <v>0</v>
      </c>
    </row>
    <row r="5724" spans="4:22" ht="15.75" thickBot="1" x14ac:dyDescent="0.3">
      <c r="D5724" s="38"/>
      <c r="E5724" s="27" t="str">
        <f t="shared" si="716"/>
        <v/>
      </c>
      <c r="F5724" s="28" t="str">
        <f>IF(E5724="","",IFERROR(VLOOKUP(E5724,REGRAS_CST!$A$2:$B$200,2,FALSE),""))</f>
        <v/>
      </c>
      <c r="H5724" s="29">
        <v>8.9999999999999993E-3</v>
      </c>
      <c r="I5724" s="29">
        <v>1E-3</v>
      </c>
      <c r="K5724" s="21" t="str">
        <f>IF(E5724="","",IFERROR(VLOOKUP(E5724,REGRAS_CST!$A$2:$C$200,3,FALSE),""))</f>
        <v/>
      </c>
      <c r="L5724" s="23" t="str">
        <f t="shared" si="717"/>
        <v/>
      </c>
      <c r="M5724" s="24" t="str">
        <f t="shared" si="718"/>
        <v/>
      </c>
      <c r="N5724" s="24" t="str">
        <f t="shared" si="719"/>
        <v/>
      </c>
      <c r="O5724" s="15" t="str">
        <f t="shared" si="722"/>
        <v/>
      </c>
      <c r="P5724" s="31" t="str">
        <f t="shared" si="723"/>
        <v/>
      </c>
      <c r="Q5724" s="8" t="str">
        <f>IF(E5724="","",IFERROR(VLOOKUP(E5724,REGRAS_CST!$A$2:$D$200,4,FALSE),""))</f>
        <v/>
      </c>
      <c r="S5724" s="9">
        <f t="shared" si="720"/>
        <v>8.9999999999999993E-3</v>
      </c>
      <c r="T5724" s="9">
        <f t="shared" si="721"/>
        <v>1E-3</v>
      </c>
      <c r="U5724" s="16">
        <f>IFERROR(INDEX(BASE_CCLASSTRIB!$E:$E, MATCH(TEXT($D5724,"000000"), BASE_CCLASSTRIB!$A:$A, 0))/100, 0)</f>
        <v>0</v>
      </c>
      <c r="V5724" s="16">
        <f>IFERROR(INDEX(BASE_CCLASSTRIB!$F:$F, MATCH(TEXT($D5724,"000000"), BASE_CCLASSTRIB!$A:$A, 0))/100, 0)</f>
        <v>0</v>
      </c>
    </row>
    <row r="5725" spans="4:22" ht="15.75" thickBot="1" x14ac:dyDescent="0.3">
      <c r="D5725" s="38"/>
      <c r="E5725" s="27" t="str">
        <f t="shared" si="716"/>
        <v/>
      </c>
      <c r="F5725" s="28" t="str">
        <f>IF(E5725="","",IFERROR(VLOOKUP(E5725,REGRAS_CST!$A$2:$B$200,2,FALSE),""))</f>
        <v/>
      </c>
      <c r="H5725" s="29">
        <v>8.9999999999999993E-3</v>
      </c>
      <c r="I5725" s="29">
        <v>1E-3</v>
      </c>
      <c r="K5725" s="21" t="str">
        <f>IF(E5725="","",IFERROR(VLOOKUP(E5725,REGRAS_CST!$A$2:$C$200,3,FALSE),""))</f>
        <v/>
      </c>
      <c r="L5725" s="23" t="str">
        <f t="shared" si="717"/>
        <v/>
      </c>
      <c r="M5725" s="24" t="str">
        <f t="shared" si="718"/>
        <v/>
      </c>
      <c r="N5725" s="24" t="str">
        <f t="shared" si="719"/>
        <v/>
      </c>
      <c r="O5725" s="15" t="str">
        <f t="shared" si="722"/>
        <v/>
      </c>
      <c r="P5725" s="31" t="str">
        <f t="shared" si="723"/>
        <v/>
      </c>
      <c r="Q5725" s="8" t="str">
        <f>IF(E5725="","",IFERROR(VLOOKUP(E5725,REGRAS_CST!$A$2:$D$200,4,FALSE),""))</f>
        <v/>
      </c>
      <c r="S5725" s="9">
        <f t="shared" si="720"/>
        <v>8.9999999999999993E-3</v>
      </c>
      <c r="T5725" s="9">
        <f t="shared" si="721"/>
        <v>1E-3</v>
      </c>
      <c r="U5725" s="16">
        <f>IFERROR(INDEX(BASE_CCLASSTRIB!$E:$E, MATCH(TEXT($D5725,"000000"), BASE_CCLASSTRIB!$A:$A, 0))/100, 0)</f>
        <v>0</v>
      </c>
      <c r="V5725" s="16">
        <f>IFERROR(INDEX(BASE_CCLASSTRIB!$F:$F, MATCH(TEXT($D5725,"000000"), BASE_CCLASSTRIB!$A:$A, 0))/100, 0)</f>
        <v>0</v>
      </c>
    </row>
    <row r="5726" spans="4:22" ht="15.75" thickBot="1" x14ac:dyDescent="0.3">
      <c r="D5726" s="38"/>
      <c r="E5726" s="27" t="str">
        <f t="shared" si="716"/>
        <v/>
      </c>
      <c r="F5726" s="28" t="str">
        <f>IF(E5726="","",IFERROR(VLOOKUP(E5726,REGRAS_CST!$A$2:$B$200,2,FALSE),""))</f>
        <v/>
      </c>
      <c r="H5726" s="29">
        <v>8.9999999999999993E-3</v>
      </c>
      <c r="I5726" s="29">
        <v>1E-3</v>
      </c>
      <c r="K5726" s="21" t="str">
        <f>IF(E5726="","",IFERROR(VLOOKUP(E5726,REGRAS_CST!$A$2:$C$200,3,FALSE),""))</f>
        <v/>
      </c>
      <c r="L5726" s="23" t="str">
        <f t="shared" si="717"/>
        <v/>
      </c>
      <c r="M5726" s="24" t="str">
        <f t="shared" si="718"/>
        <v/>
      </c>
      <c r="N5726" s="24" t="str">
        <f t="shared" si="719"/>
        <v/>
      </c>
      <c r="O5726" s="15" t="str">
        <f t="shared" si="722"/>
        <v/>
      </c>
      <c r="P5726" s="31" t="str">
        <f t="shared" si="723"/>
        <v/>
      </c>
      <c r="Q5726" s="8" t="str">
        <f>IF(E5726="","",IFERROR(VLOOKUP(E5726,REGRAS_CST!$A$2:$D$200,4,FALSE),""))</f>
        <v/>
      </c>
      <c r="S5726" s="9">
        <f t="shared" si="720"/>
        <v>8.9999999999999993E-3</v>
      </c>
      <c r="T5726" s="9">
        <f t="shared" si="721"/>
        <v>1E-3</v>
      </c>
      <c r="U5726" s="16">
        <f>IFERROR(INDEX(BASE_CCLASSTRIB!$E:$E, MATCH(TEXT($D5726,"000000"), BASE_CCLASSTRIB!$A:$A, 0))/100, 0)</f>
        <v>0</v>
      </c>
      <c r="V5726" s="16">
        <f>IFERROR(INDEX(BASE_CCLASSTRIB!$F:$F, MATCH(TEXT($D5726,"000000"), BASE_CCLASSTRIB!$A:$A, 0))/100, 0)</f>
        <v>0</v>
      </c>
    </row>
    <row r="5727" spans="4:22" ht="15.75" thickBot="1" x14ac:dyDescent="0.3">
      <c r="D5727" s="38"/>
      <c r="E5727" s="27" t="str">
        <f t="shared" si="716"/>
        <v/>
      </c>
      <c r="F5727" s="28" t="str">
        <f>IF(E5727="","",IFERROR(VLOOKUP(E5727,REGRAS_CST!$A$2:$B$200,2,FALSE),""))</f>
        <v/>
      </c>
      <c r="H5727" s="29">
        <v>8.9999999999999993E-3</v>
      </c>
      <c r="I5727" s="29">
        <v>1E-3</v>
      </c>
      <c r="K5727" s="21" t="str">
        <f>IF(E5727="","",IFERROR(VLOOKUP(E5727,REGRAS_CST!$A$2:$C$200,3,FALSE),""))</f>
        <v/>
      </c>
      <c r="L5727" s="23" t="str">
        <f t="shared" si="717"/>
        <v/>
      </c>
      <c r="M5727" s="24" t="str">
        <f t="shared" si="718"/>
        <v/>
      </c>
      <c r="N5727" s="24" t="str">
        <f t="shared" si="719"/>
        <v/>
      </c>
      <c r="O5727" s="15" t="str">
        <f t="shared" si="722"/>
        <v/>
      </c>
      <c r="P5727" s="31" t="str">
        <f t="shared" si="723"/>
        <v/>
      </c>
      <c r="Q5727" s="8" t="str">
        <f>IF(E5727="","",IFERROR(VLOOKUP(E5727,REGRAS_CST!$A$2:$D$200,4,FALSE),""))</f>
        <v/>
      </c>
      <c r="S5727" s="9">
        <f t="shared" si="720"/>
        <v>8.9999999999999993E-3</v>
      </c>
      <c r="T5727" s="9">
        <f t="shared" si="721"/>
        <v>1E-3</v>
      </c>
      <c r="U5727" s="16">
        <f>IFERROR(INDEX(BASE_CCLASSTRIB!$E:$E, MATCH(TEXT($D5727,"000000"), BASE_CCLASSTRIB!$A:$A, 0))/100, 0)</f>
        <v>0</v>
      </c>
      <c r="V5727" s="16">
        <f>IFERROR(INDEX(BASE_CCLASSTRIB!$F:$F, MATCH(TEXT($D5727,"000000"), BASE_CCLASSTRIB!$A:$A, 0))/100, 0)</f>
        <v>0</v>
      </c>
    </row>
    <row r="5728" spans="4:22" ht="15.75" thickBot="1" x14ac:dyDescent="0.3">
      <c r="D5728" s="38"/>
      <c r="E5728" s="27" t="str">
        <f t="shared" si="716"/>
        <v/>
      </c>
      <c r="F5728" s="28" t="str">
        <f>IF(E5728="","",IFERROR(VLOOKUP(E5728,REGRAS_CST!$A$2:$B$200,2,FALSE),""))</f>
        <v/>
      </c>
      <c r="H5728" s="29">
        <v>8.9999999999999993E-3</v>
      </c>
      <c r="I5728" s="29">
        <v>1E-3</v>
      </c>
      <c r="K5728" s="21" t="str">
        <f>IF(E5728="","",IFERROR(VLOOKUP(E5728,REGRAS_CST!$A$2:$C$200,3,FALSE),""))</f>
        <v/>
      </c>
      <c r="L5728" s="23" t="str">
        <f t="shared" si="717"/>
        <v/>
      </c>
      <c r="M5728" s="24" t="str">
        <f t="shared" si="718"/>
        <v/>
      </c>
      <c r="N5728" s="24" t="str">
        <f t="shared" si="719"/>
        <v/>
      </c>
      <c r="O5728" s="15" t="str">
        <f t="shared" si="722"/>
        <v/>
      </c>
      <c r="P5728" s="31" t="str">
        <f t="shared" si="723"/>
        <v/>
      </c>
      <c r="Q5728" s="8" t="str">
        <f>IF(E5728="","",IFERROR(VLOOKUP(E5728,REGRAS_CST!$A$2:$D$200,4,FALSE),""))</f>
        <v/>
      </c>
      <c r="S5728" s="9">
        <f t="shared" si="720"/>
        <v>8.9999999999999993E-3</v>
      </c>
      <c r="T5728" s="9">
        <f t="shared" si="721"/>
        <v>1E-3</v>
      </c>
      <c r="U5728" s="16">
        <f>IFERROR(INDEX(BASE_CCLASSTRIB!$E:$E, MATCH(TEXT($D5728,"000000"), BASE_CCLASSTRIB!$A:$A, 0))/100, 0)</f>
        <v>0</v>
      </c>
      <c r="V5728" s="16">
        <f>IFERROR(INDEX(BASE_CCLASSTRIB!$F:$F, MATCH(TEXT($D5728,"000000"), BASE_CCLASSTRIB!$A:$A, 0))/100, 0)</f>
        <v>0</v>
      </c>
    </row>
    <row r="5729" spans="4:22" ht="15.75" thickBot="1" x14ac:dyDescent="0.3">
      <c r="D5729" s="38"/>
      <c r="E5729" s="27" t="str">
        <f t="shared" si="716"/>
        <v/>
      </c>
      <c r="F5729" s="28" t="str">
        <f>IF(E5729="","",IFERROR(VLOOKUP(E5729,REGRAS_CST!$A$2:$B$200,2,FALSE),""))</f>
        <v/>
      </c>
      <c r="H5729" s="29">
        <v>8.9999999999999993E-3</v>
      </c>
      <c r="I5729" s="29">
        <v>1E-3</v>
      </c>
      <c r="K5729" s="21" t="str">
        <f>IF(E5729="","",IFERROR(VLOOKUP(E5729,REGRAS_CST!$A$2:$C$200,3,FALSE),""))</f>
        <v/>
      </c>
      <c r="L5729" s="23" t="str">
        <f t="shared" si="717"/>
        <v/>
      </c>
      <c r="M5729" s="24" t="str">
        <f t="shared" si="718"/>
        <v/>
      </c>
      <c r="N5729" s="24" t="str">
        <f t="shared" si="719"/>
        <v/>
      </c>
      <c r="O5729" s="15" t="str">
        <f t="shared" si="722"/>
        <v/>
      </c>
      <c r="P5729" s="31" t="str">
        <f t="shared" si="723"/>
        <v/>
      </c>
      <c r="Q5729" s="8" t="str">
        <f>IF(E5729="","",IFERROR(VLOOKUP(E5729,REGRAS_CST!$A$2:$D$200,4,FALSE),""))</f>
        <v/>
      </c>
      <c r="S5729" s="9">
        <f t="shared" si="720"/>
        <v>8.9999999999999993E-3</v>
      </c>
      <c r="T5729" s="9">
        <f t="shared" si="721"/>
        <v>1E-3</v>
      </c>
      <c r="U5729" s="16">
        <f>IFERROR(INDEX(BASE_CCLASSTRIB!$E:$E, MATCH(TEXT($D5729,"000000"), BASE_CCLASSTRIB!$A:$A, 0))/100, 0)</f>
        <v>0</v>
      </c>
      <c r="V5729" s="16">
        <f>IFERROR(INDEX(BASE_CCLASSTRIB!$F:$F, MATCH(TEXT($D5729,"000000"), BASE_CCLASSTRIB!$A:$A, 0))/100, 0)</f>
        <v>0</v>
      </c>
    </row>
    <row r="5730" spans="4:22" ht="15.75" thickBot="1" x14ac:dyDescent="0.3">
      <c r="D5730" s="38"/>
      <c r="E5730" s="27" t="str">
        <f t="shared" si="716"/>
        <v/>
      </c>
      <c r="F5730" s="28" t="str">
        <f>IF(E5730="","",IFERROR(VLOOKUP(E5730,REGRAS_CST!$A$2:$B$200,2,FALSE),""))</f>
        <v/>
      </c>
      <c r="H5730" s="29">
        <v>8.9999999999999993E-3</v>
      </c>
      <c r="I5730" s="29">
        <v>1E-3</v>
      </c>
      <c r="K5730" s="21" t="str">
        <f>IF(E5730="","",IFERROR(VLOOKUP(E5730,REGRAS_CST!$A$2:$C$200,3,FALSE),""))</f>
        <v/>
      </c>
      <c r="L5730" s="23" t="str">
        <f t="shared" si="717"/>
        <v/>
      </c>
      <c r="M5730" s="24" t="str">
        <f t="shared" si="718"/>
        <v/>
      </c>
      <c r="N5730" s="24" t="str">
        <f t="shared" si="719"/>
        <v/>
      </c>
      <c r="O5730" s="15" t="str">
        <f t="shared" si="722"/>
        <v/>
      </c>
      <c r="P5730" s="31" t="str">
        <f t="shared" si="723"/>
        <v/>
      </c>
      <c r="Q5730" s="8" t="str">
        <f>IF(E5730="","",IFERROR(VLOOKUP(E5730,REGRAS_CST!$A$2:$D$200,4,FALSE),""))</f>
        <v/>
      </c>
      <c r="S5730" s="9">
        <f t="shared" si="720"/>
        <v>8.9999999999999993E-3</v>
      </c>
      <c r="T5730" s="9">
        <f t="shared" si="721"/>
        <v>1E-3</v>
      </c>
      <c r="U5730" s="16">
        <f>IFERROR(INDEX(BASE_CCLASSTRIB!$E:$E, MATCH(TEXT($D5730,"000000"), BASE_CCLASSTRIB!$A:$A, 0))/100, 0)</f>
        <v>0</v>
      </c>
      <c r="V5730" s="16">
        <f>IFERROR(INDEX(BASE_CCLASSTRIB!$F:$F, MATCH(TEXT($D5730,"000000"), BASE_CCLASSTRIB!$A:$A, 0))/100, 0)</f>
        <v>0</v>
      </c>
    </row>
    <row r="5731" spans="4:22" ht="15.75" thickBot="1" x14ac:dyDescent="0.3">
      <c r="D5731" s="38"/>
      <c r="E5731" s="27" t="str">
        <f t="shared" si="716"/>
        <v/>
      </c>
      <c r="F5731" s="28" t="str">
        <f>IF(E5731="","",IFERROR(VLOOKUP(E5731,REGRAS_CST!$A$2:$B$200,2,FALSE),""))</f>
        <v/>
      </c>
      <c r="H5731" s="29">
        <v>8.9999999999999993E-3</v>
      </c>
      <c r="I5731" s="29">
        <v>1E-3</v>
      </c>
      <c r="K5731" s="21" t="str">
        <f>IF(E5731="","",IFERROR(VLOOKUP(E5731,REGRAS_CST!$A$2:$C$200,3,FALSE),""))</f>
        <v/>
      </c>
      <c r="L5731" s="23" t="str">
        <f t="shared" si="717"/>
        <v/>
      </c>
      <c r="M5731" s="24" t="str">
        <f t="shared" si="718"/>
        <v/>
      </c>
      <c r="N5731" s="24" t="str">
        <f t="shared" si="719"/>
        <v/>
      </c>
      <c r="O5731" s="15" t="str">
        <f t="shared" si="722"/>
        <v/>
      </c>
      <c r="P5731" s="31" t="str">
        <f t="shared" si="723"/>
        <v/>
      </c>
      <c r="Q5731" s="8" t="str">
        <f>IF(E5731="","",IFERROR(VLOOKUP(E5731,REGRAS_CST!$A$2:$D$200,4,FALSE),""))</f>
        <v/>
      </c>
      <c r="S5731" s="9">
        <f t="shared" si="720"/>
        <v>8.9999999999999993E-3</v>
      </c>
      <c r="T5731" s="9">
        <f t="shared" si="721"/>
        <v>1E-3</v>
      </c>
      <c r="U5731" s="16">
        <f>IFERROR(INDEX(BASE_CCLASSTRIB!$E:$E, MATCH(TEXT($D5731,"000000"), BASE_CCLASSTRIB!$A:$A, 0))/100, 0)</f>
        <v>0</v>
      </c>
      <c r="V5731" s="16">
        <f>IFERROR(INDEX(BASE_CCLASSTRIB!$F:$F, MATCH(TEXT($D5731,"000000"), BASE_CCLASSTRIB!$A:$A, 0))/100, 0)</f>
        <v>0</v>
      </c>
    </row>
    <row r="5732" spans="4:22" ht="15.75" thickBot="1" x14ac:dyDescent="0.3">
      <c r="D5732" s="38"/>
      <c r="E5732" s="27" t="str">
        <f t="shared" si="716"/>
        <v/>
      </c>
      <c r="F5732" s="28" t="str">
        <f>IF(E5732="","",IFERROR(VLOOKUP(E5732,REGRAS_CST!$A$2:$B$200,2,FALSE),""))</f>
        <v/>
      </c>
      <c r="H5732" s="29">
        <v>8.9999999999999993E-3</v>
      </c>
      <c r="I5732" s="29">
        <v>1E-3</v>
      </c>
      <c r="K5732" s="21" t="str">
        <f>IF(E5732="","",IFERROR(VLOOKUP(E5732,REGRAS_CST!$A$2:$C$200,3,FALSE),""))</f>
        <v/>
      </c>
      <c r="L5732" s="23" t="str">
        <f t="shared" si="717"/>
        <v/>
      </c>
      <c r="M5732" s="24" t="str">
        <f t="shared" si="718"/>
        <v/>
      </c>
      <c r="N5732" s="24" t="str">
        <f t="shared" si="719"/>
        <v/>
      </c>
      <c r="O5732" s="15" t="str">
        <f t="shared" si="722"/>
        <v/>
      </c>
      <c r="P5732" s="31" t="str">
        <f t="shared" si="723"/>
        <v/>
      </c>
      <c r="Q5732" s="8" t="str">
        <f>IF(E5732="","",IFERROR(VLOOKUP(E5732,REGRAS_CST!$A$2:$D$200,4,FALSE),""))</f>
        <v/>
      </c>
      <c r="S5732" s="9">
        <f t="shared" si="720"/>
        <v>8.9999999999999993E-3</v>
      </c>
      <c r="T5732" s="9">
        <f t="shared" si="721"/>
        <v>1E-3</v>
      </c>
      <c r="U5732" s="16">
        <f>IFERROR(INDEX(BASE_CCLASSTRIB!$E:$E, MATCH(TEXT($D5732,"000000"), BASE_CCLASSTRIB!$A:$A, 0))/100, 0)</f>
        <v>0</v>
      </c>
      <c r="V5732" s="16">
        <f>IFERROR(INDEX(BASE_CCLASSTRIB!$F:$F, MATCH(TEXT($D5732,"000000"), BASE_CCLASSTRIB!$A:$A, 0))/100, 0)</f>
        <v>0</v>
      </c>
    </row>
    <row r="5733" spans="4:22" ht="15.75" thickBot="1" x14ac:dyDescent="0.3">
      <c r="D5733" s="38"/>
      <c r="E5733" s="27" t="str">
        <f t="shared" si="716"/>
        <v/>
      </c>
      <c r="F5733" s="28" t="str">
        <f>IF(E5733="","",IFERROR(VLOOKUP(E5733,REGRAS_CST!$A$2:$B$200,2,FALSE),""))</f>
        <v/>
      </c>
      <c r="H5733" s="29">
        <v>8.9999999999999993E-3</v>
      </c>
      <c r="I5733" s="29">
        <v>1E-3</v>
      </c>
      <c r="K5733" s="21" t="str">
        <f>IF(E5733="","",IFERROR(VLOOKUP(E5733,REGRAS_CST!$A$2:$C$200,3,FALSE),""))</f>
        <v/>
      </c>
      <c r="L5733" s="23" t="str">
        <f t="shared" si="717"/>
        <v/>
      </c>
      <c r="M5733" s="24" t="str">
        <f t="shared" si="718"/>
        <v/>
      </c>
      <c r="N5733" s="24" t="str">
        <f t="shared" si="719"/>
        <v/>
      </c>
      <c r="O5733" s="15" t="str">
        <f t="shared" si="722"/>
        <v/>
      </c>
      <c r="P5733" s="31" t="str">
        <f t="shared" si="723"/>
        <v/>
      </c>
      <c r="Q5733" s="8" t="str">
        <f>IF(E5733="","",IFERROR(VLOOKUP(E5733,REGRAS_CST!$A$2:$D$200,4,FALSE),""))</f>
        <v/>
      </c>
      <c r="S5733" s="9">
        <f t="shared" si="720"/>
        <v>8.9999999999999993E-3</v>
      </c>
      <c r="T5733" s="9">
        <f t="shared" si="721"/>
        <v>1E-3</v>
      </c>
      <c r="U5733" s="16">
        <f>IFERROR(INDEX(BASE_CCLASSTRIB!$E:$E, MATCH(TEXT($D5733,"000000"), BASE_CCLASSTRIB!$A:$A, 0))/100, 0)</f>
        <v>0</v>
      </c>
      <c r="V5733" s="16">
        <f>IFERROR(INDEX(BASE_CCLASSTRIB!$F:$F, MATCH(TEXT($D5733,"000000"), BASE_CCLASSTRIB!$A:$A, 0))/100, 0)</f>
        <v>0</v>
      </c>
    </row>
    <row r="5734" spans="4:22" ht="15.75" thickBot="1" x14ac:dyDescent="0.3">
      <c r="D5734" s="38"/>
      <c r="E5734" s="27" t="str">
        <f t="shared" si="716"/>
        <v/>
      </c>
      <c r="F5734" s="28" t="str">
        <f>IF(E5734="","",IFERROR(VLOOKUP(E5734,REGRAS_CST!$A$2:$B$200,2,FALSE),""))</f>
        <v/>
      </c>
      <c r="H5734" s="29">
        <v>8.9999999999999993E-3</v>
      </c>
      <c r="I5734" s="29">
        <v>1E-3</v>
      </c>
      <c r="K5734" s="21" t="str">
        <f>IF(E5734="","",IFERROR(VLOOKUP(E5734,REGRAS_CST!$A$2:$C$200,3,FALSE),""))</f>
        <v/>
      </c>
      <c r="L5734" s="23" t="str">
        <f t="shared" si="717"/>
        <v/>
      </c>
      <c r="M5734" s="24" t="str">
        <f t="shared" si="718"/>
        <v/>
      </c>
      <c r="N5734" s="24" t="str">
        <f t="shared" si="719"/>
        <v/>
      </c>
      <c r="O5734" s="15" t="str">
        <f t="shared" si="722"/>
        <v/>
      </c>
      <c r="P5734" s="31" t="str">
        <f t="shared" si="723"/>
        <v/>
      </c>
      <c r="Q5734" s="8" t="str">
        <f>IF(E5734="","",IFERROR(VLOOKUP(E5734,REGRAS_CST!$A$2:$D$200,4,FALSE),""))</f>
        <v/>
      </c>
      <c r="S5734" s="9">
        <f t="shared" si="720"/>
        <v>8.9999999999999993E-3</v>
      </c>
      <c r="T5734" s="9">
        <f t="shared" si="721"/>
        <v>1E-3</v>
      </c>
      <c r="U5734" s="16">
        <f>IFERROR(INDEX(BASE_CCLASSTRIB!$E:$E, MATCH(TEXT($D5734,"000000"), BASE_CCLASSTRIB!$A:$A, 0))/100, 0)</f>
        <v>0</v>
      </c>
      <c r="V5734" s="16">
        <f>IFERROR(INDEX(BASE_CCLASSTRIB!$F:$F, MATCH(TEXT($D5734,"000000"), BASE_CCLASSTRIB!$A:$A, 0))/100, 0)</f>
        <v>0</v>
      </c>
    </row>
    <row r="5735" spans="4:22" ht="15.75" thickBot="1" x14ac:dyDescent="0.3">
      <c r="D5735" s="38"/>
      <c r="E5735" s="27" t="str">
        <f t="shared" si="716"/>
        <v/>
      </c>
      <c r="F5735" s="28" t="str">
        <f>IF(E5735="","",IFERROR(VLOOKUP(E5735,REGRAS_CST!$A$2:$B$200,2,FALSE),""))</f>
        <v/>
      </c>
      <c r="H5735" s="29">
        <v>8.9999999999999993E-3</v>
      </c>
      <c r="I5735" s="29">
        <v>1E-3</v>
      </c>
      <c r="K5735" s="21" t="str">
        <f>IF(E5735="","",IFERROR(VLOOKUP(E5735,REGRAS_CST!$A$2:$C$200,3,FALSE),""))</f>
        <v/>
      </c>
      <c r="L5735" s="23" t="str">
        <f t="shared" si="717"/>
        <v/>
      </c>
      <c r="M5735" s="24" t="str">
        <f t="shared" si="718"/>
        <v/>
      </c>
      <c r="N5735" s="24" t="str">
        <f t="shared" si="719"/>
        <v/>
      </c>
      <c r="O5735" s="15" t="str">
        <f t="shared" si="722"/>
        <v/>
      </c>
      <c r="P5735" s="31" t="str">
        <f t="shared" si="723"/>
        <v/>
      </c>
      <c r="Q5735" s="8" t="str">
        <f>IF(E5735="","",IFERROR(VLOOKUP(E5735,REGRAS_CST!$A$2:$D$200,4,FALSE),""))</f>
        <v/>
      </c>
      <c r="S5735" s="9">
        <f t="shared" si="720"/>
        <v>8.9999999999999993E-3</v>
      </c>
      <c r="T5735" s="9">
        <f t="shared" si="721"/>
        <v>1E-3</v>
      </c>
      <c r="U5735" s="16">
        <f>IFERROR(INDEX(BASE_CCLASSTRIB!$E:$E, MATCH(TEXT($D5735,"000000"), BASE_CCLASSTRIB!$A:$A, 0))/100, 0)</f>
        <v>0</v>
      </c>
      <c r="V5735" s="16">
        <f>IFERROR(INDEX(BASE_CCLASSTRIB!$F:$F, MATCH(TEXT($D5735,"000000"), BASE_CCLASSTRIB!$A:$A, 0))/100, 0)</f>
        <v>0</v>
      </c>
    </row>
    <row r="5736" spans="4:22" ht="15.75" thickBot="1" x14ac:dyDescent="0.3">
      <c r="D5736" s="38"/>
      <c r="E5736" s="27" t="str">
        <f t="shared" si="716"/>
        <v/>
      </c>
      <c r="F5736" s="28" t="str">
        <f>IF(E5736="","",IFERROR(VLOOKUP(E5736,REGRAS_CST!$A$2:$B$200,2,FALSE),""))</f>
        <v/>
      </c>
      <c r="H5736" s="29">
        <v>8.9999999999999993E-3</v>
      </c>
      <c r="I5736" s="29">
        <v>1E-3</v>
      </c>
      <c r="K5736" s="21" t="str">
        <f>IF(E5736="","",IFERROR(VLOOKUP(E5736,REGRAS_CST!$A$2:$C$200,3,FALSE),""))</f>
        <v/>
      </c>
      <c r="L5736" s="23" t="str">
        <f t="shared" si="717"/>
        <v/>
      </c>
      <c r="M5736" s="24" t="str">
        <f t="shared" si="718"/>
        <v/>
      </c>
      <c r="N5736" s="24" t="str">
        <f t="shared" si="719"/>
        <v/>
      </c>
      <c r="O5736" s="15" t="str">
        <f t="shared" si="722"/>
        <v/>
      </c>
      <c r="P5736" s="31" t="str">
        <f t="shared" si="723"/>
        <v/>
      </c>
      <c r="Q5736" s="8" t="str">
        <f>IF(E5736="","",IFERROR(VLOOKUP(E5736,REGRAS_CST!$A$2:$D$200,4,FALSE),""))</f>
        <v/>
      </c>
      <c r="S5736" s="9">
        <f t="shared" si="720"/>
        <v>8.9999999999999993E-3</v>
      </c>
      <c r="T5736" s="9">
        <f t="shared" si="721"/>
        <v>1E-3</v>
      </c>
      <c r="U5736" s="16">
        <f>IFERROR(INDEX(BASE_CCLASSTRIB!$E:$E, MATCH(TEXT($D5736,"000000"), BASE_CCLASSTRIB!$A:$A, 0))/100, 0)</f>
        <v>0</v>
      </c>
      <c r="V5736" s="16">
        <f>IFERROR(INDEX(BASE_CCLASSTRIB!$F:$F, MATCH(TEXT($D5736,"000000"), BASE_CCLASSTRIB!$A:$A, 0))/100, 0)</f>
        <v>0</v>
      </c>
    </row>
    <row r="5737" spans="4:22" ht="15.75" thickBot="1" x14ac:dyDescent="0.3">
      <c r="D5737" s="38"/>
      <c r="E5737" s="27" t="str">
        <f t="shared" si="716"/>
        <v/>
      </c>
      <c r="F5737" s="28" t="str">
        <f>IF(E5737="","",IFERROR(VLOOKUP(E5737,REGRAS_CST!$A$2:$B$200,2,FALSE),""))</f>
        <v/>
      </c>
      <c r="H5737" s="29">
        <v>8.9999999999999993E-3</v>
      </c>
      <c r="I5737" s="29">
        <v>1E-3</v>
      </c>
      <c r="K5737" s="21" t="str">
        <f>IF(E5737="","",IFERROR(VLOOKUP(E5737,REGRAS_CST!$A$2:$C$200,3,FALSE),""))</f>
        <v/>
      </c>
      <c r="L5737" s="23" t="str">
        <f t="shared" si="717"/>
        <v/>
      </c>
      <c r="M5737" s="24" t="str">
        <f t="shared" si="718"/>
        <v/>
      </c>
      <c r="N5737" s="24" t="str">
        <f t="shared" si="719"/>
        <v/>
      </c>
      <c r="O5737" s="15" t="str">
        <f t="shared" si="722"/>
        <v/>
      </c>
      <c r="P5737" s="31" t="str">
        <f t="shared" si="723"/>
        <v/>
      </c>
      <c r="Q5737" s="8" t="str">
        <f>IF(E5737="","",IFERROR(VLOOKUP(E5737,REGRAS_CST!$A$2:$D$200,4,FALSE),""))</f>
        <v/>
      </c>
      <c r="S5737" s="9">
        <f t="shared" si="720"/>
        <v>8.9999999999999993E-3</v>
      </c>
      <c r="T5737" s="9">
        <f t="shared" si="721"/>
        <v>1E-3</v>
      </c>
      <c r="U5737" s="16">
        <f>IFERROR(INDEX(BASE_CCLASSTRIB!$E:$E, MATCH(TEXT($D5737,"000000"), BASE_CCLASSTRIB!$A:$A, 0))/100, 0)</f>
        <v>0</v>
      </c>
      <c r="V5737" s="16">
        <f>IFERROR(INDEX(BASE_CCLASSTRIB!$F:$F, MATCH(TEXT($D5737,"000000"), BASE_CCLASSTRIB!$A:$A, 0))/100, 0)</f>
        <v>0</v>
      </c>
    </row>
    <row r="5738" spans="4:22" ht="15.75" thickBot="1" x14ac:dyDescent="0.3">
      <c r="D5738" s="38"/>
      <c r="E5738" s="27" t="str">
        <f t="shared" si="716"/>
        <v/>
      </c>
      <c r="F5738" s="28" t="str">
        <f>IF(E5738="","",IFERROR(VLOOKUP(E5738,REGRAS_CST!$A$2:$B$200,2,FALSE),""))</f>
        <v/>
      </c>
      <c r="H5738" s="29">
        <v>8.9999999999999993E-3</v>
      </c>
      <c r="I5738" s="29">
        <v>1E-3</v>
      </c>
      <c r="K5738" s="21" t="str">
        <f>IF(E5738="","",IFERROR(VLOOKUP(E5738,REGRAS_CST!$A$2:$C$200,3,FALSE),""))</f>
        <v/>
      </c>
      <c r="L5738" s="23" t="str">
        <f t="shared" si="717"/>
        <v/>
      </c>
      <c r="M5738" s="24" t="str">
        <f t="shared" si="718"/>
        <v/>
      </c>
      <c r="N5738" s="24" t="str">
        <f t="shared" si="719"/>
        <v/>
      </c>
      <c r="O5738" s="15" t="str">
        <f t="shared" si="722"/>
        <v/>
      </c>
      <c r="P5738" s="31" t="str">
        <f t="shared" si="723"/>
        <v/>
      </c>
      <c r="Q5738" s="8" t="str">
        <f>IF(E5738="","",IFERROR(VLOOKUP(E5738,REGRAS_CST!$A$2:$D$200,4,FALSE),""))</f>
        <v/>
      </c>
      <c r="S5738" s="9">
        <f t="shared" si="720"/>
        <v>8.9999999999999993E-3</v>
      </c>
      <c r="T5738" s="9">
        <f t="shared" si="721"/>
        <v>1E-3</v>
      </c>
      <c r="U5738" s="16">
        <f>IFERROR(INDEX(BASE_CCLASSTRIB!$E:$E, MATCH(TEXT($D5738,"000000"), BASE_CCLASSTRIB!$A:$A, 0))/100, 0)</f>
        <v>0</v>
      </c>
      <c r="V5738" s="16">
        <f>IFERROR(INDEX(BASE_CCLASSTRIB!$F:$F, MATCH(TEXT($D5738,"000000"), BASE_CCLASSTRIB!$A:$A, 0))/100, 0)</f>
        <v>0</v>
      </c>
    </row>
    <row r="5739" spans="4:22" ht="15.75" thickBot="1" x14ac:dyDescent="0.3">
      <c r="D5739" s="38"/>
      <c r="E5739" s="27" t="str">
        <f t="shared" si="716"/>
        <v/>
      </c>
      <c r="F5739" s="28" t="str">
        <f>IF(E5739="","",IFERROR(VLOOKUP(E5739,REGRAS_CST!$A$2:$B$200,2,FALSE),""))</f>
        <v/>
      </c>
      <c r="H5739" s="29">
        <v>8.9999999999999993E-3</v>
      </c>
      <c r="I5739" s="29">
        <v>1E-3</v>
      </c>
      <c r="K5739" s="21" t="str">
        <f>IF(E5739="","",IFERROR(VLOOKUP(E5739,REGRAS_CST!$A$2:$C$200,3,FALSE),""))</f>
        <v/>
      </c>
      <c r="L5739" s="23" t="str">
        <f t="shared" si="717"/>
        <v/>
      </c>
      <c r="M5739" s="24" t="str">
        <f t="shared" si="718"/>
        <v/>
      </c>
      <c r="N5739" s="24" t="str">
        <f t="shared" si="719"/>
        <v/>
      </c>
      <c r="O5739" s="15" t="str">
        <f t="shared" si="722"/>
        <v/>
      </c>
      <c r="P5739" s="31" t="str">
        <f t="shared" si="723"/>
        <v/>
      </c>
      <c r="Q5739" s="8" t="str">
        <f>IF(E5739="","",IFERROR(VLOOKUP(E5739,REGRAS_CST!$A$2:$D$200,4,FALSE),""))</f>
        <v/>
      </c>
      <c r="S5739" s="9">
        <f t="shared" si="720"/>
        <v>8.9999999999999993E-3</v>
      </c>
      <c r="T5739" s="9">
        <f t="shared" si="721"/>
        <v>1E-3</v>
      </c>
      <c r="U5739" s="16">
        <f>IFERROR(INDEX(BASE_CCLASSTRIB!$E:$E, MATCH(TEXT($D5739,"000000"), BASE_CCLASSTRIB!$A:$A, 0))/100, 0)</f>
        <v>0</v>
      </c>
      <c r="V5739" s="16">
        <f>IFERROR(INDEX(BASE_CCLASSTRIB!$F:$F, MATCH(TEXT($D5739,"000000"), BASE_CCLASSTRIB!$A:$A, 0))/100, 0)</f>
        <v>0</v>
      </c>
    </row>
    <row r="5740" spans="4:22" ht="15.75" thickBot="1" x14ac:dyDescent="0.3">
      <c r="D5740" s="38"/>
      <c r="E5740" s="27" t="str">
        <f t="shared" si="716"/>
        <v/>
      </c>
      <c r="F5740" s="28" t="str">
        <f>IF(E5740="","",IFERROR(VLOOKUP(E5740,REGRAS_CST!$A$2:$B$200,2,FALSE),""))</f>
        <v/>
      </c>
      <c r="H5740" s="29">
        <v>8.9999999999999993E-3</v>
      </c>
      <c r="I5740" s="29">
        <v>1E-3</v>
      </c>
      <c r="K5740" s="21" t="str">
        <f>IF(E5740="","",IFERROR(VLOOKUP(E5740,REGRAS_CST!$A$2:$C$200,3,FALSE),""))</f>
        <v/>
      </c>
      <c r="L5740" s="23" t="str">
        <f t="shared" si="717"/>
        <v/>
      </c>
      <c r="M5740" s="24" t="str">
        <f t="shared" si="718"/>
        <v/>
      </c>
      <c r="N5740" s="24" t="str">
        <f t="shared" si="719"/>
        <v/>
      </c>
      <c r="O5740" s="15" t="str">
        <f t="shared" si="722"/>
        <v/>
      </c>
      <c r="P5740" s="31" t="str">
        <f t="shared" si="723"/>
        <v/>
      </c>
      <c r="Q5740" s="8" t="str">
        <f>IF(E5740="","",IFERROR(VLOOKUP(E5740,REGRAS_CST!$A$2:$D$200,4,FALSE),""))</f>
        <v/>
      </c>
      <c r="S5740" s="9">
        <f t="shared" si="720"/>
        <v>8.9999999999999993E-3</v>
      </c>
      <c r="T5740" s="9">
        <f t="shared" si="721"/>
        <v>1E-3</v>
      </c>
      <c r="U5740" s="16">
        <f>IFERROR(INDEX(BASE_CCLASSTRIB!$E:$E, MATCH(TEXT($D5740,"000000"), BASE_CCLASSTRIB!$A:$A, 0))/100, 0)</f>
        <v>0</v>
      </c>
      <c r="V5740" s="16">
        <f>IFERROR(INDEX(BASE_CCLASSTRIB!$F:$F, MATCH(TEXT($D5740,"000000"), BASE_CCLASSTRIB!$A:$A, 0))/100, 0)</f>
        <v>0</v>
      </c>
    </row>
    <row r="5741" spans="4:22" ht="15.75" thickBot="1" x14ac:dyDescent="0.3">
      <c r="D5741" s="38"/>
      <c r="E5741" s="27" t="str">
        <f t="shared" si="716"/>
        <v/>
      </c>
      <c r="F5741" s="28" t="str">
        <f>IF(E5741="","",IFERROR(VLOOKUP(E5741,REGRAS_CST!$A$2:$B$200,2,FALSE),""))</f>
        <v/>
      </c>
      <c r="H5741" s="29">
        <v>8.9999999999999993E-3</v>
      </c>
      <c r="I5741" s="29">
        <v>1E-3</v>
      </c>
      <c r="K5741" s="21" t="str">
        <f>IF(E5741="","",IFERROR(VLOOKUP(E5741,REGRAS_CST!$A$2:$C$200,3,FALSE),""))</f>
        <v/>
      </c>
      <c r="L5741" s="23" t="str">
        <f t="shared" si="717"/>
        <v/>
      </c>
      <c r="M5741" s="24" t="str">
        <f t="shared" si="718"/>
        <v/>
      </c>
      <c r="N5741" s="24" t="str">
        <f t="shared" si="719"/>
        <v/>
      </c>
      <c r="O5741" s="15" t="str">
        <f t="shared" si="722"/>
        <v/>
      </c>
      <c r="P5741" s="31" t="str">
        <f t="shared" si="723"/>
        <v/>
      </c>
      <c r="Q5741" s="8" t="str">
        <f>IF(E5741="","",IFERROR(VLOOKUP(E5741,REGRAS_CST!$A$2:$D$200,4,FALSE),""))</f>
        <v/>
      </c>
      <c r="S5741" s="9">
        <f t="shared" si="720"/>
        <v>8.9999999999999993E-3</v>
      </c>
      <c r="T5741" s="9">
        <f t="shared" si="721"/>
        <v>1E-3</v>
      </c>
      <c r="U5741" s="16">
        <f>IFERROR(INDEX(BASE_CCLASSTRIB!$E:$E, MATCH(TEXT($D5741,"000000"), BASE_CCLASSTRIB!$A:$A, 0))/100, 0)</f>
        <v>0</v>
      </c>
      <c r="V5741" s="16">
        <f>IFERROR(INDEX(BASE_CCLASSTRIB!$F:$F, MATCH(TEXT($D5741,"000000"), BASE_CCLASSTRIB!$A:$A, 0))/100, 0)</f>
        <v>0</v>
      </c>
    </row>
    <row r="5742" spans="4:22" ht="15.75" thickBot="1" x14ac:dyDescent="0.3">
      <c r="D5742" s="38"/>
      <c r="E5742" s="27" t="str">
        <f t="shared" si="716"/>
        <v/>
      </c>
      <c r="F5742" s="28" t="str">
        <f>IF(E5742="","",IFERROR(VLOOKUP(E5742,REGRAS_CST!$A$2:$B$200,2,FALSE),""))</f>
        <v/>
      </c>
      <c r="H5742" s="29">
        <v>8.9999999999999993E-3</v>
      </c>
      <c r="I5742" s="29">
        <v>1E-3</v>
      </c>
      <c r="K5742" s="21" t="str">
        <f>IF(E5742="","",IFERROR(VLOOKUP(E5742,REGRAS_CST!$A$2:$C$200,3,FALSE),""))</f>
        <v/>
      </c>
      <c r="L5742" s="23" t="str">
        <f t="shared" si="717"/>
        <v/>
      </c>
      <c r="M5742" s="24" t="str">
        <f t="shared" si="718"/>
        <v/>
      </c>
      <c r="N5742" s="24" t="str">
        <f t="shared" si="719"/>
        <v/>
      </c>
      <c r="O5742" s="15" t="str">
        <f t="shared" si="722"/>
        <v/>
      </c>
      <c r="P5742" s="31" t="str">
        <f t="shared" si="723"/>
        <v/>
      </c>
      <c r="Q5742" s="8" t="str">
        <f>IF(E5742="","",IFERROR(VLOOKUP(E5742,REGRAS_CST!$A$2:$D$200,4,FALSE),""))</f>
        <v/>
      </c>
      <c r="S5742" s="9">
        <f t="shared" si="720"/>
        <v>8.9999999999999993E-3</v>
      </c>
      <c r="T5742" s="9">
        <f t="shared" si="721"/>
        <v>1E-3</v>
      </c>
      <c r="U5742" s="16">
        <f>IFERROR(INDEX(BASE_CCLASSTRIB!$E:$E, MATCH(TEXT($D5742,"000000"), BASE_CCLASSTRIB!$A:$A, 0))/100, 0)</f>
        <v>0</v>
      </c>
      <c r="V5742" s="16">
        <f>IFERROR(INDEX(BASE_CCLASSTRIB!$F:$F, MATCH(TEXT($D5742,"000000"), BASE_CCLASSTRIB!$A:$A, 0))/100, 0)</f>
        <v>0</v>
      </c>
    </row>
    <row r="5743" spans="4:22" ht="15.75" thickBot="1" x14ac:dyDescent="0.3">
      <c r="D5743" s="38"/>
      <c r="E5743" s="27" t="str">
        <f t="shared" si="716"/>
        <v/>
      </c>
      <c r="F5743" s="28" t="str">
        <f>IF(E5743="","",IFERROR(VLOOKUP(E5743,REGRAS_CST!$A$2:$B$200,2,FALSE),""))</f>
        <v/>
      </c>
      <c r="H5743" s="29">
        <v>8.9999999999999993E-3</v>
      </c>
      <c r="I5743" s="29">
        <v>1E-3</v>
      </c>
      <c r="K5743" s="21" t="str">
        <f>IF(E5743="","",IFERROR(VLOOKUP(E5743,REGRAS_CST!$A$2:$C$200,3,FALSE),""))</f>
        <v/>
      </c>
      <c r="L5743" s="23" t="str">
        <f t="shared" si="717"/>
        <v/>
      </c>
      <c r="M5743" s="24" t="str">
        <f t="shared" si="718"/>
        <v/>
      </c>
      <c r="N5743" s="24" t="str">
        <f t="shared" si="719"/>
        <v/>
      </c>
      <c r="O5743" s="15" t="str">
        <f t="shared" si="722"/>
        <v/>
      </c>
      <c r="P5743" s="31" t="str">
        <f t="shared" si="723"/>
        <v/>
      </c>
      <c r="Q5743" s="8" t="str">
        <f>IF(E5743="","",IFERROR(VLOOKUP(E5743,REGRAS_CST!$A$2:$D$200,4,FALSE),""))</f>
        <v/>
      </c>
      <c r="S5743" s="9">
        <f t="shared" si="720"/>
        <v>8.9999999999999993E-3</v>
      </c>
      <c r="T5743" s="9">
        <f t="shared" si="721"/>
        <v>1E-3</v>
      </c>
      <c r="U5743" s="16">
        <f>IFERROR(INDEX(BASE_CCLASSTRIB!$E:$E, MATCH(TEXT($D5743,"000000"), BASE_CCLASSTRIB!$A:$A, 0))/100, 0)</f>
        <v>0</v>
      </c>
      <c r="V5743" s="16">
        <f>IFERROR(INDEX(BASE_CCLASSTRIB!$F:$F, MATCH(TEXT($D5743,"000000"), BASE_CCLASSTRIB!$A:$A, 0))/100, 0)</f>
        <v>0</v>
      </c>
    </row>
    <row r="5744" spans="4:22" ht="15.75" thickBot="1" x14ac:dyDescent="0.3">
      <c r="D5744" s="38"/>
      <c r="E5744" s="27" t="str">
        <f t="shared" si="716"/>
        <v/>
      </c>
      <c r="F5744" s="28" t="str">
        <f>IF(E5744="","",IFERROR(VLOOKUP(E5744,REGRAS_CST!$A$2:$B$200,2,FALSE),""))</f>
        <v/>
      </c>
      <c r="H5744" s="29">
        <v>8.9999999999999993E-3</v>
      </c>
      <c r="I5744" s="29">
        <v>1E-3</v>
      </c>
      <c r="K5744" s="21" t="str">
        <f>IF(E5744="","",IFERROR(VLOOKUP(E5744,REGRAS_CST!$A$2:$C$200,3,FALSE),""))</f>
        <v/>
      </c>
      <c r="L5744" s="23" t="str">
        <f t="shared" si="717"/>
        <v/>
      </c>
      <c r="M5744" s="24" t="str">
        <f t="shared" si="718"/>
        <v/>
      </c>
      <c r="N5744" s="24" t="str">
        <f t="shared" si="719"/>
        <v/>
      </c>
      <c r="O5744" s="15" t="str">
        <f t="shared" si="722"/>
        <v/>
      </c>
      <c r="P5744" s="31" t="str">
        <f t="shared" si="723"/>
        <v/>
      </c>
      <c r="Q5744" s="8" t="str">
        <f>IF(E5744="","",IFERROR(VLOOKUP(E5744,REGRAS_CST!$A$2:$D$200,4,FALSE),""))</f>
        <v/>
      </c>
      <c r="S5744" s="9">
        <f t="shared" si="720"/>
        <v>8.9999999999999993E-3</v>
      </c>
      <c r="T5744" s="9">
        <f t="shared" si="721"/>
        <v>1E-3</v>
      </c>
      <c r="U5744" s="16">
        <f>IFERROR(INDEX(BASE_CCLASSTRIB!$E:$E, MATCH(TEXT($D5744,"000000"), BASE_CCLASSTRIB!$A:$A, 0))/100, 0)</f>
        <v>0</v>
      </c>
      <c r="V5744" s="16">
        <f>IFERROR(INDEX(BASE_CCLASSTRIB!$F:$F, MATCH(TEXT($D5744,"000000"), BASE_CCLASSTRIB!$A:$A, 0))/100, 0)</f>
        <v>0</v>
      </c>
    </row>
    <row r="5745" spans="4:22" ht="15.75" thickBot="1" x14ac:dyDescent="0.3">
      <c r="D5745" s="38"/>
      <c r="E5745" s="27" t="str">
        <f t="shared" si="716"/>
        <v/>
      </c>
      <c r="F5745" s="28" t="str">
        <f>IF(E5745="","",IFERROR(VLOOKUP(E5745,REGRAS_CST!$A$2:$B$200,2,FALSE),""))</f>
        <v/>
      </c>
      <c r="H5745" s="29">
        <v>8.9999999999999993E-3</v>
      </c>
      <c r="I5745" s="29">
        <v>1E-3</v>
      </c>
      <c r="K5745" s="21" t="str">
        <f>IF(E5745="","",IFERROR(VLOOKUP(E5745,REGRAS_CST!$A$2:$C$200,3,FALSE),""))</f>
        <v/>
      </c>
      <c r="L5745" s="23" t="str">
        <f t="shared" si="717"/>
        <v/>
      </c>
      <c r="M5745" s="24" t="str">
        <f t="shared" si="718"/>
        <v/>
      </c>
      <c r="N5745" s="24" t="str">
        <f t="shared" si="719"/>
        <v/>
      </c>
      <c r="O5745" s="15" t="str">
        <f t="shared" si="722"/>
        <v/>
      </c>
      <c r="P5745" s="31" t="str">
        <f t="shared" si="723"/>
        <v/>
      </c>
      <c r="Q5745" s="8" t="str">
        <f>IF(E5745="","",IFERROR(VLOOKUP(E5745,REGRAS_CST!$A$2:$D$200,4,FALSE),""))</f>
        <v/>
      </c>
      <c r="S5745" s="9">
        <f t="shared" si="720"/>
        <v>8.9999999999999993E-3</v>
      </c>
      <c r="T5745" s="9">
        <f t="shared" si="721"/>
        <v>1E-3</v>
      </c>
      <c r="U5745" s="16">
        <f>IFERROR(INDEX(BASE_CCLASSTRIB!$E:$E, MATCH(TEXT($D5745,"000000"), BASE_CCLASSTRIB!$A:$A, 0))/100, 0)</f>
        <v>0</v>
      </c>
      <c r="V5745" s="16">
        <f>IFERROR(INDEX(BASE_CCLASSTRIB!$F:$F, MATCH(TEXT($D5745,"000000"), BASE_CCLASSTRIB!$A:$A, 0))/100, 0)</f>
        <v>0</v>
      </c>
    </row>
    <row r="5746" spans="4:22" ht="15.75" thickBot="1" x14ac:dyDescent="0.3">
      <c r="D5746" s="38"/>
      <c r="E5746" s="27" t="str">
        <f t="shared" si="716"/>
        <v/>
      </c>
      <c r="F5746" s="28" t="str">
        <f>IF(E5746="","",IFERROR(VLOOKUP(E5746,REGRAS_CST!$A$2:$B$200,2,FALSE),""))</f>
        <v/>
      </c>
      <c r="H5746" s="29">
        <v>8.9999999999999993E-3</v>
      </c>
      <c r="I5746" s="29">
        <v>1E-3</v>
      </c>
      <c r="K5746" s="21" t="str">
        <f>IF(E5746="","",IFERROR(VLOOKUP(E5746,REGRAS_CST!$A$2:$C$200,3,FALSE),""))</f>
        <v/>
      </c>
      <c r="L5746" s="23" t="str">
        <f t="shared" si="717"/>
        <v/>
      </c>
      <c r="M5746" s="24" t="str">
        <f t="shared" si="718"/>
        <v/>
      </c>
      <c r="N5746" s="24" t="str">
        <f t="shared" si="719"/>
        <v/>
      </c>
      <c r="O5746" s="15" t="str">
        <f t="shared" si="722"/>
        <v/>
      </c>
      <c r="P5746" s="31" t="str">
        <f t="shared" si="723"/>
        <v/>
      </c>
      <c r="Q5746" s="8" t="str">
        <f>IF(E5746="","",IFERROR(VLOOKUP(E5746,REGRAS_CST!$A$2:$D$200,4,FALSE),""))</f>
        <v/>
      </c>
      <c r="S5746" s="9">
        <f t="shared" si="720"/>
        <v>8.9999999999999993E-3</v>
      </c>
      <c r="T5746" s="9">
        <f t="shared" si="721"/>
        <v>1E-3</v>
      </c>
      <c r="U5746" s="16">
        <f>IFERROR(INDEX(BASE_CCLASSTRIB!$E:$E, MATCH(TEXT($D5746,"000000"), BASE_CCLASSTRIB!$A:$A, 0))/100, 0)</f>
        <v>0</v>
      </c>
      <c r="V5746" s="16">
        <f>IFERROR(INDEX(BASE_CCLASSTRIB!$F:$F, MATCH(TEXT($D5746,"000000"), BASE_CCLASSTRIB!$A:$A, 0))/100, 0)</f>
        <v>0</v>
      </c>
    </row>
    <row r="5747" spans="4:22" ht="15.75" thickBot="1" x14ac:dyDescent="0.3">
      <c r="D5747" s="38"/>
      <c r="E5747" s="27" t="str">
        <f t="shared" si="716"/>
        <v/>
      </c>
      <c r="F5747" s="28" t="str">
        <f>IF(E5747="","",IFERROR(VLOOKUP(E5747,REGRAS_CST!$A$2:$B$200,2,FALSE),""))</f>
        <v/>
      </c>
      <c r="H5747" s="29">
        <v>8.9999999999999993E-3</v>
      </c>
      <c r="I5747" s="29">
        <v>1E-3</v>
      </c>
      <c r="K5747" s="21" t="str">
        <f>IF(E5747="","",IFERROR(VLOOKUP(E5747,REGRAS_CST!$A$2:$C$200,3,FALSE),""))</f>
        <v/>
      </c>
      <c r="L5747" s="23" t="str">
        <f t="shared" si="717"/>
        <v/>
      </c>
      <c r="M5747" s="24" t="str">
        <f t="shared" si="718"/>
        <v/>
      </c>
      <c r="N5747" s="24" t="str">
        <f t="shared" si="719"/>
        <v/>
      </c>
      <c r="O5747" s="15" t="str">
        <f t="shared" si="722"/>
        <v/>
      </c>
      <c r="P5747" s="31" t="str">
        <f t="shared" si="723"/>
        <v/>
      </c>
      <c r="Q5747" s="8" t="str">
        <f>IF(E5747="","",IFERROR(VLOOKUP(E5747,REGRAS_CST!$A$2:$D$200,4,FALSE),""))</f>
        <v/>
      </c>
      <c r="S5747" s="9">
        <f t="shared" si="720"/>
        <v>8.9999999999999993E-3</v>
      </c>
      <c r="T5747" s="9">
        <f t="shared" si="721"/>
        <v>1E-3</v>
      </c>
      <c r="U5747" s="16">
        <f>IFERROR(INDEX(BASE_CCLASSTRIB!$E:$E, MATCH(TEXT($D5747,"000000"), BASE_CCLASSTRIB!$A:$A, 0))/100, 0)</f>
        <v>0</v>
      </c>
      <c r="V5747" s="16">
        <f>IFERROR(INDEX(BASE_CCLASSTRIB!$F:$F, MATCH(TEXT($D5747,"000000"), BASE_CCLASSTRIB!$A:$A, 0))/100, 0)</f>
        <v>0</v>
      </c>
    </row>
    <row r="5748" spans="4:22" ht="15.75" thickBot="1" x14ac:dyDescent="0.3">
      <c r="D5748" s="38"/>
      <c r="E5748" s="27" t="str">
        <f t="shared" si="716"/>
        <v/>
      </c>
      <c r="F5748" s="28" t="str">
        <f>IF(E5748="","",IFERROR(VLOOKUP(E5748,REGRAS_CST!$A$2:$B$200,2,FALSE),""))</f>
        <v/>
      </c>
      <c r="H5748" s="29">
        <v>8.9999999999999993E-3</v>
      </c>
      <c r="I5748" s="29">
        <v>1E-3</v>
      </c>
      <c r="K5748" s="21" t="str">
        <f>IF(E5748="","",IFERROR(VLOOKUP(E5748,REGRAS_CST!$A$2:$C$200,3,FALSE),""))</f>
        <v/>
      </c>
      <c r="L5748" s="23" t="str">
        <f t="shared" si="717"/>
        <v/>
      </c>
      <c r="M5748" s="24" t="str">
        <f t="shared" si="718"/>
        <v/>
      </c>
      <c r="N5748" s="24" t="str">
        <f t="shared" si="719"/>
        <v/>
      </c>
      <c r="O5748" s="15" t="str">
        <f t="shared" si="722"/>
        <v/>
      </c>
      <c r="P5748" s="31" t="str">
        <f t="shared" si="723"/>
        <v/>
      </c>
      <c r="Q5748" s="8" t="str">
        <f>IF(E5748="","",IFERROR(VLOOKUP(E5748,REGRAS_CST!$A$2:$D$200,4,FALSE),""))</f>
        <v/>
      </c>
      <c r="S5748" s="9">
        <f t="shared" si="720"/>
        <v>8.9999999999999993E-3</v>
      </c>
      <c r="T5748" s="9">
        <f t="shared" si="721"/>
        <v>1E-3</v>
      </c>
      <c r="U5748" s="16">
        <f>IFERROR(INDEX(BASE_CCLASSTRIB!$E:$E, MATCH(TEXT($D5748,"000000"), BASE_CCLASSTRIB!$A:$A, 0))/100, 0)</f>
        <v>0</v>
      </c>
      <c r="V5748" s="16">
        <f>IFERROR(INDEX(BASE_CCLASSTRIB!$F:$F, MATCH(TEXT($D5748,"000000"), BASE_CCLASSTRIB!$A:$A, 0))/100, 0)</f>
        <v>0</v>
      </c>
    </row>
    <row r="5749" spans="4:22" ht="15.75" thickBot="1" x14ac:dyDescent="0.3">
      <c r="D5749" s="38"/>
      <c r="E5749" s="27" t="str">
        <f t="shared" si="716"/>
        <v/>
      </c>
      <c r="F5749" s="28" t="str">
        <f>IF(E5749="","",IFERROR(VLOOKUP(E5749,REGRAS_CST!$A$2:$B$200,2,FALSE),""))</f>
        <v/>
      </c>
      <c r="H5749" s="29">
        <v>8.9999999999999993E-3</v>
      </c>
      <c r="I5749" s="29">
        <v>1E-3</v>
      </c>
      <c r="K5749" s="21" t="str">
        <f>IF(E5749="","",IFERROR(VLOOKUP(E5749,REGRAS_CST!$A$2:$C$200,3,FALSE),""))</f>
        <v/>
      </c>
      <c r="L5749" s="23" t="str">
        <f t="shared" si="717"/>
        <v/>
      </c>
      <c r="M5749" s="24" t="str">
        <f t="shared" si="718"/>
        <v/>
      </c>
      <c r="N5749" s="24" t="str">
        <f t="shared" si="719"/>
        <v/>
      </c>
      <c r="O5749" s="15" t="str">
        <f t="shared" si="722"/>
        <v/>
      </c>
      <c r="P5749" s="31" t="str">
        <f t="shared" si="723"/>
        <v/>
      </c>
      <c r="Q5749" s="8" t="str">
        <f>IF(E5749="","",IFERROR(VLOOKUP(E5749,REGRAS_CST!$A$2:$D$200,4,FALSE),""))</f>
        <v/>
      </c>
      <c r="S5749" s="9">
        <f t="shared" si="720"/>
        <v>8.9999999999999993E-3</v>
      </c>
      <c r="T5749" s="9">
        <f t="shared" si="721"/>
        <v>1E-3</v>
      </c>
      <c r="U5749" s="16">
        <f>IFERROR(INDEX(BASE_CCLASSTRIB!$E:$E, MATCH(TEXT($D5749,"000000"), BASE_CCLASSTRIB!$A:$A, 0))/100, 0)</f>
        <v>0</v>
      </c>
      <c r="V5749" s="16">
        <f>IFERROR(INDEX(BASE_CCLASSTRIB!$F:$F, MATCH(TEXT($D5749,"000000"), BASE_CCLASSTRIB!$A:$A, 0))/100, 0)</f>
        <v>0</v>
      </c>
    </row>
    <row r="5750" spans="4:22" ht="15.75" thickBot="1" x14ac:dyDescent="0.3">
      <c r="D5750" s="38"/>
      <c r="E5750" s="27" t="str">
        <f t="shared" si="716"/>
        <v/>
      </c>
      <c r="F5750" s="28" t="str">
        <f>IF(E5750="","",IFERROR(VLOOKUP(E5750,REGRAS_CST!$A$2:$B$200,2,FALSE),""))</f>
        <v/>
      </c>
      <c r="H5750" s="29">
        <v>8.9999999999999993E-3</v>
      </c>
      <c r="I5750" s="29">
        <v>1E-3</v>
      </c>
      <c r="K5750" s="21" t="str">
        <f>IF(E5750="","",IFERROR(VLOOKUP(E5750,REGRAS_CST!$A$2:$C$200,3,FALSE),""))</f>
        <v/>
      </c>
      <c r="L5750" s="23" t="str">
        <f t="shared" si="717"/>
        <v/>
      </c>
      <c r="M5750" s="24" t="str">
        <f t="shared" si="718"/>
        <v/>
      </c>
      <c r="N5750" s="24" t="str">
        <f t="shared" si="719"/>
        <v/>
      </c>
      <c r="O5750" s="15" t="str">
        <f t="shared" si="722"/>
        <v/>
      </c>
      <c r="P5750" s="31" t="str">
        <f t="shared" si="723"/>
        <v/>
      </c>
      <c r="Q5750" s="8" t="str">
        <f>IF(E5750="","",IFERROR(VLOOKUP(E5750,REGRAS_CST!$A$2:$D$200,4,FALSE),""))</f>
        <v/>
      </c>
      <c r="S5750" s="9">
        <f t="shared" si="720"/>
        <v>8.9999999999999993E-3</v>
      </c>
      <c r="T5750" s="9">
        <f t="shared" si="721"/>
        <v>1E-3</v>
      </c>
      <c r="U5750" s="16">
        <f>IFERROR(INDEX(BASE_CCLASSTRIB!$E:$E, MATCH(TEXT($D5750,"000000"), BASE_CCLASSTRIB!$A:$A, 0))/100, 0)</f>
        <v>0</v>
      </c>
      <c r="V5750" s="16">
        <f>IFERROR(INDEX(BASE_CCLASSTRIB!$F:$F, MATCH(TEXT($D5750,"000000"), BASE_CCLASSTRIB!$A:$A, 0))/100, 0)</f>
        <v>0</v>
      </c>
    </row>
    <row r="5751" spans="4:22" ht="15.75" thickBot="1" x14ac:dyDescent="0.3">
      <c r="D5751" s="38"/>
      <c r="E5751" s="27" t="str">
        <f t="shared" si="716"/>
        <v/>
      </c>
      <c r="F5751" s="28" t="str">
        <f>IF(E5751="","",IFERROR(VLOOKUP(E5751,REGRAS_CST!$A$2:$B$200,2,FALSE),""))</f>
        <v/>
      </c>
      <c r="H5751" s="29">
        <v>8.9999999999999993E-3</v>
      </c>
      <c r="I5751" s="29">
        <v>1E-3</v>
      </c>
      <c r="K5751" s="21" t="str">
        <f>IF(E5751="","",IFERROR(VLOOKUP(E5751,REGRAS_CST!$A$2:$C$200,3,FALSE),""))</f>
        <v/>
      </c>
      <c r="L5751" s="23" t="str">
        <f t="shared" si="717"/>
        <v/>
      </c>
      <c r="M5751" s="24" t="str">
        <f t="shared" si="718"/>
        <v/>
      </c>
      <c r="N5751" s="24" t="str">
        <f t="shared" si="719"/>
        <v/>
      </c>
      <c r="O5751" s="15" t="str">
        <f t="shared" si="722"/>
        <v/>
      </c>
      <c r="P5751" s="31" t="str">
        <f t="shared" si="723"/>
        <v/>
      </c>
      <c r="Q5751" s="8" t="str">
        <f>IF(E5751="","",IFERROR(VLOOKUP(E5751,REGRAS_CST!$A$2:$D$200,4,FALSE),""))</f>
        <v/>
      </c>
      <c r="S5751" s="9">
        <f t="shared" si="720"/>
        <v>8.9999999999999993E-3</v>
      </c>
      <c r="T5751" s="9">
        <f t="shared" si="721"/>
        <v>1E-3</v>
      </c>
      <c r="U5751" s="16">
        <f>IFERROR(INDEX(BASE_CCLASSTRIB!$E:$E, MATCH(TEXT($D5751,"000000"), BASE_CCLASSTRIB!$A:$A, 0))/100, 0)</f>
        <v>0</v>
      </c>
      <c r="V5751" s="16">
        <f>IFERROR(INDEX(BASE_CCLASSTRIB!$F:$F, MATCH(TEXT($D5751,"000000"), BASE_CCLASSTRIB!$A:$A, 0))/100, 0)</f>
        <v>0</v>
      </c>
    </row>
    <row r="5752" spans="4:22" ht="15.75" thickBot="1" x14ac:dyDescent="0.3">
      <c r="D5752" s="38"/>
      <c r="E5752" s="27" t="str">
        <f t="shared" si="716"/>
        <v/>
      </c>
      <c r="F5752" s="28" t="str">
        <f>IF(E5752="","",IFERROR(VLOOKUP(E5752,REGRAS_CST!$A$2:$B$200,2,FALSE),""))</f>
        <v/>
      </c>
      <c r="H5752" s="29">
        <v>8.9999999999999993E-3</v>
      </c>
      <c r="I5752" s="29">
        <v>1E-3</v>
      </c>
      <c r="K5752" s="21" t="str">
        <f>IF(E5752="","",IFERROR(VLOOKUP(E5752,REGRAS_CST!$A$2:$C$200,3,FALSE),""))</f>
        <v/>
      </c>
      <c r="L5752" s="23" t="str">
        <f t="shared" si="717"/>
        <v/>
      </c>
      <c r="M5752" s="24" t="str">
        <f t="shared" si="718"/>
        <v/>
      </c>
      <c r="N5752" s="24" t="str">
        <f t="shared" si="719"/>
        <v/>
      </c>
      <c r="O5752" s="15" t="str">
        <f t="shared" si="722"/>
        <v/>
      </c>
      <c r="P5752" s="31" t="str">
        <f t="shared" si="723"/>
        <v/>
      </c>
      <c r="Q5752" s="8" t="str">
        <f>IF(E5752="","",IFERROR(VLOOKUP(E5752,REGRAS_CST!$A$2:$D$200,4,FALSE),""))</f>
        <v/>
      </c>
      <c r="S5752" s="9">
        <f t="shared" si="720"/>
        <v>8.9999999999999993E-3</v>
      </c>
      <c r="T5752" s="9">
        <f t="shared" si="721"/>
        <v>1E-3</v>
      </c>
      <c r="U5752" s="16">
        <f>IFERROR(INDEX(BASE_CCLASSTRIB!$E:$E, MATCH(TEXT($D5752,"000000"), BASE_CCLASSTRIB!$A:$A, 0))/100, 0)</f>
        <v>0</v>
      </c>
      <c r="V5752" s="16">
        <f>IFERROR(INDEX(BASE_CCLASSTRIB!$F:$F, MATCH(TEXT($D5752,"000000"), BASE_CCLASSTRIB!$A:$A, 0))/100, 0)</f>
        <v>0</v>
      </c>
    </row>
    <row r="5753" spans="4:22" ht="15.75" thickBot="1" x14ac:dyDescent="0.3">
      <c r="D5753" s="38"/>
      <c r="E5753" s="27" t="str">
        <f t="shared" si="716"/>
        <v/>
      </c>
      <c r="F5753" s="28" t="str">
        <f>IF(E5753="","",IFERROR(VLOOKUP(E5753,REGRAS_CST!$A$2:$B$200,2,FALSE),""))</f>
        <v/>
      </c>
      <c r="H5753" s="29">
        <v>8.9999999999999993E-3</v>
      </c>
      <c r="I5753" s="29">
        <v>1E-3</v>
      </c>
      <c r="K5753" s="21" t="str">
        <f>IF(E5753="","",IFERROR(VLOOKUP(E5753,REGRAS_CST!$A$2:$C$200,3,FALSE),""))</f>
        <v/>
      </c>
      <c r="L5753" s="23" t="str">
        <f t="shared" si="717"/>
        <v/>
      </c>
      <c r="M5753" s="24" t="str">
        <f t="shared" si="718"/>
        <v/>
      </c>
      <c r="N5753" s="24" t="str">
        <f t="shared" si="719"/>
        <v/>
      </c>
      <c r="O5753" s="15" t="str">
        <f t="shared" si="722"/>
        <v/>
      </c>
      <c r="P5753" s="31" t="str">
        <f t="shared" si="723"/>
        <v/>
      </c>
      <c r="Q5753" s="8" t="str">
        <f>IF(E5753="","",IFERROR(VLOOKUP(E5753,REGRAS_CST!$A$2:$D$200,4,FALSE),""))</f>
        <v/>
      </c>
      <c r="S5753" s="9">
        <f t="shared" si="720"/>
        <v>8.9999999999999993E-3</v>
      </c>
      <c r="T5753" s="9">
        <f t="shared" si="721"/>
        <v>1E-3</v>
      </c>
      <c r="U5753" s="16">
        <f>IFERROR(INDEX(BASE_CCLASSTRIB!$E:$E, MATCH(TEXT($D5753,"000000"), BASE_CCLASSTRIB!$A:$A, 0))/100, 0)</f>
        <v>0</v>
      </c>
      <c r="V5753" s="16">
        <f>IFERROR(INDEX(BASE_CCLASSTRIB!$F:$F, MATCH(TEXT($D5753,"000000"), BASE_CCLASSTRIB!$A:$A, 0))/100, 0)</f>
        <v>0</v>
      </c>
    </row>
    <row r="5754" spans="4:22" ht="15.75" thickBot="1" x14ac:dyDescent="0.3">
      <c r="D5754" s="38"/>
      <c r="E5754" s="27" t="str">
        <f t="shared" si="716"/>
        <v/>
      </c>
      <c r="F5754" s="28" t="str">
        <f>IF(E5754="","",IFERROR(VLOOKUP(E5754,REGRAS_CST!$A$2:$B$200,2,FALSE),""))</f>
        <v/>
      </c>
      <c r="H5754" s="29">
        <v>8.9999999999999993E-3</v>
      </c>
      <c r="I5754" s="29">
        <v>1E-3</v>
      </c>
      <c r="K5754" s="21" t="str">
        <f>IF(E5754="","",IFERROR(VLOOKUP(E5754,REGRAS_CST!$A$2:$C$200,3,FALSE),""))</f>
        <v/>
      </c>
      <c r="L5754" s="23" t="str">
        <f t="shared" si="717"/>
        <v/>
      </c>
      <c r="M5754" s="24" t="str">
        <f t="shared" si="718"/>
        <v/>
      </c>
      <c r="N5754" s="24" t="str">
        <f t="shared" si="719"/>
        <v/>
      </c>
      <c r="O5754" s="15" t="str">
        <f t="shared" si="722"/>
        <v/>
      </c>
      <c r="P5754" s="31" t="str">
        <f t="shared" si="723"/>
        <v/>
      </c>
      <c r="Q5754" s="8" t="str">
        <f>IF(E5754="","",IFERROR(VLOOKUP(E5754,REGRAS_CST!$A$2:$D$200,4,FALSE),""))</f>
        <v/>
      </c>
      <c r="S5754" s="9">
        <f t="shared" si="720"/>
        <v>8.9999999999999993E-3</v>
      </c>
      <c r="T5754" s="9">
        <f t="shared" si="721"/>
        <v>1E-3</v>
      </c>
      <c r="U5754" s="16">
        <f>IFERROR(INDEX(BASE_CCLASSTRIB!$E:$E, MATCH(TEXT($D5754,"000000"), BASE_CCLASSTRIB!$A:$A, 0))/100, 0)</f>
        <v>0</v>
      </c>
      <c r="V5754" s="16">
        <f>IFERROR(INDEX(BASE_CCLASSTRIB!$F:$F, MATCH(TEXT($D5754,"000000"), BASE_CCLASSTRIB!$A:$A, 0))/100, 0)</f>
        <v>0</v>
      </c>
    </row>
    <row r="5755" spans="4:22" ht="15.75" thickBot="1" x14ac:dyDescent="0.3">
      <c r="D5755" s="38"/>
      <c r="E5755" s="27" t="str">
        <f t="shared" si="716"/>
        <v/>
      </c>
      <c r="F5755" s="28" t="str">
        <f>IF(E5755="","",IFERROR(VLOOKUP(E5755,REGRAS_CST!$A$2:$B$200,2,FALSE),""))</f>
        <v/>
      </c>
      <c r="H5755" s="29">
        <v>8.9999999999999993E-3</v>
      </c>
      <c r="I5755" s="29">
        <v>1E-3</v>
      </c>
      <c r="K5755" s="21" t="str">
        <f>IF(E5755="","",IFERROR(VLOOKUP(E5755,REGRAS_CST!$A$2:$C$200,3,FALSE),""))</f>
        <v/>
      </c>
      <c r="L5755" s="23" t="str">
        <f t="shared" si="717"/>
        <v/>
      </c>
      <c r="M5755" s="24" t="str">
        <f t="shared" si="718"/>
        <v/>
      </c>
      <c r="N5755" s="24" t="str">
        <f t="shared" si="719"/>
        <v/>
      </c>
      <c r="O5755" s="15" t="str">
        <f t="shared" si="722"/>
        <v/>
      </c>
      <c r="P5755" s="31" t="str">
        <f t="shared" si="723"/>
        <v/>
      </c>
      <c r="Q5755" s="8" t="str">
        <f>IF(E5755="","",IFERROR(VLOOKUP(E5755,REGRAS_CST!$A$2:$D$200,4,FALSE),""))</f>
        <v/>
      </c>
      <c r="S5755" s="9">
        <f t="shared" si="720"/>
        <v>8.9999999999999993E-3</v>
      </c>
      <c r="T5755" s="9">
        <f t="shared" si="721"/>
        <v>1E-3</v>
      </c>
      <c r="U5755" s="16">
        <f>IFERROR(INDEX(BASE_CCLASSTRIB!$E:$E, MATCH(TEXT($D5755,"000000"), BASE_CCLASSTRIB!$A:$A, 0))/100, 0)</f>
        <v>0</v>
      </c>
      <c r="V5755" s="16">
        <f>IFERROR(INDEX(BASE_CCLASSTRIB!$F:$F, MATCH(TEXT($D5755,"000000"), BASE_CCLASSTRIB!$A:$A, 0))/100, 0)</f>
        <v>0</v>
      </c>
    </row>
    <row r="5756" spans="4:22" ht="15.75" thickBot="1" x14ac:dyDescent="0.3">
      <c r="D5756" s="38"/>
      <c r="E5756" s="27" t="str">
        <f t="shared" si="716"/>
        <v/>
      </c>
      <c r="F5756" s="28" t="str">
        <f>IF(E5756="","",IFERROR(VLOOKUP(E5756,REGRAS_CST!$A$2:$B$200,2,FALSE),""))</f>
        <v/>
      </c>
      <c r="H5756" s="29">
        <v>8.9999999999999993E-3</v>
      </c>
      <c r="I5756" s="29">
        <v>1E-3</v>
      </c>
      <c r="K5756" s="21" t="str">
        <f>IF(E5756="","",IFERROR(VLOOKUP(E5756,REGRAS_CST!$A$2:$C$200,3,FALSE),""))</f>
        <v/>
      </c>
      <c r="L5756" s="23" t="str">
        <f t="shared" si="717"/>
        <v/>
      </c>
      <c r="M5756" s="24" t="str">
        <f t="shared" si="718"/>
        <v/>
      </c>
      <c r="N5756" s="24" t="str">
        <f t="shared" si="719"/>
        <v/>
      </c>
      <c r="O5756" s="15" t="str">
        <f t="shared" si="722"/>
        <v/>
      </c>
      <c r="P5756" s="31" t="str">
        <f t="shared" si="723"/>
        <v/>
      </c>
      <c r="Q5756" s="8" t="str">
        <f>IF(E5756="","",IFERROR(VLOOKUP(E5756,REGRAS_CST!$A$2:$D$200,4,FALSE),""))</f>
        <v/>
      </c>
      <c r="S5756" s="9">
        <f t="shared" si="720"/>
        <v>8.9999999999999993E-3</v>
      </c>
      <c r="T5756" s="9">
        <f t="shared" si="721"/>
        <v>1E-3</v>
      </c>
      <c r="U5756" s="16">
        <f>IFERROR(INDEX(BASE_CCLASSTRIB!$E:$E, MATCH(TEXT($D5756,"000000"), BASE_CCLASSTRIB!$A:$A, 0))/100, 0)</f>
        <v>0</v>
      </c>
      <c r="V5756" s="16">
        <f>IFERROR(INDEX(BASE_CCLASSTRIB!$F:$F, MATCH(TEXT($D5756,"000000"), BASE_CCLASSTRIB!$A:$A, 0))/100, 0)</f>
        <v>0</v>
      </c>
    </row>
    <row r="5757" spans="4:22" ht="15.75" thickBot="1" x14ac:dyDescent="0.3">
      <c r="D5757" s="38"/>
      <c r="E5757" s="27" t="str">
        <f t="shared" si="716"/>
        <v/>
      </c>
      <c r="F5757" s="28" t="str">
        <f>IF(E5757="","",IFERROR(VLOOKUP(E5757,REGRAS_CST!$A$2:$B$200,2,FALSE),""))</f>
        <v/>
      </c>
      <c r="H5757" s="29">
        <v>8.9999999999999993E-3</v>
      </c>
      <c r="I5757" s="29">
        <v>1E-3</v>
      </c>
      <c r="K5757" s="21" t="str">
        <f>IF(E5757="","",IFERROR(VLOOKUP(E5757,REGRAS_CST!$A$2:$C$200,3,FALSE),""))</f>
        <v/>
      </c>
      <c r="L5757" s="23" t="str">
        <f t="shared" si="717"/>
        <v/>
      </c>
      <c r="M5757" s="24" t="str">
        <f t="shared" si="718"/>
        <v/>
      </c>
      <c r="N5757" s="24" t="str">
        <f t="shared" si="719"/>
        <v/>
      </c>
      <c r="O5757" s="15" t="str">
        <f t="shared" si="722"/>
        <v/>
      </c>
      <c r="P5757" s="31" t="str">
        <f t="shared" si="723"/>
        <v/>
      </c>
      <c r="Q5757" s="8" t="str">
        <f>IF(E5757="","",IFERROR(VLOOKUP(E5757,REGRAS_CST!$A$2:$D$200,4,FALSE),""))</f>
        <v/>
      </c>
      <c r="S5757" s="9">
        <f t="shared" si="720"/>
        <v>8.9999999999999993E-3</v>
      </c>
      <c r="T5757" s="9">
        <f t="shared" si="721"/>
        <v>1E-3</v>
      </c>
      <c r="U5757" s="16">
        <f>IFERROR(INDEX(BASE_CCLASSTRIB!$E:$E, MATCH(TEXT($D5757,"000000"), BASE_CCLASSTRIB!$A:$A, 0))/100, 0)</f>
        <v>0</v>
      </c>
      <c r="V5757" s="16">
        <f>IFERROR(INDEX(BASE_CCLASSTRIB!$F:$F, MATCH(TEXT($D5757,"000000"), BASE_CCLASSTRIB!$A:$A, 0))/100, 0)</f>
        <v>0</v>
      </c>
    </row>
    <row r="5758" spans="4:22" ht="15.75" thickBot="1" x14ac:dyDescent="0.3">
      <c r="D5758" s="38"/>
      <c r="E5758" s="27" t="str">
        <f t="shared" si="716"/>
        <v/>
      </c>
      <c r="F5758" s="28" t="str">
        <f>IF(E5758="","",IFERROR(VLOOKUP(E5758,REGRAS_CST!$A$2:$B$200,2,FALSE),""))</f>
        <v/>
      </c>
      <c r="H5758" s="29">
        <v>8.9999999999999993E-3</v>
      </c>
      <c r="I5758" s="29">
        <v>1E-3</v>
      </c>
      <c r="K5758" s="21" t="str">
        <f>IF(E5758="","",IFERROR(VLOOKUP(E5758,REGRAS_CST!$A$2:$C$200,3,FALSE),""))</f>
        <v/>
      </c>
      <c r="L5758" s="23" t="str">
        <f t="shared" si="717"/>
        <v/>
      </c>
      <c r="M5758" s="24" t="str">
        <f t="shared" si="718"/>
        <v/>
      </c>
      <c r="N5758" s="24" t="str">
        <f t="shared" si="719"/>
        <v/>
      </c>
      <c r="O5758" s="15" t="str">
        <f t="shared" si="722"/>
        <v/>
      </c>
      <c r="P5758" s="31" t="str">
        <f t="shared" si="723"/>
        <v/>
      </c>
      <c r="Q5758" s="8" t="str">
        <f>IF(E5758="","",IFERROR(VLOOKUP(E5758,REGRAS_CST!$A$2:$D$200,4,FALSE),""))</f>
        <v/>
      </c>
      <c r="S5758" s="9">
        <f t="shared" si="720"/>
        <v>8.9999999999999993E-3</v>
      </c>
      <c r="T5758" s="9">
        <f t="shared" si="721"/>
        <v>1E-3</v>
      </c>
      <c r="U5758" s="16">
        <f>IFERROR(INDEX(BASE_CCLASSTRIB!$E:$E, MATCH(TEXT($D5758,"000000"), BASE_CCLASSTRIB!$A:$A, 0))/100, 0)</f>
        <v>0</v>
      </c>
      <c r="V5758" s="16">
        <f>IFERROR(INDEX(BASE_CCLASSTRIB!$F:$F, MATCH(TEXT($D5758,"000000"), BASE_CCLASSTRIB!$A:$A, 0))/100, 0)</f>
        <v>0</v>
      </c>
    </row>
    <row r="5759" spans="4:22" ht="15.75" thickBot="1" x14ac:dyDescent="0.3">
      <c r="D5759" s="38"/>
      <c r="E5759" s="27" t="str">
        <f t="shared" si="716"/>
        <v/>
      </c>
      <c r="F5759" s="28" t="str">
        <f>IF(E5759="","",IFERROR(VLOOKUP(E5759,REGRAS_CST!$A$2:$B$200,2,FALSE),""))</f>
        <v/>
      </c>
      <c r="H5759" s="29">
        <v>8.9999999999999993E-3</v>
      </c>
      <c r="I5759" s="29">
        <v>1E-3</v>
      </c>
      <c r="K5759" s="21" t="str">
        <f>IF(E5759="","",IFERROR(VLOOKUP(E5759,REGRAS_CST!$A$2:$C$200,3,FALSE),""))</f>
        <v/>
      </c>
      <c r="L5759" s="23" t="str">
        <f t="shared" si="717"/>
        <v/>
      </c>
      <c r="M5759" s="24" t="str">
        <f t="shared" si="718"/>
        <v/>
      </c>
      <c r="N5759" s="24" t="str">
        <f t="shared" si="719"/>
        <v/>
      </c>
      <c r="O5759" s="15" t="str">
        <f t="shared" si="722"/>
        <v/>
      </c>
      <c r="P5759" s="31" t="str">
        <f t="shared" si="723"/>
        <v/>
      </c>
      <c r="Q5759" s="8" t="str">
        <f>IF(E5759="","",IFERROR(VLOOKUP(E5759,REGRAS_CST!$A$2:$D$200,4,FALSE),""))</f>
        <v/>
      </c>
      <c r="S5759" s="9">
        <f t="shared" si="720"/>
        <v>8.9999999999999993E-3</v>
      </c>
      <c r="T5759" s="9">
        <f t="shared" si="721"/>
        <v>1E-3</v>
      </c>
      <c r="U5759" s="16">
        <f>IFERROR(INDEX(BASE_CCLASSTRIB!$E:$E, MATCH(TEXT($D5759,"000000"), BASE_CCLASSTRIB!$A:$A, 0))/100, 0)</f>
        <v>0</v>
      </c>
      <c r="V5759" s="16">
        <f>IFERROR(INDEX(BASE_CCLASSTRIB!$F:$F, MATCH(TEXT($D5759,"000000"), BASE_CCLASSTRIB!$A:$A, 0))/100, 0)</f>
        <v>0</v>
      </c>
    </row>
    <row r="5760" spans="4:22" ht="15.75" thickBot="1" x14ac:dyDescent="0.3">
      <c r="D5760" s="38"/>
      <c r="E5760" s="27" t="str">
        <f t="shared" si="716"/>
        <v/>
      </c>
      <c r="F5760" s="28" t="str">
        <f>IF(E5760="","",IFERROR(VLOOKUP(E5760,REGRAS_CST!$A$2:$B$200,2,FALSE),""))</f>
        <v/>
      </c>
      <c r="H5760" s="29">
        <v>8.9999999999999993E-3</v>
      </c>
      <c r="I5760" s="29">
        <v>1E-3</v>
      </c>
      <c r="K5760" s="21" t="str">
        <f>IF(E5760="","",IFERROR(VLOOKUP(E5760,REGRAS_CST!$A$2:$C$200,3,FALSE),""))</f>
        <v/>
      </c>
      <c r="L5760" s="23" t="str">
        <f t="shared" si="717"/>
        <v/>
      </c>
      <c r="M5760" s="24" t="str">
        <f t="shared" si="718"/>
        <v/>
      </c>
      <c r="N5760" s="24" t="str">
        <f t="shared" si="719"/>
        <v/>
      </c>
      <c r="O5760" s="15" t="str">
        <f t="shared" si="722"/>
        <v/>
      </c>
      <c r="P5760" s="31" t="str">
        <f t="shared" si="723"/>
        <v/>
      </c>
      <c r="Q5760" s="8" t="str">
        <f>IF(E5760="","",IFERROR(VLOOKUP(E5760,REGRAS_CST!$A$2:$D$200,4,FALSE),""))</f>
        <v/>
      </c>
      <c r="S5760" s="9">
        <f t="shared" si="720"/>
        <v>8.9999999999999993E-3</v>
      </c>
      <c r="T5760" s="9">
        <f t="shared" si="721"/>
        <v>1E-3</v>
      </c>
      <c r="U5760" s="16">
        <f>IFERROR(INDEX(BASE_CCLASSTRIB!$E:$E, MATCH(TEXT($D5760,"000000"), BASE_CCLASSTRIB!$A:$A, 0))/100, 0)</f>
        <v>0</v>
      </c>
      <c r="V5760" s="16">
        <f>IFERROR(INDEX(BASE_CCLASSTRIB!$F:$F, MATCH(TEXT($D5760,"000000"), BASE_CCLASSTRIB!$A:$A, 0))/100, 0)</f>
        <v>0</v>
      </c>
    </row>
    <row r="5761" spans="4:22" ht="15.75" thickBot="1" x14ac:dyDescent="0.3">
      <c r="D5761" s="38"/>
      <c r="E5761" s="27" t="str">
        <f t="shared" si="716"/>
        <v/>
      </c>
      <c r="F5761" s="28" t="str">
        <f>IF(E5761="","",IFERROR(VLOOKUP(E5761,REGRAS_CST!$A$2:$B$200,2,FALSE),""))</f>
        <v/>
      </c>
      <c r="H5761" s="29">
        <v>8.9999999999999993E-3</v>
      </c>
      <c r="I5761" s="29">
        <v>1E-3</v>
      </c>
      <c r="K5761" s="21" t="str">
        <f>IF(E5761="","",IFERROR(VLOOKUP(E5761,REGRAS_CST!$A$2:$C$200,3,FALSE),""))</f>
        <v/>
      </c>
      <c r="L5761" s="23" t="str">
        <f t="shared" si="717"/>
        <v/>
      </c>
      <c r="M5761" s="24" t="str">
        <f t="shared" si="718"/>
        <v/>
      </c>
      <c r="N5761" s="24" t="str">
        <f t="shared" si="719"/>
        <v/>
      </c>
      <c r="O5761" s="15" t="str">
        <f t="shared" si="722"/>
        <v/>
      </c>
      <c r="P5761" s="31" t="str">
        <f t="shared" si="723"/>
        <v/>
      </c>
      <c r="Q5761" s="8" t="str">
        <f>IF(E5761="","",IFERROR(VLOOKUP(E5761,REGRAS_CST!$A$2:$D$200,4,FALSE),""))</f>
        <v/>
      </c>
      <c r="S5761" s="9">
        <f t="shared" si="720"/>
        <v>8.9999999999999993E-3</v>
      </c>
      <c r="T5761" s="9">
        <f t="shared" si="721"/>
        <v>1E-3</v>
      </c>
      <c r="U5761" s="16">
        <f>IFERROR(INDEX(BASE_CCLASSTRIB!$E:$E, MATCH(TEXT($D5761,"000000"), BASE_CCLASSTRIB!$A:$A, 0))/100, 0)</f>
        <v>0</v>
      </c>
      <c r="V5761" s="16">
        <f>IFERROR(INDEX(BASE_CCLASSTRIB!$F:$F, MATCH(TEXT($D5761,"000000"), BASE_CCLASSTRIB!$A:$A, 0))/100, 0)</f>
        <v>0</v>
      </c>
    </row>
    <row r="5762" spans="4:22" ht="15.75" thickBot="1" x14ac:dyDescent="0.3">
      <c r="D5762" s="38"/>
      <c r="E5762" s="27" t="str">
        <f t="shared" ref="E5762:E5825" si="724">IF(D5762="","",LEFT(D5762,3))</f>
        <v/>
      </c>
      <c r="F5762" s="28" t="str">
        <f>IF(E5762="","",IFERROR(VLOOKUP(E5762,REGRAS_CST!$A$2:$B$200,2,FALSE),""))</f>
        <v/>
      </c>
      <c r="H5762" s="29">
        <v>8.9999999999999993E-3</v>
      </c>
      <c r="I5762" s="29">
        <v>1E-3</v>
      </c>
      <c r="K5762" s="21" t="str">
        <f>IF(E5762="","",IFERROR(VLOOKUP(E5762,REGRAS_CST!$A$2:$C$200,3,FALSE),""))</f>
        <v/>
      </c>
      <c r="L5762" s="23" t="str">
        <f t="shared" ref="L5762:L5825" si="725">IF($G5762="", "", $G5762*(1-$V5762))</f>
        <v/>
      </c>
      <c r="M5762" s="24" t="str">
        <f t="shared" ref="M5762:M5825" si="726">IF(OR($L5762="",$S5762=""),"",$L5762*$S5762)</f>
        <v/>
      </c>
      <c r="N5762" s="24" t="str">
        <f t="shared" ref="N5762:N5825" si="727">IF(OR($L5762="",$T5762=""),"",$L5762*$T5762)</f>
        <v/>
      </c>
      <c r="O5762" s="15" t="str">
        <f t="shared" si="722"/>
        <v/>
      </c>
      <c r="P5762" s="31" t="str">
        <f t="shared" si="723"/>
        <v/>
      </c>
      <c r="Q5762" s="8" t="str">
        <f>IF(E5762="","",IFERROR(VLOOKUP(E5762,REGRAS_CST!$A$2:$D$200,4,FALSE),""))</f>
        <v/>
      </c>
      <c r="S5762" s="9">
        <f t="shared" ref="S5762:S5825" si="728">IF($H5762="","",$H5762*(1-$U5762))</f>
        <v>8.9999999999999993E-3</v>
      </c>
      <c r="T5762" s="9">
        <f t="shared" ref="T5762:T5825" si="729">IF($I5762="","",$I5762*(1-$U5762))</f>
        <v>1E-3</v>
      </c>
      <c r="U5762" s="16">
        <f>IFERROR(INDEX(BASE_CCLASSTRIB!$E:$E, MATCH(TEXT($D5762,"000000"), BASE_CCLASSTRIB!$A:$A, 0))/100, 0)</f>
        <v>0</v>
      </c>
      <c r="V5762" s="16">
        <f>IFERROR(INDEX(BASE_CCLASSTRIB!$F:$F, MATCH(TEXT($D5762,"000000"), BASE_CCLASSTRIB!$A:$A, 0))/100, 0)</f>
        <v>0</v>
      </c>
    </row>
    <row r="5763" spans="4:22" ht="15.75" thickBot="1" x14ac:dyDescent="0.3">
      <c r="D5763" s="38"/>
      <c r="E5763" s="27" t="str">
        <f t="shared" si="724"/>
        <v/>
      </c>
      <c r="F5763" s="28" t="str">
        <f>IF(E5763="","",IFERROR(VLOOKUP(E5763,REGRAS_CST!$A$2:$B$200,2,FALSE),""))</f>
        <v/>
      </c>
      <c r="H5763" s="29">
        <v>8.9999999999999993E-3</v>
      </c>
      <c r="I5763" s="29">
        <v>1E-3</v>
      </c>
      <c r="K5763" s="21" t="str">
        <f>IF(E5763="","",IFERROR(VLOOKUP(E5763,REGRAS_CST!$A$2:$C$200,3,FALSE),""))</f>
        <v/>
      </c>
      <c r="L5763" s="23" t="str">
        <f t="shared" si="725"/>
        <v/>
      </c>
      <c r="M5763" s="24" t="str">
        <f t="shared" si="726"/>
        <v/>
      </c>
      <c r="N5763" s="24" t="str">
        <f t="shared" si="727"/>
        <v/>
      </c>
      <c r="O5763" s="15" t="str">
        <f t="shared" si="722"/>
        <v/>
      </c>
      <c r="P5763" s="31" t="str">
        <f t="shared" si="723"/>
        <v/>
      </c>
      <c r="Q5763" s="8" t="str">
        <f>IF(E5763="","",IFERROR(VLOOKUP(E5763,REGRAS_CST!$A$2:$D$200,4,FALSE),""))</f>
        <v/>
      </c>
      <c r="S5763" s="9">
        <f t="shared" si="728"/>
        <v>8.9999999999999993E-3</v>
      </c>
      <c r="T5763" s="9">
        <f t="shared" si="729"/>
        <v>1E-3</v>
      </c>
      <c r="U5763" s="16">
        <f>IFERROR(INDEX(BASE_CCLASSTRIB!$E:$E, MATCH(TEXT($D5763,"000000"), BASE_CCLASSTRIB!$A:$A, 0))/100, 0)</f>
        <v>0</v>
      </c>
      <c r="V5763" s="16">
        <f>IFERROR(INDEX(BASE_CCLASSTRIB!$F:$F, MATCH(TEXT($D5763,"000000"), BASE_CCLASSTRIB!$A:$A, 0))/100, 0)</f>
        <v>0</v>
      </c>
    </row>
    <row r="5764" spans="4:22" ht="15.75" thickBot="1" x14ac:dyDescent="0.3">
      <c r="D5764" s="38"/>
      <c r="E5764" s="27" t="str">
        <f t="shared" si="724"/>
        <v/>
      </c>
      <c r="F5764" s="28" t="str">
        <f>IF(E5764="","",IFERROR(VLOOKUP(E5764,REGRAS_CST!$A$2:$B$200,2,FALSE),""))</f>
        <v/>
      </c>
      <c r="H5764" s="29">
        <v>8.9999999999999993E-3</v>
      </c>
      <c r="I5764" s="29">
        <v>1E-3</v>
      </c>
      <c r="K5764" s="21" t="str">
        <f>IF(E5764="","",IFERROR(VLOOKUP(E5764,REGRAS_CST!$A$2:$C$200,3,FALSE),""))</f>
        <v/>
      </c>
      <c r="L5764" s="23" t="str">
        <f t="shared" si="725"/>
        <v/>
      </c>
      <c r="M5764" s="24" t="str">
        <f t="shared" si="726"/>
        <v/>
      </c>
      <c r="N5764" s="24" t="str">
        <f t="shared" si="727"/>
        <v/>
      </c>
      <c r="O5764" s="15" t="str">
        <f t="shared" si="722"/>
        <v/>
      </c>
      <c r="P5764" s="31" t="str">
        <f t="shared" si="723"/>
        <v/>
      </c>
      <c r="Q5764" s="8" t="str">
        <f>IF(E5764="","",IFERROR(VLOOKUP(E5764,REGRAS_CST!$A$2:$D$200,4,FALSE),""))</f>
        <v/>
      </c>
      <c r="S5764" s="9">
        <f t="shared" si="728"/>
        <v>8.9999999999999993E-3</v>
      </c>
      <c r="T5764" s="9">
        <f t="shared" si="729"/>
        <v>1E-3</v>
      </c>
      <c r="U5764" s="16">
        <f>IFERROR(INDEX(BASE_CCLASSTRIB!$E:$E, MATCH(TEXT($D5764,"000000"), BASE_CCLASSTRIB!$A:$A, 0))/100, 0)</f>
        <v>0</v>
      </c>
      <c r="V5764" s="16">
        <f>IFERROR(INDEX(BASE_CCLASSTRIB!$F:$F, MATCH(TEXT($D5764,"000000"), BASE_CCLASSTRIB!$A:$A, 0))/100, 0)</f>
        <v>0</v>
      </c>
    </row>
    <row r="5765" spans="4:22" ht="15.75" thickBot="1" x14ac:dyDescent="0.3">
      <c r="D5765" s="38"/>
      <c r="E5765" s="27" t="str">
        <f t="shared" si="724"/>
        <v/>
      </c>
      <c r="F5765" s="28" t="str">
        <f>IF(E5765="","",IFERROR(VLOOKUP(E5765,REGRAS_CST!$A$2:$B$200,2,FALSE),""))</f>
        <v/>
      </c>
      <c r="H5765" s="29">
        <v>8.9999999999999993E-3</v>
      </c>
      <c r="I5765" s="29">
        <v>1E-3</v>
      </c>
      <c r="K5765" s="21" t="str">
        <f>IF(E5765="","",IFERROR(VLOOKUP(E5765,REGRAS_CST!$A$2:$C$200,3,FALSE),""))</f>
        <v/>
      </c>
      <c r="L5765" s="23" t="str">
        <f t="shared" si="725"/>
        <v/>
      </c>
      <c r="M5765" s="24" t="str">
        <f t="shared" si="726"/>
        <v/>
      </c>
      <c r="N5765" s="24" t="str">
        <f t="shared" si="727"/>
        <v/>
      </c>
      <c r="O5765" s="15" t="str">
        <f t="shared" si="722"/>
        <v/>
      </c>
      <c r="P5765" s="31" t="str">
        <f t="shared" si="723"/>
        <v/>
      </c>
      <c r="Q5765" s="8" t="str">
        <f>IF(E5765="","",IFERROR(VLOOKUP(E5765,REGRAS_CST!$A$2:$D$200,4,FALSE),""))</f>
        <v/>
      </c>
      <c r="S5765" s="9">
        <f t="shared" si="728"/>
        <v>8.9999999999999993E-3</v>
      </c>
      <c r="T5765" s="9">
        <f t="shared" si="729"/>
        <v>1E-3</v>
      </c>
      <c r="U5765" s="16">
        <f>IFERROR(INDEX(BASE_CCLASSTRIB!$E:$E, MATCH(TEXT($D5765,"000000"), BASE_CCLASSTRIB!$A:$A, 0))/100, 0)</f>
        <v>0</v>
      </c>
      <c r="V5765" s="16">
        <f>IFERROR(INDEX(BASE_CCLASSTRIB!$F:$F, MATCH(TEXT($D5765,"000000"), BASE_CCLASSTRIB!$A:$A, 0))/100, 0)</f>
        <v>0</v>
      </c>
    </row>
    <row r="5766" spans="4:22" ht="15.75" thickBot="1" x14ac:dyDescent="0.3">
      <c r="D5766" s="38"/>
      <c r="E5766" s="27" t="str">
        <f t="shared" si="724"/>
        <v/>
      </c>
      <c r="F5766" s="28" t="str">
        <f>IF(E5766="","",IFERROR(VLOOKUP(E5766,REGRAS_CST!$A$2:$B$200,2,FALSE),""))</f>
        <v/>
      </c>
      <c r="H5766" s="29">
        <v>8.9999999999999993E-3</v>
      </c>
      <c r="I5766" s="29">
        <v>1E-3</v>
      </c>
      <c r="K5766" s="21" t="str">
        <f>IF(E5766="","",IFERROR(VLOOKUP(E5766,REGRAS_CST!$A$2:$C$200,3,FALSE),""))</f>
        <v/>
      </c>
      <c r="L5766" s="23" t="str">
        <f t="shared" si="725"/>
        <v/>
      </c>
      <c r="M5766" s="24" t="str">
        <f t="shared" si="726"/>
        <v/>
      </c>
      <c r="N5766" s="24" t="str">
        <f t="shared" si="727"/>
        <v/>
      </c>
      <c r="O5766" s="15" t="str">
        <f t="shared" si="722"/>
        <v/>
      </c>
      <c r="P5766" s="31" t="str">
        <f t="shared" si="723"/>
        <v/>
      </c>
      <c r="Q5766" s="8" t="str">
        <f>IF(E5766="","",IFERROR(VLOOKUP(E5766,REGRAS_CST!$A$2:$D$200,4,FALSE),""))</f>
        <v/>
      </c>
      <c r="S5766" s="9">
        <f t="shared" si="728"/>
        <v>8.9999999999999993E-3</v>
      </c>
      <c r="T5766" s="9">
        <f t="shared" si="729"/>
        <v>1E-3</v>
      </c>
      <c r="U5766" s="16">
        <f>IFERROR(INDEX(BASE_CCLASSTRIB!$E:$E, MATCH(TEXT($D5766,"000000"), BASE_CCLASSTRIB!$A:$A, 0))/100, 0)</f>
        <v>0</v>
      </c>
      <c r="V5766" s="16">
        <f>IFERROR(INDEX(BASE_CCLASSTRIB!$F:$F, MATCH(TEXT($D5766,"000000"), BASE_CCLASSTRIB!$A:$A, 0))/100, 0)</f>
        <v>0</v>
      </c>
    </row>
    <row r="5767" spans="4:22" ht="15.75" thickBot="1" x14ac:dyDescent="0.3">
      <c r="D5767" s="38"/>
      <c r="E5767" s="27" t="str">
        <f t="shared" si="724"/>
        <v/>
      </c>
      <c r="F5767" s="28" t="str">
        <f>IF(E5767="","",IFERROR(VLOOKUP(E5767,REGRAS_CST!$A$2:$B$200,2,FALSE),""))</f>
        <v/>
      </c>
      <c r="H5767" s="29">
        <v>8.9999999999999993E-3</v>
      </c>
      <c r="I5767" s="29">
        <v>1E-3</v>
      </c>
      <c r="K5767" s="21" t="str">
        <f>IF(E5767="","",IFERROR(VLOOKUP(E5767,REGRAS_CST!$A$2:$C$200,3,FALSE),""))</f>
        <v/>
      </c>
      <c r="L5767" s="23" t="str">
        <f t="shared" si="725"/>
        <v/>
      </c>
      <c r="M5767" s="24" t="str">
        <f t="shared" si="726"/>
        <v/>
      </c>
      <c r="N5767" s="24" t="str">
        <f t="shared" si="727"/>
        <v/>
      </c>
      <c r="O5767" s="15" t="str">
        <f t="shared" si="722"/>
        <v/>
      </c>
      <c r="P5767" s="31" t="str">
        <f t="shared" si="723"/>
        <v/>
      </c>
      <c r="Q5767" s="8" t="str">
        <f>IF(E5767="","",IFERROR(VLOOKUP(E5767,REGRAS_CST!$A$2:$D$200,4,FALSE),""))</f>
        <v/>
      </c>
      <c r="S5767" s="9">
        <f t="shared" si="728"/>
        <v>8.9999999999999993E-3</v>
      </c>
      <c r="T5767" s="9">
        <f t="shared" si="729"/>
        <v>1E-3</v>
      </c>
      <c r="U5767" s="16">
        <f>IFERROR(INDEX(BASE_CCLASSTRIB!$E:$E, MATCH(TEXT($D5767,"000000"), BASE_CCLASSTRIB!$A:$A, 0))/100, 0)</f>
        <v>0</v>
      </c>
      <c r="V5767" s="16">
        <f>IFERROR(INDEX(BASE_CCLASSTRIB!$F:$F, MATCH(TEXT($D5767,"000000"), BASE_CCLASSTRIB!$A:$A, 0))/100, 0)</f>
        <v>0</v>
      </c>
    </row>
    <row r="5768" spans="4:22" ht="15.75" thickBot="1" x14ac:dyDescent="0.3">
      <c r="D5768" s="38"/>
      <c r="E5768" s="27" t="str">
        <f t="shared" si="724"/>
        <v/>
      </c>
      <c r="F5768" s="28" t="str">
        <f>IF(E5768="","",IFERROR(VLOOKUP(E5768,REGRAS_CST!$A$2:$B$200,2,FALSE),""))</f>
        <v/>
      </c>
      <c r="H5768" s="29">
        <v>8.9999999999999993E-3</v>
      </c>
      <c r="I5768" s="29">
        <v>1E-3</v>
      </c>
      <c r="K5768" s="21" t="str">
        <f>IF(E5768="","",IFERROR(VLOOKUP(E5768,REGRAS_CST!$A$2:$C$200,3,FALSE),""))</f>
        <v/>
      </c>
      <c r="L5768" s="23" t="str">
        <f t="shared" si="725"/>
        <v/>
      </c>
      <c r="M5768" s="24" t="str">
        <f t="shared" si="726"/>
        <v/>
      </c>
      <c r="N5768" s="24" t="str">
        <f t="shared" si="727"/>
        <v/>
      </c>
      <c r="O5768" s="15" t="str">
        <f t="shared" si="722"/>
        <v/>
      </c>
      <c r="P5768" s="31" t="str">
        <f t="shared" si="723"/>
        <v/>
      </c>
      <c r="Q5768" s="8" t="str">
        <f>IF(E5768="","",IFERROR(VLOOKUP(E5768,REGRAS_CST!$A$2:$D$200,4,FALSE),""))</f>
        <v/>
      </c>
      <c r="S5768" s="9">
        <f t="shared" si="728"/>
        <v>8.9999999999999993E-3</v>
      </c>
      <c r="T5768" s="9">
        <f t="shared" si="729"/>
        <v>1E-3</v>
      </c>
      <c r="U5768" s="16">
        <f>IFERROR(INDEX(BASE_CCLASSTRIB!$E:$E, MATCH(TEXT($D5768,"000000"), BASE_CCLASSTRIB!$A:$A, 0))/100, 0)</f>
        <v>0</v>
      </c>
      <c r="V5768" s="16">
        <f>IFERROR(INDEX(BASE_CCLASSTRIB!$F:$F, MATCH(TEXT($D5768,"000000"), BASE_CCLASSTRIB!$A:$A, 0))/100, 0)</f>
        <v>0</v>
      </c>
    </row>
    <row r="5769" spans="4:22" ht="15.75" thickBot="1" x14ac:dyDescent="0.3">
      <c r="D5769" s="38"/>
      <c r="E5769" s="27" t="str">
        <f t="shared" si="724"/>
        <v/>
      </c>
      <c r="F5769" s="28" t="str">
        <f>IF(E5769="","",IFERROR(VLOOKUP(E5769,REGRAS_CST!$A$2:$B$200,2,FALSE),""))</f>
        <v/>
      </c>
      <c r="H5769" s="29">
        <v>8.9999999999999993E-3</v>
      </c>
      <c r="I5769" s="29">
        <v>1E-3</v>
      </c>
      <c r="K5769" s="21" t="str">
        <f>IF(E5769="","",IFERROR(VLOOKUP(E5769,REGRAS_CST!$A$2:$C$200,3,FALSE),""))</f>
        <v/>
      </c>
      <c r="L5769" s="23" t="str">
        <f t="shared" si="725"/>
        <v/>
      </c>
      <c r="M5769" s="24" t="str">
        <f t="shared" si="726"/>
        <v/>
      </c>
      <c r="N5769" s="24" t="str">
        <f t="shared" si="727"/>
        <v/>
      </c>
      <c r="O5769" s="15" t="str">
        <f t="shared" si="722"/>
        <v/>
      </c>
      <c r="P5769" s="31" t="str">
        <f t="shared" si="723"/>
        <v/>
      </c>
      <c r="Q5769" s="8" t="str">
        <f>IF(E5769="","",IFERROR(VLOOKUP(E5769,REGRAS_CST!$A$2:$D$200,4,FALSE),""))</f>
        <v/>
      </c>
      <c r="S5769" s="9">
        <f t="shared" si="728"/>
        <v>8.9999999999999993E-3</v>
      </c>
      <c r="T5769" s="9">
        <f t="shared" si="729"/>
        <v>1E-3</v>
      </c>
      <c r="U5769" s="16">
        <f>IFERROR(INDEX(BASE_CCLASSTRIB!$E:$E, MATCH(TEXT($D5769,"000000"), BASE_CCLASSTRIB!$A:$A, 0))/100, 0)</f>
        <v>0</v>
      </c>
      <c r="V5769" s="16">
        <f>IFERROR(INDEX(BASE_CCLASSTRIB!$F:$F, MATCH(TEXT($D5769,"000000"), BASE_CCLASSTRIB!$A:$A, 0))/100, 0)</f>
        <v>0</v>
      </c>
    </row>
    <row r="5770" spans="4:22" ht="15.75" thickBot="1" x14ac:dyDescent="0.3">
      <c r="D5770" s="38"/>
      <c r="E5770" s="27" t="str">
        <f t="shared" si="724"/>
        <v/>
      </c>
      <c r="F5770" s="28" t="str">
        <f>IF(E5770="","",IFERROR(VLOOKUP(E5770,REGRAS_CST!$A$2:$B$200,2,FALSE),""))</f>
        <v/>
      </c>
      <c r="H5770" s="29">
        <v>8.9999999999999993E-3</v>
      </c>
      <c r="I5770" s="29">
        <v>1E-3</v>
      </c>
      <c r="K5770" s="21" t="str">
        <f>IF(E5770="","",IFERROR(VLOOKUP(E5770,REGRAS_CST!$A$2:$C$200,3,FALSE),""))</f>
        <v/>
      </c>
      <c r="L5770" s="23" t="str">
        <f t="shared" si="725"/>
        <v/>
      </c>
      <c r="M5770" s="24" t="str">
        <f t="shared" si="726"/>
        <v/>
      </c>
      <c r="N5770" s="24" t="str">
        <f t="shared" si="727"/>
        <v/>
      </c>
      <c r="O5770" s="15" t="str">
        <f t="shared" si="722"/>
        <v/>
      </c>
      <c r="P5770" s="31" t="str">
        <f t="shared" si="723"/>
        <v/>
      </c>
      <c r="Q5770" s="8" t="str">
        <f>IF(E5770="","",IFERROR(VLOOKUP(E5770,REGRAS_CST!$A$2:$D$200,4,FALSE),""))</f>
        <v/>
      </c>
      <c r="S5770" s="9">
        <f t="shared" si="728"/>
        <v>8.9999999999999993E-3</v>
      </c>
      <c r="T5770" s="9">
        <f t="shared" si="729"/>
        <v>1E-3</v>
      </c>
      <c r="U5770" s="16">
        <f>IFERROR(INDEX(BASE_CCLASSTRIB!$E:$E, MATCH(TEXT($D5770,"000000"), BASE_CCLASSTRIB!$A:$A, 0))/100, 0)</f>
        <v>0</v>
      </c>
      <c r="V5770" s="16">
        <f>IFERROR(INDEX(BASE_CCLASSTRIB!$F:$F, MATCH(TEXT($D5770,"000000"), BASE_CCLASSTRIB!$A:$A, 0))/100, 0)</f>
        <v>0</v>
      </c>
    </row>
    <row r="5771" spans="4:22" ht="15.75" thickBot="1" x14ac:dyDescent="0.3">
      <c r="D5771" s="38"/>
      <c r="E5771" s="27" t="str">
        <f t="shared" si="724"/>
        <v/>
      </c>
      <c r="F5771" s="28" t="str">
        <f>IF(E5771="","",IFERROR(VLOOKUP(E5771,REGRAS_CST!$A$2:$B$200,2,FALSE),""))</f>
        <v/>
      </c>
      <c r="H5771" s="29">
        <v>8.9999999999999993E-3</v>
      </c>
      <c r="I5771" s="29">
        <v>1E-3</v>
      </c>
      <c r="K5771" s="21" t="str">
        <f>IF(E5771="","",IFERROR(VLOOKUP(E5771,REGRAS_CST!$A$2:$C$200,3,FALSE),""))</f>
        <v/>
      </c>
      <c r="L5771" s="23" t="str">
        <f t="shared" si="725"/>
        <v/>
      </c>
      <c r="M5771" s="24" t="str">
        <f t="shared" si="726"/>
        <v/>
      </c>
      <c r="N5771" s="24" t="str">
        <f t="shared" si="727"/>
        <v/>
      </c>
      <c r="O5771" s="15" t="str">
        <f t="shared" si="722"/>
        <v/>
      </c>
      <c r="P5771" s="31" t="str">
        <f t="shared" si="723"/>
        <v/>
      </c>
      <c r="Q5771" s="8" t="str">
        <f>IF(E5771="","",IFERROR(VLOOKUP(E5771,REGRAS_CST!$A$2:$D$200,4,FALSE),""))</f>
        <v/>
      </c>
      <c r="S5771" s="9">
        <f t="shared" si="728"/>
        <v>8.9999999999999993E-3</v>
      </c>
      <c r="T5771" s="9">
        <f t="shared" si="729"/>
        <v>1E-3</v>
      </c>
      <c r="U5771" s="16">
        <f>IFERROR(INDEX(BASE_CCLASSTRIB!$E:$E, MATCH(TEXT($D5771,"000000"), BASE_CCLASSTRIB!$A:$A, 0))/100, 0)</f>
        <v>0</v>
      </c>
      <c r="V5771" s="16">
        <f>IFERROR(INDEX(BASE_CCLASSTRIB!$F:$F, MATCH(TEXT($D5771,"000000"), BASE_CCLASSTRIB!$A:$A, 0))/100, 0)</f>
        <v>0</v>
      </c>
    </row>
    <row r="5772" spans="4:22" ht="15.75" thickBot="1" x14ac:dyDescent="0.3">
      <c r="D5772" s="38"/>
      <c r="E5772" s="27" t="str">
        <f t="shared" si="724"/>
        <v/>
      </c>
      <c r="F5772" s="28" t="str">
        <f>IF(E5772="","",IFERROR(VLOOKUP(E5772,REGRAS_CST!$A$2:$B$200,2,FALSE),""))</f>
        <v/>
      </c>
      <c r="H5772" s="29">
        <v>8.9999999999999993E-3</v>
      </c>
      <c r="I5772" s="29">
        <v>1E-3</v>
      </c>
      <c r="K5772" s="21" t="str">
        <f>IF(E5772="","",IFERROR(VLOOKUP(E5772,REGRAS_CST!$A$2:$C$200,3,FALSE),""))</f>
        <v/>
      </c>
      <c r="L5772" s="23" t="str">
        <f t="shared" si="725"/>
        <v/>
      </c>
      <c r="M5772" s="24" t="str">
        <f t="shared" si="726"/>
        <v/>
      </c>
      <c r="N5772" s="24" t="str">
        <f t="shared" si="727"/>
        <v/>
      </c>
      <c r="O5772" s="15" t="str">
        <f t="shared" si="722"/>
        <v/>
      </c>
      <c r="P5772" s="31" t="str">
        <f t="shared" si="723"/>
        <v/>
      </c>
      <c r="Q5772" s="8" t="str">
        <f>IF(E5772="","",IFERROR(VLOOKUP(E5772,REGRAS_CST!$A$2:$D$200,4,FALSE),""))</f>
        <v/>
      </c>
      <c r="S5772" s="9">
        <f t="shared" si="728"/>
        <v>8.9999999999999993E-3</v>
      </c>
      <c r="T5772" s="9">
        <f t="shared" si="729"/>
        <v>1E-3</v>
      </c>
      <c r="U5772" s="16">
        <f>IFERROR(INDEX(BASE_CCLASSTRIB!$E:$E, MATCH(TEXT($D5772,"000000"), BASE_CCLASSTRIB!$A:$A, 0))/100, 0)</f>
        <v>0</v>
      </c>
      <c r="V5772" s="16">
        <f>IFERROR(INDEX(BASE_CCLASSTRIB!$F:$F, MATCH(TEXT($D5772,"000000"), BASE_CCLASSTRIB!$A:$A, 0))/100, 0)</f>
        <v>0</v>
      </c>
    </row>
    <row r="5773" spans="4:22" ht="15.75" thickBot="1" x14ac:dyDescent="0.3">
      <c r="D5773" s="38"/>
      <c r="E5773" s="27" t="str">
        <f t="shared" si="724"/>
        <v/>
      </c>
      <c r="F5773" s="28" t="str">
        <f>IF(E5773="","",IFERROR(VLOOKUP(E5773,REGRAS_CST!$A$2:$B$200,2,FALSE),""))</f>
        <v/>
      </c>
      <c r="H5773" s="29">
        <v>8.9999999999999993E-3</v>
      </c>
      <c r="I5773" s="29">
        <v>1E-3</v>
      </c>
      <c r="K5773" s="21" t="str">
        <f>IF(E5773="","",IFERROR(VLOOKUP(E5773,REGRAS_CST!$A$2:$C$200,3,FALSE),""))</f>
        <v/>
      </c>
      <c r="L5773" s="23" t="str">
        <f t="shared" si="725"/>
        <v/>
      </c>
      <c r="M5773" s="24" t="str">
        <f t="shared" si="726"/>
        <v/>
      </c>
      <c r="N5773" s="24" t="str">
        <f t="shared" si="727"/>
        <v/>
      </c>
      <c r="O5773" s="15" t="str">
        <f t="shared" si="722"/>
        <v/>
      </c>
      <c r="P5773" s="31" t="str">
        <f t="shared" si="723"/>
        <v/>
      </c>
      <c r="Q5773" s="8" t="str">
        <f>IF(E5773="","",IFERROR(VLOOKUP(E5773,REGRAS_CST!$A$2:$D$200,4,FALSE),""))</f>
        <v/>
      </c>
      <c r="S5773" s="9">
        <f t="shared" si="728"/>
        <v>8.9999999999999993E-3</v>
      </c>
      <c r="T5773" s="9">
        <f t="shared" si="729"/>
        <v>1E-3</v>
      </c>
      <c r="U5773" s="16">
        <f>IFERROR(INDEX(BASE_CCLASSTRIB!$E:$E, MATCH(TEXT($D5773,"000000"), BASE_CCLASSTRIB!$A:$A, 0))/100, 0)</f>
        <v>0</v>
      </c>
      <c r="V5773" s="16">
        <f>IFERROR(INDEX(BASE_CCLASSTRIB!$F:$F, MATCH(TEXT($D5773,"000000"), BASE_CCLASSTRIB!$A:$A, 0))/100, 0)</f>
        <v>0</v>
      </c>
    </row>
    <row r="5774" spans="4:22" ht="15.75" thickBot="1" x14ac:dyDescent="0.3">
      <c r="D5774" s="38"/>
      <c r="E5774" s="27" t="str">
        <f t="shared" si="724"/>
        <v/>
      </c>
      <c r="F5774" s="28" t="str">
        <f>IF(E5774="","",IFERROR(VLOOKUP(E5774,REGRAS_CST!$A$2:$B$200,2,FALSE),""))</f>
        <v/>
      </c>
      <c r="H5774" s="29">
        <v>8.9999999999999993E-3</v>
      </c>
      <c r="I5774" s="29">
        <v>1E-3</v>
      </c>
      <c r="K5774" s="21" t="str">
        <f>IF(E5774="","",IFERROR(VLOOKUP(E5774,REGRAS_CST!$A$2:$C$200,3,FALSE),""))</f>
        <v/>
      </c>
      <c r="L5774" s="23" t="str">
        <f t="shared" si="725"/>
        <v/>
      </c>
      <c r="M5774" s="24" t="str">
        <f t="shared" si="726"/>
        <v/>
      </c>
      <c r="N5774" s="24" t="str">
        <f t="shared" si="727"/>
        <v/>
      </c>
      <c r="O5774" s="15" t="str">
        <f t="shared" si="722"/>
        <v/>
      </c>
      <c r="P5774" s="31" t="str">
        <f t="shared" si="723"/>
        <v/>
      </c>
      <c r="Q5774" s="8" t="str">
        <f>IF(E5774="","",IFERROR(VLOOKUP(E5774,REGRAS_CST!$A$2:$D$200,4,FALSE),""))</f>
        <v/>
      </c>
      <c r="S5774" s="9">
        <f t="shared" si="728"/>
        <v>8.9999999999999993E-3</v>
      </c>
      <c r="T5774" s="9">
        <f t="shared" si="729"/>
        <v>1E-3</v>
      </c>
      <c r="U5774" s="16">
        <f>IFERROR(INDEX(BASE_CCLASSTRIB!$E:$E, MATCH(TEXT($D5774,"000000"), BASE_CCLASSTRIB!$A:$A, 0))/100, 0)</f>
        <v>0</v>
      </c>
      <c r="V5774" s="16">
        <f>IFERROR(INDEX(BASE_CCLASSTRIB!$F:$F, MATCH(TEXT($D5774,"000000"), BASE_CCLASSTRIB!$A:$A, 0))/100, 0)</f>
        <v>0</v>
      </c>
    </row>
    <row r="5775" spans="4:22" ht="15.75" thickBot="1" x14ac:dyDescent="0.3">
      <c r="D5775" s="38"/>
      <c r="E5775" s="27" t="str">
        <f t="shared" si="724"/>
        <v/>
      </c>
      <c r="F5775" s="28" t="str">
        <f>IF(E5775="","",IFERROR(VLOOKUP(E5775,REGRAS_CST!$A$2:$B$200,2,FALSE),""))</f>
        <v/>
      </c>
      <c r="H5775" s="29">
        <v>8.9999999999999993E-3</v>
      </c>
      <c r="I5775" s="29">
        <v>1E-3</v>
      </c>
      <c r="K5775" s="21" t="str">
        <f>IF(E5775="","",IFERROR(VLOOKUP(E5775,REGRAS_CST!$A$2:$C$200,3,FALSE),""))</f>
        <v/>
      </c>
      <c r="L5775" s="23" t="str">
        <f t="shared" si="725"/>
        <v/>
      </c>
      <c r="M5775" s="24" t="str">
        <f t="shared" si="726"/>
        <v/>
      </c>
      <c r="N5775" s="24" t="str">
        <f t="shared" si="727"/>
        <v/>
      </c>
      <c r="O5775" s="15" t="str">
        <f t="shared" si="722"/>
        <v/>
      </c>
      <c r="P5775" s="31" t="str">
        <f t="shared" si="723"/>
        <v/>
      </c>
      <c r="Q5775" s="8" t="str">
        <f>IF(E5775="","",IFERROR(VLOOKUP(E5775,REGRAS_CST!$A$2:$D$200,4,FALSE),""))</f>
        <v/>
      </c>
      <c r="S5775" s="9">
        <f t="shared" si="728"/>
        <v>8.9999999999999993E-3</v>
      </c>
      <c r="T5775" s="9">
        <f t="shared" si="729"/>
        <v>1E-3</v>
      </c>
      <c r="U5775" s="16">
        <f>IFERROR(INDEX(BASE_CCLASSTRIB!$E:$E, MATCH(TEXT($D5775,"000000"), BASE_CCLASSTRIB!$A:$A, 0))/100, 0)</f>
        <v>0</v>
      </c>
      <c r="V5775" s="16">
        <f>IFERROR(INDEX(BASE_CCLASSTRIB!$F:$F, MATCH(TEXT($D5775,"000000"), BASE_CCLASSTRIB!$A:$A, 0))/100, 0)</f>
        <v>0</v>
      </c>
    </row>
    <row r="5776" spans="4:22" ht="15.75" thickBot="1" x14ac:dyDescent="0.3">
      <c r="D5776" s="38"/>
      <c r="E5776" s="27" t="str">
        <f t="shared" si="724"/>
        <v/>
      </c>
      <c r="F5776" s="28" t="str">
        <f>IF(E5776="","",IFERROR(VLOOKUP(E5776,REGRAS_CST!$A$2:$B$200,2,FALSE),""))</f>
        <v/>
      </c>
      <c r="H5776" s="29">
        <v>8.9999999999999993E-3</v>
      </c>
      <c r="I5776" s="29">
        <v>1E-3</v>
      </c>
      <c r="K5776" s="21" t="str">
        <f>IF(E5776="","",IFERROR(VLOOKUP(E5776,REGRAS_CST!$A$2:$C$200,3,FALSE),""))</f>
        <v/>
      </c>
      <c r="L5776" s="23" t="str">
        <f t="shared" si="725"/>
        <v/>
      </c>
      <c r="M5776" s="24" t="str">
        <f t="shared" si="726"/>
        <v/>
      </c>
      <c r="N5776" s="24" t="str">
        <f t="shared" si="727"/>
        <v/>
      </c>
      <c r="O5776" s="15" t="str">
        <f t="shared" ref="O5776:O5839" si="730">IF(D5776="","",
IF(AND(K5776&lt;&gt;"SIM",V5776&gt;0),"ERRO: % BC &gt; 0, mas NÃO permitida ❌",
IF(AND(K5776="SIM",V5776=0),"ATENÇÃO: BC permitida, mas % = 0 🔎",
"Base de cálculo aplicada corretamente ✅")))</f>
        <v/>
      </c>
      <c r="P5776" s="31" t="str">
        <f t="shared" ref="P5776:P5839" si="731">IF(D5776="","",
IF(AND(Q5776&lt;&gt;"SIM",U5776&gt;0),"ERRO: % alíquota &gt; 0, mas NÃO permitida ❌",
IF(AND(Q5776="SIM",U5776=0),"ATENÇÃO: alíquota permitida, mas % = 0 🔎",
"Alíquota aplicada corretamente ✅")))</f>
        <v/>
      </c>
      <c r="Q5776" s="8" t="str">
        <f>IF(E5776="","",IFERROR(VLOOKUP(E5776,REGRAS_CST!$A$2:$D$200,4,FALSE),""))</f>
        <v/>
      </c>
      <c r="S5776" s="9">
        <f t="shared" si="728"/>
        <v>8.9999999999999993E-3</v>
      </c>
      <c r="T5776" s="9">
        <f t="shared" si="729"/>
        <v>1E-3</v>
      </c>
      <c r="U5776" s="16">
        <f>IFERROR(INDEX(BASE_CCLASSTRIB!$E:$E, MATCH(TEXT($D5776,"000000"), BASE_CCLASSTRIB!$A:$A, 0))/100, 0)</f>
        <v>0</v>
      </c>
      <c r="V5776" s="16">
        <f>IFERROR(INDEX(BASE_CCLASSTRIB!$F:$F, MATCH(TEXT($D5776,"000000"), BASE_CCLASSTRIB!$A:$A, 0))/100, 0)</f>
        <v>0</v>
      </c>
    </row>
    <row r="5777" spans="4:22" ht="15.75" thickBot="1" x14ac:dyDescent="0.3">
      <c r="D5777" s="38"/>
      <c r="E5777" s="27" t="str">
        <f t="shared" si="724"/>
        <v/>
      </c>
      <c r="F5777" s="28" t="str">
        <f>IF(E5777="","",IFERROR(VLOOKUP(E5777,REGRAS_CST!$A$2:$B$200,2,FALSE),""))</f>
        <v/>
      </c>
      <c r="H5777" s="29">
        <v>8.9999999999999993E-3</v>
      </c>
      <c r="I5777" s="29">
        <v>1E-3</v>
      </c>
      <c r="K5777" s="21" t="str">
        <f>IF(E5777="","",IFERROR(VLOOKUP(E5777,REGRAS_CST!$A$2:$C$200,3,FALSE),""))</f>
        <v/>
      </c>
      <c r="L5777" s="23" t="str">
        <f t="shared" si="725"/>
        <v/>
      </c>
      <c r="M5777" s="24" t="str">
        <f t="shared" si="726"/>
        <v/>
      </c>
      <c r="N5777" s="24" t="str">
        <f t="shared" si="727"/>
        <v/>
      </c>
      <c r="O5777" s="15" t="str">
        <f t="shared" si="730"/>
        <v/>
      </c>
      <c r="P5777" s="31" t="str">
        <f t="shared" si="731"/>
        <v/>
      </c>
      <c r="Q5777" s="8" t="str">
        <f>IF(E5777="","",IFERROR(VLOOKUP(E5777,REGRAS_CST!$A$2:$D$200,4,FALSE),""))</f>
        <v/>
      </c>
      <c r="S5777" s="9">
        <f t="shared" si="728"/>
        <v>8.9999999999999993E-3</v>
      </c>
      <c r="T5777" s="9">
        <f t="shared" si="729"/>
        <v>1E-3</v>
      </c>
      <c r="U5777" s="16">
        <f>IFERROR(INDEX(BASE_CCLASSTRIB!$E:$E, MATCH(TEXT($D5777,"000000"), BASE_CCLASSTRIB!$A:$A, 0))/100, 0)</f>
        <v>0</v>
      </c>
      <c r="V5777" s="16">
        <f>IFERROR(INDEX(BASE_CCLASSTRIB!$F:$F, MATCH(TEXT($D5777,"000000"), BASE_CCLASSTRIB!$A:$A, 0))/100, 0)</f>
        <v>0</v>
      </c>
    </row>
    <row r="5778" spans="4:22" ht="15.75" thickBot="1" x14ac:dyDescent="0.3">
      <c r="D5778" s="38"/>
      <c r="E5778" s="27" t="str">
        <f t="shared" si="724"/>
        <v/>
      </c>
      <c r="F5778" s="28" t="str">
        <f>IF(E5778="","",IFERROR(VLOOKUP(E5778,REGRAS_CST!$A$2:$B$200,2,FALSE),""))</f>
        <v/>
      </c>
      <c r="H5778" s="29">
        <v>8.9999999999999993E-3</v>
      </c>
      <c r="I5778" s="29">
        <v>1E-3</v>
      </c>
      <c r="K5778" s="21" t="str">
        <f>IF(E5778="","",IFERROR(VLOOKUP(E5778,REGRAS_CST!$A$2:$C$200,3,FALSE),""))</f>
        <v/>
      </c>
      <c r="L5778" s="23" t="str">
        <f t="shared" si="725"/>
        <v/>
      </c>
      <c r="M5778" s="24" t="str">
        <f t="shared" si="726"/>
        <v/>
      </c>
      <c r="N5778" s="24" t="str">
        <f t="shared" si="727"/>
        <v/>
      </c>
      <c r="O5778" s="15" t="str">
        <f t="shared" si="730"/>
        <v/>
      </c>
      <c r="P5778" s="31" t="str">
        <f t="shared" si="731"/>
        <v/>
      </c>
      <c r="Q5778" s="8" t="str">
        <f>IF(E5778="","",IFERROR(VLOOKUP(E5778,REGRAS_CST!$A$2:$D$200,4,FALSE),""))</f>
        <v/>
      </c>
      <c r="S5778" s="9">
        <f t="shared" si="728"/>
        <v>8.9999999999999993E-3</v>
      </c>
      <c r="T5778" s="9">
        <f t="shared" si="729"/>
        <v>1E-3</v>
      </c>
      <c r="U5778" s="16">
        <f>IFERROR(INDEX(BASE_CCLASSTRIB!$E:$E, MATCH(TEXT($D5778,"000000"), BASE_CCLASSTRIB!$A:$A, 0))/100, 0)</f>
        <v>0</v>
      </c>
      <c r="V5778" s="16">
        <f>IFERROR(INDEX(BASE_CCLASSTRIB!$F:$F, MATCH(TEXT($D5778,"000000"), BASE_CCLASSTRIB!$A:$A, 0))/100, 0)</f>
        <v>0</v>
      </c>
    </row>
    <row r="5779" spans="4:22" ht="15.75" thickBot="1" x14ac:dyDescent="0.3">
      <c r="D5779" s="38"/>
      <c r="E5779" s="27" t="str">
        <f t="shared" si="724"/>
        <v/>
      </c>
      <c r="F5779" s="28" t="str">
        <f>IF(E5779="","",IFERROR(VLOOKUP(E5779,REGRAS_CST!$A$2:$B$200,2,FALSE),""))</f>
        <v/>
      </c>
      <c r="H5779" s="29">
        <v>8.9999999999999993E-3</v>
      </c>
      <c r="I5779" s="29">
        <v>1E-3</v>
      </c>
      <c r="K5779" s="21" t="str">
        <f>IF(E5779="","",IFERROR(VLOOKUP(E5779,REGRAS_CST!$A$2:$C$200,3,FALSE),""))</f>
        <v/>
      </c>
      <c r="L5779" s="23" t="str">
        <f t="shared" si="725"/>
        <v/>
      </c>
      <c r="M5779" s="24" t="str">
        <f t="shared" si="726"/>
        <v/>
      </c>
      <c r="N5779" s="24" t="str">
        <f t="shared" si="727"/>
        <v/>
      </c>
      <c r="O5779" s="15" t="str">
        <f t="shared" si="730"/>
        <v/>
      </c>
      <c r="P5779" s="31" t="str">
        <f t="shared" si="731"/>
        <v/>
      </c>
      <c r="Q5779" s="8" t="str">
        <f>IF(E5779="","",IFERROR(VLOOKUP(E5779,REGRAS_CST!$A$2:$D$200,4,FALSE),""))</f>
        <v/>
      </c>
      <c r="S5779" s="9">
        <f t="shared" si="728"/>
        <v>8.9999999999999993E-3</v>
      </c>
      <c r="T5779" s="9">
        <f t="shared" si="729"/>
        <v>1E-3</v>
      </c>
      <c r="U5779" s="16">
        <f>IFERROR(INDEX(BASE_CCLASSTRIB!$E:$E, MATCH(TEXT($D5779,"000000"), BASE_CCLASSTRIB!$A:$A, 0))/100, 0)</f>
        <v>0</v>
      </c>
      <c r="V5779" s="16">
        <f>IFERROR(INDEX(BASE_CCLASSTRIB!$F:$F, MATCH(TEXT($D5779,"000000"), BASE_CCLASSTRIB!$A:$A, 0))/100, 0)</f>
        <v>0</v>
      </c>
    </row>
    <row r="5780" spans="4:22" ht="15.75" thickBot="1" x14ac:dyDescent="0.3">
      <c r="D5780" s="38"/>
      <c r="E5780" s="27" t="str">
        <f t="shared" si="724"/>
        <v/>
      </c>
      <c r="F5780" s="28" t="str">
        <f>IF(E5780="","",IFERROR(VLOOKUP(E5780,REGRAS_CST!$A$2:$B$200,2,FALSE),""))</f>
        <v/>
      </c>
      <c r="H5780" s="29">
        <v>8.9999999999999993E-3</v>
      </c>
      <c r="I5780" s="29">
        <v>1E-3</v>
      </c>
      <c r="K5780" s="21" t="str">
        <f>IF(E5780="","",IFERROR(VLOOKUP(E5780,REGRAS_CST!$A$2:$C$200,3,FALSE),""))</f>
        <v/>
      </c>
      <c r="L5780" s="23" t="str">
        <f t="shared" si="725"/>
        <v/>
      </c>
      <c r="M5780" s="24" t="str">
        <f t="shared" si="726"/>
        <v/>
      </c>
      <c r="N5780" s="24" t="str">
        <f t="shared" si="727"/>
        <v/>
      </c>
      <c r="O5780" s="15" t="str">
        <f t="shared" si="730"/>
        <v/>
      </c>
      <c r="P5780" s="31" t="str">
        <f t="shared" si="731"/>
        <v/>
      </c>
      <c r="Q5780" s="8" t="str">
        <f>IF(E5780="","",IFERROR(VLOOKUP(E5780,REGRAS_CST!$A$2:$D$200,4,FALSE),""))</f>
        <v/>
      </c>
      <c r="S5780" s="9">
        <f t="shared" si="728"/>
        <v>8.9999999999999993E-3</v>
      </c>
      <c r="T5780" s="9">
        <f t="shared" si="729"/>
        <v>1E-3</v>
      </c>
      <c r="U5780" s="16">
        <f>IFERROR(INDEX(BASE_CCLASSTRIB!$E:$E, MATCH(TEXT($D5780,"000000"), BASE_CCLASSTRIB!$A:$A, 0))/100, 0)</f>
        <v>0</v>
      </c>
      <c r="V5780" s="16">
        <f>IFERROR(INDEX(BASE_CCLASSTRIB!$F:$F, MATCH(TEXT($D5780,"000000"), BASE_CCLASSTRIB!$A:$A, 0))/100, 0)</f>
        <v>0</v>
      </c>
    </row>
    <row r="5781" spans="4:22" ht="15.75" thickBot="1" x14ac:dyDescent="0.3">
      <c r="D5781" s="38"/>
      <c r="E5781" s="27" t="str">
        <f t="shared" si="724"/>
        <v/>
      </c>
      <c r="F5781" s="28" t="str">
        <f>IF(E5781="","",IFERROR(VLOOKUP(E5781,REGRAS_CST!$A$2:$B$200,2,FALSE),""))</f>
        <v/>
      </c>
      <c r="H5781" s="29">
        <v>8.9999999999999993E-3</v>
      </c>
      <c r="I5781" s="29">
        <v>1E-3</v>
      </c>
      <c r="K5781" s="21" t="str">
        <f>IF(E5781="","",IFERROR(VLOOKUP(E5781,REGRAS_CST!$A$2:$C$200,3,FALSE),""))</f>
        <v/>
      </c>
      <c r="L5781" s="23" t="str">
        <f t="shared" si="725"/>
        <v/>
      </c>
      <c r="M5781" s="24" t="str">
        <f t="shared" si="726"/>
        <v/>
      </c>
      <c r="N5781" s="24" t="str">
        <f t="shared" si="727"/>
        <v/>
      </c>
      <c r="O5781" s="15" t="str">
        <f t="shared" si="730"/>
        <v/>
      </c>
      <c r="P5781" s="31" t="str">
        <f t="shared" si="731"/>
        <v/>
      </c>
      <c r="Q5781" s="8" t="str">
        <f>IF(E5781="","",IFERROR(VLOOKUP(E5781,REGRAS_CST!$A$2:$D$200,4,FALSE),""))</f>
        <v/>
      </c>
      <c r="S5781" s="9">
        <f t="shared" si="728"/>
        <v>8.9999999999999993E-3</v>
      </c>
      <c r="T5781" s="9">
        <f t="shared" si="729"/>
        <v>1E-3</v>
      </c>
      <c r="U5781" s="16">
        <f>IFERROR(INDEX(BASE_CCLASSTRIB!$E:$E, MATCH(TEXT($D5781,"000000"), BASE_CCLASSTRIB!$A:$A, 0))/100, 0)</f>
        <v>0</v>
      </c>
      <c r="V5781" s="16">
        <f>IFERROR(INDEX(BASE_CCLASSTRIB!$F:$F, MATCH(TEXT($D5781,"000000"), BASE_CCLASSTRIB!$A:$A, 0))/100, 0)</f>
        <v>0</v>
      </c>
    </row>
    <row r="5782" spans="4:22" ht="15.75" thickBot="1" x14ac:dyDescent="0.3">
      <c r="D5782" s="38"/>
      <c r="E5782" s="27" t="str">
        <f t="shared" si="724"/>
        <v/>
      </c>
      <c r="F5782" s="28" t="str">
        <f>IF(E5782="","",IFERROR(VLOOKUP(E5782,REGRAS_CST!$A$2:$B$200,2,FALSE),""))</f>
        <v/>
      </c>
      <c r="H5782" s="29">
        <v>8.9999999999999993E-3</v>
      </c>
      <c r="I5782" s="29">
        <v>1E-3</v>
      </c>
      <c r="K5782" s="21" t="str">
        <f>IF(E5782="","",IFERROR(VLOOKUP(E5782,REGRAS_CST!$A$2:$C$200,3,FALSE),""))</f>
        <v/>
      </c>
      <c r="L5782" s="23" t="str">
        <f t="shared" si="725"/>
        <v/>
      </c>
      <c r="M5782" s="24" t="str">
        <f t="shared" si="726"/>
        <v/>
      </c>
      <c r="N5782" s="24" t="str">
        <f t="shared" si="727"/>
        <v/>
      </c>
      <c r="O5782" s="15" t="str">
        <f t="shared" si="730"/>
        <v/>
      </c>
      <c r="P5782" s="31" t="str">
        <f t="shared" si="731"/>
        <v/>
      </c>
      <c r="Q5782" s="8" t="str">
        <f>IF(E5782="","",IFERROR(VLOOKUP(E5782,REGRAS_CST!$A$2:$D$200,4,FALSE),""))</f>
        <v/>
      </c>
      <c r="S5782" s="9">
        <f t="shared" si="728"/>
        <v>8.9999999999999993E-3</v>
      </c>
      <c r="T5782" s="9">
        <f t="shared" si="729"/>
        <v>1E-3</v>
      </c>
      <c r="U5782" s="16">
        <f>IFERROR(INDEX(BASE_CCLASSTRIB!$E:$E, MATCH(TEXT($D5782,"000000"), BASE_CCLASSTRIB!$A:$A, 0))/100, 0)</f>
        <v>0</v>
      </c>
      <c r="V5782" s="16">
        <f>IFERROR(INDEX(BASE_CCLASSTRIB!$F:$F, MATCH(TEXT($D5782,"000000"), BASE_CCLASSTRIB!$A:$A, 0))/100, 0)</f>
        <v>0</v>
      </c>
    </row>
    <row r="5783" spans="4:22" ht="15.75" thickBot="1" x14ac:dyDescent="0.3">
      <c r="D5783" s="38"/>
      <c r="E5783" s="27" t="str">
        <f t="shared" si="724"/>
        <v/>
      </c>
      <c r="F5783" s="28" t="str">
        <f>IF(E5783="","",IFERROR(VLOOKUP(E5783,REGRAS_CST!$A$2:$B$200,2,FALSE),""))</f>
        <v/>
      </c>
      <c r="H5783" s="29">
        <v>8.9999999999999993E-3</v>
      </c>
      <c r="I5783" s="29">
        <v>1E-3</v>
      </c>
      <c r="K5783" s="21" t="str">
        <f>IF(E5783="","",IFERROR(VLOOKUP(E5783,REGRAS_CST!$A$2:$C$200,3,FALSE),""))</f>
        <v/>
      </c>
      <c r="L5783" s="23" t="str">
        <f t="shared" si="725"/>
        <v/>
      </c>
      <c r="M5783" s="24" t="str">
        <f t="shared" si="726"/>
        <v/>
      </c>
      <c r="N5783" s="24" t="str">
        <f t="shared" si="727"/>
        <v/>
      </c>
      <c r="O5783" s="15" t="str">
        <f t="shared" si="730"/>
        <v/>
      </c>
      <c r="P5783" s="31" t="str">
        <f t="shared" si="731"/>
        <v/>
      </c>
      <c r="Q5783" s="8" t="str">
        <f>IF(E5783="","",IFERROR(VLOOKUP(E5783,REGRAS_CST!$A$2:$D$200,4,FALSE),""))</f>
        <v/>
      </c>
      <c r="S5783" s="9">
        <f t="shared" si="728"/>
        <v>8.9999999999999993E-3</v>
      </c>
      <c r="T5783" s="9">
        <f t="shared" si="729"/>
        <v>1E-3</v>
      </c>
      <c r="U5783" s="16">
        <f>IFERROR(INDEX(BASE_CCLASSTRIB!$E:$E, MATCH(TEXT($D5783,"000000"), BASE_CCLASSTRIB!$A:$A, 0))/100, 0)</f>
        <v>0</v>
      </c>
      <c r="V5783" s="16">
        <f>IFERROR(INDEX(BASE_CCLASSTRIB!$F:$F, MATCH(TEXT($D5783,"000000"), BASE_CCLASSTRIB!$A:$A, 0))/100, 0)</f>
        <v>0</v>
      </c>
    </row>
    <row r="5784" spans="4:22" ht="15.75" thickBot="1" x14ac:dyDescent="0.3">
      <c r="D5784" s="38"/>
      <c r="E5784" s="27" t="str">
        <f t="shared" si="724"/>
        <v/>
      </c>
      <c r="F5784" s="28" t="str">
        <f>IF(E5784="","",IFERROR(VLOOKUP(E5784,REGRAS_CST!$A$2:$B$200,2,FALSE),""))</f>
        <v/>
      </c>
      <c r="H5784" s="29">
        <v>8.9999999999999993E-3</v>
      </c>
      <c r="I5784" s="29">
        <v>1E-3</v>
      </c>
      <c r="K5784" s="21" t="str">
        <f>IF(E5784="","",IFERROR(VLOOKUP(E5784,REGRAS_CST!$A$2:$C$200,3,FALSE),""))</f>
        <v/>
      </c>
      <c r="L5784" s="23" t="str">
        <f t="shared" si="725"/>
        <v/>
      </c>
      <c r="M5784" s="24" t="str">
        <f t="shared" si="726"/>
        <v/>
      </c>
      <c r="N5784" s="24" t="str">
        <f t="shared" si="727"/>
        <v/>
      </c>
      <c r="O5784" s="15" t="str">
        <f t="shared" si="730"/>
        <v/>
      </c>
      <c r="P5784" s="31" t="str">
        <f t="shared" si="731"/>
        <v/>
      </c>
      <c r="Q5784" s="8" t="str">
        <f>IF(E5784="","",IFERROR(VLOOKUP(E5784,REGRAS_CST!$A$2:$D$200,4,FALSE),""))</f>
        <v/>
      </c>
      <c r="S5784" s="9">
        <f t="shared" si="728"/>
        <v>8.9999999999999993E-3</v>
      </c>
      <c r="T5784" s="9">
        <f t="shared" si="729"/>
        <v>1E-3</v>
      </c>
      <c r="U5784" s="16">
        <f>IFERROR(INDEX(BASE_CCLASSTRIB!$E:$E, MATCH(TEXT($D5784,"000000"), BASE_CCLASSTRIB!$A:$A, 0))/100, 0)</f>
        <v>0</v>
      </c>
      <c r="V5784" s="16">
        <f>IFERROR(INDEX(BASE_CCLASSTRIB!$F:$F, MATCH(TEXT($D5784,"000000"), BASE_CCLASSTRIB!$A:$A, 0))/100, 0)</f>
        <v>0</v>
      </c>
    </row>
    <row r="5785" spans="4:22" ht="15.75" thickBot="1" x14ac:dyDescent="0.3">
      <c r="D5785" s="38"/>
      <c r="E5785" s="27" t="str">
        <f t="shared" si="724"/>
        <v/>
      </c>
      <c r="F5785" s="28" t="str">
        <f>IF(E5785="","",IFERROR(VLOOKUP(E5785,REGRAS_CST!$A$2:$B$200,2,FALSE),""))</f>
        <v/>
      </c>
      <c r="H5785" s="29">
        <v>8.9999999999999993E-3</v>
      </c>
      <c r="I5785" s="29">
        <v>1E-3</v>
      </c>
      <c r="K5785" s="21" t="str">
        <f>IF(E5785="","",IFERROR(VLOOKUP(E5785,REGRAS_CST!$A$2:$C$200,3,FALSE),""))</f>
        <v/>
      </c>
      <c r="L5785" s="23" t="str">
        <f t="shared" si="725"/>
        <v/>
      </c>
      <c r="M5785" s="24" t="str">
        <f t="shared" si="726"/>
        <v/>
      </c>
      <c r="N5785" s="24" t="str">
        <f t="shared" si="727"/>
        <v/>
      </c>
      <c r="O5785" s="15" t="str">
        <f t="shared" si="730"/>
        <v/>
      </c>
      <c r="P5785" s="31" t="str">
        <f t="shared" si="731"/>
        <v/>
      </c>
      <c r="Q5785" s="8" t="str">
        <f>IF(E5785="","",IFERROR(VLOOKUP(E5785,REGRAS_CST!$A$2:$D$200,4,FALSE),""))</f>
        <v/>
      </c>
      <c r="S5785" s="9">
        <f t="shared" si="728"/>
        <v>8.9999999999999993E-3</v>
      </c>
      <c r="T5785" s="9">
        <f t="shared" si="729"/>
        <v>1E-3</v>
      </c>
      <c r="U5785" s="16">
        <f>IFERROR(INDEX(BASE_CCLASSTRIB!$E:$E, MATCH(TEXT($D5785,"000000"), BASE_CCLASSTRIB!$A:$A, 0))/100, 0)</f>
        <v>0</v>
      </c>
      <c r="V5785" s="16">
        <f>IFERROR(INDEX(BASE_CCLASSTRIB!$F:$F, MATCH(TEXT($D5785,"000000"), BASE_CCLASSTRIB!$A:$A, 0))/100, 0)</f>
        <v>0</v>
      </c>
    </row>
    <row r="5786" spans="4:22" ht="15.75" thickBot="1" x14ac:dyDescent="0.3">
      <c r="D5786" s="38"/>
      <c r="E5786" s="27" t="str">
        <f t="shared" si="724"/>
        <v/>
      </c>
      <c r="F5786" s="28" t="str">
        <f>IF(E5786="","",IFERROR(VLOOKUP(E5786,REGRAS_CST!$A$2:$B$200,2,FALSE),""))</f>
        <v/>
      </c>
      <c r="H5786" s="29">
        <v>8.9999999999999993E-3</v>
      </c>
      <c r="I5786" s="29">
        <v>1E-3</v>
      </c>
      <c r="K5786" s="21" t="str">
        <f>IF(E5786="","",IFERROR(VLOOKUP(E5786,REGRAS_CST!$A$2:$C$200,3,FALSE),""))</f>
        <v/>
      </c>
      <c r="L5786" s="23" t="str">
        <f t="shared" si="725"/>
        <v/>
      </c>
      <c r="M5786" s="24" t="str">
        <f t="shared" si="726"/>
        <v/>
      </c>
      <c r="N5786" s="24" t="str">
        <f t="shared" si="727"/>
        <v/>
      </c>
      <c r="O5786" s="15" t="str">
        <f t="shared" si="730"/>
        <v/>
      </c>
      <c r="P5786" s="31" t="str">
        <f t="shared" si="731"/>
        <v/>
      </c>
      <c r="Q5786" s="8" t="str">
        <f>IF(E5786="","",IFERROR(VLOOKUP(E5786,REGRAS_CST!$A$2:$D$200,4,FALSE),""))</f>
        <v/>
      </c>
      <c r="S5786" s="9">
        <f t="shared" si="728"/>
        <v>8.9999999999999993E-3</v>
      </c>
      <c r="T5786" s="9">
        <f t="shared" si="729"/>
        <v>1E-3</v>
      </c>
      <c r="U5786" s="16">
        <f>IFERROR(INDEX(BASE_CCLASSTRIB!$E:$E, MATCH(TEXT($D5786,"000000"), BASE_CCLASSTRIB!$A:$A, 0))/100, 0)</f>
        <v>0</v>
      </c>
      <c r="V5786" s="16">
        <f>IFERROR(INDEX(BASE_CCLASSTRIB!$F:$F, MATCH(TEXT($D5786,"000000"), BASE_CCLASSTRIB!$A:$A, 0))/100, 0)</f>
        <v>0</v>
      </c>
    </row>
    <row r="5787" spans="4:22" ht="15.75" thickBot="1" x14ac:dyDescent="0.3">
      <c r="D5787" s="38"/>
      <c r="E5787" s="27" t="str">
        <f t="shared" si="724"/>
        <v/>
      </c>
      <c r="F5787" s="28" t="str">
        <f>IF(E5787="","",IFERROR(VLOOKUP(E5787,REGRAS_CST!$A$2:$B$200,2,FALSE),""))</f>
        <v/>
      </c>
      <c r="H5787" s="29">
        <v>8.9999999999999993E-3</v>
      </c>
      <c r="I5787" s="29">
        <v>1E-3</v>
      </c>
      <c r="K5787" s="21" t="str">
        <f>IF(E5787="","",IFERROR(VLOOKUP(E5787,REGRAS_CST!$A$2:$C$200,3,FALSE),""))</f>
        <v/>
      </c>
      <c r="L5787" s="23" t="str">
        <f t="shared" si="725"/>
        <v/>
      </c>
      <c r="M5787" s="24" t="str">
        <f t="shared" si="726"/>
        <v/>
      </c>
      <c r="N5787" s="24" t="str">
        <f t="shared" si="727"/>
        <v/>
      </c>
      <c r="O5787" s="15" t="str">
        <f t="shared" si="730"/>
        <v/>
      </c>
      <c r="P5787" s="31" t="str">
        <f t="shared" si="731"/>
        <v/>
      </c>
      <c r="Q5787" s="8" t="str">
        <f>IF(E5787="","",IFERROR(VLOOKUP(E5787,REGRAS_CST!$A$2:$D$200,4,FALSE),""))</f>
        <v/>
      </c>
      <c r="S5787" s="9">
        <f t="shared" si="728"/>
        <v>8.9999999999999993E-3</v>
      </c>
      <c r="T5787" s="9">
        <f t="shared" si="729"/>
        <v>1E-3</v>
      </c>
      <c r="U5787" s="16">
        <f>IFERROR(INDEX(BASE_CCLASSTRIB!$E:$E, MATCH(TEXT($D5787,"000000"), BASE_CCLASSTRIB!$A:$A, 0))/100, 0)</f>
        <v>0</v>
      </c>
      <c r="V5787" s="16">
        <f>IFERROR(INDEX(BASE_CCLASSTRIB!$F:$F, MATCH(TEXT($D5787,"000000"), BASE_CCLASSTRIB!$A:$A, 0))/100, 0)</f>
        <v>0</v>
      </c>
    </row>
    <row r="5788" spans="4:22" ht="15.75" thickBot="1" x14ac:dyDescent="0.3">
      <c r="D5788" s="38"/>
      <c r="E5788" s="27" t="str">
        <f t="shared" si="724"/>
        <v/>
      </c>
      <c r="F5788" s="28" t="str">
        <f>IF(E5788="","",IFERROR(VLOOKUP(E5788,REGRAS_CST!$A$2:$B$200,2,FALSE),""))</f>
        <v/>
      </c>
      <c r="H5788" s="29">
        <v>8.9999999999999993E-3</v>
      </c>
      <c r="I5788" s="29">
        <v>1E-3</v>
      </c>
      <c r="K5788" s="21" t="str">
        <f>IF(E5788="","",IFERROR(VLOOKUP(E5788,REGRAS_CST!$A$2:$C$200,3,FALSE),""))</f>
        <v/>
      </c>
      <c r="L5788" s="23" t="str">
        <f t="shared" si="725"/>
        <v/>
      </c>
      <c r="M5788" s="24" t="str">
        <f t="shared" si="726"/>
        <v/>
      </c>
      <c r="N5788" s="24" t="str">
        <f t="shared" si="727"/>
        <v/>
      </c>
      <c r="O5788" s="15" t="str">
        <f t="shared" si="730"/>
        <v/>
      </c>
      <c r="P5788" s="31" t="str">
        <f t="shared" si="731"/>
        <v/>
      </c>
      <c r="Q5788" s="8" t="str">
        <f>IF(E5788="","",IFERROR(VLOOKUP(E5788,REGRAS_CST!$A$2:$D$200,4,FALSE),""))</f>
        <v/>
      </c>
      <c r="S5788" s="9">
        <f t="shared" si="728"/>
        <v>8.9999999999999993E-3</v>
      </c>
      <c r="T5788" s="9">
        <f t="shared" si="729"/>
        <v>1E-3</v>
      </c>
      <c r="U5788" s="16">
        <f>IFERROR(INDEX(BASE_CCLASSTRIB!$E:$E, MATCH(TEXT($D5788,"000000"), BASE_CCLASSTRIB!$A:$A, 0))/100, 0)</f>
        <v>0</v>
      </c>
      <c r="V5788" s="16">
        <f>IFERROR(INDEX(BASE_CCLASSTRIB!$F:$F, MATCH(TEXT($D5788,"000000"), BASE_CCLASSTRIB!$A:$A, 0))/100, 0)</f>
        <v>0</v>
      </c>
    </row>
    <row r="5789" spans="4:22" ht="15.75" thickBot="1" x14ac:dyDescent="0.3">
      <c r="D5789" s="38"/>
      <c r="E5789" s="27" t="str">
        <f t="shared" si="724"/>
        <v/>
      </c>
      <c r="F5789" s="28" t="str">
        <f>IF(E5789="","",IFERROR(VLOOKUP(E5789,REGRAS_CST!$A$2:$B$200,2,FALSE),""))</f>
        <v/>
      </c>
      <c r="H5789" s="29">
        <v>8.9999999999999993E-3</v>
      </c>
      <c r="I5789" s="29">
        <v>1E-3</v>
      </c>
      <c r="K5789" s="21" t="str">
        <f>IF(E5789="","",IFERROR(VLOOKUP(E5789,REGRAS_CST!$A$2:$C$200,3,FALSE),""))</f>
        <v/>
      </c>
      <c r="L5789" s="23" t="str">
        <f t="shared" si="725"/>
        <v/>
      </c>
      <c r="M5789" s="24" t="str">
        <f t="shared" si="726"/>
        <v/>
      </c>
      <c r="N5789" s="24" t="str">
        <f t="shared" si="727"/>
        <v/>
      </c>
      <c r="O5789" s="15" t="str">
        <f t="shared" si="730"/>
        <v/>
      </c>
      <c r="P5789" s="31" t="str">
        <f t="shared" si="731"/>
        <v/>
      </c>
      <c r="Q5789" s="8" t="str">
        <f>IF(E5789="","",IFERROR(VLOOKUP(E5789,REGRAS_CST!$A$2:$D$200,4,FALSE),""))</f>
        <v/>
      </c>
      <c r="S5789" s="9">
        <f t="shared" si="728"/>
        <v>8.9999999999999993E-3</v>
      </c>
      <c r="T5789" s="9">
        <f t="shared" si="729"/>
        <v>1E-3</v>
      </c>
      <c r="U5789" s="16">
        <f>IFERROR(INDEX(BASE_CCLASSTRIB!$E:$E, MATCH(TEXT($D5789,"000000"), BASE_CCLASSTRIB!$A:$A, 0))/100, 0)</f>
        <v>0</v>
      </c>
      <c r="V5789" s="16">
        <f>IFERROR(INDEX(BASE_CCLASSTRIB!$F:$F, MATCH(TEXT($D5789,"000000"), BASE_CCLASSTRIB!$A:$A, 0))/100, 0)</f>
        <v>0</v>
      </c>
    </row>
    <row r="5790" spans="4:22" ht="15.75" thickBot="1" x14ac:dyDescent="0.3">
      <c r="D5790" s="38"/>
      <c r="E5790" s="27" t="str">
        <f t="shared" si="724"/>
        <v/>
      </c>
      <c r="F5790" s="28" t="str">
        <f>IF(E5790="","",IFERROR(VLOOKUP(E5790,REGRAS_CST!$A$2:$B$200,2,FALSE),""))</f>
        <v/>
      </c>
      <c r="H5790" s="29">
        <v>8.9999999999999993E-3</v>
      </c>
      <c r="I5790" s="29">
        <v>1E-3</v>
      </c>
      <c r="K5790" s="21" t="str">
        <f>IF(E5790="","",IFERROR(VLOOKUP(E5790,REGRAS_CST!$A$2:$C$200,3,FALSE),""))</f>
        <v/>
      </c>
      <c r="L5790" s="23" t="str">
        <f t="shared" si="725"/>
        <v/>
      </c>
      <c r="M5790" s="24" t="str">
        <f t="shared" si="726"/>
        <v/>
      </c>
      <c r="N5790" s="24" t="str">
        <f t="shared" si="727"/>
        <v/>
      </c>
      <c r="O5790" s="15" t="str">
        <f t="shared" si="730"/>
        <v/>
      </c>
      <c r="P5790" s="31" t="str">
        <f t="shared" si="731"/>
        <v/>
      </c>
      <c r="Q5790" s="8" t="str">
        <f>IF(E5790="","",IFERROR(VLOOKUP(E5790,REGRAS_CST!$A$2:$D$200,4,FALSE),""))</f>
        <v/>
      </c>
      <c r="S5790" s="9">
        <f t="shared" si="728"/>
        <v>8.9999999999999993E-3</v>
      </c>
      <c r="T5790" s="9">
        <f t="shared" si="729"/>
        <v>1E-3</v>
      </c>
      <c r="U5790" s="16">
        <f>IFERROR(INDEX(BASE_CCLASSTRIB!$E:$E, MATCH(TEXT($D5790,"000000"), BASE_CCLASSTRIB!$A:$A, 0))/100, 0)</f>
        <v>0</v>
      </c>
      <c r="V5790" s="16">
        <f>IFERROR(INDEX(BASE_CCLASSTRIB!$F:$F, MATCH(TEXT($D5790,"000000"), BASE_CCLASSTRIB!$A:$A, 0))/100, 0)</f>
        <v>0</v>
      </c>
    </row>
    <row r="5791" spans="4:22" ht="15.75" thickBot="1" x14ac:dyDescent="0.3">
      <c r="D5791" s="38"/>
      <c r="E5791" s="27" t="str">
        <f t="shared" si="724"/>
        <v/>
      </c>
      <c r="F5791" s="28" t="str">
        <f>IF(E5791="","",IFERROR(VLOOKUP(E5791,REGRAS_CST!$A$2:$B$200,2,FALSE),""))</f>
        <v/>
      </c>
      <c r="H5791" s="29">
        <v>8.9999999999999993E-3</v>
      </c>
      <c r="I5791" s="29">
        <v>1E-3</v>
      </c>
      <c r="K5791" s="21" t="str">
        <f>IF(E5791="","",IFERROR(VLOOKUP(E5791,REGRAS_CST!$A$2:$C$200,3,FALSE),""))</f>
        <v/>
      </c>
      <c r="L5791" s="23" t="str">
        <f t="shared" si="725"/>
        <v/>
      </c>
      <c r="M5791" s="24" t="str">
        <f t="shared" si="726"/>
        <v/>
      </c>
      <c r="N5791" s="24" t="str">
        <f t="shared" si="727"/>
        <v/>
      </c>
      <c r="O5791" s="15" t="str">
        <f t="shared" si="730"/>
        <v/>
      </c>
      <c r="P5791" s="31" t="str">
        <f t="shared" si="731"/>
        <v/>
      </c>
      <c r="Q5791" s="8" t="str">
        <f>IF(E5791="","",IFERROR(VLOOKUP(E5791,REGRAS_CST!$A$2:$D$200,4,FALSE),""))</f>
        <v/>
      </c>
      <c r="S5791" s="9">
        <f t="shared" si="728"/>
        <v>8.9999999999999993E-3</v>
      </c>
      <c r="T5791" s="9">
        <f t="shared" si="729"/>
        <v>1E-3</v>
      </c>
      <c r="U5791" s="16">
        <f>IFERROR(INDEX(BASE_CCLASSTRIB!$E:$E, MATCH(TEXT($D5791,"000000"), BASE_CCLASSTRIB!$A:$A, 0))/100, 0)</f>
        <v>0</v>
      </c>
      <c r="V5791" s="16">
        <f>IFERROR(INDEX(BASE_CCLASSTRIB!$F:$F, MATCH(TEXT($D5791,"000000"), BASE_CCLASSTRIB!$A:$A, 0))/100, 0)</f>
        <v>0</v>
      </c>
    </row>
    <row r="5792" spans="4:22" ht="15.75" thickBot="1" x14ac:dyDescent="0.3">
      <c r="D5792" s="38"/>
      <c r="E5792" s="27" t="str">
        <f t="shared" si="724"/>
        <v/>
      </c>
      <c r="F5792" s="28" t="str">
        <f>IF(E5792="","",IFERROR(VLOOKUP(E5792,REGRAS_CST!$A$2:$B$200,2,FALSE),""))</f>
        <v/>
      </c>
      <c r="H5792" s="29">
        <v>8.9999999999999993E-3</v>
      </c>
      <c r="I5792" s="29">
        <v>1E-3</v>
      </c>
      <c r="K5792" s="21" t="str">
        <f>IF(E5792="","",IFERROR(VLOOKUP(E5792,REGRAS_CST!$A$2:$C$200,3,FALSE),""))</f>
        <v/>
      </c>
      <c r="L5792" s="23" t="str">
        <f t="shared" si="725"/>
        <v/>
      </c>
      <c r="M5792" s="24" t="str">
        <f t="shared" si="726"/>
        <v/>
      </c>
      <c r="N5792" s="24" t="str">
        <f t="shared" si="727"/>
        <v/>
      </c>
      <c r="O5792" s="15" t="str">
        <f t="shared" si="730"/>
        <v/>
      </c>
      <c r="P5792" s="31" t="str">
        <f t="shared" si="731"/>
        <v/>
      </c>
      <c r="Q5792" s="8" t="str">
        <f>IF(E5792="","",IFERROR(VLOOKUP(E5792,REGRAS_CST!$A$2:$D$200,4,FALSE),""))</f>
        <v/>
      </c>
      <c r="S5792" s="9">
        <f t="shared" si="728"/>
        <v>8.9999999999999993E-3</v>
      </c>
      <c r="T5792" s="9">
        <f t="shared" si="729"/>
        <v>1E-3</v>
      </c>
      <c r="U5792" s="16">
        <f>IFERROR(INDEX(BASE_CCLASSTRIB!$E:$E, MATCH(TEXT($D5792,"000000"), BASE_CCLASSTRIB!$A:$A, 0))/100, 0)</f>
        <v>0</v>
      </c>
      <c r="V5792" s="16">
        <f>IFERROR(INDEX(BASE_CCLASSTRIB!$F:$F, MATCH(TEXT($D5792,"000000"), BASE_CCLASSTRIB!$A:$A, 0))/100, 0)</f>
        <v>0</v>
      </c>
    </row>
    <row r="5793" spans="4:22" ht="15.75" thickBot="1" x14ac:dyDescent="0.3">
      <c r="D5793" s="38"/>
      <c r="E5793" s="27" t="str">
        <f t="shared" si="724"/>
        <v/>
      </c>
      <c r="F5793" s="28" t="str">
        <f>IF(E5793="","",IFERROR(VLOOKUP(E5793,REGRAS_CST!$A$2:$B$200,2,FALSE),""))</f>
        <v/>
      </c>
      <c r="H5793" s="29">
        <v>8.9999999999999993E-3</v>
      </c>
      <c r="I5793" s="29">
        <v>1E-3</v>
      </c>
      <c r="K5793" s="21" t="str">
        <f>IF(E5793="","",IFERROR(VLOOKUP(E5793,REGRAS_CST!$A$2:$C$200,3,FALSE),""))</f>
        <v/>
      </c>
      <c r="L5793" s="23" t="str">
        <f t="shared" si="725"/>
        <v/>
      </c>
      <c r="M5793" s="24" t="str">
        <f t="shared" si="726"/>
        <v/>
      </c>
      <c r="N5793" s="24" t="str">
        <f t="shared" si="727"/>
        <v/>
      </c>
      <c r="O5793" s="15" t="str">
        <f t="shared" si="730"/>
        <v/>
      </c>
      <c r="P5793" s="31" t="str">
        <f t="shared" si="731"/>
        <v/>
      </c>
      <c r="Q5793" s="8" t="str">
        <f>IF(E5793="","",IFERROR(VLOOKUP(E5793,REGRAS_CST!$A$2:$D$200,4,FALSE),""))</f>
        <v/>
      </c>
      <c r="S5793" s="9">
        <f t="shared" si="728"/>
        <v>8.9999999999999993E-3</v>
      </c>
      <c r="T5793" s="9">
        <f t="shared" si="729"/>
        <v>1E-3</v>
      </c>
      <c r="U5793" s="16">
        <f>IFERROR(INDEX(BASE_CCLASSTRIB!$E:$E, MATCH(TEXT($D5793,"000000"), BASE_CCLASSTRIB!$A:$A, 0))/100, 0)</f>
        <v>0</v>
      </c>
      <c r="V5793" s="16">
        <f>IFERROR(INDEX(BASE_CCLASSTRIB!$F:$F, MATCH(TEXT($D5793,"000000"), BASE_CCLASSTRIB!$A:$A, 0))/100, 0)</f>
        <v>0</v>
      </c>
    </row>
    <row r="5794" spans="4:22" ht="15.75" thickBot="1" x14ac:dyDescent="0.3">
      <c r="D5794" s="38"/>
      <c r="E5794" s="27" t="str">
        <f t="shared" si="724"/>
        <v/>
      </c>
      <c r="F5794" s="28" t="str">
        <f>IF(E5794="","",IFERROR(VLOOKUP(E5794,REGRAS_CST!$A$2:$B$200,2,FALSE),""))</f>
        <v/>
      </c>
      <c r="H5794" s="29">
        <v>8.9999999999999993E-3</v>
      </c>
      <c r="I5794" s="29">
        <v>1E-3</v>
      </c>
      <c r="K5794" s="21" t="str">
        <f>IF(E5794="","",IFERROR(VLOOKUP(E5794,REGRAS_CST!$A$2:$C$200,3,FALSE),""))</f>
        <v/>
      </c>
      <c r="L5794" s="23" t="str">
        <f t="shared" si="725"/>
        <v/>
      </c>
      <c r="M5794" s="24" t="str">
        <f t="shared" si="726"/>
        <v/>
      </c>
      <c r="N5794" s="24" t="str">
        <f t="shared" si="727"/>
        <v/>
      </c>
      <c r="O5794" s="15" t="str">
        <f t="shared" si="730"/>
        <v/>
      </c>
      <c r="P5794" s="31" t="str">
        <f t="shared" si="731"/>
        <v/>
      </c>
      <c r="Q5794" s="8" t="str">
        <f>IF(E5794="","",IFERROR(VLOOKUP(E5794,REGRAS_CST!$A$2:$D$200,4,FALSE),""))</f>
        <v/>
      </c>
      <c r="S5794" s="9">
        <f t="shared" si="728"/>
        <v>8.9999999999999993E-3</v>
      </c>
      <c r="T5794" s="9">
        <f t="shared" si="729"/>
        <v>1E-3</v>
      </c>
      <c r="U5794" s="16">
        <f>IFERROR(INDEX(BASE_CCLASSTRIB!$E:$E, MATCH(TEXT($D5794,"000000"), BASE_CCLASSTRIB!$A:$A, 0))/100, 0)</f>
        <v>0</v>
      </c>
      <c r="V5794" s="16">
        <f>IFERROR(INDEX(BASE_CCLASSTRIB!$F:$F, MATCH(TEXT($D5794,"000000"), BASE_CCLASSTRIB!$A:$A, 0))/100, 0)</f>
        <v>0</v>
      </c>
    </row>
    <row r="5795" spans="4:22" ht="15.75" thickBot="1" x14ac:dyDescent="0.3">
      <c r="D5795" s="38"/>
      <c r="E5795" s="27" t="str">
        <f t="shared" si="724"/>
        <v/>
      </c>
      <c r="F5795" s="28" t="str">
        <f>IF(E5795="","",IFERROR(VLOOKUP(E5795,REGRAS_CST!$A$2:$B$200,2,FALSE),""))</f>
        <v/>
      </c>
      <c r="H5795" s="29">
        <v>8.9999999999999993E-3</v>
      </c>
      <c r="I5795" s="29">
        <v>1E-3</v>
      </c>
      <c r="K5795" s="21" t="str">
        <f>IF(E5795="","",IFERROR(VLOOKUP(E5795,REGRAS_CST!$A$2:$C$200,3,FALSE),""))</f>
        <v/>
      </c>
      <c r="L5795" s="23" t="str">
        <f t="shared" si="725"/>
        <v/>
      </c>
      <c r="M5795" s="24" t="str">
        <f t="shared" si="726"/>
        <v/>
      </c>
      <c r="N5795" s="24" t="str">
        <f t="shared" si="727"/>
        <v/>
      </c>
      <c r="O5795" s="15" t="str">
        <f t="shared" si="730"/>
        <v/>
      </c>
      <c r="P5795" s="31" t="str">
        <f t="shared" si="731"/>
        <v/>
      </c>
      <c r="Q5795" s="8" t="str">
        <f>IF(E5795="","",IFERROR(VLOOKUP(E5795,REGRAS_CST!$A$2:$D$200,4,FALSE),""))</f>
        <v/>
      </c>
      <c r="S5795" s="9">
        <f t="shared" si="728"/>
        <v>8.9999999999999993E-3</v>
      </c>
      <c r="T5795" s="9">
        <f t="shared" si="729"/>
        <v>1E-3</v>
      </c>
      <c r="U5795" s="16">
        <f>IFERROR(INDEX(BASE_CCLASSTRIB!$E:$E, MATCH(TEXT($D5795,"000000"), BASE_CCLASSTRIB!$A:$A, 0))/100, 0)</f>
        <v>0</v>
      </c>
      <c r="V5795" s="16">
        <f>IFERROR(INDEX(BASE_CCLASSTRIB!$F:$F, MATCH(TEXT($D5795,"000000"), BASE_CCLASSTRIB!$A:$A, 0))/100, 0)</f>
        <v>0</v>
      </c>
    </row>
    <row r="5796" spans="4:22" ht="15.75" thickBot="1" x14ac:dyDescent="0.3">
      <c r="D5796" s="38"/>
      <c r="E5796" s="27" t="str">
        <f t="shared" si="724"/>
        <v/>
      </c>
      <c r="F5796" s="28" t="str">
        <f>IF(E5796="","",IFERROR(VLOOKUP(E5796,REGRAS_CST!$A$2:$B$200,2,FALSE),""))</f>
        <v/>
      </c>
      <c r="H5796" s="29">
        <v>8.9999999999999993E-3</v>
      </c>
      <c r="I5796" s="29">
        <v>1E-3</v>
      </c>
      <c r="K5796" s="21" t="str">
        <f>IF(E5796="","",IFERROR(VLOOKUP(E5796,REGRAS_CST!$A$2:$C$200,3,FALSE),""))</f>
        <v/>
      </c>
      <c r="L5796" s="23" t="str">
        <f t="shared" si="725"/>
        <v/>
      </c>
      <c r="M5796" s="24" t="str">
        <f t="shared" si="726"/>
        <v/>
      </c>
      <c r="N5796" s="24" t="str">
        <f t="shared" si="727"/>
        <v/>
      </c>
      <c r="O5796" s="15" t="str">
        <f t="shared" si="730"/>
        <v/>
      </c>
      <c r="P5796" s="31" t="str">
        <f t="shared" si="731"/>
        <v/>
      </c>
      <c r="Q5796" s="8" t="str">
        <f>IF(E5796="","",IFERROR(VLOOKUP(E5796,REGRAS_CST!$A$2:$D$200,4,FALSE),""))</f>
        <v/>
      </c>
      <c r="S5796" s="9">
        <f t="shared" si="728"/>
        <v>8.9999999999999993E-3</v>
      </c>
      <c r="T5796" s="9">
        <f t="shared" si="729"/>
        <v>1E-3</v>
      </c>
      <c r="U5796" s="16">
        <f>IFERROR(INDEX(BASE_CCLASSTRIB!$E:$E, MATCH(TEXT($D5796,"000000"), BASE_CCLASSTRIB!$A:$A, 0))/100, 0)</f>
        <v>0</v>
      </c>
      <c r="V5796" s="16">
        <f>IFERROR(INDEX(BASE_CCLASSTRIB!$F:$F, MATCH(TEXT($D5796,"000000"), BASE_CCLASSTRIB!$A:$A, 0))/100, 0)</f>
        <v>0</v>
      </c>
    </row>
    <row r="5797" spans="4:22" ht="15.75" thickBot="1" x14ac:dyDescent="0.3">
      <c r="D5797" s="38"/>
      <c r="E5797" s="27" t="str">
        <f t="shared" si="724"/>
        <v/>
      </c>
      <c r="F5797" s="28" t="str">
        <f>IF(E5797="","",IFERROR(VLOOKUP(E5797,REGRAS_CST!$A$2:$B$200,2,FALSE),""))</f>
        <v/>
      </c>
      <c r="H5797" s="29">
        <v>8.9999999999999993E-3</v>
      </c>
      <c r="I5797" s="29">
        <v>1E-3</v>
      </c>
      <c r="K5797" s="21" t="str">
        <f>IF(E5797="","",IFERROR(VLOOKUP(E5797,REGRAS_CST!$A$2:$C$200,3,FALSE),""))</f>
        <v/>
      </c>
      <c r="L5797" s="23" t="str">
        <f t="shared" si="725"/>
        <v/>
      </c>
      <c r="M5797" s="24" t="str">
        <f t="shared" si="726"/>
        <v/>
      </c>
      <c r="N5797" s="24" t="str">
        <f t="shared" si="727"/>
        <v/>
      </c>
      <c r="O5797" s="15" t="str">
        <f t="shared" si="730"/>
        <v/>
      </c>
      <c r="P5797" s="31" t="str">
        <f t="shared" si="731"/>
        <v/>
      </c>
      <c r="Q5797" s="8" t="str">
        <f>IF(E5797="","",IFERROR(VLOOKUP(E5797,REGRAS_CST!$A$2:$D$200,4,FALSE),""))</f>
        <v/>
      </c>
      <c r="S5797" s="9">
        <f t="shared" si="728"/>
        <v>8.9999999999999993E-3</v>
      </c>
      <c r="T5797" s="9">
        <f t="shared" si="729"/>
        <v>1E-3</v>
      </c>
      <c r="U5797" s="16">
        <f>IFERROR(INDEX(BASE_CCLASSTRIB!$E:$E, MATCH(TEXT($D5797,"000000"), BASE_CCLASSTRIB!$A:$A, 0))/100, 0)</f>
        <v>0</v>
      </c>
      <c r="V5797" s="16">
        <f>IFERROR(INDEX(BASE_CCLASSTRIB!$F:$F, MATCH(TEXT($D5797,"000000"), BASE_CCLASSTRIB!$A:$A, 0))/100, 0)</f>
        <v>0</v>
      </c>
    </row>
    <row r="5798" spans="4:22" ht="15.75" thickBot="1" x14ac:dyDescent="0.3">
      <c r="D5798" s="38"/>
      <c r="E5798" s="27" t="str">
        <f t="shared" si="724"/>
        <v/>
      </c>
      <c r="F5798" s="28" t="str">
        <f>IF(E5798="","",IFERROR(VLOOKUP(E5798,REGRAS_CST!$A$2:$B$200,2,FALSE),""))</f>
        <v/>
      </c>
      <c r="H5798" s="29">
        <v>8.9999999999999993E-3</v>
      </c>
      <c r="I5798" s="29">
        <v>1E-3</v>
      </c>
      <c r="K5798" s="21" t="str">
        <f>IF(E5798="","",IFERROR(VLOOKUP(E5798,REGRAS_CST!$A$2:$C$200,3,FALSE),""))</f>
        <v/>
      </c>
      <c r="L5798" s="23" t="str">
        <f t="shared" si="725"/>
        <v/>
      </c>
      <c r="M5798" s="24" t="str">
        <f t="shared" si="726"/>
        <v/>
      </c>
      <c r="N5798" s="24" t="str">
        <f t="shared" si="727"/>
        <v/>
      </c>
      <c r="O5798" s="15" t="str">
        <f t="shared" si="730"/>
        <v/>
      </c>
      <c r="P5798" s="31" t="str">
        <f t="shared" si="731"/>
        <v/>
      </c>
      <c r="Q5798" s="8" t="str">
        <f>IF(E5798="","",IFERROR(VLOOKUP(E5798,REGRAS_CST!$A$2:$D$200,4,FALSE),""))</f>
        <v/>
      </c>
      <c r="S5798" s="9">
        <f t="shared" si="728"/>
        <v>8.9999999999999993E-3</v>
      </c>
      <c r="T5798" s="9">
        <f t="shared" si="729"/>
        <v>1E-3</v>
      </c>
      <c r="U5798" s="16">
        <f>IFERROR(INDEX(BASE_CCLASSTRIB!$E:$E, MATCH(TEXT($D5798,"000000"), BASE_CCLASSTRIB!$A:$A, 0))/100, 0)</f>
        <v>0</v>
      </c>
      <c r="V5798" s="16">
        <f>IFERROR(INDEX(BASE_CCLASSTRIB!$F:$F, MATCH(TEXT($D5798,"000000"), BASE_CCLASSTRIB!$A:$A, 0))/100, 0)</f>
        <v>0</v>
      </c>
    </row>
    <row r="5799" spans="4:22" ht="15.75" thickBot="1" x14ac:dyDescent="0.3">
      <c r="D5799" s="38"/>
      <c r="E5799" s="27" t="str">
        <f t="shared" si="724"/>
        <v/>
      </c>
      <c r="F5799" s="28" t="str">
        <f>IF(E5799="","",IFERROR(VLOOKUP(E5799,REGRAS_CST!$A$2:$B$200,2,FALSE),""))</f>
        <v/>
      </c>
      <c r="H5799" s="29">
        <v>8.9999999999999993E-3</v>
      </c>
      <c r="I5799" s="29">
        <v>1E-3</v>
      </c>
      <c r="K5799" s="21" t="str">
        <f>IF(E5799="","",IFERROR(VLOOKUP(E5799,REGRAS_CST!$A$2:$C$200,3,FALSE),""))</f>
        <v/>
      </c>
      <c r="L5799" s="23" t="str">
        <f t="shared" si="725"/>
        <v/>
      </c>
      <c r="M5799" s="24" t="str">
        <f t="shared" si="726"/>
        <v/>
      </c>
      <c r="N5799" s="24" t="str">
        <f t="shared" si="727"/>
        <v/>
      </c>
      <c r="O5799" s="15" t="str">
        <f t="shared" si="730"/>
        <v/>
      </c>
      <c r="P5799" s="31" t="str">
        <f t="shared" si="731"/>
        <v/>
      </c>
      <c r="Q5799" s="8" t="str">
        <f>IF(E5799="","",IFERROR(VLOOKUP(E5799,REGRAS_CST!$A$2:$D$200,4,FALSE),""))</f>
        <v/>
      </c>
      <c r="S5799" s="9">
        <f t="shared" si="728"/>
        <v>8.9999999999999993E-3</v>
      </c>
      <c r="T5799" s="9">
        <f t="shared" si="729"/>
        <v>1E-3</v>
      </c>
      <c r="U5799" s="16">
        <f>IFERROR(INDEX(BASE_CCLASSTRIB!$E:$E, MATCH(TEXT($D5799,"000000"), BASE_CCLASSTRIB!$A:$A, 0))/100, 0)</f>
        <v>0</v>
      </c>
      <c r="V5799" s="16">
        <f>IFERROR(INDEX(BASE_CCLASSTRIB!$F:$F, MATCH(TEXT($D5799,"000000"), BASE_CCLASSTRIB!$A:$A, 0))/100, 0)</f>
        <v>0</v>
      </c>
    </row>
    <row r="5800" spans="4:22" ht="15.75" thickBot="1" x14ac:dyDescent="0.3">
      <c r="D5800" s="38"/>
      <c r="E5800" s="27" t="str">
        <f t="shared" si="724"/>
        <v/>
      </c>
      <c r="F5800" s="28" t="str">
        <f>IF(E5800="","",IFERROR(VLOOKUP(E5800,REGRAS_CST!$A$2:$B$200,2,FALSE),""))</f>
        <v/>
      </c>
      <c r="H5800" s="29">
        <v>8.9999999999999993E-3</v>
      </c>
      <c r="I5800" s="29">
        <v>1E-3</v>
      </c>
      <c r="K5800" s="21" t="str">
        <f>IF(E5800="","",IFERROR(VLOOKUP(E5800,REGRAS_CST!$A$2:$C$200,3,FALSE),""))</f>
        <v/>
      </c>
      <c r="L5800" s="23" t="str">
        <f t="shared" si="725"/>
        <v/>
      </c>
      <c r="M5800" s="24" t="str">
        <f t="shared" si="726"/>
        <v/>
      </c>
      <c r="N5800" s="24" t="str">
        <f t="shared" si="727"/>
        <v/>
      </c>
      <c r="O5800" s="15" t="str">
        <f t="shared" si="730"/>
        <v/>
      </c>
      <c r="P5800" s="31" t="str">
        <f t="shared" si="731"/>
        <v/>
      </c>
      <c r="Q5800" s="8" t="str">
        <f>IF(E5800="","",IFERROR(VLOOKUP(E5800,REGRAS_CST!$A$2:$D$200,4,FALSE),""))</f>
        <v/>
      </c>
      <c r="S5800" s="9">
        <f t="shared" si="728"/>
        <v>8.9999999999999993E-3</v>
      </c>
      <c r="T5800" s="9">
        <f t="shared" si="729"/>
        <v>1E-3</v>
      </c>
      <c r="U5800" s="16">
        <f>IFERROR(INDEX(BASE_CCLASSTRIB!$E:$E, MATCH(TEXT($D5800,"000000"), BASE_CCLASSTRIB!$A:$A, 0))/100, 0)</f>
        <v>0</v>
      </c>
      <c r="V5800" s="16">
        <f>IFERROR(INDEX(BASE_CCLASSTRIB!$F:$F, MATCH(TEXT($D5800,"000000"), BASE_CCLASSTRIB!$A:$A, 0))/100, 0)</f>
        <v>0</v>
      </c>
    </row>
    <row r="5801" spans="4:22" ht="15.75" thickBot="1" x14ac:dyDescent="0.3">
      <c r="D5801" s="38"/>
      <c r="E5801" s="27" t="str">
        <f t="shared" si="724"/>
        <v/>
      </c>
      <c r="F5801" s="28" t="str">
        <f>IF(E5801="","",IFERROR(VLOOKUP(E5801,REGRAS_CST!$A$2:$B$200,2,FALSE),""))</f>
        <v/>
      </c>
      <c r="H5801" s="29">
        <v>8.9999999999999993E-3</v>
      </c>
      <c r="I5801" s="29">
        <v>1E-3</v>
      </c>
      <c r="K5801" s="21" t="str">
        <f>IF(E5801="","",IFERROR(VLOOKUP(E5801,REGRAS_CST!$A$2:$C$200,3,FALSE),""))</f>
        <v/>
      </c>
      <c r="L5801" s="23" t="str">
        <f t="shared" si="725"/>
        <v/>
      </c>
      <c r="M5801" s="24" t="str">
        <f t="shared" si="726"/>
        <v/>
      </c>
      <c r="N5801" s="24" t="str">
        <f t="shared" si="727"/>
        <v/>
      </c>
      <c r="O5801" s="15" t="str">
        <f t="shared" si="730"/>
        <v/>
      </c>
      <c r="P5801" s="31" t="str">
        <f t="shared" si="731"/>
        <v/>
      </c>
      <c r="Q5801" s="8" t="str">
        <f>IF(E5801="","",IFERROR(VLOOKUP(E5801,REGRAS_CST!$A$2:$D$200,4,FALSE),""))</f>
        <v/>
      </c>
      <c r="S5801" s="9">
        <f t="shared" si="728"/>
        <v>8.9999999999999993E-3</v>
      </c>
      <c r="T5801" s="9">
        <f t="shared" si="729"/>
        <v>1E-3</v>
      </c>
      <c r="U5801" s="16">
        <f>IFERROR(INDEX(BASE_CCLASSTRIB!$E:$E, MATCH(TEXT($D5801,"000000"), BASE_CCLASSTRIB!$A:$A, 0))/100, 0)</f>
        <v>0</v>
      </c>
      <c r="V5801" s="16">
        <f>IFERROR(INDEX(BASE_CCLASSTRIB!$F:$F, MATCH(TEXT($D5801,"000000"), BASE_CCLASSTRIB!$A:$A, 0))/100, 0)</f>
        <v>0</v>
      </c>
    </row>
    <row r="5802" spans="4:22" ht="15.75" thickBot="1" x14ac:dyDescent="0.3">
      <c r="D5802" s="38"/>
      <c r="E5802" s="27" t="str">
        <f t="shared" si="724"/>
        <v/>
      </c>
      <c r="F5802" s="28" t="str">
        <f>IF(E5802="","",IFERROR(VLOOKUP(E5802,REGRAS_CST!$A$2:$B$200,2,FALSE),""))</f>
        <v/>
      </c>
      <c r="H5802" s="29">
        <v>8.9999999999999993E-3</v>
      </c>
      <c r="I5802" s="29">
        <v>1E-3</v>
      </c>
      <c r="K5802" s="21" t="str">
        <f>IF(E5802="","",IFERROR(VLOOKUP(E5802,REGRAS_CST!$A$2:$C$200,3,FALSE),""))</f>
        <v/>
      </c>
      <c r="L5802" s="23" t="str">
        <f t="shared" si="725"/>
        <v/>
      </c>
      <c r="M5802" s="24" t="str">
        <f t="shared" si="726"/>
        <v/>
      </c>
      <c r="N5802" s="24" t="str">
        <f t="shared" si="727"/>
        <v/>
      </c>
      <c r="O5802" s="15" t="str">
        <f t="shared" si="730"/>
        <v/>
      </c>
      <c r="P5802" s="31" t="str">
        <f t="shared" si="731"/>
        <v/>
      </c>
      <c r="Q5802" s="8" t="str">
        <f>IF(E5802="","",IFERROR(VLOOKUP(E5802,REGRAS_CST!$A$2:$D$200,4,FALSE),""))</f>
        <v/>
      </c>
      <c r="S5802" s="9">
        <f t="shared" si="728"/>
        <v>8.9999999999999993E-3</v>
      </c>
      <c r="T5802" s="9">
        <f t="shared" si="729"/>
        <v>1E-3</v>
      </c>
      <c r="U5802" s="16">
        <f>IFERROR(INDEX(BASE_CCLASSTRIB!$E:$E, MATCH(TEXT($D5802,"000000"), BASE_CCLASSTRIB!$A:$A, 0))/100, 0)</f>
        <v>0</v>
      </c>
      <c r="V5802" s="16">
        <f>IFERROR(INDEX(BASE_CCLASSTRIB!$F:$F, MATCH(TEXT($D5802,"000000"), BASE_CCLASSTRIB!$A:$A, 0))/100, 0)</f>
        <v>0</v>
      </c>
    </row>
    <row r="5803" spans="4:22" ht="15.75" thickBot="1" x14ac:dyDescent="0.3">
      <c r="D5803" s="38"/>
      <c r="E5803" s="27" t="str">
        <f t="shared" si="724"/>
        <v/>
      </c>
      <c r="F5803" s="28" t="str">
        <f>IF(E5803="","",IFERROR(VLOOKUP(E5803,REGRAS_CST!$A$2:$B$200,2,FALSE),""))</f>
        <v/>
      </c>
      <c r="H5803" s="29">
        <v>8.9999999999999993E-3</v>
      </c>
      <c r="I5803" s="29">
        <v>1E-3</v>
      </c>
      <c r="K5803" s="21" t="str">
        <f>IF(E5803="","",IFERROR(VLOOKUP(E5803,REGRAS_CST!$A$2:$C$200,3,FALSE),""))</f>
        <v/>
      </c>
      <c r="L5803" s="23" t="str">
        <f t="shared" si="725"/>
        <v/>
      </c>
      <c r="M5803" s="24" t="str">
        <f t="shared" si="726"/>
        <v/>
      </c>
      <c r="N5803" s="24" t="str">
        <f t="shared" si="727"/>
        <v/>
      </c>
      <c r="O5803" s="15" t="str">
        <f t="shared" si="730"/>
        <v/>
      </c>
      <c r="P5803" s="31" t="str">
        <f t="shared" si="731"/>
        <v/>
      </c>
      <c r="Q5803" s="8" t="str">
        <f>IF(E5803="","",IFERROR(VLOOKUP(E5803,REGRAS_CST!$A$2:$D$200,4,FALSE),""))</f>
        <v/>
      </c>
      <c r="S5803" s="9">
        <f t="shared" si="728"/>
        <v>8.9999999999999993E-3</v>
      </c>
      <c r="T5803" s="9">
        <f t="shared" si="729"/>
        <v>1E-3</v>
      </c>
      <c r="U5803" s="16">
        <f>IFERROR(INDEX(BASE_CCLASSTRIB!$E:$E, MATCH(TEXT($D5803,"000000"), BASE_CCLASSTRIB!$A:$A, 0))/100, 0)</f>
        <v>0</v>
      </c>
      <c r="V5803" s="16">
        <f>IFERROR(INDEX(BASE_CCLASSTRIB!$F:$F, MATCH(TEXT($D5803,"000000"), BASE_CCLASSTRIB!$A:$A, 0))/100, 0)</f>
        <v>0</v>
      </c>
    </row>
    <row r="5804" spans="4:22" ht="15.75" thickBot="1" x14ac:dyDescent="0.3">
      <c r="D5804" s="38"/>
      <c r="E5804" s="27" t="str">
        <f t="shared" si="724"/>
        <v/>
      </c>
      <c r="F5804" s="28" t="str">
        <f>IF(E5804="","",IFERROR(VLOOKUP(E5804,REGRAS_CST!$A$2:$B$200,2,FALSE),""))</f>
        <v/>
      </c>
      <c r="H5804" s="29">
        <v>8.9999999999999993E-3</v>
      </c>
      <c r="I5804" s="29">
        <v>1E-3</v>
      </c>
      <c r="K5804" s="21" t="str">
        <f>IF(E5804="","",IFERROR(VLOOKUP(E5804,REGRAS_CST!$A$2:$C$200,3,FALSE),""))</f>
        <v/>
      </c>
      <c r="L5804" s="23" t="str">
        <f t="shared" si="725"/>
        <v/>
      </c>
      <c r="M5804" s="24" t="str">
        <f t="shared" si="726"/>
        <v/>
      </c>
      <c r="N5804" s="24" t="str">
        <f t="shared" si="727"/>
        <v/>
      </c>
      <c r="O5804" s="15" t="str">
        <f t="shared" si="730"/>
        <v/>
      </c>
      <c r="P5804" s="31" t="str">
        <f t="shared" si="731"/>
        <v/>
      </c>
      <c r="Q5804" s="8" t="str">
        <f>IF(E5804="","",IFERROR(VLOOKUP(E5804,REGRAS_CST!$A$2:$D$200,4,FALSE),""))</f>
        <v/>
      </c>
      <c r="S5804" s="9">
        <f t="shared" si="728"/>
        <v>8.9999999999999993E-3</v>
      </c>
      <c r="T5804" s="9">
        <f t="shared" si="729"/>
        <v>1E-3</v>
      </c>
      <c r="U5804" s="16">
        <f>IFERROR(INDEX(BASE_CCLASSTRIB!$E:$E, MATCH(TEXT($D5804,"000000"), BASE_CCLASSTRIB!$A:$A, 0))/100, 0)</f>
        <v>0</v>
      </c>
      <c r="V5804" s="16">
        <f>IFERROR(INDEX(BASE_CCLASSTRIB!$F:$F, MATCH(TEXT($D5804,"000000"), BASE_CCLASSTRIB!$A:$A, 0))/100, 0)</f>
        <v>0</v>
      </c>
    </row>
    <row r="5805" spans="4:22" ht="15.75" thickBot="1" x14ac:dyDescent="0.3">
      <c r="D5805" s="38"/>
      <c r="E5805" s="27" t="str">
        <f t="shared" si="724"/>
        <v/>
      </c>
      <c r="F5805" s="28" t="str">
        <f>IF(E5805="","",IFERROR(VLOOKUP(E5805,REGRAS_CST!$A$2:$B$200,2,FALSE),""))</f>
        <v/>
      </c>
      <c r="H5805" s="29">
        <v>8.9999999999999993E-3</v>
      </c>
      <c r="I5805" s="29">
        <v>1E-3</v>
      </c>
      <c r="K5805" s="21" t="str">
        <f>IF(E5805="","",IFERROR(VLOOKUP(E5805,REGRAS_CST!$A$2:$C$200,3,FALSE),""))</f>
        <v/>
      </c>
      <c r="L5805" s="23" t="str">
        <f t="shared" si="725"/>
        <v/>
      </c>
      <c r="M5805" s="24" t="str">
        <f t="shared" si="726"/>
        <v/>
      </c>
      <c r="N5805" s="24" t="str">
        <f t="shared" si="727"/>
        <v/>
      </c>
      <c r="O5805" s="15" t="str">
        <f t="shared" si="730"/>
        <v/>
      </c>
      <c r="P5805" s="31" t="str">
        <f t="shared" si="731"/>
        <v/>
      </c>
      <c r="Q5805" s="8" t="str">
        <f>IF(E5805="","",IFERROR(VLOOKUP(E5805,REGRAS_CST!$A$2:$D$200,4,FALSE),""))</f>
        <v/>
      </c>
      <c r="S5805" s="9">
        <f t="shared" si="728"/>
        <v>8.9999999999999993E-3</v>
      </c>
      <c r="T5805" s="9">
        <f t="shared" si="729"/>
        <v>1E-3</v>
      </c>
      <c r="U5805" s="16">
        <f>IFERROR(INDEX(BASE_CCLASSTRIB!$E:$E, MATCH(TEXT($D5805,"000000"), BASE_CCLASSTRIB!$A:$A, 0))/100, 0)</f>
        <v>0</v>
      </c>
      <c r="V5805" s="16">
        <f>IFERROR(INDEX(BASE_CCLASSTRIB!$F:$F, MATCH(TEXT($D5805,"000000"), BASE_CCLASSTRIB!$A:$A, 0))/100, 0)</f>
        <v>0</v>
      </c>
    </row>
    <row r="5806" spans="4:22" ht="15.75" thickBot="1" x14ac:dyDescent="0.3">
      <c r="D5806" s="38"/>
      <c r="E5806" s="27" t="str">
        <f t="shared" si="724"/>
        <v/>
      </c>
      <c r="F5806" s="28" t="str">
        <f>IF(E5806="","",IFERROR(VLOOKUP(E5806,REGRAS_CST!$A$2:$B$200,2,FALSE),""))</f>
        <v/>
      </c>
      <c r="H5806" s="29">
        <v>8.9999999999999993E-3</v>
      </c>
      <c r="I5806" s="29">
        <v>1E-3</v>
      </c>
      <c r="K5806" s="21" t="str">
        <f>IF(E5806="","",IFERROR(VLOOKUP(E5806,REGRAS_CST!$A$2:$C$200,3,FALSE),""))</f>
        <v/>
      </c>
      <c r="L5806" s="23" t="str">
        <f t="shared" si="725"/>
        <v/>
      </c>
      <c r="M5806" s="24" t="str">
        <f t="shared" si="726"/>
        <v/>
      </c>
      <c r="N5806" s="24" t="str">
        <f t="shared" si="727"/>
        <v/>
      </c>
      <c r="O5806" s="15" t="str">
        <f t="shared" si="730"/>
        <v/>
      </c>
      <c r="P5806" s="31" t="str">
        <f t="shared" si="731"/>
        <v/>
      </c>
      <c r="Q5806" s="8" t="str">
        <f>IF(E5806="","",IFERROR(VLOOKUP(E5806,REGRAS_CST!$A$2:$D$200,4,FALSE),""))</f>
        <v/>
      </c>
      <c r="S5806" s="9">
        <f t="shared" si="728"/>
        <v>8.9999999999999993E-3</v>
      </c>
      <c r="T5806" s="9">
        <f t="shared" si="729"/>
        <v>1E-3</v>
      </c>
      <c r="U5806" s="16">
        <f>IFERROR(INDEX(BASE_CCLASSTRIB!$E:$E, MATCH(TEXT($D5806,"000000"), BASE_CCLASSTRIB!$A:$A, 0))/100, 0)</f>
        <v>0</v>
      </c>
      <c r="V5806" s="16">
        <f>IFERROR(INDEX(BASE_CCLASSTRIB!$F:$F, MATCH(TEXT($D5806,"000000"), BASE_CCLASSTRIB!$A:$A, 0))/100, 0)</f>
        <v>0</v>
      </c>
    </row>
    <row r="5807" spans="4:22" ht="15.75" thickBot="1" x14ac:dyDescent="0.3">
      <c r="D5807" s="38"/>
      <c r="E5807" s="27" t="str">
        <f t="shared" si="724"/>
        <v/>
      </c>
      <c r="F5807" s="28" t="str">
        <f>IF(E5807="","",IFERROR(VLOOKUP(E5807,REGRAS_CST!$A$2:$B$200,2,FALSE),""))</f>
        <v/>
      </c>
      <c r="H5807" s="29">
        <v>8.9999999999999993E-3</v>
      </c>
      <c r="I5807" s="29">
        <v>1E-3</v>
      </c>
      <c r="K5807" s="21" t="str">
        <f>IF(E5807="","",IFERROR(VLOOKUP(E5807,REGRAS_CST!$A$2:$C$200,3,FALSE),""))</f>
        <v/>
      </c>
      <c r="L5807" s="23" t="str">
        <f t="shared" si="725"/>
        <v/>
      </c>
      <c r="M5807" s="24" t="str">
        <f t="shared" si="726"/>
        <v/>
      </c>
      <c r="N5807" s="24" t="str">
        <f t="shared" si="727"/>
        <v/>
      </c>
      <c r="O5807" s="15" t="str">
        <f t="shared" si="730"/>
        <v/>
      </c>
      <c r="P5807" s="31" t="str">
        <f t="shared" si="731"/>
        <v/>
      </c>
      <c r="Q5807" s="8" t="str">
        <f>IF(E5807="","",IFERROR(VLOOKUP(E5807,REGRAS_CST!$A$2:$D$200,4,FALSE),""))</f>
        <v/>
      </c>
      <c r="S5807" s="9">
        <f t="shared" si="728"/>
        <v>8.9999999999999993E-3</v>
      </c>
      <c r="T5807" s="9">
        <f t="shared" si="729"/>
        <v>1E-3</v>
      </c>
      <c r="U5807" s="16">
        <f>IFERROR(INDEX(BASE_CCLASSTRIB!$E:$E, MATCH(TEXT($D5807,"000000"), BASE_CCLASSTRIB!$A:$A, 0))/100, 0)</f>
        <v>0</v>
      </c>
      <c r="V5807" s="16">
        <f>IFERROR(INDEX(BASE_CCLASSTRIB!$F:$F, MATCH(TEXT($D5807,"000000"), BASE_CCLASSTRIB!$A:$A, 0))/100, 0)</f>
        <v>0</v>
      </c>
    </row>
    <row r="5808" spans="4:22" ht="15.75" thickBot="1" x14ac:dyDescent="0.3">
      <c r="D5808" s="38"/>
      <c r="E5808" s="27" t="str">
        <f t="shared" si="724"/>
        <v/>
      </c>
      <c r="F5808" s="28" t="str">
        <f>IF(E5808="","",IFERROR(VLOOKUP(E5808,REGRAS_CST!$A$2:$B$200,2,FALSE),""))</f>
        <v/>
      </c>
      <c r="H5808" s="29">
        <v>8.9999999999999993E-3</v>
      </c>
      <c r="I5808" s="29">
        <v>1E-3</v>
      </c>
      <c r="K5808" s="21" t="str">
        <f>IF(E5808="","",IFERROR(VLOOKUP(E5808,REGRAS_CST!$A$2:$C$200,3,FALSE),""))</f>
        <v/>
      </c>
      <c r="L5808" s="23" t="str">
        <f t="shared" si="725"/>
        <v/>
      </c>
      <c r="M5808" s="24" t="str">
        <f t="shared" si="726"/>
        <v/>
      </c>
      <c r="N5808" s="24" t="str">
        <f t="shared" si="727"/>
        <v/>
      </c>
      <c r="O5808" s="15" t="str">
        <f t="shared" si="730"/>
        <v/>
      </c>
      <c r="P5808" s="31" t="str">
        <f t="shared" si="731"/>
        <v/>
      </c>
      <c r="Q5808" s="8" t="str">
        <f>IF(E5808="","",IFERROR(VLOOKUP(E5808,REGRAS_CST!$A$2:$D$200,4,FALSE),""))</f>
        <v/>
      </c>
      <c r="S5808" s="9">
        <f t="shared" si="728"/>
        <v>8.9999999999999993E-3</v>
      </c>
      <c r="T5808" s="9">
        <f t="shared" si="729"/>
        <v>1E-3</v>
      </c>
      <c r="U5808" s="16">
        <f>IFERROR(INDEX(BASE_CCLASSTRIB!$E:$E, MATCH(TEXT($D5808,"000000"), BASE_CCLASSTRIB!$A:$A, 0))/100, 0)</f>
        <v>0</v>
      </c>
      <c r="V5808" s="16">
        <f>IFERROR(INDEX(BASE_CCLASSTRIB!$F:$F, MATCH(TEXT($D5808,"000000"), BASE_CCLASSTRIB!$A:$A, 0))/100, 0)</f>
        <v>0</v>
      </c>
    </row>
    <row r="5809" spans="4:22" ht="15.75" thickBot="1" x14ac:dyDescent="0.3">
      <c r="D5809" s="38"/>
      <c r="E5809" s="27" t="str">
        <f t="shared" si="724"/>
        <v/>
      </c>
      <c r="F5809" s="28" t="str">
        <f>IF(E5809="","",IFERROR(VLOOKUP(E5809,REGRAS_CST!$A$2:$B$200,2,FALSE),""))</f>
        <v/>
      </c>
      <c r="H5809" s="29">
        <v>8.9999999999999993E-3</v>
      </c>
      <c r="I5809" s="29">
        <v>1E-3</v>
      </c>
      <c r="K5809" s="21" t="str">
        <f>IF(E5809="","",IFERROR(VLOOKUP(E5809,REGRAS_CST!$A$2:$C$200,3,FALSE),""))</f>
        <v/>
      </c>
      <c r="L5809" s="23" t="str">
        <f t="shared" si="725"/>
        <v/>
      </c>
      <c r="M5809" s="24" t="str">
        <f t="shared" si="726"/>
        <v/>
      </c>
      <c r="N5809" s="24" t="str">
        <f t="shared" si="727"/>
        <v/>
      </c>
      <c r="O5809" s="15" t="str">
        <f t="shared" si="730"/>
        <v/>
      </c>
      <c r="P5809" s="31" t="str">
        <f t="shared" si="731"/>
        <v/>
      </c>
      <c r="Q5809" s="8" t="str">
        <f>IF(E5809="","",IFERROR(VLOOKUP(E5809,REGRAS_CST!$A$2:$D$200,4,FALSE),""))</f>
        <v/>
      </c>
      <c r="S5809" s="9">
        <f t="shared" si="728"/>
        <v>8.9999999999999993E-3</v>
      </c>
      <c r="T5809" s="9">
        <f t="shared" si="729"/>
        <v>1E-3</v>
      </c>
      <c r="U5809" s="16">
        <f>IFERROR(INDEX(BASE_CCLASSTRIB!$E:$E, MATCH(TEXT($D5809,"000000"), BASE_CCLASSTRIB!$A:$A, 0))/100, 0)</f>
        <v>0</v>
      </c>
      <c r="V5809" s="16">
        <f>IFERROR(INDEX(BASE_CCLASSTRIB!$F:$F, MATCH(TEXT($D5809,"000000"), BASE_CCLASSTRIB!$A:$A, 0))/100, 0)</f>
        <v>0</v>
      </c>
    </row>
    <row r="5810" spans="4:22" ht="15.75" thickBot="1" x14ac:dyDescent="0.3">
      <c r="D5810" s="38"/>
      <c r="E5810" s="27" t="str">
        <f t="shared" si="724"/>
        <v/>
      </c>
      <c r="F5810" s="28" t="str">
        <f>IF(E5810="","",IFERROR(VLOOKUP(E5810,REGRAS_CST!$A$2:$B$200,2,FALSE),""))</f>
        <v/>
      </c>
      <c r="H5810" s="29">
        <v>8.9999999999999993E-3</v>
      </c>
      <c r="I5810" s="29">
        <v>1E-3</v>
      </c>
      <c r="K5810" s="21" t="str">
        <f>IF(E5810="","",IFERROR(VLOOKUP(E5810,REGRAS_CST!$A$2:$C$200,3,FALSE),""))</f>
        <v/>
      </c>
      <c r="L5810" s="23" t="str">
        <f t="shared" si="725"/>
        <v/>
      </c>
      <c r="M5810" s="24" t="str">
        <f t="shared" si="726"/>
        <v/>
      </c>
      <c r="N5810" s="24" t="str">
        <f t="shared" si="727"/>
        <v/>
      </c>
      <c r="O5810" s="15" t="str">
        <f t="shared" si="730"/>
        <v/>
      </c>
      <c r="P5810" s="31" t="str">
        <f t="shared" si="731"/>
        <v/>
      </c>
      <c r="Q5810" s="8" t="str">
        <f>IF(E5810="","",IFERROR(VLOOKUP(E5810,REGRAS_CST!$A$2:$D$200,4,FALSE),""))</f>
        <v/>
      </c>
      <c r="S5810" s="9">
        <f t="shared" si="728"/>
        <v>8.9999999999999993E-3</v>
      </c>
      <c r="T5810" s="9">
        <f t="shared" si="729"/>
        <v>1E-3</v>
      </c>
      <c r="U5810" s="16">
        <f>IFERROR(INDEX(BASE_CCLASSTRIB!$E:$E, MATCH(TEXT($D5810,"000000"), BASE_CCLASSTRIB!$A:$A, 0))/100, 0)</f>
        <v>0</v>
      </c>
      <c r="V5810" s="16">
        <f>IFERROR(INDEX(BASE_CCLASSTRIB!$F:$F, MATCH(TEXT($D5810,"000000"), BASE_CCLASSTRIB!$A:$A, 0))/100, 0)</f>
        <v>0</v>
      </c>
    </row>
    <row r="5811" spans="4:22" ht="15.75" thickBot="1" x14ac:dyDescent="0.3">
      <c r="D5811" s="38"/>
      <c r="E5811" s="27" t="str">
        <f t="shared" si="724"/>
        <v/>
      </c>
      <c r="F5811" s="28" t="str">
        <f>IF(E5811="","",IFERROR(VLOOKUP(E5811,REGRAS_CST!$A$2:$B$200,2,FALSE),""))</f>
        <v/>
      </c>
      <c r="H5811" s="29">
        <v>8.9999999999999993E-3</v>
      </c>
      <c r="I5811" s="29">
        <v>1E-3</v>
      </c>
      <c r="K5811" s="21" t="str">
        <f>IF(E5811="","",IFERROR(VLOOKUP(E5811,REGRAS_CST!$A$2:$C$200,3,FALSE),""))</f>
        <v/>
      </c>
      <c r="L5811" s="23" t="str">
        <f t="shared" si="725"/>
        <v/>
      </c>
      <c r="M5811" s="24" t="str">
        <f t="shared" si="726"/>
        <v/>
      </c>
      <c r="N5811" s="24" t="str">
        <f t="shared" si="727"/>
        <v/>
      </c>
      <c r="O5811" s="15" t="str">
        <f t="shared" si="730"/>
        <v/>
      </c>
      <c r="P5811" s="31" t="str">
        <f t="shared" si="731"/>
        <v/>
      </c>
      <c r="Q5811" s="8" t="str">
        <f>IF(E5811="","",IFERROR(VLOOKUP(E5811,REGRAS_CST!$A$2:$D$200,4,FALSE),""))</f>
        <v/>
      </c>
      <c r="S5811" s="9">
        <f t="shared" si="728"/>
        <v>8.9999999999999993E-3</v>
      </c>
      <c r="T5811" s="9">
        <f t="shared" si="729"/>
        <v>1E-3</v>
      </c>
      <c r="U5811" s="16">
        <f>IFERROR(INDEX(BASE_CCLASSTRIB!$E:$E, MATCH(TEXT($D5811,"000000"), BASE_CCLASSTRIB!$A:$A, 0))/100, 0)</f>
        <v>0</v>
      </c>
      <c r="V5811" s="16">
        <f>IFERROR(INDEX(BASE_CCLASSTRIB!$F:$F, MATCH(TEXT($D5811,"000000"), BASE_CCLASSTRIB!$A:$A, 0))/100, 0)</f>
        <v>0</v>
      </c>
    </row>
    <row r="5812" spans="4:22" ht="15.75" thickBot="1" x14ac:dyDescent="0.3">
      <c r="D5812" s="38"/>
      <c r="E5812" s="27" t="str">
        <f t="shared" si="724"/>
        <v/>
      </c>
      <c r="F5812" s="28" t="str">
        <f>IF(E5812="","",IFERROR(VLOOKUP(E5812,REGRAS_CST!$A$2:$B$200,2,FALSE),""))</f>
        <v/>
      </c>
      <c r="H5812" s="29">
        <v>8.9999999999999993E-3</v>
      </c>
      <c r="I5812" s="29">
        <v>1E-3</v>
      </c>
      <c r="K5812" s="21" t="str">
        <f>IF(E5812="","",IFERROR(VLOOKUP(E5812,REGRAS_CST!$A$2:$C$200,3,FALSE),""))</f>
        <v/>
      </c>
      <c r="L5812" s="23" t="str">
        <f t="shared" si="725"/>
        <v/>
      </c>
      <c r="M5812" s="24" t="str">
        <f t="shared" si="726"/>
        <v/>
      </c>
      <c r="N5812" s="24" t="str">
        <f t="shared" si="727"/>
        <v/>
      </c>
      <c r="O5812" s="15" t="str">
        <f t="shared" si="730"/>
        <v/>
      </c>
      <c r="P5812" s="31" t="str">
        <f t="shared" si="731"/>
        <v/>
      </c>
      <c r="Q5812" s="8" t="str">
        <f>IF(E5812="","",IFERROR(VLOOKUP(E5812,REGRAS_CST!$A$2:$D$200,4,FALSE),""))</f>
        <v/>
      </c>
      <c r="S5812" s="9">
        <f t="shared" si="728"/>
        <v>8.9999999999999993E-3</v>
      </c>
      <c r="T5812" s="9">
        <f t="shared" si="729"/>
        <v>1E-3</v>
      </c>
      <c r="U5812" s="16">
        <f>IFERROR(INDEX(BASE_CCLASSTRIB!$E:$E, MATCH(TEXT($D5812,"000000"), BASE_CCLASSTRIB!$A:$A, 0))/100, 0)</f>
        <v>0</v>
      </c>
      <c r="V5812" s="16">
        <f>IFERROR(INDEX(BASE_CCLASSTRIB!$F:$F, MATCH(TEXT($D5812,"000000"), BASE_CCLASSTRIB!$A:$A, 0))/100, 0)</f>
        <v>0</v>
      </c>
    </row>
    <row r="5813" spans="4:22" ht="15.75" thickBot="1" x14ac:dyDescent="0.3">
      <c r="D5813" s="38"/>
      <c r="E5813" s="27" t="str">
        <f t="shared" si="724"/>
        <v/>
      </c>
      <c r="F5813" s="28" t="str">
        <f>IF(E5813="","",IFERROR(VLOOKUP(E5813,REGRAS_CST!$A$2:$B$200,2,FALSE),""))</f>
        <v/>
      </c>
      <c r="H5813" s="29">
        <v>8.9999999999999993E-3</v>
      </c>
      <c r="I5813" s="29">
        <v>1E-3</v>
      </c>
      <c r="K5813" s="21" t="str">
        <f>IF(E5813="","",IFERROR(VLOOKUP(E5813,REGRAS_CST!$A$2:$C$200,3,FALSE),""))</f>
        <v/>
      </c>
      <c r="L5813" s="23" t="str">
        <f t="shared" si="725"/>
        <v/>
      </c>
      <c r="M5813" s="24" t="str">
        <f t="shared" si="726"/>
        <v/>
      </c>
      <c r="N5813" s="24" t="str">
        <f t="shared" si="727"/>
        <v/>
      </c>
      <c r="O5813" s="15" t="str">
        <f t="shared" si="730"/>
        <v/>
      </c>
      <c r="P5813" s="31" t="str">
        <f t="shared" si="731"/>
        <v/>
      </c>
      <c r="Q5813" s="8" t="str">
        <f>IF(E5813="","",IFERROR(VLOOKUP(E5813,REGRAS_CST!$A$2:$D$200,4,FALSE),""))</f>
        <v/>
      </c>
      <c r="S5813" s="9">
        <f t="shared" si="728"/>
        <v>8.9999999999999993E-3</v>
      </c>
      <c r="T5813" s="9">
        <f t="shared" si="729"/>
        <v>1E-3</v>
      </c>
      <c r="U5813" s="16">
        <f>IFERROR(INDEX(BASE_CCLASSTRIB!$E:$E, MATCH(TEXT($D5813,"000000"), BASE_CCLASSTRIB!$A:$A, 0))/100, 0)</f>
        <v>0</v>
      </c>
      <c r="V5813" s="16">
        <f>IFERROR(INDEX(BASE_CCLASSTRIB!$F:$F, MATCH(TEXT($D5813,"000000"), BASE_CCLASSTRIB!$A:$A, 0))/100, 0)</f>
        <v>0</v>
      </c>
    </row>
    <row r="5814" spans="4:22" ht="15.75" thickBot="1" x14ac:dyDescent="0.3">
      <c r="D5814" s="38"/>
      <c r="E5814" s="27" t="str">
        <f t="shared" si="724"/>
        <v/>
      </c>
      <c r="F5814" s="28" t="str">
        <f>IF(E5814="","",IFERROR(VLOOKUP(E5814,REGRAS_CST!$A$2:$B$200,2,FALSE),""))</f>
        <v/>
      </c>
      <c r="H5814" s="29">
        <v>8.9999999999999993E-3</v>
      </c>
      <c r="I5814" s="29">
        <v>1E-3</v>
      </c>
      <c r="K5814" s="21" t="str">
        <f>IF(E5814="","",IFERROR(VLOOKUP(E5814,REGRAS_CST!$A$2:$C$200,3,FALSE),""))</f>
        <v/>
      </c>
      <c r="L5814" s="23" t="str">
        <f t="shared" si="725"/>
        <v/>
      </c>
      <c r="M5814" s="24" t="str">
        <f t="shared" si="726"/>
        <v/>
      </c>
      <c r="N5814" s="24" t="str">
        <f t="shared" si="727"/>
        <v/>
      </c>
      <c r="O5814" s="15" t="str">
        <f t="shared" si="730"/>
        <v/>
      </c>
      <c r="P5814" s="31" t="str">
        <f t="shared" si="731"/>
        <v/>
      </c>
      <c r="Q5814" s="8" t="str">
        <f>IF(E5814="","",IFERROR(VLOOKUP(E5814,REGRAS_CST!$A$2:$D$200,4,FALSE),""))</f>
        <v/>
      </c>
      <c r="S5814" s="9">
        <f t="shared" si="728"/>
        <v>8.9999999999999993E-3</v>
      </c>
      <c r="T5814" s="9">
        <f t="shared" si="729"/>
        <v>1E-3</v>
      </c>
      <c r="U5814" s="16">
        <f>IFERROR(INDEX(BASE_CCLASSTRIB!$E:$E, MATCH(TEXT($D5814,"000000"), BASE_CCLASSTRIB!$A:$A, 0))/100, 0)</f>
        <v>0</v>
      </c>
      <c r="V5814" s="16">
        <f>IFERROR(INDEX(BASE_CCLASSTRIB!$F:$F, MATCH(TEXT($D5814,"000000"), BASE_CCLASSTRIB!$A:$A, 0))/100, 0)</f>
        <v>0</v>
      </c>
    </row>
    <row r="5815" spans="4:22" ht="15.75" thickBot="1" x14ac:dyDescent="0.3">
      <c r="D5815" s="38"/>
      <c r="E5815" s="27" t="str">
        <f t="shared" si="724"/>
        <v/>
      </c>
      <c r="F5815" s="28" t="str">
        <f>IF(E5815="","",IFERROR(VLOOKUP(E5815,REGRAS_CST!$A$2:$B$200,2,FALSE),""))</f>
        <v/>
      </c>
      <c r="H5815" s="29">
        <v>8.9999999999999993E-3</v>
      </c>
      <c r="I5815" s="29">
        <v>1E-3</v>
      </c>
      <c r="K5815" s="21" t="str">
        <f>IF(E5815="","",IFERROR(VLOOKUP(E5815,REGRAS_CST!$A$2:$C$200,3,FALSE),""))</f>
        <v/>
      </c>
      <c r="L5815" s="23" t="str">
        <f t="shared" si="725"/>
        <v/>
      </c>
      <c r="M5815" s="24" t="str">
        <f t="shared" si="726"/>
        <v/>
      </c>
      <c r="N5815" s="24" t="str">
        <f t="shared" si="727"/>
        <v/>
      </c>
      <c r="O5815" s="15" t="str">
        <f t="shared" si="730"/>
        <v/>
      </c>
      <c r="P5815" s="31" t="str">
        <f t="shared" si="731"/>
        <v/>
      </c>
      <c r="Q5815" s="8" t="str">
        <f>IF(E5815="","",IFERROR(VLOOKUP(E5815,REGRAS_CST!$A$2:$D$200,4,FALSE),""))</f>
        <v/>
      </c>
      <c r="S5815" s="9">
        <f t="shared" si="728"/>
        <v>8.9999999999999993E-3</v>
      </c>
      <c r="T5815" s="9">
        <f t="shared" si="729"/>
        <v>1E-3</v>
      </c>
      <c r="U5815" s="16">
        <f>IFERROR(INDEX(BASE_CCLASSTRIB!$E:$E, MATCH(TEXT($D5815,"000000"), BASE_CCLASSTRIB!$A:$A, 0))/100, 0)</f>
        <v>0</v>
      </c>
      <c r="V5815" s="16">
        <f>IFERROR(INDEX(BASE_CCLASSTRIB!$F:$F, MATCH(TEXT($D5815,"000000"), BASE_CCLASSTRIB!$A:$A, 0))/100, 0)</f>
        <v>0</v>
      </c>
    </row>
    <row r="5816" spans="4:22" ht="15.75" thickBot="1" x14ac:dyDescent="0.3">
      <c r="D5816" s="38"/>
      <c r="E5816" s="27" t="str">
        <f t="shared" si="724"/>
        <v/>
      </c>
      <c r="F5816" s="28" t="str">
        <f>IF(E5816="","",IFERROR(VLOOKUP(E5816,REGRAS_CST!$A$2:$B$200,2,FALSE),""))</f>
        <v/>
      </c>
      <c r="H5816" s="29">
        <v>8.9999999999999993E-3</v>
      </c>
      <c r="I5816" s="29">
        <v>1E-3</v>
      </c>
      <c r="K5816" s="21" t="str">
        <f>IF(E5816="","",IFERROR(VLOOKUP(E5816,REGRAS_CST!$A$2:$C$200,3,FALSE),""))</f>
        <v/>
      </c>
      <c r="L5816" s="23" t="str">
        <f t="shared" si="725"/>
        <v/>
      </c>
      <c r="M5816" s="24" t="str">
        <f t="shared" si="726"/>
        <v/>
      </c>
      <c r="N5816" s="24" t="str">
        <f t="shared" si="727"/>
        <v/>
      </c>
      <c r="O5816" s="15" t="str">
        <f t="shared" si="730"/>
        <v/>
      </c>
      <c r="P5816" s="31" t="str">
        <f t="shared" si="731"/>
        <v/>
      </c>
      <c r="Q5816" s="8" t="str">
        <f>IF(E5816="","",IFERROR(VLOOKUP(E5816,REGRAS_CST!$A$2:$D$200,4,FALSE),""))</f>
        <v/>
      </c>
      <c r="S5816" s="9">
        <f t="shared" si="728"/>
        <v>8.9999999999999993E-3</v>
      </c>
      <c r="T5816" s="9">
        <f t="shared" si="729"/>
        <v>1E-3</v>
      </c>
      <c r="U5816" s="16">
        <f>IFERROR(INDEX(BASE_CCLASSTRIB!$E:$E, MATCH(TEXT($D5816,"000000"), BASE_CCLASSTRIB!$A:$A, 0))/100, 0)</f>
        <v>0</v>
      </c>
      <c r="V5816" s="16">
        <f>IFERROR(INDEX(BASE_CCLASSTRIB!$F:$F, MATCH(TEXT($D5816,"000000"), BASE_CCLASSTRIB!$A:$A, 0))/100, 0)</f>
        <v>0</v>
      </c>
    </row>
    <row r="5817" spans="4:22" ht="15.75" thickBot="1" x14ac:dyDescent="0.3">
      <c r="D5817" s="38"/>
      <c r="E5817" s="27" t="str">
        <f t="shared" si="724"/>
        <v/>
      </c>
      <c r="F5817" s="28" t="str">
        <f>IF(E5817="","",IFERROR(VLOOKUP(E5817,REGRAS_CST!$A$2:$B$200,2,FALSE),""))</f>
        <v/>
      </c>
      <c r="H5817" s="29">
        <v>8.9999999999999993E-3</v>
      </c>
      <c r="I5817" s="29">
        <v>1E-3</v>
      </c>
      <c r="K5817" s="21" t="str">
        <f>IF(E5817="","",IFERROR(VLOOKUP(E5817,REGRAS_CST!$A$2:$C$200,3,FALSE),""))</f>
        <v/>
      </c>
      <c r="L5817" s="23" t="str">
        <f t="shared" si="725"/>
        <v/>
      </c>
      <c r="M5817" s="24" t="str">
        <f t="shared" si="726"/>
        <v/>
      </c>
      <c r="N5817" s="24" t="str">
        <f t="shared" si="727"/>
        <v/>
      </c>
      <c r="O5817" s="15" t="str">
        <f t="shared" si="730"/>
        <v/>
      </c>
      <c r="P5817" s="31" t="str">
        <f t="shared" si="731"/>
        <v/>
      </c>
      <c r="Q5817" s="8" t="str">
        <f>IF(E5817="","",IFERROR(VLOOKUP(E5817,REGRAS_CST!$A$2:$D$200,4,FALSE),""))</f>
        <v/>
      </c>
      <c r="S5817" s="9">
        <f t="shared" si="728"/>
        <v>8.9999999999999993E-3</v>
      </c>
      <c r="T5817" s="9">
        <f t="shared" si="729"/>
        <v>1E-3</v>
      </c>
      <c r="U5817" s="16">
        <f>IFERROR(INDEX(BASE_CCLASSTRIB!$E:$E, MATCH(TEXT($D5817,"000000"), BASE_CCLASSTRIB!$A:$A, 0))/100, 0)</f>
        <v>0</v>
      </c>
      <c r="V5817" s="16">
        <f>IFERROR(INDEX(BASE_CCLASSTRIB!$F:$F, MATCH(TEXT($D5817,"000000"), BASE_CCLASSTRIB!$A:$A, 0))/100, 0)</f>
        <v>0</v>
      </c>
    </row>
    <row r="5818" spans="4:22" ht="15.75" thickBot="1" x14ac:dyDescent="0.3">
      <c r="D5818" s="38"/>
      <c r="E5818" s="27" t="str">
        <f t="shared" si="724"/>
        <v/>
      </c>
      <c r="F5818" s="28" t="str">
        <f>IF(E5818="","",IFERROR(VLOOKUP(E5818,REGRAS_CST!$A$2:$B$200,2,FALSE),""))</f>
        <v/>
      </c>
      <c r="H5818" s="29">
        <v>8.9999999999999993E-3</v>
      </c>
      <c r="I5818" s="29">
        <v>1E-3</v>
      </c>
      <c r="K5818" s="21" t="str">
        <f>IF(E5818="","",IFERROR(VLOOKUP(E5818,REGRAS_CST!$A$2:$C$200,3,FALSE),""))</f>
        <v/>
      </c>
      <c r="L5818" s="23" t="str">
        <f t="shared" si="725"/>
        <v/>
      </c>
      <c r="M5818" s="24" t="str">
        <f t="shared" si="726"/>
        <v/>
      </c>
      <c r="N5818" s="24" t="str">
        <f t="shared" si="727"/>
        <v/>
      </c>
      <c r="O5818" s="15" t="str">
        <f t="shared" si="730"/>
        <v/>
      </c>
      <c r="P5818" s="31" t="str">
        <f t="shared" si="731"/>
        <v/>
      </c>
      <c r="Q5818" s="8" t="str">
        <f>IF(E5818="","",IFERROR(VLOOKUP(E5818,REGRAS_CST!$A$2:$D$200,4,FALSE),""))</f>
        <v/>
      </c>
      <c r="S5818" s="9">
        <f t="shared" si="728"/>
        <v>8.9999999999999993E-3</v>
      </c>
      <c r="T5818" s="9">
        <f t="shared" si="729"/>
        <v>1E-3</v>
      </c>
      <c r="U5818" s="16">
        <f>IFERROR(INDEX(BASE_CCLASSTRIB!$E:$E, MATCH(TEXT($D5818,"000000"), BASE_CCLASSTRIB!$A:$A, 0))/100, 0)</f>
        <v>0</v>
      </c>
      <c r="V5818" s="16">
        <f>IFERROR(INDEX(BASE_CCLASSTRIB!$F:$F, MATCH(TEXT($D5818,"000000"), BASE_CCLASSTRIB!$A:$A, 0))/100, 0)</f>
        <v>0</v>
      </c>
    </row>
    <row r="5819" spans="4:22" ht="15.75" thickBot="1" x14ac:dyDescent="0.3">
      <c r="D5819" s="38"/>
      <c r="E5819" s="27" t="str">
        <f t="shared" si="724"/>
        <v/>
      </c>
      <c r="F5819" s="28" t="str">
        <f>IF(E5819="","",IFERROR(VLOOKUP(E5819,REGRAS_CST!$A$2:$B$200,2,FALSE),""))</f>
        <v/>
      </c>
      <c r="H5819" s="29">
        <v>8.9999999999999993E-3</v>
      </c>
      <c r="I5819" s="29">
        <v>1E-3</v>
      </c>
      <c r="K5819" s="21" t="str">
        <f>IF(E5819="","",IFERROR(VLOOKUP(E5819,REGRAS_CST!$A$2:$C$200,3,FALSE),""))</f>
        <v/>
      </c>
      <c r="L5819" s="23" t="str">
        <f t="shared" si="725"/>
        <v/>
      </c>
      <c r="M5819" s="24" t="str">
        <f t="shared" si="726"/>
        <v/>
      </c>
      <c r="N5819" s="24" t="str">
        <f t="shared" si="727"/>
        <v/>
      </c>
      <c r="O5819" s="15" t="str">
        <f t="shared" si="730"/>
        <v/>
      </c>
      <c r="P5819" s="31" t="str">
        <f t="shared" si="731"/>
        <v/>
      </c>
      <c r="Q5819" s="8" t="str">
        <f>IF(E5819="","",IFERROR(VLOOKUP(E5819,REGRAS_CST!$A$2:$D$200,4,FALSE),""))</f>
        <v/>
      </c>
      <c r="S5819" s="9">
        <f t="shared" si="728"/>
        <v>8.9999999999999993E-3</v>
      </c>
      <c r="T5819" s="9">
        <f t="shared" si="729"/>
        <v>1E-3</v>
      </c>
      <c r="U5819" s="16">
        <f>IFERROR(INDEX(BASE_CCLASSTRIB!$E:$E, MATCH(TEXT($D5819,"000000"), BASE_CCLASSTRIB!$A:$A, 0))/100, 0)</f>
        <v>0</v>
      </c>
      <c r="V5819" s="16">
        <f>IFERROR(INDEX(BASE_CCLASSTRIB!$F:$F, MATCH(TEXT($D5819,"000000"), BASE_CCLASSTRIB!$A:$A, 0))/100, 0)</f>
        <v>0</v>
      </c>
    </row>
    <row r="5820" spans="4:22" ht="15.75" thickBot="1" x14ac:dyDescent="0.3">
      <c r="D5820" s="38"/>
      <c r="E5820" s="27" t="str">
        <f t="shared" si="724"/>
        <v/>
      </c>
      <c r="F5820" s="28" t="str">
        <f>IF(E5820="","",IFERROR(VLOOKUP(E5820,REGRAS_CST!$A$2:$B$200,2,FALSE),""))</f>
        <v/>
      </c>
      <c r="H5820" s="29">
        <v>8.9999999999999993E-3</v>
      </c>
      <c r="I5820" s="29">
        <v>1E-3</v>
      </c>
      <c r="K5820" s="21" t="str">
        <f>IF(E5820="","",IFERROR(VLOOKUP(E5820,REGRAS_CST!$A$2:$C$200,3,FALSE),""))</f>
        <v/>
      </c>
      <c r="L5820" s="23" t="str">
        <f t="shared" si="725"/>
        <v/>
      </c>
      <c r="M5820" s="24" t="str">
        <f t="shared" si="726"/>
        <v/>
      </c>
      <c r="N5820" s="24" t="str">
        <f t="shared" si="727"/>
        <v/>
      </c>
      <c r="O5820" s="15" t="str">
        <f t="shared" si="730"/>
        <v/>
      </c>
      <c r="P5820" s="31" t="str">
        <f t="shared" si="731"/>
        <v/>
      </c>
      <c r="Q5820" s="8" t="str">
        <f>IF(E5820="","",IFERROR(VLOOKUP(E5820,REGRAS_CST!$A$2:$D$200,4,FALSE),""))</f>
        <v/>
      </c>
      <c r="S5820" s="9">
        <f t="shared" si="728"/>
        <v>8.9999999999999993E-3</v>
      </c>
      <c r="T5820" s="9">
        <f t="shared" si="729"/>
        <v>1E-3</v>
      </c>
      <c r="U5820" s="16">
        <f>IFERROR(INDEX(BASE_CCLASSTRIB!$E:$E, MATCH(TEXT($D5820,"000000"), BASE_CCLASSTRIB!$A:$A, 0))/100, 0)</f>
        <v>0</v>
      </c>
      <c r="V5820" s="16">
        <f>IFERROR(INDEX(BASE_CCLASSTRIB!$F:$F, MATCH(TEXT($D5820,"000000"), BASE_CCLASSTRIB!$A:$A, 0))/100, 0)</f>
        <v>0</v>
      </c>
    </row>
    <row r="5821" spans="4:22" ht="15.75" thickBot="1" x14ac:dyDescent="0.3">
      <c r="D5821" s="38"/>
      <c r="E5821" s="27" t="str">
        <f t="shared" si="724"/>
        <v/>
      </c>
      <c r="F5821" s="28" t="str">
        <f>IF(E5821="","",IFERROR(VLOOKUP(E5821,REGRAS_CST!$A$2:$B$200,2,FALSE),""))</f>
        <v/>
      </c>
      <c r="H5821" s="29">
        <v>8.9999999999999993E-3</v>
      </c>
      <c r="I5821" s="29">
        <v>1E-3</v>
      </c>
      <c r="K5821" s="21" t="str">
        <f>IF(E5821="","",IFERROR(VLOOKUP(E5821,REGRAS_CST!$A$2:$C$200,3,FALSE),""))</f>
        <v/>
      </c>
      <c r="L5821" s="23" t="str">
        <f t="shared" si="725"/>
        <v/>
      </c>
      <c r="M5821" s="24" t="str">
        <f t="shared" si="726"/>
        <v/>
      </c>
      <c r="N5821" s="24" t="str">
        <f t="shared" si="727"/>
        <v/>
      </c>
      <c r="O5821" s="15" t="str">
        <f t="shared" si="730"/>
        <v/>
      </c>
      <c r="P5821" s="31" t="str">
        <f t="shared" si="731"/>
        <v/>
      </c>
      <c r="Q5821" s="8" t="str">
        <f>IF(E5821="","",IFERROR(VLOOKUP(E5821,REGRAS_CST!$A$2:$D$200,4,FALSE),""))</f>
        <v/>
      </c>
      <c r="S5821" s="9">
        <f t="shared" si="728"/>
        <v>8.9999999999999993E-3</v>
      </c>
      <c r="T5821" s="9">
        <f t="shared" si="729"/>
        <v>1E-3</v>
      </c>
      <c r="U5821" s="16">
        <f>IFERROR(INDEX(BASE_CCLASSTRIB!$E:$E, MATCH(TEXT($D5821,"000000"), BASE_CCLASSTRIB!$A:$A, 0))/100, 0)</f>
        <v>0</v>
      </c>
      <c r="V5821" s="16">
        <f>IFERROR(INDEX(BASE_CCLASSTRIB!$F:$F, MATCH(TEXT($D5821,"000000"), BASE_CCLASSTRIB!$A:$A, 0))/100, 0)</f>
        <v>0</v>
      </c>
    </row>
    <row r="5822" spans="4:22" ht="15.75" thickBot="1" x14ac:dyDescent="0.3">
      <c r="D5822" s="38"/>
      <c r="E5822" s="27" t="str">
        <f t="shared" si="724"/>
        <v/>
      </c>
      <c r="F5822" s="28" t="str">
        <f>IF(E5822="","",IFERROR(VLOOKUP(E5822,REGRAS_CST!$A$2:$B$200,2,FALSE),""))</f>
        <v/>
      </c>
      <c r="H5822" s="29">
        <v>8.9999999999999993E-3</v>
      </c>
      <c r="I5822" s="29">
        <v>1E-3</v>
      </c>
      <c r="K5822" s="21" t="str">
        <f>IF(E5822="","",IFERROR(VLOOKUP(E5822,REGRAS_CST!$A$2:$C$200,3,FALSE),""))</f>
        <v/>
      </c>
      <c r="L5822" s="23" t="str">
        <f t="shared" si="725"/>
        <v/>
      </c>
      <c r="M5822" s="24" t="str">
        <f t="shared" si="726"/>
        <v/>
      </c>
      <c r="N5822" s="24" t="str">
        <f t="shared" si="727"/>
        <v/>
      </c>
      <c r="O5822" s="15" t="str">
        <f t="shared" si="730"/>
        <v/>
      </c>
      <c r="P5822" s="31" t="str">
        <f t="shared" si="731"/>
        <v/>
      </c>
      <c r="Q5822" s="8" t="str">
        <f>IF(E5822="","",IFERROR(VLOOKUP(E5822,REGRAS_CST!$A$2:$D$200,4,FALSE),""))</f>
        <v/>
      </c>
      <c r="S5822" s="9">
        <f t="shared" si="728"/>
        <v>8.9999999999999993E-3</v>
      </c>
      <c r="T5822" s="9">
        <f t="shared" si="729"/>
        <v>1E-3</v>
      </c>
      <c r="U5822" s="16">
        <f>IFERROR(INDEX(BASE_CCLASSTRIB!$E:$E, MATCH(TEXT($D5822,"000000"), BASE_CCLASSTRIB!$A:$A, 0))/100, 0)</f>
        <v>0</v>
      </c>
      <c r="V5822" s="16">
        <f>IFERROR(INDEX(BASE_CCLASSTRIB!$F:$F, MATCH(TEXT($D5822,"000000"), BASE_CCLASSTRIB!$A:$A, 0))/100, 0)</f>
        <v>0</v>
      </c>
    </row>
    <row r="5823" spans="4:22" ht="15.75" thickBot="1" x14ac:dyDescent="0.3">
      <c r="D5823" s="38"/>
      <c r="E5823" s="27" t="str">
        <f t="shared" si="724"/>
        <v/>
      </c>
      <c r="F5823" s="28" t="str">
        <f>IF(E5823="","",IFERROR(VLOOKUP(E5823,REGRAS_CST!$A$2:$B$200,2,FALSE),""))</f>
        <v/>
      </c>
      <c r="H5823" s="29">
        <v>8.9999999999999993E-3</v>
      </c>
      <c r="I5823" s="29">
        <v>1E-3</v>
      </c>
      <c r="K5823" s="21" t="str">
        <f>IF(E5823="","",IFERROR(VLOOKUP(E5823,REGRAS_CST!$A$2:$C$200,3,FALSE),""))</f>
        <v/>
      </c>
      <c r="L5823" s="23" t="str">
        <f t="shared" si="725"/>
        <v/>
      </c>
      <c r="M5823" s="24" t="str">
        <f t="shared" si="726"/>
        <v/>
      </c>
      <c r="N5823" s="24" t="str">
        <f t="shared" si="727"/>
        <v/>
      </c>
      <c r="O5823" s="15" t="str">
        <f t="shared" si="730"/>
        <v/>
      </c>
      <c r="P5823" s="31" t="str">
        <f t="shared" si="731"/>
        <v/>
      </c>
      <c r="Q5823" s="8" t="str">
        <f>IF(E5823="","",IFERROR(VLOOKUP(E5823,REGRAS_CST!$A$2:$D$200,4,FALSE),""))</f>
        <v/>
      </c>
      <c r="S5823" s="9">
        <f t="shared" si="728"/>
        <v>8.9999999999999993E-3</v>
      </c>
      <c r="T5823" s="9">
        <f t="shared" si="729"/>
        <v>1E-3</v>
      </c>
      <c r="U5823" s="16">
        <f>IFERROR(INDEX(BASE_CCLASSTRIB!$E:$E, MATCH(TEXT($D5823,"000000"), BASE_CCLASSTRIB!$A:$A, 0))/100, 0)</f>
        <v>0</v>
      </c>
      <c r="V5823" s="16">
        <f>IFERROR(INDEX(BASE_CCLASSTRIB!$F:$F, MATCH(TEXT($D5823,"000000"), BASE_CCLASSTRIB!$A:$A, 0))/100, 0)</f>
        <v>0</v>
      </c>
    </row>
    <row r="5824" spans="4:22" ht="15.75" thickBot="1" x14ac:dyDescent="0.3">
      <c r="D5824" s="38"/>
      <c r="E5824" s="27" t="str">
        <f t="shared" si="724"/>
        <v/>
      </c>
      <c r="F5824" s="28" t="str">
        <f>IF(E5824="","",IFERROR(VLOOKUP(E5824,REGRAS_CST!$A$2:$B$200,2,FALSE),""))</f>
        <v/>
      </c>
      <c r="H5824" s="29">
        <v>8.9999999999999993E-3</v>
      </c>
      <c r="I5824" s="29">
        <v>1E-3</v>
      </c>
      <c r="K5824" s="21" t="str">
        <f>IF(E5824="","",IFERROR(VLOOKUP(E5824,REGRAS_CST!$A$2:$C$200,3,FALSE),""))</f>
        <v/>
      </c>
      <c r="L5824" s="23" t="str">
        <f t="shared" si="725"/>
        <v/>
      </c>
      <c r="M5824" s="24" t="str">
        <f t="shared" si="726"/>
        <v/>
      </c>
      <c r="N5824" s="24" t="str">
        <f t="shared" si="727"/>
        <v/>
      </c>
      <c r="O5824" s="15" t="str">
        <f t="shared" si="730"/>
        <v/>
      </c>
      <c r="P5824" s="31" t="str">
        <f t="shared" si="731"/>
        <v/>
      </c>
      <c r="Q5824" s="8" t="str">
        <f>IF(E5824="","",IFERROR(VLOOKUP(E5824,REGRAS_CST!$A$2:$D$200,4,FALSE),""))</f>
        <v/>
      </c>
      <c r="S5824" s="9">
        <f t="shared" si="728"/>
        <v>8.9999999999999993E-3</v>
      </c>
      <c r="T5824" s="9">
        <f t="shared" si="729"/>
        <v>1E-3</v>
      </c>
      <c r="U5824" s="16">
        <f>IFERROR(INDEX(BASE_CCLASSTRIB!$E:$E, MATCH(TEXT($D5824,"000000"), BASE_CCLASSTRIB!$A:$A, 0))/100, 0)</f>
        <v>0</v>
      </c>
      <c r="V5824" s="16">
        <f>IFERROR(INDEX(BASE_CCLASSTRIB!$F:$F, MATCH(TEXT($D5824,"000000"), BASE_CCLASSTRIB!$A:$A, 0))/100, 0)</f>
        <v>0</v>
      </c>
    </row>
    <row r="5825" spans="4:22" ht="15.75" thickBot="1" x14ac:dyDescent="0.3">
      <c r="D5825" s="38"/>
      <c r="E5825" s="27" t="str">
        <f t="shared" si="724"/>
        <v/>
      </c>
      <c r="F5825" s="28" t="str">
        <f>IF(E5825="","",IFERROR(VLOOKUP(E5825,REGRAS_CST!$A$2:$B$200,2,FALSE),""))</f>
        <v/>
      </c>
      <c r="H5825" s="29">
        <v>8.9999999999999993E-3</v>
      </c>
      <c r="I5825" s="29">
        <v>1E-3</v>
      </c>
      <c r="K5825" s="21" t="str">
        <f>IF(E5825="","",IFERROR(VLOOKUP(E5825,REGRAS_CST!$A$2:$C$200,3,FALSE),""))</f>
        <v/>
      </c>
      <c r="L5825" s="23" t="str">
        <f t="shared" si="725"/>
        <v/>
      </c>
      <c r="M5825" s="24" t="str">
        <f t="shared" si="726"/>
        <v/>
      </c>
      <c r="N5825" s="24" t="str">
        <f t="shared" si="727"/>
        <v/>
      </c>
      <c r="O5825" s="15" t="str">
        <f t="shared" si="730"/>
        <v/>
      </c>
      <c r="P5825" s="31" t="str">
        <f t="shared" si="731"/>
        <v/>
      </c>
      <c r="Q5825" s="8" t="str">
        <f>IF(E5825="","",IFERROR(VLOOKUP(E5825,REGRAS_CST!$A$2:$D$200,4,FALSE),""))</f>
        <v/>
      </c>
      <c r="S5825" s="9">
        <f t="shared" si="728"/>
        <v>8.9999999999999993E-3</v>
      </c>
      <c r="T5825" s="9">
        <f t="shared" si="729"/>
        <v>1E-3</v>
      </c>
      <c r="U5825" s="16">
        <f>IFERROR(INDEX(BASE_CCLASSTRIB!$E:$E, MATCH(TEXT($D5825,"000000"), BASE_CCLASSTRIB!$A:$A, 0))/100, 0)</f>
        <v>0</v>
      </c>
      <c r="V5825" s="16">
        <f>IFERROR(INDEX(BASE_CCLASSTRIB!$F:$F, MATCH(TEXT($D5825,"000000"), BASE_CCLASSTRIB!$A:$A, 0))/100, 0)</f>
        <v>0</v>
      </c>
    </row>
    <row r="5826" spans="4:22" ht="15.75" thickBot="1" x14ac:dyDescent="0.3">
      <c r="D5826" s="38"/>
      <c r="E5826" s="27" t="str">
        <f t="shared" ref="E5826:E5889" si="732">IF(D5826="","",LEFT(D5826,3))</f>
        <v/>
      </c>
      <c r="F5826" s="28" t="str">
        <f>IF(E5826="","",IFERROR(VLOOKUP(E5826,REGRAS_CST!$A$2:$B$200,2,FALSE),""))</f>
        <v/>
      </c>
      <c r="H5826" s="29">
        <v>8.9999999999999993E-3</v>
      </c>
      <c r="I5826" s="29">
        <v>1E-3</v>
      </c>
      <c r="K5826" s="21" t="str">
        <f>IF(E5826="","",IFERROR(VLOOKUP(E5826,REGRAS_CST!$A$2:$C$200,3,FALSE),""))</f>
        <v/>
      </c>
      <c r="L5826" s="23" t="str">
        <f t="shared" ref="L5826:L5889" si="733">IF($G5826="", "", $G5826*(1-$V5826))</f>
        <v/>
      </c>
      <c r="M5826" s="24" t="str">
        <f t="shared" ref="M5826:M5889" si="734">IF(OR($L5826="",$S5826=""),"",$L5826*$S5826)</f>
        <v/>
      </c>
      <c r="N5826" s="24" t="str">
        <f t="shared" ref="N5826:N5889" si="735">IF(OR($L5826="",$T5826=""),"",$L5826*$T5826)</f>
        <v/>
      </c>
      <c r="O5826" s="15" t="str">
        <f t="shared" si="730"/>
        <v/>
      </c>
      <c r="P5826" s="31" t="str">
        <f t="shared" si="731"/>
        <v/>
      </c>
      <c r="Q5826" s="8" t="str">
        <f>IF(E5826="","",IFERROR(VLOOKUP(E5826,REGRAS_CST!$A$2:$D$200,4,FALSE),""))</f>
        <v/>
      </c>
      <c r="S5826" s="9">
        <f t="shared" ref="S5826:S5889" si="736">IF($H5826="","",$H5826*(1-$U5826))</f>
        <v>8.9999999999999993E-3</v>
      </c>
      <c r="T5826" s="9">
        <f t="shared" ref="T5826:T5889" si="737">IF($I5826="","",$I5826*(1-$U5826))</f>
        <v>1E-3</v>
      </c>
      <c r="U5826" s="16">
        <f>IFERROR(INDEX(BASE_CCLASSTRIB!$E:$E, MATCH(TEXT($D5826,"000000"), BASE_CCLASSTRIB!$A:$A, 0))/100, 0)</f>
        <v>0</v>
      </c>
      <c r="V5826" s="16">
        <f>IFERROR(INDEX(BASE_CCLASSTRIB!$F:$F, MATCH(TEXT($D5826,"000000"), BASE_CCLASSTRIB!$A:$A, 0))/100, 0)</f>
        <v>0</v>
      </c>
    </row>
    <row r="5827" spans="4:22" ht="15.75" thickBot="1" x14ac:dyDescent="0.3">
      <c r="D5827" s="38"/>
      <c r="E5827" s="27" t="str">
        <f t="shared" si="732"/>
        <v/>
      </c>
      <c r="F5827" s="28" t="str">
        <f>IF(E5827="","",IFERROR(VLOOKUP(E5827,REGRAS_CST!$A$2:$B$200,2,FALSE),""))</f>
        <v/>
      </c>
      <c r="H5827" s="29">
        <v>8.9999999999999993E-3</v>
      </c>
      <c r="I5827" s="29">
        <v>1E-3</v>
      </c>
      <c r="K5827" s="21" t="str">
        <f>IF(E5827="","",IFERROR(VLOOKUP(E5827,REGRAS_CST!$A$2:$C$200,3,FALSE),""))</f>
        <v/>
      </c>
      <c r="L5827" s="23" t="str">
        <f t="shared" si="733"/>
        <v/>
      </c>
      <c r="M5827" s="24" t="str">
        <f t="shared" si="734"/>
        <v/>
      </c>
      <c r="N5827" s="24" t="str">
        <f t="shared" si="735"/>
        <v/>
      </c>
      <c r="O5827" s="15" t="str">
        <f t="shared" si="730"/>
        <v/>
      </c>
      <c r="P5827" s="31" t="str">
        <f t="shared" si="731"/>
        <v/>
      </c>
      <c r="Q5827" s="8" t="str">
        <f>IF(E5827="","",IFERROR(VLOOKUP(E5827,REGRAS_CST!$A$2:$D$200,4,FALSE),""))</f>
        <v/>
      </c>
      <c r="S5827" s="9">
        <f t="shared" si="736"/>
        <v>8.9999999999999993E-3</v>
      </c>
      <c r="T5827" s="9">
        <f t="shared" si="737"/>
        <v>1E-3</v>
      </c>
      <c r="U5827" s="16">
        <f>IFERROR(INDEX(BASE_CCLASSTRIB!$E:$E, MATCH(TEXT($D5827,"000000"), BASE_CCLASSTRIB!$A:$A, 0))/100, 0)</f>
        <v>0</v>
      </c>
      <c r="V5827" s="16">
        <f>IFERROR(INDEX(BASE_CCLASSTRIB!$F:$F, MATCH(TEXT($D5827,"000000"), BASE_CCLASSTRIB!$A:$A, 0))/100, 0)</f>
        <v>0</v>
      </c>
    </row>
    <row r="5828" spans="4:22" ht="15.75" thickBot="1" x14ac:dyDescent="0.3">
      <c r="D5828" s="38"/>
      <c r="E5828" s="27" t="str">
        <f t="shared" si="732"/>
        <v/>
      </c>
      <c r="F5828" s="28" t="str">
        <f>IF(E5828="","",IFERROR(VLOOKUP(E5828,REGRAS_CST!$A$2:$B$200,2,FALSE),""))</f>
        <v/>
      </c>
      <c r="H5828" s="29">
        <v>8.9999999999999993E-3</v>
      </c>
      <c r="I5828" s="29">
        <v>1E-3</v>
      </c>
      <c r="K5828" s="21" t="str">
        <f>IF(E5828="","",IFERROR(VLOOKUP(E5828,REGRAS_CST!$A$2:$C$200,3,FALSE),""))</f>
        <v/>
      </c>
      <c r="L5828" s="23" t="str">
        <f t="shared" si="733"/>
        <v/>
      </c>
      <c r="M5828" s="24" t="str">
        <f t="shared" si="734"/>
        <v/>
      </c>
      <c r="N5828" s="24" t="str">
        <f t="shared" si="735"/>
        <v/>
      </c>
      <c r="O5828" s="15" t="str">
        <f t="shared" si="730"/>
        <v/>
      </c>
      <c r="P5828" s="31" t="str">
        <f t="shared" si="731"/>
        <v/>
      </c>
      <c r="Q5828" s="8" t="str">
        <f>IF(E5828="","",IFERROR(VLOOKUP(E5828,REGRAS_CST!$A$2:$D$200,4,FALSE),""))</f>
        <v/>
      </c>
      <c r="S5828" s="9">
        <f t="shared" si="736"/>
        <v>8.9999999999999993E-3</v>
      </c>
      <c r="T5828" s="9">
        <f t="shared" si="737"/>
        <v>1E-3</v>
      </c>
      <c r="U5828" s="16">
        <f>IFERROR(INDEX(BASE_CCLASSTRIB!$E:$E, MATCH(TEXT($D5828,"000000"), BASE_CCLASSTRIB!$A:$A, 0))/100, 0)</f>
        <v>0</v>
      </c>
      <c r="V5828" s="16">
        <f>IFERROR(INDEX(BASE_CCLASSTRIB!$F:$F, MATCH(TEXT($D5828,"000000"), BASE_CCLASSTRIB!$A:$A, 0))/100, 0)</f>
        <v>0</v>
      </c>
    </row>
    <row r="5829" spans="4:22" ht="15.75" thickBot="1" x14ac:dyDescent="0.3">
      <c r="D5829" s="38"/>
      <c r="E5829" s="27" t="str">
        <f t="shared" si="732"/>
        <v/>
      </c>
      <c r="F5829" s="28" t="str">
        <f>IF(E5829="","",IFERROR(VLOOKUP(E5829,REGRAS_CST!$A$2:$B$200,2,FALSE),""))</f>
        <v/>
      </c>
      <c r="H5829" s="29">
        <v>8.9999999999999993E-3</v>
      </c>
      <c r="I5829" s="29">
        <v>1E-3</v>
      </c>
      <c r="K5829" s="21" t="str">
        <f>IF(E5829="","",IFERROR(VLOOKUP(E5829,REGRAS_CST!$A$2:$C$200,3,FALSE),""))</f>
        <v/>
      </c>
      <c r="L5829" s="23" t="str">
        <f t="shared" si="733"/>
        <v/>
      </c>
      <c r="M5829" s="24" t="str">
        <f t="shared" si="734"/>
        <v/>
      </c>
      <c r="N5829" s="24" t="str">
        <f t="shared" si="735"/>
        <v/>
      </c>
      <c r="O5829" s="15" t="str">
        <f t="shared" si="730"/>
        <v/>
      </c>
      <c r="P5829" s="31" t="str">
        <f t="shared" si="731"/>
        <v/>
      </c>
      <c r="Q5829" s="8" t="str">
        <f>IF(E5829="","",IFERROR(VLOOKUP(E5829,REGRAS_CST!$A$2:$D$200,4,FALSE),""))</f>
        <v/>
      </c>
      <c r="S5829" s="9">
        <f t="shared" si="736"/>
        <v>8.9999999999999993E-3</v>
      </c>
      <c r="T5829" s="9">
        <f t="shared" si="737"/>
        <v>1E-3</v>
      </c>
      <c r="U5829" s="16">
        <f>IFERROR(INDEX(BASE_CCLASSTRIB!$E:$E, MATCH(TEXT($D5829,"000000"), BASE_CCLASSTRIB!$A:$A, 0))/100, 0)</f>
        <v>0</v>
      </c>
      <c r="V5829" s="16">
        <f>IFERROR(INDEX(BASE_CCLASSTRIB!$F:$F, MATCH(TEXT($D5829,"000000"), BASE_CCLASSTRIB!$A:$A, 0))/100, 0)</f>
        <v>0</v>
      </c>
    </row>
    <row r="5830" spans="4:22" ht="15.75" thickBot="1" x14ac:dyDescent="0.3">
      <c r="D5830" s="38"/>
      <c r="E5830" s="27" t="str">
        <f t="shared" si="732"/>
        <v/>
      </c>
      <c r="F5830" s="28" t="str">
        <f>IF(E5830="","",IFERROR(VLOOKUP(E5830,REGRAS_CST!$A$2:$B$200,2,FALSE),""))</f>
        <v/>
      </c>
      <c r="H5830" s="29">
        <v>8.9999999999999993E-3</v>
      </c>
      <c r="I5830" s="29">
        <v>1E-3</v>
      </c>
      <c r="K5830" s="21" t="str">
        <f>IF(E5830="","",IFERROR(VLOOKUP(E5830,REGRAS_CST!$A$2:$C$200,3,FALSE),""))</f>
        <v/>
      </c>
      <c r="L5830" s="23" t="str">
        <f t="shared" si="733"/>
        <v/>
      </c>
      <c r="M5830" s="24" t="str">
        <f t="shared" si="734"/>
        <v/>
      </c>
      <c r="N5830" s="24" t="str">
        <f t="shared" si="735"/>
        <v/>
      </c>
      <c r="O5830" s="15" t="str">
        <f t="shared" si="730"/>
        <v/>
      </c>
      <c r="P5830" s="31" t="str">
        <f t="shared" si="731"/>
        <v/>
      </c>
      <c r="Q5830" s="8" t="str">
        <f>IF(E5830="","",IFERROR(VLOOKUP(E5830,REGRAS_CST!$A$2:$D$200,4,FALSE),""))</f>
        <v/>
      </c>
      <c r="S5830" s="9">
        <f t="shared" si="736"/>
        <v>8.9999999999999993E-3</v>
      </c>
      <c r="T5830" s="9">
        <f t="shared" si="737"/>
        <v>1E-3</v>
      </c>
      <c r="U5830" s="16">
        <f>IFERROR(INDEX(BASE_CCLASSTRIB!$E:$E, MATCH(TEXT($D5830,"000000"), BASE_CCLASSTRIB!$A:$A, 0))/100, 0)</f>
        <v>0</v>
      </c>
      <c r="V5830" s="16">
        <f>IFERROR(INDEX(BASE_CCLASSTRIB!$F:$F, MATCH(TEXT($D5830,"000000"), BASE_CCLASSTRIB!$A:$A, 0))/100, 0)</f>
        <v>0</v>
      </c>
    </row>
    <row r="5831" spans="4:22" ht="15.75" thickBot="1" x14ac:dyDescent="0.3">
      <c r="D5831" s="38"/>
      <c r="E5831" s="27" t="str">
        <f t="shared" si="732"/>
        <v/>
      </c>
      <c r="F5831" s="28" t="str">
        <f>IF(E5831="","",IFERROR(VLOOKUP(E5831,REGRAS_CST!$A$2:$B$200,2,FALSE),""))</f>
        <v/>
      </c>
      <c r="H5831" s="29">
        <v>8.9999999999999993E-3</v>
      </c>
      <c r="I5831" s="29">
        <v>1E-3</v>
      </c>
      <c r="K5831" s="21" t="str">
        <f>IF(E5831="","",IFERROR(VLOOKUP(E5831,REGRAS_CST!$A$2:$C$200,3,FALSE),""))</f>
        <v/>
      </c>
      <c r="L5831" s="23" t="str">
        <f t="shared" si="733"/>
        <v/>
      </c>
      <c r="M5831" s="24" t="str">
        <f t="shared" si="734"/>
        <v/>
      </c>
      <c r="N5831" s="24" t="str">
        <f t="shared" si="735"/>
        <v/>
      </c>
      <c r="O5831" s="15" t="str">
        <f t="shared" si="730"/>
        <v/>
      </c>
      <c r="P5831" s="31" t="str">
        <f t="shared" si="731"/>
        <v/>
      </c>
      <c r="Q5831" s="8" t="str">
        <f>IF(E5831="","",IFERROR(VLOOKUP(E5831,REGRAS_CST!$A$2:$D$200,4,FALSE),""))</f>
        <v/>
      </c>
      <c r="S5831" s="9">
        <f t="shared" si="736"/>
        <v>8.9999999999999993E-3</v>
      </c>
      <c r="T5831" s="9">
        <f t="shared" si="737"/>
        <v>1E-3</v>
      </c>
      <c r="U5831" s="16">
        <f>IFERROR(INDEX(BASE_CCLASSTRIB!$E:$E, MATCH(TEXT($D5831,"000000"), BASE_CCLASSTRIB!$A:$A, 0))/100, 0)</f>
        <v>0</v>
      </c>
      <c r="V5831" s="16">
        <f>IFERROR(INDEX(BASE_CCLASSTRIB!$F:$F, MATCH(TEXT($D5831,"000000"), BASE_CCLASSTRIB!$A:$A, 0))/100, 0)</f>
        <v>0</v>
      </c>
    </row>
    <row r="5832" spans="4:22" ht="15.75" thickBot="1" x14ac:dyDescent="0.3">
      <c r="D5832" s="38"/>
      <c r="E5832" s="27" t="str">
        <f t="shared" si="732"/>
        <v/>
      </c>
      <c r="F5832" s="28" t="str">
        <f>IF(E5832="","",IFERROR(VLOOKUP(E5832,REGRAS_CST!$A$2:$B$200,2,FALSE),""))</f>
        <v/>
      </c>
      <c r="H5832" s="29">
        <v>8.9999999999999993E-3</v>
      </c>
      <c r="I5832" s="29">
        <v>1E-3</v>
      </c>
      <c r="K5832" s="21" t="str">
        <f>IF(E5832="","",IFERROR(VLOOKUP(E5832,REGRAS_CST!$A$2:$C$200,3,FALSE),""))</f>
        <v/>
      </c>
      <c r="L5832" s="23" t="str">
        <f t="shared" si="733"/>
        <v/>
      </c>
      <c r="M5832" s="24" t="str">
        <f t="shared" si="734"/>
        <v/>
      </c>
      <c r="N5832" s="24" t="str">
        <f t="shared" si="735"/>
        <v/>
      </c>
      <c r="O5832" s="15" t="str">
        <f t="shared" si="730"/>
        <v/>
      </c>
      <c r="P5832" s="31" t="str">
        <f t="shared" si="731"/>
        <v/>
      </c>
      <c r="Q5832" s="8" t="str">
        <f>IF(E5832="","",IFERROR(VLOOKUP(E5832,REGRAS_CST!$A$2:$D$200,4,FALSE),""))</f>
        <v/>
      </c>
      <c r="S5832" s="9">
        <f t="shared" si="736"/>
        <v>8.9999999999999993E-3</v>
      </c>
      <c r="T5832" s="9">
        <f t="shared" si="737"/>
        <v>1E-3</v>
      </c>
      <c r="U5832" s="16">
        <f>IFERROR(INDEX(BASE_CCLASSTRIB!$E:$E, MATCH(TEXT($D5832,"000000"), BASE_CCLASSTRIB!$A:$A, 0))/100, 0)</f>
        <v>0</v>
      </c>
      <c r="V5832" s="16">
        <f>IFERROR(INDEX(BASE_CCLASSTRIB!$F:$F, MATCH(TEXT($D5832,"000000"), BASE_CCLASSTRIB!$A:$A, 0))/100, 0)</f>
        <v>0</v>
      </c>
    </row>
    <row r="5833" spans="4:22" ht="15.75" thickBot="1" x14ac:dyDescent="0.3">
      <c r="D5833" s="38"/>
      <c r="E5833" s="27" t="str">
        <f t="shared" si="732"/>
        <v/>
      </c>
      <c r="F5833" s="28" t="str">
        <f>IF(E5833="","",IFERROR(VLOOKUP(E5833,REGRAS_CST!$A$2:$B$200,2,FALSE),""))</f>
        <v/>
      </c>
      <c r="H5833" s="29">
        <v>8.9999999999999993E-3</v>
      </c>
      <c r="I5833" s="29">
        <v>1E-3</v>
      </c>
      <c r="K5833" s="21" t="str">
        <f>IF(E5833="","",IFERROR(VLOOKUP(E5833,REGRAS_CST!$A$2:$C$200,3,FALSE),""))</f>
        <v/>
      </c>
      <c r="L5833" s="23" t="str">
        <f t="shared" si="733"/>
        <v/>
      </c>
      <c r="M5833" s="24" t="str">
        <f t="shared" si="734"/>
        <v/>
      </c>
      <c r="N5833" s="24" t="str">
        <f t="shared" si="735"/>
        <v/>
      </c>
      <c r="O5833" s="15" t="str">
        <f t="shared" si="730"/>
        <v/>
      </c>
      <c r="P5833" s="31" t="str">
        <f t="shared" si="731"/>
        <v/>
      </c>
      <c r="Q5833" s="8" t="str">
        <f>IF(E5833="","",IFERROR(VLOOKUP(E5833,REGRAS_CST!$A$2:$D$200,4,FALSE),""))</f>
        <v/>
      </c>
      <c r="S5833" s="9">
        <f t="shared" si="736"/>
        <v>8.9999999999999993E-3</v>
      </c>
      <c r="T5833" s="9">
        <f t="shared" si="737"/>
        <v>1E-3</v>
      </c>
      <c r="U5833" s="16">
        <f>IFERROR(INDEX(BASE_CCLASSTRIB!$E:$E, MATCH(TEXT($D5833,"000000"), BASE_CCLASSTRIB!$A:$A, 0))/100, 0)</f>
        <v>0</v>
      </c>
      <c r="V5833" s="16">
        <f>IFERROR(INDEX(BASE_CCLASSTRIB!$F:$F, MATCH(TEXT($D5833,"000000"), BASE_CCLASSTRIB!$A:$A, 0))/100, 0)</f>
        <v>0</v>
      </c>
    </row>
    <row r="5834" spans="4:22" ht="15.75" thickBot="1" x14ac:dyDescent="0.3">
      <c r="D5834" s="38"/>
      <c r="E5834" s="27" t="str">
        <f t="shared" si="732"/>
        <v/>
      </c>
      <c r="F5834" s="28" t="str">
        <f>IF(E5834="","",IFERROR(VLOOKUP(E5834,REGRAS_CST!$A$2:$B$200,2,FALSE),""))</f>
        <v/>
      </c>
      <c r="H5834" s="29">
        <v>8.9999999999999993E-3</v>
      </c>
      <c r="I5834" s="29">
        <v>1E-3</v>
      </c>
      <c r="K5834" s="21" t="str">
        <f>IF(E5834="","",IFERROR(VLOOKUP(E5834,REGRAS_CST!$A$2:$C$200,3,FALSE),""))</f>
        <v/>
      </c>
      <c r="L5834" s="23" t="str">
        <f t="shared" si="733"/>
        <v/>
      </c>
      <c r="M5834" s="24" t="str">
        <f t="shared" si="734"/>
        <v/>
      </c>
      <c r="N5834" s="24" t="str">
        <f t="shared" si="735"/>
        <v/>
      </c>
      <c r="O5834" s="15" t="str">
        <f t="shared" si="730"/>
        <v/>
      </c>
      <c r="P5834" s="31" t="str">
        <f t="shared" si="731"/>
        <v/>
      </c>
      <c r="Q5834" s="8" t="str">
        <f>IF(E5834="","",IFERROR(VLOOKUP(E5834,REGRAS_CST!$A$2:$D$200,4,FALSE),""))</f>
        <v/>
      </c>
      <c r="S5834" s="9">
        <f t="shared" si="736"/>
        <v>8.9999999999999993E-3</v>
      </c>
      <c r="T5834" s="9">
        <f t="shared" si="737"/>
        <v>1E-3</v>
      </c>
      <c r="U5834" s="16">
        <f>IFERROR(INDEX(BASE_CCLASSTRIB!$E:$E, MATCH(TEXT($D5834,"000000"), BASE_CCLASSTRIB!$A:$A, 0))/100, 0)</f>
        <v>0</v>
      </c>
      <c r="V5834" s="16">
        <f>IFERROR(INDEX(BASE_CCLASSTRIB!$F:$F, MATCH(TEXT($D5834,"000000"), BASE_CCLASSTRIB!$A:$A, 0))/100, 0)</f>
        <v>0</v>
      </c>
    </row>
    <row r="5835" spans="4:22" ht="15.75" thickBot="1" x14ac:dyDescent="0.3">
      <c r="D5835" s="38"/>
      <c r="E5835" s="27" t="str">
        <f t="shared" si="732"/>
        <v/>
      </c>
      <c r="F5835" s="28" t="str">
        <f>IF(E5835="","",IFERROR(VLOOKUP(E5835,REGRAS_CST!$A$2:$B$200,2,FALSE),""))</f>
        <v/>
      </c>
      <c r="H5835" s="29">
        <v>8.9999999999999993E-3</v>
      </c>
      <c r="I5835" s="29">
        <v>1E-3</v>
      </c>
      <c r="K5835" s="21" t="str">
        <f>IF(E5835="","",IFERROR(VLOOKUP(E5835,REGRAS_CST!$A$2:$C$200,3,FALSE),""))</f>
        <v/>
      </c>
      <c r="L5835" s="23" t="str">
        <f t="shared" si="733"/>
        <v/>
      </c>
      <c r="M5835" s="24" t="str">
        <f t="shared" si="734"/>
        <v/>
      </c>
      <c r="N5835" s="24" t="str">
        <f t="shared" si="735"/>
        <v/>
      </c>
      <c r="O5835" s="15" t="str">
        <f t="shared" si="730"/>
        <v/>
      </c>
      <c r="P5835" s="31" t="str">
        <f t="shared" si="731"/>
        <v/>
      </c>
      <c r="Q5835" s="8" t="str">
        <f>IF(E5835="","",IFERROR(VLOOKUP(E5835,REGRAS_CST!$A$2:$D$200,4,FALSE),""))</f>
        <v/>
      </c>
      <c r="S5835" s="9">
        <f t="shared" si="736"/>
        <v>8.9999999999999993E-3</v>
      </c>
      <c r="T5835" s="9">
        <f t="shared" si="737"/>
        <v>1E-3</v>
      </c>
      <c r="U5835" s="16">
        <f>IFERROR(INDEX(BASE_CCLASSTRIB!$E:$E, MATCH(TEXT($D5835,"000000"), BASE_CCLASSTRIB!$A:$A, 0))/100, 0)</f>
        <v>0</v>
      </c>
      <c r="V5835" s="16">
        <f>IFERROR(INDEX(BASE_CCLASSTRIB!$F:$F, MATCH(TEXT($D5835,"000000"), BASE_CCLASSTRIB!$A:$A, 0))/100, 0)</f>
        <v>0</v>
      </c>
    </row>
    <row r="5836" spans="4:22" ht="15.75" thickBot="1" x14ac:dyDescent="0.3">
      <c r="D5836" s="38"/>
      <c r="E5836" s="27" t="str">
        <f t="shared" si="732"/>
        <v/>
      </c>
      <c r="F5836" s="28" t="str">
        <f>IF(E5836="","",IFERROR(VLOOKUP(E5836,REGRAS_CST!$A$2:$B$200,2,FALSE),""))</f>
        <v/>
      </c>
      <c r="H5836" s="29">
        <v>8.9999999999999993E-3</v>
      </c>
      <c r="I5836" s="29">
        <v>1E-3</v>
      </c>
      <c r="K5836" s="21" t="str">
        <f>IF(E5836="","",IFERROR(VLOOKUP(E5836,REGRAS_CST!$A$2:$C$200,3,FALSE),""))</f>
        <v/>
      </c>
      <c r="L5836" s="23" t="str">
        <f t="shared" si="733"/>
        <v/>
      </c>
      <c r="M5836" s="24" t="str">
        <f t="shared" si="734"/>
        <v/>
      </c>
      <c r="N5836" s="24" t="str">
        <f t="shared" si="735"/>
        <v/>
      </c>
      <c r="O5836" s="15" t="str">
        <f t="shared" si="730"/>
        <v/>
      </c>
      <c r="P5836" s="31" t="str">
        <f t="shared" si="731"/>
        <v/>
      </c>
      <c r="Q5836" s="8" t="str">
        <f>IF(E5836="","",IFERROR(VLOOKUP(E5836,REGRAS_CST!$A$2:$D$200,4,FALSE),""))</f>
        <v/>
      </c>
      <c r="S5836" s="9">
        <f t="shared" si="736"/>
        <v>8.9999999999999993E-3</v>
      </c>
      <c r="T5836" s="9">
        <f t="shared" si="737"/>
        <v>1E-3</v>
      </c>
      <c r="U5836" s="16">
        <f>IFERROR(INDEX(BASE_CCLASSTRIB!$E:$E, MATCH(TEXT($D5836,"000000"), BASE_CCLASSTRIB!$A:$A, 0))/100, 0)</f>
        <v>0</v>
      </c>
      <c r="V5836" s="16">
        <f>IFERROR(INDEX(BASE_CCLASSTRIB!$F:$F, MATCH(TEXT($D5836,"000000"), BASE_CCLASSTRIB!$A:$A, 0))/100, 0)</f>
        <v>0</v>
      </c>
    </row>
    <row r="5837" spans="4:22" ht="15.75" thickBot="1" x14ac:dyDescent="0.3">
      <c r="D5837" s="38"/>
      <c r="E5837" s="27" t="str">
        <f t="shared" si="732"/>
        <v/>
      </c>
      <c r="F5837" s="28" t="str">
        <f>IF(E5837="","",IFERROR(VLOOKUP(E5837,REGRAS_CST!$A$2:$B$200,2,FALSE),""))</f>
        <v/>
      </c>
      <c r="H5837" s="29">
        <v>8.9999999999999993E-3</v>
      </c>
      <c r="I5837" s="29">
        <v>1E-3</v>
      </c>
      <c r="K5837" s="21" t="str">
        <f>IF(E5837="","",IFERROR(VLOOKUP(E5837,REGRAS_CST!$A$2:$C$200,3,FALSE),""))</f>
        <v/>
      </c>
      <c r="L5837" s="23" t="str">
        <f t="shared" si="733"/>
        <v/>
      </c>
      <c r="M5837" s="24" t="str">
        <f t="shared" si="734"/>
        <v/>
      </c>
      <c r="N5837" s="24" t="str">
        <f t="shared" si="735"/>
        <v/>
      </c>
      <c r="O5837" s="15" t="str">
        <f t="shared" si="730"/>
        <v/>
      </c>
      <c r="P5837" s="31" t="str">
        <f t="shared" si="731"/>
        <v/>
      </c>
      <c r="Q5837" s="8" t="str">
        <f>IF(E5837="","",IFERROR(VLOOKUP(E5837,REGRAS_CST!$A$2:$D$200,4,FALSE),""))</f>
        <v/>
      </c>
      <c r="S5837" s="9">
        <f t="shared" si="736"/>
        <v>8.9999999999999993E-3</v>
      </c>
      <c r="T5837" s="9">
        <f t="shared" si="737"/>
        <v>1E-3</v>
      </c>
      <c r="U5837" s="16">
        <f>IFERROR(INDEX(BASE_CCLASSTRIB!$E:$E, MATCH(TEXT($D5837,"000000"), BASE_CCLASSTRIB!$A:$A, 0))/100, 0)</f>
        <v>0</v>
      </c>
      <c r="V5837" s="16">
        <f>IFERROR(INDEX(BASE_CCLASSTRIB!$F:$F, MATCH(TEXT($D5837,"000000"), BASE_CCLASSTRIB!$A:$A, 0))/100, 0)</f>
        <v>0</v>
      </c>
    </row>
    <row r="5838" spans="4:22" ht="15.75" thickBot="1" x14ac:dyDescent="0.3">
      <c r="D5838" s="38"/>
      <c r="E5838" s="27" t="str">
        <f t="shared" si="732"/>
        <v/>
      </c>
      <c r="F5838" s="28" t="str">
        <f>IF(E5838="","",IFERROR(VLOOKUP(E5838,REGRAS_CST!$A$2:$B$200,2,FALSE),""))</f>
        <v/>
      </c>
      <c r="H5838" s="29">
        <v>8.9999999999999993E-3</v>
      </c>
      <c r="I5838" s="29">
        <v>1E-3</v>
      </c>
      <c r="K5838" s="21" t="str">
        <f>IF(E5838="","",IFERROR(VLOOKUP(E5838,REGRAS_CST!$A$2:$C$200,3,FALSE),""))</f>
        <v/>
      </c>
      <c r="L5838" s="23" t="str">
        <f t="shared" si="733"/>
        <v/>
      </c>
      <c r="M5838" s="24" t="str">
        <f t="shared" si="734"/>
        <v/>
      </c>
      <c r="N5838" s="24" t="str">
        <f t="shared" si="735"/>
        <v/>
      </c>
      <c r="O5838" s="15" t="str">
        <f t="shared" si="730"/>
        <v/>
      </c>
      <c r="P5838" s="31" t="str">
        <f t="shared" si="731"/>
        <v/>
      </c>
      <c r="Q5838" s="8" t="str">
        <f>IF(E5838="","",IFERROR(VLOOKUP(E5838,REGRAS_CST!$A$2:$D$200,4,FALSE),""))</f>
        <v/>
      </c>
      <c r="S5838" s="9">
        <f t="shared" si="736"/>
        <v>8.9999999999999993E-3</v>
      </c>
      <c r="T5838" s="9">
        <f t="shared" si="737"/>
        <v>1E-3</v>
      </c>
      <c r="U5838" s="16">
        <f>IFERROR(INDEX(BASE_CCLASSTRIB!$E:$E, MATCH(TEXT($D5838,"000000"), BASE_CCLASSTRIB!$A:$A, 0))/100, 0)</f>
        <v>0</v>
      </c>
      <c r="V5838" s="16">
        <f>IFERROR(INDEX(BASE_CCLASSTRIB!$F:$F, MATCH(TEXT($D5838,"000000"), BASE_CCLASSTRIB!$A:$A, 0))/100, 0)</f>
        <v>0</v>
      </c>
    </row>
    <row r="5839" spans="4:22" ht="15.75" thickBot="1" x14ac:dyDescent="0.3">
      <c r="D5839" s="38"/>
      <c r="E5839" s="27" t="str">
        <f t="shared" si="732"/>
        <v/>
      </c>
      <c r="F5839" s="28" t="str">
        <f>IF(E5839="","",IFERROR(VLOOKUP(E5839,REGRAS_CST!$A$2:$B$200,2,FALSE),""))</f>
        <v/>
      </c>
      <c r="H5839" s="29">
        <v>8.9999999999999993E-3</v>
      </c>
      <c r="I5839" s="29">
        <v>1E-3</v>
      </c>
      <c r="K5839" s="21" t="str">
        <f>IF(E5839="","",IFERROR(VLOOKUP(E5839,REGRAS_CST!$A$2:$C$200,3,FALSE),""))</f>
        <v/>
      </c>
      <c r="L5839" s="23" t="str">
        <f t="shared" si="733"/>
        <v/>
      </c>
      <c r="M5839" s="24" t="str">
        <f t="shared" si="734"/>
        <v/>
      </c>
      <c r="N5839" s="24" t="str">
        <f t="shared" si="735"/>
        <v/>
      </c>
      <c r="O5839" s="15" t="str">
        <f t="shared" si="730"/>
        <v/>
      </c>
      <c r="P5839" s="31" t="str">
        <f t="shared" si="731"/>
        <v/>
      </c>
      <c r="Q5839" s="8" t="str">
        <f>IF(E5839="","",IFERROR(VLOOKUP(E5839,REGRAS_CST!$A$2:$D$200,4,FALSE),""))</f>
        <v/>
      </c>
      <c r="S5839" s="9">
        <f t="shared" si="736"/>
        <v>8.9999999999999993E-3</v>
      </c>
      <c r="T5839" s="9">
        <f t="shared" si="737"/>
        <v>1E-3</v>
      </c>
      <c r="U5839" s="16">
        <f>IFERROR(INDEX(BASE_CCLASSTRIB!$E:$E, MATCH(TEXT($D5839,"000000"), BASE_CCLASSTRIB!$A:$A, 0))/100, 0)</f>
        <v>0</v>
      </c>
      <c r="V5839" s="16">
        <f>IFERROR(INDEX(BASE_CCLASSTRIB!$F:$F, MATCH(TEXT($D5839,"000000"), BASE_CCLASSTRIB!$A:$A, 0))/100, 0)</f>
        <v>0</v>
      </c>
    </row>
    <row r="5840" spans="4:22" ht="15.75" thickBot="1" x14ac:dyDescent="0.3">
      <c r="D5840" s="38"/>
      <c r="E5840" s="27" t="str">
        <f t="shared" si="732"/>
        <v/>
      </c>
      <c r="F5840" s="28" t="str">
        <f>IF(E5840="","",IFERROR(VLOOKUP(E5840,REGRAS_CST!$A$2:$B$200,2,FALSE),""))</f>
        <v/>
      </c>
      <c r="H5840" s="29">
        <v>8.9999999999999993E-3</v>
      </c>
      <c r="I5840" s="29">
        <v>1E-3</v>
      </c>
      <c r="K5840" s="21" t="str">
        <f>IF(E5840="","",IFERROR(VLOOKUP(E5840,REGRAS_CST!$A$2:$C$200,3,FALSE),""))</f>
        <v/>
      </c>
      <c r="L5840" s="23" t="str">
        <f t="shared" si="733"/>
        <v/>
      </c>
      <c r="M5840" s="24" t="str">
        <f t="shared" si="734"/>
        <v/>
      </c>
      <c r="N5840" s="24" t="str">
        <f t="shared" si="735"/>
        <v/>
      </c>
      <c r="O5840" s="15" t="str">
        <f t="shared" ref="O5840:O5903" si="738">IF(D5840="","",
IF(AND(K5840&lt;&gt;"SIM",V5840&gt;0),"ERRO: % BC &gt; 0, mas NÃO permitida ❌",
IF(AND(K5840="SIM",V5840=0),"ATENÇÃO: BC permitida, mas % = 0 🔎",
"Base de cálculo aplicada corretamente ✅")))</f>
        <v/>
      </c>
      <c r="P5840" s="31" t="str">
        <f t="shared" ref="P5840:P5903" si="739">IF(D5840="","",
IF(AND(Q5840&lt;&gt;"SIM",U5840&gt;0),"ERRO: % alíquota &gt; 0, mas NÃO permitida ❌",
IF(AND(Q5840="SIM",U5840=0),"ATENÇÃO: alíquota permitida, mas % = 0 🔎",
"Alíquota aplicada corretamente ✅")))</f>
        <v/>
      </c>
      <c r="Q5840" s="8" t="str">
        <f>IF(E5840="","",IFERROR(VLOOKUP(E5840,REGRAS_CST!$A$2:$D$200,4,FALSE),""))</f>
        <v/>
      </c>
      <c r="S5840" s="9">
        <f t="shared" si="736"/>
        <v>8.9999999999999993E-3</v>
      </c>
      <c r="T5840" s="9">
        <f t="shared" si="737"/>
        <v>1E-3</v>
      </c>
      <c r="U5840" s="16">
        <f>IFERROR(INDEX(BASE_CCLASSTRIB!$E:$E, MATCH(TEXT($D5840,"000000"), BASE_CCLASSTRIB!$A:$A, 0))/100, 0)</f>
        <v>0</v>
      </c>
      <c r="V5840" s="16">
        <f>IFERROR(INDEX(BASE_CCLASSTRIB!$F:$F, MATCH(TEXT($D5840,"000000"), BASE_CCLASSTRIB!$A:$A, 0))/100, 0)</f>
        <v>0</v>
      </c>
    </row>
    <row r="5841" spans="4:22" ht="15.75" thickBot="1" x14ac:dyDescent="0.3">
      <c r="D5841" s="38"/>
      <c r="E5841" s="27" t="str">
        <f t="shared" si="732"/>
        <v/>
      </c>
      <c r="F5841" s="28" t="str">
        <f>IF(E5841="","",IFERROR(VLOOKUP(E5841,REGRAS_CST!$A$2:$B$200,2,FALSE),""))</f>
        <v/>
      </c>
      <c r="H5841" s="29">
        <v>8.9999999999999993E-3</v>
      </c>
      <c r="I5841" s="29">
        <v>1E-3</v>
      </c>
      <c r="K5841" s="21" t="str">
        <f>IF(E5841="","",IFERROR(VLOOKUP(E5841,REGRAS_CST!$A$2:$C$200,3,FALSE),""))</f>
        <v/>
      </c>
      <c r="L5841" s="23" t="str">
        <f t="shared" si="733"/>
        <v/>
      </c>
      <c r="M5841" s="24" t="str">
        <f t="shared" si="734"/>
        <v/>
      </c>
      <c r="N5841" s="24" t="str">
        <f t="shared" si="735"/>
        <v/>
      </c>
      <c r="O5841" s="15" t="str">
        <f t="shared" si="738"/>
        <v/>
      </c>
      <c r="P5841" s="31" t="str">
        <f t="shared" si="739"/>
        <v/>
      </c>
      <c r="Q5841" s="8" t="str">
        <f>IF(E5841="","",IFERROR(VLOOKUP(E5841,REGRAS_CST!$A$2:$D$200,4,FALSE),""))</f>
        <v/>
      </c>
      <c r="S5841" s="9">
        <f t="shared" si="736"/>
        <v>8.9999999999999993E-3</v>
      </c>
      <c r="T5841" s="9">
        <f t="shared" si="737"/>
        <v>1E-3</v>
      </c>
      <c r="U5841" s="16">
        <f>IFERROR(INDEX(BASE_CCLASSTRIB!$E:$E, MATCH(TEXT($D5841,"000000"), BASE_CCLASSTRIB!$A:$A, 0))/100, 0)</f>
        <v>0</v>
      </c>
      <c r="V5841" s="16">
        <f>IFERROR(INDEX(BASE_CCLASSTRIB!$F:$F, MATCH(TEXT($D5841,"000000"), BASE_CCLASSTRIB!$A:$A, 0))/100, 0)</f>
        <v>0</v>
      </c>
    </row>
    <row r="5842" spans="4:22" ht="15.75" thickBot="1" x14ac:dyDescent="0.3">
      <c r="D5842" s="38"/>
      <c r="E5842" s="27" t="str">
        <f t="shared" si="732"/>
        <v/>
      </c>
      <c r="F5842" s="28" t="str">
        <f>IF(E5842="","",IFERROR(VLOOKUP(E5842,REGRAS_CST!$A$2:$B$200,2,FALSE),""))</f>
        <v/>
      </c>
      <c r="H5842" s="29">
        <v>8.9999999999999993E-3</v>
      </c>
      <c r="I5842" s="29">
        <v>1E-3</v>
      </c>
      <c r="K5842" s="21" t="str">
        <f>IF(E5842="","",IFERROR(VLOOKUP(E5842,REGRAS_CST!$A$2:$C$200,3,FALSE),""))</f>
        <v/>
      </c>
      <c r="L5842" s="23" t="str">
        <f t="shared" si="733"/>
        <v/>
      </c>
      <c r="M5842" s="24" t="str">
        <f t="shared" si="734"/>
        <v/>
      </c>
      <c r="N5842" s="24" t="str">
        <f t="shared" si="735"/>
        <v/>
      </c>
      <c r="O5842" s="15" t="str">
        <f t="shared" si="738"/>
        <v/>
      </c>
      <c r="P5842" s="31" t="str">
        <f t="shared" si="739"/>
        <v/>
      </c>
      <c r="Q5842" s="8" t="str">
        <f>IF(E5842="","",IFERROR(VLOOKUP(E5842,REGRAS_CST!$A$2:$D$200,4,FALSE),""))</f>
        <v/>
      </c>
      <c r="S5842" s="9">
        <f t="shared" si="736"/>
        <v>8.9999999999999993E-3</v>
      </c>
      <c r="T5842" s="9">
        <f t="shared" si="737"/>
        <v>1E-3</v>
      </c>
      <c r="U5842" s="16">
        <f>IFERROR(INDEX(BASE_CCLASSTRIB!$E:$E, MATCH(TEXT($D5842,"000000"), BASE_CCLASSTRIB!$A:$A, 0))/100, 0)</f>
        <v>0</v>
      </c>
      <c r="V5842" s="16">
        <f>IFERROR(INDEX(BASE_CCLASSTRIB!$F:$F, MATCH(TEXT($D5842,"000000"), BASE_CCLASSTRIB!$A:$A, 0))/100, 0)</f>
        <v>0</v>
      </c>
    </row>
    <row r="5843" spans="4:22" ht="15.75" thickBot="1" x14ac:dyDescent="0.3">
      <c r="D5843" s="38"/>
      <c r="E5843" s="27" t="str">
        <f t="shared" si="732"/>
        <v/>
      </c>
      <c r="F5843" s="28" t="str">
        <f>IF(E5843="","",IFERROR(VLOOKUP(E5843,REGRAS_CST!$A$2:$B$200,2,FALSE),""))</f>
        <v/>
      </c>
      <c r="H5843" s="29">
        <v>8.9999999999999993E-3</v>
      </c>
      <c r="I5843" s="29">
        <v>1E-3</v>
      </c>
      <c r="K5843" s="21" t="str">
        <f>IF(E5843="","",IFERROR(VLOOKUP(E5843,REGRAS_CST!$A$2:$C$200,3,FALSE),""))</f>
        <v/>
      </c>
      <c r="L5843" s="23" t="str">
        <f t="shared" si="733"/>
        <v/>
      </c>
      <c r="M5843" s="24" t="str">
        <f t="shared" si="734"/>
        <v/>
      </c>
      <c r="N5843" s="24" t="str">
        <f t="shared" si="735"/>
        <v/>
      </c>
      <c r="O5843" s="15" t="str">
        <f t="shared" si="738"/>
        <v/>
      </c>
      <c r="P5843" s="31" t="str">
        <f t="shared" si="739"/>
        <v/>
      </c>
      <c r="Q5843" s="8" t="str">
        <f>IF(E5843="","",IFERROR(VLOOKUP(E5843,REGRAS_CST!$A$2:$D$200,4,FALSE),""))</f>
        <v/>
      </c>
      <c r="S5843" s="9">
        <f t="shared" si="736"/>
        <v>8.9999999999999993E-3</v>
      </c>
      <c r="T5843" s="9">
        <f t="shared" si="737"/>
        <v>1E-3</v>
      </c>
      <c r="U5843" s="16">
        <f>IFERROR(INDEX(BASE_CCLASSTRIB!$E:$E, MATCH(TEXT($D5843,"000000"), BASE_CCLASSTRIB!$A:$A, 0))/100, 0)</f>
        <v>0</v>
      </c>
      <c r="V5843" s="16">
        <f>IFERROR(INDEX(BASE_CCLASSTRIB!$F:$F, MATCH(TEXT($D5843,"000000"), BASE_CCLASSTRIB!$A:$A, 0))/100, 0)</f>
        <v>0</v>
      </c>
    </row>
    <row r="5844" spans="4:22" ht="15.75" thickBot="1" x14ac:dyDescent="0.3">
      <c r="D5844" s="38"/>
      <c r="E5844" s="27" t="str">
        <f t="shared" si="732"/>
        <v/>
      </c>
      <c r="F5844" s="28" t="str">
        <f>IF(E5844="","",IFERROR(VLOOKUP(E5844,REGRAS_CST!$A$2:$B$200,2,FALSE),""))</f>
        <v/>
      </c>
      <c r="H5844" s="29">
        <v>8.9999999999999993E-3</v>
      </c>
      <c r="I5844" s="29">
        <v>1E-3</v>
      </c>
      <c r="K5844" s="21" t="str">
        <f>IF(E5844="","",IFERROR(VLOOKUP(E5844,REGRAS_CST!$A$2:$C$200,3,FALSE),""))</f>
        <v/>
      </c>
      <c r="L5844" s="23" t="str">
        <f t="shared" si="733"/>
        <v/>
      </c>
      <c r="M5844" s="24" t="str">
        <f t="shared" si="734"/>
        <v/>
      </c>
      <c r="N5844" s="24" t="str">
        <f t="shared" si="735"/>
        <v/>
      </c>
      <c r="O5844" s="15" t="str">
        <f t="shared" si="738"/>
        <v/>
      </c>
      <c r="P5844" s="31" t="str">
        <f t="shared" si="739"/>
        <v/>
      </c>
      <c r="Q5844" s="8" t="str">
        <f>IF(E5844="","",IFERROR(VLOOKUP(E5844,REGRAS_CST!$A$2:$D$200,4,FALSE),""))</f>
        <v/>
      </c>
      <c r="S5844" s="9">
        <f t="shared" si="736"/>
        <v>8.9999999999999993E-3</v>
      </c>
      <c r="T5844" s="9">
        <f t="shared" si="737"/>
        <v>1E-3</v>
      </c>
      <c r="U5844" s="16">
        <f>IFERROR(INDEX(BASE_CCLASSTRIB!$E:$E, MATCH(TEXT($D5844,"000000"), BASE_CCLASSTRIB!$A:$A, 0))/100, 0)</f>
        <v>0</v>
      </c>
      <c r="V5844" s="16">
        <f>IFERROR(INDEX(BASE_CCLASSTRIB!$F:$F, MATCH(TEXT($D5844,"000000"), BASE_CCLASSTRIB!$A:$A, 0))/100, 0)</f>
        <v>0</v>
      </c>
    </row>
    <row r="5845" spans="4:22" ht="15.75" thickBot="1" x14ac:dyDescent="0.3">
      <c r="D5845" s="38"/>
      <c r="E5845" s="27" t="str">
        <f t="shared" si="732"/>
        <v/>
      </c>
      <c r="F5845" s="28" t="str">
        <f>IF(E5845="","",IFERROR(VLOOKUP(E5845,REGRAS_CST!$A$2:$B$200,2,FALSE),""))</f>
        <v/>
      </c>
      <c r="H5845" s="29">
        <v>8.9999999999999993E-3</v>
      </c>
      <c r="I5845" s="29">
        <v>1E-3</v>
      </c>
      <c r="K5845" s="21" t="str">
        <f>IF(E5845="","",IFERROR(VLOOKUP(E5845,REGRAS_CST!$A$2:$C$200,3,FALSE),""))</f>
        <v/>
      </c>
      <c r="L5845" s="23" t="str">
        <f t="shared" si="733"/>
        <v/>
      </c>
      <c r="M5845" s="24" t="str">
        <f t="shared" si="734"/>
        <v/>
      </c>
      <c r="N5845" s="24" t="str">
        <f t="shared" si="735"/>
        <v/>
      </c>
      <c r="O5845" s="15" t="str">
        <f t="shared" si="738"/>
        <v/>
      </c>
      <c r="P5845" s="31" t="str">
        <f t="shared" si="739"/>
        <v/>
      </c>
      <c r="Q5845" s="8" t="str">
        <f>IF(E5845="","",IFERROR(VLOOKUP(E5845,REGRAS_CST!$A$2:$D$200,4,FALSE),""))</f>
        <v/>
      </c>
      <c r="S5845" s="9">
        <f t="shared" si="736"/>
        <v>8.9999999999999993E-3</v>
      </c>
      <c r="T5845" s="9">
        <f t="shared" si="737"/>
        <v>1E-3</v>
      </c>
      <c r="U5845" s="16">
        <f>IFERROR(INDEX(BASE_CCLASSTRIB!$E:$E, MATCH(TEXT($D5845,"000000"), BASE_CCLASSTRIB!$A:$A, 0))/100, 0)</f>
        <v>0</v>
      </c>
      <c r="V5845" s="16">
        <f>IFERROR(INDEX(BASE_CCLASSTRIB!$F:$F, MATCH(TEXT($D5845,"000000"), BASE_CCLASSTRIB!$A:$A, 0))/100, 0)</f>
        <v>0</v>
      </c>
    </row>
    <row r="5846" spans="4:22" ht="15.75" thickBot="1" x14ac:dyDescent="0.3">
      <c r="D5846" s="38"/>
      <c r="E5846" s="27" t="str">
        <f t="shared" si="732"/>
        <v/>
      </c>
      <c r="F5846" s="28" t="str">
        <f>IF(E5846="","",IFERROR(VLOOKUP(E5846,REGRAS_CST!$A$2:$B$200,2,FALSE),""))</f>
        <v/>
      </c>
      <c r="H5846" s="29">
        <v>8.9999999999999993E-3</v>
      </c>
      <c r="I5846" s="29">
        <v>1E-3</v>
      </c>
      <c r="K5846" s="21" t="str">
        <f>IF(E5846="","",IFERROR(VLOOKUP(E5846,REGRAS_CST!$A$2:$C$200,3,FALSE),""))</f>
        <v/>
      </c>
      <c r="L5846" s="23" t="str">
        <f t="shared" si="733"/>
        <v/>
      </c>
      <c r="M5846" s="24" t="str">
        <f t="shared" si="734"/>
        <v/>
      </c>
      <c r="N5846" s="24" t="str">
        <f t="shared" si="735"/>
        <v/>
      </c>
      <c r="O5846" s="15" t="str">
        <f t="shared" si="738"/>
        <v/>
      </c>
      <c r="P5846" s="31" t="str">
        <f t="shared" si="739"/>
        <v/>
      </c>
      <c r="Q5846" s="8" t="str">
        <f>IF(E5846="","",IFERROR(VLOOKUP(E5846,REGRAS_CST!$A$2:$D$200,4,FALSE),""))</f>
        <v/>
      </c>
      <c r="S5846" s="9">
        <f t="shared" si="736"/>
        <v>8.9999999999999993E-3</v>
      </c>
      <c r="T5846" s="9">
        <f t="shared" si="737"/>
        <v>1E-3</v>
      </c>
      <c r="U5846" s="16">
        <f>IFERROR(INDEX(BASE_CCLASSTRIB!$E:$E, MATCH(TEXT($D5846,"000000"), BASE_CCLASSTRIB!$A:$A, 0))/100, 0)</f>
        <v>0</v>
      </c>
      <c r="V5846" s="16">
        <f>IFERROR(INDEX(BASE_CCLASSTRIB!$F:$F, MATCH(TEXT($D5846,"000000"), BASE_CCLASSTRIB!$A:$A, 0))/100, 0)</f>
        <v>0</v>
      </c>
    </row>
    <row r="5847" spans="4:22" ht="15.75" thickBot="1" x14ac:dyDescent="0.3">
      <c r="D5847" s="38"/>
      <c r="E5847" s="27" t="str">
        <f t="shared" si="732"/>
        <v/>
      </c>
      <c r="F5847" s="28" t="str">
        <f>IF(E5847="","",IFERROR(VLOOKUP(E5847,REGRAS_CST!$A$2:$B$200,2,FALSE),""))</f>
        <v/>
      </c>
      <c r="H5847" s="29">
        <v>8.9999999999999993E-3</v>
      </c>
      <c r="I5847" s="29">
        <v>1E-3</v>
      </c>
      <c r="K5847" s="21" t="str">
        <f>IF(E5847="","",IFERROR(VLOOKUP(E5847,REGRAS_CST!$A$2:$C$200,3,FALSE),""))</f>
        <v/>
      </c>
      <c r="L5847" s="23" t="str">
        <f t="shared" si="733"/>
        <v/>
      </c>
      <c r="M5847" s="24" t="str">
        <f t="shared" si="734"/>
        <v/>
      </c>
      <c r="N5847" s="24" t="str">
        <f t="shared" si="735"/>
        <v/>
      </c>
      <c r="O5847" s="15" t="str">
        <f t="shared" si="738"/>
        <v/>
      </c>
      <c r="P5847" s="31" t="str">
        <f t="shared" si="739"/>
        <v/>
      </c>
      <c r="Q5847" s="8" t="str">
        <f>IF(E5847="","",IFERROR(VLOOKUP(E5847,REGRAS_CST!$A$2:$D$200,4,FALSE),""))</f>
        <v/>
      </c>
      <c r="S5847" s="9">
        <f t="shared" si="736"/>
        <v>8.9999999999999993E-3</v>
      </c>
      <c r="T5847" s="9">
        <f t="shared" si="737"/>
        <v>1E-3</v>
      </c>
      <c r="U5847" s="16">
        <f>IFERROR(INDEX(BASE_CCLASSTRIB!$E:$E, MATCH(TEXT($D5847,"000000"), BASE_CCLASSTRIB!$A:$A, 0))/100, 0)</f>
        <v>0</v>
      </c>
      <c r="V5847" s="16">
        <f>IFERROR(INDEX(BASE_CCLASSTRIB!$F:$F, MATCH(TEXT($D5847,"000000"), BASE_CCLASSTRIB!$A:$A, 0))/100, 0)</f>
        <v>0</v>
      </c>
    </row>
    <row r="5848" spans="4:22" ht="15.75" thickBot="1" x14ac:dyDescent="0.3">
      <c r="D5848" s="38"/>
      <c r="E5848" s="27" t="str">
        <f t="shared" si="732"/>
        <v/>
      </c>
      <c r="F5848" s="28" t="str">
        <f>IF(E5848="","",IFERROR(VLOOKUP(E5848,REGRAS_CST!$A$2:$B$200,2,FALSE),""))</f>
        <v/>
      </c>
      <c r="H5848" s="29">
        <v>8.9999999999999993E-3</v>
      </c>
      <c r="I5848" s="29">
        <v>1E-3</v>
      </c>
      <c r="K5848" s="21" t="str">
        <f>IF(E5848="","",IFERROR(VLOOKUP(E5848,REGRAS_CST!$A$2:$C$200,3,FALSE),""))</f>
        <v/>
      </c>
      <c r="L5848" s="23" t="str">
        <f t="shared" si="733"/>
        <v/>
      </c>
      <c r="M5848" s="24" t="str">
        <f t="shared" si="734"/>
        <v/>
      </c>
      <c r="N5848" s="24" t="str">
        <f t="shared" si="735"/>
        <v/>
      </c>
      <c r="O5848" s="15" t="str">
        <f t="shared" si="738"/>
        <v/>
      </c>
      <c r="P5848" s="31" t="str">
        <f t="shared" si="739"/>
        <v/>
      </c>
      <c r="Q5848" s="8" t="str">
        <f>IF(E5848="","",IFERROR(VLOOKUP(E5848,REGRAS_CST!$A$2:$D$200,4,FALSE),""))</f>
        <v/>
      </c>
      <c r="S5848" s="9">
        <f t="shared" si="736"/>
        <v>8.9999999999999993E-3</v>
      </c>
      <c r="T5848" s="9">
        <f t="shared" si="737"/>
        <v>1E-3</v>
      </c>
      <c r="U5848" s="16">
        <f>IFERROR(INDEX(BASE_CCLASSTRIB!$E:$E, MATCH(TEXT($D5848,"000000"), BASE_CCLASSTRIB!$A:$A, 0))/100, 0)</f>
        <v>0</v>
      </c>
      <c r="V5848" s="16">
        <f>IFERROR(INDEX(BASE_CCLASSTRIB!$F:$F, MATCH(TEXT($D5848,"000000"), BASE_CCLASSTRIB!$A:$A, 0))/100, 0)</f>
        <v>0</v>
      </c>
    </row>
    <row r="5849" spans="4:22" ht="15.75" thickBot="1" x14ac:dyDescent="0.3">
      <c r="D5849" s="38"/>
      <c r="E5849" s="27" t="str">
        <f t="shared" si="732"/>
        <v/>
      </c>
      <c r="F5849" s="28" t="str">
        <f>IF(E5849="","",IFERROR(VLOOKUP(E5849,REGRAS_CST!$A$2:$B$200,2,FALSE),""))</f>
        <v/>
      </c>
      <c r="H5849" s="29">
        <v>8.9999999999999993E-3</v>
      </c>
      <c r="I5849" s="29">
        <v>1E-3</v>
      </c>
      <c r="K5849" s="21" t="str">
        <f>IF(E5849="","",IFERROR(VLOOKUP(E5849,REGRAS_CST!$A$2:$C$200,3,FALSE),""))</f>
        <v/>
      </c>
      <c r="L5849" s="23" t="str">
        <f t="shared" si="733"/>
        <v/>
      </c>
      <c r="M5849" s="24" t="str">
        <f t="shared" si="734"/>
        <v/>
      </c>
      <c r="N5849" s="24" t="str">
        <f t="shared" si="735"/>
        <v/>
      </c>
      <c r="O5849" s="15" t="str">
        <f t="shared" si="738"/>
        <v/>
      </c>
      <c r="P5849" s="31" t="str">
        <f t="shared" si="739"/>
        <v/>
      </c>
      <c r="Q5849" s="8" t="str">
        <f>IF(E5849="","",IFERROR(VLOOKUP(E5849,REGRAS_CST!$A$2:$D$200,4,FALSE),""))</f>
        <v/>
      </c>
      <c r="S5849" s="9">
        <f t="shared" si="736"/>
        <v>8.9999999999999993E-3</v>
      </c>
      <c r="T5849" s="9">
        <f t="shared" si="737"/>
        <v>1E-3</v>
      </c>
      <c r="U5849" s="16">
        <f>IFERROR(INDEX(BASE_CCLASSTRIB!$E:$E, MATCH(TEXT($D5849,"000000"), BASE_CCLASSTRIB!$A:$A, 0))/100, 0)</f>
        <v>0</v>
      </c>
      <c r="V5849" s="16">
        <f>IFERROR(INDEX(BASE_CCLASSTRIB!$F:$F, MATCH(TEXT($D5849,"000000"), BASE_CCLASSTRIB!$A:$A, 0))/100, 0)</f>
        <v>0</v>
      </c>
    </row>
    <row r="5850" spans="4:22" ht="15.75" thickBot="1" x14ac:dyDescent="0.3">
      <c r="D5850" s="38"/>
      <c r="E5850" s="27" t="str">
        <f t="shared" si="732"/>
        <v/>
      </c>
      <c r="F5850" s="28" t="str">
        <f>IF(E5850="","",IFERROR(VLOOKUP(E5850,REGRAS_CST!$A$2:$B$200,2,FALSE),""))</f>
        <v/>
      </c>
      <c r="H5850" s="29">
        <v>8.9999999999999993E-3</v>
      </c>
      <c r="I5850" s="29">
        <v>1E-3</v>
      </c>
      <c r="K5850" s="21" t="str">
        <f>IF(E5850="","",IFERROR(VLOOKUP(E5850,REGRAS_CST!$A$2:$C$200,3,FALSE),""))</f>
        <v/>
      </c>
      <c r="L5850" s="23" t="str">
        <f t="shared" si="733"/>
        <v/>
      </c>
      <c r="M5850" s="24" t="str">
        <f t="shared" si="734"/>
        <v/>
      </c>
      <c r="N5850" s="24" t="str">
        <f t="shared" si="735"/>
        <v/>
      </c>
      <c r="O5850" s="15" t="str">
        <f t="shared" si="738"/>
        <v/>
      </c>
      <c r="P5850" s="31" t="str">
        <f t="shared" si="739"/>
        <v/>
      </c>
      <c r="Q5850" s="8" t="str">
        <f>IF(E5850="","",IFERROR(VLOOKUP(E5850,REGRAS_CST!$A$2:$D$200,4,FALSE),""))</f>
        <v/>
      </c>
      <c r="S5850" s="9">
        <f t="shared" si="736"/>
        <v>8.9999999999999993E-3</v>
      </c>
      <c r="T5850" s="9">
        <f t="shared" si="737"/>
        <v>1E-3</v>
      </c>
      <c r="U5850" s="16">
        <f>IFERROR(INDEX(BASE_CCLASSTRIB!$E:$E, MATCH(TEXT($D5850,"000000"), BASE_CCLASSTRIB!$A:$A, 0))/100, 0)</f>
        <v>0</v>
      </c>
      <c r="V5850" s="16">
        <f>IFERROR(INDEX(BASE_CCLASSTRIB!$F:$F, MATCH(TEXT($D5850,"000000"), BASE_CCLASSTRIB!$A:$A, 0))/100, 0)</f>
        <v>0</v>
      </c>
    </row>
    <row r="5851" spans="4:22" ht="15.75" thickBot="1" x14ac:dyDescent="0.3">
      <c r="D5851" s="38"/>
      <c r="E5851" s="27" t="str">
        <f t="shared" si="732"/>
        <v/>
      </c>
      <c r="F5851" s="28" t="str">
        <f>IF(E5851="","",IFERROR(VLOOKUP(E5851,REGRAS_CST!$A$2:$B$200,2,FALSE),""))</f>
        <v/>
      </c>
      <c r="H5851" s="29">
        <v>8.9999999999999993E-3</v>
      </c>
      <c r="I5851" s="29">
        <v>1E-3</v>
      </c>
      <c r="K5851" s="21" t="str">
        <f>IF(E5851="","",IFERROR(VLOOKUP(E5851,REGRAS_CST!$A$2:$C$200,3,FALSE),""))</f>
        <v/>
      </c>
      <c r="L5851" s="23" t="str">
        <f t="shared" si="733"/>
        <v/>
      </c>
      <c r="M5851" s="24" t="str">
        <f t="shared" si="734"/>
        <v/>
      </c>
      <c r="N5851" s="24" t="str">
        <f t="shared" si="735"/>
        <v/>
      </c>
      <c r="O5851" s="15" t="str">
        <f t="shared" si="738"/>
        <v/>
      </c>
      <c r="P5851" s="31" t="str">
        <f t="shared" si="739"/>
        <v/>
      </c>
      <c r="Q5851" s="8" t="str">
        <f>IF(E5851="","",IFERROR(VLOOKUP(E5851,REGRAS_CST!$A$2:$D$200,4,FALSE),""))</f>
        <v/>
      </c>
      <c r="S5851" s="9">
        <f t="shared" si="736"/>
        <v>8.9999999999999993E-3</v>
      </c>
      <c r="T5851" s="9">
        <f t="shared" si="737"/>
        <v>1E-3</v>
      </c>
      <c r="U5851" s="16">
        <f>IFERROR(INDEX(BASE_CCLASSTRIB!$E:$E, MATCH(TEXT($D5851,"000000"), BASE_CCLASSTRIB!$A:$A, 0))/100, 0)</f>
        <v>0</v>
      </c>
      <c r="V5851" s="16">
        <f>IFERROR(INDEX(BASE_CCLASSTRIB!$F:$F, MATCH(TEXT($D5851,"000000"), BASE_CCLASSTRIB!$A:$A, 0))/100, 0)</f>
        <v>0</v>
      </c>
    </row>
    <row r="5852" spans="4:22" ht="15.75" thickBot="1" x14ac:dyDescent="0.3">
      <c r="D5852" s="38"/>
      <c r="E5852" s="27" t="str">
        <f t="shared" si="732"/>
        <v/>
      </c>
      <c r="F5852" s="28" t="str">
        <f>IF(E5852="","",IFERROR(VLOOKUP(E5852,REGRAS_CST!$A$2:$B$200,2,FALSE),""))</f>
        <v/>
      </c>
      <c r="H5852" s="29">
        <v>8.9999999999999993E-3</v>
      </c>
      <c r="I5852" s="29">
        <v>1E-3</v>
      </c>
      <c r="K5852" s="21" t="str">
        <f>IF(E5852="","",IFERROR(VLOOKUP(E5852,REGRAS_CST!$A$2:$C$200,3,FALSE),""))</f>
        <v/>
      </c>
      <c r="L5852" s="23" t="str">
        <f t="shared" si="733"/>
        <v/>
      </c>
      <c r="M5852" s="24" t="str">
        <f t="shared" si="734"/>
        <v/>
      </c>
      <c r="N5852" s="24" t="str">
        <f t="shared" si="735"/>
        <v/>
      </c>
      <c r="O5852" s="15" t="str">
        <f t="shared" si="738"/>
        <v/>
      </c>
      <c r="P5852" s="31" t="str">
        <f t="shared" si="739"/>
        <v/>
      </c>
      <c r="Q5852" s="8" t="str">
        <f>IF(E5852="","",IFERROR(VLOOKUP(E5852,REGRAS_CST!$A$2:$D$200,4,FALSE),""))</f>
        <v/>
      </c>
      <c r="S5852" s="9">
        <f t="shared" si="736"/>
        <v>8.9999999999999993E-3</v>
      </c>
      <c r="T5852" s="9">
        <f t="shared" si="737"/>
        <v>1E-3</v>
      </c>
      <c r="U5852" s="16">
        <f>IFERROR(INDEX(BASE_CCLASSTRIB!$E:$E, MATCH(TEXT($D5852,"000000"), BASE_CCLASSTRIB!$A:$A, 0))/100, 0)</f>
        <v>0</v>
      </c>
      <c r="V5852" s="16">
        <f>IFERROR(INDEX(BASE_CCLASSTRIB!$F:$F, MATCH(TEXT($D5852,"000000"), BASE_CCLASSTRIB!$A:$A, 0))/100, 0)</f>
        <v>0</v>
      </c>
    </row>
    <row r="5853" spans="4:22" ht="15.75" thickBot="1" x14ac:dyDescent="0.3">
      <c r="D5853" s="38"/>
      <c r="E5853" s="27" t="str">
        <f t="shared" si="732"/>
        <v/>
      </c>
      <c r="F5853" s="28" t="str">
        <f>IF(E5853="","",IFERROR(VLOOKUP(E5853,REGRAS_CST!$A$2:$B$200,2,FALSE),""))</f>
        <v/>
      </c>
      <c r="H5853" s="29">
        <v>8.9999999999999993E-3</v>
      </c>
      <c r="I5853" s="29">
        <v>1E-3</v>
      </c>
      <c r="K5853" s="21" t="str">
        <f>IF(E5853="","",IFERROR(VLOOKUP(E5853,REGRAS_CST!$A$2:$C$200,3,FALSE),""))</f>
        <v/>
      </c>
      <c r="L5853" s="23" t="str">
        <f t="shared" si="733"/>
        <v/>
      </c>
      <c r="M5853" s="24" t="str">
        <f t="shared" si="734"/>
        <v/>
      </c>
      <c r="N5853" s="24" t="str">
        <f t="shared" si="735"/>
        <v/>
      </c>
      <c r="O5853" s="15" t="str">
        <f t="shared" si="738"/>
        <v/>
      </c>
      <c r="P5853" s="31" t="str">
        <f t="shared" si="739"/>
        <v/>
      </c>
      <c r="Q5853" s="8" t="str">
        <f>IF(E5853="","",IFERROR(VLOOKUP(E5853,REGRAS_CST!$A$2:$D$200,4,FALSE),""))</f>
        <v/>
      </c>
      <c r="S5853" s="9">
        <f t="shared" si="736"/>
        <v>8.9999999999999993E-3</v>
      </c>
      <c r="T5853" s="9">
        <f t="shared" si="737"/>
        <v>1E-3</v>
      </c>
      <c r="U5853" s="16">
        <f>IFERROR(INDEX(BASE_CCLASSTRIB!$E:$E, MATCH(TEXT($D5853,"000000"), BASE_CCLASSTRIB!$A:$A, 0))/100, 0)</f>
        <v>0</v>
      </c>
      <c r="V5853" s="16">
        <f>IFERROR(INDEX(BASE_CCLASSTRIB!$F:$F, MATCH(TEXT($D5853,"000000"), BASE_CCLASSTRIB!$A:$A, 0))/100, 0)</f>
        <v>0</v>
      </c>
    </row>
    <row r="5854" spans="4:22" ht="15.75" thickBot="1" x14ac:dyDescent="0.3">
      <c r="D5854" s="38"/>
      <c r="E5854" s="27" t="str">
        <f t="shared" si="732"/>
        <v/>
      </c>
      <c r="F5854" s="28" t="str">
        <f>IF(E5854="","",IFERROR(VLOOKUP(E5854,REGRAS_CST!$A$2:$B$200,2,FALSE),""))</f>
        <v/>
      </c>
      <c r="H5854" s="29">
        <v>8.9999999999999993E-3</v>
      </c>
      <c r="I5854" s="29">
        <v>1E-3</v>
      </c>
      <c r="K5854" s="21" t="str">
        <f>IF(E5854="","",IFERROR(VLOOKUP(E5854,REGRAS_CST!$A$2:$C$200,3,FALSE),""))</f>
        <v/>
      </c>
      <c r="L5854" s="23" t="str">
        <f t="shared" si="733"/>
        <v/>
      </c>
      <c r="M5854" s="24" t="str">
        <f t="shared" si="734"/>
        <v/>
      </c>
      <c r="N5854" s="24" t="str">
        <f t="shared" si="735"/>
        <v/>
      </c>
      <c r="O5854" s="15" t="str">
        <f t="shared" si="738"/>
        <v/>
      </c>
      <c r="P5854" s="31" t="str">
        <f t="shared" si="739"/>
        <v/>
      </c>
      <c r="Q5854" s="8" t="str">
        <f>IF(E5854="","",IFERROR(VLOOKUP(E5854,REGRAS_CST!$A$2:$D$200,4,FALSE),""))</f>
        <v/>
      </c>
      <c r="S5854" s="9">
        <f t="shared" si="736"/>
        <v>8.9999999999999993E-3</v>
      </c>
      <c r="T5854" s="9">
        <f t="shared" si="737"/>
        <v>1E-3</v>
      </c>
      <c r="U5854" s="16">
        <f>IFERROR(INDEX(BASE_CCLASSTRIB!$E:$E, MATCH(TEXT($D5854,"000000"), BASE_CCLASSTRIB!$A:$A, 0))/100, 0)</f>
        <v>0</v>
      </c>
      <c r="V5854" s="16">
        <f>IFERROR(INDEX(BASE_CCLASSTRIB!$F:$F, MATCH(TEXT($D5854,"000000"), BASE_CCLASSTRIB!$A:$A, 0))/100, 0)</f>
        <v>0</v>
      </c>
    </row>
    <row r="5855" spans="4:22" ht="15.75" thickBot="1" x14ac:dyDescent="0.3">
      <c r="D5855" s="38"/>
      <c r="E5855" s="27" t="str">
        <f t="shared" si="732"/>
        <v/>
      </c>
      <c r="F5855" s="28" t="str">
        <f>IF(E5855="","",IFERROR(VLOOKUP(E5855,REGRAS_CST!$A$2:$B$200,2,FALSE),""))</f>
        <v/>
      </c>
      <c r="H5855" s="29">
        <v>8.9999999999999993E-3</v>
      </c>
      <c r="I5855" s="29">
        <v>1E-3</v>
      </c>
      <c r="K5855" s="21" t="str">
        <f>IF(E5855="","",IFERROR(VLOOKUP(E5855,REGRAS_CST!$A$2:$C$200,3,FALSE),""))</f>
        <v/>
      </c>
      <c r="L5855" s="23" t="str">
        <f t="shared" si="733"/>
        <v/>
      </c>
      <c r="M5855" s="24" t="str">
        <f t="shared" si="734"/>
        <v/>
      </c>
      <c r="N5855" s="24" t="str">
        <f t="shared" si="735"/>
        <v/>
      </c>
      <c r="O5855" s="15" t="str">
        <f t="shared" si="738"/>
        <v/>
      </c>
      <c r="P5855" s="31" t="str">
        <f t="shared" si="739"/>
        <v/>
      </c>
      <c r="Q5855" s="8" t="str">
        <f>IF(E5855="","",IFERROR(VLOOKUP(E5855,REGRAS_CST!$A$2:$D$200,4,FALSE),""))</f>
        <v/>
      </c>
      <c r="S5855" s="9">
        <f t="shared" si="736"/>
        <v>8.9999999999999993E-3</v>
      </c>
      <c r="T5855" s="9">
        <f t="shared" si="737"/>
        <v>1E-3</v>
      </c>
      <c r="U5855" s="16">
        <f>IFERROR(INDEX(BASE_CCLASSTRIB!$E:$E, MATCH(TEXT($D5855,"000000"), BASE_CCLASSTRIB!$A:$A, 0))/100, 0)</f>
        <v>0</v>
      </c>
      <c r="V5855" s="16">
        <f>IFERROR(INDEX(BASE_CCLASSTRIB!$F:$F, MATCH(TEXT($D5855,"000000"), BASE_CCLASSTRIB!$A:$A, 0))/100, 0)</f>
        <v>0</v>
      </c>
    </row>
    <row r="5856" spans="4:22" ht="15.75" thickBot="1" x14ac:dyDescent="0.3">
      <c r="D5856" s="38"/>
      <c r="E5856" s="27" t="str">
        <f t="shared" si="732"/>
        <v/>
      </c>
      <c r="F5856" s="28" t="str">
        <f>IF(E5856="","",IFERROR(VLOOKUP(E5856,REGRAS_CST!$A$2:$B$200,2,FALSE),""))</f>
        <v/>
      </c>
      <c r="H5856" s="29">
        <v>8.9999999999999993E-3</v>
      </c>
      <c r="I5856" s="29">
        <v>1E-3</v>
      </c>
      <c r="K5856" s="21" t="str">
        <f>IF(E5856="","",IFERROR(VLOOKUP(E5856,REGRAS_CST!$A$2:$C$200,3,FALSE),""))</f>
        <v/>
      </c>
      <c r="L5856" s="23" t="str">
        <f t="shared" si="733"/>
        <v/>
      </c>
      <c r="M5856" s="24" t="str">
        <f t="shared" si="734"/>
        <v/>
      </c>
      <c r="N5856" s="24" t="str">
        <f t="shared" si="735"/>
        <v/>
      </c>
      <c r="O5856" s="15" t="str">
        <f t="shared" si="738"/>
        <v/>
      </c>
      <c r="P5856" s="31" t="str">
        <f t="shared" si="739"/>
        <v/>
      </c>
      <c r="Q5856" s="8" t="str">
        <f>IF(E5856="","",IFERROR(VLOOKUP(E5856,REGRAS_CST!$A$2:$D$200,4,FALSE),""))</f>
        <v/>
      </c>
      <c r="S5856" s="9">
        <f t="shared" si="736"/>
        <v>8.9999999999999993E-3</v>
      </c>
      <c r="T5856" s="9">
        <f t="shared" si="737"/>
        <v>1E-3</v>
      </c>
      <c r="U5856" s="16">
        <f>IFERROR(INDEX(BASE_CCLASSTRIB!$E:$E, MATCH(TEXT($D5856,"000000"), BASE_CCLASSTRIB!$A:$A, 0))/100, 0)</f>
        <v>0</v>
      </c>
      <c r="V5856" s="16">
        <f>IFERROR(INDEX(BASE_CCLASSTRIB!$F:$F, MATCH(TEXT($D5856,"000000"), BASE_CCLASSTRIB!$A:$A, 0))/100, 0)</f>
        <v>0</v>
      </c>
    </row>
    <row r="5857" spans="4:22" ht="15.75" thickBot="1" x14ac:dyDescent="0.3">
      <c r="D5857" s="38"/>
      <c r="E5857" s="27" t="str">
        <f t="shared" si="732"/>
        <v/>
      </c>
      <c r="F5857" s="28" t="str">
        <f>IF(E5857="","",IFERROR(VLOOKUP(E5857,REGRAS_CST!$A$2:$B$200,2,FALSE),""))</f>
        <v/>
      </c>
      <c r="H5857" s="29">
        <v>8.9999999999999993E-3</v>
      </c>
      <c r="I5857" s="29">
        <v>1E-3</v>
      </c>
      <c r="K5857" s="21" t="str">
        <f>IF(E5857="","",IFERROR(VLOOKUP(E5857,REGRAS_CST!$A$2:$C$200,3,FALSE),""))</f>
        <v/>
      </c>
      <c r="L5857" s="23" t="str">
        <f t="shared" si="733"/>
        <v/>
      </c>
      <c r="M5857" s="24" t="str">
        <f t="shared" si="734"/>
        <v/>
      </c>
      <c r="N5857" s="24" t="str">
        <f t="shared" si="735"/>
        <v/>
      </c>
      <c r="O5857" s="15" t="str">
        <f t="shared" si="738"/>
        <v/>
      </c>
      <c r="P5857" s="31" t="str">
        <f t="shared" si="739"/>
        <v/>
      </c>
      <c r="Q5857" s="8" t="str">
        <f>IF(E5857="","",IFERROR(VLOOKUP(E5857,REGRAS_CST!$A$2:$D$200,4,FALSE),""))</f>
        <v/>
      </c>
      <c r="S5857" s="9">
        <f t="shared" si="736"/>
        <v>8.9999999999999993E-3</v>
      </c>
      <c r="T5857" s="9">
        <f t="shared" si="737"/>
        <v>1E-3</v>
      </c>
      <c r="U5857" s="16">
        <f>IFERROR(INDEX(BASE_CCLASSTRIB!$E:$E, MATCH(TEXT($D5857,"000000"), BASE_CCLASSTRIB!$A:$A, 0))/100, 0)</f>
        <v>0</v>
      </c>
      <c r="V5857" s="16">
        <f>IFERROR(INDEX(BASE_CCLASSTRIB!$F:$F, MATCH(TEXT($D5857,"000000"), BASE_CCLASSTRIB!$A:$A, 0))/100, 0)</f>
        <v>0</v>
      </c>
    </row>
    <row r="5858" spans="4:22" ht="15.75" thickBot="1" x14ac:dyDescent="0.3">
      <c r="D5858" s="38"/>
      <c r="E5858" s="27" t="str">
        <f t="shared" si="732"/>
        <v/>
      </c>
      <c r="F5858" s="28" t="str">
        <f>IF(E5858="","",IFERROR(VLOOKUP(E5858,REGRAS_CST!$A$2:$B$200,2,FALSE),""))</f>
        <v/>
      </c>
      <c r="H5858" s="29">
        <v>8.9999999999999993E-3</v>
      </c>
      <c r="I5858" s="29">
        <v>1E-3</v>
      </c>
      <c r="K5858" s="21" t="str">
        <f>IF(E5858="","",IFERROR(VLOOKUP(E5858,REGRAS_CST!$A$2:$C$200,3,FALSE),""))</f>
        <v/>
      </c>
      <c r="L5858" s="23" t="str">
        <f t="shared" si="733"/>
        <v/>
      </c>
      <c r="M5858" s="24" t="str">
        <f t="shared" si="734"/>
        <v/>
      </c>
      <c r="N5858" s="24" t="str">
        <f t="shared" si="735"/>
        <v/>
      </c>
      <c r="O5858" s="15" t="str">
        <f t="shared" si="738"/>
        <v/>
      </c>
      <c r="P5858" s="31" t="str">
        <f t="shared" si="739"/>
        <v/>
      </c>
      <c r="Q5858" s="8" t="str">
        <f>IF(E5858="","",IFERROR(VLOOKUP(E5858,REGRAS_CST!$A$2:$D$200,4,FALSE),""))</f>
        <v/>
      </c>
      <c r="S5858" s="9">
        <f t="shared" si="736"/>
        <v>8.9999999999999993E-3</v>
      </c>
      <c r="T5858" s="9">
        <f t="shared" si="737"/>
        <v>1E-3</v>
      </c>
      <c r="U5858" s="16">
        <f>IFERROR(INDEX(BASE_CCLASSTRIB!$E:$E, MATCH(TEXT($D5858,"000000"), BASE_CCLASSTRIB!$A:$A, 0))/100, 0)</f>
        <v>0</v>
      </c>
      <c r="V5858" s="16">
        <f>IFERROR(INDEX(BASE_CCLASSTRIB!$F:$F, MATCH(TEXT($D5858,"000000"), BASE_CCLASSTRIB!$A:$A, 0))/100, 0)</f>
        <v>0</v>
      </c>
    </row>
    <row r="5859" spans="4:22" ht="15.75" thickBot="1" x14ac:dyDescent="0.3">
      <c r="D5859" s="38"/>
      <c r="E5859" s="27" t="str">
        <f t="shared" si="732"/>
        <v/>
      </c>
      <c r="F5859" s="28" t="str">
        <f>IF(E5859="","",IFERROR(VLOOKUP(E5859,REGRAS_CST!$A$2:$B$200,2,FALSE),""))</f>
        <v/>
      </c>
      <c r="H5859" s="29">
        <v>8.9999999999999993E-3</v>
      </c>
      <c r="I5859" s="29">
        <v>1E-3</v>
      </c>
      <c r="K5859" s="21" t="str">
        <f>IF(E5859="","",IFERROR(VLOOKUP(E5859,REGRAS_CST!$A$2:$C$200,3,FALSE),""))</f>
        <v/>
      </c>
      <c r="L5859" s="23" t="str">
        <f t="shared" si="733"/>
        <v/>
      </c>
      <c r="M5859" s="24" t="str">
        <f t="shared" si="734"/>
        <v/>
      </c>
      <c r="N5859" s="24" t="str">
        <f t="shared" si="735"/>
        <v/>
      </c>
      <c r="O5859" s="15" t="str">
        <f t="shared" si="738"/>
        <v/>
      </c>
      <c r="P5859" s="31" t="str">
        <f t="shared" si="739"/>
        <v/>
      </c>
      <c r="Q5859" s="8" t="str">
        <f>IF(E5859="","",IFERROR(VLOOKUP(E5859,REGRAS_CST!$A$2:$D$200,4,FALSE),""))</f>
        <v/>
      </c>
      <c r="S5859" s="9">
        <f t="shared" si="736"/>
        <v>8.9999999999999993E-3</v>
      </c>
      <c r="T5859" s="9">
        <f t="shared" si="737"/>
        <v>1E-3</v>
      </c>
      <c r="U5859" s="16">
        <f>IFERROR(INDEX(BASE_CCLASSTRIB!$E:$E, MATCH(TEXT($D5859,"000000"), BASE_CCLASSTRIB!$A:$A, 0))/100, 0)</f>
        <v>0</v>
      </c>
      <c r="V5859" s="16">
        <f>IFERROR(INDEX(BASE_CCLASSTRIB!$F:$F, MATCH(TEXT($D5859,"000000"), BASE_CCLASSTRIB!$A:$A, 0))/100, 0)</f>
        <v>0</v>
      </c>
    </row>
    <row r="5860" spans="4:22" ht="15.75" thickBot="1" x14ac:dyDescent="0.3">
      <c r="D5860" s="38"/>
      <c r="E5860" s="27" t="str">
        <f t="shared" si="732"/>
        <v/>
      </c>
      <c r="F5860" s="28" t="str">
        <f>IF(E5860="","",IFERROR(VLOOKUP(E5860,REGRAS_CST!$A$2:$B$200,2,FALSE),""))</f>
        <v/>
      </c>
      <c r="H5860" s="29">
        <v>8.9999999999999993E-3</v>
      </c>
      <c r="I5860" s="29">
        <v>1E-3</v>
      </c>
      <c r="K5860" s="21" t="str">
        <f>IF(E5860="","",IFERROR(VLOOKUP(E5860,REGRAS_CST!$A$2:$C$200,3,FALSE),""))</f>
        <v/>
      </c>
      <c r="L5860" s="23" t="str">
        <f t="shared" si="733"/>
        <v/>
      </c>
      <c r="M5860" s="24" t="str">
        <f t="shared" si="734"/>
        <v/>
      </c>
      <c r="N5860" s="24" t="str">
        <f t="shared" si="735"/>
        <v/>
      </c>
      <c r="O5860" s="15" t="str">
        <f t="shared" si="738"/>
        <v/>
      </c>
      <c r="P5860" s="31" t="str">
        <f t="shared" si="739"/>
        <v/>
      </c>
      <c r="Q5860" s="8" t="str">
        <f>IF(E5860="","",IFERROR(VLOOKUP(E5860,REGRAS_CST!$A$2:$D$200,4,FALSE),""))</f>
        <v/>
      </c>
      <c r="S5860" s="9">
        <f t="shared" si="736"/>
        <v>8.9999999999999993E-3</v>
      </c>
      <c r="T5860" s="9">
        <f t="shared" si="737"/>
        <v>1E-3</v>
      </c>
      <c r="U5860" s="16">
        <f>IFERROR(INDEX(BASE_CCLASSTRIB!$E:$E, MATCH(TEXT($D5860,"000000"), BASE_CCLASSTRIB!$A:$A, 0))/100, 0)</f>
        <v>0</v>
      </c>
      <c r="V5860" s="16">
        <f>IFERROR(INDEX(BASE_CCLASSTRIB!$F:$F, MATCH(TEXT($D5860,"000000"), BASE_CCLASSTRIB!$A:$A, 0))/100, 0)</f>
        <v>0</v>
      </c>
    </row>
    <row r="5861" spans="4:22" ht="15.75" thickBot="1" x14ac:dyDescent="0.3">
      <c r="D5861" s="38"/>
      <c r="E5861" s="27" t="str">
        <f t="shared" si="732"/>
        <v/>
      </c>
      <c r="F5861" s="28" t="str">
        <f>IF(E5861="","",IFERROR(VLOOKUP(E5861,REGRAS_CST!$A$2:$B$200,2,FALSE),""))</f>
        <v/>
      </c>
      <c r="H5861" s="29">
        <v>8.9999999999999993E-3</v>
      </c>
      <c r="I5861" s="29">
        <v>1E-3</v>
      </c>
      <c r="K5861" s="21" t="str">
        <f>IF(E5861="","",IFERROR(VLOOKUP(E5861,REGRAS_CST!$A$2:$C$200,3,FALSE),""))</f>
        <v/>
      </c>
      <c r="L5861" s="23" t="str">
        <f t="shared" si="733"/>
        <v/>
      </c>
      <c r="M5861" s="24" t="str">
        <f t="shared" si="734"/>
        <v/>
      </c>
      <c r="N5861" s="24" t="str">
        <f t="shared" si="735"/>
        <v/>
      </c>
      <c r="O5861" s="15" t="str">
        <f t="shared" si="738"/>
        <v/>
      </c>
      <c r="P5861" s="31" t="str">
        <f t="shared" si="739"/>
        <v/>
      </c>
      <c r="Q5861" s="8" t="str">
        <f>IF(E5861="","",IFERROR(VLOOKUP(E5861,REGRAS_CST!$A$2:$D$200,4,FALSE),""))</f>
        <v/>
      </c>
      <c r="S5861" s="9">
        <f t="shared" si="736"/>
        <v>8.9999999999999993E-3</v>
      </c>
      <c r="T5861" s="9">
        <f t="shared" si="737"/>
        <v>1E-3</v>
      </c>
      <c r="U5861" s="16">
        <f>IFERROR(INDEX(BASE_CCLASSTRIB!$E:$E, MATCH(TEXT($D5861,"000000"), BASE_CCLASSTRIB!$A:$A, 0))/100, 0)</f>
        <v>0</v>
      </c>
      <c r="V5861" s="16">
        <f>IFERROR(INDEX(BASE_CCLASSTRIB!$F:$F, MATCH(TEXT($D5861,"000000"), BASE_CCLASSTRIB!$A:$A, 0))/100, 0)</f>
        <v>0</v>
      </c>
    </row>
    <row r="5862" spans="4:22" ht="15.75" thickBot="1" x14ac:dyDescent="0.3">
      <c r="D5862" s="38"/>
      <c r="E5862" s="27" t="str">
        <f t="shared" si="732"/>
        <v/>
      </c>
      <c r="F5862" s="28" t="str">
        <f>IF(E5862="","",IFERROR(VLOOKUP(E5862,REGRAS_CST!$A$2:$B$200,2,FALSE),""))</f>
        <v/>
      </c>
      <c r="H5862" s="29">
        <v>8.9999999999999993E-3</v>
      </c>
      <c r="I5862" s="29">
        <v>1E-3</v>
      </c>
      <c r="K5862" s="21" t="str">
        <f>IF(E5862="","",IFERROR(VLOOKUP(E5862,REGRAS_CST!$A$2:$C$200,3,FALSE),""))</f>
        <v/>
      </c>
      <c r="L5862" s="23" t="str">
        <f t="shared" si="733"/>
        <v/>
      </c>
      <c r="M5862" s="24" t="str">
        <f t="shared" si="734"/>
        <v/>
      </c>
      <c r="N5862" s="24" t="str">
        <f t="shared" si="735"/>
        <v/>
      </c>
      <c r="O5862" s="15" t="str">
        <f t="shared" si="738"/>
        <v/>
      </c>
      <c r="P5862" s="31" t="str">
        <f t="shared" si="739"/>
        <v/>
      </c>
      <c r="Q5862" s="8" t="str">
        <f>IF(E5862="","",IFERROR(VLOOKUP(E5862,REGRAS_CST!$A$2:$D$200,4,FALSE),""))</f>
        <v/>
      </c>
      <c r="S5862" s="9">
        <f t="shared" si="736"/>
        <v>8.9999999999999993E-3</v>
      </c>
      <c r="T5862" s="9">
        <f t="shared" si="737"/>
        <v>1E-3</v>
      </c>
      <c r="U5862" s="16">
        <f>IFERROR(INDEX(BASE_CCLASSTRIB!$E:$E, MATCH(TEXT($D5862,"000000"), BASE_CCLASSTRIB!$A:$A, 0))/100, 0)</f>
        <v>0</v>
      </c>
      <c r="V5862" s="16">
        <f>IFERROR(INDEX(BASE_CCLASSTRIB!$F:$F, MATCH(TEXT($D5862,"000000"), BASE_CCLASSTRIB!$A:$A, 0))/100, 0)</f>
        <v>0</v>
      </c>
    </row>
    <row r="5863" spans="4:22" ht="15.75" thickBot="1" x14ac:dyDescent="0.3">
      <c r="D5863" s="38"/>
      <c r="E5863" s="27" t="str">
        <f t="shared" si="732"/>
        <v/>
      </c>
      <c r="F5863" s="28" t="str">
        <f>IF(E5863="","",IFERROR(VLOOKUP(E5863,REGRAS_CST!$A$2:$B$200,2,FALSE),""))</f>
        <v/>
      </c>
      <c r="H5863" s="29">
        <v>8.9999999999999993E-3</v>
      </c>
      <c r="I5863" s="29">
        <v>1E-3</v>
      </c>
      <c r="K5863" s="21" t="str">
        <f>IF(E5863="","",IFERROR(VLOOKUP(E5863,REGRAS_CST!$A$2:$C$200,3,FALSE),""))</f>
        <v/>
      </c>
      <c r="L5863" s="23" t="str">
        <f t="shared" si="733"/>
        <v/>
      </c>
      <c r="M5863" s="24" t="str">
        <f t="shared" si="734"/>
        <v/>
      </c>
      <c r="N5863" s="24" t="str">
        <f t="shared" si="735"/>
        <v/>
      </c>
      <c r="O5863" s="15" t="str">
        <f t="shared" si="738"/>
        <v/>
      </c>
      <c r="P5863" s="31" t="str">
        <f t="shared" si="739"/>
        <v/>
      </c>
      <c r="Q5863" s="8" t="str">
        <f>IF(E5863="","",IFERROR(VLOOKUP(E5863,REGRAS_CST!$A$2:$D$200,4,FALSE),""))</f>
        <v/>
      </c>
      <c r="S5863" s="9">
        <f t="shared" si="736"/>
        <v>8.9999999999999993E-3</v>
      </c>
      <c r="T5863" s="9">
        <f t="shared" si="737"/>
        <v>1E-3</v>
      </c>
      <c r="U5863" s="16">
        <f>IFERROR(INDEX(BASE_CCLASSTRIB!$E:$E, MATCH(TEXT($D5863,"000000"), BASE_CCLASSTRIB!$A:$A, 0))/100, 0)</f>
        <v>0</v>
      </c>
      <c r="V5863" s="16">
        <f>IFERROR(INDEX(BASE_CCLASSTRIB!$F:$F, MATCH(TEXT($D5863,"000000"), BASE_CCLASSTRIB!$A:$A, 0))/100, 0)</f>
        <v>0</v>
      </c>
    </row>
    <row r="5864" spans="4:22" ht="15.75" thickBot="1" x14ac:dyDescent="0.3">
      <c r="D5864" s="38"/>
      <c r="E5864" s="27" t="str">
        <f t="shared" si="732"/>
        <v/>
      </c>
      <c r="F5864" s="28" t="str">
        <f>IF(E5864="","",IFERROR(VLOOKUP(E5864,REGRAS_CST!$A$2:$B$200,2,FALSE),""))</f>
        <v/>
      </c>
      <c r="H5864" s="29">
        <v>8.9999999999999993E-3</v>
      </c>
      <c r="I5864" s="29">
        <v>1E-3</v>
      </c>
      <c r="K5864" s="21" t="str">
        <f>IF(E5864="","",IFERROR(VLOOKUP(E5864,REGRAS_CST!$A$2:$C$200,3,FALSE),""))</f>
        <v/>
      </c>
      <c r="L5864" s="23" t="str">
        <f t="shared" si="733"/>
        <v/>
      </c>
      <c r="M5864" s="24" t="str">
        <f t="shared" si="734"/>
        <v/>
      </c>
      <c r="N5864" s="24" t="str">
        <f t="shared" si="735"/>
        <v/>
      </c>
      <c r="O5864" s="15" t="str">
        <f t="shared" si="738"/>
        <v/>
      </c>
      <c r="P5864" s="31" t="str">
        <f t="shared" si="739"/>
        <v/>
      </c>
      <c r="Q5864" s="8" t="str">
        <f>IF(E5864="","",IFERROR(VLOOKUP(E5864,REGRAS_CST!$A$2:$D$200,4,FALSE),""))</f>
        <v/>
      </c>
      <c r="S5864" s="9">
        <f t="shared" si="736"/>
        <v>8.9999999999999993E-3</v>
      </c>
      <c r="T5864" s="9">
        <f t="shared" si="737"/>
        <v>1E-3</v>
      </c>
      <c r="U5864" s="16">
        <f>IFERROR(INDEX(BASE_CCLASSTRIB!$E:$E, MATCH(TEXT($D5864,"000000"), BASE_CCLASSTRIB!$A:$A, 0))/100, 0)</f>
        <v>0</v>
      </c>
      <c r="V5864" s="16">
        <f>IFERROR(INDEX(BASE_CCLASSTRIB!$F:$F, MATCH(TEXT($D5864,"000000"), BASE_CCLASSTRIB!$A:$A, 0))/100, 0)</f>
        <v>0</v>
      </c>
    </row>
    <row r="5865" spans="4:22" ht="15.75" thickBot="1" x14ac:dyDescent="0.3">
      <c r="D5865" s="38"/>
      <c r="E5865" s="27" t="str">
        <f t="shared" si="732"/>
        <v/>
      </c>
      <c r="F5865" s="28" t="str">
        <f>IF(E5865="","",IFERROR(VLOOKUP(E5865,REGRAS_CST!$A$2:$B$200,2,FALSE),""))</f>
        <v/>
      </c>
      <c r="H5865" s="29">
        <v>8.9999999999999993E-3</v>
      </c>
      <c r="I5865" s="29">
        <v>1E-3</v>
      </c>
      <c r="K5865" s="21" t="str">
        <f>IF(E5865="","",IFERROR(VLOOKUP(E5865,REGRAS_CST!$A$2:$C$200,3,FALSE),""))</f>
        <v/>
      </c>
      <c r="L5865" s="23" t="str">
        <f t="shared" si="733"/>
        <v/>
      </c>
      <c r="M5865" s="24" t="str">
        <f t="shared" si="734"/>
        <v/>
      </c>
      <c r="N5865" s="24" t="str">
        <f t="shared" si="735"/>
        <v/>
      </c>
      <c r="O5865" s="15" t="str">
        <f t="shared" si="738"/>
        <v/>
      </c>
      <c r="P5865" s="31" t="str">
        <f t="shared" si="739"/>
        <v/>
      </c>
      <c r="Q5865" s="8" t="str">
        <f>IF(E5865="","",IFERROR(VLOOKUP(E5865,REGRAS_CST!$A$2:$D$200,4,FALSE),""))</f>
        <v/>
      </c>
      <c r="S5865" s="9">
        <f t="shared" si="736"/>
        <v>8.9999999999999993E-3</v>
      </c>
      <c r="T5865" s="9">
        <f t="shared" si="737"/>
        <v>1E-3</v>
      </c>
      <c r="U5865" s="16">
        <f>IFERROR(INDEX(BASE_CCLASSTRIB!$E:$E, MATCH(TEXT($D5865,"000000"), BASE_CCLASSTRIB!$A:$A, 0))/100, 0)</f>
        <v>0</v>
      </c>
      <c r="V5865" s="16">
        <f>IFERROR(INDEX(BASE_CCLASSTRIB!$F:$F, MATCH(TEXT($D5865,"000000"), BASE_CCLASSTRIB!$A:$A, 0))/100, 0)</f>
        <v>0</v>
      </c>
    </row>
    <row r="5866" spans="4:22" ht="15.75" thickBot="1" x14ac:dyDescent="0.3">
      <c r="D5866" s="38"/>
      <c r="E5866" s="27" t="str">
        <f t="shared" si="732"/>
        <v/>
      </c>
      <c r="F5866" s="28" t="str">
        <f>IF(E5866="","",IFERROR(VLOOKUP(E5866,REGRAS_CST!$A$2:$B$200,2,FALSE),""))</f>
        <v/>
      </c>
      <c r="H5866" s="29">
        <v>8.9999999999999993E-3</v>
      </c>
      <c r="I5866" s="29">
        <v>1E-3</v>
      </c>
      <c r="K5866" s="21" t="str">
        <f>IF(E5866="","",IFERROR(VLOOKUP(E5866,REGRAS_CST!$A$2:$C$200,3,FALSE),""))</f>
        <v/>
      </c>
      <c r="L5866" s="23" t="str">
        <f t="shared" si="733"/>
        <v/>
      </c>
      <c r="M5866" s="24" t="str">
        <f t="shared" si="734"/>
        <v/>
      </c>
      <c r="N5866" s="24" t="str">
        <f t="shared" si="735"/>
        <v/>
      </c>
      <c r="O5866" s="15" t="str">
        <f t="shared" si="738"/>
        <v/>
      </c>
      <c r="P5866" s="31" t="str">
        <f t="shared" si="739"/>
        <v/>
      </c>
      <c r="Q5866" s="8" t="str">
        <f>IF(E5866="","",IFERROR(VLOOKUP(E5866,REGRAS_CST!$A$2:$D$200,4,FALSE),""))</f>
        <v/>
      </c>
      <c r="S5866" s="9">
        <f t="shared" si="736"/>
        <v>8.9999999999999993E-3</v>
      </c>
      <c r="T5866" s="9">
        <f t="shared" si="737"/>
        <v>1E-3</v>
      </c>
      <c r="U5866" s="16">
        <f>IFERROR(INDEX(BASE_CCLASSTRIB!$E:$E, MATCH(TEXT($D5866,"000000"), BASE_CCLASSTRIB!$A:$A, 0))/100, 0)</f>
        <v>0</v>
      </c>
      <c r="V5866" s="16">
        <f>IFERROR(INDEX(BASE_CCLASSTRIB!$F:$F, MATCH(TEXT($D5866,"000000"), BASE_CCLASSTRIB!$A:$A, 0))/100, 0)</f>
        <v>0</v>
      </c>
    </row>
    <row r="5867" spans="4:22" ht="15.75" thickBot="1" x14ac:dyDescent="0.3">
      <c r="D5867" s="38"/>
      <c r="E5867" s="27" t="str">
        <f t="shared" si="732"/>
        <v/>
      </c>
      <c r="F5867" s="28" t="str">
        <f>IF(E5867="","",IFERROR(VLOOKUP(E5867,REGRAS_CST!$A$2:$B$200,2,FALSE),""))</f>
        <v/>
      </c>
      <c r="H5867" s="29">
        <v>8.9999999999999993E-3</v>
      </c>
      <c r="I5867" s="29">
        <v>1E-3</v>
      </c>
      <c r="K5867" s="21" t="str">
        <f>IF(E5867="","",IFERROR(VLOOKUP(E5867,REGRAS_CST!$A$2:$C$200,3,FALSE),""))</f>
        <v/>
      </c>
      <c r="L5867" s="23" t="str">
        <f t="shared" si="733"/>
        <v/>
      </c>
      <c r="M5867" s="24" t="str">
        <f t="shared" si="734"/>
        <v/>
      </c>
      <c r="N5867" s="24" t="str">
        <f t="shared" si="735"/>
        <v/>
      </c>
      <c r="O5867" s="15" t="str">
        <f t="shared" si="738"/>
        <v/>
      </c>
      <c r="P5867" s="31" t="str">
        <f t="shared" si="739"/>
        <v/>
      </c>
      <c r="Q5867" s="8" t="str">
        <f>IF(E5867="","",IFERROR(VLOOKUP(E5867,REGRAS_CST!$A$2:$D$200,4,FALSE),""))</f>
        <v/>
      </c>
      <c r="S5867" s="9">
        <f t="shared" si="736"/>
        <v>8.9999999999999993E-3</v>
      </c>
      <c r="T5867" s="9">
        <f t="shared" si="737"/>
        <v>1E-3</v>
      </c>
      <c r="U5867" s="16">
        <f>IFERROR(INDEX(BASE_CCLASSTRIB!$E:$E, MATCH(TEXT($D5867,"000000"), BASE_CCLASSTRIB!$A:$A, 0))/100, 0)</f>
        <v>0</v>
      </c>
      <c r="V5867" s="16">
        <f>IFERROR(INDEX(BASE_CCLASSTRIB!$F:$F, MATCH(TEXT($D5867,"000000"), BASE_CCLASSTRIB!$A:$A, 0))/100, 0)</f>
        <v>0</v>
      </c>
    </row>
    <row r="5868" spans="4:22" ht="15.75" thickBot="1" x14ac:dyDescent="0.3">
      <c r="D5868" s="38"/>
      <c r="E5868" s="27" t="str">
        <f t="shared" si="732"/>
        <v/>
      </c>
      <c r="F5868" s="28" t="str">
        <f>IF(E5868="","",IFERROR(VLOOKUP(E5868,REGRAS_CST!$A$2:$B$200,2,FALSE),""))</f>
        <v/>
      </c>
      <c r="H5868" s="29">
        <v>8.9999999999999993E-3</v>
      </c>
      <c r="I5868" s="29">
        <v>1E-3</v>
      </c>
      <c r="K5868" s="21" t="str">
        <f>IF(E5868="","",IFERROR(VLOOKUP(E5868,REGRAS_CST!$A$2:$C$200,3,FALSE),""))</f>
        <v/>
      </c>
      <c r="L5868" s="23" t="str">
        <f t="shared" si="733"/>
        <v/>
      </c>
      <c r="M5868" s="24" t="str">
        <f t="shared" si="734"/>
        <v/>
      </c>
      <c r="N5868" s="24" t="str">
        <f t="shared" si="735"/>
        <v/>
      </c>
      <c r="O5868" s="15" t="str">
        <f t="shared" si="738"/>
        <v/>
      </c>
      <c r="P5868" s="31" t="str">
        <f t="shared" si="739"/>
        <v/>
      </c>
      <c r="Q5868" s="8" t="str">
        <f>IF(E5868="","",IFERROR(VLOOKUP(E5868,REGRAS_CST!$A$2:$D$200,4,FALSE),""))</f>
        <v/>
      </c>
      <c r="S5868" s="9">
        <f t="shared" si="736"/>
        <v>8.9999999999999993E-3</v>
      </c>
      <c r="T5868" s="9">
        <f t="shared" si="737"/>
        <v>1E-3</v>
      </c>
      <c r="U5868" s="16">
        <f>IFERROR(INDEX(BASE_CCLASSTRIB!$E:$E, MATCH(TEXT($D5868,"000000"), BASE_CCLASSTRIB!$A:$A, 0))/100, 0)</f>
        <v>0</v>
      </c>
      <c r="V5868" s="16">
        <f>IFERROR(INDEX(BASE_CCLASSTRIB!$F:$F, MATCH(TEXT($D5868,"000000"), BASE_CCLASSTRIB!$A:$A, 0))/100, 0)</f>
        <v>0</v>
      </c>
    </row>
    <row r="5869" spans="4:22" ht="15.75" thickBot="1" x14ac:dyDescent="0.3">
      <c r="D5869" s="38"/>
      <c r="E5869" s="27" t="str">
        <f t="shared" si="732"/>
        <v/>
      </c>
      <c r="F5869" s="28" t="str">
        <f>IF(E5869="","",IFERROR(VLOOKUP(E5869,REGRAS_CST!$A$2:$B$200,2,FALSE),""))</f>
        <v/>
      </c>
      <c r="H5869" s="29">
        <v>8.9999999999999993E-3</v>
      </c>
      <c r="I5869" s="29">
        <v>1E-3</v>
      </c>
      <c r="K5869" s="21" t="str">
        <f>IF(E5869="","",IFERROR(VLOOKUP(E5869,REGRAS_CST!$A$2:$C$200,3,FALSE),""))</f>
        <v/>
      </c>
      <c r="L5869" s="23" t="str">
        <f t="shared" si="733"/>
        <v/>
      </c>
      <c r="M5869" s="24" t="str">
        <f t="shared" si="734"/>
        <v/>
      </c>
      <c r="N5869" s="24" t="str">
        <f t="shared" si="735"/>
        <v/>
      </c>
      <c r="O5869" s="15" t="str">
        <f t="shared" si="738"/>
        <v/>
      </c>
      <c r="P5869" s="31" t="str">
        <f t="shared" si="739"/>
        <v/>
      </c>
      <c r="Q5869" s="8" t="str">
        <f>IF(E5869="","",IFERROR(VLOOKUP(E5869,REGRAS_CST!$A$2:$D$200,4,FALSE),""))</f>
        <v/>
      </c>
      <c r="S5869" s="9">
        <f t="shared" si="736"/>
        <v>8.9999999999999993E-3</v>
      </c>
      <c r="T5869" s="9">
        <f t="shared" si="737"/>
        <v>1E-3</v>
      </c>
      <c r="U5869" s="16">
        <f>IFERROR(INDEX(BASE_CCLASSTRIB!$E:$E, MATCH(TEXT($D5869,"000000"), BASE_CCLASSTRIB!$A:$A, 0))/100, 0)</f>
        <v>0</v>
      </c>
      <c r="V5869" s="16">
        <f>IFERROR(INDEX(BASE_CCLASSTRIB!$F:$F, MATCH(TEXT($D5869,"000000"), BASE_CCLASSTRIB!$A:$A, 0))/100, 0)</f>
        <v>0</v>
      </c>
    </row>
    <row r="5870" spans="4:22" ht="15.75" thickBot="1" x14ac:dyDescent="0.3">
      <c r="D5870" s="38"/>
      <c r="E5870" s="27" t="str">
        <f t="shared" si="732"/>
        <v/>
      </c>
      <c r="F5870" s="28" t="str">
        <f>IF(E5870="","",IFERROR(VLOOKUP(E5870,REGRAS_CST!$A$2:$B$200,2,FALSE),""))</f>
        <v/>
      </c>
      <c r="H5870" s="29">
        <v>8.9999999999999993E-3</v>
      </c>
      <c r="I5870" s="29">
        <v>1E-3</v>
      </c>
      <c r="K5870" s="21" t="str">
        <f>IF(E5870="","",IFERROR(VLOOKUP(E5870,REGRAS_CST!$A$2:$C$200,3,FALSE),""))</f>
        <v/>
      </c>
      <c r="L5870" s="23" t="str">
        <f t="shared" si="733"/>
        <v/>
      </c>
      <c r="M5870" s="24" t="str">
        <f t="shared" si="734"/>
        <v/>
      </c>
      <c r="N5870" s="24" t="str">
        <f t="shared" si="735"/>
        <v/>
      </c>
      <c r="O5870" s="15" t="str">
        <f t="shared" si="738"/>
        <v/>
      </c>
      <c r="P5870" s="31" t="str">
        <f t="shared" si="739"/>
        <v/>
      </c>
      <c r="Q5870" s="8" t="str">
        <f>IF(E5870="","",IFERROR(VLOOKUP(E5870,REGRAS_CST!$A$2:$D$200,4,FALSE),""))</f>
        <v/>
      </c>
      <c r="S5870" s="9">
        <f t="shared" si="736"/>
        <v>8.9999999999999993E-3</v>
      </c>
      <c r="T5870" s="9">
        <f t="shared" si="737"/>
        <v>1E-3</v>
      </c>
      <c r="U5870" s="16">
        <f>IFERROR(INDEX(BASE_CCLASSTRIB!$E:$E, MATCH(TEXT($D5870,"000000"), BASE_CCLASSTRIB!$A:$A, 0))/100, 0)</f>
        <v>0</v>
      </c>
      <c r="V5870" s="16">
        <f>IFERROR(INDEX(BASE_CCLASSTRIB!$F:$F, MATCH(TEXT($D5870,"000000"), BASE_CCLASSTRIB!$A:$A, 0))/100, 0)</f>
        <v>0</v>
      </c>
    </row>
    <row r="5871" spans="4:22" ht="15.75" thickBot="1" x14ac:dyDescent="0.3">
      <c r="D5871" s="38"/>
      <c r="E5871" s="27" t="str">
        <f t="shared" si="732"/>
        <v/>
      </c>
      <c r="F5871" s="28" t="str">
        <f>IF(E5871="","",IFERROR(VLOOKUP(E5871,REGRAS_CST!$A$2:$B$200,2,FALSE),""))</f>
        <v/>
      </c>
      <c r="H5871" s="29">
        <v>8.9999999999999993E-3</v>
      </c>
      <c r="I5871" s="29">
        <v>1E-3</v>
      </c>
      <c r="K5871" s="21" t="str">
        <f>IF(E5871="","",IFERROR(VLOOKUP(E5871,REGRAS_CST!$A$2:$C$200,3,FALSE),""))</f>
        <v/>
      </c>
      <c r="L5871" s="23" t="str">
        <f t="shared" si="733"/>
        <v/>
      </c>
      <c r="M5871" s="24" t="str">
        <f t="shared" si="734"/>
        <v/>
      </c>
      <c r="N5871" s="24" t="str">
        <f t="shared" si="735"/>
        <v/>
      </c>
      <c r="O5871" s="15" t="str">
        <f t="shared" si="738"/>
        <v/>
      </c>
      <c r="P5871" s="31" t="str">
        <f t="shared" si="739"/>
        <v/>
      </c>
      <c r="Q5871" s="8" t="str">
        <f>IF(E5871="","",IFERROR(VLOOKUP(E5871,REGRAS_CST!$A$2:$D$200,4,FALSE),""))</f>
        <v/>
      </c>
      <c r="S5871" s="9">
        <f t="shared" si="736"/>
        <v>8.9999999999999993E-3</v>
      </c>
      <c r="T5871" s="9">
        <f t="shared" si="737"/>
        <v>1E-3</v>
      </c>
      <c r="U5871" s="16">
        <f>IFERROR(INDEX(BASE_CCLASSTRIB!$E:$E, MATCH(TEXT($D5871,"000000"), BASE_CCLASSTRIB!$A:$A, 0))/100, 0)</f>
        <v>0</v>
      </c>
      <c r="V5871" s="16">
        <f>IFERROR(INDEX(BASE_CCLASSTRIB!$F:$F, MATCH(TEXT($D5871,"000000"), BASE_CCLASSTRIB!$A:$A, 0))/100, 0)</f>
        <v>0</v>
      </c>
    </row>
    <row r="5872" spans="4:22" ht="15.75" thickBot="1" x14ac:dyDescent="0.3">
      <c r="D5872" s="38"/>
      <c r="E5872" s="27" t="str">
        <f t="shared" si="732"/>
        <v/>
      </c>
      <c r="F5872" s="28" t="str">
        <f>IF(E5872="","",IFERROR(VLOOKUP(E5872,REGRAS_CST!$A$2:$B$200,2,FALSE),""))</f>
        <v/>
      </c>
      <c r="H5872" s="29">
        <v>8.9999999999999993E-3</v>
      </c>
      <c r="I5872" s="29">
        <v>1E-3</v>
      </c>
      <c r="K5872" s="21" t="str">
        <f>IF(E5872="","",IFERROR(VLOOKUP(E5872,REGRAS_CST!$A$2:$C$200,3,FALSE),""))</f>
        <v/>
      </c>
      <c r="L5872" s="23" t="str">
        <f t="shared" si="733"/>
        <v/>
      </c>
      <c r="M5872" s="24" t="str">
        <f t="shared" si="734"/>
        <v/>
      </c>
      <c r="N5872" s="24" t="str">
        <f t="shared" si="735"/>
        <v/>
      </c>
      <c r="O5872" s="15" t="str">
        <f t="shared" si="738"/>
        <v/>
      </c>
      <c r="P5872" s="31" t="str">
        <f t="shared" si="739"/>
        <v/>
      </c>
      <c r="Q5872" s="8" t="str">
        <f>IF(E5872="","",IFERROR(VLOOKUP(E5872,REGRAS_CST!$A$2:$D$200,4,FALSE),""))</f>
        <v/>
      </c>
      <c r="S5872" s="9">
        <f t="shared" si="736"/>
        <v>8.9999999999999993E-3</v>
      </c>
      <c r="T5872" s="9">
        <f t="shared" si="737"/>
        <v>1E-3</v>
      </c>
      <c r="U5872" s="16">
        <f>IFERROR(INDEX(BASE_CCLASSTRIB!$E:$E, MATCH(TEXT($D5872,"000000"), BASE_CCLASSTRIB!$A:$A, 0))/100, 0)</f>
        <v>0</v>
      </c>
      <c r="V5872" s="16">
        <f>IFERROR(INDEX(BASE_CCLASSTRIB!$F:$F, MATCH(TEXT($D5872,"000000"), BASE_CCLASSTRIB!$A:$A, 0))/100, 0)</f>
        <v>0</v>
      </c>
    </row>
    <row r="5873" spans="4:22" ht="15.75" thickBot="1" x14ac:dyDescent="0.3">
      <c r="D5873" s="38"/>
      <c r="E5873" s="27" t="str">
        <f t="shared" si="732"/>
        <v/>
      </c>
      <c r="F5873" s="28" t="str">
        <f>IF(E5873="","",IFERROR(VLOOKUP(E5873,REGRAS_CST!$A$2:$B$200,2,FALSE),""))</f>
        <v/>
      </c>
      <c r="H5873" s="29">
        <v>8.9999999999999993E-3</v>
      </c>
      <c r="I5873" s="29">
        <v>1E-3</v>
      </c>
      <c r="K5873" s="21" t="str">
        <f>IF(E5873="","",IFERROR(VLOOKUP(E5873,REGRAS_CST!$A$2:$C$200,3,FALSE),""))</f>
        <v/>
      </c>
      <c r="L5873" s="23" t="str">
        <f t="shared" si="733"/>
        <v/>
      </c>
      <c r="M5873" s="24" t="str">
        <f t="shared" si="734"/>
        <v/>
      </c>
      <c r="N5873" s="24" t="str">
        <f t="shared" si="735"/>
        <v/>
      </c>
      <c r="O5873" s="15" t="str">
        <f t="shared" si="738"/>
        <v/>
      </c>
      <c r="P5873" s="31" t="str">
        <f t="shared" si="739"/>
        <v/>
      </c>
      <c r="Q5873" s="8" t="str">
        <f>IF(E5873="","",IFERROR(VLOOKUP(E5873,REGRAS_CST!$A$2:$D$200,4,FALSE),""))</f>
        <v/>
      </c>
      <c r="S5873" s="9">
        <f t="shared" si="736"/>
        <v>8.9999999999999993E-3</v>
      </c>
      <c r="T5873" s="9">
        <f t="shared" si="737"/>
        <v>1E-3</v>
      </c>
      <c r="U5873" s="16">
        <f>IFERROR(INDEX(BASE_CCLASSTRIB!$E:$E, MATCH(TEXT($D5873,"000000"), BASE_CCLASSTRIB!$A:$A, 0))/100, 0)</f>
        <v>0</v>
      </c>
      <c r="V5873" s="16">
        <f>IFERROR(INDEX(BASE_CCLASSTRIB!$F:$F, MATCH(TEXT($D5873,"000000"), BASE_CCLASSTRIB!$A:$A, 0))/100, 0)</f>
        <v>0</v>
      </c>
    </row>
    <row r="5874" spans="4:22" ht="15.75" thickBot="1" x14ac:dyDescent="0.3">
      <c r="D5874" s="38"/>
      <c r="E5874" s="27" t="str">
        <f t="shared" si="732"/>
        <v/>
      </c>
      <c r="F5874" s="28" t="str">
        <f>IF(E5874="","",IFERROR(VLOOKUP(E5874,REGRAS_CST!$A$2:$B$200,2,FALSE),""))</f>
        <v/>
      </c>
      <c r="H5874" s="29">
        <v>8.9999999999999993E-3</v>
      </c>
      <c r="I5874" s="29">
        <v>1E-3</v>
      </c>
      <c r="K5874" s="21" t="str">
        <f>IF(E5874="","",IFERROR(VLOOKUP(E5874,REGRAS_CST!$A$2:$C$200,3,FALSE),""))</f>
        <v/>
      </c>
      <c r="L5874" s="23" t="str">
        <f t="shared" si="733"/>
        <v/>
      </c>
      <c r="M5874" s="24" t="str">
        <f t="shared" si="734"/>
        <v/>
      </c>
      <c r="N5874" s="24" t="str">
        <f t="shared" si="735"/>
        <v/>
      </c>
      <c r="O5874" s="15" t="str">
        <f t="shared" si="738"/>
        <v/>
      </c>
      <c r="P5874" s="31" t="str">
        <f t="shared" si="739"/>
        <v/>
      </c>
      <c r="Q5874" s="8" t="str">
        <f>IF(E5874="","",IFERROR(VLOOKUP(E5874,REGRAS_CST!$A$2:$D$200,4,FALSE),""))</f>
        <v/>
      </c>
      <c r="S5874" s="9">
        <f t="shared" si="736"/>
        <v>8.9999999999999993E-3</v>
      </c>
      <c r="T5874" s="9">
        <f t="shared" si="737"/>
        <v>1E-3</v>
      </c>
      <c r="U5874" s="16">
        <f>IFERROR(INDEX(BASE_CCLASSTRIB!$E:$E, MATCH(TEXT($D5874,"000000"), BASE_CCLASSTRIB!$A:$A, 0))/100, 0)</f>
        <v>0</v>
      </c>
      <c r="V5874" s="16">
        <f>IFERROR(INDEX(BASE_CCLASSTRIB!$F:$F, MATCH(TEXT($D5874,"000000"), BASE_CCLASSTRIB!$A:$A, 0))/100, 0)</f>
        <v>0</v>
      </c>
    </row>
    <row r="5875" spans="4:22" ht="15.75" thickBot="1" x14ac:dyDescent="0.3">
      <c r="D5875" s="38"/>
      <c r="E5875" s="27" t="str">
        <f t="shared" si="732"/>
        <v/>
      </c>
      <c r="F5875" s="28" t="str">
        <f>IF(E5875="","",IFERROR(VLOOKUP(E5875,REGRAS_CST!$A$2:$B$200,2,FALSE),""))</f>
        <v/>
      </c>
      <c r="H5875" s="29">
        <v>8.9999999999999993E-3</v>
      </c>
      <c r="I5875" s="29">
        <v>1E-3</v>
      </c>
      <c r="K5875" s="21" t="str">
        <f>IF(E5875="","",IFERROR(VLOOKUP(E5875,REGRAS_CST!$A$2:$C$200,3,FALSE),""))</f>
        <v/>
      </c>
      <c r="L5875" s="23" t="str">
        <f t="shared" si="733"/>
        <v/>
      </c>
      <c r="M5875" s="24" t="str">
        <f t="shared" si="734"/>
        <v/>
      </c>
      <c r="N5875" s="24" t="str">
        <f t="shared" si="735"/>
        <v/>
      </c>
      <c r="O5875" s="15" t="str">
        <f t="shared" si="738"/>
        <v/>
      </c>
      <c r="P5875" s="31" t="str">
        <f t="shared" si="739"/>
        <v/>
      </c>
      <c r="Q5875" s="8" t="str">
        <f>IF(E5875="","",IFERROR(VLOOKUP(E5875,REGRAS_CST!$A$2:$D$200,4,FALSE),""))</f>
        <v/>
      </c>
      <c r="S5875" s="9">
        <f t="shared" si="736"/>
        <v>8.9999999999999993E-3</v>
      </c>
      <c r="T5875" s="9">
        <f t="shared" si="737"/>
        <v>1E-3</v>
      </c>
      <c r="U5875" s="16">
        <f>IFERROR(INDEX(BASE_CCLASSTRIB!$E:$E, MATCH(TEXT($D5875,"000000"), BASE_CCLASSTRIB!$A:$A, 0))/100, 0)</f>
        <v>0</v>
      </c>
      <c r="V5875" s="16">
        <f>IFERROR(INDEX(BASE_CCLASSTRIB!$F:$F, MATCH(TEXT($D5875,"000000"), BASE_CCLASSTRIB!$A:$A, 0))/100, 0)</f>
        <v>0</v>
      </c>
    </row>
    <row r="5876" spans="4:22" ht="15.75" thickBot="1" x14ac:dyDescent="0.3">
      <c r="D5876" s="38"/>
      <c r="E5876" s="27" t="str">
        <f t="shared" si="732"/>
        <v/>
      </c>
      <c r="F5876" s="28" t="str">
        <f>IF(E5876="","",IFERROR(VLOOKUP(E5876,REGRAS_CST!$A$2:$B$200,2,FALSE),""))</f>
        <v/>
      </c>
      <c r="H5876" s="29">
        <v>8.9999999999999993E-3</v>
      </c>
      <c r="I5876" s="29">
        <v>1E-3</v>
      </c>
      <c r="K5876" s="21" t="str">
        <f>IF(E5876="","",IFERROR(VLOOKUP(E5876,REGRAS_CST!$A$2:$C$200,3,FALSE),""))</f>
        <v/>
      </c>
      <c r="L5876" s="23" t="str">
        <f t="shared" si="733"/>
        <v/>
      </c>
      <c r="M5876" s="24" t="str">
        <f t="shared" si="734"/>
        <v/>
      </c>
      <c r="N5876" s="24" t="str">
        <f t="shared" si="735"/>
        <v/>
      </c>
      <c r="O5876" s="15" t="str">
        <f t="shared" si="738"/>
        <v/>
      </c>
      <c r="P5876" s="31" t="str">
        <f t="shared" si="739"/>
        <v/>
      </c>
      <c r="Q5876" s="8" t="str">
        <f>IF(E5876="","",IFERROR(VLOOKUP(E5876,REGRAS_CST!$A$2:$D$200,4,FALSE),""))</f>
        <v/>
      </c>
      <c r="S5876" s="9">
        <f t="shared" si="736"/>
        <v>8.9999999999999993E-3</v>
      </c>
      <c r="T5876" s="9">
        <f t="shared" si="737"/>
        <v>1E-3</v>
      </c>
      <c r="U5876" s="16">
        <f>IFERROR(INDEX(BASE_CCLASSTRIB!$E:$E, MATCH(TEXT($D5876,"000000"), BASE_CCLASSTRIB!$A:$A, 0))/100, 0)</f>
        <v>0</v>
      </c>
      <c r="V5876" s="16">
        <f>IFERROR(INDEX(BASE_CCLASSTRIB!$F:$F, MATCH(TEXT($D5876,"000000"), BASE_CCLASSTRIB!$A:$A, 0))/100, 0)</f>
        <v>0</v>
      </c>
    </row>
    <row r="5877" spans="4:22" ht="15.75" thickBot="1" x14ac:dyDescent="0.3">
      <c r="D5877" s="38"/>
      <c r="E5877" s="27" t="str">
        <f t="shared" si="732"/>
        <v/>
      </c>
      <c r="F5877" s="28" t="str">
        <f>IF(E5877="","",IFERROR(VLOOKUP(E5877,REGRAS_CST!$A$2:$B$200,2,FALSE),""))</f>
        <v/>
      </c>
      <c r="H5877" s="29">
        <v>8.9999999999999993E-3</v>
      </c>
      <c r="I5877" s="29">
        <v>1E-3</v>
      </c>
      <c r="K5877" s="21" t="str">
        <f>IF(E5877="","",IFERROR(VLOOKUP(E5877,REGRAS_CST!$A$2:$C$200,3,FALSE),""))</f>
        <v/>
      </c>
      <c r="L5877" s="23" t="str">
        <f t="shared" si="733"/>
        <v/>
      </c>
      <c r="M5877" s="24" t="str">
        <f t="shared" si="734"/>
        <v/>
      </c>
      <c r="N5877" s="24" t="str">
        <f t="shared" si="735"/>
        <v/>
      </c>
      <c r="O5877" s="15" t="str">
        <f t="shared" si="738"/>
        <v/>
      </c>
      <c r="P5877" s="31" t="str">
        <f t="shared" si="739"/>
        <v/>
      </c>
      <c r="Q5877" s="8" t="str">
        <f>IF(E5877="","",IFERROR(VLOOKUP(E5877,REGRAS_CST!$A$2:$D$200,4,FALSE),""))</f>
        <v/>
      </c>
      <c r="S5877" s="9">
        <f t="shared" si="736"/>
        <v>8.9999999999999993E-3</v>
      </c>
      <c r="T5877" s="9">
        <f t="shared" si="737"/>
        <v>1E-3</v>
      </c>
      <c r="U5877" s="16">
        <f>IFERROR(INDEX(BASE_CCLASSTRIB!$E:$E, MATCH(TEXT($D5877,"000000"), BASE_CCLASSTRIB!$A:$A, 0))/100, 0)</f>
        <v>0</v>
      </c>
      <c r="V5877" s="16">
        <f>IFERROR(INDEX(BASE_CCLASSTRIB!$F:$F, MATCH(TEXT($D5877,"000000"), BASE_CCLASSTRIB!$A:$A, 0))/100, 0)</f>
        <v>0</v>
      </c>
    </row>
    <row r="5878" spans="4:22" ht="15.75" thickBot="1" x14ac:dyDescent="0.3">
      <c r="D5878" s="38"/>
      <c r="E5878" s="27" t="str">
        <f t="shared" si="732"/>
        <v/>
      </c>
      <c r="F5878" s="28" t="str">
        <f>IF(E5878="","",IFERROR(VLOOKUP(E5878,REGRAS_CST!$A$2:$B$200,2,FALSE),""))</f>
        <v/>
      </c>
      <c r="H5878" s="29">
        <v>8.9999999999999993E-3</v>
      </c>
      <c r="I5878" s="29">
        <v>1E-3</v>
      </c>
      <c r="K5878" s="21" t="str">
        <f>IF(E5878="","",IFERROR(VLOOKUP(E5878,REGRAS_CST!$A$2:$C$200,3,FALSE),""))</f>
        <v/>
      </c>
      <c r="L5878" s="23" t="str">
        <f t="shared" si="733"/>
        <v/>
      </c>
      <c r="M5878" s="24" t="str">
        <f t="shared" si="734"/>
        <v/>
      </c>
      <c r="N5878" s="24" t="str">
        <f t="shared" si="735"/>
        <v/>
      </c>
      <c r="O5878" s="15" t="str">
        <f t="shared" si="738"/>
        <v/>
      </c>
      <c r="P5878" s="31" t="str">
        <f t="shared" si="739"/>
        <v/>
      </c>
      <c r="Q5878" s="8" t="str">
        <f>IF(E5878="","",IFERROR(VLOOKUP(E5878,REGRAS_CST!$A$2:$D$200,4,FALSE),""))</f>
        <v/>
      </c>
      <c r="S5878" s="9">
        <f t="shared" si="736"/>
        <v>8.9999999999999993E-3</v>
      </c>
      <c r="T5878" s="9">
        <f t="shared" si="737"/>
        <v>1E-3</v>
      </c>
      <c r="U5878" s="16">
        <f>IFERROR(INDEX(BASE_CCLASSTRIB!$E:$E, MATCH(TEXT($D5878,"000000"), BASE_CCLASSTRIB!$A:$A, 0))/100, 0)</f>
        <v>0</v>
      </c>
      <c r="V5878" s="16">
        <f>IFERROR(INDEX(BASE_CCLASSTRIB!$F:$F, MATCH(TEXT($D5878,"000000"), BASE_CCLASSTRIB!$A:$A, 0))/100, 0)</f>
        <v>0</v>
      </c>
    </row>
    <row r="5879" spans="4:22" ht="15.75" thickBot="1" x14ac:dyDescent="0.3">
      <c r="D5879" s="38"/>
      <c r="E5879" s="27" t="str">
        <f t="shared" si="732"/>
        <v/>
      </c>
      <c r="F5879" s="28" t="str">
        <f>IF(E5879="","",IFERROR(VLOOKUP(E5879,REGRAS_CST!$A$2:$B$200,2,FALSE),""))</f>
        <v/>
      </c>
      <c r="H5879" s="29">
        <v>8.9999999999999993E-3</v>
      </c>
      <c r="I5879" s="29">
        <v>1E-3</v>
      </c>
      <c r="K5879" s="21" t="str">
        <f>IF(E5879="","",IFERROR(VLOOKUP(E5879,REGRAS_CST!$A$2:$C$200,3,FALSE),""))</f>
        <v/>
      </c>
      <c r="L5879" s="23" t="str">
        <f t="shared" si="733"/>
        <v/>
      </c>
      <c r="M5879" s="24" t="str">
        <f t="shared" si="734"/>
        <v/>
      </c>
      <c r="N5879" s="24" t="str">
        <f t="shared" si="735"/>
        <v/>
      </c>
      <c r="O5879" s="15" t="str">
        <f t="shared" si="738"/>
        <v/>
      </c>
      <c r="P5879" s="31" t="str">
        <f t="shared" si="739"/>
        <v/>
      </c>
      <c r="Q5879" s="8" t="str">
        <f>IF(E5879="","",IFERROR(VLOOKUP(E5879,REGRAS_CST!$A$2:$D$200,4,FALSE),""))</f>
        <v/>
      </c>
      <c r="S5879" s="9">
        <f t="shared" si="736"/>
        <v>8.9999999999999993E-3</v>
      </c>
      <c r="T5879" s="9">
        <f t="shared" si="737"/>
        <v>1E-3</v>
      </c>
      <c r="U5879" s="16">
        <f>IFERROR(INDEX(BASE_CCLASSTRIB!$E:$E, MATCH(TEXT($D5879,"000000"), BASE_CCLASSTRIB!$A:$A, 0))/100, 0)</f>
        <v>0</v>
      </c>
      <c r="V5879" s="16">
        <f>IFERROR(INDEX(BASE_CCLASSTRIB!$F:$F, MATCH(TEXT($D5879,"000000"), BASE_CCLASSTRIB!$A:$A, 0))/100, 0)</f>
        <v>0</v>
      </c>
    </row>
    <row r="5880" spans="4:22" ht="15.75" thickBot="1" x14ac:dyDescent="0.3">
      <c r="D5880" s="38"/>
      <c r="E5880" s="27" t="str">
        <f t="shared" si="732"/>
        <v/>
      </c>
      <c r="F5880" s="28" t="str">
        <f>IF(E5880="","",IFERROR(VLOOKUP(E5880,REGRAS_CST!$A$2:$B$200,2,FALSE),""))</f>
        <v/>
      </c>
      <c r="H5880" s="29">
        <v>8.9999999999999993E-3</v>
      </c>
      <c r="I5880" s="29">
        <v>1E-3</v>
      </c>
      <c r="K5880" s="21" t="str">
        <f>IF(E5880="","",IFERROR(VLOOKUP(E5880,REGRAS_CST!$A$2:$C$200,3,FALSE),""))</f>
        <v/>
      </c>
      <c r="L5880" s="23" t="str">
        <f t="shared" si="733"/>
        <v/>
      </c>
      <c r="M5880" s="24" t="str">
        <f t="shared" si="734"/>
        <v/>
      </c>
      <c r="N5880" s="24" t="str">
        <f t="shared" si="735"/>
        <v/>
      </c>
      <c r="O5880" s="15" t="str">
        <f t="shared" si="738"/>
        <v/>
      </c>
      <c r="P5880" s="31" t="str">
        <f t="shared" si="739"/>
        <v/>
      </c>
      <c r="Q5880" s="8" t="str">
        <f>IF(E5880="","",IFERROR(VLOOKUP(E5880,REGRAS_CST!$A$2:$D$200,4,FALSE),""))</f>
        <v/>
      </c>
      <c r="S5880" s="9">
        <f t="shared" si="736"/>
        <v>8.9999999999999993E-3</v>
      </c>
      <c r="T5880" s="9">
        <f t="shared" si="737"/>
        <v>1E-3</v>
      </c>
      <c r="U5880" s="16">
        <f>IFERROR(INDEX(BASE_CCLASSTRIB!$E:$E, MATCH(TEXT($D5880,"000000"), BASE_CCLASSTRIB!$A:$A, 0))/100, 0)</f>
        <v>0</v>
      </c>
      <c r="V5880" s="16">
        <f>IFERROR(INDEX(BASE_CCLASSTRIB!$F:$F, MATCH(TEXT($D5880,"000000"), BASE_CCLASSTRIB!$A:$A, 0))/100, 0)</f>
        <v>0</v>
      </c>
    </row>
    <row r="5881" spans="4:22" ht="15.75" thickBot="1" x14ac:dyDescent="0.3">
      <c r="D5881" s="38"/>
      <c r="E5881" s="27" t="str">
        <f t="shared" si="732"/>
        <v/>
      </c>
      <c r="F5881" s="28" t="str">
        <f>IF(E5881="","",IFERROR(VLOOKUP(E5881,REGRAS_CST!$A$2:$B$200,2,FALSE),""))</f>
        <v/>
      </c>
      <c r="H5881" s="29">
        <v>8.9999999999999993E-3</v>
      </c>
      <c r="I5881" s="29">
        <v>1E-3</v>
      </c>
      <c r="K5881" s="21" t="str">
        <f>IF(E5881="","",IFERROR(VLOOKUP(E5881,REGRAS_CST!$A$2:$C$200,3,FALSE),""))</f>
        <v/>
      </c>
      <c r="L5881" s="23" t="str">
        <f t="shared" si="733"/>
        <v/>
      </c>
      <c r="M5881" s="24" t="str">
        <f t="shared" si="734"/>
        <v/>
      </c>
      <c r="N5881" s="24" t="str">
        <f t="shared" si="735"/>
        <v/>
      </c>
      <c r="O5881" s="15" t="str">
        <f t="shared" si="738"/>
        <v/>
      </c>
      <c r="P5881" s="31" t="str">
        <f t="shared" si="739"/>
        <v/>
      </c>
      <c r="Q5881" s="8" t="str">
        <f>IF(E5881="","",IFERROR(VLOOKUP(E5881,REGRAS_CST!$A$2:$D$200,4,FALSE),""))</f>
        <v/>
      </c>
      <c r="S5881" s="9">
        <f t="shared" si="736"/>
        <v>8.9999999999999993E-3</v>
      </c>
      <c r="T5881" s="9">
        <f t="shared" si="737"/>
        <v>1E-3</v>
      </c>
      <c r="U5881" s="16">
        <f>IFERROR(INDEX(BASE_CCLASSTRIB!$E:$E, MATCH(TEXT($D5881,"000000"), BASE_CCLASSTRIB!$A:$A, 0))/100, 0)</f>
        <v>0</v>
      </c>
      <c r="V5881" s="16">
        <f>IFERROR(INDEX(BASE_CCLASSTRIB!$F:$F, MATCH(TEXT($D5881,"000000"), BASE_CCLASSTRIB!$A:$A, 0))/100, 0)</f>
        <v>0</v>
      </c>
    </row>
    <row r="5882" spans="4:22" ht="15.75" thickBot="1" x14ac:dyDescent="0.3">
      <c r="D5882" s="38"/>
      <c r="E5882" s="27" t="str">
        <f t="shared" si="732"/>
        <v/>
      </c>
      <c r="F5882" s="28" t="str">
        <f>IF(E5882="","",IFERROR(VLOOKUP(E5882,REGRAS_CST!$A$2:$B$200,2,FALSE),""))</f>
        <v/>
      </c>
      <c r="H5882" s="29">
        <v>8.9999999999999993E-3</v>
      </c>
      <c r="I5882" s="29">
        <v>1E-3</v>
      </c>
      <c r="K5882" s="21" t="str">
        <f>IF(E5882="","",IFERROR(VLOOKUP(E5882,REGRAS_CST!$A$2:$C$200,3,FALSE),""))</f>
        <v/>
      </c>
      <c r="L5882" s="23" t="str">
        <f t="shared" si="733"/>
        <v/>
      </c>
      <c r="M5882" s="24" t="str">
        <f t="shared" si="734"/>
        <v/>
      </c>
      <c r="N5882" s="24" t="str">
        <f t="shared" si="735"/>
        <v/>
      </c>
      <c r="O5882" s="15" t="str">
        <f t="shared" si="738"/>
        <v/>
      </c>
      <c r="P5882" s="31" t="str">
        <f t="shared" si="739"/>
        <v/>
      </c>
      <c r="Q5882" s="8" t="str">
        <f>IF(E5882="","",IFERROR(VLOOKUP(E5882,REGRAS_CST!$A$2:$D$200,4,FALSE),""))</f>
        <v/>
      </c>
      <c r="S5882" s="9">
        <f t="shared" si="736"/>
        <v>8.9999999999999993E-3</v>
      </c>
      <c r="T5882" s="9">
        <f t="shared" si="737"/>
        <v>1E-3</v>
      </c>
      <c r="U5882" s="16">
        <f>IFERROR(INDEX(BASE_CCLASSTRIB!$E:$E, MATCH(TEXT($D5882,"000000"), BASE_CCLASSTRIB!$A:$A, 0))/100, 0)</f>
        <v>0</v>
      </c>
      <c r="V5882" s="16">
        <f>IFERROR(INDEX(BASE_CCLASSTRIB!$F:$F, MATCH(TEXT($D5882,"000000"), BASE_CCLASSTRIB!$A:$A, 0))/100, 0)</f>
        <v>0</v>
      </c>
    </row>
    <row r="5883" spans="4:22" ht="15.75" thickBot="1" x14ac:dyDescent="0.3">
      <c r="D5883" s="38"/>
      <c r="E5883" s="27" t="str">
        <f t="shared" si="732"/>
        <v/>
      </c>
      <c r="F5883" s="28" t="str">
        <f>IF(E5883="","",IFERROR(VLOOKUP(E5883,REGRAS_CST!$A$2:$B$200,2,FALSE),""))</f>
        <v/>
      </c>
      <c r="H5883" s="29">
        <v>8.9999999999999993E-3</v>
      </c>
      <c r="I5883" s="29">
        <v>1E-3</v>
      </c>
      <c r="K5883" s="21" t="str">
        <f>IF(E5883="","",IFERROR(VLOOKUP(E5883,REGRAS_CST!$A$2:$C$200,3,FALSE),""))</f>
        <v/>
      </c>
      <c r="L5883" s="23" t="str">
        <f t="shared" si="733"/>
        <v/>
      </c>
      <c r="M5883" s="24" t="str">
        <f t="shared" si="734"/>
        <v/>
      </c>
      <c r="N5883" s="24" t="str">
        <f t="shared" si="735"/>
        <v/>
      </c>
      <c r="O5883" s="15" t="str">
        <f t="shared" si="738"/>
        <v/>
      </c>
      <c r="P5883" s="31" t="str">
        <f t="shared" si="739"/>
        <v/>
      </c>
      <c r="Q5883" s="8" t="str">
        <f>IF(E5883="","",IFERROR(VLOOKUP(E5883,REGRAS_CST!$A$2:$D$200,4,FALSE),""))</f>
        <v/>
      </c>
      <c r="S5883" s="9">
        <f t="shared" si="736"/>
        <v>8.9999999999999993E-3</v>
      </c>
      <c r="T5883" s="9">
        <f t="shared" si="737"/>
        <v>1E-3</v>
      </c>
      <c r="U5883" s="16">
        <f>IFERROR(INDEX(BASE_CCLASSTRIB!$E:$E, MATCH(TEXT($D5883,"000000"), BASE_CCLASSTRIB!$A:$A, 0))/100, 0)</f>
        <v>0</v>
      </c>
      <c r="V5883" s="16">
        <f>IFERROR(INDEX(BASE_CCLASSTRIB!$F:$F, MATCH(TEXT($D5883,"000000"), BASE_CCLASSTRIB!$A:$A, 0))/100, 0)</f>
        <v>0</v>
      </c>
    </row>
    <row r="5884" spans="4:22" ht="15.75" thickBot="1" x14ac:dyDescent="0.3">
      <c r="D5884" s="38"/>
      <c r="E5884" s="27" t="str">
        <f t="shared" si="732"/>
        <v/>
      </c>
      <c r="F5884" s="28" t="str">
        <f>IF(E5884="","",IFERROR(VLOOKUP(E5884,REGRAS_CST!$A$2:$B$200,2,FALSE),""))</f>
        <v/>
      </c>
      <c r="H5884" s="29">
        <v>8.9999999999999993E-3</v>
      </c>
      <c r="I5884" s="29">
        <v>1E-3</v>
      </c>
      <c r="K5884" s="21" t="str">
        <f>IF(E5884="","",IFERROR(VLOOKUP(E5884,REGRAS_CST!$A$2:$C$200,3,FALSE),""))</f>
        <v/>
      </c>
      <c r="L5884" s="23" t="str">
        <f t="shared" si="733"/>
        <v/>
      </c>
      <c r="M5884" s="24" t="str">
        <f t="shared" si="734"/>
        <v/>
      </c>
      <c r="N5884" s="24" t="str">
        <f t="shared" si="735"/>
        <v/>
      </c>
      <c r="O5884" s="15" t="str">
        <f t="shared" si="738"/>
        <v/>
      </c>
      <c r="P5884" s="31" t="str">
        <f t="shared" si="739"/>
        <v/>
      </c>
      <c r="Q5884" s="8" t="str">
        <f>IF(E5884="","",IFERROR(VLOOKUP(E5884,REGRAS_CST!$A$2:$D$200,4,FALSE),""))</f>
        <v/>
      </c>
      <c r="S5884" s="9">
        <f t="shared" si="736"/>
        <v>8.9999999999999993E-3</v>
      </c>
      <c r="T5884" s="9">
        <f t="shared" si="737"/>
        <v>1E-3</v>
      </c>
      <c r="U5884" s="16">
        <f>IFERROR(INDEX(BASE_CCLASSTRIB!$E:$E, MATCH(TEXT($D5884,"000000"), BASE_CCLASSTRIB!$A:$A, 0))/100, 0)</f>
        <v>0</v>
      </c>
      <c r="V5884" s="16">
        <f>IFERROR(INDEX(BASE_CCLASSTRIB!$F:$F, MATCH(TEXT($D5884,"000000"), BASE_CCLASSTRIB!$A:$A, 0))/100, 0)</f>
        <v>0</v>
      </c>
    </row>
    <row r="5885" spans="4:22" ht="15.75" thickBot="1" x14ac:dyDescent="0.3">
      <c r="D5885" s="38"/>
      <c r="E5885" s="27" t="str">
        <f t="shared" si="732"/>
        <v/>
      </c>
      <c r="F5885" s="28" t="str">
        <f>IF(E5885="","",IFERROR(VLOOKUP(E5885,REGRAS_CST!$A$2:$B$200,2,FALSE),""))</f>
        <v/>
      </c>
      <c r="H5885" s="29">
        <v>8.9999999999999993E-3</v>
      </c>
      <c r="I5885" s="29">
        <v>1E-3</v>
      </c>
      <c r="K5885" s="21" t="str">
        <f>IF(E5885="","",IFERROR(VLOOKUP(E5885,REGRAS_CST!$A$2:$C$200,3,FALSE),""))</f>
        <v/>
      </c>
      <c r="L5885" s="23" t="str">
        <f t="shared" si="733"/>
        <v/>
      </c>
      <c r="M5885" s="24" t="str">
        <f t="shared" si="734"/>
        <v/>
      </c>
      <c r="N5885" s="24" t="str">
        <f t="shared" si="735"/>
        <v/>
      </c>
      <c r="O5885" s="15" t="str">
        <f t="shared" si="738"/>
        <v/>
      </c>
      <c r="P5885" s="31" t="str">
        <f t="shared" si="739"/>
        <v/>
      </c>
      <c r="Q5885" s="8" t="str">
        <f>IF(E5885="","",IFERROR(VLOOKUP(E5885,REGRAS_CST!$A$2:$D$200,4,FALSE),""))</f>
        <v/>
      </c>
      <c r="S5885" s="9">
        <f t="shared" si="736"/>
        <v>8.9999999999999993E-3</v>
      </c>
      <c r="T5885" s="9">
        <f t="shared" si="737"/>
        <v>1E-3</v>
      </c>
      <c r="U5885" s="16">
        <f>IFERROR(INDEX(BASE_CCLASSTRIB!$E:$E, MATCH(TEXT($D5885,"000000"), BASE_CCLASSTRIB!$A:$A, 0))/100, 0)</f>
        <v>0</v>
      </c>
      <c r="V5885" s="16">
        <f>IFERROR(INDEX(BASE_CCLASSTRIB!$F:$F, MATCH(TEXT($D5885,"000000"), BASE_CCLASSTRIB!$A:$A, 0))/100, 0)</f>
        <v>0</v>
      </c>
    </row>
    <row r="5886" spans="4:22" ht="15.75" thickBot="1" x14ac:dyDescent="0.3">
      <c r="D5886" s="38"/>
      <c r="E5886" s="27" t="str">
        <f t="shared" si="732"/>
        <v/>
      </c>
      <c r="F5886" s="28" t="str">
        <f>IF(E5886="","",IFERROR(VLOOKUP(E5886,REGRAS_CST!$A$2:$B$200,2,FALSE),""))</f>
        <v/>
      </c>
      <c r="H5886" s="29">
        <v>8.9999999999999993E-3</v>
      </c>
      <c r="I5886" s="29">
        <v>1E-3</v>
      </c>
      <c r="K5886" s="21" t="str">
        <f>IF(E5886="","",IFERROR(VLOOKUP(E5886,REGRAS_CST!$A$2:$C$200,3,FALSE),""))</f>
        <v/>
      </c>
      <c r="L5886" s="23" t="str">
        <f t="shared" si="733"/>
        <v/>
      </c>
      <c r="M5886" s="24" t="str">
        <f t="shared" si="734"/>
        <v/>
      </c>
      <c r="N5886" s="24" t="str">
        <f t="shared" si="735"/>
        <v/>
      </c>
      <c r="O5886" s="15" t="str">
        <f t="shared" si="738"/>
        <v/>
      </c>
      <c r="P5886" s="31" t="str">
        <f t="shared" si="739"/>
        <v/>
      </c>
      <c r="Q5886" s="8" t="str">
        <f>IF(E5886="","",IFERROR(VLOOKUP(E5886,REGRAS_CST!$A$2:$D$200,4,FALSE),""))</f>
        <v/>
      </c>
      <c r="S5886" s="9">
        <f t="shared" si="736"/>
        <v>8.9999999999999993E-3</v>
      </c>
      <c r="T5886" s="9">
        <f t="shared" si="737"/>
        <v>1E-3</v>
      </c>
      <c r="U5886" s="16">
        <f>IFERROR(INDEX(BASE_CCLASSTRIB!$E:$E, MATCH(TEXT($D5886,"000000"), BASE_CCLASSTRIB!$A:$A, 0))/100, 0)</f>
        <v>0</v>
      </c>
      <c r="V5886" s="16">
        <f>IFERROR(INDEX(BASE_CCLASSTRIB!$F:$F, MATCH(TEXT($D5886,"000000"), BASE_CCLASSTRIB!$A:$A, 0))/100, 0)</f>
        <v>0</v>
      </c>
    </row>
    <row r="5887" spans="4:22" ht="15.75" thickBot="1" x14ac:dyDescent="0.3">
      <c r="D5887" s="38"/>
      <c r="E5887" s="27" t="str">
        <f t="shared" si="732"/>
        <v/>
      </c>
      <c r="F5887" s="28" t="str">
        <f>IF(E5887="","",IFERROR(VLOOKUP(E5887,REGRAS_CST!$A$2:$B$200,2,FALSE),""))</f>
        <v/>
      </c>
      <c r="H5887" s="29">
        <v>8.9999999999999993E-3</v>
      </c>
      <c r="I5887" s="29">
        <v>1E-3</v>
      </c>
      <c r="K5887" s="21" t="str">
        <f>IF(E5887="","",IFERROR(VLOOKUP(E5887,REGRAS_CST!$A$2:$C$200,3,FALSE),""))</f>
        <v/>
      </c>
      <c r="L5887" s="23" t="str">
        <f t="shared" si="733"/>
        <v/>
      </c>
      <c r="M5887" s="24" t="str">
        <f t="shared" si="734"/>
        <v/>
      </c>
      <c r="N5887" s="24" t="str">
        <f t="shared" si="735"/>
        <v/>
      </c>
      <c r="O5887" s="15" t="str">
        <f t="shared" si="738"/>
        <v/>
      </c>
      <c r="P5887" s="31" t="str">
        <f t="shared" si="739"/>
        <v/>
      </c>
      <c r="Q5887" s="8" t="str">
        <f>IF(E5887="","",IFERROR(VLOOKUP(E5887,REGRAS_CST!$A$2:$D$200,4,FALSE),""))</f>
        <v/>
      </c>
      <c r="S5887" s="9">
        <f t="shared" si="736"/>
        <v>8.9999999999999993E-3</v>
      </c>
      <c r="T5887" s="9">
        <f t="shared" si="737"/>
        <v>1E-3</v>
      </c>
      <c r="U5887" s="16">
        <f>IFERROR(INDEX(BASE_CCLASSTRIB!$E:$E, MATCH(TEXT($D5887,"000000"), BASE_CCLASSTRIB!$A:$A, 0))/100, 0)</f>
        <v>0</v>
      </c>
      <c r="V5887" s="16">
        <f>IFERROR(INDEX(BASE_CCLASSTRIB!$F:$F, MATCH(TEXT($D5887,"000000"), BASE_CCLASSTRIB!$A:$A, 0))/100, 0)</f>
        <v>0</v>
      </c>
    </row>
    <row r="5888" spans="4:22" ht="15.75" thickBot="1" x14ac:dyDescent="0.3">
      <c r="D5888" s="38"/>
      <c r="E5888" s="27" t="str">
        <f t="shared" si="732"/>
        <v/>
      </c>
      <c r="F5888" s="28" t="str">
        <f>IF(E5888="","",IFERROR(VLOOKUP(E5888,REGRAS_CST!$A$2:$B$200,2,FALSE),""))</f>
        <v/>
      </c>
      <c r="H5888" s="29">
        <v>8.9999999999999993E-3</v>
      </c>
      <c r="I5888" s="29">
        <v>1E-3</v>
      </c>
      <c r="K5888" s="21" t="str">
        <f>IF(E5888="","",IFERROR(VLOOKUP(E5888,REGRAS_CST!$A$2:$C$200,3,FALSE),""))</f>
        <v/>
      </c>
      <c r="L5888" s="23" t="str">
        <f t="shared" si="733"/>
        <v/>
      </c>
      <c r="M5888" s="24" t="str">
        <f t="shared" si="734"/>
        <v/>
      </c>
      <c r="N5888" s="24" t="str">
        <f t="shared" si="735"/>
        <v/>
      </c>
      <c r="O5888" s="15" t="str">
        <f t="shared" si="738"/>
        <v/>
      </c>
      <c r="P5888" s="31" t="str">
        <f t="shared" si="739"/>
        <v/>
      </c>
      <c r="Q5888" s="8" t="str">
        <f>IF(E5888="","",IFERROR(VLOOKUP(E5888,REGRAS_CST!$A$2:$D$200,4,FALSE),""))</f>
        <v/>
      </c>
      <c r="S5888" s="9">
        <f t="shared" si="736"/>
        <v>8.9999999999999993E-3</v>
      </c>
      <c r="T5888" s="9">
        <f t="shared" si="737"/>
        <v>1E-3</v>
      </c>
      <c r="U5888" s="16">
        <f>IFERROR(INDEX(BASE_CCLASSTRIB!$E:$E, MATCH(TEXT($D5888,"000000"), BASE_CCLASSTRIB!$A:$A, 0))/100, 0)</f>
        <v>0</v>
      </c>
      <c r="V5888" s="16">
        <f>IFERROR(INDEX(BASE_CCLASSTRIB!$F:$F, MATCH(TEXT($D5888,"000000"), BASE_CCLASSTRIB!$A:$A, 0))/100, 0)</f>
        <v>0</v>
      </c>
    </row>
    <row r="5889" spans="4:22" ht="15.75" thickBot="1" x14ac:dyDescent="0.3">
      <c r="D5889" s="38"/>
      <c r="E5889" s="27" t="str">
        <f t="shared" si="732"/>
        <v/>
      </c>
      <c r="F5889" s="28" t="str">
        <f>IF(E5889="","",IFERROR(VLOOKUP(E5889,REGRAS_CST!$A$2:$B$200,2,FALSE),""))</f>
        <v/>
      </c>
      <c r="H5889" s="29">
        <v>8.9999999999999993E-3</v>
      </c>
      <c r="I5889" s="29">
        <v>1E-3</v>
      </c>
      <c r="K5889" s="21" t="str">
        <f>IF(E5889="","",IFERROR(VLOOKUP(E5889,REGRAS_CST!$A$2:$C$200,3,FALSE),""))</f>
        <v/>
      </c>
      <c r="L5889" s="23" t="str">
        <f t="shared" si="733"/>
        <v/>
      </c>
      <c r="M5889" s="24" t="str">
        <f t="shared" si="734"/>
        <v/>
      </c>
      <c r="N5889" s="24" t="str">
        <f t="shared" si="735"/>
        <v/>
      </c>
      <c r="O5889" s="15" t="str">
        <f t="shared" si="738"/>
        <v/>
      </c>
      <c r="P5889" s="31" t="str">
        <f t="shared" si="739"/>
        <v/>
      </c>
      <c r="Q5889" s="8" t="str">
        <f>IF(E5889="","",IFERROR(VLOOKUP(E5889,REGRAS_CST!$A$2:$D$200,4,FALSE),""))</f>
        <v/>
      </c>
      <c r="S5889" s="9">
        <f t="shared" si="736"/>
        <v>8.9999999999999993E-3</v>
      </c>
      <c r="T5889" s="9">
        <f t="shared" si="737"/>
        <v>1E-3</v>
      </c>
      <c r="U5889" s="16">
        <f>IFERROR(INDEX(BASE_CCLASSTRIB!$E:$E, MATCH(TEXT($D5889,"000000"), BASE_CCLASSTRIB!$A:$A, 0))/100, 0)</f>
        <v>0</v>
      </c>
      <c r="V5889" s="16">
        <f>IFERROR(INDEX(BASE_CCLASSTRIB!$F:$F, MATCH(TEXT($D5889,"000000"), BASE_CCLASSTRIB!$A:$A, 0))/100, 0)</f>
        <v>0</v>
      </c>
    </row>
    <row r="5890" spans="4:22" ht="15.75" thickBot="1" x14ac:dyDescent="0.3">
      <c r="D5890" s="38"/>
      <c r="E5890" s="27" t="str">
        <f t="shared" ref="E5890:E5953" si="740">IF(D5890="","",LEFT(D5890,3))</f>
        <v/>
      </c>
      <c r="F5890" s="28" t="str">
        <f>IF(E5890="","",IFERROR(VLOOKUP(E5890,REGRAS_CST!$A$2:$B$200,2,FALSE),""))</f>
        <v/>
      </c>
      <c r="H5890" s="29">
        <v>8.9999999999999993E-3</v>
      </c>
      <c r="I5890" s="29">
        <v>1E-3</v>
      </c>
      <c r="K5890" s="21" t="str">
        <f>IF(E5890="","",IFERROR(VLOOKUP(E5890,REGRAS_CST!$A$2:$C$200,3,FALSE),""))</f>
        <v/>
      </c>
      <c r="L5890" s="23" t="str">
        <f t="shared" ref="L5890:L5953" si="741">IF($G5890="", "", $G5890*(1-$V5890))</f>
        <v/>
      </c>
      <c r="M5890" s="24" t="str">
        <f t="shared" ref="M5890:M5953" si="742">IF(OR($L5890="",$S5890=""),"",$L5890*$S5890)</f>
        <v/>
      </c>
      <c r="N5890" s="24" t="str">
        <f t="shared" ref="N5890:N5953" si="743">IF(OR($L5890="",$T5890=""),"",$L5890*$T5890)</f>
        <v/>
      </c>
      <c r="O5890" s="15" t="str">
        <f t="shared" si="738"/>
        <v/>
      </c>
      <c r="P5890" s="31" t="str">
        <f t="shared" si="739"/>
        <v/>
      </c>
      <c r="Q5890" s="8" t="str">
        <f>IF(E5890="","",IFERROR(VLOOKUP(E5890,REGRAS_CST!$A$2:$D$200,4,FALSE),""))</f>
        <v/>
      </c>
      <c r="S5890" s="9">
        <f t="shared" ref="S5890:S5953" si="744">IF($H5890="","",$H5890*(1-$U5890))</f>
        <v>8.9999999999999993E-3</v>
      </c>
      <c r="T5890" s="9">
        <f t="shared" ref="T5890:T5953" si="745">IF($I5890="","",$I5890*(1-$U5890))</f>
        <v>1E-3</v>
      </c>
      <c r="U5890" s="16">
        <f>IFERROR(INDEX(BASE_CCLASSTRIB!$E:$E, MATCH(TEXT($D5890,"000000"), BASE_CCLASSTRIB!$A:$A, 0))/100, 0)</f>
        <v>0</v>
      </c>
      <c r="V5890" s="16">
        <f>IFERROR(INDEX(BASE_CCLASSTRIB!$F:$F, MATCH(TEXT($D5890,"000000"), BASE_CCLASSTRIB!$A:$A, 0))/100, 0)</f>
        <v>0</v>
      </c>
    </row>
    <row r="5891" spans="4:22" ht="15.75" thickBot="1" x14ac:dyDescent="0.3">
      <c r="D5891" s="38"/>
      <c r="E5891" s="27" t="str">
        <f t="shared" si="740"/>
        <v/>
      </c>
      <c r="F5891" s="28" t="str">
        <f>IF(E5891="","",IFERROR(VLOOKUP(E5891,REGRAS_CST!$A$2:$B$200,2,FALSE),""))</f>
        <v/>
      </c>
      <c r="H5891" s="29">
        <v>8.9999999999999993E-3</v>
      </c>
      <c r="I5891" s="29">
        <v>1E-3</v>
      </c>
      <c r="K5891" s="21" t="str">
        <f>IF(E5891="","",IFERROR(VLOOKUP(E5891,REGRAS_CST!$A$2:$C$200,3,FALSE),""))</f>
        <v/>
      </c>
      <c r="L5891" s="23" t="str">
        <f t="shared" si="741"/>
        <v/>
      </c>
      <c r="M5891" s="24" t="str">
        <f t="shared" si="742"/>
        <v/>
      </c>
      <c r="N5891" s="24" t="str">
        <f t="shared" si="743"/>
        <v/>
      </c>
      <c r="O5891" s="15" t="str">
        <f t="shared" si="738"/>
        <v/>
      </c>
      <c r="P5891" s="31" t="str">
        <f t="shared" si="739"/>
        <v/>
      </c>
      <c r="Q5891" s="8" t="str">
        <f>IF(E5891="","",IFERROR(VLOOKUP(E5891,REGRAS_CST!$A$2:$D$200,4,FALSE),""))</f>
        <v/>
      </c>
      <c r="S5891" s="9">
        <f t="shared" si="744"/>
        <v>8.9999999999999993E-3</v>
      </c>
      <c r="T5891" s="9">
        <f t="shared" si="745"/>
        <v>1E-3</v>
      </c>
      <c r="U5891" s="16">
        <f>IFERROR(INDEX(BASE_CCLASSTRIB!$E:$E, MATCH(TEXT($D5891,"000000"), BASE_CCLASSTRIB!$A:$A, 0))/100, 0)</f>
        <v>0</v>
      </c>
      <c r="V5891" s="16">
        <f>IFERROR(INDEX(BASE_CCLASSTRIB!$F:$F, MATCH(TEXT($D5891,"000000"), BASE_CCLASSTRIB!$A:$A, 0))/100, 0)</f>
        <v>0</v>
      </c>
    </row>
    <row r="5892" spans="4:22" ht="15.75" thickBot="1" x14ac:dyDescent="0.3">
      <c r="D5892" s="38"/>
      <c r="E5892" s="27" t="str">
        <f t="shared" si="740"/>
        <v/>
      </c>
      <c r="F5892" s="28" t="str">
        <f>IF(E5892="","",IFERROR(VLOOKUP(E5892,REGRAS_CST!$A$2:$B$200,2,FALSE),""))</f>
        <v/>
      </c>
      <c r="H5892" s="29">
        <v>8.9999999999999993E-3</v>
      </c>
      <c r="I5892" s="29">
        <v>1E-3</v>
      </c>
      <c r="K5892" s="21" t="str">
        <f>IF(E5892="","",IFERROR(VLOOKUP(E5892,REGRAS_CST!$A$2:$C$200,3,FALSE),""))</f>
        <v/>
      </c>
      <c r="L5892" s="23" t="str">
        <f t="shared" si="741"/>
        <v/>
      </c>
      <c r="M5892" s="24" t="str">
        <f t="shared" si="742"/>
        <v/>
      </c>
      <c r="N5892" s="24" t="str">
        <f t="shared" si="743"/>
        <v/>
      </c>
      <c r="O5892" s="15" t="str">
        <f t="shared" si="738"/>
        <v/>
      </c>
      <c r="P5892" s="31" t="str">
        <f t="shared" si="739"/>
        <v/>
      </c>
      <c r="Q5892" s="8" t="str">
        <f>IF(E5892="","",IFERROR(VLOOKUP(E5892,REGRAS_CST!$A$2:$D$200,4,FALSE),""))</f>
        <v/>
      </c>
      <c r="S5892" s="9">
        <f t="shared" si="744"/>
        <v>8.9999999999999993E-3</v>
      </c>
      <c r="T5892" s="9">
        <f t="shared" si="745"/>
        <v>1E-3</v>
      </c>
      <c r="U5892" s="16">
        <f>IFERROR(INDEX(BASE_CCLASSTRIB!$E:$E, MATCH(TEXT($D5892,"000000"), BASE_CCLASSTRIB!$A:$A, 0))/100, 0)</f>
        <v>0</v>
      </c>
      <c r="V5892" s="16">
        <f>IFERROR(INDEX(BASE_CCLASSTRIB!$F:$F, MATCH(TEXT($D5892,"000000"), BASE_CCLASSTRIB!$A:$A, 0))/100, 0)</f>
        <v>0</v>
      </c>
    </row>
    <row r="5893" spans="4:22" ht="15.75" thickBot="1" x14ac:dyDescent="0.3">
      <c r="D5893" s="38"/>
      <c r="E5893" s="27" t="str">
        <f t="shared" si="740"/>
        <v/>
      </c>
      <c r="F5893" s="28" t="str">
        <f>IF(E5893="","",IFERROR(VLOOKUP(E5893,REGRAS_CST!$A$2:$B$200,2,FALSE),""))</f>
        <v/>
      </c>
      <c r="H5893" s="29">
        <v>8.9999999999999993E-3</v>
      </c>
      <c r="I5893" s="29">
        <v>1E-3</v>
      </c>
      <c r="K5893" s="21" t="str">
        <f>IF(E5893="","",IFERROR(VLOOKUP(E5893,REGRAS_CST!$A$2:$C$200,3,FALSE),""))</f>
        <v/>
      </c>
      <c r="L5893" s="23" t="str">
        <f t="shared" si="741"/>
        <v/>
      </c>
      <c r="M5893" s="24" t="str">
        <f t="shared" si="742"/>
        <v/>
      </c>
      <c r="N5893" s="24" t="str">
        <f t="shared" si="743"/>
        <v/>
      </c>
      <c r="O5893" s="15" t="str">
        <f t="shared" si="738"/>
        <v/>
      </c>
      <c r="P5893" s="31" t="str">
        <f t="shared" si="739"/>
        <v/>
      </c>
      <c r="Q5893" s="8" t="str">
        <f>IF(E5893="","",IFERROR(VLOOKUP(E5893,REGRAS_CST!$A$2:$D$200,4,FALSE),""))</f>
        <v/>
      </c>
      <c r="S5893" s="9">
        <f t="shared" si="744"/>
        <v>8.9999999999999993E-3</v>
      </c>
      <c r="T5893" s="9">
        <f t="shared" si="745"/>
        <v>1E-3</v>
      </c>
      <c r="U5893" s="16">
        <f>IFERROR(INDEX(BASE_CCLASSTRIB!$E:$E, MATCH(TEXT($D5893,"000000"), BASE_CCLASSTRIB!$A:$A, 0))/100, 0)</f>
        <v>0</v>
      </c>
      <c r="V5893" s="16">
        <f>IFERROR(INDEX(BASE_CCLASSTRIB!$F:$F, MATCH(TEXT($D5893,"000000"), BASE_CCLASSTRIB!$A:$A, 0))/100, 0)</f>
        <v>0</v>
      </c>
    </row>
    <row r="5894" spans="4:22" ht="15.75" thickBot="1" x14ac:dyDescent="0.3">
      <c r="D5894" s="38"/>
      <c r="E5894" s="27" t="str">
        <f t="shared" si="740"/>
        <v/>
      </c>
      <c r="F5894" s="28" t="str">
        <f>IF(E5894="","",IFERROR(VLOOKUP(E5894,REGRAS_CST!$A$2:$B$200,2,FALSE),""))</f>
        <v/>
      </c>
      <c r="H5894" s="29">
        <v>8.9999999999999993E-3</v>
      </c>
      <c r="I5894" s="29">
        <v>1E-3</v>
      </c>
      <c r="K5894" s="21" t="str">
        <f>IF(E5894="","",IFERROR(VLOOKUP(E5894,REGRAS_CST!$A$2:$C$200,3,FALSE),""))</f>
        <v/>
      </c>
      <c r="L5894" s="23" t="str">
        <f t="shared" si="741"/>
        <v/>
      </c>
      <c r="M5894" s="24" t="str">
        <f t="shared" si="742"/>
        <v/>
      </c>
      <c r="N5894" s="24" t="str">
        <f t="shared" si="743"/>
        <v/>
      </c>
      <c r="O5894" s="15" t="str">
        <f t="shared" si="738"/>
        <v/>
      </c>
      <c r="P5894" s="31" t="str">
        <f t="shared" si="739"/>
        <v/>
      </c>
      <c r="Q5894" s="8" t="str">
        <f>IF(E5894="","",IFERROR(VLOOKUP(E5894,REGRAS_CST!$A$2:$D$200,4,FALSE),""))</f>
        <v/>
      </c>
      <c r="S5894" s="9">
        <f t="shared" si="744"/>
        <v>8.9999999999999993E-3</v>
      </c>
      <c r="T5894" s="9">
        <f t="shared" si="745"/>
        <v>1E-3</v>
      </c>
      <c r="U5894" s="16">
        <f>IFERROR(INDEX(BASE_CCLASSTRIB!$E:$E, MATCH(TEXT($D5894,"000000"), BASE_CCLASSTRIB!$A:$A, 0))/100, 0)</f>
        <v>0</v>
      </c>
      <c r="V5894" s="16">
        <f>IFERROR(INDEX(BASE_CCLASSTRIB!$F:$F, MATCH(TEXT($D5894,"000000"), BASE_CCLASSTRIB!$A:$A, 0))/100, 0)</f>
        <v>0</v>
      </c>
    </row>
    <row r="5895" spans="4:22" ht="15.75" thickBot="1" x14ac:dyDescent="0.3">
      <c r="D5895" s="38"/>
      <c r="E5895" s="27" t="str">
        <f t="shared" si="740"/>
        <v/>
      </c>
      <c r="F5895" s="28" t="str">
        <f>IF(E5895="","",IFERROR(VLOOKUP(E5895,REGRAS_CST!$A$2:$B$200,2,FALSE),""))</f>
        <v/>
      </c>
      <c r="H5895" s="29">
        <v>8.9999999999999993E-3</v>
      </c>
      <c r="I5895" s="29">
        <v>1E-3</v>
      </c>
      <c r="K5895" s="21" t="str">
        <f>IF(E5895="","",IFERROR(VLOOKUP(E5895,REGRAS_CST!$A$2:$C$200,3,FALSE),""))</f>
        <v/>
      </c>
      <c r="L5895" s="23" t="str">
        <f t="shared" si="741"/>
        <v/>
      </c>
      <c r="M5895" s="24" t="str">
        <f t="shared" si="742"/>
        <v/>
      </c>
      <c r="N5895" s="24" t="str">
        <f t="shared" si="743"/>
        <v/>
      </c>
      <c r="O5895" s="15" t="str">
        <f t="shared" si="738"/>
        <v/>
      </c>
      <c r="P5895" s="31" t="str">
        <f t="shared" si="739"/>
        <v/>
      </c>
      <c r="Q5895" s="8" t="str">
        <f>IF(E5895="","",IFERROR(VLOOKUP(E5895,REGRAS_CST!$A$2:$D$200,4,FALSE),""))</f>
        <v/>
      </c>
      <c r="S5895" s="9">
        <f t="shared" si="744"/>
        <v>8.9999999999999993E-3</v>
      </c>
      <c r="T5895" s="9">
        <f t="shared" si="745"/>
        <v>1E-3</v>
      </c>
      <c r="U5895" s="16">
        <f>IFERROR(INDEX(BASE_CCLASSTRIB!$E:$E, MATCH(TEXT($D5895,"000000"), BASE_CCLASSTRIB!$A:$A, 0))/100, 0)</f>
        <v>0</v>
      </c>
      <c r="V5895" s="16">
        <f>IFERROR(INDEX(BASE_CCLASSTRIB!$F:$F, MATCH(TEXT($D5895,"000000"), BASE_CCLASSTRIB!$A:$A, 0))/100, 0)</f>
        <v>0</v>
      </c>
    </row>
    <row r="5896" spans="4:22" ht="15.75" thickBot="1" x14ac:dyDescent="0.3">
      <c r="D5896" s="38"/>
      <c r="E5896" s="27" t="str">
        <f t="shared" si="740"/>
        <v/>
      </c>
      <c r="F5896" s="28" t="str">
        <f>IF(E5896="","",IFERROR(VLOOKUP(E5896,REGRAS_CST!$A$2:$B$200,2,FALSE),""))</f>
        <v/>
      </c>
      <c r="H5896" s="29">
        <v>8.9999999999999993E-3</v>
      </c>
      <c r="I5896" s="29">
        <v>1E-3</v>
      </c>
      <c r="K5896" s="21" t="str">
        <f>IF(E5896="","",IFERROR(VLOOKUP(E5896,REGRAS_CST!$A$2:$C$200,3,FALSE),""))</f>
        <v/>
      </c>
      <c r="L5896" s="23" t="str">
        <f t="shared" si="741"/>
        <v/>
      </c>
      <c r="M5896" s="24" t="str">
        <f t="shared" si="742"/>
        <v/>
      </c>
      <c r="N5896" s="24" t="str">
        <f t="shared" si="743"/>
        <v/>
      </c>
      <c r="O5896" s="15" t="str">
        <f t="shared" si="738"/>
        <v/>
      </c>
      <c r="P5896" s="31" t="str">
        <f t="shared" si="739"/>
        <v/>
      </c>
      <c r="Q5896" s="8" t="str">
        <f>IF(E5896="","",IFERROR(VLOOKUP(E5896,REGRAS_CST!$A$2:$D$200,4,FALSE),""))</f>
        <v/>
      </c>
      <c r="S5896" s="9">
        <f t="shared" si="744"/>
        <v>8.9999999999999993E-3</v>
      </c>
      <c r="T5896" s="9">
        <f t="shared" si="745"/>
        <v>1E-3</v>
      </c>
      <c r="U5896" s="16">
        <f>IFERROR(INDEX(BASE_CCLASSTRIB!$E:$E, MATCH(TEXT($D5896,"000000"), BASE_CCLASSTRIB!$A:$A, 0))/100, 0)</f>
        <v>0</v>
      </c>
      <c r="V5896" s="16">
        <f>IFERROR(INDEX(BASE_CCLASSTRIB!$F:$F, MATCH(TEXT($D5896,"000000"), BASE_CCLASSTRIB!$A:$A, 0))/100, 0)</f>
        <v>0</v>
      </c>
    </row>
    <row r="5897" spans="4:22" ht="15.75" thickBot="1" x14ac:dyDescent="0.3">
      <c r="D5897" s="38"/>
      <c r="E5897" s="27" t="str">
        <f t="shared" si="740"/>
        <v/>
      </c>
      <c r="F5897" s="28" t="str">
        <f>IF(E5897="","",IFERROR(VLOOKUP(E5897,REGRAS_CST!$A$2:$B$200,2,FALSE),""))</f>
        <v/>
      </c>
      <c r="H5897" s="29">
        <v>8.9999999999999993E-3</v>
      </c>
      <c r="I5897" s="29">
        <v>1E-3</v>
      </c>
      <c r="K5897" s="21" t="str">
        <f>IF(E5897="","",IFERROR(VLOOKUP(E5897,REGRAS_CST!$A$2:$C$200,3,FALSE),""))</f>
        <v/>
      </c>
      <c r="L5897" s="23" t="str">
        <f t="shared" si="741"/>
        <v/>
      </c>
      <c r="M5897" s="24" t="str">
        <f t="shared" si="742"/>
        <v/>
      </c>
      <c r="N5897" s="24" t="str">
        <f t="shared" si="743"/>
        <v/>
      </c>
      <c r="O5897" s="15" t="str">
        <f t="shared" si="738"/>
        <v/>
      </c>
      <c r="P5897" s="31" t="str">
        <f t="shared" si="739"/>
        <v/>
      </c>
      <c r="Q5897" s="8" t="str">
        <f>IF(E5897="","",IFERROR(VLOOKUP(E5897,REGRAS_CST!$A$2:$D$200,4,FALSE),""))</f>
        <v/>
      </c>
      <c r="S5897" s="9">
        <f t="shared" si="744"/>
        <v>8.9999999999999993E-3</v>
      </c>
      <c r="T5897" s="9">
        <f t="shared" si="745"/>
        <v>1E-3</v>
      </c>
      <c r="U5897" s="16">
        <f>IFERROR(INDEX(BASE_CCLASSTRIB!$E:$E, MATCH(TEXT($D5897,"000000"), BASE_CCLASSTRIB!$A:$A, 0))/100, 0)</f>
        <v>0</v>
      </c>
      <c r="V5897" s="16">
        <f>IFERROR(INDEX(BASE_CCLASSTRIB!$F:$F, MATCH(TEXT($D5897,"000000"), BASE_CCLASSTRIB!$A:$A, 0))/100, 0)</f>
        <v>0</v>
      </c>
    </row>
    <row r="5898" spans="4:22" ht="15.75" thickBot="1" x14ac:dyDescent="0.3">
      <c r="D5898" s="38"/>
      <c r="E5898" s="27" t="str">
        <f t="shared" si="740"/>
        <v/>
      </c>
      <c r="F5898" s="28" t="str">
        <f>IF(E5898="","",IFERROR(VLOOKUP(E5898,REGRAS_CST!$A$2:$B$200,2,FALSE),""))</f>
        <v/>
      </c>
      <c r="H5898" s="29">
        <v>8.9999999999999993E-3</v>
      </c>
      <c r="I5898" s="29">
        <v>1E-3</v>
      </c>
      <c r="K5898" s="21" t="str">
        <f>IF(E5898="","",IFERROR(VLOOKUP(E5898,REGRAS_CST!$A$2:$C$200,3,FALSE),""))</f>
        <v/>
      </c>
      <c r="L5898" s="23" t="str">
        <f t="shared" si="741"/>
        <v/>
      </c>
      <c r="M5898" s="24" t="str">
        <f t="shared" si="742"/>
        <v/>
      </c>
      <c r="N5898" s="24" t="str">
        <f t="shared" si="743"/>
        <v/>
      </c>
      <c r="O5898" s="15" t="str">
        <f t="shared" si="738"/>
        <v/>
      </c>
      <c r="P5898" s="31" t="str">
        <f t="shared" si="739"/>
        <v/>
      </c>
      <c r="Q5898" s="8" t="str">
        <f>IF(E5898="","",IFERROR(VLOOKUP(E5898,REGRAS_CST!$A$2:$D$200,4,FALSE),""))</f>
        <v/>
      </c>
      <c r="S5898" s="9">
        <f t="shared" si="744"/>
        <v>8.9999999999999993E-3</v>
      </c>
      <c r="T5898" s="9">
        <f t="shared" si="745"/>
        <v>1E-3</v>
      </c>
      <c r="U5898" s="16">
        <f>IFERROR(INDEX(BASE_CCLASSTRIB!$E:$E, MATCH(TEXT($D5898,"000000"), BASE_CCLASSTRIB!$A:$A, 0))/100, 0)</f>
        <v>0</v>
      </c>
      <c r="V5898" s="16">
        <f>IFERROR(INDEX(BASE_CCLASSTRIB!$F:$F, MATCH(TEXT($D5898,"000000"), BASE_CCLASSTRIB!$A:$A, 0))/100, 0)</f>
        <v>0</v>
      </c>
    </row>
    <row r="5899" spans="4:22" ht="15.75" thickBot="1" x14ac:dyDescent="0.3">
      <c r="D5899" s="38"/>
      <c r="E5899" s="27" t="str">
        <f t="shared" si="740"/>
        <v/>
      </c>
      <c r="F5899" s="28" t="str">
        <f>IF(E5899="","",IFERROR(VLOOKUP(E5899,REGRAS_CST!$A$2:$B$200,2,FALSE),""))</f>
        <v/>
      </c>
      <c r="H5899" s="29">
        <v>8.9999999999999993E-3</v>
      </c>
      <c r="I5899" s="29">
        <v>1E-3</v>
      </c>
      <c r="K5899" s="21" t="str">
        <f>IF(E5899="","",IFERROR(VLOOKUP(E5899,REGRAS_CST!$A$2:$C$200,3,FALSE),""))</f>
        <v/>
      </c>
      <c r="L5899" s="23" t="str">
        <f t="shared" si="741"/>
        <v/>
      </c>
      <c r="M5899" s="24" t="str">
        <f t="shared" si="742"/>
        <v/>
      </c>
      <c r="N5899" s="24" t="str">
        <f t="shared" si="743"/>
        <v/>
      </c>
      <c r="O5899" s="15" t="str">
        <f t="shared" si="738"/>
        <v/>
      </c>
      <c r="P5899" s="31" t="str">
        <f t="shared" si="739"/>
        <v/>
      </c>
      <c r="Q5899" s="8" t="str">
        <f>IF(E5899="","",IFERROR(VLOOKUP(E5899,REGRAS_CST!$A$2:$D$200,4,FALSE),""))</f>
        <v/>
      </c>
      <c r="S5899" s="9">
        <f t="shared" si="744"/>
        <v>8.9999999999999993E-3</v>
      </c>
      <c r="T5899" s="9">
        <f t="shared" si="745"/>
        <v>1E-3</v>
      </c>
      <c r="U5899" s="16">
        <f>IFERROR(INDEX(BASE_CCLASSTRIB!$E:$E, MATCH(TEXT($D5899,"000000"), BASE_CCLASSTRIB!$A:$A, 0))/100, 0)</f>
        <v>0</v>
      </c>
      <c r="V5899" s="16">
        <f>IFERROR(INDEX(BASE_CCLASSTRIB!$F:$F, MATCH(TEXT($D5899,"000000"), BASE_CCLASSTRIB!$A:$A, 0))/100, 0)</f>
        <v>0</v>
      </c>
    </row>
    <row r="5900" spans="4:22" ht="15.75" thickBot="1" x14ac:dyDescent="0.3">
      <c r="D5900" s="38"/>
      <c r="E5900" s="27" t="str">
        <f t="shared" si="740"/>
        <v/>
      </c>
      <c r="F5900" s="28" t="str">
        <f>IF(E5900="","",IFERROR(VLOOKUP(E5900,REGRAS_CST!$A$2:$B$200,2,FALSE),""))</f>
        <v/>
      </c>
      <c r="H5900" s="29">
        <v>8.9999999999999993E-3</v>
      </c>
      <c r="I5900" s="29">
        <v>1E-3</v>
      </c>
      <c r="K5900" s="21" t="str">
        <f>IF(E5900="","",IFERROR(VLOOKUP(E5900,REGRAS_CST!$A$2:$C$200,3,FALSE),""))</f>
        <v/>
      </c>
      <c r="L5900" s="23" t="str">
        <f t="shared" si="741"/>
        <v/>
      </c>
      <c r="M5900" s="24" t="str">
        <f t="shared" si="742"/>
        <v/>
      </c>
      <c r="N5900" s="24" t="str">
        <f t="shared" si="743"/>
        <v/>
      </c>
      <c r="O5900" s="15" t="str">
        <f t="shared" si="738"/>
        <v/>
      </c>
      <c r="P5900" s="31" t="str">
        <f t="shared" si="739"/>
        <v/>
      </c>
      <c r="Q5900" s="8" t="str">
        <f>IF(E5900="","",IFERROR(VLOOKUP(E5900,REGRAS_CST!$A$2:$D$200,4,FALSE),""))</f>
        <v/>
      </c>
      <c r="S5900" s="9">
        <f t="shared" si="744"/>
        <v>8.9999999999999993E-3</v>
      </c>
      <c r="T5900" s="9">
        <f t="shared" si="745"/>
        <v>1E-3</v>
      </c>
      <c r="U5900" s="16">
        <f>IFERROR(INDEX(BASE_CCLASSTRIB!$E:$E, MATCH(TEXT($D5900,"000000"), BASE_CCLASSTRIB!$A:$A, 0))/100, 0)</f>
        <v>0</v>
      </c>
      <c r="V5900" s="16">
        <f>IFERROR(INDEX(BASE_CCLASSTRIB!$F:$F, MATCH(TEXT($D5900,"000000"), BASE_CCLASSTRIB!$A:$A, 0))/100, 0)</f>
        <v>0</v>
      </c>
    </row>
    <row r="5901" spans="4:22" ht="15.75" thickBot="1" x14ac:dyDescent="0.3">
      <c r="D5901" s="38"/>
      <c r="E5901" s="27" t="str">
        <f t="shared" si="740"/>
        <v/>
      </c>
      <c r="F5901" s="28" t="str">
        <f>IF(E5901="","",IFERROR(VLOOKUP(E5901,REGRAS_CST!$A$2:$B$200,2,FALSE),""))</f>
        <v/>
      </c>
      <c r="H5901" s="29">
        <v>8.9999999999999993E-3</v>
      </c>
      <c r="I5901" s="29">
        <v>1E-3</v>
      </c>
      <c r="K5901" s="21" t="str">
        <f>IF(E5901="","",IFERROR(VLOOKUP(E5901,REGRAS_CST!$A$2:$C$200,3,FALSE),""))</f>
        <v/>
      </c>
      <c r="L5901" s="23" t="str">
        <f t="shared" si="741"/>
        <v/>
      </c>
      <c r="M5901" s="24" t="str">
        <f t="shared" si="742"/>
        <v/>
      </c>
      <c r="N5901" s="24" t="str">
        <f t="shared" si="743"/>
        <v/>
      </c>
      <c r="O5901" s="15" t="str">
        <f t="shared" si="738"/>
        <v/>
      </c>
      <c r="P5901" s="31" t="str">
        <f t="shared" si="739"/>
        <v/>
      </c>
      <c r="Q5901" s="8" t="str">
        <f>IF(E5901="","",IFERROR(VLOOKUP(E5901,REGRAS_CST!$A$2:$D$200,4,FALSE),""))</f>
        <v/>
      </c>
      <c r="S5901" s="9">
        <f t="shared" si="744"/>
        <v>8.9999999999999993E-3</v>
      </c>
      <c r="T5901" s="9">
        <f t="shared" si="745"/>
        <v>1E-3</v>
      </c>
      <c r="U5901" s="16">
        <f>IFERROR(INDEX(BASE_CCLASSTRIB!$E:$E, MATCH(TEXT($D5901,"000000"), BASE_CCLASSTRIB!$A:$A, 0))/100, 0)</f>
        <v>0</v>
      </c>
      <c r="V5901" s="16">
        <f>IFERROR(INDEX(BASE_CCLASSTRIB!$F:$F, MATCH(TEXT($D5901,"000000"), BASE_CCLASSTRIB!$A:$A, 0))/100, 0)</f>
        <v>0</v>
      </c>
    </row>
    <row r="5902" spans="4:22" ht="15.75" thickBot="1" x14ac:dyDescent="0.3">
      <c r="D5902" s="38"/>
      <c r="E5902" s="27" t="str">
        <f t="shared" si="740"/>
        <v/>
      </c>
      <c r="F5902" s="28" t="str">
        <f>IF(E5902="","",IFERROR(VLOOKUP(E5902,REGRAS_CST!$A$2:$B$200,2,FALSE),""))</f>
        <v/>
      </c>
      <c r="H5902" s="29">
        <v>8.9999999999999993E-3</v>
      </c>
      <c r="I5902" s="29">
        <v>1E-3</v>
      </c>
      <c r="K5902" s="21" t="str">
        <f>IF(E5902="","",IFERROR(VLOOKUP(E5902,REGRAS_CST!$A$2:$C$200,3,FALSE),""))</f>
        <v/>
      </c>
      <c r="L5902" s="23" t="str">
        <f t="shared" si="741"/>
        <v/>
      </c>
      <c r="M5902" s="24" t="str">
        <f t="shared" si="742"/>
        <v/>
      </c>
      <c r="N5902" s="24" t="str">
        <f t="shared" si="743"/>
        <v/>
      </c>
      <c r="O5902" s="15" t="str">
        <f t="shared" si="738"/>
        <v/>
      </c>
      <c r="P5902" s="31" t="str">
        <f t="shared" si="739"/>
        <v/>
      </c>
      <c r="Q5902" s="8" t="str">
        <f>IF(E5902="","",IFERROR(VLOOKUP(E5902,REGRAS_CST!$A$2:$D$200,4,FALSE),""))</f>
        <v/>
      </c>
      <c r="S5902" s="9">
        <f t="shared" si="744"/>
        <v>8.9999999999999993E-3</v>
      </c>
      <c r="T5902" s="9">
        <f t="shared" si="745"/>
        <v>1E-3</v>
      </c>
      <c r="U5902" s="16">
        <f>IFERROR(INDEX(BASE_CCLASSTRIB!$E:$E, MATCH(TEXT($D5902,"000000"), BASE_CCLASSTRIB!$A:$A, 0))/100, 0)</f>
        <v>0</v>
      </c>
      <c r="V5902" s="16">
        <f>IFERROR(INDEX(BASE_CCLASSTRIB!$F:$F, MATCH(TEXT($D5902,"000000"), BASE_CCLASSTRIB!$A:$A, 0))/100, 0)</f>
        <v>0</v>
      </c>
    </row>
    <row r="5903" spans="4:22" ht="15.75" thickBot="1" x14ac:dyDescent="0.3">
      <c r="D5903" s="38"/>
      <c r="E5903" s="27" t="str">
        <f t="shared" si="740"/>
        <v/>
      </c>
      <c r="F5903" s="28" t="str">
        <f>IF(E5903="","",IFERROR(VLOOKUP(E5903,REGRAS_CST!$A$2:$B$200,2,FALSE),""))</f>
        <v/>
      </c>
      <c r="H5903" s="29">
        <v>8.9999999999999993E-3</v>
      </c>
      <c r="I5903" s="29">
        <v>1E-3</v>
      </c>
      <c r="K5903" s="21" t="str">
        <f>IF(E5903="","",IFERROR(VLOOKUP(E5903,REGRAS_CST!$A$2:$C$200,3,FALSE),""))</f>
        <v/>
      </c>
      <c r="L5903" s="23" t="str">
        <f t="shared" si="741"/>
        <v/>
      </c>
      <c r="M5903" s="24" t="str">
        <f t="shared" si="742"/>
        <v/>
      </c>
      <c r="N5903" s="24" t="str">
        <f t="shared" si="743"/>
        <v/>
      </c>
      <c r="O5903" s="15" t="str">
        <f t="shared" si="738"/>
        <v/>
      </c>
      <c r="P5903" s="31" t="str">
        <f t="shared" si="739"/>
        <v/>
      </c>
      <c r="Q5903" s="8" t="str">
        <f>IF(E5903="","",IFERROR(VLOOKUP(E5903,REGRAS_CST!$A$2:$D$200,4,FALSE),""))</f>
        <v/>
      </c>
      <c r="S5903" s="9">
        <f t="shared" si="744"/>
        <v>8.9999999999999993E-3</v>
      </c>
      <c r="T5903" s="9">
        <f t="shared" si="745"/>
        <v>1E-3</v>
      </c>
      <c r="U5903" s="16">
        <f>IFERROR(INDEX(BASE_CCLASSTRIB!$E:$E, MATCH(TEXT($D5903,"000000"), BASE_CCLASSTRIB!$A:$A, 0))/100, 0)</f>
        <v>0</v>
      </c>
      <c r="V5903" s="16">
        <f>IFERROR(INDEX(BASE_CCLASSTRIB!$F:$F, MATCH(TEXT($D5903,"000000"), BASE_CCLASSTRIB!$A:$A, 0))/100, 0)</f>
        <v>0</v>
      </c>
    </row>
    <row r="5904" spans="4:22" ht="15.75" thickBot="1" x14ac:dyDescent="0.3">
      <c r="D5904" s="38"/>
      <c r="E5904" s="27" t="str">
        <f t="shared" si="740"/>
        <v/>
      </c>
      <c r="F5904" s="28" t="str">
        <f>IF(E5904="","",IFERROR(VLOOKUP(E5904,REGRAS_CST!$A$2:$B$200,2,FALSE),""))</f>
        <v/>
      </c>
      <c r="H5904" s="29">
        <v>8.9999999999999993E-3</v>
      </c>
      <c r="I5904" s="29">
        <v>1E-3</v>
      </c>
      <c r="K5904" s="21" t="str">
        <f>IF(E5904="","",IFERROR(VLOOKUP(E5904,REGRAS_CST!$A$2:$C$200,3,FALSE),""))</f>
        <v/>
      </c>
      <c r="L5904" s="23" t="str">
        <f t="shared" si="741"/>
        <v/>
      </c>
      <c r="M5904" s="24" t="str">
        <f t="shared" si="742"/>
        <v/>
      </c>
      <c r="N5904" s="24" t="str">
        <f t="shared" si="743"/>
        <v/>
      </c>
      <c r="O5904" s="15" t="str">
        <f t="shared" ref="O5904:O5967" si="746">IF(D5904="","",
IF(AND(K5904&lt;&gt;"SIM",V5904&gt;0),"ERRO: % BC &gt; 0, mas NÃO permitida ❌",
IF(AND(K5904="SIM",V5904=0),"ATENÇÃO: BC permitida, mas % = 0 🔎",
"Base de cálculo aplicada corretamente ✅")))</f>
        <v/>
      </c>
      <c r="P5904" s="31" t="str">
        <f t="shared" ref="P5904:P5967" si="747">IF(D5904="","",
IF(AND(Q5904&lt;&gt;"SIM",U5904&gt;0),"ERRO: % alíquota &gt; 0, mas NÃO permitida ❌",
IF(AND(Q5904="SIM",U5904=0),"ATENÇÃO: alíquota permitida, mas % = 0 🔎",
"Alíquota aplicada corretamente ✅")))</f>
        <v/>
      </c>
      <c r="Q5904" s="8" t="str">
        <f>IF(E5904="","",IFERROR(VLOOKUP(E5904,REGRAS_CST!$A$2:$D$200,4,FALSE),""))</f>
        <v/>
      </c>
      <c r="S5904" s="9">
        <f t="shared" si="744"/>
        <v>8.9999999999999993E-3</v>
      </c>
      <c r="T5904" s="9">
        <f t="shared" si="745"/>
        <v>1E-3</v>
      </c>
      <c r="U5904" s="16">
        <f>IFERROR(INDEX(BASE_CCLASSTRIB!$E:$E, MATCH(TEXT($D5904,"000000"), BASE_CCLASSTRIB!$A:$A, 0))/100, 0)</f>
        <v>0</v>
      </c>
      <c r="V5904" s="16">
        <f>IFERROR(INDEX(BASE_CCLASSTRIB!$F:$F, MATCH(TEXT($D5904,"000000"), BASE_CCLASSTRIB!$A:$A, 0))/100, 0)</f>
        <v>0</v>
      </c>
    </row>
    <row r="5905" spans="4:22" ht="15.75" thickBot="1" x14ac:dyDescent="0.3">
      <c r="D5905" s="38"/>
      <c r="E5905" s="27" t="str">
        <f t="shared" si="740"/>
        <v/>
      </c>
      <c r="F5905" s="28" t="str">
        <f>IF(E5905="","",IFERROR(VLOOKUP(E5905,REGRAS_CST!$A$2:$B$200,2,FALSE),""))</f>
        <v/>
      </c>
      <c r="H5905" s="29">
        <v>8.9999999999999993E-3</v>
      </c>
      <c r="I5905" s="29">
        <v>1E-3</v>
      </c>
      <c r="K5905" s="21" t="str">
        <f>IF(E5905="","",IFERROR(VLOOKUP(E5905,REGRAS_CST!$A$2:$C$200,3,FALSE),""))</f>
        <v/>
      </c>
      <c r="L5905" s="23" t="str">
        <f t="shared" si="741"/>
        <v/>
      </c>
      <c r="M5905" s="24" t="str">
        <f t="shared" si="742"/>
        <v/>
      </c>
      <c r="N5905" s="24" t="str">
        <f t="shared" si="743"/>
        <v/>
      </c>
      <c r="O5905" s="15" t="str">
        <f t="shared" si="746"/>
        <v/>
      </c>
      <c r="P5905" s="31" t="str">
        <f t="shared" si="747"/>
        <v/>
      </c>
      <c r="Q5905" s="8" t="str">
        <f>IF(E5905="","",IFERROR(VLOOKUP(E5905,REGRAS_CST!$A$2:$D$200,4,FALSE),""))</f>
        <v/>
      </c>
      <c r="S5905" s="9">
        <f t="shared" si="744"/>
        <v>8.9999999999999993E-3</v>
      </c>
      <c r="T5905" s="9">
        <f t="shared" si="745"/>
        <v>1E-3</v>
      </c>
      <c r="U5905" s="16">
        <f>IFERROR(INDEX(BASE_CCLASSTRIB!$E:$E, MATCH(TEXT($D5905,"000000"), BASE_CCLASSTRIB!$A:$A, 0))/100, 0)</f>
        <v>0</v>
      </c>
      <c r="V5905" s="16">
        <f>IFERROR(INDEX(BASE_CCLASSTRIB!$F:$F, MATCH(TEXT($D5905,"000000"), BASE_CCLASSTRIB!$A:$A, 0))/100, 0)</f>
        <v>0</v>
      </c>
    </row>
    <row r="5906" spans="4:22" ht="15.75" thickBot="1" x14ac:dyDescent="0.3">
      <c r="D5906" s="38"/>
      <c r="E5906" s="27" t="str">
        <f t="shared" si="740"/>
        <v/>
      </c>
      <c r="F5906" s="28" t="str">
        <f>IF(E5906="","",IFERROR(VLOOKUP(E5906,REGRAS_CST!$A$2:$B$200,2,FALSE),""))</f>
        <v/>
      </c>
      <c r="H5906" s="29">
        <v>8.9999999999999993E-3</v>
      </c>
      <c r="I5906" s="29">
        <v>1E-3</v>
      </c>
      <c r="K5906" s="21" t="str">
        <f>IF(E5906="","",IFERROR(VLOOKUP(E5906,REGRAS_CST!$A$2:$C$200,3,FALSE),""))</f>
        <v/>
      </c>
      <c r="L5906" s="23" t="str">
        <f t="shared" si="741"/>
        <v/>
      </c>
      <c r="M5906" s="24" t="str">
        <f t="shared" si="742"/>
        <v/>
      </c>
      <c r="N5906" s="24" t="str">
        <f t="shared" si="743"/>
        <v/>
      </c>
      <c r="O5906" s="15" t="str">
        <f t="shared" si="746"/>
        <v/>
      </c>
      <c r="P5906" s="31" t="str">
        <f t="shared" si="747"/>
        <v/>
      </c>
      <c r="Q5906" s="8" t="str">
        <f>IF(E5906="","",IFERROR(VLOOKUP(E5906,REGRAS_CST!$A$2:$D$200,4,FALSE),""))</f>
        <v/>
      </c>
      <c r="S5906" s="9">
        <f t="shared" si="744"/>
        <v>8.9999999999999993E-3</v>
      </c>
      <c r="T5906" s="9">
        <f t="shared" si="745"/>
        <v>1E-3</v>
      </c>
      <c r="U5906" s="16">
        <f>IFERROR(INDEX(BASE_CCLASSTRIB!$E:$E, MATCH(TEXT($D5906,"000000"), BASE_CCLASSTRIB!$A:$A, 0))/100, 0)</f>
        <v>0</v>
      </c>
      <c r="V5906" s="16">
        <f>IFERROR(INDEX(BASE_CCLASSTRIB!$F:$F, MATCH(TEXT($D5906,"000000"), BASE_CCLASSTRIB!$A:$A, 0))/100, 0)</f>
        <v>0</v>
      </c>
    </row>
    <row r="5907" spans="4:22" ht="15.75" thickBot="1" x14ac:dyDescent="0.3">
      <c r="D5907" s="38"/>
      <c r="E5907" s="27" t="str">
        <f t="shared" si="740"/>
        <v/>
      </c>
      <c r="F5907" s="28" t="str">
        <f>IF(E5907="","",IFERROR(VLOOKUP(E5907,REGRAS_CST!$A$2:$B$200,2,FALSE),""))</f>
        <v/>
      </c>
      <c r="H5907" s="29">
        <v>8.9999999999999993E-3</v>
      </c>
      <c r="I5907" s="29">
        <v>1E-3</v>
      </c>
      <c r="K5907" s="21" t="str">
        <f>IF(E5907="","",IFERROR(VLOOKUP(E5907,REGRAS_CST!$A$2:$C$200,3,FALSE),""))</f>
        <v/>
      </c>
      <c r="L5907" s="23" t="str">
        <f t="shared" si="741"/>
        <v/>
      </c>
      <c r="M5907" s="24" t="str">
        <f t="shared" si="742"/>
        <v/>
      </c>
      <c r="N5907" s="24" t="str">
        <f t="shared" si="743"/>
        <v/>
      </c>
      <c r="O5907" s="15" t="str">
        <f t="shared" si="746"/>
        <v/>
      </c>
      <c r="P5907" s="31" t="str">
        <f t="shared" si="747"/>
        <v/>
      </c>
      <c r="Q5907" s="8" t="str">
        <f>IF(E5907="","",IFERROR(VLOOKUP(E5907,REGRAS_CST!$A$2:$D$200,4,FALSE),""))</f>
        <v/>
      </c>
      <c r="S5907" s="9">
        <f t="shared" si="744"/>
        <v>8.9999999999999993E-3</v>
      </c>
      <c r="T5907" s="9">
        <f t="shared" si="745"/>
        <v>1E-3</v>
      </c>
      <c r="U5907" s="16">
        <f>IFERROR(INDEX(BASE_CCLASSTRIB!$E:$E, MATCH(TEXT($D5907,"000000"), BASE_CCLASSTRIB!$A:$A, 0))/100, 0)</f>
        <v>0</v>
      </c>
      <c r="V5907" s="16">
        <f>IFERROR(INDEX(BASE_CCLASSTRIB!$F:$F, MATCH(TEXT($D5907,"000000"), BASE_CCLASSTRIB!$A:$A, 0))/100, 0)</f>
        <v>0</v>
      </c>
    </row>
    <row r="5908" spans="4:22" ht="15.75" thickBot="1" x14ac:dyDescent="0.3">
      <c r="D5908" s="38"/>
      <c r="E5908" s="27" t="str">
        <f t="shared" si="740"/>
        <v/>
      </c>
      <c r="F5908" s="28" t="str">
        <f>IF(E5908="","",IFERROR(VLOOKUP(E5908,REGRAS_CST!$A$2:$B$200,2,FALSE),""))</f>
        <v/>
      </c>
      <c r="H5908" s="29">
        <v>8.9999999999999993E-3</v>
      </c>
      <c r="I5908" s="29">
        <v>1E-3</v>
      </c>
      <c r="K5908" s="21" t="str">
        <f>IF(E5908="","",IFERROR(VLOOKUP(E5908,REGRAS_CST!$A$2:$C$200,3,FALSE),""))</f>
        <v/>
      </c>
      <c r="L5908" s="23" t="str">
        <f t="shared" si="741"/>
        <v/>
      </c>
      <c r="M5908" s="24" t="str">
        <f t="shared" si="742"/>
        <v/>
      </c>
      <c r="N5908" s="24" t="str">
        <f t="shared" si="743"/>
        <v/>
      </c>
      <c r="O5908" s="15" t="str">
        <f t="shared" si="746"/>
        <v/>
      </c>
      <c r="P5908" s="31" t="str">
        <f t="shared" si="747"/>
        <v/>
      </c>
      <c r="Q5908" s="8" t="str">
        <f>IF(E5908="","",IFERROR(VLOOKUP(E5908,REGRAS_CST!$A$2:$D$200,4,FALSE),""))</f>
        <v/>
      </c>
      <c r="S5908" s="9">
        <f t="shared" si="744"/>
        <v>8.9999999999999993E-3</v>
      </c>
      <c r="T5908" s="9">
        <f t="shared" si="745"/>
        <v>1E-3</v>
      </c>
      <c r="U5908" s="16">
        <f>IFERROR(INDEX(BASE_CCLASSTRIB!$E:$E, MATCH(TEXT($D5908,"000000"), BASE_CCLASSTRIB!$A:$A, 0))/100, 0)</f>
        <v>0</v>
      </c>
      <c r="V5908" s="16">
        <f>IFERROR(INDEX(BASE_CCLASSTRIB!$F:$F, MATCH(TEXT($D5908,"000000"), BASE_CCLASSTRIB!$A:$A, 0))/100, 0)</f>
        <v>0</v>
      </c>
    </row>
    <row r="5909" spans="4:22" ht="15.75" thickBot="1" x14ac:dyDescent="0.3">
      <c r="D5909" s="38"/>
      <c r="E5909" s="27" t="str">
        <f t="shared" si="740"/>
        <v/>
      </c>
      <c r="F5909" s="28" t="str">
        <f>IF(E5909="","",IFERROR(VLOOKUP(E5909,REGRAS_CST!$A$2:$B$200,2,FALSE),""))</f>
        <v/>
      </c>
      <c r="H5909" s="29">
        <v>8.9999999999999993E-3</v>
      </c>
      <c r="I5909" s="29">
        <v>1E-3</v>
      </c>
      <c r="K5909" s="21" t="str">
        <f>IF(E5909="","",IFERROR(VLOOKUP(E5909,REGRAS_CST!$A$2:$C$200,3,FALSE),""))</f>
        <v/>
      </c>
      <c r="L5909" s="23" t="str">
        <f t="shared" si="741"/>
        <v/>
      </c>
      <c r="M5909" s="24" t="str">
        <f t="shared" si="742"/>
        <v/>
      </c>
      <c r="N5909" s="24" t="str">
        <f t="shared" si="743"/>
        <v/>
      </c>
      <c r="O5909" s="15" t="str">
        <f t="shared" si="746"/>
        <v/>
      </c>
      <c r="P5909" s="31" t="str">
        <f t="shared" si="747"/>
        <v/>
      </c>
      <c r="Q5909" s="8" t="str">
        <f>IF(E5909="","",IFERROR(VLOOKUP(E5909,REGRAS_CST!$A$2:$D$200,4,FALSE),""))</f>
        <v/>
      </c>
      <c r="S5909" s="9">
        <f t="shared" si="744"/>
        <v>8.9999999999999993E-3</v>
      </c>
      <c r="T5909" s="9">
        <f t="shared" si="745"/>
        <v>1E-3</v>
      </c>
      <c r="U5909" s="16">
        <f>IFERROR(INDEX(BASE_CCLASSTRIB!$E:$E, MATCH(TEXT($D5909,"000000"), BASE_CCLASSTRIB!$A:$A, 0))/100, 0)</f>
        <v>0</v>
      </c>
      <c r="V5909" s="16">
        <f>IFERROR(INDEX(BASE_CCLASSTRIB!$F:$F, MATCH(TEXT($D5909,"000000"), BASE_CCLASSTRIB!$A:$A, 0))/100, 0)</f>
        <v>0</v>
      </c>
    </row>
    <row r="5910" spans="4:22" ht="15.75" thickBot="1" x14ac:dyDescent="0.3">
      <c r="D5910" s="38"/>
      <c r="E5910" s="27" t="str">
        <f t="shared" si="740"/>
        <v/>
      </c>
      <c r="F5910" s="28" t="str">
        <f>IF(E5910="","",IFERROR(VLOOKUP(E5910,REGRAS_CST!$A$2:$B$200,2,FALSE),""))</f>
        <v/>
      </c>
      <c r="H5910" s="29">
        <v>8.9999999999999993E-3</v>
      </c>
      <c r="I5910" s="29">
        <v>1E-3</v>
      </c>
      <c r="K5910" s="21" t="str">
        <f>IF(E5910="","",IFERROR(VLOOKUP(E5910,REGRAS_CST!$A$2:$C$200,3,FALSE),""))</f>
        <v/>
      </c>
      <c r="L5910" s="23" t="str">
        <f t="shared" si="741"/>
        <v/>
      </c>
      <c r="M5910" s="24" t="str">
        <f t="shared" si="742"/>
        <v/>
      </c>
      <c r="N5910" s="24" t="str">
        <f t="shared" si="743"/>
        <v/>
      </c>
      <c r="O5910" s="15" t="str">
        <f t="shared" si="746"/>
        <v/>
      </c>
      <c r="P5910" s="31" t="str">
        <f t="shared" si="747"/>
        <v/>
      </c>
      <c r="Q5910" s="8" t="str">
        <f>IF(E5910="","",IFERROR(VLOOKUP(E5910,REGRAS_CST!$A$2:$D$200,4,FALSE),""))</f>
        <v/>
      </c>
      <c r="S5910" s="9">
        <f t="shared" si="744"/>
        <v>8.9999999999999993E-3</v>
      </c>
      <c r="T5910" s="9">
        <f t="shared" si="745"/>
        <v>1E-3</v>
      </c>
      <c r="U5910" s="16">
        <f>IFERROR(INDEX(BASE_CCLASSTRIB!$E:$E, MATCH(TEXT($D5910,"000000"), BASE_CCLASSTRIB!$A:$A, 0))/100, 0)</f>
        <v>0</v>
      </c>
      <c r="V5910" s="16">
        <f>IFERROR(INDEX(BASE_CCLASSTRIB!$F:$F, MATCH(TEXT($D5910,"000000"), BASE_CCLASSTRIB!$A:$A, 0))/100, 0)</f>
        <v>0</v>
      </c>
    </row>
    <row r="5911" spans="4:22" ht="15.75" thickBot="1" x14ac:dyDescent="0.3">
      <c r="D5911" s="38"/>
      <c r="E5911" s="27" t="str">
        <f t="shared" si="740"/>
        <v/>
      </c>
      <c r="F5911" s="28" t="str">
        <f>IF(E5911="","",IFERROR(VLOOKUP(E5911,REGRAS_CST!$A$2:$B$200,2,FALSE),""))</f>
        <v/>
      </c>
      <c r="H5911" s="29">
        <v>8.9999999999999993E-3</v>
      </c>
      <c r="I5911" s="29">
        <v>1E-3</v>
      </c>
      <c r="K5911" s="21" t="str">
        <f>IF(E5911="","",IFERROR(VLOOKUP(E5911,REGRAS_CST!$A$2:$C$200,3,FALSE),""))</f>
        <v/>
      </c>
      <c r="L5911" s="23" t="str">
        <f t="shared" si="741"/>
        <v/>
      </c>
      <c r="M5911" s="24" t="str">
        <f t="shared" si="742"/>
        <v/>
      </c>
      <c r="N5911" s="24" t="str">
        <f t="shared" si="743"/>
        <v/>
      </c>
      <c r="O5911" s="15" t="str">
        <f t="shared" si="746"/>
        <v/>
      </c>
      <c r="P5911" s="31" t="str">
        <f t="shared" si="747"/>
        <v/>
      </c>
      <c r="Q5911" s="8" t="str">
        <f>IF(E5911="","",IFERROR(VLOOKUP(E5911,REGRAS_CST!$A$2:$D$200,4,FALSE),""))</f>
        <v/>
      </c>
      <c r="S5911" s="9">
        <f t="shared" si="744"/>
        <v>8.9999999999999993E-3</v>
      </c>
      <c r="T5911" s="9">
        <f t="shared" si="745"/>
        <v>1E-3</v>
      </c>
      <c r="U5911" s="16">
        <f>IFERROR(INDEX(BASE_CCLASSTRIB!$E:$E, MATCH(TEXT($D5911,"000000"), BASE_CCLASSTRIB!$A:$A, 0))/100, 0)</f>
        <v>0</v>
      </c>
      <c r="V5911" s="16">
        <f>IFERROR(INDEX(BASE_CCLASSTRIB!$F:$F, MATCH(TEXT($D5911,"000000"), BASE_CCLASSTRIB!$A:$A, 0))/100, 0)</f>
        <v>0</v>
      </c>
    </row>
    <row r="5912" spans="4:22" ht="15.75" thickBot="1" x14ac:dyDescent="0.3">
      <c r="D5912" s="38"/>
      <c r="E5912" s="27" t="str">
        <f t="shared" si="740"/>
        <v/>
      </c>
      <c r="F5912" s="28" t="str">
        <f>IF(E5912="","",IFERROR(VLOOKUP(E5912,REGRAS_CST!$A$2:$B$200,2,FALSE),""))</f>
        <v/>
      </c>
      <c r="H5912" s="29">
        <v>8.9999999999999993E-3</v>
      </c>
      <c r="I5912" s="29">
        <v>1E-3</v>
      </c>
      <c r="K5912" s="21" t="str">
        <f>IF(E5912="","",IFERROR(VLOOKUP(E5912,REGRAS_CST!$A$2:$C$200,3,FALSE),""))</f>
        <v/>
      </c>
      <c r="L5912" s="23" t="str">
        <f t="shared" si="741"/>
        <v/>
      </c>
      <c r="M5912" s="24" t="str">
        <f t="shared" si="742"/>
        <v/>
      </c>
      <c r="N5912" s="24" t="str">
        <f t="shared" si="743"/>
        <v/>
      </c>
      <c r="O5912" s="15" t="str">
        <f t="shared" si="746"/>
        <v/>
      </c>
      <c r="P5912" s="31" t="str">
        <f t="shared" si="747"/>
        <v/>
      </c>
      <c r="Q5912" s="8" t="str">
        <f>IF(E5912="","",IFERROR(VLOOKUP(E5912,REGRAS_CST!$A$2:$D$200,4,FALSE),""))</f>
        <v/>
      </c>
      <c r="S5912" s="9">
        <f t="shared" si="744"/>
        <v>8.9999999999999993E-3</v>
      </c>
      <c r="T5912" s="9">
        <f t="shared" si="745"/>
        <v>1E-3</v>
      </c>
      <c r="U5912" s="16">
        <f>IFERROR(INDEX(BASE_CCLASSTRIB!$E:$E, MATCH(TEXT($D5912,"000000"), BASE_CCLASSTRIB!$A:$A, 0))/100, 0)</f>
        <v>0</v>
      </c>
      <c r="V5912" s="16">
        <f>IFERROR(INDEX(BASE_CCLASSTRIB!$F:$F, MATCH(TEXT($D5912,"000000"), BASE_CCLASSTRIB!$A:$A, 0))/100, 0)</f>
        <v>0</v>
      </c>
    </row>
    <row r="5913" spans="4:22" ht="15.75" thickBot="1" x14ac:dyDescent="0.3">
      <c r="D5913" s="38"/>
      <c r="E5913" s="27" t="str">
        <f t="shared" si="740"/>
        <v/>
      </c>
      <c r="F5913" s="28" t="str">
        <f>IF(E5913="","",IFERROR(VLOOKUP(E5913,REGRAS_CST!$A$2:$B$200,2,FALSE),""))</f>
        <v/>
      </c>
      <c r="H5913" s="29">
        <v>8.9999999999999993E-3</v>
      </c>
      <c r="I5913" s="29">
        <v>1E-3</v>
      </c>
      <c r="K5913" s="21" t="str">
        <f>IF(E5913="","",IFERROR(VLOOKUP(E5913,REGRAS_CST!$A$2:$C$200,3,FALSE),""))</f>
        <v/>
      </c>
      <c r="L5913" s="23" t="str">
        <f t="shared" si="741"/>
        <v/>
      </c>
      <c r="M5913" s="24" t="str">
        <f t="shared" si="742"/>
        <v/>
      </c>
      <c r="N5913" s="24" t="str">
        <f t="shared" si="743"/>
        <v/>
      </c>
      <c r="O5913" s="15" t="str">
        <f t="shared" si="746"/>
        <v/>
      </c>
      <c r="P5913" s="31" t="str">
        <f t="shared" si="747"/>
        <v/>
      </c>
      <c r="Q5913" s="8" t="str">
        <f>IF(E5913="","",IFERROR(VLOOKUP(E5913,REGRAS_CST!$A$2:$D$200,4,FALSE),""))</f>
        <v/>
      </c>
      <c r="S5913" s="9">
        <f t="shared" si="744"/>
        <v>8.9999999999999993E-3</v>
      </c>
      <c r="T5913" s="9">
        <f t="shared" si="745"/>
        <v>1E-3</v>
      </c>
      <c r="U5913" s="16">
        <f>IFERROR(INDEX(BASE_CCLASSTRIB!$E:$E, MATCH(TEXT($D5913,"000000"), BASE_CCLASSTRIB!$A:$A, 0))/100, 0)</f>
        <v>0</v>
      </c>
      <c r="V5913" s="16">
        <f>IFERROR(INDEX(BASE_CCLASSTRIB!$F:$F, MATCH(TEXT($D5913,"000000"), BASE_CCLASSTRIB!$A:$A, 0))/100, 0)</f>
        <v>0</v>
      </c>
    </row>
    <row r="5914" spans="4:22" ht="15.75" thickBot="1" x14ac:dyDescent="0.3">
      <c r="D5914" s="38"/>
      <c r="E5914" s="27" t="str">
        <f t="shared" si="740"/>
        <v/>
      </c>
      <c r="F5914" s="28" t="str">
        <f>IF(E5914="","",IFERROR(VLOOKUP(E5914,REGRAS_CST!$A$2:$B$200,2,FALSE),""))</f>
        <v/>
      </c>
      <c r="H5914" s="29">
        <v>8.9999999999999993E-3</v>
      </c>
      <c r="I5914" s="29">
        <v>1E-3</v>
      </c>
      <c r="K5914" s="21" t="str">
        <f>IF(E5914="","",IFERROR(VLOOKUP(E5914,REGRAS_CST!$A$2:$C$200,3,FALSE),""))</f>
        <v/>
      </c>
      <c r="L5914" s="23" t="str">
        <f t="shared" si="741"/>
        <v/>
      </c>
      <c r="M5914" s="24" t="str">
        <f t="shared" si="742"/>
        <v/>
      </c>
      <c r="N5914" s="24" t="str">
        <f t="shared" si="743"/>
        <v/>
      </c>
      <c r="O5914" s="15" t="str">
        <f t="shared" si="746"/>
        <v/>
      </c>
      <c r="P5914" s="31" t="str">
        <f t="shared" si="747"/>
        <v/>
      </c>
      <c r="Q5914" s="8" t="str">
        <f>IF(E5914="","",IFERROR(VLOOKUP(E5914,REGRAS_CST!$A$2:$D$200,4,FALSE),""))</f>
        <v/>
      </c>
      <c r="S5914" s="9">
        <f t="shared" si="744"/>
        <v>8.9999999999999993E-3</v>
      </c>
      <c r="T5914" s="9">
        <f t="shared" si="745"/>
        <v>1E-3</v>
      </c>
      <c r="U5914" s="16">
        <f>IFERROR(INDEX(BASE_CCLASSTRIB!$E:$E, MATCH(TEXT($D5914,"000000"), BASE_CCLASSTRIB!$A:$A, 0))/100, 0)</f>
        <v>0</v>
      </c>
      <c r="V5914" s="16">
        <f>IFERROR(INDEX(BASE_CCLASSTRIB!$F:$F, MATCH(TEXT($D5914,"000000"), BASE_CCLASSTRIB!$A:$A, 0))/100, 0)</f>
        <v>0</v>
      </c>
    </row>
    <row r="5915" spans="4:22" ht="15.75" thickBot="1" x14ac:dyDescent="0.3">
      <c r="D5915" s="38"/>
      <c r="E5915" s="27" t="str">
        <f t="shared" si="740"/>
        <v/>
      </c>
      <c r="F5915" s="28" t="str">
        <f>IF(E5915="","",IFERROR(VLOOKUP(E5915,REGRAS_CST!$A$2:$B$200,2,FALSE),""))</f>
        <v/>
      </c>
      <c r="H5915" s="29">
        <v>8.9999999999999993E-3</v>
      </c>
      <c r="I5915" s="29">
        <v>1E-3</v>
      </c>
      <c r="K5915" s="21" t="str">
        <f>IF(E5915="","",IFERROR(VLOOKUP(E5915,REGRAS_CST!$A$2:$C$200,3,FALSE),""))</f>
        <v/>
      </c>
      <c r="L5915" s="23" t="str">
        <f t="shared" si="741"/>
        <v/>
      </c>
      <c r="M5915" s="24" t="str">
        <f t="shared" si="742"/>
        <v/>
      </c>
      <c r="N5915" s="24" t="str">
        <f t="shared" si="743"/>
        <v/>
      </c>
      <c r="O5915" s="15" t="str">
        <f t="shared" si="746"/>
        <v/>
      </c>
      <c r="P5915" s="31" t="str">
        <f t="shared" si="747"/>
        <v/>
      </c>
      <c r="Q5915" s="8" t="str">
        <f>IF(E5915="","",IFERROR(VLOOKUP(E5915,REGRAS_CST!$A$2:$D$200,4,FALSE),""))</f>
        <v/>
      </c>
      <c r="S5915" s="9">
        <f t="shared" si="744"/>
        <v>8.9999999999999993E-3</v>
      </c>
      <c r="T5915" s="9">
        <f t="shared" si="745"/>
        <v>1E-3</v>
      </c>
      <c r="U5915" s="16">
        <f>IFERROR(INDEX(BASE_CCLASSTRIB!$E:$E, MATCH(TEXT($D5915,"000000"), BASE_CCLASSTRIB!$A:$A, 0))/100, 0)</f>
        <v>0</v>
      </c>
      <c r="V5915" s="16">
        <f>IFERROR(INDEX(BASE_CCLASSTRIB!$F:$F, MATCH(TEXT($D5915,"000000"), BASE_CCLASSTRIB!$A:$A, 0))/100, 0)</f>
        <v>0</v>
      </c>
    </row>
    <row r="5916" spans="4:22" ht="15.75" thickBot="1" x14ac:dyDescent="0.3">
      <c r="D5916" s="38"/>
      <c r="E5916" s="27" t="str">
        <f t="shared" si="740"/>
        <v/>
      </c>
      <c r="F5916" s="28" t="str">
        <f>IF(E5916="","",IFERROR(VLOOKUP(E5916,REGRAS_CST!$A$2:$B$200,2,FALSE),""))</f>
        <v/>
      </c>
      <c r="H5916" s="29">
        <v>8.9999999999999993E-3</v>
      </c>
      <c r="I5916" s="29">
        <v>1E-3</v>
      </c>
      <c r="K5916" s="21" t="str">
        <f>IF(E5916="","",IFERROR(VLOOKUP(E5916,REGRAS_CST!$A$2:$C$200,3,FALSE),""))</f>
        <v/>
      </c>
      <c r="L5916" s="23" t="str">
        <f t="shared" si="741"/>
        <v/>
      </c>
      <c r="M5916" s="24" t="str">
        <f t="shared" si="742"/>
        <v/>
      </c>
      <c r="N5916" s="24" t="str">
        <f t="shared" si="743"/>
        <v/>
      </c>
      <c r="O5916" s="15" t="str">
        <f t="shared" si="746"/>
        <v/>
      </c>
      <c r="P5916" s="31" t="str">
        <f t="shared" si="747"/>
        <v/>
      </c>
      <c r="Q5916" s="8" t="str">
        <f>IF(E5916="","",IFERROR(VLOOKUP(E5916,REGRAS_CST!$A$2:$D$200,4,FALSE),""))</f>
        <v/>
      </c>
      <c r="S5916" s="9">
        <f t="shared" si="744"/>
        <v>8.9999999999999993E-3</v>
      </c>
      <c r="T5916" s="9">
        <f t="shared" si="745"/>
        <v>1E-3</v>
      </c>
      <c r="U5916" s="16">
        <f>IFERROR(INDEX(BASE_CCLASSTRIB!$E:$E, MATCH(TEXT($D5916,"000000"), BASE_CCLASSTRIB!$A:$A, 0))/100, 0)</f>
        <v>0</v>
      </c>
      <c r="V5916" s="16">
        <f>IFERROR(INDEX(BASE_CCLASSTRIB!$F:$F, MATCH(TEXT($D5916,"000000"), BASE_CCLASSTRIB!$A:$A, 0))/100, 0)</f>
        <v>0</v>
      </c>
    </row>
    <row r="5917" spans="4:22" ht="15.75" thickBot="1" x14ac:dyDescent="0.3">
      <c r="D5917" s="38"/>
      <c r="E5917" s="27" t="str">
        <f t="shared" si="740"/>
        <v/>
      </c>
      <c r="F5917" s="28" t="str">
        <f>IF(E5917="","",IFERROR(VLOOKUP(E5917,REGRAS_CST!$A$2:$B$200,2,FALSE),""))</f>
        <v/>
      </c>
      <c r="H5917" s="29">
        <v>8.9999999999999993E-3</v>
      </c>
      <c r="I5917" s="29">
        <v>1E-3</v>
      </c>
      <c r="K5917" s="21" t="str">
        <f>IF(E5917="","",IFERROR(VLOOKUP(E5917,REGRAS_CST!$A$2:$C$200,3,FALSE),""))</f>
        <v/>
      </c>
      <c r="L5917" s="23" t="str">
        <f t="shared" si="741"/>
        <v/>
      </c>
      <c r="M5917" s="24" t="str">
        <f t="shared" si="742"/>
        <v/>
      </c>
      <c r="N5917" s="24" t="str">
        <f t="shared" si="743"/>
        <v/>
      </c>
      <c r="O5917" s="15" t="str">
        <f t="shared" si="746"/>
        <v/>
      </c>
      <c r="P5917" s="31" t="str">
        <f t="shared" si="747"/>
        <v/>
      </c>
      <c r="Q5917" s="8" t="str">
        <f>IF(E5917="","",IFERROR(VLOOKUP(E5917,REGRAS_CST!$A$2:$D$200,4,FALSE),""))</f>
        <v/>
      </c>
      <c r="S5917" s="9">
        <f t="shared" si="744"/>
        <v>8.9999999999999993E-3</v>
      </c>
      <c r="T5917" s="9">
        <f t="shared" si="745"/>
        <v>1E-3</v>
      </c>
      <c r="U5917" s="16">
        <f>IFERROR(INDEX(BASE_CCLASSTRIB!$E:$E, MATCH(TEXT($D5917,"000000"), BASE_CCLASSTRIB!$A:$A, 0))/100, 0)</f>
        <v>0</v>
      </c>
      <c r="V5917" s="16">
        <f>IFERROR(INDEX(BASE_CCLASSTRIB!$F:$F, MATCH(TEXT($D5917,"000000"), BASE_CCLASSTRIB!$A:$A, 0))/100, 0)</f>
        <v>0</v>
      </c>
    </row>
    <row r="5918" spans="4:22" ht="15.75" thickBot="1" x14ac:dyDescent="0.3">
      <c r="D5918" s="38"/>
      <c r="E5918" s="27" t="str">
        <f t="shared" si="740"/>
        <v/>
      </c>
      <c r="F5918" s="28" t="str">
        <f>IF(E5918="","",IFERROR(VLOOKUP(E5918,REGRAS_CST!$A$2:$B$200,2,FALSE),""))</f>
        <v/>
      </c>
      <c r="H5918" s="29">
        <v>8.9999999999999993E-3</v>
      </c>
      <c r="I5918" s="29">
        <v>1E-3</v>
      </c>
      <c r="K5918" s="21" t="str">
        <f>IF(E5918="","",IFERROR(VLOOKUP(E5918,REGRAS_CST!$A$2:$C$200,3,FALSE),""))</f>
        <v/>
      </c>
      <c r="L5918" s="23" t="str">
        <f t="shared" si="741"/>
        <v/>
      </c>
      <c r="M5918" s="24" t="str">
        <f t="shared" si="742"/>
        <v/>
      </c>
      <c r="N5918" s="24" t="str">
        <f t="shared" si="743"/>
        <v/>
      </c>
      <c r="O5918" s="15" t="str">
        <f t="shared" si="746"/>
        <v/>
      </c>
      <c r="P5918" s="31" t="str">
        <f t="shared" si="747"/>
        <v/>
      </c>
      <c r="Q5918" s="8" t="str">
        <f>IF(E5918="","",IFERROR(VLOOKUP(E5918,REGRAS_CST!$A$2:$D$200,4,FALSE),""))</f>
        <v/>
      </c>
      <c r="S5918" s="9">
        <f t="shared" si="744"/>
        <v>8.9999999999999993E-3</v>
      </c>
      <c r="T5918" s="9">
        <f t="shared" si="745"/>
        <v>1E-3</v>
      </c>
      <c r="U5918" s="16">
        <f>IFERROR(INDEX(BASE_CCLASSTRIB!$E:$E, MATCH(TEXT($D5918,"000000"), BASE_CCLASSTRIB!$A:$A, 0))/100, 0)</f>
        <v>0</v>
      </c>
      <c r="V5918" s="16">
        <f>IFERROR(INDEX(BASE_CCLASSTRIB!$F:$F, MATCH(TEXT($D5918,"000000"), BASE_CCLASSTRIB!$A:$A, 0))/100, 0)</f>
        <v>0</v>
      </c>
    </row>
    <row r="5919" spans="4:22" ht="15.75" thickBot="1" x14ac:dyDescent="0.3">
      <c r="D5919" s="38"/>
      <c r="E5919" s="27" t="str">
        <f t="shared" si="740"/>
        <v/>
      </c>
      <c r="F5919" s="28" t="str">
        <f>IF(E5919="","",IFERROR(VLOOKUP(E5919,REGRAS_CST!$A$2:$B$200,2,FALSE),""))</f>
        <v/>
      </c>
      <c r="H5919" s="29">
        <v>8.9999999999999993E-3</v>
      </c>
      <c r="I5919" s="29">
        <v>1E-3</v>
      </c>
      <c r="K5919" s="21" t="str">
        <f>IF(E5919="","",IFERROR(VLOOKUP(E5919,REGRAS_CST!$A$2:$C$200,3,FALSE),""))</f>
        <v/>
      </c>
      <c r="L5919" s="23" t="str">
        <f t="shared" si="741"/>
        <v/>
      </c>
      <c r="M5919" s="24" t="str">
        <f t="shared" si="742"/>
        <v/>
      </c>
      <c r="N5919" s="24" t="str">
        <f t="shared" si="743"/>
        <v/>
      </c>
      <c r="O5919" s="15" t="str">
        <f t="shared" si="746"/>
        <v/>
      </c>
      <c r="P5919" s="31" t="str">
        <f t="shared" si="747"/>
        <v/>
      </c>
      <c r="Q5919" s="8" t="str">
        <f>IF(E5919="","",IFERROR(VLOOKUP(E5919,REGRAS_CST!$A$2:$D$200,4,FALSE),""))</f>
        <v/>
      </c>
      <c r="S5919" s="9">
        <f t="shared" si="744"/>
        <v>8.9999999999999993E-3</v>
      </c>
      <c r="T5919" s="9">
        <f t="shared" si="745"/>
        <v>1E-3</v>
      </c>
      <c r="U5919" s="16">
        <f>IFERROR(INDEX(BASE_CCLASSTRIB!$E:$E, MATCH(TEXT($D5919,"000000"), BASE_CCLASSTRIB!$A:$A, 0))/100, 0)</f>
        <v>0</v>
      </c>
      <c r="V5919" s="16">
        <f>IFERROR(INDEX(BASE_CCLASSTRIB!$F:$F, MATCH(TEXT($D5919,"000000"), BASE_CCLASSTRIB!$A:$A, 0))/100, 0)</f>
        <v>0</v>
      </c>
    </row>
    <row r="5920" spans="4:22" ht="15.75" thickBot="1" x14ac:dyDescent="0.3">
      <c r="D5920" s="38"/>
      <c r="E5920" s="27" t="str">
        <f t="shared" si="740"/>
        <v/>
      </c>
      <c r="F5920" s="28" t="str">
        <f>IF(E5920="","",IFERROR(VLOOKUP(E5920,REGRAS_CST!$A$2:$B$200,2,FALSE),""))</f>
        <v/>
      </c>
      <c r="H5920" s="29">
        <v>8.9999999999999993E-3</v>
      </c>
      <c r="I5920" s="29">
        <v>1E-3</v>
      </c>
      <c r="K5920" s="21" t="str">
        <f>IF(E5920="","",IFERROR(VLOOKUP(E5920,REGRAS_CST!$A$2:$C$200,3,FALSE),""))</f>
        <v/>
      </c>
      <c r="L5920" s="23" t="str">
        <f t="shared" si="741"/>
        <v/>
      </c>
      <c r="M5920" s="24" t="str">
        <f t="shared" si="742"/>
        <v/>
      </c>
      <c r="N5920" s="24" t="str">
        <f t="shared" si="743"/>
        <v/>
      </c>
      <c r="O5920" s="15" t="str">
        <f t="shared" si="746"/>
        <v/>
      </c>
      <c r="P5920" s="31" t="str">
        <f t="shared" si="747"/>
        <v/>
      </c>
      <c r="Q5920" s="8" t="str">
        <f>IF(E5920="","",IFERROR(VLOOKUP(E5920,REGRAS_CST!$A$2:$D$200,4,FALSE),""))</f>
        <v/>
      </c>
      <c r="S5920" s="9">
        <f t="shared" si="744"/>
        <v>8.9999999999999993E-3</v>
      </c>
      <c r="T5920" s="9">
        <f t="shared" si="745"/>
        <v>1E-3</v>
      </c>
      <c r="U5920" s="16">
        <f>IFERROR(INDEX(BASE_CCLASSTRIB!$E:$E, MATCH(TEXT($D5920,"000000"), BASE_CCLASSTRIB!$A:$A, 0))/100, 0)</f>
        <v>0</v>
      </c>
      <c r="V5920" s="16">
        <f>IFERROR(INDEX(BASE_CCLASSTRIB!$F:$F, MATCH(TEXT($D5920,"000000"), BASE_CCLASSTRIB!$A:$A, 0))/100, 0)</f>
        <v>0</v>
      </c>
    </row>
    <row r="5921" spans="4:22" ht="15.75" thickBot="1" x14ac:dyDescent="0.3">
      <c r="D5921" s="38"/>
      <c r="E5921" s="27" t="str">
        <f t="shared" si="740"/>
        <v/>
      </c>
      <c r="F5921" s="28" t="str">
        <f>IF(E5921="","",IFERROR(VLOOKUP(E5921,REGRAS_CST!$A$2:$B$200,2,FALSE),""))</f>
        <v/>
      </c>
      <c r="H5921" s="29">
        <v>8.9999999999999993E-3</v>
      </c>
      <c r="I5921" s="29">
        <v>1E-3</v>
      </c>
      <c r="K5921" s="21" t="str">
        <f>IF(E5921="","",IFERROR(VLOOKUP(E5921,REGRAS_CST!$A$2:$C$200,3,FALSE),""))</f>
        <v/>
      </c>
      <c r="L5921" s="23" t="str">
        <f t="shared" si="741"/>
        <v/>
      </c>
      <c r="M5921" s="24" t="str">
        <f t="shared" si="742"/>
        <v/>
      </c>
      <c r="N5921" s="24" t="str">
        <f t="shared" si="743"/>
        <v/>
      </c>
      <c r="O5921" s="15" t="str">
        <f t="shared" si="746"/>
        <v/>
      </c>
      <c r="P5921" s="31" t="str">
        <f t="shared" si="747"/>
        <v/>
      </c>
      <c r="Q5921" s="8" t="str">
        <f>IF(E5921="","",IFERROR(VLOOKUP(E5921,REGRAS_CST!$A$2:$D$200,4,FALSE),""))</f>
        <v/>
      </c>
      <c r="S5921" s="9">
        <f t="shared" si="744"/>
        <v>8.9999999999999993E-3</v>
      </c>
      <c r="T5921" s="9">
        <f t="shared" si="745"/>
        <v>1E-3</v>
      </c>
      <c r="U5921" s="16">
        <f>IFERROR(INDEX(BASE_CCLASSTRIB!$E:$E, MATCH(TEXT($D5921,"000000"), BASE_CCLASSTRIB!$A:$A, 0))/100, 0)</f>
        <v>0</v>
      </c>
      <c r="V5921" s="16">
        <f>IFERROR(INDEX(BASE_CCLASSTRIB!$F:$F, MATCH(TEXT($D5921,"000000"), BASE_CCLASSTRIB!$A:$A, 0))/100, 0)</f>
        <v>0</v>
      </c>
    </row>
    <row r="5922" spans="4:22" ht="15.75" thickBot="1" x14ac:dyDescent="0.3">
      <c r="D5922" s="38"/>
      <c r="E5922" s="27" t="str">
        <f t="shared" si="740"/>
        <v/>
      </c>
      <c r="F5922" s="28" t="str">
        <f>IF(E5922="","",IFERROR(VLOOKUP(E5922,REGRAS_CST!$A$2:$B$200,2,FALSE),""))</f>
        <v/>
      </c>
      <c r="H5922" s="29">
        <v>8.9999999999999993E-3</v>
      </c>
      <c r="I5922" s="29">
        <v>1E-3</v>
      </c>
      <c r="K5922" s="21" t="str">
        <f>IF(E5922="","",IFERROR(VLOOKUP(E5922,REGRAS_CST!$A$2:$C$200,3,FALSE),""))</f>
        <v/>
      </c>
      <c r="L5922" s="23" t="str">
        <f t="shared" si="741"/>
        <v/>
      </c>
      <c r="M5922" s="24" t="str">
        <f t="shared" si="742"/>
        <v/>
      </c>
      <c r="N5922" s="24" t="str">
        <f t="shared" si="743"/>
        <v/>
      </c>
      <c r="O5922" s="15" t="str">
        <f t="shared" si="746"/>
        <v/>
      </c>
      <c r="P5922" s="31" t="str">
        <f t="shared" si="747"/>
        <v/>
      </c>
      <c r="Q5922" s="8" t="str">
        <f>IF(E5922="","",IFERROR(VLOOKUP(E5922,REGRAS_CST!$A$2:$D$200,4,FALSE),""))</f>
        <v/>
      </c>
      <c r="S5922" s="9">
        <f t="shared" si="744"/>
        <v>8.9999999999999993E-3</v>
      </c>
      <c r="T5922" s="9">
        <f t="shared" si="745"/>
        <v>1E-3</v>
      </c>
      <c r="U5922" s="16">
        <f>IFERROR(INDEX(BASE_CCLASSTRIB!$E:$E, MATCH(TEXT($D5922,"000000"), BASE_CCLASSTRIB!$A:$A, 0))/100, 0)</f>
        <v>0</v>
      </c>
      <c r="V5922" s="16">
        <f>IFERROR(INDEX(BASE_CCLASSTRIB!$F:$F, MATCH(TEXT($D5922,"000000"), BASE_CCLASSTRIB!$A:$A, 0))/100, 0)</f>
        <v>0</v>
      </c>
    </row>
    <row r="5923" spans="4:22" ht="15.75" thickBot="1" x14ac:dyDescent="0.3">
      <c r="D5923" s="38"/>
      <c r="E5923" s="27" t="str">
        <f t="shared" si="740"/>
        <v/>
      </c>
      <c r="F5923" s="28" t="str">
        <f>IF(E5923="","",IFERROR(VLOOKUP(E5923,REGRAS_CST!$A$2:$B$200,2,FALSE),""))</f>
        <v/>
      </c>
      <c r="H5923" s="29">
        <v>8.9999999999999993E-3</v>
      </c>
      <c r="I5923" s="29">
        <v>1E-3</v>
      </c>
      <c r="K5923" s="21" t="str">
        <f>IF(E5923="","",IFERROR(VLOOKUP(E5923,REGRAS_CST!$A$2:$C$200,3,FALSE),""))</f>
        <v/>
      </c>
      <c r="L5923" s="23" t="str">
        <f t="shared" si="741"/>
        <v/>
      </c>
      <c r="M5923" s="24" t="str">
        <f t="shared" si="742"/>
        <v/>
      </c>
      <c r="N5923" s="24" t="str">
        <f t="shared" si="743"/>
        <v/>
      </c>
      <c r="O5923" s="15" t="str">
        <f t="shared" si="746"/>
        <v/>
      </c>
      <c r="P5923" s="31" t="str">
        <f t="shared" si="747"/>
        <v/>
      </c>
      <c r="Q5923" s="8" t="str">
        <f>IF(E5923="","",IFERROR(VLOOKUP(E5923,REGRAS_CST!$A$2:$D$200,4,FALSE),""))</f>
        <v/>
      </c>
      <c r="S5923" s="9">
        <f t="shared" si="744"/>
        <v>8.9999999999999993E-3</v>
      </c>
      <c r="T5923" s="9">
        <f t="shared" si="745"/>
        <v>1E-3</v>
      </c>
      <c r="U5923" s="16">
        <f>IFERROR(INDEX(BASE_CCLASSTRIB!$E:$E, MATCH(TEXT($D5923,"000000"), BASE_CCLASSTRIB!$A:$A, 0))/100, 0)</f>
        <v>0</v>
      </c>
      <c r="V5923" s="16">
        <f>IFERROR(INDEX(BASE_CCLASSTRIB!$F:$F, MATCH(TEXT($D5923,"000000"), BASE_CCLASSTRIB!$A:$A, 0))/100, 0)</f>
        <v>0</v>
      </c>
    </row>
    <row r="5924" spans="4:22" ht="15.75" thickBot="1" x14ac:dyDescent="0.3">
      <c r="D5924" s="38"/>
      <c r="E5924" s="27" t="str">
        <f t="shared" si="740"/>
        <v/>
      </c>
      <c r="F5924" s="28" t="str">
        <f>IF(E5924="","",IFERROR(VLOOKUP(E5924,REGRAS_CST!$A$2:$B$200,2,FALSE),""))</f>
        <v/>
      </c>
      <c r="H5924" s="29">
        <v>8.9999999999999993E-3</v>
      </c>
      <c r="I5924" s="29">
        <v>1E-3</v>
      </c>
      <c r="K5924" s="21" t="str">
        <f>IF(E5924="","",IFERROR(VLOOKUP(E5924,REGRAS_CST!$A$2:$C$200,3,FALSE),""))</f>
        <v/>
      </c>
      <c r="L5924" s="23" t="str">
        <f t="shared" si="741"/>
        <v/>
      </c>
      <c r="M5924" s="24" t="str">
        <f t="shared" si="742"/>
        <v/>
      </c>
      <c r="N5924" s="24" t="str">
        <f t="shared" si="743"/>
        <v/>
      </c>
      <c r="O5924" s="15" t="str">
        <f t="shared" si="746"/>
        <v/>
      </c>
      <c r="P5924" s="31" t="str">
        <f t="shared" si="747"/>
        <v/>
      </c>
      <c r="Q5924" s="8" t="str">
        <f>IF(E5924="","",IFERROR(VLOOKUP(E5924,REGRAS_CST!$A$2:$D$200,4,FALSE),""))</f>
        <v/>
      </c>
      <c r="S5924" s="9">
        <f t="shared" si="744"/>
        <v>8.9999999999999993E-3</v>
      </c>
      <c r="T5924" s="9">
        <f t="shared" si="745"/>
        <v>1E-3</v>
      </c>
      <c r="U5924" s="16">
        <f>IFERROR(INDEX(BASE_CCLASSTRIB!$E:$E, MATCH(TEXT($D5924,"000000"), BASE_CCLASSTRIB!$A:$A, 0))/100, 0)</f>
        <v>0</v>
      </c>
      <c r="V5924" s="16">
        <f>IFERROR(INDEX(BASE_CCLASSTRIB!$F:$F, MATCH(TEXT($D5924,"000000"), BASE_CCLASSTRIB!$A:$A, 0))/100, 0)</f>
        <v>0</v>
      </c>
    </row>
    <row r="5925" spans="4:22" ht="15.75" thickBot="1" x14ac:dyDescent="0.3">
      <c r="D5925" s="38"/>
      <c r="E5925" s="27" t="str">
        <f t="shared" si="740"/>
        <v/>
      </c>
      <c r="F5925" s="28" t="str">
        <f>IF(E5925="","",IFERROR(VLOOKUP(E5925,REGRAS_CST!$A$2:$B$200,2,FALSE),""))</f>
        <v/>
      </c>
      <c r="H5925" s="29">
        <v>8.9999999999999993E-3</v>
      </c>
      <c r="I5925" s="29">
        <v>1E-3</v>
      </c>
      <c r="K5925" s="21" t="str">
        <f>IF(E5925="","",IFERROR(VLOOKUP(E5925,REGRAS_CST!$A$2:$C$200,3,FALSE),""))</f>
        <v/>
      </c>
      <c r="L5925" s="23" t="str">
        <f t="shared" si="741"/>
        <v/>
      </c>
      <c r="M5925" s="24" t="str">
        <f t="shared" si="742"/>
        <v/>
      </c>
      <c r="N5925" s="24" t="str">
        <f t="shared" si="743"/>
        <v/>
      </c>
      <c r="O5925" s="15" t="str">
        <f t="shared" si="746"/>
        <v/>
      </c>
      <c r="P5925" s="31" t="str">
        <f t="shared" si="747"/>
        <v/>
      </c>
      <c r="Q5925" s="8" t="str">
        <f>IF(E5925="","",IFERROR(VLOOKUP(E5925,REGRAS_CST!$A$2:$D$200,4,FALSE),""))</f>
        <v/>
      </c>
      <c r="S5925" s="9">
        <f t="shared" si="744"/>
        <v>8.9999999999999993E-3</v>
      </c>
      <c r="T5925" s="9">
        <f t="shared" si="745"/>
        <v>1E-3</v>
      </c>
      <c r="U5925" s="16">
        <f>IFERROR(INDEX(BASE_CCLASSTRIB!$E:$E, MATCH(TEXT($D5925,"000000"), BASE_CCLASSTRIB!$A:$A, 0))/100, 0)</f>
        <v>0</v>
      </c>
      <c r="V5925" s="16">
        <f>IFERROR(INDEX(BASE_CCLASSTRIB!$F:$F, MATCH(TEXT($D5925,"000000"), BASE_CCLASSTRIB!$A:$A, 0))/100, 0)</f>
        <v>0</v>
      </c>
    </row>
    <row r="5926" spans="4:22" ht="15.75" thickBot="1" x14ac:dyDescent="0.3">
      <c r="D5926" s="38"/>
      <c r="E5926" s="27" t="str">
        <f t="shared" si="740"/>
        <v/>
      </c>
      <c r="F5926" s="28" t="str">
        <f>IF(E5926="","",IFERROR(VLOOKUP(E5926,REGRAS_CST!$A$2:$B$200,2,FALSE),""))</f>
        <v/>
      </c>
      <c r="H5926" s="29">
        <v>8.9999999999999993E-3</v>
      </c>
      <c r="I5926" s="29">
        <v>1E-3</v>
      </c>
      <c r="K5926" s="21" t="str">
        <f>IF(E5926="","",IFERROR(VLOOKUP(E5926,REGRAS_CST!$A$2:$C$200,3,FALSE),""))</f>
        <v/>
      </c>
      <c r="L5926" s="23" t="str">
        <f t="shared" si="741"/>
        <v/>
      </c>
      <c r="M5926" s="24" t="str">
        <f t="shared" si="742"/>
        <v/>
      </c>
      <c r="N5926" s="24" t="str">
        <f t="shared" si="743"/>
        <v/>
      </c>
      <c r="O5926" s="15" t="str">
        <f t="shared" si="746"/>
        <v/>
      </c>
      <c r="P5926" s="31" t="str">
        <f t="shared" si="747"/>
        <v/>
      </c>
      <c r="Q5926" s="8" t="str">
        <f>IF(E5926="","",IFERROR(VLOOKUP(E5926,REGRAS_CST!$A$2:$D$200,4,FALSE),""))</f>
        <v/>
      </c>
      <c r="S5926" s="9">
        <f t="shared" si="744"/>
        <v>8.9999999999999993E-3</v>
      </c>
      <c r="T5926" s="9">
        <f t="shared" si="745"/>
        <v>1E-3</v>
      </c>
      <c r="U5926" s="16">
        <f>IFERROR(INDEX(BASE_CCLASSTRIB!$E:$E, MATCH(TEXT($D5926,"000000"), BASE_CCLASSTRIB!$A:$A, 0))/100, 0)</f>
        <v>0</v>
      </c>
      <c r="V5926" s="16">
        <f>IFERROR(INDEX(BASE_CCLASSTRIB!$F:$F, MATCH(TEXT($D5926,"000000"), BASE_CCLASSTRIB!$A:$A, 0))/100, 0)</f>
        <v>0</v>
      </c>
    </row>
    <row r="5927" spans="4:22" ht="15.75" thickBot="1" x14ac:dyDescent="0.3">
      <c r="D5927" s="38"/>
      <c r="E5927" s="27" t="str">
        <f t="shared" si="740"/>
        <v/>
      </c>
      <c r="F5927" s="28" t="str">
        <f>IF(E5927="","",IFERROR(VLOOKUP(E5927,REGRAS_CST!$A$2:$B$200,2,FALSE),""))</f>
        <v/>
      </c>
      <c r="H5927" s="29">
        <v>8.9999999999999993E-3</v>
      </c>
      <c r="I5927" s="29">
        <v>1E-3</v>
      </c>
      <c r="K5927" s="21" t="str">
        <f>IF(E5927="","",IFERROR(VLOOKUP(E5927,REGRAS_CST!$A$2:$C$200,3,FALSE),""))</f>
        <v/>
      </c>
      <c r="L5927" s="23" t="str">
        <f t="shared" si="741"/>
        <v/>
      </c>
      <c r="M5927" s="24" t="str">
        <f t="shared" si="742"/>
        <v/>
      </c>
      <c r="N5927" s="24" t="str">
        <f t="shared" si="743"/>
        <v/>
      </c>
      <c r="O5927" s="15" t="str">
        <f t="shared" si="746"/>
        <v/>
      </c>
      <c r="P5927" s="31" t="str">
        <f t="shared" si="747"/>
        <v/>
      </c>
      <c r="Q5927" s="8" t="str">
        <f>IF(E5927="","",IFERROR(VLOOKUP(E5927,REGRAS_CST!$A$2:$D$200,4,FALSE),""))</f>
        <v/>
      </c>
      <c r="S5927" s="9">
        <f t="shared" si="744"/>
        <v>8.9999999999999993E-3</v>
      </c>
      <c r="T5927" s="9">
        <f t="shared" si="745"/>
        <v>1E-3</v>
      </c>
      <c r="U5927" s="16">
        <f>IFERROR(INDEX(BASE_CCLASSTRIB!$E:$E, MATCH(TEXT($D5927,"000000"), BASE_CCLASSTRIB!$A:$A, 0))/100, 0)</f>
        <v>0</v>
      </c>
      <c r="V5927" s="16">
        <f>IFERROR(INDEX(BASE_CCLASSTRIB!$F:$F, MATCH(TEXT($D5927,"000000"), BASE_CCLASSTRIB!$A:$A, 0))/100, 0)</f>
        <v>0</v>
      </c>
    </row>
    <row r="5928" spans="4:22" ht="15.75" thickBot="1" x14ac:dyDescent="0.3">
      <c r="D5928" s="38"/>
      <c r="E5928" s="27" t="str">
        <f t="shared" si="740"/>
        <v/>
      </c>
      <c r="F5928" s="28" t="str">
        <f>IF(E5928="","",IFERROR(VLOOKUP(E5928,REGRAS_CST!$A$2:$B$200,2,FALSE),""))</f>
        <v/>
      </c>
      <c r="H5928" s="29">
        <v>8.9999999999999993E-3</v>
      </c>
      <c r="I5928" s="29">
        <v>1E-3</v>
      </c>
      <c r="K5928" s="21" t="str">
        <f>IF(E5928="","",IFERROR(VLOOKUP(E5928,REGRAS_CST!$A$2:$C$200,3,FALSE),""))</f>
        <v/>
      </c>
      <c r="L5928" s="23" t="str">
        <f t="shared" si="741"/>
        <v/>
      </c>
      <c r="M5928" s="24" t="str">
        <f t="shared" si="742"/>
        <v/>
      </c>
      <c r="N5928" s="24" t="str">
        <f t="shared" si="743"/>
        <v/>
      </c>
      <c r="O5928" s="15" t="str">
        <f t="shared" si="746"/>
        <v/>
      </c>
      <c r="P5928" s="31" t="str">
        <f t="shared" si="747"/>
        <v/>
      </c>
      <c r="Q5928" s="8" t="str">
        <f>IF(E5928="","",IFERROR(VLOOKUP(E5928,REGRAS_CST!$A$2:$D$200,4,FALSE),""))</f>
        <v/>
      </c>
      <c r="S5928" s="9">
        <f t="shared" si="744"/>
        <v>8.9999999999999993E-3</v>
      </c>
      <c r="T5928" s="9">
        <f t="shared" si="745"/>
        <v>1E-3</v>
      </c>
      <c r="U5928" s="16">
        <f>IFERROR(INDEX(BASE_CCLASSTRIB!$E:$E, MATCH(TEXT($D5928,"000000"), BASE_CCLASSTRIB!$A:$A, 0))/100, 0)</f>
        <v>0</v>
      </c>
      <c r="V5928" s="16">
        <f>IFERROR(INDEX(BASE_CCLASSTRIB!$F:$F, MATCH(TEXT($D5928,"000000"), BASE_CCLASSTRIB!$A:$A, 0))/100, 0)</f>
        <v>0</v>
      </c>
    </row>
    <row r="5929" spans="4:22" ht="15.75" thickBot="1" x14ac:dyDescent="0.3">
      <c r="D5929" s="38"/>
      <c r="E5929" s="27" t="str">
        <f t="shared" si="740"/>
        <v/>
      </c>
      <c r="F5929" s="28" t="str">
        <f>IF(E5929="","",IFERROR(VLOOKUP(E5929,REGRAS_CST!$A$2:$B$200,2,FALSE),""))</f>
        <v/>
      </c>
      <c r="H5929" s="29">
        <v>8.9999999999999993E-3</v>
      </c>
      <c r="I5929" s="29">
        <v>1E-3</v>
      </c>
      <c r="K5929" s="21" t="str">
        <f>IF(E5929="","",IFERROR(VLOOKUP(E5929,REGRAS_CST!$A$2:$C$200,3,FALSE),""))</f>
        <v/>
      </c>
      <c r="L5929" s="23" t="str">
        <f t="shared" si="741"/>
        <v/>
      </c>
      <c r="M5929" s="24" t="str">
        <f t="shared" si="742"/>
        <v/>
      </c>
      <c r="N5929" s="24" t="str">
        <f t="shared" si="743"/>
        <v/>
      </c>
      <c r="O5929" s="15" t="str">
        <f t="shared" si="746"/>
        <v/>
      </c>
      <c r="P5929" s="31" t="str">
        <f t="shared" si="747"/>
        <v/>
      </c>
      <c r="Q5929" s="8" t="str">
        <f>IF(E5929="","",IFERROR(VLOOKUP(E5929,REGRAS_CST!$A$2:$D$200,4,FALSE),""))</f>
        <v/>
      </c>
      <c r="S5929" s="9">
        <f t="shared" si="744"/>
        <v>8.9999999999999993E-3</v>
      </c>
      <c r="T5929" s="9">
        <f t="shared" si="745"/>
        <v>1E-3</v>
      </c>
      <c r="U5929" s="16">
        <f>IFERROR(INDEX(BASE_CCLASSTRIB!$E:$E, MATCH(TEXT($D5929,"000000"), BASE_CCLASSTRIB!$A:$A, 0))/100, 0)</f>
        <v>0</v>
      </c>
      <c r="V5929" s="16">
        <f>IFERROR(INDEX(BASE_CCLASSTRIB!$F:$F, MATCH(TEXT($D5929,"000000"), BASE_CCLASSTRIB!$A:$A, 0))/100, 0)</f>
        <v>0</v>
      </c>
    </row>
    <row r="5930" spans="4:22" ht="15.75" thickBot="1" x14ac:dyDescent="0.3">
      <c r="D5930" s="38"/>
      <c r="E5930" s="27" t="str">
        <f t="shared" si="740"/>
        <v/>
      </c>
      <c r="F5930" s="28" t="str">
        <f>IF(E5930="","",IFERROR(VLOOKUP(E5930,REGRAS_CST!$A$2:$B$200,2,FALSE),""))</f>
        <v/>
      </c>
      <c r="H5930" s="29">
        <v>8.9999999999999993E-3</v>
      </c>
      <c r="I5930" s="29">
        <v>1E-3</v>
      </c>
      <c r="K5930" s="21" t="str">
        <f>IF(E5930="","",IFERROR(VLOOKUP(E5930,REGRAS_CST!$A$2:$C$200,3,FALSE),""))</f>
        <v/>
      </c>
      <c r="L5930" s="23" t="str">
        <f t="shared" si="741"/>
        <v/>
      </c>
      <c r="M5930" s="24" t="str">
        <f t="shared" si="742"/>
        <v/>
      </c>
      <c r="N5930" s="24" t="str">
        <f t="shared" si="743"/>
        <v/>
      </c>
      <c r="O5930" s="15" t="str">
        <f t="shared" si="746"/>
        <v/>
      </c>
      <c r="P5930" s="31" t="str">
        <f t="shared" si="747"/>
        <v/>
      </c>
      <c r="Q5930" s="8" t="str">
        <f>IF(E5930="","",IFERROR(VLOOKUP(E5930,REGRAS_CST!$A$2:$D$200,4,FALSE),""))</f>
        <v/>
      </c>
      <c r="S5930" s="9">
        <f t="shared" si="744"/>
        <v>8.9999999999999993E-3</v>
      </c>
      <c r="T5930" s="9">
        <f t="shared" si="745"/>
        <v>1E-3</v>
      </c>
      <c r="U5930" s="16">
        <f>IFERROR(INDEX(BASE_CCLASSTRIB!$E:$E, MATCH(TEXT($D5930,"000000"), BASE_CCLASSTRIB!$A:$A, 0))/100, 0)</f>
        <v>0</v>
      </c>
      <c r="V5930" s="16">
        <f>IFERROR(INDEX(BASE_CCLASSTRIB!$F:$F, MATCH(TEXT($D5930,"000000"), BASE_CCLASSTRIB!$A:$A, 0))/100, 0)</f>
        <v>0</v>
      </c>
    </row>
    <row r="5931" spans="4:22" ht="15.75" thickBot="1" x14ac:dyDescent="0.3">
      <c r="D5931" s="38"/>
      <c r="E5931" s="27" t="str">
        <f t="shared" si="740"/>
        <v/>
      </c>
      <c r="F5931" s="28" t="str">
        <f>IF(E5931="","",IFERROR(VLOOKUP(E5931,REGRAS_CST!$A$2:$B$200,2,FALSE),""))</f>
        <v/>
      </c>
      <c r="H5931" s="29">
        <v>8.9999999999999993E-3</v>
      </c>
      <c r="I5931" s="29">
        <v>1E-3</v>
      </c>
      <c r="K5931" s="21" t="str">
        <f>IF(E5931="","",IFERROR(VLOOKUP(E5931,REGRAS_CST!$A$2:$C$200,3,FALSE),""))</f>
        <v/>
      </c>
      <c r="L5931" s="23" t="str">
        <f t="shared" si="741"/>
        <v/>
      </c>
      <c r="M5931" s="24" t="str">
        <f t="shared" si="742"/>
        <v/>
      </c>
      <c r="N5931" s="24" t="str">
        <f t="shared" si="743"/>
        <v/>
      </c>
      <c r="O5931" s="15" t="str">
        <f t="shared" si="746"/>
        <v/>
      </c>
      <c r="P5931" s="31" t="str">
        <f t="shared" si="747"/>
        <v/>
      </c>
      <c r="Q5931" s="8" t="str">
        <f>IF(E5931="","",IFERROR(VLOOKUP(E5931,REGRAS_CST!$A$2:$D$200,4,FALSE),""))</f>
        <v/>
      </c>
      <c r="S5931" s="9">
        <f t="shared" si="744"/>
        <v>8.9999999999999993E-3</v>
      </c>
      <c r="T5931" s="9">
        <f t="shared" si="745"/>
        <v>1E-3</v>
      </c>
      <c r="U5931" s="16">
        <f>IFERROR(INDEX(BASE_CCLASSTRIB!$E:$E, MATCH(TEXT($D5931,"000000"), BASE_CCLASSTRIB!$A:$A, 0))/100, 0)</f>
        <v>0</v>
      </c>
      <c r="V5931" s="16">
        <f>IFERROR(INDEX(BASE_CCLASSTRIB!$F:$F, MATCH(TEXT($D5931,"000000"), BASE_CCLASSTRIB!$A:$A, 0))/100, 0)</f>
        <v>0</v>
      </c>
    </row>
    <row r="5932" spans="4:22" ht="15.75" thickBot="1" x14ac:dyDescent="0.3">
      <c r="D5932" s="38"/>
      <c r="E5932" s="27" t="str">
        <f t="shared" si="740"/>
        <v/>
      </c>
      <c r="F5932" s="28" t="str">
        <f>IF(E5932="","",IFERROR(VLOOKUP(E5932,REGRAS_CST!$A$2:$B$200,2,FALSE),""))</f>
        <v/>
      </c>
      <c r="H5932" s="29">
        <v>8.9999999999999993E-3</v>
      </c>
      <c r="I5932" s="29">
        <v>1E-3</v>
      </c>
      <c r="K5932" s="21" t="str">
        <f>IF(E5932="","",IFERROR(VLOOKUP(E5932,REGRAS_CST!$A$2:$C$200,3,FALSE),""))</f>
        <v/>
      </c>
      <c r="L5932" s="23" t="str">
        <f t="shared" si="741"/>
        <v/>
      </c>
      <c r="M5932" s="24" t="str">
        <f t="shared" si="742"/>
        <v/>
      </c>
      <c r="N5932" s="24" t="str">
        <f t="shared" si="743"/>
        <v/>
      </c>
      <c r="O5932" s="15" t="str">
        <f t="shared" si="746"/>
        <v/>
      </c>
      <c r="P5932" s="31" t="str">
        <f t="shared" si="747"/>
        <v/>
      </c>
      <c r="Q5932" s="8" t="str">
        <f>IF(E5932="","",IFERROR(VLOOKUP(E5932,REGRAS_CST!$A$2:$D$200,4,FALSE),""))</f>
        <v/>
      </c>
      <c r="S5932" s="9">
        <f t="shared" si="744"/>
        <v>8.9999999999999993E-3</v>
      </c>
      <c r="T5932" s="9">
        <f t="shared" si="745"/>
        <v>1E-3</v>
      </c>
      <c r="U5932" s="16">
        <f>IFERROR(INDEX(BASE_CCLASSTRIB!$E:$E, MATCH(TEXT($D5932,"000000"), BASE_CCLASSTRIB!$A:$A, 0))/100, 0)</f>
        <v>0</v>
      </c>
      <c r="V5932" s="16">
        <f>IFERROR(INDEX(BASE_CCLASSTRIB!$F:$F, MATCH(TEXT($D5932,"000000"), BASE_CCLASSTRIB!$A:$A, 0))/100, 0)</f>
        <v>0</v>
      </c>
    </row>
    <row r="5933" spans="4:22" ht="15.75" thickBot="1" x14ac:dyDescent="0.3">
      <c r="D5933" s="38"/>
      <c r="E5933" s="27" t="str">
        <f t="shared" si="740"/>
        <v/>
      </c>
      <c r="F5933" s="28" t="str">
        <f>IF(E5933="","",IFERROR(VLOOKUP(E5933,REGRAS_CST!$A$2:$B$200,2,FALSE),""))</f>
        <v/>
      </c>
      <c r="H5933" s="29">
        <v>8.9999999999999993E-3</v>
      </c>
      <c r="I5933" s="29">
        <v>1E-3</v>
      </c>
      <c r="K5933" s="21" t="str">
        <f>IF(E5933="","",IFERROR(VLOOKUP(E5933,REGRAS_CST!$A$2:$C$200,3,FALSE),""))</f>
        <v/>
      </c>
      <c r="L5933" s="23" t="str">
        <f t="shared" si="741"/>
        <v/>
      </c>
      <c r="M5933" s="24" t="str">
        <f t="shared" si="742"/>
        <v/>
      </c>
      <c r="N5933" s="24" t="str">
        <f t="shared" si="743"/>
        <v/>
      </c>
      <c r="O5933" s="15" t="str">
        <f t="shared" si="746"/>
        <v/>
      </c>
      <c r="P5933" s="31" t="str">
        <f t="shared" si="747"/>
        <v/>
      </c>
      <c r="Q5933" s="8" t="str">
        <f>IF(E5933="","",IFERROR(VLOOKUP(E5933,REGRAS_CST!$A$2:$D$200,4,FALSE),""))</f>
        <v/>
      </c>
      <c r="S5933" s="9">
        <f t="shared" si="744"/>
        <v>8.9999999999999993E-3</v>
      </c>
      <c r="T5933" s="9">
        <f t="shared" si="745"/>
        <v>1E-3</v>
      </c>
      <c r="U5933" s="16">
        <f>IFERROR(INDEX(BASE_CCLASSTRIB!$E:$E, MATCH(TEXT($D5933,"000000"), BASE_CCLASSTRIB!$A:$A, 0))/100, 0)</f>
        <v>0</v>
      </c>
      <c r="V5933" s="16">
        <f>IFERROR(INDEX(BASE_CCLASSTRIB!$F:$F, MATCH(TEXT($D5933,"000000"), BASE_CCLASSTRIB!$A:$A, 0))/100, 0)</f>
        <v>0</v>
      </c>
    </row>
    <row r="5934" spans="4:22" ht="15.75" thickBot="1" x14ac:dyDescent="0.3">
      <c r="D5934" s="38"/>
      <c r="E5934" s="27" t="str">
        <f t="shared" si="740"/>
        <v/>
      </c>
      <c r="F5934" s="28" t="str">
        <f>IF(E5934="","",IFERROR(VLOOKUP(E5934,REGRAS_CST!$A$2:$B$200,2,FALSE),""))</f>
        <v/>
      </c>
      <c r="H5934" s="29">
        <v>8.9999999999999993E-3</v>
      </c>
      <c r="I5934" s="29">
        <v>1E-3</v>
      </c>
      <c r="K5934" s="21" t="str">
        <f>IF(E5934="","",IFERROR(VLOOKUP(E5934,REGRAS_CST!$A$2:$C$200,3,FALSE),""))</f>
        <v/>
      </c>
      <c r="L5934" s="23" t="str">
        <f t="shared" si="741"/>
        <v/>
      </c>
      <c r="M5934" s="24" t="str">
        <f t="shared" si="742"/>
        <v/>
      </c>
      <c r="N5934" s="24" t="str">
        <f t="shared" si="743"/>
        <v/>
      </c>
      <c r="O5934" s="15" t="str">
        <f t="shared" si="746"/>
        <v/>
      </c>
      <c r="P5934" s="31" t="str">
        <f t="shared" si="747"/>
        <v/>
      </c>
      <c r="Q5934" s="8" t="str">
        <f>IF(E5934="","",IFERROR(VLOOKUP(E5934,REGRAS_CST!$A$2:$D$200,4,FALSE),""))</f>
        <v/>
      </c>
      <c r="S5934" s="9">
        <f t="shared" si="744"/>
        <v>8.9999999999999993E-3</v>
      </c>
      <c r="T5934" s="9">
        <f t="shared" si="745"/>
        <v>1E-3</v>
      </c>
      <c r="U5934" s="16">
        <f>IFERROR(INDEX(BASE_CCLASSTRIB!$E:$E, MATCH(TEXT($D5934,"000000"), BASE_CCLASSTRIB!$A:$A, 0))/100, 0)</f>
        <v>0</v>
      </c>
      <c r="V5934" s="16">
        <f>IFERROR(INDEX(BASE_CCLASSTRIB!$F:$F, MATCH(TEXT($D5934,"000000"), BASE_CCLASSTRIB!$A:$A, 0))/100, 0)</f>
        <v>0</v>
      </c>
    </row>
    <row r="5935" spans="4:22" ht="15.75" thickBot="1" x14ac:dyDescent="0.3">
      <c r="D5935" s="38"/>
      <c r="E5935" s="27" t="str">
        <f t="shared" si="740"/>
        <v/>
      </c>
      <c r="F5935" s="28" t="str">
        <f>IF(E5935="","",IFERROR(VLOOKUP(E5935,REGRAS_CST!$A$2:$B$200,2,FALSE),""))</f>
        <v/>
      </c>
      <c r="H5935" s="29">
        <v>8.9999999999999993E-3</v>
      </c>
      <c r="I5935" s="29">
        <v>1E-3</v>
      </c>
      <c r="K5935" s="21" t="str">
        <f>IF(E5935="","",IFERROR(VLOOKUP(E5935,REGRAS_CST!$A$2:$C$200,3,FALSE),""))</f>
        <v/>
      </c>
      <c r="L5935" s="23" t="str">
        <f t="shared" si="741"/>
        <v/>
      </c>
      <c r="M5935" s="24" t="str">
        <f t="shared" si="742"/>
        <v/>
      </c>
      <c r="N5935" s="24" t="str">
        <f t="shared" si="743"/>
        <v/>
      </c>
      <c r="O5935" s="15" t="str">
        <f t="shared" si="746"/>
        <v/>
      </c>
      <c r="P5935" s="31" t="str">
        <f t="shared" si="747"/>
        <v/>
      </c>
      <c r="Q5935" s="8" t="str">
        <f>IF(E5935="","",IFERROR(VLOOKUP(E5935,REGRAS_CST!$A$2:$D$200,4,FALSE),""))</f>
        <v/>
      </c>
      <c r="S5935" s="9">
        <f t="shared" si="744"/>
        <v>8.9999999999999993E-3</v>
      </c>
      <c r="T5935" s="9">
        <f t="shared" si="745"/>
        <v>1E-3</v>
      </c>
      <c r="U5935" s="16">
        <f>IFERROR(INDEX(BASE_CCLASSTRIB!$E:$E, MATCH(TEXT($D5935,"000000"), BASE_CCLASSTRIB!$A:$A, 0))/100, 0)</f>
        <v>0</v>
      </c>
      <c r="V5935" s="16">
        <f>IFERROR(INDEX(BASE_CCLASSTRIB!$F:$F, MATCH(TEXT($D5935,"000000"), BASE_CCLASSTRIB!$A:$A, 0))/100, 0)</f>
        <v>0</v>
      </c>
    </row>
    <row r="5936" spans="4:22" ht="15.75" thickBot="1" x14ac:dyDescent="0.3">
      <c r="D5936" s="38"/>
      <c r="E5936" s="27" t="str">
        <f t="shared" si="740"/>
        <v/>
      </c>
      <c r="F5936" s="28" t="str">
        <f>IF(E5936="","",IFERROR(VLOOKUP(E5936,REGRAS_CST!$A$2:$B$200,2,FALSE),""))</f>
        <v/>
      </c>
      <c r="H5936" s="29">
        <v>8.9999999999999993E-3</v>
      </c>
      <c r="I5936" s="29">
        <v>1E-3</v>
      </c>
      <c r="K5936" s="21" t="str">
        <f>IF(E5936="","",IFERROR(VLOOKUP(E5936,REGRAS_CST!$A$2:$C$200,3,FALSE),""))</f>
        <v/>
      </c>
      <c r="L5936" s="23" t="str">
        <f t="shared" si="741"/>
        <v/>
      </c>
      <c r="M5936" s="24" t="str">
        <f t="shared" si="742"/>
        <v/>
      </c>
      <c r="N5936" s="24" t="str">
        <f t="shared" si="743"/>
        <v/>
      </c>
      <c r="O5936" s="15" t="str">
        <f t="shared" si="746"/>
        <v/>
      </c>
      <c r="P5936" s="31" t="str">
        <f t="shared" si="747"/>
        <v/>
      </c>
      <c r="Q5936" s="8" t="str">
        <f>IF(E5936="","",IFERROR(VLOOKUP(E5936,REGRAS_CST!$A$2:$D$200,4,FALSE),""))</f>
        <v/>
      </c>
      <c r="S5936" s="9">
        <f t="shared" si="744"/>
        <v>8.9999999999999993E-3</v>
      </c>
      <c r="T5936" s="9">
        <f t="shared" si="745"/>
        <v>1E-3</v>
      </c>
      <c r="U5936" s="16">
        <f>IFERROR(INDEX(BASE_CCLASSTRIB!$E:$E, MATCH(TEXT($D5936,"000000"), BASE_CCLASSTRIB!$A:$A, 0))/100, 0)</f>
        <v>0</v>
      </c>
      <c r="V5936" s="16">
        <f>IFERROR(INDEX(BASE_CCLASSTRIB!$F:$F, MATCH(TEXT($D5936,"000000"), BASE_CCLASSTRIB!$A:$A, 0))/100, 0)</f>
        <v>0</v>
      </c>
    </row>
    <row r="5937" spans="4:22" ht="15.75" thickBot="1" x14ac:dyDescent="0.3">
      <c r="D5937" s="38"/>
      <c r="E5937" s="27" t="str">
        <f t="shared" si="740"/>
        <v/>
      </c>
      <c r="F5937" s="28" t="str">
        <f>IF(E5937="","",IFERROR(VLOOKUP(E5937,REGRAS_CST!$A$2:$B$200,2,FALSE),""))</f>
        <v/>
      </c>
      <c r="H5937" s="29">
        <v>8.9999999999999993E-3</v>
      </c>
      <c r="I5937" s="29">
        <v>1E-3</v>
      </c>
      <c r="K5937" s="21" t="str">
        <f>IF(E5937="","",IFERROR(VLOOKUP(E5937,REGRAS_CST!$A$2:$C$200,3,FALSE),""))</f>
        <v/>
      </c>
      <c r="L5937" s="23" t="str">
        <f t="shared" si="741"/>
        <v/>
      </c>
      <c r="M5937" s="24" t="str">
        <f t="shared" si="742"/>
        <v/>
      </c>
      <c r="N5937" s="24" t="str">
        <f t="shared" si="743"/>
        <v/>
      </c>
      <c r="O5937" s="15" t="str">
        <f t="shared" si="746"/>
        <v/>
      </c>
      <c r="P5937" s="31" t="str">
        <f t="shared" si="747"/>
        <v/>
      </c>
      <c r="Q5937" s="8" t="str">
        <f>IF(E5937="","",IFERROR(VLOOKUP(E5937,REGRAS_CST!$A$2:$D$200,4,FALSE),""))</f>
        <v/>
      </c>
      <c r="S5937" s="9">
        <f t="shared" si="744"/>
        <v>8.9999999999999993E-3</v>
      </c>
      <c r="T5937" s="9">
        <f t="shared" si="745"/>
        <v>1E-3</v>
      </c>
      <c r="U5937" s="16">
        <f>IFERROR(INDEX(BASE_CCLASSTRIB!$E:$E, MATCH(TEXT($D5937,"000000"), BASE_CCLASSTRIB!$A:$A, 0))/100, 0)</f>
        <v>0</v>
      </c>
      <c r="V5937" s="16">
        <f>IFERROR(INDEX(BASE_CCLASSTRIB!$F:$F, MATCH(TEXT($D5937,"000000"), BASE_CCLASSTRIB!$A:$A, 0))/100, 0)</f>
        <v>0</v>
      </c>
    </row>
    <row r="5938" spans="4:22" ht="15.75" thickBot="1" x14ac:dyDescent="0.3">
      <c r="D5938" s="38"/>
      <c r="E5938" s="27" t="str">
        <f t="shared" si="740"/>
        <v/>
      </c>
      <c r="F5938" s="28" t="str">
        <f>IF(E5938="","",IFERROR(VLOOKUP(E5938,REGRAS_CST!$A$2:$B$200,2,FALSE),""))</f>
        <v/>
      </c>
      <c r="H5938" s="29">
        <v>8.9999999999999993E-3</v>
      </c>
      <c r="I5938" s="29">
        <v>1E-3</v>
      </c>
      <c r="K5938" s="21" t="str">
        <f>IF(E5938="","",IFERROR(VLOOKUP(E5938,REGRAS_CST!$A$2:$C$200,3,FALSE),""))</f>
        <v/>
      </c>
      <c r="L5938" s="23" t="str">
        <f t="shared" si="741"/>
        <v/>
      </c>
      <c r="M5938" s="24" t="str">
        <f t="shared" si="742"/>
        <v/>
      </c>
      <c r="N5938" s="24" t="str">
        <f t="shared" si="743"/>
        <v/>
      </c>
      <c r="O5938" s="15" t="str">
        <f t="shared" si="746"/>
        <v/>
      </c>
      <c r="P5938" s="31" t="str">
        <f t="shared" si="747"/>
        <v/>
      </c>
      <c r="Q5938" s="8" t="str">
        <f>IF(E5938="","",IFERROR(VLOOKUP(E5938,REGRAS_CST!$A$2:$D$200,4,FALSE),""))</f>
        <v/>
      </c>
      <c r="S5938" s="9">
        <f t="shared" si="744"/>
        <v>8.9999999999999993E-3</v>
      </c>
      <c r="T5938" s="9">
        <f t="shared" si="745"/>
        <v>1E-3</v>
      </c>
      <c r="U5938" s="16">
        <f>IFERROR(INDEX(BASE_CCLASSTRIB!$E:$E, MATCH(TEXT($D5938,"000000"), BASE_CCLASSTRIB!$A:$A, 0))/100, 0)</f>
        <v>0</v>
      </c>
      <c r="V5938" s="16">
        <f>IFERROR(INDEX(BASE_CCLASSTRIB!$F:$F, MATCH(TEXT($D5938,"000000"), BASE_CCLASSTRIB!$A:$A, 0))/100, 0)</f>
        <v>0</v>
      </c>
    </row>
    <row r="5939" spans="4:22" ht="15.75" thickBot="1" x14ac:dyDescent="0.3">
      <c r="D5939" s="38"/>
      <c r="E5939" s="27" t="str">
        <f t="shared" si="740"/>
        <v/>
      </c>
      <c r="F5939" s="28" t="str">
        <f>IF(E5939="","",IFERROR(VLOOKUP(E5939,REGRAS_CST!$A$2:$B$200,2,FALSE),""))</f>
        <v/>
      </c>
      <c r="H5939" s="29">
        <v>8.9999999999999993E-3</v>
      </c>
      <c r="I5939" s="29">
        <v>1E-3</v>
      </c>
      <c r="K5939" s="21" t="str">
        <f>IF(E5939="","",IFERROR(VLOOKUP(E5939,REGRAS_CST!$A$2:$C$200,3,FALSE),""))</f>
        <v/>
      </c>
      <c r="L5939" s="23" t="str">
        <f t="shared" si="741"/>
        <v/>
      </c>
      <c r="M5939" s="24" t="str">
        <f t="shared" si="742"/>
        <v/>
      </c>
      <c r="N5939" s="24" t="str">
        <f t="shared" si="743"/>
        <v/>
      </c>
      <c r="O5939" s="15" t="str">
        <f t="shared" si="746"/>
        <v/>
      </c>
      <c r="P5939" s="31" t="str">
        <f t="shared" si="747"/>
        <v/>
      </c>
      <c r="Q5939" s="8" t="str">
        <f>IF(E5939="","",IFERROR(VLOOKUP(E5939,REGRAS_CST!$A$2:$D$200,4,FALSE),""))</f>
        <v/>
      </c>
      <c r="S5939" s="9">
        <f t="shared" si="744"/>
        <v>8.9999999999999993E-3</v>
      </c>
      <c r="T5939" s="9">
        <f t="shared" si="745"/>
        <v>1E-3</v>
      </c>
      <c r="U5939" s="16">
        <f>IFERROR(INDEX(BASE_CCLASSTRIB!$E:$E, MATCH(TEXT($D5939,"000000"), BASE_CCLASSTRIB!$A:$A, 0))/100, 0)</f>
        <v>0</v>
      </c>
      <c r="V5939" s="16">
        <f>IFERROR(INDEX(BASE_CCLASSTRIB!$F:$F, MATCH(TEXT($D5939,"000000"), BASE_CCLASSTRIB!$A:$A, 0))/100, 0)</f>
        <v>0</v>
      </c>
    </row>
    <row r="5940" spans="4:22" ht="15.75" thickBot="1" x14ac:dyDescent="0.3">
      <c r="D5940" s="38"/>
      <c r="E5940" s="27" t="str">
        <f t="shared" si="740"/>
        <v/>
      </c>
      <c r="F5940" s="28" t="str">
        <f>IF(E5940="","",IFERROR(VLOOKUP(E5940,REGRAS_CST!$A$2:$B$200,2,FALSE),""))</f>
        <v/>
      </c>
      <c r="H5940" s="29">
        <v>8.9999999999999993E-3</v>
      </c>
      <c r="I5940" s="29">
        <v>1E-3</v>
      </c>
      <c r="K5940" s="21" t="str">
        <f>IF(E5940="","",IFERROR(VLOOKUP(E5940,REGRAS_CST!$A$2:$C$200,3,FALSE),""))</f>
        <v/>
      </c>
      <c r="L5940" s="23" t="str">
        <f t="shared" si="741"/>
        <v/>
      </c>
      <c r="M5940" s="24" t="str">
        <f t="shared" si="742"/>
        <v/>
      </c>
      <c r="N5940" s="24" t="str">
        <f t="shared" si="743"/>
        <v/>
      </c>
      <c r="O5940" s="15" t="str">
        <f t="shared" si="746"/>
        <v/>
      </c>
      <c r="P5940" s="31" t="str">
        <f t="shared" si="747"/>
        <v/>
      </c>
      <c r="Q5940" s="8" t="str">
        <f>IF(E5940="","",IFERROR(VLOOKUP(E5940,REGRAS_CST!$A$2:$D$200,4,FALSE),""))</f>
        <v/>
      </c>
      <c r="S5940" s="9">
        <f t="shared" si="744"/>
        <v>8.9999999999999993E-3</v>
      </c>
      <c r="T5940" s="9">
        <f t="shared" si="745"/>
        <v>1E-3</v>
      </c>
      <c r="U5940" s="16">
        <f>IFERROR(INDEX(BASE_CCLASSTRIB!$E:$E, MATCH(TEXT($D5940,"000000"), BASE_CCLASSTRIB!$A:$A, 0))/100, 0)</f>
        <v>0</v>
      </c>
      <c r="V5940" s="16">
        <f>IFERROR(INDEX(BASE_CCLASSTRIB!$F:$F, MATCH(TEXT($D5940,"000000"), BASE_CCLASSTRIB!$A:$A, 0))/100, 0)</f>
        <v>0</v>
      </c>
    </row>
    <row r="5941" spans="4:22" ht="15.75" thickBot="1" x14ac:dyDescent="0.3">
      <c r="D5941" s="38"/>
      <c r="E5941" s="27" t="str">
        <f t="shared" si="740"/>
        <v/>
      </c>
      <c r="F5941" s="28" t="str">
        <f>IF(E5941="","",IFERROR(VLOOKUP(E5941,REGRAS_CST!$A$2:$B$200,2,FALSE),""))</f>
        <v/>
      </c>
      <c r="H5941" s="29">
        <v>8.9999999999999993E-3</v>
      </c>
      <c r="I5941" s="29">
        <v>1E-3</v>
      </c>
      <c r="K5941" s="21" t="str">
        <f>IF(E5941="","",IFERROR(VLOOKUP(E5941,REGRAS_CST!$A$2:$C$200,3,FALSE),""))</f>
        <v/>
      </c>
      <c r="L5941" s="23" t="str">
        <f t="shared" si="741"/>
        <v/>
      </c>
      <c r="M5941" s="24" t="str">
        <f t="shared" si="742"/>
        <v/>
      </c>
      <c r="N5941" s="24" t="str">
        <f t="shared" si="743"/>
        <v/>
      </c>
      <c r="O5941" s="15" t="str">
        <f t="shared" si="746"/>
        <v/>
      </c>
      <c r="P5941" s="31" t="str">
        <f t="shared" si="747"/>
        <v/>
      </c>
      <c r="Q5941" s="8" t="str">
        <f>IF(E5941="","",IFERROR(VLOOKUP(E5941,REGRAS_CST!$A$2:$D$200,4,FALSE),""))</f>
        <v/>
      </c>
      <c r="S5941" s="9">
        <f t="shared" si="744"/>
        <v>8.9999999999999993E-3</v>
      </c>
      <c r="T5941" s="9">
        <f t="shared" si="745"/>
        <v>1E-3</v>
      </c>
      <c r="U5941" s="16">
        <f>IFERROR(INDEX(BASE_CCLASSTRIB!$E:$E, MATCH(TEXT($D5941,"000000"), BASE_CCLASSTRIB!$A:$A, 0))/100, 0)</f>
        <v>0</v>
      </c>
      <c r="V5941" s="16">
        <f>IFERROR(INDEX(BASE_CCLASSTRIB!$F:$F, MATCH(TEXT($D5941,"000000"), BASE_CCLASSTRIB!$A:$A, 0))/100, 0)</f>
        <v>0</v>
      </c>
    </row>
    <row r="5942" spans="4:22" ht="15.75" thickBot="1" x14ac:dyDescent="0.3">
      <c r="D5942" s="38"/>
      <c r="E5942" s="27" t="str">
        <f t="shared" si="740"/>
        <v/>
      </c>
      <c r="F5942" s="28" t="str">
        <f>IF(E5942="","",IFERROR(VLOOKUP(E5942,REGRAS_CST!$A$2:$B$200,2,FALSE),""))</f>
        <v/>
      </c>
      <c r="H5942" s="29">
        <v>8.9999999999999993E-3</v>
      </c>
      <c r="I5942" s="29">
        <v>1E-3</v>
      </c>
      <c r="K5942" s="21" t="str">
        <f>IF(E5942="","",IFERROR(VLOOKUP(E5942,REGRAS_CST!$A$2:$C$200,3,FALSE),""))</f>
        <v/>
      </c>
      <c r="L5942" s="23" t="str">
        <f t="shared" si="741"/>
        <v/>
      </c>
      <c r="M5942" s="24" t="str">
        <f t="shared" si="742"/>
        <v/>
      </c>
      <c r="N5942" s="24" t="str">
        <f t="shared" si="743"/>
        <v/>
      </c>
      <c r="O5942" s="15" t="str">
        <f t="shared" si="746"/>
        <v/>
      </c>
      <c r="P5942" s="31" t="str">
        <f t="shared" si="747"/>
        <v/>
      </c>
      <c r="Q5942" s="8" t="str">
        <f>IF(E5942="","",IFERROR(VLOOKUP(E5942,REGRAS_CST!$A$2:$D$200,4,FALSE),""))</f>
        <v/>
      </c>
      <c r="S5942" s="9">
        <f t="shared" si="744"/>
        <v>8.9999999999999993E-3</v>
      </c>
      <c r="T5942" s="9">
        <f t="shared" si="745"/>
        <v>1E-3</v>
      </c>
      <c r="U5942" s="16">
        <f>IFERROR(INDEX(BASE_CCLASSTRIB!$E:$E, MATCH(TEXT($D5942,"000000"), BASE_CCLASSTRIB!$A:$A, 0))/100, 0)</f>
        <v>0</v>
      </c>
      <c r="V5942" s="16">
        <f>IFERROR(INDEX(BASE_CCLASSTRIB!$F:$F, MATCH(TEXT($D5942,"000000"), BASE_CCLASSTRIB!$A:$A, 0))/100, 0)</f>
        <v>0</v>
      </c>
    </row>
    <row r="5943" spans="4:22" ht="15.75" thickBot="1" x14ac:dyDescent="0.3">
      <c r="D5943" s="38"/>
      <c r="E5943" s="27" t="str">
        <f t="shared" si="740"/>
        <v/>
      </c>
      <c r="F5943" s="28" t="str">
        <f>IF(E5943="","",IFERROR(VLOOKUP(E5943,REGRAS_CST!$A$2:$B$200,2,FALSE),""))</f>
        <v/>
      </c>
      <c r="H5943" s="29">
        <v>8.9999999999999993E-3</v>
      </c>
      <c r="I5943" s="29">
        <v>1E-3</v>
      </c>
      <c r="K5943" s="21" t="str">
        <f>IF(E5943="","",IFERROR(VLOOKUP(E5943,REGRAS_CST!$A$2:$C$200,3,FALSE),""))</f>
        <v/>
      </c>
      <c r="L5943" s="23" t="str">
        <f t="shared" si="741"/>
        <v/>
      </c>
      <c r="M5943" s="24" t="str">
        <f t="shared" si="742"/>
        <v/>
      </c>
      <c r="N5943" s="24" t="str">
        <f t="shared" si="743"/>
        <v/>
      </c>
      <c r="O5943" s="15" t="str">
        <f t="shared" si="746"/>
        <v/>
      </c>
      <c r="P5943" s="31" t="str">
        <f t="shared" si="747"/>
        <v/>
      </c>
      <c r="Q5943" s="8" t="str">
        <f>IF(E5943="","",IFERROR(VLOOKUP(E5943,REGRAS_CST!$A$2:$D$200,4,FALSE),""))</f>
        <v/>
      </c>
      <c r="S5943" s="9">
        <f t="shared" si="744"/>
        <v>8.9999999999999993E-3</v>
      </c>
      <c r="T5943" s="9">
        <f t="shared" si="745"/>
        <v>1E-3</v>
      </c>
      <c r="U5943" s="16">
        <f>IFERROR(INDEX(BASE_CCLASSTRIB!$E:$E, MATCH(TEXT($D5943,"000000"), BASE_CCLASSTRIB!$A:$A, 0))/100, 0)</f>
        <v>0</v>
      </c>
      <c r="V5943" s="16">
        <f>IFERROR(INDEX(BASE_CCLASSTRIB!$F:$F, MATCH(TEXT($D5943,"000000"), BASE_CCLASSTRIB!$A:$A, 0))/100, 0)</f>
        <v>0</v>
      </c>
    </row>
    <row r="5944" spans="4:22" ht="15.75" thickBot="1" x14ac:dyDescent="0.3">
      <c r="D5944" s="38"/>
      <c r="E5944" s="27" t="str">
        <f t="shared" si="740"/>
        <v/>
      </c>
      <c r="F5944" s="28" t="str">
        <f>IF(E5944="","",IFERROR(VLOOKUP(E5944,REGRAS_CST!$A$2:$B$200,2,FALSE),""))</f>
        <v/>
      </c>
      <c r="H5944" s="29">
        <v>8.9999999999999993E-3</v>
      </c>
      <c r="I5944" s="29">
        <v>1E-3</v>
      </c>
      <c r="K5944" s="21" t="str">
        <f>IF(E5944="","",IFERROR(VLOOKUP(E5944,REGRAS_CST!$A$2:$C$200,3,FALSE),""))</f>
        <v/>
      </c>
      <c r="L5944" s="23" t="str">
        <f t="shared" si="741"/>
        <v/>
      </c>
      <c r="M5944" s="24" t="str">
        <f t="shared" si="742"/>
        <v/>
      </c>
      <c r="N5944" s="24" t="str">
        <f t="shared" si="743"/>
        <v/>
      </c>
      <c r="O5944" s="15" t="str">
        <f t="shared" si="746"/>
        <v/>
      </c>
      <c r="P5944" s="31" t="str">
        <f t="shared" si="747"/>
        <v/>
      </c>
      <c r="Q5944" s="8" t="str">
        <f>IF(E5944="","",IFERROR(VLOOKUP(E5944,REGRAS_CST!$A$2:$D$200,4,FALSE),""))</f>
        <v/>
      </c>
      <c r="S5944" s="9">
        <f t="shared" si="744"/>
        <v>8.9999999999999993E-3</v>
      </c>
      <c r="T5944" s="9">
        <f t="shared" si="745"/>
        <v>1E-3</v>
      </c>
      <c r="U5944" s="16">
        <f>IFERROR(INDEX(BASE_CCLASSTRIB!$E:$E, MATCH(TEXT($D5944,"000000"), BASE_CCLASSTRIB!$A:$A, 0))/100, 0)</f>
        <v>0</v>
      </c>
      <c r="V5944" s="16">
        <f>IFERROR(INDEX(BASE_CCLASSTRIB!$F:$F, MATCH(TEXT($D5944,"000000"), BASE_CCLASSTRIB!$A:$A, 0))/100, 0)</f>
        <v>0</v>
      </c>
    </row>
    <row r="5945" spans="4:22" ht="15.75" thickBot="1" x14ac:dyDescent="0.3">
      <c r="D5945" s="38"/>
      <c r="E5945" s="27" t="str">
        <f t="shared" si="740"/>
        <v/>
      </c>
      <c r="F5945" s="28" t="str">
        <f>IF(E5945="","",IFERROR(VLOOKUP(E5945,REGRAS_CST!$A$2:$B$200,2,FALSE),""))</f>
        <v/>
      </c>
      <c r="H5945" s="29">
        <v>8.9999999999999993E-3</v>
      </c>
      <c r="I5945" s="29">
        <v>1E-3</v>
      </c>
      <c r="K5945" s="21" t="str">
        <f>IF(E5945="","",IFERROR(VLOOKUP(E5945,REGRAS_CST!$A$2:$C$200,3,FALSE),""))</f>
        <v/>
      </c>
      <c r="L5945" s="23" t="str">
        <f t="shared" si="741"/>
        <v/>
      </c>
      <c r="M5945" s="24" t="str">
        <f t="shared" si="742"/>
        <v/>
      </c>
      <c r="N5945" s="24" t="str">
        <f t="shared" si="743"/>
        <v/>
      </c>
      <c r="O5945" s="15" t="str">
        <f t="shared" si="746"/>
        <v/>
      </c>
      <c r="P5945" s="31" t="str">
        <f t="shared" si="747"/>
        <v/>
      </c>
      <c r="Q5945" s="8" t="str">
        <f>IF(E5945="","",IFERROR(VLOOKUP(E5945,REGRAS_CST!$A$2:$D$200,4,FALSE),""))</f>
        <v/>
      </c>
      <c r="S5945" s="9">
        <f t="shared" si="744"/>
        <v>8.9999999999999993E-3</v>
      </c>
      <c r="T5945" s="9">
        <f t="shared" si="745"/>
        <v>1E-3</v>
      </c>
      <c r="U5945" s="16">
        <f>IFERROR(INDEX(BASE_CCLASSTRIB!$E:$E, MATCH(TEXT($D5945,"000000"), BASE_CCLASSTRIB!$A:$A, 0))/100, 0)</f>
        <v>0</v>
      </c>
      <c r="V5945" s="16">
        <f>IFERROR(INDEX(BASE_CCLASSTRIB!$F:$F, MATCH(TEXT($D5945,"000000"), BASE_CCLASSTRIB!$A:$A, 0))/100, 0)</f>
        <v>0</v>
      </c>
    </row>
    <row r="5946" spans="4:22" ht="15.75" thickBot="1" x14ac:dyDescent="0.3">
      <c r="D5946" s="38"/>
      <c r="E5946" s="27" t="str">
        <f t="shared" si="740"/>
        <v/>
      </c>
      <c r="F5946" s="28" t="str">
        <f>IF(E5946="","",IFERROR(VLOOKUP(E5946,REGRAS_CST!$A$2:$B$200,2,FALSE),""))</f>
        <v/>
      </c>
      <c r="H5946" s="29">
        <v>8.9999999999999993E-3</v>
      </c>
      <c r="I5946" s="29">
        <v>1E-3</v>
      </c>
      <c r="K5946" s="21" t="str">
        <f>IF(E5946="","",IFERROR(VLOOKUP(E5946,REGRAS_CST!$A$2:$C$200,3,FALSE),""))</f>
        <v/>
      </c>
      <c r="L5946" s="23" t="str">
        <f t="shared" si="741"/>
        <v/>
      </c>
      <c r="M5946" s="24" t="str">
        <f t="shared" si="742"/>
        <v/>
      </c>
      <c r="N5946" s="24" t="str">
        <f t="shared" si="743"/>
        <v/>
      </c>
      <c r="O5946" s="15" t="str">
        <f t="shared" si="746"/>
        <v/>
      </c>
      <c r="P5946" s="31" t="str">
        <f t="shared" si="747"/>
        <v/>
      </c>
      <c r="Q5946" s="8" t="str">
        <f>IF(E5946="","",IFERROR(VLOOKUP(E5946,REGRAS_CST!$A$2:$D$200,4,FALSE),""))</f>
        <v/>
      </c>
      <c r="S5946" s="9">
        <f t="shared" si="744"/>
        <v>8.9999999999999993E-3</v>
      </c>
      <c r="T5946" s="9">
        <f t="shared" si="745"/>
        <v>1E-3</v>
      </c>
      <c r="U5946" s="16">
        <f>IFERROR(INDEX(BASE_CCLASSTRIB!$E:$E, MATCH(TEXT($D5946,"000000"), BASE_CCLASSTRIB!$A:$A, 0))/100, 0)</f>
        <v>0</v>
      </c>
      <c r="V5946" s="16">
        <f>IFERROR(INDEX(BASE_CCLASSTRIB!$F:$F, MATCH(TEXT($D5946,"000000"), BASE_CCLASSTRIB!$A:$A, 0))/100, 0)</f>
        <v>0</v>
      </c>
    </row>
    <row r="5947" spans="4:22" ht="15.75" thickBot="1" x14ac:dyDescent="0.3">
      <c r="D5947" s="38"/>
      <c r="E5947" s="27" t="str">
        <f t="shared" si="740"/>
        <v/>
      </c>
      <c r="F5947" s="28" t="str">
        <f>IF(E5947="","",IFERROR(VLOOKUP(E5947,REGRAS_CST!$A$2:$B$200,2,FALSE),""))</f>
        <v/>
      </c>
      <c r="H5947" s="29">
        <v>8.9999999999999993E-3</v>
      </c>
      <c r="I5947" s="29">
        <v>1E-3</v>
      </c>
      <c r="K5947" s="21" t="str">
        <f>IF(E5947="","",IFERROR(VLOOKUP(E5947,REGRAS_CST!$A$2:$C$200,3,FALSE),""))</f>
        <v/>
      </c>
      <c r="L5947" s="23" t="str">
        <f t="shared" si="741"/>
        <v/>
      </c>
      <c r="M5947" s="24" t="str">
        <f t="shared" si="742"/>
        <v/>
      </c>
      <c r="N5947" s="24" t="str">
        <f t="shared" si="743"/>
        <v/>
      </c>
      <c r="O5947" s="15" t="str">
        <f t="shared" si="746"/>
        <v/>
      </c>
      <c r="P5947" s="31" t="str">
        <f t="shared" si="747"/>
        <v/>
      </c>
      <c r="Q5947" s="8" t="str">
        <f>IF(E5947="","",IFERROR(VLOOKUP(E5947,REGRAS_CST!$A$2:$D$200,4,FALSE),""))</f>
        <v/>
      </c>
      <c r="S5947" s="9">
        <f t="shared" si="744"/>
        <v>8.9999999999999993E-3</v>
      </c>
      <c r="T5947" s="9">
        <f t="shared" si="745"/>
        <v>1E-3</v>
      </c>
      <c r="U5947" s="16">
        <f>IFERROR(INDEX(BASE_CCLASSTRIB!$E:$E, MATCH(TEXT($D5947,"000000"), BASE_CCLASSTRIB!$A:$A, 0))/100, 0)</f>
        <v>0</v>
      </c>
      <c r="V5947" s="16">
        <f>IFERROR(INDEX(BASE_CCLASSTRIB!$F:$F, MATCH(TEXT($D5947,"000000"), BASE_CCLASSTRIB!$A:$A, 0))/100, 0)</f>
        <v>0</v>
      </c>
    </row>
    <row r="5948" spans="4:22" ht="15.75" thickBot="1" x14ac:dyDescent="0.3">
      <c r="D5948" s="38"/>
      <c r="E5948" s="27" t="str">
        <f t="shared" si="740"/>
        <v/>
      </c>
      <c r="F5948" s="28" t="str">
        <f>IF(E5948="","",IFERROR(VLOOKUP(E5948,REGRAS_CST!$A$2:$B$200,2,FALSE),""))</f>
        <v/>
      </c>
      <c r="H5948" s="29">
        <v>8.9999999999999993E-3</v>
      </c>
      <c r="I5948" s="29">
        <v>1E-3</v>
      </c>
      <c r="K5948" s="21" t="str">
        <f>IF(E5948="","",IFERROR(VLOOKUP(E5948,REGRAS_CST!$A$2:$C$200,3,FALSE),""))</f>
        <v/>
      </c>
      <c r="L5948" s="23" t="str">
        <f t="shared" si="741"/>
        <v/>
      </c>
      <c r="M5948" s="24" t="str">
        <f t="shared" si="742"/>
        <v/>
      </c>
      <c r="N5948" s="24" t="str">
        <f t="shared" si="743"/>
        <v/>
      </c>
      <c r="O5948" s="15" t="str">
        <f t="shared" si="746"/>
        <v/>
      </c>
      <c r="P5948" s="31" t="str">
        <f t="shared" si="747"/>
        <v/>
      </c>
      <c r="Q5948" s="8" t="str">
        <f>IF(E5948="","",IFERROR(VLOOKUP(E5948,REGRAS_CST!$A$2:$D$200,4,FALSE),""))</f>
        <v/>
      </c>
      <c r="S5948" s="9">
        <f t="shared" si="744"/>
        <v>8.9999999999999993E-3</v>
      </c>
      <c r="T5948" s="9">
        <f t="shared" si="745"/>
        <v>1E-3</v>
      </c>
      <c r="U5948" s="16">
        <f>IFERROR(INDEX(BASE_CCLASSTRIB!$E:$E, MATCH(TEXT($D5948,"000000"), BASE_CCLASSTRIB!$A:$A, 0))/100, 0)</f>
        <v>0</v>
      </c>
      <c r="V5948" s="16">
        <f>IFERROR(INDEX(BASE_CCLASSTRIB!$F:$F, MATCH(TEXT($D5948,"000000"), BASE_CCLASSTRIB!$A:$A, 0))/100, 0)</f>
        <v>0</v>
      </c>
    </row>
    <row r="5949" spans="4:22" ht="15.75" thickBot="1" x14ac:dyDescent="0.3">
      <c r="D5949" s="38"/>
      <c r="E5949" s="27" t="str">
        <f t="shared" si="740"/>
        <v/>
      </c>
      <c r="F5949" s="28" t="str">
        <f>IF(E5949="","",IFERROR(VLOOKUP(E5949,REGRAS_CST!$A$2:$B$200,2,FALSE),""))</f>
        <v/>
      </c>
      <c r="H5949" s="29">
        <v>8.9999999999999993E-3</v>
      </c>
      <c r="I5949" s="29">
        <v>1E-3</v>
      </c>
      <c r="K5949" s="21" t="str">
        <f>IF(E5949="","",IFERROR(VLOOKUP(E5949,REGRAS_CST!$A$2:$C$200,3,FALSE),""))</f>
        <v/>
      </c>
      <c r="L5949" s="23" t="str">
        <f t="shared" si="741"/>
        <v/>
      </c>
      <c r="M5949" s="24" t="str">
        <f t="shared" si="742"/>
        <v/>
      </c>
      <c r="N5949" s="24" t="str">
        <f t="shared" si="743"/>
        <v/>
      </c>
      <c r="O5949" s="15" t="str">
        <f t="shared" si="746"/>
        <v/>
      </c>
      <c r="P5949" s="31" t="str">
        <f t="shared" si="747"/>
        <v/>
      </c>
      <c r="Q5949" s="8" t="str">
        <f>IF(E5949="","",IFERROR(VLOOKUP(E5949,REGRAS_CST!$A$2:$D$200,4,FALSE),""))</f>
        <v/>
      </c>
      <c r="S5949" s="9">
        <f t="shared" si="744"/>
        <v>8.9999999999999993E-3</v>
      </c>
      <c r="T5949" s="9">
        <f t="shared" si="745"/>
        <v>1E-3</v>
      </c>
      <c r="U5949" s="16">
        <f>IFERROR(INDEX(BASE_CCLASSTRIB!$E:$E, MATCH(TEXT($D5949,"000000"), BASE_CCLASSTRIB!$A:$A, 0))/100, 0)</f>
        <v>0</v>
      </c>
      <c r="V5949" s="16">
        <f>IFERROR(INDEX(BASE_CCLASSTRIB!$F:$F, MATCH(TEXT($D5949,"000000"), BASE_CCLASSTRIB!$A:$A, 0))/100, 0)</f>
        <v>0</v>
      </c>
    </row>
    <row r="5950" spans="4:22" ht="15.75" thickBot="1" x14ac:dyDescent="0.3">
      <c r="D5950" s="38"/>
      <c r="E5950" s="27" t="str">
        <f t="shared" si="740"/>
        <v/>
      </c>
      <c r="F5950" s="28" t="str">
        <f>IF(E5950="","",IFERROR(VLOOKUP(E5950,REGRAS_CST!$A$2:$B$200,2,FALSE),""))</f>
        <v/>
      </c>
      <c r="H5950" s="29">
        <v>8.9999999999999993E-3</v>
      </c>
      <c r="I5950" s="29">
        <v>1E-3</v>
      </c>
      <c r="K5950" s="21" t="str">
        <f>IF(E5950="","",IFERROR(VLOOKUP(E5950,REGRAS_CST!$A$2:$C$200,3,FALSE),""))</f>
        <v/>
      </c>
      <c r="L5950" s="23" t="str">
        <f t="shared" si="741"/>
        <v/>
      </c>
      <c r="M5950" s="24" t="str">
        <f t="shared" si="742"/>
        <v/>
      </c>
      <c r="N5950" s="24" t="str">
        <f t="shared" si="743"/>
        <v/>
      </c>
      <c r="O5950" s="15" t="str">
        <f t="shared" si="746"/>
        <v/>
      </c>
      <c r="P5950" s="31" t="str">
        <f t="shared" si="747"/>
        <v/>
      </c>
      <c r="Q5950" s="8" t="str">
        <f>IF(E5950="","",IFERROR(VLOOKUP(E5950,REGRAS_CST!$A$2:$D$200,4,FALSE),""))</f>
        <v/>
      </c>
      <c r="S5950" s="9">
        <f t="shared" si="744"/>
        <v>8.9999999999999993E-3</v>
      </c>
      <c r="T5950" s="9">
        <f t="shared" si="745"/>
        <v>1E-3</v>
      </c>
      <c r="U5950" s="16">
        <f>IFERROR(INDEX(BASE_CCLASSTRIB!$E:$E, MATCH(TEXT($D5950,"000000"), BASE_CCLASSTRIB!$A:$A, 0))/100, 0)</f>
        <v>0</v>
      </c>
      <c r="V5950" s="16">
        <f>IFERROR(INDEX(BASE_CCLASSTRIB!$F:$F, MATCH(TEXT($D5950,"000000"), BASE_CCLASSTRIB!$A:$A, 0))/100, 0)</f>
        <v>0</v>
      </c>
    </row>
    <row r="5951" spans="4:22" ht="15.75" thickBot="1" x14ac:dyDescent="0.3">
      <c r="D5951" s="38"/>
      <c r="E5951" s="27" t="str">
        <f t="shared" si="740"/>
        <v/>
      </c>
      <c r="F5951" s="28" t="str">
        <f>IF(E5951="","",IFERROR(VLOOKUP(E5951,REGRAS_CST!$A$2:$B$200,2,FALSE),""))</f>
        <v/>
      </c>
      <c r="H5951" s="29">
        <v>8.9999999999999993E-3</v>
      </c>
      <c r="I5951" s="29">
        <v>1E-3</v>
      </c>
      <c r="K5951" s="21" t="str">
        <f>IF(E5951="","",IFERROR(VLOOKUP(E5951,REGRAS_CST!$A$2:$C$200,3,FALSE),""))</f>
        <v/>
      </c>
      <c r="L5951" s="23" t="str">
        <f t="shared" si="741"/>
        <v/>
      </c>
      <c r="M5951" s="24" t="str">
        <f t="shared" si="742"/>
        <v/>
      </c>
      <c r="N5951" s="24" t="str">
        <f t="shared" si="743"/>
        <v/>
      </c>
      <c r="O5951" s="15" t="str">
        <f t="shared" si="746"/>
        <v/>
      </c>
      <c r="P5951" s="31" t="str">
        <f t="shared" si="747"/>
        <v/>
      </c>
      <c r="Q5951" s="8" t="str">
        <f>IF(E5951="","",IFERROR(VLOOKUP(E5951,REGRAS_CST!$A$2:$D$200,4,FALSE),""))</f>
        <v/>
      </c>
      <c r="S5951" s="9">
        <f t="shared" si="744"/>
        <v>8.9999999999999993E-3</v>
      </c>
      <c r="T5951" s="9">
        <f t="shared" si="745"/>
        <v>1E-3</v>
      </c>
      <c r="U5951" s="16">
        <f>IFERROR(INDEX(BASE_CCLASSTRIB!$E:$E, MATCH(TEXT($D5951,"000000"), BASE_CCLASSTRIB!$A:$A, 0))/100, 0)</f>
        <v>0</v>
      </c>
      <c r="V5951" s="16">
        <f>IFERROR(INDEX(BASE_CCLASSTRIB!$F:$F, MATCH(TEXT($D5951,"000000"), BASE_CCLASSTRIB!$A:$A, 0))/100, 0)</f>
        <v>0</v>
      </c>
    </row>
    <row r="5952" spans="4:22" ht="15.75" thickBot="1" x14ac:dyDescent="0.3">
      <c r="D5952" s="38"/>
      <c r="E5952" s="27" t="str">
        <f t="shared" si="740"/>
        <v/>
      </c>
      <c r="F5952" s="28" t="str">
        <f>IF(E5952="","",IFERROR(VLOOKUP(E5952,REGRAS_CST!$A$2:$B$200,2,FALSE),""))</f>
        <v/>
      </c>
      <c r="H5952" s="29">
        <v>8.9999999999999993E-3</v>
      </c>
      <c r="I5952" s="29">
        <v>1E-3</v>
      </c>
      <c r="K5952" s="21" t="str">
        <f>IF(E5952="","",IFERROR(VLOOKUP(E5952,REGRAS_CST!$A$2:$C$200,3,FALSE),""))</f>
        <v/>
      </c>
      <c r="L5952" s="23" t="str">
        <f t="shared" si="741"/>
        <v/>
      </c>
      <c r="M5952" s="24" t="str">
        <f t="shared" si="742"/>
        <v/>
      </c>
      <c r="N5952" s="24" t="str">
        <f t="shared" si="743"/>
        <v/>
      </c>
      <c r="O5952" s="15" t="str">
        <f t="shared" si="746"/>
        <v/>
      </c>
      <c r="P5952" s="31" t="str">
        <f t="shared" si="747"/>
        <v/>
      </c>
      <c r="Q5952" s="8" t="str">
        <f>IF(E5952="","",IFERROR(VLOOKUP(E5952,REGRAS_CST!$A$2:$D$200,4,FALSE),""))</f>
        <v/>
      </c>
      <c r="S5952" s="9">
        <f t="shared" si="744"/>
        <v>8.9999999999999993E-3</v>
      </c>
      <c r="T5952" s="9">
        <f t="shared" si="745"/>
        <v>1E-3</v>
      </c>
      <c r="U5952" s="16">
        <f>IFERROR(INDEX(BASE_CCLASSTRIB!$E:$E, MATCH(TEXT($D5952,"000000"), BASE_CCLASSTRIB!$A:$A, 0))/100, 0)</f>
        <v>0</v>
      </c>
      <c r="V5952" s="16">
        <f>IFERROR(INDEX(BASE_CCLASSTRIB!$F:$F, MATCH(TEXT($D5952,"000000"), BASE_CCLASSTRIB!$A:$A, 0))/100, 0)</f>
        <v>0</v>
      </c>
    </row>
    <row r="5953" spans="4:22" ht="15.75" thickBot="1" x14ac:dyDescent="0.3">
      <c r="D5953" s="38"/>
      <c r="E5953" s="27" t="str">
        <f t="shared" si="740"/>
        <v/>
      </c>
      <c r="F5953" s="28" t="str">
        <f>IF(E5953="","",IFERROR(VLOOKUP(E5953,REGRAS_CST!$A$2:$B$200,2,FALSE),""))</f>
        <v/>
      </c>
      <c r="H5953" s="29">
        <v>8.9999999999999993E-3</v>
      </c>
      <c r="I5953" s="29">
        <v>1E-3</v>
      </c>
      <c r="K5953" s="21" t="str">
        <f>IF(E5953="","",IFERROR(VLOOKUP(E5953,REGRAS_CST!$A$2:$C$200,3,FALSE),""))</f>
        <v/>
      </c>
      <c r="L5953" s="23" t="str">
        <f t="shared" si="741"/>
        <v/>
      </c>
      <c r="M5953" s="24" t="str">
        <f t="shared" si="742"/>
        <v/>
      </c>
      <c r="N5953" s="24" t="str">
        <f t="shared" si="743"/>
        <v/>
      </c>
      <c r="O5953" s="15" t="str">
        <f t="shared" si="746"/>
        <v/>
      </c>
      <c r="P5953" s="31" t="str">
        <f t="shared" si="747"/>
        <v/>
      </c>
      <c r="Q5953" s="8" t="str">
        <f>IF(E5953="","",IFERROR(VLOOKUP(E5953,REGRAS_CST!$A$2:$D$200,4,FALSE),""))</f>
        <v/>
      </c>
      <c r="S5953" s="9">
        <f t="shared" si="744"/>
        <v>8.9999999999999993E-3</v>
      </c>
      <c r="T5953" s="9">
        <f t="shared" si="745"/>
        <v>1E-3</v>
      </c>
      <c r="U5953" s="16">
        <f>IFERROR(INDEX(BASE_CCLASSTRIB!$E:$E, MATCH(TEXT($D5953,"000000"), BASE_CCLASSTRIB!$A:$A, 0))/100, 0)</f>
        <v>0</v>
      </c>
      <c r="V5953" s="16">
        <f>IFERROR(INDEX(BASE_CCLASSTRIB!$F:$F, MATCH(TEXT($D5953,"000000"), BASE_CCLASSTRIB!$A:$A, 0))/100, 0)</f>
        <v>0</v>
      </c>
    </row>
    <row r="5954" spans="4:22" ht="15.75" thickBot="1" x14ac:dyDescent="0.3">
      <c r="D5954" s="38"/>
      <c r="E5954" s="27" t="str">
        <f t="shared" ref="E5954:E6017" si="748">IF(D5954="","",LEFT(D5954,3))</f>
        <v/>
      </c>
      <c r="F5954" s="28" t="str">
        <f>IF(E5954="","",IFERROR(VLOOKUP(E5954,REGRAS_CST!$A$2:$B$200,2,FALSE),""))</f>
        <v/>
      </c>
      <c r="H5954" s="29">
        <v>8.9999999999999993E-3</v>
      </c>
      <c r="I5954" s="29">
        <v>1E-3</v>
      </c>
      <c r="K5954" s="21" t="str">
        <f>IF(E5954="","",IFERROR(VLOOKUP(E5954,REGRAS_CST!$A$2:$C$200,3,FALSE),""))</f>
        <v/>
      </c>
      <c r="L5954" s="23" t="str">
        <f t="shared" ref="L5954:L6017" si="749">IF($G5954="", "", $G5954*(1-$V5954))</f>
        <v/>
      </c>
      <c r="M5954" s="24" t="str">
        <f t="shared" ref="M5954:M6017" si="750">IF(OR($L5954="",$S5954=""),"",$L5954*$S5954)</f>
        <v/>
      </c>
      <c r="N5954" s="24" t="str">
        <f t="shared" ref="N5954:N6017" si="751">IF(OR($L5954="",$T5954=""),"",$L5954*$T5954)</f>
        <v/>
      </c>
      <c r="O5954" s="15" t="str">
        <f t="shared" si="746"/>
        <v/>
      </c>
      <c r="P5954" s="31" t="str">
        <f t="shared" si="747"/>
        <v/>
      </c>
      <c r="Q5954" s="8" t="str">
        <f>IF(E5954="","",IFERROR(VLOOKUP(E5954,REGRAS_CST!$A$2:$D$200,4,FALSE),""))</f>
        <v/>
      </c>
      <c r="S5954" s="9">
        <f t="shared" ref="S5954:S6017" si="752">IF($H5954="","",$H5954*(1-$U5954))</f>
        <v>8.9999999999999993E-3</v>
      </c>
      <c r="T5954" s="9">
        <f t="shared" ref="T5954:T6017" si="753">IF($I5954="","",$I5954*(1-$U5954))</f>
        <v>1E-3</v>
      </c>
      <c r="U5954" s="16">
        <f>IFERROR(INDEX(BASE_CCLASSTRIB!$E:$E, MATCH(TEXT($D5954,"000000"), BASE_CCLASSTRIB!$A:$A, 0))/100, 0)</f>
        <v>0</v>
      </c>
      <c r="V5954" s="16">
        <f>IFERROR(INDEX(BASE_CCLASSTRIB!$F:$F, MATCH(TEXT($D5954,"000000"), BASE_CCLASSTRIB!$A:$A, 0))/100, 0)</f>
        <v>0</v>
      </c>
    </row>
    <row r="5955" spans="4:22" ht="15.75" thickBot="1" x14ac:dyDescent="0.3">
      <c r="D5955" s="38"/>
      <c r="E5955" s="27" t="str">
        <f t="shared" si="748"/>
        <v/>
      </c>
      <c r="F5955" s="28" t="str">
        <f>IF(E5955="","",IFERROR(VLOOKUP(E5955,REGRAS_CST!$A$2:$B$200,2,FALSE),""))</f>
        <v/>
      </c>
      <c r="H5955" s="29">
        <v>8.9999999999999993E-3</v>
      </c>
      <c r="I5955" s="29">
        <v>1E-3</v>
      </c>
      <c r="K5955" s="21" t="str">
        <f>IF(E5955="","",IFERROR(VLOOKUP(E5955,REGRAS_CST!$A$2:$C$200,3,FALSE),""))</f>
        <v/>
      </c>
      <c r="L5955" s="23" t="str">
        <f t="shared" si="749"/>
        <v/>
      </c>
      <c r="M5955" s="24" t="str">
        <f t="shared" si="750"/>
        <v/>
      </c>
      <c r="N5955" s="24" t="str">
        <f t="shared" si="751"/>
        <v/>
      </c>
      <c r="O5955" s="15" t="str">
        <f t="shared" si="746"/>
        <v/>
      </c>
      <c r="P5955" s="31" t="str">
        <f t="shared" si="747"/>
        <v/>
      </c>
      <c r="Q5955" s="8" t="str">
        <f>IF(E5955="","",IFERROR(VLOOKUP(E5955,REGRAS_CST!$A$2:$D$200,4,FALSE),""))</f>
        <v/>
      </c>
      <c r="S5955" s="9">
        <f t="shared" si="752"/>
        <v>8.9999999999999993E-3</v>
      </c>
      <c r="T5955" s="9">
        <f t="shared" si="753"/>
        <v>1E-3</v>
      </c>
      <c r="U5955" s="16">
        <f>IFERROR(INDEX(BASE_CCLASSTRIB!$E:$E, MATCH(TEXT($D5955,"000000"), BASE_CCLASSTRIB!$A:$A, 0))/100, 0)</f>
        <v>0</v>
      </c>
      <c r="V5955" s="16">
        <f>IFERROR(INDEX(BASE_CCLASSTRIB!$F:$F, MATCH(TEXT($D5955,"000000"), BASE_CCLASSTRIB!$A:$A, 0))/100, 0)</f>
        <v>0</v>
      </c>
    </row>
    <row r="5956" spans="4:22" ht="15.75" thickBot="1" x14ac:dyDescent="0.3">
      <c r="D5956" s="38"/>
      <c r="E5956" s="27" t="str">
        <f t="shared" si="748"/>
        <v/>
      </c>
      <c r="F5956" s="28" t="str">
        <f>IF(E5956="","",IFERROR(VLOOKUP(E5956,REGRAS_CST!$A$2:$B$200,2,FALSE),""))</f>
        <v/>
      </c>
      <c r="H5956" s="29">
        <v>8.9999999999999993E-3</v>
      </c>
      <c r="I5956" s="29">
        <v>1E-3</v>
      </c>
      <c r="K5956" s="21" t="str">
        <f>IF(E5956="","",IFERROR(VLOOKUP(E5956,REGRAS_CST!$A$2:$C$200,3,FALSE),""))</f>
        <v/>
      </c>
      <c r="L5956" s="23" t="str">
        <f t="shared" si="749"/>
        <v/>
      </c>
      <c r="M5956" s="24" t="str">
        <f t="shared" si="750"/>
        <v/>
      </c>
      <c r="N5956" s="24" t="str">
        <f t="shared" si="751"/>
        <v/>
      </c>
      <c r="O5956" s="15" t="str">
        <f t="shared" si="746"/>
        <v/>
      </c>
      <c r="P5956" s="31" t="str">
        <f t="shared" si="747"/>
        <v/>
      </c>
      <c r="Q5956" s="8" t="str">
        <f>IF(E5956="","",IFERROR(VLOOKUP(E5956,REGRAS_CST!$A$2:$D$200,4,FALSE),""))</f>
        <v/>
      </c>
      <c r="S5956" s="9">
        <f t="shared" si="752"/>
        <v>8.9999999999999993E-3</v>
      </c>
      <c r="T5956" s="9">
        <f t="shared" si="753"/>
        <v>1E-3</v>
      </c>
      <c r="U5956" s="16">
        <f>IFERROR(INDEX(BASE_CCLASSTRIB!$E:$E, MATCH(TEXT($D5956,"000000"), BASE_CCLASSTRIB!$A:$A, 0))/100, 0)</f>
        <v>0</v>
      </c>
      <c r="V5956" s="16">
        <f>IFERROR(INDEX(BASE_CCLASSTRIB!$F:$F, MATCH(TEXT($D5956,"000000"), BASE_CCLASSTRIB!$A:$A, 0))/100, 0)</f>
        <v>0</v>
      </c>
    </row>
    <row r="5957" spans="4:22" ht="15.75" thickBot="1" x14ac:dyDescent="0.3">
      <c r="D5957" s="38"/>
      <c r="E5957" s="27" t="str">
        <f t="shared" si="748"/>
        <v/>
      </c>
      <c r="F5957" s="28" t="str">
        <f>IF(E5957="","",IFERROR(VLOOKUP(E5957,REGRAS_CST!$A$2:$B$200,2,FALSE),""))</f>
        <v/>
      </c>
      <c r="H5957" s="29">
        <v>8.9999999999999993E-3</v>
      </c>
      <c r="I5957" s="29">
        <v>1E-3</v>
      </c>
      <c r="K5957" s="21" t="str">
        <f>IF(E5957="","",IFERROR(VLOOKUP(E5957,REGRAS_CST!$A$2:$C$200,3,FALSE),""))</f>
        <v/>
      </c>
      <c r="L5957" s="23" t="str">
        <f t="shared" si="749"/>
        <v/>
      </c>
      <c r="M5957" s="24" t="str">
        <f t="shared" si="750"/>
        <v/>
      </c>
      <c r="N5957" s="24" t="str">
        <f t="shared" si="751"/>
        <v/>
      </c>
      <c r="O5957" s="15" t="str">
        <f t="shared" si="746"/>
        <v/>
      </c>
      <c r="P5957" s="31" t="str">
        <f t="shared" si="747"/>
        <v/>
      </c>
      <c r="Q5957" s="8" t="str">
        <f>IF(E5957="","",IFERROR(VLOOKUP(E5957,REGRAS_CST!$A$2:$D$200,4,FALSE),""))</f>
        <v/>
      </c>
      <c r="S5957" s="9">
        <f t="shared" si="752"/>
        <v>8.9999999999999993E-3</v>
      </c>
      <c r="T5957" s="9">
        <f t="shared" si="753"/>
        <v>1E-3</v>
      </c>
      <c r="U5957" s="16">
        <f>IFERROR(INDEX(BASE_CCLASSTRIB!$E:$E, MATCH(TEXT($D5957,"000000"), BASE_CCLASSTRIB!$A:$A, 0))/100, 0)</f>
        <v>0</v>
      </c>
      <c r="V5957" s="16">
        <f>IFERROR(INDEX(BASE_CCLASSTRIB!$F:$F, MATCH(TEXT($D5957,"000000"), BASE_CCLASSTRIB!$A:$A, 0))/100, 0)</f>
        <v>0</v>
      </c>
    </row>
    <row r="5958" spans="4:22" ht="15.75" thickBot="1" x14ac:dyDescent="0.3">
      <c r="D5958" s="38"/>
      <c r="E5958" s="27" t="str">
        <f t="shared" si="748"/>
        <v/>
      </c>
      <c r="F5958" s="28" t="str">
        <f>IF(E5958="","",IFERROR(VLOOKUP(E5958,REGRAS_CST!$A$2:$B$200,2,FALSE),""))</f>
        <v/>
      </c>
      <c r="H5958" s="29">
        <v>8.9999999999999993E-3</v>
      </c>
      <c r="I5958" s="29">
        <v>1E-3</v>
      </c>
      <c r="K5958" s="21" t="str">
        <f>IF(E5958="","",IFERROR(VLOOKUP(E5958,REGRAS_CST!$A$2:$C$200,3,FALSE),""))</f>
        <v/>
      </c>
      <c r="L5958" s="23" t="str">
        <f t="shared" si="749"/>
        <v/>
      </c>
      <c r="M5958" s="24" t="str">
        <f t="shared" si="750"/>
        <v/>
      </c>
      <c r="N5958" s="24" t="str">
        <f t="shared" si="751"/>
        <v/>
      </c>
      <c r="O5958" s="15" t="str">
        <f t="shared" si="746"/>
        <v/>
      </c>
      <c r="P5958" s="31" t="str">
        <f t="shared" si="747"/>
        <v/>
      </c>
      <c r="Q5958" s="8" t="str">
        <f>IF(E5958="","",IFERROR(VLOOKUP(E5958,REGRAS_CST!$A$2:$D$200,4,FALSE),""))</f>
        <v/>
      </c>
      <c r="S5958" s="9">
        <f t="shared" si="752"/>
        <v>8.9999999999999993E-3</v>
      </c>
      <c r="T5958" s="9">
        <f t="shared" si="753"/>
        <v>1E-3</v>
      </c>
      <c r="U5958" s="16">
        <f>IFERROR(INDEX(BASE_CCLASSTRIB!$E:$E, MATCH(TEXT($D5958,"000000"), BASE_CCLASSTRIB!$A:$A, 0))/100, 0)</f>
        <v>0</v>
      </c>
      <c r="V5958" s="16">
        <f>IFERROR(INDEX(BASE_CCLASSTRIB!$F:$F, MATCH(TEXT($D5958,"000000"), BASE_CCLASSTRIB!$A:$A, 0))/100, 0)</f>
        <v>0</v>
      </c>
    </row>
    <row r="5959" spans="4:22" ht="15.75" thickBot="1" x14ac:dyDescent="0.3">
      <c r="D5959" s="38"/>
      <c r="E5959" s="27" t="str">
        <f t="shared" si="748"/>
        <v/>
      </c>
      <c r="F5959" s="28" t="str">
        <f>IF(E5959="","",IFERROR(VLOOKUP(E5959,REGRAS_CST!$A$2:$B$200,2,FALSE),""))</f>
        <v/>
      </c>
      <c r="H5959" s="29">
        <v>8.9999999999999993E-3</v>
      </c>
      <c r="I5959" s="29">
        <v>1E-3</v>
      </c>
      <c r="K5959" s="21" t="str">
        <f>IF(E5959="","",IFERROR(VLOOKUP(E5959,REGRAS_CST!$A$2:$C$200,3,FALSE),""))</f>
        <v/>
      </c>
      <c r="L5959" s="23" t="str">
        <f t="shared" si="749"/>
        <v/>
      </c>
      <c r="M5959" s="24" t="str">
        <f t="shared" si="750"/>
        <v/>
      </c>
      <c r="N5959" s="24" t="str">
        <f t="shared" si="751"/>
        <v/>
      </c>
      <c r="O5959" s="15" t="str">
        <f t="shared" si="746"/>
        <v/>
      </c>
      <c r="P5959" s="31" t="str">
        <f t="shared" si="747"/>
        <v/>
      </c>
      <c r="Q5959" s="8" t="str">
        <f>IF(E5959="","",IFERROR(VLOOKUP(E5959,REGRAS_CST!$A$2:$D$200,4,FALSE),""))</f>
        <v/>
      </c>
      <c r="S5959" s="9">
        <f t="shared" si="752"/>
        <v>8.9999999999999993E-3</v>
      </c>
      <c r="T5959" s="9">
        <f t="shared" si="753"/>
        <v>1E-3</v>
      </c>
      <c r="U5959" s="16">
        <f>IFERROR(INDEX(BASE_CCLASSTRIB!$E:$E, MATCH(TEXT($D5959,"000000"), BASE_CCLASSTRIB!$A:$A, 0))/100, 0)</f>
        <v>0</v>
      </c>
      <c r="V5959" s="16">
        <f>IFERROR(INDEX(BASE_CCLASSTRIB!$F:$F, MATCH(TEXT($D5959,"000000"), BASE_CCLASSTRIB!$A:$A, 0))/100, 0)</f>
        <v>0</v>
      </c>
    </row>
    <row r="5960" spans="4:22" ht="15.75" thickBot="1" x14ac:dyDescent="0.3">
      <c r="D5960" s="38"/>
      <c r="E5960" s="27" t="str">
        <f t="shared" si="748"/>
        <v/>
      </c>
      <c r="F5960" s="28" t="str">
        <f>IF(E5960="","",IFERROR(VLOOKUP(E5960,REGRAS_CST!$A$2:$B$200,2,FALSE),""))</f>
        <v/>
      </c>
      <c r="H5960" s="29">
        <v>8.9999999999999993E-3</v>
      </c>
      <c r="I5960" s="29">
        <v>1E-3</v>
      </c>
      <c r="K5960" s="21" t="str">
        <f>IF(E5960="","",IFERROR(VLOOKUP(E5960,REGRAS_CST!$A$2:$C$200,3,FALSE),""))</f>
        <v/>
      </c>
      <c r="L5960" s="23" t="str">
        <f t="shared" si="749"/>
        <v/>
      </c>
      <c r="M5960" s="24" t="str">
        <f t="shared" si="750"/>
        <v/>
      </c>
      <c r="N5960" s="24" t="str">
        <f t="shared" si="751"/>
        <v/>
      </c>
      <c r="O5960" s="15" t="str">
        <f t="shared" si="746"/>
        <v/>
      </c>
      <c r="P5960" s="31" t="str">
        <f t="shared" si="747"/>
        <v/>
      </c>
      <c r="Q5960" s="8" t="str">
        <f>IF(E5960="","",IFERROR(VLOOKUP(E5960,REGRAS_CST!$A$2:$D$200,4,FALSE),""))</f>
        <v/>
      </c>
      <c r="S5960" s="9">
        <f t="shared" si="752"/>
        <v>8.9999999999999993E-3</v>
      </c>
      <c r="T5960" s="9">
        <f t="shared" si="753"/>
        <v>1E-3</v>
      </c>
      <c r="U5960" s="16">
        <f>IFERROR(INDEX(BASE_CCLASSTRIB!$E:$E, MATCH(TEXT($D5960,"000000"), BASE_CCLASSTRIB!$A:$A, 0))/100, 0)</f>
        <v>0</v>
      </c>
      <c r="V5960" s="16">
        <f>IFERROR(INDEX(BASE_CCLASSTRIB!$F:$F, MATCH(TEXT($D5960,"000000"), BASE_CCLASSTRIB!$A:$A, 0))/100, 0)</f>
        <v>0</v>
      </c>
    </row>
    <row r="5961" spans="4:22" ht="15.75" thickBot="1" x14ac:dyDescent="0.3">
      <c r="D5961" s="38"/>
      <c r="E5961" s="27" t="str">
        <f t="shared" si="748"/>
        <v/>
      </c>
      <c r="F5961" s="28" t="str">
        <f>IF(E5961="","",IFERROR(VLOOKUP(E5961,REGRAS_CST!$A$2:$B$200,2,FALSE),""))</f>
        <v/>
      </c>
      <c r="H5961" s="29">
        <v>8.9999999999999993E-3</v>
      </c>
      <c r="I5961" s="29">
        <v>1E-3</v>
      </c>
      <c r="K5961" s="21" t="str">
        <f>IF(E5961="","",IFERROR(VLOOKUP(E5961,REGRAS_CST!$A$2:$C$200,3,FALSE),""))</f>
        <v/>
      </c>
      <c r="L5961" s="23" t="str">
        <f t="shared" si="749"/>
        <v/>
      </c>
      <c r="M5961" s="24" t="str">
        <f t="shared" si="750"/>
        <v/>
      </c>
      <c r="N5961" s="24" t="str">
        <f t="shared" si="751"/>
        <v/>
      </c>
      <c r="O5961" s="15" t="str">
        <f t="shared" si="746"/>
        <v/>
      </c>
      <c r="P5961" s="31" t="str">
        <f t="shared" si="747"/>
        <v/>
      </c>
      <c r="Q5961" s="8" t="str">
        <f>IF(E5961="","",IFERROR(VLOOKUP(E5961,REGRAS_CST!$A$2:$D$200,4,FALSE),""))</f>
        <v/>
      </c>
      <c r="S5961" s="9">
        <f t="shared" si="752"/>
        <v>8.9999999999999993E-3</v>
      </c>
      <c r="T5961" s="9">
        <f t="shared" si="753"/>
        <v>1E-3</v>
      </c>
      <c r="U5961" s="16">
        <f>IFERROR(INDEX(BASE_CCLASSTRIB!$E:$E, MATCH(TEXT($D5961,"000000"), BASE_CCLASSTRIB!$A:$A, 0))/100, 0)</f>
        <v>0</v>
      </c>
      <c r="V5961" s="16">
        <f>IFERROR(INDEX(BASE_CCLASSTRIB!$F:$F, MATCH(TEXT($D5961,"000000"), BASE_CCLASSTRIB!$A:$A, 0))/100, 0)</f>
        <v>0</v>
      </c>
    </row>
    <row r="5962" spans="4:22" ht="15.75" thickBot="1" x14ac:dyDescent="0.3">
      <c r="D5962" s="38"/>
      <c r="E5962" s="27" t="str">
        <f t="shared" si="748"/>
        <v/>
      </c>
      <c r="F5962" s="28" t="str">
        <f>IF(E5962="","",IFERROR(VLOOKUP(E5962,REGRAS_CST!$A$2:$B$200,2,FALSE),""))</f>
        <v/>
      </c>
      <c r="H5962" s="29">
        <v>8.9999999999999993E-3</v>
      </c>
      <c r="I5962" s="29">
        <v>1E-3</v>
      </c>
      <c r="K5962" s="21" t="str">
        <f>IF(E5962="","",IFERROR(VLOOKUP(E5962,REGRAS_CST!$A$2:$C$200,3,FALSE),""))</f>
        <v/>
      </c>
      <c r="L5962" s="23" t="str">
        <f t="shared" si="749"/>
        <v/>
      </c>
      <c r="M5962" s="24" t="str">
        <f t="shared" si="750"/>
        <v/>
      </c>
      <c r="N5962" s="24" t="str">
        <f t="shared" si="751"/>
        <v/>
      </c>
      <c r="O5962" s="15" t="str">
        <f t="shared" si="746"/>
        <v/>
      </c>
      <c r="P5962" s="31" t="str">
        <f t="shared" si="747"/>
        <v/>
      </c>
      <c r="Q5962" s="8" t="str">
        <f>IF(E5962="","",IFERROR(VLOOKUP(E5962,REGRAS_CST!$A$2:$D$200,4,FALSE),""))</f>
        <v/>
      </c>
      <c r="S5962" s="9">
        <f t="shared" si="752"/>
        <v>8.9999999999999993E-3</v>
      </c>
      <c r="T5962" s="9">
        <f t="shared" si="753"/>
        <v>1E-3</v>
      </c>
      <c r="U5962" s="16">
        <f>IFERROR(INDEX(BASE_CCLASSTRIB!$E:$E, MATCH(TEXT($D5962,"000000"), BASE_CCLASSTRIB!$A:$A, 0))/100, 0)</f>
        <v>0</v>
      </c>
      <c r="V5962" s="16">
        <f>IFERROR(INDEX(BASE_CCLASSTRIB!$F:$F, MATCH(TEXT($D5962,"000000"), BASE_CCLASSTRIB!$A:$A, 0))/100, 0)</f>
        <v>0</v>
      </c>
    </row>
    <row r="5963" spans="4:22" ht="15.75" thickBot="1" x14ac:dyDescent="0.3">
      <c r="D5963" s="38"/>
      <c r="E5963" s="27" t="str">
        <f t="shared" si="748"/>
        <v/>
      </c>
      <c r="F5963" s="28" t="str">
        <f>IF(E5963="","",IFERROR(VLOOKUP(E5963,REGRAS_CST!$A$2:$B$200,2,FALSE),""))</f>
        <v/>
      </c>
      <c r="H5963" s="29">
        <v>8.9999999999999993E-3</v>
      </c>
      <c r="I5963" s="29">
        <v>1E-3</v>
      </c>
      <c r="K5963" s="21" t="str">
        <f>IF(E5963="","",IFERROR(VLOOKUP(E5963,REGRAS_CST!$A$2:$C$200,3,FALSE),""))</f>
        <v/>
      </c>
      <c r="L5963" s="23" t="str">
        <f t="shared" si="749"/>
        <v/>
      </c>
      <c r="M5963" s="24" t="str">
        <f t="shared" si="750"/>
        <v/>
      </c>
      <c r="N5963" s="24" t="str">
        <f t="shared" si="751"/>
        <v/>
      </c>
      <c r="O5963" s="15" t="str">
        <f t="shared" si="746"/>
        <v/>
      </c>
      <c r="P5963" s="31" t="str">
        <f t="shared" si="747"/>
        <v/>
      </c>
      <c r="Q5963" s="8" t="str">
        <f>IF(E5963="","",IFERROR(VLOOKUP(E5963,REGRAS_CST!$A$2:$D$200,4,FALSE),""))</f>
        <v/>
      </c>
      <c r="S5963" s="9">
        <f t="shared" si="752"/>
        <v>8.9999999999999993E-3</v>
      </c>
      <c r="T5963" s="9">
        <f t="shared" si="753"/>
        <v>1E-3</v>
      </c>
      <c r="U5963" s="16">
        <f>IFERROR(INDEX(BASE_CCLASSTRIB!$E:$E, MATCH(TEXT($D5963,"000000"), BASE_CCLASSTRIB!$A:$A, 0))/100, 0)</f>
        <v>0</v>
      </c>
      <c r="V5963" s="16">
        <f>IFERROR(INDEX(BASE_CCLASSTRIB!$F:$F, MATCH(TEXT($D5963,"000000"), BASE_CCLASSTRIB!$A:$A, 0))/100, 0)</f>
        <v>0</v>
      </c>
    </row>
    <row r="5964" spans="4:22" ht="15.75" thickBot="1" x14ac:dyDescent="0.3">
      <c r="D5964" s="38"/>
      <c r="E5964" s="27" t="str">
        <f t="shared" si="748"/>
        <v/>
      </c>
      <c r="F5964" s="28" t="str">
        <f>IF(E5964="","",IFERROR(VLOOKUP(E5964,REGRAS_CST!$A$2:$B$200,2,FALSE),""))</f>
        <v/>
      </c>
      <c r="H5964" s="29">
        <v>8.9999999999999993E-3</v>
      </c>
      <c r="I5964" s="29">
        <v>1E-3</v>
      </c>
      <c r="K5964" s="21" t="str">
        <f>IF(E5964="","",IFERROR(VLOOKUP(E5964,REGRAS_CST!$A$2:$C$200,3,FALSE),""))</f>
        <v/>
      </c>
      <c r="L5964" s="23" t="str">
        <f t="shared" si="749"/>
        <v/>
      </c>
      <c r="M5964" s="24" t="str">
        <f t="shared" si="750"/>
        <v/>
      </c>
      <c r="N5964" s="24" t="str">
        <f t="shared" si="751"/>
        <v/>
      </c>
      <c r="O5964" s="15" t="str">
        <f t="shared" si="746"/>
        <v/>
      </c>
      <c r="P5964" s="31" t="str">
        <f t="shared" si="747"/>
        <v/>
      </c>
      <c r="Q5964" s="8" t="str">
        <f>IF(E5964="","",IFERROR(VLOOKUP(E5964,REGRAS_CST!$A$2:$D$200,4,FALSE),""))</f>
        <v/>
      </c>
      <c r="S5964" s="9">
        <f t="shared" si="752"/>
        <v>8.9999999999999993E-3</v>
      </c>
      <c r="T5964" s="9">
        <f t="shared" si="753"/>
        <v>1E-3</v>
      </c>
      <c r="U5964" s="16">
        <f>IFERROR(INDEX(BASE_CCLASSTRIB!$E:$E, MATCH(TEXT($D5964,"000000"), BASE_CCLASSTRIB!$A:$A, 0))/100, 0)</f>
        <v>0</v>
      </c>
      <c r="V5964" s="16">
        <f>IFERROR(INDEX(BASE_CCLASSTRIB!$F:$F, MATCH(TEXT($D5964,"000000"), BASE_CCLASSTRIB!$A:$A, 0))/100, 0)</f>
        <v>0</v>
      </c>
    </row>
    <row r="5965" spans="4:22" ht="15.75" thickBot="1" x14ac:dyDescent="0.3">
      <c r="D5965" s="38"/>
      <c r="E5965" s="27" t="str">
        <f t="shared" si="748"/>
        <v/>
      </c>
      <c r="F5965" s="28" t="str">
        <f>IF(E5965="","",IFERROR(VLOOKUP(E5965,REGRAS_CST!$A$2:$B$200,2,FALSE),""))</f>
        <v/>
      </c>
      <c r="H5965" s="29">
        <v>8.9999999999999993E-3</v>
      </c>
      <c r="I5965" s="29">
        <v>1E-3</v>
      </c>
      <c r="K5965" s="21" t="str">
        <f>IF(E5965="","",IFERROR(VLOOKUP(E5965,REGRAS_CST!$A$2:$C$200,3,FALSE),""))</f>
        <v/>
      </c>
      <c r="L5965" s="23" t="str">
        <f t="shared" si="749"/>
        <v/>
      </c>
      <c r="M5965" s="24" t="str">
        <f t="shared" si="750"/>
        <v/>
      </c>
      <c r="N5965" s="24" t="str">
        <f t="shared" si="751"/>
        <v/>
      </c>
      <c r="O5965" s="15" t="str">
        <f t="shared" si="746"/>
        <v/>
      </c>
      <c r="P5965" s="31" t="str">
        <f t="shared" si="747"/>
        <v/>
      </c>
      <c r="Q5965" s="8" t="str">
        <f>IF(E5965="","",IFERROR(VLOOKUP(E5965,REGRAS_CST!$A$2:$D$200,4,FALSE),""))</f>
        <v/>
      </c>
      <c r="S5965" s="9">
        <f t="shared" si="752"/>
        <v>8.9999999999999993E-3</v>
      </c>
      <c r="T5965" s="9">
        <f t="shared" si="753"/>
        <v>1E-3</v>
      </c>
      <c r="U5965" s="16">
        <f>IFERROR(INDEX(BASE_CCLASSTRIB!$E:$E, MATCH(TEXT($D5965,"000000"), BASE_CCLASSTRIB!$A:$A, 0))/100, 0)</f>
        <v>0</v>
      </c>
      <c r="V5965" s="16">
        <f>IFERROR(INDEX(BASE_CCLASSTRIB!$F:$F, MATCH(TEXT($D5965,"000000"), BASE_CCLASSTRIB!$A:$A, 0))/100, 0)</f>
        <v>0</v>
      </c>
    </row>
    <row r="5966" spans="4:22" ht="15.75" thickBot="1" x14ac:dyDescent="0.3">
      <c r="D5966" s="38"/>
      <c r="E5966" s="27" t="str">
        <f t="shared" si="748"/>
        <v/>
      </c>
      <c r="F5966" s="28" t="str">
        <f>IF(E5966="","",IFERROR(VLOOKUP(E5966,REGRAS_CST!$A$2:$B$200,2,FALSE),""))</f>
        <v/>
      </c>
      <c r="H5966" s="29">
        <v>8.9999999999999993E-3</v>
      </c>
      <c r="I5966" s="29">
        <v>1E-3</v>
      </c>
      <c r="K5966" s="21" t="str">
        <f>IF(E5966="","",IFERROR(VLOOKUP(E5966,REGRAS_CST!$A$2:$C$200,3,FALSE),""))</f>
        <v/>
      </c>
      <c r="L5966" s="23" t="str">
        <f t="shared" si="749"/>
        <v/>
      </c>
      <c r="M5966" s="24" t="str">
        <f t="shared" si="750"/>
        <v/>
      </c>
      <c r="N5966" s="24" t="str">
        <f t="shared" si="751"/>
        <v/>
      </c>
      <c r="O5966" s="15" t="str">
        <f t="shared" si="746"/>
        <v/>
      </c>
      <c r="P5966" s="31" t="str">
        <f t="shared" si="747"/>
        <v/>
      </c>
      <c r="Q5966" s="8" t="str">
        <f>IF(E5966="","",IFERROR(VLOOKUP(E5966,REGRAS_CST!$A$2:$D$200,4,FALSE),""))</f>
        <v/>
      </c>
      <c r="S5966" s="9">
        <f t="shared" si="752"/>
        <v>8.9999999999999993E-3</v>
      </c>
      <c r="T5966" s="9">
        <f t="shared" si="753"/>
        <v>1E-3</v>
      </c>
      <c r="U5966" s="16">
        <f>IFERROR(INDEX(BASE_CCLASSTRIB!$E:$E, MATCH(TEXT($D5966,"000000"), BASE_CCLASSTRIB!$A:$A, 0))/100, 0)</f>
        <v>0</v>
      </c>
      <c r="V5966" s="16">
        <f>IFERROR(INDEX(BASE_CCLASSTRIB!$F:$F, MATCH(TEXT($D5966,"000000"), BASE_CCLASSTRIB!$A:$A, 0))/100, 0)</f>
        <v>0</v>
      </c>
    </row>
    <row r="5967" spans="4:22" ht="15.75" thickBot="1" x14ac:dyDescent="0.3">
      <c r="D5967" s="38"/>
      <c r="E5967" s="27" t="str">
        <f t="shared" si="748"/>
        <v/>
      </c>
      <c r="F5967" s="28" t="str">
        <f>IF(E5967="","",IFERROR(VLOOKUP(E5967,REGRAS_CST!$A$2:$B$200,2,FALSE),""))</f>
        <v/>
      </c>
      <c r="H5967" s="29">
        <v>8.9999999999999993E-3</v>
      </c>
      <c r="I5967" s="29">
        <v>1E-3</v>
      </c>
      <c r="K5967" s="21" t="str">
        <f>IF(E5967="","",IFERROR(VLOOKUP(E5967,REGRAS_CST!$A$2:$C$200,3,FALSE),""))</f>
        <v/>
      </c>
      <c r="L5967" s="23" t="str">
        <f t="shared" si="749"/>
        <v/>
      </c>
      <c r="M5967" s="24" t="str">
        <f t="shared" si="750"/>
        <v/>
      </c>
      <c r="N5967" s="24" t="str">
        <f t="shared" si="751"/>
        <v/>
      </c>
      <c r="O5967" s="15" t="str">
        <f t="shared" si="746"/>
        <v/>
      </c>
      <c r="P5967" s="31" t="str">
        <f t="shared" si="747"/>
        <v/>
      </c>
      <c r="Q5967" s="8" t="str">
        <f>IF(E5967="","",IFERROR(VLOOKUP(E5967,REGRAS_CST!$A$2:$D$200,4,FALSE),""))</f>
        <v/>
      </c>
      <c r="S5967" s="9">
        <f t="shared" si="752"/>
        <v>8.9999999999999993E-3</v>
      </c>
      <c r="T5967" s="9">
        <f t="shared" si="753"/>
        <v>1E-3</v>
      </c>
      <c r="U5967" s="16">
        <f>IFERROR(INDEX(BASE_CCLASSTRIB!$E:$E, MATCH(TEXT($D5967,"000000"), BASE_CCLASSTRIB!$A:$A, 0))/100, 0)</f>
        <v>0</v>
      </c>
      <c r="V5967" s="16">
        <f>IFERROR(INDEX(BASE_CCLASSTRIB!$F:$F, MATCH(TEXT($D5967,"000000"), BASE_CCLASSTRIB!$A:$A, 0))/100, 0)</f>
        <v>0</v>
      </c>
    </row>
    <row r="5968" spans="4:22" ht="15.75" thickBot="1" x14ac:dyDescent="0.3">
      <c r="D5968" s="38"/>
      <c r="E5968" s="27" t="str">
        <f t="shared" si="748"/>
        <v/>
      </c>
      <c r="F5968" s="28" t="str">
        <f>IF(E5968="","",IFERROR(VLOOKUP(E5968,REGRAS_CST!$A$2:$B$200,2,FALSE),""))</f>
        <v/>
      </c>
      <c r="H5968" s="29">
        <v>8.9999999999999993E-3</v>
      </c>
      <c r="I5968" s="29">
        <v>1E-3</v>
      </c>
      <c r="K5968" s="21" t="str">
        <f>IF(E5968="","",IFERROR(VLOOKUP(E5968,REGRAS_CST!$A$2:$C$200,3,FALSE),""))</f>
        <v/>
      </c>
      <c r="L5968" s="23" t="str">
        <f t="shared" si="749"/>
        <v/>
      </c>
      <c r="M5968" s="24" t="str">
        <f t="shared" si="750"/>
        <v/>
      </c>
      <c r="N5968" s="24" t="str">
        <f t="shared" si="751"/>
        <v/>
      </c>
      <c r="O5968" s="15" t="str">
        <f t="shared" ref="O5968:O6031" si="754">IF(D5968="","",
IF(AND(K5968&lt;&gt;"SIM",V5968&gt;0),"ERRO: % BC &gt; 0, mas NÃO permitida ❌",
IF(AND(K5968="SIM",V5968=0),"ATENÇÃO: BC permitida, mas % = 0 🔎",
"Base de cálculo aplicada corretamente ✅")))</f>
        <v/>
      </c>
      <c r="P5968" s="31" t="str">
        <f t="shared" ref="P5968:P6031" si="755">IF(D5968="","",
IF(AND(Q5968&lt;&gt;"SIM",U5968&gt;0),"ERRO: % alíquota &gt; 0, mas NÃO permitida ❌",
IF(AND(Q5968="SIM",U5968=0),"ATENÇÃO: alíquota permitida, mas % = 0 🔎",
"Alíquota aplicada corretamente ✅")))</f>
        <v/>
      </c>
      <c r="Q5968" s="8" t="str">
        <f>IF(E5968="","",IFERROR(VLOOKUP(E5968,REGRAS_CST!$A$2:$D$200,4,FALSE),""))</f>
        <v/>
      </c>
      <c r="S5968" s="9">
        <f t="shared" si="752"/>
        <v>8.9999999999999993E-3</v>
      </c>
      <c r="T5968" s="9">
        <f t="shared" si="753"/>
        <v>1E-3</v>
      </c>
      <c r="U5968" s="16">
        <f>IFERROR(INDEX(BASE_CCLASSTRIB!$E:$E, MATCH(TEXT($D5968,"000000"), BASE_CCLASSTRIB!$A:$A, 0))/100, 0)</f>
        <v>0</v>
      </c>
      <c r="V5968" s="16">
        <f>IFERROR(INDEX(BASE_CCLASSTRIB!$F:$F, MATCH(TEXT($D5968,"000000"), BASE_CCLASSTRIB!$A:$A, 0))/100, 0)</f>
        <v>0</v>
      </c>
    </row>
    <row r="5969" spans="4:22" ht="15.75" thickBot="1" x14ac:dyDescent="0.3">
      <c r="D5969" s="38"/>
      <c r="E5969" s="27" t="str">
        <f t="shared" si="748"/>
        <v/>
      </c>
      <c r="F5969" s="28" t="str">
        <f>IF(E5969="","",IFERROR(VLOOKUP(E5969,REGRAS_CST!$A$2:$B$200,2,FALSE),""))</f>
        <v/>
      </c>
      <c r="H5969" s="29">
        <v>8.9999999999999993E-3</v>
      </c>
      <c r="I5969" s="29">
        <v>1E-3</v>
      </c>
      <c r="K5969" s="21" t="str">
        <f>IF(E5969="","",IFERROR(VLOOKUP(E5969,REGRAS_CST!$A$2:$C$200,3,FALSE),""))</f>
        <v/>
      </c>
      <c r="L5969" s="23" t="str">
        <f t="shared" si="749"/>
        <v/>
      </c>
      <c r="M5969" s="24" t="str">
        <f t="shared" si="750"/>
        <v/>
      </c>
      <c r="N5969" s="24" t="str">
        <f t="shared" si="751"/>
        <v/>
      </c>
      <c r="O5969" s="15" t="str">
        <f t="shared" si="754"/>
        <v/>
      </c>
      <c r="P5969" s="31" t="str">
        <f t="shared" si="755"/>
        <v/>
      </c>
      <c r="Q5969" s="8" t="str">
        <f>IF(E5969="","",IFERROR(VLOOKUP(E5969,REGRAS_CST!$A$2:$D$200,4,FALSE),""))</f>
        <v/>
      </c>
      <c r="S5969" s="9">
        <f t="shared" si="752"/>
        <v>8.9999999999999993E-3</v>
      </c>
      <c r="T5969" s="9">
        <f t="shared" si="753"/>
        <v>1E-3</v>
      </c>
      <c r="U5969" s="16">
        <f>IFERROR(INDEX(BASE_CCLASSTRIB!$E:$E, MATCH(TEXT($D5969,"000000"), BASE_CCLASSTRIB!$A:$A, 0))/100, 0)</f>
        <v>0</v>
      </c>
      <c r="V5969" s="16">
        <f>IFERROR(INDEX(BASE_CCLASSTRIB!$F:$F, MATCH(TEXT($D5969,"000000"), BASE_CCLASSTRIB!$A:$A, 0))/100, 0)</f>
        <v>0</v>
      </c>
    </row>
    <row r="5970" spans="4:22" ht="15.75" thickBot="1" x14ac:dyDescent="0.3">
      <c r="D5970" s="38"/>
      <c r="E5970" s="27" t="str">
        <f t="shared" si="748"/>
        <v/>
      </c>
      <c r="F5970" s="28" t="str">
        <f>IF(E5970="","",IFERROR(VLOOKUP(E5970,REGRAS_CST!$A$2:$B$200,2,FALSE),""))</f>
        <v/>
      </c>
      <c r="H5970" s="29">
        <v>8.9999999999999993E-3</v>
      </c>
      <c r="I5970" s="29">
        <v>1E-3</v>
      </c>
      <c r="K5970" s="21" t="str">
        <f>IF(E5970="","",IFERROR(VLOOKUP(E5970,REGRAS_CST!$A$2:$C$200,3,FALSE),""))</f>
        <v/>
      </c>
      <c r="L5970" s="23" t="str">
        <f t="shared" si="749"/>
        <v/>
      </c>
      <c r="M5970" s="24" t="str">
        <f t="shared" si="750"/>
        <v/>
      </c>
      <c r="N5970" s="24" t="str">
        <f t="shared" si="751"/>
        <v/>
      </c>
      <c r="O5970" s="15" t="str">
        <f t="shared" si="754"/>
        <v/>
      </c>
      <c r="P5970" s="31" t="str">
        <f t="shared" si="755"/>
        <v/>
      </c>
      <c r="Q5970" s="8" t="str">
        <f>IF(E5970="","",IFERROR(VLOOKUP(E5970,REGRAS_CST!$A$2:$D$200,4,FALSE),""))</f>
        <v/>
      </c>
      <c r="S5970" s="9">
        <f t="shared" si="752"/>
        <v>8.9999999999999993E-3</v>
      </c>
      <c r="T5970" s="9">
        <f t="shared" si="753"/>
        <v>1E-3</v>
      </c>
      <c r="U5970" s="16">
        <f>IFERROR(INDEX(BASE_CCLASSTRIB!$E:$E, MATCH(TEXT($D5970,"000000"), BASE_CCLASSTRIB!$A:$A, 0))/100, 0)</f>
        <v>0</v>
      </c>
      <c r="V5970" s="16">
        <f>IFERROR(INDEX(BASE_CCLASSTRIB!$F:$F, MATCH(TEXT($D5970,"000000"), BASE_CCLASSTRIB!$A:$A, 0))/100, 0)</f>
        <v>0</v>
      </c>
    </row>
    <row r="5971" spans="4:22" ht="15.75" thickBot="1" x14ac:dyDescent="0.3">
      <c r="D5971" s="38"/>
      <c r="E5971" s="27" t="str">
        <f t="shared" si="748"/>
        <v/>
      </c>
      <c r="F5971" s="28" t="str">
        <f>IF(E5971="","",IFERROR(VLOOKUP(E5971,REGRAS_CST!$A$2:$B$200,2,FALSE),""))</f>
        <v/>
      </c>
      <c r="H5971" s="29">
        <v>8.9999999999999993E-3</v>
      </c>
      <c r="I5971" s="29">
        <v>1E-3</v>
      </c>
      <c r="K5971" s="21" t="str">
        <f>IF(E5971="","",IFERROR(VLOOKUP(E5971,REGRAS_CST!$A$2:$C$200,3,FALSE),""))</f>
        <v/>
      </c>
      <c r="L5971" s="23" t="str">
        <f t="shared" si="749"/>
        <v/>
      </c>
      <c r="M5971" s="24" t="str">
        <f t="shared" si="750"/>
        <v/>
      </c>
      <c r="N5971" s="24" t="str">
        <f t="shared" si="751"/>
        <v/>
      </c>
      <c r="O5971" s="15" t="str">
        <f t="shared" si="754"/>
        <v/>
      </c>
      <c r="P5971" s="31" t="str">
        <f t="shared" si="755"/>
        <v/>
      </c>
      <c r="Q5971" s="8" t="str">
        <f>IF(E5971="","",IFERROR(VLOOKUP(E5971,REGRAS_CST!$A$2:$D$200,4,FALSE),""))</f>
        <v/>
      </c>
      <c r="S5971" s="9">
        <f t="shared" si="752"/>
        <v>8.9999999999999993E-3</v>
      </c>
      <c r="T5971" s="9">
        <f t="shared" si="753"/>
        <v>1E-3</v>
      </c>
      <c r="U5971" s="16">
        <f>IFERROR(INDEX(BASE_CCLASSTRIB!$E:$E, MATCH(TEXT($D5971,"000000"), BASE_CCLASSTRIB!$A:$A, 0))/100, 0)</f>
        <v>0</v>
      </c>
      <c r="V5971" s="16">
        <f>IFERROR(INDEX(BASE_CCLASSTRIB!$F:$F, MATCH(TEXT($D5971,"000000"), BASE_CCLASSTRIB!$A:$A, 0))/100, 0)</f>
        <v>0</v>
      </c>
    </row>
    <row r="5972" spans="4:22" ht="15.75" thickBot="1" x14ac:dyDescent="0.3">
      <c r="D5972" s="38"/>
      <c r="E5972" s="27" t="str">
        <f t="shared" si="748"/>
        <v/>
      </c>
      <c r="F5972" s="28" t="str">
        <f>IF(E5972="","",IFERROR(VLOOKUP(E5972,REGRAS_CST!$A$2:$B$200,2,FALSE),""))</f>
        <v/>
      </c>
      <c r="H5972" s="29">
        <v>8.9999999999999993E-3</v>
      </c>
      <c r="I5972" s="29">
        <v>1E-3</v>
      </c>
      <c r="K5972" s="21" t="str">
        <f>IF(E5972="","",IFERROR(VLOOKUP(E5972,REGRAS_CST!$A$2:$C$200,3,FALSE),""))</f>
        <v/>
      </c>
      <c r="L5972" s="23" t="str">
        <f t="shared" si="749"/>
        <v/>
      </c>
      <c r="M5972" s="24" t="str">
        <f t="shared" si="750"/>
        <v/>
      </c>
      <c r="N5972" s="24" t="str">
        <f t="shared" si="751"/>
        <v/>
      </c>
      <c r="O5972" s="15" t="str">
        <f t="shared" si="754"/>
        <v/>
      </c>
      <c r="P5972" s="31" t="str">
        <f t="shared" si="755"/>
        <v/>
      </c>
      <c r="Q5972" s="8" t="str">
        <f>IF(E5972="","",IFERROR(VLOOKUP(E5972,REGRAS_CST!$A$2:$D$200,4,FALSE),""))</f>
        <v/>
      </c>
      <c r="S5972" s="9">
        <f t="shared" si="752"/>
        <v>8.9999999999999993E-3</v>
      </c>
      <c r="T5972" s="9">
        <f t="shared" si="753"/>
        <v>1E-3</v>
      </c>
      <c r="U5972" s="16">
        <f>IFERROR(INDEX(BASE_CCLASSTRIB!$E:$E, MATCH(TEXT($D5972,"000000"), BASE_CCLASSTRIB!$A:$A, 0))/100, 0)</f>
        <v>0</v>
      </c>
      <c r="V5972" s="16">
        <f>IFERROR(INDEX(BASE_CCLASSTRIB!$F:$F, MATCH(TEXT($D5972,"000000"), BASE_CCLASSTRIB!$A:$A, 0))/100, 0)</f>
        <v>0</v>
      </c>
    </row>
    <row r="5973" spans="4:22" ht="15.75" thickBot="1" x14ac:dyDescent="0.3">
      <c r="D5973" s="38"/>
      <c r="E5973" s="27" t="str">
        <f t="shared" si="748"/>
        <v/>
      </c>
      <c r="F5973" s="28" t="str">
        <f>IF(E5973="","",IFERROR(VLOOKUP(E5973,REGRAS_CST!$A$2:$B$200,2,FALSE),""))</f>
        <v/>
      </c>
      <c r="H5973" s="29">
        <v>8.9999999999999993E-3</v>
      </c>
      <c r="I5973" s="29">
        <v>1E-3</v>
      </c>
      <c r="K5973" s="21" t="str">
        <f>IF(E5973="","",IFERROR(VLOOKUP(E5973,REGRAS_CST!$A$2:$C$200,3,FALSE),""))</f>
        <v/>
      </c>
      <c r="L5973" s="23" t="str">
        <f t="shared" si="749"/>
        <v/>
      </c>
      <c r="M5973" s="24" t="str">
        <f t="shared" si="750"/>
        <v/>
      </c>
      <c r="N5973" s="24" t="str">
        <f t="shared" si="751"/>
        <v/>
      </c>
      <c r="O5973" s="15" t="str">
        <f t="shared" si="754"/>
        <v/>
      </c>
      <c r="P5973" s="31" t="str">
        <f t="shared" si="755"/>
        <v/>
      </c>
      <c r="Q5973" s="8" t="str">
        <f>IF(E5973="","",IFERROR(VLOOKUP(E5973,REGRAS_CST!$A$2:$D$200,4,FALSE),""))</f>
        <v/>
      </c>
      <c r="S5973" s="9">
        <f t="shared" si="752"/>
        <v>8.9999999999999993E-3</v>
      </c>
      <c r="T5973" s="9">
        <f t="shared" si="753"/>
        <v>1E-3</v>
      </c>
      <c r="U5973" s="16">
        <f>IFERROR(INDEX(BASE_CCLASSTRIB!$E:$E, MATCH(TEXT($D5973,"000000"), BASE_CCLASSTRIB!$A:$A, 0))/100, 0)</f>
        <v>0</v>
      </c>
      <c r="V5973" s="16">
        <f>IFERROR(INDEX(BASE_CCLASSTRIB!$F:$F, MATCH(TEXT($D5973,"000000"), BASE_CCLASSTRIB!$A:$A, 0))/100, 0)</f>
        <v>0</v>
      </c>
    </row>
    <row r="5974" spans="4:22" ht="15.75" thickBot="1" x14ac:dyDescent="0.3">
      <c r="D5974" s="38"/>
      <c r="E5974" s="27" t="str">
        <f t="shared" si="748"/>
        <v/>
      </c>
      <c r="F5974" s="28" t="str">
        <f>IF(E5974="","",IFERROR(VLOOKUP(E5974,REGRAS_CST!$A$2:$B$200,2,FALSE),""))</f>
        <v/>
      </c>
      <c r="H5974" s="29">
        <v>8.9999999999999993E-3</v>
      </c>
      <c r="I5974" s="29">
        <v>1E-3</v>
      </c>
      <c r="K5974" s="21" t="str">
        <f>IF(E5974="","",IFERROR(VLOOKUP(E5974,REGRAS_CST!$A$2:$C$200,3,FALSE),""))</f>
        <v/>
      </c>
      <c r="L5974" s="23" t="str">
        <f t="shared" si="749"/>
        <v/>
      </c>
      <c r="M5974" s="24" t="str">
        <f t="shared" si="750"/>
        <v/>
      </c>
      <c r="N5974" s="24" t="str">
        <f t="shared" si="751"/>
        <v/>
      </c>
      <c r="O5974" s="15" t="str">
        <f t="shared" si="754"/>
        <v/>
      </c>
      <c r="P5974" s="31" t="str">
        <f t="shared" si="755"/>
        <v/>
      </c>
      <c r="Q5974" s="8" t="str">
        <f>IF(E5974="","",IFERROR(VLOOKUP(E5974,REGRAS_CST!$A$2:$D$200,4,FALSE),""))</f>
        <v/>
      </c>
      <c r="S5974" s="9">
        <f t="shared" si="752"/>
        <v>8.9999999999999993E-3</v>
      </c>
      <c r="T5974" s="9">
        <f t="shared" si="753"/>
        <v>1E-3</v>
      </c>
      <c r="U5974" s="16">
        <f>IFERROR(INDEX(BASE_CCLASSTRIB!$E:$E, MATCH(TEXT($D5974,"000000"), BASE_CCLASSTRIB!$A:$A, 0))/100, 0)</f>
        <v>0</v>
      </c>
      <c r="V5974" s="16">
        <f>IFERROR(INDEX(BASE_CCLASSTRIB!$F:$F, MATCH(TEXT($D5974,"000000"), BASE_CCLASSTRIB!$A:$A, 0))/100, 0)</f>
        <v>0</v>
      </c>
    </row>
    <row r="5975" spans="4:22" ht="15.75" thickBot="1" x14ac:dyDescent="0.3">
      <c r="D5975" s="38"/>
      <c r="E5975" s="27" t="str">
        <f t="shared" si="748"/>
        <v/>
      </c>
      <c r="F5975" s="28" t="str">
        <f>IF(E5975="","",IFERROR(VLOOKUP(E5975,REGRAS_CST!$A$2:$B$200,2,FALSE),""))</f>
        <v/>
      </c>
      <c r="H5975" s="29">
        <v>8.9999999999999993E-3</v>
      </c>
      <c r="I5975" s="29">
        <v>1E-3</v>
      </c>
      <c r="K5975" s="21" t="str">
        <f>IF(E5975="","",IFERROR(VLOOKUP(E5975,REGRAS_CST!$A$2:$C$200,3,FALSE),""))</f>
        <v/>
      </c>
      <c r="L5975" s="23" t="str">
        <f t="shared" si="749"/>
        <v/>
      </c>
      <c r="M5975" s="24" t="str">
        <f t="shared" si="750"/>
        <v/>
      </c>
      <c r="N5975" s="24" t="str">
        <f t="shared" si="751"/>
        <v/>
      </c>
      <c r="O5975" s="15" t="str">
        <f t="shared" si="754"/>
        <v/>
      </c>
      <c r="P5975" s="31" t="str">
        <f t="shared" si="755"/>
        <v/>
      </c>
      <c r="Q5975" s="8" t="str">
        <f>IF(E5975="","",IFERROR(VLOOKUP(E5975,REGRAS_CST!$A$2:$D$200,4,FALSE),""))</f>
        <v/>
      </c>
      <c r="S5975" s="9">
        <f t="shared" si="752"/>
        <v>8.9999999999999993E-3</v>
      </c>
      <c r="T5975" s="9">
        <f t="shared" si="753"/>
        <v>1E-3</v>
      </c>
      <c r="U5975" s="16">
        <f>IFERROR(INDEX(BASE_CCLASSTRIB!$E:$E, MATCH(TEXT($D5975,"000000"), BASE_CCLASSTRIB!$A:$A, 0))/100, 0)</f>
        <v>0</v>
      </c>
      <c r="V5975" s="16">
        <f>IFERROR(INDEX(BASE_CCLASSTRIB!$F:$F, MATCH(TEXT($D5975,"000000"), BASE_CCLASSTRIB!$A:$A, 0))/100, 0)</f>
        <v>0</v>
      </c>
    </row>
    <row r="5976" spans="4:22" ht="15.75" thickBot="1" x14ac:dyDescent="0.3">
      <c r="D5976" s="38"/>
      <c r="E5976" s="27" t="str">
        <f t="shared" si="748"/>
        <v/>
      </c>
      <c r="F5976" s="28" t="str">
        <f>IF(E5976="","",IFERROR(VLOOKUP(E5976,REGRAS_CST!$A$2:$B$200,2,FALSE),""))</f>
        <v/>
      </c>
      <c r="H5976" s="29">
        <v>8.9999999999999993E-3</v>
      </c>
      <c r="I5976" s="29">
        <v>1E-3</v>
      </c>
      <c r="K5976" s="21" t="str">
        <f>IF(E5976="","",IFERROR(VLOOKUP(E5976,REGRAS_CST!$A$2:$C$200,3,FALSE),""))</f>
        <v/>
      </c>
      <c r="L5976" s="23" t="str">
        <f t="shared" si="749"/>
        <v/>
      </c>
      <c r="M5976" s="24" t="str">
        <f t="shared" si="750"/>
        <v/>
      </c>
      <c r="N5976" s="24" t="str">
        <f t="shared" si="751"/>
        <v/>
      </c>
      <c r="O5976" s="15" t="str">
        <f t="shared" si="754"/>
        <v/>
      </c>
      <c r="P5976" s="31" t="str">
        <f t="shared" si="755"/>
        <v/>
      </c>
      <c r="Q5976" s="8" t="str">
        <f>IF(E5976="","",IFERROR(VLOOKUP(E5976,REGRAS_CST!$A$2:$D$200,4,FALSE),""))</f>
        <v/>
      </c>
      <c r="S5976" s="9">
        <f t="shared" si="752"/>
        <v>8.9999999999999993E-3</v>
      </c>
      <c r="T5976" s="9">
        <f t="shared" si="753"/>
        <v>1E-3</v>
      </c>
      <c r="U5976" s="16">
        <f>IFERROR(INDEX(BASE_CCLASSTRIB!$E:$E, MATCH(TEXT($D5976,"000000"), BASE_CCLASSTRIB!$A:$A, 0))/100, 0)</f>
        <v>0</v>
      </c>
      <c r="V5976" s="16">
        <f>IFERROR(INDEX(BASE_CCLASSTRIB!$F:$F, MATCH(TEXT($D5976,"000000"), BASE_CCLASSTRIB!$A:$A, 0))/100, 0)</f>
        <v>0</v>
      </c>
    </row>
    <row r="5977" spans="4:22" ht="15.75" thickBot="1" x14ac:dyDescent="0.3">
      <c r="D5977" s="38"/>
      <c r="E5977" s="27" t="str">
        <f t="shared" si="748"/>
        <v/>
      </c>
      <c r="F5977" s="28" t="str">
        <f>IF(E5977="","",IFERROR(VLOOKUP(E5977,REGRAS_CST!$A$2:$B$200,2,FALSE),""))</f>
        <v/>
      </c>
      <c r="H5977" s="29">
        <v>8.9999999999999993E-3</v>
      </c>
      <c r="I5977" s="29">
        <v>1E-3</v>
      </c>
      <c r="K5977" s="21" t="str">
        <f>IF(E5977="","",IFERROR(VLOOKUP(E5977,REGRAS_CST!$A$2:$C$200,3,FALSE),""))</f>
        <v/>
      </c>
      <c r="L5977" s="23" t="str">
        <f t="shared" si="749"/>
        <v/>
      </c>
      <c r="M5977" s="24" t="str">
        <f t="shared" si="750"/>
        <v/>
      </c>
      <c r="N5977" s="24" t="str">
        <f t="shared" si="751"/>
        <v/>
      </c>
      <c r="O5977" s="15" t="str">
        <f t="shared" si="754"/>
        <v/>
      </c>
      <c r="P5977" s="31" t="str">
        <f t="shared" si="755"/>
        <v/>
      </c>
      <c r="Q5977" s="8" t="str">
        <f>IF(E5977="","",IFERROR(VLOOKUP(E5977,REGRAS_CST!$A$2:$D$200,4,FALSE),""))</f>
        <v/>
      </c>
      <c r="S5977" s="9">
        <f t="shared" si="752"/>
        <v>8.9999999999999993E-3</v>
      </c>
      <c r="T5977" s="9">
        <f t="shared" si="753"/>
        <v>1E-3</v>
      </c>
      <c r="U5977" s="16">
        <f>IFERROR(INDEX(BASE_CCLASSTRIB!$E:$E, MATCH(TEXT($D5977,"000000"), BASE_CCLASSTRIB!$A:$A, 0))/100, 0)</f>
        <v>0</v>
      </c>
      <c r="V5977" s="16">
        <f>IFERROR(INDEX(BASE_CCLASSTRIB!$F:$F, MATCH(TEXT($D5977,"000000"), BASE_CCLASSTRIB!$A:$A, 0))/100, 0)</f>
        <v>0</v>
      </c>
    </row>
    <row r="5978" spans="4:22" ht="15.75" thickBot="1" x14ac:dyDescent="0.3">
      <c r="D5978" s="38"/>
      <c r="E5978" s="27" t="str">
        <f t="shared" si="748"/>
        <v/>
      </c>
      <c r="F5978" s="28" t="str">
        <f>IF(E5978="","",IFERROR(VLOOKUP(E5978,REGRAS_CST!$A$2:$B$200,2,FALSE),""))</f>
        <v/>
      </c>
      <c r="H5978" s="29">
        <v>8.9999999999999993E-3</v>
      </c>
      <c r="I5978" s="29">
        <v>1E-3</v>
      </c>
      <c r="K5978" s="21" t="str">
        <f>IF(E5978="","",IFERROR(VLOOKUP(E5978,REGRAS_CST!$A$2:$C$200,3,FALSE),""))</f>
        <v/>
      </c>
      <c r="L5978" s="23" t="str">
        <f t="shared" si="749"/>
        <v/>
      </c>
      <c r="M5978" s="24" t="str">
        <f t="shared" si="750"/>
        <v/>
      </c>
      <c r="N5978" s="24" t="str">
        <f t="shared" si="751"/>
        <v/>
      </c>
      <c r="O5978" s="15" t="str">
        <f t="shared" si="754"/>
        <v/>
      </c>
      <c r="P5978" s="31" t="str">
        <f t="shared" si="755"/>
        <v/>
      </c>
      <c r="Q5978" s="8" t="str">
        <f>IF(E5978="","",IFERROR(VLOOKUP(E5978,REGRAS_CST!$A$2:$D$200,4,FALSE),""))</f>
        <v/>
      </c>
      <c r="S5978" s="9">
        <f t="shared" si="752"/>
        <v>8.9999999999999993E-3</v>
      </c>
      <c r="T5978" s="9">
        <f t="shared" si="753"/>
        <v>1E-3</v>
      </c>
      <c r="U5978" s="16">
        <f>IFERROR(INDEX(BASE_CCLASSTRIB!$E:$E, MATCH(TEXT($D5978,"000000"), BASE_CCLASSTRIB!$A:$A, 0))/100, 0)</f>
        <v>0</v>
      </c>
      <c r="V5978" s="16">
        <f>IFERROR(INDEX(BASE_CCLASSTRIB!$F:$F, MATCH(TEXT($D5978,"000000"), BASE_CCLASSTRIB!$A:$A, 0))/100, 0)</f>
        <v>0</v>
      </c>
    </row>
    <row r="5979" spans="4:22" ht="15.75" thickBot="1" x14ac:dyDescent="0.3">
      <c r="D5979" s="38"/>
      <c r="E5979" s="27" t="str">
        <f t="shared" si="748"/>
        <v/>
      </c>
      <c r="F5979" s="28" t="str">
        <f>IF(E5979="","",IFERROR(VLOOKUP(E5979,REGRAS_CST!$A$2:$B$200,2,FALSE),""))</f>
        <v/>
      </c>
      <c r="H5979" s="29">
        <v>8.9999999999999993E-3</v>
      </c>
      <c r="I5979" s="29">
        <v>1E-3</v>
      </c>
      <c r="K5979" s="21" t="str">
        <f>IF(E5979="","",IFERROR(VLOOKUP(E5979,REGRAS_CST!$A$2:$C$200,3,FALSE),""))</f>
        <v/>
      </c>
      <c r="L5979" s="23" t="str">
        <f t="shared" si="749"/>
        <v/>
      </c>
      <c r="M5979" s="24" t="str">
        <f t="shared" si="750"/>
        <v/>
      </c>
      <c r="N5979" s="24" t="str">
        <f t="shared" si="751"/>
        <v/>
      </c>
      <c r="O5979" s="15" t="str">
        <f t="shared" si="754"/>
        <v/>
      </c>
      <c r="P5979" s="31" t="str">
        <f t="shared" si="755"/>
        <v/>
      </c>
      <c r="Q5979" s="8" t="str">
        <f>IF(E5979="","",IFERROR(VLOOKUP(E5979,REGRAS_CST!$A$2:$D$200,4,FALSE),""))</f>
        <v/>
      </c>
      <c r="S5979" s="9">
        <f t="shared" si="752"/>
        <v>8.9999999999999993E-3</v>
      </c>
      <c r="T5979" s="9">
        <f t="shared" si="753"/>
        <v>1E-3</v>
      </c>
      <c r="U5979" s="16">
        <f>IFERROR(INDEX(BASE_CCLASSTRIB!$E:$E, MATCH(TEXT($D5979,"000000"), BASE_CCLASSTRIB!$A:$A, 0))/100, 0)</f>
        <v>0</v>
      </c>
      <c r="V5979" s="16">
        <f>IFERROR(INDEX(BASE_CCLASSTRIB!$F:$F, MATCH(TEXT($D5979,"000000"), BASE_CCLASSTRIB!$A:$A, 0))/100, 0)</f>
        <v>0</v>
      </c>
    </row>
    <row r="5980" spans="4:22" ht="15.75" thickBot="1" x14ac:dyDescent="0.3">
      <c r="D5980" s="38"/>
      <c r="E5980" s="27" t="str">
        <f t="shared" si="748"/>
        <v/>
      </c>
      <c r="F5980" s="28" t="str">
        <f>IF(E5980="","",IFERROR(VLOOKUP(E5980,REGRAS_CST!$A$2:$B$200,2,FALSE),""))</f>
        <v/>
      </c>
      <c r="H5980" s="29">
        <v>8.9999999999999993E-3</v>
      </c>
      <c r="I5980" s="29">
        <v>1E-3</v>
      </c>
      <c r="K5980" s="21" t="str">
        <f>IF(E5980="","",IFERROR(VLOOKUP(E5980,REGRAS_CST!$A$2:$C$200,3,FALSE),""))</f>
        <v/>
      </c>
      <c r="L5980" s="23" t="str">
        <f t="shared" si="749"/>
        <v/>
      </c>
      <c r="M5980" s="24" t="str">
        <f t="shared" si="750"/>
        <v/>
      </c>
      <c r="N5980" s="24" t="str">
        <f t="shared" si="751"/>
        <v/>
      </c>
      <c r="O5980" s="15" t="str">
        <f t="shared" si="754"/>
        <v/>
      </c>
      <c r="P5980" s="31" t="str">
        <f t="shared" si="755"/>
        <v/>
      </c>
      <c r="Q5980" s="8" t="str">
        <f>IF(E5980="","",IFERROR(VLOOKUP(E5980,REGRAS_CST!$A$2:$D$200,4,FALSE),""))</f>
        <v/>
      </c>
      <c r="S5980" s="9">
        <f t="shared" si="752"/>
        <v>8.9999999999999993E-3</v>
      </c>
      <c r="T5980" s="9">
        <f t="shared" si="753"/>
        <v>1E-3</v>
      </c>
      <c r="U5980" s="16">
        <f>IFERROR(INDEX(BASE_CCLASSTRIB!$E:$E, MATCH(TEXT($D5980,"000000"), BASE_CCLASSTRIB!$A:$A, 0))/100, 0)</f>
        <v>0</v>
      </c>
      <c r="V5980" s="16">
        <f>IFERROR(INDEX(BASE_CCLASSTRIB!$F:$F, MATCH(TEXT($D5980,"000000"), BASE_CCLASSTRIB!$A:$A, 0))/100, 0)</f>
        <v>0</v>
      </c>
    </row>
    <row r="5981" spans="4:22" ht="15.75" thickBot="1" x14ac:dyDescent="0.3">
      <c r="D5981" s="38"/>
      <c r="E5981" s="27" t="str">
        <f t="shared" si="748"/>
        <v/>
      </c>
      <c r="F5981" s="28" t="str">
        <f>IF(E5981="","",IFERROR(VLOOKUP(E5981,REGRAS_CST!$A$2:$B$200,2,FALSE),""))</f>
        <v/>
      </c>
      <c r="H5981" s="29">
        <v>8.9999999999999993E-3</v>
      </c>
      <c r="I5981" s="29">
        <v>1E-3</v>
      </c>
      <c r="K5981" s="21" t="str">
        <f>IF(E5981="","",IFERROR(VLOOKUP(E5981,REGRAS_CST!$A$2:$C$200,3,FALSE),""))</f>
        <v/>
      </c>
      <c r="L5981" s="23" t="str">
        <f t="shared" si="749"/>
        <v/>
      </c>
      <c r="M5981" s="24" t="str">
        <f t="shared" si="750"/>
        <v/>
      </c>
      <c r="N5981" s="24" t="str">
        <f t="shared" si="751"/>
        <v/>
      </c>
      <c r="O5981" s="15" t="str">
        <f t="shared" si="754"/>
        <v/>
      </c>
      <c r="P5981" s="31" t="str">
        <f t="shared" si="755"/>
        <v/>
      </c>
      <c r="Q5981" s="8" t="str">
        <f>IF(E5981="","",IFERROR(VLOOKUP(E5981,REGRAS_CST!$A$2:$D$200,4,FALSE),""))</f>
        <v/>
      </c>
      <c r="S5981" s="9">
        <f t="shared" si="752"/>
        <v>8.9999999999999993E-3</v>
      </c>
      <c r="T5981" s="9">
        <f t="shared" si="753"/>
        <v>1E-3</v>
      </c>
      <c r="U5981" s="16">
        <f>IFERROR(INDEX(BASE_CCLASSTRIB!$E:$E, MATCH(TEXT($D5981,"000000"), BASE_CCLASSTRIB!$A:$A, 0))/100, 0)</f>
        <v>0</v>
      </c>
      <c r="V5981" s="16">
        <f>IFERROR(INDEX(BASE_CCLASSTRIB!$F:$F, MATCH(TEXT($D5981,"000000"), BASE_CCLASSTRIB!$A:$A, 0))/100, 0)</f>
        <v>0</v>
      </c>
    </row>
    <row r="5982" spans="4:22" ht="15.75" thickBot="1" x14ac:dyDescent="0.3">
      <c r="D5982" s="38"/>
      <c r="E5982" s="27" t="str">
        <f t="shared" si="748"/>
        <v/>
      </c>
      <c r="F5982" s="28" t="str">
        <f>IF(E5982="","",IFERROR(VLOOKUP(E5982,REGRAS_CST!$A$2:$B$200,2,FALSE),""))</f>
        <v/>
      </c>
      <c r="H5982" s="29">
        <v>8.9999999999999993E-3</v>
      </c>
      <c r="I5982" s="29">
        <v>1E-3</v>
      </c>
      <c r="K5982" s="21" t="str">
        <f>IF(E5982="","",IFERROR(VLOOKUP(E5982,REGRAS_CST!$A$2:$C$200,3,FALSE),""))</f>
        <v/>
      </c>
      <c r="L5982" s="23" t="str">
        <f t="shared" si="749"/>
        <v/>
      </c>
      <c r="M5982" s="24" t="str">
        <f t="shared" si="750"/>
        <v/>
      </c>
      <c r="N5982" s="24" t="str">
        <f t="shared" si="751"/>
        <v/>
      </c>
      <c r="O5982" s="15" t="str">
        <f t="shared" si="754"/>
        <v/>
      </c>
      <c r="P5982" s="31" t="str">
        <f t="shared" si="755"/>
        <v/>
      </c>
      <c r="Q5982" s="8" t="str">
        <f>IF(E5982="","",IFERROR(VLOOKUP(E5982,REGRAS_CST!$A$2:$D$200,4,FALSE),""))</f>
        <v/>
      </c>
      <c r="S5982" s="9">
        <f t="shared" si="752"/>
        <v>8.9999999999999993E-3</v>
      </c>
      <c r="T5982" s="9">
        <f t="shared" si="753"/>
        <v>1E-3</v>
      </c>
      <c r="U5982" s="16">
        <f>IFERROR(INDEX(BASE_CCLASSTRIB!$E:$E, MATCH(TEXT($D5982,"000000"), BASE_CCLASSTRIB!$A:$A, 0))/100, 0)</f>
        <v>0</v>
      </c>
      <c r="V5982" s="16">
        <f>IFERROR(INDEX(BASE_CCLASSTRIB!$F:$F, MATCH(TEXT($D5982,"000000"), BASE_CCLASSTRIB!$A:$A, 0))/100, 0)</f>
        <v>0</v>
      </c>
    </row>
    <row r="5983" spans="4:22" ht="15.75" thickBot="1" x14ac:dyDescent="0.3">
      <c r="D5983" s="38"/>
      <c r="E5983" s="27" t="str">
        <f t="shared" si="748"/>
        <v/>
      </c>
      <c r="F5983" s="28" t="str">
        <f>IF(E5983="","",IFERROR(VLOOKUP(E5983,REGRAS_CST!$A$2:$B$200,2,FALSE),""))</f>
        <v/>
      </c>
      <c r="H5983" s="29">
        <v>8.9999999999999993E-3</v>
      </c>
      <c r="I5983" s="29">
        <v>1E-3</v>
      </c>
      <c r="K5983" s="21" t="str">
        <f>IF(E5983="","",IFERROR(VLOOKUP(E5983,REGRAS_CST!$A$2:$C$200,3,FALSE),""))</f>
        <v/>
      </c>
      <c r="L5983" s="23" t="str">
        <f t="shared" si="749"/>
        <v/>
      </c>
      <c r="M5983" s="24" t="str">
        <f t="shared" si="750"/>
        <v/>
      </c>
      <c r="N5983" s="24" t="str">
        <f t="shared" si="751"/>
        <v/>
      </c>
      <c r="O5983" s="15" t="str">
        <f t="shared" si="754"/>
        <v/>
      </c>
      <c r="P5983" s="31" t="str">
        <f t="shared" si="755"/>
        <v/>
      </c>
      <c r="Q5983" s="8" t="str">
        <f>IF(E5983="","",IFERROR(VLOOKUP(E5983,REGRAS_CST!$A$2:$D$200,4,FALSE),""))</f>
        <v/>
      </c>
      <c r="S5983" s="9">
        <f t="shared" si="752"/>
        <v>8.9999999999999993E-3</v>
      </c>
      <c r="T5983" s="9">
        <f t="shared" si="753"/>
        <v>1E-3</v>
      </c>
      <c r="U5983" s="16">
        <f>IFERROR(INDEX(BASE_CCLASSTRIB!$E:$E, MATCH(TEXT($D5983,"000000"), BASE_CCLASSTRIB!$A:$A, 0))/100, 0)</f>
        <v>0</v>
      </c>
      <c r="V5983" s="16">
        <f>IFERROR(INDEX(BASE_CCLASSTRIB!$F:$F, MATCH(TEXT($D5983,"000000"), BASE_CCLASSTRIB!$A:$A, 0))/100, 0)</f>
        <v>0</v>
      </c>
    </row>
    <row r="5984" spans="4:22" ht="15.75" thickBot="1" x14ac:dyDescent="0.3">
      <c r="D5984" s="38"/>
      <c r="E5984" s="27" t="str">
        <f t="shared" si="748"/>
        <v/>
      </c>
      <c r="F5984" s="28" t="str">
        <f>IF(E5984="","",IFERROR(VLOOKUP(E5984,REGRAS_CST!$A$2:$B$200,2,FALSE),""))</f>
        <v/>
      </c>
      <c r="H5984" s="29">
        <v>8.9999999999999993E-3</v>
      </c>
      <c r="I5984" s="29">
        <v>1E-3</v>
      </c>
      <c r="K5984" s="21" t="str">
        <f>IF(E5984="","",IFERROR(VLOOKUP(E5984,REGRAS_CST!$A$2:$C$200,3,FALSE),""))</f>
        <v/>
      </c>
      <c r="L5984" s="23" t="str">
        <f t="shared" si="749"/>
        <v/>
      </c>
      <c r="M5984" s="24" t="str">
        <f t="shared" si="750"/>
        <v/>
      </c>
      <c r="N5984" s="24" t="str">
        <f t="shared" si="751"/>
        <v/>
      </c>
      <c r="O5984" s="15" t="str">
        <f t="shared" si="754"/>
        <v/>
      </c>
      <c r="P5984" s="31" t="str">
        <f t="shared" si="755"/>
        <v/>
      </c>
      <c r="Q5984" s="8" t="str">
        <f>IF(E5984="","",IFERROR(VLOOKUP(E5984,REGRAS_CST!$A$2:$D$200,4,FALSE),""))</f>
        <v/>
      </c>
      <c r="S5984" s="9">
        <f t="shared" si="752"/>
        <v>8.9999999999999993E-3</v>
      </c>
      <c r="T5984" s="9">
        <f t="shared" si="753"/>
        <v>1E-3</v>
      </c>
      <c r="U5984" s="16">
        <f>IFERROR(INDEX(BASE_CCLASSTRIB!$E:$E, MATCH(TEXT($D5984,"000000"), BASE_CCLASSTRIB!$A:$A, 0))/100, 0)</f>
        <v>0</v>
      </c>
      <c r="V5984" s="16">
        <f>IFERROR(INDEX(BASE_CCLASSTRIB!$F:$F, MATCH(TEXT($D5984,"000000"), BASE_CCLASSTRIB!$A:$A, 0))/100, 0)</f>
        <v>0</v>
      </c>
    </row>
    <row r="5985" spans="4:22" ht="15.75" thickBot="1" x14ac:dyDescent="0.3">
      <c r="D5985" s="38"/>
      <c r="E5985" s="27" t="str">
        <f t="shared" si="748"/>
        <v/>
      </c>
      <c r="F5985" s="28" t="str">
        <f>IF(E5985="","",IFERROR(VLOOKUP(E5985,REGRAS_CST!$A$2:$B$200,2,FALSE),""))</f>
        <v/>
      </c>
      <c r="H5985" s="29">
        <v>8.9999999999999993E-3</v>
      </c>
      <c r="I5985" s="29">
        <v>1E-3</v>
      </c>
      <c r="K5985" s="21" t="str">
        <f>IF(E5985="","",IFERROR(VLOOKUP(E5985,REGRAS_CST!$A$2:$C$200,3,FALSE),""))</f>
        <v/>
      </c>
      <c r="L5985" s="23" t="str">
        <f t="shared" si="749"/>
        <v/>
      </c>
      <c r="M5985" s="24" t="str">
        <f t="shared" si="750"/>
        <v/>
      </c>
      <c r="N5985" s="24" t="str">
        <f t="shared" si="751"/>
        <v/>
      </c>
      <c r="O5985" s="15" t="str">
        <f t="shared" si="754"/>
        <v/>
      </c>
      <c r="P5985" s="31" t="str">
        <f t="shared" si="755"/>
        <v/>
      </c>
      <c r="Q5985" s="8" t="str">
        <f>IF(E5985="","",IFERROR(VLOOKUP(E5985,REGRAS_CST!$A$2:$D$200,4,FALSE),""))</f>
        <v/>
      </c>
      <c r="S5985" s="9">
        <f t="shared" si="752"/>
        <v>8.9999999999999993E-3</v>
      </c>
      <c r="T5985" s="9">
        <f t="shared" si="753"/>
        <v>1E-3</v>
      </c>
      <c r="U5985" s="16">
        <f>IFERROR(INDEX(BASE_CCLASSTRIB!$E:$E, MATCH(TEXT($D5985,"000000"), BASE_CCLASSTRIB!$A:$A, 0))/100, 0)</f>
        <v>0</v>
      </c>
      <c r="V5985" s="16">
        <f>IFERROR(INDEX(BASE_CCLASSTRIB!$F:$F, MATCH(TEXT($D5985,"000000"), BASE_CCLASSTRIB!$A:$A, 0))/100, 0)</f>
        <v>0</v>
      </c>
    </row>
    <row r="5986" spans="4:22" ht="15.75" thickBot="1" x14ac:dyDescent="0.3">
      <c r="D5986" s="38"/>
      <c r="E5986" s="27" t="str">
        <f t="shared" si="748"/>
        <v/>
      </c>
      <c r="F5986" s="28" t="str">
        <f>IF(E5986="","",IFERROR(VLOOKUP(E5986,REGRAS_CST!$A$2:$B$200,2,FALSE),""))</f>
        <v/>
      </c>
      <c r="H5986" s="29">
        <v>8.9999999999999993E-3</v>
      </c>
      <c r="I5986" s="29">
        <v>1E-3</v>
      </c>
      <c r="K5986" s="21" t="str">
        <f>IF(E5986="","",IFERROR(VLOOKUP(E5986,REGRAS_CST!$A$2:$C$200,3,FALSE),""))</f>
        <v/>
      </c>
      <c r="L5986" s="23" t="str">
        <f t="shared" si="749"/>
        <v/>
      </c>
      <c r="M5986" s="24" t="str">
        <f t="shared" si="750"/>
        <v/>
      </c>
      <c r="N5986" s="24" t="str">
        <f t="shared" si="751"/>
        <v/>
      </c>
      <c r="O5986" s="15" t="str">
        <f t="shared" si="754"/>
        <v/>
      </c>
      <c r="P5986" s="31" t="str">
        <f t="shared" si="755"/>
        <v/>
      </c>
      <c r="Q5986" s="8" t="str">
        <f>IF(E5986="","",IFERROR(VLOOKUP(E5986,REGRAS_CST!$A$2:$D$200,4,FALSE),""))</f>
        <v/>
      </c>
      <c r="S5986" s="9">
        <f t="shared" si="752"/>
        <v>8.9999999999999993E-3</v>
      </c>
      <c r="T5986" s="9">
        <f t="shared" si="753"/>
        <v>1E-3</v>
      </c>
      <c r="U5986" s="16">
        <f>IFERROR(INDEX(BASE_CCLASSTRIB!$E:$E, MATCH(TEXT($D5986,"000000"), BASE_CCLASSTRIB!$A:$A, 0))/100, 0)</f>
        <v>0</v>
      </c>
      <c r="V5986" s="16">
        <f>IFERROR(INDEX(BASE_CCLASSTRIB!$F:$F, MATCH(TEXT($D5986,"000000"), BASE_CCLASSTRIB!$A:$A, 0))/100, 0)</f>
        <v>0</v>
      </c>
    </row>
    <row r="5987" spans="4:22" ht="15.75" thickBot="1" x14ac:dyDescent="0.3">
      <c r="D5987" s="38"/>
      <c r="E5987" s="27" t="str">
        <f t="shared" si="748"/>
        <v/>
      </c>
      <c r="F5987" s="28" t="str">
        <f>IF(E5987="","",IFERROR(VLOOKUP(E5987,REGRAS_CST!$A$2:$B$200,2,FALSE),""))</f>
        <v/>
      </c>
      <c r="H5987" s="29">
        <v>8.9999999999999993E-3</v>
      </c>
      <c r="I5987" s="29">
        <v>1E-3</v>
      </c>
      <c r="K5987" s="21" t="str">
        <f>IF(E5987="","",IFERROR(VLOOKUP(E5987,REGRAS_CST!$A$2:$C$200,3,FALSE),""))</f>
        <v/>
      </c>
      <c r="L5987" s="23" t="str">
        <f t="shared" si="749"/>
        <v/>
      </c>
      <c r="M5987" s="24" t="str">
        <f t="shared" si="750"/>
        <v/>
      </c>
      <c r="N5987" s="24" t="str">
        <f t="shared" si="751"/>
        <v/>
      </c>
      <c r="O5987" s="15" t="str">
        <f t="shared" si="754"/>
        <v/>
      </c>
      <c r="P5987" s="31" t="str">
        <f t="shared" si="755"/>
        <v/>
      </c>
      <c r="Q5987" s="8" t="str">
        <f>IF(E5987="","",IFERROR(VLOOKUP(E5987,REGRAS_CST!$A$2:$D$200,4,FALSE),""))</f>
        <v/>
      </c>
      <c r="S5987" s="9">
        <f t="shared" si="752"/>
        <v>8.9999999999999993E-3</v>
      </c>
      <c r="T5987" s="9">
        <f t="shared" si="753"/>
        <v>1E-3</v>
      </c>
      <c r="U5987" s="16">
        <f>IFERROR(INDEX(BASE_CCLASSTRIB!$E:$E, MATCH(TEXT($D5987,"000000"), BASE_CCLASSTRIB!$A:$A, 0))/100, 0)</f>
        <v>0</v>
      </c>
      <c r="V5987" s="16">
        <f>IFERROR(INDEX(BASE_CCLASSTRIB!$F:$F, MATCH(TEXT($D5987,"000000"), BASE_CCLASSTRIB!$A:$A, 0))/100, 0)</f>
        <v>0</v>
      </c>
    </row>
    <row r="5988" spans="4:22" ht="15.75" thickBot="1" x14ac:dyDescent="0.3">
      <c r="D5988" s="38"/>
      <c r="E5988" s="27" t="str">
        <f t="shared" si="748"/>
        <v/>
      </c>
      <c r="F5988" s="28" t="str">
        <f>IF(E5988="","",IFERROR(VLOOKUP(E5988,REGRAS_CST!$A$2:$B$200,2,FALSE),""))</f>
        <v/>
      </c>
      <c r="H5988" s="29">
        <v>8.9999999999999993E-3</v>
      </c>
      <c r="I5988" s="29">
        <v>1E-3</v>
      </c>
      <c r="K5988" s="21" t="str">
        <f>IF(E5988="","",IFERROR(VLOOKUP(E5988,REGRAS_CST!$A$2:$C$200,3,FALSE),""))</f>
        <v/>
      </c>
      <c r="L5988" s="23" t="str">
        <f t="shared" si="749"/>
        <v/>
      </c>
      <c r="M5988" s="24" t="str">
        <f t="shared" si="750"/>
        <v/>
      </c>
      <c r="N5988" s="24" t="str">
        <f t="shared" si="751"/>
        <v/>
      </c>
      <c r="O5988" s="15" t="str">
        <f t="shared" si="754"/>
        <v/>
      </c>
      <c r="P5988" s="31" t="str">
        <f t="shared" si="755"/>
        <v/>
      </c>
      <c r="Q5988" s="8" t="str">
        <f>IF(E5988="","",IFERROR(VLOOKUP(E5988,REGRAS_CST!$A$2:$D$200,4,FALSE),""))</f>
        <v/>
      </c>
      <c r="S5988" s="9">
        <f t="shared" si="752"/>
        <v>8.9999999999999993E-3</v>
      </c>
      <c r="T5988" s="9">
        <f t="shared" si="753"/>
        <v>1E-3</v>
      </c>
      <c r="U5988" s="16">
        <f>IFERROR(INDEX(BASE_CCLASSTRIB!$E:$E, MATCH(TEXT($D5988,"000000"), BASE_CCLASSTRIB!$A:$A, 0))/100, 0)</f>
        <v>0</v>
      </c>
      <c r="V5988" s="16">
        <f>IFERROR(INDEX(BASE_CCLASSTRIB!$F:$F, MATCH(TEXT($D5988,"000000"), BASE_CCLASSTRIB!$A:$A, 0))/100, 0)</f>
        <v>0</v>
      </c>
    </row>
    <row r="5989" spans="4:22" ht="15.75" thickBot="1" x14ac:dyDescent="0.3">
      <c r="D5989" s="38"/>
      <c r="E5989" s="27" t="str">
        <f t="shared" si="748"/>
        <v/>
      </c>
      <c r="F5989" s="28" t="str">
        <f>IF(E5989="","",IFERROR(VLOOKUP(E5989,REGRAS_CST!$A$2:$B$200,2,FALSE),""))</f>
        <v/>
      </c>
      <c r="H5989" s="29">
        <v>8.9999999999999993E-3</v>
      </c>
      <c r="I5989" s="29">
        <v>1E-3</v>
      </c>
      <c r="K5989" s="21" t="str">
        <f>IF(E5989="","",IFERROR(VLOOKUP(E5989,REGRAS_CST!$A$2:$C$200,3,FALSE),""))</f>
        <v/>
      </c>
      <c r="L5989" s="23" t="str">
        <f t="shared" si="749"/>
        <v/>
      </c>
      <c r="M5989" s="24" t="str">
        <f t="shared" si="750"/>
        <v/>
      </c>
      <c r="N5989" s="24" t="str">
        <f t="shared" si="751"/>
        <v/>
      </c>
      <c r="O5989" s="15" t="str">
        <f t="shared" si="754"/>
        <v/>
      </c>
      <c r="P5989" s="31" t="str">
        <f t="shared" si="755"/>
        <v/>
      </c>
      <c r="Q5989" s="8" t="str">
        <f>IF(E5989="","",IFERROR(VLOOKUP(E5989,REGRAS_CST!$A$2:$D$200,4,FALSE),""))</f>
        <v/>
      </c>
      <c r="S5989" s="9">
        <f t="shared" si="752"/>
        <v>8.9999999999999993E-3</v>
      </c>
      <c r="T5989" s="9">
        <f t="shared" si="753"/>
        <v>1E-3</v>
      </c>
      <c r="U5989" s="16">
        <f>IFERROR(INDEX(BASE_CCLASSTRIB!$E:$E, MATCH(TEXT($D5989,"000000"), BASE_CCLASSTRIB!$A:$A, 0))/100, 0)</f>
        <v>0</v>
      </c>
      <c r="V5989" s="16">
        <f>IFERROR(INDEX(BASE_CCLASSTRIB!$F:$F, MATCH(TEXT($D5989,"000000"), BASE_CCLASSTRIB!$A:$A, 0))/100, 0)</f>
        <v>0</v>
      </c>
    </row>
    <row r="5990" spans="4:22" ht="15.75" thickBot="1" x14ac:dyDescent="0.3">
      <c r="D5990" s="38"/>
      <c r="E5990" s="27" t="str">
        <f t="shared" si="748"/>
        <v/>
      </c>
      <c r="F5990" s="28" t="str">
        <f>IF(E5990="","",IFERROR(VLOOKUP(E5990,REGRAS_CST!$A$2:$B$200,2,FALSE),""))</f>
        <v/>
      </c>
      <c r="H5990" s="29">
        <v>8.9999999999999993E-3</v>
      </c>
      <c r="I5990" s="29">
        <v>1E-3</v>
      </c>
      <c r="K5990" s="21" t="str">
        <f>IF(E5990="","",IFERROR(VLOOKUP(E5990,REGRAS_CST!$A$2:$C$200,3,FALSE),""))</f>
        <v/>
      </c>
      <c r="L5990" s="23" t="str">
        <f t="shared" si="749"/>
        <v/>
      </c>
      <c r="M5990" s="24" t="str">
        <f t="shared" si="750"/>
        <v/>
      </c>
      <c r="N5990" s="24" t="str">
        <f t="shared" si="751"/>
        <v/>
      </c>
      <c r="O5990" s="15" t="str">
        <f t="shared" si="754"/>
        <v/>
      </c>
      <c r="P5990" s="31" t="str">
        <f t="shared" si="755"/>
        <v/>
      </c>
      <c r="Q5990" s="8" t="str">
        <f>IF(E5990="","",IFERROR(VLOOKUP(E5990,REGRAS_CST!$A$2:$D$200,4,FALSE),""))</f>
        <v/>
      </c>
      <c r="S5990" s="9">
        <f t="shared" si="752"/>
        <v>8.9999999999999993E-3</v>
      </c>
      <c r="T5990" s="9">
        <f t="shared" si="753"/>
        <v>1E-3</v>
      </c>
      <c r="U5990" s="16">
        <f>IFERROR(INDEX(BASE_CCLASSTRIB!$E:$E, MATCH(TEXT($D5990,"000000"), BASE_CCLASSTRIB!$A:$A, 0))/100, 0)</f>
        <v>0</v>
      </c>
      <c r="V5990" s="16">
        <f>IFERROR(INDEX(BASE_CCLASSTRIB!$F:$F, MATCH(TEXT($D5990,"000000"), BASE_CCLASSTRIB!$A:$A, 0))/100, 0)</f>
        <v>0</v>
      </c>
    </row>
    <row r="5991" spans="4:22" ht="15.75" thickBot="1" x14ac:dyDescent="0.3">
      <c r="D5991" s="38"/>
      <c r="E5991" s="27" t="str">
        <f t="shared" si="748"/>
        <v/>
      </c>
      <c r="F5991" s="28" t="str">
        <f>IF(E5991="","",IFERROR(VLOOKUP(E5991,REGRAS_CST!$A$2:$B$200,2,FALSE),""))</f>
        <v/>
      </c>
      <c r="H5991" s="29">
        <v>8.9999999999999993E-3</v>
      </c>
      <c r="I5991" s="29">
        <v>1E-3</v>
      </c>
      <c r="K5991" s="21" t="str">
        <f>IF(E5991="","",IFERROR(VLOOKUP(E5991,REGRAS_CST!$A$2:$C$200,3,FALSE),""))</f>
        <v/>
      </c>
      <c r="L5991" s="23" t="str">
        <f t="shared" si="749"/>
        <v/>
      </c>
      <c r="M5991" s="24" t="str">
        <f t="shared" si="750"/>
        <v/>
      </c>
      <c r="N5991" s="24" t="str">
        <f t="shared" si="751"/>
        <v/>
      </c>
      <c r="O5991" s="15" t="str">
        <f t="shared" si="754"/>
        <v/>
      </c>
      <c r="P5991" s="31" t="str">
        <f t="shared" si="755"/>
        <v/>
      </c>
      <c r="Q5991" s="8" t="str">
        <f>IF(E5991="","",IFERROR(VLOOKUP(E5991,REGRAS_CST!$A$2:$D$200,4,FALSE),""))</f>
        <v/>
      </c>
      <c r="S5991" s="9">
        <f t="shared" si="752"/>
        <v>8.9999999999999993E-3</v>
      </c>
      <c r="T5991" s="9">
        <f t="shared" si="753"/>
        <v>1E-3</v>
      </c>
      <c r="U5991" s="16">
        <f>IFERROR(INDEX(BASE_CCLASSTRIB!$E:$E, MATCH(TEXT($D5991,"000000"), BASE_CCLASSTRIB!$A:$A, 0))/100, 0)</f>
        <v>0</v>
      </c>
      <c r="V5991" s="16">
        <f>IFERROR(INDEX(BASE_CCLASSTRIB!$F:$F, MATCH(TEXT($D5991,"000000"), BASE_CCLASSTRIB!$A:$A, 0))/100, 0)</f>
        <v>0</v>
      </c>
    </row>
    <row r="5992" spans="4:22" ht="15.75" thickBot="1" x14ac:dyDescent="0.3">
      <c r="D5992" s="38"/>
      <c r="E5992" s="27" t="str">
        <f t="shared" si="748"/>
        <v/>
      </c>
      <c r="F5992" s="28" t="str">
        <f>IF(E5992="","",IFERROR(VLOOKUP(E5992,REGRAS_CST!$A$2:$B$200,2,FALSE),""))</f>
        <v/>
      </c>
      <c r="H5992" s="29">
        <v>8.9999999999999993E-3</v>
      </c>
      <c r="I5992" s="29">
        <v>1E-3</v>
      </c>
      <c r="K5992" s="21" t="str">
        <f>IF(E5992="","",IFERROR(VLOOKUP(E5992,REGRAS_CST!$A$2:$C$200,3,FALSE),""))</f>
        <v/>
      </c>
      <c r="L5992" s="23" t="str">
        <f t="shared" si="749"/>
        <v/>
      </c>
      <c r="M5992" s="24" t="str">
        <f t="shared" si="750"/>
        <v/>
      </c>
      <c r="N5992" s="24" t="str">
        <f t="shared" si="751"/>
        <v/>
      </c>
      <c r="O5992" s="15" t="str">
        <f t="shared" si="754"/>
        <v/>
      </c>
      <c r="P5992" s="31" t="str">
        <f t="shared" si="755"/>
        <v/>
      </c>
      <c r="Q5992" s="8" t="str">
        <f>IF(E5992="","",IFERROR(VLOOKUP(E5992,REGRAS_CST!$A$2:$D$200,4,FALSE),""))</f>
        <v/>
      </c>
      <c r="S5992" s="9">
        <f t="shared" si="752"/>
        <v>8.9999999999999993E-3</v>
      </c>
      <c r="T5992" s="9">
        <f t="shared" si="753"/>
        <v>1E-3</v>
      </c>
      <c r="U5992" s="16">
        <f>IFERROR(INDEX(BASE_CCLASSTRIB!$E:$E, MATCH(TEXT($D5992,"000000"), BASE_CCLASSTRIB!$A:$A, 0))/100, 0)</f>
        <v>0</v>
      </c>
      <c r="V5992" s="16">
        <f>IFERROR(INDEX(BASE_CCLASSTRIB!$F:$F, MATCH(TEXT($D5992,"000000"), BASE_CCLASSTRIB!$A:$A, 0))/100, 0)</f>
        <v>0</v>
      </c>
    </row>
    <row r="5993" spans="4:22" ht="15.75" thickBot="1" x14ac:dyDescent="0.3">
      <c r="D5993" s="38"/>
      <c r="E5993" s="27" t="str">
        <f t="shared" si="748"/>
        <v/>
      </c>
      <c r="F5993" s="28" t="str">
        <f>IF(E5993="","",IFERROR(VLOOKUP(E5993,REGRAS_CST!$A$2:$B$200,2,FALSE),""))</f>
        <v/>
      </c>
      <c r="H5993" s="29">
        <v>8.9999999999999993E-3</v>
      </c>
      <c r="I5993" s="29">
        <v>1E-3</v>
      </c>
      <c r="K5993" s="21" t="str">
        <f>IF(E5993="","",IFERROR(VLOOKUP(E5993,REGRAS_CST!$A$2:$C$200,3,FALSE),""))</f>
        <v/>
      </c>
      <c r="L5993" s="23" t="str">
        <f t="shared" si="749"/>
        <v/>
      </c>
      <c r="M5993" s="24" t="str">
        <f t="shared" si="750"/>
        <v/>
      </c>
      <c r="N5993" s="24" t="str">
        <f t="shared" si="751"/>
        <v/>
      </c>
      <c r="O5993" s="15" t="str">
        <f t="shared" si="754"/>
        <v/>
      </c>
      <c r="P5993" s="31" t="str">
        <f t="shared" si="755"/>
        <v/>
      </c>
      <c r="Q5993" s="8" t="str">
        <f>IF(E5993="","",IFERROR(VLOOKUP(E5993,REGRAS_CST!$A$2:$D$200,4,FALSE),""))</f>
        <v/>
      </c>
      <c r="S5993" s="9">
        <f t="shared" si="752"/>
        <v>8.9999999999999993E-3</v>
      </c>
      <c r="T5993" s="9">
        <f t="shared" si="753"/>
        <v>1E-3</v>
      </c>
      <c r="U5993" s="16">
        <f>IFERROR(INDEX(BASE_CCLASSTRIB!$E:$E, MATCH(TEXT($D5993,"000000"), BASE_CCLASSTRIB!$A:$A, 0))/100, 0)</f>
        <v>0</v>
      </c>
      <c r="V5993" s="16">
        <f>IFERROR(INDEX(BASE_CCLASSTRIB!$F:$F, MATCH(TEXT($D5993,"000000"), BASE_CCLASSTRIB!$A:$A, 0))/100, 0)</f>
        <v>0</v>
      </c>
    </row>
    <row r="5994" spans="4:22" ht="15.75" thickBot="1" x14ac:dyDescent="0.3">
      <c r="D5994" s="38"/>
      <c r="E5994" s="27" t="str">
        <f t="shared" si="748"/>
        <v/>
      </c>
      <c r="F5994" s="28" t="str">
        <f>IF(E5994="","",IFERROR(VLOOKUP(E5994,REGRAS_CST!$A$2:$B$200,2,FALSE),""))</f>
        <v/>
      </c>
      <c r="H5994" s="29">
        <v>8.9999999999999993E-3</v>
      </c>
      <c r="I5994" s="29">
        <v>1E-3</v>
      </c>
      <c r="K5994" s="21" t="str">
        <f>IF(E5994="","",IFERROR(VLOOKUP(E5994,REGRAS_CST!$A$2:$C$200,3,FALSE),""))</f>
        <v/>
      </c>
      <c r="L5994" s="23" t="str">
        <f t="shared" si="749"/>
        <v/>
      </c>
      <c r="M5994" s="24" t="str">
        <f t="shared" si="750"/>
        <v/>
      </c>
      <c r="N5994" s="24" t="str">
        <f t="shared" si="751"/>
        <v/>
      </c>
      <c r="O5994" s="15" t="str">
        <f t="shared" si="754"/>
        <v/>
      </c>
      <c r="P5994" s="31" t="str">
        <f t="shared" si="755"/>
        <v/>
      </c>
      <c r="Q5994" s="8" t="str">
        <f>IF(E5994="","",IFERROR(VLOOKUP(E5994,REGRAS_CST!$A$2:$D$200,4,FALSE),""))</f>
        <v/>
      </c>
      <c r="S5994" s="9">
        <f t="shared" si="752"/>
        <v>8.9999999999999993E-3</v>
      </c>
      <c r="T5994" s="9">
        <f t="shared" si="753"/>
        <v>1E-3</v>
      </c>
      <c r="U5994" s="16">
        <f>IFERROR(INDEX(BASE_CCLASSTRIB!$E:$E, MATCH(TEXT($D5994,"000000"), BASE_CCLASSTRIB!$A:$A, 0))/100, 0)</f>
        <v>0</v>
      </c>
      <c r="V5994" s="16">
        <f>IFERROR(INDEX(BASE_CCLASSTRIB!$F:$F, MATCH(TEXT($D5994,"000000"), BASE_CCLASSTRIB!$A:$A, 0))/100, 0)</f>
        <v>0</v>
      </c>
    </row>
    <row r="5995" spans="4:22" ht="15.75" thickBot="1" x14ac:dyDescent="0.3">
      <c r="D5995" s="38"/>
      <c r="E5995" s="27" t="str">
        <f t="shared" si="748"/>
        <v/>
      </c>
      <c r="F5995" s="28" t="str">
        <f>IF(E5995="","",IFERROR(VLOOKUP(E5995,REGRAS_CST!$A$2:$B$200,2,FALSE),""))</f>
        <v/>
      </c>
      <c r="H5995" s="29">
        <v>8.9999999999999993E-3</v>
      </c>
      <c r="I5995" s="29">
        <v>1E-3</v>
      </c>
      <c r="K5995" s="21" t="str">
        <f>IF(E5995="","",IFERROR(VLOOKUP(E5995,REGRAS_CST!$A$2:$C$200,3,FALSE),""))</f>
        <v/>
      </c>
      <c r="L5995" s="23" t="str">
        <f t="shared" si="749"/>
        <v/>
      </c>
      <c r="M5995" s="24" t="str">
        <f t="shared" si="750"/>
        <v/>
      </c>
      <c r="N5995" s="24" t="str">
        <f t="shared" si="751"/>
        <v/>
      </c>
      <c r="O5995" s="15" t="str">
        <f t="shared" si="754"/>
        <v/>
      </c>
      <c r="P5995" s="31" t="str">
        <f t="shared" si="755"/>
        <v/>
      </c>
      <c r="Q5995" s="8" t="str">
        <f>IF(E5995="","",IFERROR(VLOOKUP(E5995,REGRAS_CST!$A$2:$D$200,4,FALSE),""))</f>
        <v/>
      </c>
      <c r="S5995" s="9">
        <f t="shared" si="752"/>
        <v>8.9999999999999993E-3</v>
      </c>
      <c r="T5995" s="9">
        <f t="shared" si="753"/>
        <v>1E-3</v>
      </c>
      <c r="U5995" s="16">
        <f>IFERROR(INDEX(BASE_CCLASSTRIB!$E:$E, MATCH(TEXT($D5995,"000000"), BASE_CCLASSTRIB!$A:$A, 0))/100, 0)</f>
        <v>0</v>
      </c>
      <c r="V5995" s="16">
        <f>IFERROR(INDEX(BASE_CCLASSTRIB!$F:$F, MATCH(TEXT($D5995,"000000"), BASE_CCLASSTRIB!$A:$A, 0))/100, 0)</f>
        <v>0</v>
      </c>
    </row>
    <row r="5996" spans="4:22" ht="15.75" thickBot="1" x14ac:dyDescent="0.3">
      <c r="D5996" s="38"/>
      <c r="E5996" s="27" t="str">
        <f t="shared" si="748"/>
        <v/>
      </c>
      <c r="F5996" s="28" t="str">
        <f>IF(E5996="","",IFERROR(VLOOKUP(E5996,REGRAS_CST!$A$2:$B$200,2,FALSE),""))</f>
        <v/>
      </c>
      <c r="H5996" s="29">
        <v>8.9999999999999993E-3</v>
      </c>
      <c r="I5996" s="29">
        <v>1E-3</v>
      </c>
      <c r="K5996" s="21" t="str">
        <f>IF(E5996="","",IFERROR(VLOOKUP(E5996,REGRAS_CST!$A$2:$C$200,3,FALSE),""))</f>
        <v/>
      </c>
      <c r="L5996" s="23" t="str">
        <f t="shared" si="749"/>
        <v/>
      </c>
      <c r="M5996" s="24" t="str">
        <f t="shared" si="750"/>
        <v/>
      </c>
      <c r="N5996" s="24" t="str">
        <f t="shared" si="751"/>
        <v/>
      </c>
      <c r="O5996" s="15" t="str">
        <f t="shared" si="754"/>
        <v/>
      </c>
      <c r="P5996" s="31" t="str">
        <f t="shared" si="755"/>
        <v/>
      </c>
      <c r="Q5996" s="8" t="str">
        <f>IF(E5996="","",IFERROR(VLOOKUP(E5996,REGRAS_CST!$A$2:$D$200,4,FALSE),""))</f>
        <v/>
      </c>
      <c r="S5996" s="9">
        <f t="shared" si="752"/>
        <v>8.9999999999999993E-3</v>
      </c>
      <c r="T5996" s="9">
        <f t="shared" si="753"/>
        <v>1E-3</v>
      </c>
      <c r="U5996" s="16">
        <f>IFERROR(INDEX(BASE_CCLASSTRIB!$E:$E, MATCH(TEXT($D5996,"000000"), BASE_CCLASSTRIB!$A:$A, 0))/100, 0)</f>
        <v>0</v>
      </c>
      <c r="V5996" s="16">
        <f>IFERROR(INDEX(BASE_CCLASSTRIB!$F:$F, MATCH(TEXT($D5996,"000000"), BASE_CCLASSTRIB!$A:$A, 0))/100, 0)</f>
        <v>0</v>
      </c>
    </row>
    <row r="5997" spans="4:22" ht="15.75" thickBot="1" x14ac:dyDescent="0.3">
      <c r="D5997" s="38"/>
      <c r="E5997" s="27" t="str">
        <f t="shared" si="748"/>
        <v/>
      </c>
      <c r="F5997" s="28" t="str">
        <f>IF(E5997="","",IFERROR(VLOOKUP(E5997,REGRAS_CST!$A$2:$B$200,2,FALSE),""))</f>
        <v/>
      </c>
      <c r="H5997" s="29">
        <v>8.9999999999999993E-3</v>
      </c>
      <c r="I5997" s="29">
        <v>1E-3</v>
      </c>
      <c r="K5997" s="21" t="str">
        <f>IF(E5997="","",IFERROR(VLOOKUP(E5997,REGRAS_CST!$A$2:$C$200,3,FALSE),""))</f>
        <v/>
      </c>
      <c r="L5997" s="23" t="str">
        <f t="shared" si="749"/>
        <v/>
      </c>
      <c r="M5997" s="24" t="str">
        <f t="shared" si="750"/>
        <v/>
      </c>
      <c r="N5997" s="24" t="str">
        <f t="shared" si="751"/>
        <v/>
      </c>
      <c r="O5997" s="15" t="str">
        <f t="shared" si="754"/>
        <v/>
      </c>
      <c r="P5997" s="31" t="str">
        <f t="shared" si="755"/>
        <v/>
      </c>
      <c r="Q5997" s="8" t="str">
        <f>IF(E5997="","",IFERROR(VLOOKUP(E5997,REGRAS_CST!$A$2:$D$200,4,FALSE),""))</f>
        <v/>
      </c>
      <c r="S5997" s="9">
        <f t="shared" si="752"/>
        <v>8.9999999999999993E-3</v>
      </c>
      <c r="T5997" s="9">
        <f t="shared" si="753"/>
        <v>1E-3</v>
      </c>
      <c r="U5997" s="16">
        <f>IFERROR(INDEX(BASE_CCLASSTRIB!$E:$E, MATCH(TEXT($D5997,"000000"), BASE_CCLASSTRIB!$A:$A, 0))/100, 0)</f>
        <v>0</v>
      </c>
      <c r="V5997" s="16">
        <f>IFERROR(INDEX(BASE_CCLASSTRIB!$F:$F, MATCH(TEXT($D5997,"000000"), BASE_CCLASSTRIB!$A:$A, 0))/100, 0)</f>
        <v>0</v>
      </c>
    </row>
    <row r="5998" spans="4:22" ht="15.75" thickBot="1" x14ac:dyDescent="0.3">
      <c r="D5998" s="38"/>
      <c r="E5998" s="27" t="str">
        <f t="shared" si="748"/>
        <v/>
      </c>
      <c r="F5998" s="28" t="str">
        <f>IF(E5998="","",IFERROR(VLOOKUP(E5998,REGRAS_CST!$A$2:$B$200,2,FALSE),""))</f>
        <v/>
      </c>
      <c r="H5998" s="29">
        <v>8.9999999999999993E-3</v>
      </c>
      <c r="I5998" s="29">
        <v>1E-3</v>
      </c>
      <c r="K5998" s="21" t="str">
        <f>IF(E5998="","",IFERROR(VLOOKUP(E5998,REGRAS_CST!$A$2:$C$200,3,FALSE),""))</f>
        <v/>
      </c>
      <c r="L5998" s="23" t="str">
        <f t="shared" si="749"/>
        <v/>
      </c>
      <c r="M5998" s="24" t="str">
        <f t="shared" si="750"/>
        <v/>
      </c>
      <c r="N5998" s="24" t="str">
        <f t="shared" si="751"/>
        <v/>
      </c>
      <c r="O5998" s="15" t="str">
        <f t="shared" si="754"/>
        <v/>
      </c>
      <c r="P5998" s="31" t="str">
        <f t="shared" si="755"/>
        <v/>
      </c>
      <c r="Q5998" s="8" t="str">
        <f>IF(E5998="","",IFERROR(VLOOKUP(E5998,REGRAS_CST!$A$2:$D$200,4,FALSE),""))</f>
        <v/>
      </c>
      <c r="S5998" s="9">
        <f t="shared" si="752"/>
        <v>8.9999999999999993E-3</v>
      </c>
      <c r="T5998" s="9">
        <f t="shared" si="753"/>
        <v>1E-3</v>
      </c>
      <c r="U5998" s="16">
        <f>IFERROR(INDEX(BASE_CCLASSTRIB!$E:$E, MATCH(TEXT($D5998,"000000"), BASE_CCLASSTRIB!$A:$A, 0))/100, 0)</f>
        <v>0</v>
      </c>
      <c r="V5998" s="16">
        <f>IFERROR(INDEX(BASE_CCLASSTRIB!$F:$F, MATCH(TEXT($D5998,"000000"), BASE_CCLASSTRIB!$A:$A, 0))/100, 0)</f>
        <v>0</v>
      </c>
    </row>
    <row r="5999" spans="4:22" ht="15.75" thickBot="1" x14ac:dyDescent="0.3">
      <c r="D5999" s="38"/>
      <c r="E5999" s="27" t="str">
        <f t="shared" si="748"/>
        <v/>
      </c>
      <c r="F5999" s="28" t="str">
        <f>IF(E5999="","",IFERROR(VLOOKUP(E5999,REGRAS_CST!$A$2:$B$200,2,FALSE),""))</f>
        <v/>
      </c>
      <c r="H5999" s="29">
        <v>8.9999999999999993E-3</v>
      </c>
      <c r="I5999" s="29">
        <v>1E-3</v>
      </c>
      <c r="K5999" s="21" t="str">
        <f>IF(E5999="","",IFERROR(VLOOKUP(E5999,REGRAS_CST!$A$2:$C$200,3,FALSE),""))</f>
        <v/>
      </c>
      <c r="L5999" s="23" t="str">
        <f t="shared" si="749"/>
        <v/>
      </c>
      <c r="M5999" s="24" t="str">
        <f t="shared" si="750"/>
        <v/>
      </c>
      <c r="N5999" s="24" t="str">
        <f t="shared" si="751"/>
        <v/>
      </c>
      <c r="O5999" s="15" t="str">
        <f t="shared" si="754"/>
        <v/>
      </c>
      <c r="P5999" s="31" t="str">
        <f t="shared" si="755"/>
        <v/>
      </c>
      <c r="Q5999" s="8" t="str">
        <f>IF(E5999="","",IFERROR(VLOOKUP(E5999,REGRAS_CST!$A$2:$D$200,4,FALSE),""))</f>
        <v/>
      </c>
      <c r="S5999" s="9">
        <f t="shared" si="752"/>
        <v>8.9999999999999993E-3</v>
      </c>
      <c r="T5999" s="9">
        <f t="shared" si="753"/>
        <v>1E-3</v>
      </c>
      <c r="U5999" s="16">
        <f>IFERROR(INDEX(BASE_CCLASSTRIB!$E:$E, MATCH(TEXT($D5999,"000000"), BASE_CCLASSTRIB!$A:$A, 0))/100, 0)</f>
        <v>0</v>
      </c>
      <c r="V5999" s="16">
        <f>IFERROR(INDEX(BASE_CCLASSTRIB!$F:$F, MATCH(TEXT($D5999,"000000"), BASE_CCLASSTRIB!$A:$A, 0))/100, 0)</f>
        <v>0</v>
      </c>
    </row>
    <row r="6000" spans="4:22" ht="15.75" thickBot="1" x14ac:dyDescent="0.3">
      <c r="D6000" s="38"/>
      <c r="E6000" s="27" t="str">
        <f t="shared" si="748"/>
        <v/>
      </c>
      <c r="F6000" s="28" t="str">
        <f>IF(E6000="","",IFERROR(VLOOKUP(E6000,REGRAS_CST!$A$2:$B$200,2,FALSE),""))</f>
        <v/>
      </c>
      <c r="H6000" s="29">
        <v>8.9999999999999993E-3</v>
      </c>
      <c r="I6000" s="29">
        <v>1E-3</v>
      </c>
      <c r="K6000" s="21" t="str">
        <f>IF(E6000="","",IFERROR(VLOOKUP(E6000,REGRAS_CST!$A$2:$C$200,3,FALSE),""))</f>
        <v/>
      </c>
      <c r="L6000" s="23" t="str">
        <f t="shared" si="749"/>
        <v/>
      </c>
      <c r="M6000" s="24" t="str">
        <f t="shared" si="750"/>
        <v/>
      </c>
      <c r="N6000" s="24" t="str">
        <f t="shared" si="751"/>
        <v/>
      </c>
      <c r="O6000" s="15" t="str">
        <f t="shared" si="754"/>
        <v/>
      </c>
      <c r="P6000" s="31" t="str">
        <f t="shared" si="755"/>
        <v/>
      </c>
      <c r="Q6000" s="8" t="str">
        <f>IF(E6000="","",IFERROR(VLOOKUP(E6000,REGRAS_CST!$A$2:$D$200,4,FALSE),""))</f>
        <v/>
      </c>
      <c r="S6000" s="9">
        <f t="shared" si="752"/>
        <v>8.9999999999999993E-3</v>
      </c>
      <c r="T6000" s="9">
        <f t="shared" si="753"/>
        <v>1E-3</v>
      </c>
      <c r="U6000" s="16">
        <f>IFERROR(INDEX(BASE_CCLASSTRIB!$E:$E, MATCH(TEXT($D6000,"000000"), BASE_CCLASSTRIB!$A:$A, 0))/100, 0)</f>
        <v>0</v>
      </c>
      <c r="V6000" s="16">
        <f>IFERROR(INDEX(BASE_CCLASSTRIB!$F:$F, MATCH(TEXT($D6000,"000000"), BASE_CCLASSTRIB!$A:$A, 0))/100, 0)</f>
        <v>0</v>
      </c>
    </row>
    <row r="6001" spans="4:22" ht="15.75" thickBot="1" x14ac:dyDescent="0.3">
      <c r="D6001" s="38"/>
      <c r="E6001" s="27" t="str">
        <f t="shared" si="748"/>
        <v/>
      </c>
      <c r="F6001" s="28" t="str">
        <f>IF(E6001="","",IFERROR(VLOOKUP(E6001,REGRAS_CST!$A$2:$B$200,2,FALSE),""))</f>
        <v/>
      </c>
      <c r="H6001" s="29">
        <v>8.9999999999999993E-3</v>
      </c>
      <c r="I6001" s="29">
        <v>1E-3</v>
      </c>
      <c r="K6001" s="21" t="str">
        <f>IF(E6001="","",IFERROR(VLOOKUP(E6001,REGRAS_CST!$A$2:$C$200,3,FALSE),""))</f>
        <v/>
      </c>
      <c r="L6001" s="23" t="str">
        <f t="shared" si="749"/>
        <v/>
      </c>
      <c r="M6001" s="24" t="str">
        <f t="shared" si="750"/>
        <v/>
      </c>
      <c r="N6001" s="24" t="str">
        <f t="shared" si="751"/>
        <v/>
      </c>
      <c r="O6001" s="15" t="str">
        <f t="shared" si="754"/>
        <v/>
      </c>
      <c r="P6001" s="31" t="str">
        <f t="shared" si="755"/>
        <v/>
      </c>
      <c r="Q6001" s="8" t="str">
        <f>IF(E6001="","",IFERROR(VLOOKUP(E6001,REGRAS_CST!$A$2:$D$200,4,FALSE),""))</f>
        <v/>
      </c>
      <c r="S6001" s="9">
        <f t="shared" si="752"/>
        <v>8.9999999999999993E-3</v>
      </c>
      <c r="T6001" s="9">
        <f t="shared" si="753"/>
        <v>1E-3</v>
      </c>
      <c r="U6001" s="16">
        <f>IFERROR(INDEX(BASE_CCLASSTRIB!$E:$E, MATCH(TEXT($D6001,"000000"), BASE_CCLASSTRIB!$A:$A, 0))/100, 0)</f>
        <v>0</v>
      </c>
      <c r="V6001" s="16">
        <f>IFERROR(INDEX(BASE_CCLASSTRIB!$F:$F, MATCH(TEXT($D6001,"000000"), BASE_CCLASSTRIB!$A:$A, 0))/100, 0)</f>
        <v>0</v>
      </c>
    </row>
    <row r="6002" spans="4:22" ht="15.75" thickBot="1" x14ac:dyDescent="0.3">
      <c r="D6002" s="38"/>
      <c r="E6002" s="27" t="str">
        <f t="shared" si="748"/>
        <v/>
      </c>
      <c r="F6002" s="28" t="str">
        <f>IF(E6002="","",IFERROR(VLOOKUP(E6002,REGRAS_CST!$A$2:$B$200,2,FALSE),""))</f>
        <v/>
      </c>
      <c r="H6002" s="29">
        <v>8.9999999999999993E-3</v>
      </c>
      <c r="I6002" s="29">
        <v>1E-3</v>
      </c>
      <c r="K6002" s="21" t="str">
        <f>IF(E6002="","",IFERROR(VLOOKUP(E6002,REGRAS_CST!$A$2:$C$200,3,FALSE),""))</f>
        <v/>
      </c>
      <c r="L6002" s="23" t="str">
        <f t="shared" si="749"/>
        <v/>
      </c>
      <c r="M6002" s="24" t="str">
        <f t="shared" si="750"/>
        <v/>
      </c>
      <c r="N6002" s="24" t="str">
        <f t="shared" si="751"/>
        <v/>
      </c>
      <c r="O6002" s="15" t="str">
        <f t="shared" si="754"/>
        <v/>
      </c>
      <c r="P6002" s="31" t="str">
        <f t="shared" si="755"/>
        <v/>
      </c>
      <c r="Q6002" s="8" t="str">
        <f>IF(E6002="","",IFERROR(VLOOKUP(E6002,REGRAS_CST!$A$2:$D$200,4,FALSE),""))</f>
        <v/>
      </c>
      <c r="S6002" s="9">
        <f t="shared" si="752"/>
        <v>8.9999999999999993E-3</v>
      </c>
      <c r="T6002" s="9">
        <f t="shared" si="753"/>
        <v>1E-3</v>
      </c>
      <c r="U6002" s="16">
        <f>IFERROR(INDEX(BASE_CCLASSTRIB!$E:$E, MATCH(TEXT($D6002,"000000"), BASE_CCLASSTRIB!$A:$A, 0))/100, 0)</f>
        <v>0</v>
      </c>
      <c r="V6002" s="16">
        <f>IFERROR(INDEX(BASE_CCLASSTRIB!$F:$F, MATCH(TEXT($D6002,"000000"), BASE_CCLASSTRIB!$A:$A, 0))/100, 0)</f>
        <v>0</v>
      </c>
    </row>
    <row r="6003" spans="4:22" ht="15.75" thickBot="1" x14ac:dyDescent="0.3">
      <c r="D6003" s="38"/>
      <c r="E6003" s="27" t="str">
        <f t="shared" si="748"/>
        <v/>
      </c>
      <c r="F6003" s="28" t="str">
        <f>IF(E6003="","",IFERROR(VLOOKUP(E6003,REGRAS_CST!$A$2:$B$200,2,FALSE),""))</f>
        <v/>
      </c>
      <c r="H6003" s="29">
        <v>8.9999999999999993E-3</v>
      </c>
      <c r="I6003" s="29">
        <v>1E-3</v>
      </c>
      <c r="K6003" s="21" t="str">
        <f>IF(E6003="","",IFERROR(VLOOKUP(E6003,REGRAS_CST!$A$2:$C$200,3,FALSE),""))</f>
        <v/>
      </c>
      <c r="L6003" s="23" t="str">
        <f t="shared" si="749"/>
        <v/>
      </c>
      <c r="M6003" s="24" t="str">
        <f t="shared" si="750"/>
        <v/>
      </c>
      <c r="N6003" s="24" t="str">
        <f t="shared" si="751"/>
        <v/>
      </c>
      <c r="O6003" s="15" t="str">
        <f t="shared" si="754"/>
        <v/>
      </c>
      <c r="P6003" s="31" t="str">
        <f t="shared" si="755"/>
        <v/>
      </c>
      <c r="Q6003" s="8" t="str">
        <f>IF(E6003="","",IFERROR(VLOOKUP(E6003,REGRAS_CST!$A$2:$D$200,4,FALSE),""))</f>
        <v/>
      </c>
      <c r="S6003" s="9">
        <f t="shared" si="752"/>
        <v>8.9999999999999993E-3</v>
      </c>
      <c r="T6003" s="9">
        <f t="shared" si="753"/>
        <v>1E-3</v>
      </c>
      <c r="U6003" s="16">
        <f>IFERROR(INDEX(BASE_CCLASSTRIB!$E:$E, MATCH(TEXT($D6003,"000000"), BASE_CCLASSTRIB!$A:$A, 0))/100, 0)</f>
        <v>0</v>
      </c>
      <c r="V6003" s="16">
        <f>IFERROR(INDEX(BASE_CCLASSTRIB!$F:$F, MATCH(TEXT($D6003,"000000"), BASE_CCLASSTRIB!$A:$A, 0))/100, 0)</f>
        <v>0</v>
      </c>
    </row>
    <row r="6004" spans="4:22" ht="15.75" thickBot="1" x14ac:dyDescent="0.3">
      <c r="D6004" s="38"/>
      <c r="E6004" s="27" t="str">
        <f t="shared" si="748"/>
        <v/>
      </c>
      <c r="F6004" s="28" t="str">
        <f>IF(E6004="","",IFERROR(VLOOKUP(E6004,REGRAS_CST!$A$2:$B$200,2,FALSE),""))</f>
        <v/>
      </c>
      <c r="H6004" s="29">
        <v>8.9999999999999993E-3</v>
      </c>
      <c r="I6004" s="29">
        <v>1E-3</v>
      </c>
      <c r="K6004" s="21" t="str">
        <f>IF(E6004="","",IFERROR(VLOOKUP(E6004,REGRAS_CST!$A$2:$C$200,3,FALSE),""))</f>
        <v/>
      </c>
      <c r="L6004" s="23" t="str">
        <f t="shared" si="749"/>
        <v/>
      </c>
      <c r="M6004" s="24" t="str">
        <f t="shared" si="750"/>
        <v/>
      </c>
      <c r="N6004" s="24" t="str">
        <f t="shared" si="751"/>
        <v/>
      </c>
      <c r="O6004" s="15" t="str">
        <f t="shared" si="754"/>
        <v/>
      </c>
      <c r="P6004" s="31" t="str">
        <f t="shared" si="755"/>
        <v/>
      </c>
      <c r="Q6004" s="8" t="str">
        <f>IF(E6004="","",IFERROR(VLOOKUP(E6004,REGRAS_CST!$A$2:$D$200,4,FALSE),""))</f>
        <v/>
      </c>
      <c r="S6004" s="9">
        <f t="shared" si="752"/>
        <v>8.9999999999999993E-3</v>
      </c>
      <c r="T6004" s="9">
        <f t="shared" si="753"/>
        <v>1E-3</v>
      </c>
      <c r="U6004" s="16">
        <f>IFERROR(INDEX(BASE_CCLASSTRIB!$E:$E, MATCH(TEXT($D6004,"000000"), BASE_CCLASSTRIB!$A:$A, 0))/100, 0)</f>
        <v>0</v>
      </c>
      <c r="V6004" s="16">
        <f>IFERROR(INDEX(BASE_CCLASSTRIB!$F:$F, MATCH(TEXT($D6004,"000000"), BASE_CCLASSTRIB!$A:$A, 0))/100, 0)</f>
        <v>0</v>
      </c>
    </row>
    <row r="6005" spans="4:22" ht="15.75" thickBot="1" x14ac:dyDescent="0.3">
      <c r="D6005" s="38"/>
      <c r="E6005" s="27" t="str">
        <f t="shared" si="748"/>
        <v/>
      </c>
      <c r="F6005" s="28" t="str">
        <f>IF(E6005="","",IFERROR(VLOOKUP(E6005,REGRAS_CST!$A$2:$B$200,2,FALSE),""))</f>
        <v/>
      </c>
      <c r="H6005" s="29">
        <v>8.9999999999999993E-3</v>
      </c>
      <c r="I6005" s="29">
        <v>1E-3</v>
      </c>
      <c r="K6005" s="21" t="str">
        <f>IF(E6005="","",IFERROR(VLOOKUP(E6005,REGRAS_CST!$A$2:$C$200,3,FALSE),""))</f>
        <v/>
      </c>
      <c r="L6005" s="23" t="str">
        <f t="shared" si="749"/>
        <v/>
      </c>
      <c r="M6005" s="24" t="str">
        <f t="shared" si="750"/>
        <v/>
      </c>
      <c r="N6005" s="24" t="str">
        <f t="shared" si="751"/>
        <v/>
      </c>
      <c r="O6005" s="15" t="str">
        <f t="shared" si="754"/>
        <v/>
      </c>
      <c r="P6005" s="31" t="str">
        <f t="shared" si="755"/>
        <v/>
      </c>
      <c r="Q6005" s="8" t="str">
        <f>IF(E6005="","",IFERROR(VLOOKUP(E6005,REGRAS_CST!$A$2:$D$200,4,FALSE),""))</f>
        <v/>
      </c>
      <c r="S6005" s="9">
        <f t="shared" si="752"/>
        <v>8.9999999999999993E-3</v>
      </c>
      <c r="T6005" s="9">
        <f t="shared" si="753"/>
        <v>1E-3</v>
      </c>
      <c r="U6005" s="16">
        <f>IFERROR(INDEX(BASE_CCLASSTRIB!$E:$E, MATCH(TEXT($D6005,"000000"), BASE_CCLASSTRIB!$A:$A, 0))/100, 0)</f>
        <v>0</v>
      </c>
      <c r="V6005" s="16">
        <f>IFERROR(INDEX(BASE_CCLASSTRIB!$F:$F, MATCH(TEXT($D6005,"000000"), BASE_CCLASSTRIB!$A:$A, 0))/100, 0)</f>
        <v>0</v>
      </c>
    </row>
    <row r="6006" spans="4:22" ht="15.75" thickBot="1" x14ac:dyDescent="0.3">
      <c r="D6006" s="38"/>
      <c r="E6006" s="27" t="str">
        <f t="shared" si="748"/>
        <v/>
      </c>
      <c r="F6006" s="28" t="str">
        <f>IF(E6006="","",IFERROR(VLOOKUP(E6006,REGRAS_CST!$A$2:$B$200,2,FALSE),""))</f>
        <v/>
      </c>
      <c r="H6006" s="29">
        <v>8.9999999999999993E-3</v>
      </c>
      <c r="I6006" s="29">
        <v>1E-3</v>
      </c>
      <c r="K6006" s="21" t="str">
        <f>IF(E6006="","",IFERROR(VLOOKUP(E6006,REGRAS_CST!$A$2:$C$200,3,FALSE),""))</f>
        <v/>
      </c>
      <c r="L6006" s="23" t="str">
        <f t="shared" si="749"/>
        <v/>
      </c>
      <c r="M6006" s="24" t="str">
        <f t="shared" si="750"/>
        <v/>
      </c>
      <c r="N6006" s="24" t="str">
        <f t="shared" si="751"/>
        <v/>
      </c>
      <c r="O6006" s="15" t="str">
        <f t="shared" si="754"/>
        <v/>
      </c>
      <c r="P6006" s="31" t="str">
        <f t="shared" si="755"/>
        <v/>
      </c>
      <c r="Q6006" s="8" t="str">
        <f>IF(E6006="","",IFERROR(VLOOKUP(E6006,REGRAS_CST!$A$2:$D$200,4,FALSE),""))</f>
        <v/>
      </c>
      <c r="S6006" s="9">
        <f t="shared" si="752"/>
        <v>8.9999999999999993E-3</v>
      </c>
      <c r="T6006" s="9">
        <f t="shared" si="753"/>
        <v>1E-3</v>
      </c>
      <c r="U6006" s="16">
        <f>IFERROR(INDEX(BASE_CCLASSTRIB!$E:$E, MATCH(TEXT($D6006,"000000"), BASE_CCLASSTRIB!$A:$A, 0))/100, 0)</f>
        <v>0</v>
      </c>
      <c r="V6006" s="16">
        <f>IFERROR(INDEX(BASE_CCLASSTRIB!$F:$F, MATCH(TEXT($D6006,"000000"), BASE_CCLASSTRIB!$A:$A, 0))/100, 0)</f>
        <v>0</v>
      </c>
    </row>
    <row r="6007" spans="4:22" ht="15.75" thickBot="1" x14ac:dyDescent="0.3">
      <c r="D6007" s="38"/>
      <c r="E6007" s="27" t="str">
        <f t="shared" si="748"/>
        <v/>
      </c>
      <c r="F6007" s="28" t="str">
        <f>IF(E6007="","",IFERROR(VLOOKUP(E6007,REGRAS_CST!$A$2:$B$200,2,FALSE),""))</f>
        <v/>
      </c>
      <c r="H6007" s="29">
        <v>8.9999999999999993E-3</v>
      </c>
      <c r="I6007" s="29">
        <v>1E-3</v>
      </c>
      <c r="K6007" s="21" t="str">
        <f>IF(E6007="","",IFERROR(VLOOKUP(E6007,REGRAS_CST!$A$2:$C$200,3,FALSE),""))</f>
        <v/>
      </c>
      <c r="L6007" s="23" t="str">
        <f t="shared" si="749"/>
        <v/>
      </c>
      <c r="M6007" s="24" t="str">
        <f t="shared" si="750"/>
        <v/>
      </c>
      <c r="N6007" s="24" t="str">
        <f t="shared" si="751"/>
        <v/>
      </c>
      <c r="O6007" s="15" t="str">
        <f t="shared" si="754"/>
        <v/>
      </c>
      <c r="P6007" s="31" t="str">
        <f t="shared" si="755"/>
        <v/>
      </c>
      <c r="Q6007" s="8" t="str">
        <f>IF(E6007="","",IFERROR(VLOOKUP(E6007,REGRAS_CST!$A$2:$D$200,4,FALSE),""))</f>
        <v/>
      </c>
      <c r="S6007" s="9">
        <f t="shared" si="752"/>
        <v>8.9999999999999993E-3</v>
      </c>
      <c r="T6007" s="9">
        <f t="shared" si="753"/>
        <v>1E-3</v>
      </c>
      <c r="U6007" s="16">
        <f>IFERROR(INDEX(BASE_CCLASSTRIB!$E:$E, MATCH(TEXT($D6007,"000000"), BASE_CCLASSTRIB!$A:$A, 0))/100, 0)</f>
        <v>0</v>
      </c>
      <c r="V6007" s="16">
        <f>IFERROR(INDEX(BASE_CCLASSTRIB!$F:$F, MATCH(TEXT($D6007,"000000"), BASE_CCLASSTRIB!$A:$A, 0))/100, 0)</f>
        <v>0</v>
      </c>
    </row>
    <row r="6008" spans="4:22" ht="15.75" thickBot="1" x14ac:dyDescent="0.3">
      <c r="D6008" s="38"/>
      <c r="E6008" s="27" t="str">
        <f t="shared" si="748"/>
        <v/>
      </c>
      <c r="F6008" s="28" t="str">
        <f>IF(E6008="","",IFERROR(VLOOKUP(E6008,REGRAS_CST!$A$2:$B$200,2,FALSE),""))</f>
        <v/>
      </c>
      <c r="H6008" s="29">
        <v>8.9999999999999993E-3</v>
      </c>
      <c r="I6008" s="29">
        <v>1E-3</v>
      </c>
      <c r="K6008" s="21" t="str">
        <f>IF(E6008="","",IFERROR(VLOOKUP(E6008,REGRAS_CST!$A$2:$C$200,3,FALSE),""))</f>
        <v/>
      </c>
      <c r="L6008" s="23" t="str">
        <f t="shared" si="749"/>
        <v/>
      </c>
      <c r="M6008" s="24" t="str">
        <f t="shared" si="750"/>
        <v/>
      </c>
      <c r="N6008" s="24" t="str">
        <f t="shared" si="751"/>
        <v/>
      </c>
      <c r="O6008" s="15" t="str">
        <f t="shared" si="754"/>
        <v/>
      </c>
      <c r="P6008" s="31" t="str">
        <f t="shared" si="755"/>
        <v/>
      </c>
      <c r="Q6008" s="8" t="str">
        <f>IF(E6008="","",IFERROR(VLOOKUP(E6008,REGRAS_CST!$A$2:$D$200,4,FALSE),""))</f>
        <v/>
      </c>
      <c r="S6008" s="9">
        <f t="shared" si="752"/>
        <v>8.9999999999999993E-3</v>
      </c>
      <c r="T6008" s="9">
        <f t="shared" si="753"/>
        <v>1E-3</v>
      </c>
      <c r="U6008" s="16">
        <f>IFERROR(INDEX(BASE_CCLASSTRIB!$E:$E, MATCH(TEXT($D6008,"000000"), BASE_CCLASSTRIB!$A:$A, 0))/100, 0)</f>
        <v>0</v>
      </c>
      <c r="V6008" s="16">
        <f>IFERROR(INDEX(BASE_CCLASSTRIB!$F:$F, MATCH(TEXT($D6008,"000000"), BASE_CCLASSTRIB!$A:$A, 0))/100, 0)</f>
        <v>0</v>
      </c>
    </row>
    <row r="6009" spans="4:22" ht="15.75" thickBot="1" x14ac:dyDescent="0.3">
      <c r="D6009" s="38"/>
      <c r="E6009" s="27" t="str">
        <f t="shared" si="748"/>
        <v/>
      </c>
      <c r="F6009" s="28" t="str">
        <f>IF(E6009="","",IFERROR(VLOOKUP(E6009,REGRAS_CST!$A$2:$B$200,2,FALSE),""))</f>
        <v/>
      </c>
      <c r="H6009" s="29">
        <v>8.9999999999999993E-3</v>
      </c>
      <c r="I6009" s="29">
        <v>1E-3</v>
      </c>
      <c r="K6009" s="21" t="str">
        <f>IF(E6009="","",IFERROR(VLOOKUP(E6009,REGRAS_CST!$A$2:$C$200,3,FALSE),""))</f>
        <v/>
      </c>
      <c r="L6009" s="23" t="str">
        <f t="shared" si="749"/>
        <v/>
      </c>
      <c r="M6009" s="24" t="str">
        <f t="shared" si="750"/>
        <v/>
      </c>
      <c r="N6009" s="24" t="str">
        <f t="shared" si="751"/>
        <v/>
      </c>
      <c r="O6009" s="15" t="str">
        <f t="shared" si="754"/>
        <v/>
      </c>
      <c r="P6009" s="31" t="str">
        <f t="shared" si="755"/>
        <v/>
      </c>
      <c r="Q6009" s="8" t="str">
        <f>IF(E6009="","",IFERROR(VLOOKUP(E6009,REGRAS_CST!$A$2:$D$200,4,FALSE),""))</f>
        <v/>
      </c>
      <c r="S6009" s="9">
        <f t="shared" si="752"/>
        <v>8.9999999999999993E-3</v>
      </c>
      <c r="T6009" s="9">
        <f t="shared" si="753"/>
        <v>1E-3</v>
      </c>
      <c r="U6009" s="16">
        <f>IFERROR(INDEX(BASE_CCLASSTRIB!$E:$E, MATCH(TEXT($D6009,"000000"), BASE_CCLASSTRIB!$A:$A, 0))/100, 0)</f>
        <v>0</v>
      </c>
      <c r="V6009" s="16">
        <f>IFERROR(INDEX(BASE_CCLASSTRIB!$F:$F, MATCH(TEXT($D6009,"000000"), BASE_CCLASSTRIB!$A:$A, 0))/100, 0)</f>
        <v>0</v>
      </c>
    </row>
    <row r="6010" spans="4:22" ht="15.75" thickBot="1" x14ac:dyDescent="0.3">
      <c r="D6010" s="38"/>
      <c r="E6010" s="27" t="str">
        <f t="shared" si="748"/>
        <v/>
      </c>
      <c r="F6010" s="28" t="str">
        <f>IF(E6010="","",IFERROR(VLOOKUP(E6010,REGRAS_CST!$A$2:$B$200,2,FALSE),""))</f>
        <v/>
      </c>
      <c r="H6010" s="29">
        <v>8.9999999999999993E-3</v>
      </c>
      <c r="I6010" s="29">
        <v>1E-3</v>
      </c>
      <c r="K6010" s="21" t="str">
        <f>IF(E6010="","",IFERROR(VLOOKUP(E6010,REGRAS_CST!$A$2:$C$200,3,FALSE),""))</f>
        <v/>
      </c>
      <c r="L6010" s="23" t="str">
        <f t="shared" si="749"/>
        <v/>
      </c>
      <c r="M6010" s="24" t="str">
        <f t="shared" si="750"/>
        <v/>
      </c>
      <c r="N6010" s="24" t="str">
        <f t="shared" si="751"/>
        <v/>
      </c>
      <c r="O6010" s="15" t="str">
        <f t="shared" si="754"/>
        <v/>
      </c>
      <c r="P6010" s="31" t="str">
        <f t="shared" si="755"/>
        <v/>
      </c>
      <c r="Q6010" s="8" t="str">
        <f>IF(E6010="","",IFERROR(VLOOKUP(E6010,REGRAS_CST!$A$2:$D$200,4,FALSE),""))</f>
        <v/>
      </c>
      <c r="S6010" s="9">
        <f t="shared" si="752"/>
        <v>8.9999999999999993E-3</v>
      </c>
      <c r="T6010" s="9">
        <f t="shared" si="753"/>
        <v>1E-3</v>
      </c>
      <c r="U6010" s="16">
        <f>IFERROR(INDEX(BASE_CCLASSTRIB!$E:$E, MATCH(TEXT($D6010,"000000"), BASE_CCLASSTRIB!$A:$A, 0))/100, 0)</f>
        <v>0</v>
      </c>
      <c r="V6010" s="16">
        <f>IFERROR(INDEX(BASE_CCLASSTRIB!$F:$F, MATCH(TEXT($D6010,"000000"), BASE_CCLASSTRIB!$A:$A, 0))/100, 0)</f>
        <v>0</v>
      </c>
    </row>
    <row r="6011" spans="4:22" ht="15.75" thickBot="1" x14ac:dyDescent="0.3">
      <c r="D6011" s="38"/>
      <c r="E6011" s="27" t="str">
        <f t="shared" si="748"/>
        <v/>
      </c>
      <c r="F6011" s="28" t="str">
        <f>IF(E6011="","",IFERROR(VLOOKUP(E6011,REGRAS_CST!$A$2:$B$200,2,FALSE),""))</f>
        <v/>
      </c>
      <c r="H6011" s="29">
        <v>8.9999999999999993E-3</v>
      </c>
      <c r="I6011" s="29">
        <v>1E-3</v>
      </c>
      <c r="K6011" s="21" t="str">
        <f>IF(E6011="","",IFERROR(VLOOKUP(E6011,REGRAS_CST!$A$2:$C$200,3,FALSE),""))</f>
        <v/>
      </c>
      <c r="L6011" s="23" t="str">
        <f t="shared" si="749"/>
        <v/>
      </c>
      <c r="M6011" s="24" t="str">
        <f t="shared" si="750"/>
        <v/>
      </c>
      <c r="N6011" s="24" t="str">
        <f t="shared" si="751"/>
        <v/>
      </c>
      <c r="O6011" s="15" t="str">
        <f t="shared" si="754"/>
        <v/>
      </c>
      <c r="P6011" s="31" t="str">
        <f t="shared" si="755"/>
        <v/>
      </c>
      <c r="Q6011" s="8" t="str">
        <f>IF(E6011="","",IFERROR(VLOOKUP(E6011,REGRAS_CST!$A$2:$D$200,4,FALSE),""))</f>
        <v/>
      </c>
      <c r="S6011" s="9">
        <f t="shared" si="752"/>
        <v>8.9999999999999993E-3</v>
      </c>
      <c r="T6011" s="9">
        <f t="shared" si="753"/>
        <v>1E-3</v>
      </c>
      <c r="U6011" s="16">
        <f>IFERROR(INDEX(BASE_CCLASSTRIB!$E:$E, MATCH(TEXT($D6011,"000000"), BASE_CCLASSTRIB!$A:$A, 0))/100, 0)</f>
        <v>0</v>
      </c>
      <c r="V6011" s="16">
        <f>IFERROR(INDEX(BASE_CCLASSTRIB!$F:$F, MATCH(TEXT($D6011,"000000"), BASE_CCLASSTRIB!$A:$A, 0))/100, 0)</f>
        <v>0</v>
      </c>
    </row>
    <row r="6012" spans="4:22" ht="15.75" thickBot="1" x14ac:dyDescent="0.3">
      <c r="D6012" s="38"/>
      <c r="E6012" s="27" t="str">
        <f t="shared" si="748"/>
        <v/>
      </c>
      <c r="F6012" s="28" t="str">
        <f>IF(E6012="","",IFERROR(VLOOKUP(E6012,REGRAS_CST!$A$2:$B$200,2,FALSE),""))</f>
        <v/>
      </c>
      <c r="H6012" s="29">
        <v>8.9999999999999993E-3</v>
      </c>
      <c r="I6012" s="29">
        <v>1E-3</v>
      </c>
      <c r="K6012" s="21" t="str">
        <f>IF(E6012="","",IFERROR(VLOOKUP(E6012,REGRAS_CST!$A$2:$C$200,3,FALSE),""))</f>
        <v/>
      </c>
      <c r="L6012" s="23" t="str">
        <f t="shared" si="749"/>
        <v/>
      </c>
      <c r="M6012" s="24" t="str">
        <f t="shared" si="750"/>
        <v/>
      </c>
      <c r="N6012" s="24" t="str">
        <f t="shared" si="751"/>
        <v/>
      </c>
      <c r="O6012" s="15" t="str">
        <f t="shared" si="754"/>
        <v/>
      </c>
      <c r="P6012" s="31" t="str">
        <f t="shared" si="755"/>
        <v/>
      </c>
      <c r="Q6012" s="8" t="str">
        <f>IF(E6012="","",IFERROR(VLOOKUP(E6012,REGRAS_CST!$A$2:$D$200,4,FALSE),""))</f>
        <v/>
      </c>
      <c r="S6012" s="9">
        <f t="shared" si="752"/>
        <v>8.9999999999999993E-3</v>
      </c>
      <c r="T6012" s="9">
        <f t="shared" si="753"/>
        <v>1E-3</v>
      </c>
      <c r="U6012" s="16">
        <f>IFERROR(INDEX(BASE_CCLASSTRIB!$E:$E, MATCH(TEXT($D6012,"000000"), BASE_CCLASSTRIB!$A:$A, 0))/100, 0)</f>
        <v>0</v>
      </c>
      <c r="V6012" s="16">
        <f>IFERROR(INDEX(BASE_CCLASSTRIB!$F:$F, MATCH(TEXT($D6012,"000000"), BASE_CCLASSTRIB!$A:$A, 0))/100, 0)</f>
        <v>0</v>
      </c>
    </row>
    <row r="6013" spans="4:22" ht="15.75" thickBot="1" x14ac:dyDescent="0.3">
      <c r="D6013" s="38"/>
      <c r="E6013" s="27" t="str">
        <f t="shared" si="748"/>
        <v/>
      </c>
      <c r="F6013" s="28" t="str">
        <f>IF(E6013="","",IFERROR(VLOOKUP(E6013,REGRAS_CST!$A$2:$B$200,2,FALSE),""))</f>
        <v/>
      </c>
      <c r="H6013" s="29">
        <v>8.9999999999999993E-3</v>
      </c>
      <c r="I6013" s="29">
        <v>1E-3</v>
      </c>
      <c r="K6013" s="21" t="str">
        <f>IF(E6013="","",IFERROR(VLOOKUP(E6013,REGRAS_CST!$A$2:$C$200,3,FALSE),""))</f>
        <v/>
      </c>
      <c r="L6013" s="23" t="str">
        <f t="shared" si="749"/>
        <v/>
      </c>
      <c r="M6013" s="24" t="str">
        <f t="shared" si="750"/>
        <v/>
      </c>
      <c r="N6013" s="24" t="str">
        <f t="shared" si="751"/>
        <v/>
      </c>
      <c r="O6013" s="15" t="str">
        <f t="shared" si="754"/>
        <v/>
      </c>
      <c r="P6013" s="31" t="str">
        <f t="shared" si="755"/>
        <v/>
      </c>
      <c r="Q6013" s="8" t="str">
        <f>IF(E6013="","",IFERROR(VLOOKUP(E6013,REGRAS_CST!$A$2:$D$200,4,FALSE),""))</f>
        <v/>
      </c>
      <c r="S6013" s="9">
        <f t="shared" si="752"/>
        <v>8.9999999999999993E-3</v>
      </c>
      <c r="T6013" s="9">
        <f t="shared" si="753"/>
        <v>1E-3</v>
      </c>
      <c r="U6013" s="16">
        <f>IFERROR(INDEX(BASE_CCLASSTRIB!$E:$E, MATCH(TEXT($D6013,"000000"), BASE_CCLASSTRIB!$A:$A, 0))/100, 0)</f>
        <v>0</v>
      </c>
      <c r="V6013" s="16">
        <f>IFERROR(INDEX(BASE_CCLASSTRIB!$F:$F, MATCH(TEXT($D6013,"000000"), BASE_CCLASSTRIB!$A:$A, 0))/100, 0)</f>
        <v>0</v>
      </c>
    </row>
    <row r="6014" spans="4:22" ht="15.75" thickBot="1" x14ac:dyDescent="0.3">
      <c r="D6014" s="38"/>
      <c r="E6014" s="27" t="str">
        <f t="shared" si="748"/>
        <v/>
      </c>
      <c r="F6014" s="28" t="str">
        <f>IF(E6014="","",IFERROR(VLOOKUP(E6014,REGRAS_CST!$A$2:$B$200,2,FALSE),""))</f>
        <v/>
      </c>
      <c r="H6014" s="29">
        <v>8.9999999999999993E-3</v>
      </c>
      <c r="I6014" s="29">
        <v>1E-3</v>
      </c>
      <c r="K6014" s="21" t="str">
        <f>IF(E6014="","",IFERROR(VLOOKUP(E6014,REGRAS_CST!$A$2:$C$200,3,FALSE),""))</f>
        <v/>
      </c>
      <c r="L6014" s="23" t="str">
        <f t="shared" si="749"/>
        <v/>
      </c>
      <c r="M6014" s="24" t="str">
        <f t="shared" si="750"/>
        <v/>
      </c>
      <c r="N6014" s="24" t="str">
        <f t="shared" si="751"/>
        <v/>
      </c>
      <c r="O6014" s="15" t="str">
        <f t="shared" si="754"/>
        <v/>
      </c>
      <c r="P6014" s="31" t="str">
        <f t="shared" si="755"/>
        <v/>
      </c>
      <c r="Q6014" s="8" t="str">
        <f>IF(E6014="","",IFERROR(VLOOKUP(E6014,REGRAS_CST!$A$2:$D$200,4,FALSE),""))</f>
        <v/>
      </c>
      <c r="S6014" s="9">
        <f t="shared" si="752"/>
        <v>8.9999999999999993E-3</v>
      </c>
      <c r="T6014" s="9">
        <f t="shared" si="753"/>
        <v>1E-3</v>
      </c>
      <c r="U6014" s="16">
        <f>IFERROR(INDEX(BASE_CCLASSTRIB!$E:$E, MATCH(TEXT($D6014,"000000"), BASE_CCLASSTRIB!$A:$A, 0))/100, 0)</f>
        <v>0</v>
      </c>
      <c r="V6014" s="16">
        <f>IFERROR(INDEX(BASE_CCLASSTRIB!$F:$F, MATCH(TEXT($D6014,"000000"), BASE_CCLASSTRIB!$A:$A, 0))/100, 0)</f>
        <v>0</v>
      </c>
    </row>
    <row r="6015" spans="4:22" ht="15.75" thickBot="1" x14ac:dyDescent="0.3">
      <c r="D6015" s="38"/>
      <c r="E6015" s="27" t="str">
        <f t="shared" si="748"/>
        <v/>
      </c>
      <c r="F6015" s="28" t="str">
        <f>IF(E6015="","",IFERROR(VLOOKUP(E6015,REGRAS_CST!$A$2:$B$200,2,FALSE),""))</f>
        <v/>
      </c>
      <c r="H6015" s="29">
        <v>8.9999999999999993E-3</v>
      </c>
      <c r="I6015" s="29">
        <v>1E-3</v>
      </c>
      <c r="K6015" s="21" t="str">
        <f>IF(E6015="","",IFERROR(VLOOKUP(E6015,REGRAS_CST!$A$2:$C$200,3,FALSE),""))</f>
        <v/>
      </c>
      <c r="L6015" s="23" t="str">
        <f t="shared" si="749"/>
        <v/>
      </c>
      <c r="M6015" s="24" t="str">
        <f t="shared" si="750"/>
        <v/>
      </c>
      <c r="N6015" s="24" t="str">
        <f t="shared" si="751"/>
        <v/>
      </c>
      <c r="O6015" s="15" t="str">
        <f t="shared" si="754"/>
        <v/>
      </c>
      <c r="P6015" s="31" t="str">
        <f t="shared" si="755"/>
        <v/>
      </c>
      <c r="Q6015" s="8" t="str">
        <f>IF(E6015="","",IFERROR(VLOOKUP(E6015,REGRAS_CST!$A$2:$D$200,4,FALSE),""))</f>
        <v/>
      </c>
      <c r="S6015" s="9">
        <f t="shared" si="752"/>
        <v>8.9999999999999993E-3</v>
      </c>
      <c r="T6015" s="9">
        <f t="shared" si="753"/>
        <v>1E-3</v>
      </c>
      <c r="U6015" s="16">
        <f>IFERROR(INDEX(BASE_CCLASSTRIB!$E:$E, MATCH(TEXT($D6015,"000000"), BASE_CCLASSTRIB!$A:$A, 0))/100, 0)</f>
        <v>0</v>
      </c>
      <c r="V6015" s="16">
        <f>IFERROR(INDEX(BASE_CCLASSTRIB!$F:$F, MATCH(TEXT($D6015,"000000"), BASE_CCLASSTRIB!$A:$A, 0))/100, 0)</f>
        <v>0</v>
      </c>
    </row>
    <row r="6016" spans="4:22" ht="15.75" thickBot="1" x14ac:dyDescent="0.3">
      <c r="D6016" s="38"/>
      <c r="E6016" s="27" t="str">
        <f t="shared" si="748"/>
        <v/>
      </c>
      <c r="F6016" s="28" t="str">
        <f>IF(E6016="","",IFERROR(VLOOKUP(E6016,REGRAS_CST!$A$2:$B$200,2,FALSE),""))</f>
        <v/>
      </c>
      <c r="H6016" s="29">
        <v>8.9999999999999993E-3</v>
      </c>
      <c r="I6016" s="29">
        <v>1E-3</v>
      </c>
      <c r="K6016" s="21" t="str">
        <f>IF(E6016="","",IFERROR(VLOOKUP(E6016,REGRAS_CST!$A$2:$C$200,3,FALSE),""))</f>
        <v/>
      </c>
      <c r="L6016" s="23" t="str">
        <f t="shared" si="749"/>
        <v/>
      </c>
      <c r="M6016" s="24" t="str">
        <f t="shared" si="750"/>
        <v/>
      </c>
      <c r="N6016" s="24" t="str">
        <f t="shared" si="751"/>
        <v/>
      </c>
      <c r="O6016" s="15" t="str">
        <f t="shared" si="754"/>
        <v/>
      </c>
      <c r="P6016" s="31" t="str">
        <f t="shared" si="755"/>
        <v/>
      </c>
      <c r="Q6016" s="8" t="str">
        <f>IF(E6016="","",IFERROR(VLOOKUP(E6016,REGRAS_CST!$A$2:$D$200,4,FALSE),""))</f>
        <v/>
      </c>
      <c r="S6016" s="9">
        <f t="shared" si="752"/>
        <v>8.9999999999999993E-3</v>
      </c>
      <c r="T6016" s="9">
        <f t="shared" si="753"/>
        <v>1E-3</v>
      </c>
      <c r="U6016" s="16">
        <f>IFERROR(INDEX(BASE_CCLASSTRIB!$E:$E, MATCH(TEXT($D6016,"000000"), BASE_CCLASSTRIB!$A:$A, 0))/100, 0)</f>
        <v>0</v>
      </c>
      <c r="V6016" s="16">
        <f>IFERROR(INDEX(BASE_CCLASSTRIB!$F:$F, MATCH(TEXT($D6016,"000000"), BASE_CCLASSTRIB!$A:$A, 0))/100, 0)</f>
        <v>0</v>
      </c>
    </row>
    <row r="6017" spans="4:22" ht="15.75" thickBot="1" x14ac:dyDescent="0.3">
      <c r="D6017" s="38"/>
      <c r="E6017" s="27" t="str">
        <f t="shared" si="748"/>
        <v/>
      </c>
      <c r="F6017" s="28" t="str">
        <f>IF(E6017="","",IFERROR(VLOOKUP(E6017,REGRAS_CST!$A$2:$B$200,2,FALSE),""))</f>
        <v/>
      </c>
      <c r="H6017" s="29">
        <v>8.9999999999999993E-3</v>
      </c>
      <c r="I6017" s="29">
        <v>1E-3</v>
      </c>
      <c r="K6017" s="21" t="str">
        <f>IF(E6017="","",IFERROR(VLOOKUP(E6017,REGRAS_CST!$A$2:$C$200,3,FALSE),""))</f>
        <v/>
      </c>
      <c r="L6017" s="23" t="str">
        <f t="shared" si="749"/>
        <v/>
      </c>
      <c r="M6017" s="24" t="str">
        <f t="shared" si="750"/>
        <v/>
      </c>
      <c r="N6017" s="24" t="str">
        <f t="shared" si="751"/>
        <v/>
      </c>
      <c r="O6017" s="15" t="str">
        <f t="shared" si="754"/>
        <v/>
      </c>
      <c r="P6017" s="31" t="str">
        <f t="shared" si="755"/>
        <v/>
      </c>
      <c r="Q6017" s="8" t="str">
        <f>IF(E6017="","",IFERROR(VLOOKUP(E6017,REGRAS_CST!$A$2:$D$200,4,FALSE),""))</f>
        <v/>
      </c>
      <c r="S6017" s="9">
        <f t="shared" si="752"/>
        <v>8.9999999999999993E-3</v>
      </c>
      <c r="T6017" s="9">
        <f t="shared" si="753"/>
        <v>1E-3</v>
      </c>
      <c r="U6017" s="16">
        <f>IFERROR(INDEX(BASE_CCLASSTRIB!$E:$E, MATCH(TEXT($D6017,"000000"), BASE_CCLASSTRIB!$A:$A, 0))/100, 0)</f>
        <v>0</v>
      </c>
      <c r="V6017" s="16">
        <f>IFERROR(INDEX(BASE_CCLASSTRIB!$F:$F, MATCH(TEXT($D6017,"000000"), BASE_CCLASSTRIB!$A:$A, 0))/100, 0)</f>
        <v>0</v>
      </c>
    </row>
    <row r="6018" spans="4:22" ht="15.75" thickBot="1" x14ac:dyDescent="0.3">
      <c r="D6018" s="38"/>
      <c r="E6018" s="27" t="str">
        <f t="shared" ref="E6018:E6081" si="756">IF(D6018="","",LEFT(D6018,3))</f>
        <v/>
      </c>
      <c r="F6018" s="28" t="str">
        <f>IF(E6018="","",IFERROR(VLOOKUP(E6018,REGRAS_CST!$A$2:$B$200,2,FALSE),""))</f>
        <v/>
      </c>
      <c r="H6018" s="29">
        <v>8.9999999999999993E-3</v>
      </c>
      <c r="I6018" s="29">
        <v>1E-3</v>
      </c>
      <c r="K6018" s="21" t="str">
        <f>IF(E6018="","",IFERROR(VLOOKUP(E6018,REGRAS_CST!$A$2:$C$200,3,FALSE),""))</f>
        <v/>
      </c>
      <c r="L6018" s="23" t="str">
        <f t="shared" ref="L6018:L6081" si="757">IF($G6018="", "", $G6018*(1-$V6018))</f>
        <v/>
      </c>
      <c r="M6018" s="24" t="str">
        <f t="shared" ref="M6018:M6081" si="758">IF(OR($L6018="",$S6018=""),"",$L6018*$S6018)</f>
        <v/>
      </c>
      <c r="N6018" s="24" t="str">
        <f t="shared" ref="N6018:N6081" si="759">IF(OR($L6018="",$T6018=""),"",$L6018*$T6018)</f>
        <v/>
      </c>
      <c r="O6018" s="15" t="str">
        <f t="shared" si="754"/>
        <v/>
      </c>
      <c r="P6018" s="31" t="str">
        <f t="shared" si="755"/>
        <v/>
      </c>
      <c r="Q6018" s="8" t="str">
        <f>IF(E6018="","",IFERROR(VLOOKUP(E6018,REGRAS_CST!$A$2:$D$200,4,FALSE),""))</f>
        <v/>
      </c>
      <c r="S6018" s="9">
        <f t="shared" ref="S6018:S6081" si="760">IF($H6018="","",$H6018*(1-$U6018))</f>
        <v>8.9999999999999993E-3</v>
      </c>
      <c r="T6018" s="9">
        <f t="shared" ref="T6018:T6081" si="761">IF($I6018="","",$I6018*(1-$U6018))</f>
        <v>1E-3</v>
      </c>
      <c r="U6018" s="16">
        <f>IFERROR(INDEX(BASE_CCLASSTRIB!$E:$E, MATCH(TEXT($D6018,"000000"), BASE_CCLASSTRIB!$A:$A, 0))/100, 0)</f>
        <v>0</v>
      </c>
      <c r="V6018" s="16">
        <f>IFERROR(INDEX(BASE_CCLASSTRIB!$F:$F, MATCH(TEXT($D6018,"000000"), BASE_CCLASSTRIB!$A:$A, 0))/100, 0)</f>
        <v>0</v>
      </c>
    </row>
    <row r="6019" spans="4:22" ht="15.75" thickBot="1" x14ac:dyDescent="0.3">
      <c r="D6019" s="38"/>
      <c r="E6019" s="27" t="str">
        <f t="shared" si="756"/>
        <v/>
      </c>
      <c r="F6019" s="28" t="str">
        <f>IF(E6019="","",IFERROR(VLOOKUP(E6019,REGRAS_CST!$A$2:$B$200,2,FALSE),""))</f>
        <v/>
      </c>
      <c r="H6019" s="29">
        <v>8.9999999999999993E-3</v>
      </c>
      <c r="I6019" s="29">
        <v>1E-3</v>
      </c>
      <c r="K6019" s="21" t="str">
        <f>IF(E6019="","",IFERROR(VLOOKUP(E6019,REGRAS_CST!$A$2:$C$200,3,FALSE),""))</f>
        <v/>
      </c>
      <c r="L6019" s="23" t="str">
        <f t="shared" si="757"/>
        <v/>
      </c>
      <c r="M6019" s="24" t="str">
        <f t="shared" si="758"/>
        <v/>
      </c>
      <c r="N6019" s="24" t="str">
        <f t="shared" si="759"/>
        <v/>
      </c>
      <c r="O6019" s="15" t="str">
        <f t="shared" si="754"/>
        <v/>
      </c>
      <c r="P6019" s="31" t="str">
        <f t="shared" si="755"/>
        <v/>
      </c>
      <c r="Q6019" s="8" t="str">
        <f>IF(E6019="","",IFERROR(VLOOKUP(E6019,REGRAS_CST!$A$2:$D$200,4,FALSE),""))</f>
        <v/>
      </c>
      <c r="S6019" s="9">
        <f t="shared" si="760"/>
        <v>8.9999999999999993E-3</v>
      </c>
      <c r="T6019" s="9">
        <f t="shared" si="761"/>
        <v>1E-3</v>
      </c>
      <c r="U6019" s="16">
        <f>IFERROR(INDEX(BASE_CCLASSTRIB!$E:$E, MATCH(TEXT($D6019,"000000"), BASE_CCLASSTRIB!$A:$A, 0))/100, 0)</f>
        <v>0</v>
      </c>
      <c r="V6019" s="16">
        <f>IFERROR(INDEX(BASE_CCLASSTRIB!$F:$F, MATCH(TEXT($D6019,"000000"), BASE_CCLASSTRIB!$A:$A, 0))/100, 0)</f>
        <v>0</v>
      </c>
    </row>
    <row r="6020" spans="4:22" ht="15.75" thickBot="1" x14ac:dyDescent="0.3">
      <c r="D6020" s="38"/>
      <c r="E6020" s="27" t="str">
        <f t="shared" si="756"/>
        <v/>
      </c>
      <c r="F6020" s="28" t="str">
        <f>IF(E6020="","",IFERROR(VLOOKUP(E6020,REGRAS_CST!$A$2:$B$200,2,FALSE),""))</f>
        <v/>
      </c>
      <c r="H6020" s="29">
        <v>8.9999999999999993E-3</v>
      </c>
      <c r="I6020" s="29">
        <v>1E-3</v>
      </c>
      <c r="K6020" s="21" t="str">
        <f>IF(E6020="","",IFERROR(VLOOKUP(E6020,REGRAS_CST!$A$2:$C$200,3,FALSE),""))</f>
        <v/>
      </c>
      <c r="L6020" s="23" t="str">
        <f t="shared" si="757"/>
        <v/>
      </c>
      <c r="M6020" s="24" t="str">
        <f t="shared" si="758"/>
        <v/>
      </c>
      <c r="N6020" s="24" t="str">
        <f t="shared" si="759"/>
        <v/>
      </c>
      <c r="O6020" s="15" t="str">
        <f t="shared" si="754"/>
        <v/>
      </c>
      <c r="P6020" s="31" t="str">
        <f t="shared" si="755"/>
        <v/>
      </c>
      <c r="Q6020" s="8" t="str">
        <f>IF(E6020="","",IFERROR(VLOOKUP(E6020,REGRAS_CST!$A$2:$D$200,4,FALSE),""))</f>
        <v/>
      </c>
      <c r="S6020" s="9">
        <f t="shared" si="760"/>
        <v>8.9999999999999993E-3</v>
      </c>
      <c r="T6020" s="9">
        <f t="shared" si="761"/>
        <v>1E-3</v>
      </c>
      <c r="U6020" s="16">
        <f>IFERROR(INDEX(BASE_CCLASSTRIB!$E:$E, MATCH(TEXT($D6020,"000000"), BASE_CCLASSTRIB!$A:$A, 0))/100, 0)</f>
        <v>0</v>
      </c>
      <c r="V6020" s="16">
        <f>IFERROR(INDEX(BASE_CCLASSTRIB!$F:$F, MATCH(TEXT($D6020,"000000"), BASE_CCLASSTRIB!$A:$A, 0))/100, 0)</f>
        <v>0</v>
      </c>
    </row>
    <row r="6021" spans="4:22" ht="15.75" thickBot="1" x14ac:dyDescent="0.3">
      <c r="D6021" s="38"/>
      <c r="E6021" s="27" t="str">
        <f t="shared" si="756"/>
        <v/>
      </c>
      <c r="F6021" s="28" t="str">
        <f>IF(E6021="","",IFERROR(VLOOKUP(E6021,REGRAS_CST!$A$2:$B$200,2,FALSE),""))</f>
        <v/>
      </c>
      <c r="H6021" s="29">
        <v>8.9999999999999993E-3</v>
      </c>
      <c r="I6021" s="29">
        <v>1E-3</v>
      </c>
      <c r="K6021" s="21" t="str">
        <f>IF(E6021="","",IFERROR(VLOOKUP(E6021,REGRAS_CST!$A$2:$C$200,3,FALSE),""))</f>
        <v/>
      </c>
      <c r="L6021" s="23" t="str">
        <f t="shared" si="757"/>
        <v/>
      </c>
      <c r="M6021" s="24" t="str">
        <f t="shared" si="758"/>
        <v/>
      </c>
      <c r="N6021" s="24" t="str">
        <f t="shared" si="759"/>
        <v/>
      </c>
      <c r="O6021" s="15" t="str">
        <f t="shared" si="754"/>
        <v/>
      </c>
      <c r="P6021" s="31" t="str">
        <f t="shared" si="755"/>
        <v/>
      </c>
      <c r="Q6021" s="8" t="str">
        <f>IF(E6021="","",IFERROR(VLOOKUP(E6021,REGRAS_CST!$A$2:$D$200,4,FALSE),""))</f>
        <v/>
      </c>
      <c r="S6021" s="9">
        <f t="shared" si="760"/>
        <v>8.9999999999999993E-3</v>
      </c>
      <c r="T6021" s="9">
        <f t="shared" si="761"/>
        <v>1E-3</v>
      </c>
      <c r="U6021" s="16">
        <f>IFERROR(INDEX(BASE_CCLASSTRIB!$E:$E, MATCH(TEXT($D6021,"000000"), BASE_CCLASSTRIB!$A:$A, 0))/100, 0)</f>
        <v>0</v>
      </c>
      <c r="V6021" s="16">
        <f>IFERROR(INDEX(BASE_CCLASSTRIB!$F:$F, MATCH(TEXT($D6021,"000000"), BASE_CCLASSTRIB!$A:$A, 0))/100, 0)</f>
        <v>0</v>
      </c>
    </row>
    <row r="6022" spans="4:22" ht="15.75" thickBot="1" x14ac:dyDescent="0.3">
      <c r="D6022" s="38"/>
      <c r="E6022" s="27" t="str">
        <f t="shared" si="756"/>
        <v/>
      </c>
      <c r="F6022" s="28" t="str">
        <f>IF(E6022="","",IFERROR(VLOOKUP(E6022,REGRAS_CST!$A$2:$B$200,2,FALSE),""))</f>
        <v/>
      </c>
      <c r="H6022" s="29">
        <v>8.9999999999999993E-3</v>
      </c>
      <c r="I6022" s="29">
        <v>1E-3</v>
      </c>
      <c r="K6022" s="21" t="str">
        <f>IF(E6022="","",IFERROR(VLOOKUP(E6022,REGRAS_CST!$A$2:$C$200,3,FALSE),""))</f>
        <v/>
      </c>
      <c r="L6022" s="23" t="str">
        <f t="shared" si="757"/>
        <v/>
      </c>
      <c r="M6022" s="24" t="str">
        <f t="shared" si="758"/>
        <v/>
      </c>
      <c r="N6022" s="24" t="str">
        <f t="shared" si="759"/>
        <v/>
      </c>
      <c r="O6022" s="15" t="str">
        <f t="shared" si="754"/>
        <v/>
      </c>
      <c r="P6022" s="31" t="str">
        <f t="shared" si="755"/>
        <v/>
      </c>
      <c r="Q6022" s="8" t="str">
        <f>IF(E6022="","",IFERROR(VLOOKUP(E6022,REGRAS_CST!$A$2:$D$200,4,FALSE),""))</f>
        <v/>
      </c>
      <c r="S6022" s="9">
        <f t="shared" si="760"/>
        <v>8.9999999999999993E-3</v>
      </c>
      <c r="T6022" s="9">
        <f t="shared" si="761"/>
        <v>1E-3</v>
      </c>
      <c r="U6022" s="16">
        <f>IFERROR(INDEX(BASE_CCLASSTRIB!$E:$E, MATCH(TEXT($D6022,"000000"), BASE_CCLASSTRIB!$A:$A, 0))/100, 0)</f>
        <v>0</v>
      </c>
      <c r="V6022" s="16">
        <f>IFERROR(INDEX(BASE_CCLASSTRIB!$F:$F, MATCH(TEXT($D6022,"000000"), BASE_CCLASSTRIB!$A:$A, 0))/100, 0)</f>
        <v>0</v>
      </c>
    </row>
    <row r="6023" spans="4:22" ht="15.75" thickBot="1" x14ac:dyDescent="0.3">
      <c r="D6023" s="38"/>
      <c r="E6023" s="27" t="str">
        <f t="shared" si="756"/>
        <v/>
      </c>
      <c r="F6023" s="28" t="str">
        <f>IF(E6023="","",IFERROR(VLOOKUP(E6023,REGRAS_CST!$A$2:$B$200,2,FALSE),""))</f>
        <v/>
      </c>
      <c r="H6023" s="29">
        <v>8.9999999999999993E-3</v>
      </c>
      <c r="I6023" s="29">
        <v>1E-3</v>
      </c>
      <c r="K6023" s="21" t="str">
        <f>IF(E6023="","",IFERROR(VLOOKUP(E6023,REGRAS_CST!$A$2:$C$200,3,FALSE),""))</f>
        <v/>
      </c>
      <c r="L6023" s="23" t="str">
        <f t="shared" si="757"/>
        <v/>
      </c>
      <c r="M6023" s="24" t="str">
        <f t="shared" si="758"/>
        <v/>
      </c>
      <c r="N6023" s="24" t="str">
        <f t="shared" si="759"/>
        <v/>
      </c>
      <c r="O6023" s="15" t="str">
        <f t="shared" si="754"/>
        <v/>
      </c>
      <c r="P6023" s="31" t="str">
        <f t="shared" si="755"/>
        <v/>
      </c>
      <c r="Q6023" s="8" t="str">
        <f>IF(E6023="","",IFERROR(VLOOKUP(E6023,REGRAS_CST!$A$2:$D$200,4,FALSE),""))</f>
        <v/>
      </c>
      <c r="S6023" s="9">
        <f t="shared" si="760"/>
        <v>8.9999999999999993E-3</v>
      </c>
      <c r="T6023" s="9">
        <f t="shared" si="761"/>
        <v>1E-3</v>
      </c>
      <c r="U6023" s="16">
        <f>IFERROR(INDEX(BASE_CCLASSTRIB!$E:$E, MATCH(TEXT($D6023,"000000"), BASE_CCLASSTRIB!$A:$A, 0))/100, 0)</f>
        <v>0</v>
      </c>
      <c r="V6023" s="16">
        <f>IFERROR(INDEX(BASE_CCLASSTRIB!$F:$F, MATCH(TEXT($D6023,"000000"), BASE_CCLASSTRIB!$A:$A, 0))/100, 0)</f>
        <v>0</v>
      </c>
    </row>
    <row r="6024" spans="4:22" ht="15.75" thickBot="1" x14ac:dyDescent="0.3">
      <c r="D6024" s="38"/>
      <c r="E6024" s="27" t="str">
        <f t="shared" si="756"/>
        <v/>
      </c>
      <c r="F6024" s="28" t="str">
        <f>IF(E6024="","",IFERROR(VLOOKUP(E6024,REGRAS_CST!$A$2:$B$200,2,FALSE),""))</f>
        <v/>
      </c>
      <c r="H6024" s="29">
        <v>8.9999999999999993E-3</v>
      </c>
      <c r="I6024" s="29">
        <v>1E-3</v>
      </c>
      <c r="K6024" s="21" t="str">
        <f>IF(E6024="","",IFERROR(VLOOKUP(E6024,REGRAS_CST!$A$2:$C$200,3,FALSE),""))</f>
        <v/>
      </c>
      <c r="L6024" s="23" t="str">
        <f t="shared" si="757"/>
        <v/>
      </c>
      <c r="M6024" s="24" t="str">
        <f t="shared" si="758"/>
        <v/>
      </c>
      <c r="N6024" s="24" t="str">
        <f t="shared" si="759"/>
        <v/>
      </c>
      <c r="O6024" s="15" t="str">
        <f t="shared" si="754"/>
        <v/>
      </c>
      <c r="P6024" s="31" t="str">
        <f t="shared" si="755"/>
        <v/>
      </c>
      <c r="Q6024" s="8" t="str">
        <f>IF(E6024="","",IFERROR(VLOOKUP(E6024,REGRAS_CST!$A$2:$D$200,4,FALSE),""))</f>
        <v/>
      </c>
      <c r="S6024" s="9">
        <f t="shared" si="760"/>
        <v>8.9999999999999993E-3</v>
      </c>
      <c r="T6024" s="9">
        <f t="shared" si="761"/>
        <v>1E-3</v>
      </c>
      <c r="U6024" s="16">
        <f>IFERROR(INDEX(BASE_CCLASSTRIB!$E:$E, MATCH(TEXT($D6024,"000000"), BASE_CCLASSTRIB!$A:$A, 0))/100, 0)</f>
        <v>0</v>
      </c>
      <c r="V6024" s="16">
        <f>IFERROR(INDEX(BASE_CCLASSTRIB!$F:$F, MATCH(TEXT($D6024,"000000"), BASE_CCLASSTRIB!$A:$A, 0))/100, 0)</f>
        <v>0</v>
      </c>
    </row>
    <row r="6025" spans="4:22" ht="15.75" thickBot="1" x14ac:dyDescent="0.3">
      <c r="D6025" s="38"/>
      <c r="E6025" s="27" t="str">
        <f t="shared" si="756"/>
        <v/>
      </c>
      <c r="F6025" s="28" t="str">
        <f>IF(E6025="","",IFERROR(VLOOKUP(E6025,REGRAS_CST!$A$2:$B$200,2,FALSE),""))</f>
        <v/>
      </c>
      <c r="H6025" s="29">
        <v>8.9999999999999993E-3</v>
      </c>
      <c r="I6025" s="29">
        <v>1E-3</v>
      </c>
      <c r="K6025" s="21" t="str">
        <f>IF(E6025="","",IFERROR(VLOOKUP(E6025,REGRAS_CST!$A$2:$C$200,3,FALSE),""))</f>
        <v/>
      </c>
      <c r="L6025" s="23" t="str">
        <f t="shared" si="757"/>
        <v/>
      </c>
      <c r="M6025" s="24" t="str">
        <f t="shared" si="758"/>
        <v/>
      </c>
      <c r="N6025" s="24" t="str">
        <f t="shared" si="759"/>
        <v/>
      </c>
      <c r="O6025" s="15" t="str">
        <f t="shared" si="754"/>
        <v/>
      </c>
      <c r="P6025" s="31" t="str">
        <f t="shared" si="755"/>
        <v/>
      </c>
      <c r="Q6025" s="8" t="str">
        <f>IF(E6025="","",IFERROR(VLOOKUP(E6025,REGRAS_CST!$A$2:$D$200,4,FALSE),""))</f>
        <v/>
      </c>
      <c r="S6025" s="9">
        <f t="shared" si="760"/>
        <v>8.9999999999999993E-3</v>
      </c>
      <c r="T6025" s="9">
        <f t="shared" si="761"/>
        <v>1E-3</v>
      </c>
      <c r="U6025" s="16">
        <f>IFERROR(INDEX(BASE_CCLASSTRIB!$E:$E, MATCH(TEXT($D6025,"000000"), BASE_CCLASSTRIB!$A:$A, 0))/100, 0)</f>
        <v>0</v>
      </c>
      <c r="V6025" s="16">
        <f>IFERROR(INDEX(BASE_CCLASSTRIB!$F:$F, MATCH(TEXT($D6025,"000000"), BASE_CCLASSTRIB!$A:$A, 0))/100, 0)</f>
        <v>0</v>
      </c>
    </row>
    <row r="6026" spans="4:22" ht="15.75" thickBot="1" x14ac:dyDescent="0.3">
      <c r="D6026" s="38"/>
      <c r="E6026" s="27" t="str">
        <f t="shared" si="756"/>
        <v/>
      </c>
      <c r="F6026" s="28" t="str">
        <f>IF(E6026="","",IFERROR(VLOOKUP(E6026,REGRAS_CST!$A$2:$B$200,2,FALSE),""))</f>
        <v/>
      </c>
      <c r="H6026" s="29">
        <v>8.9999999999999993E-3</v>
      </c>
      <c r="I6026" s="29">
        <v>1E-3</v>
      </c>
      <c r="K6026" s="21" t="str">
        <f>IF(E6026="","",IFERROR(VLOOKUP(E6026,REGRAS_CST!$A$2:$C$200,3,FALSE),""))</f>
        <v/>
      </c>
      <c r="L6026" s="23" t="str">
        <f t="shared" si="757"/>
        <v/>
      </c>
      <c r="M6026" s="24" t="str">
        <f t="shared" si="758"/>
        <v/>
      </c>
      <c r="N6026" s="24" t="str">
        <f t="shared" si="759"/>
        <v/>
      </c>
      <c r="O6026" s="15" t="str">
        <f t="shared" si="754"/>
        <v/>
      </c>
      <c r="P6026" s="31" t="str">
        <f t="shared" si="755"/>
        <v/>
      </c>
      <c r="Q6026" s="8" t="str">
        <f>IF(E6026="","",IFERROR(VLOOKUP(E6026,REGRAS_CST!$A$2:$D$200,4,FALSE),""))</f>
        <v/>
      </c>
      <c r="S6026" s="9">
        <f t="shared" si="760"/>
        <v>8.9999999999999993E-3</v>
      </c>
      <c r="T6026" s="9">
        <f t="shared" si="761"/>
        <v>1E-3</v>
      </c>
      <c r="U6026" s="16">
        <f>IFERROR(INDEX(BASE_CCLASSTRIB!$E:$E, MATCH(TEXT($D6026,"000000"), BASE_CCLASSTRIB!$A:$A, 0))/100, 0)</f>
        <v>0</v>
      </c>
      <c r="V6026" s="16">
        <f>IFERROR(INDEX(BASE_CCLASSTRIB!$F:$F, MATCH(TEXT($D6026,"000000"), BASE_CCLASSTRIB!$A:$A, 0))/100, 0)</f>
        <v>0</v>
      </c>
    </row>
    <row r="6027" spans="4:22" ht="15.75" thickBot="1" x14ac:dyDescent="0.3">
      <c r="D6027" s="38"/>
      <c r="E6027" s="27" t="str">
        <f t="shared" si="756"/>
        <v/>
      </c>
      <c r="F6027" s="28" t="str">
        <f>IF(E6027="","",IFERROR(VLOOKUP(E6027,REGRAS_CST!$A$2:$B$200,2,FALSE),""))</f>
        <v/>
      </c>
      <c r="H6027" s="29">
        <v>8.9999999999999993E-3</v>
      </c>
      <c r="I6027" s="29">
        <v>1E-3</v>
      </c>
      <c r="K6027" s="21" t="str">
        <f>IF(E6027="","",IFERROR(VLOOKUP(E6027,REGRAS_CST!$A$2:$C$200,3,FALSE),""))</f>
        <v/>
      </c>
      <c r="L6027" s="23" t="str">
        <f t="shared" si="757"/>
        <v/>
      </c>
      <c r="M6027" s="24" t="str">
        <f t="shared" si="758"/>
        <v/>
      </c>
      <c r="N6027" s="24" t="str">
        <f t="shared" si="759"/>
        <v/>
      </c>
      <c r="O6027" s="15" t="str">
        <f t="shared" si="754"/>
        <v/>
      </c>
      <c r="P6027" s="31" t="str">
        <f t="shared" si="755"/>
        <v/>
      </c>
      <c r="Q6027" s="8" t="str">
        <f>IF(E6027="","",IFERROR(VLOOKUP(E6027,REGRAS_CST!$A$2:$D$200,4,FALSE),""))</f>
        <v/>
      </c>
      <c r="S6027" s="9">
        <f t="shared" si="760"/>
        <v>8.9999999999999993E-3</v>
      </c>
      <c r="T6027" s="9">
        <f t="shared" si="761"/>
        <v>1E-3</v>
      </c>
      <c r="U6027" s="16">
        <f>IFERROR(INDEX(BASE_CCLASSTRIB!$E:$E, MATCH(TEXT($D6027,"000000"), BASE_CCLASSTRIB!$A:$A, 0))/100, 0)</f>
        <v>0</v>
      </c>
      <c r="V6027" s="16">
        <f>IFERROR(INDEX(BASE_CCLASSTRIB!$F:$F, MATCH(TEXT($D6027,"000000"), BASE_CCLASSTRIB!$A:$A, 0))/100, 0)</f>
        <v>0</v>
      </c>
    </row>
    <row r="6028" spans="4:22" ht="15.75" thickBot="1" x14ac:dyDescent="0.3">
      <c r="D6028" s="38"/>
      <c r="E6028" s="27" t="str">
        <f t="shared" si="756"/>
        <v/>
      </c>
      <c r="F6028" s="28" t="str">
        <f>IF(E6028="","",IFERROR(VLOOKUP(E6028,REGRAS_CST!$A$2:$B$200,2,FALSE),""))</f>
        <v/>
      </c>
      <c r="H6028" s="29">
        <v>8.9999999999999993E-3</v>
      </c>
      <c r="I6028" s="29">
        <v>1E-3</v>
      </c>
      <c r="K6028" s="21" t="str">
        <f>IF(E6028="","",IFERROR(VLOOKUP(E6028,REGRAS_CST!$A$2:$C$200,3,FALSE),""))</f>
        <v/>
      </c>
      <c r="L6028" s="23" t="str">
        <f t="shared" si="757"/>
        <v/>
      </c>
      <c r="M6028" s="24" t="str">
        <f t="shared" si="758"/>
        <v/>
      </c>
      <c r="N6028" s="24" t="str">
        <f t="shared" si="759"/>
        <v/>
      </c>
      <c r="O6028" s="15" t="str">
        <f t="shared" si="754"/>
        <v/>
      </c>
      <c r="P6028" s="31" t="str">
        <f t="shared" si="755"/>
        <v/>
      </c>
      <c r="Q6028" s="8" t="str">
        <f>IF(E6028="","",IFERROR(VLOOKUP(E6028,REGRAS_CST!$A$2:$D$200,4,FALSE),""))</f>
        <v/>
      </c>
      <c r="S6028" s="9">
        <f t="shared" si="760"/>
        <v>8.9999999999999993E-3</v>
      </c>
      <c r="T6028" s="9">
        <f t="shared" si="761"/>
        <v>1E-3</v>
      </c>
      <c r="U6028" s="16">
        <f>IFERROR(INDEX(BASE_CCLASSTRIB!$E:$E, MATCH(TEXT($D6028,"000000"), BASE_CCLASSTRIB!$A:$A, 0))/100, 0)</f>
        <v>0</v>
      </c>
      <c r="V6028" s="16">
        <f>IFERROR(INDEX(BASE_CCLASSTRIB!$F:$F, MATCH(TEXT($D6028,"000000"), BASE_CCLASSTRIB!$A:$A, 0))/100, 0)</f>
        <v>0</v>
      </c>
    </row>
    <row r="6029" spans="4:22" ht="15.75" thickBot="1" x14ac:dyDescent="0.3">
      <c r="D6029" s="38"/>
      <c r="E6029" s="27" t="str">
        <f t="shared" si="756"/>
        <v/>
      </c>
      <c r="F6029" s="28" t="str">
        <f>IF(E6029="","",IFERROR(VLOOKUP(E6029,REGRAS_CST!$A$2:$B$200,2,FALSE),""))</f>
        <v/>
      </c>
      <c r="H6029" s="29">
        <v>8.9999999999999993E-3</v>
      </c>
      <c r="I6029" s="29">
        <v>1E-3</v>
      </c>
      <c r="K6029" s="21" t="str">
        <f>IF(E6029="","",IFERROR(VLOOKUP(E6029,REGRAS_CST!$A$2:$C$200,3,FALSE),""))</f>
        <v/>
      </c>
      <c r="L6029" s="23" t="str">
        <f t="shared" si="757"/>
        <v/>
      </c>
      <c r="M6029" s="24" t="str">
        <f t="shared" si="758"/>
        <v/>
      </c>
      <c r="N6029" s="24" t="str">
        <f t="shared" si="759"/>
        <v/>
      </c>
      <c r="O6029" s="15" t="str">
        <f t="shared" si="754"/>
        <v/>
      </c>
      <c r="P6029" s="31" t="str">
        <f t="shared" si="755"/>
        <v/>
      </c>
      <c r="Q6029" s="8" t="str">
        <f>IF(E6029="","",IFERROR(VLOOKUP(E6029,REGRAS_CST!$A$2:$D$200,4,FALSE),""))</f>
        <v/>
      </c>
      <c r="S6029" s="9">
        <f t="shared" si="760"/>
        <v>8.9999999999999993E-3</v>
      </c>
      <c r="T6029" s="9">
        <f t="shared" si="761"/>
        <v>1E-3</v>
      </c>
      <c r="U6029" s="16">
        <f>IFERROR(INDEX(BASE_CCLASSTRIB!$E:$E, MATCH(TEXT($D6029,"000000"), BASE_CCLASSTRIB!$A:$A, 0))/100, 0)</f>
        <v>0</v>
      </c>
      <c r="V6029" s="16">
        <f>IFERROR(INDEX(BASE_CCLASSTRIB!$F:$F, MATCH(TEXT($D6029,"000000"), BASE_CCLASSTRIB!$A:$A, 0))/100, 0)</f>
        <v>0</v>
      </c>
    </row>
    <row r="6030" spans="4:22" ht="15.75" thickBot="1" x14ac:dyDescent="0.3">
      <c r="D6030" s="38"/>
      <c r="E6030" s="27" t="str">
        <f t="shared" si="756"/>
        <v/>
      </c>
      <c r="F6030" s="28" t="str">
        <f>IF(E6030="","",IFERROR(VLOOKUP(E6030,REGRAS_CST!$A$2:$B$200,2,FALSE),""))</f>
        <v/>
      </c>
      <c r="H6030" s="29">
        <v>8.9999999999999993E-3</v>
      </c>
      <c r="I6030" s="29">
        <v>1E-3</v>
      </c>
      <c r="K6030" s="21" t="str">
        <f>IF(E6030="","",IFERROR(VLOOKUP(E6030,REGRAS_CST!$A$2:$C$200,3,FALSE),""))</f>
        <v/>
      </c>
      <c r="L6030" s="23" t="str">
        <f t="shared" si="757"/>
        <v/>
      </c>
      <c r="M6030" s="24" t="str">
        <f t="shared" si="758"/>
        <v/>
      </c>
      <c r="N6030" s="24" t="str">
        <f t="shared" si="759"/>
        <v/>
      </c>
      <c r="O6030" s="15" t="str">
        <f t="shared" si="754"/>
        <v/>
      </c>
      <c r="P6030" s="31" t="str">
        <f t="shared" si="755"/>
        <v/>
      </c>
      <c r="Q6030" s="8" t="str">
        <f>IF(E6030="","",IFERROR(VLOOKUP(E6030,REGRAS_CST!$A$2:$D$200,4,FALSE),""))</f>
        <v/>
      </c>
      <c r="S6030" s="9">
        <f t="shared" si="760"/>
        <v>8.9999999999999993E-3</v>
      </c>
      <c r="T6030" s="9">
        <f t="shared" si="761"/>
        <v>1E-3</v>
      </c>
      <c r="U6030" s="16">
        <f>IFERROR(INDEX(BASE_CCLASSTRIB!$E:$E, MATCH(TEXT($D6030,"000000"), BASE_CCLASSTRIB!$A:$A, 0))/100, 0)</f>
        <v>0</v>
      </c>
      <c r="V6030" s="16">
        <f>IFERROR(INDEX(BASE_CCLASSTRIB!$F:$F, MATCH(TEXT($D6030,"000000"), BASE_CCLASSTRIB!$A:$A, 0))/100, 0)</f>
        <v>0</v>
      </c>
    </row>
    <row r="6031" spans="4:22" ht="15.75" thickBot="1" x14ac:dyDescent="0.3">
      <c r="D6031" s="38"/>
      <c r="E6031" s="27" t="str">
        <f t="shared" si="756"/>
        <v/>
      </c>
      <c r="F6031" s="28" t="str">
        <f>IF(E6031="","",IFERROR(VLOOKUP(E6031,REGRAS_CST!$A$2:$B$200,2,FALSE),""))</f>
        <v/>
      </c>
      <c r="H6031" s="29">
        <v>8.9999999999999993E-3</v>
      </c>
      <c r="I6031" s="29">
        <v>1E-3</v>
      </c>
      <c r="K6031" s="21" t="str">
        <f>IF(E6031="","",IFERROR(VLOOKUP(E6031,REGRAS_CST!$A$2:$C$200,3,FALSE),""))</f>
        <v/>
      </c>
      <c r="L6031" s="23" t="str">
        <f t="shared" si="757"/>
        <v/>
      </c>
      <c r="M6031" s="24" t="str">
        <f t="shared" si="758"/>
        <v/>
      </c>
      <c r="N6031" s="24" t="str">
        <f t="shared" si="759"/>
        <v/>
      </c>
      <c r="O6031" s="15" t="str">
        <f t="shared" si="754"/>
        <v/>
      </c>
      <c r="P6031" s="31" t="str">
        <f t="shared" si="755"/>
        <v/>
      </c>
      <c r="Q6031" s="8" t="str">
        <f>IF(E6031="","",IFERROR(VLOOKUP(E6031,REGRAS_CST!$A$2:$D$200,4,FALSE),""))</f>
        <v/>
      </c>
      <c r="S6031" s="9">
        <f t="shared" si="760"/>
        <v>8.9999999999999993E-3</v>
      </c>
      <c r="T6031" s="9">
        <f t="shared" si="761"/>
        <v>1E-3</v>
      </c>
      <c r="U6031" s="16">
        <f>IFERROR(INDEX(BASE_CCLASSTRIB!$E:$E, MATCH(TEXT($D6031,"000000"), BASE_CCLASSTRIB!$A:$A, 0))/100, 0)</f>
        <v>0</v>
      </c>
      <c r="V6031" s="16">
        <f>IFERROR(INDEX(BASE_CCLASSTRIB!$F:$F, MATCH(TEXT($D6031,"000000"), BASE_CCLASSTRIB!$A:$A, 0))/100, 0)</f>
        <v>0</v>
      </c>
    </row>
    <row r="6032" spans="4:22" ht="15.75" thickBot="1" x14ac:dyDescent="0.3">
      <c r="D6032" s="38"/>
      <c r="E6032" s="27" t="str">
        <f t="shared" si="756"/>
        <v/>
      </c>
      <c r="F6032" s="28" t="str">
        <f>IF(E6032="","",IFERROR(VLOOKUP(E6032,REGRAS_CST!$A$2:$B$200,2,FALSE),""))</f>
        <v/>
      </c>
      <c r="H6032" s="29">
        <v>8.9999999999999993E-3</v>
      </c>
      <c r="I6032" s="29">
        <v>1E-3</v>
      </c>
      <c r="K6032" s="21" t="str">
        <f>IF(E6032="","",IFERROR(VLOOKUP(E6032,REGRAS_CST!$A$2:$C$200,3,FALSE),""))</f>
        <v/>
      </c>
      <c r="L6032" s="23" t="str">
        <f t="shared" si="757"/>
        <v/>
      </c>
      <c r="M6032" s="24" t="str">
        <f t="shared" si="758"/>
        <v/>
      </c>
      <c r="N6032" s="24" t="str">
        <f t="shared" si="759"/>
        <v/>
      </c>
      <c r="O6032" s="15" t="str">
        <f t="shared" ref="O6032:O6095" si="762">IF(D6032="","",
IF(AND(K6032&lt;&gt;"SIM",V6032&gt;0),"ERRO: % BC &gt; 0, mas NÃO permitida ❌",
IF(AND(K6032="SIM",V6032=0),"ATENÇÃO: BC permitida, mas % = 0 🔎",
"Base de cálculo aplicada corretamente ✅")))</f>
        <v/>
      </c>
      <c r="P6032" s="31" t="str">
        <f t="shared" ref="P6032:P6095" si="763">IF(D6032="","",
IF(AND(Q6032&lt;&gt;"SIM",U6032&gt;0),"ERRO: % alíquota &gt; 0, mas NÃO permitida ❌",
IF(AND(Q6032="SIM",U6032=0),"ATENÇÃO: alíquota permitida, mas % = 0 🔎",
"Alíquota aplicada corretamente ✅")))</f>
        <v/>
      </c>
      <c r="Q6032" s="8" t="str">
        <f>IF(E6032="","",IFERROR(VLOOKUP(E6032,REGRAS_CST!$A$2:$D$200,4,FALSE),""))</f>
        <v/>
      </c>
      <c r="S6032" s="9">
        <f t="shared" si="760"/>
        <v>8.9999999999999993E-3</v>
      </c>
      <c r="T6032" s="9">
        <f t="shared" si="761"/>
        <v>1E-3</v>
      </c>
      <c r="U6032" s="16">
        <f>IFERROR(INDEX(BASE_CCLASSTRIB!$E:$E, MATCH(TEXT($D6032,"000000"), BASE_CCLASSTRIB!$A:$A, 0))/100, 0)</f>
        <v>0</v>
      </c>
      <c r="V6032" s="16">
        <f>IFERROR(INDEX(BASE_CCLASSTRIB!$F:$F, MATCH(TEXT($D6032,"000000"), BASE_CCLASSTRIB!$A:$A, 0))/100, 0)</f>
        <v>0</v>
      </c>
    </row>
    <row r="6033" spans="4:22" ht="15.75" thickBot="1" x14ac:dyDescent="0.3">
      <c r="D6033" s="38"/>
      <c r="E6033" s="27" t="str">
        <f t="shared" si="756"/>
        <v/>
      </c>
      <c r="F6033" s="28" t="str">
        <f>IF(E6033="","",IFERROR(VLOOKUP(E6033,REGRAS_CST!$A$2:$B$200,2,FALSE),""))</f>
        <v/>
      </c>
      <c r="H6033" s="29">
        <v>8.9999999999999993E-3</v>
      </c>
      <c r="I6033" s="29">
        <v>1E-3</v>
      </c>
      <c r="K6033" s="21" t="str">
        <f>IF(E6033="","",IFERROR(VLOOKUP(E6033,REGRAS_CST!$A$2:$C$200,3,FALSE),""))</f>
        <v/>
      </c>
      <c r="L6033" s="23" t="str">
        <f t="shared" si="757"/>
        <v/>
      </c>
      <c r="M6033" s="24" t="str">
        <f t="shared" si="758"/>
        <v/>
      </c>
      <c r="N6033" s="24" t="str">
        <f t="shared" si="759"/>
        <v/>
      </c>
      <c r="O6033" s="15" t="str">
        <f t="shared" si="762"/>
        <v/>
      </c>
      <c r="P6033" s="31" t="str">
        <f t="shared" si="763"/>
        <v/>
      </c>
      <c r="Q6033" s="8" t="str">
        <f>IF(E6033="","",IFERROR(VLOOKUP(E6033,REGRAS_CST!$A$2:$D$200,4,FALSE),""))</f>
        <v/>
      </c>
      <c r="S6033" s="9">
        <f t="shared" si="760"/>
        <v>8.9999999999999993E-3</v>
      </c>
      <c r="T6033" s="9">
        <f t="shared" si="761"/>
        <v>1E-3</v>
      </c>
      <c r="U6033" s="16">
        <f>IFERROR(INDEX(BASE_CCLASSTRIB!$E:$E, MATCH(TEXT($D6033,"000000"), BASE_CCLASSTRIB!$A:$A, 0))/100, 0)</f>
        <v>0</v>
      </c>
      <c r="V6033" s="16">
        <f>IFERROR(INDEX(BASE_CCLASSTRIB!$F:$F, MATCH(TEXT($D6033,"000000"), BASE_CCLASSTRIB!$A:$A, 0))/100, 0)</f>
        <v>0</v>
      </c>
    </row>
    <row r="6034" spans="4:22" ht="15.75" thickBot="1" x14ac:dyDescent="0.3">
      <c r="D6034" s="38"/>
      <c r="E6034" s="27" t="str">
        <f t="shared" si="756"/>
        <v/>
      </c>
      <c r="F6034" s="28" t="str">
        <f>IF(E6034="","",IFERROR(VLOOKUP(E6034,REGRAS_CST!$A$2:$B$200,2,FALSE),""))</f>
        <v/>
      </c>
      <c r="H6034" s="29">
        <v>8.9999999999999993E-3</v>
      </c>
      <c r="I6034" s="29">
        <v>1E-3</v>
      </c>
      <c r="K6034" s="21" t="str">
        <f>IF(E6034="","",IFERROR(VLOOKUP(E6034,REGRAS_CST!$A$2:$C$200,3,FALSE),""))</f>
        <v/>
      </c>
      <c r="L6034" s="23" t="str">
        <f t="shared" si="757"/>
        <v/>
      </c>
      <c r="M6034" s="24" t="str">
        <f t="shared" si="758"/>
        <v/>
      </c>
      <c r="N6034" s="24" t="str">
        <f t="shared" si="759"/>
        <v/>
      </c>
      <c r="O6034" s="15" t="str">
        <f t="shared" si="762"/>
        <v/>
      </c>
      <c r="P6034" s="31" t="str">
        <f t="shared" si="763"/>
        <v/>
      </c>
      <c r="Q6034" s="8" t="str">
        <f>IF(E6034="","",IFERROR(VLOOKUP(E6034,REGRAS_CST!$A$2:$D$200,4,FALSE),""))</f>
        <v/>
      </c>
      <c r="S6034" s="9">
        <f t="shared" si="760"/>
        <v>8.9999999999999993E-3</v>
      </c>
      <c r="T6034" s="9">
        <f t="shared" si="761"/>
        <v>1E-3</v>
      </c>
      <c r="U6034" s="16">
        <f>IFERROR(INDEX(BASE_CCLASSTRIB!$E:$E, MATCH(TEXT($D6034,"000000"), BASE_CCLASSTRIB!$A:$A, 0))/100, 0)</f>
        <v>0</v>
      </c>
      <c r="V6034" s="16">
        <f>IFERROR(INDEX(BASE_CCLASSTRIB!$F:$F, MATCH(TEXT($D6034,"000000"), BASE_CCLASSTRIB!$A:$A, 0))/100, 0)</f>
        <v>0</v>
      </c>
    </row>
    <row r="6035" spans="4:22" ht="15.75" thickBot="1" x14ac:dyDescent="0.3">
      <c r="D6035" s="38"/>
      <c r="E6035" s="27" t="str">
        <f t="shared" si="756"/>
        <v/>
      </c>
      <c r="F6035" s="28" t="str">
        <f>IF(E6035="","",IFERROR(VLOOKUP(E6035,REGRAS_CST!$A$2:$B$200,2,FALSE),""))</f>
        <v/>
      </c>
      <c r="H6035" s="29">
        <v>8.9999999999999993E-3</v>
      </c>
      <c r="I6035" s="29">
        <v>1E-3</v>
      </c>
      <c r="K6035" s="21" t="str">
        <f>IF(E6035="","",IFERROR(VLOOKUP(E6035,REGRAS_CST!$A$2:$C$200,3,FALSE),""))</f>
        <v/>
      </c>
      <c r="L6035" s="23" t="str">
        <f t="shared" si="757"/>
        <v/>
      </c>
      <c r="M6035" s="24" t="str">
        <f t="shared" si="758"/>
        <v/>
      </c>
      <c r="N6035" s="24" t="str">
        <f t="shared" si="759"/>
        <v/>
      </c>
      <c r="O6035" s="15" t="str">
        <f t="shared" si="762"/>
        <v/>
      </c>
      <c r="P6035" s="31" t="str">
        <f t="shared" si="763"/>
        <v/>
      </c>
      <c r="Q6035" s="8" t="str">
        <f>IF(E6035="","",IFERROR(VLOOKUP(E6035,REGRAS_CST!$A$2:$D$200,4,FALSE),""))</f>
        <v/>
      </c>
      <c r="S6035" s="9">
        <f t="shared" si="760"/>
        <v>8.9999999999999993E-3</v>
      </c>
      <c r="T6035" s="9">
        <f t="shared" si="761"/>
        <v>1E-3</v>
      </c>
      <c r="U6035" s="16">
        <f>IFERROR(INDEX(BASE_CCLASSTRIB!$E:$E, MATCH(TEXT($D6035,"000000"), BASE_CCLASSTRIB!$A:$A, 0))/100, 0)</f>
        <v>0</v>
      </c>
      <c r="V6035" s="16">
        <f>IFERROR(INDEX(BASE_CCLASSTRIB!$F:$F, MATCH(TEXT($D6035,"000000"), BASE_CCLASSTRIB!$A:$A, 0))/100, 0)</f>
        <v>0</v>
      </c>
    </row>
    <row r="6036" spans="4:22" ht="15.75" thickBot="1" x14ac:dyDescent="0.3">
      <c r="D6036" s="38"/>
      <c r="E6036" s="27" t="str">
        <f t="shared" si="756"/>
        <v/>
      </c>
      <c r="F6036" s="28" t="str">
        <f>IF(E6036="","",IFERROR(VLOOKUP(E6036,REGRAS_CST!$A$2:$B$200,2,FALSE),""))</f>
        <v/>
      </c>
      <c r="H6036" s="29">
        <v>8.9999999999999993E-3</v>
      </c>
      <c r="I6036" s="29">
        <v>1E-3</v>
      </c>
      <c r="K6036" s="21" t="str">
        <f>IF(E6036="","",IFERROR(VLOOKUP(E6036,REGRAS_CST!$A$2:$C$200,3,FALSE),""))</f>
        <v/>
      </c>
      <c r="L6036" s="23" t="str">
        <f t="shared" si="757"/>
        <v/>
      </c>
      <c r="M6036" s="24" t="str">
        <f t="shared" si="758"/>
        <v/>
      </c>
      <c r="N6036" s="24" t="str">
        <f t="shared" si="759"/>
        <v/>
      </c>
      <c r="O6036" s="15" t="str">
        <f t="shared" si="762"/>
        <v/>
      </c>
      <c r="P6036" s="31" t="str">
        <f t="shared" si="763"/>
        <v/>
      </c>
      <c r="Q6036" s="8" t="str">
        <f>IF(E6036="","",IFERROR(VLOOKUP(E6036,REGRAS_CST!$A$2:$D$200,4,FALSE),""))</f>
        <v/>
      </c>
      <c r="S6036" s="9">
        <f t="shared" si="760"/>
        <v>8.9999999999999993E-3</v>
      </c>
      <c r="T6036" s="9">
        <f t="shared" si="761"/>
        <v>1E-3</v>
      </c>
      <c r="U6036" s="16">
        <f>IFERROR(INDEX(BASE_CCLASSTRIB!$E:$E, MATCH(TEXT($D6036,"000000"), BASE_CCLASSTRIB!$A:$A, 0))/100, 0)</f>
        <v>0</v>
      </c>
      <c r="V6036" s="16">
        <f>IFERROR(INDEX(BASE_CCLASSTRIB!$F:$F, MATCH(TEXT($D6036,"000000"), BASE_CCLASSTRIB!$A:$A, 0))/100, 0)</f>
        <v>0</v>
      </c>
    </row>
    <row r="6037" spans="4:22" ht="15.75" thickBot="1" x14ac:dyDescent="0.3">
      <c r="D6037" s="38"/>
      <c r="E6037" s="27" t="str">
        <f t="shared" si="756"/>
        <v/>
      </c>
      <c r="F6037" s="28" t="str">
        <f>IF(E6037="","",IFERROR(VLOOKUP(E6037,REGRAS_CST!$A$2:$B$200,2,FALSE),""))</f>
        <v/>
      </c>
      <c r="H6037" s="29">
        <v>8.9999999999999993E-3</v>
      </c>
      <c r="I6037" s="29">
        <v>1E-3</v>
      </c>
      <c r="K6037" s="21" t="str">
        <f>IF(E6037="","",IFERROR(VLOOKUP(E6037,REGRAS_CST!$A$2:$C$200,3,FALSE),""))</f>
        <v/>
      </c>
      <c r="L6037" s="23" t="str">
        <f t="shared" si="757"/>
        <v/>
      </c>
      <c r="M6037" s="24" t="str">
        <f t="shared" si="758"/>
        <v/>
      </c>
      <c r="N6037" s="24" t="str">
        <f t="shared" si="759"/>
        <v/>
      </c>
      <c r="O6037" s="15" t="str">
        <f t="shared" si="762"/>
        <v/>
      </c>
      <c r="P6037" s="31" t="str">
        <f t="shared" si="763"/>
        <v/>
      </c>
      <c r="Q6037" s="8" t="str">
        <f>IF(E6037="","",IFERROR(VLOOKUP(E6037,REGRAS_CST!$A$2:$D$200,4,FALSE),""))</f>
        <v/>
      </c>
      <c r="S6037" s="9">
        <f t="shared" si="760"/>
        <v>8.9999999999999993E-3</v>
      </c>
      <c r="T6037" s="9">
        <f t="shared" si="761"/>
        <v>1E-3</v>
      </c>
      <c r="U6037" s="16">
        <f>IFERROR(INDEX(BASE_CCLASSTRIB!$E:$E, MATCH(TEXT($D6037,"000000"), BASE_CCLASSTRIB!$A:$A, 0))/100, 0)</f>
        <v>0</v>
      </c>
      <c r="V6037" s="16">
        <f>IFERROR(INDEX(BASE_CCLASSTRIB!$F:$F, MATCH(TEXT($D6037,"000000"), BASE_CCLASSTRIB!$A:$A, 0))/100, 0)</f>
        <v>0</v>
      </c>
    </row>
    <row r="6038" spans="4:22" ht="15.75" thickBot="1" x14ac:dyDescent="0.3">
      <c r="D6038" s="38"/>
      <c r="E6038" s="27" t="str">
        <f t="shared" si="756"/>
        <v/>
      </c>
      <c r="F6038" s="28" t="str">
        <f>IF(E6038="","",IFERROR(VLOOKUP(E6038,REGRAS_CST!$A$2:$B$200,2,FALSE),""))</f>
        <v/>
      </c>
      <c r="H6038" s="29">
        <v>8.9999999999999993E-3</v>
      </c>
      <c r="I6038" s="29">
        <v>1E-3</v>
      </c>
      <c r="K6038" s="21" t="str">
        <f>IF(E6038="","",IFERROR(VLOOKUP(E6038,REGRAS_CST!$A$2:$C$200,3,FALSE),""))</f>
        <v/>
      </c>
      <c r="L6038" s="23" t="str">
        <f t="shared" si="757"/>
        <v/>
      </c>
      <c r="M6038" s="24" t="str">
        <f t="shared" si="758"/>
        <v/>
      </c>
      <c r="N6038" s="24" t="str">
        <f t="shared" si="759"/>
        <v/>
      </c>
      <c r="O6038" s="15" t="str">
        <f t="shared" si="762"/>
        <v/>
      </c>
      <c r="P6038" s="31" t="str">
        <f t="shared" si="763"/>
        <v/>
      </c>
      <c r="Q6038" s="8" t="str">
        <f>IF(E6038="","",IFERROR(VLOOKUP(E6038,REGRAS_CST!$A$2:$D$200,4,FALSE),""))</f>
        <v/>
      </c>
      <c r="S6038" s="9">
        <f t="shared" si="760"/>
        <v>8.9999999999999993E-3</v>
      </c>
      <c r="T6038" s="9">
        <f t="shared" si="761"/>
        <v>1E-3</v>
      </c>
      <c r="U6038" s="16">
        <f>IFERROR(INDEX(BASE_CCLASSTRIB!$E:$E, MATCH(TEXT($D6038,"000000"), BASE_CCLASSTRIB!$A:$A, 0))/100, 0)</f>
        <v>0</v>
      </c>
      <c r="V6038" s="16">
        <f>IFERROR(INDEX(BASE_CCLASSTRIB!$F:$F, MATCH(TEXT($D6038,"000000"), BASE_CCLASSTRIB!$A:$A, 0))/100, 0)</f>
        <v>0</v>
      </c>
    </row>
    <row r="6039" spans="4:22" ht="15.75" thickBot="1" x14ac:dyDescent="0.3">
      <c r="D6039" s="38"/>
      <c r="E6039" s="27" t="str">
        <f t="shared" si="756"/>
        <v/>
      </c>
      <c r="F6039" s="28" t="str">
        <f>IF(E6039="","",IFERROR(VLOOKUP(E6039,REGRAS_CST!$A$2:$B$200,2,FALSE),""))</f>
        <v/>
      </c>
      <c r="H6039" s="29">
        <v>8.9999999999999993E-3</v>
      </c>
      <c r="I6039" s="29">
        <v>1E-3</v>
      </c>
      <c r="K6039" s="21" t="str">
        <f>IF(E6039="","",IFERROR(VLOOKUP(E6039,REGRAS_CST!$A$2:$C$200,3,FALSE),""))</f>
        <v/>
      </c>
      <c r="L6039" s="23" t="str">
        <f t="shared" si="757"/>
        <v/>
      </c>
      <c r="M6039" s="24" t="str">
        <f t="shared" si="758"/>
        <v/>
      </c>
      <c r="N6039" s="24" t="str">
        <f t="shared" si="759"/>
        <v/>
      </c>
      <c r="O6039" s="15" t="str">
        <f t="shared" si="762"/>
        <v/>
      </c>
      <c r="P6039" s="31" t="str">
        <f t="shared" si="763"/>
        <v/>
      </c>
      <c r="Q6039" s="8" t="str">
        <f>IF(E6039="","",IFERROR(VLOOKUP(E6039,REGRAS_CST!$A$2:$D$200,4,FALSE),""))</f>
        <v/>
      </c>
      <c r="S6039" s="9">
        <f t="shared" si="760"/>
        <v>8.9999999999999993E-3</v>
      </c>
      <c r="T6039" s="9">
        <f t="shared" si="761"/>
        <v>1E-3</v>
      </c>
      <c r="U6039" s="16">
        <f>IFERROR(INDEX(BASE_CCLASSTRIB!$E:$E, MATCH(TEXT($D6039,"000000"), BASE_CCLASSTRIB!$A:$A, 0))/100, 0)</f>
        <v>0</v>
      </c>
      <c r="V6039" s="16">
        <f>IFERROR(INDEX(BASE_CCLASSTRIB!$F:$F, MATCH(TEXT($D6039,"000000"), BASE_CCLASSTRIB!$A:$A, 0))/100, 0)</f>
        <v>0</v>
      </c>
    </row>
    <row r="6040" spans="4:22" ht="15.75" thickBot="1" x14ac:dyDescent="0.3">
      <c r="D6040" s="38"/>
      <c r="E6040" s="27" t="str">
        <f t="shared" si="756"/>
        <v/>
      </c>
      <c r="F6040" s="28" t="str">
        <f>IF(E6040="","",IFERROR(VLOOKUP(E6040,REGRAS_CST!$A$2:$B$200,2,FALSE),""))</f>
        <v/>
      </c>
      <c r="H6040" s="29">
        <v>8.9999999999999993E-3</v>
      </c>
      <c r="I6040" s="29">
        <v>1E-3</v>
      </c>
      <c r="K6040" s="21" t="str">
        <f>IF(E6040="","",IFERROR(VLOOKUP(E6040,REGRAS_CST!$A$2:$C$200,3,FALSE),""))</f>
        <v/>
      </c>
      <c r="L6040" s="23" t="str">
        <f t="shared" si="757"/>
        <v/>
      </c>
      <c r="M6040" s="24" t="str">
        <f t="shared" si="758"/>
        <v/>
      </c>
      <c r="N6040" s="24" t="str">
        <f t="shared" si="759"/>
        <v/>
      </c>
      <c r="O6040" s="15" t="str">
        <f t="shared" si="762"/>
        <v/>
      </c>
      <c r="P6040" s="31" t="str">
        <f t="shared" si="763"/>
        <v/>
      </c>
      <c r="Q6040" s="8" t="str">
        <f>IF(E6040="","",IFERROR(VLOOKUP(E6040,REGRAS_CST!$A$2:$D$200,4,FALSE),""))</f>
        <v/>
      </c>
      <c r="S6040" s="9">
        <f t="shared" si="760"/>
        <v>8.9999999999999993E-3</v>
      </c>
      <c r="T6040" s="9">
        <f t="shared" si="761"/>
        <v>1E-3</v>
      </c>
      <c r="U6040" s="16">
        <f>IFERROR(INDEX(BASE_CCLASSTRIB!$E:$E, MATCH(TEXT($D6040,"000000"), BASE_CCLASSTRIB!$A:$A, 0))/100, 0)</f>
        <v>0</v>
      </c>
      <c r="V6040" s="16">
        <f>IFERROR(INDEX(BASE_CCLASSTRIB!$F:$F, MATCH(TEXT($D6040,"000000"), BASE_CCLASSTRIB!$A:$A, 0))/100, 0)</f>
        <v>0</v>
      </c>
    </row>
    <row r="6041" spans="4:22" ht="15.75" thickBot="1" x14ac:dyDescent="0.3">
      <c r="D6041" s="38"/>
      <c r="E6041" s="27" t="str">
        <f t="shared" si="756"/>
        <v/>
      </c>
      <c r="F6041" s="28" t="str">
        <f>IF(E6041="","",IFERROR(VLOOKUP(E6041,REGRAS_CST!$A$2:$B$200,2,FALSE),""))</f>
        <v/>
      </c>
      <c r="H6041" s="29">
        <v>8.9999999999999993E-3</v>
      </c>
      <c r="I6041" s="29">
        <v>1E-3</v>
      </c>
      <c r="K6041" s="21" t="str">
        <f>IF(E6041="","",IFERROR(VLOOKUP(E6041,REGRAS_CST!$A$2:$C$200,3,FALSE),""))</f>
        <v/>
      </c>
      <c r="L6041" s="23" t="str">
        <f t="shared" si="757"/>
        <v/>
      </c>
      <c r="M6041" s="24" t="str">
        <f t="shared" si="758"/>
        <v/>
      </c>
      <c r="N6041" s="24" t="str">
        <f t="shared" si="759"/>
        <v/>
      </c>
      <c r="O6041" s="15" t="str">
        <f t="shared" si="762"/>
        <v/>
      </c>
      <c r="P6041" s="31" t="str">
        <f t="shared" si="763"/>
        <v/>
      </c>
      <c r="Q6041" s="8" t="str">
        <f>IF(E6041="","",IFERROR(VLOOKUP(E6041,REGRAS_CST!$A$2:$D$200,4,FALSE),""))</f>
        <v/>
      </c>
      <c r="S6041" s="9">
        <f t="shared" si="760"/>
        <v>8.9999999999999993E-3</v>
      </c>
      <c r="T6041" s="9">
        <f t="shared" si="761"/>
        <v>1E-3</v>
      </c>
      <c r="U6041" s="16">
        <f>IFERROR(INDEX(BASE_CCLASSTRIB!$E:$E, MATCH(TEXT($D6041,"000000"), BASE_CCLASSTRIB!$A:$A, 0))/100, 0)</f>
        <v>0</v>
      </c>
      <c r="V6041" s="16">
        <f>IFERROR(INDEX(BASE_CCLASSTRIB!$F:$F, MATCH(TEXT($D6041,"000000"), BASE_CCLASSTRIB!$A:$A, 0))/100, 0)</f>
        <v>0</v>
      </c>
    </row>
    <row r="6042" spans="4:22" ht="15.75" thickBot="1" x14ac:dyDescent="0.3">
      <c r="D6042" s="38"/>
      <c r="E6042" s="27" t="str">
        <f t="shared" si="756"/>
        <v/>
      </c>
      <c r="F6042" s="28" t="str">
        <f>IF(E6042="","",IFERROR(VLOOKUP(E6042,REGRAS_CST!$A$2:$B$200,2,FALSE),""))</f>
        <v/>
      </c>
      <c r="H6042" s="29">
        <v>8.9999999999999993E-3</v>
      </c>
      <c r="I6042" s="29">
        <v>1E-3</v>
      </c>
      <c r="K6042" s="21" t="str">
        <f>IF(E6042="","",IFERROR(VLOOKUP(E6042,REGRAS_CST!$A$2:$C$200,3,FALSE),""))</f>
        <v/>
      </c>
      <c r="L6042" s="23" t="str">
        <f t="shared" si="757"/>
        <v/>
      </c>
      <c r="M6042" s="24" t="str">
        <f t="shared" si="758"/>
        <v/>
      </c>
      <c r="N6042" s="24" t="str">
        <f t="shared" si="759"/>
        <v/>
      </c>
      <c r="O6042" s="15" t="str">
        <f t="shared" si="762"/>
        <v/>
      </c>
      <c r="P6042" s="31" t="str">
        <f t="shared" si="763"/>
        <v/>
      </c>
      <c r="Q6042" s="8" t="str">
        <f>IF(E6042="","",IFERROR(VLOOKUP(E6042,REGRAS_CST!$A$2:$D$200,4,FALSE),""))</f>
        <v/>
      </c>
      <c r="S6042" s="9">
        <f t="shared" si="760"/>
        <v>8.9999999999999993E-3</v>
      </c>
      <c r="T6042" s="9">
        <f t="shared" si="761"/>
        <v>1E-3</v>
      </c>
      <c r="U6042" s="16">
        <f>IFERROR(INDEX(BASE_CCLASSTRIB!$E:$E, MATCH(TEXT($D6042,"000000"), BASE_CCLASSTRIB!$A:$A, 0))/100, 0)</f>
        <v>0</v>
      </c>
      <c r="V6042" s="16">
        <f>IFERROR(INDEX(BASE_CCLASSTRIB!$F:$F, MATCH(TEXT($D6042,"000000"), BASE_CCLASSTRIB!$A:$A, 0))/100, 0)</f>
        <v>0</v>
      </c>
    </row>
    <row r="6043" spans="4:22" ht="15.75" thickBot="1" x14ac:dyDescent="0.3">
      <c r="D6043" s="38"/>
      <c r="E6043" s="27" t="str">
        <f t="shared" si="756"/>
        <v/>
      </c>
      <c r="F6043" s="28" t="str">
        <f>IF(E6043="","",IFERROR(VLOOKUP(E6043,REGRAS_CST!$A$2:$B$200,2,FALSE),""))</f>
        <v/>
      </c>
      <c r="H6043" s="29">
        <v>8.9999999999999993E-3</v>
      </c>
      <c r="I6043" s="29">
        <v>1E-3</v>
      </c>
      <c r="K6043" s="21" t="str">
        <f>IF(E6043="","",IFERROR(VLOOKUP(E6043,REGRAS_CST!$A$2:$C$200,3,FALSE),""))</f>
        <v/>
      </c>
      <c r="L6043" s="23" t="str">
        <f t="shared" si="757"/>
        <v/>
      </c>
      <c r="M6043" s="24" t="str">
        <f t="shared" si="758"/>
        <v/>
      </c>
      <c r="N6043" s="24" t="str">
        <f t="shared" si="759"/>
        <v/>
      </c>
      <c r="O6043" s="15" t="str">
        <f t="shared" si="762"/>
        <v/>
      </c>
      <c r="P6043" s="31" t="str">
        <f t="shared" si="763"/>
        <v/>
      </c>
      <c r="Q6043" s="8" t="str">
        <f>IF(E6043="","",IFERROR(VLOOKUP(E6043,REGRAS_CST!$A$2:$D$200,4,FALSE),""))</f>
        <v/>
      </c>
      <c r="S6043" s="9">
        <f t="shared" si="760"/>
        <v>8.9999999999999993E-3</v>
      </c>
      <c r="T6043" s="9">
        <f t="shared" si="761"/>
        <v>1E-3</v>
      </c>
      <c r="U6043" s="16">
        <f>IFERROR(INDEX(BASE_CCLASSTRIB!$E:$E, MATCH(TEXT($D6043,"000000"), BASE_CCLASSTRIB!$A:$A, 0))/100, 0)</f>
        <v>0</v>
      </c>
      <c r="V6043" s="16">
        <f>IFERROR(INDEX(BASE_CCLASSTRIB!$F:$F, MATCH(TEXT($D6043,"000000"), BASE_CCLASSTRIB!$A:$A, 0))/100, 0)</f>
        <v>0</v>
      </c>
    </row>
    <row r="6044" spans="4:22" ht="15.75" thickBot="1" x14ac:dyDescent="0.3">
      <c r="D6044" s="38"/>
      <c r="E6044" s="27" t="str">
        <f t="shared" si="756"/>
        <v/>
      </c>
      <c r="F6044" s="28" t="str">
        <f>IF(E6044="","",IFERROR(VLOOKUP(E6044,REGRAS_CST!$A$2:$B$200,2,FALSE),""))</f>
        <v/>
      </c>
      <c r="H6044" s="29">
        <v>8.9999999999999993E-3</v>
      </c>
      <c r="I6044" s="29">
        <v>1E-3</v>
      </c>
      <c r="K6044" s="21" t="str">
        <f>IF(E6044="","",IFERROR(VLOOKUP(E6044,REGRAS_CST!$A$2:$C$200,3,FALSE),""))</f>
        <v/>
      </c>
      <c r="L6044" s="23" t="str">
        <f t="shared" si="757"/>
        <v/>
      </c>
      <c r="M6044" s="24" t="str">
        <f t="shared" si="758"/>
        <v/>
      </c>
      <c r="N6044" s="24" t="str">
        <f t="shared" si="759"/>
        <v/>
      </c>
      <c r="O6044" s="15" t="str">
        <f t="shared" si="762"/>
        <v/>
      </c>
      <c r="P6044" s="31" t="str">
        <f t="shared" si="763"/>
        <v/>
      </c>
      <c r="Q6044" s="8" t="str">
        <f>IF(E6044="","",IFERROR(VLOOKUP(E6044,REGRAS_CST!$A$2:$D$200,4,FALSE),""))</f>
        <v/>
      </c>
      <c r="S6044" s="9">
        <f t="shared" si="760"/>
        <v>8.9999999999999993E-3</v>
      </c>
      <c r="T6044" s="9">
        <f t="shared" si="761"/>
        <v>1E-3</v>
      </c>
      <c r="U6044" s="16">
        <f>IFERROR(INDEX(BASE_CCLASSTRIB!$E:$E, MATCH(TEXT($D6044,"000000"), BASE_CCLASSTRIB!$A:$A, 0))/100, 0)</f>
        <v>0</v>
      </c>
      <c r="V6044" s="16">
        <f>IFERROR(INDEX(BASE_CCLASSTRIB!$F:$F, MATCH(TEXT($D6044,"000000"), BASE_CCLASSTRIB!$A:$A, 0))/100, 0)</f>
        <v>0</v>
      </c>
    </row>
    <row r="6045" spans="4:22" ht="15.75" thickBot="1" x14ac:dyDescent="0.3">
      <c r="D6045" s="38"/>
      <c r="E6045" s="27" t="str">
        <f t="shared" si="756"/>
        <v/>
      </c>
      <c r="F6045" s="28" t="str">
        <f>IF(E6045="","",IFERROR(VLOOKUP(E6045,REGRAS_CST!$A$2:$B$200,2,FALSE),""))</f>
        <v/>
      </c>
      <c r="H6045" s="29">
        <v>8.9999999999999993E-3</v>
      </c>
      <c r="I6045" s="29">
        <v>1E-3</v>
      </c>
      <c r="K6045" s="21" t="str">
        <f>IF(E6045="","",IFERROR(VLOOKUP(E6045,REGRAS_CST!$A$2:$C$200,3,FALSE),""))</f>
        <v/>
      </c>
      <c r="L6045" s="23" t="str">
        <f t="shared" si="757"/>
        <v/>
      </c>
      <c r="M6045" s="24" t="str">
        <f t="shared" si="758"/>
        <v/>
      </c>
      <c r="N6045" s="24" t="str">
        <f t="shared" si="759"/>
        <v/>
      </c>
      <c r="O6045" s="15" t="str">
        <f t="shared" si="762"/>
        <v/>
      </c>
      <c r="P6045" s="31" t="str">
        <f t="shared" si="763"/>
        <v/>
      </c>
      <c r="Q6045" s="8" t="str">
        <f>IF(E6045="","",IFERROR(VLOOKUP(E6045,REGRAS_CST!$A$2:$D$200,4,FALSE),""))</f>
        <v/>
      </c>
      <c r="S6045" s="9">
        <f t="shared" si="760"/>
        <v>8.9999999999999993E-3</v>
      </c>
      <c r="T6045" s="9">
        <f t="shared" si="761"/>
        <v>1E-3</v>
      </c>
      <c r="U6045" s="16">
        <f>IFERROR(INDEX(BASE_CCLASSTRIB!$E:$E, MATCH(TEXT($D6045,"000000"), BASE_CCLASSTRIB!$A:$A, 0))/100, 0)</f>
        <v>0</v>
      </c>
      <c r="V6045" s="16">
        <f>IFERROR(INDEX(BASE_CCLASSTRIB!$F:$F, MATCH(TEXT($D6045,"000000"), BASE_CCLASSTRIB!$A:$A, 0))/100, 0)</f>
        <v>0</v>
      </c>
    </row>
    <row r="6046" spans="4:22" ht="15.75" thickBot="1" x14ac:dyDescent="0.3">
      <c r="D6046" s="38"/>
      <c r="E6046" s="27" t="str">
        <f t="shared" si="756"/>
        <v/>
      </c>
      <c r="F6046" s="28" t="str">
        <f>IF(E6046="","",IFERROR(VLOOKUP(E6046,REGRAS_CST!$A$2:$B$200,2,FALSE),""))</f>
        <v/>
      </c>
      <c r="H6046" s="29">
        <v>8.9999999999999993E-3</v>
      </c>
      <c r="I6046" s="29">
        <v>1E-3</v>
      </c>
      <c r="K6046" s="21" t="str">
        <f>IF(E6046="","",IFERROR(VLOOKUP(E6046,REGRAS_CST!$A$2:$C$200,3,FALSE),""))</f>
        <v/>
      </c>
      <c r="L6046" s="23" t="str">
        <f t="shared" si="757"/>
        <v/>
      </c>
      <c r="M6046" s="24" t="str">
        <f t="shared" si="758"/>
        <v/>
      </c>
      <c r="N6046" s="24" t="str">
        <f t="shared" si="759"/>
        <v/>
      </c>
      <c r="O6046" s="15" t="str">
        <f t="shared" si="762"/>
        <v/>
      </c>
      <c r="P6046" s="31" t="str">
        <f t="shared" si="763"/>
        <v/>
      </c>
      <c r="Q6046" s="8" t="str">
        <f>IF(E6046="","",IFERROR(VLOOKUP(E6046,REGRAS_CST!$A$2:$D$200,4,FALSE),""))</f>
        <v/>
      </c>
      <c r="S6046" s="9">
        <f t="shared" si="760"/>
        <v>8.9999999999999993E-3</v>
      </c>
      <c r="T6046" s="9">
        <f t="shared" si="761"/>
        <v>1E-3</v>
      </c>
      <c r="U6046" s="16">
        <f>IFERROR(INDEX(BASE_CCLASSTRIB!$E:$E, MATCH(TEXT($D6046,"000000"), BASE_CCLASSTRIB!$A:$A, 0))/100, 0)</f>
        <v>0</v>
      </c>
      <c r="V6046" s="16">
        <f>IFERROR(INDEX(BASE_CCLASSTRIB!$F:$F, MATCH(TEXT($D6046,"000000"), BASE_CCLASSTRIB!$A:$A, 0))/100, 0)</f>
        <v>0</v>
      </c>
    </row>
    <row r="6047" spans="4:22" ht="15.75" thickBot="1" x14ac:dyDescent="0.3">
      <c r="D6047" s="38"/>
      <c r="E6047" s="27" t="str">
        <f t="shared" si="756"/>
        <v/>
      </c>
      <c r="F6047" s="28" t="str">
        <f>IF(E6047="","",IFERROR(VLOOKUP(E6047,REGRAS_CST!$A$2:$B$200,2,FALSE),""))</f>
        <v/>
      </c>
      <c r="H6047" s="29">
        <v>8.9999999999999993E-3</v>
      </c>
      <c r="I6047" s="29">
        <v>1E-3</v>
      </c>
      <c r="K6047" s="21" t="str">
        <f>IF(E6047="","",IFERROR(VLOOKUP(E6047,REGRAS_CST!$A$2:$C$200,3,FALSE),""))</f>
        <v/>
      </c>
      <c r="L6047" s="23" t="str">
        <f t="shared" si="757"/>
        <v/>
      </c>
      <c r="M6047" s="24" t="str">
        <f t="shared" si="758"/>
        <v/>
      </c>
      <c r="N6047" s="24" t="str">
        <f t="shared" si="759"/>
        <v/>
      </c>
      <c r="O6047" s="15" t="str">
        <f t="shared" si="762"/>
        <v/>
      </c>
      <c r="P6047" s="31" t="str">
        <f t="shared" si="763"/>
        <v/>
      </c>
      <c r="Q6047" s="8" t="str">
        <f>IF(E6047="","",IFERROR(VLOOKUP(E6047,REGRAS_CST!$A$2:$D$200,4,FALSE),""))</f>
        <v/>
      </c>
      <c r="S6047" s="9">
        <f t="shared" si="760"/>
        <v>8.9999999999999993E-3</v>
      </c>
      <c r="T6047" s="9">
        <f t="shared" si="761"/>
        <v>1E-3</v>
      </c>
      <c r="U6047" s="16">
        <f>IFERROR(INDEX(BASE_CCLASSTRIB!$E:$E, MATCH(TEXT($D6047,"000000"), BASE_CCLASSTRIB!$A:$A, 0))/100, 0)</f>
        <v>0</v>
      </c>
      <c r="V6047" s="16">
        <f>IFERROR(INDEX(BASE_CCLASSTRIB!$F:$F, MATCH(TEXT($D6047,"000000"), BASE_CCLASSTRIB!$A:$A, 0))/100, 0)</f>
        <v>0</v>
      </c>
    </row>
    <row r="6048" spans="4:22" ht="15.75" thickBot="1" x14ac:dyDescent="0.3">
      <c r="D6048" s="38"/>
      <c r="E6048" s="27" t="str">
        <f t="shared" si="756"/>
        <v/>
      </c>
      <c r="F6048" s="28" t="str">
        <f>IF(E6048="","",IFERROR(VLOOKUP(E6048,REGRAS_CST!$A$2:$B$200,2,FALSE),""))</f>
        <v/>
      </c>
      <c r="H6048" s="29">
        <v>8.9999999999999993E-3</v>
      </c>
      <c r="I6048" s="29">
        <v>1E-3</v>
      </c>
      <c r="K6048" s="21" t="str">
        <f>IF(E6048="","",IFERROR(VLOOKUP(E6048,REGRAS_CST!$A$2:$C$200,3,FALSE),""))</f>
        <v/>
      </c>
      <c r="L6048" s="23" t="str">
        <f t="shared" si="757"/>
        <v/>
      </c>
      <c r="M6048" s="24" t="str">
        <f t="shared" si="758"/>
        <v/>
      </c>
      <c r="N6048" s="24" t="str">
        <f t="shared" si="759"/>
        <v/>
      </c>
      <c r="O6048" s="15" t="str">
        <f t="shared" si="762"/>
        <v/>
      </c>
      <c r="P6048" s="31" t="str">
        <f t="shared" si="763"/>
        <v/>
      </c>
      <c r="Q6048" s="8" t="str">
        <f>IF(E6048="","",IFERROR(VLOOKUP(E6048,REGRAS_CST!$A$2:$D$200,4,FALSE),""))</f>
        <v/>
      </c>
      <c r="S6048" s="9">
        <f t="shared" si="760"/>
        <v>8.9999999999999993E-3</v>
      </c>
      <c r="T6048" s="9">
        <f t="shared" si="761"/>
        <v>1E-3</v>
      </c>
      <c r="U6048" s="16">
        <f>IFERROR(INDEX(BASE_CCLASSTRIB!$E:$E, MATCH(TEXT($D6048,"000000"), BASE_CCLASSTRIB!$A:$A, 0))/100, 0)</f>
        <v>0</v>
      </c>
      <c r="V6048" s="16">
        <f>IFERROR(INDEX(BASE_CCLASSTRIB!$F:$F, MATCH(TEXT($D6048,"000000"), BASE_CCLASSTRIB!$A:$A, 0))/100, 0)</f>
        <v>0</v>
      </c>
    </row>
    <row r="6049" spans="4:22" ht="15.75" thickBot="1" x14ac:dyDescent="0.3">
      <c r="D6049" s="38"/>
      <c r="E6049" s="27" t="str">
        <f t="shared" si="756"/>
        <v/>
      </c>
      <c r="F6049" s="28" t="str">
        <f>IF(E6049="","",IFERROR(VLOOKUP(E6049,REGRAS_CST!$A$2:$B$200,2,FALSE),""))</f>
        <v/>
      </c>
      <c r="H6049" s="29">
        <v>8.9999999999999993E-3</v>
      </c>
      <c r="I6049" s="29">
        <v>1E-3</v>
      </c>
      <c r="K6049" s="21" t="str">
        <f>IF(E6049="","",IFERROR(VLOOKUP(E6049,REGRAS_CST!$A$2:$C$200,3,FALSE),""))</f>
        <v/>
      </c>
      <c r="L6049" s="23" t="str">
        <f t="shared" si="757"/>
        <v/>
      </c>
      <c r="M6049" s="24" t="str">
        <f t="shared" si="758"/>
        <v/>
      </c>
      <c r="N6049" s="24" t="str">
        <f t="shared" si="759"/>
        <v/>
      </c>
      <c r="O6049" s="15" t="str">
        <f t="shared" si="762"/>
        <v/>
      </c>
      <c r="P6049" s="31" t="str">
        <f t="shared" si="763"/>
        <v/>
      </c>
      <c r="Q6049" s="8" t="str">
        <f>IF(E6049="","",IFERROR(VLOOKUP(E6049,REGRAS_CST!$A$2:$D$200,4,FALSE),""))</f>
        <v/>
      </c>
      <c r="S6049" s="9">
        <f t="shared" si="760"/>
        <v>8.9999999999999993E-3</v>
      </c>
      <c r="T6049" s="9">
        <f t="shared" si="761"/>
        <v>1E-3</v>
      </c>
      <c r="U6049" s="16">
        <f>IFERROR(INDEX(BASE_CCLASSTRIB!$E:$E, MATCH(TEXT($D6049,"000000"), BASE_CCLASSTRIB!$A:$A, 0))/100, 0)</f>
        <v>0</v>
      </c>
      <c r="V6049" s="16">
        <f>IFERROR(INDEX(BASE_CCLASSTRIB!$F:$F, MATCH(TEXT($D6049,"000000"), BASE_CCLASSTRIB!$A:$A, 0))/100, 0)</f>
        <v>0</v>
      </c>
    </row>
    <row r="6050" spans="4:22" ht="15.75" thickBot="1" x14ac:dyDescent="0.3">
      <c r="D6050" s="38"/>
      <c r="E6050" s="27" t="str">
        <f t="shared" si="756"/>
        <v/>
      </c>
      <c r="F6050" s="28" t="str">
        <f>IF(E6050="","",IFERROR(VLOOKUP(E6050,REGRAS_CST!$A$2:$B$200,2,FALSE),""))</f>
        <v/>
      </c>
      <c r="H6050" s="29">
        <v>8.9999999999999993E-3</v>
      </c>
      <c r="I6050" s="29">
        <v>1E-3</v>
      </c>
      <c r="K6050" s="21" t="str">
        <f>IF(E6050="","",IFERROR(VLOOKUP(E6050,REGRAS_CST!$A$2:$C$200,3,FALSE),""))</f>
        <v/>
      </c>
      <c r="L6050" s="23" t="str">
        <f t="shared" si="757"/>
        <v/>
      </c>
      <c r="M6050" s="24" t="str">
        <f t="shared" si="758"/>
        <v/>
      </c>
      <c r="N6050" s="24" t="str">
        <f t="shared" si="759"/>
        <v/>
      </c>
      <c r="O6050" s="15" t="str">
        <f t="shared" si="762"/>
        <v/>
      </c>
      <c r="P6050" s="31" t="str">
        <f t="shared" si="763"/>
        <v/>
      </c>
      <c r="Q6050" s="8" t="str">
        <f>IF(E6050="","",IFERROR(VLOOKUP(E6050,REGRAS_CST!$A$2:$D$200,4,FALSE),""))</f>
        <v/>
      </c>
      <c r="S6050" s="9">
        <f t="shared" si="760"/>
        <v>8.9999999999999993E-3</v>
      </c>
      <c r="T6050" s="9">
        <f t="shared" si="761"/>
        <v>1E-3</v>
      </c>
      <c r="U6050" s="16">
        <f>IFERROR(INDEX(BASE_CCLASSTRIB!$E:$E, MATCH(TEXT($D6050,"000000"), BASE_CCLASSTRIB!$A:$A, 0))/100, 0)</f>
        <v>0</v>
      </c>
      <c r="V6050" s="16">
        <f>IFERROR(INDEX(BASE_CCLASSTRIB!$F:$F, MATCH(TEXT($D6050,"000000"), BASE_CCLASSTRIB!$A:$A, 0))/100, 0)</f>
        <v>0</v>
      </c>
    </row>
    <row r="6051" spans="4:22" ht="15.75" thickBot="1" x14ac:dyDescent="0.3">
      <c r="D6051" s="38"/>
      <c r="E6051" s="27" t="str">
        <f t="shared" si="756"/>
        <v/>
      </c>
      <c r="F6051" s="28" t="str">
        <f>IF(E6051="","",IFERROR(VLOOKUP(E6051,REGRAS_CST!$A$2:$B$200,2,FALSE),""))</f>
        <v/>
      </c>
      <c r="H6051" s="29">
        <v>8.9999999999999993E-3</v>
      </c>
      <c r="I6051" s="29">
        <v>1E-3</v>
      </c>
      <c r="K6051" s="21" t="str">
        <f>IF(E6051="","",IFERROR(VLOOKUP(E6051,REGRAS_CST!$A$2:$C$200,3,FALSE),""))</f>
        <v/>
      </c>
      <c r="L6051" s="23" t="str">
        <f t="shared" si="757"/>
        <v/>
      </c>
      <c r="M6051" s="24" t="str">
        <f t="shared" si="758"/>
        <v/>
      </c>
      <c r="N6051" s="24" t="str">
        <f t="shared" si="759"/>
        <v/>
      </c>
      <c r="O6051" s="15" t="str">
        <f t="shared" si="762"/>
        <v/>
      </c>
      <c r="P6051" s="31" t="str">
        <f t="shared" si="763"/>
        <v/>
      </c>
      <c r="Q6051" s="8" t="str">
        <f>IF(E6051="","",IFERROR(VLOOKUP(E6051,REGRAS_CST!$A$2:$D$200,4,FALSE),""))</f>
        <v/>
      </c>
      <c r="S6051" s="9">
        <f t="shared" si="760"/>
        <v>8.9999999999999993E-3</v>
      </c>
      <c r="T6051" s="9">
        <f t="shared" si="761"/>
        <v>1E-3</v>
      </c>
      <c r="U6051" s="16">
        <f>IFERROR(INDEX(BASE_CCLASSTRIB!$E:$E, MATCH(TEXT($D6051,"000000"), BASE_CCLASSTRIB!$A:$A, 0))/100, 0)</f>
        <v>0</v>
      </c>
      <c r="V6051" s="16">
        <f>IFERROR(INDEX(BASE_CCLASSTRIB!$F:$F, MATCH(TEXT($D6051,"000000"), BASE_CCLASSTRIB!$A:$A, 0))/100, 0)</f>
        <v>0</v>
      </c>
    </row>
    <row r="6052" spans="4:22" ht="15.75" thickBot="1" x14ac:dyDescent="0.3">
      <c r="D6052" s="38"/>
      <c r="E6052" s="27" t="str">
        <f t="shared" si="756"/>
        <v/>
      </c>
      <c r="F6052" s="28" t="str">
        <f>IF(E6052="","",IFERROR(VLOOKUP(E6052,REGRAS_CST!$A$2:$B$200,2,FALSE),""))</f>
        <v/>
      </c>
      <c r="H6052" s="29">
        <v>8.9999999999999993E-3</v>
      </c>
      <c r="I6052" s="29">
        <v>1E-3</v>
      </c>
      <c r="K6052" s="21" t="str">
        <f>IF(E6052="","",IFERROR(VLOOKUP(E6052,REGRAS_CST!$A$2:$C$200,3,FALSE),""))</f>
        <v/>
      </c>
      <c r="L6052" s="23" t="str">
        <f t="shared" si="757"/>
        <v/>
      </c>
      <c r="M6052" s="24" t="str">
        <f t="shared" si="758"/>
        <v/>
      </c>
      <c r="N6052" s="24" t="str">
        <f t="shared" si="759"/>
        <v/>
      </c>
      <c r="O6052" s="15" t="str">
        <f t="shared" si="762"/>
        <v/>
      </c>
      <c r="P6052" s="31" t="str">
        <f t="shared" si="763"/>
        <v/>
      </c>
      <c r="Q6052" s="8" t="str">
        <f>IF(E6052="","",IFERROR(VLOOKUP(E6052,REGRAS_CST!$A$2:$D$200,4,FALSE),""))</f>
        <v/>
      </c>
      <c r="S6052" s="9">
        <f t="shared" si="760"/>
        <v>8.9999999999999993E-3</v>
      </c>
      <c r="T6052" s="9">
        <f t="shared" si="761"/>
        <v>1E-3</v>
      </c>
      <c r="U6052" s="16">
        <f>IFERROR(INDEX(BASE_CCLASSTRIB!$E:$E, MATCH(TEXT($D6052,"000000"), BASE_CCLASSTRIB!$A:$A, 0))/100, 0)</f>
        <v>0</v>
      </c>
      <c r="V6052" s="16">
        <f>IFERROR(INDEX(BASE_CCLASSTRIB!$F:$F, MATCH(TEXT($D6052,"000000"), BASE_CCLASSTRIB!$A:$A, 0))/100, 0)</f>
        <v>0</v>
      </c>
    </row>
    <row r="6053" spans="4:22" ht="15.75" thickBot="1" x14ac:dyDescent="0.3">
      <c r="D6053" s="38"/>
      <c r="E6053" s="27" t="str">
        <f t="shared" si="756"/>
        <v/>
      </c>
      <c r="F6053" s="28" t="str">
        <f>IF(E6053="","",IFERROR(VLOOKUP(E6053,REGRAS_CST!$A$2:$B$200,2,FALSE),""))</f>
        <v/>
      </c>
      <c r="H6053" s="29">
        <v>8.9999999999999993E-3</v>
      </c>
      <c r="I6053" s="29">
        <v>1E-3</v>
      </c>
      <c r="K6053" s="21" t="str">
        <f>IF(E6053="","",IFERROR(VLOOKUP(E6053,REGRAS_CST!$A$2:$C$200,3,FALSE),""))</f>
        <v/>
      </c>
      <c r="L6053" s="23" t="str">
        <f t="shared" si="757"/>
        <v/>
      </c>
      <c r="M6053" s="24" t="str">
        <f t="shared" si="758"/>
        <v/>
      </c>
      <c r="N6053" s="24" t="str">
        <f t="shared" si="759"/>
        <v/>
      </c>
      <c r="O6053" s="15" t="str">
        <f t="shared" si="762"/>
        <v/>
      </c>
      <c r="P6053" s="31" t="str">
        <f t="shared" si="763"/>
        <v/>
      </c>
      <c r="Q6053" s="8" t="str">
        <f>IF(E6053="","",IFERROR(VLOOKUP(E6053,REGRAS_CST!$A$2:$D$200,4,FALSE),""))</f>
        <v/>
      </c>
      <c r="S6053" s="9">
        <f t="shared" si="760"/>
        <v>8.9999999999999993E-3</v>
      </c>
      <c r="T6053" s="9">
        <f t="shared" si="761"/>
        <v>1E-3</v>
      </c>
      <c r="U6053" s="16">
        <f>IFERROR(INDEX(BASE_CCLASSTRIB!$E:$E, MATCH(TEXT($D6053,"000000"), BASE_CCLASSTRIB!$A:$A, 0))/100, 0)</f>
        <v>0</v>
      </c>
      <c r="V6053" s="16">
        <f>IFERROR(INDEX(BASE_CCLASSTRIB!$F:$F, MATCH(TEXT($D6053,"000000"), BASE_CCLASSTRIB!$A:$A, 0))/100, 0)</f>
        <v>0</v>
      </c>
    </row>
    <row r="6054" spans="4:22" ht="15.75" thickBot="1" x14ac:dyDescent="0.3">
      <c r="D6054" s="38"/>
      <c r="E6054" s="27" t="str">
        <f t="shared" si="756"/>
        <v/>
      </c>
      <c r="F6054" s="28" t="str">
        <f>IF(E6054="","",IFERROR(VLOOKUP(E6054,REGRAS_CST!$A$2:$B$200,2,FALSE),""))</f>
        <v/>
      </c>
      <c r="H6054" s="29">
        <v>8.9999999999999993E-3</v>
      </c>
      <c r="I6054" s="29">
        <v>1E-3</v>
      </c>
      <c r="K6054" s="21" t="str">
        <f>IF(E6054="","",IFERROR(VLOOKUP(E6054,REGRAS_CST!$A$2:$C$200,3,FALSE),""))</f>
        <v/>
      </c>
      <c r="L6054" s="23" t="str">
        <f t="shared" si="757"/>
        <v/>
      </c>
      <c r="M6054" s="24" t="str">
        <f t="shared" si="758"/>
        <v/>
      </c>
      <c r="N6054" s="24" t="str">
        <f t="shared" si="759"/>
        <v/>
      </c>
      <c r="O6054" s="15" t="str">
        <f t="shared" si="762"/>
        <v/>
      </c>
      <c r="P6054" s="31" t="str">
        <f t="shared" si="763"/>
        <v/>
      </c>
      <c r="Q6054" s="8" t="str">
        <f>IF(E6054="","",IFERROR(VLOOKUP(E6054,REGRAS_CST!$A$2:$D$200,4,FALSE),""))</f>
        <v/>
      </c>
      <c r="S6054" s="9">
        <f t="shared" si="760"/>
        <v>8.9999999999999993E-3</v>
      </c>
      <c r="T6054" s="9">
        <f t="shared" si="761"/>
        <v>1E-3</v>
      </c>
      <c r="U6054" s="16">
        <f>IFERROR(INDEX(BASE_CCLASSTRIB!$E:$E, MATCH(TEXT($D6054,"000000"), BASE_CCLASSTRIB!$A:$A, 0))/100, 0)</f>
        <v>0</v>
      </c>
      <c r="V6054" s="16">
        <f>IFERROR(INDEX(BASE_CCLASSTRIB!$F:$F, MATCH(TEXT($D6054,"000000"), BASE_CCLASSTRIB!$A:$A, 0))/100, 0)</f>
        <v>0</v>
      </c>
    </row>
    <row r="6055" spans="4:22" ht="15.75" thickBot="1" x14ac:dyDescent="0.3">
      <c r="D6055" s="38"/>
      <c r="E6055" s="27" t="str">
        <f t="shared" si="756"/>
        <v/>
      </c>
      <c r="F6055" s="28" t="str">
        <f>IF(E6055="","",IFERROR(VLOOKUP(E6055,REGRAS_CST!$A$2:$B$200,2,FALSE),""))</f>
        <v/>
      </c>
      <c r="H6055" s="29">
        <v>8.9999999999999993E-3</v>
      </c>
      <c r="I6055" s="29">
        <v>1E-3</v>
      </c>
      <c r="K6055" s="21" t="str">
        <f>IF(E6055="","",IFERROR(VLOOKUP(E6055,REGRAS_CST!$A$2:$C$200,3,FALSE),""))</f>
        <v/>
      </c>
      <c r="L6055" s="23" t="str">
        <f t="shared" si="757"/>
        <v/>
      </c>
      <c r="M6055" s="24" t="str">
        <f t="shared" si="758"/>
        <v/>
      </c>
      <c r="N6055" s="24" t="str">
        <f t="shared" si="759"/>
        <v/>
      </c>
      <c r="O6055" s="15" t="str">
        <f t="shared" si="762"/>
        <v/>
      </c>
      <c r="P6055" s="31" t="str">
        <f t="shared" si="763"/>
        <v/>
      </c>
      <c r="Q6055" s="8" t="str">
        <f>IF(E6055="","",IFERROR(VLOOKUP(E6055,REGRAS_CST!$A$2:$D$200,4,FALSE),""))</f>
        <v/>
      </c>
      <c r="S6055" s="9">
        <f t="shared" si="760"/>
        <v>8.9999999999999993E-3</v>
      </c>
      <c r="T6055" s="9">
        <f t="shared" si="761"/>
        <v>1E-3</v>
      </c>
      <c r="U6055" s="16">
        <f>IFERROR(INDEX(BASE_CCLASSTRIB!$E:$E, MATCH(TEXT($D6055,"000000"), BASE_CCLASSTRIB!$A:$A, 0))/100, 0)</f>
        <v>0</v>
      </c>
      <c r="V6055" s="16">
        <f>IFERROR(INDEX(BASE_CCLASSTRIB!$F:$F, MATCH(TEXT($D6055,"000000"), BASE_CCLASSTRIB!$A:$A, 0))/100, 0)</f>
        <v>0</v>
      </c>
    </row>
    <row r="6056" spans="4:22" ht="15.75" thickBot="1" x14ac:dyDescent="0.3">
      <c r="D6056" s="38"/>
      <c r="E6056" s="27" t="str">
        <f t="shared" si="756"/>
        <v/>
      </c>
      <c r="F6056" s="28" t="str">
        <f>IF(E6056="","",IFERROR(VLOOKUP(E6056,REGRAS_CST!$A$2:$B$200,2,FALSE),""))</f>
        <v/>
      </c>
      <c r="H6056" s="29">
        <v>8.9999999999999993E-3</v>
      </c>
      <c r="I6056" s="29">
        <v>1E-3</v>
      </c>
      <c r="K6056" s="21" t="str">
        <f>IF(E6056="","",IFERROR(VLOOKUP(E6056,REGRAS_CST!$A$2:$C$200,3,FALSE),""))</f>
        <v/>
      </c>
      <c r="L6056" s="23" t="str">
        <f t="shared" si="757"/>
        <v/>
      </c>
      <c r="M6056" s="24" t="str">
        <f t="shared" si="758"/>
        <v/>
      </c>
      <c r="N6056" s="24" t="str">
        <f t="shared" si="759"/>
        <v/>
      </c>
      <c r="O6056" s="15" t="str">
        <f t="shared" si="762"/>
        <v/>
      </c>
      <c r="P6056" s="31" t="str">
        <f t="shared" si="763"/>
        <v/>
      </c>
      <c r="Q6056" s="8" t="str">
        <f>IF(E6056="","",IFERROR(VLOOKUP(E6056,REGRAS_CST!$A$2:$D$200,4,FALSE),""))</f>
        <v/>
      </c>
      <c r="S6056" s="9">
        <f t="shared" si="760"/>
        <v>8.9999999999999993E-3</v>
      </c>
      <c r="T6056" s="9">
        <f t="shared" si="761"/>
        <v>1E-3</v>
      </c>
      <c r="U6056" s="16">
        <f>IFERROR(INDEX(BASE_CCLASSTRIB!$E:$E, MATCH(TEXT($D6056,"000000"), BASE_CCLASSTRIB!$A:$A, 0))/100, 0)</f>
        <v>0</v>
      </c>
      <c r="V6056" s="16">
        <f>IFERROR(INDEX(BASE_CCLASSTRIB!$F:$F, MATCH(TEXT($D6056,"000000"), BASE_CCLASSTRIB!$A:$A, 0))/100, 0)</f>
        <v>0</v>
      </c>
    </row>
    <row r="6057" spans="4:22" ht="15.75" thickBot="1" x14ac:dyDescent="0.3">
      <c r="D6057" s="38"/>
      <c r="E6057" s="27" t="str">
        <f t="shared" si="756"/>
        <v/>
      </c>
      <c r="F6057" s="28" t="str">
        <f>IF(E6057="","",IFERROR(VLOOKUP(E6057,REGRAS_CST!$A$2:$B$200,2,FALSE),""))</f>
        <v/>
      </c>
      <c r="H6057" s="29">
        <v>8.9999999999999993E-3</v>
      </c>
      <c r="I6057" s="29">
        <v>1E-3</v>
      </c>
      <c r="K6057" s="21" t="str">
        <f>IF(E6057="","",IFERROR(VLOOKUP(E6057,REGRAS_CST!$A$2:$C$200,3,FALSE),""))</f>
        <v/>
      </c>
      <c r="L6057" s="23" t="str">
        <f t="shared" si="757"/>
        <v/>
      </c>
      <c r="M6057" s="24" t="str">
        <f t="shared" si="758"/>
        <v/>
      </c>
      <c r="N6057" s="24" t="str">
        <f t="shared" si="759"/>
        <v/>
      </c>
      <c r="O6057" s="15" t="str">
        <f t="shared" si="762"/>
        <v/>
      </c>
      <c r="P6057" s="31" t="str">
        <f t="shared" si="763"/>
        <v/>
      </c>
      <c r="Q6057" s="8" t="str">
        <f>IF(E6057="","",IFERROR(VLOOKUP(E6057,REGRAS_CST!$A$2:$D$200,4,FALSE),""))</f>
        <v/>
      </c>
      <c r="S6057" s="9">
        <f t="shared" si="760"/>
        <v>8.9999999999999993E-3</v>
      </c>
      <c r="T6057" s="9">
        <f t="shared" si="761"/>
        <v>1E-3</v>
      </c>
      <c r="U6057" s="16">
        <f>IFERROR(INDEX(BASE_CCLASSTRIB!$E:$E, MATCH(TEXT($D6057,"000000"), BASE_CCLASSTRIB!$A:$A, 0))/100, 0)</f>
        <v>0</v>
      </c>
      <c r="V6057" s="16">
        <f>IFERROR(INDEX(BASE_CCLASSTRIB!$F:$F, MATCH(TEXT($D6057,"000000"), BASE_CCLASSTRIB!$A:$A, 0))/100, 0)</f>
        <v>0</v>
      </c>
    </row>
    <row r="6058" spans="4:22" ht="15.75" thickBot="1" x14ac:dyDescent="0.3">
      <c r="D6058" s="38"/>
      <c r="E6058" s="27" t="str">
        <f t="shared" si="756"/>
        <v/>
      </c>
      <c r="F6058" s="28" t="str">
        <f>IF(E6058="","",IFERROR(VLOOKUP(E6058,REGRAS_CST!$A$2:$B$200,2,FALSE),""))</f>
        <v/>
      </c>
      <c r="H6058" s="29">
        <v>8.9999999999999993E-3</v>
      </c>
      <c r="I6058" s="29">
        <v>1E-3</v>
      </c>
      <c r="K6058" s="21" t="str">
        <f>IF(E6058="","",IFERROR(VLOOKUP(E6058,REGRAS_CST!$A$2:$C$200,3,FALSE),""))</f>
        <v/>
      </c>
      <c r="L6058" s="23" t="str">
        <f t="shared" si="757"/>
        <v/>
      </c>
      <c r="M6058" s="24" t="str">
        <f t="shared" si="758"/>
        <v/>
      </c>
      <c r="N6058" s="24" t="str">
        <f t="shared" si="759"/>
        <v/>
      </c>
      <c r="O6058" s="15" t="str">
        <f t="shared" si="762"/>
        <v/>
      </c>
      <c r="P6058" s="31" t="str">
        <f t="shared" si="763"/>
        <v/>
      </c>
      <c r="Q6058" s="8" t="str">
        <f>IF(E6058="","",IFERROR(VLOOKUP(E6058,REGRAS_CST!$A$2:$D$200,4,FALSE),""))</f>
        <v/>
      </c>
      <c r="S6058" s="9">
        <f t="shared" si="760"/>
        <v>8.9999999999999993E-3</v>
      </c>
      <c r="T6058" s="9">
        <f t="shared" si="761"/>
        <v>1E-3</v>
      </c>
      <c r="U6058" s="16">
        <f>IFERROR(INDEX(BASE_CCLASSTRIB!$E:$E, MATCH(TEXT($D6058,"000000"), BASE_CCLASSTRIB!$A:$A, 0))/100, 0)</f>
        <v>0</v>
      </c>
      <c r="V6058" s="16">
        <f>IFERROR(INDEX(BASE_CCLASSTRIB!$F:$F, MATCH(TEXT($D6058,"000000"), BASE_CCLASSTRIB!$A:$A, 0))/100, 0)</f>
        <v>0</v>
      </c>
    </row>
    <row r="6059" spans="4:22" ht="15.75" thickBot="1" x14ac:dyDescent="0.3">
      <c r="D6059" s="38"/>
      <c r="E6059" s="27" t="str">
        <f t="shared" si="756"/>
        <v/>
      </c>
      <c r="F6059" s="28" t="str">
        <f>IF(E6059="","",IFERROR(VLOOKUP(E6059,REGRAS_CST!$A$2:$B$200,2,FALSE),""))</f>
        <v/>
      </c>
      <c r="H6059" s="29">
        <v>8.9999999999999993E-3</v>
      </c>
      <c r="I6059" s="29">
        <v>1E-3</v>
      </c>
      <c r="K6059" s="21" t="str">
        <f>IF(E6059="","",IFERROR(VLOOKUP(E6059,REGRAS_CST!$A$2:$C$200,3,FALSE),""))</f>
        <v/>
      </c>
      <c r="L6059" s="23" t="str">
        <f t="shared" si="757"/>
        <v/>
      </c>
      <c r="M6059" s="24" t="str">
        <f t="shared" si="758"/>
        <v/>
      </c>
      <c r="N6059" s="24" t="str">
        <f t="shared" si="759"/>
        <v/>
      </c>
      <c r="O6059" s="15" t="str">
        <f t="shared" si="762"/>
        <v/>
      </c>
      <c r="P6059" s="31" t="str">
        <f t="shared" si="763"/>
        <v/>
      </c>
      <c r="Q6059" s="8" t="str">
        <f>IF(E6059="","",IFERROR(VLOOKUP(E6059,REGRAS_CST!$A$2:$D$200,4,FALSE),""))</f>
        <v/>
      </c>
      <c r="S6059" s="9">
        <f t="shared" si="760"/>
        <v>8.9999999999999993E-3</v>
      </c>
      <c r="T6059" s="9">
        <f t="shared" si="761"/>
        <v>1E-3</v>
      </c>
      <c r="U6059" s="16">
        <f>IFERROR(INDEX(BASE_CCLASSTRIB!$E:$E, MATCH(TEXT($D6059,"000000"), BASE_CCLASSTRIB!$A:$A, 0))/100, 0)</f>
        <v>0</v>
      </c>
      <c r="V6059" s="16">
        <f>IFERROR(INDEX(BASE_CCLASSTRIB!$F:$F, MATCH(TEXT($D6059,"000000"), BASE_CCLASSTRIB!$A:$A, 0))/100, 0)</f>
        <v>0</v>
      </c>
    </row>
    <row r="6060" spans="4:22" ht="15.75" thickBot="1" x14ac:dyDescent="0.3">
      <c r="D6060" s="38"/>
      <c r="E6060" s="27" t="str">
        <f t="shared" si="756"/>
        <v/>
      </c>
      <c r="F6060" s="28" t="str">
        <f>IF(E6060="","",IFERROR(VLOOKUP(E6060,REGRAS_CST!$A$2:$B$200,2,FALSE),""))</f>
        <v/>
      </c>
      <c r="H6060" s="29">
        <v>8.9999999999999993E-3</v>
      </c>
      <c r="I6060" s="29">
        <v>1E-3</v>
      </c>
      <c r="K6060" s="21" t="str">
        <f>IF(E6060="","",IFERROR(VLOOKUP(E6060,REGRAS_CST!$A$2:$C$200,3,FALSE),""))</f>
        <v/>
      </c>
      <c r="L6060" s="23" t="str">
        <f t="shared" si="757"/>
        <v/>
      </c>
      <c r="M6060" s="24" t="str">
        <f t="shared" si="758"/>
        <v/>
      </c>
      <c r="N6060" s="24" t="str">
        <f t="shared" si="759"/>
        <v/>
      </c>
      <c r="O6060" s="15" t="str">
        <f t="shared" si="762"/>
        <v/>
      </c>
      <c r="P6060" s="31" t="str">
        <f t="shared" si="763"/>
        <v/>
      </c>
      <c r="Q6060" s="8" t="str">
        <f>IF(E6060="","",IFERROR(VLOOKUP(E6060,REGRAS_CST!$A$2:$D$200,4,FALSE),""))</f>
        <v/>
      </c>
      <c r="S6060" s="9">
        <f t="shared" si="760"/>
        <v>8.9999999999999993E-3</v>
      </c>
      <c r="T6060" s="9">
        <f t="shared" si="761"/>
        <v>1E-3</v>
      </c>
      <c r="U6060" s="16">
        <f>IFERROR(INDEX(BASE_CCLASSTRIB!$E:$E, MATCH(TEXT($D6060,"000000"), BASE_CCLASSTRIB!$A:$A, 0))/100, 0)</f>
        <v>0</v>
      </c>
      <c r="V6060" s="16">
        <f>IFERROR(INDEX(BASE_CCLASSTRIB!$F:$F, MATCH(TEXT($D6060,"000000"), BASE_CCLASSTRIB!$A:$A, 0))/100, 0)</f>
        <v>0</v>
      </c>
    </row>
    <row r="6061" spans="4:22" ht="15.75" thickBot="1" x14ac:dyDescent="0.3">
      <c r="D6061" s="38"/>
      <c r="E6061" s="27" t="str">
        <f t="shared" si="756"/>
        <v/>
      </c>
      <c r="F6061" s="28" t="str">
        <f>IF(E6061="","",IFERROR(VLOOKUP(E6061,REGRAS_CST!$A$2:$B$200,2,FALSE),""))</f>
        <v/>
      </c>
      <c r="H6061" s="29">
        <v>8.9999999999999993E-3</v>
      </c>
      <c r="I6061" s="29">
        <v>1E-3</v>
      </c>
      <c r="K6061" s="21" t="str">
        <f>IF(E6061="","",IFERROR(VLOOKUP(E6061,REGRAS_CST!$A$2:$C$200,3,FALSE),""))</f>
        <v/>
      </c>
      <c r="L6061" s="23" t="str">
        <f t="shared" si="757"/>
        <v/>
      </c>
      <c r="M6061" s="24" t="str">
        <f t="shared" si="758"/>
        <v/>
      </c>
      <c r="N6061" s="24" t="str">
        <f t="shared" si="759"/>
        <v/>
      </c>
      <c r="O6061" s="15" t="str">
        <f t="shared" si="762"/>
        <v/>
      </c>
      <c r="P6061" s="31" t="str">
        <f t="shared" si="763"/>
        <v/>
      </c>
      <c r="Q6061" s="8" t="str">
        <f>IF(E6061="","",IFERROR(VLOOKUP(E6061,REGRAS_CST!$A$2:$D$200,4,FALSE),""))</f>
        <v/>
      </c>
      <c r="S6061" s="9">
        <f t="shared" si="760"/>
        <v>8.9999999999999993E-3</v>
      </c>
      <c r="T6061" s="9">
        <f t="shared" si="761"/>
        <v>1E-3</v>
      </c>
      <c r="U6061" s="16">
        <f>IFERROR(INDEX(BASE_CCLASSTRIB!$E:$E, MATCH(TEXT($D6061,"000000"), BASE_CCLASSTRIB!$A:$A, 0))/100, 0)</f>
        <v>0</v>
      </c>
      <c r="V6061" s="16">
        <f>IFERROR(INDEX(BASE_CCLASSTRIB!$F:$F, MATCH(TEXT($D6061,"000000"), BASE_CCLASSTRIB!$A:$A, 0))/100, 0)</f>
        <v>0</v>
      </c>
    </row>
    <row r="6062" spans="4:22" ht="15.75" thickBot="1" x14ac:dyDescent="0.3">
      <c r="D6062" s="38"/>
      <c r="E6062" s="27" t="str">
        <f t="shared" si="756"/>
        <v/>
      </c>
      <c r="F6062" s="28" t="str">
        <f>IF(E6062="","",IFERROR(VLOOKUP(E6062,REGRAS_CST!$A$2:$B$200,2,FALSE),""))</f>
        <v/>
      </c>
      <c r="H6062" s="29">
        <v>8.9999999999999993E-3</v>
      </c>
      <c r="I6062" s="29">
        <v>1E-3</v>
      </c>
      <c r="K6062" s="21" t="str">
        <f>IF(E6062="","",IFERROR(VLOOKUP(E6062,REGRAS_CST!$A$2:$C$200,3,FALSE),""))</f>
        <v/>
      </c>
      <c r="L6062" s="23" t="str">
        <f t="shared" si="757"/>
        <v/>
      </c>
      <c r="M6062" s="24" t="str">
        <f t="shared" si="758"/>
        <v/>
      </c>
      <c r="N6062" s="24" t="str">
        <f t="shared" si="759"/>
        <v/>
      </c>
      <c r="O6062" s="15" t="str">
        <f t="shared" si="762"/>
        <v/>
      </c>
      <c r="P6062" s="31" t="str">
        <f t="shared" si="763"/>
        <v/>
      </c>
      <c r="Q6062" s="8" t="str">
        <f>IF(E6062="","",IFERROR(VLOOKUP(E6062,REGRAS_CST!$A$2:$D$200,4,FALSE),""))</f>
        <v/>
      </c>
      <c r="S6062" s="9">
        <f t="shared" si="760"/>
        <v>8.9999999999999993E-3</v>
      </c>
      <c r="T6062" s="9">
        <f t="shared" si="761"/>
        <v>1E-3</v>
      </c>
      <c r="U6062" s="16">
        <f>IFERROR(INDEX(BASE_CCLASSTRIB!$E:$E, MATCH(TEXT($D6062,"000000"), BASE_CCLASSTRIB!$A:$A, 0))/100, 0)</f>
        <v>0</v>
      </c>
      <c r="V6062" s="16">
        <f>IFERROR(INDEX(BASE_CCLASSTRIB!$F:$F, MATCH(TEXT($D6062,"000000"), BASE_CCLASSTRIB!$A:$A, 0))/100, 0)</f>
        <v>0</v>
      </c>
    </row>
    <row r="6063" spans="4:22" ht="15.75" thickBot="1" x14ac:dyDescent="0.3">
      <c r="D6063" s="38"/>
      <c r="E6063" s="27" t="str">
        <f t="shared" si="756"/>
        <v/>
      </c>
      <c r="F6063" s="28" t="str">
        <f>IF(E6063="","",IFERROR(VLOOKUP(E6063,REGRAS_CST!$A$2:$B$200,2,FALSE),""))</f>
        <v/>
      </c>
      <c r="H6063" s="29">
        <v>8.9999999999999993E-3</v>
      </c>
      <c r="I6063" s="29">
        <v>1E-3</v>
      </c>
      <c r="K6063" s="21" t="str">
        <f>IF(E6063="","",IFERROR(VLOOKUP(E6063,REGRAS_CST!$A$2:$C$200,3,FALSE),""))</f>
        <v/>
      </c>
      <c r="L6063" s="23" t="str">
        <f t="shared" si="757"/>
        <v/>
      </c>
      <c r="M6063" s="24" t="str">
        <f t="shared" si="758"/>
        <v/>
      </c>
      <c r="N6063" s="24" t="str">
        <f t="shared" si="759"/>
        <v/>
      </c>
      <c r="O6063" s="15" t="str">
        <f t="shared" si="762"/>
        <v/>
      </c>
      <c r="P6063" s="31" t="str">
        <f t="shared" si="763"/>
        <v/>
      </c>
      <c r="Q6063" s="8" t="str">
        <f>IF(E6063="","",IFERROR(VLOOKUP(E6063,REGRAS_CST!$A$2:$D$200,4,FALSE),""))</f>
        <v/>
      </c>
      <c r="S6063" s="9">
        <f t="shared" si="760"/>
        <v>8.9999999999999993E-3</v>
      </c>
      <c r="T6063" s="9">
        <f t="shared" si="761"/>
        <v>1E-3</v>
      </c>
      <c r="U6063" s="16">
        <f>IFERROR(INDEX(BASE_CCLASSTRIB!$E:$E, MATCH(TEXT($D6063,"000000"), BASE_CCLASSTRIB!$A:$A, 0))/100, 0)</f>
        <v>0</v>
      </c>
      <c r="V6063" s="16">
        <f>IFERROR(INDEX(BASE_CCLASSTRIB!$F:$F, MATCH(TEXT($D6063,"000000"), BASE_CCLASSTRIB!$A:$A, 0))/100, 0)</f>
        <v>0</v>
      </c>
    </row>
    <row r="6064" spans="4:22" ht="15.75" thickBot="1" x14ac:dyDescent="0.3">
      <c r="D6064" s="38"/>
      <c r="E6064" s="27" t="str">
        <f t="shared" si="756"/>
        <v/>
      </c>
      <c r="F6064" s="28" t="str">
        <f>IF(E6064="","",IFERROR(VLOOKUP(E6064,REGRAS_CST!$A$2:$B$200,2,FALSE),""))</f>
        <v/>
      </c>
      <c r="H6064" s="29">
        <v>8.9999999999999993E-3</v>
      </c>
      <c r="I6064" s="29">
        <v>1E-3</v>
      </c>
      <c r="K6064" s="21" t="str">
        <f>IF(E6064="","",IFERROR(VLOOKUP(E6064,REGRAS_CST!$A$2:$C$200,3,FALSE),""))</f>
        <v/>
      </c>
      <c r="L6064" s="23" t="str">
        <f t="shared" si="757"/>
        <v/>
      </c>
      <c r="M6064" s="24" t="str">
        <f t="shared" si="758"/>
        <v/>
      </c>
      <c r="N6064" s="24" t="str">
        <f t="shared" si="759"/>
        <v/>
      </c>
      <c r="O6064" s="15" t="str">
        <f t="shared" si="762"/>
        <v/>
      </c>
      <c r="P6064" s="31" t="str">
        <f t="shared" si="763"/>
        <v/>
      </c>
      <c r="Q6064" s="8" t="str">
        <f>IF(E6064="","",IFERROR(VLOOKUP(E6064,REGRAS_CST!$A$2:$D$200,4,FALSE),""))</f>
        <v/>
      </c>
      <c r="S6064" s="9">
        <f t="shared" si="760"/>
        <v>8.9999999999999993E-3</v>
      </c>
      <c r="T6064" s="9">
        <f t="shared" si="761"/>
        <v>1E-3</v>
      </c>
      <c r="U6064" s="16">
        <f>IFERROR(INDEX(BASE_CCLASSTRIB!$E:$E, MATCH(TEXT($D6064,"000000"), BASE_CCLASSTRIB!$A:$A, 0))/100, 0)</f>
        <v>0</v>
      </c>
      <c r="V6064" s="16">
        <f>IFERROR(INDEX(BASE_CCLASSTRIB!$F:$F, MATCH(TEXT($D6064,"000000"), BASE_CCLASSTRIB!$A:$A, 0))/100, 0)</f>
        <v>0</v>
      </c>
    </row>
    <row r="6065" spans="4:22" ht="15.75" thickBot="1" x14ac:dyDescent="0.3">
      <c r="D6065" s="38"/>
      <c r="E6065" s="27" t="str">
        <f t="shared" si="756"/>
        <v/>
      </c>
      <c r="F6065" s="28" t="str">
        <f>IF(E6065="","",IFERROR(VLOOKUP(E6065,REGRAS_CST!$A$2:$B$200,2,FALSE),""))</f>
        <v/>
      </c>
      <c r="H6065" s="29">
        <v>8.9999999999999993E-3</v>
      </c>
      <c r="I6065" s="29">
        <v>1E-3</v>
      </c>
      <c r="K6065" s="21" t="str">
        <f>IF(E6065="","",IFERROR(VLOOKUP(E6065,REGRAS_CST!$A$2:$C$200,3,FALSE),""))</f>
        <v/>
      </c>
      <c r="L6065" s="23" t="str">
        <f t="shared" si="757"/>
        <v/>
      </c>
      <c r="M6065" s="24" t="str">
        <f t="shared" si="758"/>
        <v/>
      </c>
      <c r="N6065" s="24" t="str">
        <f t="shared" si="759"/>
        <v/>
      </c>
      <c r="O6065" s="15" t="str">
        <f t="shared" si="762"/>
        <v/>
      </c>
      <c r="P6065" s="31" t="str">
        <f t="shared" si="763"/>
        <v/>
      </c>
      <c r="Q6065" s="8" t="str">
        <f>IF(E6065="","",IFERROR(VLOOKUP(E6065,REGRAS_CST!$A$2:$D$200,4,FALSE),""))</f>
        <v/>
      </c>
      <c r="S6065" s="9">
        <f t="shared" si="760"/>
        <v>8.9999999999999993E-3</v>
      </c>
      <c r="T6065" s="9">
        <f t="shared" si="761"/>
        <v>1E-3</v>
      </c>
      <c r="U6065" s="16">
        <f>IFERROR(INDEX(BASE_CCLASSTRIB!$E:$E, MATCH(TEXT($D6065,"000000"), BASE_CCLASSTRIB!$A:$A, 0))/100, 0)</f>
        <v>0</v>
      </c>
      <c r="V6065" s="16">
        <f>IFERROR(INDEX(BASE_CCLASSTRIB!$F:$F, MATCH(TEXT($D6065,"000000"), BASE_CCLASSTRIB!$A:$A, 0))/100, 0)</f>
        <v>0</v>
      </c>
    </row>
    <row r="6066" spans="4:22" ht="15.75" thickBot="1" x14ac:dyDescent="0.3">
      <c r="D6066" s="38"/>
      <c r="E6066" s="27" t="str">
        <f t="shared" si="756"/>
        <v/>
      </c>
      <c r="F6066" s="28" t="str">
        <f>IF(E6066="","",IFERROR(VLOOKUP(E6066,REGRAS_CST!$A$2:$B$200,2,FALSE),""))</f>
        <v/>
      </c>
      <c r="H6066" s="29">
        <v>8.9999999999999993E-3</v>
      </c>
      <c r="I6066" s="29">
        <v>1E-3</v>
      </c>
      <c r="K6066" s="21" t="str">
        <f>IF(E6066="","",IFERROR(VLOOKUP(E6066,REGRAS_CST!$A$2:$C$200,3,FALSE),""))</f>
        <v/>
      </c>
      <c r="L6066" s="23" t="str">
        <f t="shared" si="757"/>
        <v/>
      </c>
      <c r="M6066" s="24" t="str">
        <f t="shared" si="758"/>
        <v/>
      </c>
      <c r="N6066" s="24" t="str">
        <f t="shared" si="759"/>
        <v/>
      </c>
      <c r="O6066" s="15" t="str">
        <f t="shared" si="762"/>
        <v/>
      </c>
      <c r="P6066" s="31" t="str">
        <f t="shared" si="763"/>
        <v/>
      </c>
      <c r="Q6066" s="8" t="str">
        <f>IF(E6066="","",IFERROR(VLOOKUP(E6066,REGRAS_CST!$A$2:$D$200,4,FALSE),""))</f>
        <v/>
      </c>
      <c r="S6066" s="9">
        <f t="shared" si="760"/>
        <v>8.9999999999999993E-3</v>
      </c>
      <c r="T6066" s="9">
        <f t="shared" si="761"/>
        <v>1E-3</v>
      </c>
      <c r="U6066" s="16">
        <f>IFERROR(INDEX(BASE_CCLASSTRIB!$E:$E, MATCH(TEXT($D6066,"000000"), BASE_CCLASSTRIB!$A:$A, 0))/100, 0)</f>
        <v>0</v>
      </c>
      <c r="V6066" s="16">
        <f>IFERROR(INDEX(BASE_CCLASSTRIB!$F:$F, MATCH(TEXT($D6066,"000000"), BASE_CCLASSTRIB!$A:$A, 0))/100, 0)</f>
        <v>0</v>
      </c>
    </row>
    <row r="6067" spans="4:22" ht="15.75" thickBot="1" x14ac:dyDescent="0.3">
      <c r="D6067" s="38"/>
      <c r="E6067" s="27" t="str">
        <f t="shared" si="756"/>
        <v/>
      </c>
      <c r="F6067" s="28" t="str">
        <f>IF(E6067="","",IFERROR(VLOOKUP(E6067,REGRAS_CST!$A$2:$B$200,2,FALSE),""))</f>
        <v/>
      </c>
      <c r="H6067" s="29">
        <v>8.9999999999999993E-3</v>
      </c>
      <c r="I6067" s="29">
        <v>1E-3</v>
      </c>
      <c r="K6067" s="21" t="str">
        <f>IF(E6067="","",IFERROR(VLOOKUP(E6067,REGRAS_CST!$A$2:$C$200,3,FALSE),""))</f>
        <v/>
      </c>
      <c r="L6067" s="23" t="str">
        <f t="shared" si="757"/>
        <v/>
      </c>
      <c r="M6067" s="24" t="str">
        <f t="shared" si="758"/>
        <v/>
      </c>
      <c r="N6067" s="24" t="str">
        <f t="shared" si="759"/>
        <v/>
      </c>
      <c r="O6067" s="15" t="str">
        <f t="shared" si="762"/>
        <v/>
      </c>
      <c r="P6067" s="31" t="str">
        <f t="shared" si="763"/>
        <v/>
      </c>
      <c r="Q6067" s="8" t="str">
        <f>IF(E6067="","",IFERROR(VLOOKUP(E6067,REGRAS_CST!$A$2:$D$200,4,FALSE),""))</f>
        <v/>
      </c>
      <c r="S6067" s="9">
        <f t="shared" si="760"/>
        <v>8.9999999999999993E-3</v>
      </c>
      <c r="T6067" s="9">
        <f t="shared" si="761"/>
        <v>1E-3</v>
      </c>
      <c r="U6067" s="16">
        <f>IFERROR(INDEX(BASE_CCLASSTRIB!$E:$E, MATCH(TEXT($D6067,"000000"), BASE_CCLASSTRIB!$A:$A, 0))/100, 0)</f>
        <v>0</v>
      </c>
      <c r="V6067" s="16">
        <f>IFERROR(INDEX(BASE_CCLASSTRIB!$F:$F, MATCH(TEXT($D6067,"000000"), BASE_CCLASSTRIB!$A:$A, 0))/100, 0)</f>
        <v>0</v>
      </c>
    </row>
    <row r="6068" spans="4:22" ht="15.75" thickBot="1" x14ac:dyDescent="0.3">
      <c r="D6068" s="38"/>
      <c r="E6068" s="27" t="str">
        <f t="shared" si="756"/>
        <v/>
      </c>
      <c r="F6068" s="28" t="str">
        <f>IF(E6068="","",IFERROR(VLOOKUP(E6068,REGRAS_CST!$A$2:$B$200,2,FALSE),""))</f>
        <v/>
      </c>
      <c r="H6068" s="29">
        <v>8.9999999999999993E-3</v>
      </c>
      <c r="I6068" s="29">
        <v>1E-3</v>
      </c>
      <c r="K6068" s="21" t="str">
        <f>IF(E6068="","",IFERROR(VLOOKUP(E6068,REGRAS_CST!$A$2:$C$200,3,FALSE),""))</f>
        <v/>
      </c>
      <c r="L6068" s="23" t="str">
        <f t="shared" si="757"/>
        <v/>
      </c>
      <c r="M6068" s="24" t="str">
        <f t="shared" si="758"/>
        <v/>
      </c>
      <c r="N6068" s="24" t="str">
        <f t="shared" si="759"/>
        <v/>
      </c>
      <c r="O6068" s="15" t="str">
        <f t="shared" si="762"/>
        <v/>
      </c>
      <c r="P6068" s="31" t="str">
        <f t="shared" si="763"/>
        <v/>
      </c>
      <c r="Q6068" s="8" t="str">
        <f>IF(E6068="","",IFERROR(VLOOKUP(E6068,REGRAS_CST!$A$2:$D$200,4,FALSE),""))</f>
        <v/>
      </c>
      <c r="S6068" s="9">
        <f t="shared" si="760"/>
        <v>8.9999999999999993E-3</v>
      </c>
      <c r="T6068" s="9">
        <f t="shared" si="761"/>
        <v>1E-3</v>
      </c>
      <c r="U6068" s="16">
        <f>IFERROR(INDEX(BASE_CCLASSTRIB!$E:$E, MATCH(TEXT($D6068,"000000"), BASE_CCLASSTRIB!$A:$A, 0))/100, 0)</f>
        <v>0</v>
      </c>
      <c r="V6068" s="16">
        <f>IFERROR(INDEX(BASE_CCLASSTRIB!$F:$F, MATCH(TEXT($D6068,"000000"), BASE_CCLASSTRIB!$A:$A, 0))/100, 0)</f>
        <v>0</v>
      </c>
    </row>
    <row r="6069" spans="4:22" ht="15.75" thickBot="1" x14ac:dyDescent="0.3">
      <c r="D6069" s="38"/>
      <c r="E6069" s="27" t="str">
        <f t="shared" si="756"/>
        <v/>
      </c>
      <c r="F6069" s="28" t="str">
        <f>IF(E6069="","",IFERROR(VLOOKUP(E6069,REGRAS_CST!$A$2:$B$200,2,FALSE),""))</f>
        <v/>
      </c>
      <c r="H6069" s="29">
        <v>8.9999999999999993E-3</v>
      </c>
      <c r="I6069" s="29">
        <v>1E-3</v>
      </c>
      <c r="K6069" s="21" t="str">
        <f>IF(E6069="","",IFERROR(VLOOKUP(E6069,REGRAS_CST!$A$2:$C$200,3,FALSE),""))</f>
        <v/>
      </c>
      <c r="L6069" s="23" t="str">
        <f t="shared" si="757"/>
        <v/>
      </c>
      <c r="M6069" s="24" t="str">
        <f t="shared" si="758"/>
        <v/>
      </c>
      <c r="N6069" s="24" t="str">
        <f t="shared" si="759"/>
        <v/>
      </c>
      <c r="O6069" s="15" t="str">
        <f t="shared" si="762"/>
        <v/>
      </c>
      <c r="P6069" s="31" t="str">
        <f t="shared" si="763"/>
        <v/>
      </c>
      <c r="Q6069" s="8" t="str">
        <f>IF(E6069="","",IFERROR(VLOOKUP(E6069,REGRAS_CST!$A$2:$D$200,4,FALSE),""))</f>
        <v/>
      </c>
      <c r="S6069" s="9">
        <f t="shared" si="760"/>
        <v>8.9999999999999993E-3</v>
      </c>
      <c r="T6069" s="9">
        <f t="shared" si="761"/>
        <v>1E-3</v>
      </c>
      <c r="U6069" s="16">
        <f>IFERROR(INDEX(BASE_CCLASSTRIB!$E:$E, MATCH(TEXT($D6069,"000000"), BASE_CCLASSTRIB!$A:$A, 0))/100, 0)</f>
        <v>0</v>
      </c>
      <c r="V6069" s="16">
        <f>IFERROR(INDEX(BASE_CCLASSTRIB!$F:$F, MATCH(TEXT($D6069,"000000"), BASE_CCLASSTRIB!$A:$A, 0))/100, 0)</f>
        <v>0</v>
      </c>
    </row>
    <row r="6070" spans="4:22" ht="15.75" thickBot="1" x14ac:dyDescent="0.3">
      <c r="D6070" s="38"/>
      <c r="E6070" s="27" t="str">
        <f t="shared" si="756"/>
        <v/>
      </c>
      <c r="F6070" s="28" t="str">
        <f>IF(E6070="","",IFERROR(VLOOKUP(E6070,REGRAS_CST!$A$2:$B$200,2,FALSE),""))</f>
        <v/>
      </c>
      <c r="H6070" s="29">
        <v>8.9999999999999993E-3</v>
      </c>
      <c r="I6070" s="29">
        <v>1E-3</v>
      </c>
      <c r="K6070" s="21" t="str">
        <f>IF(E6070="","",IFERROR(VLOOKUP(E6070,REGRAS_CST!$A$2:$C$200,3,FALSE),""))</f>
        <v/>
      </c>
      <c r="L6070" s="23" t="str">
        <f t="shared" si="757"/>
        <v/>
      </c>
      <c r="M6070" s="24" t="str">
        <f t="shared" si="758"/>
        <v/>
      </c>
      <c r="N6070" s="24" t="str">
        <f t="shared" si="759"/>
        <v/>
      </c>
      <c r="O6070" s="15" t="str">
        <f t="shared" si="762"/>
        <v/>
      </c>
      <c r="P6070" s="31" t="str">
        <f t="shared" si="763"/>
        <v/>
      </c>
      <c r="Q6070" s="8" t="str">
        <f>IF(E6070="","",IFERROR(VLOOKUP(E6070,REGRAS_CST!$A$2:$D$200,4,FALSE),""))</f>
        <v/>
      </c>
      <c r="S6070" s="9">
        <f t="shared" si="760"/>
        <v>8.9999999999999993E-3</v>
      </c>
      <c r="T6070" s="9">
        <f t="shared" si="761"/>
        <v>1E-3</v>
      </c>
      <c r="U6070" s="16">
        <f>IFERROR(INDEX(BASE_CCLASSTRIB!$E:$E, MATCH(TEXT($D6070,"000000"), BASE_CCLASSTRIB!$A:$A, 0))/100, 0)</f>
        <v>0</v>
      </c>
      <c r="V6070" s="16">
        <f>IFERROR(INDEX(BASE_CCLASSTRIB!$F:$F, MATCH(TEXT($D6070,"000000"), BASE_CCLASSTRIB!$A:$A, 0))/100, 0)</f>
        <v>0</v>
      </c>
    </row>
    <row r="6071" spans="4:22" ht="15.75" thickBot="1" x14ac:dyDescent="0.3">
      <c r="D6071" s="38"/>
      <c r="E6071" s="27" t="str">
        <f t="shared" si="756"/>
        <v/>
      </c>
      <c r="F6071" s="28" t="str">
        <f>IF(E6071="","",IFERROR(VLOOKUP(E6071,REGRAS_CST!$A$2:$B$200,2,FALSE),""))</f>
        <v/>
      </c>
      <c r="H6071" s="29">
        <v>8.9999999999999993E-3</v>
      </c>
      <c r="I6071" s="29">
        <v>1E-3</v>
      </c>
      <c r="K6071" s="21" t="str">
        <f>IF(E6071="","",IFERROR(VLOOKUP(E6071,REGRAS_CST!$A$2:$C$200,3,FALSE),""))</f>
        <v/>
      </c>
      <c r="L6071" s="23" t="str">
        <f t="shared" si="757"/>
        <v/>
      </c>
      <c r="M6071" s="24" t="str">
        <f t="shared" si="758"/>
        <v/>
      </c>
      <c r="N6071" s="24" t="str">
        <f t="shared" si="759"/>
        <v/>
      </c>
      <c r="O6071" s="15" t="str">
        <f t="shared" si="762"/>
        <v/>
      </c>
      <c r="P6071" s="31" t="str">
        <f t="shared" si="763"/>
        <v/>
      </c>
      <c r="Q6071" s="8" t="str">
        <f>IF(E6071="","",IFERROR(VLOOKUP(E6071,REGRAS_CST!$A$2:$D$200,4,FALSE),""))</f>
        <v/>
      </c>
      <c r="S6071" s="9">
        <f t="shared" si="760"/>
        <v>8.9999999999999993E-3</v>
      </c>
      <c r="T6071" s="9">
        <f t="shared" si="761"/>
        <v>1E-3</v>
      </c>
      <c r="U6071" s="16">
        <f>IFERROR(INDEX(BASE_CCLASSTRIB!$E:$E, MATCH(TEXT($D6071,"000000"), BASE_CCLASSTRIB!$A:$A, 0))/100, 0)</f>
        <v>0</v>
      </c>
      <c r="V6071" s="16">
        <f>IFERROR(INDEX(BASE_CCLASSTRIB!$F:$F, MATCH(TEXT($D6071,"000000"), BASE_CCLASSTRIB!$A:$A, 0))/100, 0)</f>
        <v>0</v>
      </c>
    </row>
    <row r="6072" spans="4:22" ht="15.75" thickBot="1" x14ac:dyDescent="0.3">
      <c r="D6072" s="38"/>
      <c r="E6072" s="27" t="str">
        <f t="shared" si="756"/>
        <v/>
      </c>
      <c r="F6072" s="28" t="str">
        <f>IF(E6072="","",IFERROR(VLOOKUP(E6072,REGRAS_CST!$A$2:$B$200,2,FALSE),""))</f>
        <v/>
      </c>
      <c r="H6072" s="29">
        <v>8.9999999999999993E-3</v>
      </c>
      <c r="I6072" s="29">
        <v>1E-3</v>
      </c>
      <c r="K6072" s="21" t="str">
        <f>IF(E6072="","",IFERROR(VLOOKUP(E6072,REGRAS_CST!$A$2:$C$200,3,FALSE),""))</f>
        <v/>
      </c>
      <c r="L6072" s="23" t="str">
        <f t="shared" si="757"/>
        <v/>
      </c>
      <c r="M6072" s="24" t="str">
        <f t="shared" si="758"/>
        <v/>
      </c>
      <c r="N6072" s="24" t="str">
        <f t="shared" si="759"/>
        <v/>
      </c>
      <c r="O6072" s="15" t="str">
        <f t="shared" si="762"/>
        <v/>
      </c>
      <c r="P6072" s="31" t="str">
        <f t="shared" si="763"/>
        <v/>
      </c>
      <c r="Q6072" s="8" t="str">
        <f>IF(E6072="","",IFERROR(VLOOKUP(E6072,REGRAS_CST!$A$2:$D$200,4,FALSE),""))</f>
        <v/>
      </c>
      <c r="S6072" s="9">
        <f t="shared" si="760"/>
        <v>8.9999999999999993E-3</v>
      </c>
      <c r="T6072" s="9">
        <f t="shared" si="761"/>
        <v>1E-3</v>
      </c>
      <c r="U6072" s="16">
        <f>IFERROR(INDEX(BASE_CCLASSTRIB!$E:$E, MATCH(TEXT($D6072,"000000"), BASE_CCLASSTRIB!$A:$A, 0))/100, 0)</f>
        <v>0</v>
      </c>
      <c r="V6072" s="16">
        <f>IFERROR(INDEX(BASE_CCLASSTRIB!$F:$F, MATCH(TEXT($D6072,"000000"), BASE_CCLASSTRIB!$A:$A, 0))/100, 0)</f>
        <v>0</v>
      </c>
    </row>
    <row r="6073" spans="4:22" ht="15.75" thickBot="1" x14ac:dyDescent="0.3">
      <c r="D6073" s="38"/>
      <c r="E6073" s="27" t="str">
        <f t="shared" si="756"/>
        <v/>
      </c>
      <c r="F6073" s="28" t="str">
        <f>IF(E6073="","",IFERROR(VLOOKUP(E6073,REGRAS_CST!$A$2:$B$200,2,FALSE),""))</f>
        <v/>
      </c>
      <c r="H6073" s="29">
        <v>8.9999999999999993E-3</v>
      </c>
      <c r="I6073" s="29">
        <v>1E-3</v>
      </c>
      <c r="K6073" s="21" t="str">
        <f>IF(E6073="","",IFERROR(VLOOKUP(E6073,REGRAS_CST!$A$2:$C$200,3,FALSE),""))</f>
        <v/>
      </c>
      <c r="L6073" s="23" t="str">
        <f t="shared" si="757"/>
        <v/>
      </c>
      <c r="M6073" s="24" t="str">
        <f t="shared" si="758"/>
        <v/>
      </c>
      <c r="N6073" s="24" t="str">
        <f t="shared" si="759"/>
        <v/>
      </c>
      <c r="O6073" s="15" t="str">
        <f t="shared" si="762"/>
        <v/>
      </c>
      <c r="P6073" s="31" t="str">
        <f t="shared" si="763"/>
        <v/>
      </c>
      <c r="Q6073" s="8" t="str">
        <f>IF(E6073="","",IFERROR(VLOOKUP(E6073,REGRAS_CST!$A$2:$D$200,4,FALSE),""))</f>
        <v/>
      </c>
      <c r="S6073" s="9">
        <f t="shared" si="760"/>
        <v>8.9999999999999993E-3</v>
      </c>
      <c r="T6073" s="9">
        <f t="shared" si="761"/>
        <v>1E-3</v>
      </c>
      <c r="U6073" s="16">
        <f>IFERROR(INDEX(BASE_CCLASSTRIB!$E:$E, MATCH(TEXT($D6073,"000000"), BASE_CCLASSTRIB!$A:$A, 0))/100, 0)</f>
        <v>0</v>
      </c>
      <c r="V6073" s="16">
        <f>IFERROR(INDEX(BASE_CCLASSTRIB!$F:$F, MATCH(TEXT($D6073,"000000"), BASE_CCLASSTRIB!$A:$A, 0))/100, 0)</f>
        <v>0</v>
      </c>
    </row>
    <row r="6074" spans="4:22" ht="15.75" thickBot="1" x14ac:dyDescent="0.3">
      <c r="D6074" s="38"/>
      <c r="E6074" s="27" t="str">
        <f t="shared" si="756"/>
        <v/>
      </c>
      <c r="F6074" s="28" t="str">
        <f>IF(E6074="","",IFERROR(VLOOKUP(E6074,REGRAS_CST!$A$2:$B$200,2,FALSE),""))</f>
        <v/>
      </c>
      <c r="H6074" s="29">
        <v>8.9999999999999993E-3</v>
      </c>
      <c r="I6074" s="29">
        <v>1E-3</v>
      </c>
      <c r="K6074" s="21" t="str">
        <f>IF(E6074="","",IFERROR(VLOOKUP(E6074,REGRAS_CST!$A$2:$C$200,3,FALSE),""))</f>
        <v/>
      </c>
      <c r="L6074" s="23" t="str">
        <f t="shared" si="757"/>
        <v/>
      </c>
      <c r="M6074" s="24" t="str">
        <f t="shared" si="758"/>
        <v/>
      </c>
      <c r="N6074" s="24" t="str">
        <f t="shared" si="759"/>
        <v/>
      </c>
      <c r="O6074" s="15" t="str">
        <f t="shared" si="762"/>
        <v/>
      </c>
      <c r="P6074" s="31" t="str">
        <f t="shared" si="763"/>
        <v/>
      </c>
      <c r="Q6074" s="8" t="str">
        <f>IF(E6074="","",IFERROR(VLOOKUP(E6074,REGRAS_CST!$A$2:$D$200,4,FALSE),""))</f>
        <v/>
      </c>
      <c r="S6074" s="9">
        <f t="shared" si="760"/>
        <v>8.9999999999999993E-3</v>
      </c>
      <c r="T6074" s="9">
        <f t="shared" si="761"/>
        <v>1E-3</v>
      </c>
      <c r="U6074" s="16">
        <f>IFERROR(INDEX(BASE_CCLASSTRIB!$E:$E, MATCH(TEXT($D6074,"000000"), BASE_CCLASSTRIB!$A:$A, 0))/100, 0)</f>
        <v>0</v>
      </c>
      <c r="V6074" s="16">
        <f>IFERROR(INDEX(BASE_CCLASSTRIB!$F:$F, MATCH(TEXT($D6074,"000000"), BASE_CCLASSTRIB!$A:$A, 0))/100, 0)</f>
        <v>0</v>
      </c>
    </row>
    <row r="6075" spans="4:22" ht="15.75" thickBot="1" x14ac:dyDescent="0.3">
      <c r="D6075" s="38"/>
      <c r="E6075" s="27" t="str">
        <f t="shared" si="756"/>
        <v/>
      </c>
      <c r="F6075" s="28" t="str">
        <f>IF(E6075="","",IFERROR(VLOOKUP(E6075,REGRAS_CST!$A$2:$B$200,2,FALSE),""))</f>
        <v/>
      </c>
      <c r="H6075" s="29">
        <v>8.9999999999999993E-3</v>
      </c>
      <c r="I6075" s="29">
        <v>1E-3</v>
      </c>
      <c r="K6075" s="21" t="str">
        <f>IF(E6075="","",IFERROR(VLOOKUP(E6075,REGRAS_CST!$A$2:$C$200,3,FALSE),""))</f>
        <v/>
      </c>
      <c r="L6075" s="23" t="str">
        <f t="shared" si="757"/>
        <v/>
      </c>
      <c r="M6075" s="24" t="str">
        <f t="shared" si="758"/>
        <v/>
      </c>
      <c r="N6075" s="24" t="str">
        <f t="shared" si="759"/>
        <v/>
      </c>
      <c r="O6075" s="15" t="str">
        <f t="shared" si="762"/>
        <v/>
      </c>
      <c r="P6075" s="31" t="str">
        <f t="shared" si="763"/>
        <v/>
      </c>
      <c r="Q6075" s="8" t="str">
        <f>IF(E6075="","",IFERROR(VLOOKUP(E6075,REGRAS_CST!$A$2:$D$200,4,FALSE),""))</f>
        <v/>
      </c>
      <c r="S6075" s="9">
        <f t="shared" si="760"/>
        <v>8.9999999999999993E-3</v>
      </c>
      <c r="T6075" s="9">
        <f t="shared" si="761"/>
        <v>1E-3</v>
      </c>
      <c r="U6075" s="16">
        <f>IFERROR(INDEX(BASE_CCLASSTRIB!$E:$E, MATCH(TEXT($D6075,"000000"), BASE_CCLASSTRIB!$A:$A, 0))/100, 0)</f>
        <v>0</v>
      </c>
      <c r="V6075" s="16">
        <f>IFERROR(INDEX(BASE_CCLASSTRIB!$F:$F, MATCH(TEXT($D6075,"000000"), BASE_CCLASSTRIB!$A:$A, 0))/100, 0)</f>
        <v>0</v>
      </c>
    </row>
    <row r="6076" spans="4:22" ht="15.75" thickBot="1" x14ac:dyDescent="0.3">
      <c r="D6076" s="38"/>
      <c r="E6076" s="27" t="str">
        <f t="shared" si="756"/>
        <v/>
      </c>
      <c r="F6076" s="28" t="str">
        <f>IF(E6076="","",IFERROR(VLOOKUP(E6076,REGRAS_CST!$A$2:$B$200,2,FALSE),""))</f>
        <v/>
      </c>
      <c r="H6076" s="29">
        <v>8.9999999999999993E-3</v>
      </c>
      <c r="I6076" s="29">
        <v>1E-3</v>
      </c>
      <c r="K6076" s="21" t="str">
        <f>IF(E6076="","",IFERROR(VLOOKUP(E6076,REGRAS_CST!$A$2:$C$200,3,FALSE),""))</f>
        <v/>
      </c>
      <c r="L6076" s="23" t="str">
        <f t="shared" si="757"/>
        <v/>
      </c>
      <c r="M6076" s="24" t="str">
        <f t="shared" si="758"/>
        <v/>
      </c>
      <c r="N6076" s="24" t="str">
        <f t="shared" si="759"/>
        <v/>
      </c>
      <c r="O6076" s="15" t="str">
        <f t="shared" si="762"/>
        <v/>
      </c>
      <c r="P6076" s="31" t="str">
        <f t="shared" si="763"/>
        <v/>
      </c>
      <c r="Q6076" s="8" t="str">
        <f>IF(E6076="","",IFERROR(VLOOKUP(E6076,REGRAS_CST!$A$2:$D$200,4,FALSE),""))</f>
        <v/>
      </c>
      <c r="S6076" s="9">
        <f t="shared" si="760"/>
        <v>8.9999999999999993E-3</v>
      </c>
      <c r="T6076" s="9">
        <f t="shared" si="761"/>
        <v>1E-3</v>
      </c>
      <c r="U6076" s="16">
        <f>IFERROR(INDEX(BASE_CCLASSTRIB!$E:$E, MATCH(TEXT($D6076,"000000"), BASE_CCLASSTRIB!$A:$A, 0))/100, 0)</f>
        <v>0</v>
      </c>
      <c r="V6076" s="16">
        <f>IFERROR(INDEX(BASE_CCLASSTRIB!$F:$F, MATCH(TEXT($D6076,"000000"), BASE_CCLASSTRIB!$A:$A, 0))/100, 0)</f>
        <v>0</v>
      </c>
    </row>
    <row r="6077" spans="4:22" ht="15.75" thickBot="1" x14ac:dyDescent="0.3">
      <c r="D6077" s="38"/>
      <c r="E6077" s="27" t="str">
        <f t="shared" si="756"/>
        <v/>
      </c>
      <c r="F6077" s="28" t="str">
        <f>IF(E6077="","",IFERROR(VLOOKUP(E6077,REGRAS_CST!$A$2:$B$200,2,FALSE),""))</f>
        <v/>
      </c>
      <c r="H6077" s="29">
        <v>8.9999999999999993E-3</v>
      </c>
      <c r="I6077" s="29">
        <v>1E-3</v>
      </c>
      <c r="K6077" s="21" t="str">
        <f>IF(E6077="","",IFERROR(VLOOKUP(E6077,REGRAS_CST!$A$2:$C$200,3,FALSE),""))</f>
        <v/>
      </c>
      <c r="L6077" s="23" t="str">
        <f t="shared" si="757"/>
        <v/>
      </c>
      <c r="M6077" s="24" t="str">
        <f t="shared" si="758"/>
        <v/>
      </c>
      <c r="N6077" s="24" t="str">
        <f t="shared" si="759"/>
        <v/>
      </c>
      <c r="O6077" s="15" t="str">
        <f t="shared" si="762"/>
        <v/>
      </c>
      <c r="P6077" s="31" t="str">
        <f t="shared" si="763"/>
        <v/>
      </c>
      <c r="Q6077" s="8" t="str">
        <f>IF(E6077="","",IFERROR(VLOOKUP(E6077,REGRAS_CST!$A$2:$D$200,4,FALSE),""))</f>
        <v/>
      </c>
      <c r="S6077" s="9">
        <f t="shared" si="760"/>
        <v>8.9999999999999993E-3</v>
      </c>
      <c r="T6077" s="9">
        <f t="shared" si="761"/>
        <v>1E-3</v>
      </c>
      <c r="U6077" s="16">
        <f>IFERROR(INDEX(BASE_CCLASSTRIB!$E:$E, MATCH(TEXT($D6077,"000000"), BASE_CCLASSTRIB!$A:$A, 0))/100, 0)</f>
        <v>0</v>
      </c>
      <c r="V6077" s="16">
        <f>IFERROR(INDEX(BASE_CCLASSTRIB!$F:$F, MATCH(TEXT($D6077,"000000"), BASE_CCLASSTRIB!$A:$A, 0))/100, 0)</f>
        <v>0</v>
      </c>
    </row>
    <row r="6078" spans="4:22" ht="15.75" thickBot="1" x14ac:dyDescent="0.3">
      <c r="D6078" s="38"/>
      <c r="E6078" s="27" t="str">
        <f t="shared" si="756"/>
        <v/>
      </c>
      <c r="F6078" s="28" t="str">
        <f>IF(E6078="","",IFERROR(VLOOKUP(E6078,REGRAS_CST!$A$2:$B$200,2,FALSE),""))</f>
        <v/>
      </c>
      <c r="H6078" s="29">
        <v>8.9999999999999993E-3</v>
      </c>
      <c r="I6078" s="29">
        <v>1E-3</v>
      </c>
      <c r="K6078" s="21" t="str">
        <f>IF(E6078="","",IFERROR(VLOOKUP(E6078,REGRAS_CST!$A$2:$C$200,3,FALSE),""))</f>
        <v/>
      </c>
      <c r="L6078" s="23" t="str">
        <f t="shared" si="757"/>
        <v/>
      </c>
      <c r="M6078" s="24" t="str">
        <f t="shared" si="758"/>
        <v/>
      </c>
      <c r="N6078" s="24" t="str">
        <f t="shared" si="759"/>
        <v/>
      </c>
      <c r="O6078" s="15" t="str">
        <f t="shared" si="762"/>
        <v/>
      </c>
      <c r="P6078" s="31" t="str">
        <f t="shared" si="763"/>
        <v/>
      </c>
      <c r="Q6078" s="8" t="str">
        <f>IF(E6078="","",IFERROR(VLOOKUP(E6078,REGRAS_CST!$A$2:$D$200,4,FALSE),""))</f>
        <v/>
      </c>
      <c r="S6078" s="9">
        <f t="shared" si="760"/>
        <v>8.9999999999999993E-3</v>
      </c>
      <c r="T6078" s="9">
        <f t="shared" si="761"/>
        <v>1E-3</v>
      </c>
      <c r="U6078" s="16">
        <f>IFERROR(INDEX(BASE_CCLASSTRIB!$E:$E, MATCH(TEXT($D6078,"000000"), BASE_CCLASSTRIB!$A:$A, 0))/100, 0)</f>
        <v>0</v>
      </c>
      <c r="V6078" s="16">
        <f>IFERROR(INDEX(BASE_CCLASSTRIB!$F:$F, MATCH(TEXT($D6078,"000000"), BASE_CCLASSTRIB!$A:$A, 0))/100, 0)</f>
        <v>0</v>
      </c>
    </row>
    <row r="6079" spans="4:22" ht="15.75" thickBot="1" x14ac:dyDescent="0.3">
      <c r="D6079" s="38"/>
      <c r="E6079" s="27" t="str">
        <f t="shared" si="756"/>
        <v/>
      </c>
      <c r="F6079" s="28" t="str">
        <f>IF(E6079="","",IFERROR(VLOOKUP(E6079,REGRAS_CST!$A$2:$B$200,2,FALSE),""))</f>
        <v/>
      </c>
      <c r="H6079" s="29">
        <v>8.9999999999999993E-3</v>
      </c>
      <c r="I6079" s="29">
        <v>1E-3</v>
      </c>
      <c r="K6079" s="21" t="str">
        <f>IF(E6079="","",IFERROR(VLOOKUP(E6079,REGRAS_CST!$A$2:$C$200,3,FALSE),""))</f>
        <v/>
      </c>
      <c r="L6079" s="23" t="str">
        <f t="shared" si="757"/>
        <v/>
      </c>
      <c r="M6079" s="24" t="str">
        <f t="shared" si="758"/>
        <v/>
      </c>
      <c r="N6079" s="24" t="str">
        <f t="shared" si="759"/>
        <v/>
      </c>
      <c r="O6079" s="15" t="str">
        <f t="shared" si="762"/>
        <v/>
      </c>
      <c r="P6079" s="31" t="str">
        <f t="shared" si="763"/>
        <v/>
      </c>
      <c r="Q6079" s="8" t="str">
        <f>IF(E6079="","",IFERROR(VLOOKUP(E6079,REGRAS_CST!$A$2:$D$200,4,FALSE),""))</f>
        <v/>
      </c>
      <c r="S6079" s="9">
        <f t="shared" si="760"/>
        <v>8.9999999999999993E-3</v>
      </c>
      <c r="T6079" s="9">
        <f t="shared" si="761"/>
        <v>1E-3</v>
      </c>
      <c r="U6079" s="16">
        <f>IFERROR(INDEX(BASE_CCLASSTRIB!$E:$E, MATCH(TEXT($D6079,"000000"), BASE_CCLASSTRIB!$A:$A, 0))/100, 0)</f>
        <v>0</v>
      </c>
      <c r="V6079" s="16">
        <f>IFERROR(INDEX(BASE_CCLASSTRIB!$F:$F, MATCH(TEXT($D6079,"000000"), BASE_CCLASSTRIB!$A:$A, 0))/100, 0)</f>
        <v>0</v>
      </c>
    </row>
    <row r="6080" spans="4:22" ht="15.75" thickBot="1" x14ac:dyDescent="0.3">
      <c r="D6080" s="38"/>
      <c r="E6080" s="27" t="str">
        <f t="shared" si="756"/>
        <v/>
      </c>
      <c r="F6080" s="28" t="str">
        <f>IF(E6080="","",IFERROR(VLOOKUP(E6080,REGRAS_CST!$A$2:$B$200,2,FALSE),""))</f>
        <v/>
      </c>
      <c r="H6080" s="29">
        <v>8.9999999999999993E-3</v>
      </c>
      <c r="I6080" s="29">
        <v>1E-3</v>
      </c>
      <c r="K6080" s="21" t="str">
        <f>IF(E6080="","",IFERROR(VLOOKUP(E6080,REGRAS_CST!$A$2:$C$200,3,FALSE),""))</f>
        <v/>
      </c>
      <c r="L6080" s="23" t="str">
        <f t="shared" si="757"/>
        <v/>
      </c>
      <c r="M6080" s="24" t="str">
        <f t="shared" si="758"/>
        <v/>
      </c>
      <c r="N6080" s="24" t="str">
        <f t="shared" si="759"/>
        <v/>
      </c>
      <c r="O6080" s="15" t="str">
        <f t="shared" si="762"/>
        <v/>
      </c>
      <c r="P6080" s="31" t="str">
        <f t="shared" si="763"/>
        <v/>
      </c>
      <c r="Q6080" s="8" t="str">
        <f>IF(E6080="","",IFERROR(VLOOKUP(E6080,REGRAS_CST!$A$2:$D$200,4,FALSE),""))</f>
        <v/>
      </c>
      <c r="S6080" s="9">
        <f t="shared" si="760"/>
        <v>8.9999999999999993E-3</v>
      </c>
      <c r="T6080" s="9">
        <f t="shared" si="761"/>
        <v>1E-3</v>
      </c>
      <c r="U6080" s="16">
        <f>IFERROR(INDEX(BASE_CCLASSTRIB!$E:$E, MATCH(TEXT($D6080,"000000"), BASE_CCLASSTRIB!$A:$A, 0))/100, 0)</f>
        <v>0</v>
      </c>
      <c r="V6080" s="16">
        <f>IFERROR(INDEX(BASE_CCLASSTRIB!$F:$F, MATCH(TEXT($D6080,"000000"), BASE_CCLASSTRIB!$A:$A, 0))/100, 0)</f>
        <v>0</v>
      </c>
    </row>
    <row r="6081" spans="4:22" ht="15.75" thickBot="1" x14ac:dyDescent="0.3">
      <c r="D6081" s="38"/>
      <c r="E6081" s="27" t="str">
        <f t="shared" si="756"/>
        <v/>
      </c>
      <c r="F6081" s="28" t="str">
        <f>IF(E6081="","",IFERROR(VLOOKUP(E6081,REGRAS_CST!$A$2:$B$200,2,FALSE),""))</f>
        <v/>
      </c>
      <c r="H6081" s="29">
        <v>8.9999999999999993E-3</v>
      </c>
      <c r="I6081" s="29">
        <v>1E-3</v>
      </c>
      <c r="K6081" s="21" t="str">
        <f>IF(E6081="","",IFERROR(VLOOKUP(E6081,REGRAS_CST!$A$2:$C$200,3,FALSE),""))</f>
        <v/>
      </c>
      <c r="L6081" s="23" t="str">
        <f t="shared" si="757"/>
        <v/>
      </c>
      <c r="M6081" s="24" t="str">
        <f t="shared" si="758"/>
        <v/>
      </c>
      <c r="N6081" s="24" t="str">
        <f t="shared" si="759"/>
        <v/>
      </c>
      <c r="O6081" s="15" t="str">
        <f t="shared" si="762"/>
        <v/>
      </c>
      <c r="P6081" s="31" t="str">
        <f t="shared" si="763"/>
        <v/>
      </c>
      <c r="Q6081" s="8" t="str">
        <f>IF(E6081="","",IFERROR(VLOOKUP(E6081,REGRAS_CST!$A$2:$D$200,4,FALSE),""))</f>
        <v/>
      </c>
      <c r="S6081" s="9">
        <f t="shared" si="760"/>
        <v>8.9999999999999993E-3</v>
      </c>
      <c r="T6081" s="9">
        <f t="shared" si="761"/>
        <v>1E-3</v>
      </c>
      <c r="U6081" s="16">
        <f>IFERROR(INDEX(BASE_CCLASSTRIB!$E:$E, MATCH(TEXT($D6081,"000000"), BASE_CCLASSTRIB!$A:$A, 0))/100, 0)</f>
        <v>0</v>
      </c>
      <c r="V6081" s="16">
        <f>IFERROR(INDEX(BASE_CCLASSTRIB!$F:$F, MATCH(TEXT($D6081,"000000"), BASE_CCLASSTRIB!$A:$A, 0))/100, 0)</f>
        <v>0</v>
      </c>
    </row>
    <row r="6082" spans="4:22" ht="15.75" thickBot="1" x14ac:dyDescent="0.3">
      <c r="D6082" s="38"/>
      <c r="E6082" s="27" t="str">
        <f t="shared" ref="E6082:E6145" si="764">IF(D6082="","",LEFT(D6082,3))</f>
        <v/>
      </c>
      <c r="F6082" s="28" t="str">
        <f>IF(E6082="","",IFERROR(VLOOKUP(E6082,REGRAS_CST!$A$2:$B$200,2,FALSE),""))</f>
        <v/>
      </c>
      <c r="H6082" s="29">
        <v>8.9999999999999993E-3</v>
      </c>
      <c r="I6082" s="29">
        <v>1E-3</v>
      </c>
      <c r="K6082" s="21" t="str">
        <f>IF(E6082="","",IFERROR(VLOOKUP(E6082,REGRAS_CST!$A$2:$C$200,3,FALSE),""))</f>
        <v/>
      </c>
      <c r="L6082" s="23" t="str">
        <f t="shared" ref="L6082:L6145" si="765">IF($G6082="", "", $G6082*(1-$V6082))</f>
        <v/>
      </c>
      <c r="M6082" s="24" t="str">
        <f t="shared" ref="M6082:M6145" si="766">IF(OR($L6082="",$S6082=""),"",$L6082*$S6082)</f>
        <v/>
      </c>
      <c r="N6082" s="24" t="str">
        <f t="shared" ref="N6082:N6145" si="767">IF(OR($L6082="",$T6082=""),"",$L6082*$T6082)</f>
        <v/>
      </c>
      <c r="O6082" s="15" t="str">
        <f t="shared" si="762"/>
        <v/>
      </c>
      <c r="P6082" s="31" t="str">
        <f t="shared" si="763"/>
        <v/>
      </c>
      <c r="Q6082" s="8" t="str">
        <f>IF(E6082="","",IFERROR(VLOOKUP(E6082,REGRAS_CST!$A$2:$D$200,4,FALSE),""))</f>
        <v/>
      </c>
      <c r="S6082" s="9">
        <f t="shared" ref="S6082:S6145" si="768">IF($H6082="","",$H6082*(1-$U6082))</f>
        <v>8.9999999999999993E-3</v>
      </c>
      <c r="T6082" s="9">
        <f t="shared" ref="T6082:T6145" si="769">IF($I6082="","",$I6082*(1-$U6082))</f>
        <v>1E-3</v>
      </c>
      <c r="U6082" s="16">
        <f>IFERROR(INDEX(BASE_CCLASSTRIB!$E:$E, MATCH(TEXT($D6082,"000000"), BASE_CCLASSTRIB!$A:$A, 0))/100, 0)</f>
        <v>0</v>
      </c>
      <c r="V6082" s="16">
        <f>IFERROR(INDEX(BASE_CCLASSTRIB!$F:$F, MATCH(TEXT($D6082,"000000"), BASE_CCLASSTRIB!$A:$A, 0))/100, 0)</f>
        <v>0</v>
      </c>
    </row>
    <row r="6083" spans="4:22" ht="15.75" thickBot="1" x14ac:dyDescent="0.3">
      <c r="D6083" s="38"/>
      <c r="E6083" s="27" t="str">
        <f t="shared" si="764"/>
        <v/>
      </c>
      <c r="F6083" s="28" t="str">
        <f>IF(E6083="","",IFERROR(VLOOKUP(E6083,REGRAS_CST!$A$2:$B$200,2,FALSE),""))</f>
        <v/>
      </c>
      <c r="H6083" s="29">
        <v>8.9999999999999993E-3</v>
      </c>
      <c r="I6083" s="29">
        <v>1E-3</v>
      </c>
      <c r="K6083" s="21" t="str">
        <f>IF(E6083="","",IFERROR(VLOOKUP(E6083,REGRAS_CST!$A$2:$C$200,3,FALSE),""))</f>
        <v/>
      </c>
      <c r="L6083" s="23" t="str">
        <f t="shared" si="765"/>
        <v/>
      </c>
      <c r="M6083" s="24" t="str">
        <f t="shared" si="766"/>
        <v/>
      </c>
      <c r="N6083" s="24" t="str">
        <f t="shared" si="767"/>
        <v/>
      </c>
      <c r="O6083" s="15" t="str">
        <f t="shared" si="762"/>
        <v/>
      </c>
      <c r="P6083" s="31" t="str">
        <f t="shared" si="763"/>
        <v/>
      </c>
      <c r="Q6083" s="8" t="str">
        <f>IF(E6083="","",IFERROR(VLOOKUP(E6083,REGRAS_CST!$A$2:$D$200,4,FALSE),""))</f>
        <v/>
      </c>
      <c r="S6083" s="9">
        <f t="shared" si="768"/>
        <v>8.9999999999999993E-3</v>
      </c>
      <c r="T6083" s="9">
        <f t="shared" si="769"/>
        <v>1E-3</v>
      </c>
      <c r="U6083" s="16">
        <f>IFERROR(INDEX(BASE_CCLASSTRIB!$E:$E, MATCH(TEXT($D6083,"000000"), BASE_CCLASSTRIB!$A:$A, 0))/100, 0)</f>
        <v>0</v>
      </c>
      <c r="V6083" s="16">
        <f>IFERROR(INDEX(BASE_CCLASSTRIB!$F:$F, MATCH(TEXT($D6083,"000000"), BASE_CCLASSTRIB!$A:$A, 0))/100, 0)</f>
        <v>0</v>
      </c>
    </row>
    <row r="6084" spans="4:22" ht="15.75" thickBot="1" x14ac:dyDescent="0.3">
      <c r="D6084" s="38"/>
      <c r="E6084" s="27" t="str">
        <f t="shared" si="764"/>
        <v/>
      </c>
      <c r="F6084" s="28" t="str">
        <f>IF(E6084="","",IFERROR(VLOOKUP(E6084,REGRAS_CST!$A$2:$B$200,2,FALSE),""))</f>
        <v/>
      </c>
      <c r="H6084" s="29">
        <v>8.9999999999999993E-3</v>
      </c>
      <c r="I6084" s="29">
        <v>1E-3</v>
      </c>
      <c r="K6084" s="21" t="str">
        <f>IF(E6084="","",IFERROR(VLOOKUP(E6084,REGRAS_CST!$A$2:$C$200,3,FALSE),""))</f>
        <v/>
      </c>
      <c r="L6084" s="23" t="str">
        <f t="shared" si="765"/>
        <v/>
      </c>
      <c r="M6084" s="24" t="str">
        <f t="shared" si="766"/>
        <v/>
      </c>
      <c r="N6084" s="24" t="str">
        <f t="shared" si="767"/>
        <v/>
      </c>
      <c r="O6084" s="15" t="str">
        <f t="shared" si="762"/>
        <v/>
      </c>
      <c r="P6084" s="31" t="str">
        <f t="shared" si="763"/>
        <v/>
      </c>
      <c r="Q6084" s="8" t="str">
        <f>IF(E6084="","",IFERROR(VLOOKUP(E6084,REGRAS_CST!$A$2:$D$200,4,FALSE),""))</f>
        <v/>
      </c>
      <c r="S6084" s="9">
        <f t="shared" si="768"/>
        <v>8.9999999999999993E-3</v>
      </c>
      <c r="T6084" s="9">
        <f t="shared" si="769"/>
        <v>1E-3</v>
      </c>
      <c r="U6084" s="16">
        <f>IFERROR(INDEX(BASE_CCLASSTRIB!$E:$E, MATCH(TEXT($D6084,"000000"), BASE_CCLASSTRIB!$A:$A, 0))/100, 0)</f>
        <v>0</v>
      </c>
      <c r="V6084" s="16">
        <f>IFERROR(INDEX(BASE_CCLASSTRIB!$F:$F, MATCH(TEXT($D6084,"000000"), BASE_CCLASSTRIB!$A:$A, 0))/100, 0)</f>
        <v>0</v>
      </c>
    </row>
    <row r="6085" spans="4:22" ht="15.75" thickBot="1" x14ac:dyDescent="0.3">
      <c r="D6085" s="38"/>
      <c r="E6085" s="27" t="str">
        <f t="shared" si="764"/>
        <v/>
      </c>
      <c r="F6085" s="28" t="str">
        <f>IF(E6085="","",IFERROR(VLOOKUP(E6085,REGRAS_CST!$A$2:$B$200,2,FALSE),""))</f>
        <v/>
      </c>
      <c r="H6085" s="29">
        <v>8.9999999999999993E-3</v>
      </c>
      <c r="I6085" s="29">
        <v>1E-3</v>
      </c>
      <c r="K6085" s="21" t="str">
        <f>IF(E6085="","",IFERROR(VLOOKUP(E6085,REGRAS_CST!$A$2:$C$200,3,FALSE),""))</f>
        <v/>
      </c>
      <c r="L6085" s="23" t="str">
        <f t="shared" si="765"/>
        <v/>
      </c>
      <c r="M6085" s="24" t="str">
        <f t="shared" si="766"/>
        <v/>
      </c>
      <c r="N6085" s="24" t="str">
        <f t="shared" si="767"/>
        <v/>
      </c>
      <c r="O6085" s="15" t="str">
        <f t="shared" si="762"/>
        <v/>
      </c>
      <c r="P6085" s="31" t="str">
        <f t="shared" si="763"/>
        <v/>
      </c>
      <c r="Q6085" s="8" t="str">
        <f>IF(E6085="","",IFERROR(VLOOKUP(E6085,REGRAS_CST!$A$2:$D$200,4,FALSE),""))</f>
        <v/>
      </c>
      <c r="S6085" s="9">
        <f t="shared" si="768"/>
        <v>8.9999999999999993E-3</v>
      </c>
      <c r="T6085" s="9">
        <f t="shared" si="769"/>
        <v>1E-3</v>
      </c>
      <c r="U6085" s="16">
        <f>IFERROR(INDEX(BASE_CCLASSTRIB!$E:$E, MATCH(TEXT($D6085,"000000"), BASE_CCLASSTRIB!$A:$A, 0))/100, 0)</f>
        <v>0</v>
      </c>
      <c r="V6085" s="16">
        <f>IFERROR(INDEX(BASE_CCLASSTRIB!$F:$F, MATCH(TEXT($D6085,"000000"), BASE_CCLASSTRIB!$A:$A, 0))/100, 0)</f>
        <v>0</v>
      </c>
    </row>
    <row r="6086" spans="4:22" ht="15.75" thickBot="1" x14ac:dyDescent="0.3">
      <c r="D6086" s="38"/>
      <c r="E6086" s="27" t="str">
        <f t="shared" si="764"/>
        <v/>
      </c>
      <c r="F6086" s="28" t="str">
        <f>IF(E6086="","",IFERROR(VLOOKUP(E6086,REGRAS_CST!$A$2:$B$200,2,FALSE),""))</f>
        <v/>
      </c>
      <c r="H6086" s="29">
        <v>8.9999999999999993E-3</v>
      </c>
      <c r="I6086" s="29">
        <v>1E-3</v>
      </c>
      <c r="K6086" s="21" t="str">
        <f>IF(E6086="","",IFERROR(VLOOKUP(E6086,REGRAS_CST!$A$2:$C$200,3,FALSE),""))</f>
        <v/>
      </c>
      <c r="L6086" s="23" t="str">
        <f t="shared" si="765"/>
        <v/>
      </c>
      <c r="M6086" s="24" t="str">
        <f t="shared" si="766"/>
        <v/>
      </c>
      <c r="N6086" s="24" t="str">
        <f t="shared" si="767"/>
        <v/>
      </c>
      <c r="O6086" s="15" t="str">
        <f t="shared" si="762"/>
        <v/>
      </c>
      <c r="P6086" s="31" t="str">
        <f t="shared" si="763"/>
        <v/>
      </c>
      <c r="Q6086" s="8" t="str">
        <f>IF(E6086="","",IFERROR(VLOOKUP(E6086,REGRAS_CST!$A$2:$D$200,4,FALSE),""))</f>
        <v/>
      </c>
      <c r="S6086" s="9">
        <f t="shared" si="768"/>
        <v>8.9999999999999993E-3</v>
      </c>
      <c r="T6086" s="9">
        <f t="shared" si="769"/>
        <v>1E-3</v>
      </c>
      <c r="U6086" s="16">
        <f>IFERROR(INDEX(BASE_CCLASSTRIB!$E:$E, MATCH(TEXT($D6086,"000000"), BASE_CCLASSTRIB!$A:$A, 0))/100, 0)</f>
        <v>0</v>
      </c>
      <c r="V6086" s="16">
        <f>IFERROR(INDEX(BASE_CCLASSTRIB!$F:$F, MATCH(TEXT($D6086,"000000"), BASE_CCLASSTRIB!$A:$A, 0))/100, 0)</f>
        <v>0</v>
      </c>
    </row>
    <row r="6087" spans="4:22" ht="15.75" thickBot="1" x14ac:dyDescent="0.3">
      <c r="D6087" s="38"/>
      <c r="E6087" s="27" t="str">
        <f t="shared" si="764"/>
        <v/>
      </c>
      <c r="F6087" s="28" t="str">
        <f>IF(E6087="","",IFERROR(VLOOKUP(E6087,REGRAS_CST!$A$2:$B$200,2,FALSE),""))</f>
        <v/>
      </c>
      <c r="H6087" s="29">
        <v>8.9999999999999993E-3</v>
      </c>
      <c r="I6087" s="29">
        <v>1E-3</v>
      </c>
      <c r="K6087" s="21" t="str">
        <f>IF(E6087="","",IFERROR(VLOOKUP(E6087,REGRAS_CST!$A$2:$C$200,3,FALSE),""))</f>
        <v/>
      </c>
      <c r="L6087" s="23" t="str">
        <f t="shared" si="765"/>
        <v/>
      </c>
      <c r="M6087" s="24" t="str">
        <f t="shared" si="766"/>
        <v/>
      </c>
      <c r="N6087" s="24" t="str">
        <f t="shared" si="767"/>
        <v/>
      </c>
      <c r="O6087" s="15" t="str">
        <f t="shared" si="762"/>
        <v/>
      </c>
      <c r="P6087" s="31" t="str">
        <f t="shared" si="763"/>
        <v/>
      </c>
      <c r="Q6087" s="8" t="str">
        <f>IF(E6087="","",IFERROR(VLOOKUP(E6087,REGRAS_CST!$A$2:$D$200,4,FALSE),""))</f>
        <v/>
      </c>
      <c r="S6087" s="9">
        <f t="shared" si="768"/>
        <v>8.9999999999999993E-3</v>
      </c>
      <c r="T6087" s="9">
        <f t="shared" si="769"/>
        <v>1E-3</v>
      </c>
      <c r="U6087" s="16">
        <f>IFERROR(INDEX(BASE_CCLASSTRIB!$E:$E, MATCH(TEXT($D6087,"000000"), BASE_CCLASSTRIB!$A:$A, 0))/100, 0)</f>
        <v>0</v>
      </c>
      <c r="V6087" s="16">
        <f>IFERROR(INDEX(BASE_CCLASSTRIB!$F:$F, MATCH(TEXT($D6087,"000000"), BASE_CCLASSTRIB!$A:$A, 0))/100, 0)</f>
        <v>0</v>
      </c>
    </row>
    <row r="6088" spans="4:22" ht="15.75" thickBot="1" x14ac:dyDescent="0.3">
      <c r="D6088" s="38"/>
      <c r="E6088" s="27" t="str">
        <f t="shared" si="764"/>
        <v/>
      </c>
      <c r="F6088" s="28" t="str">
        <f>IF(E6088="","",IFERROR(VLOOKUP(E6088,REGRAS_CST!$A$2:$B$200,2,FALSE),""))</f>
        <v/>
      </c>
      <c r="H6088" s="29">
        <v>8.9999999999999993E-3</v>
      </c>
      <c r="I6088" s="29">
        <v>1E-3</v>
      </c>
      <c r="K6088" s="21" t="str">
        <f>IF(E6088="","",IFERROR(VLOOKUP(E6088,REGRAS_CST!$A$2:$C$200,3,FALSE),""))</f>
        <v/>
      </c>
      <c r="L6088" s="23" t="str">
        <f t="shared" si="765"/>
        <v/>
      </c>
      <c r="M6088" s="24" t="str">
        <f t="shared" si="766"/>
        <v/>
      </c>
      <c r="N6088" s="24" t="str">
        <f t="shared" si="767"/>
        <v/>
      </c>
      <c r="O6088" s="15" t="str">
        <f t="shared" si="762"/>
        <v/>
      </c>
      <c r="P6088" s="31" t="str">
        <f t="shared" si="763"/>
        <v/>
      </c>
      <c r="Q6088" s="8" t="str">
        <f>IF(E6088="","",IFERROR(VLOOKUP(E6088,REGRAS_CST!$A$2:$D$200,4,FALSE),""))</f>
        <v/>
      </c>
      <c r="S6088" s="9">
        <f t="shared" si="768"/>
        <v>8.9999999999999993E-3</v>
      </c>
      <c r="T6088" s="9">
        <f t="shared" si="769"/>
        <v>1E-3</v>
      </c>
      <c r="U6088" s="16">
        <f>IFERROR(INDEX(BASE_CCLASSTRIB!$E:$E, MATCH(TEXT($D6088,"000000"), BASE_CCLASSTRIB!$A:$A, 0))/100, 0)</f>
        <v>0</v>
      </c>
      <c r="V6088" s="16">
        <f>IFERROR(INDEX(BASE_CCLASSTRIB!$F:$F, MATCH(TEXT($D6088,"000000"), BASE_CCLASSTRIB!$A:$A, 0))/100, 0)</f>
        <v>0</v>
      </c>
    </row>
    <row r="6089" spans="4:22" ht="15.75" thickBot="1" x14ac:dyDescent="0.3">
      <c r="D6089" s="38"/>
      <c r="E6089" s="27" t="str">
        <f t="shared" si="764"/>
        <v/>
      </c>
      <c r="F6089" s="28" t="str">
        <f>IF(E6089="","",IFERROR(VLOOKUP(E6089,REGRAS_CST!$A$2:$B$200,2,FALSE),""))</f>
        <v/>
      </c>
      <c r="H6089" s="29">
        <v>8.9999999999999993E-3</v>
      </c>
      <c r="I6089" s="29">
        <v>1E-3</v>
      </c>
      <c r="K6089" s="21" t="str">
        <f>IF(E6089="","",IFERROR(VLOOKUP(E6089,REGRAS_CST!$A$2:$C$200,3,FALSE),""))</f>
        <v/>
      </c>
      <c r="L6089" s="23" t="str">
        <f t="shared" si="765"/>
        <v/>
      </c>
      <c r="M6089" s="24" t="str">
        <f t="shared" si="766"/>
        <v/>
      </c>
      <c r="N6089" s="24" t="str">
        <f t="shared" si="767"/>
        <v/>
      </c>
      <c r="O6089" s="15" t="str">
        <f t="shared" si="762"/>
        <v/>
      </c>
      <c r="P6089" s="31" t="str">
        <f t="shared" si="763"/>
        <v/>
      </c>
      <c r="Q6089" s="8" t="str">
        <f>IF(E6089="","",IFERROR(VLOOKUP(E6089,REGRAS_CST!$A$2:$D$200,4,FALSE),""))</f>
        <v/>
      </c>
      <c r="S6089" s="9">
        <f t="shared" si="768"/>
        <v>8.9999999999999993E-3</v>
      </c>
      <c r="T6089" s="9">
        <f t="shared" si="769"/>
        <v>1E-3</v>
      </c>
      <c r="U6089" s="16">
        <f>IFERROR(INDEX(BASE_CCLASSTRIB!$E:$E, MATCH(TEXT($D6089,"000000"), BASE_CCLASSTRIB!$A:$A, 0))/100, 0)</f>
        <v>0</v>
      </c>
      <c r="V6089" s="16">
        <f>IFERROR(INDEX(BASE_CCLASSTRIB!$F:$F, MATCH(TEXT($D6089,"000000"), BASE_CCLASSTRIB!$A:$A, 0))/100, 0)</f>
        <v>0</v>
      </c>
    </row>
    <row r="6090" spans="4:22" ht="15.75" thickBot="1" x14ac:dyDescent="0.3">
      <c r="D6090" s="38"/>
      <c r="E6090" s="27" t="str">
        <f t="shared" si="764"/>
        <v/>
      </c>
      <c r="F6090" s="28" t="str">
        <f>IF(E6090="","",IFERROR(VLOOKUP(E6090,REGRAS_CST!$A$2:$B$200,2,FALSE),""))</f>
        <v/>
      </c>
      <c r="H6090" s="29">
        <v>8.9999999999999993E-3</v>
      </c>
      <c r="I6090" s="29">
        <v>1E-3</v>
      </c>
      <c r="K6090" s="21" t="str">
        <f>IF(E6090="","",IFERROR(VLOOKUP(E6090,REGRAS_CST!$A$2:$C$200,3,FALSE),""))</f>
        <v/>
      </c>
      <c r="L6090" s="23" t="str">
        <f t="shared" si="765"/>
        <v/>
      </c>
      <c r="M6090" s="24" t="str">
        <f t="shared" si="766"/>
        <v/>
      </c>
      <c r="N6090" s="24" t="str">
        <f t="shared" si="767"/>
        <v/>
      </c>
      <c r="O6090" s="15" t="str">
        <f t="shared" si="762"/>
        <v/>
      </c>
      <c r="P6090" s="31" t="str">
        <f t="shared" si="763"/>
        <v/>
      </c>
      <c r="Q6090" s="8" t="str">
        <f>IF(E6090="","",IFERROR(VLOOKUP(E6090,REGRAS_CST!$A$2:$D$200,4,FALSE),""))</f>
        <v/>
      </c>
      <c r="S6090" s="9">
        <f t="shared" si="768"/>
        <v>8.9999999999999993E-3</v>
      </c>
      <c r="T6090" s="9">
        <f t="shared" si="769"/>
        <v>1E-3</v>
      </c>
      <c r="U6090" s="16">
        <f>IFERROR(INDEX(BASE_CCLASSTRIB!$E:$E, MATCH(TEXT($D6090,"000000"), BASE_CCLASSTRIB!$A:$A, 0))/100, 0)</f>
        <v>0</v>
      </c>
      <c r="V6090" s="16">
        <f>IFERROR(INDEX(BASE_CCLASSTRIB!$F:$F, MATCH(TEXT($D6090,"000000"), BASE_CCLASSTRIB!$A:$A, 0))/100, 0)</f>
        <v>0</v>
      </c>
    </row>
    <row r="6091" spans="4:22" ht="15.75" thickBot="1" x14ac:dyDescent="0.3">
      <c r="D6091" s="38"/>
      <c r="E6091" s="27" t="str">
        <f t="shared" si="764"/>
        <v/>
      </c>
      <c r="F6091" s="28" t="str">
        <f>IF(E6091="","",IFERROR(VLOOKUP(E6091,REGRAS_CST!$A$2:$B$200,2,FALSE),""))</f>
        <v/>
      </c>
      <c r="H6091" s="29">
        <v>8.9999999999999993E-3</v>
      </c>
      <c r="I6091" s="29">
        <v>1E-3</v>
      </c>
      <c r="K6091" s="21" t="str">
        <f>IF(E6091="","",IFERROR(VLOOKUP(E6091,REGRAS_CST!$A$2:$C$200,3,FALSE),""))</f>
        <v/>
      </c>
      <c r="L6091" s="23" t="str">
        <f t="shared" si="765"/>
        <v/>
      </c>
      <c r="M6091" s="24" t="str">
        <f t="shared" si="766"/>
        <v/>
      </c>
      <c r="N6091" s="24" t="str">
        <f t="shared" si="767"/>
        <v/>
      </c>
      <c r="O6091" s="15" t="str">
        <f t="shared" si="762"/>
        <v/>
      </c>
      <c r="P6091" s="31" t="str">
        <f t="shared" si="763"/>
        <v/>
      </c>
      <c r="Q6091" s="8" t="str">
        <f>IF(E6091="","",IFERROR(VLOOKUP(E6091,REGRAS_CST!$A$2:$D$200,4,FALSE),""))</f>
        <v/>
      </c>
      <c r="S6091" s="9">
        <f t="shared" si="768"/>
        <v>8.9999999999999993E-3</v>
      </c>
      <c r="T6091" s="9">
        <f t="shared" si="769"/>
        <v>1E-3</v>
      </c>
      <c r="U6091" s="16">
        <f>IFERROR(INDEX(BASE_CCLASSTRIB!$E:$E, MATCH(TEXT($D6091,"000000"), BASE_CCLASSTRIB!$A:$A, 0))/100, 0)</f>
        <v>0</v>
      </c>
      <c r="V6091" s="16">
        <f>IFERROR(INDEX(BASE_CCLASSTRIB!$F:$F, MATCH(TEXT($D6091,"000000"), BASE_CCLASSTRIB!$A:$A, 0))/100, 0)</f>
        <v>0</v>
      </c>
    </row>
    <row r="6092" spans="4:22" ht="15.75" thickBot="1" x14ac:dyDescent="0.3">
      <c r="D6092" s="38"/>
      <c r="E6092" s="27" t="str">
        <f t="shared" si="764"/>
        <v/>
      </c>
      <c r="F6092" s="28" t="str">
        <f>IF(E6092="","",IFERROR(VLOOKUP(E6092,REGRAS_CST!$A$2:$B$200,2,FALSE),""))</f>
        <v/>
      </c>
      <c r="H6092" s="29">
        <v>8.9999999999999993E-3</v>
      </c>
      <c r="I6092" s="29">
        <v>1E-3</v>
      </c>
      <c r="K6092" s="21" t="str">
        <f>IF(E6092="","",IFERROR(VLOOKUP(E6092,REGRAS_CST!$A$2:$C$200,3,FALSE),""))</f>
        <v/>
      </c>
      <c r="L6092" s="23" t="str">
        <f t="shared" si="765"/>
        <v/>
      </c>
      <c r="M6092" s="24" t="str">
        <f t="shared" si="766"/>
        <v/>
      </c>
      <c r="N6092" s="24" t="str">
        <f t="shared" si="767"/>
        <v/>
      </c>
      <c r="O6092" s="15" t="str">
        <f t="shared" si="762"/>
        <v/>
      </c>
      <c r="P6092" s="31" t="str">
        <f t="shared" si="763"/>
        <v/>
      </c>
      <c r="Q6092" s="8" t="str">
        <f>IF(E6092="","",IFERROR(VLOOKUP(E6092,REGRAS_CST!$A$2:$D$200,4,FALSE),""))</f>
        <v/>
      </c>
      <c r="S6092" s="9">
        <f t="shared" si="768"/>
        <v>8.9999999999999993E-3</v>
      </c>
      <c r="T6092" s="9">
        <f t="shared" si="769"/>
        <v>1E-3</v>
      </c>
      <c r="U6092" s="16">
        <f>IFERROR(INDEX(BASE_CCLASSTRIB!$E:$E, MATCH(TEXT($D6092,"000000"), BASE_CCLASSTRIB!$A:$A, 0))/100, 0)</f>
        <v>0</v>
      </c>
      <c r="V6092" s="16">
        <f>IFERROR(INDEX(BASE_CCLASSTRIB!$F:$F, MATCH(TEXT($D6092,"000000"), BASE_CCLASSTRIB!$A:$A, 0))/100, 0)</f>
        <v>0</v>
      </c>
    </row>
    <row r="6093" spans="4:22" ht="15.75" thickBot="1" x14ac:dyDescent="0.3">
      <c r="D6093" s="38"/>
      <c r="E6093" s="27" t="str">
        <f t="shared" si="764"/>
        <v/>
      </c>
      <c r="F6093" s="28" t="str">
        <f>IF(E6093="","",IFERROR(VLOOKUP(E6093,REGRAS_CST!$A$2:$B$200,2,FALSE),""))</f>
        <v/>
      </c>
      <c r="H6093" s="29">
        <v>8.9999999999999993E-3</v>
      </c>
      <c r="I6093" s="29">
        <v>1E-3</v>
      </c>
      <c r="K6093" s="21" t="str">
        <f>IF(E6093="","",IFERROR(VLOOKUP(E6093,REGRAS_CST!$A$2:$C$200,3,FALSE),""))</f>
        <v/>
      </c>
      <c r="L6093" s="23" t="str">
        <f t="shared" si="765"/>
        <v/>
      </c>
      <c r="M6093" s="24" t="str">
        <f t="shared" si="766"/>
        <v/>
      </c>
      <c r="N6093" s="24" t="str">
        <f t="shared" si="767"/>
        <v/>
      </c>
      <c r="O6093" s="15" t="str">
        <f t="shared" si="762"/>
        <v/>
      </c>
      <c r="P6093" s="31" t="str">
        <f t="shared" si="763"/>
        <v/>
      </c>
      <c r="Q6093" s="8" t="str">
        <f>IF(E6093="","",IFERROR(VLOOKUP(E6093,REGRAS_CST!$A$2:$D$200,4,FALSE),""))</f>
        <v/>
      </c>
      <c r="S6093" s="9">
        <f t="shared" si="768"/>
        <v>8.9999999999999993E-3</v>
      </c>
      <c r="T6093" s="9">
        <f t="shared" si="769"/>
        <v>1E-3</v>
      </c>
      <c r="U6093" s="16">
        <f>IFERROR(INDEX(BASE_CCLASSTRIB!$E:$E, MATCH(TEXT($D6093,"000000"), BASE_CCLASSTRIB!$A:$A, 0))/100, 0)</f>
        <v>0</v>
      </c>
      <c r="V6093" s="16">
        <f>IFERROR(INDEX(BASE_CCLASSTRIB!$F:$F, MATCH(TEXT($D6093,"000000"), BASE_CCLASSTRIB!$A:$A, 0))/100, 0)</f>
        <v>0</v>
      </c>
    </row>
    <row r="6094" spans="4:22" ht="15.75" thickBot="1" x14ac:dyDescent="0.3">
      <c r="D6094" s="38"/>
      <c r="E6094" s="27" t="str">
        <f t="shared" si="764"/>
        <v/>
      </c>
      <c r="F6094" s="28" t="str">
        <f>IF(E6094="","",IFERROR(VLOOKUP(E6094,REGRAS_CST!$A$2:$B$200,2,FALSE),""))</f>
        <v/>
      </c>
      <c r="H6094" s="29">
        <v>8.9999999999999993E-3</v>
      </c>
      <c r="I6094" s="29">
        <v>1E-3</v>
      </c>
      <c r="K6094" s="21" t="str">
        <f>IF(E6094="","",IFERROR(VLOOKUP(E6094,REGRAS_CST!$A$2:$C$200,3,FALSE),""))</f>
        <v/>
      </c>
      <c r="L6094" s="23" t="str">
        <f t="shared" si="765"/>
        <v/>
      </c>
      <c r="M6094" s="24" t="str">
        <f t="shared" si="766"/>
        <v/>
      </c>
      <c r="N6094" s="24" t="str">
        <f t="shared" si="767"/>
        <v/>
      </c>
      <c r="O6094" s="15" t="str">
        <f t="shared" si="762"/>
        <v/>
      </c>
      <c r="P6094" s="31" t="str">
        <f t="shared" si="763"/>
        <v/>
      </c>
      <c r="Q6094" s="8" t="str">
        <f>IF(E6094="","",IFERROR(VLOOKUP(E6094,REGRAS_CST!$A$2:$D$200,4,FALSE),""))</f>
        <v/>
      </c>
      <c r="S6094" s="9">
        <f t="shared" si="768"/>
        <v>8.9999999999999993E-3</v>
      </c>
      <c r="T6094" s="9">
        <f t="shared" si="769"/>
        <v>1E-3</v>
      </c>
      <c r="U6094" s="16">
        <f>IFERROR(INDEX(BASE_CCLASSTRIB!$E:$E, MATCH(TEXT($D6094,"000000"), BASE_CCLASSTRIB!$A:$A, 0))/100, 0)</f>
        <v>0</v>
      </c>
      <c r="V6094" s="16">
        <f>IFERROR(INDEX(BASE_CCLASSTRIB!$F:$F, MATCH(TEXT($D6094,"000000"), BASE_CCLASSTRIB!$A:$A, 0))/100, 0)</f>
        <v>0</v>
      </c>
    </row>
    <row r="6095" spans="4:22" ht="15.75" thickBot="1" x14ac:dyDescent="0.3">
      <c r="D6095" s="38"/>
      <c r="E6095" s="27" t="str">
        <f t="shared" si="764"/>
        <v/>
      </c>
      <c r="F6095" s="28" t="str">
        <f>IF(E6095="","",IFERROR(VLOOKUP(E6095,REGRAS_CST!$A$2:$B$200,2,FALSE),""))</f>
        <v/>
      </c>
      <c r="H6095" s="29">
        <v>8.9999999999999993E-3</v>
      </c>
      <c r="I6095" s="29">
        <v>1E-3</v>
      </c>
      <c r="K6095" s="21" t="str">
        <f>IF(E6095="","",IFERROR(VLOOKUP(E6095,REGRAS_CST!$A$2:$C$200,3,FALSE),""))</f>
        <v/>
      </c>
      <c r="L6095" s="23" t="str">
        <f t="shared" si="765"/>
        <v/>
      </c>
      <c r="M6095" s="24" t="str">
        <f t="shared" si="766"/>
        <v/>
      </c>
      <c r="N6095" s="24" t="str">
        <f t="shared" si="767"/>
        <v/>
      </c>
      <c r="O6095" s="15" t="str">
        <f t="shared" si="762"/>
        <v/>
      </c>
      <c r="P6095" s="31" t="str">
        <f t="shared" si="763"/>
        <v/>
      </c>
      <c r="Q6095" s="8" t="str">
        <f>IF(E6095="","",IFERROR(VLOOKUP(E6095,REGRAS_CST!$A$2:$D$200,4,FALSE),""))</f>
        <v/>
      </c>
      <c r="S6095" s="9">
        <f t="shared" si="768"/>
        <v>8.9999999999999993E-3</v>
      </c>
      <c r="T6095" s="9">
        <f t="shared" si="769"/>
        <v>1E-3</v>
      </c>
      <c r="U6095" s="16">
        <f>IFERROR(INDEX(BASE_CCLASSTRIB!$E:$E, MATCH(TEXT($D6095,"000000"), BASE_CCLASSTRIB!$A:$A, 0))/100, 0)</f>
        <v>0</v>
      </c>
      <c r="V6095" s="16">
        <f>IFERROR(INDEX(BASE_CCLASSTRIB!$F:$F, MATCH(TEXT($D6095,"000000"), BASE_CCLASSTRIB!$A:$A, 0))/100, 0)</f>
        <v>0</v>
      </c>
    </row>
    <row r="6096" spans="4:22" ht="15.75" thickBot="1" x14ac:dyDescent="0.3">
      <c r="D6096" s="38"/>
      <c r="E6096" s="27" t="str">
        <f t="shared" si="764"/>
        <v/>
      </c>
      <c r="F6096" s="28" t="str">
        <f>IF(E6096="","",IFERROR(VLOOKUP(E6096,REGRAS_CST!$A$2:$B$200,2,FALSE),""))</f>
        <v/>
      </c>
      <c r="H6096" s="29">
        <v>8.9999999999999993E-3</v>
      </c>
      <c r="I6096" s="29">
        <v>1E-3</v>
      </c>
      <c r="K6096" s="21" t="str">
        <f>IF(E6096="","",IFERROR(VLOOKUP(E6096,REGRAS_CST!$A$2:$C$200,3,FALSE),""))</f>
        <v/>
      </c>
      <c r="L6096" s="23" t="str">
        <f t="shared" si="765"/>
        <v/>
      </c>
      <c r="M6096" s="24" t="str">
        <f t="shared" si="766"/>
        <v/>
      </c>
      <c r="N6096" s="24" t="str">
        <f t="shared" si="767"/>
        <v/>
      </c>
      <c r="O6096" s="15" t="str">
        <f t="shared" ref="O6096:O6159" si="770">IF(D6096="","",
IF(AND(K6096&lt;&gt;"SIM",V6096&gt;0),"ERRO: % BC &gt; 0, mas NÃO permitida ❌",
IF(AND(K6096="SIM",V6096=0),"ATENÇÃO: BC permitida, mas % = 0 🔎",
"Base de cálculo aplicada corretamente ✅")))</f>
        <v/>
      </c>
      <c r="P6096" s="31" t="str">
        <f t="shared" ref="P6096:P6159" si="771">IF(D6096="","",
IF(AND(Q6096&lt;&gt;"SIM",U6096&gt;0),"ERRO: % alíquota &gt; 0, mas NÃO permitida ❌",
IF(AND(Q6096="SIM",U6096=0),"ATENÇÃO: alíquota permitida, mas % = 0 🔎",
"Alíquota aplicada corretamente ✅")))</f>
        <v/>
      </c>
      <c r="Q6096" s="8" t="str">
        <f>IF(E6096="","",IFERROR(VLOOKUP(E6096,REGRAS_CST!$A$2:$D$200,4,FALSE),""))</f>
        <v/>
      </c>
      <c r="S6096" s="9">
        <f t="shared" si="768"/>
        <v>8.9999999999999993E-3</v>
      </c>
      <c r="T6096" s="9">
        <f t="shared" si="769"/>
        <v>1E-3</v>
      </c>
      <c r="U6096" s="16">
        <f>IFERROR(INDEX(BASE_CCLASSTRIB!$E:$E, MATCH(TEXT($D6096,"000000"), BASE_CCLASSTRIB!$A:$A, 0))/100, 0)</f>
        <v>0</v>
      </c>
      <c r="V6096" s="16">
        <f>IFERROR(INDEX(BASE_CCLASSTRIB!$F:$F, MATCH(TEXT($D6096,"000000"), BASE_CCLASSTRIB!$A:$A, 0))/100, 0)</f>
        <v>0</v>
      </c>
    </row>
    <row r="6097" spans="4:22" ht="15.75" thickBot="1" x14ac:dyDescent="0.3">
      <c r="D6097" s="38"/>
      <c r="E6097" s="27" t="str">
        <f t="shared" si="764"/>
        <v/>
      </c>
      <c r="F6097" s="28" t="str">
        <f>IF(E6097="","",IFERROR(VLOOKUP(E6097,REGRAS_CST!$A$2:$B$200,2,FALSE),""))</f>
        <v/>
      </c>
      <c r="H6097" s="29">
        <v>8.9999999999999993E-3</v>
      </c>
      <c r="I6097" s="29">
        <v>1E-3</v>
      </c>
      <c r="K6097" s="21" t="str">
        <f>IF(E6097="","",IFERROR(VLOOKUP(E6097,REGRAS_CST!$A$2:$C$200,3,FALSE),""))</f>
        <v/>
      </c>
      <c r="L6097" s="23" t="str">
        <f t="shared" si="765"/>
        <v/>
      </c>
      <c r="M6097" s="24" t="str">
        <f t="shared" si="766"/>
        <v/>
      </c>
      <c r="N6097" s="24" t="str">
        <f t="shared" si="767"/>
        <v/>
      </c>
      <c r="O6097" s="15" t="str">
        <f t="shared" si="770"/>
        <v/>
      </c>
      <c r="P6097" s="31" t="str">
        <f t="shared" si="771"/>
        <v/>
      </c>
      <c r="Q6097" s="8" t="str">
        <f>IF(E6097="","",IFERROR(VLOOKUP(E6097,REGRAS_CST!$A$2:$D$200,4,FALSE),""))</f>
        <v/>
      </c>
      <c r="S6097" s="9">
        <f t="shared" si="768"/>
        <v>8.9999999999999993E-3</v>
      </c>
      <c r="T6097" s="9">
        <f t="shared" si="769"/>
        <v>1E-3</v>
      </c>
      <c r="U6097" s="16">
        <f>IFERROR(INDEX(BASE_CCLASSTRIB!$E:$E, MATCH(TEXT($D6097,"000000"), BASE_CCLASSTRIB!$A:$A, 0))/100, 0)</f>
        <v>0</v>
      </c>
      <c r="V6097" s="16">
        <f>IFERROR(INDEX(BASE_CCLASSTRIB!$F:$F, MATCH(TEXT($D6097,"000000"), BASE_CCLASSTRIB!$A:$A, 0))/100, 0)</f>
        <v>0</v>
      </c>
    </row>
    <row r="6098" spans="4:22" ht="15.75" thickBot="1" x14ac:dyDescent="0.3">
      <c r="D6098" s="38"/>
      <c r="E6098" s="27" t="str">
        <f t="shared" si="764"/>
        <v/>
      </c>
      <c r="F6098" s="28" t="str">
        <f>IF(E6098="","",IFERROR(VLOOKUP(E6098,REGRAS_CST!$A$2:$B$200,2,FALSE),""))</f>
        <v/>
      </c>
      <c r="H6098" s="29">
        <v>8.9999999999999993E-3</v>
      </c>
      <c r="I6098" s="29">
        <v>1E-3</v>
      </c>
      <c r="K6098" s="21" t="str">
        <f>IF(E6098="","",IFERROR(VLOOKUP(E6098,REGRAS_CST!$A$2:$C$200,3,FALSE),""))</f>
        <v/>
      </c>
      <c r="L6098" s="23" t="str">
        <f t="shared" si="765"/>
        <v/>
      </c>
      <c r="M6098" s="24" t="str">
        <f t="shared" si="766"/>
        <v/>
      </c>
      <c r="N6098" s="24" t="str">
        <f t="shared" si="767"/>
        <v/>
      </c>
      <c r="O6098" s="15" t="str">
        <f t="shared" si="770"/>
        <v/>
      </c>
      <c r="P6098" s="31" t="str">
        <f t="shared" si="771"/>
        <v/>
      </c>
      <c r="Q6098" s="8" t="str">
        <f>IF(E6098="","",IFERROR(VLOOKUP(E6098,REGRAS_CST!$A$2:$D$200,4,FALSE),""))</f>
        <v/>
      </c>
      <c r="S6098" s="9">
        <f t="shared" si="768"/>
        <v>8.9999999999999993E-3</v>
      </c>
      <c r="T6098" s="9">
        <f t="shared" si="769"/>
        <v>1E-3</v>
      </c>
      <c r="U6098" s="16">
        <f>IFERROR(INDEX(BASE_CCLASSTRIB!$E:$E, MATCH(TEXT($D6098,"000000"), BASE_CCLASSTRIB!$A:$A, 0))/100, 0)</f>
        <v>0</v>
      </c>
      <c r="V6098" s="16">
        <f>IFERROR(INDEX(BASE_CCLASSTRIB!$F:$F, MATCH(TEXT($D6098,"000000"), BASE_CCLASSTRIB!$A:$A, 0))/100, 0)</f>
        <v>0</v>
      </c>
    </row>
    <row r="6099" spans="4:22" ht="15.75" thickBot="1" x14ac:dyDescent="0.3">
      <c r="D6099" s="38"/>
      <c r="E6099" s="27" t="str">
        <f t="shared" si="764"/>
        <v/>
      </c>
      <c r="F6099" s="28" t="str">
        <f>IF(E6099="","",IFERROR(VLOOKUP(E6099,REGRAS_CST!$A$2:$B$200,2,FALSE),""))</f>
        <v/>
      </c>
      <c r="H6099" s="29">
        <v>8.9999999999999993E-3</v>
      </c>
      <c r="I6099" s="29">
        <v>1E-3</v>
      </c>
      <c r="K6099" s="21" t="str">
        <f>IF(E6099="","",IFERROR(VLOOKUP(E6099,REGRAS_CST!$A$2:$C$200,3,FALSE),""))</f>
        <v/>
      </c>
      <c r="L6099" s="23" t="str">
        <f t="shared" si="765"/>
        <v/>
      </c>
      <c r="M6099" s="24" t="str">
        <f t="shared" si="766"/>
        <v/>
      </c>
      <c r="N6099" s="24" t="str">
        <f t="shared" si="767"/>
        <v/>
      </c>
      <c r="O6099" s="15" t="str">
        <f t="shared" si="770"/>
        <v/>
      </c>
      <c r="P6099" s="31" t="str">
        <f t="shared" si="771"/>
        <v/>
      </c>
      <c r="Q6099" s="8" t="str">
        <f>IF(E6099="","",IFERROR(VLOOKUP(E6099,REGRAS_CST!$A$2:$D$200,4,FALSE),""))</f>
        <v/>
      </c>
      <c r="S6099" s="9">
        <f t="shared" si="768"/>
        <v>8.9999999999999993E-3</v>
      </c>
      <c r="T6099" s="9">
        <f t="shared" si="769"/>
        <v>1E-3</v>
      </c>
      <c r="U6099" s="16">
        <f>IFERROR(INDEX(BASE_CCLASSTRIB!$E:$E, MATCH(TEXT($D6099,"000000"), BASE_CCLASSTRIB!$A:$A, 0))/100, 0)</f>
        <v>0</v>
      </c>
      <c r="V6099" s="16">
        <f>IFERROR(INDEX(BASE_CCLASSTRIB!$F:$F, MATCH(TEXT($D6099,"000000"), BASE_CCLASSTRIB!$A:$A, 0))/100, 0)</f>
        <v>0</v>
      </c>
    </row>
    <row r="6100" spans="4:22" ht="15.75" thickBot="1" x14ac:dyDescent="0.3">
      <c r="D6100" s="38"/>
      <c r="E6100" s="27" t="str">
        <f t="shared" si="764"/>
        <v/>
      </c>
      <c r="F6100" s="28" t="str">
        <f>IF(E6100="","",IFERROR(VLOOKUP(E6100,REGRAS_CST!$A$2:$B$200,2,FALSE),""))</f>
        <v/>
      </c>
      <c r="H6100" s="29">
        <v>8.9999999999999993E-3</v>
      </c>
      <c r="I6100" s="29">
        <v>1E-3</v>
      </c>
      <c r="K6100" s="21" t="str">
        <f>IF(E6100="","",IFERROR(VLOOKUP(E6100,REGRAS_CST!$A$2:$C$200,3,FALSE),""))</f>
        <v/>
      </c>
      <c r="L6100" s="23" t="str">
        <f t="shared" si="765"/>
        <v/>
      </c>
      <c r="M6100" s="24" t="str">
        <f t="shared" si="766"/>
        <v/>
      </c>
      <c r="N6100" s="24" t="str">
        <f t="shared" si="767"/>
        <v/>
      </c>
      <c r="O6100" s="15" t="str">
        <f t="shared" si="770"/>
        <v/>
      </c>
      <c r="P6100" s="31" t="str">
        <f t="shared" si="771"/>
        <v/>
      </c>
      <c r="Q6100" s="8" t="str">
        <f>IF(E6100="","",IFERROR(VLOOKUP(E6100,REGRAS_CST!$A$2:$D$200,4,FALSE),""))</f>
        <v/>
      </c>
      <c r="S6100" s="9">
        <f t="shared" si="768"/>
        <v>8.9999999999999993E-3</v>
      </c>
      <c r="T6100" s="9">
        <f t="shared" si="769"/>
        <v>1E-3</v>
      </c>
      <c r="U6100" s="16">
        <f>IFERROR(INDEX(BASE_CCLASSTRIB!$E:$E, MATCH(TEXT($D6100,"000000"), BASE_CCLASSTRIB!$A:$A, 0))/100, 0)</f>
        <v>0</v>
      </c>
      <c r="V6100" s="16">
        <f>IFERROR(INDEX(BASE_CCLASSTRIB!$F:$F, MATCH(TEXT($D6100,"000000"), BASE_CCLASSTRIB!$A:$A, 0))/100, 0)</f>
        <v>0</v>
      </c>
    </row>
    <row r="6101" spans="4:22" ht="15.75" thickBot="1" x14ac:dyDescent="0.3">
      <c r="D6101" s="38"/>
      <c r="E6101" s="27" t="str">
        <f t="shared" si="764"/>
        <v/>
      </c>
      <c r="F6101" s="28" t="str">
        <f>IF(E6101="","",IFERROR(VLOOKUP(E6101,REGRAS_CST!$A$2:$B$200,2,FALSE),""))</f>
        <v/>
      </c>
      <c r="H6101" s="29">
        <v>8.9999999999999993E-3</v>
      </c>
      <c r="I6101" s="29">
        <v>1E-3</v>
      </c>
      <c r="K6101" s="21" t="str">
        <f>IF(E6101="","",IFERROR(VLOOKUP(E6101,REGRAS_CST!$A$2:$C$200,3,FALSE),""))</f>
        <v/>
      </c>
      <c r="L6101" s="23" t="str">
        <f t="shared" si="765"/>
        <v/>
      </c>
      <c r="M6101" s="24" t="str">
        <f t="shared" si="766"/>
        <v/>
      </c>
      <c r="N6101" s="24" t="str">
        <f t="shared" si="767"/>
        <v/>
      </c>
      <c r="O6101" s="15" t="str">
        <f t="shared" si="770"/>
        <v/>
      </c>
      <c r="P6101" s="31" t="str">
        <f t="shared" si="771"/>
        <v/>
      </c>
      <c r="Q6101" s="8" t="str">
        <f>IF(E6101="","",IFERROR(VLOOKUP(E6101,REGRAS_CST!$A$2:$D$200,4,FALSE),""))</f>
        <v/>
      </c>
      <c r="S6101" s="9">
        <f t="shared" si="768"/>
        <v>8.9999999999999993E-3</v>
      </c>
      <c r="T6101" s="9">
        <f t="shared" si="769"/>
        <v>1E-3</v>
      </c>
      <c r="U6101" s="16">
        <f>IFERROR(INDEX(BASE_CCLASSTRIB!$E:$E, MATCH(TEXT($D6101,"000000"), BASE_CCLASSTRIB!$A:$A, 0))/100, 0)</f>
        <v>0</v>
      </c>
      <c r="V6101" s="16">
        <f>IFERROR(INDEX(BASE_CCLASSTRIB!$F:$F, MATCH(TEXT($D6101,"000000"), BASE_CCLASSTRIB!$A:$A, 0))/100, 0)</f>
        <v>0</v>
      </c>
    </row>
    <row r="6102" spans="4:22" ht="15.75" thickBot="1" x14ac:dyDescent="0.3">
      <c r="D6102" s="38"/>
      <c r="E6102" s="27" t="str">
        <f t="shared" si="764"/>
        <v/>
      </c>
      <c r="F6102" s="28" t="str">
        <f>IF(E6102="","",IFERROR(VLOOKUP(E6102,REGRAS_CST!$A$2:$B$200,2,FALSE),""))</f>
        <v/>
      </c>
      <c r="H6102" s="29">
        <v>8.9999999999999993E-3</v>
      </c>
      <c r="I6102" s="29">
        <v>1E-3</v>
      </c>
      <c r="K6102" s="21" t="str">
        <f>IF(E6102="","",IFERROR(VLOOKUP(E6102,REGRAS_CST!$A$2:$C$200,3,FALSE),""))</f>
        <v/>
      </c>
      <c r="L6102" s="23" t="str">
        <f t="shared" si="765"/>
        <v/>
      </c>
      <c r="M6102" s="24" t="str">
        <f t="shared" si="766"/>
        <v/>
      </c>
      <c r="N6102" s="24" t="str">
        <f t="shared" si="767"/>
        <v/>
      </c>
      <c r="O6102" s="15" t="str">
        <f t="shared" si="770"/>
        <v/>
      </c>
      <c r="P6102" s="31" t="str">
        <f t="shared" si="771"/>
        <v/>
      </c>
      <c r="Q6102" s="8" t="str">
        <f>IF(E6102="","",IFERROR(VLOOKUP(E6102,REGRAS_CST!$A$2:$D$200,4,FALSE),""))</f>
        <v/>
      </c>
      <c r="S6102" s="9">
        <f t="shared" si="768"/>
        <v>8.9999999999999993E-3</v>
      </c>
      <c r="T6102" s="9">
        <f t="shared" si="769"/>
        <v>1E-3</v>
      </c>
      <c r="U6102" s="16">
        <f>IFERROR(INDEX(BASE_CCLASSTRIB!$E:$E, MATCH(TEXT($D6102,"000000"), BASE_CCLASSTRIB!$A:$A, 0))/100, 0)</f>
        <v>0</v>
      </c>
      <c r="V6102" s="16">
        <f>IFERROR(INDEX(BASE_CCLASSTRIB!$F:$F, MATCH(TEXT($D6102,"000000"), BASE_CCLASSTRIB!$A:$A, 0))/100, 0)</f>
        <v>0</v>
      </c>
    </row>
    <row r="6103" spans="4:22" ht="15.75" thickBot="1" x14ac:dyDescent="0.3">
      <c r="D6103" s="38"/>
      <c r="E6103" s="27" t="str">
        <f t="shared" si="764"/>
        <v/>
      </c>
      <c r="F6103" s="28" t="str">
        <f>IF(E6103="","",IFERROR(VLOOKUP(E6103,REGRAS_CST!$A$2:$B$200,2,FALSE),""))</f>
        <v/>
      </c>
      <c r="H6103" s="29">
        <v>8.9999999999999993E-3</v>
      </c>
      <c r="I6103" s="29">
        <v>1E-3</v>
      </c>
      <c r="K6103" s="21" t="str">
        <f>IF(E6103="","",IFERROR(VLOOKUP(E6103,REGRAS_CST!$A$2:$C$200,3,FALSE),""))</f>
        <v/>
      </c>
      <c r="L6103" s="23" t="str">
        <f t="shared" si="765"/>
        <v/>
      </c>
      <c r="M6103" s="24" t="str">
        <f t="shared" si="766"/>
        <v/>
      </c>
      <c r="N6103" s="24" t="str">
        <f t="shared" si="767"/>
        <v/>
      </c>
      <c r="O6103" s="15" t="str">
        <f t="shared" si="770"/>
        <v/>
      </c>
      <c r="P6103" s="31" t="str">
        <f t="shared" si="771"/>
        <v/>
      </c>
      <c r="Q6103" s="8" t="str">
        <f>IF(E6103="","",IFERROR(VLOOKUP(E6103,REGRAS_CST!$A$2:$D$200,4,FALSE),""))</f>
        <v/>
      </c>
      <c r="S6103" s="9">
        <f t="shared" si="768"/>
        <v>8.9999999999999993E-3</v>
      </c>
      <c r="T6103" s="9">
        <f t="shared" si="769"/>
        <v>1E-3</v>
      </c>
      <c r="U6103" s="16">
        <f>IFERROR(INDEX(BASE_CCLASSTRIB!$E:$E, MATCH(TEXT($D6103,"000000"), BASE_CCLASSTRIB!$A:$A, 0))/100, 0)</f>
        <v>0</v>
      </c>
      <c r="V6103" s="16">
        <f>IFERROR(INDEX(BASE_CCLASSTRIB!$F:$F, MATCH(TEXT($D6103,"000000"), BASE_CCLASSTRIB!$A:$A, 0))/100, 0)</f>
        <v>0</v>
      </c>
    </row>
    <row r="6104" spans="4:22" ht="15.75" thickBot="1" x14ac:dyDescent="0.3">
      <c r="D6104" s="38"/>
      <c r="E6104" s="27" t="str">
        <f t="shared" si="764"/>
        <v/>
      </c>
      <c r="F6104" s="28" t="str">
        <f>IF(E6104="","",IFERROR(VLOOKUP(E6104,REGRAS_CST!$A$2:$B$200,2,FALSE),""))</f>
        <v/>
      </c>
      <c r="H6104" s="29">
        <v>8.9999999999999993E-3</v>
      </c>
      <c r="I6104" s="29">
        <v>1E-3</v>
      </c>
      <c r="K6104" s="21" t="str">
        <f>IF(E6104="","",IFERROR(VLOOKUP(E6104,REGRAS_CST!$A$2:$C$200,3,FALSE),""))</f>
        <v/>
      </c>
      <c r="L6104" s="23" t="str">
        <f t="shared" si="765"/>
        <v/>
      </c>
      <c r="M6104" s="24" t="str">
        <f t="shared" si="766"/>
        <v/>
      </c>
      <c r="N6104" s="24" t="str">
        <f t="shared" si="767"/>
        <v/>
      </c>
      <c r="O6104" s="15" t="str">
        <f t="shared" si="770"/>
        <v/>
      </c>
      <c r="P6104" s="31" t="str">
        <f t="shared" si="771"/>
        <v/>
      </c>
      <c r="Q6104" s="8" t="str">
        <f>IF(E6104="","",IFERROR(VLOOKUP(E6104,REGRAS_CST!$A$2:$D$200,4,FALSE),""))</f>
        <v/>
      </c>
      <c r="S6104" s="9">
        <f t="shared" si="768"/>
        <v>8.9999999999999993E-3</v>
      </c>
      <c r="T6104" s="9">
        <f t="shared" si="769"/>
        <v>1E-3</v>
      </c>
      <c r="U6104" s="16">
        <f>IFERROR(INDEX(BASE_CCLASSTRIB!$E:$E, MATCH(TEXT($D6104,"000000"), BASE_CCLASSTRIB!$A:$A, 0))/100, 0)</f>
        <v>0</v>
      </c>
      <c r="V6104" s="16">
        <f>IFERROR(INDEX(BASE_CCLASSTRIB!$F:$F, MATCH(TEXT($D6104,"000000"), BASE_CCLASSTRIB!$A:$A, 0))/100, 0)</f>
        <v>0</v>
      </c>
    </row>
    <row r="6105" spans="4:22" ht="15.75" thickBot="1" x14ac:dyDescent="0.3">
      <c r="D6105" s="38"/>
      <c r="E6105" s="27" t="str">
        <f t="shared" si="764"/>
        <v/>
      </c>
      <c r="F6105" s="28" t="str">
        <f>IF(E6105="","",IFERROR(VLOOKUP(E6105,REGRAS_CST!$A$2:$B$200,2,FALSE),""))</f>
        <v/>
      </c>
      <c r="H6105" s="29">
        <v>8.9999999999999993E-3</v>
      </c>
      <c r="I6105" s="29">
        <v>1E-3</v>
      </c>
      <c r="K6105" s="21" t="str">
        <f>IF(E6105="","",IFERROR(VLOOKUP(E6105,REGRAS_CST!$A$2:$C$200,3,FALSE),""))</f>
        <v/>
      </c>
      <c r="L6105" s="23" t="str">
        <f t="shared" si="765"/>
        <v/>
      </c>
      <c r="M6105" s="24" t="str">
        <f t="shared" si="766"/>
        <v/>
      </c>
      <c r="N6105" s="24" t="str">
        <f t="shared" si="767"/>
        <v/>
      </c>
      <c r="O6105" s="15" t="str">
        <f t="shared" si="770"/>
        <v/>
      </c>
      <c r="P6105" s="31" t="str">
        <f t="shared" si="771"/>
        <v/>
      </c>
      <c r="Q6105" s="8" t="str">
        <f>IF(E6105="","",IFERROR(VLOOKUP(E6105,REGRAS_CST!$A$2:$D$200,4,FALSE),""))</f>
        <v/>
      </c>
      <c r="S6105" s="9">
        <f t="shared" si="768"/>
        <v>8.9999999999999993E-3</v>
      </c>
      <c r="T6105" s="9">
        <f t="shared" si="769"/>
        <v>1E-3</v>
      </c>
      <c r="U6105" s="16">
        <f>IFERROR(INDEX(BASE_CCLASSTRIB!$E:$E, MATCH(TEXT($D6105,"000000"), BASE_CCLASSTRIB!$A:$A, 0))/100, 0)</f>
        <v>0</v>
      </c>
      <c r="V6105" s="16">
        <f>IFERROR(INDEX(BASE_CCLASSTRIB!$F:$F, MATCH(TEXT($D6105,"000000"), BASE_CCLASSTRIB!$A:$A, 0))/100, 0)</f>
        <v>0</v>
      </c>
    </row>
    <row r="6106" spans="4:22" ht="15.75" thickBot="1" x14ac:dyDescent="0.3">
      <c r="D6106" s="38"/>
      <c r="E6106" s="27" t="str">
        <f t="shared" si="764"/>
        <v/>
      </c>
      <c r="F6106" s="28" t="str">
        <f>IF(E6106="","",IFERROR(VLOOKUP(E6106,REGRAS_CST!$A$2:$B$200,2,FALSE),""))</f>
        <v/>
      </c>
      <c r="H6106" s="29">
        <v>8.9999999999999993E-3</v>
      </c>
      <c r="I6106" s="29">
        <v>1E-3</v>
      </c>
      <c r="K6106" s="21" t="str">
        <f>IF(E6106="","",IFERROR(VLOOKUP(E6106,REGRAS_CST!$A$2:$C$200,3,FALSE),""))</f>
        <v/>
      </c>
      <c r="L6106" s="23" t="str">
        <f t="shared" si="765"/>
        <v/>
      </c>
      <c r="M6106" s="24" t="str">
        <f t="shared" si="766"/>
        <v/>
      </c>
      <c r="N6106" s="24" t="str">
        <f t="shared" si="767"/>
        <v/>
      </c>
      <c r="O6106" s="15" t="str">
        <f t="shared" si="770"/>
        <v/>
      </c>
      <c r="P6106" s="31" t="str">
        <f t="shared" si="771"/>
        <v/>
      </c>
      <c r="Q6106" s="8" t="str">
        <f>IF(E6106="","",IFERROR(VLOOKUP(E6106,REGRAS_CST!$A$2:$D$200,4,FALSE),""))</f>
        <v/>
      </c>
      <c r="S6106" s="9">
        <f t="shared" si="768"/>
        <v>8.9999999999999993E-3</v>
      </c>
      <c r="T6106" s="9">
        <f t="shared" si="769"/>
        <v>1E-3</v>
      </c>
      <c r="U6106" s="16">
        <f>IFERROR(INDEX(BASE_CCLASSTRIB!$E:$E, MATCH(TEXT($D6106,"000000"), BASE_CCLASSTRIB!$A:$A, 0))/100, 0)</f>
        <v>0</v>
      </c>
      <c r="V6106" s="16">
        <f>IFERROR(INDEX(BASE_CCLASSTRIB!$F:$F, MATCH(TEXT($D6106,"000000"), BASE_CCLASSTRIB!$A:$A, 0))/100, 0)</f>
        <v>0</v>
      </c>
    </row>
    <row r="6107" spans="4:22" ht="15.75" thickBot="1" x14ac:dyDescent="0.3">
      <c r="D6107" s="38"/>
      <c r="E6107" s="27" t="str">
        <f t="shared" si="764"/>
        <v/>
      </c>
      <c r="F6107" s="28" t="str">
        <f>IF(E6107="","",IFERROR(VLOOKUP(E6107,REGRAS_CST!$A$2:$B$200,2,FALSE),""))</f>
        <v/>
      </c>
      <c r="H6107" s="29">
        <v>8.9999999999999993E-3</v>
      </c>
      <c r="I6107" s="29">
        <v>1E-3</v>
      </c>
      <c r="K6107" s="21" t="str">
        <f>IF(E6107="","",IFERROR(VLOOKUP(E6107,REGRAS_CST!$A$2:$C$200,3,FALSE),""))</f>
        <v/>
      </c>
      <c r="L6107" s="23" t="str">
        <f t="shared" si="765"/>
        <v/>
      </c>
      <c r="M6107" s="24" t="str">
        <f t="shared" si="766"/>
        <v/>
      </c>
      <c r="N6107" s="24" t="str">
        <f t="shared" si="767"/>
        <v/>
      </c>
      <c r="O6107" s="15" t="str">
        <f t="shared" si="770"/>
        <v/>
      </c>
      <c r="P6107" s="31" t="str">
        <f t="shared" si="771"/>
        <v/>
      </c>
      <c r="Q6107" s="8" t="str">
        <f>IF(E6107="","",IFERROR(VLOOKUP(E6107,REGRAS_CST!$A$2:$D$200,4,FALSE),""))</f>
        <v/>
      </c>
      <c r="S6107" s="9">
        <f t="shared" si="768"/>
        <v>8.9999999999999993E-3</v>
      </c>
      <c r="T6107" s="9">
        <f t="shared" si="769"/>
        <v>1E-3</v>
      </c>
      <c r="U6107" s="16">
        <f>IFERROR(INDEX(BASE_CCLASSTRIB!$E:$E, MATCH(TEXT($D6107,"000000"), BASE_CCLASSTRIB!$A:$A, 0))/100, 0)</f>
        <v>0</v>
      </c>
      <c r="V6107" s="16">
        <f>IFERROR(INDEX(BASE_CCLASSTRIB!$F:$F, MATCH(TEXT($D6107,"000000"), BASE_CCLASSTRIB!$A:$A, 0))/100, 0)</f>
        <v>0</v>
      </c>
    </row>
    <row r="6108" spans="4:22" ht="15.75" thickBot="1" x14ac:dyDescent="0.3">
      <c r="D6108" s="38"/>
      <c r="E6108" s="27" t="str">
        <f t="shared" si="764"/>
        <v/>
      </c>
      <c r="F6108" s="28" t="str">
        <f>IF(E6108="","",IFERROR(VLOOKUP(E6108,REGRAS_CST!$A$2:$B$200,2,FALSE),""))</f>
        <v/>
      </c>
      <c r="H6108" s="29">
        <v>8.9999999999999993E-3</v>
      </c>
      <c r="I6108" s="29">
        <v>1E-3</v>
      </c>
      <c r="K6108" s="21" t="str">
        <f>IF(E6108="","",IFERROR(VLOOKUP(E6108,REGRAS_CST!$A$2:$C$200,3,FALSE),""))</f>
        <v/>
      </c>
      <c r="L6108" s="23" t="str">
        <f t="shared" si="765"/>
        <v/>
      </c>
      <c r="M6108" s="24" t="str">
        <f t="shared" si="766"/>
        <v/>
      </c>
      <c r="N6108" s="24" t="str">
        <f t="shared" si="767"/>
        <v/>
      </c>
      <c r="O6108" s="15" t="str">
        <f t="shared" si="770"/>
        <v/>
      </c>
      <c r="P6108" s="31" t="str">
        <f t="shared" si="771"/>
        <v/>
      </c>
      <c r="Q6108" s="8" t="str">
        <f>IF(E6108="","",IFERROR(VLOOKUP(E6108,REGRAS_CST!$A$2:$D$200,4,FALSE),""))</f>
        <v/>
      </c>
      <c r="S6108" s="9">
        <f t="shared" si="768"/>
        <v>8.9999999999999993E-3</v>
      </c>
      <c r="T6108" s="9">
        <f t="shared" si="769"/>
        <v>1E-3</v>
      </c>
      <c r="U6108" s="16">
        <f>IFERROR(INDEX(BASE_CCLASSTRIB!$E:$E, MATCH(TEXT($D6108,"000000"), BASE_CCLASSTRIB!$A:$A, 0))/100, 0)</f>
        <v>0</v>
      </c>
      <c r="V6108" s="16">
        <f>IFERROR(INDEX(BASE_CCLASSTRIB!$F:$F, MATCH(TEXT($D6108,"000000"), BASE_CCLASSTRIB!$A:$A, 0))/100, 0)</f>
        <v>0</v>
      </c>
    </row>
    <row r="6109" spans="4:22" ht="15.75" thickBot="1" x14ac:dyDescent="0.3">
      <c r="D6109" s="38"/>
      <c r="E6109" s="27" t="str">
        <f t="shared" si="764"/>
        <v/>
      </c>
      <c r="F6109" s="28" t="str">
        <f>IF(E6109="","",IFERROR(VLOOKUP(E6109,REGRAS_CST!$A$2:$B$200,2,FALSE),""))</f>
        <v/>
      </c>
      <c r="H6109" s="29">
        <v>8.9999999999999993E-3</v>
      </c>
      <c r="I6109" s="29">
        <v>1E-3</v>
      </c>
      <c r="K6109" s="21" t="str">
        <f>IF(E6109="","",IFERROR(VLOOKUP(E6109,REGRAS_CST!$A$2:$C$200,3,FALSE),""))</f>
        <v/>
      </c>
      <c r="L6109" s="23" t="str">
        <f t="shared" si="765"/>
        <v/>
      </c>
      <c r="M6109" s="24" t="str">
        <f t="shared" si="766"/>
        <v/>
      </c>
      <c r="N6109" s="24" t="str">
        <f t="shared" si="767"/>
        <v/>
      </c>
      <c r="O6109" s="15" t="str">
        <f t="shared" si="770"/>
        <v/>
      </c>
      <c r="P6109" s="31" t="str">
        <f t="shared" si="771"/>
        <v/>
      </c>
      <c r="Q6109" s="8" t="str">
        <f>IF(E6109="","",IFERROR(VLOOKUP(E6109,REGRAS_CST!$A$2:$D$200,4,FALSE),""))</f>
        <v/>
      </c>
      <c r="S6109" s="9">
        <f t="shared" si="768"/>
        <v>8.9999999999999993E-3</v>
      </c>
      <c r="T6109" s="9">
        <f t="shared" si="769"/>
        <v>1E-3</v>
      </c>
      <c r="U6109" s="16">
        <f>IFERROR(INDEX(BASE_CCLASSTRIB!$E:$E, MATCH(TEXT($D6109,"000000"), BASE_CCLASSTRIB!$A:$A, 0))/100, 0)</f>
        <v>0</v>
      </c>
      <c r="V6109" s="16">
        <f>IFERROR(INDEX(BASE_CCLASSTRIB!$F:$F, MATCH(TEXT($D6109,"000000"), BASE_CCLASSTRIB!$A:$A, 0))/100, 0)</f>
        <v>0</v>
      </c>
    </row>
    <row r="6110" spans="4:22" ht="15.75" thickBot="1" x14ac:dyDescent="0.3">
      <c r="D6110" s="38"/>
      <c r="E6110" s="27" t="str">
        <f t="shared" si="764"/>
        <v/>
      </c>
      <c r="F6110" s="28" t="str">
        <f>IF(E6110="","",IFERROR(VLOOKUP(E6110,REGRAS_CST!$A$2:$B$200,2,FALSE),""))</f>
        <v/>
      </c>
      <c r="H6110" s="29">
        <v>8.9999999999999993E-3</v>
      </c>
      <c r="I6110" s="29">
        <v>1E-3</v>
      </c>
      <c r="K6110" s="21" t="str">
        <f>IF(E6110="","",IFERROR(VLOOKUP(E6110,REGRAS_CST!$A$2:$C$200,3,FALSE),""))</f>
        <v/>
      </c>
      <c r="L6110" s="23" t="str">
        <f t="shared" si="765"/>
        <v/>
      </c>
      <c r="M6110" s="24" t="str">
        <f t="shared" si="766"/>
        <v/>
      </c>
      <c r="N6110" s="24" t="str">
        <f t="shared" si="767"/>
        <v/>
      </c>
      <c r="O6110" s="15" t="str">
        <f t="shared" si="770"/>
        <v/>
      </c>
      <c r="P6110" s="31" t="str">
        <f t="shared" si="771"/>
        <v/>
      </c>
      <c r="Q6110" s="8" t="str">
        <f>IF(E6110="","",IFERROR(VLOOKUP(E6110,REGRAS_CST!$A$2:$D$200,4,FALSE),""))</f>
        <v/>
      </c>
      <c r="S6110" s="9">
        <f t="shared" si="768"/>
        <v>8.9999999999999993E-3</v>
      </c>
      <c r="T6110" s="9">
        <f t="shared" si="769"/>
        <v>1E-3</v>
      </c>
      <c r="U6110" s="16">
        <f>IFERROR(INDEX(BASE_CCLASSTRIB!$E:$E, MATCH(TEXT($D6110,"000000"), BASE_CCLASSTRIB!$A:$A, 0))/100, 0)</f>
        <v>0</v>
      </c>
      <c r="V6110" s="16">
        <f>IFERROR(INDEX(BASE_CCLASSTRIB!$F:$F, MATCH(TEXT($D6110,"000000"), BASE_CCLASSTRIB!$A:$A, 0))/100, 0)</f>
        <v>0</v>
      </c>
    </row>
    <row r="6111" spans="4:22" ht="15.75" thickBot="1" x14ac:dyDescent="0.3">
      <c r="D6111" s="38"/>
      <c r="E6111" s="27" t="str">
        <f t="shared" si="764"/>
        <v/>
      </c>
      <c r="F6111" s="28" t="str">
        <f>IF(E6111="","",IFERROR(VLOOKUP(E6111,REGRAS_CST!$A$2:$B$200,2,FALSE),""))</f>
        <v/>
      </c>
      <c r="H6111" s="29">
        <v>8.9999999999999993E-3</v>
      </c>
      <c r="I6111" s="29">
        <v>1E-3</v>
      </c>
      <c r="K6111" s="21" t="str">
        <f>IF(E6111="","",IFERROR(VLOOKUP(E6111,REGRAS_CST!$A$2:$C$200,3,FALSE),""))</f>
        <v/>
      </c>
      <c r="L6111" s="23" t="str">
        <f t="shared" si="765"/>
        <v/>
      </c>
      <c r="M6111" s="24" t="str">
        <f t="shared" si="766"/>
        <v/>
      </c>
      <c r="N6111" s="24" t="str">
        <f t="shared" si="767"/>
        <v/>
      </c>
      <c r="O6111" s="15" t="str">
        <f t="shared" si="770"/>
        <v/>
      </c>
      <c r="P6111" s="31" t="str">
        <f t="shared" si="771"/>
        <v/>
      </c>
      <c r="Q6111" s="8" t="str">
        <f>IF(E6111="","",IFERROR(VLOOKUP(E6111,REGRAS_CST!$A$2:$D$200,4,FALSE),""))</f>
        <v/>
      </c>
      <c r="S6111" s="9">
        <f t="shared" si="768"/>
        <v>8.9999999999999993E-3</v>
      </c>
      <c r="T6111" s="9">
        <f t="shared" si="769"/>
        <v>1E-3</v>
      </c>
      <c r="U6111" s="16">
        <f>IFERROR(INDEX(BASE_CCLASSTRIB!$E:$E, MATCH(TEXT($D6111,"000000"), BASE_CCLASSTRIB!$A:$A, 0))/100, 0)</f>
        <v>0</v>
      </c>
      <c r="V6111" s="16">
        <f>IFERROR(INDEX(BASE_CCLASSTRIB!$F:$F, MATCH(TEXT($D6111,"000000"), BASE_CCLASSTRIB!$A:$A, 0))/100, 0)</f>
        <v>0</v>
      </c>
    </row>
    <row r="6112" spans="4:22" ht="15.75" thickBot="1" x14ac:dyDescent="0.3">
      <c r="D6112" s="38"/>
      <c r="E6112" s="27" t="str">
        <f t="shared" si="764"/>
        <v/>
      </c>
      <c r="F6112" s="28" t="str">
        <f>IF(E6112="","",IFERROR(VLOOKUP(E6112,REGRAS_CST!$A$2:$B$200,2,FALSE),""))</f>
        <v/>
      </c>
      <c r="H6112" s="29">
        <v>8.9999999999999993E-3</v>
      </c>
      <c r="I6112" s="29">
        <v>1E-3</v>
      </c>
      <c r="K6112" s="21" t="str">
        <f>IF(E6112="","",IFERROR(VLOOKUP(E6112,REGRAS_CST!$A$2:$C$200,3,FALSE),""))</f>
        <v/>
      </c>
      <c r="L6112" s="23" t="str">
        <f t="shared" si="765"/>
        <v/>
      </c>
      <c r="M6112" s="24" t="str">
        <f t="shared" si="766"/>
        <v/>
      </c>
      <c r="N6112" s="24" t="str">
        <f t="shared" si="767"/>
        <v/>
      </c>
      <c r="O6112" s="15" t="str">
        <f t="shared" si="770"/>
        <v/>
      </c>
      <c r="P6112" s="31" t="str">
        <f t="shared" si="771"/>
        <v/>
      </c>
      <c r="Q6112" s="8" t="str">
        <f>IF(E6112="","",IFERROR(VLOOKUP(E6112,REGRAS_CST!$A$2:$D$200,4,FALSE),""))</f>
        <v/>
      </c>
      <c r="S6112" s="9">
        <f t="shared" si="768"/>
        <v>8.9999999999999993E-3</v>
      </c>
      <c r="T6112" s="9">
        <f t="shared" si="769"/>
        <v>1E-3</v>
      </c>
      <c r="U6112" s="16">
        <f>IFERROR(INDEX(BASE_CCLASSTRIB!$E:$E, MATCH(TEXT($D6112,"000000"), BASE_CCLASSTRIB!$A:$A, 0))/100, 0)</f>
        <v>0</v>
      </c>
      <c r="V6112" s="16">
        <f>IFERROR(INDEX(BASE_CCLASSTRIB!$F:$F, MATCH(TEXT($D6112,"000000"), BASE_CCLASSTRIB!$A:$A, 0))/100, 0)</f>
        <v>0</v>
      </c>
    </row>
    <row r="6113" spans="4:22" ht="15.75" thickBot="1" x14ac:dyDescent="0.3">
      <c r="D6113" s="38"/>
      <c r="E6113" s="27" t="str">
        <f t="shared" si="764"/>
        <v/>
      </c>
      <c r="F6113" s="28" t="str">
        <f>IF(E6113="","",IFERROR(VLOOKUP(E6113,REGRAS_CST!$A$2:$B$200,2,FALSE),""))</f>
        <v/>
      </c>
      <c r="H6113" s="29">
        <v>8.9999999999999993E-3</v>
      </c>
      <c r="I6113" s="29">
        <v>1E-3</v>
      </c>
      <c r="K6113" s="21" t="str">
        <f>IF(E6113="","",IFERROR(VLOOKUP(E6113,REGRAS_CST!$A$2:$C$200,3,FALSE),""))</f>
        <v/>
      </c>
      <c r="L6113" s="23" t="str">
        <f t="shared" si="765"/>
        <v/>
      </c>
      <c r="M6113" s="24" t="str">
        <f t="shared" si="766"/>
        <v/>
      </c>
      <c r="N6113" s="24" t="str">
        <f t="shared" si="767"/>
        <v/>
      </c>
      <c r="O6113" s="15" t="str">
        <f t="shared" si="770"/>
        <v/>
      </c>
      <c r="P6113" s="31" t="str">
        <f t="shared" si="771"/>
        <v/>
      </c>
      <c r="Q6113" s="8" t="str">
        <f>IF(E6113="","",IFERROR(VLOOKUP(E6113,REGRAS_CST!$A$2:$D$200,4,FALSE),""))</f>
        <v/>
      </c>
      <c r="S6113" s="9">
        <f t="shared" si="768"/>
        <v>8.9999999999999993E-3</v>
      </c>
      <c r="T6113" s="9">
        <f t="shared" si="769"/>
        <v>1E-3</v>
      </c>
      <c r="U6113" s="16">
        <f>IFERROR(INDEX(BASE_CCLASSTRIB!$E:$E, MATCH(TEXT($D6113,"000000"), BASE_CCLASSTRIB!$A:$A, 0))/100, 0)</f>
        <v>0</v>
      </c>
      <c r="V6113" s="16">
        <f>IFERROR(INDEX(BASE_CCLASSTRIB!$F:$F, MATCH(TEXT($D6113,"000000"), BASE_CCLASSTRIB!$A:$A, 0))/100, 0)</f>
        <v>0</v>
      </c>
    </row>
    <row r="6114" spans="4:22" ht="15.75" thickBot="1" x14ac:dyDescent="0.3">
      <c r="D6114" s="38"/>
      <c r="E6114" s="27" t="str">
        <f t="shared" si="764"/>
        <v/>
      </c>
      <c r="F6114" s="28" t="str">
        <f>IF(E6114="","",IFERROR(VLOOKUP(E6114,REGRAS_CST!$A$2:$B$200,2,FALSE),""))</f>
        <v/>
      </c>
      <c r="H6114" s="29">
        <v>8.9999999999999993E-3</v>
      </c>
      <c r="I6114" s="29">
        <v>1E-3</v>
      </c>
      <c r="K6114" s="21" t="str">
        <f>IF(E6114="","",IFERROR(VLOOKUP(E6114,REGRAS_CST!$A$2:$C$200,3,FALSE),""))</f>
        <v/>
      </c>
      <c r="L6114" s="23" t="str">
        <f t="shared" si="765"/>
        <v/>
      </c>
      <c r="M6114" s="24" t="str">
        <f t="shared" si="766"/>
        <v/>
      </c>
      <c r="N6114" s="24" t="str">
        <f t="shared" si="767"/>
        <v/>
      </c>
      <c r="O6114" s="15" t="str">
        <f t="shared" si="770"/>
        <v/>
      </c>
      <c r="P6114" s="31" t="str">
        <f t="shared" si="771"/>
        <v/>
      </c>
      <c r="Q6114" s="8" t="str">
        <f>IF(E6114="","",IFERROR(VLOOKUP(E6114,REGRAS_CST!$A$2:$D$200,4,FALSE),""))</f>
        <v/>
      </c>
      <c r="S6114" s="9">
        <f t="shared" si="768"/>
        <v>8.9999999999999993E-3</v>
      </c>
      <c r="T6114" s="9">
        <f t="shared" si="769"/>
        <v>1E-3</v>
      </c>
      <c r="U6114" s="16">
        <f>IFERROR(INDEX(BASE_CCLASSTRIB!$E:$E, MATCH(TEXT($D6114,"000000"), BASE_CCLASSTRIB!$A:$A, 0))/100, 0)</f>
        <v>0</v>
      </c>
      <c r="V6114" s="16">
        <f>IFERROR(INDEX(BASE_CCLASSTRIB!$F:$F, MATCH(TEXT($D6114,"000000"), BASE_CCLASSTRIB!$A:$A, 0))/100, 0)</f>
        <v>0</v>
      </c>
    </row>
    <row r="6115" spans="4:22" ht="15.75" thickBot="1" x14ac:dyDescent="0.3">
      <c r="D6115" s="38"/>
      <c r="E6115" s="27" t="str">
        <f t="shared" si="764"/>
        <v/>
      </c>
      <c r="F6115" s="28" t="str">
        <f>IF(E6115="","",IFERROR(VLOOKUP(E6115,REGRAS_CST!$A$2:$B$200,2,FALSE),""))</f>
        <v/>
      </c>
      <c r="H6115" s="29">
        <v>8.9999999999999993E-3</v>
      </c>
      <c r="I6115" s="29">
        <v>1E-3</v>
      </c>
      <c r="K6115" s="21" t="str">
        <f>IF(E6115="","",IFERROR(VLOOKUP(E6115,REGRAS_CST!$A$2:$C$200,3,FALSE),""))</f>
        <v/>
      </c>
      <c r="L6115" s="23" t="str">
        <f t="shared" si="765"/>
        <v/>
      </c>
      <c r="M6115" s="24" t="str">
        <f t="shared" si="766"/>
        <v/>
      </c>
      <c r="N6115" s="24" t="str">
        <f t="shared" si="767"/>
        <v/>
      </c>
      <c r="O6115" s="15" t="str">
        <f t="shared" si="770"/>
        <v/>
      </c>
      <c r="P6115" s="31" t="str">
        <f t="shared" si="771"/>
        <v/>
      </c>
      <c r="Q6115" s="8" t="str">
        <f>IF(E6115="","",IFERROR(VLOOKUP(E6115,REGRAS_CST!$A$2:$D$200,4,FALSE),""))</f>
        <v/>
      </c>
      <c r="S6115" s="9">
        <f t="shared" si="768"/>
        <v>8.9999999999999993E-3</v>
      </c>
      <c r="T6115" s="9">
        <f t="shared" si="769"/>
        <v>1E-3</v>
      </c>
      <c r="U6115" s="16">
        <f>IFERROR(INDEX(BASE_CCLASSTRIB!$E:$E, MATCH(TEXT($D6115,"000000"), BASE_CCLASSTRIB!$A:$A, 0))/100, 0)</f>
        <v>0</v>
      </c>
      <c r="V6115" s="16">
        <f>IFERROR(INDEX(BASE_CCLASSTRIB!$F:$F, MATCH(TEXT($D6115,"000000"), BASE_CCLASSTRIB!$A:$A, 0))/100, 0)</f>
        <v>0</v>
      </c>
    </row>
    <row r="6116" spans="4:22" ht="15.75" thickBot="1" x14ac:dyDescent="0.3">
      <c r="D6116" s="38"/>
      <c r="E6116" s="27" t="str">
        <f t="shared" si="764"/>
        <v/>
      </c>
      <c r="F6116" s="28" t="str">
        <f>IF(E6116="","",IFERROR(VLOOKUP(E6116,REGRAS_CST!$A$2:$B$200,2,FALSE),""))</f>
        <v/>
      </c>
      <c r="H6116" s="29">
        <v>8.9999999999999993E-3</v>
      </c>
      <c r="I6116" s="29">
        <v>1E-3</v>
      </c>
      <c r="K6116" s="21" t="str">
        <f>IF(E6116="","",IFERROR(VLOOKUP(E6116,REGRAS_CST!$A$2:$C$200,3,FALSE),""))</f>
        <v/>
      </c>
      <c r="L6116" s="23" t="str">
        <f t="shared" si="765"/>
        <v/>
      </c>
      <c r="M6116" s="24" t="str">
        <f t="shared" si="766"/>
        <v/>
      </c>
      <c r="N6116" s="24" t="str">
        <f t="shared" si="767"/>
        <v/>
      </c>
      <c r="O6116" s="15" t="str">
        <f t="shared" si="770"/>
        <v/>
      </c>
      <c r="P6116" s="31" t="str">
        <f t="shared" si="771"/>
        <v/>
      </c>
      <c r="Q6116" s="8" t="str">
        <f>IF(E6116="","",IFERROR(VLOOKUP(E6116,REGRAS_CST!$A$2:$D$200,4,FALSE),""))</f>
        <v/>
      </c>
      <c r="S6116" s="9">
        <f t="shared" si="768"/>
        <v>8.9999999999999993E-3</v>
      </c>
      <c r="T6116" s="9">
        <f t="shared" si="769"/>
        <v>1E-3</v>
      </c>
      <c r="U6116" s="16">
        <f>IFERROR(INDEX(BASE_CCLASSTRIB!$E:$E, MATCH(TEXT($D6116,"000000"), BASE_CCLASSTRIB!$A:$A, 0))/100, 0)</f>
        <v>0</v>
      </c>
      <c r="V6116" s="16">
        <f>IFERROR(INDEX(BASE_CCLASSTRIB!$F:$F, MATCH(TEXT($D6116,"000000"), BASE_CCLASSTRIB!$A:$A, 0))/100, 0)</f>
        <v>0</v>
      </c>
    </row>
    <row r="6117" spans="4:22" ht="15.75" thickBot="1" x14ac:dyDescent="0.3">
      <c r="D6117" s="38"/>
      <c r="E6117" s="27" t="str">
        <f t="shared" si="764"/>
        <v/>
      </c>
      <c r="F6117" s="28" t="str">
        <f>IF(E6117="","",IFERROR(VLOOKUP(E6117,REGRAS_CST!$A$2:$B$200,2,FALSE),""))</f>
        <v/>
      </c>
      <c r="H6117" s="29">
        <v>8.9999999999999993E-3</v>
      </c>
      <c r="I6117" s="29">
        <v>1E-3</v>
      </c>
      <c r="K6117" s="21" t="str">
        <f>IF(E6117="","",IFERROR(VLOOKUP(E6117,REGRAS_CST!$A$2:$C$200,3,FALSE),""))</f>
        <v/>
      </c>
      <c r="L6117" s="23" t="str">
        <f t="shared" si="765"/>
        <v/>
      </c>
      <c r="M6117" s="24" t="str">
        <f t="shared" si="766"/>
        <v/>
      </c>
      <c r="N6117" s="24" t="str">
        <f t="shared" si="767"/>
        <v/>
      </c>
      <c r="O6117" s="15" t="str">
        <f t="shared" si="770"/>
        <v/>
      </c>
      <c r="P6117" s="31" t="str">
        <f t="shared" si="771"/>
        <v/>
      </c>
      <c r="Q6117" s="8" t="str">
        <f>IF(E6117="","",IFERROR(VLOOKUP(E6117,REGRAS_CST!$A$2:$D$200,4,FALSE),""))</f>
        <v/>
      </c>
      <c r="S6117" s="9">
        <f t="shared" si="768"/>
        <v>8.9999999999999993E-3</v>
      </c>
      <c r="T6117" s="9">
        <f t="shared" si="769"/>
        <v>1E-3</v>
      </c>
      <c r="U6117" s="16">
        <f>IFERROR(INDEX(BASE_CCLASSTRIB!$E:$E, MATCH(TEXT($D6117,"000000"), BASE_CCLASSTRIB!$A:$A, 0))/100, 0)</f>
        <v>0</v>
      </c>
      <c r="V6117" s="16">
        <f>IFERROR(INDEX(BASE_CCLASSTRIB!$F:$F, MATCH(TEXT($D6117,"000000"), BASE_CCLASSTRIB!$A:$A, 0))/100, 0)</f>
        <v>0</v>
      </c>
    </row>
    <row r="6118" spans="4:22" ht="15.75" thickBot="1" x14ac:dyDescent="0.3">
      <c r="D6118" s="38"/>
      <c r="E6118" s="27" t="str">
        <f t="shared" si="764"/>
        <v/>
      </c>
      <c r="F6118" s="28" t="str">
        <f>IF(E6118="","",IFERROR(VLOOKUP(E6118,REGRAS_CST!$A$2:$B$200,2,FALSE),""))</f>
        <v/>
      </c>
      <c r="H6118" s="29">
        <v>8.9999999999999993E-3</v>
      </c>
      <c r="I6118" s="29">
        <v>1E-3</v>
      </c>
      <c r="K6118" s="21" t="str">
        <f>IF(E6118="","",IFERROR(VLOOKUP(E6118,REGRAS_CST!$A$2:$C$200,3,FALSE),""))</f>
        <v/>
      </c>
      <c r="L6118" s="23" t="str">
        <f t="shared" si="765"/>
        <v/>
      </c>
      <c r="M6118" s="24" t="str">
        <f t="shared" si="766"/>
        <v/>
      </c>
      <c r="N6118" s="24" t="str">
        <f t="shared" si="767"/>
        <v/>
      </c>
      <c r="O6118" s="15" t="str">
        <f t="shared" si="770"/>
        <v/>
      </c>
      <c r="P6118" s="31" t="str">
        <f t="shared" si="771"/>
        <v/>
      </c>
      <c r="Q6118" s="8" t="str">
        <f>IF(E6118="","",IFERROR(VLOOKUP(E6118,REGRAS_CST!$A$2:$D$200,4,FALSE),""))</f>
        <v/>
      </c>
      <c r="S6118" s="9">
        <f t="shared" si="768"/>
        <v>8.9999999999999993E-3</v>
      </c>
      <c r="T6118" s="9">
        <f t="shared" si="769"/>
        <v>1E-3</v>
      </c>
      <c r="U6118" s="16">
        <f>IFERROR(INDEX(BASE_CCLASSTRIB!$E:$E, MATCH(TEXT($D6118,"000000"), BASE_CCLASSTRIB!$A:$A, 0))/100, 0)</f>
        <v>0</v>
      </c>
      <c r="V6118" s="16">
        <f>IFERROR(INDEX(BASE_CCLASSTRIB!$F:$F, MATCH(TEXT($D6118,"000000"), BASE_CCLASSTRIB!$A:$A, 0))/100, 0)</f>
        <v>0</v>
      </c>
    </row>
    <row r="6119" spans="4:22" ht="15.75" thickBot="1" x14ac:dyDescent="0.3">
      <c r="D6119" s="38"/>
      <c r="E6119" s="27" t="str">
        <f t="shared" si="764"/>
        <v/>
      </c>
      <c r="F6119" s="28" t="str">
        <f>IF(E6119="","",IFERROR(VLOOKUP(E6119,REGRAS_CST!$A$2:$B$200,2,FALSE),""))</f>
        <v/>
      </c>
      <c r="H6119" s="29">
        <v>8.9999999999999993E-3</v>
      </c>
      <c r="I6119" s="29">
        <v>1E-3</v>
      </c>
      <c r="K6119" s="21" t="str">
        <f>IF(E6119="","",IFERROR(VLOOKUP(E6119,REGRAS_CST!$A$2:$C$200,3,FALSE),""))</f>
        <v/>
      </c>
      <c r="L6119" s="23" t="str">
        <f t="shared" si="765"/>
        <v/>
      </c>
      <c r="M6119" s="24" t="str">
        <f t="shared" si="766"/>
        <v/>
      </c>
      <c r="N6119" s="24" t="str">
        <f t="shared" si="767"/>
        <v/>
      </c>
      <c r="O6119" s="15" t="str">
        <f t="shared" si="770"/>
        <v/>
      </c>
      <c r="P6119" s="31" t="str">
        <f t="shared" si="771"/>
        <v/>
      </c>
      <c r="Q6119" s="8" t="str">
        <f>IF(E6119="","",IFERROR(VLOOKUP(E6119,REGRAS_CST!$A$2:$D$200,4,FALSE),""))</f>
        <v/>
      </c>
      <c r="S6119" s="9">
        <f t="shared" si="768"/>
        <v>8.9999999999999993E-3</v>
      </c>
      <c r="T6119" s="9">
        <f t="shared" si="769"/>
        <v>1E-3</v>
      </c>
      <c r="U6119" s="16">
        <f>IFERROR(INDEX(BASE_CCLASSTRIB!$E:$E, MATCH(TEXT($D6119,"000000"), BASE_CCLASSTRIB!$A:$A, 0))/100, 0)</f>
        <v>0</v>
      </c>
      <c r="V6119" s="16">
        <f>IFERROR(INDEX(BASE_CCLASSTRIB!$F:$F, MATCH(TEXT($D6119,"000000"), BASE_CCLASSTRIB!$A:$A, 0))/100, 0)</f>
        <v>0</v>
      </c>
    </row>
    <row r="6120" spans="4:22" ht="15.75" thickBot="1" x14ac:dyDescent="0.3">
      <c r="D6120" s="38"/>
      <c r="E6120" s="27" t="str">
        <f t="shared" si="764"/>
        <v/>
      </c>
      <c r="F6120" s="28" t="str">
        <f>IF(E6120="","",IFERROR(VLOOKUP(E6120,REGRAS_CST!$A$2:$B$200,2,FALSE),""))</f>
        <v/>
      </c>
      <c r="H6120" s="29">
        <v>8.9999999999999993E-3</v>
      </c>
      <c r="I6120" s="29">
        <v>1E-3</v>
      </c>
      <c r="K6120" s="21" t="str">
        <f>IF(E6120="","",IFERROR(VLOOKUP(E6120,REGRAS_CST!$A$2:$C$200,3,FALSE),""))</f>
        <v/>
      </c>
      <c r="L6120" s="23" t="str">
        <f t="shared" si="765"/>
        <v/>
      </c>
      <c r="M6120" s="24" t="str">
        <f t="shared" si="766"/>
        <v/>
      </c>
      <c r="N6120" s="24" t="str">
        <f t="shared" si="767"/>
        <v/>
      </c>
      <c r="O6120" s="15" t="str">
        <f t="shared" si="770"/>
        <v/>
      </c>
      <c r="P6120" s="31" t="str">
        <f t="shared" si="771"/>
        <v/>
      </c>
      <c r="Q6120" s="8" t="str">
        <f>IF(E6120="","",IFERROR(VLOOKUP(E6120,REGRAS_CST!$A$2:$D$200,4,FALSE),""))</f>
        <v/>
      </c>
      <c r="S6120" s="9">
        <f t="shared" si="768"/>
        <v>8.9999999999999993E-3</v>
      </c>
      <c r="T6120" s="9">
        <f t="shared" si="769"/>
        <v>1E-3</v>
      </c>
      <c r="U6120" s="16">
        <f>IFERROR(INDEX(BASE_CCLASSTRIB!$E:$E, MATCH(TEXT($D6120,"000000"), BASE_CCLASSTRIB!$A:$A, 0))/100, 0)</f>
        <v>0</v>
      </c>
      <c r="V6120" s="16">
        <f>IFERROR(INDEX(BASE_CCLASSTRIB!$F:$F, MATCH(TEXT($D6120,"000000"), BASE_CCLASSTRIB!$A:$A, 0))/100, 0)</f>
        <v>0</v>
      </c>
    </row>
    <row r="6121" spans="4:22" ht="15.75" thickBot="1" x14ac:dyDescent="0.3">
      <c r="D6121" s="38"/>
      <c r="E6121" s="27" t="str">
        <f t="shared" si="764"/>
        <v/>
      </c>
      <c r="F6121" s="28" t="str">
        <f>IF(E6121="","",IFERROR(VLOOKUP(E6121,REGRAS_CST!$A$2:$B$200,2,FALSE),""))</f>
        <v/>
      </c>
      <c r="H6121" s="29">
        <v>8.9999999999999993E-3</v>
      </c>
      <c r="I6121" s="29">
        <v>1E-3</v>
      </c>
      <c r="K6121" s="21" t="str">
        <f>IF(E6121="","",IFERROR(VLOOKUP(E6121,REGRAS_CST!$A$2:$C$200,3,FALSE),""))</f>
        <v/>
      </c>
      <c r="L6121" s="23" t="str">
        <f t="shared" si="765"/>
        <v/>
      </c>
      <c r="M6121" s="24" t="str">
        <f t="shared" si="766"/>
        <v/>
      </c>
      <c r="N6121" s="24" t="str">
        <f t="shared" si="767"/>
        <v/>
      </c>
      <c r="O6121" s="15" t="str">
        <f t="shared" si="770"/>
        <v/>
      </c>
      <c r="P6121" s="31" t="str">
        <f t="shared" si="771"/>
        <v/>
      </c>
      <c r="Q6121" s="8" t="str">
        <f>IF(E6121="","",IFERROR(VLOOKUP(E6121,REGRAS_CST!$A$2:$D$200,4,FALSE),""))</f>
        <v/>
      </c>
      <c r="S6121" s="9">
        <f t="shared" si="768"/>
        <v>8.9999999999999993E-3</v>
      </c>
      <c r="T6121" s="9">
        <f t="shared" si="769"/>
        <v>1E-3</v>
      </c>
      <c r="U6121" s="16">
        <f>IFERROR(INDEX(BASE_CCLASSTRIB!$E:$E, MATCH(TEXT($D6121,"000000"), BASE_CCLASSTRIB!$A:$A, 0))/100, 0)</f>
        <v>0</v>
      </c>
      <c r="V6121" s="16">
        <f>IFERROR(INDEX(BASE_CCLASSTRIB!$F:$F, MATCH(TEXT($D6121,"000000"), BASE_CCLASSTRIB!$A:$A, 0))/100, 0)</f>
        <v>0</v>
      </c>
    </row>
    <row r="6122" spans="4:22" ht="15.75" thickBot="1" x14ac:dyDescent="0.3">
      <c r="D6122" s="38"/>
      <c r="E6122" s="27" t="str">
        <f t="shared" si="764"/>
        <v/>
      </c>
      <c r="F6122" s="28" t="str">
        <f>IF(E6122="","",IFERROR(VLOOKUP(E6122,REGRAS_CST!$A$2:$B$200,2,FALSE),""))</f>
        <v/>
      </c>
      <c r="H6122" s="29">
        <v>8.9999999999999993E-3</v>
      </c>
      <c r="I6122" s="29">
        <v>1E-3</v>
      </c>
      <c r="K6122" s="21" t="str">
        <f>IF(E6122="","",IFERROR(VLOOKUP(E6122,REGRAS_CST!$A$2:$C$200,3,FALSE),""))</f>
        <v/>
      </c>
      <c r="L6122" s="23" t="str">
        <f t="shared" si="765"/>
        <v/>
      </c>
      <c r="M6122" s="24" t="str">
        <f t="shared" si="766"/>
        <v/>
      </c>
      <c r="N6122" s="24" t="str">
        <f t="shared" si="767"/>
        <v/>
      </c>
      <c r="O6122" s="15" t="str">
        <f t="shared" si="770"/>
        <v/>
      </c>
      <c r="P6122" s="31" t="str">
        <f t="shared" si="771"/>
        <v/>
      </c>
      <c r="Q6122" s="8" t="str">
        <f>IF(E6122="","",IFERROR(VLOOKUP(E6122,REGRAS_CST!$A$2:$D$200,4,FALSE),""))</f>
        <v/>
      </c>
      <c r="S6122" s="9">
        <f t="shared" si="768"/>
        <v>8.9999999999999993E-3</v>
      </c>
      <c r="T6122" s="9">
        <f t="shared" si="769"/>
        <v>1E-3</v>
      </c>
      <c r="U6122" s="16">
        <f>IFERROR(INDEX(BASE_CCLASSTRIB!$E:$E, MATCH(TEXT($D6122,"000000"), BASE_CCLASSTRIB!$A:$A, 0))/100, 0)</f>
        <v>0</v>
      </c>
      <c r="V6122" s="16">
        <f>IFERROR(INDEX(BASE_CCLASSTRIB!$F:$F, MATCH(TEXT($D6122,"000000"), BASE_CCLASSTRIB!$A:$A, 0))/100, 0)</f>
        <v>0</v>
      </c>
    </row>
    <row r="6123" spans="4:22" ht="15.75" thickBot="1" x14ac:dyDescent="0.3">
      <c r="D6123" s="38"/>
      <c r="E6123" s="27" t="str">
        <f t="shared" si="764"/>
        <v/>
      </c>
      <c r="F6123" s="28" t="str">
        <f>IF(E6123="","",IFERROR(VLOOKUP(E6123,REGRAS_CST!$A$2:$B$200,2,FALSE),""))</f>
        <v/>
      </c>
      <c r="H6123" s="29">
        <v>8.9999999999999993E-3</v>
      </c>
      <c r="I6123" s="29">
        <v>1E-3</v>
      </c>
      <c r="K6123" s="21" t="str">
        <f>IF(E6123="","",IFERROR(VLOOKUP(E6123,REGRAS_CST!$A$2:$C$200,3,FALSE),""))</f>
        <v/>
      </c>
      <c r="L6123" s="23" t="str">
        <f t="shared" si="765"/>
        <v/>
      </c>
      <c r="M6123" s="24" t="str">
        <f t="shared" si="766"/>
        <v/>
      </c>
      <c r="N6123" s="24" t="str">
        <f t="shared" si="767"/>
        <v/>
      </c>
      <c r="O6123" s="15" t="str">
        <f t="shared" si="770"/>
        <v/>
      </c>
      <c r="P6123" s="31" t="str">
        <f t="shared" si="771"/>
        <v/>
      </c>
      <c r="Q6123" s="8" t="str">
        <f>IF(E6123="","",IFERROR(VLOOKUP(E6123,REGRAS_CST!$A$2:$D$200,4,FALSE),""))</f>
        <v/>
      </c>
      <c r="S6123" s="9">
        <f t="shared" si="768"/>
        <v>8.9999999999999993E-3</v>
      </c>
      <c r="T6123" s="9">
        <f t="shared" si="769"/>
        <v>1E-3</v>
      </c>
      <c r="U6123" s="16">
        <f>IFERROR(INDEX(BASE_CCLASSTRIB!$E:$E, MATCH(TEXT($D6123,"000000"), BASE_CCLASSTRIB!$A:$A, 0))/100, 0)</f>
        <v>0</v>
      </c>
      <c r="V6123" s="16">
        <f>IFERROR(INDEX(BASE_CCLASSTRIB!$F:$F, MATCH(TEXT($D6123,"000000"), BASE_CCLASSTRIB!$A:$A, 0))/100, 0)</f>
        <v>0</v>
      </c>
    </row>
    <row r="6124" spans="4:22" ht="15.75" thickBot="1" x14ac:dyDescent="0.3">
      <c r="D6124" s="38"/>
      <c r="E6124" s="27" t="str">
        <f t="shared" si="764"/>
        <v/>
      </c>
      <c r="F6124" s="28" t="str">
        <f>IF(E6124="","",IFERROR(VLOOKUP(E6124,REGRAS_CST!$A$2:$B$200,2,FALSE),""))</f>
        <v/>
      </c>
      <c r="H6124" s="29">
        <v>8.9999999999999993E-3</v>
      </c>
      <c r="I6124" s="29">
        <v>1E-3</v>
      </c>
      <c r="K6124" s="21" t="str">
        <f>IF(E6124="","",IFERROR(VLOOKUP(E6124,REGRAS_CST!$A$2:$C$200,3,FALSE),""))</f>
        <v/>
      </c>
      <c r="L6124" s="23" t="str">
        <f t="shared" si="765"/>
        <v/>
      </c>
      <c r="M6124" s="24" t="str">
        <f t="shared" si="766"/>
        <v/>
      </c>
      <c r="N6124" s="24" t="str">
        <f t="shared" si="767"/>
        <v/>
      </c>
      <c r="O6124" s="15" t="str">
        <f t="shared" si="770"/>
        <v/>
      </c>
      <c r="P6124" s="31" t="str">
        <f t="shared" si="771"/>
        <v/>
      </c>
      <c r="Q6124" s="8" t="str">
        <f>IF(E6124="","",IFERROR(VLOOKUP(E6124,REGRAS_CST!$A$2:$D$200,4,FALSE),""))</f>
        <v/>
      </c>
      <c r="S6124" s="9">
        <f t="shared" si="768"/>
        <v>8.9999999999999993E-3</v>
      </c>
      <c r="T6124" s="9">
        <f t="shared" si="769"/>
        <v>1E-3</v>
      </c>
      <c r="U6124" s="16">
        <f>IFERROR(INDEX(BASE_CCLASSTRIB!$E:$E, MATCH(TEXT($D6124,"000000"), BASE_CCLASSTRIB!$A:$A, 0))/100, 0)</f>
        <v>0</v>
      </c>
      <c r="V6124" s="16">
        <f>IFERROR(INDEX(BASE_CCLASSTRIB!$F:$F, MATCH(TEXT($D6124,"000000"), BASE_CCLASSTRIB!$A:$A, 0))/100, 0)</f>
        <v>0</v>
      </c>
    </row>
    <row r="6125" spans="4:22" ht="15.75" thickBot="1" x14ac:dyDescent="0.3">
      <c r="D6125" s="38"/>
      <c r="E6125" s="27" t="str">
        <f t="shared" si="764"/>
        <v/>
      </c>
      <c r="F6125" s="28" t="str">
        <f>IF(E6125="","",IFERROR(VLOOKUP(E6125,REGRAS_CST!$A$2:$B$200,2,FALSE),""))</f>
        <v/>
      </c>
      <c r="H6125" s="29">
        <v>8.9999999999999993E-3</v>
      </c>
      <c r="I6125" s="29">
        <v>1E-3</v>
      </c>
      <c r="K6125" s="21" t="str">
        <f>IF(E6125="","",IFERROR(VLOOKUP(E6125,REGRAS_CST!$A$2:$C$200,3,FALSE),""))</f>
        <v/>
      </c>
      <c r="L6125" s="23" t="str">
        <f t="shared" si="765"/>
        <v/>
      </c>
      <c r="M6125" s="24" t="str">
        <f t="shared" si="766"/>
        <v/>
      </c>
      <c r="N6125" s="24" t="str">
        <f t="shared" si="767"/>
        <v/>
      </c>
      <c r="O6125" s="15" t="str">
        <f t="shared" si="770"/>
        <v/>
      </c>
      <c r="P6125" s="31" t="str">
        <f t="shared" si="771"/>
        <v/>
      </c>
      <c r="Q6125" s="8" t="str">
        <f>IF(E6125="","",IFERROR(VLOOKUP(E6125,REGRAS_CST!$A$2:$D$200,4,FALSE),""))</f>
        <v/>
      </c>
      <c r="S6125" s="9">
        <f t="shared" si="768"/>
        <v>8.9999999999999993E-3</v>
      </c>
      <c r="T6125" s="9">
        <f t="shared" si="769"/>
        <v>1E-3</v>
      </c>
      <c r="U6125" s="16">
        <f>IFERROR(INDEX(BASE_CCLASSTRIB!$E:$E, MATCH(TEXT($D6125,"000000"), BASE_CCLASSTRIB!$A:$A, 0))/100, 0)</f>
        <v>0</v>
      </c>
      <c r="V6125" s="16">
        <f>IFERROR(INDEX(BASE_CCLASSTRIB!$F:$F, MATCH(TEXT($D6125,"000000"), BASE_CCLASSTRIB!$A:$A, 0))/100, 0)</f>
        <v>0</v>
      </c>
    </row>
    <row r="6126" spans="4:22" ht="15.75" thickBot="1" x14ac:dyDescent="0.3">
      <c r="D6126" s="38"/>
      <c r="E6126" s="27" t="str">
        <f t="shared" si="764"/>
        <v/>
      </c>
      <c r="F6126" s="28" t="str">
        <f>IF(E6126="","",IFERROR(VLOOKUP(E6126,REGRAS_CST!$A$2:$B$200,2,FALSE),""))</f>
        <v/>
      </c>
      <c r="H6126" s="29">
        <v>8.9999999999999993E-3</v>
      </c>
      <c r="I6126" s="29">
        <v>1E-3</v>
      </c>
      <c r="K6126" s="21" t="str">
        <f>IF(E6126="","",IFERROR(VLOOKUP(E6126,REGRAS_CST!$A$2:$C$200,3,FALSE),""))</f>
        <v/>
      </c>
      <c r="L6126" s="23" t="str">
        <f t="shared" si="765"/>
        <v/>
      </c>
      <c r="M6126" s="24" t="str">
        <f t="shared" si="766"/>
        <v/>
      </c>
      <c r="N6126" s="24" t="str">
        <f t="shared" si="767"/>
        <v/>
      </c>
      <c r="O6126" s="15" t="str">
        <f t="shared" si="770"/>
        <v/>
      </c>
      <c r="P6126" s="31" t="str">
        <f t="shared" si="771"/>
        <v/>
      </c>
      <c r="Q6126" s="8" t="str">
        <f>IF(E6126="","",IFERROR(VLOOKUP(E6126,REGRAS_CST!$A$2:$D$200,4,FALSE),""))</f>
        <v/>
      </c>
      <c r="S6126" s="9">
        <f t="shared" si="768"/>
        <v>8.9999999999999993E-3</v>
      </c>
      <c r="T6126" s="9">
        <f t="shared" si="769"/>
        <v>1E-3</v>
      </c>
      <c r="U6126" s="16">
        <f>IFERROR(INDEX(BASE_CCLASSTRIB!$E:$E, MATCH(TEXT($D6126,"000000"), BASE_CCLASSTRIB!$A:$A, 0))/100, 0)</f>
        <v>0</v>
      </c>
      <c r="V6126" s="16">
        <f>IFERROR(INDEX(BASE_CCLASSTRIB!$F:$F, MATCH(TEXT($D6126,"000000"), BASE_CCLASSTRIB!$A:$A, 0))/100, 0)</f>
        <v>0</v>
      </c>
    </row>
    <row r="6127" spans="4:22" ht="15.75" thickBot="1" x14ac:dyDescent="0.3">
      <c r="D6127" s="38"/>
      <c r="E6127" s="27" t="str">
        <f t="shared" si="764"/>
        <v/>
      </c>
      <c r="F6127" s="28" t="str">
        <f>IF(E6127="","",IFERROR(VLOOKUP(E6127,REGRAS_CST!$A$2:$B$200,2,FALSE),""))</f>
        <v/>
      </c>
      <c r="H6127" s="29">
        <v>8.9999999999999993E-3</v>
      </c>
      <c r="I6127" s="29">
        <v>1E-3</v>
      </c>
      <c r="K6127" s="21" t="str">
        <f>IF(E6127="","",IFERROR(VLOOKUP(E6127,REGRAS_CST!$A$2:$C$200,3,FALSE),""))</f>
        <v/>
      </c>
      <c r="L6127" s="23" t="str">
        <f t="shared" si="765"/>
        <v/>
      </c>
      <c r="M6127" s="24" t="str">
        <f t="shared" si="766"/>
        <v/>
      </c>
      <c r="N6127" s="24" t="str">
        <f t="shared" si="767"/>
        <v/>
      </c>
      <c r="O6127" s="15" t="str">
        <f t="shared" si="770"/>
        <v/>
      </c>
      <c r="P6127" s="31" t="str">
        <f t="shared" si="771"/>
        <v/>
      </c>
      <c r="Q6127" s="8" t="str">
        <f>IF(E6127="","",IFERROR(VLOOKUP(E6127,REGRAS_CST!$A$2:$D$200,4,FALSE),""))</f>
        <v/>
      </c>
      <c r="S6127" s="9">
        <f t="shared" si="768"/>
        <v>8.9999999999999993E-3</v>
      </c>
      <c r="T6127" s="9">
        <f t="shared" si="769"/>
        <v>1E-3</v>
      </c>
      <c r="U6127" s="16">
        <f>IFERROR(INDEX(BASE_CCLASSTRIB!$E:$E, MATCH(TEXT($D6127,"000000"), BASE_CCLASSTRIB!$A:$A, 0))/100, 0)</f>
        <v>0</v>
      </c>
      <c r="V6127" s="16">
        <f>IFERROR(INDEX(BASE_CCLASSTRIB!$F:$F, MATCH(TEXT($D6127,"000000"), BASE_CCLASSTRIB!$A:$A, 0))/100, 0)</f>
        <v>0</v>
      </c>
    </row>
    <row r="6128" spans="4:22" ht="15.75" thickBot="1" x14ac:dyDescent="0.3">
      <c r="D6128" s="38"/>
      <c r="E6128" s="27" t="str">
        <f t="shared" si="764"/>
        <v/>
      </c>
      <c r="F6128" s="28" t="str">
        <f>IF(E6128="","",IFERROR(VLOOKUP(E6128,REGRAS_CST!$A$2:$B$200,2,FALSE),""))</f>
        <v/>
      </c>
      <c r="H6128" s="29">
        <v>8.9999999999999993E-3</v>
      </c>
      <c r="I6128" s="29">
        <v>1E-3</v>
      </c>
      <c r="K6128" s="21" t="str">
        <f>IF(E6128="","",IFERROR(VLOOKUP(E6128,REGRAS_CST!$A$2:$C$200,3,FALSE),""))</f>
        <v/>
      </c>
      <c r="L6128" s="23" t="str">
        <f t="shared" si="765"/>
        <v/>
      </c>
      <c r="M6128" s="24" t="str">
        <f t="shared" si="766"/>
        <v/>
      </c>
      <c r="N6128" s="24" t="str">
        <f t="shared" si="767"/>
        <v/>
      </c>
      <c r="O6128" s="15" t="str">
        <f t="shared" si="770"/>
        <v/>
      </c>
      <c r="P6128" s="31" t="str">
        <f t="shared" si="771"/>
        <v/>
      </c>
      <c r="Q6128" s="8" t="str">
        <f>IF(E6128="","",IFERROR(VLOOKUP(E6128,REGRAS_CST!$A$2:$D$200,4,FALSE),""))</f>
        <v/>
      </c>
      <c r="S6128" s="9">
        <f t="shared" si="768"/>
        <v>8.9999999999999993E-3</v>
      </c>
      <c r="T6128" s="9">
        <f t="shared" si="769"/>
        <v>1E-3</v>
      </c>
      <c r="U6128" s="16">
        <f>IFERROR(INDEX(BASE_CCLASSTRIB!$E:$E, MATCH(TEXT($D6128,"000000"), BASE_CCLASSTRIB!$A:$A, 0))/100, 0)</f>
        <v>0</v>
      </c>
      <c r="V6128" s="16">
        <f>IFERROR(INDEX(BASE_CCLASSTRIB!$F:$F, MATCH(TEXT($D6128,"000000"), BASE_CCLASSTRIB!$A:$A, 0))/100, 0)</f>
        <v>0</v>
      </c>
    </row>
    <row r="6129" spans="4:22" ht="15.75" thickBot="1" x14ac:dyDescent="0.3">
      <c r="D6129" s="38"/>
      <c r="E6129" s="27" t="str">
        <f t="shared" si="764"/>
        <v/>
      </c>
      <c r="F6129" s="28" t="str">
        <f>IF(E6129="","",IFERROR(VLOOKUP(E6129,REGRAS_CST!$A$2:$B$200,2,FALSE),""))</f>
        <v/>
      </c>
      <c r="H6129" s="29">
        <v>8.9999999999999993E-3</v>
      </c>
      <c r="I6129" s="29">
        <v>1E-3</v>
      </c>
      <c r="K6129" s="21" t="str">
        <f>IF(E6129="","",IFERROR(VLOOKUP(E6129,REGRAS_CST!$A$2:$C$200,3,FALSE),""))</f>
        <v/>
      </c>
      <c r="L6129" s="23" t="str">
        <f t="shared" si="765"/>
        <v/>
      </c>
      <c r="M6129" s="24" t="str">
        <f t="shared" si="766"/>
        <v/>
      </c>
      <c r="N6129" s="24" t="str">
        <f t="shared" si="767"/>
        <v/>
      </c>
      <c r="O6129" s="15" t="str">
        <f t="shared" si="770"/>
        <v/>
      </c>
      <c r="P6129" s="31" t="str">
        <f t="shared" si="771"/>
        <v/>
      </c>
      <c r="Q6129" s="8" t="str">
        <f>IF(E6129="","",IFERROR(VLOOKUP(E6129,REGRAS_CST!$A$2:$D$200,4,FALSE),""))</f>
        <v/>
      </c>
      <c r="S6129" s="9">
        <f t="shared" si="768"/>
        <v>8.9999999999999993E-3</v>
      </c>
      <c r="T6129" s="9">
        <f t="shared" si="769"/>
        <v>1E-3</v>
      </c>
      <c r="U6129" s="16">
        <f>IFERROR(INDEX(BASE_CCLASSTRIB!$E:$E, MATCH(TEXT($D6129,"000000"), BASE_CCLASSTRIB!$A:$A, 0))/100, 0)</f>
        <v>0</v>
      </c>
      <c r="V6129" s="16">
        <f>IFERROR(INDEX(BASE_CCLASSTRIB!$F:$F, MATCH(TEXT($D6129,"000000"), BASE_CCLASSTRIB!$A:$A, 0))/100, 0)</f>
        <v>0</v>
      </c>
    </row>
    <row r="6130" spans="4:22" ht="15.75" thickBot="1" x14ac:dyDescent="0.3">
      <c r="D6130" s="38"/>
      <c r="E6130" s="27" t="str">
        <f t="shared" si="764"/>
        <v/>
      </c>
      <c r="F6130" s="28" t="str">
        <f>IF(E6130="","",IFERROR(VLOOKUP(E6130,REGRAS_CST!$A$2:$B$200,2,FALSE),""))</f>
        <v/>
      </c>
      <c r="H6130" s="29">
        <v>8.9999999999999993E-3</v>
      </c>
      <c r="I6130" s="29">
        <v>1E-3</v>
      </c>
      <c r="K6130" s="21" t="str">
        <f>IF(E6130="","",IFERROR(VLOOKUP(E6130,REGRAS_CST!$A$2:$C$200,3,FALSE),""))</f>
        <v/>
      </c>
      <c r="L6130" s="23" t="str">
        <f t="shared" si="765"/>
        <v/>
      </c>
      <c r="M6130" s="24" t="str">
        <f t="shared" si="766"/>
        <v/>
      </c>
      <c r="N6130" s="24" t="str">
        <f t="shared" si="767"/>
        <v/>
      </c>
      <c r="O6130" s="15" t="str">
        <f t="shared" si="770"/>
        <v/>
      </c>
      <c r="P6130" s="31" t="str">
        <f t="shared" si="771"/>
        <v/>
      </c>
      <c r="Q6130" s="8" t="str">
        <f>IF(E6130="","",IFERROR(VLOOKUP(E6130,REGRAS_CST!$A$2:$D$200,4,FALSE),""))</f>
        <v/>
      </c>
      <c r="S6130" s="9">
        <f t="shared" si="768"/>
        <v>8.9999999999999993E-3</v>
      </c>
      <c r="T6130" s="9">
        <f t="shared" si="769"/>
        <v>1E-3</v>
      </c>
      <c r="U6130" s="16">
        <f>IFERROR(INDEX(BASE_CCLASSTRIB!$E:$E, MATCH(TEXT($D6130,"000000"), BASE_CCLASSTRIB!$A:$A, 0))/100, 0)</f>
        <v>0</v>
      </c>
      <c r="V6130" s="16">
        <f>IFERROR(INDEX(BASE_CCLASSTRIB!$F:$F, MATCH(TEXT($D6130,"000000"), BASE_CCLASSTRIB!$A:$A, 0))/100, 0)</f>
        <v>0</v>
      </c>
    </row>
    <row r="6131" spans="4:22" ht="15.75" thickBot="1" x14ac:dyDescent="0.3">
      <c r="D6131" s="38"/>
      <c r="E6131" s="27" t="str">
        <f t="shared" si="764"/>
        <v/>
      </c>
      <c r="F6131" s="28" t="str">
        <f>IF(E6131="","",IFERROR(VLOOKUP(E6131,REGRAS_CST!$A$2:$B$200,2,FALSE),""))</f>
        <v/>
      </c>
      <c r="H6131" s="29">
        <v>8.9999999999999993E-3</v>
      </c>
      <c r="I6131" s="29">
        <v>1E-3</v>
      </c>
      <c r="K6131" s="21" t="str">
        <f>IF(E6131="","",IFERROR(VLOOKUP(E6131,REGRAS_CST!$A$2:$C$200,3,FALSE),""))</f>
        <v/>
      </c>
      <c r="L6131" s="23" t="str">
        <f t="shared" si="765"/>
        <v/>
      </c>
      <c r="M6131" s="24" t="str">
        <f t="shared" si="766"/>
        <v/>
      </c>
      <c r="N6131" s="24" t="str">
        <f t="shared" si="767"/>
        <v/>
      </c>
      <c r="O6131" s="15" t="str">
        <f t="shared" si="770"/>
        <v/>
      </c>
      <c r="P6131" s="31" t="str">
        <f t="shared" si="771"/>
        <v/>
      </c>
      <c r="Q6131" s="8" t="str">
        <f>IF(E6131="","",IFERROR(VLOOKUP(E6131,REGRAS_CST!$A$2:$D$200,4,FALSE),""))</f>
        <v/>
      </c>
      <c r="S6131" s="9">
        <f t="shared" si="768"/>
        <v>8.9999999999999993E-3</v>
      </c>
      <c r="T6131" s="9">
        <f t="shared" si="769"/>
        <v>1E-3</v>
      </c>
      <c r="U6131" s="16">
        <f>IFERROR(INDEX(BASE_CCLASSTRIB!$E:$E, MATCH(TEXT($D6131,"000000"), BASE_CCLASSTRIB!$A:$A, 0))/100, 0)</f>
        <v>0</v>
      </c>
      <c r="V6131" s="16">
        <f>IFERROR(INDEX(BASE_CCLASSTRIB!$F:$F, MATCH(TEXT($D6131,"000000"), BASE_CCLASSTRIB!$A:$A, 0))/100, 0)</f>
        <v>0</v>
      </c>
    </row>
    <row r="6132" spans="4:22" ht="15.75" thickBot="1" x14ac:dyDescent="0.3">
      <c r="D6132" s="38"/>
      <c r="E6132" s="27" t="str">
        <f t="shared" si="764"/>
        <v/>
      </c>
      <c r="F6132" s="28" t="str">
        <f>IF(E6132="","",IFERROR(VLOOKUP(E6132,REGRAS_CST!$A$2:$B$200,2,FALSE),""))</f>
        <v/>
      </c>
      <c r="H6132" s="29">
        <v>8.9999999999999993E-3</v>
      </c>
      <c r="I6132" s="29">
        <v>1E-3</v>
      </c>
      <c r="K6132" s="21" t="str">
        <f>IF(E6132="","",IFERROR(VLOOKUP(E6132,REGRAS_CST!$A$2:$C$200,3,FALSE),""))</f>
        <v/>
      </c>
      <c r="L6132" s="23" t="str">
        <f t="shared" si="765"/>
        <v/>
      </c>
      <c r="M6132" s="24" t="str">
        <f t="shared" si="766"/>
        <v/>
      </c>
      <c r="N6132" s="24" t="str">
        <f t="shared" si="767"/>
        <v/>
      </c>
      <c r="O6132" s="15" t="str">
        <f t="shared" si="770"/>
        <v/>
      </c>
      <c r="P6132" s="31" t="str">
        <f t="shared" si="771"/>
        <v/>
      </c>
      <c r="Q6132" s="8" t="str">
        <f>IF(E6132="","",IFERROR(VLOOKUP(E6132,REGRAS_CST!$A$2:$D$200,4,FALSE),""))</f>
        <v/>
      </c>
      <c r="S6132" s="9">
        <f t="shared" si="768"/>
        <v>8.9999999999999993E-3</v>
      </c>
      <c r="T6132" s="9">
        <f t="shared" si="769"/>
        <v>1E-3</v>
      </c>
      <c r="U6132" s="16">
        <f>IFERROR(INDEX(BASE_CCLASSTRIB!$E:$E, MATCH(TEXT($D6132,"000000"), BASE_CCLASSTRIB!$A:$A, 0))/100, 0)</f>
        <v>0</v>
      </c>
      <c r="V6132" s="16">
        <f>IFERROR(INDEX(BASE_CCLASSTRIB!$F:$F, MATCH(TEXT($D6132,"000000"), BASE_CCLASSTRIB!$A:$A, 0))/100, 0)</f>
        <v>0</v>
      </c>
    </row>
    <row r="6133" spans="4:22" ht="15.75" thickBot="1" x14ac:dyDescent="0.3">
      <c r="D6133" s="38"/>
      <c r="E6133" s="27" t="str">
        <f t="shared" si="764"/>
        <v/>
      </c>
      <c r="F6133" s="28" t="str">
        <f>IF(E6133="","",IFERROR(VLOOKUP(E6133,REGRAS_CST!$A$2:$B$200,2,FALSE),""))</f>
        <v/>
      </c>
      <c r="H6133" s="29">
        <v>8.9999999999999993E-3</v>
      </c>
      <c r="I6133" s="29">
        <v>1E-3</v>
      </c>
      <c r="K6133" s="21" t="str">
        <f>IF(E6133="","",IFERROR(VLOOKUP(E6133,REGRAS_CST!$A$2:$C$200,3,FALSE),""))</f>
        <v/>
      </c>
      <c r="L6133" s="23" t="str">
        <f t="shared" si="765"/>
        <v/>
      </c>
      <c r="M6133" s="24" t="str">
        <f t="shared" si="766"/>
        <v/>
      </c>
      <c r="N6133" s="24" t="str">
        <f t="shared" si="767"/>
        <v/>
      </c>
      <c r="O6133" s="15" t="str">
        <f t="shared" si="770"/>
        <v/>
      </c>
      <c r="P6133" s="31" t="str">
        <f t="shared" si="771"/>
        <v/>
      </c>
      <c r="Q6133" s="8" t="str">
        <f>IF(E6133="","",IFERROR(VLOOKUP(E6133,REGRAS_CST!$A$2:$D$200,4,FALSE),""))</f>
        <v/>
      </c>
      <c r="S6133" s="9">
        <f t="shared" si="768"/>
        <v>8.9999999999999993E-3</v>
      </c>
      <c r="T6133" s="9">
        <f t="shared" si="769"/>
        <v>1E-3</v>
      </c>
      <c r="U6133" s="16">
        <f>IFERROR(INDEX(BASE_CCLASSTRIB!$E:$E, MATCH(TEXT($D6133,"000000"), BASE_CCLASSTRIB!$A:$A, 0))/100, 0)</f>
        <v>0</v>
      </c>
      <c r="V6133" s="16">
        <f>IFERROR(INDEX(BASE_CCLASSTRIB!$F:$F, MATCH(TEXT($D6133,"000000"), BASE_CCLASSTRIB!$A:$A, 0))/100, 0)</f>
        <v>0</v>
      </c>
    </row>
    <row r="6134" spans="4:22" ht="15.75" thickBot="1" x14ac:dyDescent="0.3">
      <c r="D6134" s="38"/>
      <c r="E6134" s="27" t="str">
        <f t="shared" si="764"/>
        <v/>
      </c>
      <c r="F6134" s="28" t="str">
        <f>IF(E6134="","",IFERROR(VLOOKUP(E6134,REGRAS_CST!$A$2:$B$200,2,FALSE),""))</f>
        <v/>
      </c>
      <c r="H6134" s="29">
        <v>8.9999999999999993E-3</v>
      </c>
      <c r="I6134" s="29">
        <v>1E-3</v>
      </c>
      <c r="K6134" s="21" t="str">
        <f>IF(E6134="","",IFERROR(VLOOKUP(E6134,REGRAS_CST!$A$2:$C$200,3,FALSE),""))</f>
        <v/>
      </c>
      <c r="L6134" s="23" t="str">
        <f t="shared" si="765"/>
        <v/>
      </c>
      <c r="M6134" s="24" t="str">
        <f t="shared" si="766"/>
        <v/>
      </c>
      <c r="N6134" s="24" t="str">
        <f t="shared" si="767"/>
        <v/>
      </c>
      <c r="O6134" s="15" t="str">
        <f t="shared" si="770"/>
        <v/>
      </c>
      <c r="P6134" s="31" t="str">
        <f t="shared" si="771"/>
        <v/>
      </c>
      <c r="Q6134" s="8" t="str">
        <f>IF(E6134="","",IFERROR(VLOOKUP(E6134,REGRAS_CST!$A$2:$D$200,4,FALSE),""))</f>
        <v/>
      </c>
      <c r="S6134" s="9">
        <f t="shared" si="768"/>
        <v>8.9999999999999993E-3</v>
      </c>
      <c r="T6134" s="9">
        <f t="shared" si="769"/>
        <v>1E-3</v>
      </c>
      <c r="U6134" s="16">
        <f>IFERROR(INDEX(BASE_CCLASSTRIB!$E:$E, MATCH(TEXT($D6134,"000000"), BASE_CCLASSTRIB!$A:$A, 0))/100, 0)</f>
        <v>0</v>
      </c>
      <c r="V6134" s="16">
        <f>IFERROR(INDEX(BASE_CCLASSTRIB!$F:$F, MATCH(TEXT($D6134,"000000"), BASE_CCLASSTRIB!$A:$A, 0))/100, 0)</f>
        <v>0</v>
      </c>
    </row>
    <row r="6135" spans="4:22" ht="15.75" thickBot="1" x14ac:dyDescent="0.3">
      <c r="D6135" s="38"/>
      <c r="E6135" s="27" t="str">
        <f t="shared" si="764"/>
        <v/>
      </c>
      <c r="F6135" s="28" t="str">
        <f>IF(E6135="","",IFERROR(VLOOKUP(E6135,REGRAS_CST!$A$2:$B$200,2,FALSE),""))</f>
        <v/>
      </c>
      <c r="H6135" s="29">
        <v>8.9999999999999993E-3</v>
      </c>
      <c r="I6135" s="29">
        <v>1E-3</v>
      </c>
      <c r="K6135" s="21" t="str">
        <f>IF(E6135="","",IFERROR(VLOOKUP(E6135,REGRAS_CST!$A$2:$C$200,3,FALSE),""))</f>
        <v/>
      </c>
      <c r="L6135" s="23" t="str">
        <f t="shared" si="765"/>
        <v/>
      </c>
      <c r="M6135" s="24" t="str">
        <f t="shared" si="766"/>
        <v/>
      </c>
      <c r="N6135" s="24" t="str">
        <f t="shared" si="767"/>
        <v/>
      </c>
      <c r="O6135" s="15" t="str">
        <f t="shared" si="770"/>
        <v/>
      </c>
      <c r="P6135" s="31" t="str">
        <f t="shared" si="771"/>
        <v/>
      </c>
      <c r="Q6135" s="8" t="str">
        <f>IF(E6135="","",IFERROR(VLOOKUP(E6135,REGRAS_CST!$A$2:$D$200,4,FALSE),""))</f>
        <v/>
      </c>
      <c r="S6135" s="9">
        <f t="shared" si="768"/>
        <v>8.9999999999999993E-3</v>
      </c>
      <c r="T6135" s="9">
        <f t="shared" si="769"/>
        <v>1E-3</v>
      </c>
      <c r="U6135" s="16">
        <f>IFERROR(INDEX(BASE_CCLASSTRIB!$E:$E, MATCH(TEXT($D6135,"000000"), BASE_CCLASSTRIB!$A:$A, 0))/100, 0)</f>
        <v>0</v>
      </c>
      <c r="V6135" s="16">
        <f>IFERROR(INDEX(BASE_CCLASSTRIB!$F:$F, MATCH(TEXT($D6135,"000000"), BASE_CCLASSTRIB!$A:$A, 0))/100, 0)</f>
        <v>0</v>
      </c>
    </row>
    <row r="6136" spans="4:22" ht="15.75" thickBot="1" x14ac:dyDescent="0.3">
      <c r="D6136" s="38"/>
      <c r="E6136" s="27" t="str">
        <f t="shared" si="764"/>
        <v/>
      </c>
      <c r="F6136" s="28" t="str">
        <f>IF(E6136="","",IFERROR(VLOOKUP(E6136,REGRAS_CST!$A$2:$B$200,2,FALSE),""))</f>
        <v/>
      </c>
      <c r="H6136" s="29">
        <v>8.9999999999999993E-3</v>
      </c>
      <c r="I6136" s="29">
        <v>1E-3</v>
      </c>
      <c r="K6136" s="21" t="str">
        <f>IF(E6136="","",IFERROR(VLOOKUP(E6136,REGRAS_CST!$A$2:$C$200,3,FALSE),""))</f>
        <v/>
      </c>
      <c r="L6136" s="23" t="str">
        <f t="shared" si="765"/>
        <v/>
      </c>
      <c r="M6136" s="24" t="str">
        <f t="shared" si="766"/>
        <v/>
      </c>
      <c r="N6136" s="24" t="str">
        <f t="shared" si="767"/>
        <v/>
      </c>
      <c r="O6136" s="15" t="str">
        <f t="shared" si="770"/>
        <v/>
      </c>
      <c r="P6136" s="31" t="str">
        <f t="shared" si="771"/>
        <v/>
      </c>
      <c r="Q6136" s="8" t="str">
        <f>IF(E6136="","",IFERROR(VLOOKUP(E6136,REGRAS_CST!$A$2:$D$200,4,FALSE),""))</f>
        <v/>
      </c>
      <c r="S6136" s="9">
        <f t="shared" si="768"/>
        <v>8.9999999999999993E-3</v>
      </c>
      <c r="T6136" s="9">
        <f t="shared" si="769"/>
        <v>1E-3</v>
      </c>
      <c r="U6136" s="16">
        <f>IFERROR(INDEX(BASE_CCLASSTRIB!$E:$E, MATCH(TEXT($D6136,"000000"), BASE_CCLASSTRIB!$A:$A, 0))/100, 0)</f>
        <v>0</v>
      </c>
      <c r="V6136" s="16">
        <f>IFERROR(INDEX(BASE_CCLASSTRIB!$F:$F, MATCH(TEXT($D6136,"000000"), BASE_CCLASSTRIB!$A:$A, 0))/100, 0)</f>
        <v>0</v>
      </c>
    </row>
    <row r="6137" spans="4:22" ht="15.75" thickBot="1" x14ac:dyDescent="0.3">
      <c r="D6137" s="38"/>
      <c r="E6137" s="27" t="str">
        <f t="shared" si="764"/>
        <v/>
      </c>
      <c r="F6137" s="28" t="str">
        <f>IF(E6137="","",IFERROR(VLOOKUP(E6137,REGRAS_CST!$A$2:$B$200,2,FALSE),""))</f>
        <v/>
      </c>
      <c r="H6137" s="29">
        <v>8.9999999999999993E-3</v>
      </c>
      <c r="I6137" s="29">
        <v>1E-3</v>
      </c>
      <c r="K6137" s="21" t="str">
        <f>IF(E6137="","",IFERROR(VLOOKUP(E6137,REGRAS_CST!$A$2:$C$200,3,FALSE),""))</f>
        <v/>
      </c>
      <c r="L6137" s="23" t="str">
        <f t="shared" si="765"/>
        <v/>
      </c>
      <c r="M6137" s="24" t="str">
        <f t="shared" si="766"/>
        <v/>
      </c>
      <c r="N6137" s="24" t="str">
        <f t="shared" si="767"/>
        <v/>
      </c>
      <c r="O6137" s="15" t="str">
        <f t="shared" si="770"/>
        <v/>
      </c>
      <c r="P6137" s="31" t="str">
        <f t="shared" si="771"/>
        <v/>
      </c>
      <c r="Q6137" s="8" t="str">
        <f>IF(E6137="","",IFERROR(VLOOKUP(E6137,REGRAS_CST!$A$2:$D$200,4,FALSE),""))</f>
        <v/>
      </c>
      <c r="S6137" s="9">
        <f t="shared" si="768"/>
        <v>8.9999999999999993E-3</v>
      </c>
      <c r="T6137" s="9">
        <f t="shared" si="769"/>
        <v>1E-3</v>
      </c>
      <c r="U6137" s="16">
        <f>IFERROR(INDEX(BASE_CCLASSTRIB!$E:$E, MATCH(TEXT($D6137,"000000"), BASE_CCLASSTRIB!$A:$A, 0))/100, 0)</f>
        <v>0</v>
      </c>
      <c r="V6137" s="16">
        <f>IFERROR(INDEX(BASE_CCLASSTRIB!$F:$F, MATCH(TEXT($D6137,"000000"), BASE_CCLASSTRIB!$A:$A, 0))/100, 0)</f>
        <v>0</v>
      </c>
    </row>
    <row r="6138" spans="4:22" ht="15.75" thickBot="1" x14ac:dyDescent="0.3">
      <c r="D6138" s="38"/>
      <c r="E6138" s="27" t="str">
        <f t="shared" si="764"/>
        <v/>
      </c>
      <c r="F6138" s="28" t="str">
        <f>IF(E6138="","",IFERROR(VLOOKUP(E6138,REGRAS_CST!$A$2:$B$200,2,FALSE),""))</f>
        <v/>
      </c>
      <c r="H6138" s="29">
        <v>8.9999999999999993E-3</v>
      </c>
      <c r="I6138" s="29">
        <v>1E-3</v>
      </c>
      <c r="K6138" s="21" t="str">
        <f>IF(E6138="","",IFERROR(VLOOKUP(E6138,REGRAS_CST!$A$2:$C$200,3,FALSE),""))</f>
        <v/>
      </c>
      <c r="L6138" s="23" t="str">
        <f t="shared" si="765"/>
        <v/>
      </c>
      <c r="M6138" s="24" t="str">
        <f t="shared" si="766"/>
        <v/>
      </c>
      <c r="N6138" s="24" t="str">
        <f t="shared" si="767"/>
        <v/>
      </c>
      <c r="O6138" s="15" t="str">
        <f t="shared" si="770"/>
        <v/>
      </c>
      <c r="P6138" s="31" t="str">
        <f t="shared" si="771"/>
        <v/>
      </c>
      <c r="Q6138" s="8" t="str">
        <f>IF(E6138="","",IFERROR(VLOOKUP(E6138,REGRAS_CST!$A$2:$D$200,4,FALSE),""))</f>
        <v/>
      </c>
      <c r="S6138" s="9">
        <f t="shared" si="768"/>
        <v>8.9999999999999993E-3</v>
      </c>
      <c r="T6138" s="9">
        <f t="shared" si="769"/>
        <v>1E-3</v>
      </c>
      <c r="U6138" s="16">
        <f>IFERROR(INDEX(BASE_CCLASSTRIB!$E:$E, MATCH(TEXT($D6138,"000000"), BASE_CCLASSTRIB!$A:$A, 0))/100, 0)</f>
        <v>0</v>
      </c>
      <c r="V6138" s="16">
        <f>IFERROR(INDEX(BASE_CCLASSTRIB!$F:$F, MATCH(TEXT($D6138,"000000"), BASE_CCLASSTRIB!$A:$A, 0))/100, 0)</f>
        <v>0</v>
      </c>
    </row>
    <row r="6139" spans="4:22" ht="15.75" thickBot="1" x14ac:dyDescent="0.3">
      <c r="D6139" s="38"/>
      <c r="E6139" s="27" t="str">
        <f t="shared" si="764"/>
        <v/>
      </c>
      <c r="F6139" s="28" t="str">
        <f>IF(E6139="","",IFERROR(VLOOKUP(E6139,REGRAS_CST!$A$2:$B$200,2,FALSE),""))</f>
        <v/>
      </c>
      <c r="H6139" s="29">
        <v>8.9999999999999993E-3</v>
      </c>
      <c r="I6139" s="29">
        <v>1E-3</v>
      </c>
      <c r="K6139" s="21" t="str">
        <f>IF(E6139="","",IFERROR(VLOOKUP(E6139,REGRAS_CST!$A$2:$C$200,3,FALSE),""))</f>
        <v/>
      </c>
      <c r="L6139" s="23" t="str">
        <f t="shared" si="765"/>
        <v/>
      </c>
      <c r="M6139" s="24" t="str">
        <f t="shared" si="766"/>
        <v/>
      </c>
      <c r="N6139" s="24" t="str">
        <f t="shared" si="767"/>
        <v/>
      </c>
      <c r="O6139" s="15" t="str">
        <f t="shared" si="770"/>
        <v/>
      </c>
      <c r="P6139" s="31" t="str">
        <f t="shared" si="771"/>
        <v/>
      </c>
      <c r="Q6139" s="8" t="str">
        <f>IF(E6139="","",IFERROR(VLOOKUP(E6139,REGRAS_CST!$A$2:$D$200,4,FALSE),""))</f>
        <v/>
      </c>
      <c r="S6139" s="9">
        <f t="shared" si="768"/>
        <v>8.9999999999999993E-3</v>
      </c>
      <c r="T6139" s="9">
        <f t="shared" si="769"/>
        <v>1E-3</v>
      </c>
      <c r="U6139" s="16">
        <f>IFERROR(INDEX(BASE_CCLASSTRIB!$E:$E, MATCH(TEXT($D6139,"000000"), BASE_CCLASSTRIB!$A:$A, 0))/100, 0)</f>
        <v>0</v>
      </c>
      <c r="V6139" s="16">
        <f>IFERROR(INDEX(BASE_CCLASSTRIB!$F:$F, MATCH(TEXT($D6139,"000000"), BASE_CCLASSTRIB!$A:$A, 0))/100, 0)</f>
        <v>0</v>
      </c>
    </row>
    <row r="6140" spans="4:22" ht="15.75" thickBot="1" x14ac:dyDescent="0.3">
      <c r="D6140" s="38"/>
      <c r="E6140" s="27" t="str">
        <f t="shared" si="764"/>
        <v/>
      </c>
      <c r="F6140" s="28" t="str">
        <f>IF(E6140="","",IFERROR(VLOOKUP(E6140,REGRAS_CST!$A$2:$B$200,2,FALSE),""))</f>
        <v/>
      </c>
      <c r="H6140" s="29">
        <v>8.9999999999999993E-3</v>
      </c>
      <c r="I6140" s="29">
        <v>1E-3</v>
      </c>
      <c r="K6140" s="21" t="str">
        <f>IF(E6140="","",IFERROR(VLOOKUP(E6140,REGRAS_CST!$A$2:$C$200,3,FALSE),""))</f>
        <v/>
      </c>
      <c r="L6140" s="23" t="str">
        <f t="shared" si="765"/>
        <v/>
      </c>
      <c r="M6140" s="24" t="str">
        <f t="shared" si="766"/>
        <v/>
      </c>
      <c r="N6140" s="24" t="str">
        <f t="shared" si="767"/>
        <v/>
      </c>
      <c r="O6140" s="15" t="str">
        <f t="shared" si="770"/>
        <v/>
      </c>
      <c r="P6140" s="31" t="str">
        <f t="shared" si="771"/>
        <v/>
      </c>
      <c r="Q6140" s="8" t="str">
        <f>IF(E6140="","",IFERROR(VLOOKUP(E6140,REGRAS_CST!$A$2:$D$200,4,FALSE),""))</f>
        <v/>
      </c>
      <c r="S6140" s="9">
        <f t="shared" si="768"/>
        <v>8.9999999999999993E-3</v>
      </c>
      <c r="T6140" s="9">
        <f t="shared" si="769"/>
        <v>1E-3</v>
      </c>
      <c r="U6140" s="16">
        <f>IFERROR(INDEX(BASE_CCLASSTRIB!$E:$E, MATCH(TEXT($D6140,"000000"), BASE_CCLASSTRIB!$A:$A, 0))/100, 0)</f>
        <v>0</v>
      </c>
      <c r="V6140" s="16">
        <f>IFERROR(INDEX(BASE_CCLASSTRIB!$F:$F, MATCH(TEXT($D6140,"000000"), BASE_CCLASSTRIB!$A:$A, 0))/100, 0)</f>
        <v>0</v>
      </c>
    </row>
    <row r="6141" spans="4:22" ht="15.75" thickBot="1" x14ac:dyDescent="0.3">
      <c r="D6141" s="38"/>
      <c r="E6141" s="27" t="str">
        <f t="shared" si="764"/>
        <v/>
      </c>
      <c r="F6141" s="28" t="str">
        <f>IF(E6141="","",IFERROR(VLOOKUP(E6141,REGRAS_CST!$A$2:$B$200,2,FALSE),""))</f>
        <v/>
      </c>
      <c r="H6141" s="29">
        <v>8.9999999999999993E-3</v>
      </c>
      <c r="I6141" s="29">
        <v>1E-3</v>
      </c>
      <c r="K6141" s="21" t="str">
        <f>IF(E6141="","",IFERROR(VLOOKUP(E6141,REGRAS_CST!$A$2:$C$200,3,FALSE),""))</f>
        <v/>
      </c>
      <c r="L6141" s="23" t="str">
        <f t="shared" si="765"/>
        <v/>
      </c>
      <c r="M6141" s="24" t="str">
        <f t="shared" si="766"/>
        <v/>
      </c>
      <c r="N6141" s="24" t="str">
        <f t="shared" si="767"/>
        <v/>
      </c>
      <c r="O6141" s="15" t="str">
        <f t="shared" si="770"/>
        <v/>
      </c>
      <c r="P6141" s="31" t="str">
        <f t="shared" si="771"/>
        <v/>
      </c>
      <c r="Q6141" s="8" t="str">
        <f>IF(E6141="","",IFERROR(VLOOKUP(E6141,REGRAS_CST!$A$2:$D$200,4,FALSE),""))</f>
        <v/>
      </c>
      <c r="S6141" s="9">
        <f t="shared" si="768"/>
        <v>8.9999999999999993E-3</v>
      </c>
      <c r="T6141" s="9">
        <f t="shared" si="769"/>
        <v>1E-3</v>
      </c>
      <c r="U6141" s="16">
        <f>IFERROR(INDEX(BASE_CCLASSTRIB!$E:$E, MATCH(TEXT($D6141,"000000"), BASE_CCLASSTRIB!$A:$A, 0))/100, 0)</f>
        <v>0</v>
      </c>
      <c r="V6141" s="16">
        <f>IFERROR(INDEX(BASE_CCLASSTRIB!$F:$F, MATCH(TEXT($D6141,"000000"), BASE_CCLASSTRIB!$A:$A, 0))/100, 0)</f>
        <v>0</v>
      </c>
    </row>
    <row r="6142" spans="4:22" ht="15.75" thickBot="1" x14ac:dyDescent="0.3">
      <c r="D6142" s="38"/>
      <c r="E6142" s="27" t="str">
        <f t="shared" si="764"/>
        <v/>
      </c>
      <c r="F6142" s="28" t="str">
        <f>IF(E6142="","",IFERROR(VLOOKUP(E6142,REGRAS_CST!$A$2:$B$200,2,FALSE),""))</f>
        <v/>
      </c>
      <c r="H6142" s="29">
        <v>8.9999999999999993E-3</v>
      </c>
      <c r="I6142" s="29">
        <v>1E-3</v>
      </c>
      <c r="K6142" s="21" t="str">
        <f>IF(E6142="","",IFERROR(VLOOKUP(E6142,REGRAS_CST!$A$2:$C$200,3,FALSE),""))</f>
        <v/>
      </c>
      <c r="L6142" s="23" t="str">
        <f t="shared" si="765"/>
        <v/>
      </c>
      <c r="M6142" s="24" t="str">
        <f t="shared" si="766"/>
        <v/>
      </c>
      <c r="N6142" s="24" t="str">
        <f t="shared" si="767"/>
        <v/>
      </c>
      <c r="O6142" s="15" t="str">
        <f t="shared" si="770"/>
        <v/>
      </c>
      <c r="P6142" s="31" t="str">
        <f t="shared" si="771"/>
        <v/>
      </c>
      <c r="Q6142" s="8" t="str">
        <f>IF(E6142="","",IFERROR(VLOOKUP(E6142,REGRAS_CST!$A$2:$D$200,4,FALSE),""))</f>
        <v/>
      </c>
      <c r="S6142" s="9">
        <f t="shared" si="768"/>
        <v>8.9999999999999993E-3</v>
      </c>
      <c r="T6142" s="9">
        <f t="shared" si="769"/>
        <v>1E-3</v>
      </c>
      <c r="U6142" s="16">
        <f>IFERROR(INDEX(BASE_CCLASSTRIB!$E:$E, MATCH(TEXT($D6142,"000000"), BASE_CCLASSTRIB!$A:$A, 0))/100, 0)</f>
        <v>0</v>
      </c>
      <c r="V6142" s="16">
        <f>IFERROR(INDEX(BASE_CCLASSTRIB!$F:$F, MATCH(TEXT($D6142,"000000"), BASE_CCLASSTRIB!$A:$A, 0))/100, 0)</f>
        <v>0</v>
      </c>
    </row>
    <row r="6143" spans="4:22" ht="15.75" thickBot="1" x14ac:dyDescent="0.3">
      <c r="D6143" s="38"/>
      <c r="E6143" s="27" t="str">
        <f t="shared" si="764"/>
        <v/>
      </c>
      <c r="F6143" s="28" t="str">
        <f>IF(E6143="","",IFERROR(VLOOKUP(E6143,REGRAS_CST!$A$2:$B$200,2,FALSE),""))</f>
        <v/>
      </c>
      <c r="H6143" s="29">
        <v>8.9999999999999993E-3</v>
      </c>
      <c r="I6143" s="29">
        <v>1E-3</v>
      </c>
      <c r="K6143" s="21" t="str">
        <f>IF(E6143="","",IFERROR(VLOOKUP(E6143,REGRAS_CST!$A$2:$C$200,3,FALSE),""))</f>
        <v/>
      </c>
      <c r="L6143" s="23" t="str">
        <f t="shared" si="765"/>
        <v/>
      </c>
      <c r="M6143" s="24" t="str">
        <f t="shared" si="766"/>
        <v/>
      </c>
      <c r="N6143" s="24" t="str">
        <f t="shared" si="767"/>
        <v/>
      </c>
      <c r="O6143" s="15" t="str">
        <f t="shared" si="770"/>
        <v/>
      </c>
      <c r="P6143" s="31" t="str">
        <f t="shared" si="771"/>
        <v/>
      </c>
      <c r="Q6143" s="8" t="str">
        <f>IF(E6143="","",IFERROR(VLOOKUP(E6143,REGRAS_CST!$A$2:$D$200,4,FALSE),""))</f>
        <v/>
      </c>
      <c r="S6143" s="9">
        <f t="shared" si="768"/>
        <v>8.9999999999999993E-3</v>
      </c>
      <c r="T6143" s="9">
        <f t="shared" si="769"/>
        <v>1E-3</v>
      </c>
      <c r="U6143" s="16">
        <f>IFERROR(INDEX(BASE_CCLASSTRIB!$E:$E, MATCH(TEXT($D6143,"000000"), BASE_CCLASSTRIB!$A:$A, 0))/100, 0)</f>
        <v>0</v>
      </c>
      <c r="V6143" s="16">
        <f>IFERROR(INDEX(BASE_CCLASSTRIB!$F:$F, MATCH(TEXT($D6143,"000000"), BASE_CCLASSTRIB!$A:$A, 0))/100, 0)</f>
        <v>0</v>
      </c>
    </row>
    <row r="6144" spans="4:22" ht="15.75" thickBot="1" x14ac:dyDescent="0.3">
      <c r="D6144" s="38"/>
      <c r="E6144" s="27" t="str">
        <f t="shared" si="764"/>
        <v/>
      </c>
      <c r="F6144" s="28" t="str">
        <f>IF(E6144="","",IFERROR(VLOOKUP(E6144,REGRAS_CST!$A$2:$B$200,2,FALSE),""))</f>
        <v/>
      </c>
      <c r="H6144" s="29">
        <v>8.9999999999999993E-3</v>
      </c>
      <c r="I6144" s="29">
        <v>1E-3</v>
      </c>
      <c r="K6144" s="21" t="str">
        <f>IF(E6144="","",IFERROR(VLOOKUP(E6144,REGRAS_CST!$A$2:$C$200,3,FALSE),""))</f>
        <v/>
      </c>
      <c r="L6144" s="23" t="str">
        <f t="shared" si="765"/>
        <v/>
      </c>
      <c r="M6144" s="24" t="str">
        <f t="shared" si="766"/>
        <v/>
      </c>
      <c r="N6144" s="24" t="str">
        <f t="shared" si="767"/>
        <v/>
      </c>
      <c r="O6144" s="15" t="str">
        <f t="shared" si="770"/>
        <v/>
      </c>
      <c r="P6144" s="31" t="str">
        <f t="shared" si="771"/>
        <v/>
      </c>
      <c r="Q6144" s="8" t="str">
        <f>IF(E6144="","",IFERROR(VLOOKUP(E6144,REGRAS_CST!$A$2:$D$200,4,FALSE),""))</f>
        <v/>
      </c>
      <c r="S6144" s="9">
        <f t="shared" si="768"/>
        <v>8.9999999999999993E-3</v>
      </c>
      <c r="T6144" s="9">
        <f t="shared" si="769"/>
        <v>1E-3</v>
      </c>
      <c r="U6144" s="16">
        <f>IFERROR(INDEX(BASE_CCLASSTRIB!$E:$E, MATCH(TEXT($D6144,"000000"), BASE_CCLASSTRIB!$A:$A, 0))/100, 0)</f>
        <v>0</v>
      </c>
      <c r="V6144" s="16">
        <f>IFERROR(INDEX(BASE_CCLASSTRIB!$F:$F, MATCH(TEXT($D6144,"000000"), BASE_CCLASSTRIB!$A:$A, 0))/100, 0)</f>
        <v>0</v>
      </c>
    </row>
    <row r="6145" spans="4:22" ht="15.75" thickBot="1" x14ac:dyDescent="0.3">
      <c r="D6145" s="38"/>
      <c r="E6145" s="27" t="str">
        <f t="shared" si="764"/>
        <v/>
      </c>
      <c r="F6145" s="28" t="str">
        <f>IF(E6145="","",IFERROR(VLOOKUP(E6145,REGRAS_CST!$A$2:$B$200,2,FALSE),""))</f>
        <v/>
      </c>
      <c r="H6145" s="29">
        <v>8.9999999999999993E-3</v>
      </c>
      <c r="I6145" s="29">
        <v>1E-3</v>
      </c>
      <c r="K6145" s="21" t="str">
        <f>IF(E6145="","",IFERROR(VLOOKUP(E6145,REGRAS_CST!$A$2:$C$200,3,FALSE),""))</f>
        <v/>
      </c>
      <c r="L6145" s="23" t="str">
        <f t="shared" si="765"/>
        <v/>
      </c>
      <c r="M6145" s="24" t="str">
        <f t="shared" si="766"/>
        <v/>
      </c>
      <c r="N6145" s="24" t="str">
        <f t="shared" si="767"/>
        <v/>
      </c>
      <c r="O6145" s="15" t="str">
        <f t="shared" si="770"/>
        <v/>
      </c>
      <c r="P6145" s="31" t="str">
        <f t="shared" si="771"/>
        <v/>
      </c>
      <c r="Q6145" s="8" t="str">
        <f>IF(E6145="","",IFERROR(VLOOKUP(E6145,REGRAS_CST!$A$2:$D$200,4,FALSE),""))</f>
        <v/>
      </c>
      <c r="S6145" s="9">
        <f t="shared" si="768"/>
        <v>8.9999999999999993E-3</v>
      </c>
      <c r="T6145" s="9">
        <f t="shared" si="769"/>
        <v>1E-3</v>
      </c>
      <c r="U6145" s="16">
        <f>IFERROR(INDEX(BASE_CCLASSTRIB!$E:$E, MATCH(TEXT($D6145,"000000"), BASE_CCLASSTRIB!$A:$A, 0))/100, 0)</f>
        <v>0</v>
      </c>
      <c r="V6145" s="16">
        <f>IFERROR(INDEX(BASE_CCLASSTRIB!$F:$F, MATCH(TEXT($D6145,"000000"), BASE_CCLASSTRIB!$A:$A, 0))/100, 0)</f>
        <v>0</v>
      </c>
    </row>
    <row r="6146" spans="4:22" ht="15.75" thickBot="1" x14ac:dyDescent="0.3">
      <c r="D6146" s="38"/>
      <c r="E6146" s="27" t="str">
        <f t="shared" ref="E6146:E6209" si="772">IF(D6146="","",LEFT(D6146,3))</f>
        <v/>
      </c>
      <c r="F6146" s="28" t="str">
        <f>IF(E6146="","",IFERROR(VLOOKUP(E6146,REGRAS_CST!$A$2:$B$200,2,FALSE),""))</f>
        <v/>
      </c>
      <c r="H6146" s="29">
        <v>8.9999999999999993E-3</v>
      </c>
      <c r="I6146" s="29">
        <v>1E-3</v>
      </c>
      <c r="K6146" s="21" t="str">
        <f>IF(E6146="","",IFERROR(VLOOKUP(E6146,REGRAS_CST!$A$2:$C$200,3,FALSE),""))</f>
        <v/>
      </c>
      <c r="L6146" s="23" t="str">
        <f t="shared" ref="L6146:L6209" si="773">IF($G6146="", "", $G6146*(1-$V6146))</f>
        <v/>
      </c>
      <c r="M6146" s="24" t="str">
        <f t="shared" ref="M6146:M6209" si="774">IF(OR($L6146="",$S6146=""),"",$L6146*$S6146)</f>
        <v/>
      </c>
      <c r="N6146" s="24" t="str">
        <f t="shared" ref="N6146:N6209" si="775">IF(OR($L6146="",$T6146=""),"",$L6146*$T6146)</f>
        <v/>
      </c>
      <c r="O6146" s="15" t="str">
        <f t="shared" si="770"/>
        <v/>
      </c>
      <c r="P6146" s="31" t="str">
        <f t="shared" si="771"/>
        <v/>
      </c>
      <c r="Q6146" s="8" t="str">
        <f>IF(E6146="","",IFERROR(VLOOKUP(E6146,REGRAS_CST!$A$2:$D$200,4,FALSE),""))</f>
        <v/>
      </c>
      <c r="S6146" s="9">
        <f t="shared" ref="S6146:S6209" si="776">IF($H6146="","",$H6146*(1-$U6146))</f>
        <v>8.9999999999999993E-3</v>
      </c>
      <c r="T6146" s="9">
        <f t="shared" ref="T6146:T6209" si="777">IF($I6146="","",$I6146*(1-$U6146))</f>
        <v>1E-3</v>
      </c>
      <c r="U6146" s="16">
        <f>IFERROR(INDEX(BASE_CCLASSTRIB!$E:$E, MATCH(TEXT($D6146,"000000"), BASE_CCLASSTRIB!$A:$A, 0))/100, 0)</f>
        <v>0</v>
      </c>
      <c r="V6146" s="16">
        <f>IFERROR(INDEX(BASE_CCLASSTRIB!$F:$F, MATCH(TEXT($D6146,"000000"), BASE_CCLASSTRIB!$A:$A, 0))/100, 0)</f>
        <v>0</v>
      </c>
    </row>
    <row r="6147" spans="4:22" ht="15.75" thickBot="1" x14ac:dyDescent="0.3">
      <c r="D6147" s="38"/>
      <c r="E6147" s="27" t="str">
        <f t="shared" si="772"/>
        <v/>
      </c>
      <c r="F6147" s="28" t="str">
        <f>IF(E6147="","",IFERROR(VLOOKUP(E6147,REGRAS_CST!$A$2:$B$200,2,FALSE),""))</f>
        <v/>
      </c>
      <c r="H6147" s="29">
        <v>8.9999999999999993E-3</v>
      </c>
      <c r="I6147" s="29">
        <v>1E-3</v>
      </c>
      <c r="K6147" s="21" t="str">
        <f>IF(E6147="","",IFERROR(VLOOKUP(E6147,REGRAS_CST!$A$2:$C$200,3,FALSE),""))</f>
        <v/>
      </c>
      <c r="L6147" s="23" t="str">
        <f t="shared" si="773"/>
        <v/>
      </c>
      <c r="M6147" s="24" t="str">
        <f t="shared" si="774"/>
        <v/>
      </c>
      <c r="N6147" s="24" t="str">
        <f t="shared" si="775"/>
        <v/>
      </c>
      <c r="O6147" s="15" t="str">
        <f t="shared" si="770"/>
        <v/>
      </c>
      <c r="P6147" s="31" t="str">
        <f t="shared" si="771"/>
        <v/>
      </c>
      <c r="Q6147" s="8" t="str">
        <f>IF(E6147="","",IFERROR(VLOOKUP(E6147,REGRAS_CST!$A$2:$D$200,4,FALSE),""))</f>
        <v/>
      </c>
      <c r="S6147" s="9">
        <f t="shared" si="776"/>
        <v>8.9999999999999993E-3</v>
      </c>
      <c r="T6147" s="9">
        <f t="shared" si="777"/>
        <v>1E-3</v>
      </c>
      <c r="U6147" s="16">
        <f>IFERROR(INDEX(BASE_CCLASSTRIB!$E:$E, MATCH(TEXT($D6147,"000000"), BASE_CCLASSTRIB!$A:$A, 0))/100, 0)</f>
        <v>0</v>
      </c>
      <c r="V6147" s="16">
        <f>IFERROR(INDEX(BASE_CCLASSTRIB!$F:$F, MATCH(TEXT($D6147,"000000"), BASE_CCLASSTRIB!$A:$A, 0))/100, 0)</f>
        <v>0</v>
      </c>
    </row>
    <row r="6148" spans="4:22" ht="15.75" thickBot="1" x14ac:dyDescent="0.3">
      <c r="D6148" s="38"/>
      <c r="E6148" s="27" t="str">
        <f t="shared" si="772"/>
        <v/>
      </c>
      <c r="F6148" s="28" t="str">
        <f>IF(E6148="","",IFERROR(VLOOKUP(E6148,REGRAS_CST!$A$2:$B$200,2,FALSE),""))</f>
        <v/>
      </c>
      <c r="H6148" s="29">
        <v>8.9999999999999993E-3</v>
      </c>
      <c r="I6148" s="29">
        <v>1E-3</v>
      </c>
      <c r="K6148" s="21" t="str">
        <f>IF(E6148="","",IFERROR(VLOOKUP(E6148,REGRAS_CST!$A$2:$C$200,3,FALSE),""))</f>
        <v/>
      </c>
      <c r="L6148" s="23" t="str">
        <f t="shared" si="773"/>
        <v/>
      </c>
      <c r="M6148" s="24" t="str">
        <f t="shared" si="774"/>
        <v/>
      </c>
      <c r="N6148" s="24" t="str">
        <f t="shared" si="775"/>
        <v/>
      </c>
      <c r="O6148" s="15" t="str">
        <f t="shared" si="770"/>
        <v/>
      </c>
      <c r="P6148" s="31" t="str">
        <f t="shared" si="771"/>
        <v/>
      </c>
      <c r="Q6148" s="8" t="str">
        <f>IF(E6148="","",IFERROR(VLOOKUP(E6148,REGRAS_CST!$A$2:$D$200,4,FALSE),""))</f>
        <v/>
      </c>
      <c r="S6148" s="9">
        <f t="shared" si="776"/>
        <v>8.9999999999999993E-3</v>
      </c>
      <c r="T6148" s="9">
        <f t="shared" si="777"/>
        <v>1E-3</v>
      </c>
      <c r="U6148" s="16">
        <f>IFERROR(INDEX(BASE_CCLASSTRIB!$E:$E, MATCH(TEXT($D6148,"000000"), BASE_CCLASSTRIB!$A:$A, 0))/100, 0)</f>
        <v>0</v>
      </c>
      <c r="V6148" s="16">
        <f>IFERROR(INDEX(BASE_CCLASSTRIB!$F:$F, MATCH(TEXT($D6148,"000000"), BASE_CCLASSTRIB!$A:$A, 0))/100, 0)</f>
        <v>0</v>
      </c>
    </row>
    <row r="6149" spans="4:22" ht="15.75" thickBot="1" x14ac:dyDescent="0.3">
      <c r="D6149" s="38"/>
      <c r="E6149" s="27" t="str">
        <f t="shared" si="772"/>
        <v/>
      </c>
      <c r="F6149" s="28" t="str">
        <f>IF(E6149="","",IFERROR(VLOOKUP(E6149,REGRAS_CST!$A$2:$B$200,2,FALSE),""))</f>
        <v/>
      </c>
      <c r="H6149" s="29">
        <v>8.9999999999999993E-3</v>
      </c>
      <c r="I6149" s="29">
        <v>1E-3</v>
      </c>
      <c r="K6149" s="21" t="str">
        <f>IF(E6149="","",IFERROR(VLOOKUP(E6149,REGRAS_CST!$A$2:$C$200,3,FALSE),""))</f>
        <v/>
      </c>
      <c r="L6149" s="23" t="str">
        <f t="shared" si="773"/>
        <v/>
      </c>
      <c r="M6149" s="24" t="str">
        <f t="shared" si="774"/>
        <v/>
      </c>
      <c r="N6149" s="24" t="str">
        <f t="shared" si="775"/>
        <v/>
      </c>
      <c r="O6149" s="15" t="str">
        <f t="shared" si="770"/>
        <v/>
      </c>
      <c r="P6149" s="31" t="str">
        <f t="shared" si="771"/>
        <v/>
      </c>
      <c r="Q6149" s="8" t="str">
        <f>IF(E6149="","",IFERROR(VLOOKUP(E6149,REGRAS_CST!$A$2:$D$200,4,FALSE),""))</f>
        <v/>
      </c>
      <c r="S6149" s="9">
        <f t="shared" si="776"/>
        <v>8.9999999999999993E-3</v>
      </c>
      <c r="T6149" s="9">
        <f t="shared" si="777"/>
        <v>1E-3</v>
      </c>
      <c r="U6149" s="16">
        <f>IFERROR(INDEX(BASE_CCLASSTRIB!$E:$E, MATCH(TEXT($D6149,"000000"), BASE_CCLASSTRIB!$A:$A, 0))/100, 0)</f>
        <v>0</v>
      </c>
      <c r="V6149" s="16">
        <f>IFERROR(INDEX(BASE_CCLASSTRIB!$F:$F, MATCH(TEXT($D6149,"000000"), BASE_CCLASSTRIB!$A:$A, 0))/100, 0)</f>
        <v>0</v>
      </c>
    </row>
    <row r="6150" spans="4:22" ht="15.75" thickBot="1" x14ac:dyDescent="0.3">
      <c r="D6150" s="38"/>
      <c r="E6150" s="27" t="str">
        <f t="shared" si="772"/>
        <v/>
      </c>
      <c r="F6150" s="28" t="str">
        <f>IF(E6150="","",IFERROR(VLOOKUP(E6150,REGRAS_CST!$A$2:$B$200,2,FALSE),""))</f>
        <v/>
      </c>
      <c r="H6150" s="29">
        <v>8.9999999999999993E-3</v>
      </c>
      <c r="I6150" s="29">
        <v>1E-3</v>
      </c>
      <c r="K6150" s="21" t="str">
        <f>IF(E6150="","",IFERROR(VLOOKUP(E6150,REGRAS_CST!$A$2:$C$200,3,FALSE),""))</f>
        <v/>
      </c>
      <c r="L6150" s="23" t="str">
        <f t="shared" si="773"/>
        <v/>
      </c>
      <c r="M6150" s="24" t="str">
        <f t="shared" si="774"/>
        <v/>
      </c>
      <c r="N6150" s="24" t="str">
        <f t="shared" si="775"/>
        <v/>
      </c>
      <c r="O6150" s="15" t="str">
        <f t="shared" si="770"/>
        <v/>
      </c>
      <c r="P6150" s="31" t="str">
        <f t="shared" si="771"/>
        <v/>
      </c>
      <c r="Q6150" s="8" t="str">
        <f>IF(E6150="","",IFERROR(VLOOKUP(E6150,REGRAS_CST!$A$2:$D$200,4,FALSE),""))</f>
        <v/>
      </c>
      <c r="S6150" s="9">
        <f t="shared" si="776"/>
        <v>8.9999999999999993E-3</v>
      </c>
      <c r="T6150" s="9">
        <f t="shared" si="777"/>
        <v>1E-3</v>
      </c>
      <c r="U6150" s="16">
        <f>IFERROR(INDEX(BASE_CCLASSTRIB!$E:$E, MATCH(TEXT($D6150,"000000"), BASE_CCLASSTRIB!$A:$A, 0))/100, 0)</f>
        <v>0</v>
      </c>
      <c r="V6150" s="16">
        <f>IFERROR(INDEX(BASE_CCLASSTRIB!$F:$F, MATCH(TEXT($D6150,"000000"), BASE_CCLASSTRIB!$A:$A, 0))/100, 0)</f>
        <v>0</v>
      </c>
    </row>
    <row r="6151" spans="4:22" ht="15.75" thickBot="1" x14ac:dyDescent="0.3">
      <c r="D6151" s="38"/>
      <c r="E6151" s="27" t="str">
        <f t="shared" si="772"/>
        <v/>
      </c>
      <c r="F6151" s="28" t="str">
        <f>IF(E6151="","",IFERROR(VLOOKUP(E6151,REGRAS_CST!$A$2:$B$200,2,FALSE),""))</f>
        <v/>
      </c>
      <c r="H6151" s="29">
        <v>8.9999999999999993E-3</v>
      </c>
      <c r="I6151" s="29">
        <v>1E-3</v>
      </c>
      <c r="K6151" s="21" t="str">
        <f>IF(E6151="","",IFERROR(VLOOKUP(E6151,REGRAS_CST!$A$2:$C$200,3,FALSE),""))</f>
        <v/>
      </c>
      <c r="L6151" s="23" t="str">
        <f t="shared" si="773"/>
        <v/>
      </c>
      <c r="M6151" s="24" t="str">
        <f t="shared" si="774"/>
        <v/>
      </c>
      <c r="N6151" s="24" t="str">
        <f t="shared" si="775"/>
        <v/>
      </c>
      <c r="O6151" s="15" t="str">
        <f t="shared" si="770"/>
        <v/>
      </c>
      <c r="P6151" s="31" t="str">
        <f t="shared" si="771"/>
        <v/>
      </c>
      <c r="Q6151" s="8" t="str">
        <f>IF(E6151="","",IFERROR(VLOOKUP(E6151,REGRAS_CST!$A$2:$D$200,4,FALSE),""))</f>
        <v/>
      </c>
      <c r="S6151" s="9">
        <f t="shared" si="776"/>
        <v>8.9999999999999993E-3</v>
      </c>
      <c r="T6151" s="9">
        <f t="shared" si="777"/>
        <v>1E-3</v>
      </c>
      <c r="U6151" s="16">
        <f>IFERROR(INDEX(BASE_CCLASSTRIB!$E:$E, MATCH(TEXT($D6151,"000000"), BASE_CCLASSTRIB!$A:$A, 0))/100, 0)</f>
        <v>0</v>
      </c>
      <c r="V6151" s="16">
        <f>IFERROR(INDEX(BASE_CCLASSTRIB!$F:$F, MATCH(TEXT($D6151,"000000"), BASE_CCLASSTRIB!$A:$A, 0))/100, 0)</f>
        <v>0</v>
      </c>
    </row>
    <row r="6152" spans="4:22" ht="15.75" thickBot="1" x14ac:dyDescent="0.3">
      <c r="D6152" s="38"/>
      <c r="E6152" s="27" t="str">
        <f t="shared" si="772"/>
        <v/>
      </c>
      <c r="F6152" s="28" t="str">
        <f>IF(E6152="","",IFERROR(VLOOKUP(E6152,REGRAS_CST!$A$2:$B$200,2,FALSE),""))</f>
        <v/>
      </c>
      <c r="H6152" s="29">
        <v>8.9999999999999993E-3</v>
      </c>
      <c r="I6152" s="29">
        <v>1E-3</v>
      </c>
      <c r="K6152" s="21" t="str">
        <f>IF(E6152="","",IFERROR(VLOOKUP(E6152,REGRAS_CST!$A$2:$C$200,3,FALSE),""))</f>
        <v/>
      </c>
      <c r="L6152" s="23" t="str">
        <f t="shared" si="773"/>
        <v/>
      </c>
      <c r="M6152" s="24" t="str">
        <f t="shared" si="774"/>
        <v/>
      </c>
      <c r="N6152" s="24" t="str">
        <f t="shared" si="775"/>
        <v/>
      </c>
      <c r="O6152" s="15" t="str">
        <f t="shared" si="770"/>
        <v/>
      </c>
      <c r="P6152" s="31" t="str">
        <f t="shared" si="771"/>
        <v/>
      </c>
      <c r="Q6152" s="8" t="str">
        <f>IF(E6152="","",IFERROR(VLOOKUP(E6152,REGRAS_CST!$A$2:$D$200,4,FALSE),""))</f>
        <v/>
      </c>
      <c r="S6152" s="9">
        <f t="shared" si="776"/>
        <v>8.9999999999999993E-3</v>
      </c>
      <c r="T6152" s="9">
        <f t="shared" si="777"/>
        <v>1E-3</v>
      </c>
      <c r="U6152" s="16">
        <f>IFERROR(INDEX(BASE_CCLASSTRIB!$E:$E, MATCH(TEXT($D6152,"000000"), BASE_CCLASSTRIB!$A:$A, 0))/100, 0)</f>
        <v>0</v>
      </c>
      <c r="V6152" s="16">
        <f>IFERROR(INDEX(BASE_CCLASSTRIB!$F:$F, MATCH(TEXT($D6152,"000000"), BASE_CCLASSTRIB!$A:$A, 0))/100, 0)</f>
        <v>0</v>
      </c>
    </row>
    <row r="6153" spans="4:22" ht="15.75" thickBot="1" x14ac:dyDescent="0.3">
      <c r="D6153" s="38"/>
      <c r="E6153" s="27" t="str">
        <f t="shared" si="772"/>
        <v/>
      </c>
      <c r="F6153" s="28" t="str">
        <f>IF(E6153="","",IFERROR(VLOOKUP(E6153,REGRAS_CST!$A$2:$B$200,2,FALSE),""))</f>
        <v/>
      </c>
      <c r="H6153" s="29">
        <v>8.9999999999999993E-3</v>
      </c>
      <c r="I6153" s="29">
        <v>1E-3</v>
      </c>
      <c r="K6153" s="21" t="str">
        <f>IF(E6153="","",IFERROR(VLOOKUP(E6153,REGRAS_CST!$A$2:$C$200,3,FALSE),""))</f>
        <v/>
      </c>
      <c r="L6153" s="23" t="str">
        <f t="shared" si="773"/>
        <v/>
      </c>
      <c r="M6153" s="24" t="str">
        <f t="shared" si="774"/>
        <v/>
      </c>
      <c r="N6153" s="24" t="str">
        <f t="shared" si="775"/>
        <v/>
      </c>
      <c r="O6153" s="15" t="str">
        <f t="shared" si="770"/>
        <v/>
      </c>
      <c r="P6153" s="31" t="str">
        <f t="shared" si="771"/>
        <v/>
      </c>
      <c r="Q6153" s="8" t="str">
        <f>IF(E6153="","",IFERROR(VLOOKUP(E6153,REGRAS_CST!$A$2:$D$200,4,FALSE),""))</f>
        <v/>
      </c>
      <c r="S6153" s="9">
        <f t="shared" si="776"/>
        <v>8.9999999999999993E-3</v>
      </c>
      <c r="T6153" s="9">
        <f t="shared" si="777"/>
        <v>1E-3</v>
      </c>
      <c r="U6153" s="16">
        <f>IFERROR(INDEX(BASE_CCLASSTRIB!$E:$E, MATCH(TEXT($D6153,"000000"), BASE_CCLASSTRIB!$A:$A, 0))/100, 0)</f>
        <v>0</v>
      </c>
      <c r="V6153" s="16">
        <f>IFERROR(INDEX(BASE_CCLASSTRIB!$F:$F, MATCH(TEXT($D6153,"000000"), BASE_CCLASSTRIB!$A:$A, 0))/100, 0)</f>
        <v>0</v>
      </c>
    </row>
    <row r="6154" spans="4:22" ht="15.75" thickBot="1" x14ac:dyDescent="0.3">
      <c r="D6154" s="38"/>
      <c r="E6154" s="27" t="str">
        <f t="shared" si="772"/>
        <v/>
      </c>
      <c r="F6154" s="28" t="str">
        <f>IF(E6154="","",IFERROR(VLOOKUP(E6154,REGRAS_CST!$A$2:$B$200,2,FALSE),""))</f>
        <v/>
      </c>
      <c r="H6154" s="29">
        <v>8.9999999999999993E-3</v>
      </c>
      <c r="I6154" s="29">
        <v>1E-3</v>
      </c>
      <c r="K6154" s="21" t="str">
        <f>IF(E6154="","",IFERROR(VLOOKUP(E6154,REGRAS_CST!$A$2:$C$200,3,FALSE),""))</f>
        <v/>
      </c>
      <c r="L6154" s="23" t="str">
        <f t="shared" si="773"/>
        <v/>
      </c>
      <c r="M6154" s="24" t="str">
        <f t="shared" si="774"/>
        <v/>
      </c>
      <c r="N6154" s="24" t="str">
        <f t="shared" si="775"/>
        <v/>
      </c>
      <c r="O6154" s="15" t="str">
        <f t="shared" si="770"/>
        <v/>
      </c>
      <c r="P6154" s="31" t="str">
        <f t="shared" si="771"/>
        <v/>
      </c>
      <c r="Q6154" s="8" t="str">
        <f>IF(E6154="","",IFERROR(VLOOKUP(E6154,REGRAS_CST!$A$2:$D$200,4,FALSE),""))</f>
        <v/>
      </c>
      <c r="S6154" s="9">
        <f t="shared" si="776"/>
        <v>8.9999999999999993E-3</v>
      </c>
      <c r="T6154" s="9">
        <f t="shared" si="777"/>
        <v>1E-3</v>
      </c>
      <c r="U6154" s="16">
        <f>IFERROR(INDEX(BASE_CCLASSTRIB!$E:$E, MATCH(TEXT($D6154,"000000"), BASE_CCLASSTRIB!$A:$A, 0))/100, 0)</f>
        <v>0</v>
      </c>
      <c r="V6154" s="16">
        <f>IFERROR(INDEX(BASE_CCLASSTRIB!$F:$F, MATCH(TEXT($D6154,"000000"), BASE_CCLASSTRIB!$A:$A, 0))/100, 0)</f>
        <v>0</v>
      </c>
    </row>
    <row r="6155" spans="4:22" ht="15.75" thickBot="1" x14ac:dyDescent="0.3">
      <c r="D6155" s="38"/>
      <c r="E6155" s="27" t="str">
        <f t="shared" si="772"/>
        <v/>
      </c>
      <c r="F6155" s="28" t="str">
        <f>IF(E6155="","",IFERROR(VLOOKUP(E6155,REGRAS_CST!$A$2:$B$200,2,FALSE),""))</f>
        <v/>
      </c>
      <c r="H6155" s="29">
        <v>8.9999999999999993E-3</v>
      </c>
      <c r="I6155" s="29">
        <v>1E-3</v>
      </c>
      <c r="K6155" s="21" t="str">
        <f>IF(E6155="","",IFERROR(VLOOKUP(E6155,REGRAS_CST!$A$2:$C$200,3,FALSE),""))</f>
        <v/>
      </c>
      <c r="L6155" s="23" t="str">
        <f t="shared" si="773"/>
        <v/>
      </c>
      <c r="M6155" s="24" t="str">
        <f t="shared" si="774"/>
        <v/>
      </c>
      <c r="N6155" s="24" t="str">
        <f t="shared" si="775"/>
        <v/>
      </c>
      <c r="O6155" s="15" t="str">
        <f t="shared" si="770"/>
        <v/>
      </c>
      <c r="P6155" s="31" t="str">
        <f t="shared" si="771"/>
        <v/>
      </c>
      <c r="Q6155" s="8" t="str">
        <f>IF(E6155="","",IFERROR(VLOOKUP(E6155,REGRAS_CST!$A$2:$D$200,4,FALSE),""))</f>
        <v/>
      </c>
      <c r="S6155" s="9">
        <f t="shared" si="776"/>
        <v>8.9999999999999993E-3</v>
      </c>
      <c r="T6155" s="9">
        <f t="shared" si="777"/>
        <v>1E-3</v>
      </c>
      <c r="U6155" s="16">
        <f>IFERROR(INDEX(BASE_CCLASSTRIB!$E:$E, MATCH(TEXT($D6155,"000000"), BASE_CCLASSTRIB!$A:$A, 0))/100, 0)</f>
        <v>0</v>
      </c>
      <c r="V6155" s="16">
        <f>IFERROR(INDEX(BASE_CCLASSTRIB!$F:$F, MATCH(TEXT($D6155,"000000"), BASE_CCLASSTRIB!$A:$A, 0))/100, 0)</f>
        <v>0</v>
      </c>
    </row>
    <row r="6156" spans="4:22" ht="15.75" thickBot="1" x14ac:dyDescent="0.3">
      <c r="D6156" s="38"/>
      <c r="E6156" s="27" t="str">
        <f t="shared" si="772"/>
        <v/>
      </c>
      <c r="F6156" s="28" t="str">
        <f>IF(E6156="","",IFERROR(VLOOKUP(E6156,REGRAS_CST!$A$2:$B$200,2,FALSE),""))</f>
        <v/>
      </c>
      <c r="H6156" s="29">
        <v>8.9999999999999993E-3</v>
      </c>
      <c r="I6156" s="29">
        <v>1E-3</v>
      </c>
      <c r="K6156" s="21" t="str">
        <f>IF(E6156="","",IFERROR(VLOOKUP(E6156,REGRAS_CST!$A$2:$C$200,3,FALSE),""))</f>
        <v/>
      </c>
      <c r="L6156" s="23" t="str">
        <f t="shared" si="773"/>
        <v/>
      </c>
      <c r="M6156" s="24" t="str">
        <f t="shared" si="774"/>
        <v/>
      </c>
      <c r="N6156" s="24" t="str">
        <f t="shared" si="775"/>
        <v/>
      </c>
      <c r="O6156" s="15" t="str">
        <f t="shared" si="770"/>
        <v/>
      </c>
      <c r="P6156" s="31" t="str">
        <f t="shared" si="771"/>
        <v/>
      </c>
      <c r="Q6156" s="8" t="str">
        <f>IF(E6156="","",IFERROR(VLOOKUP(E6156,REGRAS_CST!$A$2:$D$200,4,FALSE),""))</f>
        <v/>
      </c>
      <c r="S6156" s="9">
        <f t="shared" si="776"/>
        <v>8.9999999999999993E-3</v>
      </c>
      <c r="T6156" s="9">
        <f t="shared" si="777"/>
        <v>1E-3</v>
      </c>
      <c r="U6156" s="16">
        <f>IFERROR(INDEX(BASE_CCLASSTRIB!$E:$E, MATCH(TEXT($D6156,"000000"), BASE_CCLASSTRIB!$A:$A, 0))/100, 0)</f>
        <v>0</v>
      </c>
      <c r="V6156" s="16">
        <f>IFERROR(INDEX(BASE_CCLASSTRIB!$F:$F, MATCH(TEXT($D6156,"000000"), BASE_CCLASSTRIB!$A:$A, 0))/100, 0)</f>
        <v>0</v>
      </c>
    </row>
    <row r="6157" spans="4:22" ht="15.75" thickBot="1" x14ac:dyDescent="0.3">
      <c r="D6157" s="38"/>
      <c r="E6157" s="27" t="str">
        <f t="shared" si="772"/>
        <v/>
      </c>
      <c r="F6157" s="28" t="str">
        <f>IF(E6157="","",IFERROR(VLOOKUP(E6157,REGRAS_CST!$A$2:$B$200,2,FALSE),""))</f>
        <v/>
      </c>
      <c r="H6157" s="29">
        <v>8.9999999999999993E-3</v>
      </c>
      <c r="I6157" s="29">
        <v>1E-3</v>
      </c>
      <c r="K6157" s="21" t="str">
        <f>IF(E6157="","",IFERROR(VLOOKUP(E6157,REGRAS_CST!$A$2:$C$200,3,FALSE),""))</f>
        <v/>
      </c>
      <c r="L6157" s="23" t="str">
        <f t="shared" si="773"/>
        <v/>
      </c>
      <c r="M6157" s="24" t="str">
        <f t="shared" si="774"/>
        <v/>
      </c>
      <c r="N6157" s="24" t="str">
        <f t="shared" si="775"/>
        <v/>
      </c>
      <c r="O6157" s="15" t="str">
        <f t="shared" si="770"/>
        <v/>
      </c>
      <c r="P6157" s="31" t="str">
        <f t="shared" si="771"/>
        <v/>
      </c>
      <c r="Q6157" s="8" t="str">
        <f>IF(E6157="","",IFERROR(VLOOKUP(E6157,REGRAS_CST!$A$2:$D$200,4,FALSE),""))</f>
        <v/>
      </c>
      <c r="S6157" s="9">
        <f t="shared" si="776"/>
        <v>8.9999999999999993E-3</v>
      </c>
      <c r="T6157" s="9">
        <f t="shared" si="777"/>
        <v>1E-3</v>
      </c>
      <c r="U6157" s="16">
        <f>IFERROR(INDEX(BASE_CCLASSTRIB!$E:$E, MATCH(TEXT($D6157,"000000"), BASE_CCLASSTRIB!$A:$A, 0))/100, 0)</f>
        <v>0</v>
      </c>
      <c r="V6157" s="16">
        <f>IFERROR(INDEX(BASE_CCLASSTRIB!$F:$F, MATCH(TEXT($D6157,"000000"), BASE_CCLASSTRIB!$A:$A, 0))/100, 0)</f>
        <v>0</v>
      </c>
    </row>
    <row r="6158" spans="4:22" ht="15.75" thickBot="1" x14ac:dyDescent="0.3">
      <c r="D6158" s="38"/>
      <c r="E6158" s="27" t="str">
        <f t="shared" si="772"/>
        <v/>
      </c>
      <c r="F6158" s="28" t="str">
        <f>IF(E6158="","",IFERROR(VLOOKUP(E6158,REGRAS_CST!$A$2:$B$200,2,FALSE),""))</f>
        <v/>
      </c>
      <c r="H6158" s="29">
        <v>8.9999999999999993E-3</v>
      </c>
      <c r="I6158" s="29">
        <v>1E-3</v>
      </c>
      <c r="K6158" s="21" t="str">
        <f>IF(E6158="","",IFERROR(VLOOKUP(E6158,REGRAS_CST!$A$2:$C$200,3,FALSE),""))</f>
        <v/>
      </c>
      <c r="L6158" s="23" t="str">
        <f t="shared" si="773"/>
        <v/>
      </c>
      <c r="M6158" s="24" t="str">
        <f t="shared" si="774"/>
        <v/>
      </c>
      <c r="N6158" s="24" t="str">
        <f t="shared" si="775"/>
        <v/>
      </c>
      <c r="O6158" s="15" t="str">
        <f t="shared" si="770"/>
        <v/>
      </c>
      <c r="P6158" s="31" t="str">
        <f t="shared" si="771"/>
        <v/>
      </c>
      <c r="Q6158" s="8" t="str">
        <f>IF(E6158="","",IFERROR(VLOOKUP(E6158,REGRAS_CST!$A$2:$D$200,4,FALSE),""))</f>
        <v/>
      </c>
      <c r="S6158" s="9">
        <f t="shared" si="776"/>
        <v>8.9999999999999993E-3</v>
      </c>
      <c r="T6158" s="9">
        <f t="shared" si="777"/>
        <v>1E-3</v>
      </c>
      <c r="U6158" s="16">
        <f>IFERROR(INDEX(BASE_CCLASSTRIB!$E:$E, MATCH(TEXT($D6158,"000000"), BASE_CCLASSTRIB!$A:$A, 0))/100, 0)</f>
        <v>0</v>
      </c>
      <c r="V6158" s="16">
        <f>IFERROR(INDEX(BASE_CCLASSTRIB!$F:$F, MATCH(TEXT($D6158,"000000"), BASE_CCLASSTRIB!$A:$A, 0))/100, 0)</f>
        <v>0</v>
      </c>
    </row>
    <row r="6159" spans="4:22" ht="15.75" thickBot="1" x14ac:dyDescent="0.3">
      <c r="D6159" s="38"/>
      <c r="E6159" s="27" t="str">
        <f t="shared" si="772"/>
        <v/>
      </c>
      <c r="F6159" s="28" t="str">
        <f>IF(E6159="","",IFERROR(VLOOKUP(E6159,REGRAS_CST!$A$2:$B$200,2,FALSE),""))</f>
        <v/>
      </c>
      <c r="H6159" s="29">
        <v>8.9999999999999993E-3</v>
      </c>
      <c r="I6159" s="29">
        <v>1E-3</v>
      </c>
      <c r="K6159" s="21" t="str">
        <f>IF(E6159="","",IFERROR(VLOOKUP(E6159,REGRAS_CST!$A$2:$C$200,3,FALSE),""))</f>
        <v/>
      </c>
      <c r="L6159" s="23" t="str">
        <f t="shared" si="773"/>
        <v/>
      </c>
      <c r="M6159" s="24" t="str">
        <f t="shared" si="774"/>
        <v/>
      </c>
      <c r="N6159" s="24" t="str">
        <f t="shared" si="775"/>
        <v/>
      </c>
      <c r="O6159" s="15" t="str">
        <f t="shared" si="770"/>
        <v/>
      </c>
      <c r="P6159" s="31" t="str">
        <f t="shared" si="771"/>
        <v/>
      </c>
      <c r="Q6159" s="8" t="str">
        <f>IF(E6159="","",IFERROR(VLOOKUP(E6159,REGRAS_CST!$A$2:$D$200,4,FALSE),""))</f>
        <v/>
      </c>
      <c r="S6159" s="9">
        <f t="shared" si="776"/>
        <v>8.9999999999999993E-3</v>
      </c>
      <c r="T6159" s="9">
        <f t="shared" si="777"/>
        <v>1E-3</v>
      </c>
      <c r="U6159" s="16">
        <f>IFERROR(INDEX(BASE_CCLASSTRIB!$E:$E, MATCH(TEXT($D6159,"000000"), BASE_CCLASSTRIB!$A:$A, 0))/100, 0)</f>
        <v>0</v>
      </c>
      <c r="V6159" s="16">
        <f>IFERROR(INDEX(BASE_CCLASSTRIB!$F:$F, MATCH(TEXT($D6159,"000000"), BASE_CCLASSTRIB!$A:$A, 0))/100, 0)</f>
        <v>0</v>
      </c>
    </row>
    <row r="6160" spans="4:22" ht="15.75" thickBot="1" x14ac:dyDescent="0.3">
      <c r="D6160" s="38"/>
      <c r="E6160" s="27" t="str">
        <f t="shared" si="772"/>
        <v/>
      </c>
      <c r="F6160" s="28" t="str">
        <f>IF(E6160="","",IFERROR(VLOOKUP(E6160,REGRAS_CST!$A$2:$B$200,2,FALSE),""))</f>
        <v/>
      </c>
      <c r="H6160" s="29">
        <v>8.9999999999999993E-3</v>
      </c>
      <c r="I6160" s="29">
        <v>1E-3</v>
      </c>
      <c r="K6160" s="21" t="str">
        <f>IF(E6160="","",IFERROR(VLOOKUP(E6160,REGRAS_CST!$A$2:$C$200,3,FALSE),""))</f>
        <v/>
      </c>
      <c r="L6160" s="23" t="str">
        <f t="shared" si="773"/>
        <v/>
      </c>
      <c r="M6160" s="24" t="str">
        <f t="shared" si="774"/>
        <v/>
      </c>
      <c r="N6160" s="24" t="str">
        <f t="shared" si="775"/>
        <v/>
      </c>
      <c r="O6160" s="15" t="str">
        <f t="shared" ref="O6160:O6223" si="778">IF(D6160="","",
IF(AND(K6160&lt;&gt;"SIM",V6160&gt;0),"ERRO: % BC &gt; 0, mas NÃO permitida ❌",
IF(AND(K6160="SIM",V6160=0),"ATENÇÃO: BC permitida, mas % = 0 🔎",
"Base de cálculo aplicada corretamente ✅")))</f>
        <v/>
      </c>
      <c r="P6160" s="31" t="str">
        <f t="shared" ref="P6160:P6223" si="779">IF(D6160="","",
IF(AND(Q6160&lt;&gt;"SIM",U6160&gt;0),"ERRO: % alíquota &gt; 0, mas NÃO permitida ❌",
IF(AND(Q6160="SIM",U6160=0),"ATENÇÃO: alíquota permitida, mas % = 0 🔎",
"Alíquota aplicada corretamente ✅")))</f>
        <v/>
      </c>
      <c r="Q6160" s="8" t="str">
        <f>IF(E6160="","",IFERROR(VLOOKUP(E6160,REGRAS_CST!$A$2:$D$200,4,FALSE),""))</f>
        <v/>
      </c>
      <c r="S6160" s="9">
        <f t="shared" si="776"/>
        <v>8.9999999999999993E-3</v>
      </c>
      <c r="T6160" s="9">
        <f t="shared" si="777"/>
        <v>1E-3</v>
      </c>
      <c r="U6160" s="16">
        <f>IFERROR(INDEX(BASE_CCLASSTRIB!$E:$E, MATCH(TEXT($D6160,"000000"), BASE_CCLASSTRIB!$A:$A, 0))/100, 0)</f>
        <v>0</v>
      </c>
      <c r="V6160" s="16">
        <f>IFERROR(INDEX(BASE_CCLASSTRIB!$F:$F, MATCH(TEXT($D6160,"000000"), BASE_CCLASSTRIB!$A:$A, 0))/100, 0)</f>
        <v>0</v>
      </c>
    </row>
    <row r="6161" spans="4:22" ht="15.75" thickBot="1" x14ac:dyDescent="0.3">
      <c r="D6161" s="38"/>
      <c r="E6161" s="27" t="str">
        <f t="shared" si="772"/>
        <v/>
      </c>
      <c r="F6161" s="28" t="str">
        <f>IF(E6161="","",IFERROR(VLOOKUP(E6161,REGRAS_CST!$A$2:$B$200,2,FALSE),""))</f>
        <v/>
      </c>
      <c r="H6161" s="29">
        <v>8.9999999999999993E-3</v>
      </c>
      <c r="I6161" s="29">
        <v>1E-3</v>
      </c>
      <c r="K6161" s="21" t="str">
        <f>IF(E6161="","",IFERROR(VLOOKUP(E6161,REGRAS_CST!$A$2:$C$200,3,FALSE),""))</f>
        <v/>
      </c>
      <c r="L6161" s="23" t="str">
        <f t="shared" si="773"/>
        <v/>
      </c>
      <c r="M6161" s="24" t="str">
        <f t="shared" si="774"/>
        <v/>
      </c>
      <c r="N6161" s="24" t="str">
        <f t="shared" si="775"/>
        <v/>
      </c>
      <c r="O6161" s="15" t="str">
        <f t="shared" si="778"/>
        <v/>
      </c>
      <c r="P6161" s="31" t="str">
        <f t="shared" si="779"/>
        <v/>
      </c>
      <c r="Q6161" s="8" t="str">
        <f>IF(E6161="","",IFERROR(VLOOKUP(E6161,REGRAS_CST!$A$2:$D$200,4,FALSE),""))</f>
        <v/>
      </c>
      <c r="S6161" s="9">
        <f t="shared" si="776"/>
        <v>8.9999999999999993E-3</v>
      </c>
      <c r="T6161" s="9">
        <f t="shared" si="777"/>
        <v>1E-3</v>
      </c>
      <c r="U6161" s="16">
        <f>IFERROR(INDEX(BASE_CCLASSTRIB!$E:$E, MATCH(TEXT($D6161,"000000"), BASE_CCLASSTRIB!$A:$A, 0))/100, 0)</f>
        <v>0</v>
      </c>
      <c r="V6161" s="16">
        <f>IFERROR(INDEX(BASE_CCLASSTRIB!$F:$F, MATCH(TEXT($D6161,"000000"), BASE_CCLASSTRIB!$A:$A, 0))/100, 0)</f>
        <v>0</v>
      </c>
    </row>
    <row r="6162" spans="4:22" ht="15.75" thickBot="1" x14ac:dyDescent="0.3">
      <c r="D6162" s="38"/>
      <c r="E6162" s="27" t="str">
        <f t="shared" si="772"/>
        <v/>
      </c>
      <c r="F6162" s="28" t="str">
        <f>IF(E6162="","",IFERROR(VLOOKUP(E6162,REGRAS_CST!$A$2:$B$200,2,FALSE),""))</f>
        <v/>
      </c>
      <c r="H6162" s="29">
        <v>8.9999999999999993E-3</v>
      </c>
      <c r="I6162" s="29">
        <v>1E-3</v>
      </c>
      <c r="K6162" s="21" t="str">
        <f>IF(E6162="","",IFERROR(VLOOKUP(E6162,REGRAS_CST!$A$2:$C$200,3,FALSE),""))</f>
        <v/>
      </c>
      <c r="L6162" s="23" t="str">
        <f t="shared" si="773"/>
        <v/>
      </c>
      <c r="M6162" s="24" t="str">
        <f t="shared" si="774"/>
        <v/>
      </c>
      <c r="N6162" s="24" t="str">
        <f t="shared" si="775"/>
        <v/>
      </c>
      <c r="O6162" s="15" t="str">
        <f t="shared" si="778"/>
        <v/>
      </c>
      <c r="P6162" s="31" t="str">
        <f t="shared" si="779"/>
        <v/>
      </c>
      <c r="Q6162" s="8" t="str">
        <f>IF(E6162="","",IFERROR(VLOOKUP(E6162,REGRAS_CST!$A$2:$D$200,4,FALSE),""))</f>
        <v/>
      </c>
      <c r="S6162" s="9">
        <f t="shared" si="776"/>
        <v>8.9999999999999993E-3</v>
      </c>
      <c r="T6162" s="9">
        <f t="shared" si="777"/>
        <v>1E-3</v>
      </c>
      <c r="U6162" s="16">
        <f>IFERROR(INDEX(BASE_CCLASSTRIB!$E:$E, MATCH(TEXT($D6162,"000000"), BASE_CCLASSTRIB!$A:$A, 0))/100, 0)</f>
        <v>0</v>
      </c>
      <c r="V6162" s="16">
        <f>IFERROR(INDEX(BASE_CCLASSTRIB!$F:$F, MATCH(TEXT($D6162,"000000"), BASE_CCLASSTRIB!$A:$A, 0))/100, 0)</f>
        <v>0</v>
      </c>
    </row>
    <row r="6163" spans="4:22" ht="15.75" thickBot="1" x14ac:dyDescent="0.3">
      <c r="D6163" s="38"/>
      <c r="E6163" s="27" t="str">
        <f t="shared" si="772"/>
        <v/>
      </c>
      <c r="F6163" s="28" t="str">
        <f>IF(E6163="","",IFERROR(VLOOKUP(E6163,REGRAS_CST!$A$2:$B$200,2,FALSE),""))</f>
        <v/>
      </c>
      <c r="H6163" s="29">
        <v>8.9999999999999993E-3</v>
      </c>
      <c r="I6163" s="29">
        <v>1E-3</v>
      </c>
      <c r="K6163" s="21" t="str">
        <f>IF(E6163="","",IFERROR(VLOOKUP(E6163,REGRAS_CST!$A$2:$C$200,3,FALSE),""))</f>
        <v/>
      </c>
      <c r="L6163" s="23" t="str">
        <f t="shared" si="773"/>
        <v/>
      </c>
      <c r="M6163" s="24" t="str">
        <f t="shared" si="774"/>
        <v/>
      </c>
      <c r="N6163" s="24" t="str">
        <f t="shared" si="775"/>
        <v/>
      </c>
      <c r="O6163" s="15" t="str">
        <f t="shared" si="778"/>
        <v/>
      </c>
      <c r="P6163" s="31" t="str">
        <f t="shared" si="779"/>
        <v/>
      </c>
      <c r="Q6163" s="8" t="str">
        <f>IF(E6163="","",IFERROR(VLOOKUP(E6163,REGRAS_CST!$A$2:$D$200,4,FALSE),""))</f>
        <v/>
      </c>
      <c r="S6163" s="9">
        <f t="shared" si="776"/>
        <v>8.9999999999999993E-3</v>
      </c>
      <c r="T6163" s="9">
        <f t="shared" si="777"/>
        <v>1E-3</v>
      </c>
      <c r="U6163" s="16">
        <f>IFERROR(INDEX(BASE_CCLASSTRIB!$E:$E, MATCH(TEXT($D6163,"000000"), BASE_CCLASSTRIB!$A:$A, 0))/100, 0)</f>
        <v>0</v>
      </c>
      <c r="V6163" s="16">
        <f>IFERROR(INDEX(BASE_CCLASSTRIB!$F:$F, MATCH(TEXT($D6163,"000000"), BASE_CCLASSTRIB!$A:$A, 0))/100, 0)</f>
        <v>0</v>
      </c>
    </row>
    <row r="6164" spans="4:22" ht="15.75" thickBot="1" x14ac:dyDescent="0.3">
      <c r="D6164" s="38"/>
      <c r="E6164" s="27" t="str">
        <f t="shared" si="772"/>
        <v/>
      </c>
      <c r="F6164" s="28" t="str">
        <f>IF(E6164="","",IFERROR(VLOOKUP(E6164,REGRAS_CST!$A$2:$B$200,2,FALSE),""))</f>
        <v/>
      </c>
      <c r="H6164" s="29">
        <v>8.9999999999999993E-3</v>
      </c>
      <c r="I6164" s="29">
        <v>1E-3</v>
      </c>
      <c r="K6164" s="21" t="str">
        <f>IF(E6164="","",IFERROR(VLOOKUP(E6164,REGRAS_CST!$A$2:$C$200,3,FALSE),""))</f>
        <v/>
      </c>
      <c r="L6164" s="23" t="str">
        <f t="shared" si="773"/>
        <v/>
      </c>
      <c r="M6164" s="24" t="str">
        <f t="shared" si="774"/>
        <v/>
      </c>
      <c r="N6164" s="24" t="str">
        <f t="shared" si="775"/>
        <v/>
      </c>
      <c r="O6164" s="15" t="str">
        <f t="shared" si="778"/>
        <v/>
      </c>
      <c r="P6164" s="31" t="str">
        <f t="shared" si="779"/>
        <v/>
      </c>
      <c r="Q6164" s="8" t="str">
        <f>IF(E6164="","",IFERROR(VLOOKUP(E6164,REGRAS_CST!$A$2:$D$200,4,FALSE),""))</f>
        <v/>
      </c>
      <c r="S6164" s="9">
        <f t="shared" si="776"/>
        <v>8.9999999999999993E-3</v>
      </c>
      <c r="T6164" s="9">
        <f t="shared" si="777"/>
        <v>1E-3</v>
      </c>
      <c r="U6164" s="16">
        <f>IFERROR(INDEX(BASE_CCLASSTRIB!$E:$E, MATCH(TEXT($D6164,"000000"), BASE_CCLASSTRIB!$A:$A, 0))/100, 0)</f>
        <v>0</v>
      </c>
      <c r="V6164" s="16">
        <f>IFERROR(INDEX(BASE_CCLASSTRIB!$F:$F, MATCH(TEXT($D6164,"000000"), BASE_CCLASSTRIB!$A:$A, 0))/100, 0)</f>
        <v>0</v>
      </c>
    </row>
    <row r="6165" spans="4:22" ht="15.75" thickBot="1" x14ac:dyDescent="0.3">
      <c r="D6165" s="38"/>
      <c r="E6165" s="27" t="str">
        <f t="shared" si="772"/>
        <v/>
      </c>
      <c r="F6165" s="28" t="str">
        <f>IF(E6165="","",IFERROR(VLOOKUP(E6165,REGRAS_CST!$A$2:$B$200,2,FALSE),""))</f>
        <v/>
      </c>
      <c r="H6165" s="29">
        <v>8.9999999999999993E-3</v>
      </c>
      <c r="I6165" s="29">
        <v>1E-3</v>
      </c>
      <c r="K6165" s="21" t="str">
        <f>IF(E6165="","",IFERROR(VLOOKUP(E6165,REGRAS_CST!$A$2:$C$200,3,FALSE),""))</f>
        <v/>
      </c>
      <c r="L6165" s="23" t="str">
        <f t="shared" si="773"/>
        <v/>
      </c>
      <c r="M6165" s="24" t="str">
        <f t="shared" si="774"/>
        <v/>
      </c>
      <c r="N6165" s="24" t="str">
        <f t="shared" si="775"/>
        <v/>
      </c>
      <c r="O6165" s="15" t="str">
        <f t="shared" si="778"/>
        <v/>
      </c>
      <c r="P6165" s="31" t="str">
        <f t="shared" si="779"/>
        <v/>
      </c>
      <c r="Q6165" s="8" t="str">
        <f>IF(E6165="","",IFERROR(VLOOKUP(E6165,REGRAS_CST!$A$2:$D$200,4,FALSE),""))</f>
        <v/>
      </c>
      <c r="S6165" s="9">
        <f t="shared" si="776"/>
        <v>8.9999999999999993E-3</v>
      </c>
      <c r="T6165" s="9">
        <f t="shared" si="777"/>
        <v>1E-3</v>
      </c>
      <c r="U6165" s="16">
        <f>IFERROR(INDEX(BASE_CCLASSTRIB!$E:$E, MATCH(TEXT($D6165,"000000"), BASE_CCLASSTRIB!$A:$A, 0))/100, 0)</f>
        <v>0</v>
      </c>
      <c r="V6165" s="16">
        <f>IFERROR(INDEX(BASE_CCLASSTRIB!$F:$F, MATCH(TEXT($D6165,"000000"), BASE_CCLASSTRIB!$A:$A, 0))/100, 0)</f>
        <v>0</v>
      </c>
    </row>
    <row r="6166" spans="4:22" ht="15.75" thickBot="1" x14ac:dyDescent="0.3">
      <c r="D6166" s="38"/>
      <c r="E6166" s="27" t="str">
        <f t="shared" si="772"/>
        <v/>
      </c>
      <c r="F6166" s="28" t="str">
        <f>IF(E6166="","",IFERROR(VLOOKUP(E6166,REGRAS_CST!$A$2:$B$200,2,FALSE),""))</f>
        <v/>
      </c>
      <c r="H6166" s="29">
        <v>8.9999999999999993E-3</v>
      </c>
      <c r="I6166" s="29">
        <v>1E-3</v>
      </c>
      <c r="K6166" s="21" t="str">
        <f>IF(E6166="","",IFERROR(VLOOKUP(E6166,REGRAS_CST!$A$2:$C$200,3,FALSE),""))</f>
        <v/>
      </c>
      <c r="L6166" s="23" t="str">
        <f t="shared" si="773"/>
        <v/>
      </c>
      <c r="M6166" s="24" t="str">
        <f t="shared" si="774"/>
        <v/>
      </c>
      <c r="N6166" s="24" t="str">
        <f t="shared" si="775"/>
        <v/>
      </c>
      <c r="O6166" s="15" t="str">
        <f t="shared" si="778"/>
        <v/>
      </c>
      <c r="P6166" s="31" t="str">
        <f t="shared" si="779"/>
        <v/>
      </c>
      <c r="Q6166" s="8" t="str">
        <f>IF(E6166="","",IFERROR(VLOOKUP(E6166,REGRAS_CST!$A$2:$D$200,4,FALSE),""))</f>
        <v/>
      </c>
      <c r="S6166" s="9">
        <f t="shared" si="776"/>
        <v>8.9999999999999993E-3</v>
      </c>
      <c r="T6166" s="9">
        <f t="shared" si="777"/>
        <v>1E-3</v>
      </c>
      <c r="U6166" s="16">
        <f>IFERROR(INDEX(BASE_CCLASSTRIB!$E:$E, MATCH(TEXT($D6166,"000000"), BASE_CCLASSTRIB!$A:$A, 0))/100, 0)</f>
        <v>0</v>
      </c>
      <c r="V6166" s="16">
        <f>IFERROR(INDEX(BASE_CCLASSTRIB!$F:$F, MATCH(TEXT($D6166,"000000"), BASE_CCLASSTRIB!$A:$A, 0))/100, 0)</f>
        <v>0</v>
      </c>
    </row>
    <row r="6167" spans="4:22" ht="15.75" thickBot="1" x14ac:dyDescent="0.3">
      <c r="D6167" s="38"/>
      <c r="E6167" s="27" t="str">
        <f t="shared" si="772"/>
        <v/>
      </c>
      <c r="F6167" s="28" t="str">
        <f>IF(E6167="","",IFERROR(VLOOKUP(E6167,REGRAS_CST!$A$2:$B$200,2,FALSE),""))</f>
        <v/>
      </c>
      <c r="H6167" s="29">
        <v>8.9999999999999993E-3</v>
      </c>
      <c r="I6167" s="29">
        <v>1E-3</v>
      </c>
      <c r="K6167" s="21" t="str">
        <f>IF(E6167="","",IFERROR(VLOOKUP(E6167,REGRAS_CST!$A$2:$C$200,3,FALSE),""))</f>
        <v/>
      </c>
      <c r="L6167" s="23" t="str">
        <f t="shared" si="773"/>
        <v/>
      </c>
      <c r="M6167" s="24" t="str">
        <f t="shared" si="774"/>
        <v/>
      </c>
      <c r="N6167" s="24" t="str">
        <f t="shared" si="775"/>
        <v/>
      </c>
      <c r="O6167" s="15" t="str">
        <f t="shared" si="778"/>
        <v/>
      </c>
      <c r="P6167" s="31" t="str">
        <f t="shared" si="779"/>
        <v/>
      </c>
      <c r="Q6167" s="8" t="str">
        <f>IF(E6167="","",IFERROR(VLOOKUP(E6167,REGRAS_CST!$A$2:$D$200,4,FALSE),""))</f>
        <v/>
      </c>
      <c r="S6167" s="9">
        <f t="shared" si="776"/>
        <v>8.9999999999999993E-3</v>
      </c>
      <c r="T6167" s="9">
        <f t="shared" si="777"/>
        <v>1E-3</v>
      </c>
      <c r="U6167" s="16">
        <f>IFERROR(INDEX(BASE_CCLASSTRIB!$E:$E, MATCH(TEXT($D6167,"000000"), BASE_CCLASSTRIB!$A:$A, 0))/100, 0)</f>
        <v>0</v>
      </c>
      <c r="V6167" s="16">
        <f>IFERROR(INDEX(BASE_CCLASSTRIB!$F:$F, MATCH(TEXT($D6167,"000000"), BASE_CCLASSTRIB!$A:$A, 0))/100, 0)</f>
        <v>0</v>
      </c>
    </row>
    <row r="6168" spans="4:22" ht="15.75" thickBot="1" x14ac:dyDescent="0.3">
      <c r="D6168" s="38"/>
      <c r="E6168" s="27" t="str">
        <f t="shared" si="772"/>
        <v/>
      </c>
      <c r="F6168" s="28" t="str">
        <f>IF(E6168="","",IFERROR(VLOOKUP(E6168,REGRAS_CST!$A$2:$B$200,2,FALSE),""))</f>
        <v/>
      </c>
      <c r="H6168" s="29">
        <v>8.9999999999999993E-3</v>
      </c>
      <c r="I6168" s="29">
        <v>1E-3</v>
      </c>
      <c r="K6168" s="21" t="str">
        <f>IF(E6168="","",IFERROR(VLOOKUP(E6168,REGRAS_CST!$A$2:$C$200,3,FALSE),""))</f>
        <v/>
      </c>
      <c r="L6168" s="23" t="str">
        <f t="shared" si="773"/>
        <v/>
      </c>
      <c r="M6168" s="24" t="str">
        <f t="shared" si="774"/>
        <v/>
      </c>
      <c r="N6168" s="24" t="str">
        <f t="shared" si="775"/>
        <v/>
      </c>
      <c r="O6168" s="15" t="str">
        <f t="shared" si="778"/>
        <v/>
      </c>
      <c r="P6168" s="31" t="str">
        <f t="shared" si="779"/>
        <v/>
      </c>
      <c r="Q6168" s="8" t="str">
        <f>IF(E6168="","",IFERROR(VLOOKUP(E6168,REGRAS_CST!$A$2:$D$200,4,FALSE),""))</f>
        <v/>
      </c>
      <c r="S6168" s="9">
        <f t="shared" si="776"/>
        <v>8.9999999999999993E-3</v>
      </c>
      <c r="T6168" s="9">
        <f t="shared" si="777"/>
        <v>1E-3</v>
      </c>
      <c r="U6168" s="16">
        <f>IFERROR(INDEX(BASE_CCLASSTRIB!$E:$E, MATCH(TEXT($D6168,"000000"), BASE_CCLASSTRIB!$A:$A, 0))/100, 0)</f>
        <v>0</v>
      </c>
      <c r="V6168" s="16">
        <f>IFERROR(INDEX(BASE_CCLASSTRIB!$F:$F, MATCH(TEXT($D6168,"000000"), BASE_CCLASSTRIB!$A:$A, 0))/100, 0)</f>
        <v>0</v>
      </c>
    </row>
    <row r="6169" spans="4:22" ht="15.75" thickBot="1" x14ac:dyDescent="0.3">
      <c r="D6169" s="38"/>
      <c r="E6169" s="27" t="str">
        <f t="shared" si="772"/>
        <v/>
      </c>
      <c r="F6169" s="28" t="str">
        <f>IF(E6169="","",IFERROR(VLOOKUP(E6169,REGRAS_CST!$A$2:$B$200,2,FALSE),""))</f>
        <v/>
      </c>
      <c r="H6169" s="29">
        <v>8.9999999999999993E-3</v>
      </c>
      <c r="I6169" s="29">
        <v>1E-3</v>
      </c>
      <c r="K6169" s="21" t="str">
        <f>IF(E6169="","",IFERROR(VLOOKUP(E6169,REGRAS_CST!$A$2:$C$200,3,FALSE),""))</f>
        <v/>
      </c>
      <c r="L6169" s="23" t="str">
        <f t="shared" si="773"/>
        <v/>
      </c>
      <c r="M6169" s="24" t="str">
        <f t="shared" si="774"/>
        <v/>
      </c>
      <c r="N6169" s="24" t="str">
        <f t="shared" si="775"/>
        <v/>
      </c>
      <c r="O6169" s="15" t="str">
        <f t="shared" si="778"/>
        <v/>
      </c>
      <c r="P6169" s="31" t="str">
        <f t="shared" si="779"/>
        <v/>
      </c>
      <c r="Q6169" s="8" t="str">
        <f>IF(E6169="","",IFERROR(VLOOKUP(E6169,REGRAS_CST!$A$2:$D$200,4,FALSE),""))</f>
        <v/>
      </c>
      <c r="S6169" s="9">
        <f t="shared" si="776"/>
        <v>8.9999999999999993E-3</v>
      </c>
      <c r="T6169" s="9">
        <f t="shared" si="777"/>
        <v>1E-3</v>
      </c>
      <c r="U6169" s="16">
        <f>IFERROR(INDEX(BASE_CCLASSTRIB!$E:$E, MATCH(TEXT($D6169,"000000"), BASE_CCLASSTRIB!$A:$A, 0))/100, 0)</f>
        <v>0</v>
      </c>
      <c r="V6169" s="16">
        <f>IFERROR(INDEX(BASE_CCLASSTRIB!$F:$F, MATCH(TEXT($D6169,"000000"), BASE_CCLASSTRIB!$A:$A, 0))/100, 0)</f>
        <v>0</v>
      </c>
    </row>
    <row r="6170" spans="4:22" ht="15.75" thickBot="1" x14ac:dyDescent="0.3">
      <c r="D6170" s="38"/>
      <c r="E6170" s="27" t="str">
        <f t="shared" si="772"/>
        <v/>
      </c>
      <c r="F6170" s="28" t="str">
        <f>IF(E6170="","",IFERROR(VLOOKUP(E6170,REGRAS_CST!$A$2:$B$200,2,FALSE),""))</f>
        <v/>
      </c>
      <c r="H6170" s="29">
        <v>8.9999999999999993E-3</v>
      </c>
      <c r="I6170" s="29">
        <v>1E-3</v>
      </c>
      <c r="K6170" s="21" t="str">
        <f>IF(E6170="","",IFERROR(VLOOKUP(E6170,REGRAS_CST!$A$2:$C$200,3,FALSE),""))</f>
        <v/>
      </c>
      <c r="L6170" s="23" t="str">
        <f t="shared" si="773"/>
        <v/>
      </c>
      <c r="M6170" s="24" t="str">
        <f t="shared" si="774"/>
        <v/>
      </c>
      <c r="N6170" s="24" t="str">
        <f t="shared" si="775"/>
        <v/>
      </c>
      <c r="O6170" s="15" t="str">
        <f t="shared" si="778"/>
        <v/>
      </c>
      <c r="P6170" s="31" t="str">
        <f t="shared" si="779"/>
        <v/>
      </c>
      <c r="Q6170" s="8" t="str">
        <f>IF(E6170="","",IFERROR(VLOOKUP(E6170,REGRAS_CST!$A$2:$D$200,4,FALSE),""))</f>
        <v/>
      </c>
      <c r="S6170" s="9">
        <f t="shared" si="776"/>
        <v>8.9999999999999993E-3</v>
      </c>
      <c r="T6170" s="9">
        <f t="shared" si="777"/>
        <v>1E-3</v>
      </c>
      <c r="U6170" s="16">
        <f>IFERROR(INDEX(BASE_CCLASSTRIB!$E:$E, MATCH(TEXT($D6170,"000000"), BASE_CCLASSTRIB!$A:$A, 0))/100, 0)</f>
        <v>0</v>
      </c>
      <c r="V6170" s="16">
        <f>IFERROR(INDEX(BASE_CCLASSTRIB!$F:$F, MATCH(TEXT($D6170,"000000"), BASE_CCLASSTRIB!$A:$A, 0))/100, 0)</f>
        <v>0</v>
      </c>
    </row>
    <row r="6171" spans="4:22" ht="15.75" thickBot="1" x14ac:dyDescent="0.3">
      <c r="D6171" s="38"/>
      <c r="E6171" s="27" t="str">
        <f t="shared" si="772"/>
        <v/>
      </c>
      <c r="F6171" s="28" t="str">
        <f>IF(E6171="","",IFERROR(VLOOKUP(E6171,REGRAS_CST!$A$2:$B$200,2,FALSE),""))</f>
        <v/>
      </c>
      <c r="H6171" s="29">
        <v>8.9999999999999993E-3</v>
      </c>
      <c r="I6171" s="29">
        <v>1E-3</v>
      </c>
      <c r="K6171" s="21" t="str">
        <f>IF(E6171="","",IFERROR(VLOOKUP(E6171,REGRAS_CST!$A$2:$C$200,3,FALSE),""))</f>
        <v/>
      </c>
      <c r="L6171" s="23" t="str">
        <f t="shared" si="773"/>
        <v/>
      </c>
      <c r="M6171" s="24" t="str">
        <f t="shared" si="774"/>
        <v/>
      </c>
      <c r="N6171" s="24" t="str">
        <f t="shared" si="775"/>
        <v/>
      </c>
      <c r="O6171" s="15" t="str">
        <f t="shared" si="778"/>
        <v/>
      </c>
      <c r="P6171" s="31" t="str">
        <f t="shared" si="779"/>
        <v/>
      </c>
      <c r="Q6171" s="8" t="str">
        <f>IF(E6171="","",IFERROR(VLOOKUP(E6171,REGRAS_CST!$A$2:$D$200,4,FALSE),""))</f>
        <v/>
      </c>
      <c r="S6171" s="9">
        <f t="shared" si="776"/>
        <v>8.9999999999999993E-3</v>
      </c>
      <c r="T6171" s="9">
        <f t="shared" si="777"/>
        <v>1E-3</v>
      </c>
      <c r="U6171" s="16">
        <f>IFERROR(INDEX(BASE_CCLASSTRIB!$E:$E, MATCH(TEXT($D6171,"000000"), BASE_CCLASSTRIB!$A:$A, 0))/100, 0)</f>
        <v>0</v>
      </c>
      <c r="V6171" s="16">
        <f>IFERROR(INDEX(BASE_CCLASSTRIB!$F:$F, MATCH(TEXT($D6171,"000000"), BASE_CCLASSTRIB!$A:$A, 0))/100, 0)</f>
        <v>0</v>
      </c>
    </row>
    <row r="6172" spans="4:22" ht="15.75" thickBot="1" x14ac:dyDescent="0.3">
      <c r="D6172" s="38"/>
      <c r="E6172" s="27" t="str">
        <f t="shared" si="772"/>
        <v/>
      </c>
      <c r="F6172" s="28" t="str">
        <f>IF(E6172="","",IFERROR(VLOOKUP(E6172,REGRAS_CST!$A$2:$B$200,2,FALSE),""))</f>
        <v/>
      </c>
      <c r="H6172" s="29">
        <v>8.9999999999999993E-3</v>
      </c>
      <c r="I6172" s="29">
        <v>1E-3</v>
      </c>
      <c r="K6172" s="21" t="str">
        <f>IF(E6172="","",IFERROR(VLOOKUP(E6172,REGRAS_CST!$A$2:$C$200,3,FALSE),""))</f>
        <v/>
      </c>
      <c r="L6172" s="23" t="str">
        <f t="shared" si="773"/>
        <v/>
      </c>
      <c r="M6172" s="24" t="str">
        <f t="shared" si="774"/>
        <v/>
      </c>
      <c r="N6172" s="24" t="str">
        <f t="shared" si="775"/>
        <v/>
      </c>
      <c r="O6172" s="15" t="str">
        <f t="shared" si="778"/>
        <v/>
      </c>
      <c r="P6172" s="31" t="str">
        <f t="shared" si="779"/>
        <v/>
      </c>
      <c r="Q6172" s="8" t="str">
        <f>IF(E6172="","",IFERROR(VLOOKUP(E6172,REGRAS_CST!$A$2:$D$200,4,FALSE),""))</f>
        <v/>
      </c>
      <c r="S6172" s="9">
        <f t="shared" si="776"/>
        <v>8.9999999999999993E-3</v>
      </c>
      <c r="T6172" s="9">
        <f t="shared" si="777"/>
        <v>1E-3</v>
      </c>
      <c r="U6172" s="16">
        <f>IFERROR(INDEX(BASE_CCLASSTRIB!$E:$E, MATCH(TEXT($D6172,"000000"), BASE_CCLASSTRIB!$A:$A, 0))/100, 0)</f>
        <v>0</v>
      </c>
      <c r="V6172" s="16">
        <f>IFERROR(INDEX(BASE_CCLASSTRIB!$F:$F, MATCH(TEXT($D6172,"000000"), BASE_CCLASSTRIB!$A:$A, 0))/100, 0)</f>
        <v>0</v>
      </c>
    </row>
    <row r="6173" spans="4:22" ht="15.75" thickBot="1" x14ac:dyDescent="0.3">
      <c r="D6173" s="38"/>
      <c r="E6173" s="27" t="str">
        <f t="shared" si="772"/>
        <v/>
      </c>
      <c r="F6173" s="28" t="str">
        <f>IF(E6173="","",IFERROR(VLOOKUP(E6173,REGRAS_CST!$A$2:$B$200,2,FALSE),""))</f>
        <v/>
      </c>
      <c r="H6173" s="29">
        <v>8.9999999999999993E-3</v>
      </c>
      <c r="I6173" s="29">
        <v>1E-3</v>
      </c>
      <c r="K6173" s="21" t="str">
        <f>IF(E6173="","",IFERROR(VLOOKUP(E6173,REGRAS_CST!$A$2:$C$200,3,FALSE),""))</f>
        <v/>
      </c>
      <c r="L6173" s="23" t="str">
        <f t="shared" si="773"/>
        <v/>
      </c>
      <c r="M6173" s="24" t="str">
        <f t="shared" si="774"/>
        <v/>
      </c>
      <c r="N6173" s="24" t="str">
        <f t="shared" si="775"/>
        <v/>
      </c>
      <c r="O6173" s="15" t="str">
        <f t="shared" si="778"/>
        <v/>
      </c>
      <c r="P6173" s="31" t="str">
        <f t="shared" si="779"/>
        <v/>
      </c>
      <c r="Q6173" s="8" t="str">
        <f>IF(E6173="","",IFERROR(VLOOKUP(E6173,REGRAS_CST!$A$2:$D$200,4,FALSE),""))</f>
        <v/>
      </c>
      <c r="S6173" s="9">
        <f t="shared" si="776"/>
        <v>8.9999999999999993E-3</v>
      </c>
      <c r="T6173" s="9">
        <f t="shared" si="777"/>
        <v>1E-3</v>
      </c>
      <c r="U6173" s="16">
        <f>IFERROR(INDEX(BASE_CCLASSTRIB!$E:$E, MATCH(TEXT($D6173,"000000"), BASE_CCLASSTRIB!$A:$A, 0))/100, 0)</f>
        <v>0</v>
      </c>
      <c r="V6173" s="16">
        <f>IFERROR(INDEX(BASE_CCLASSTRIB!$F:$F, MATCH(TEXT($D6173,"000000"), BASE_CCLASSTRIB!$A:$A, 0))/100, 0)</f>
        <v>0</v>
      </c>
    </row>
    <row r="6174" spans="4:22" ht="15.75" thickBot="1" x14ac:dyDescent="0.3">
      <c r="D6174" s="38"/>
      <c r="E6174" s="27" t="str">
        <f t="shared" si="772"/>
        <v/>
      </c>
      <c r="F6174" s="28" t="str">
        <f>IF(E6174="","",IFERROR(VLOOKUP(E6174,REGRAS_CST!$A$2:$B$200,2,FALSE),""))</f>
        <v/>
      </c>
      <c r="H6174" s="29">
        <v>8.9999999999999993E-3</v>
      </c>
      <c r="I6174" s="29">
        <v>1E-3</v>
      </c>
      <c r="K6174" s="21" t="str">
        <f>IF(E6174="","",IFERROR(VLOOKUP(E6174,REGRAS_CST!$A$2:$C$200,3,FALSE),""))</f>
        <v/>
      </c>
      <c r="L6174" s="23" t="str">
        <f t="shared" si="773"/>
        <v/>
      </c>
      <c r="M6174" s="24" t="str">
        <f t="shared" si="774"/>
        <v/>
      </c>
      <c r="N6174" s="24" t="str">
        <f t="shared" si="775"/>
        <v/>
      </c>
      <c r="O6174" s="15" t="str">
        <f t="shared" si="778"/>
        <v/>
      </c>
      <c r="P6174" s="31" t="str">
        <f t="shared" si="779"/>
        <v/>
      </c>
      <c r="Q6174" s="8" t="str">
        <f>IF(E6174="","",IFERROR(VLOOKUP(E6174,REGRAS_CST!$A$2:$D$200,4,FALSE),""))</f>
        <v/>
      </c>
      <c r="S6174" s="9">
        <f t="shared" si="776"/>
        <v>8.9999999999999993E-3</v>
      </c>
      <c r="T6174" s="9">
        <f t="shared" si="777"/>
        <v>1E-3</v>
      </c>
      <c r="U6174" s="16">
        <f>IFERROR(INDEX(BASE_CCLASSTRIB!$E:$E, MATCH(TEXT($D6174,"000000"), BASE_CCLASSTRIB!$A:$A, 0))/100, 0)</f>
        <v>0</v>
      </c>
      <c r="V6174" s="16">
        <f>IFERROR(INDEX(BASE_CCLASSTRIB!$F:$F, MATCH(TEXT($D6174,"000000"), BASE_CCLASSTRIB!$A:$A, 0))/100, 0)</f>
        <v>0</v>
      </c>
    </row>
    <row r="6175" spans="4:22" ht="15.75" thickBot="1" x14ac:dyDescent="0.3">
      <c r="D6175" s="38"/>
      <c r="E6175" s="27" t="str">
        <f t="shared" si="772"/>
        <v/>
      </c>
      <c r="F6175" s="28" t="str">
        <f>IF(E6175="","",IFERROR(VLOOKUP(E6175,REGRAS_CST!$A$2:$B$200,2,FALSE),""))</f>
        <v/>
      </c>
      <c r="H6175" s="29">
        <v>8.9999999999999993E-3</v>
      </c>
      <c r="I6175" s="29">
        <v>1E-3</v>
      </c>
      <c r="K6175" s="21" t="str">
        <f>IF(E6175="","",IFERROR(VLOOKUP(E6175,REGRAS_CST!$A$2:$C$200,3,FALSE),""))</f>
        <v/>
      </c>
      <c r="L6175" s="23" t="str">
        <f t="shared" si="773"/>
        <v/>
      </c>
      <c r="M6175" s="24" t="str">
        <f t="shared" si="774"/>
        <v/>
      </c>
      <c r="N6175" s="24" t="str">
        <f t="shared" si="775"/>
        <v/>
      </c>
      <c r="O6175" s="15" t="str">
        <f t="shared" si="778"/>
        <v/>
      </c>
      <c r="P6175" s="31" t="str">
        <f t="shared" si="779"/>
        <v/>
      </c>
      <c r="Q6175" s="8" t="str">
        <f>IF(E6175="","",IFERROR(VLOOKUP(E6175,REGRAS_CST!$A$2:$D$200,4,FALSE),""))</f>
        <v/>
      </c>
      <c r="S6175" s="9">
        <f t="shared" si="776"/>
        <v>8.9999999999999993E-3</v>
      </c>
      <c r="T6175" s="9">
        <f t="shared" si="777"/>
        <v>1E-3</v>
      </c>
      <c r="U6175" s="16">
        <f>IFERROR(INDEX(BASE_CCLASSTRIB!$E:$E, MATCH(TEXT($D6175,"000000"), BASE_CCLASSTRIB!$A:$A, 0))/100, 0)</f>
        <v>0</v>
      </c>
      <c r="V6175" s="16">
        <f>IFERROR(INDEX(BASE_CCLASSTRIB!$F:$F, MATCH(TEXT($D6175,"000000"), BASE_CCLASSTRIB!$A:$A, 0))/100, 0)</f>
        <v>0</v>
      </c>
    </row>
    <row r="6176" spans="4:22" ht="15.75" thickBot="1" x14ac:dyDescent="0.3">
      <c r="D6176" s="38"/>
      <c r="E6176" s="27" t="str">
        <f t="shared" si="772"/>
        <v/>
      </c>
      <c r="F6176" s="28" t="str">
        <f>IF(E6176="","",IFERROR(VLOOKUP(E6176,REGRAS_CST!$A$2:$B$200,2,FALSE),""))</f>
        <v/>
      </c>
      <c r="H6176" s="29">
        <v>8.9999999999999993E-3</v>
      </c>
      <c r="I6176" s="29">
        <v>1E-3</v>
      </c>
      <c r="K6176" s="21" t="str">
        <f>IF(E6176="","",IFERROR(VLOOKUP(E6176,REGRAS_CST!$A$2:$C$200,3,FALSE),""))</f>
        <v/>
      </c>
      <c r="L6176" s="23" t="str">
        <f t="shared" si="773"/>
        <v/>
      </c>
      <c r="M6176" s="24" t="str">
        <f t="shared" si="774"/>
        <v/>
      </c>
      <c r="N6176" s="24" t="str">
        <f t="shared" si="775"/>
        <v/>
      </c>
      <c r="O6176" s="15" t="str">
        <f t="shared" si="778"/>
        <v/>
      </c>
      <c r="P6176" s="31" t="str">
        <f t="shared" si="779"/>
        <v/>
      </c>
      <c r="Q6176" s="8" t="str">
        <f>IF(E6176="","",IFERROR(VLOOKUP(E6176,REGRAS_CST!$A$2:$D$200,4,FALSE),""))</f>
        <v/>
      </c>
      <c r="S6176" s="9">
        <f t="shared" si="776"/>
        <v>8.9999999999999993E-3</v>
      </c>
      <c r="T6176" s="9">
        <f t="shared" si="777"/>
        <v>1E-3</v>
      </c>
      <c r="U6176" s="16">
        <f>IFERROR(INDEX(BASE_CCLASSTRIB!$E:$E, MATCH(TEXT($D6176,"000000"), BASE_CCLASSTRIB!$A:$A, 0))/100, 0)</f>
        <v>0</v>
      </c>
      <c r="V6176" s="16">
        <f>IFERROR(INDEX(BASE_CCLASSTRIB!$F:$F, MATCH(TEXT($D6176,"000000"), BASE_CCLASSTRIB!$A:$A, 0))/100, 0)</f>
        <v>0</v>
      </c>
    </row>
    <row r="6177" spans="4:22" ht="15.75" thickBot="1" x14ac:dyDescent="0.3">
      <c r="D6177" s="38"/>
      <c r="E6177" s="27" t="str">
        <f t="shared" si="772"/>
        <v/>
      </c>
      <c r="F6177" s="28" t="str">
        <f>IF(E6177="","",IFERROR(VLOOKUP(E6177,REGRAS_CST!$A$2:$B$200,2,FALSE),""))</f>
        <v/>
      </c>
      <c r="H6177" s="29">
        <v>8.9999999999999993E-3</v>
      </c>
      <c r="I6177" s="29">
        <v>1E-3</v>
      </c>
      <c r="K6177" s="21" t="str">
        <f>IF(E6177="","",IFERROR(VLOOKUP(E6177,REGRAS_CST!$A$2:$C$200,3,FALSE),""))</f>
        <v/>
      </c>
      <c r="L6177" s="23" t="str">
        <f t="shared" si="773"/>
        <v/>
      </c>
      <c r="M6177" s="24" t="str">
        <f t="shared" si="774"/>
        <v/>
      </c>
      <c r="N6177" s="24" t="str">
        <f t="shared" si="775"/>
        <v/>
      </c>
      <c r="O6177" s="15" t="str">
        <f t="shared" si="778"/>
        <v/>
      </c>
      <c r="P6177" s="31" t="str">
        <f t="shared" si="779"/>
        <v/>
      </c>
      <c r="Q6177" s="8" t="str">
        <f>IF(E6177="","",IFERROR(VLOOKUP(E6177,REGRAS_CST!$A$2:$D$200,4,FALSE),""))</f>
        <v/>
      </c>
      <c r="S6177" s="9">
        <f t="shared" si="776"/>
        <v>8.9999999999999993E-3</v>
      </c>
      <c r="T6177" s="9">
        <f t="shared" si="777"/>
        <v>1E-3</v>
      </c>
      <c r="U6177" s="16">
        <f>IFERROR(INDEX(BASE_CCLASSTRIB!$E:$E, MATCH(TEXT($D6177,"000000"), BASE_CCLASSTRIB!$A:$A, 0))/100, 0)</f>
        <v>0</v>
      </c>
      <c r="V6177" s="16">
        <f>IFERROR(INDEX(BASE_CCLASSTRIB!$F:$F, MATCH(TEXT($D6177,"000000"), BASE_CCLASSTRIB!$A:$A, 0))/100, 0)</f>
        <v>0</v>
      </c>
    </row>
    <row r="6178" spans="4:22" ht="15.75" thickBot="1" x14ac:dyDescent="0.3">
      <c r="D6178" s="38"/>
      <c r="E6178" s="27" t="str">
        <f t="shared" si="772"/>
        <v/>
      </c>
      <c r="F6178" s="28" t="str">
        <f>IF(E6178="","",IFERROR(VLOOKUP(E6178,REGRAS_CST!$A$2:$B$200,2,FALSE),""))</f>
        <v/>
      </c>
      <c r="H6178" s="29">
        <v>8.9999999999999993E-3</v>
      </c>
      <c r="I6178" s="29">
        <v>1E-3</v>
      </c>
      <c r="K6178" s="21" t="str">
        <f>IF(E6178="","",IFERROR(VLOOKUP(E6178,REGRAS_CST!$A$2:$C$200,3,FALSE),""))</f>
        <v/>
      </c>
      <c r="L6178" s="23" t="str">
        <f t="shared" si="773"/>
        <v/>
      </c>
      <c r="M6178" s="24" t="str">
        <f t="shared" si="774"/>
        <v/>
      </c>
      <c r="N6178" s="24" t="str">
        <f t="shared" si="775"/>
        <v/>
      </c>
      <c r="O6178" s="15" t="str">
        <f t="shared" si="778"/>
        <v/>
      </c>
      <c r="P6178" s="31" t="str">
        <f t="shared" si="779"/>
        <v/>
      </c>
      <c r="Q6178" s="8" t="str">
        <f>IF(E6178="","",IFERROR(VLOOKUP(E6178,REGRAS_CST!$A$2:$D$200,4,FALSE),""))</f>
        <v/>
      </c>
      <c r="S6178" s="9">
        <f t="shared" si="776"/>
        <v>8.9999999999999993E-3</v>
      </c>
      <c r="T6178" s="9">
        <f t="shared" si="777"/>
        <v>1E-3</v>
      </c>
      <c r="U6178" s="16">
        <f>IFERROR(INDEX(BASE_CCLASSTRIB!$E:$E, MATCH(TEXT($D6178,"000000"), BASE_CCLASSTRIB!$A:$A, 0))/100, 0)</f>
        <v>0</v>
      </c>
      <c r="V6178" s="16">
        <f>IFERROR(INDEX(BASE_CCLASSTRIB!$F:$F, MATCH(TEXT($D6178,"000000"), BASE_CCLASSTRIB!$A:$A, 0))/100, 0)</f>
        <v>0</v>
      </c>
    </row>
    <row r="6179" spans="4:22" ht="15.75" thickBot="1" x14ac:dyDescent="0.3">
      <c r="D6179" s="38"/>
      <c r="E6179" s="27" t="str">
        <f t="shared" si="772"/>
        <v/>
      </c>
      <c r="F6179" s="28" t="str">
        <f>IF(E6179="","",IFERROR(VLOOKUP(E6179,REGRAS_CST!$A$2:$B$200,2,FALSE),""))</f>
        <v/>
      </c>
      <c r="H6179" s="29">
        <v>8.9999999999999993E-3</v>
      </c>
      <c r="I6179" s="29">
        <v>1E-3</v>
      </c>
      <c r="K6179" s="21" t="str">
        <f>IF(E6179="","",IFERROR(VLOOKUP(E6179,REGRAS_CST!$A$2:$C$200,3,FALSE),""))</f>
        <v/>
      </c>
      <c r="L6179" s="23" t="str">
        <f t="shared" si="773"/>
        <v/>
      </c>
      <c r="M6179" s="24" t="str">
        <f t="shared" si="774"/>
        <v/>
      </c>
      <c r="N6179" s="24" t="str">
        <f t="shared" si="775"/>
        <v/>
      </c>
      <c r="O6179" s="15" t="str">
        <f t="shared" si="778"/>
        <v/>
      </c>
      <c r="P6179" s="31" t="str">
        <f t="shared" si="779"/>
        <v/>
      </c>
      <c r="Q6179" s="8" t="str">
        <f>IF(E6179="","",IFERROR(VLOOKUP(E6179,REGRAS_CST!$A$2:$D$200,4,FALSE),""))</f>
        <v/>
      </c>
      <c r="S6179" s="9">
        <f t="shared" si="776"/>
        <v>8.9999999999999993E-3</v>
      </c>
      <c r="T6179" s="9">
        <f t="shared" si="777"/>
        <v>1E-3</v>
      </c>
      <c r="U6179" s="16">
        <f>IFERROR(INDEX(BASE_CCLASSTRIB!$E:$E, MATCH(TEXT($D6179,"000000"), BASE_CCLASSTRIB!$A:$A, 0))/100, 0)</f>
        <v>0</v>
      </c>
      <c r="V6179" s="16">
        <f>IFERROR(INDEX(BASE_CCLASSTRIB!$F:$F, MATCH(TEXT($D6179,"000000"), BASE_CCLASSTRIB!$A:$A, 0))/100, 0)</f>
        <v>0</v>
      </c>
    </row>
    <row r="6180" spans="4:22" ht="15.75" thickBot="1" x14ac:dyDescent="0.3">
      <c r="D6180" s="38"/>
      <c r="E6180" s="27" t="str">
        <f t="shared" si="772"/>
        <v/>
      </c>
      <c r="F6180" s="28" t="str">
        <f>IF(E6180="","",IFERROR(VLOOKUP(E6180,REGRAS_CST!$A$2:$B$200,2,FALSE),""))</f>
        <v/>
      </c>
      <c r="H6180" s="29">
        <v>8.9999999999999993E-3</v>
      </c>
      <c r="I6180" s="29">
        <v>1E-3</v>
      </c>
      <c r="K6180" s="21" t="str">
        <f>IF(E6180="","",IFERROR(VLOOKUP(E6180,REGRAS_CST!$A$2:$C$200,3,FALSE),""))</f>
        <v/>
      </c>
      <c r="L6180" s="23" t="str">
        <f t="shared" si="773"/>
        <v/>
      </c>
      <c r="M6180" s="24" t="str">
        <f t="shared" si="774"/>
        <v/>
      </c>
      <c r="N6180" s="24" t="str">
        <f t="shared" si="775"/>
        <v/>
      </c>
      <c r="O6180" s="15" t="str">
        <f t="shared" si="778"/>
        <v/>
      </c>
      <c r="P6180" s="31" t="str">
        <f t="shared" si="779"/>
        <v/>
      </c>
      <c r="Q6180" s="8" t="str">
        <f>IF(E6180="","",IFERROR(VLOOKUP(E6180,REGRAS_CST!$A$2:$D$200,4,FALSE),""))</f>
        <v/>
      </c>
      <c r="S6180" s="9">
        <f t="shared" si="776"/>
        <v>8.9999999999999993E-3</v>
      </c>
      <c r="T6180" s="9">
        <f t="shared" si="777"/>
        <v>1E-3</v>
      </c>
      <c r="U6180" s="16">
        <f>IFERROR(INDEX(BASE_CCLASSTRIB!$E:$E, MATCH(TEXT($D6180,"000000"), BASE_CCLASSTRIB!$A:$A, 0))/100, 0)</f>
        <v>0</v>
      </c>
      <c r="V6180" s="16">
        <f>IFERROR(INDEX(BASE_CCLASSTRIB!$F:$F, MATCH(TEXT($D6180,"000000"), BASE_CCLASSTRIB!$A:$A, 0))/100, 0)</f>
        <v>0</v>
      </c>
    </row>
    <row r="6181" spans="4:22" ht="15.75" thickBot="1" x14ac:dyDescent="0.3">
      <c r="D6181" s="38"/>
      <c r="E6181" s="27" t="str">
        <f t="shared" si="772"/>
        <v/>
      </c>
      <c r="F6181" s="28" t="str">
        <f>IF(E6181="","",IFERROR(VLOOKUP(E6181,REGRAS_CST!$A$2:$B$200,2,FALSE),""))</f>
        <v/>
      </c>
      <c r="H6181" s="29">
        <v>8.9999999999999993E-3</v>
      </c>
      <c r="I6181" s="29">
        <v>1E-3</v>
      </c>
      <c r="K6181" s="21" t="str">
        <f>IF(E6181="","",IFERROR(VLOOKUP(E6181,REGRAS_CST!$A$2:$C$200,3,FALSE),""))</f>
        <v/>
      </c>
      <c r="L6181" s="23" t="str">
        <f t="shared" si="773"/>
        <v/>
      </c>
      <c r="M6181" s="24" t="str">
        <f t="shared" si="774"/>
        <v/>
      </c>
      <c r="N6181" s="24" t="str">
        <f t="shared" si="775"/>
        <v/>
      </c>
      <c r="O6181" s="15" t="str">
        <f t="shared" si="778"/>
        <v/>
      </c>
      <c r="P6181" s="31" t="str">
        <f t="shared" si="779"/>
        <v/>
      </c>
      <c r="Q6181" s="8" t="str">
        <f>IF(E6181="","",IFERROR(VLOOKUP(E6181,REGRAS_CST!$A$2:$D$200,4,FALSE),""))</f>
        <v/>
      </c>
      <c r="S6181" s="9">
        <f t="shared" si="776"/>
        <v>8.9999999999999993E-3</v>
      </c>
      <c r="T6181" s="9">
        <f t="shared" si="777"/>
        <v>1E-3</v>
      </c>
      <c r="U6181" s="16">
        <f>IFERROR(INDEX(BASE_CCLASSTRIB!$E:$E, MATCH(TEXT($D6181,"000000"), BASE_CCLASSTRIB!$A:$A, 0))/100, 0)</f>
        <v>0</v>
      </c>
      <c r="V6181" s="16">
        <f>IFERROR(INDEX(BASE_CCLASSTRIB!$F:$F, MATCH(TEXT($D6181,"000000"), BASE_CCLASSTRIB!$A:$A, 0))/100, 0)</f>
        <v>0</v>
      </c>
    </row>
    <row r="6182" spans="4:22" ht="15.75" thickBot="1" x14ac:dyDescent="0.3">
      <c r="D6182" s="38"/>
      <c r="E6182" s="27" t="str">
        <f t="shared" si="772"/>
        <v/>
      </c>
      <c r="F6182" s="28" t="str">
        <f>IF(E6182="","",IFERROR(VLOOKUP(E6182,REGRAS_CST!$A$2:$B$200,2,FALSE),""))</f>
        <v/>
      </c>
      <c r="H6182" s="29">
        <v>8.9999999999999993E-3</v>
      </c>
      <c r="I6182" s="29">
        <v>1E-3</v>
      </c>
      <c r="K6182" s="21" t="str">
        <f>IF(E6182="","",IFERROR(VLOOKUP(E6182,REGRAS_CST!$A$2:$C$200,3,FALSE),""))</f>
        <v/>
      </c>
      <c r="L6182" s="23" t="str">
        <f t="shared" si="773"/>
        <v/>
      </c>
      <c r="M6182" s="24" t="str">
        <f t="shared" si="774"/>
        <v/>
      </c>
      <c r="N6182" s="24" t="str">
        <f t="shared" si="775"/>
        <v/>
      </c>
      <c r="O6182" s="15" t="str">
        <f t="shared" si="778"/>
        <v/>
      </c>
      <c r="P6182" s="31" t="str">
        <f t="shared" si="779"/>
        <v/>
      </c>
      <c r="Q6182" s="8" t="str">
        <f>IF(E6182="","",IFERROR(VLOOKUP(E6182,REGRAS_CST!$A$2:$D$200,4,FALSE),""))</f>
        <v/>
      </c>
      <c r="S6182" s="9">
        <f t="shared" si="776"/>
        <v>8.9999999999999993E-3</v>
      </c>
      <c r="T6182" s="9">
        <f t="shared" si="777"/>
        <v>1E-3</v>
      </c>
      <c r="U6182" s="16">
        <f>IFERROR(INDEX(BASE_CCLASSTRIB!$E:$E, MATCH(TEXT($D6182,"000000"), BASE_CCLASSTRIB!$A:$A, 0))/100, 0)</f>
        <v>0</v>
      </c>
      <c r="V6182" s="16">
        <f>IFERROR(INDEX(BASE_CCLASSTRIB!$F:$F, MATCH(TEXT($D6182,"000000"), BASE_CCLASSTRIB!$A:$A, 0))/100, 0)</f>
        <v>0</v>
      </c>
    </row>
    <row r="6183" spans="4:22" ht="15.75" thickBot="1" x14ac:dyDescent="0.3">
      <c r="D6183" s="38"/>
      <c r="E6183" s="27" t="str">
        <f t="shared" si="772"/>
        <v/>
      </c>
      <c r="F6183" s="28" t="str">
        <f>IF(E6183="","",IFERROR(VLOOKUP(E6183,REGRAS_CST!$A$2:$B$200,2,FALSE),""))</f>
        <v/>
      </c>
      <c r="H6183" s="29">
        <v>8.9999999999999993E-3</v>
      </c>
      <c r="I6183" s="29">
        <v>1E-3</v>
      </c>
      <c r="K6183" s="21" t="str">
        <f>IF(E6183="","",IFERROR(VLOOKUP(E6183,REGRAS_CST!$A$2:$C$200,3,FALSE),""))</f>
        <v/>
      </c>
      <c r="L6183" s="23" t="str">
        <f t="shared" si="773"/>
        <v/>
      </c>
      <c r="M6183" s="24" t="str">
        <f t="shared" si="774"/>
        <v/>
      </c>
      <c r="N6183" s="24" t="str">
        <f t="shared" si="775"/>
        <v/>
      </c>
      <c r="O6183" s="15" t="str">
        <f t="shared" si="778"/>
        <v/>
      </c>
      <c r="P6183" s="31" t="str">
        <f t="shared" si="779"/>
        <v/>
      </c>
      <c r="Q6183" s="8" t="str">
        <f>IF(E6183="","",IFERROR(VLOOKUP(E6183,REGRAS_CST!$A$2:$D$200,4,FALSE),""))</f>
        <v/>
      </c>
      <c r="S6183" s="9">
        <f t="shared" si="776"/>
        <v>8.9999999999999993E-3</v>
      </c>
      <c r="T6183" s="9">
        <f t="shared" si="777"/>
        <v>1E-3</v>
      </c>
      <c r="U6183" s="16">
        <f>IFERROR(INDEX(BASE_CCLASSTRIB!$E:$E, MATCH(TEXT($D6183,"000000"), BASE_CCLASSTRIB!$A:$A, 0))/100, 0)</f>
        <v>0</v>
      </c>
      <c r="V6183" s="16">
        <f>IFERROR(INDEX(BASE_CCLASSTRIB!$F:$F, MATCH(TEXT($D6183,"000000"), BASE_CCLASSTRIB!$A:$A, 0))/100, 0)</f>
        <v>0</v>
      </c>
    </row>
    <row r="6184" spans="4:22" ht="15.75" thickBot="1" x14ac:dyDescent="0.3">
      <c r="D6184" s="38"/>
      <c r="E6184" s="27" t="str">
        <f t="shared" si="772"/>
        <v/>
      </c>
      <c r="F6184" s="28" t="str">
        <f>IF(E6184="","",IFERROR(VLOOKUP(E6184,REGRAS_CST!$A$2:$B$200,2,FALSE),""))</f>
        <v/>
      </c>
      <c r="H6184" s="29">
        <v>8.9999999999999993E-3</v>
      </c>
      <c r="I6184" s="29">
        <v>1E-3</v>
      </c>
      <c r="K6184" s="21" t="str">
        <f>IF(E6184="","",IFERROR(VLOOKUP(E6184,REGRAS_CST!$A$2:$C$200,3,FALSE),""))</f>
        <v/>
      </c>
      <c r="L6184" s="23" t="str">
        <f t="shared" si="773"/>
        <v/>
      </c>
      <c r="M6184" s="24" t="str">
        <f t="shared" si="774"/>
        <v/>
      </c>
      <c r="N6184" s="24" t="str">
        <f t="shared" si="775"/>
        <v/>
      </c>
      <c r="O6184" s="15" t="str">
        <f t="shared" si="778"/>
        <v/>
      </c>
      <c r="P6184" s="31" t="str">
        <f t="shared" si="779"/>
        <v/>
      </c>
      <c r="Q6184" s="8" t="str">
        <f>IF(E6184="","",IFERROR(VLOOKUP(E6184,REGRAS_CST!$A$2:$D$200,4,FALSE),""))</f>
        <v/>
      </c>
      <c r="S6184" s="9">
        <f t="shared" si="776"/>
        <v>8.9999999999999993E-3</v>
      </c>
      <c r="T6184" s="9">
        <f t="shared" si="777"/>
        <v>1E-3</v>
      </c>
      <c r="U6184" s="16">
        <f>IFERROR(INDEX(BASE_CCLASSTRIB!$E:$E, MATCH(TEXT($D6184,"000000"), BASE_CCLASSTRIB!$A:$A, 0))/100, 0)</f>
        <v>0</v>
      </c>
      <c r="V6184" s="16">
        <f>IFERROR(INDEX(BASE_CCLASSTRIB!$F:$F, MATCH(TEXT($D6184,"000000"), BASE_CCLASSTRIB!$A:$A, 0))/100, 0)</f>
        <v>0</v>
      </c>
    </row>
    <row r="6185" spans="4:22" ht="15.75" thickBot="1" x14ac:dyDescent="0.3">
      <c r="D6185" s="38"/>
      <c r="E6185" s="27" t="str">
        <f t="shared" si="772"/>
        <v/>
      </c>
      <c r="F6185" s="28" t="str">
        <f>IF(E6185="","",IFERROR(VLOOKUP(E6185,REGRAS_CST!$A$2:$B$200,2,FALSE),""))</f>
        <v/>
      </c>
      <c r="H6185" s="29">
        <v>8.9999999999999993E-3</v>
      </c>
      <c r="I6185" s="29">
        <v>1E-3</v>
      </c>
      <c r="K6185" s="21" t="str">
        <f>IF(E6185="","",IFERROR(VLOOKUP(E6185,REGRAS_CST!$A$2:$C$200,3,FALSE),""))</f>
        <v/>
      </c>
      <c r="L6185" s="23" t="str">
        <f t="shared" si="773"/>
        <v/>
      </c>
      <c r="M6185" s="24" t="str">
        <f t="shared" si="774"/>
        <v/>
      </c>
      <c r="N6185" s="24" t="str">
        <f t="shared" si="775"/>
        <v/>
      </c>
      <c r="O6185" s="15" t="str">
        <f t="shared" si="778"/>
        <v/>
      </c>
      <c r="P6185" s="31" t="str">
        <f t="shared" si="779"/>
        <v/>
      </c>
      <c r="Q6185" s="8" t="str">
        <f>IF(E6185="","",IFERROR(VLOOKUP(E6185,REGRAS_CST!$A$2:$D$200,4,FALSE),""))</f>
        <v/>
      </c>
      <c r="S6185" s="9">
        <f t="shared" si="776"/>
        <v>8.9999999999999993E-3</v>
      </c>
      <c r="T6185" s="9">
        <f t="shared" si="777"/>
        <v>1E-3</v>
      </c>
      <c r="U6185" s="16">
        <f>IFERROR(INDEX(BASE_CCLASSTRIB!$E:$E, MATCH(TEXT($D6185,"000000"), BASE_CCLASSTRIB!$A:$A, 0))/100, 0)</f>
        <v>0</v>
      </c>
      <c r="V6185" s="16">
        <f>IFERROR(INDEX(BASE_CCLASSTRIB!$F:$F, MATCH(TEXT($D6185,"000000"), BASE_CCLASSTRIB!$A:$A, 0))/100, 0)</f>
        <v>0</v>
      </c>
    </row>
    <row r="6186" spans="4:22" ht="15.75" thickBot="1" x14ac:dyDescent="0.3">
      <c r="D6186" s="38"/>
      <c r="E6186" s="27" t="str">
        <f t="shared" si="772"/>
        <v/>
      </c>
      <c r="F6186" s="28" t="str">
        <f>IF(E6186="","",IFERROR(VLOOKUP(E6186,REGRAS_CST!$A$2:$B$200,2,FALSE),""))</f>
        <v/>
      </c>
      <c r="H6186" s="29">
        <v>8.9999999999999993E-3</v>
      </c>
      <c r="I6186" s="29">
        <v>1E-3</v>
      </c>
      <c r="K6186" s="21" t="str">
        <f>IF(E6186="","",IFERROR(VLOOKUP(E6186,REGRAS_CST!$A$2:$C$200,3,FALSE),""))</f>
        <v/>
      </c>
      <c r="L6186" s="23" t="str">
        <f t="shared" si="773"/>
        <v/>
      </c>
      <c r="M6186" s="24" t="str">
        <f t="shared" si="774"/>
        <v/>
      </c>
      <c r="N6186" s="24" t="str">
        <f t="shared" si="775"/>
        <v/>
      </c>
      <c r="O6186" s="15" t="str">
        <f t="shared" si="778"/>
        <v/>
      </c>
      <c r="P6186" s="31" t="str">
        <f t="shared" si="779"/>
        <v/>
      </c>
      <c r="Q6186" s="8" t="str">
        <f>IF(E6186="","",IFERROR(VLOOKUP(E6186,REGRAS_CST!$A$2:$D$200,4,FALSE),""))</f>
        <v/>
      </c>
      <c r="S6186" s="9">
        <f t="shared" si="776"/>
        <v>8.9999999999999993E-3</v>
      </c>
      <c r="T6186" s="9">
        <f t="shared" si="777"/>
        <v>1E-3</v>
      </c>
      <c r="U6186" s="16">
        <f>IFERROR(INDEX(BASE_CCLASSTRIB!$E:$E, MATCH(TEXT($D6186,"000000"), BASE_CCLASSTRIB!$A:$A, 0))/100, 0)</f>
        <v>0</v>
      </c>
      <c r="V6186" s="16">
        <f>IFERROR(INDEX(BASE_CCLASSTRIB!$F:$F, MATCH(TEXT($D6186,"000000"), BASE_CCLASSTRIB!$A:$A, 0))/100, 0)</f>
        <v>0</v>
      </c>
    </row>
    <row r="6187" spans="4:22" ht="15.75" thickBot="1" x14ac:dyDescent="0.3">
      <c r="D6187" s="38"/>
      <c r="E6187" s="27" t="str">
        <f t="shared" si="772"/>
        <v/>
      </c>
      <c r="F6187" s="28" t="str">
        <f>IF(E6187="","",IFERROR(VLOOKUP(E6187,REGRAS_CST!$A$2:$B$200,2,FALSE),""))</f>
        <v/>
      </c>
      <c r="H6187" s="29">
        <v>8.9999999999999993E-3</v>
      </c>
      <c r="I6187" s="29">
        <v>1E-3</v>
      </c>
      <c r="K6187" s="21" t="str">
        <f>IF(E6187="","",IFERROR(VLOOKUP(E6187,REGRAS_CST!$A$2:$C$200,3,FALSE),""))</f>
        <v/>
      </c>
      <c r="L6187" s="23" t="str">
        <f t="shared" si="773"/>
        <v/>
      </c>
      <c r="M6187" s="24" t="str">
        <f t="shared" si="774"/>
        <v/>
      </c>
      <c r="N6187" s="24" t="str">
        <f t="shared" si="775"/>
        <v/>
      </c>
      <c r="O6187" s="15" t="str">
        <f t="shared" si="778"/>
        <v/>
      </c>
      <c r="P6187" s="31" t="str">
        <f t="shared" si="779"/>
        <v/>
      </c>
      <c r="Q6187" s="8" t="str">
        <f>IF(E6187="","",IFERROR(VLOOKUP(E6187,REGRAS_CST!$A$2:$D$200,4,FALSE),""))</f>
        <v/>
      </c>
      <c r="S6187" s="9">
        <f t="shared" si="776"/>
        <v>8.9999999999999993E-3</v>
      </c>
      <c r="T6187" s="9">
        <f t="shared" si="777"/>
        <v>1E-3</v>
      </c>
      <c r="U6187" s="16">
        <f>IFERROR(INDEX(BASE_CCLASSTRIB!$E:$E, MATCH(TEXT($D6187,"000000"), BASE_CCLASSTRIB!$A:$A, 0))/100, 0)</f>
        <v>0</v>
      </c>
      <c r="V6187" s="16">
        <f>IFERROR(INDEX(BASE_CCLASSTRIB!$F:$F, MATCH(TEXT($D6187,"000000"), BASE_CCLASSTRIB!$A:$A, 0))/100, 0)</f>
        <v>0</v>
      </c>
    </row>
    <row r="6188" spans="4:22" ht="15.75" thickBot="1" x14ac:dyDescent="0.3">
      <c r="D6188" s="38"/>
      <c r="E6188" s="27" t="str">
        <f t="shared" si="772"/>
        <v/>
      </c>
      <c r="F6188" s="28" t="str">
        <f>IF(E6188="","",IFERROR(VLOOKUP(E6188,REGRAS_CST!$A$2:$B$200,2,FALSE),""))</f>
        <v/>
      </c>
      <c r="H6188" s="29">
        <v>8.9999999999999993E-3</v>
      </c>
      <c r="I6188" s="29">
        <v>1E-3</v>
      </c>
      <c r="K6188" s="21" t="str">
        <f>IF(E6188="","",IFERROR(VLOOKUP(E6188,REGRAS_CST!$A$2:$C$200,3,FALSE),""))</f>
        <v/>
      </c>
      <c r="L6188" s="23" t="str">
        <f t="shared" si="773"/>
        <v/>
      </c>
      <c r="M6188" s="24" t="str">
        <f t="shared" si="774"/>
        <v/>
      </c>
      <c r="N6188" s="24" t="str">
        <f t="shared" si="775"/>
        <v/>
      </c>
      <c r="O6188" s="15" t="str">
        <f t="shared" si="778"/>
        <v/>
      </c>
      <c r="P6188" s="31" t="str">
        <f t="shared" si="779"/>
        <v/>
      </c>
      <c r="Q6188" s="8" t="str">
        <f>IF(E6188="","",IFERROR(VLOOKUP(E6188,REGRAS_CST!$A$2:$D$200,4,FALSE),""))</f>
        <v/>
      </c>
      <c r="S6188" s="9">
        <f t="shared" si="776"/>
        <v>8.9999999999999993E-3</v>
      </c>
      <c r="T6188" s="9">
        <f t="shared" si="777"/>
        <v>1E-3</v>
      </c>
      <c r="U6188" s="16">
        <f>IFERROR(INDEX(BASE_CCLASSTRIB!$E:$E, MATCH(TEXT($D6188,"000000"), BASE_CCLASSTRIB!$A:$A, 0))/100, 0)</f>
        <v>0</v>
      </c>
      <c r="V6188" s="16">
        <f>IFERROR(INDEX(BASE_CCLASSTRIB!$F:$F, MATCH(TEXT($D6188,"000000"), BASE_CCLASSTRIB!$A:$A, 0))/100, 0)</f>
        <v>0</v>
      </c>
    </row>
    <row r="6189" spans="4:22" ht="15.75" thickBot="1" x14ac:dyDescent="0.3">
      <c r="D6189" s="38"/>
      <c r="E6189" s="27" t="str">
        <f t="shared" si="772"/>
        <v/>
      </c>
      <c r="F6189" s="28" t="str">
        <f>IF(E6189="","",IFERROR(VLOOKUP(E6189,REGRAS_CST!$A$2:$B$200,2,FALSE),""))</f>
        <v/>
      </c>
      <c r="H6189" s="29">
        <v>8.9999999999999993E-3</v>
      </c>
      <c r="I6189" s="29">
        <v>1E-3</v>
      </c>
      <c r="K6189" s="21" t="str">
        <f>IF(E6189="","",IFERROR(VLOOKUP(E6189,REGRAS_CST!$A$2:$C$200,3,FALSE),""))</f>
        <v/>
      </c>
      <c r="L6189" s="23" t="str">
        <f t="shared" si="773"/>
        <v/>
      </c>
      <c r="M6189" s="24" t="str">
        <f t="shared" si="774"/>
        <v/>
      </c>
      <c r="N6189" s="24" t="str">
        <f t="shared" si="775"/>
        <v/>
      </c>
      <c r="O6189" s="15" t="str">
        <f t="shared" si="778"/>
        <v/>
      </c>
      <c r="P6189" s="31" t="str">
        <f t="shared" si="779"/>
        <v/>
      </c>
      <c r="Q6189" s="8" t="str">
        <f>IF(E6189="","",IFERROR(VLOOKUP(E6189,REGRAS_CST!$A$2:$D$200,4,FALSE),""))</f>
        <v/>
      </c>
      <c r="S6189" s="9">
        <f t="shared" si="776"/>
        <v>8.9999999999999993E-3</v>
      </c>
      <c r="T6189" s="9">
        <f t="shared" si="777"/>
        <v>1E-3</v>
      </c>
      <c r="U6189" s="16">
        <f>IFERROR(INDEX(BASE_CCLASSTRIB!$E:$E, MATCH(TEXT($D6189,"000000"), BASE_CCLASSTRIB!$A:$A, 0))/100, 0)</f>
        <v>0</v>
      </c>
      <c r="V6189" s="16">
        <f>IFERROR(INDEX(BASE_CCLASSTRIB!$F:$F, MATCH(TEXT($D6189,"000000"), BASE_CCLASSTRIB!$A:$A, 0))/100, 0)</f>
        <v>0</v>
      </c>
    </row>
    <row r="6190" spans="4:22" ht="15.75" thickBot="1" x14ac:dyDescent="0.3">
      <c r="D6190" s="38"/>
      <c r="E6190" s="27" t="str">
        <f t="shared" si="772"/>
        <v/>
      </c>
      <c r="F6190" s="28" t="str">
        <f>IF(E6190="","",IFERROR(VLOOKUP(E6190,REGRAS_CST!$A$2:$B$200,2,FALSE),""))</f>
        <v/>
      </c>
      <c r="H6190" s="29">
        <v>8.9999999999999993E-3</v>
      </c>
      <c r="I6190" s="29">
        <v>1E-3</v>
      </c>
      <c r="K6190" s="21" t="str">
        <f>IF(E6190="","",IFERROR(VLOOKUP(E6190,REGRAS_CST!$A$2:$C$200,3,FALSE),""))</f>
        <v/>
      </c>
      <c r="L6190" s="23" t="str">
        <f t="shared" si="773"/>
        <v/>
      </c>
      <c r="M6190" s="24" t="str">
        <f t="shared" si="774"/>
        <v/>
      </c>
      <c r="N6190" s="24" t="str">
        <f t="shared" si="775"/>
        <v/>
      </c>
      <c r="O6190" s="15" t="str">
        <f t="shared" si="778"/>
        <v/>
      </c>
      <c r="P6190" s="31" t="str">
        <f t="shared" si="779"/>
        <v/>
      </c>
      <c r="Q6190" s="8" t="str">
        <f>IF(E6190="","",IFERROR(VLOOKUP(E6190,REGRAS_CST!$A$2:$D$200,4,FALSE),""))</f>
        <v/>
      </c>
      <c r="S6190" s="9">
        <f t="shared" si="776"/>
        <v>8.9999999999999993E-3</v>
      </c>
      <c r="T6190" s="9">
        <f t="shared" si="777"/>
        <v>1E-3</v>
      </c>
      <c r="U6190" s="16">
        <f>IFERROR(INDEX(BASE_CCLASSTRIB!$E:$E, MATCH(TEXT($D6190,"000000"), BASE_CCLASSTRIB!$A:$A, 0))/100, 0)</f>
        <v>0</v>
      </c>
      <c r="V6190" s="16">
        <f>IFERROR(INDEX(BASE_CCLASSTRIB!$F:$F, MATCH(TEXT($D6190,"000000"), BASE_CCLASSTRIB!$A:$A, 0))/100, 0)</f>
        <v>0</v>
      </c>
    </row>
    <row r="6191" spans="4:22" ht="15.75" thickBot="1" x14ac:dyDescent="0.3">
      <c r="D6191" s="38"/>
      <c r="E6191" s="27" t="str">
        <f t="shared" si="772"/>
        <v/>
      </c>
      <c r="F6191" s="28" t="str">
        <f>IF(E6191="","",IFERROR(VLOOKUP(E6191,REGRAS_CST!$A$2:$B$200,2,FALSE),""))</f>
        <v/>
      </c>
      <c r="H6191" s="29">
        <v>8.9999999999999993E-3</v>
      </c>
      <c r="I6191" s="29">
        <v>1E-3</v>
      </c>
      <c r="K6191" s="21" t="str">
        <f>IF(E6191="","",IFERROR(VLOOKUP(E6191,REGRAS_CST!$A$2:$C$200,3,FALSE),""))</f>
        <v/>
      </c>
      <c r="L6191" s="23" t="str">
        <f t="shared" si="773"/>
        <v/>
      </c>
      <c r="M6191" s="24" t="str">
        <f t="shared" si="774"/>
        <v/>
      </c>
      <c r="N6191" s="24" t="str">
        <f t="shared" si="775"/>
        <v/>
      </c>
      <c r="O6191" s="15" t="str">
        <f t="shared" si="778"/>
        <v/>
      </c>
      <c r="P6191" s="31" t="str">
        <f t="shared" si="779"/>
        <v/>
      </c>
      <c r="Q6191" s="8" t="str">
        <f>IF(E6191="","",IFERROR(VLOOKUP(E6191,REGRAS_CST!$A$2:$D$200,4,FALSE),""))</f>
        <v/>
      </c>
      <c r="S6191" s="9">
        <f t="shared" si="776"/>
        <v>8.9999999999999993E-3</v>
      </c>
      <c r="T6191" s="9">
        <f t="shared" si="777"/>
        <v>1E-3</v>
      </c>
      <c r="U6191" s="16">
        <f>IFERROR(INDEX(BASE_CCLASSTRIB!$E:$E, MATCH(TEXT($D6191,"000000"), BASE_CCLASSTRIB!$A:$A, 0))/100, 0)</f>
        <v>0</v>
      </c>
      <c r="V6191" s="16">
        <f>IFERROR(INDEX(BASE_CCLASSTRIB!$F:$F, MATCH(TEXT($D6191,"000000"), BASE_CCLASSTRIB!$A:$A, 0))/100, 0)</f>
        <v>0</v>
      </c>
    </row>
    <row r="6192" spans="4:22" ht="15.75" thickBot="1" x14ac:dyDescent="0.3">
      <c r="D6192" s="38"/>
      <c r="E6192" s="27" t="str">
        <f t="shared" si="772"/>
        <v/>
      </c>
      <c r="F6192" s="28" t="str">
        <f>IF(E6192="","",IFERROR(VLOOKUP(E6192,REGRAS_CST!$A$2:$B$200,2,FALSE),""))</f>
        <v/>
      </c>
      <c r="H6192" s="29">
        <v>8.9999999999999993E-3</v>
      </c>
      <c r="I6192" s="29">
        <v>1E-3</v>
      </c>
      <c r="K6192" s="21" t="str">
        <f>IF(E6192="","",IFERROR(VLOOKUP(E6192,REGRAS_CST!$A$2:$C$200,3,FALSE),""))</f>
        <v/>
      </c>
      <c r="L6192" s="23" t="str">
        <f t="shared" si="773"/>
        <v/>
      </c>
      <c r="M6192" s="24" t="str">
        <f t="shared" si="774"/>
        <v/>
      </c>
      <c r="N6192" s="24" t="str">
        <f t="shared" si="775"/>
        <v/>
      </c>
      <c r="O6192" s="15" t="str">
        <f t="shared" si="778"/>
        <v/>
      </c>
      <c r="P6192" s="31" t="str">
        <f t="shared" si="779"/>
        <v/>
      </c>
      <c r="Q6192" s="8" t="str">
        <f>IF(E6192="","",IFERROR(VLOOKUP(E6192,REGRAS_CST!$A$2:$D$200,4,FALSE),""))</f>
        <v/>
      </c>
      <c r="S6192" s="9">
        <f t="shared" si="776"/>
        <v>8.9999999999999993E-3</v>
      </c>
      <c r="T6192" s="9">
        <f t="shared" si="777"/>
        <v>1E-3</v>
      </c>
      <c r="U6192" s="16">
        <f>IFERROR(INDEX(BASE_CCLASSTRIB!$E:$E, MATCH(TEXT($D6192,"000000"), BASE_CCLASSTRIB!$A:$A, 0))/100, 0)</f>
        <v>0</v>
      </c>
      <c r="V6192" s="16">
        <f>IFERROR(INDEX(BASE_CCLASSTRIB!$F:$F, MATCH(TEXT($D6192,"000000"), BASE_CCLASSTRIB!$A:$A, 0))/100, 0)</f>
        <v>0</v>
      </c>
    </row>
    <row r="6193" spans="4:22" ht="15.75" thickBot="1" x14ac:dyDescent="0.3">
      <c r="D6193" s="38"/>
      <c r="E6193" s="27" t="str">
        <f t="shared" si="772"/>
        <v/>
      </c>
      <c r="F6193" s="28" t="str">
        <f>IF(E6193="","",IFERROR(VLOOKUP(E6193,REGRAS_CST!$A$2:$B$200,2,FALSE),""))</f>
        <v/>
      </c>
      <c r="H6193" s="29">
        <v>8.9999999999999993E-3</v>
      </c>
      <c r="I6193" s="29">
        <v>1E-3</v>
      </c>
      <c r="K6193" s="21" t="str">
        <f>IF(E6193="","",IFERROR(VLOOKUP(E6193,REGRAS_CST!$A$2:$C$200,3,FALSE),""))</f>
        <v/>
      </c>
      <c r="L6193" s="23" t="str">
        <f t="shared" si="773"/>
        <v/>
      </c>
      <c r="M6193" s="24" t="str">
        <f t="shared" si="774"/>
        <v/>
      </c>
      <c r="N6193" s="24" t="str">
        <f t="shared" si="775"/>
        <v/>
      </c>
      <c r="O6193" s="15" t="str">
        <f t="shared" si="778"/>
        <v/>
      </c>
      <c r="P6193" s="31" t="str">
        <f t="shared" si="779"/>
        <v/>
      </c>
      <c r="Q6193" s="8" t="str">
        <f>IF(E6193="","",IFERROR(VLOOKUP(E6193,REGRAS_CST!$A$2:$D$200,4,FALSE),""))</f>
        <v/>
      </c>
      <c r="S6193" s="9">
        <f t="shared" si="776"/>
        <v>8.9999999999999993E-3</v>
      </c>
      <c r="T6193" s="9">
        <f t="shared" si="777"/>
        <v>1E-3</v>
      </c>
      <c r="U6193" s="16">
        <f>IFERROR(INDEX(BASE_CCLASSTRIB!$E:$E, MATCH(TEXT($D6193,"000000"), BASE_CCLASSTRIB!$A:$A, 0))/100, 0)</f>
        <v>0</v>
      </c>
      <c r="V6193" s="16">
        <f>IFERROR(INDEX(BASE_CCLASSTRIB!$F:$F, MATCH(TEXT($D6193,"000000"), BASE_CCLASSTRIB!$A:$A, 0))/100, 0)</f>
        <v>0</v>
      </c>
    </row>
    <row r="6194" spans="4:22" ht="15.75" thickBot="1" x14ac:dyDescent="0.3">
      <c r="D6194" s="38"/>
      <c r="E6194" s="27" t="str">
        <f t="shared" si="772"/>
        <v/>
      </c>
      <c r="F6194" s="28" t="str">
        <f>IF(E6194="","",IFERROR(VLOOKUP(E6194,REGRAS_CST!$A$2:$B$200,2,FALSE),""))</f>
        <v/>
      </c>
      <c r="H6194" s="29">
        <v>8.9999999999999993E-3</v>
      </c>
      <c r="I6194" s="29">
        <v>1E-3</v>
      </c>
      <c r="K6194" s="21" t="str">
        <f>IF(E6194="","",IFERROR(VLOOKUP(E6194,REGRAS_CST!$A$2:$C$200,3,FALSE),""))</f>
        <v/>
      </c>
      <c r="L6194" s="23" t="str">
        <f t="shared" si="773"/>
        <v/>
      </c>
      <c r="M6194" s="24" t="str">
        <f t="shared" si="774"/>
        <v/>
      </c>
      <c r="N6194" s="24" t="str">
        <f t="shared" si="775"/>
        <v/>
      </c>
      <c r="O6194" s="15" t="str">
        <f t="shared" si="778"/>
        <v/>
      </c>
      <c r="P6194" s="31" t="str">
        <f t="shared" si="779"/>
        <v/>
      </c>
      <c r="Q6194" s="8" t="str">
        <f>IF(E6194="","",IFERROR(VLOOKUP(E6194,REGRAS_CST!$A$2:$D$200,4,FALSE),""))</f>
        <v/>
      </c>
      <c r="S6194" s="9">
        <f t="shared" si="776"/>
        <v>8.9999999999999993E-3</v>
      </c>
      <c r="T6194" s="9">
        <f t="shared" si="777"/>
        <v>1E-3</v>
      </c>
      <c r="U6194" s="16">
        <f>IFERROR(INDEX(BASE_CCLASSTRIB!$E:$E, MATCH(TEXT($D6194,"000000"), BASE_CCLASSTRIB!$A:$A, 0))/100, 0)</f>
        <v>0</v>
      </c>
      <c r="V6194" s="16">
        <f>IFERROR(INDEX(BASE_CCLASSTRIB!$F:$F, MATCH(TEXT($D6194,"000000"), BASE_CCLASSTRIB!$A:$A, 0))/100, 0)</f>
        <v>0</v>
      </c>
    </row>
    <row r="6195" spans="4:22" ht="15.75" thickBot="1" x14ac:dyDescent="0.3">
      <c r="D6195" s="38"/>
      <c r="E6195" s="27" t="str">
        <f t="shared" si="772"/>
        <v/>
      </c>
      <c r="F6195" s="28" t="str">
        <f>IF(E6195="","",IFERROR(VLOOKUP(E6195,REGRAS_CST!$A$2:$B$200,2,FALSE),""))</f>
        <v/>
      </c>
      <c r="H6195" s="29">
        <v>8.9999999999999993E-3</v>
      </c>
      <c r="I6195" s="29">
        <v>1E-3</v>
      </c>
      <c r="K6195" s="21" t="str">
        <f>IF(E6195="","",IFERROR(VLOOKUP(E6195,REGRAS_CST!$A$2:$C$200,3,FALSE),""))</f>
        <v/>
      </c>
      <c r="L6195" s="23" t="str">
        <f t="shared" si="773"/>
        <v/>
      </c>
      <c r="M6195" s="24" t="str">
        <f t="shared" si="774"/>
        <v/>
      </c>
      <c r="N6195" s="24" t="str">
        <f t="shared" si="775"/>
        <v/>
      </c>
      <c r="O6195" s="15" t="str">
        <f t="shared" si="778"/>
        <v/>
      </c>
      <c r="P6195" s="31" t="str">
        <f t="shared" si="779"/>
        <v/>
      </c>
      <c r="Q6195" s="8" t="str">
        <f>IF(E6195="","",IFERROR(VLOOKUP(E6195,REGRAS_CST!$A$2:$D$200,4,FALSE),""))</f>
        <v/>
      </c>
      <c r="S6195" s="9">
        <f t="shared" si="776"/>
        <v>8.9999999999999993E-3</v>
      </c>
      <c r="T6195" s="9">
        <f t="shared" si="777"/>
        <v>1E-3</v>
      </c>
      <c r="U6195" s="16">
        <f>IFERROR(INDEX(BASE_CCLASSTRIB!$E:$E, MATCH(TEXT($D6195,"000000"), BASE_CCLASSTRIB!$A:$A, 0))/100, 0)</f>
        <v>0</v>
      </c>
      <c r="V6195" s="16">
        <f>IFERROR(INDEX(BASE_CCLASSTRIB!$F:$F, MATCH(TEXT($D6195,"000000"), BASE_CCLASSTRIB!$A:$A, 0))/100, 0)</f>
        <v>0</v>
      </c>
    </row>
    <row r="6196" spans="4:22" ht="15.75" thickBot="1" x14ac:dyDescent="0.3">
      <c r="D6196" s="38"/>
      <c r="E6196" s="27" t="str">
        <f t="shared" si="772"/>
        <v/>
      </c>
      <c r="F6196" s="28" t="str">
        <f>IF(E6196="","",IFERROR(VLOOKUP(E6196,REGRAS_CST!$A$2:$B$200,2,FALSE),""))</f>
        <v/>
      </c>
      <c r="H6196" s="29">
        <v>8.9999999999999993E-3</v>
      </c>
      <c r="I6196" s="29">
        <v>1E-3</v>
      </c>
      <c r="K6196" s="21" t="str">
        <f>IF(E6196="","",IFERROR(VLOOKUP(E6196,REGRAS_CST!$A$2:$C$200,3,FALSE),""))</f>
        <v/>
      </c>
      <c r="L6196" s="23" t="str">
        <f t="shared" si="773"/>
        <v/>
      </c>
      <c r="M6196" s="24" t="str">
        <f t="shared" si="774"/>
        <v/>
      </c>
      <c r="N6196" s="24" t="str">
        <f t="shared" si="775"/>
        <v/>
      </c>
      <c r="O6196" s="15" t="str">
        <f t="shared" si="778"/>
        <v/>
      </c>
      <c r="P6196" s="31" t="str">
        <f t="shared" si="779"/>
        <v/>
      </c>
      <c r="Q6196" s="8" t="str">
        <f>IF(E6196="","",IFERROR(VLOOKUP(E6196,REGRAS_CST!$A$2:$D$200,4,FALSE),""))</f>
        <v/>
      </c>
      <c r="S6196" s="9">
        <f t="shared" si="776"/>
        <v>8.9999999999999993E-3</v>
      </c>
      <c r="T6196" s="9">
        <f t="shared" si="777"/>
        <v>1E-3</v>
      </c>
      <c r="U6196" s="16">
        <f>IFERROR(INDEX(BASE_CCLASSTRIB!$E:$E, MATCH(TEXT($D6196,"000000"), BASE_CCLASSTRIB!$A:$A, 0))/100, 0)</f>
        <v>0</v>
      </c>
      <c r="V6196" s="16">
        <f>IFERROR(INDEX(BASE_CCLASSTRIB!$F:$F, MATCH(TEXT($D6196,"000000"), BASE_CCLASSTRIB!$A:$A, 0))/100, 0)</f>
        <v>0</v>
      </c>
    </row>
    <row r="6197" spans="4:22" ht="15.75" thickBot="1" x14ac:dyDescent="0.3">
      <c r="D6197" s="38"/>
      <c r="E6197" s="27" t="str">
        <f t="shared" si="772"/>
        <v/>
      </c>
      <c r="F6197" s="28" t="str">
        <f>IF(E6197="","",IFERROR(VLOOKUP(E6197,REGRAS_CST!$A$2:$B$200,2,FALSE),""))</f>
        <v/>
      </c>
      <c r="H6197" s="29">
        <v>8.9999999999999993E-3</v>
      </c>
      <c r="I6197" s="29">
        <v>1E-3</v>
      </c>
      <c r="K6197" s="21" t="str">
        <f>IF(E6197="","",IFERROR(VLOOKUP(E6197,REGRAS_CST!$A$2:$C$200,3,FALSE),""))</f>
        <v/>
      </c>
      <c r="L6197" s="23" t="str">
        <f t="shared" si="773"/>
        <v/>
      </c>
      <c r="M6197" s="24" t="str">
        <f t="shared" si="774"/>
        <v/>
      </c>
      <c r="N6197" s="24" t="str">
        <f t="shared" si="775"/>
        <v/>
      </c>
      <c r="O6197" s="15" t="str">
        <f t="shared" si="778"/>
        <v/>
      </c>
      <c r="P6197" s="31" t="str">
        <f t="shared" si="779"/>
        <v/>
      </c>
      <c r="Q6197" s="8" t="str">
        <f>IF(E6197="","",IFERROR(VLOOKUP(E6197,REGRAS_CST!$A$2:$D$200,4,FALSE),""))</f>
        <v/>
      </c>
      <c r="S6197" s="9">
        <f t="shared" si="776"/>
        <v>8.9999999999999993E-3</v>
      </c>
      <c r="T6197" s="9">
        <f t="shared" si="777"/>
        <v>1E-3</v>
      </c>
      <c r="U6197" s="16">
        <f>IFERROR(INDEX(BASE_CCLASSTRIB!$E:$E, MATCH(TEXT($D6197,"000000"), BASE_CCLASSTRIB!$A:$A, 0))/100, 0)</f>
        <v>0</v>
      </c>
      <c r="V6197" s="16">
        <f>IFERROR(INDEX(BASE_CCLASSTRIB!$F:$F, MATCH(TEXT($D6197,"000000"), BASE_CCLASSTRIB!$A:$A, 0))/100, 0)</f>
        <v>0</v>
      </c>
    </row>
    <row r="6198" spans="4:22" ht="15.75" thickBot="1" x14ac:dyDescent="0.3">
      <c r="D6198" s="38"/>
      <c r="E6198" s="27" t="str">
        <f t="shared" si="772"/>
        <v/>
      </c>
      <c r="F6198" s="28" t="str">
        <f>IF(E6198="","",IFERROR(VLOOKUP(E6198,REGRAS_CST!$A$2:$B$200,2,FALSE),""))</f>
        <v/>
      </c>
      <c r="H6198" s="29">
        <v>8.9999999999999993E-3</v>
      </c>
      <c r="I6198" s="29">
        <v>1E-3</v>
      </c>
      <c r="K6198" s="21" t="str">
        <f>IF(E6198="","",IFERROR(VLOOKUP(E6198,REGRAS_CST!$A$2:$C$200,3,FALSE),""))</f>
        <v/>
      </c>
      <c r="L6198" s="23" t="str">
        <f t="shared" si="773"/>
        <v/>
      </c>
      <c r="M6198" s="24" t="str">
        <f t="shared" si="774"/>
        <v/>
      </c>
      <c r="N6198" s="24" t="str">
        <f t="shared" si="775"/>
        <v/>
      </c>
      <c r="O6198" s="15" t="str">
        <f t="shared" si="778"/>
        <v/>
      </c>
      <c r="P6198" s="31" t="str">
        <f t="shared" si="779"/>
        <v/>
      </c>
      <c r="Q6198" s="8" t="str">
        <f>IF(E6198="","",IFERROR(VLOOKUP(E6198,REGRAS_CST!$A$2:$D$200,4,FALSE),""))</f>
        <v/>
      </c>
      <c r="S6198" s="9">
        <f t="shared" si="776"/>
        <v>8.9999999999999993E-3</v>
      </c>
      <c r="T6198" s="9">
        <f t="shared" si="777"/>
        <v>1E-3</v>
      </c>
      <c r="U6198" s="16">
        <f>IFERROR(INDEX(BASE_CCLASSTRIB!$E:$E, MATCH(TEXT($D6198,"000000"), BASE_CCLASSTRIB!$A:$A, 0))/100, 0)</f>
        <v>0</v>
      </c>
      <c r="V6198" s="16">
        <f>IFERROR(INDEX(BASE_CCLASSTRIB!$F:$F, MATCH(TEXT($D6198,"000000"), BASE_CCLASSTRIB!$A:$A, 0))/100, 0)</f>
        <v>0</v>
      </c>
    </row>
    <row r="6199" spans="4:22" ht="15.75" thickBot="1" x14ac:dyDescent="0.3">
      <c r="D6199" s="38"/>
      <c r="E6199" s="27" t="str">
        <f t="shared" si="772"/>
        <v/>
      </c>
      <c r="F6199" s="28" t="str">
        <f>IF(E6199="","",IFERROR(VLOOKUP(E6199,REGRAS_CST!$A$2:$B$200,2,FALSE),""))</f>
        <v/>
      </c>
      <c r="H6199" s="29">
        <v>8.9999999999999993E-3</v>
      </c>
      <c r="I6199" s="29">
        <v>1E-3</v>
      </c>
      <c r="K6199" s="21" t="str">
        <f>IF(E6199="","",IFERROR(VLOOKUP(E6199,REGRAS_CST!$A$2:$C$200,3,FALSE),""))</f>
        <v/>
      </c>
      <c r="L6199" s="23" t="str">
        <f t="shared" si="773"/>
        <v/>
      </c>
      <c r="M6199" s="24" t="str">
        <f t="shared" si="774"/>
        <v/>
      </c>
      <c r="N6199" s="24" t="str">
        <f t="shared" si="775"/>
        <v/>
      </c>
      <c r="O6199" s="15" t="str">
        <f t="shared" si="778"/>
        <v/>
      </c>
      <c r="P6199" s="31" t="str">
        <f t="shared" si="779"/>
        <v/>
      </c>
      <c r="Q6199" s="8" t="str">
        <f>IF(E6199="","",IFERROR(VLOOKUP(E6199,REGRAS_CST!$A$2:$D$200,4,FALSE),""))</f>
        <v/>
      </c>
      <c r="S6199" s="9">
        <f t="shared" si="776"/>
        <v>8.9999999999999993E-3</v>
      </c>
      <c r="T6199" s="9">
        <f t="shared" si="777"/>
        <v>1E-3</v>
      </c>
      <c r="U6199" s="16">
        <f>IFERROR(INDEX(BASE_CCLASSTRIB!$E:$E, MATCH(TEXT($D6199,"000000"), BASE_CCLASSTRIB!$A:$A, 0))/100, 0)</f>
        <v>0</v>
      </c>
      <c r="V6199" s="16">
        <f>IFERROR(INDEX(BASE_CCLASSTRIB!$F:$F, MATCH(TEXT($D6199,"000000"), BASE_CCLASSTRIB!$A:$A, 0))/100, 0)</f>
        <v>0</v>
      </c>
    </row>
    <row r="6200" spans="4:22" ht="15.75" thickBot="1" x14ac:dyDescent="0.3">
      <c r="D6200" s="38"/>
      <c r="E6200" s="27" t="str">
        <f t="shared" si="772"/>
        <v/>
      </c>
      <c r="F6200" s="28" t="str">
        <f>IF(E6200="","",IFERROR(VLOOKUP(E6200,REGRAS_CST!$A$2:$B$200,2,FALSE),""))</f>
        <v/>
      </c>
      <c r="H6200" s="29">
        <v>8.9999999999999993E-3</v>
      </c>
      <c r="I6200" s="29">
        <v>1E-3</v>
      </c>
      <c r="K6200" s="21" t="str">
        <f>IF(E6200="","",IFERROR(VLOOKUP(E6200,REGRAS_CST!$A$2:$C$200,3,FALSE),""))</f>
        <v/>
      </c>
      <c r="L6200" s="23" t="str">
        <f t="shared" si="773"/>
        <v/>
      </c>
      <c r="M6200" s="24" t="str">
        <f t="shared" si="774"/>
        <v/>
      </c>
      <c r="N6200" s="24" t="str">
        <f t="shared" si="775"/>
        <v/>
      </c>
      <c r="O6200" s="15" t="str">
        <f t="shared" si="778"/>
        <v/>
      </c>
      <c r="P6200" s="31" t="str">
        <f t="shared" si="779"/>
        <v/>
      </c>
      <c r="Q6200" s="8" t="str">
        <f>IF(E6200="","",IFERROR(VLOOKUP(E6200,REGRAS_CST!$A$2:$D$200,4,FALSE),""))</f>
        <v/>
      </c>
      <c r="S6200" s="9">
        <f t="shared" si="776"/>
        <v>8.9999999999999993E-3</v>
      </c>
      <c r="T6200" s="9">
        <f t="shared" si="777"/>
        <v>1E-3</v>
      </c>
      <c r="U6200" s="16">
        <f>IFERROR(INDEX(BASE_CCLASSTRIB!$E:$E, MATCH(TEXT($D6200,"000000"), BASE_CCLASSTRIB!$A:$A, 0))/100, 0)</f>
        <v>0</v>
      </c>
      <c r="V6200" s="16">
        <f>IFERROR(INDEX(BASE_CCLASSTRIB!$F:$F, MATCH(TEXT($D6200,"000000"), BASE_CCLASSTRIB!$A:$A, 0))/100, 0)</f>
        <v>0</v>
      </c>
    </row>
    <row r="6201" spans="4:22" ht="15.75" thickBot="1" x14ac:dyDescent="0.3">
      <c r="D6201" s="38"/>
      <c r="E6201" s="27" t="str">
        <f t="shared" si="772"/>
        <v/>
      </c>
      <c r="F6201" s="28" t="str">
        <f>IF(E6201="","",IFERROR(VLOOKUP(E6201,REGRAS_CST!$A$2:$B$200,2,FALSE),""))</f>
        <v/>
      </c>
      <c r="H6201" s="29">
        <v>8.9999999999999993E-3</v>
      </c>
      <c r="I6201" s="29">
        <v>1E-3</v>
      </c>
      <c r="K6201" s="21" t="str">
        <f>IF(E6201="","",IFERROR(VLOOKUP(E6201,REGRAS_CST!$A$2:$C$200,3,FALSE),""))</f>
        <v/>
      </c>
      <c r="L6201" s="23" t="str">
        <f t="shared" si="773"/>
        <v/>
      </c>
      <c r="M6201" s="24" t="str">
        <f t="shared" si="774"/>
        <v/>
      </c>
      <c r="N6201" s="24" t="str">
        <f t="shared" si="775"/>
        <v/>
      </c>
      <c r="O6201" s="15" t="str">
        <f t="shared" si="778"/>
        <v/>
      </c>
      <c r="P6201" s="31" t="str">
        <f t="shared" si="779"/>
        <v/>
      </c>
      <c r="Q6201" s="8" t="str">
        <f>IF(E6201="","",IFERROR(VLOOKUP(E6201,REGRAS_CST!$A$2:$D$200,4,FALSE),""))</f>
        <v/>
      </c>
      <c r="S6201" s="9">
        <f t="shared" si="776"/>
        <v>8.9999999999999993E-3</v>
      </c>
      <c r="T6201" s="9">
        <f t="shared" si="777"/>
        <v>1E-3</v>
      </c>
      <c r="U6201" s="16">
        <f>IFERROR(INDEX(BASE_CCLASSTRIB!$E:$E, MATCH(TEXT($D6201,"000000"), BASE_CCLASSTRIB!$A:$A, 0))/100, 0)</f>
        <v>0</v>
      </c>
      <c r="V6201" s="16">
        <f>IFERROR(INDEX(BASE_CCLASSTRIB!$F:$F, MATCH(TEXT($D6201,"000000"), BASE_CCLASSTRIB!$A:$A, 0))/100, 0)</f>
        <v>0</v>
      </c>
    </row>
    <row r="6202" spans="4:22" ht="15.75" thickBot="1" x14ac:dyDescent="0.3">
      <c r="D6202" s="38"/>
      <c r="E6202" s="27" t="str">
        <f t="shared" si="772"/>
        <v/>
      </c>
      <c r="F6202" s="28" t="str">
        <f>IF(E6202="","",IFERROR(VLOOKUP(E6202,REGRAS_CST!$A$2:$B$200,2,FALSE),""))</f>
        <v/>
      </c>
      <c r="H6202" s="29">
        <v>8.9999999999999993E-3</v>
      </c>
      <c r="I6202" s="29">
        <v>1E-3</v>
      </c>
      <c r="K6202" s="21" t="str">
        <f>IF(E6202="","",IFERROR(VLOOKUP(E6202,REGRAS_CST!$A$2:$C$200,3,FALSE),""))</f>
        <v/>
      </c>
      <c r="L6202" s="23" t="str">
        <f t="shared" si="773"/>
        <v/>
      </c>
      <c r="M6202" s="24" t="str">
        <f t="shared" si="774"/>
        <v/>
      </c>
      <c r="N6202" s="24" t="str">
        <f t="shared" si="775"/>
        <v/>
      </c>
      <c r="O6202" s="15" t="str">
        <f t="shared" si="778"/>
        <v/>
      </c>
      <c r="P6202" s="31" t="str">
        <f t="shared" si="779"/>
        <v/>
      </c>
      <c r="Q6202" s="8" t="str">
        <f>IF(E6202="","",IFERROR(VLOOKUP(E6202,REGRAS_CST!$A$2:$D$200,4,FALSE),""))</f>
        <v/>
      </c>
      <c r="S6202" s="9">
        <f t="shared" si="776"/>
        <v>8.9999999999999993E-3</v>
      </c>
      <c r="T6202" s="9">
        <f t="shared" si="777"/>
        <v>1E-3</v>
      </c>
      <c r="U6202" s="16">
        <f>IFERROR(INDEX(BASE_CCLASSTRIB!$E:$E, MATCH(TEXT($D6202,"000000"), BASE_CCLASSTRIB!$A:$A, 0))/100, 0)</f>
        <v>0</v>
      </c>
      <c r="V6202" s="16">
        <f>IFERROR(INDEX(BASE_CCLASSTRIB!$F:$F, MATCH(TEXT($D6202,"000000"), BASE_CCLASSTRIB!$A:$A, 0))/100, 0)</f>
        <v>0</v>
      </c>
    </row>
    <row r="6203" spans="4:22" ht="15.75" thickBot="1" x14ac:dyDescent="0.3">
      <c r="D6203" s="38"/>
      <c r="E6203" s="27" t="str">
        <f t="shared" si="772"/>
        <v/>
      </c>
      <c r="F6203" s="28" t="str">
        <f>IF(E6203="","",IFERROR(VLOOKUP(E6203,REGRAS_CST!$A$2:$B$200,2,FALSE),""))</f>
        <v/>
      </c>
      <c r="H6203" s="29">
        <v>8.9999999999999993E-3</v>
      </c>
      <c r="I6203" s="29">
        <v>1E-3</v>
      </c>
      <c r="K6203" s="21" t="str">
        <f>IF(E6203="","",IFERROR(VLOOKUP(E6203,REGRAS_CST!$A$2:$C$200,3,FALSE),""))</f>
        <v/>
      </c>
      <c r="L6203" s="23" t="str">
        <f t="shared" si="773"/>
        <v/>
      </c>
      <c r="M6203" s="24" t="str">
        <f t="shared" si="774"/>
        <v/>
      </c>
      <c r="N6203" s="24" t="str">
        <f t="shared" si="775"/>
        <v/>
      </c>
      <c r="O6203" s="15" t="str">
        <f t="shared" si="778"/>
        <v/>
      </c>
      <c r="P6203" s="31" t="str">
        <f t="shared" si="779"/>
        <v/>
      </c>
      <c r="Q6203" s="8" t="str">
        <f>IF(E6203="","",IFERROR(VLOOKUP(E6203,REGRAS_CST!$A$2:$D$200,4,FALSE),""))</f>
        <v/>
      </c>
      <c r="S6203" s="9">
        <f t="shared" si="776"/>
        <v>8.9999999999999993E-3</v>
      </c>
      <c r="T6203" s="9">
        <f t="shared" si="777"/>
        <v>1E-3</v>
      </c>
      <c r="U6203" s="16">
        <f>IFERROR(INDEX(BASE_CCLASSTRIB!$E:$E, MATCH(TEXT($D6203,"000000"), BASE_CCLASSTRIB!$A:$A, 0))/100, 0)</f>
        <v>0</v>
      </c>
      <c r="V6203" s="16">
        <f>IFERROR(INDEX(BASE_CCLASSTRIB!$F:$F, MATCH(TEXT($D6203,"000000"), BASE_CCLASSTRIB!$A:$A, 0))/100, 0)</f>
        <v>0</v>
      </c>
    </row>
    <row r="6204" spans="4:22" ht="15.75" thickBot="1" x14ac:dyDescent="0.3">
      <c r="D6204" s="38"/>
      <c r="E6204" s="27" t="str">
        <f t="shared" si="772"/>
        <v/>
      </c>
      <c r="F6204" s="28" t="str">
        <f>IF(E6204="","",IFERROR(VLOOKUP(E6204,REGRAS_CST!$A$2:$B$200,2,FALSE),""))</f>
        <v/>
      </c>
      <c r="H6204" s="29">
        <v>8.9999999999999993E-3</v>
      </c>
      <c r="I6204" s="29">
        <v>1E-3</v>
      </c>
      <c r="K6204" s="21" t="str">
        <f>IF(E6204="","",IFERROR(VLOOKUP(E6204,REGRAS_CST!$A$2:$C$200,3,FALSE),""))</f>
        <v/>
      </c>
      <c r="L6204" s="23" t="str">
        <f t="shared" si="773"/>
        <v/>
      </c>
      <c r="M6204" s="24" t="str">
        <f t="shared" si="774"/>
        <v/>
      </c>
      <c r="N6204" s="24" t="str">
        <f t="shared" si="775"/>
        <v/>
      </c>
      <c r="O6204" s="15" t="str">
        <f t="shared" si="778"/>
        <v/>
      </c>
      <c r="P6204" s="31" t="str">
        <f t="shared" si="779"/>
        <v/>
      </c>
      <c r="Q6204" s="8" t="str">
        <f>IF(E6204="","",IFERROR(VLOOKUP(E6204,REGRAS_CST!$A$2:$D$200,4,FALSE),""))</f>
        <v/>
      </c>
      <c r="S6204" s="9">
        <f t="shared" si="776"/>
        <v>8.9999999999999993E-3</v>
      </c>
      <c r="T6204" s="9">
        <f t="shared" si="777"/>
        <v>1E-3</v>
      </c>
      <c r="U6204" s="16">
        <f>IFERROR(INDEX(BASE_CCLASSTRIB!$E:$E, MATCH(TEXT($D6204,"000000"), BASE_CCLASSTRIB!$A:$A, 0))/100, 0)</f>
        <v>0</v>
      </c>
      <c r="V6204" s="16">
        <f>IFERROR(INDEX(BASE_CCLASSTRIB!$F:$F, MATCH(TEXT($D6204,"000000"), BASE_CCLASSTRIB!$A:$A, 0))/100, 0)</f>
        <v>0</v>
      </c>
    </row>
    <row r="6205" spans="4:22" ht="15.75" thickBot="1" x14ac:dyDescent="0.3">
      <c r="D6205" s="38"/>
      <c r="E6205" s="27" t="str">
        <f t="shared" si="772"/>
        <v/>
      </c>
      <c r="F6205" s="28" t="str">
        <f>IF(E6205="","",IFERROR(VLOOKUP(E6205,REGRAS_CST!$A$2:$B$200,2,FALSE),""))</f>
        <v/>
      </c>
      <c r="H6205" s="29">
        <v>8.9999999999999993E-3</v>
      </c>
      <c r="I6205" s="29">
        <v>1E-3</v>
      </c>
      <c r="K6205" s="21" t="str">
        <f>IF(E6205="","",IFERROR(VLOOKUP(E6205,REGRAS_CST!$A$2:$C$200,3,FALSE),""))</f>
        <v/>
      </c>
      <c r="L6205" s="23" t="str">
        <f t="shared" si="773"/>
        <v/>
      </c>
      <c r="M6205" s="24" t="str">
        <f t="shared" si="774"/>
        <v/>
      </c>
      <c r="N6205" s="24" t="str">
        <f t="shared" si="775"/>
        <v/>
      </c>
      <c r="O6205" s="15" t="str">
        <f t="shared" si="778"/>
        <v/>
      </c>
      <c r="P6205" s="31" t="str">
        <f t="shared" si="779"/>
        <v/>
      </c>
      <c r="Q6205" s="8" t="str">
        <f>IF(E6205="","",IFERROR(VLOOKUP(E6205,REGRAS_CST!$A$2:$D$200,4,FALSE),""))</f>
        <v/>
      </c>
      <c r="S6205" s="9">
        <f t="shared" si="776"/>
        <v>8.9999999999999993E-3</v>
      </c>
      <c r="T6205" s="9">
        <f t="shared" si="777"/>
        <v>1E-3</v>
      </c>
      <c r="U6205" s="16">
        <f>IFERROR(INDEX(BASE_CCLASSTRIB!$E:$E, MATCH(TEXT($D6205,"000000"), BASE_CCLASSTRIB!$A:$A, 0))/100, 0)</f>
        <v>0</v>
      </c>
      <c r="V6205" s="16">
        <f>IFERROR(INDEX(BASE_CCLASSTRIB!$F:$F, MATCH(TEXT($D6205,"000000"), BASE_CCLASSTRIB!$A:$A, 0))/100, 0)</f>
        <v>0</v>
      </c>
    </row>
    <row r="6206" spans="4:22" ht="15.75" thickBot="1" x14ac:dyDescent="0.3">
      <c r="D6206" s="38"/>
      <c r="E6206" s="27" t="str">
        <f t="shared" si="772"/>
        <v/>
      </c>
      <c r="F6206" s="28" t="str">
        <f>IF(E6206="","",IFERROR(VLOOKUP(E6206,REGRAS_CST!$A$2:$B$200,2,FALSE),""))</f>
        <v/>
      </c>
      <c r="H6206" s="29">
        <v>8.9999999999999993E-3</v>
      </c>
      <c r="I6206" s="29">
        <v>1E-3</v>
      </c>
      <c r="K6206" s="21" t="str">
        <f>IF(E6206="","",IFERROR(VLOOKUP(E6206,REGRAS_CST!$A$2:$C$200,3,FALSE),""))</f>
        <v/>
      </c>
      <c r="L6206" s="23" t="str">
        <f t="shared" si="773"/>
        <v/>
      </c>
      <c r="M6206" s="24" t="str">
        <f t="shared" si="774"/>
        <v/>
      </c>
      <c r="N6206" s="24" t="str">
        <f t="shared" si="775"/>
        <v/>
      </c>
      <c r="O6206" s="15" t="str">
        <f t="shared" si="778"/>
        <v/>
      </c>
      <c r="P6206" s="31" t="str">
        <f t="shared" si="779"/>
        <v/>
      </c>
      <c r="Q6206" s="8" t="str">
        <f>IF(E6206="","",IFERROR(VLOOKUP(E6206,REGRAS_CST!$A$2:$D$200,4,FALSE),""))</f>
        <v/>
      </c>
      <c r="S6206" s="9">
        <f t="shared" si="776"/>
        <v>8.9999999999999993E-3</v>
      </c>
      <c r="T6206" s="9">
        <f t="shared" si="777"/>
        <v>1E-3</v>
      </c>
      <c r="U6206" s="16">
        <f>IFERROR(INDEX(BASE_CCLASSTRIB!$E:$E, MATCH(TEXT($D6206,"000000"), BASE_CCLASSTRIB!$A:$A, 0))/100, 0)</f>
        <v>0</v>
      </c>
      <c r="V6206" s="16">
        <f>IFERROR(INDEX(BASE_CCLASSTRIB!$F:$F, MATCH(TEXT($D6206,"000000"), BASE_CCLASSTRIB!$A:$A, 0))/100, 0)</f>
        <v>0</v>
      </c>
    </row>
    <row r="6207" spans="4:22" ht="15.75" thickBot="1" x14ac:dyDescent="0.3">
      <c r="D6207" s="38"/>
      <c r="E6207" s="27" t="str">
        <f t="shared" si="772"/>
        <v/>
      </c>
      <c r="F6207" s="28" t="str">
        <f>IF(E6207="","",IFERROR(VLOOKUP(E6207,REGRAS_CST!$A$2:$B$200,2,FALSE),""))</f>
        <v/>
      </c>
      <c r="H6207" s="29">
        <v>8.9999999999999993E-3</v>
      </c>
      <c r="I6207" s="29">
        <v>1E-3</v>
      </c>
      <c r="K6207" s="21" t="str">
        <f>IF(E6207="","",IFERROR(VLOOKUP(E6207,REGRAS_CST!$A$2:$C$200,3,FALSE),""))</f>
        <v/>
      </c>
      <c r="L6207" s="23" t="str">
        <f t="shared" si="773"/>
        <v/>
      </c>
      <c r="M6207" s="24" t="str">
        <f t="shared" si="774"/>
        <v/>
      </c>
      <c r="N6207" s="24" t="str">
        <f t="shared" si="775"/>
        <v/>
      </c>
      <c r="O6207" s="15" t="str">
        <f t="shared" si="778"/>
        <v/>
      </c>
      <c r="P6207" s="31" t="str">
        <f t="shared" si="779"/>
        <v/>
      </c>
      <c r="Q6207" s="8" t="str">
        <f>IF(E6207="","",IFERROR(VLOOKUP(E6207,REGRAS_CST!$A$2:$D$200,4,FALSE),""))</f>
        <v/>
      </c>
      <c r="S6207" s="9">
        <f t="shared" si="776"/>
        <v>8.9999999999999993E-3</v>
      </c>
      <c r="T6207" s="9">
        <f t="shared" si="777"/>
        <v>1E-3</v>
      </c>
      <c r="U6207" s="16">
        <f>IFERROR(INDEX(BASE_CCLASSTRIB!$E:$E, MATCH(TEXT($D6207,"000000"), BASE_CCLASSTRIB!$A:$A, 0))/100, 0)</f>
        <v>0</v>
      </c>
      <c r="V6207" s="16">
        <f>IFERROR(INDEX(BASE_CCLASSTRIB!$F:$F, MATCH(TEXT($D6207,"000000"), BASE_CCLASSTRIB!$A:$A, 0))/100, 0)</f>
        <v>0</v>
      </c>
    </row>
    <row r="6208" spans="4:22" ht="15.75" thickBot="1" x14ac:dyDescent="0.3">
      <c r="D6208" s="38"/>
      <c r="E6208" s="27" t="str">
        <f t="shared" si="772"/>
        <v/>
      </c>
      <c r="F6208" s="28" t="str">
        <f>IF(E6208="","",IFERROR(VLOOKUP(E6208,REGRAS_CST!$A$2:$B$200,2,FALSE),""))</f>
        <v/>
      </c>
      <c r="H6208" s="29">
        <v>8.9999999999999993E-3</v>
      </c>
      <c r="I6208" s="29">
        <v>1E-3</v>
      </c>
      <c r="K6208" s="21" t="str">
        <f>IF(E6208="","",IFERROR(VLOOKUP(E6208,REGRAS_CST!$A$2:$C$200,3,FALSE),""))</f>
        <v/>
      </c>
      <c r="L6208" s="23" t="str">
        <f t="shared" si="773"/>
        <v/>
      </c>
      <c r="M6208" s="24" t="str">
        <f t="shared" si="774"/>
        <v/>
      </c>
      <c r="N6208" s="24" t="str">
        <f t="shared" si="775"/>
        <v/>
      </c>
      <c r="O6208" s="15" t="str">
        <f t="shared" si="778"/>
        <v/>
      </c>
      <c r="P6208" s="31" t="str">
        <f t="shared" si="779"/>
        <v/>
      </c>
      <c r="Q6208" s="8" t="str">
        <f>IF(E6208="","",IFERROR(VLOOKUP(E6208,REGRAS_CST!$A$2:$D$200,4,FALSE),""))</f>
        <v/>
      </c>
      <c r="S6208" s="9">
        <f t="shared" si="776"/>
        <v>8.9999999999999993E-3</v>
      </c>
      <c r="T6208" s="9">
        <f t="shared" si="777"/>
        <v>1E-3</v>
      </c>
      <c r="U6208" s="16">
        <f>IFERROR(INDEX(BASE_CCLASSTRIB!$E:$E, MATCH(TEXT($D6208,"000000"), BASE_CCLASSTRIB!$A:$A, 0))/100, 0)</f>
        <v>0</v>
      </c>
      <c r="V6208" s="16">
        <f>IFERROR(INDEX(BASE_CCLASSTRIB!$F:$F, MATCH(TEXT($D6208,"000000"), BASE_CCLASSTRIB!$A:$A, 0))/100, 0)</f>
        <v>0</v>
      </c>
    </row>
    <row r="6209" spans="4:22" ht="15.75" thickBot="1" x14ac:dyDescent="0.3">
      <c r="D6209" s="38"/>
      <c r="E6209" s="27" t="str">
        <f t="shared" si="772"/>
        <v/>
      </c>
      <c r="F6209" s="28" t="str">
        <f>IF(E6209="","",IFERROR(VLOOKUP(E6209,REGRAS_CST!$A$2:$B$200,2,FALSE),""))</f>
        <v/>
      </c>
      <c r="H6209" s="29">
        <v>8.9999999999999993E-3</v>
      </c>
      <c r="I6209" s="29">
        <v>1E-3</v>
      </c>
      <c r="K6209" s="21" t="str">
        <f>IF(E6209="","",IFERROR(VLOOKUP(E6209,REGRAS_CST!$A$2:$C$200,3,FALSE),""))</f>
        <v/>
      </c>
      <c r="L6209" s="23" t="str">
        <f t="shared" si="773"/>
        <v/>
      </c>
      <c r="M6209" s="24" t="str">
        <f t="shared" si="774"/>
        <v/>
      </c>
      <c r="N6209" s="24" t="str">
        <f t="shared" si="775"/>
        <v/>
      </c>
      <c r="O6209" s="15" t="str">
        <f t="shared" si="778"/>
        <v/>
      </c>
      <c r="P6209" s="31" t="str">
        <f t="shared" si="779"/>
        <v/>
      </c>
      <c r="Q6209" s="8" t="str">
        <f>IF(E6209="","",IFERROR(VLOOKUP(E6209,REGRAS_CST!$A$2:$D$200,4,FALSE),""))</f>
        <v/>
      </c>
      <c r="S6209" s="9">
        <f t="shared" si="776"/>
        <v>8.9999999999999993E-3</v>
      </c>
      <c r="T6209" s="9">
        <f t="shared" si="777"/>
        <v>1E-3</v>
      </c>
      <c r="U6209" s="16">
        <f>IFERROR(INDEX(BASE_CCLASSTRIB!$E:$E, MATCH(TEXT($D6209,"000000"), BASE_CCLASSTRIB!$A:$A, 0))/100, 0)</f>
        <v>0</v>
      </c>
      <c r="V6209" s="16">
        <f>IFERROR(INDEX(BASE_CCLASSTRIB!$F:$F, MATCH(TEXT($D6209,"000000"), BASE_CCLASSTRIB!$A:$A, 0))/100, 0)</f>
        <v>0</v>
      </c>
    </row>
    <row r="6210" spans="4:22" ht="15.75" thickBot="1" x14ac:dyDescent="0.3">
      <c r="D6210" s="38"/>
      <c r="E6210" s="27" t="str">
        <f t="shared" ref="E6210:E6273" si="780">IF(D6210="","",LEFT(D6210,3))</f>
        <v/>
      </c>
      <c r="F6210" s="28" t="str">
        <f>IF(E6210="","",IFERROR(VLOOKUP(E6210,REGRAS_CST!$A$2:$B$200,2,FALSE),""))</f>
        <v/>
      </c>
      <c r="H6210" s="29">
        <v>8.9999999999999993E-3</v>
      </c>
      <c r="I6210" s="29">
        <v>1E-3</v>
      </c>
      <c r="K6210" s="21" t="str">
        <f>IF(E6210="","",IFERROR(VLOOKUP(E6210,REGRAS_CST!$A$2:$C$200,3,FALSE),""))</f>
        <v/>
      </c>
      <c r="L6210" s="23" t="str">
        <f t="shared" ref="L6210:L6273" si="781">IF($G6210="", "", $G6210*(1-$V6210))</f>
        <v/>
      </c>
      <c r="M6210" s="24" t="str">
        <f t="shared" ref="M6210:M6273" si="782">IF(OR($L6210="",$S6210=""),"",$L6210*$S6210)</f>
        <v/>
      </c>
      <c r="N6210" s="24" t="str">
        <f t="shared" ref="N6210:N6273" si="783">IF(OR($L6210="",$T6210=""),"",$L6210*$T6210)</f>
        <v/>
      </c>
      <c r="O6210" s="15" t="str">
        <f t="shared" si="778"/>
        <v/>
      </c>
      <c r="P6210" s="31" t="str">
        <f t="shared" si="779"/>
        <v/>
      </c>
      <c r="Q6210" s="8" t="str">
        <f>IF(E6210="","",IFERROR(VLOOKUP(E6210,REGRAS_CST!$A$2:$D$200,4,FALSE),""))</f>
        <v/>
      </c>
      <c r="S6210" s="9">
        <f t="shared" ref="S6210:S6273" si="784">IF($H6210="","",$H6210*(1-$U6210))</f>
        <v>8.9999999999999993E-3</v>
      </c>
      <c r="T6210" s="9">
        <f t="shared" ref="T6210:T6273" si="785">IF($I6210="","",$I6210*(1-$U6210))</f>
        <v>1E-3</v>
      </c>
      <c r="U6210" s="16">
        <f>IFERROR(INDEX(BASE_CCLASSTRIB!$E:$E, MATCH(TEXT($D6210,"000000"), BASE_CCLASSTRIB!$A:$A, 0))/100, 0)</f>
        <v>0</v>
      </c>
      <c r="V6210" s="16">
        <f>IFERROR(INDEX(BASE_CCLASSTRIB!$F:$F, MATCH(TEXT($D6210,"000000"), BASE_CCLASSTRIB!$A:$A, 0))/100, 0)</f>
        <v>0</v>
      </c>
    </row>
    <row r="6211" spans="4:22" ht="15.75" thickBot="1" x14ac:dyDescent="0.3">
      <c r="D6211" s="38"/>
      <c r="E6211" s="27" t="str">
        <f t="shared" si="780"/>
        <v/>
      </c>
      <c r="F6211" s="28" t="str">
        <f>IF(E6211="","",IFERROR(VLOOKUP(E6211,REGRAS_CST!$A$2:$B$200,2,FALSE),""))</f>
        <v/>
      </c>
      <c r="H6211" s="29">
        <v>8.9999999999999993E-3</v>
      </c>
      <c r="I6211" s="29">
        <v>1E-3</v>
      </c>
      <c r="K6211" s="21" t="str">
        <f>IF(E6211="","",IFERROR(VLOOKUP(E6211,REGRAS_CST!$A$2:$C$200,3,FALSE),""))</f>
        <v/>
      </c>
      <c r="L6211" s="23" t="str">
        <f t="shared" si="781"/>
        <v/>
      </c>
      <c r="M6211" s="24" t="str">
        <f t="shared" si="782"/>
        <v/>
      </c>
      <c r="N6211" s="24" t="str">
        <f t="shared" si="783"/>
        <v/>
      </c>
      <c r="O6211" s="15" t="str">
        <f t="shared" si="778"/>
        <v/>
      </c>
      <c r="P6211" s="31" t="str">
        <f t="shared" si="779"/>
        <v/>
      </c>
      <c r="Q6211" s="8" t="str">
        <f>IF(E6211="","",IFERROR(VLOOKUP(E6211,REGRAS_CST!$A$2:$D$200,4,FALSE),""))</f>
        <v/>
      </c>
      <c r="S6211" s="9">
        <f t="shared" si="784"/>
        <v>8.9999999999999993E-3</v>
      </c>
      <c r="T6211" s="9">
        <f t="shared" si="785"/>
        <v>1E-3</v>
      </c>
      <c r="U6211" s="16">
        <f>IFERROR(INDEX(BASE_CCLASSTRIB!$E:$E, MATCH(TEXT($D6211,"000000"), BASE_CCLASSTRIB!$A:$A, 0))/100, 0)</f>
        <v>0</v>
      </c>
      <c r="V6211" s="16">
        <f>IFERROR(INDEX(BASE_CCLASSTRIB!$F:$F, MATCH(TEXT($D6211,"000000"), BASE_CCLASSTRIB!$A:$A, 0))/100, 0)</f>
        <v>0</v>
      </c>
    </row>
    <row r="6212" spans="4:22" ht="15.75" thickBot="1" x14ac:dyDescent="0.3">
      <c r="D6212" s="38"/>
      <c r="E6212" s="27" t="str">
        <f t="shared" si="780"/>
        <v/>
      </c>
      <c r="F6212" s="28" t="str">
        <f>IF(E6212="","",IFERROR(VLOOKUP(E6212,REGRAS_CST!$A$2:$B$200,2,FALSE),""))</f>
        <v/>
      </c>
      <c r="H6212" s="29">
        <v>8.9999999999999993E-3</v>
      </c>
      <c r="I6212" s="29">
        <v>1E-3</v>
      </c>
      <c r="K6212" s="21" t="str">
        <f>IF(E6212="","",IFERROR(VLOOKUP(E6212,REGRAS_CST!$A$2:$C$200,3,FALSE),""))</f>
        <v/>
      </c>
      <c r="L6212" s="23" t="str">
        <f t="shared" si="781"/>
        <v/>
      </c>
      <c r="M6212" s="24" t="str">
        <f t="shared" si="782"/>
        <v/>
      </c>
      <c r="N6212" s="24" t="str">
        <f t="shared" si="783"/>
        <v/>
      </c>
      <c r="O6212" s="15" t="str">
        <f t="shared" si="778"/>
        <v/>
      </c>
      <c r="P6212" s="31" t="str">
        <f t="shared" si="779"/>
        <v/>
      </c>
      <c r="Q6212" s="8" t="str">
        <f>IF(E6212="","",IFERROR(VLOOKUP(E6212,REGRAS_CST!$A$2:$D$200,4,FALSE),""))</f>
        <v/>
      </c>
      <c r="S6212" s="9">
        <f t="shared" si="784"/>
        <v>8.9999999999999993E-3</v>
      </c>
      <c r="T6212" s="9">
        <f t="shared" si="785"/>
        <v>1E-3</v>
      </c>
      <c r="U6212" s="16">
        <f>IFERROR(INDEX(BASE_CCLASSTRIB!$E:$E, MATCH(TEXT($D6212,"000000"), BASE_CCLASSTRIB!$A:$A, 0))/100, 0)</f>
        <v>0</v>
      </c>
      <c r="V6212" s="16">
        <f>IFERROR(INDEX(BASE_CCLASSTRIB!$F:$F, MATCH(TEXT($D6212,"000000"), BASE_CCLASSTRIB!$A:$A, 0))/100, 0)</f>
        <v>0</v>
      </c>
    </row>
    <row r="6213" spans="4:22" ht="15.75" thickBot="1" x14ac:dyDescent="0.3">
      <c r="D6213" s="38"/>
      <c r="E6213" s="27" t="str">
        <f t="shared" si="780"/>
        <v/>
      </c>
      <c r="F6213" s="28" t="str">
        <f>IF(E6213="","",IFERROR(VLOOKUP(E6213,REGRAS_CST!$A$2:$B$200,2,FALSE),""))</f>
        <v/>
      </c>
      <c r="H6213" s="29">
        <v>8.9999999999999993E-3</v>
      </c>
      <c r="I6213" s="29">
        <v>1E-3</v>
      </c>
      <c r="K6213" s="21" t="str">
        <f>IF(E6213="","",IFERROR(VLOOKUP(E6213,REGRAS_CST!$A$2:$C$200,3,FALSE),""))</f>
        <v/>
      </c>
      <c r="L6213" s="23" t="str">
        <f t="shared" si="781"/>
        <v/>
      </c>
      <c r="M6213" s="24" t="str">
        <f t="shared" si="782"/>
        <v/>
      </c>
      <c r="N6213" s="24" t="str">
        <f t="shared" si="783"/>
        <v/>
      </c>
      <c r="O6213" s="15" t="str">
        <f t="shared" si="778"/>
        <v/>
      </c>
      <c r="P6213" s="31" t="str">
        <f t="shared" si="779"/>
        <v/>
      </c>
      <c r="Q6213" s="8" t="str">
        <f>IF(E6213="","",IFERROR(VLOOKUP(E6213,REGRAS_CST!$A$2:$D$200,4,FALSE),""))</f>
        <v/>
      </c>
      <c r="S6213" s="9">
        <f t="shared" si="784"/>
        <v>8.9999999999999993E-3</v>
      </c>
      <c r="T6213" s="9">
        <f t="shared" si="785"/>
        <v>1E-3</v>
      </c>
      <c r="U6213" s="16">
        <f>IFERROR(INDEX(BASE_CCLASSTRIB!$E:$E, MATCH(TEXT($D6213,"000000"), BASE_CCLASSTRIB!$A:$A, 0))/100, 0)</f>
        <v>0</v>
      </c>
      <c r="V6213" s="16">
        <f>IFERROR(INDEX(BASE_CCLASSTRIB!$F:$F, MATCH(TEXT($D6213,"000000"), BASE_CCLASSTRIB!$A:$A, 0))/100, 0)</f>
        <v>0</v>
      </c>
    </row>
    <row r="6214" spans="4:22" ht="15.75" thickBot="1" x14ac:dyDescent="0.3">
      <c r="D6214" s="38"/>
      <c r="E6214" s="27" t="str">
        <f t="shared" si="780"/>
        <v/>
      </c>
      <c r="F6214" s="28" t="str">
        <f>IF(E6214="","",IFERROR(VLOOKUP(E6214,REGRAS_CST!$A$2:$B$200,2,FALSE),""))</f>
        <v/>
      </c>
      <c r="H6214" s="29">
        <v>8.9999999999999993E-3</v>
      </c>
      <c r="I6214" s="29">
        <v>1E-3</v>
      </c>
      <c r="K6214" s="21" t="str">
        <f>IF(E6214="","",IFERROR(VLOOKUP(E6214,REGRAS_CST!$A$2:$C$200,3,FALSE),""))</f>
        <v/>
      </c>
      <c r="L6214" s="23" t="str">
        <f t="shared" si="781"/>
        <v/>
      </c>
      <c r="M6214" s="24" t="str">
        <f t="shared" si="782"/>
        <v/>
      </c>
      <c r="N6214" s="24" t="str">
        <f t="shared" si="783"/>
        <v/>
      </c>
      <c r="O6214" s="15" t="str">
        <f t="shared" si="778"/>
        <v/>
      </c>
      <c r="P6214" s="31" t="str">
        <f t="shared" si="779"/>
        <v/>
      </c>
      <c r="Q6214" s="8" t="str">
        <f>IF(E6214="","",IFERROR(VLOOKUP(E6214,REGRAS_CST!$A$2:$D$200,4,FALSE),""))</f>
        <v/>
      </c>
      <c r="S6214" s="9">
        <f t="shared" si="784"/>
        <v>8.9999999999999993E-3</v>
      </c>
      <c r="T6214" s="9">
        <f t="shared" si="785"/>
        <v>1E-3</v>
      </c>
      <c r="U6214" s="16">
        <f>IFERROR(INDEX(BASE_CCLASSTRIB!$E:$E, MATCH(TEXT($D6214,"000000"), BASE_CCLASSTRIB!$A:$A, 0))/100, 0)</f>
        <v>0</v>
      </c>
      <c r="V6214" s="16">
        <f>IFERROR(INDEX(BASE_CCLASSTRIB!$F:$F, MATCH(TEXT($D6214,"000000"), BASE_CCLASSTRIB!$A:$A, 0))/100, 0)</f>
        <v>0</v>
      </c>
    </row>
    <row r="6215" spans="4:22" ht="15.75" thickBot="1" x14ac:dyDescent="0.3">
      <c r="D6215" s="38"/>
      <c r="E6215" s="27" t="str">
        <f t="shared" si="780"/>
        <v/>
      </c>
      <c r="F6215" s="28" t="str">
        <f>IF(E6215="","",IFERROR(VLOOKUP(E6215,REGRAS_CST!$A$2:$B$200,2,FALSE),""))</f>
        <v/>
      </c>
      <c r="H6215" s="29">
        <v>8.9999999999999993E-3</v>
      </c>
      <c r="I6215" s="29">
        <v>1E-3</v>
      </c>
      <c r="K6215" s="21" t="str">
        <f>IF(E6215="","",IFERROR(VLOOKUP(E6215,REGRAS_CST!$A$2:$C$200,3,FALSE),""))</f>
        <v/>
      </c>
      <c r="L6215" s="23" t="str">
        <f t="shared" si="781"/>
        <v/>
      </c>
      <c r="M6215" s="24" t="str">
        <f t="shared" si="782"/>
        <v/>
      </c>
      <c r="N6215" s="24" t="str">
        <f t="shared" si="783"/>
        <v/>
      </c>
      <c r="O6215" s="15" t="str">
        <f t="shared" si="778"/>
        <v/>
      </c>
      <c r="P6215" s="31" t="str">
        <f t="shared" si="779"/>
        <v/>
      </c>
      <c r="Q6215" s="8" t="str">
        <f>IF(E6215="","",IFERROR(VLOOKUP(E6215,REGRAS_CST!$A$2:$D$200,4,FALSE),""))</f>
        <v/>
      </c>
      <c r="S6215" s="9">
        <f t="shared" si="784"/>
        <v>8.9999999999999993E-3</v>
      </c>
      <c r="T6215" s="9">
        <f t="shared" si="785"/>
        <v>1E-3</v>
      </c>
      <c r="U6215" s="16">
        <f>IFERROR(INDEX(BASE_CCLASSTRIB!$E:$E, MATCH(TEXT($D6215,"000000"), BASE_CCLASSTRIB!$A:$A, 0))/100, 0)</f>
        <v>0</v>
      </c>
      <c r="V6215" s="16">
        <f>IFERROR(INDEX(BASE_CCLASSTRIB!$F:$F, MATCH(TEXT($D6215,"000000"), BASE_CCLASSTRIB!$A:$A, 0))/100, 0)</f>
        <v>0</v>
      </c>
    </row>
    <row r="6216" spans="4:22" ht="15.75" thickBot="1" x14ac:dyDescent="0.3">
      <c r="D6216" s="38"/>
      <c r="E6216" s="27" t="str">
        <f t="shared" si="780"/>
        <v/>
      </c>
      <c r="F6216" s="28" t="str">
        <f>IF(E6216="","",IFERROR(VLOOKUP(E6216,REGRAS_CST!$A$2:$B$200,2,FALSE),""))</f>
        <v/>
      </c>
      <c r="H6216" s="29">
        <v>8.9999999999999993E-3</v>
      </c>
      <c r="I6216" s="29">
        <v>1E-3</v>
      </c>
      <c r="K6216" s="21" t="str">
        <f>IF(E6216="","",IFERROR(VLOOKUP(E6216,REGRAS_CST!$A$2:$C$200,3,FALSE),""))</f>
        <v/>
      </c>
      <c r="L6216" s="23" t="str">
        <f t="shared" si="781"/>
        <v/>
      </c>
      <c r="M6216" s="24" t="str">
        <f t="shared" si="782"/>
        <v/>
      </c>
      <c r="N6216" s="24" t="str">
        <f t="shared" si="783"/>
        <v/>
      </c>
      <c r="O6216" s="15" t="str">
        <f t="shared" si="778"/>
        <v/>
      </c>
      <c r="P6216" s="31" t="str">
        <f t="shared" si="779"/>
        <v/>
      </c>
      <c r="Q6216" s="8" t="str">
        <f>IF(E6216="","",IFERROR(VLOOKUP(E6216,REGRAS_CST!$A$2:$D$200,4,FALSE),""))</f>
        <v/>
      </c>
      <c r="S6216" s="9">
        <f t="shared" si="784"/>
        <v>8.9999999999999993E-3</v>
      </c>
      <c r="T6216" s="9">
        <f t="shared" si="785"/>
        <v>1E-3</v>
      </c>
      <c r="U6216" s="16">
        <f>IFERROR(INDEX(BASE_CCLASSTRIB!$E:$E, MATCH(TEXT($D6216,"000000"), BASE_CCLASSTRIB!$A:$A, 0))/100, 0)</f>
        <v>0</v>
      </c>
      <c r="V6216" s="16">
        <f>IFERROR(INDEX(BASE_CCLASSTRIB!$F:$F, MATCH(TEXT($D6216,"000000"), BASE_CCLASSTRIB!$A:$A, 0))/100, 0)</f>
        <v>0</v>
      </c>
    </row>
    <row r="6217" spans="4:22" ht="15.75" thickBot="1" x14ac:dyDescent="0.3">
      <c r="D6217" s="38"/>
      <c r="E6217" s="27" t="str">
        <f t="shared" si="780"/>
        <v/>
      </c>
      <c r="F6217" s="28" t="str">
        <f>IF(E6217="","",IFERROR(VLOOKUP(E6217,REGRAS_CST!$A$2:$B$200,2,FALSE),""))</f>
        <v/>
      </c>
      <c r="H6217" s="29">
        <v>8.9999999999999993E-3</v>
      </c>
      <c r="I6217" s="29">
        <v>1E-3</v>
      </c>
      <c r="K6217" s="21" t="str">
        <f>IF(E6217="","",IFERROR(VLOOKUP(E6217,REGRAS_CST!$A$2:$C$200,3,FALSE),""))</f>
        <v/>
      </c>
      <c r="L6217" s="23" t="str">
        <f t="shared" si="781"/>
        <v/>
      </c>
      <c r="M6217" s="24" t="str">
        <f t="shared" si="782"/>
        <v/>
      </c>
      <c r="N6217" s="24" t="str">
        <f t="shared" si="783"/>
        <v/>
      </c>
      <c r="O6217" s="15" t="str">
        <f t="shared" si="778"/>
        <v/>
      </c>
      <c r="P6217" s="31" t="str">
        <f t="shared" si="779"/>
        <v/>
      </c>
      <c r="Q6217" s="8" t="str">
        <f>IF(E6217="","",IFERROR(VLOOKUP(E6217,REGRAS_CST!$A$2:$D$200,4,FALSE),""))</f>
        <v/>
      </c>
      <c r="S6217" s="9">
        <f t="shared" si="784"/>
        <v>8.9999999999999993E-3</v>
      </c>
      <c r="T6217" s="9">
        <f t="shared" si="785"/>
        <v>1E-3</v>
      </c>
      <c r="U6217" s="16">
        <f>IFERROR(INDEX(BASE_CCLASSTRIB!$E:$E, MATCH(TEXT($D6217,"000000"), BASE_CCLASSTRIB!$A:$A, 0))/100, 0)</f>
        <v>0</v>
      </c>
      <c r="V6217" s="16">
        <f>IFERROR(INDEX(BASE_CCLASSTRIB!$F:$F, MATCH(TEXT($D6217,"000000"), BASE_CCLASSTRIB!$A:$A, 0))/100, 0)</f>
        <v>0</v>
      </c>
    </row>
    <row r="6218" spans="4:22" ht="15.75" thickBot="1" x14ac:dyDescent="0.3">
      <c r="D6218" s="38"/>
      <c r="E6218" s="27" t="str">
        <f t="shared" si="780"/>
        <v/>
      </c>
      <c r="F6218" s="28" t="str">
        <f>IF(E6218="","",IFERROR(VLOOKUP(E6218,REGRAS_CST!$A$2:$B$200,2,FALSE),""))</f>
        <v/>
      </c>
      <c r="H6218" s="29">
        <v>8.9999999999999993E-3</v>
      </c>
      <c r="I6218" s="29">
        <v>1E-3</v>
      </c>
      <c r="K6218" s="21" t="str">
        <f>IF(E6218="","",IFERROR(VLOOKUP(E6218,REGRAS_CST!$A$2:$C$200,3,FALSE),""))</f>
        <v/>
      </c>
      <c r="L6218" s="23" t="str">
        <f t="shared" si="781"/>
        <v/>
      </c>
      <c r="M6218" s="24" t="str">
        <f t="shared" si="782"/>
        <v/>
      </c>
      <c r="N6218" s="24" t="str">
        <f t="shared" si="783"/>
        <v/>
      </c>
      <c r="O6218" s="15" t="str">
        <f t="shared" si="778"/>
        <v/>
      </c>
      <c r="P6218" s="31" t="str">
        <f t="shared" si="779"/>
        <v/>
      </c>
      <c r="Q6218" s="8" t="str">
        <f>IF(E6218="","",IFERROR(VLOOKUP(E6218,REGRAS_CST!$A$2:$D$200,4,FALSE),""))</f>
        <v/>
      </c>
      <c r="S6218" s="9">
        <f t="shared" si="784"/>
        <v>8.9999999999999993E-3</v>
      </c>
      <c r="T6218" s="9">
        <f t="shared" si="785"/>
        <v>1E-3</v>
      </c>
      <c r="U6218" s="16">
        <f>IFERROR(INDEX(BASE_CCLASSTRIB!$E:$E, MATCH(TEXT($D6218,"000000"), BASE_CCLASSTRIB!$A:$A, 0))/100, 0)</f>
        <v>0</v>
      </c>
      <c r="V6218" s="16">
        <f>IFERROR(INDEX(BASE_CCLASSTRIB!$F:$F, MATCH(TEXT($D6218,"000000"), BASE_CCLASSTRIB!$A:$A, 0))/100, 0)</f>
        <v>0</v>
      </c>
    </row>
    <row r="6219" spans="4:22" ht="15.75" thickBot="1" x14ac:dyDescent="0.3">
      <c r="D6219" s="38"/>
      <c r="E6219" s="27" t="str">
        <f t="shared" si="780"/>
        <v/>
      </c>
      <c r="F6219" s="28" t="str">
        <f>IF(E6219="","",IFERROR(VLOOKUP(E6219,REGRAS_CST!$A$2:$B$200,2,FALSE),""))</f>
        <v/>
      </c>
      <c r="H6219" s="29">
        <v>8.9999999999999993E-3</v>
      </c>
      <c r="I6219" s="29">
        <v>1E-3</v>
      </c>
      <c r="K6219" s="21" t="str">
        <f>IF(E6219="","",IFERROR(VLOOKUP(E6219,REGRAS_CST!$A$2:$C$200,3,FALSE),""))</f>
        <v/>
      </c>
      <c r="L6219" s="23" t="str">
        <f t="shared" si="781"/>
        <v/>
      </c>
      <c r="M6219" s="24" t="str">
        <f t="shared" si="782"/>
        <v/>
      </c>
      <c r="N6219" s="24" t="str">
        <f t="shared" si="783"/>
        <v/>
      </c>
      <c r="O6219" s="15" t="str">
        <f t="shared" si="778"/>
        <v/>
      </c>
      <c r="P6219" s="31" t="str">
        <f t="shared" si="779"/>
        <v/>
      </c>
      <c r="Q6219" s="8" t="str">
        <f>IF(E6219="","",IFERROR(VLOOKUP(E6219,REGRAS_CST!$A$2:$D$200,4,FALSE),""))</f>
        <v/>
      </c>
      <c r="S6219" s="9">
        <f t="shared" si="784"/>
        <v>8.9999999999999993E-3</v>
      </c>
      <c r="T6219" s="9">
        <f t="shared" si="785"/>
        <v>1E-3</v>
      </c>
      <c r="U6219" s="16">
        <f>IFERROR(INDEX(BASE_CCLASSTRIB!$E:$E, MATCH(TEXT($D6219,"000000"), BASE_CCLASSTRIB!$A:$A, 0))/100, 0)</f>
        <v>0</v>
      </c>
      <c r="V6219" s="16">
        <f>IFERROR(INDEX(BASE_CCLASSTRIB!$F:$F, MATCH(TEXT($D6219,"000000"), BASE_CCLASSTRIB!$A:$A, 0))/100, 0)</f>
        <v>0</v>
      </c>
    </row>
    <row r="6220" spans="4:22" ht="15.75" thickBot="1" x14ac:dyDescent="0.3">
      <c r="D6220" s="38"/>
      <c r="E6220" s="27" t="str">
        <f t="shared" si="780"/>
        <v/>
      </c>
      <c r="F6220" s="28" t="str">
        <f>IF(E6220="","",IFERROR(VLOOKUP(E6220,REGRAS_CST!$A$2:$B$200,2,FALSE),""))</f>
        <v/>
      </c>
      <c r="H6220" s="29">
        <v>8.9999999999999993E-3</v>
      </c>
      <c r="I6220" s="29">
        <v>1E-3</v>
      </c>
      <c r="K6220" s="21" t="str">
        <f>IF(E6220="","",IFERROR(VLOOKUP(E6220,REGRAS_CST!$A$2:$C$200,3,FALSE),""))</f>
        <v/>
      </c>
      <c r="L6220" s="23" t="str">
        <f t="shared" si="781"/>
        <v/>
      </c>
      <c r="M6220" s="24" t="str">
        <f t="shared" si="782"/>
        <v/>
      </c>
      <c r="N6220" s="24" t="str">
        <f t="shared" si="783"/>
        <v/>
      </c>
      <c r="O6220" s="15" t="str">
        <f t="shared" si="778"/>
        <v/>
      </c>
      <c r="P6220" s="31" t="str">
        <f t="shared" si="779"/>
        <v/>
      </c>
      <c r="Q6220" s="8" t="str">
        <f>IF(E6220="","",IFERROR(VLOOKUP(E6220,REGRAS_CST!$A$2:$D$200,4,FALSE),""))</f>
        <v/>
      </c>
      <c r="S6220" s="9">
        <f t="shared" si="784"/>
        <v>8.9999999999999993E-3</v>
      </c>
      <c r="T6220" s="9">
        <f t="shared" si="785"/>
        <v>1E-3</v>
      </c>
      <c r="U6220" s="16">
        <f>IFERROR(INDEX(BASE_CCLASSTRIB!$E:$E, MATCH(TEXT($D6220,"000000"), BASE_CCLASSTRIB!$A:$A, 0))/100, 0)</f>
        <v>0</v>
      </c>
      <c r="V6220" s="16">
        <f>IFERROR(INDEX(BASE_CCLASSTRIB!$F:$F, MATCH(TEXT($D6220,"000000"), BASE_CCLASSTRIB!$A:$A, 0))/100, 0)</f>
        <v>0</v>
      </c>
    </row>
    <row r="6221" spans="4:22" ht="15.75" thickBot="1" x14ac:dyDescent="0.3">
      <c r="D6221" s="38"/>
      <c r="E6221" s="27" t="str">
        <f t="shared" si="780"/>
        <v/>
      </c>
      <c r="F6221" s="28" t="str">
        <f>IF(E6221="","",IFERROR(VLOOKUP(E6221,REGRAS_CST!$A$2:$B$200,2,FALSE),""))</f>
        <v/>
      </c>
      <c r="H6221" s="29">
        <v>8.9999999999999993E-3</v>
      </c>
      <c r="I6221" s="29">
        <v>1E-3</v>
      </c>
      <c r="K6221" s="21" t="str">
        <f>IF(E6221="","",IFERROR(VLOOKUP(E6221,REGRAS_CST!$A$2:$C$200,3,FALSE),""))</f>
        <v/>
      </c>
      <c r="L6221" s="23" t="str">
        <f t="shared" si="781"/>
        <v/>
      </c>
      <c r="M6221" s="24" t="str">
        <f t="shared" si="782"/>
        <v/>
      </c>
      <c r="N6221" s="24" t="str">
        <f t="shared" si="783"/>
        <v/>
      </c>
      <c r="O6221" s="15" t="str">
        <f t="shared" si="778"/>
        <v/>
      </c>
      <c r="P6221" s="31" t="str">
        <f t="shared" si="779"/>
        <v/>
      </c>
      <c r="Q6221" s="8" t="str">
        <f>IF(E6221="","",IFERROR(VLOOKUP(E6221,REGRAS_CST!$A$2:$D$200,4,FALSE),""))</f>
        <v/>
      </c>
      <c r="S6221" s="9">
        <f t="shared" si="784"/>
        <v>8.9999999999999993E-3</v>
      </c>
      <c r="T6221" s="9">
        <f t="shared" si="785"/>
        <v>1E-3</v>
      </c>
      <c r="U6221" s="16">
        <f>IFERROR(INDEX(BASE_CCLASSTRIB!$E:$E, MATCH(TEXT($D6221,"000000"), BASE_CCLASSTRIB!$A:$A, 0))/100, 0)</f>
        <v>0</v>
      </c>
      <c r="V6221" s="16">
        <f>IFERROR(INDEX(BASE_CCLASSTRIB!$F:$F, MATCH(TEXT($D6221,"000000"), BASE_CCLASSTRIB!$A:$A, 0))/100, 0)</f>
        <v>0</v>
      </c>
    </row>
    <row r="6222" spans="4:22" ht="15.75" thickBot="1" x14ac:dyDescent="0.3">
      <c r="D6222" s="38"/>
      <c r="E6222" s="27" t="str">
        <f t="shared" si="780"/>
        <v/>
      </c>
      <c r="F6222" s="28" t="str">
        <f>IF(E6222="","",IFERROR(VLOOKUP(E6222,REGRAS_CST!$A$2:$B$200,2,FALSE),""))</f>
        <v/>
      </c>
      <c r="H6222" s="29">
        <v>8.9999999999999993E-3</v>
      </c>
      <c r="I6222" s="29">
        <v>1E-3</v>
      </c>
      <c r="K6222" s="21" t="str">
        <f>IF(E6222="","",IFERROR(VLOOKUP(E6222,REGRAS_CST!$A$2:$C$200,3,FALSE),""))</f>
        <v/>
      </c>
      <c r="L6222" s="23" t="str">
        <f t="shared" si="781"/>
        <v/>
      </c>
      <c r="M6222" s="24" t="str">
        <f t="shared" si="782"/>
        <v/>
      </c>
      <c r="N6222" s="24" t="str">
        <f t="shared" si="783"/>
        <v/>
      </c>
      <c r="O6222" s="15" t="str">
        <f t="shared" si="778"/>
        <v/>
      </c>
      <c r="P6222" s="31" t="str">
        <f t="shared" si="779"/>
        <v/>
      </c>
      <c r="Q6222" s="8" t="str">
        <f>IF(E6222="","",IFERROR(VLOOKUP(E6222,REGRAS_CST!$A$2:$D$200,4,FALSE),""))</f>
        <v/>
      </c>
      <c r="S6222" s="9">
        <f t="shared" si="784"/>
        <v>8.9999999999999993E-3</v>
      </c>
      <c r="T6222" s="9">
        <f t="shared" si="785"/>
        <v>1E-3</v>
      </c>
      <c r="U6222" s="16">
        <f>IFERROR(INDEX(BASE_CCLASSTRIB!$E:$E, MATCH(TEXT($D6222,"000000"), BASE_CCLASSTRIB!$A:$A, 0))/100, 0)</f>
        <v>0</v>
      </c>
      <c r="V6222" s="16">
        <f>IFERROR(INDEX(BASE_CCLASSTRIB!$F:$F, MATCH(TEXT($D6222,"000000"), BASE_CCLASSTRIB!$A:$A, 0))/100, 0)</f>
        <v>0</v>
      </c>
    </row>
    <row r="6223" spans="4:22" ht="15.75" thickBot="1" x14ac:dyDescent="0.3">
      <c r="D6223" s="38"/>
      <c r="E6223" s="27" t="str">
        <f t="shared" si="780"/>
        <v/>
      </c>
      <c r="F6223" s="28" t="str">
        <f>IF(E6223="","",IFERROR(VLOOKUP(E6223,REGRAS_CST!$A$2:$B$200,2,FALSE),""))</f>
        <v/>
      </c>
      <c r="H6223" s="29">
        <v>8.9999999999999993E-3</v>
      </c>
      <c r="I6223" s="29">
        <v>1E-3</v>
      </c>
      <c r="K6223" s="21" t="str">
        <f>IF(E6223="","",IFERROR(VLOOKUP(E6223,REGRAS_CST!$A$2:$C$200,3,FALSE),""))</f>
        <v/>
      </c>
      <c r="L6223" s="23" t="str">
        <f t="shared" si="781"/>
        <v/>
      </c>
      <c r="M6223" s="24" t="str">
        <f t="shared" si="782"/>
        <v/>
      </c>
      <c r="N6223" s="24" t="str">
        <f t="shared" si="783"/>
        <v/>
      </c>
      <c r="O6223" s="15" t="str">
        <f t="shared" si="778"/>
        <v/>
      </c>
      <c r="P6223" s="31" t="str">
        <f t="shared" si="779"/>
        <v/>
      </c>
      <c r="Q6223" s="8" t="str">
        <f>IF(E6223="","",IFERROR(VLOOKUP(E6223,REGRAS_CST!$A$2:$D$200,4,FALSE),""))</f>
        <v/>
      </c>
      <c r="S6223" s="9">
        <f t="shared" si="784"/>
        <v>8.9999999999999993E-3</v>
      </c>
      <c r="T6223" s="9">
        <f t="shared" si="785"/>
        <v>1E-3</v>
      </c>
      <c r="U6223" s="16">
        <f>IFERROR(INDEX(BASE_CCLASSTRIB!$E:$E, MATCH(TEXT($D6223,"000000"), BASE_CCLASSTRIB!$A:$A, 0))/100, 0)</f>
        <v>0</v>
      </c>
      <c r="V6223" s="16">
        <f>IFERROR(INDEX(BASE_CCLASSTRIB!$F:$F, MATCH(TEXT($D6223,"000000"), BASE_CCLASSTRIB!$A:$A, 0))/100, 0)</f>
        <v>0</v>
      </c>
    </row>
    <row r="6224" spans="4:22" ht="15.75" thickBot="1" x14ac:dyDescent="0.3">
      <c r="D6224" s="38"/>
      <c r="E6224" s="27" t="str">
        <f t="shared" si="780"/>
        <v/>
      </c>
      <c r="F6224" s="28" t="str">
        <f>IF(E6224="","",IFERROR(VLOOKUP(E6224,REGRAS_CST!$A$2:$B$200,2,FALSE),""))</f>
        <v/>
      </c>
      <c r="H6224" s="29">
        <v>8.9999999999999993E-3</v>
      </c>
      <c r="I6224" s="29">
        <v>1E-3</v>
      </c>
      <c r="K6224" s="21" t="str">
        <f>IF(E6224="","",IFERROR(VLOOKUP(E6224,REGRAS_CST!$A$2:$C$200,3,FALSE),""))</f>
        <v/>
      </c>
      <c r="L6224" s="23" t="str">
        <f t="shared" si="781"/>
        <v/>
      </c>
      <c r="M6224" s="24" t="str">
        <f t="shared" si="782"/>
        <v/>
      </c>
      <c r="N6224" s="24" t="str">
        <f t="shared" si="783"/>
        <v/>
      </c>
      <c r="O6224" s="15" t="str">
        <f t="shared" ref="O6224:O6287" si="786">IF(D6224="","",
IF(AND(K6224&lt;&gt;"SIM",V6224&gt;0),"ERRO: % BC &gt; 0, mas NÃO permitida ❌",
IF(AND(K6224="SIM",V6224=0),"ATENÇÃO: BC permitida, mas % = 0 🔎",
"Base de cálculo aplicada corretamente ✅")))</f>
        <v/>
      </c>
      <c r="P6224" s="31" t="str">
        <f t="shared" ref="P6224:P6287" si="787">IF(D6224="","",
IF(AND(Q6224&lt;&gt;"SIM",U6224&gt;0),"ERRO: % alíquota &gt; 0, mas NÃO permitida ❌",
IF(AND(Q6224="SIM",U6224=0),"ATENÇÃO: alíquota permitida, mas % = 0 🔎",
"Alíquota aplicada corretamente ✅")))</f>
        <v/>
      </c>
      <c r="Q6224" s="8" t="str">
        <f>IF(E6224="","",IFERROR(VLOOKUP(E6224,REGRAS_CST!$A$2:$D$200,4,FALSE),""))</f>
        <v/>
      </c>
      <c r="S6224" s="9">
        <f t="shared" si="784"/>
        <v>8.9999999999999993E-3</v>
      </c>
      <c r="T6224" s="9">
        <f t="shared" si="785"/>
        <v>1E-3</v>
      </c>
      <c r="U6224" s="16">
        <f>IFERROR(INDEX(BASE_CCLASSTRIB!$E:$E, MATCH(TEXT($D6224,"000000"), BASE_CCLASSTRIB!$A:$A, 0))/100, 0)</f>
        <v>0</v>
      </c>
      <c r="V6224" s="16">
        <f>IFERROR(INDEX(BASE_CCLASSTRIB!$F:$F, MATCH(TEXT($D6224,"000000"), BASE_CCLASSTRIB!$A:$A, 0))/100, 0)</f>
        <v>0</v>
      </c>
    </row>
    <row r="6225" spans="4:22" ht="15.75" thickBot="1" x14ac:dyDescent="0.3">
      <c r="D6225" s="38"/>
      <c r="E6225" s="27" t="str">
        <f t="shared" si="780"/>
        <v/>
      </c>
      <c r="F6225" s="28" t="str">
        <f>IF(E6225="","",IFERROR(VLOOKUP(E6225,REGRAS_CST!$A$2:$B$200,2,FALSE),""))</f>
        <v/>
      </c>
      <c r="H6225" s="29">
        <v>8.9999999999999993E-3</v>
      </c>
      <c r="I6225" s="29">
        <v>1E-3</v>
      </c>
      <c r="K6225" s="21" t="str">
        <f>IF(E6225="","",IFERROR(VLOOKUP(E6225,REGRAS_CST!$A$2:$C$200,3,FALSE),""))</f>
        <v/>
      </c>
      <c r="L6225" s="23" t="str">
        <f t="shared" si="781"/>
        <v/>
      </c>
      <c r="M6225" s="24" t="str">
        <f t="shared" si="782"/>
        <v/>
      </c>
      <c r="N6225" s="24" t="str">
        <f t="shared" si="783"/>
        <v/>
      </c>
      <c r="O6225" s="15" t="str">
        <f t="shared" si="786"/>
        <v/>
      </c>
      <c r="P6225" s="31" t="str">
        <f t="shared" si="787"/>
        <v/>
      </c>
      <c r="Q6225" s="8" t="str">
        <f>IF(E6225="","",IFERROR(VLOOKUP(E6225,REGRAS_CST!$A$2:$D$200,4,FALSE),""))</f>
        <v/>
      </c>
      <c r="S6225" s="9">
        <f t="shared" si="784"/>
        <v>8.9999999999999993E-3</v>
      </c>
      <c r="T6225" s="9">
        <f t="shared" si="785"/>
        <v>1E-3</v>
      </c>
      <c r="U6225" s="16">
        <f>IFERROR(INDEX(BASE_CCLASSTRIB!$E:$E, MATCH(TEXT($D6225,"000000"), BASE_CCLASSTRIB!$A:$A, 0))/100, 0)</f>
        <v>0</v>
      </c>
      <c r="V6225" s="16">
        <f>IFERROR(INDEX(BASE_CCLASSTRIB!$F:$F, MATCH(TEXT($D6225,"000000"), BASE_CCLASSTRIB!$A:$A, 0))/100, 0)</f>
        <v>0</v>
      </c>
    </row>
    <row r="6226" spans="4:22" ht="15.75" thickBot="1" x14ac:dyDescent="0.3">
      <c r="D6226" s="38"/>
      <c r="E6226" s="27" t="str">
        <f t="shared" si="780"/>
        <v/>
      </c>
      <c r="F6226" s="28" t="str">
        <f>IF(E6226="","",IFERROR(VLOOKUP(E6226,REGRAS_CST!$A$2:$B$200,2,FALSE),""))</f>
        <v/>
      </c>
      <c r="H6226" s="29">
        <v>8.9999999999999993E-3</v>
      </c>
      <c r="I6226" s="29">
        <v>1E-3</v>
      </c>
      <c r="K6226" s="21" t="str">
        <f>IF(E6226="","",IFERROR(VLOOKUP(E6226,REGRAS_CST!$A$2:$C$200,3,FALSE),""))</f>
        <v/>
      </c>
      <c r="L6226" s="23" t="str">
        <f t="shared" si="781"/>
        <v/>
      </c>
      <c r="M6226" s="24" t="str">
        <f t="shared" si="782"/>
        <v/>
      </c>
      <c r="N6226" s="24" t="str">
        <f t="shared" si="783"/>
        <v/>
      </c>
      <c r="O6226" s="15" t="str">
        <f t="shared" si="786"/>
        <v/>
      </c>
      <c r="P6226" s="31" t="str">
        <f t="shared" si="787"/>
        <v/>
      </c>
      <c r="Q6226" s="8" t="str">
        <f>IF(E6226="","",IFERROR(VLOOKUP(E6226,REGRAS_CST!$A$2:$D$200,4,FALSE),""))</f>
        <v/>
      </c>
      <c r="S6226" s="9">
        <f t="shared" si="784"/>
        <v>8.9999999999999993E-3</v>
      </c>
      <c r="T6226" s="9">
        <f t="shared" si="785"/>
        <v>1E-3</v>
      </c>
      <c r="U6226" s="16">
        <f>IFERROR(INDEX(BASE_CCLASSTRIB!$E:$E, MATCH(TEXT($D6226,"000000"), BASE_CCLASSTRIB!$A:$A, 0))/100, 0)</f>
        <v>0</v>
      </c>
      <c r="V6226" s="16">
        <f>IFERROR(INDEX(BASE_CCLASSTRIB!$F:$F, MATCH(TEXT($D6226,"000000"), BASE_CCLASSTRIB!$A:$A, 0))/100, 0)</f>
        <v>0</v>
      </c>
    </row>
    <row r="6227" spans="4:22" ht="15.75" thickBot="1" x14ac:dyDescent="0.3">
      <c r="D6227" s="38"/>
      <c r="E6227" s="27" t="str">
        <f t="shared" si="780"/>
        <v/>
      </c>
      <c r="F6227" s="28" t="str">
        <f>IF(E6227="","",IFERROR(VLOOKUP(E6227,REGRAS_CST!$A$2:$B$200,2,FALSE),""))</f>
        <v/>
      </c>
      <c r="H6227" s="29">
        <v>8.9999999999999993E-3</v>
      </c>
      <c r="I6227" s="29">
        <v>1E-3</v>
      </c>
      <c r="K6227" s="21" t="str">
        <f>IF(E6227="","",IFERROR(VLOOKUP(E6227,REGRAS_CST!$A$2:$C$200,3,FALSE),""))</f>
        <v/>
      </c>
      <c r="L6227" s="23" t="str">
        <f t="shared" si="781"/>
        <v/>
      </c>
      <c r="M6227" s="24" t="str">
        <f t="shared" si="782"/>
        <v/>
      </c>
      <c r="N6227" s="24" t="str">
        <f t="shared" si="783"/>
        <v/>
      </c>
      <c r="O6227" s="15" t="str">
        <f t="shared" si="786"/>
        <v/>
      </c>
      <c r="P6227" s="31" t="str">
        <f t="shared" si="787"/>
        <v/>
      </c>
      <c r="Q6227" s="8" t="str">
        <f>IF(E6227="","",IFERROR(VLOOKUP(E6227,REGRAS_CST!$A$2:$D$200,4,FALSE),""))</f>
        <v/>
      </c>
      <c r="S6227" s="9">
        <f t="shared" si="784"/>
        <v>8.9999999999999993E-3</v>
      </c>
      <c r="T6227" s="9">
        <f t="shared" si="785"/>
        <v>1E-3</v>
      </c>
      <c r="U6227" s="16">
        <f>IFERROR(INDEX(BASE_CCLASSTRIB!$E:$E, MATCH(TEXT($D6227,"000000"), BASE_CCLASSTRIB!$A:$A, 0))/100, 0)</f>
        <v>0</v>
      </c>
      <c r="V6227" s="16">
        <f>IFERROR(INDEX(BASE_CCLASSTRIB!$F:$F, MATCH(TEXT($D6227,"000000"), BASE_CCLASSTRIB!$A:$A, 0))/100, 0)</f>
        <v>0</v>
      </c>
    </row>
    <row r="6228" spans="4:22" ht="15.75" thickBot="1" x14ac:dyDescent="0.3">
      <c r="D6228" s="38"/>
      <c r="E6228" s="27" t="str">
        <f t="shared" si="780"/>
        <v/>
      </c>
      <c r="F6228" s="28" t="str">
        <f>IF(E6228="","",IFERROR(VLOOKUP(E6228,REGRAS_CST!$A$2:$B$200,2,FALSE),""))</f>
        <v/>
      </c>
      <c r="H6228" s="29">
        <v>8.9999999999999993E-3</v>
      </c>
      <c r="I6228" s="29">
        <v>1E-3</v>
      </c>
      <c r="K6228" s="21" t="str">
        <f>IF(E6228="","",IFERROR(VLOOKUP(E6228,REGRAS_CST!$A$2:$C$200,3,FALSE),""))</f>
        <v/>
      </c>
      <c r="L6228" s="23" t="str">
        <f t="shared" si="781"/>
        <v/>
      </c>
      <c r="M6228" s="24" t="str">
        <f t="shared" si="782"/>
        <v/>
      </c>
      <c r="N6228" s="24" t="str">
        <f t="shared" si="783"/>
        <v/>
      </c>
      <c r="O6228" s="15" t="str">
        <f t="shared" si="786"/>
        <v/>
      </c>
      <c r="P6228" s="31" t="str">
        <f t="shared" si="787"/>
        <v/>
      </c>
      <c r="Q6228" s="8" t="str">
        <f>IF(E6228="","",IFERROR(VLOOKUP(E6228,REGRAS_CST!$A$2:$D$200,4,FALSE),""))</f>
        <v/>
      </c>
      <c r="S6228" s="9">
        <f t="shared" si="784"/>
        <v>8.9999999999999993E-3</v>
      </c>
      <c r="T6228" s="9">
        <f t="shared" si="785"/>
        <v>1E-3</v>
      </c>
      <c r="U6228" s="16">
        <f>IFERROR(INDEX(BASE_CCLASSTRIB!$E:$E, MATCH(TEXT($D6228,"000000"), BASE_CCLASSTRIB!$A:$A, 0))/100, 0)</f>
        <v>0</v>
      </c>
      <c r="V6228" s="16">
        <f>IFERROR(INDEX(BASE_CCLASSTRIB!$F:$F, MATCH(TEXT($D6228,"000000"), BASE_CCLASSTRIB!$A:$A, 0))/100, 0)</f>
        <v>0</v>
      </c>
    </row>
    <row r="6229" spans="4:22" ht="15.75" thickBot="1" x14ac:dyDescent="0.3">
      <c r="D6229" s="38"/>
      <c r="E6229" s="27" t="str">
        <f t="shared" si="780"/>
        <v/>
      </c>
      <c r="F6229" s="28" t="str">
        <f>IF(E6229="","",IFERROR(VLOOKUP(E6229,REGRAS_CST!$A$2:$B$200,2,FALSE),""))</f>
        <v/>
      </c>
      <c r="H6229" s="29">
        <v>8.9999999999999993E-3</v>
      </c>
      <c r="I6229" s="29">
        <v>1E-3</v>
      </c>
      <c r="K6229" s="21" t="str">
        <f>IF(E6229="","",IFERROR(VLOOKUP(E6229,REGRAS_CST!$A$2:$C$200,3,FALSE),""))</f>
        <v/>
      </c>
      <c r="L6229" s="23" t="str">
        <f t="shared" si="781"/>
        <v/>
      </c>
      <c r="M6229" s="24" t="str">
        <f t="shared" si="782"/>
        <v/>
      </c>
      <c r="N6229" s="24" t="str">
        <f t="shared" si="783"/>
        <v/>
      </c>
      <c r="O6229" s="15" t="str">
        <f t="shared" si="786"/>
        <v/>
      </c>
      <c r="P6229" s="31" t="str">
        <f t="shared" si="787"/>
        <v/>
      </c>
      <c r="Q6229" s="8" t="str">
        <f>IF(E6229="","",IFERROR(VLOOKUP(E6229,REGRAS_CST!$A$2:$D$200,4,FALSE),""))</f>
        <v/>
      </c>
      <c r="S6229" s="9">
        <f t="shared" si="784"/>
        <v>8.9999999999999993E-3</v>
      </c>
      <c r="T6229" s="9">
        <f t="shared" si="785"/>
        <v>1E-3</v>
      </c>
      <c r="U6229" s="16">
        <f>IFERROR(INDEX(BASE_CCLASSTRIB!$E:$E, MATCH(TEXT($D6229,"000000"), BASE_CCLASSTRIB!$A:$A, 0))/100, 0)</f>
        <v>0</v>
      </c>
      <c r="V6229" s="16">
        <f>IFERROR(INDEX(BASE_CCLASSTRIB!$F:$F, MATCH(TEXT($D6229,"000000"), BASE_CCLASSTRIB!$A:$A, 0))/100, 0)</f>
        <v>0</v>
      </c>
    </row>
    <row r="6230" spans="4:22" ht="15.75" thickBot="1" x14ac:dyDescent="0.3">
      <c r="D6230" s="38"/>
      <c r="E6230" s="27" t="str">
        <f t="shared" si="780"/>
        <v/>
      </c>
      <c r="F6230" s="28" t="str">
        <f>IF(E6230="","",IFERROR(VLOOKUP(E6230,REGRAS_CST!$A$2:$B$200,2,FALSE),""))</f>
        <v/>
      </c>
      <c r="H6230" s="29">
        <v>8.9999999999999993E-3</v>
      </c>
      <c r="I6230" s="29">
        <v>1E-3</v>
      </c>
      <c r="K6230" s="21" t="str">
        <f>IF(E6230="","",IFERROR(VLOOKUP(E6230,REGRAS_CST!$A$2:$C$200,3,FALSE),""))</f>
        <v/>
      </c>
      <c r="L6230" s="23" t="str">
        <f t="shared" si="781"/>
        <v/>
      </c>
      <c r="M6230" s="24" t="str">
        <f t="shared" si="782"/>
        <v/>
      </c>
      <c r="N6230" s="24" t="str">
        <f t="shared" si="783"/>
        <v/>
      </c>
      <c r="O6230" s="15" t="str">
        <f t="shared" si="786"/>
        <v/>
      </c>
      <c r="P6230" s="31" t="str">
        <f t="shared" si="787"/>
        <v/>
      </c>
      <c r="Q6230" s="8" t="str">
        <f>IF(E6230="","",IFERROR(VLOOKUP(E6230,REGRAS_CST!$A$2:$D$200,4,FALSE),""))</f>
        <v/>
      </c>
      <c r="S6230" s="9">
        <f t="shared" si="784"/>
        <v>8.9999999999999993E-3</v>
      </c>
      <c r="T6230" s="9">
        <f t="shared" si="785"/>
        <v>1E-3</v>
      </c>
      <c r="U6230" s="16">
        <f>IFERROR(INDEX(BASE_CCLASSTRIB!$E:$E, MATCH(TEXT($D6230,"000000"), BASE_CCLASSTRIB!$A:$A, 0))/100, 0)</f>
        <v>0</v>
      </c>
      <c r="V6230" s="16">
        <f>IFERROR(INDEX(BASE_CCLASSTRIB!$F:$F, MATCH(TEXT($D6230,"000000"), BASE_CCLASSTRIB!$A:$A, 0))/100, 0)</f>
        <v>0</v>
      </c>
    </row>
    <row r="6231" spans="4:22" ht="15.75" thickBot="1" x14ac:dyDescent="0.3">
      <c r="D6231" s="38"/>
      <c r="E6231" s="27" t="str">
        <f t="shared" si="780"/>
        <v/>
      </c>
      <c r="F6231" s="28" t="str">
        <f>IF(E6231="","",IFERROR(VLOOKUP(E6231,REGRAS_CST!$A$2:$B$200,2,FALSE),""))</f>
        <v/>
      </c>
      <c r="H6231" s="29">
        <v>8.9999999999999993E-3</v>
      </c>
      <c r="I6231" s="29">
        <v>1E-3</v>
      </c>
      <c r="K6231" s="21" t="str">
        <f>IF(E6231="","",IFERROR(VLOOKUP(E6231,REGRAS_CST!$A$2:$C$200,3,FALSE),""))</f>
        <v/>
      </c>
      <c r="L6231" s="23" t="str">
        <f t="shared" si="781"/>
        <v/>
      </c>
      <c r="M6231" s="24" t="str">
        <f t="shared" si="782"/>
        <v/>
      </c>
      <c r="N6231" s="24" t="str">
        <f t="shared" si="783"/>
        <v/>
      </c>
      <c r="O6231" s="15" t="str">
        <f t="shared" si="786"/>
        <v/>
      </c>
      <c r="P6231" s="31" t="str">
        <f t="shared" si="787"/>
        <v/>
      </c>
      <c r="Q6231" s="8" t="str">
        <f>IF(E6231="","",IFERROR(VLOOKUP(E6231,REGRAS_CST!$A$2:$D$200,4,FALSE),""))</f>
        <v/>
      </c>
      <c r="S6231" s="9">
        <f t="shared" si="784"/>
        <v>8.9999999999999993E-3</v>
      </c>
      <c r="T6231" s="9">
        <f t="shared" si="785"/>
        <v>1E-3</v>
      </c>
      <c r="U6231" s="16">
        <f>IFERROR(INDEX(BASE_CCLASSTRIB!$E:$E, MATCH(TEXT($D6231,"000000"), BASE_CCLASSTRIB!$A:$A, 0))/100, 0)</f>
        <v>0</v>
      </c>
      <c r="V6231" s="16">
        <f>IFERROR(INDEX(BASE_CCLASSTRIB!$F:$F, MATCH(TEXT($D6231,"000000"), BASE_CCLASSTRIB!$A:$A, 0))/100, 0)</f>
        <v>0</v>
      </c>
    </row>
    <row r="6232" spans="4:22" ht="15.75" thickBot="1" x14ac:dyDescent="0.3">
      <c r="D6232" s="38"/>
      <c r="E6232" s="27" t="str">
        <f t="shared" si="780"/>
        <v/>
      </c>
      <c r="F6232" s="28" t="str">
        <f>IF(E6232="","",IFERROR(VLOOKUP(E6232,REGRAS_CST!$A$2:$B$200,2,FALSE),""))</f>
        <v/>
      </c>
      <c r="H6232" s="29">
        <v>8.9999999999999993E-3</v>
      </c>
      <c r="I6232" s="29">
        <v>1E-3</v>
      </c>
      <c r="K6232" s="21" t="str">
        <f>IF(E6232="","",IFERROR(VLOOKUP(E6232,REGRAS_CST!$A$2:$C$200,3,FALSE),""))</f>
        <v/>
      </c>
      <c r="L6232" s="23" t="str">
        <f t="shared" si="781"/>
        <v/>
      </c>
      <c r="M6232" s="24" t="str">
        <f t="shared" si="782"/>
        <v/>
      </c>
      <c r="N6232" s="24" t="str">
        <f t="shared" si="783"/>
        <v/>
      </c>
      <c r="O6232" s="15" t="str">
        <f t="shared" si="786"/>
        <v/>
      </c>
      <c r="P6232" s="31" t="str">
        <f t="shared" si="787"/>
        <v/>
      </c>
      <c r="Q6232" s="8" t="str">
        <f>IF(E6232="","",IFERROR(VLOOKUP(E6232,REGRAS_CST!$A$2:$D$200,4,FALSE),""))</f>
        <v/>
      </c>
      <c r="S6232" s="9">
        <f t="shared" si="784"/>
        <v>8.9999999999999993E-3</v>
      </c>
      <c r="T6232" s="9">
        <f t="shared" si="785"/>
        <v>1E-3</v>
      </c>
      <c r="U6232" s="16">
        <f>IFERROR(INDEX(BASE_CCLASSTRIB!$E:$E, MATCH(TEXT($D6232,"000000"), BASE_CCLASSTRIB!$A:$A, 0))/100, 0)</f>
        <v>0</v>
      </c>
      <c r="V6232" s="16">
        <f>IFERROR(INDEX(BASE_CCLASSTRIB!$F:$F, MATCH(TEXT($D6232,"000000"), BASE_CCLASSTRIB!$A:$A, 0))/100, 0)</f>
        <v>0</v>
      </c>
    </row>
    <row r="6233" spans="4:22" ht="15.75" thickBot="1" x14ac:dyDescent="0.3">
      <c r="D6233" s="38"/>
      <c r="E6233" s="27" t="str">
        <f t="shared" si="780"/>
        <v/>
      </c>
      <c r="F6233" s="28" t="str">
        <f>IF(E6233="","",IFERROR(VLOOKUP(E6233,REGRAS_CST!$A$2:$B$200,2,FALSE),""))</f>
        <v/>
      </c>
      <c r="H6233" s="29">
        <v>8.9999999999999993E-3</v>
      </c>
      <c r="I6233" s="29">
        <v>1E-3</v>
      </c>
      <c r="K6233" s="21" t="str">
        <f>IF(E6233="","",IFERROR(VLOOKUP(E6233,REGRAS_CST!$A$2:$C$200,3,FALSE),""))</f>
        <v/>
      </c>
      <c r="L6233" s="23" t="str">
        <f t="shared" si="781"/>
        <v/>
      </c>
      <c r="M6233" s="24" t="str">
        <f t="shared" si="782"/>
        <v/>
      </c>
      <c r="N6233" s="24" t="str">
        <f t="shared" si="783"/>
        <v/>
      </c>
      <c r="O6233" s="15" t="str">
        <f t="shared" si="786"/>
        <v/>
      </c>
      <c r="P6233" s="31" t="str">
        <f t="shared" si="787"/>
        <v/>
      </c>
      <c r="Q6233" s="8" t="str">
        <f>IF(E6233="","",IFERROR(VLOOKUP(E6233,REGRAS_CST!$A$2:$D$200,4,FALSE),""))</f>
        <v/>
      </c>
      <c r="S6233" s="9">
        <f t="shared" si="784"/>
        <v>8.9999999999999993E-3</v>
      </c>
      <c r="T6233" s="9">
        <f t="shared" si="785"/>
        <v>1E-3</v>
      </c>
      <c r="U6233" s="16">
        <f>IFERROR(INDEX(BASE_CCLASSTRIB!$E:$E, MATCH(TEXT($D6233,"000000"), BASE_CCLASSTRIB!$A:$A, 0))/100, 0)</f>
        <v>0</v>
      </c>
      <c r="V6233" s="16">
        <f>IFERROR(INDEX(BASE_CCLASSTRIB!$F:$F, MATCH(TEXT($D6233,"000000"), BASE_CCLASSTRIB!$A:$A, 0))/100, 0)</f>
        <v>0</v>
      </c>
    </row>
    <row r="6234" spans="4:22" ht="15.75" thickBot="1" x14ac:dyDescent="0.3">
      <c r="D6234" s="38"/>
      <c r="E6234" s="27" t="str">
        <f t="shared" si="780"/>
        <v/>
      </c>
      <c r="F6234" s="28" t="str">
        <f>IF(E6234="","",IFERROR(VLOOKUP(E6234,REGRAS_CST!$A$2:$B$200,2,FALSE),""))</f>
        <v/>
      </c>
      <c r="H6234" s="29">
        <v>8.9999999999999993E-3</v>
      </c>
      <c r="I6234" s="29">
        <v>1E-3</v>
      </c>
      <c r="K6234" s="21" t="str">
        <f>IF(E6234="","",IFERROR(VLOOKUP(E6234,REGRAS_CST!$A$2:$C$200,3,FALSE),""))</f>
        <v/>
      </c>
      <c r="L6234" s="23" t="str">
        <f t="shared" si="781"/>
        <v/>
      </c>
      <c r="M6234" s="24" t="str">
        <f t="shared" si="782"/>
        <v/>
      </c>
      <c r="N6234" s="24" t="str">
        <f t="shared" si="783"/>
        <v/>
      </c>
      <c r="O6234" s="15" t="str">
        <f t="shared" si="786"/>
        <v/>
      </c>
      <c r="P6234" s="31" t="str">
        <f t="shared" si="787"/>
        <v/>
      </c>
      <c r="Q6234" s="8" t="str">
        <f>IF(E6234="","",IFERROR(VLOOKUP(E6234,REGRAS_CST!$A$2:$D$200,4,FALSE),""))</f>
        <v/>
      </c>
      <c r="S6234" s="9">
        <f t="shared" si="784"/>
        <v>8.9999999999999993E-3</v>
      </c>
      <c r="T6234" s="9">
        <f t="shared" si="785"/>
        <v>1E-3</v>
      </c>
      <c r="U6234" s="16">
        <f>IFERROR(INDEX(BASE_CCLASSTRIB!$E:$E, MATCH(TEXT($D6234,"000000"), BASE_CCLASSTRIB!$A:$A, 0))/100, 0)</f>
        <v>0</v>
      </c>
      <c r="V6234" s="16">
        <f>IFERROR(INDEX(BASE_CCLASSTRIB!$F:$F, MATCH(TEXT($D6234,"000000"), BASE_CCLASSTRIB!$A:$A, 0))/100, 0)</f>
        <v>0</v>
      </c>
    </row>
    <row r="6235" spans="4:22" ht="15.75" thickBot="1" x14ac:dyDescent="0.3">
      <c r="D6235" s="38"/>
      <c r="E6235" s="27" t="str">
        <f t="shared" si="780"/>
        <v/>
      </c>
      <c r="F6235" s="28" t="str">
        <f>IF(E6235="","",IFERROR(VLOOKUP(E6235,REGRAS_CST!$A$2:$B$200,2,FALSE),""))</f>
        <v/>
      </c>
      <c r="H6235" s="29">
        <v>8.9999999999999993E-3</v>
      </c>
      <c r="I6235" s="29">
        <v>1E-3</v>
      </c>
      <c r="K6235" s="21" t="str">
        <f>IF(E6235="","",IFERROR(VLOOKUP(E6235,REGRAS_CST!$A$2:$C$200,3,FALSE),""))</f>
        <v/>
      </c>
      <c r="L6235" s="23" t="str">
        <f t="shared" si="781"/>
        <v/>
      </c>
      <c r="M6235" s="24" t="str">
        <f t="shared" si="782"/>
        <v/>
      </c>
      <c r="N6235" s="24" t="str">
        <f t="shared" si="783"/>
        <v/>
      </c>
      <c r="O6235" s="15" t="str">
        <f t="shared" si="786"/>
        <v/>
      </c>
      <c r="P6235" s="31" t="str">
        <f t="shared" si="787"/>
        <v/>
      </c>
      <c r="Q6235" s="8" t="str">
        <f>IF(E6235="","",IFERROR(VLOOKUP(E6235,REGRAS_CST!$A$2:$D$200,4,FALSE),""))</f>
        <v/>
      </c>
      <c r="S6235" s="9">
        <f t="shared" si="784"/>
        <v>8.9999999999999993E-3</v>
      </c>
      <c r="T6235" s="9">
        <f t="shared" si="785"/>
        <v>1E-3</v>
      </c>
      <c r="U6235" s="16">
        <f>IFERROR(INDEX(BASE_CCLASSTRIB!$E:$E, MATCH(TEXT($D6235,"000000"), BASE_CCLASSTRIB!$A:$A, 0))/100, 0)</f>
        <v>0</v>
      </c>
      <c r="V6235" s="16">
        <f>IFERROR(INDEX(BASE_CCLASSTRIB!$F:$F, MATCH(TEXT($D6235,"000000"), BASE_CCLASSTRIB!$A:$A, 0))/100, 0)</f>
        <v>0</v>
      </c>
    </row>
    <row r="6236" spans="4:22" ht="15.75" thickBot="1" x14ac:dyDescent="0.3">
      <c r="D6236" s="38"/>
      <c r="E6236" s="27" t="str">
        <f t="shared" si="780"/>
        <v/>
      </c>
      <c r="F6236" s="28" t="str">
        <f>IF(E6236="","",IFERROR(VLOOKUP(E6236,REGRAS_CST!$A$2:$B$200,2,FALSE),""))</f>
        <v/>
      </c>
      <c r="H6236" s="29">
        <v>8.9999999999999993E-3</v>
      </c>
      <c r="I6236" s="29">
        <v>1E-3</v>
      </c>
      <c r="K6236" s="21" t="str">
        <f>IF(E6236="","",IFERROR(VLOOKUP(E6236,REGRAS_CST!$A$2:$C$200,3,FALSE),""))</f>
        <v/>
      </c>
      <c r="L6236" s="23" t="str">
        <f t="shared" si="781"/>
        <v/>
      </c>
      <c r="M6236" s="24" t="str">
        <f t="shared" si="782"/>
        <v/>
      </c>
      <c r="N6236" s="24" t="str">
        <f t="shared" si="783"/>
        <v/>
      </c>
      <c r="O6236" s="15" t="str">
        <f t="shared" si="786"/>
        <v/>
      </c>
      <c r="P6236" s="31" t="str">
        <f t="shared" si="787"/>
        <v/>
      </c>
      <c r="Q6236" s="8" t="str">
        <f>IF(E6236="","",IFERROR(VLOOKUP(E6236,REGRAS_CST!$A$2:$D$200,4,FALSE),""))</f>
        <v/>
      </c>
      <c r="S6236" s="9">
        <f t="shared" si="784"/>
        <v>8.9999999999999993E-3</v>
      </c>
      <c r="T6236" s="9">
        <f t="shared" si="785"/>
        <v>1E-3</v>
      </c>
      <c r="U6236" s="16">
        <f>IFERROR(INDEX(BASE_CCLASSTRIB!$E:$E, MATCH(TEXT($D6236,"000000"), BASE_CCLASSTRIB!$A:$A, 0))/100, 0)</f>
        <v>0</v>
      </c>
      <c r="V6236" s="16">
        <f>IFERROR(INDEX(BASE_CCLASSTRIB!$F:$F, MATCH(TEXT($D6236,"000000"), BASE_CCLASSTRIB!$A:$A, 0))/100, 0)</f>
        <v>0</v>
      </c>
    </row>
    <row r="6237" spans="4:22" ht="15.75" thickBot="1" x14ac:dyDescent="0.3">
      <c r="D6237" s="38"/>
      <c r="E6237" s="27" t="str">
        <f t="shared" si="780"/>
        <v/>
      </c>
      <c r="F6237" s="28" t="str">
        <f>IF(E6237="","",IFERROR(VLOOKUP(E6237,REGRAS_CST!$A$2:$B$200,2,FALSE),""))</f>
        <v/>
      </c>
      <c r="H6237" s="29">
        <v>8.9999999999999993E-3</v>
      </c>
      <c r="I6237" s="29">
        <v>1E-3</v>
      </c>
      <c r="K6237" s="21" t="str">
        <f>IF(E6237="","",IFERROR(VLOOKUP(E6237,REGRAS_CST!$A$2:$C$200,3,FALSE),""))</f>
        <v/>
      </c>
      <c r="L6237" s="23" t="str">
        <f t="shared" si="781"/>
        <v/>
      </c>
      <c r="M6237" s="24" t="str">
        <f t="shared" si="782"/>
        <v/>
      </c>
      <c r="N6237" s="24" t="str">
        <f t="shared" si="783"/>
        <v/>
      </c>
      <c r="O6237" s="15" t="str">
        <f t="shared" si="786"/>
        <v/>
      </c>
      <c r="P6237" s="31" t="str">
        <f t="shared" si="787"/>
        <v/>
      </c>
      <c r="Q6237" s="8" t="str">
        <f>IF(E6237="","",IFERROR(VLOOKUP(E6237,REGRAS_CST!$A$2:$D$200,4,FALSE),""))</f>
        <v/>
      </c>
      <c r="S6237" s="9">
        <f t="shared" si="784"/>
        <v>8.9999999999999993E-3</v>
      </c>
      <c r="T6237" s="9">
        <f t="shared" si="785"/>
        <v>1E-3</v>
      </c>
      <c r="U6237" s="16">
        <f>IFERROR(INDEX(BASE_CCLASSTRIB!$E:$E, MATCH(TEXT($D6237,"000000"), BASE_CCLASSTRIB!$A:$A, 0))/100, 0)</f>
        <v>0</v>
      </c>
      <c r="V6237" s="16">
        <f>IFERROR(INDEX(BASE_CCLASSTRIB!$F:$F, MATCH(TEXT($D6237,"000000"), BASE_CCLASSTRIB!$A:$A, 0))/100, 0)</f>
        <v>0</v>
      </c>
    </row>
    <row r="6238" spans="4:22" ht="15.75" thickBot="1" x14ac:dyDescent="0.3">
      <c r="D6238" s="38"/>
      <c r="E6238" s="27" t="str">
        <f t="shared" si="780"/>
        <v/>
      </c>
      <c r="F6238" s="28" t="str">
        <f>IF(E6238="","",IFERROR(VLOOKUP(E6238,REGRAS_CST!$A$2:$B$200,2,FALSE),""))</f>
        <v/>
      </c>
      <c r="H6238" s="29">
        <v>8.9999999999999993E-3</v>
      </c>
      <c r="I6238" s="29">
        <v>1E-3</v>
      </c>
      <c r="K6238" s="21" t="str">
        <f>IF(E6238="","",IFERROR(VLOOKUP(E6238,REGRAS_CST!$A$2:$C$200,3,FALSE),""))</f>
        <v/>
      </c>
      <c r="L6238" s="23" t="str">
        <f t="shared" si="781"/>
        <v/>
      </c>
      <c r="M6238" s="24" t="str">
        <f t="shared" si="782"/>
        <v/>
      </c>
      <c r="N6238" s="24" t="str">
        <f t="shared" si="783"/>
        <v/>
      </c>
      <c r="O6238" s="15" t="str">
        <f t="shared" si="786"/>
        <v/>
      </c>
      <c r="P6238" s="31" t="str">
        <f t="shared" si="787"/>
        <v/>
      </c>
      <c r="Q6238" s="8" t="str">
        <f>IF(E6238="","",IFERROR(VLOOKUP(E6238,REGRAS_CST!$A$2:$D$200,4,FALSE),""))</f>
        <v/>
      </c>
      <c r="S6238" s="9">
        <f t="shared" si="784"/>
        <v>8.9999999999999993E-3</v>
      </c>
      <c r="T6238" s="9">
        <f t="shared" si="785"/>
        <v>1E-3</v>
      </c>
      <c r="U6238" s="16">
        <f>IFERROR(INDEX(BASE_CCLASSTRIB!$E:$E, MATCH(TEXT($D6238,"000000"), BASE_CCLASSTRIB!$A:$A, 0))/100, 0)</f>
        <v>0</v>
      </c>
      <c r="V6238" s="16">
        <f>IFERROR(INDEX(BASE_CCLASSTRIB!$F:$F, MATCH(TEXT($D6238,"000000"), BASE_CCLASSTRIB!$A:$A, 0))/100, 0)</f>
        <v>0</v>
      </c>
    </row>
    <row r="6239" spans="4:22" ht="15.75" thickBot="1" x14ac:dyDescent="0.3">
      <c r="D6239" s="38"/>
      <c r="E6239" s="27" t="str">
        <f t="shared" si="780"/>
        <v/>
      </c>
      <c r="F6239" s="28" t="str">
        <f>IF(E6239="","",IFERROR(VLOOKUP(E6239,REGRAS_CST!$A$2:$B$200,2,FALSE),""))</f>
        <v/>
      </c>
      <c r="H6239" s="29">
        <v>8.9999999999999993E-3</v>
      </c>
      <c r="I6239" s="29">
        <v>1E-3</v>
      </c>
      <c r="K6239" s="21" t="str">
        <f>IF(E6239="","",IFERROR(VLOOKUP(E6239,REGRAS_CST!$A$2:$C$200,3,FALSE),""))</f>
        <v/>
      </c>
      <c r="L6239" s="23" t="str">
        <f t="shared" si="781"/>
        <v/>
      </c>
      <c r="M6239" s="24" t="str">
        <f t="shared" si="782"/>
        <v/>
      </c>
      <c r="N6239" s="24" t="str">
        <f t="shared" si="783"/>
        <v/>
      </c>
      <c r="O6239" s="15" t="str">
        <f t="shared" si="786"/>
        <v/>
      </c>
      <c r="P6239" s="31" t="str">
        <f t="shared" si="787"/>
        <v/>
      </c>
      <c r="Q6239" s="8" t="str">
        <f>IF(E6239="","",IFERROR(VLOOKUP(E6239,REGRAS_CST!$A$2:$D$200,4,FALSE),""))</f>
        <v/>
      </c>
      <c r="S6239" s="9">
        <f t="shared" si="784"/>
        <v>8.9999999999999993E-3</v>
      </c>
      <c r="T6239" s="9">
        <f t="shared" si="785"/>
        <v>1E-3</v>
      </c>
      <c r="U6239" s="16">
        <f>IFERROR(INDEX(BASE_CCLASSTRIB!$E:$E, MATCH(TEXT($D6239,"000000"), BASE_CCLASSTRIB!$A:$A, 0))/100, 0)</f>
        <v>0</v>
      </c>
      <c r="V6239" s="16">
        <f>IFERROR(INDEX(BASE_CCLASSTRIB!$F:$F, MATCH(TEXT($D6239,"000000"), BASE_CCLASSTRIB!$A:$A, 0))/100, 0)</f>
        <v>0</v>
      </c>
    </row>
    <row r="6240" spans="4:22" ht="15.75" thickBot="1" x14ac:dyDescent="0.3">
      <c r="D6240" s="38"/>
      <c r="E6240" s="27" t="str">
        <f t="shared" si="780"/>
        <v/>
      </c>
      <c r="F6240" s="28" t="str">
        <f>IF(E6240="","",IFERROR(VLOOKUP(E6240,REGRAS_CST!$A$2:$B$200,2,FALSE),""))</f>
        <v/>
      </c>
      <c r="H6240" s="29">
        <v>8.9999999999999993E-3</v>
      </c>
      <c r="I6240" s="29">
        <v>1E-3</v>
      </c>
      <c r="K6240" s="21" t="str">
        <f>IF(E6240="","",IFERROR(VLOOKUP(E6240,REGRAS_CST!$A$2:$C$200,3,FALSE),""))</f>
        <v/>
      </c>
      <c r="L6240" s="23" t="str">
        <f t="shared" si="781"/>
        <v/>
      </c>
      <c r="M6240" s="24" t="str">
        <f t="shared" si="782"/>
        <v/>
      </c>
      <c r="N6240" s="24" t="str">
        <f t="shared" si="783"/>
        <v/>
      </c>
      <c r="O6240" s="15" t="str">
        <f t="shared" si="786"/>
        <v/>
      </c>
      <c r="P6240" s="31" t="str">
        <f t="shared" si="787"/>
        <v/>
      </c>
      <c r="Q6240" s="8" t="str">
        <f>IF(E6240="","",IFERROR(VLOOKUP(E6240,REGRAS_CST!$A$2:$D$200,4,FALSE),""))</f>
        <v/>
      </c>
      <c r="S6240" s="9">
        <f t="shared" si="784"/>
        <v>8.9999999999999993E-3</v>
      </c>
      <c r="T6240" s="9">
        <f t="shared" si="785"/>
        <v>1E-3</v>
      </c>
      <c r="U6240" s="16">
        <f>IFERROR(INDEX(BASE_CCLASSTRIB!$E:$E, MATCH(TEXT($D6240,"000000"), BASE_CCLASSTRIB!$A:$A, 0))/100, 0)</f>
        <v>0</v>
      </c>
      <c r="V6240" s="16">
        <f>IFERROR(INDEX(BASE_CCLASSTRIB!$F:$F, MATCH(TEXT($D6240,"000000"), BASE_CCLASSTRIB!$A:$A, 0))/100, 0)</f>
        <v>0</v>
      </c>
    </row>
    <row r="6241" spans="4:22" ht="15.75" thickBot="1" x14ac:dyDescent="0.3">
      <c r="D6241" s="38"/>
      <c r="E6241" s="27" t="str">
        <f t="shared" si="780"/>
        <v/>
      </c>
      <c r="F6241" s="28" t="str">
        <f>IF(E6241="","",IFERROR(VLOOKUP(E6241,REGRAS_CST!$A$2:$B$200,2,FALSE),""))</f>
        <v/>
      </c>
      <c r="H6241" s="29">
        <v>8.9999999999999993E-3</v>
      </c>
      <c r="I6241" s="29">
        <v>1E-3</v>
      </c>
      <c r="K6241" s="21" t="str">
        <f>IF(E6241="","",IFERROR(VLOOKUP(E6241,REGRAS_CST!$A$2:$C$200,3,FALSE),""))</f>
        <v/>
      </c>
      <c r="L6241" s="23" t="str">
        <f t="shared" si="781"/>
        <v/>
      </c>
      <c r="M6241" s="24" t="str">
        <f t="shared" si="782"/>
        <v/>
      </c>
      <c r="N6241" s="24" t="str">
        <f t="shared" si="783"/>
        <v/>
      </c>
      <c r="O6241" s="15" t="str">
        <f t="shared" si="786"/>
        <v/>
      </c>
      <c r="P6241" s="31" t="str">
        <f t="shared" si="787"/>
        <v/>
      </c>
      <c r="Q6241" s="8" t="str">
        <f>IF(E6241="","",IFERROR(VLOOKUP(E6241,REGRAS_CST!$A$2:$D$200,4,FALSE),""))</f>
        <v/>
      </c>
      <c r="S6241" s="9">
        <f t="shared" si="784"/>
        <v>8.9999999999999993E-3</v>
      </c>
      <c r="T6241" s="9">
        <f t="shared" si="785"/>
        <v>1E-3</v>
      </c>
      <c r="U6241" s="16">
        <f>IFERROR(INDEX(BASE_CCLASSTRIB!$E:$E, MATCH(TEXT($D6241,"000000"), BASE_CCLASSTRIB!$A:$A, 0))/100, 0)</f>
        <v>0</v>
      </c>
      <c r="V6241" s="16">
        <f>IFERROR(INDEX(BASE_CCLASSTRIB!$F:$F, MATCH(TEXT($D6241,"000000"), BASE_CCLASSTRIB!$A:$A, 0))/100, 0)</f>
        <v>0</v>
      </c>
    </row>
    <row r="6242" spans="4:22" ht="15.75" thickBot="1" x14ac:dyDescent="0.3">
      <c r="D6242" s="38"/>
      <c r="E6242" s="27" t="str">
        <f t="shared" si="780"/>
        <v/>
      </c>
      <c r="F6242" s="28" t="str">
        <f>IF(E6242="","",IFERROR(VLOOKUP(E6242,REGRAS_CST!$A$2:$B$200,2,FALSE),""))</f>
        <v/>
      </c>
      <c r="H6242" s="29">
        <v>8.9999999999999993E-3</v>
      </c>
      <c r="I6242" s="29">
        <v>1E-3</v>
      </c>
      <c r="K6242" s="21" t="str">
        <f>IF(E6242="","",IFERROR(VLOOKUP(E6242,REGRAS_CST!$A$2:$C$200,3,FALSE),""))</f>
        <v/>
      </c>
      <c r="L6242" s="23" t="str">
        <f t="shared" si="781"/>
        <v/>
      </c>
      <c r="M6242" s="24" t="str">
        <f t="shared" si="782"/>
        <v/>
      </c>
      <c r="N6242" s="24" t="str">
        <f t="shared" si="783"/>
        <v/>
      </c>
      <c r="O6242" s="15" t="str">
        <f t="shared" si="786"/>
        <v/>
      </c>
      <c r="P6242" s="31" t="str">
        <f t="shared" si="787"/>
        <v/>
      </c>
      <c r="Q6242" s="8" t="str">
        <f>IF(E6242="","",IFERROR(VLOOKUP(E6242,REGRAS_CST!$A$2:$D$200,4,FALSE),""))</f>
        <v/>
      </c>
      <c r="S6242" s="9">
        <f t="shared" si="784"/>
        <v>8.9999999999999993E-3</v>
      </c>
      <c r="T6242" s="9">
        <f t="shared" si="785"/>
        <v>1E-3</v>
      </c>
      <c r="U6242" s="16">
        <f>IFERROR(INDEX(BASE_CCLASSTRIB!$E:$E, MATCH(TEXT($D6242,"000000"), BASE_CCLASSTRIB!$A:$A, 0))/100, 0)</f>
        <v>0</v>
      </c>
      <c r="V6242" s="16">
        <f>IFERROR(INDEX(BASE_CCLASSTRIB!$F:$F, MATCH(TEXT($D6242,"000000"), BASE_CCLASSTRIB!$A:$A, 0))/100, 0)</f>
        <v>0</v>
      </c>
    </row>
    <row r="6243" spans="4:22" ht="15.75" thickBot="1" x14ac:dyDescent="0.3">
      <c r="D6243" s="38"/>
      <c r="E6243" s="27" t="str">
        <f t="shared" si="780"/>
        <v/>
      </c>
      <c r="F6243" s="28" t="str">
        <f>IF(E6243="","",IFERROR(VLOOKUP(E6243,REGRAS_CST!$A$2:$B$200,2,FALSE),""))</f>
        <v/>
      </c>
      <c r="H6243" s="29">
        <v>8.9999999999999993E-3</v>
      </c>
      <c r="I6243" s="29">
        <v>1E-3</v>
      </c>
      <c r="K6243" s="21" t="str">
        <f>IF(E6243="","",IFERROR(VLOOKUP(E6243,REGRAS_CST!$A$2:$C$200,3,FALSE),""))</f>
        <v/>
      </c>
      <c r="L6243" s="23" t="str">
        <f t="shared" si="781"/>
        <v/>
      </c>
      <c r="M6243" s="24" t="str">
        <f t="shared" si="782"/>
        <v/>
      </c>
      <c r="N6243" s="24" t="str">
        <f t="shared" si="783"/>
        <v/>
      </c>
      <c r="O6243" s="15" t="str">
        <f t="shared" si="786"/>
        <v/>
      </c>
      <c r="P6243" s="31" t="str">
        <f t="shared" si="787"/>
        <v/>
      </c>
      <c r="Q6243" s="8" t="str">
        <f>IF(E6243="","",IFERROR(VLOOKUP(E6243,REGRAS_CST!$A$2:$D$200,4,FALSE),""))</f>
        <v/>
      </c>
      <c r="S6243" s="9">
        <f t="shared" si="784"/>
        <v>8.9999999999999993E-3</v>
      </c>
      <c r="T6243" s="9">
        <f t="shared" si="785"/>
        <v>1E-3</v>
      </c>
      <c r="U6243" s="16">
        <f>IFERROR(INDEX(BASE_CCLASSTRIB!$E:$E, MATCH(TEXT($D6243,"000000"), BASE_CCLASSTRIB!$A:$A, 0))/100, 0)</f>
        <v>0</v>
      </c>
      <c r="V6243" s="16">
        <f>IFERROR(INDEX(BASE_CCLASSTRIB!$F:$F, MATCH(TEXT($D6243,"000000"), BASE_CCLASSTRIB!$A:$A, 0))/100, 0)</f>
        <v>0</v>
      </c>
    </row>
    <row r="6244" spans="4:22" ht="15.75" thickBot="1" x14ac:dyDescent="0.3">
      <c r="D6244" s="38"/>
      <c r="E6244" s="27" t="str">
        <f t="shared" si="780"/>
        <v/>
      </c>
      <c r="F6244" s="28" t="str">
        <f>IF(E6244="","",IFERROR(VLOOKUP(E6244,REGRAS_CST!$A$2:$B$200,2,FALSE),""))</f>
        <v/>
      </c>
      <c r="H6244" s="29">
        <v>8.9999999999999993E-3</v>
      </c>
      <c r="I6244" s="29">
        <v>1E-3</v>
      </c>
      <c r="K6244" s="21" t="str">
        <f>IF(E6244="","",IFERROR(VLOOKUP(E6244,REGRAS_CST!$A$2:$C$200,3,FALSE),""))</f>
        <v/>
      </c>
      <c r="L6244" s="23" t="str">
        <f t="shared" si="781"/>
        <v/>
      </c>
      <c r="M6244" s="24" t="str">
        <f t="shared" si="782"/>
        <v/>
      </c>
      <c r="N6244" s="24" t="str">
        <f t="shared" si="783"/>
        <v/>
      </c>
      <c r="O6244" s="15" t="str">
        <f t="shared" si="786"/>
        <v/>
      </c>
      <c r="P6244" s="31" t="str">
        <f t="shared" si="787"/>
        <v/>
      </c>
      <c r="Q6244" s="8" t="str">
        <f>IF(E6244="","",IFERROR(VLOOKUP(E6244,REGRAS_CST!$A$2:$D$200,4,FALSE),""))</f>
        <v/>
      </c>
      <c r="S6244" s="9">
        <f t="shared" si="784"/>
        <v>8.9999999999999993E-3</v>
      </c>
      <c r="T6244" s="9">
        <f t="shared" si="785"/>
        <v>1E-3</v>
      </c>
      <c r="U6244" s="16">
        <f>IFERROR(INDEX(BASE_CCLASSTRIB!$E:$E, MATCH(TEXT($D6244,"000000"), BASE_CCLASSTRIB!$A:$A, 0))/100, 0)</f>
        <v>0</v>
      </c>
      <c r="V6244" s="16">
        <f>IFERROR(INDEX(BASE_CCLASSTRIB!$F:$F, MATCH(TEXT($D6244,"000000"), BASE_CCLASSTRIB!$A:$A, 0))/100, 0)</f>
        <v>0</v>
      </c>
    </row>
    <row r="6245" spans="4:22" ht="15.75" thickBot="1" x14ac:dyDescent="0.3">
      <c r="D6245" s="38"/>
      <c r="E6245" s="27" t="str">
        <f t="shared" si="780"/>
        <v/>
      </c>
      <c r="F6245" s="28" t="str">
        <f>IF(E6245="","",IFERROR(VLOOKUP(E6245,REGRAS_CST!$A$2:$B$200,2,FALSE),""))</f>
        <v/>
      </c>
      <c r="H6245" s="29">
        <v>8.9999999999999993E-3</v>
      </c>
      <c r="I6245" s="29">
        <v>1E-3</v>
      </c>
      <c r="K6245" s="21" t="str">
        <f>IF(E6245="","",IFERROR(VLOOKUP(E6245,REGRAS_CST!$A$2:$C$200,3,FALSE),""))</f>
        <v/>
      </c>
      <c r="L6245" s="23" t="str">
        <f t="shared" si="781"/>
        <v/>
      </c>
      <c r="M6245" s="24" t="str">
        <f t="shared" si="782"/>
        <v/>
      </c>
      <c r="N6245" s="24" t="str">
        <f t="shared" si="783"/>
        <v/>
      </c>
      <c r="O6245" s="15" t="str">
        <f t="shared" si="786"/>
        <v/>
      </c>
      <c r="P6245" s="31" t="str">
        <f t="shared" si="787"/>
        <v/>
      </c>
      <c r="Q6245" s="8" t="str">
        <f>IF(E6245="","",IFERROR(VLOOKUP(E6245,REGRAS_CST!$A$2:$D$200,4,FALSE),""))</f>
        <v/>
      </c>
      <c r="S6245" s="9">
        <f t="shared" si="784"/>
        <v>8.9999999999999993E-3</v>
      </c>
      <c r="T6245" s="9">
        <f t="shared" si="785"/>
        <v>1E-3</v>
      </c>
      <c r="U6245" s="16">
        <f>IFERROR(INDEX(BASE_CCLASSTRIB!$E:$E, MATCH(TEXT($D6245,"000000"), BASE_CCLASSTRIB!$A:$A, 0))/100, 0)</f>
        <v>0</v>
      </c>
      <c r="V6245" s="16">
        <f>IFERROR(INDEX(BASE_CCLASSTRIB!$F:$F, MATCH(TEXT($D6245,"000000"), BASE_CCLASSTRIB!$A:$A, 0))/100, 0)</f>
        <v>0</v>
      </c>
    </row>
    <row r="6246" spans="4:22" ht="15.75" thickBot="1" x14ac:dyDescent="0.3">
      <c r="D6246" s="38"/>
      <c r="E6246" s="27" t="str">
        <f t="shared" si="780"/>
        <v/>
      </c>
      <c r="F6246" s="28" t="str">
        <f>IF(E6246="","",IFERROR(VLOOKUP(E6246,REGRAS_CST!$A$2:$B$200,2,FALSE),""))</f>
        <v/>
      </c>
      <c r="H6246" s="29">
        <v>8.9999999999999993E-3</v>
      </c>
      <c r="I6246" s="29">
        <v>1E-3</v>
      </c>
      <c r="K6246" s="21" t="str">
        <f>IF(E6246="","",IFERROR(VLOOKUP(E6246,REGRAS_CST!$A$2:$C$200,3,FALSE),""))</f>
        <v/>
      </c>
      <c r="L6246" s="23" t="str">
        <f t="shared" si="781"/>
        <v/>
      </c>
      <c r="M6246" s="24" t="str">
        <f t="shared" si="782"/>
        <v/>
      </c>
      <c r="N6246" s="24" t="str">
        <f t="shared" si="783"/>
        <v/>
      </c>
      <c r="O6246" s="15" t="str">
        <f t="shared" si="786"/>
        <v/>
      </c>
      <c r="P6246" s="31" t="str">
        <f t="shared" si="787"/>
        <v/>
      </c>
      <c r="Q6246" s="8" t="str">
        <f>IF(E6246="","",IFERROR(VLOOKUP(E6246,REGRAS_CST!$A$2:$D$200,4,FALSE),""))</f>
        <v/>
      </c>
      <c r="S6246" s="9">
        <f t="shared" si="784"/>
        <v>8.9999999999999993E-3</v>
      </c>
      <c r="T6246" s="9">
        <f t="shared" si="785"/>
        <v>1E-3</v>
      </c>
      <c r="U6246" s="16">
        <f>IFERROR(INDEX(BASE_CCLASSTRIB!$E:$E, MATCH(TEXT($D6246,"000000"), BASE_CCLASSTRIB!$A:$A, 0))/100, 0)</f>
        <v>0</v>
      </c>
      <c r="V6246" s="16">
        <f>IFERROR(INDEX(BASE_CCLASSTRIB!$F:$F, MATCH(TEXT($D6246,"000000"), BASE_CCLASSTRIB!$A:$A, 0))/100, 0)</f>
        <v>0</v>
      </c>
    </row>
    <row r="6247" spans="4:22" ht="15.75" thickBot="1" x14ac:dyDescent="0.3">
      <c r="D6247" s="38"/>
      <c r="E6247" s="27" t="str">
        <f t="shared" si="780"/>
        <v/>
      </c>
      <c r="F6247" s="28" t="str">
        <f>IF(E6247="","",IFERROR(VLOOKUP(E6247,REGRAS_CST!$A$2:$B$200,2,FALSE),""))</f>
        <v/>
      </c>
      <c r="H6247" s="29">
        <v>8.9999999999999993E-3</v>
      </c>
      <c r="I6247" s="29">
        <v>1E-3</v>
      </c>
      <c r="K6247" s="21" t="str">
        <f>IF(E6247="","",IFERROR(VLOOKUP(E6247,REGRAS_CST!$A$2:$C$200,3,FALSE),""))</f>
        <v/>
      </c>
      <c r="L6247" s="23" t="str">
        <f t="shared" si="781"/>
        <v/>
      </c>
      <c r="M6247" s="24" t="str">
        <f t="shared" si="782"/>
        <v/>
      </c>
      <c r="N6247" s="24" t="str">
        <f t="shared" si="783"/>
        <v/>
      </c>
      <c r="O6247" s="15" t="str">
        <f t="shared" si="786"/>
        <v/>
      </c>
      <c r="P6247" s="31" t="str">
        <f t="shared" si="787"/>
        <v/>
      </c>
      <c r="Q6247" s="8" t="str">
        <f>IF(E6247="","",IFERROR(VLOOKUP(E6247,REGRAS_CST!$A$2:$D$200,4,FALSE),""))</f>
        <v/>
      </c>
      <c r="S6247" s="9">
        <f t="shared" si="784"/>
        <v>8.9999999999999993E-3</v>
      </c>
      <c r="T6247" s="9">
        <f t="shared" si="785"/>
        <v>1E-3</v>
      </c>
      <c r="U6247" s="16">
        <f>IFERROR(INDEX(BASE_CCLASSTRIB!$E:$E, MATCH(TEXT($D6247,"000000"), BASE_CCLASSTRIB!$A:$A, 0))/100, 0)</f>
        <v>0</v>
      </c>
      <c r="V6247" s="16">
        <f>IFERROR(INDEX(BASE_CCLASSTRIB!$F:$F, MATCH(TEXT($D6247,"000000"), BASE_CCLASSTRIB!$A:$A, 0))/100, 0)</f>
        <v>0</v>
      </c>
    </row>
    <row r="6248" spans="4:22" ht="15.75" thickBot="1" x14ac:dyDescent="0.3">
      <c r="D6248" s="38"/>
      <c r="E6248" s="27" t="str">
        <f t="shared" si="780"/>
        <v/>
      </c>
      <c r="F6248" s="28" t="str">
        <f>IF(E6248="","",IFERROR(VLOOKUP(E6248,REGRAS_CST!$A$2:$B$200,2,FALSE),""))</f>
        <v/>
      </c>
      <c r="H6248" s="29">
        <v>8.9999999999999993E-3</v>
      </c>
      <c r="I6248" s="29">
        <v>1E-3</v>
      </c>
      <c r="K6248" s="21" t="str">
        <f>IF(E6248="","",IFERROR(VLOOKUP(E6248,REGRAS_CST!$A$2:$C$200,3,FALSE),""))</f>
        <v/>
      </c>
      <c r="L6248" s="23" t="str">
        <f t="shared" si="781"/>
        <v/>
      </c>
      <c r="M6248" s="24" t="str">
        <f t="shared" si="782"/>
        <v/>
      </c>
      <c r="N6248" s="24" t="str">
        <f t="shared" si="783"/>
        <v/>
      </c>
      <c r="O6248" s="15" t="str">
        <f t="shared" si="786"/>
        <v/>
      </c>
      <c r="P6248" s="31" t="str">
        <f t="shared" si="787"/>
        <v/>
      </c>
      <c r="Q6248" s="8" t="str">
        <f>IF(E6248="","",IFERROR(VLOOKUP(E6248,REGRAS_CST!$A$2:$D$200,4,FALSE),""))</f>
        <v/>
      </c>
      <c r="S6248" s="9">
        <f t="shared" si="784"/>
        <v>8.9999999999999993E-3</v>
      </c>
      <c r="T6248" s="9">
        <f t="shared" si="785"/>
        <v>1E-3</v>
      </c>
      <c r="U6248" s="16">
        <f>IFERROR(INDEX(BASE_CCLASSTRIB!$E:$E, MATCH(TEXT($D6248,"000000"), BASE_CCLASSTRIB!$A:$A, 0))/100, 0)</f>
        <v>0</v>
      </c>
      <c r="V6248" s="16">
        <f>IFERROR(INDEX(BASE_CCLASSTRIB!$F:$F, MATCH(TEXT($D6248,"000000"), BASE_CCLASSTRIB!$A:$A, 0))/100, 0)</f>
        <v>0</v>
      </c>
    </row>
    <row r="6249" spans="4:22" ht="15.75" thickBot="1" x14ac:dyDescent="0.3">
      <c r="D6249" s="38"/>
      <c r="E6249" s="27" t="str">
        <f t="shared" si="780"/>
        <v/>
      </c>
      <c r="F6249" s="28" t="str">
        <f>IF(E6249="","",IFERROR(VLOOKUP(E6249,REGRAS_CST!$A$2:$B$200,2,FALSE),""))</f>
        <v/>
      </c>
      <c r="H6249" s="29">
        <v>8.9999999999999993E-3</v>
      </c>
      <c r="I6249" s="29">
        <v>1E-3</v>
      </c>
      <c r="K6249" s="21" t="str">
        <f>IF(E6249="","",IFERROR(VLOOKUP(E6249,REGRAS_CST!$A$2:$C$200,3,FALSE),""))</f>
        <v/>
      </c>
      <c r="L6249" s="23" t="str">
        <f t="shared" si="781"/>
        <v/>
      </c>
      <c r="M6249" s="24" t="str">
        <f t="shared" si="782"/>
        <v/>
      </c>
      <c r="N6249" s="24" t="str">
        <f t="shared" si="783"/>
        <v/>
      </c>
      <c r="O6249" s="15" t="str">
        <f t="shared" si="786"/>
        <v/>
      </c>
      <c r="P6249" s="31" t="str">
        <f t="shared" si="787"/>
        <v/>
      </c>
      <c r="Q6249" s="8" t="str">
        <f>IF(E6249="","",IFERROR(VLOOKUP(E6249,REGRAS_CST!$A$2:$D$200,4,FALSE),""))</f>
        <v/>
      </c>
      <c r="S6249" s="9">
        <f t="shared" si="784"/>
        <v>8.9999999999999993E-3</v>
      </c>
      <c r="T6249" s="9">
        <f t="shared" si="785"/>
        <v>1E-3</v>
      </c>
      <c r="U6249" s="16">
        <f>IFERROR(INDEX(BASE_CCLASSTRIB!$E:$E, MATCH(TEXT($D6249,"000000"), BASE_CCLASSTRIB!$A:$A, 0))/100, 0)</f>
        <v>0</v>
      </c>
      <c r="V6249" s="16">
        <f>IFERROR(INDEX(BASE_CCLASSTRIB!$F:$F, MATCH(TEXT($D6249,"000000"), BASE_CCLASSTRIB!$A:$A, 0))/100, 0)</f>
        <v>0</v>
      </c>
    </row>
    <row r="6250" spans="4:22" ht="15.75" thickBot="1" x14ac:dyDescent="0.3">
      <c r="D6250" s="38"/>
      <c r="E6250" s="27" t="str">
        <f t="shared" si="780"/>
        <v/>
      </c>
      <c r="F6250" s="28" t="str">
        <f>IF(E6250="","",IFERROR(VLOOKUP(E6250,REGRAS_CST!$A$2:$B$200,2,FALSE),""))</f>
        <v/>
      </c>
      <c r="H6250" s="29">
        <v>8.9999999999999993E-3</v>
      </c>
      <c r="I6250" s="29">
        <v>1E-3</v>
      </c>
      <c r="K6250" s="21" t="str">
        <f>IF(E6250="","",IFERROR(VLOOKUP(E6250,REGRAS_CST!$A$2:$C$200,3,FALSE),""))</f>
        <v/>
      </c>
      <c r="L6250" s="23" t="str">
        <f t="shared" si="781"/>
        <v/>
      </c>
      <c r="M6250" s="24" t="str">
        <f t="shared" si="782"/>
        <v/>
      </c>
      <c r="N6250" s="24" t="str">
        <f t="shared" si="783"/>
        <v/>
      </c>
      <c r="O6250" s="15" t="str">
        <f t="shared" si="786"/>
        <v/>
      </c>
      <c r="P6250" s="31" t="str">
        <f t="shared" si="787"/>
        <v/>
      </c>
      <c r="Q6250" s="8" t="str">
        <f>IF(E6250="","",IFERROR(VLOOKUP(E6250,REGRAS_CST!$A$2:$D$200,4,FALSE),""))</f>
        <v/>
      </c>
      <c r="S6250" s="9">
        <f t="shared" si="784"/>
        <v>8.9999999999999993E-3</v>
      </c>
      <c r="T6250" s="9">
        <f t="shared" si="785"/>
        <v>1E-3</v>
      </c>
      <c r="U6250" s="16">
        <f>IFERROR(INDEX(BASE_CCLASSTRIB!$E:$E, MATCH(TEXT($D6250,"000000"), BASE_CCLASSTRIB!$A:$A, 0))/100, 0)</f>
        <v>0</v>
      </c>
      <c r="V6250" s="16">
        <f>IFERROR(INDEX(BASE_CCLASSTRIB!$F:$F, MATCH(TEXT($D6250,"000000"), BASE_CCLASSTRIB!$A:$A, 0))/100, 0)</f>
        <v>0</v>
      </c>
    </row>
    <row r="6251" spans="4:22" ht="15.75" thickBot="1" x14ac:dyDescent="0.3">
      <c r="D6251" s="38"/>
      <c r="E6251" s="27" t="str">
        <f t="shared" si="780"/>
        <v/>
      </c>
      <c r="F6251" s="28" t="str">
        <f>IF(E6251="","",IFERROR(VLOOKUP(E6251,REGRAS_CST!$A$2:$B$200,2,FALSE),""))</f>
        <v/>
      </c>
      <c r="H6251" s="29">
        <v>8.9999999999999993E-3</v>
      </c>
      <c r="I6251" s="29">
        <v>1E-3</v>
      </c>
      <c r="K6251" s="21" t="str">
        <f>IF(E6251="","",IFERROR(VLOOKUP(E6251,REGRAS_CST!$A$2:$C$200,3,FALSE),""))</f>
        <v/>
      </c>
      <c r="L6251" s="23" t="str">
        <f t="shared" si="781"/>
        <v/>
      </c>
      <c r="M6251" s="24" t="str">
        <f t="shared" si="782"/>
        <v/>
      </c>
      <c r="N6251" s="24" t="str">
        <f t="shared" si="783"/>
        <v/>
      </c>
      <c r="O6251" s="15" t="str">
        <f t="shared" si="786"/>
        <v/>
      </c>
      <c r="P6251" s="31" t="str">
        <f t="shared" si="787"/>
        <v/>
      </c>
      <c r="Q6251" s="8" t="str">
        <f>IF(E6251="","",IFERROR(VLOOKUP(E6251,REGRAS_CST!$A$2:$D$200,4,FALSE),""))</f>
        <v/>
      </c>
      <c r="S6251" s="9">
        <f t="shared" si="784"/>
        <v>8.9999999999999993E-3</v>
      </c>
      <c r="T6251" s="9">
        <f t="shared" si="785"/>
        <v>1E-3</v>
      </c>
      <c r="U6251" s="16">
        <f>IFERROR(INDEX(BASE_CCLASSTRIB!$E:$E, MATCH(TEXT($D6251,"000000"), BASE_CCLASSTRIB!$A:$A, 0))/100, 0)</f>
        <v>0</v>
      </c>
      <c r="V6251" s="16">
        <f>IFERROR(INDEX(BASE_CCLASSTRIB!$F:$F, MATCH(TEXT($D6251,"000000"), BASE_CCLASSTRIB!$A:$A, 0))/100, 0)</f>
        <v>0</v>
      </c>
    </row>
    <row r="6252" spans="4:22" ht="15.75" thickBot="1" x14ac:dyDescent="0.3">
      <c r="D6252" s="38"/>
      <c r="E6252" s="27" t="str">
        <f t="shared" si="780"/>
        <v/>
      </c>
      <c r="F6252" s="28" t="str">
        <f>IF(E6252="","",IFERROR(VLOOKUP(E6252,REGRAS_CST!$A$2:$B$200,2,FALSE),""))</f>
        <v/>
      </c>
      <c r="H6252" s="29">
        <v>8.9999999999999993E-3</v>
      </c>
      <c r="I6252" s="29">
        <v>1E-3</v>
      </c>
      <c r="K6252" s="21" t="str">
        <f>IF(E6252="","",IFERROR(VLOOKUP(E6252,REGRAS_CST!$A$2:$C$200,3,FALSE),""))</f>
        <v/>
      </c>
      <c r="L6252" s="23" t="str">
        <f t="shared" si="781"/>
        <v/>
      </c>
      <c r="M6252" s="24" t="str">
        <f t="shared" si="782"/>
        <v/>
      </c>
      <c r="N6252" s="24" t="str">
        <f t="shared" si="783"/>
        <v/>
      </c>
      <c r="O6252" s="15" t="str">
        <f t="shared" si="786"/>
        <v/>
      </c>
      <c r="P6252" s="31" t="str">
        <f t="shared" si="787"/>
        <v/>
      </c>
      <c r="Q6252" s="8" t="str">
        <f>IF(E6252="","",IFERROR(VLOOKUP(E6252,REGRAS_CST!$A$2:$D$200,4,FALSE),""))</f>
        <v/>
      </c>
      <c r="S6252" s="9">
        <f t="shared" si="784"/>
        <v>8.9999999999999993E-3</v>
      </c>
      <c r="T6252" s="9">
        <f t="shared" si="785"/>
        <v>1E-3</v>
      </c>
      <c r="U6252" s="16">
        <f>IFERROR(INDEX(BASE_CCLASSTRIB!$E:$E, MATCH(TEXT($D6252,"000000"), BASE_CCLASSTRIB!$A:$A, 0))/100, 0)</f>
        <v>0</v>
      </c>
      <c r="V6252" s="16">
        <f>IFERROR(INDEX(BASE_CCLASSTRIB!$F:$F, MATCH(TEXT($D6252,"000000"), BASE_CCLASSTRIB!$A:$A, 0))/100, 0)</f>
        <v>0</v>
      </c>
    </row>
    <row r="6253" spans="4:22" ht="15.75" thickBot="1" x14ac:dyDescent="0.3">
      <c r="D6253" s="38"/>
      <c r="E6253" s="27" t="str">
        <f t="shared" si="780"/>
        <v/>
      </c>
      <c r="F6253" s="28" t="str">
        <f>IF(E6253="","",IFERROR(VLOOKUP(E6253,REGRAS_CST!$A$2:$B$200,2,FALSE),""))</f>
        <v/>
      </c>
      <c r="H6253" s="29">
        <v>8.9999999999999993E-3</v>
      </c>
      <c r="I6253" s="29">
        <v>1E-3</v>
      </c>
      <c r="K6253" s="21" t="str">
        <f>IF(E6253="","",IFERROR(VLOOKUP(E6253,REGRAS_CST!$A$2:$C$200,3,FALSE),""))</f>
        <v/>
      </c>
      <c r="L6253" s="23" t="str">
        <f t="shared" si="781"/>
        <v/>
      </c>
      <c r="M6253" s="24" t="str">
        <f t="shared" si="782"/>
        <v/>
      </c>
      <c r="N6253" s="24" t="str">
        <f t="shared" si="783"/>
        <v/>
      </c>
      <c r="O6253" s="15" t="str">
        <f t="shared" si="786"/>
        <v/>
      </c>
      <c r="P6253" s="31" t="str">
        <f t="shared" si="787"/>
        <v/>
      </c>
      <c r="Q6253" s="8" t="str">
        <f>IF(E6253="","",IFERROR(VLOOKUP(E6253,REGRAS_CST!$A$2:$D$200,4,FALSE),""))</f>
        <v/>
      </c>
      <c r="S6253" s="9">
        <f t="shared" si="784"/>
        <v>8.9999999999999993E-3</v>
      </c>
      <c r="T6253" s="9">
        <f t="shared" si="785"/>
        <v>1E-3</v>
      </c>
      <c r="U6253" s="16">
        <f>IFERROR(INDEX(BASE_CCLASSTRIB!$E:$E, MATCH(TEXT($D6253,"000000"), BASE_CCLASSTRIB!$A:$A, 0))/100, 0)</f>
        <v>0</v>
      </c>
      <c r="V6253" s="16">
        <f>IFERROR(INDEX(BASE_CCLASSTRIB!$F:$F, MATCH(TEXT($D6253,"000000"), BASE_CCLASSTRIB!$A:$A, 0))/100, 0)</f>
        <v>0</v>
      </c>
    </row>
    <row r="6254" spans="4:22" ht="15.75" thickBot="1" x14ac:dyDescent="0.3">
      <c r="D6254" s="38"/>
      <c r="E6254" s="27" t="str">
        <f t="shared" si="780"/>
        <v/>
      </c>
      <c r="F6254" s="28" t="str">
        <f>IF(E6254="","",IFERROR(VLOOKUP(E6254,REGRAS_CST!$A$2:$B$200,2,FALSE),""))</f>
        <v/>
      </c>
      <c r="H6254" s="29">
        <v>8.9999999999999993E-3</v>
      </c>
      <c r="I6254" s="29">
        <v>1E-3</v>
      </c>
      <c r="K6254" s="21" t="str">
        <f>IF(E6254="","",IFERROR(VLOOKUP(E6254,REGRAS_CST!$A$2:$C$200,3,FALSE),""))</f>
        <v/>
      </c>
      <c r="L6254" s="23" t="str">
        <f t="shared" si="781"/>
        <v/>
      </c>
      <c r="M6254" s="24" t="str">
        <f t="shared" si="782"/>
        <v/>
      </c>
      <c r="N6254" s="24" t="str">
        <f t="shared" si="783"/>
        <v/>
      </c>
      <c r="O6254" s="15" t="str">
        <f t="shared" si="786"/>
        <v/>
      </c>
      <c r="P6254" s="31" t="str">
        <f t="shared" si="787"/>
        <v/>
      </c>
      <c r="Q6254" s="8" t="str">
        <f>IF(E6254="","",IFERROR(VLOOKUP(E6254,REGRAS_CST!$A$2:$D$200,4,FALSE),""))</f>
        <v/>
      </c>
      <c r="S6254" s="9">
        <f t="shared" si="784"/>
        <v>8.9999999999999993E-3</v>
      </c>
      <c r="T6254" s="9">
        <f t="shared" si="785"/>
        <v>1E-3</v>
      </c>
      <c r="U6254" s="16">
        <f>IFERROR(INDEX(BASE_CCLASSTRIB!$E:$E, MATCH(TEXT($D6254,"000000"), BASE_CCLASSTRIB!$A:$A, 0))/100, 0)</f>
        <v>0</v>
      </c>
      <c r="V6254" s="16">
        <f>IFERROR(INDEX(BASE_CCLASSTRIB!$F:$F, MATCH(TEXT($D6254,"000000"), BASE_CCLASSTRIB!$A:$A, 0))/100, 0)</f>
        <v>0</v>
      </c>
    </row>
    <row r="6255" spans="4:22" ht="15.75" thickBot="1" x14ac:dyDescent="0.3">
      <c r="D6255" s="38"/>
      <c r="E6255" s="27" t="str">
        <f t="shared" si="780"/>
        <v/>
      </c>
      <c r="F6255" s="28" t="str">
        <f>IF(E6255="","",IFERROR(VLOOKUP(E6255,REGRAS_CST!$A$2:$B$200,2,FALSE),""))</f>
        <v/>
      </c>
      <c r="H6255" s="29">
        <v>8.9999999999999993E-3</v>
      </c>
      <c r="I6255" s="29">
        <v>1E-3</v>
      </c>
      <c r="K6255" s="21" t="str">
        <f>IF(E6255="","",IFERROR(VLOOKUP(E6255,REGRAS_CST!$A$2:$C$200,3,FALSE),""))</f>
        <v/>
      </c>
      <c r="L6255" s="23" t="str">
        <f t="shared" si="781"/>
        <v/>
      </c>
      <c r="M6255" s="24" t="str">
        <f t="shared" si="782"/>
        <v/>
      </c>
      <c r="N6255" s="24" t="str">
        <f t="shared" si="783"/>
        <v/>
      </c>
      <c r="O6255" s="15" t="str">
        <f t="shared" si="786"/>
        <v/>
      </c>
      <c r="P6255" s="31" t="str">
        <f t="shared" si="787"/>
        <v/>
      </c>
      <c r="Q6255" s="8" t="str">
        <f>IF(E6255="","",IFERROR(VLOOKUP(E6255,REGRAS_CST!$A$2:$D$200,4,FALSE),""))</f>
        <v/>
      </c>
      <c r="S6255" s="9">
        <f t="shared" si="784"/>
        <v>8.9999999999999993E-3</v>
      </c>
      <c r="T6255" s="9">
        <f t="shared" si="785"/>
        <v>1E-3</v>
      </c>
      <c r="U6255" s="16">
        <f>IFERROR(INDEX(BASE_CCLASSTRIB!$E:$E, MATCH(TEXT($D6255,"000000"), BASE_CCLASSTRIB!$A:$A, 0))/100, 0)</f>
        <v>0</v>
      </c>
      <c r="V6255" s="16">
        <f>IFERROR(INDEX(BASE_CCLASSTRIB!$F:$F, MATCH(TEXT($D6255,"000000"), BASE_CCLASSTRIB!$A:$A, 0))/100, 0)</f>
        <v>0</v>
      </c>
    </row>
    <row r="6256" spans="4:22" ht="15.75" thickBot="1" x14ac:dyDescent="0.3">
      <c r="D6256" s="38"/>
      <c r="E6256" s="27" t="str">
        <f t="shared" si="780"/>
        <v/>
      </c>
      <c r="F6256" s="28" t="str">
        <f>IF(E6256="","",IFERROR(VLOOKUP(E6256,REGRAS_CST!$A$2:$B$200,2,FALSE),""))</f>
        <v/>
      </c>
      <c r="H6256" s="29">
        <v>8.9999999999999993E-3</v>
      </c>
      <c r="I6256" s="29">
        <v>1E-3</v>
      </c>
      <c r="K6256" s="21" t="str">
        <f>IF(E6256="","",IFERROR(VLOOKUP(E6256,REGRAS_CST!$A$2:$C$200,3,FALSE),""))</f>
        <v/>
      </c>
      <c r="L6256" s="23" t="str">
        <f t="shared" si="781"/>
        <v/>
      </c>
      <c r="M6256" s="24" t="str">
        <f t="shared" si="782"/>
        <v/>
      </c>
      <c r="N6256" s="24" t="str">
        <f t="shared" si="783"/>
        <v/>
      </c>
      <c r="O6256" s="15" t="str">
        <f t="shared" si="786"/>
        <v/>
      </c>
      <c r="P6256" s="31" t="str">
        <f t="shared" si="787"/>
        <v/>
      </c>
      <c r="Q6256" s="8" t="str">
        <f>IF(E6256="","",IFERROR(VLOOKUP(E6256,REGRAS_CST!$A$2:$D$200,4,FALSE),""))</f>
        <v/>
      </c>
      <c r="S6256" s="9">
        <f t="shared" si="784"/>
        <v>8.9999999999999993E-3</v>
      </c>
      <c r="T6256" s="9">
        <f t="shared" si="785"/>
        <v>1E-3</v>
      </c>
      <c r="U6256" s="16">
        <f>IFERROR(INDEX(BASE_CCLASSTRIB!$E:$E, MATCH(TEXT($D6256,"000000"), BASE_CCLASSTRIB!$A:$A, 0))/100, 0)</f>
        <v>0</v>
      </c>
      <c r="V6256" s="16">
        <f>IFERROR(INDEX(BASE_CCLASSTRIB!$F:$F, MATCH(TEXT($D6256,"000000"), BASE_CCLASSTRIB!$A:$A, 0))/100, 0)</f>
        <v>0</v>
      </c>
    </row>
    <row r="6257" spans="4:22" ht="15.75" thickBot="1" x14ac:dyDescent="0.3">
      <c r="D6257" s="38"/>
      <c r="E6257" s="27" t="str">
        <f t="shared" si="780"/>
        <v/>
      </c>
      <c r="F6257" s="28" t="str">
        <f>IF(E6257="","",IFERROR(VLOOKUP(E6257,REGRAS_CST!$A$2:$B$200,2,FALSE),""))</f>
        <v/>
      </c>
      <c r="H6257" s="29">
        <v>8.9999999999999993E-3</v>
      </c>
      <c r="I6257" s="29">
        <v>1E-3</v>
      </c>
      <c r="K6257" s="21" t="str">
        <f>IF(E6257="","",IFERROR(VLOOKUP(E6257,REGRAS_CST!$A$2:$C$200,3,FALSE),""))</f>
        <v/>
      </c>
      <c r="L6257" s="23" t="str">
        <f t="shared" si="781"/>
        <v/>
      </c>
      <c r="M6257" s="24" t="str">
        <f t="shared" si="782"/>
        <v/>
      </c>
      <c r="N6257" s="24" t="str">
        <f t="shared" si="783"/>
        <v/>
      </c>
      <c r="O6257" s="15" t="str">
        <f t="shared" si="786"/>
        <v/>
      </c>
      <c r="P6257" s="31" t="str">
        <f t="shared" si="787"/>
        <v/>
      </c>
      <c r="Q6257" s="8" t="str">
        <f>IF(E6257="","",IFERROR(VLOOKUP(E6257,REGRAS_CST!$A$2:$D$200,4,FALSE),""))</f>
        <v/>
      </c>
      <c r="S6257" s="9">
        <f t="shared" si="784"/>
        <v>8.9999999999999993E-3</v>
      </c>
      <c r="T6257" s="9">
        <f t="shared" si="785"/>
        <v>1E-3</v>
      </c>
      <c r="U6257" s="16">
        <f>IFERROR(INDEX(BASE_CCLASSTRIB!$E:$E, MATCH(TEXT($D6257,"000000"), BASE_CCLASSTRIB!$A:$A, 0))/100, 0)</f>
        <v>0</v>
      </c>
      <c r="V6257" s="16">
        <f>IFERROR(INDEX(BASE_CCLASSTRIB!$F:$F, MATCH(TEXT($D6257,"000000"), BASE_CCLASSTRIB!$A:$A, 0))/100, 0)</f>
        <v>0</v>
      </c>
    </row>
    <row r="6258" spans="4:22" ht="15.75" thickBot="1" x14ac:dyDescent="0.3">
      <c r="D6258" s="38"/>
      <c r="E6258" s="27" t="str">
        <f t="shared" si="780"/>
        <v/>
      </c>
      <c r="F6258" s="28" t="str">
        <f>IF(E6258="","",IFERROR(VLOOKUP(E6258,REGRAS_CST!$A$2:$B$200,2,FALSE),""))</f>
        <v/>
      </c>
      <c r="H6258" s="29">
        <v>8.9999999999999993E-3</v>
      </c>
      <c r="I6258" s="29">
        <v>1E-3</v>
      </c>
      <c r="K6258" s="21" t="str">
        <f>IF(E6258="","",IFERROR(VLOOKUP(E6258,REGRAS_CST!$A$2:$C$200,3,FALSE),""))</f>
        <v/>
      </c>
      <c r="L6258" s="23" t="str">
        <f t="shared" si="781"/>
        <v/>
      </c>
      <c r="M6258" s="24" t="str">
        <f t="shared" si="782"/>
        <v/>
      </c>
      <c r="N6258" s="24" t="str">
        <f t="shared" si="783"/>
        <v/>
      </c>
      <c r="O6258" s="15" t="str">
        <f t="shared" si="786"/>
        <v/>
      </c>
      <c r="P6258" s="31" t="str">
        <f t="shared" si="787"/>
        <v/>
      </c>
      <c r="Q6258" s="8" t="str">
        <f>IF(E6258="","",IFERROR(VLOOKUP(E6258,REGRAS_CST!$A$2:$D$200,4,FALSE),""))</f>
        <v/>
      </c>
      <c r="S6258" s="9">
        <f t="shared" si="784"/>
        <v>8.9999999999999993E-3</v>
      </c>
      <c r="T6258" s="9">
        <f t="shared" si="785"/>
        <v>1E-3</v>
      </c>
      <c r="U6258" s="16">
        <f>IFERROR(INDEX(BASE_CCLASSTRIB!$E:$E, MATCH(TEXT($D6258,"000000"), BASE_CCLASSTRIB!$A:$A, 0))/100, 0)</f>
        <v>0</v>
      </c>
      <c r="V6258" s="16">
        <f>IFERROR(INDEX(BASE_CCLASSTRIB!$F:$F, MATCH(TEXT($D6258,"000000"), BASE_CCLASSTRIB!$A:$A, 0))/100, 0)</f>
        <v>0</v>
      </c>
    </row>
    <row r="6259" spans="4:22" ht="15.75" thickBot="1" x14ac:dyDescent="0.3">
      <c r="D6259" s="38"/>
      <c r="E6259" s="27" t="str">
        <f t="shared" si="780"/>
        <v/>
      </c>
      <c r="F6259" s="28" t="str">
        <f>IF(E6259="","",IFERROR(VLOOKUP(E6259,REGRAS_CST!$A$2:$B$200,2,FALSE),""))</f>
        <v/>
      </c>
      <c r="H6259" s="29">
        <v>8.9999999999999993E-3</v>
      </c>
      <c r="I6259" s="29">
        <v>1E-3</v>
      </c>
      <c r="K6259" s="21" t="str">
        <f>IF(E6259="","",IFERROR(VLOOKUP(E6259,REGRAS_CST!$A$2:$C$200,3,FALSE),""))</f>
        <v/>
      </c>
      <c r="L6259" s="23" t="str">
        <f t="shared" si="781"/>
        <v/>
      </c>
      <c r="M6259" s="24" t="str">
        <f t="shared" si="782"/>
        <v/>
      </c>
      <c r="N6259" s="24" t="str">
        <f t="shared" si="783"/>
        <v/>
      </c>
      <c r="O6259" s="15" t="str">
        <f t="shared" si="786"/>
        <v/>
      </c>
      <c r="P6259" s="31" t="str">
        <f t="shared" si="787"/>
        <v/>
      </c>
      <c r="Q6259" s="8" t="str">
        <f>IF(E6259="","",IFERROR(VLOOKUP(E6259,REGRAS_CST!$A$2:$D$200,4,FALSE),""))</f>
        <v/>
      </c>
      <c r="S6259" s="9">
        <f t="shared" si="784"/>
        <v>8.9999999999999993E-3</v>
      </c>
      <c r="T6259" s="9">
        <f t="shared" si="785"/>
        <v>1E-3</v>
      </c>
      <c r="U6259" s="16">
        <f>IFERROR(INDEX(BASE_CCLASSTRIB!$E:$E, MATCH(TEXT($D6259,"000000"), BASE_CCLASSTRIB!$A:$A, 0))/100, 0)</f>
        <v>0</v>
      </c>
      <c r="V6259" s="16">
        <f>IFERROR(INDEX(BASE_CCLASSTRIB!$F:$F, MATCH(TEXT($D6259,"000000"), BASE_CCLASSTRIB!$A:$A, 0))/100, 0)</f>
        <v>0</v>
      </c>
    </row>
    <row r="6260" spans="4:22" ht="15.75" thickBot="1" x14ac:dyDescent="0.3">
      <c r="D6260" s="38"/>
      <c r="E6260" s="27" t="str">
        <f t="shared" si="780"/>
        <v/>
      </c>
      <c r="F6260" s="28" t="str">
        <f>IF(E6260="","",IFERROR(VLOOKUP(E6260,REGRAS_CST!$A$2:$B$200,2,FALSE),""))</f>
        <v/>
      </c>
      <c r="H6260" s="29">
        <v>8.9999999999999993E-3</v>
      </c>
      <c r="I6260" s="29">
        <v>1E-3</v>
      </c>
      <c r="K6260" s="21" t="str">
        <f>IF(E6260="","",IFERROR(VLOOKUP(E6260,REGRAS_CST!$A$2:$C$200,3,FALSE),""))</f>
        <v/>
      </c>
      <c r="L6260" s="23" t="str">
        <f t="shared" si="781"/>
        <v/>
      </c>
      <c r="M6260" s="24" t="str">
        <f t="shared" si="782"/>
        <v/>
      </c>
      <c r="N6260" s="24" t="str">
        <f t="shared" si="783"/>
        <v/>
      </c>
      <c r="O6260" s="15" t="str">
        <f t="shared" si="786"/>
        <v/>
      </c>
      <c r="P6260" s="31" t="str">
        <f t="shared" si="787"/>
        <v/>
      </c>
      <c r="Q6260" s="8" t="str">
        <f>IF(E6260="","",IFERROR(VLOOKUP(E6260,REGRAS_CST!$A$2:$D$200,4,FALSE),""))</f>
        <v/>
      </c>
      <c r="S6260" s="9">
        <f t="shared" si="784"/>
        <v>8.9999999999999993E-3</v>
      </c>
      <c r="T6260" s="9">
        <f t="shared" si="785"/>
        <v>1E-3</v>
      </c>
      <c r="U6260" s="16">
        <f>IFERROR(INDEX(BASE_CCLASSTRIB!$E:$E, MATCH(TEXT($D6260,"000000"), BASE_CCLASSTRIB!$A:$A, 0))/100, 0)</f>
        <v>0</v>
      </c>
      <c r="V6260" s="16">
        <f>IFERROR(INDEX(BASE_CCLASSTRIB!$F:$F, MATCH(TEXT($D6260,"000000"), BASE_CCLASSTRIB!$A:$A, 0))/100, 0)</f>
        <v>0</v>
      </c>
    </row>
    <row r="6261" spans="4:22" ht="15.75" thickBot="1" x14ac:dyDescent="0.3">
      <c r="D6261" s="38"/>
      <c r="E6261" s="27" t="str">
        <f t="shared" si="780"/>
        <v/>
      </c>
      <c r="F6261" s="28" t="str">
        <f>IF(E6261="","",IFERROR(VLOOKUP(E6261,REGRAS_CST!$A$2:$B$200,2,FALSE),""))</f>
        <v/>
      </c>
      <c r="H6261" s="29">
        <v>8.9999999999999993E-3</v>
      </c>
      <c r="I6261" s="29">
        <v>1E-3</v>
      </c>
      <c r="K6261" s="21" t="str">
        <f>IF(E6261="","",IFERROR(VLOOKUP(E6261,REGRAS_CST!$A$2:$C$200,3,FALSE),""))</f>
        <v/>
      </c>
      <c r="L6261" s="23" t="str">
        <f t="shared" si="781"/>
        <v/>
      </c>
      <c r="M6261" s="24" t="str">
        <f t="shared" si="782"/>
        <v/>
      </c>
      <c r="N6261" s="24" t="str">
        <f t="shared" si="783"/>
        <v/>
      </c>
      <c r="O6261" s="15" t="str">
        <f t="shared" si="786"/>
        <v/>
      </c>
      <c r="P6261" s="31" t="str">
        <f t="shared" si="787"/>
        <v/>
      </c>
      <c r="Q6261" s="8" t="str">
        <f>IF(E6261="","",IFERROR(VLOOKUP(E6261,REGRAS_CST!$A$2:$D$200,4,FALSE),""))</f>
        <v/>
      </c>
      <c r="S6261" s="9">
        <f t="shared" si="784"/>
        <v>8.9999999999999993E-3</v>
      </c>
      <c r="T6261" s="9">
        <f t="shared" si="785"/>
        <v>1E-3</v>
      </c>
      <c r="U6261" s="16">
        <f>IFERROR(INDEX(BASE_CCLASSTRIB!$E:$E, MATCH(TEXT($D6261,"000000"), BASE_CCLASSTRIB!$A:$A, 0))/100, 0)</f>
        <v>0</v>
      </c>
      <c r="V6261" s="16">
        <f>IFERROR(INDEX(BASE_CCLASSTRIB!$F:$F, MATCH(TEXT($D6261,"000000"), BASE_CCLASSTRIB!$A:$A, 0))/100, 0)</f>
        <v>0</v>
      </c>
    </row>
    <row r="6262" spans="4:22" ht="15.75" thickBot="1" x14ac:dyDescent="0.3">
      <c r="D6262" s="38"/>
      <c r="E6262" s="27" t="str">
        <f t="shared" si="780"/>
        <v/>
      </c>
      <c r="F6262" s="28" t="str">
        <f>IF(E6262="","",IFERROR(VLOOKUP(E6262,REGRAS_CST!$A$2:$B$200,2,FALSE),""))</f>
        <v/>
      </c>
      <c r="H6262" s="29">
        <v>8.9999999999999993E-3</v>
      </c>
      <c r="I6262" s="29">
        <v>1E-3</v>
      </c>
      <c r="K6262" s="21" t="str">
        <f>IF(E6262="","",IFERROR(VLOOKUP(E6262,REGRAS_CST!$A$2:$C$200,3,FALSE),""))</f>
        <v/>
      </c>
      <c r="L6262" s="23" t="str">
        <f t="shared" si="781"/>
        <v/>
      </c>
      <c r="M6262" s="24" t="str">
        <f t="shared" si="782"/>
        <v/>
      </c>
      <c r="N6262" s="24" t="str">
        <f t="shared" si="783"/>
        <v/>
      </c>
      <c r="O6262" s="15" t="str">
        <f t="shared" si="786"/>
        <v/>
      </c>
      <c r="P6262" s="31" t="str">
        <f t="shared" si="787"/>
        <v/>
      </c>
      <c r="Q6262" s="8" t="str">
        <f>IF(E6262="","",IFERROR(VLOOKUP(E6262,REGRAS_CST!$A$2:$D$200,4,FALSE),""))</f>
        <v/>
      </c>
      <c r="S6262" s="9">
        <f t="shared" si="784"/>
        <v>8.9999999999999993E-3</v>
      </c>
      <c r="T6262" s="9">
        <f t="shared" si="785"/>
        <v>1E-3</v>
      </c>
      <c r="U6262" s="16">
        <f>IFERROR(INDEX(BASE_CCLASSTRIB!$E:$E, MATCH(TEXT($D6262,"000000"), BASE_CCLASSTRIB!$A:$A, 0))/100, 0)</f>
        <v>0</v>
      </c>
      <c r="V6262" s="16">
        <f>IFERROR(INDEX(BASE_CCLASSTRIB!$F:$F, MATCH(TEXT($D6262,"000000"), BASE_CCLASSTRIB!$A:$A, 0))/100, 0)</f>
        <v>0</v>
      </c>
    </row>
    <row r="6263" spans="4:22" ht="15.75" thickBot="1" x14ac:dyDescent="0.3">
      <c r="D6263" s="38"/>
      <c r="E6263" s="27" t="str">
        <f t="shared" si="780"/>
        <v/>
      </c>
      <c r="F6263" s="28" t="str">
        <f>IF(E6263="","",IFERROR(VLOOKUP(E6263,REGRAS_CST!$A$2:$B$200,2,FALSE),""))</f>
        <v/>
      </c>
      <c r="H6263" s="29">
        <v>8.9999999999999993E-3</v>
      </c>
      <c r="I6263" s="29">
        <v>1E-3</v>
      </c>
      <c r="K6263" s="21" t="str">
        <f>IF(E6263="","",IFERROR(VLOOKUP(E6263,REGRAS_CST!$A$2:$C$200,3,FALSE),""))</f>
        <v/>
      </c>
      <c r="L6263" s="23" t="str">
        <f t="shared" si="781"/>
        <v/>
      </c>
      <c r="M6263" s="24" t="str">
        <f t="shared" si="782"/>
        <v/>
      </c>
      <c r="N6263" s="24" t="str">
        <f t="shared" si="783"/>
        <v/>
      </c>
      <c r="O6263" s="15" t="str">
        <f t="shared" si="786"/>
        <v/>
      </c>
      <c r="P6263" s="31" t="str">
        <f t="shared" si="787"/>
        <v/>
      </c>
      <c r="Q6263" s="8" t="str">
        <f>IF(E6263="","",IFERROR(VLOOKUP(E6263,REGRAS_CST!$A$2:$D$200,4,FALSE),""))</f>
        <v/>
      </c>
      <c r="S6263" s="9">
        <f t="shared" si="784"/>
        <v>8.9999999999999993E-3</v>
      </c>
      <c r="T6263" s="9">
        <f t="shared" si="785"/>
        <v>1E-3</v>
      </c>
      <c r="U6263" s="16">
        <f>IFERROR(INDEX(BASE_CCLASSTRIB!$E:$E, MATCH(TEXT($D6263,"000000"), BASE_CCLASSTRIB!$A:$A, 0))/100, 0)</f>
        <v>0</v>
      </c>
      <c r="V6263" s="16">
        <f>IFERROR(INDEX(BASE_CCLASSTRIB!$F:$F, MATCH(TEXT($D6263,"000000"), BASE_CCLASSTRIB!$A:$A, 0))/100, 0)</f>
        <v>0</v>
      </c>
    </row>
    <row r="6264" spans="4:22" ht="15.75" thickBot="1" x14ac:dyDescent="0.3">
      <c r="D6264" s="38"/>
      <c r="E6264" s="27" t="str">
        <f t="shared" si="780"/>
        <v/>
      </c>
      <c r="F6264" s="28" t="str">
        <f>IF(E6264="","",IFERROR(VLOOKUP(E6264,REGRAS_CST!$A$2:$B$200,2,FALSE),""))</f>
        <v/>
      </c>
      <c r="H6264" s="29">
        <v>8.9999999999999993E-3</v>
      </c>
      <c r="I6264" s="29">
        <v>1E-3</v>
      </c>
      <c r="K6264" s="21" t="str">
        <f>IF(E6264="","",IFERROR(VLOOKUP(E6264,REGRAS_CST!$A$2:$C$200,3,FALSE),""))</f>
        <v/>
      </c>
      <c r="L6264" s="23" t="str">
        <f t="shared" si="781"/>
        <v/>
      </c>
      <c r="M6264" s="24" t="str">
        <f t="shared" si="782"/>
        <v/>
      </c>
      <c r="N6264" s="24" t="str">
        <f t="shared" si="783"/>
        <v/>
      </c>
      <c r="O6264" s="15" t="str">
        <f t="shared" si="786"/>
        <v/>
      </c>
      <c r="P6264" s="31" t="str">
        <f t="shared" si="787"/>
        <v/>
      </c>
      <c r="Q6264" s="8" t="str">
        <f>IF(E6264="","",IFERROR(VLOOKUP(E6264,REGRAS_CST!$A$2:$D$200,4,FALSE),""))</f>
        <v/>
      </c>
      <c r="S6264" s="9">
        <f t="shared" si="784"/>
        <v>8.9999999999999993E-3</v>
      </c>
      <c r="T6264" s="9">
        <f t="shared" si="785"/>
        <v>1E-3</v>
      </c>
      <c r="U6264" s="16">
        <f>IFERROR(INDEX(BASE_CCLASSTRIB!$E:$E, MATCH(TEXT($D6264,"000000"), BASE_CCLASSTRIB!$A:$A, 0))/100, 0)</f>
        <v>0</v>
      </c>
      <c r="V6264" s="16">
        <f>IFERROR(INDEX(BASE_CCLASSTRIB!$F:$F, MATCH(TEXT($D6264,"000000"), BASE_CCLASSTRIB!$A:$A, 0))/100, 0)</f>
        <v>0</v>
      </c>
    </row>
    <row r="6265" spans="4:22" ht="15.75" thickBot="1" x14ac:dyDescent="0.3">
      <c r="D6265" s="38"/>
      <c r="E6265" s="27" t="str">
        <f t="shared" si="780"/>
        <v/>
      </c>
      <c r="F6265" s="28" t="str">
        <f>IF(E6265="","",IFERROR(VLOOKUP(E6265,REGRAS_CST!$A$2:$B$200,2,FALSE),""))</f>
        <v/>
      </c>
      <c r="H6265" s="29">
        <v>8.9999999999999993E-3</v>
      </c>
      <c r="I6265" s="29">
        <v>1E-3</v>
      </c>
      <c r="K6265" s="21" t="str">
        <f>IF(E6265="","",IFERROR(VLOOKUP(E6265,REGRAS_CST!$A$2:$C$200,3,FALSE),""))</f>
        <v/>
      </c>
      <c r="L6265" s="23" t="str">
        <f t="shared" si="781"/>
        <v/>
      </c>
      <c r="M6265" s="24" t="str">
        <f t="shared" si="782"/>
        <v/>
      </c>
      <c r="N6265" s="24" t="str">
        <f t="shared" si="783"/>
        <v/>
      </c>
      <c r="O6265" s="15" t="str">
        <f t="shared" si="786"/>
        <v/>
      </c>
      <c r="P6265" s="31" t="str">
        <f t="shared" si="787"/>
        <v/>
      </c>
      <c r="Q6265" s="8" t="str">
        <f>IF(E6265="","",IFERROR(VLOOKUP(E6265,REGRAS_CST!$A$2:$D$200,4,FALSE),""))</f>
        <v/>
      </c>
      <c r="S6265" s="9">
        <f t="shared" si="784"/>
        <v>8.9999999999999993E-3</v>
      </c>
      <c r="T6265" s="9">
        <f t="shared" si="785"/>
        <v>1E-3</v>
      </c>
      <c r="U6265" s="16">
        <f>IFERROR(INDEX(BASE_CCLASSTRIB!$E:$E, MATCH(TEXT($D6265,"000000"), BASE_CCLASSTRIB!$A:$A, 0))/100, 0)</f>
        <v>0</v>
      </c>
      <c r="V6265" s="16">
        <f>IFERROR(INDEX(BASE_CCLASSTRIB!$F:$F, MATCH(TEXT($D6265,"000000"), BASE_CCLASSTRIB!$A:$A, 0))/100, 0)</f>
        <v>0</v>
      </c>
    </row>
    <row r="6266" spans="4:22" ht="15.75" thickBot="1" x14ac:dyDescent="0.3">
      <c r="D6266" s="38"/>
      <c r="E6266" s="27" t="str">
        <f t="shared" si="780"/>
        <v/>
      </c>
      <c r="F6266" s="28" t="str">
        <f>IF(E6266="","",IFERROR(VLOOKUP(E6266,REGRAS_CST!$A$2:$B$200,2,FALSE),""))</f>
        <v/>
      </c>
      <c r="H6266" s="29">
        <v>8.9999999999999993E-3</v>
      </c>
      <c r="I6266" s="29">
        <v>1E-3</v>
      </c>
      <c r="K6266" s="21" t="str">
        <f>IF(E6266="","",IFERROR(VLOOKUP(E6266,REGRAS_CST!$A$2:$C$200,3,FALSE),""))</f>
        <v/>
      </c>
      <c r="L6266" s="23" t="str">
        <f t="shared" si="781"/>
        <v/>
      </c>
      <c r="M6266" s="24" t="str">
        <f t="shared" si="782"/>
        <v/>
      </c>
      <c r="N6266" s="24" t="str">
        <f t="shared" si="783"/>
        <v/>
      </c>
      <c r="O6266" s="15" t="str">
        <f t="shared" si="786"/>
        <v/>
      </c>
      <c r="P6266" s="31" t="str">
        <f t="shared" si="787"/>
        <v/>
      </c>
      <c r="Q6266" s="8" t="str">
        <f>IF(E6266="","",IFERROR(VLOOKUP(E6266,REGRAS_CST!$A$2:$D$200,4,FALSE),""))</f>
        <v/>
      </c>
      <c r="S6266" s="9">
        <f t="shared" si="784"/>
        <v>8.9999999999999993E-3</v>
      </c>
      <c r="T6266" s="9">
        <f t="shared" si="785"/>
        <v>1E-3</v>
      </c>
      <c r="U6266" s="16">
        <f>IFERROR(INDEX(BASE_CCLASSTRIB!$E:$E, MATCH(TEXT($D6266,"000000"), BASE_CCLASSTRIB!$A:$A, 0))/100, 0)</f>
        <v>0</v>
      </c>
      <c r="V6266" s="16">
        <f>IFERROR(INDEX(BASE_CCLASSTRIB!$F:$F, MATCH(TEXT($D6266,"000000"), BASE_CCLASSTRIB!$A:$A, 0))/100, 0)</f>
        <v>0</v>
      </c>
    </row>
    <row r="6267" spans="4:22" ht="15.75" thickBot="1" x14ac:dyDescent="0.3">
      <c r="D6267" s="38"/>
      <c r="E6267" s="27" t="str">
        <f t="shared" si="780"/>
        <v/>
      </c>
      <c r="F6267" s="28" t="str">
        <f>IF(E6267="","",IFERROR(VLOOKUP(E6267,REGRAS_CST!$A$2:$B$200,2,FALSE),""))</f>
        <v/>
      </c>
      <c r="H6267" s="29">
        <v>8.9999999999999993E-3</v>
      </c>
      <c r="I6267" s="29">
        <v>1E-3</v>
      </c>
      <c r="K6267" s="21" t="str">
        <f>IF(E6267="","",IFERROR(VLOOKUP(E6267,REGRAS_CST!$A$2:$C$200,3,FALSE),""))</f>
        <v/>
      </c>
      <c r="L6267" s="23" t="str">
        <f t="shared" si="781"/>
        <v/>
      </c>
      <c r="M6267" s="24" t="str">
        <f t="shared" si="782"/>
        <v/>
      </c>
      <c r="N6267" s="24" t="str">
        <f t="shared" si="783"/>
        <v/>
      </c>
      <c r="O6267" s="15" t="str">
        <f t="shared" si="786"/>
        <v/>
      </c>
      <c r="P6267" s="31" t="str">
        <f t="shared" si="787"/>
        <v/>
      </c>
      <c r="Q6267" s="8" t="str">
        <f>IF(E6267="","",IFERROR(VLOOKUP(E6267,REGRAS_CST!$A$2:$D$200,4,FALSE),""))</f>
        <v/>
      </c>
      <c r="S6267" s="9">
        <f t="shared" si="784"/>
        <v>8.9999999999999993E-3</v>
      </c>
      <c r="T6267" s="9">
        <f t="shared" si="785"/>
        <v>1E-3</v>
      </c>
      <c r="U6267" s="16">
        <f>IFERROR(INDEX(BASE_CCLASSTRIB!$E:$E, MATCH(TEXT($D6267,"000000"), BASE_CCLASSTRIB!$A:$A, 0))/100, 0)</f>
        <v>0</v>
      </c>
      <c r="V6267" s="16">
        <f>IFERROR(INDEX(BASE_CCLASSTRIB!$F:$F, MATCH(TEXT($D6267,"000000"), BASE_CCLASSTRIB!$A:$A, 0))/100, 0)</f>
        <v>0</v>
      </c>
    </row>
    <row r="6268" spans="4:22" ht="15.75" thickBot="1" x14ac:dyDescent="0.3">
      <c r="D6268" s="38"/>
      <c r="E6268" s="27" t="str">
        <f t="shared" si="780"/>
        <v/>
      </c>
      <c r="F6268" s="28" t="str">
        <f>IF(E6268="","",IFERROR(VLOOKUP(E6268,REGRAS_CST!$A$2:$B$200,2,FALSE),""))</f>
        <v/>
      </c>
      <c r="H6268" s="29">
        <v>8.9999999999999993E-3</v>
      </c>
      <c r="I6268" s="29">
        <v>1E-3</v>
      </c>
      <c r="K6268" s="21" t="str">
        <f>IF(E6268="","",IFERROR(VLOOKUP(E6268,REGRAS_CST!$A$2:$C$200,3,FALSE),""))</f>
        <v/>
      </c>
      <c r="L6268" s="23" t="str">
        <f t="shared" si="781"/>
        <v/>
      </c>
      <c r="M6268" s="24" t="str">
        <f t="shared" si="782"/>
        <v/>
      </c>
      <c r="N6268" s="24" t="str">
        <f t="shared" si="783"/>
        <v/>
      </c>
      <c r="O6268" s="15" t="str">
        <f t="shared" si="786"/>
        <v/>
      </c>
      <c r="P6268" s="31" t="str">
        <f t="shared" si="787"/>
        <v/>
      </c>
      <c r="Q6268" s="8" t="str">
        <f>IF(E6268="","",IFERROR(VLOOKUP(E6268,REGRAS_CST!$A$2:$D$200,4,FALSE),""))</f>
        <v/>
      </c>
      <c r="S6268" s="9">
        <f t="shared" si="784"/>
        <v>8.9999999999999993E-3</v>
      </c>
      <c r="T6268" s="9">
        <f t="shared" si="785"/>
        <v>1E-3</v>
      </c>
      <c r="U6268" s="16">
        <f>IFERROR(INDEX(BASE_CCLASSTRIB!$E:$E, MATCH(TEXT($D6268,"000000"), BASE_CCLASSTRIB!$A:$A, 0))/100, 0)</f>
        <v>0</v>
      </c>
      <c r="V6268" s="16">
        <f>IFERROR(INDEX(BASE_CCLASSTRIB!$F:$F, MATCH(TEXT($D6268,"000000"), BASE_CCLASSTRIB!$A:$A, 0))/100, 0)</f>
        <v>0</v>
      </c>
    </row>
    <row r="6269" spans="4:22" ht="15.75" thickBot="1" x14ac:dyDescent="0.3">
      <c r="D6269" s="38"/>
      <c r="E6269" s="27" t="str">
        <f t="shared" si="780"/>
        <v/>
      </c>
      <c r="F6269" s="28" t="str">
        <f>IF(E6269="","",IFERROR(VLOOKUP(E6269,REGRAS_CST!$A$2:$B$200,2,FALSE),""))</f>
        <v/>
      </c>
      <c r="H6269" s="29">
        <v>8.9999999999999993E-3</v>
      </c>
      <c r="I6269" s="29">
        <v>1E-3</v>
      </c>
      <c r="K6269" s="21" t="str">
        <f>IF(E6269="","",IFERROR(VLOOKUP(E6269,REGRAS_CST!$A$2:$C$200,3,FALSE),""))</f>
        <v/>
      </c>
      <c r="L6269" s="23" t="str">
        <f t="shared" si="781"/>
        <v/>
      </c>
      <c r="M6269" s="24" t="str">
        <f t="shared" si="782"/>
        <v/>
      </c>
      <c r="N6269" s="24" t="str">
        <f t="shared" si="783"/>
        <v/>
      </c>
      <c r="O6269" s="15" t="str">
        <f t="shared" si="786"/>
        <v/>
      </c>
      <c r="P6269" s="31" t="str">
        <f t="shared" si="787"/>
        <v/>
      </c>
      <c r="Q6269" s="8" t="str">
        <f>IF(E6269="","",IFERROR(VLOOKUP(E6269,REGRAS_CST!$A$2:$D$200,4,FALSE),""))</f>
        <v/>
      </c>
      <c r="S6269" s="9">
        <f t="shared" si="784"/>
        <v>8.9999999999999993E-3</v>
      </c>
      <c r="T6269" s="9">
        <f t="shared" si="785"/>
        <v>1E-3</v>
      </c>
      <c r="U6269" s="16">
        <f>IFERROR(INDEX(BASE_CCLASSTRIB!$E:$E, MATCH(TEXT($D6269,"000000"), BASE_CCLASSTRIB!$A:$A, 0))/100, 0)</f>
        <v>0</v>
      </c>
      <c r="V6269" s="16">
        <f>IFERROR(INDEX(BASE_CCLASSTRIB!$F:$F, MATCH(TEXT($D6269,"000000"), BASE_CCLASSTRIB!$A:$A, 0))/100, 0)</f>
        <v>0</v>
      </c>
    </row>
    <row r="6270" spans="4:22" ht="15.75" thickBot="1" x14ac:dyDescent="0.3">
      <c r="D6270" s="38"/>
      <c r="E6270" s="27" t="str">
        <f t="shared" si="780"/>
        <v/>
      </c>
      <c r="F6270" s="28" t="str">
        <f>IF(E6270="","",IFERROR(VLOOKUP(E6270,REGRAS_CST!$A$2:$B$200,2,FALSE),""))</f>
        <v/>
      </c>
      <c r="H6270" s="29">
        <v>8.9999999999999993E-3</v>
      </c>
      <c r="I6270" s="29">
        <v>1E-3</v>
      </c>
      <c r="K6270" s="21" t="str">
        <f>IF(E6270="","",IFERROR(VLOOKUP(E6270,REGRAS_CST!$A$2:$C$200,3,FALSE),""))</f>
        <v/>
      </c>
      <c r="L6270" s="23" t="str">
        <f t="shared" si="781"/>
        <v/>
      </c>
      <c r="M6270" s="24" t="str">
        <f t="shared" si="782"/>
        <v/>
      </c>
      <c r="N6270" s="24" t="str">
        <f t="shared" si="783"/>
        <v/>
      </c>
      <c r="O6270" s="15" t="str">
        <f t="shared" si="786"/>
        <v/>
      </c>
      <c r="P6270" s="31" t="str">
        <f t="shared" si="787"/>
        <v/>
      </c>
      <c r="Q6270" s="8" t="str">
        <f>IF(E6270="","",IFERROR(VLOOKUP(E6270,REGRAS_CST!$A$2:$D$200,4,FALSE),""))</f>
        <v/>
      </c>
      <c r="S6270" s="9">
        <f t="shared" si="784"/>
        <v>8.9999999999999993E-3</v>
      </c>
      <c r="T6270" s="9">
        <f t="shared" si="785"/>
        <v>1E-3</v>
      </c>
      <c r="U6270" s="16">
        <f>IFERROR(INDEX(BASE_CCLASSTRIB!$E:$E, MATCH(TEXT($D6270,"000000"), BASE_CCLASSTRIB!$A:$A, 0))/100, 0)</f>
        <v>0</v>
      </c>
      <c r="V6270" s="16">
        <f>IFERROR(INDEX(BASE_CCLASSTRIB!$F:$F, MATCH(TEXT($D6270,"000000"), BASE_CCLASSTRIB!$A:$A, 0))/100, 0)</f>
        <v>0</v>
      </c>
    </row>
    <row r="6271" spans="4:22" ht="15.75" thickBot="1" x14ac:dyDescent="0.3">
      <c r="D6271" s="38"/>
      <c r="E6271" s="27" t="str">
        <f t="shared" si="780"/>
        <v/>
      </c>
      <c r="F6271" s="28" t="str">
        <f>IF(E6271="","",IFERROR(VLOOKUP(E6271,REGRAS_CST!$A$2:$B$200,2,FALSE),""))</f>
        <v/>
      </c>
      <c r="H6271" s="29">
        <v>8.9999999999999993E-3</v>
      </c>
      <c r="I6271" s="29">
        <v>1E-3</v>
      </c>
      <c r="K6271" s="21" t="str">
        <f>IF(E6271="","",IFERROR(VLOOKUP(E6271,REGRAS_CST!$A$2:$C$200,3,FALSE),""))</f>
        <v/>
      </c>
      <c r="L6271" s="23" t="str">
        <f t="shared" si="781"/>
        <v/>
      </c>
      <c r="M6271" s="24" t="str">
        <f t="shared" si="782"/>
        <v/>
      </c>
      <c r="N6271" s="24" t="str">
        <f t="shared" si="783"/>
        <v/>
      </c>
      <c r="O6271" s="15" t="str">
        <f t="shared" si="786"/>
        <v/>
      </c>
      <c r="P6271" s="31" t="str">
        <f t="shared" si="787"/>
        <v/>
      </c>
      <c r="Q6271" s="8" t="str">
        <f>IF(E6271="","",IFERROR(VLOOKUP(E6271,REGRAS_CST!$A$2:$D$200,4,FALSE),""))</f>
        <v/>
      </c>
      <c r="S6271" s="9">
        <f t="shared" si="784"/>
        <v>8.9999999999999993E-3</v>
      </c>
      <c r="T6271" s="9">
        <f t="shared" si="785"/>
        <v>1E-3</v>
      </c>
      <c r="U6271" s="16">
        <f>IFERROR(INDEX(BASE_CCLASSTRIB!$E:$E, MATCH(TEXT($D6271,"000000"), BASE_CCLASSTRIB!$A:$A, 0))/100, 0)</f>
        <v>0</v>
      </c>
      <c r="V6271" s="16">
        <f>IFERROR(INDEX(BASE_CCLASSTRIB!$F:$F, MATCH(TEXT($D6271,"000000"), BASE_CCLASSTRIB!$A:$A, 0))/100, 0)</f>
        <v>0</v>
      </c>
    </row>
    <row r="6272" spans="4:22" ht="15.75" thickBot="1" x14ac:dyDescent="0.3">
      <c r="D6272" s="38"/>
      <c r="E6272" s="27" t="str">
        <f t="shared" si="780"/>
        <v/>
      </c>
      <c r="F6272" s="28" t="str">
        <f>IF(E6272="","",IFERROR(VLOOKUP(E6272,REGRAS_CST!$A$2:$B$200,2,FALSE),""))</f>
        <v/>
      </c>
      <c r="H6272" s="29">
        <v>8.9999999999999993E-3</v>
      </c>
      <c r="I6272" s="29">
        <v>1E-3</v>
      </c>
      <c r="K6272" s="21" t="str">
        <f>IF(E6272="","",IFERROR(VLOOKUP(E6272,REGRAS_CST!$A$2:$C$200,3,FALSE),""))</f>
        <v/>
      </c>
      <c r="L6272" s="23" t="str">
        <f t="shared" si="781"/>
        <v/>
      </c>
      <c r="M6272" s="24" t="str">
        <f t="shared" si="782"/>
        <v/>
      </c>
      <c r="N6272" s="24" t="str">
        <f t="shared" si="783"/>
        <v/>
      </c>
      <c r="O6272" s="15" t="str">
        <f t="shared" si="786"/>
        <v/>
      </c>
      <c r="P6272" s="31" t="str">
        <f t="shared" si="787"/>
        <v/>
      </c>
      <c r="Q6272" s="8" t="str">
        <f>IF(E6272="","",IFERROR(VLOOKUP(E6272,REGRAS_CST!$A$2:$D$200,4,FALSE),""))</f>
        <v/>
      </c>
      <c r="S6272" s="9">
        <f t="shared" si="784"/>
        <v>8.9999999999999993E-3</v>
      </c>
      <c r="T6272" s="9">
        <f t="shared" si="785"/>
        <v>1E-3</v>
      </c>
      <c r="U6272" s="16">
        <f>IFERROR(INDEX(BASE_CCLASSTRIB!$E:$E, MATCH(TEXT($D6272,"000000"), BASE_CCLASSTRIB!$A:$A, 0))/100, 0)</f>
        <v>0</v>
      </c>
      <c r="V6272" s="16">
        <f>IFERROR(INDEX(BASE_CCLASSTRIB!$F:$F, MATCH(TEXT($D6272,"000000"), BASE_CCLASSTRIB!$A:$A, 0))/100, 0)</f>
        <v>0</v>
      </c>
    </row>
    <row r="6273" spans="4:22" ht="15.75" thickBot="1" x14ac:dyDescent="0.3">
      <c r="D6273" s="38"/>
      <c r="E6273" s="27" t="str">
        <f t="shared" si="780"/>
        <v/>
      </c>
      <c r="F6273" s="28" t="str">
        <f>IF(E6273="","",IFERROR(VLOOKUP(E6273,REGRAS_CST!$A$2:$B$200,2,FALSE),""))</f>
        <v/>
      </c>
      <c r="H6273" s="29">
        <v>8.9999999999999993E-3</v>
      </c>
      <c r="I6273" s="29">
        <v>1E-3</v>
      </c>
      <c r="K6273" s="21" t="str">
        <f>IF(E6273="","",IFERROR(VLOOKUP(E6273,REGRAS_CST!$A$2:$C$200,3,FALSE),""))</f>
        <v/>
      </c>
      <c r="L6273" s="23" t="str">
        <f t="shared" si="781"/>
        <v/>
      </c>
      <c r="M6273" s="24" t="str">
        <f t="shared" si="782"/>
        <v/>
      </c>
      <c r="N6273" s="24" t="str">
        <f t="shared" si="783"/>
        <v/>
      </c>
      <c r="O6273" s="15" t="str">
        <f t="shared" si="786"/>
        <v/>
      </c>
      <c r="P6273" s="31" t="str">
        <f t="shared" si="787"/>
        <v/>
      </c>
      <c r="Q6273" s="8" t="str">
        <f>IF(E6273="","",IFERROR(VLOOKUP(E6273,REGRAS_CST!$A$2:$D$200,4,FALSE),""))</f>
        <v/>
      </c>
      <c r="S6273" s="9">
        <f t="shared" si="784"/>
        <v>8.9999999999999993E-3</v>
      </c>
      <c r="T6273" s="9">
        <f t="shared" si="785"/>
        <v>1E-3</v>
      </c>
      <c r="U6273" s="16">
        <f>IFERROR(INDEX(BASE_CCLASSTRIB!$E:$E, MATCH(TEXT($D6273,"000000"), BASE_CCLASSTRIB!$A:$A, 0))/100, 0)</f>
        <v>0</v>
      </c>
      <c r="V6273" s="16">
        <f>IFERROR(INDEX(BASE_CCLASSTRIB!$F:$F, MATCH(TEXT($D6273,"000000"), BASE_CCLASSTRIB!$A:$A, 0))/100, 0)</f>
        <v>0</v>
      </c>
    </row>
    <row r="6274" spans="4:22" ht="15.75" thickBot="1" x14ac:dyDescent="0.3">
      <c r="D6274" s="38"/>
      <c r="E6274" s="27" t="str">
        <f t="shared" ref="E6274:E6337" si="788">IF(D6274="","",LEFT(D6274,3))</f>
        <v/>
      </c>
      <c r="F6274" s="28" t="str">
        <f>IF(E6274="","",IFERROR(VLOOKUP(E6274,REGRAS_CST!$A$2:$B$200,2,FALSE),""))</f>
        <v/>
      </c>
      <c r="H6274" s="29">
        <v>8.9999999999999993E-3</v>
      </c>
      <c r="I6274" s="29">
        <v>1E-3</v>
      </c>
      <c r="K6274" s="21" t="str">
        <f>IF(E6274="","",IFERROR(VLOOKUP(E6274,REGRAS_CST!$A$2:$C$200,3,FALSE),""))</f>
        <v/>
      </c>
      <c r="L6274" s="23" t="str">
        <f t="shared" ref="L6274:L6337" si="789">IF($G6274="", "", $G6274*(1-$V6274))</f>
        <v/>
      </c>
      <c r="M6274" s="24" t="str">
        <f t="shared" ref="M6274:M6337" si="790">IF(OR($L6274="",$S6274=""),"",$L6274*$S6274)</f>
        <v/>
      </c>
      <c r="N6274" s="24" t="str">
        <f t="shared" ref="N6274:N6337" si="791">IF(OR($L6274="",$T6274=""),"",$L6274*$T6274)</f>
        <v/>
      </c>
      <c r="O6274" s="15" t="str">
        <f t="shared" si="786"/>
        <v/>
      </c>
      <c r="P6274" s="31" t="str">
        <f t="shared" si="787"/>
        <v/>
      </c>
      <c r="Q6274" s="8" t="str">
        <f>IF(E6274="","",IFERROR(VLOOKUP(E6274,REGRAS_CST!$A$2:$D$200,4,FALSE),""))</f>
        <v/>
      </c>
      <c r="S6274" s="9">
        <f t="shared" ref="S6274:S6337" si="792">IF($H6274="","",$H6274*(1-$U6274))</f>
        <v>8.9999999999999993E-3</v>
      </c>
      <c r="T6274" s="9">
        <f t="shared" ref="T6274:T6337" si="793">IF($I6274="","",$I6274*(1-$U6274))</f>
        <v>1E-3</v>
      </c>
      <c r="U6274" s="16">
        <f>IFERROR(INDEX(BASE_CCLASSTRIB!$E:$E, MATCH(TEXT($D6274,"000000"), BASE_CCLASSTRIB!$A:$A, 0))/100, 0)</f>
        <v>0</v>
      </c>
      <c r="V6274" s="16">
        <f>IFERROR(INDEX(BASE_CCLASSTRIB!$F:$F, MATCH(TEXT($D6274,"000000"), BASE_CCLASSTRIB!$A:$A, 0))/100, 0)</f>
        <v>0</v>
      </c>
    </row>
    <row r="6275" spans="4:22" ht="15.75" thickBot="1" x14ac:dyDescent="0.3">
      <c r="D6275" s="38"/>
      <c r="E6275" s="27" t="str">
        <f t="shared" si="788"/>
        <v/>
      </c>
      <c r="F6275" s="28" t="str">
        <f>IF(E6275="","",IFERROR(VLOOKUP(E6275,REGRAS_CST!$A$2:$B$200,2,FALSE),""))</f>
        <v/>
      </c>
      <c r="H6275" s="29">
        <v>8.9999999999999993E-3</v>
      </c>
      <c r="I6275" s="29">
        <v>1E-3</v>
      </c>
      <c r="K6275" s="21" t="str">
        <f>IF(E6275="","",IFERROR(VLOOKUP(E6275,REGRAS_CST!$A$2:$C$200,3,FALSE),""))</f>
        <v/>
      </c>
      <c r="L6275" s="23" t="str">
        <f t="shared" si="789"/>
        <v/>
      </c>
      <c r="M6275" s="24" t="str">
        <f t="shared" si="790"/>
        <v/>
      </c>
      <c r="N6275" s="24" t="str">
        <f t="shared" si="791"/>
        <v/>
      </c>
      <c r="O6275" s="15" t="str">
        <f t="shared" si="786"/>
        <v/>
      </c>
      <c r="P6275" s="31" t="str">
        <f t="shared" si="787"/>
        <v/>
      </c>
      <c r="Q6275" s="8" t="str">
        <f>IF(E6275="","",IFERROR(VLOOKUP(E6275,REGRAS_CST!$A$2:$D$200,4,FALSE),""))</f>
        <v/>
      </c>
      <c r="S6275" s="9">
        <f t="shared" si="792"/>
        <v>8.9999999999999993E-3</v>
      </c>
      <c r="T6275" s="9">
        <f t="shared" si="793"/>
        <v>1E-3</v>
      </c>
      <c r="U6275" s="16">
        <f>IFERROR(INDEX(BASE_CCLASSTRIB!$E:$E, MATCH(TEXT($D6275,"000000"), BASE_CCLASSTRIB!$A:$A, 0))/100, 0)</f>
        <v>0</v>
      </c>
      <c r="V6275" s="16">
        <f>IFERROR(INDEX(BASE_CCLASSTRIB!$F:$F, MATCH(TEXT($D6275,"000000"), BASE_CCLASSTRIB!$A:$A, 0))/100, 0)</f>
        <v>0</v>
      </c>
    </row>
    <row r="6276" spans="4:22" ht="15.75" thickBot="1" x14ac:dyDescent="0.3">
      <c r="D6276" s="38"/>
      <c r="E6276" s="27" t="str">
        <f t="shared" si="788"/>
        <v/>
      </c>
      <c r="F6276" s="28" t="str">
        <f>IF(E6276="","",IFERROR(VLOOKUP(E6276,REGRAS_CST!$A$2:$B$200,2,FALSE),""))</f>
        <v/>
      </c>
      <c r="H6276" s="29">
        <v>8.9999999999999993E-3</v>
      </c>
      <c r="I6276" s="29">
        <v>1E-3</v>
      </c>
      <c r="K6276" s="21" t="str">
        <f>IF(E6276="","",IFERROR(VLOOKUP(E6276,REGRAS_CST!$A$2:$C$200,3,FALSE),""))</f>
        <v/>
      </c>
      <c r="L6276" s="23" t="str">
        <f t="shared" si="789"/>
        <v/>
      </c>
      <c r="M6276" s="24" t="str">
        <f t="shared" si="790"/>
        <v/>
      </c>
      <c r="N6276" s="24" t="str">
        <f t="shared" si="791"/>
        <v/>
      </c>
      <c r="O6276" s="15" t="str">
        <f t="shared" si="786"/>
        <v/>
      </c>
      <c r="P6276" s="31" t="str">
        <f t="shared" si="787"/>
        <v/>
      </c>
      <c r="Q6276" s="8" t="str">
        <f>IF(E6276="","",IFERROR(VLOOKUP(E6276,REGRAS_CST!$A$2:$D$200,4,FALSE),""))</f>
        <v/>
      </c>
      <c r="S6276" s="9">
        <f t="shared" si="792"/>
        <v>8.9999999999999993E-3</v>
      </c>
      <c r="T6276" s="9">
        <f t="shared" si="793"/>
        <v>1E-3</v>
      </c>
      <c r="U6276" s="16">
        <f>IFERROR(INDEX(BASE_CCLASSTRIB!$E:$E, MATCH(TEXT($D6276,"000000"), BASE_CCLASSTRIB!$A:$A, 0))/100, 0)</f>
        <v>0</v>
      </c>
      <c r="V6276" s="16">
        <f>IFERROR(INDEX(BASE_CCLASSTRIB!$F:$F, MATCH(TEXT($D6276,"000000"), BASE_CCLASSTRIB!$A:$A, 0))/100, 0)</f>
        <v>0</v>
      </c>
    </row>
    <row r="6277" spans="4:22" ht="15.75" thickBot="1" x14ac:dyDescent="0.3">
      <c r="D6277" s="38"/>
      <c r="E6277" s="27" t="str">
        <f t="shared" si="788"/>
        <v/>
      </c>
      <c r="F6277" s="28" t="str">
        <f>IF(E6277="","",IFERROR(VLOOKUP(E6277,REGRAS_CST!$A$2:$B$200,2,FALSE),""))</f>
        <v/>
      </c>
      <c r="H6277" s="29">
        <v>8.9999999999999993E-3</v>
      </c>
      <c r="I6277" s="29">
        <v>1E-3</v>
      </c>
      <c r="K6277" s="21" t="str">
        <f>IF(E6277="","",IFERROR(VLOOKUP(E6277,REGRAS_CST!$A$2:$C$200,3,FALSE),""))</f>
        <v/>
      </c>
      <c r="L6277" s="23" t="str">
        <f t="shared" si="789"/>
        <v/>
      </c>
      <c r="M6277" s="24" t="str">
        <f t="shared" si="790"/>
        <v/>
      </c>
      <c r="N6277" s="24" t="str">
        <f t="shared" si="791"/>
        <v/>
      </c>
      <c r="O6277" s="15" t="str">
        <f t="shared" si="786"/>
        <v/>
      </c>
      <c r="P6277" s="31" t="str">
        <f t="shared" si="787"/>
        <v/>
      </c>
      <c r="Q6277" s="8" t="str">
        <f>IF(E6277="","",IFERROR(VLOOKUP(E6277,REGRAS_CST!$A$2:$D$200,4,FALSE),""))</f>
        <v/>
      </c>
      <c r="S6277" s="9">
        <f t="shared" si="792"/>
        <v>8.9999999999999993E-3</v>
      </c>
      <c r="T6277" s="9">
        <f t="shared" si="793"/>
        <v>1E-3</v>
      </c>
      <c r="U6277" s="16">
        <f>IFERROR(INDEX(BASE_CCLASSTRIB!$E:$E, MATCH(TEXT($D6277,"000000"), BASE_CCLASSTRIB!$A:$A, 0))/100, 0)</f>
        <v>0</v>
      </c>
      <c r="V6277" s="16">
        <f>IFERROR(INDEX(BASE_CCLASSTRIB!$F:$F, MATCH(TEXT($D6277,"000000"), BASE_CCLASSTRIB!$A:$A, 0))/100, 0)</f>
        <v>0</v>
      </c>
    </row>
    <row r="6278" spans="4:22" ht="15.75" thickBot="1" x14ac:dyDescent="0.3">
      <c r="D6278" s="38"/>
      <c r="E6278" s="27" t="str">
        <f t="shared" si="788"/>
        <v/>
      </c>
      <c r="F6278" s="28" t="str">
        <f>IF(E6278="","",IFERROR(VLOOKUP(E6278,REGRAS_CST!$A$2:$B$200,2,FALSE),""))</f>
        <v/>
      </c>
      <c r="H6278" s="29">
        <v>8.9999999999999993E-3</v>
      </c>
      <c r="I6278" s="29">
        <v>1E-3</v>
      </c>
      <c r="K6278" s="21" t="str">
        <f>IF(E6278="","",IFERROR(VLOOKUP(E6278,REGRAS_CST!$A$2:$C$200,3,FALSE),""))</f>
        <v/>
      </c>
      <c r="L6278" s="23" t="str">
        <f t="shared" si="789"/>
        <v/>
      </c>
      <c r="M6278" s="24" t="str">
        <f t="shared" si="790"/>
        <v/>
      </c>
      <c r="N6278" s="24" t="str">
        <f t="shared" si="791"/>
        <v/>
      </c>
      <c r="O6278" s="15" t="str">
        <f t="shared" si="786"/>
        <v/>
      </c>
      <c r="P6278" s="31" t="str">
        <f t="shared" si="787"/>
        <v/>
      </c>
      <c r="Q6278" s="8" t="str">
        <f>IF(E6278="","",IFERROR(VLOOKUP(E6278,REGRAS_CST!$A$2:$D$200,4,FALSE),""))</f>
        <v/>
      </c>
      <c r="S6278" s="9">
        <f t="shared" si="792"/>
        <v>8.9999999999999993E-3</v>
      </c>
      <c r="T6278" s="9">
        <f t="shared" si="793"/>
        <v>1E-3</v>
      </c>
      <c r="U6278" s="16">
        <f>IFERROR(INDEX(BASE_CCLASSTRIB!$E:$E, MATCH(TEXT($D6278,"000000"), BASE_CCLASSTRIB!$A:$A, 0))/100, 0)</f>
        <v>0</v>
      </c>
      <c r="V6278" s="16">
        <f>IFERROR(INDEX(BASE_CCLASSTRIB!$F:$F, MATCH(TEXT($D6278,"000000"), BASE_CCLASSTRIB!$A:$A, 0))/100, 0)</f>
        <v>0</v>
      </c>
    </row>
    <row r="6279" spans="4:22" ht="15.75" thickBot="1" x14ac:dyDescent="0.3">
      <c r="D6279" s="38"/>
      <c r="E6279" s="27" t="str">
        <f t="shared" si="788"/>
        <v/>
      </c>
      <c r="F6279" s="28" t="str">
        <f>IF(E6279="","",IFERROR(VLOOKUP(E6279,REGRAS_CST!$A$2:$B$200,2,FALSE),""))</f>
        <v/>
      </c>
      <c r="H6279" s="29">
        <v>8.9999999999999993E-3</v>
      </c>
      <c r="I6279" s="29">
        <v>1E-3</v>
      </c>
      <c r="K6279" s="21" t="str">
        <f>IF(E6279="","",IFERROR(VLOOKUP(E6279,REGRAS_CST!$A$2:$C$200,3,FALSE),""))</f>
        <v/>
      </c>
      <c r="L6279" s="23" t="str">
        <f t="shared" si="789"/>
        <v/>
      </c>
      <c r="M6279" s="24" t="str">
        <f t="shared" si="790"/>
        <v/>
      </c>
      <c r="N6279" s="24" t="str">
        <f t="shared" si="791"/>
        <v/>
      </c>
      <c r="O6279" s="15" t="str">
        <f t="shared" si="786"/>
        <v/>
      </c>
      <c r="P6279" s="31" t="str">
        <f t="shared" si="787"/>
        <v/>
      </c>
      <c r="Q6279" s="8" t="str">
        <f>IF(E6279="","",IFERROR(VLOOKUP(E6279,REGRAS_CST!$A$2:$D$200,4,FALSE),""))</f>
        <v/>
      </c>
      <c r="S6279" s="9">
        <f t="shared" si="792"/>
        <v>8.9999999999999993E-3</v>
      </c>
      <c r="T6279" s="9">
        <f t="shared" si="793"/>
        <v>1E-3</v>
      </c>
      <c r="U6279" s="16">
        <f>IFERROR(INDEX(BASE_CCLASSTRIB!$E:$E, MATCH(TEXT($D6279,"000000"), BASE_CCLASSTRIB!$A:$A, 0))/100, 0)</f>
        <v>0</v>
      </c>
      <c r="V6279" s="16">
        <f>IFERROR(INDEX(BASE_CCLASSTRIB!$F:$F, MATCH(TEXT($D6279,"000000"), BASE_CCLASSTRIB!$A:$A, 0))/100, 0)</f>
        <v>0</v>
      </c>
    </row>
    <row r="6280" spans="4:22" ht="15.75" thickBot="1" x14ac:dyDescent="0.3">
      <c r="D6280" s="38"/>
      <c r="E6280" s="27" t="str">
        <f t="shared" si="788"/>
        <v/>
      </c>
      <c r="F6280" s="28" t="str">
        <f>IF(E6280="","",IFERROR(VLOOKUP(E6280,REGRAS_CST!$A$2:$B$200,2,FALSE),""))</f>
        <v/>
      </c>
      <c r="H6280" s="29">
        <v>8.9999999999999993E-3</v>
      </c>
      <c r="I6280" s="29">
        <v>1E-3</v>
      </c>
      <c r="K6280" s="21" t="str">
        <f>IF(E6280="","",IFERROR(VLOOKUP(E6280,REGRAS_CST!$A$2:$C$200,3,FALSE),""))</f>
        <v/>
      </c>
      <c r="L6280" s="23" t="str">
        <f t="shared" si="789"/>
        <v/>
      </c>
      <c r="M6280" s="24" t="str">
        <f t="shared" si="790"/>
        <v/>
      </c>
      <c r="N6280" s="24" t="str">
        <f t="shared" si="791"/>
        <v/>
      </c>
      <c r="O6280" s="15" t="str">
        <f t="shared" si="786"/>
        <v/>
      </c>
      <c r="P6280" s="31" t="str">
        <f t="shared" si="787"/>
        <v/>
      </c>
      <c r="Q6280" s="8" t="str">
        <f>IF(E6280="","",IFERROR(VLOOKUP(E6280,REGRAS_CST!$A$2:$D$200,4,FALSE),""))</f>
        <v/>
      </c>
      <c r="S6280" s="9">
        <f t="shared" si="792"/>
        <v>8.9999999999999993E-3</v>
      </c>
      <c r="T6280" s="9">
        <f t="shared" si="793"/>
        <v>1E-3</v>
      </c>
      <c r="U6280" s="16">
        <f>IFERROR(INDEX(BASE_CCLASSTRIB!$E:$E, MATCH(TEXT($D6280,"000000"), BASE_CCLASSTRIB!$A:$A, 0))/100, 0)</f>
        <v>0</v>
      </c>
      <c r="V6280" s="16">
        <f>IFERROR(INDEX(BASE_CCLASSTRIB!$F:$F, MATCH(TEXT($D6280,"000000"), BASE_CCLASSTRIB!$A:$A, 0))/100, 0)</f>
        <v>0</v>
      </c>
    </row>
    <row r="6281" spans="4:22" ht="15.75" thickBot="1" x14ac:dyDescent="0.3">
      <c r="D6281" s="38"/>
      <c r="E6281" s="27" t="str">
        <f t="shared" si="788"/>
        <v/>
      </c>
      <c r="F6281" s="28" t="str">
        <f>IF(E6281="","",IFERROR(VLOOKUP(E6281,REGRAS_CST!$A$2:$B$200,2,FALSE),""))</f>
        <v/>
      </c>
      <c r="H6281" s="29">
        <v>8.9999999999999993E-3</v>
      </c>
      <c r="I6281" s="29">
        <v>1E-3</v>
      </c>
      <c r="K6281" s="21" t="str">
        <f>IF(E6281="","",IFERROR(VLOOKUP(E6281,REGRAS_CST!$A$2:$C$200,3,FALSE),""))</f>
        <v/>
      </c>
      <c r="L6281" s="23" t="str">
        <f t="shared" si="789"/>
        <v/>
      </c>
      <c r="M6281" s="24" t="str">
        <f t="shared" si="790"/>
        <v/>
      </c>
      <c r="N6281" s="24" t="str">
        <f t="shared" si="791"/>
        <v/>
      </c>
      <c r="O6281" s="15" t="str">
        <f t="shared" si="786"/>
        <v/>
      </c>
      <c r="P6281" s="31" t="str">
        <f t="shared" si="787"/>
        <v/>
      </c>
      <c r="Q6281" s="8" t="str">
        <f>IF(E6281="","",IFERROR(VLOOKUP(E6281,REGRAS_CST!$A$2:$D$200,4,FALSE),""))</f>
        <v/>
      </c>
      <c r="S6281" s="9">
        <f t="shared" si="792"/>
        <v>8.9999999999999993E-3</v>
      </c>
      <c r="T6281" s="9">
        <f t="shared" si="793"/>
        <v>1E-3</v>
      </c>
      <c r="U6281" s="16">
        <f>IFERROR(INDEX(BASE_CCLASSTRIB!$E:$E, MATCH(TEXT($D6281,"000000"), BASE_CCLASSTRIB!$A:$A, 0))/100, 0)</f>
        <v>0</v>
      </c>
      <c r="V6281" s="16">
        <f>IFERROR(INDEX(BASE_CCLASSTRIB!$F:$F, MATCH(TEXT($D6281,"000000"), BASE_CCLASSTRIB!$A:$A, 0))/100, 0)</f>
        <v>0</v>
      </c>
    </row>
    <row r="6282" spans="4:22" ht="15.75" thickBot="1" x14ac:dyDescent="0.3">
      <c r="D6282" s="38"/>
      <c r="E6282" s="27" t="str">
        <f t="shared" si="788"/>
        <v/>
      </c>
      <c r="F6282" s="28" t="str">
        <f>IF(E6282="","",IFERROR(VLOOKUP(E6282,REGRAS_CST!$A$2:$B$200,2,FALSE),""))</f>
        <v/>
      </c>
      <c r="H6282" s="29">
        <v>8.9999999999999993E-3</v>
      </c>
      <c r="I6282" s="29">
        <v>1E-3</v>
      </c>
      <c r="K6282" s="21" t="str">
        <f>IF(E6282="","",IFERROR(VLOOKUP(E6282,REGRAS_CST!$A$2:$C$200,3,FALSE),""))</f>
        <v/>
      </c>
      <c r="L6282" s="23" t="str">
        <f t="shared" si="789"/>
        <v/>
      </c>
      <c r="M6282" s="24" t="str">
        <f t="shared" si="790"/>
        <v/>
      </c>
      <c r="N6282" s="24" t="str">
        <f t="shared" si="791"/>
        <v/>
      </c>
      <c r="O6282" s="15" t="str">
        <f t="shared" si="786"/>
        <v/>
      </c>
      <c r="P6282" s="31" t="str">
        <f t="shared" si="787"/>
        <v/>
      </c>
      <c r="Q6282" s="8" t="str">
        <f>IF(E6282="","",IFERROR(VLOOKUP(E6282,REGRAS_CST!$A$2:$D$200,4,FALSE),""))</f>
        <v/>
      </c>
      <c r="S6282" s="9">
        <f t="shared" si="792"/>
        <v>8.9999999999999993E-3</v>
      </c>
      <c r="T6282" s="9">
        <f t="shared" si="793"/>
        <v>1E-3</v>
      </c>
      <c r="U6282" s="16">
        <f>IFERROR(INDEX(BASE_CCLASSTRIB!$E:$E, MATCH(TEXT($D6282,"000000"), BASE_CCLASSTRIB!$A:$A, 0))/100, 0)</f>
        <v>0</v>
      </c>
      <c r="V6282" s="16">
        <f>IFERROR(INDEX(BASE_CCLASSTRIB!$F:$F, MATCH(TEXT($D6282,"000000"), BASE_CCLASSTRIB!$A:$A, 0))/100, 0)</f>
        <v>0</v>
      </c>
    </row>
    <row r="6283" spans="4:22" ht="15.75" thickBot="1" x14ac:dyDescent="0.3">
      <c r="D6283" s="38"/>
      <c r="E6283" s="27" t="str">
        <f t="shared" si="788"/>
        <v/>
      </c>
      <c r="F6283" s="28" t="str">
        <f>IF(E6283="","",IFERROR(VLOOKUP(E6283,REGRAS_CST!$A$2:$B$200,2,FALSE),""))</f>
        <v/>
      </c>
      <c r="H6283" s="29">
        <v>8.9999999999999993E-3</v>
      </c>
      <c r="I6283" s="29">
        <v>1E-3</v>
      </c>
      <c r="K6283" s="21" t="str">
        <f>IF(E6283="","",IFERROR(VLOOKUP(E6283,REGRAS_CST!$A$2:$C$200,3,FALSE),""))</f>
        <v/>
      </c>
      <c r="L6283" s="23" t="str">
        <f t="shared" si="789"/>
        <v/>
      </c>
      <c r="M6283" s="24" t="str">
        <f t="shared" si="790"/>
        <v/>
      </c>
      <c r="N6283" s="24" t="str">
        <f t="shared" si="791"/>
        <v/>
      </c>
      <c r="O6283" s="15" t="str">
        <f t="shared" si="786"/>
        <v/>
      </c>
      <c r="P6283" s="31" t="str">
        <f t="shared" si="787"/>
        <v/>
      </c>
      <c r="Q6283" s="8" t="str">
        <f>IF(E6283="","",IFERROR(VLOOKUP(E6283,REGRAS_CST!$A$2:$D$200,4,FALSE),""))</f>
        <v/>
      </c>
      <c r="S6283" s="9">
        <f t="shared" si="792"/>
        <v>8.9999999999999993E-3</v>
      </c>
      <c r="T6283" s="9">
        <f t="shared" si="793"/>
        <v>1E-3</v>
      </c>
      <c r="U6283" s="16">
        <f>IFERROR(INDEX(BASE_CCLASSTRIB!$E:$E, MATCH(TEXT($D6283,"000000"), BASE_CCLASSTRIB!$A:$A, 0))/100, 0)</f>
        <v>0</v>
      </c>
      <c r="V6283" s="16">
        <f>IFERROR(INDEX(BASE_CCLASSTRIB!$F:$F, MATCH(TEXT($D6283,"000000"), BASE_CCLASSTRIB!$A:$A, 0))/100, 0)</f>
        <v>0</v>
      </c>
    </row>
    <row r="6284" spans="4:22" ht="15.75" thickBot="1" x14ac:dyDescent="0.3">
      <c r="D6284" s="38"/>
      <c r="E6284" s="27" t="str">
        <f t="shared" si="788"/>
        <v/>
      </c>
      <c r="F6284" s="28" t="str">
        <f>IF(E6284="","",IFERROR(VLOOKUP(E6284,REGRAS_CST!$A$2:$B$200,2,FALSE),""))</f>
        <v/>
      </c>
      <c r="H6284" s="29">
        <v>8.9999999999999993E-3</v>
      </c>
      <c r="I6284" s="29">
        <v>1E-3</v>
      </c>
      <c r="K6284" s="21" t="str">
        <f>IF(E6284="","",IFERROR(VLOOKUP(E6284,REGRAS_CST!$A$2:$C$200,3,FALSE),""))</f>
        <v/>
      </c>
      <c r="L6284" s="23" t="str">
        <f t="shared" si="789"/>
        <v/>
      </c>
      <c r="M6284" s="24" t="str">
        <f t="shared" si="790"/>
        <v/>
      </c>
      <c r="N6284" s="24" t="str">
        <f t="shared" si="791"/>
        <v/>
      </c>
      <c r="O6284" s="15" t="str">
        <f t="shared" si="786"/>
        <v/>
      </c>
      <c r="P6284" s="31" t="str">
        <f t="shared" si="787"/>
        <v/>
      </c>
      <c r="Q6284" s="8" t="str">
        <f>IF(E6284="","",IFERROR(VLOOKUP(E6284,REGRAS_CST!$A$2:$D$200,4,FALSE),""))</f>
        <v/>
      </c>
      <c r="S6284" s="9">
        <f t="shared" si="792"/>
        <v>8.9999999999999993E-3</v>
      </c>
      <c r="T6284" s="9">
        <f t="shared" si="793"/>
        <v>1E-3</v>
      </c>
      <c r="U6284" s="16">
        <f>IFERROR(INDEX(BASE_CCLASSTRIB!$E:$E, MATCH(TEXT($D6284,"000000"), BASE_CCLASSTRIB!$A:$A, 0))/100, 0)</f>
        <v>0</v>
      </c>
      <c r="V6284" s="16">
        <f>IFERROR(INDEX(BASE_CCLASSTRIB!$F:$F, MATCH(TEXT($D6284,"000000"), BASE_CCLASSTRIB!$A:$A, 0))/100, 0)</f>
        <v>0</v>
      </c>
    </row>
    <row r="6285" spans="4:22" ht="15.75" thickBot="1" x14ac:dyDescent="0.3">
      <c r="D6285" s="38"/>
      <c r="E6285" s="27" t="str">
        <f t="shared" si="788"/>
        <v/>
      </c>
      <c r="F6285" s="28" t="str">
        <f>IF(E6285="","",IFERROR(VLOOKUP(E6285,REGRAS_CST!$A$2:$B$200,2,FALSE),""))</f>
        <v/>
      </c>
      <c r="H6285" s="29">
        <v>8.9999999999999993E-3</v>
      </c>
      <c r="I6285" s="29">
        <v>1E-3</v>
      </c>
      <c r="K6285" s="21" t="str">
        <f>IF(E6285="","",IFERROR(VLOOKUP(E6285,REGRAS_CST!$A$2:$C$200,3,FALSE),""))</f>
        <v/>
      </c>
      <c r="L6285" s="23" t="str">
        <f t="shared" si="789"/>
        <v/>
      </c>
      <c r="M6285" s="24" t="str">
        <f t="shared" si="790"/>
        <v/>
      </c>
      <c r="N6285" s="24" t="str">
        <f t="shared" si="791"/>
        <v/>
      </c>
      <c r="O6285" s="15" t="str">
        <f t="shared" si="786"/>
        <v/>
      </c>
      <c r="P6285" s="31" t="str">
        <f t="shared" si="787"/>
        <v/>
      </c>
      <c r="Q6285" s="8" t="str">
        <f>IF(E6285="","",IFERROR(VLOOKUP(E6285,REGRAS_CST!$A$2:$D$200,4,FALSE),""))</f>
        <v/>
      </c>
      <c r="S6285" s="9">
        <f t="shared" si="792"/>
        <v>8.9999999999999993E-3</v>
      </c>
      <c r="T6285" s="9">
        <f t="shared" si="793"/>
        <v>1E-3</v>
      </c>
      <c r="U6285" s="16">
        <f>IFERROR(INDEX(BASE_CCLASSTRIB!$E:$E, MATCH(TEXT($D6285,"000000"), BASE_CCLASSTRIB!$A:$A, 0))/100, 0)</f>
        <v>0</v>
      </c>
      <c r="V6285" s="16">
        <f>IFERROR(INDEX(BASE_CCLASSTRIB!$F:$F, MATCH(TEXT($D6285,"000000"), BASE_CCLASSTRIB!$A:$A, 0))/100, 0)</f>
        <v>0</v>
      </c>
    </row>
    <row r="6286" spans="4:22" ht="15.75" thickBot="1" x14ac:dyDescent="0.3">
      <c r="D6286" s="38"/>
      <c r="E6286" s="27" t="str">
        <f t="shared" si="788"/>
        <v/>
      </c>
      <c r="F6286" s="28" t="str">
        <f>IF(E6286="","",IFERROR(VLOOKUP(E6286,REGRAS_CST!$A$2:$B$200,2,FALSE),""))</f>
        <v/>
      </c>
      <c r="H6286" s="29">
        <v>8.9999999999999993E-3</v>
      </c>
      <c r="I6286" s="29">
        <v>1E-3</v>
      </c>
      <c r="K6286" s="21" t="str">
        <f>IF(E6286="","",IFERROR(VLOOKUP(E6286,REGRAS_CST!$A$2:$C$200,3,FALSE),""))</f>
        <v/>
      </c>
      <c r="L6286" s="23" t="str">
        <f t="shared" si="789"/>
        <v/>
      </c>
      <c r="M6286" s="24" t="str">
        <f t="shared" si="790"/>
        <v/>
      </c>
      <c r="N6286" s="24" t="str">
        <f t="shared" si="791"/>
        <v/>
      </c>
      <c r="O6286" s="15" t="str">
        <f t="shared" si="786"/>
        <v/>
      </c>
      <c r="P6286" s="31" t="str">
        <f t="shared" si="787"/>
        <v/>
      </c>
      <c r="Q6286" s="8" t="str">
        <f>IF(E6286="","",IFERROR(VLOOKUP(E6286,REGRAS_CST!$A$2:$D$200,4,FALSE),""))</f>
        <v/>
      </c>
      <c r="S6286" s="9">
        <f t="shared" si="792"/>
        <v>8.9999999999999993E-3</v>
      </c>
      <c r="T6286" s="9">
        <f t="shared" si="793"/>
        <v>1E-3</v>
      </c>
      <c r="U6286" s="16">
        <f>IFERROR(INDEX(BASE_CCLASSTRIB!$E:$E, MATCH(TEXT($D6286,"000000"), BASE_CCLASSTRIB!$A:$A, 0))/100, 0)</f>
        <v>0</v>
      </c>
      <c r="V6286" s="16">
        <f>IFERROR(INDEX(BASE_CCLASSTRIB!$F:$F, MATCH(TEXT($D6286,"000000"), BASE_CCLASSTRIB!$A:$A, 0))/100, 0)</f>
        <v>0</v>
      </c>
    </row>
    <row r="6287" spans="4:22" ht="15.75" thickBot="1" x14ac:dyDescent="0.3">
      <c r="D6287" s="38"/>
      <c r="E6287" s="27" t="str">
        <f t="shared" si="788"/>
        <v/>
      </c>
      <c r="F6287" s="28" t="str">
        <f>IF(E6287="","",IFERROR(VLOOKUP(E6287,REGRAS_CST!$A$2:$B$200,2,FALSE),""))</f>
        <v/>
      </c>
      <c r="H6287" s="29">
        <v>8.9999999999999993E-3</v>
      </c>
      <c r="I6287" s="29">
        <v>1E-3</v>
      </c>
      <c r="K6287" s="21" t="str">
        <f>IF(E6287="","",IFERROR(VLOOKUP(E6287,REGRAS_CST!$A$2:$C$200,3,FALSE),""))</f>
        <v/>
      </c>
      <c r="L6287" s="23" t="str">
        <f t="shared" si="789"/>
        <v/>
      </c>
      <c r="M6287" s="24" t="str">
        <f t="shared" si="790"/>
        <v/>
      </c>
      <c r="N6287" s="24" t="str">
        <f t="shared" si="791"/>
        <v/>
      </c>
      <c r="O6287" s="15" t="str">
        <f t="shared" si="786"/>
        <v/>
      </c>
      <c r="P6287" s="31" t="str">
        <f t="shared" si="787"/>
        <v/>
      </c>
      <c r="Q6287" s="8" t="str">
        <f>IF(E6287="","",IFERROR(VLOOKUP(E6287,REGRAS_CST!$A$2:$D$200,4,FALSE),""))</f>
        <v/>
      </c>
      <c r="S6287" s="9">
        <f t="shared" si="792"/>
        <v>8.9999999999999993E-3</v>
      </c>
      <c r="T6287" s="9">
        <f t="shared" si="793"/>
        <v>1E-3</v>
      </c>
      <c r="U6287" s="16">
        <f>IFERROR(INDEX(BASE_CCLASSTRIB!$E:$E, MATCH(TEXT($D6287,"000000"), BASE_CCLASSTRIB!$A:$A, 0))/100, 0)</f>
        <v>0</v>
      </c>
      <c r="V6287" s="16">
        <f>IFERROR(INDEX(BASE_CCLASSTRIB!$F:$F, MATCH(TEXT($D6287,"000000"), BASE_CCLASSTRIB!$A:$A, 0))/100, 0)</f>
        <v>0</v>
      </c>
    </row>
    <row r="6288" spans="4:22" ht="15.75" thickBot="1" x14ac:dyDescent="0.3">
      <c r="D6288" s="38"/>
      <c r="E6288" s="27" t="str">
        <f t="shared" si="788"/>
        <v/>
      </c>
      <c r="F6288" s="28" t="str">
        <f>IF(E6288="","",IFERROR(VLOOKUP(E6288,REGRAS_CST!$A$2:$B$200,2,FALSE),""))</f>
        <v/>
      </c>
      <c r="H6288" s="29">
        <v>8.9999999999999993E-3</v>
      </c>
      <c r="I6288" s="29">
        <v>1E-3</v>
      </c>
      <c r="K6288" s="21" t="str">
        <f>IF(E6288="","",IFERROR(VLOOKUP(E6288,REGRAS_CST!$A$2:$C$200,3,FALSE),""))</f>
        <v/>
      </c>
      <c r="L6288" s="23" t="str">
        <f t="shared" si="789"/>
        <v/>
      </c>
      <c r="M6288" s="24" t="str">
        <f t="shared" si="790"/>
        <v/>
      </c>
      <c r="N6288" s="24" t="str">
        <f t="shared" si="791"/>
        <v/>
      </c>
      <c r="O6288" s="15" t="str">
        <f t="shared" ref="O6288:O6351" si="794">IF(D6288="","",
IF(AND(K6288&lt;&gt;"SIM",V6288&gt;0),"ERRO: % BC &gt; 0, mas NÃO permitida ❌",
IF(AND(K6288="SIM",V6288=0),"ATENÇÃO: BC permitida, mas % = 0 🔎",
"Base de cálculo aplicada corretamente ✅")))</f>
        <v/>
      </c>
      <c r="P6288" s="31" t="str">
        <f t="shared" ref="P6288:P6351" si="795">IF(D6288="","",
IF(AND(Q6288&lt;&gt;"SIM",U6288&gt;0),"ERRO: % alíquota &gt; 0, mas NÃO permitida ❌",
IF(AND(Q6288="SIM",U6288=0),"ATENÇÃO: alíquota permitida, mas % = 0 🔎",
"Alíquota aplicada corretamente ✅")))</f>
        <v/>
      </c>
      <c r="Q6288" s="8" t="str">
        <f>IF(E6288="","",IFERROR(VLOOKUP(E6288,REGRAS_CST!$A$2:$D$200,4,FALSE),""))</f>
        <v/>
      </c>
      <c r="S6288" s="9">
        <f t="shared" si="792"/>
        <v>8.9999999999999993E-3</v>
      </c>
      <c r="T6288" s="9">
        <f t="shared" si="793"/>
        <v>1E-3</v>
      </c>
      <c r="U6288" s="16">
        <f>IFERROR(INDEX(BASE_CCLASSTRIB!$E:$E, MATCH(TEXT($D6288,"000000"), BASE_CCLASSTRIB!$A:$A, 0))/100, 0)</f>
        <v>0</v>
      </c>
      <c r="V6288" s="16">
        <f>IFERROR(INDEX(BASE_CCLASSTRIB!$F:$F, MATCH(TEXT($D6288,"000000"), BASE_CCLASSTRIB!$A:$A, 0))/100, 0)</f>
        <v>0</v>
      </c>
    </row>
    <row r="6289" spans="4:22" ht="15.75" thickBot="1" x14ac:dyDescent="0.3">
      <c r="D6289" s="38"/>
      <c r="E6289" s="27" t="str">
        <f t="shared" si="788"/>
        <v/>
      </c>
      <c r="F6289" s="28" t="str">
        <f>IF(E6289="","",IFERROR(VLOOKUP(E6289,REGRAS_CST!$A$2:$B$200,2,FALSE),""))</f>
        <v/>
      </c>
      <c r="H6289" s="29">
        <v>8.9999999999999993E-3</v>
      </c>
      <c r="I6289" s="29">
        <v>1E-3</v>
      </c>
      <c r="K6289" s="21" t="str">
        <f>IF(E6289="","",IFERROR(VLOOKUP(E6289,REGRAS_CST!$A$2:$C$200,3,FALSE),""))</f>
        <v/>
      </c>
      <c r="L6289" s="23" t="str">
        <f t="shared" si="789"/>
        <v/>
      </c>
      <c r="M6289" s="24" t="str">
        <f t="shared" si="790"/>
        <v/>
      </c>
      <c r="N6289" s="24" t="str">
        <f t="shared" si="791"/>
        <v/>
      </c>
      <c r="O6289" s="15" t="str">
        <f t="shared" si="794"/>
        <v/>
      </c>
      <c r="P6289" s="31" t="str">
        <f t="shared" si="795"/>
        <v/>
      </c>
      <c r="Q6289" s="8" t="str">
        <f>IF(E6289="","",IFERROR(VLOOKUP(E6289,REGRAS_CST!$A$2:$D$200,4,FALSE),""))</f>
        <v/>
      </c>
      <c r="S6289" s="9">
        <f t="shared" si="792"/>
        <v>8.9999999999999993E-3</v>
      </c>
      <c r="T6289" s="9">
        <f t="shared" si="793"/>
        <v>1E-3</v>
      </c>
      <c r="U6289" s="16">
        <f>IFERROR(INDEX(BASE_CCLASSTRIB!$E:$E, MATCH(TEXT($D6289,"000000"), BASE_CCLASSTRIB!$A:$A, 0))/100, 0)</f>
        <v>0</v>
      </c>
      <c r="V6289" s="16">
        <f>IFERROR(INDEX(BASE_CCLASSTRIB!$F:$F, MATCH(TEXT($D6289,"000000"), BASE_CCLASSTRIB!$A:$A, 0))/100, 0)</f>
        <v>0</v>
      </c>
    </row>
    <row r="6290" spans="4:22" ht="15.75" thickBot="1" x14ac:dyDescent="0.3">
      <c r="D6290" s="38"/>
      <c r="E6290" s="27" t="str">
        <f t="shared" si="788"/>
        <v/>
      </c>
      <c r="F6290" s="28" t="str">
        <f>IF(E6290="","",IFERROR(VLOOKUP(E6290,REGRAS_CST!$A$2:$B$200,2,FALSE),""))</f>
        <v/>
      </c>
      <c r="H6290" s="29">
        <v>8.9999999999999993E-3</v>
      </c>
      <c r="I6290" s="29">
        <v>1E-3</v>
      </c>
      <c r="K6290" s="21" t="str">
        <f>IF(E6290="","",IFERROR(VLOOKUP(E6290,REGRAS_CST!$A$2:$C$200,3,FALSE),""))</f>
        <v/>
      </c>
      <c r="L6290" s="23" t="str">
        <f t="shared" si="789"/>
        <v/>
      </c>
      <c r="M6290" s="24" t="str">
        <f t="shared" si="790"/>
        <v/>
      </c>
      <c r="N6290" s="24" t="str">
        <f t="shared" si="791"/>
        <v/>
      </c>
      <c r="O6290" s="15" t="str">
        <f t="shared" si="794"/>
        <v/>
      </c>
      <c r="P6290" s="31" t="str">
        <f t="shared" si="795"/>
        <v/>
      </c>
      <c r="Q6290" s="8" t="str">
        <f>IF(E6290="","",IFERROR(VLOOKUP(E6290,REGRAS_CST!$A$2:$D$200,4,FALSE),""))</f>
        <v/>
      </c>
      <c r="S6290" s="9">
        <f t="shared" si="792"/>
        <v>8.9999999999999993E-3</v>
      </c>
      <c r="T6290" s="9">
        <f t="shared" si="793"/>
        <v>1E-3</v>
      </c>
      <c r="U6290" s="16">
        <f>IFERROR(INDEX(BASE_CCLASSTRIB!$E:$E, MATCH(TEXT($D6290,"000000"), BASE_CCLASSTRIB!$A:$A, 0))/100, 0)</f>
        <v>0</v>
      </c>
      <c r="V6290" s="16">
        <f>IFERROR(INDEX(BASE_CCLASSTRIB!$F:$F, MATCH(TEXT($D6290,"000000"), BASE_CCLASSTRIB!$A:$A, 0))/100, 0)</f>
        <v>0</v>
      </c>
    </row>
    <row r="6291" spans="4:22" ht="15.75" thickBot="1" x14ac:dyDescent="0.3">
      <c r="D6291" s="38"/>
      <c r="E6291" s="27" t="str">
        <f t="shared" si="788"/>
        <v/>
      </c>
      <c r="F6291" s="28" t="str">
        <f>IF(E6291="","",IFERROR(VLOOKUP(E6291,REGRAS_CST!$A$2:$B$200,2,FALSE),""))</f>
        <v/>
      </c>
      <c r="H6291" s="29">
        <v>8.9999999999999993E-3</v>
      </c>
      <c r="I6291" s="29">
        <v>1E-3</v>
      </c>
      <c r="K6291" s="21" t="str">
        <f>IF(E6291="","",IFERROR(VLOOKUP(E6291,REGRAS_CST!$A$2:$C$200,3,FALSE),""))</f>
        <v/>
      </c>
      <c r="L6291" s="23" t="str">
        <f t="shared" si="789"/>
        <v/>
      </c>
      <c r="M6291" s="24" t="str">
        <f t="shared" si="790"/>
        <v/>
      </c>
      <c r="N6291" s="24" t="str">
        <f t="shared" si="791"/>
        <v/>
      </c>
      <c r="O6291" s="15" t="str">
        <f t="shared" si="794"/>
        <v/>
      </c>
      <c r="P6291" s="31" t="str">
        <f t="shared" si="795"/>
        <v/>
      </c>
      <c r="Q6291" s="8" t="str">
        <f>IF(E6291="","",IFERROR(VLOOKUP(E6291,REGRAS_CST!$A$2:$D$200,4,FALSE),""))</f>
        <v/>
      </c>
      <c r="S6291" s="9">
        <f t="shared" si="792"/>
        <v>8.9999999999999993E-3</v>
      </c>
      <c r="T6291" s="9">
        <f t="shared" si="793"/>
        <v>1E-3</v>
      </c>
      <c r="U6291" s="16">
        <f>IFERROR(INDEX(BASE_CCLASSTRIB!$E:$E, MATCH(TEXT($D6291,"000000"), BASE_CCLASSTRIB!$A:$A, 0))/100, 0)</f>
        <v>0</v>
      </c>
      <c r="V6291" s="16">
        <f>IFERROR(INDEX(BASE_CCLASSTRIB!$F:$F, MATCH(TEXT($D6291,"000000"), BASE_CCLASSTRIB!$A:$A, 0))/100, 0)</f>
        <v>0</v>
      </c>
    </row>
    <row r="6292" spans="4:22" ht="15.75" thickBot="1" x14ac:dyDescent="0.3">
      <c r="D6292" s="38"/>
      <c r="E6292" s="27" t="str">
        <f t="shared" si="788"/>
        <v/>
      </c>
      <c r="F6292" s="28" t="str">
        <f>IF(E6292="","",IFERROR(VLOOKUP(E6292,REGRAS_CST!$A$2:$B$200,2,FALSE),""))</f>
        <v/>
      </c>
      <c r="H6292" s="29">
        <v>8.9999999999999993E-3</v>
      </c>
      <c r="I6292" s="29">
        <v>1E-3</v>
      </c>
      <c r="K6292" s="21" t="str">
        <f>IF(E6292="","",IFERROR(VLOOKUP(E6292,REGRAS_CST!$A$2:$C$200,3,FALSE),""))</f>
        <v/>
      </c>
      <c r="L6292" s="23" t="str">
        <f t="shared" si="789"/>
        <v/>
      </c>
      <c r="M6292" s="24" t="str">
        <f t="shared" si="790"/>
        <v/>
      </c>
      <c r="N6292" s="24" t="str">
        <f t="shared" si="791"/>
        <v/>
      </c>
      <c r="O6292" s="15" t="str">
        <f t="shared" si="794"/>
        <v/>
      </c>
      <c r="P6292" s="31" t="str">
        <f t="shared" si="795"/>
        <v/>
      </c>
      <c r="Q6292" s="8" t="str">
        <f>IF(E6292="","",IFERROR(VLOOKUP(E6292,REGRAS_CST!$A$2:$D$200,4,FALSE),""))</f>
        <v/>
      </c>
      <c r="S6292" s="9">
        <f t="shared" si="792"/>
        <v>8.9999999999999993E-3</v>
      </c>
      <c r="T6292" s="9">
        <f t="shared" si="793"/>
        <v>1E-3</v>
      </c>
      <c r="U6292" s="16">
        <f>IFERROR(INDEX(BASE_CCLASSTRIB!$E:$E, MATCH(TEXT($D6292,"000000"), BASE_CCLASSTRIB!$A:$A, 0))/100, 0)</f>
        <v>0</v>
      </c>
      <c r="V6292" s="16">
        <f>IFERROR(INDEX(BASE_CCLASSTRIB!$F:$F, MATCH(TEXT($D6292,"000000"), BASE_CCLASSTRIB!$A:$A, 0))/100, 0)</f>
        <v>0</v>
      </c>
    </row>
    <row r="6293" spans="4:22" ht="15.75" thickBot="1" x14ac:dyDescent="0.3">
      <c r="D6293" s="38"/>
      <c r="E6293" s="27" t="str">
        <f t="shared" si="788"/>
        <v/>
      </c>
      <c r="F6293" s="28" t="str">
        <f>IF(E6293="","",IFERROR(VLOOKUP(E6293,REGRAS_CST!$A$2:$B$200,2,FALSE),""))</f>
        <v/>
      </c>
      <c r="H6293" s="29">
        <v>8.9999999999999993E-3</v>
      </c>
      <c r="I6293" s="29">
        <v>1E-3</v>
      </c>
      <c r="K6293" s="21" t="str">
        <f>IF(E6293="","",IFERROR(VLOOKUP(E6293,REGRAS_CST!$A$2:$C$200,3,FALSE),""))</f>
        <v/>
      </c>
      <c r="L6293" s="23" t="str">
        <f t="shared" si="789"/>
        <v/>
      </c>
      <c r="M6293" s="24" t="str">
        <f t="shared" si="790"/>
        <v/>
      </c>
      <c r="N6293" s="24" t="str">
        <f t="shared" si="791"/>
        <v/>
      </c>
      <c r="O6293" s="15" t="str">
        <f t="shared" si="794"/>
        <v/>
      </c>
      <c r="P6293" s="31" t="str">
        <f t="shared" si="795"/>
        <v/>
      </c>
      <c r="Q6293" s="8" t="str">
        <f>IF(E6293="","",IFERROR(VLOOKUP(E6293,REGRAS_CST!$A$2:$D$200,4,FALSE),""))</f>
        <v/>
      </c>
      <c r="S6293" s="9">
        <f t="shared" si="792"/>
        <v>8.9999999999999993E-3</v>
      </c>
      <c r="T6293" s="9">
        <f t="shared" si="793"/>
        <v>1E-3</v>
      </c>
      <c r="U6293" s="16">
        <f>IFERROR(INDEX(BASE_CCLASSTRIB!$E:$E, MATCH(TEXT($D6293,"000000"), BASE_CCLASSTRIB!$A:$A, 0))/100, 0)</f>
        <v>0</v>
      </c>
      <c r="V6293" s="16">
        <f>IFERROR(INDEX(BASE_CCLASSTRIB!$F:$F, MATCH(TEXT($D6293,"000000"), BASE_CCLASSTRIB!$A:$A, 0))/100, 0)</f>
        <v>0</v>
      </c>
    </row>
    <row r="6294" spans="4:22" ht="15.75" thickBot="1" x14ac:dyDescent="0.3">
      <c r="D6294" s="38"/>
      <c r="E6294" s="27" t="str">
        <f t="shared" si="788"/>
        <v/>
      </c>
      <c r="F6294" s="28" t="str">
        <f>IF(E6294="","",IFERROR(VLOOKUP(E6294,REGRAS_CST!$A$2:$B$200,2,FALSE),""))</f>
        <v/>
      </c>
      <c r="H6294" s="29">
        <v>8.9999999999999993E-3</v>
      </c>
      <c r="I6294" s="29">
        <v>1E-3</v>
      </c>
      <c r="K6294" s="21" t="str">
        <f>IF(E6294="","",IFERROR(VLOOKUP(E6294,REGRAS_CST!$A$2:$C$200,3,FALSE),""))</f>
        <v/>
      </c>
      <c r="L6294" s="23" t="str">
        <f t="shared" si="789"/>
        <v/>
      </c>
      <c r="M6294" s="24" t="str">
        <f t="shared" si="790"/>
        <v/>
      </c>
      <c r="N6294" s="24" t="str">
        <f t="shared" si="791"/>
        <v/>
      </c>
      <c r="O6294" s="15" t="str">
        <f t="shared" si="794"/>
        <v/>
      </c>
      <c r="P6294" s="31" t="str">
        <f t="shared" si="795"/>
        <v/>
      </c>
      <c r="Q6294" s="8" t="str">
        <f>IF(E6294="","",IFERROR(VLOOKUP(E6294,REGRAS_CST!$A$2:$D$200,4,FALSE),""))</f>
        <v/>
      </c>
      <c r="S6294" s="9">
        <f t="shared" si="792"/>
        <v>8.9999999999999993E-3</v>
      </c>
      <c r="T6294" s="9">
        <f t="shared" si="793"/>
        <v>1E-3</v>
      </c>
      <c r="U6294" s="16">
        <f>IFERROR(INDEX(BASE_CCLASSTRIB!$E:$E, MATCH(TEXT($D6294,"000000"), BASE_CCLASSTRIB!$A:$A, 0))/100, 0)</f>
        <v>0</v>
      </c>
      <c r="V6294" s="16">
        <f>IFERROR(INDEX(BASE_CCLASSTRIB!$F:$F, MATCH(TEXT($D6294,"000000"), BASE_CCLASSTRIB!$A:$A, 0))/100, 0)</f>
        <v>0</v>
      </c>
    </row>
    <row r="6295" spans="4:22" ht="15.75" thickBot="1" x14ac:dyDescent="0.3">
      <c r="D6295" s="38"/>
      <c r="E6295" s="27" t="str">
        <f t="shared" si="788"/>
        <v/>
      </c>
      <c r="F6295" s="28" t="str">
        <f>IF(E6295="","",IFERROR(VLOOKUP(E6295,REGRAS_CST!$A$2:$B$200,2,FALSE),""))</f>
        <v/>
      </c>
      <c r="H6295" s="29">
        <v>8.9999999999999993E-3</v>
      </c>
      <c r="I6295" s="29">
        <v>1E-3</v>
      </c>
      <c r="K6295" s="21" t="str">
        <f>IF(E6295="","",IFERROR(VLOOKUP(E6295,REGRAS_CST!$A$2:$C$200,3,FALSE),""))</f>
        <v/>
      </c>
      <c r="L6295" s="23" t="str">
        <f t="shared" si="789"/>
        <v/>
      </c>
      <c r="M6295" s="24" t="str">
        <f t="shared" si="790"/>
        <v/>
      </c>
      <c r="N6295" s="24" t="str">
        <f t="shared" si="791"/>
        <v/>
      </c>
      <c r="O6295" s="15" t="str">
        <f t="shared" si="794"/>
        <v/>
      </c>
      <c r="P6295" s="31" t="str">
        <f t="shared" si="795"/>
        <v/>
      </c>
      <c r="Q6295" s="8" t="str">
        <f>IF(E6295="","",IFERROR(VLOOKUP(E6295,REGRAS_CST!$A$2:$D$200,4,FALSE),""))</f>
        <v/>
      </c>
      <c r="S6295" s="9">
        <f t="shared" si="792"/>
        <v>8.9999999999999993E-3</v>
      </c>
      <c r="T6295" s="9">
        <f t="shared" si="793"/>
        <v>1E-3</v>
      </c>
      <c r="U6295" s="16">
        <f>IFERROR(INDEX(BASE_CCLASSTRIB!$E:$E, MATCH(TEXT($D6295,"000000"), BASE_CCLASSTRIB!$A:$A, 0))/100, 0)</f>
        <v>0</v>
      </c>
      <c r="V6295" s="16">
        <f>IFERROR(INDEX(BASE_CCLASSTRIB!$F:$F, MATCH(TEXT($D6295,"000000"), BASE_CCLASSTRIB!$A:$A, 0))/100, 0)</f>
        <v>0</v>
      </c>
    </row>
    <row r="6296" spans="4:22" ht="15.75" thickBot="1" x14ac:dyDescent="0.3">
      <c r="D6296" s="38"/>
      <c r="E6296" s="27" t="str">
        <f t="shared" si="788"/>
        <v/>
      </c>
      <c r="F6296" s="28" t="str">
        <f>IF(E6296="","",IFERROR(VLOOKUP(E6296,REGRAS_CST!$A$2:$B$200,2,FALSE),""))</f>
        <v/>
      </c>
      <c r="H6296" s="29">
        <v>8.9999999999999993E-3</v>
      </c>
      <c r="I6296" s="29">
        <v>1E-3</v>
      </c>
      <c r="K6296" s="21" t="str">
        <f>IF(E6296="","",IFERROR(VLOOKUP(E6296,REGRAS_CST!$A$2:$C$200,3,FALSE),""))</f>
        <v/>
      </c>
      <c r="L6296" s="23" t="str">
        <f t="shared" si="789"/>
        <v/>
      </c>
      <c r="M6296" s="24" t="str">
        <f t="shared" si="790"/>
        <v/>
      </c>
      <c r="N6296" s="24" t="str">
        <f t="shared" si="791"/>
        <v/>
      </c>
      <c r="O6296" s="15" t="str">
        <f t="shared" si="794"/>
        <v/>
      </c>
      <c r="P6296" s="31" t="str">
        <f t="shared" si="795"/>
        <v/>
      </c>
      <c r="Q6296" s="8" t="str">
        <f>IF(E6296="","",IFERROR(VLOOKUP(E6296,REGRAS_CST!$A$2:$D$200,4,FALSE),""))</f>
        <v/>
      </c>
      <c r="S6296" s="9">
        <f t="shared" si="792"/>
        <v>8.9999999999999993E-3</v>
      </c>
      <c r="T6296" s="9">
        <f t="shared" si="793"/>
        <v>1E-3</v>
      </c>
      <c r="U6296" s="16">
        <f>IFERROR(INDEX(BASE_CCLASSTRIB!$E:$E, MATCH(TEXT($D6296,"000000"), BASE_CCLASSTRIB!$A:$A, 0))/100, 0)</f>
        <v>0</v>
      </c>
      <c r="V6296" s="16">
        <f>IFERROR(INDEX(BASE_CCLASSTRIB!$F:$F, MATCH(TEXT($D6296,"000000"), BASE_CCLASSTRIB!$A:$A, 0))/100, 0)</f>
        <v>0</v>
      </c>
    </row>
    <row r="6297" spans="4:22" ht="15.75" thickBot="1" x14ac:dyDescent="0.3">
      <c r="D6297" s="38"/>
      <c r="E6297" s="27" t="str">
        <f t="shared" si="788"/>
        <v/>
      </c>
      <c r="F6297" s="28" t="str">
        <f>IF(E6297="","",IFERROR(VLOOKUP(E6297,REGRAS_CST!$A$2:$B$200,2,FALSE),""))</f>
        <v/>
      </c>
      <c r="H6297" s="29">
        <v>8.9999999999999993E-3</v>
      </c>
      <c r="I6297" s="29">
        <v>1E-3</v>
      </c>
      <c r="K6297" s="21" t="str">
        <f>IF(E6297="","",IFERROR(VLOOKUP(E6297,REGRAS_CST!$A$2:$C$200,3,FALSE),""))</f>
        <v/>
      </c>
      <c r="L6297" s="23" t="str">
        <f t="shared" si="789"/>
        <v/>
      </c>
      <c r="M6297" s="24" t="str">
        <f t="shared" si="790"/>
        <v/>
      </c>
      <c r="N6297" s="24" t="str">
        <f t="shared" si="791"/>
        <v/>
      </c>
      <c r="O6297" s="15" t="str">
        <f t="shared" si="794"/>
        <v/>
      </c>
      <c r="P6297" s="31" t="str">
        <f t="shared" si="795"/>
        <v/>
      </c>
      <c r="Q6297" s="8" t="str">
        <f>IF(E6297="","",IFERROR(VLOOKUP(E6297,REGRAS_CST!$A$2:$D$200,4,FALSE),""))</f>
        <v/>
      </c>
      <c r="S6297" s="9">
        <f t="shared" si="792"/>
        <v>8.9999999999999993E-3</v>
      </c>
      <c r="T6297" s="9">
        <f t="shared" si="793"/>
        <v>1E-3</v>
      </c>
      <c r="U6297" s="16">
        <f>IFERROR(INDEX(BASE_CCLASSTRIB!$E:$E, MATCH(TEXT($D6297,"000000"), BASE_CCLASSTRIB!$A:$A, 0))/100, 0)</f>
        <v>0</v>
      </c>
      <c r="V6297" s="16">
        <f>IFERROR(INDEX(BASE_CCLASSTRIB!$F:$F, MATCH(TEXT($D6297,"000000"), BASE_CCLASSTRIB!$A:$A, 0))/100, 0)</f>
        <v>0</v>
      </c>
    </row>
    <row r="6298" spans="4:22" ht="15.75" thickBot="1" x14ac:dyDescent="0.3">
      <c r="D6298" s="38"/>
      <c r="E6298" s="27" t="str">
        <f t="shared" si="788"/>
        <v/>
      </c>
      <c r="F6298" s="28" t="str">
        <f>IF(E6298="","",IFERROR(VLOOKUP(E6298,REGRAS_CST!$A$2:$B$200,2,FALSE),""))</f>
        <v/>
      </c>
      <c r="H6298" s="29">
        <v>8.9999999999999993E-3</v>
      </c>
      <c r="I6298" s="29">
        <v>1E-3</v>
      </c>
      <c r="K6298" s="21" t="str">
        <f>IF(E6298="","",IFERROR(VLOOKUP(E6298,REGRAS_CST!$A$2:$C$200,3,FALSE),""))</f>
        <v/>
      </c>
      <c r="L6298" s="23" t="str">
        <f t="shared" si="789"/>
        <v/>
      </c>
      <c r="M6298" s="24" t="str">
        <f t="shared" si="790"/>
        <v/>
      </c>
      <c r="N6298" s="24" t="str">
        <f t="shared" si="791"/>
        <v/>
      </c>
      <c r="O6298" s="15" t="str">
        <f t="shared" si="794"/>
        <v/>
      </c>
      <c r="P6298" s="31" t="str">
        <f t="shared" si="795"/>
        <v/>
      </c>
      <c r="Q6298" s="8" t="str">
        <f>IF(E6298="","",IFERROR(VLOOKUP(E6298,REGRAS_CST!$A$2:$D$200,4,FALSE),""))</f>
        <v/>
      </c>
      <c r="S6298" s="9">
        <f t="shared" si="792"/>
        <v>8.9999999999999993E-3</v>
      </c>
      <c r="T6298" s="9">
        <f t="shared" si="793"/>
        <v>1E-3</v>
      </c>
      <c r="U6298" s="16">
        <f>IFERROR(INDEX(BASE_CCLASSTRIB!$E:$E, MATCH(TEXT($D6298,"000000"), BASE_CCLASSTRIB!$A:$A, 0))/100, 0)</f>
        <v>0</v>
      </c>
      <c r="V6298" s="16">
        <f>IFERROR(INDEX(BASE_CCLASSTRIB!$F:$F, MATCH(TEXT($D6298,"000000"), BASE_CCLASSTRIB!$A:$A, 0))/100, 0)</f>
        <v>0</v>
      </c>
    </row>
    <row r="6299" spans="4:22" ht="15.75" thickBot="1" x14ac:dyDescent="0.3">
      <c r="D6299" s="38"/>
      <c r="E6299" s="27" t="str">
        <f t="shared" si="788"/>
        <v/>
      </c>
      <c r="F6299" s="28" t="str">
        <f>IF(E6299="","",IFERROR(VLOOKUP(E6299,REGRAS_CST!$A$2:$B$200,2,FALSE),""))</f>
        <v/>
      </c>
      <c r="H6299" s="29">
        <v>8.9999999999999993E-3</v>
      </c>
      <c r="I6299" s="29">
        <v>1E-3</v>
      </c>
      <c r="K6299" s="21" t="str">
        <f>IF(E6299="","",IFERROR(VLOOKUP(E6299,REGRAS_CST!$A$2:$C$200,3,FALSE),""))</f>
        <v/>
      </c>
      <c r="L6299" s="23" t="str">
        <f t="shared" si="789"/>
        <v/>
      </c>
      <c r="M6299" s="24" t="str">
        <f t="shared" si="790"/>
        <v/>
      </c>
      <c r="N6299" s="24" t="str">
        <f t="shared" si="791"/>
        <v/>
      </c>
      <c r="O6299" s="15" t="str">
        <f t="shared" si="794"/>
        <v/>
      </c>
      <c r="P6299" s="31" t="str">
        <f t="shared" si="795"/>
        <v/>
      </c>
      <c r="Q6299" s="8" t="str">
        <f>IF(E6299="","",IFERROR(VLOOKUP(E6299,REGRAS_CST!$A$2:$D$200,4,FALSE),""))</f>
        <v/>
      </c>
      <c r="S6299" s="9">
        <f t="shared" si="792"/>
        <v>8.9999999999999993E-3</v>
      </c>
      <c r="T6299" s="9">
        <f t="shared" si="793"/>
        <v>1E-3</v>
      </c>
      <c r="U6299" s="16">
        <f>IFERROR(INDEX(BASE_CCLASSTRIB!$E:$E, MATCH(TEXT($D6299,"000000"), BASE_CCLASSTRIB!$A:$A, 0))/100, 0)</f>
        <v>0</v>
      </c>
      <c r="V6299" s="16">
        <f>IFERROR(INDEX(BASE_CCLASSTRIB!$F:$F, MATCH(TEXT($D6299,"000000"), BASE_CCLASSTRIB!$A:$A, 0))/100, 0)</f>
        <v>0</v>
      </c>
    </row>
    <row r="6300" spans="4:22" ht="15.75" thickBot="1" x14ac:dyDescent="0.3">
      <c r="D6300" s="38"/>
      <c r="E6300" s="27" t="str">
        <f t="shared" si="788"/>
        <v/>
      </c>
      <c r="F6300" s="28" t="str">
        <f>IF(E6300="","",IFERROR(VLOOKUP(E6300,REGRAS_CST!$A$2:$B$200,2,FALSE),""))</f>
        <v/>
      </c>
      <c r="H6300" s="29">
        <v>8.9999999999999993E-3</v>
      </c>
      <c r="I6300" s="29">
        <v>1E-3</v>
      </c>
      <c r="K6300" s="21" t="str">
        <f>IF(E6300="","",IFERROR(VLOOKUP(E6300,REGRAS_CST!$A$2:$C$200,3,FALSE),""))</f>
        <v/>
      </c>
      <c r="L6300" s="23" t="str">
        <f t="shared" si="789"/>
        <v/>
      </c>
      <c r="M6300" s="24" t="str">
        <f t="shared" si="790"/>
        <v/>
      </c>
      <c r="N6300" s="24" t="str">
        <f t="shared" si="791"/>
        <v/>
      </c>
      <c r="O6300" s="15" t="str">
        <f t="shared" si="794"/>
        <v/>
      </c>
      <c r="P6300" s="31" t="str">
        <f t="shared" si="795"/>
        <v/>
      </c>
      <c r="Q6300" s="8" t="str">
        <f>IF(E6300="","",IFERROR(VLOOKUP(E6300,REGRAS_CST!$A$2:$D$200,4,FALSE),""))</f>
        <v/>
      </c>
      <c r="S6300" s="9">
        <f t="shared" si="792"/>
        <v>8.9999999999999993E-3</v>
      </c>
      <c r="T6300" s="9">
        <f t="shared" si="793"/>
        <v>1E-3</v>
      </c>
      <c r="U6300" s="16">
        <f>IFERROR(INDEX(BASE_CCLASSTRIB!$E:$E, MATCH(TEXT($D6300,"000000"), BASE_CCLASSTRIB!$A:$A, 0))/100, 0)</f>
        <v>0</v>
      </c>
      <c r="V6300" s="16">
        <f>IFERROR(INDEX(BASE_CCLASSTRIB!$F:$F, MATCH(TEXT($D6300,"000000"), BASE_CCLASSTRIB!$A:$A, 0))/100, 0)</f>
        <v>0</v>
      </c>
    </row>
    <row r="6301" spans="4:22" ht="15.75" thickBot="1" x14ac:dyDescent="0.3">
      <c r="D6301" s="38"/>
      <c r="E6301" s="27" t="str">
        <f t="shared" si="788"/>
        <v/>
      </c>
      <c r="F6301" s="28" t="str">
        <f>IF(E6301="","",IFERROR(VLOOKUP(E6301,REGRAS_CST!$A$2:$B$200,2,FALSE),""))</f>
        <v/>
      </c>
      <c r="H6301" s="29">
        <v>8.9999999999999993E-3</v>
      </c>
      <c r="I6301" s="29">
        <v>1E-3</v>
      </c>
      <c r="K6301" s="21" t="str">
        <f>IF(E6301="","",IFERROR(VLOOKUP(E6301,REGRAS_CST!$A$2:$C$200,3,FALSE),""))</f>
        <v/>
      </c>
      <c r="L6301" s="23" t="str">
        <f t="shared" si="789"/>
        <v/>
      </c>
      <c r="M6301" s="24" t="str">
        <f t="shared" si="790"/>
        <v/>
      </c>
      <c r="N6301" s="24" t="str">
        <f t="shared" si="791"/>
        <v/>
      </c>
      <c r="O6301" s="15" t="str">
        <f t="shared" si="794"/>
        <v/>
      </c>
      <c r="P6301" s="31" t="str">
        <f t="shared" si="795"/>
        <v/>
      </c>
      <c r="Q6301" s="8" t="str">
        <f>IF(E6301="","",IFERROR(VLOOKUP(E6301,REGRAS_CST!$A$2:$D$200,4,FALSE),""))</f>
        <v/>
      </c>
      <c r="S6301" s="9">
        <f t="shared" si="792"/>
        <v>8.9999999999999993E-3</v>
      </c>
      <c r="T6301" s="9">
        <f t="shared" si="793"/>
        <v>1E-3</v>
      </c>
      <c r="U6301" s="16">
        <f>IFERROR(INDEX(BASE_CCLASSTRIB!$E:$E, MATCH(TEXT($D6301,"000000"), BASE_CCLASSTRIB!$A:$A, 0))/100, 0)</f>
        <v>0</v>
      </c>
      <c r="V6301" s="16">
        <f>IFERROR(INDEX(BASE_CCLASSTRIB!$F:$F, MATCH(TEXT($D6301,"000000"), BASE_CCLASSTRIB!$A:$A, 0))/100, 0)</f>
        <v>0</v>
      </c>
    </row>
    <row r="6302" spans="4:22" ht="15.75" thickBot="1" x14ac:dyDescent="0.3">
      <c r="D6302" s="38"/>
      <c r="E6302" s="27" t="str">
        <f t="shared" si="788"/>
        <v/>
      </c>
      <c r="F6302" s="28" t="str">
        <f>IF(E6302="","",IFERROR(VLOOKUP(E6302,REGRAS_CST!$A$2:$B$200,2,FALSE),""))</f>
        <v/>
      </c>
      <c r="H6302" s="29">
        <v>8.9999999999999993E-3</v>
      </c>
      <c r="I6302" s="29">
        <v>1E-3</v>
      </c>
      <c r="K6302" s="21" t="str">
        <f>IF(E6302="","",IFERROR(VLOOKUP(E6302,REGRAS_CST!$A$2:$C$200,3,FALSE),""))</f>
        <v/>
      </c>
      <c r="L6302" s="23" t="str">
        <f t="shared" si="789"/>
        <v/>
      </c>
      <c r="M6302" s="24" t="str">
        <f t="shared" si="790"/>
        <v/>
      </c>
      <c r="N6302" s="24" t="str">
        <f t="shared" si="791"/>
        <v/>
      </c>
      <c r="O6302" s="15" t="str">
        <f t="shared" si="794"/>
        <v/>
      </c>
      <c r="P6302" s="31" t="str">
        <f t="shared" si="795"/>
        <v/>
      </c>
      <c r="Q6302" s="8" t="str">
        <f>IF(E6302="","",IFERROR(VLOOKUP(E6302,REGRAS_CST!$A$2:$D$200,4,FALSE),""))</f>
        <v/>
      </c>
      <c r="S6302" s="9">
        <f t="shared" si="792"/>
        <v>8.9999999999999993E-3</v>
      </c>
      <c r="T6302" s="9">
        <f t="shared" si="793"/>
        <v>1E-3</v>
      </c>
      <c r="U6302" s="16">
        <f>IFERROR(INDEX(BASE_CCLASSTRIB!$E:$E, MATCH(TEXT($D6302,"000000"), BASE_CCLASSTRIB!$A:$A, 0))/100, 0)</f>
        <v>0</v>
      </c>
      <c r="V6302" s="16">
        <f>IFERROR(INDEX(BASE_CCLASSTRIB!$F:$F, MATCH(TEXT($D6302,"000000"), BASE_CCLASSTRIB!$A:$A, 0))/100, 0)</f>
        <v>0</v>
      </c>
    </row>
    <row r="6303" spans="4:22" ht="15.75" thickBot="1" x14ac:dyDescent="0.3">
      <c r="D6303" s="38"/>
      <c r="E6303" s="27" t="str">
        <f t="shared" si="788"/>
        <v/>
      </c>
      <c r="F6303" s="28" t="str">
        <f>IF(E6303="","",IFERROR(VLOOKUP(E6303,REGRAS_CST!$A$2:$B$200,2,FALSE),""))</f>
        <v/>
      </c>
      <c r="H6303" s="29">
        <v>8.9999999999999993E-3</v>
      </c>
      <c r="I6303" s="29">
        <v>1E-3</v>
      </c>
      <c r="K6303" s="21" t="str">
        <f>IF(E6303="","",IFERROR(VLOOKUP(E6303,REGRAS_CST!$A$2:$C$200,3,FALSE),""))</f>
        <v/>
      </c>
      <c r="L6303" s="23" t="str">
        <f t="shared" si="789"/>
        <v/>
      </c>
      <c r="M6303" s="24" t="str">
        <f t="shared" si="790"/>
        <v/>
      </c>
      <c r="N6303" s="24" t="str">
        <f t="shared" si="791"/>
        <v/>
      </c>
      <c r="O6303" s="15" t="str">
        <f t="shared" si="794"/>
        <v/>
      </c>
      <c r="P6303" s="31" t="str">
        <f t="shared" si="795"/>
        <v/>
      </c>
      <c r="Q6303" s="8" t="str">
        <f>IF(E6303="","",IFERROR(VLOOKUP(E6303,REGRAS_CST!$A$2:$D$200,4,FALSE),""))</f>
        <v/>
      </c>
      <c r="S6303" s="9">
        <f t="shared" si="792"/>
        <v>8.9999999999999993E-3</v>
      </c>
      <c r="T6303" s="9">
        <f t="shared" si="793"/>
        <v>1E-3</v>
      </c>
      <c r="U6303" s="16">
        <f>IFERROR(INDEX(BASE_CCLASSTRIB!$E:$E, MATCH(TEXT($D6303,"000000"), BASE_CCLASSTRIB!$A:$A, 0))/100, 0)</f>
        <v>0</v>
      </c>
      <c r="V6303" s="16">
        <f>IFERROR(INDEX(BASE_CCLASSTRIB!$F:$F, MATCH(TEXT($D6303,"000000"), BASE_CCLASSTRIB!$A:$A, 0))/100, 0)</f>
        <v>0</v>
      </c>
    </row>
    <row r="6304" spans="4:22" ht="15.75" thickBot="1" x14ac:dyDescent="0.3">
      <c r="D6304" s="38"/>
      <c r="E6304" s="27" t="str">
        <f t="shared" si="788"/>
        <v/>
      </c>
      <c r="F6304" s="28" t="str">
        <f>IF(E6304="","",IFERROR(VLOOKUP(E6304,REGRAS_CST!$A$2:$B$200,2,FALSE),""))</f>
        <v/>
      </c>
      <c r="H6304" s="29">
        <v>8.9999999999999993E-3</v>
      </c>
      <c r="I6304" s="29">
        <v>1E-3</v>
      </c>
      <c r="K6304" s="21" t="str">
        <f>IF(E6304="","",IFERROR(VLOOKUP(E6304,REGRAS_CST!$A$2:$C$200,3,FALSE),""))</f>
        <v/>
      </c>
      <c r="L6304" s="23" t="str">
        <f t="shared" si="789"/>
        <v/>
      </c>
      <c r="M6304" s="24" t="str">
        <f t="shared" si="790"/>
        <v/>
      </c>
      <c r="N6304" s="24" t="str">
        <f t="shared" si="791"/>
        <v/>
      </c>
      <c r="O6304" s="15" t="str">
        <f t="shared" si="794"/>
        <v/>
      </c>
      <c r="P6304" s="31" t="str">
        <f t="shared" si="795"/>
        <v/>
      </c>
      <c r="Q6304" s="8" t="str">
        <f>IF(E6304="","",IFERROR(VLOOKUP(E6304,REGRAS_CST!$A$2:$D$200,4,FALSE),""))</f>
        <v/>
      </c>
      <c r="S6304" s="9">
        <f t="shared" si="792"/>
        <v>8.9999999999999993E-3</v>
      </c>
      <c r="T6304" s="9">
        <f t="shared" si="793"/>
        <v>1E-3</v>
      </c>
      <c r="U6304" s="16">
        <f>IFERROR(INDEX(BASE_CCLASSTRIB!$E:$E, MATCH(TEXT($D6304,"000000"), BASE_CCLASSTRIB!$A:$A, 0))/100, 0)</f>
        <v>0</v>
      </c>
      <c r="V6304" s="16">
        <f>IFERROR(INDEX(BASE_CCLASSTRIB!$F:$F, MATCH(TEXT($D6304,"000000"), BASE_CCLASSTRIB!$A:$A, 0))/100, 0)</f>
        <v>0</v>
      </c>
    </row>
    <row r="6305" spans="4:22" ht="15.75" thickBot="1" x14ac:dyDescent="0.3">
      <c r="D6305" s="38"/>
      <c r="E6305" s="27" t="str">
        <f t="shared" si="788"/>
        <v/>
      </c>
      <c r="F6305" s="28" t="str">
        <f>IF(E6305="","",IFERROR(VLOOKUP(E6305,REGRAS_CST!$A$2:$B$200,2,FALSE),""))</f>
        <v/>
      </c>
      <c r="H6305" s="29">
        <v>8.9999999999999993E-3</v>
      </c>
      <c r="I6305" s="29">
        <v>1E-3</v>
      </c>
      <c r="K6305" s="21" t="str">
        <f>IF(E6305="","",IFERROR(VLOOKUP(E6305,REGRAS_CST!$A$2:$C$200,3,FALSE),""))</f>
        <v/>
      </c>
      <c r="L6305" s="23" t="str">
        <f t="shared" si="789"/>
        <v/>
      </c>
      <c r="M6305" s="24" t="str">
        <f t="shared" si="790"/>
        <v/>
      </c>
      <c r="N6305" s="24" t="str">
        <f t="shared" si="791"/>
        <v/>
      </c>
      <c r="O6305" s="15" t="str">
        <f t="shared" si="794"/>
        <v/>
      </c>
      <c r="P6305" s="31" t="str">
        <f t="shared" si="795"/>
        <v/>
      </c>
      <c r="Q6305" s="8" t="str">
        <f>IF(E6305="","",IFERROR(VLOOKUP(E6305,REGRAS_CST!$A$2:$D$200,4,FALSE),""))</f>
        <v/>
      </c>
      <c r="S6305" s="9">
        <f t="shared" si="792"/>
        <v>8.9999999999999993E-3</v>
      </c>
      <c r="T6305" s="9">
        <f t="shared" si="793"/>
        <v>1E-3</v>
      </c>
      <c r="U6305" s="16">
        <f>IFERROR(INDEX(BASE_CCLASSTRIB!$E:$E, MATCH(TEXT($D6305,"000000"), BASE_CCLASSTRIB!$A:$A, 0))/100, 0)</f>
        <v>0</v>
      </c>
      <c r="V6305" s="16">
        <f>IFERROR(INDEX(BASE_CCLASSTRIB!$F:$F, MATCH(TEXT($D6305,"000000"), BASE_CCLASSTRIB!$A:$A, 0))/100, 0)</f>
        <v>0</v>
      </c>
    </row>
    <row r="6306" spans="4:22" ht="15.75" thickBot="1" x14ac:dyDescent="0.3">
      <c r="D6306" s="38"/>
      <c r="E6306" s="27" t="str">
        <f t="shared" si="788"/>
        <v/>
      </c>
      <c r="F6306" s="28" t="str">
        <f>IF(E6306="","",IFERROR(VLOOKUP(E6306,REGRAS_CST!$A$2:$B$200,2,FALSE),""))</f>
        <v/>
      </c>
      <c r="H6306" s="29">
        <v>8.9999999999999993E-3</v>
      </c>
      <c r="I6306" s="29">
        <v>1E-3</v>
      </c>
      <c r="K6306" s="21" t="str">
        <f>IF(E6306="","",IFERROR(VLOOKUP(E6306,REGRAS_CST!$A$2:$C$200,3,FALSE),""))</f>
        <v/>
      </c>
      <c r="L6306" s="23" t="str">
        <f t="shared" si="789"/>
        <v/>
      </c>
      <c r="M6306" s="24" t="str">
        <f t="shared" si="790"/>
        <v/>
      </c>
      <c r="N6306" s="24" t="str">
        <f t="shared" si="791"/>
        <v/>
      </c>
      <c r="O6306" s="15" t="str">
        <f t="shared" si="794"/>
        <v/>
      </c>
      <c r="P6306" s="31" t="str">
        <f t="shared" si="795"/>
        <v/>
      </c>
      <c r="Q6306" s="8" t="str">
        <f>IF(E6306="","",IFERROR(VLOOKUP(E6306,REGRAS_CST!$A$2:$D$200,4,FALSE),""))</f>
        <v/>
      </c>
      <c r="S6306" s="9">
        <f t="shared" si="792"/>
        <v>8.9999999999999993E-3</v>
      </c>
      <c r="T6306" s="9">
        <f t="shared" si="793"/>
        <v>1E-3</v>
      </c>
      <c r="U6306" s="16">
        <f>IFERROR(INDEX(BASE_CCLASSTRIB!$E:$E, MATCH(TEXT($D6306,"000000"), BASE_CCLASSTRIB!$A:$A, 0))/100, 0)</f>
        <v>0</v>
      </c>
      <c r="V6306" s="16">
        <f>IFERROR(INDEX(BASE_CCLASSTRIB!$F:$F, MATCH(TEXT($D6306,"000000"), BASE_CCLASSTRIB!$A:$A, 0))/100, 0)</f>
        <v>0</v>
      </c>
    </row>
    <row r="6307" spans="4:22" ht="15.75" thickBot="1" x14ac:dyDescent="0.3">
      <c r="D6307" s="38"/>
      <c r="E6307" s="27" t="str">
        <f t="shared" si="788"/>
        <v/>
      </c>
      <c r="F6307" s="28" t="str">
        <f>IF(E6307="","",IFERROR(VLOOKUP(E6307,REGRAS_CST!$A$2:$B$200,2,FALSE),""))</f>
        <v/>
      </c>
      <c r="H6307" s="29">
        <v>8.9999999999999993E-3</v>
      </c>
      <c r="I6307" s="29">
        <v>1E-3</v>
      </c>
      <c r="K6307" s="21" t="str">
        <f>IF(E6307="","",IFERROR(VLOOKUP(E6307,REGRAS_CST!$A$2:$C$200,3,FALSE),""))</f>
        <v/>
      </c>
      <c r="L6307" s="23" t="str">
        <f t="shared" si="789"/>
        <v/>
      </c>
      <c r="M6307" s="24" t="str">
        <f t="shared" si="790"/>
        <v/>
      </c>
      <c r="N6307" s="24" t="str">
        <f t="shared" si="791"/>
        <v/>
      </c>
      <c r="O6307" s="15" t="str">
        <f t="shared" si="794"/>
        <v/>
      </c>
      <c r="P6307" s="31" t="str">
        <f t="shared" si="795"/>
        <v/>
      </c>
      <c r="Q6307" s="8" t="str">
        <f>IF(E6307="","",IFERROR(VLOOKUP(E6307,REGRAS_CST!$A$2:$D$200,4,FALSE),""))</f>
        <v/>
      </c>
      <c r="S6307" s="9">
        <f t="shared" si="792"/>
        <v>8.9999999999999993E-3</v>
      </c>
      <c r="T6307" s="9">
        <f t="shared" si="793"/>
        <v>1E-3</v>
      </c>
      <c r="U6307" s="16">
        <f>IFERROR(INDEX(BASE_CCLASSTRIB!$E:$E, MATCH(TEXT($D6307,"000000"), BASE_CCLASSTRIB!$A:$A, 0))/100, 0)</f>
        <v>0</v>
      </c>
      <c r="V6307" s="16">
        <f>IFERROR(INDEX(BASE_CCLASSTRIB!$F:$F, MATCH(TEXT($D6307,"000000"), BASE_CCLASSTRIB!$A:$A, 0))/100, 0)</f>
        <v>0</v>
      </c>
    </row>
    <row r="6308" spans="4:22" ht="15.75" thickBot="1" x14ac:dyDescent="0.3">
      <c r="D6308" s="38"/>
      <c r="E6308" s="27" t="str">
        <f t="shared" si="788"/>
        <v/>
      </c>
      <c r="F6308" s="28" t="str">
        <f>IF(E6308="","",IFERROR(VLOOKUP(E6308,REGRAS_CST!$A$2:$B$200,2,FALSE),""))</f>
        <v/>
      </c>
      <c r="H6308" s="29">
        <v>8.9999999999999993E-3</v>
      </c>
      <c r="I6308" s="29">
        <v>1E-3</v>
      </c>
      <c r="K6308" s="21" t="str">
        <f>IF(E6308="","",IFERROR(VLOOKUP(E6308,REGRAS_CST!$A$2:$C$200,3,FALSE),""))</f>
        <v/>
      </c>
      <c r="L6308" s="23" t="str">
        <f t="shared" si="789"/>
        <v/>
      </c>
      <c r="M6308" s="24" t="str">
        <f t="shared" si="790"/>
        <v/>
      </c>
      <c r="N6308" s="24" t="str">
        <f t="shared" si="791"/>
        <v/>
      </c>
      <c r="O6308" s="15" t="str">
        <f t="shared" si="794"/>
        <v/>
      </c>
      <c r="P6308" s="31" t="str">
        <f t="shared" si="795"/>
        <v/>
      </c>
      <c r="Q6308" s="8" t="str">
        <f>IF(E6308="","",IFERROR(VLOOKUP(E6308,REGRAS_CST!$A$2:$D$200,4,FALSE),""))</f>
        <v/>
      </c>
      <c r="S6308" s="9">
        <f t="shared" si="792"/>
        <v>8.9999999999999993E-3</v>
      </c>
      <c r="T6308" s="9">
        <f t="shared" si="793"/>
        <v>1E-3</v>
      </c>
      <c r="U6308" s="16">
        <f>IFERROR(INDEX(BASE_CCLASSTRIB!$E:$E, MATCH(TEXT($D6308,"000000"), BASE_CCLASSTRIB!$A:$A, 0))/100, 0)</f>
        <v>0</v>
      </c>
      <c r="V6308" s="16">
        <f>IFERROR(INDEX(BASE_CCLASSTRIB!$F:$F, MATCH(TEXT($D6308,"000000"), BASE_CCLASSTRIB!$A:$A, 0))/100, 0)</f>
        <v>0</v>
      </c>
    </row>
    <row r="6309" spans="4:22" ht="15.75" thickBot="1" x14ac:dyDescent="0.3">
      <c r="D6309" s="38"/>
      <c r="E6309" s="27" t="str">
        <f t="shared" si="788"/>
        <v/>
      </c>
      <c r="F6309" s="28" t="str">
        <f>IF(E6309="","",IFERROR(VLOOKUP(E6309,REGRAS_CST!$A$2:$B$200,2,FALSE),""))</f>
        <v/>
      </c>
      <c r="H6309" s="29">
        <v>8.9999999999999993E-3</v>
      </c>
      <c r="I6309" s="29">
        <v>1E-3</v>
      </c>
      <c r="K6309" s="21" t="str">
        <f>IF(E6309="","",IFERROR(VLOOKUP(E6309,REGRAS_CST!$A$2:$C$200,3,FALSE),""))</f>
        <v/>
      </c>
      <c r="L6309" s="23" t="str">
        <f t="shared" si="789"/>
        <v/>
      </c>
      <c r="M6309" s="24" t="str">
        <f t="shared" si="790"/>
        <v/>
      </c>
      <c r="N6309" s="24" t="str">
        <f t="shared" si="791"/>
        <v/>
      </c>
      <c r="O6309" s="15" t="str">
        <f t="shared" si="794"/>
        <v/>
      </c>
      <c r="P6309" s="31" t="str">
        <f t="shared" si="795"/>
        <v/>
      </c>
      <c r="Q6309" s="8" t="str">
        <f>IF(E6309="","",IFERROR(VLOOKUP(E6309,REGRAS_CST!$A$2:$D$200,4,FALSE),""))</f>
        <v/>
      </c>
      <c r="S6309" s="9">
        <f t="shared" si="792"/>
        <v>8.9999999999999993E-3</v>
      </c>
      <c r="T6309" s="9">
        <f t="shared" si="793"/>
        <v>1E-3</v>
      </c>
      <c r="U6309" s="16">
        <f>IFERROR(INDEX(BASE_CCLASSTRIB!$E:$E, MATCH(TEXT($D6309,"000000"), BASE_CCLASSTRIB!$A:$A, 0))/100, 0)</f>
        <v>0</v>
      </c>
      <c r="V6309" s="16">
        <f>IFERROR(INDEX(BASE_CCLASSTRIB!$F:$F, MATCH(TEXT($D6309,"000000"), BASE_CCLASSTRIB!$A:$A, 0))/100, 0)</f>
        <v>0</v>
      </c>
    </row>
    <row r="6310" spans="4:22" ht="15.75" thickBot="1" x14ac:dyDescent="0.3">
      <c r="D6310" s="38"/>
      <c r="E6310" s="27" t="str">
        <f t="shared" si="788"/>
        <v/>
      </c>
      <c r="F6310" s="28" t="str">
        <f>IF(E6310="","",IFERROR(VLOOKUP(E6310,REGRAS_CST!$A$2:$B$200,2,FALSE),""))</f>
        <v/>
      </c>
      <c r="H6310" s="29">
        <v>8.9999999999999993E-3</v>
      </c>
      <c r="I6310" s="29">
        <v>1E-3</v>
      </c>
      <c r="K6310" s="21" t="str">
        <f>IF(E6310="","",IFERROR(VLOOKUP(E6310,REGRAS_CST!$A$2:$C$200,3,FALSE),""))</f>
        <v/>
      </c>
      <c r="L6310" s="23" t="str">
        <f t="shared" si="789"/>
        <v/>
      </c>
      <c r="M6310" s="24" t="str">
        <f t="shared" si="790"/>
        <v/>
      </c>
      <c r="N6310" s="24" t="str">
        <f t="shared" si="791"/>
        <v/>
      </c>
      <c r="O6310" s="15" t="str">
        <f t="shared" si="794"/>
        <v/>
      </c>
      <c r="P6310" s="31" t="str">
        <f t="shared" si="795"/>
        <v/>
      </c>
      <c r="Q6310" s="8" t="str">
        <f>IF(E6310="","",IFERROR(VLOOKUP(E6310,REGRAS_CST!$A$2:$D$200,4,FALSE),""))</f>
        <v/>
      </c>
      <c r="S6310" s="9">
        <f t="shared" si="792"/>
        <v>8.9999999999999993E-3</v>
      </c>
      <c r="T6310" s="9">
        <f t="shared" si="793"/>
        <v>1E-3</v>
      </c>
      <c r="U6310" s="16">
        <f>IFERROR(INDEX(BASE_CCLASSTRIB!$E:$E, MATCH(TEXT($D6310,"000000"), BASE_CCLASSTRIB!$A:$A, 0))/100, 0)</f>
        <v>0</v>
      </c>
      <c r="V6310" s="16">
        <f>IFERROR(INDEX(BASE_CCLASSTRIB!$F:$F, MATCH(TEXT($D6310,"000000"), BASE_CCLASSTRIB!$A:$A, 0))/100, 0)</f>
        <v>0</v>
      </c>
    </row>
    <row r="6311" spans="4:22" ht="15.75" thickBot="1" x14ac:dyDescent="0.3">
      <c r="D6311" s="38"/>
      <c r="E6311" s="27" t="str">
        <f t="shared" si="788"/>
        <v/>
      </c>
      <c r="F6311" s="28" t="str">
        <f>IF(E6311="","",IFERROR(VLOOKUP(E6311,REGRAS_CST!$A$2:$B$200,2,FALSE),""))</f>
        <v/>
      </c>
      <c r="H6311" s="29">
        <v>8.9999999999999993E-3</v>
      </c>
      <c r="I6311" s="29">
        <v>1E-3</v>
      </c>
      <c r="K6311" s="21" t="str">
        <f>IF(E6311="","",IFERROR(VLOOKUP(E6311,REGRAS_CST!$A$2:$C$200,3,FALSE),""))</f>
        <v/>
      </c>
      <c r="L6311" s="23" t="str">
        <f t="shared" si="789"/>
        <v/>
      </c>
      <c r="M6311" s="24" t="str">
        <f t="shared" si="790"/>
        <v/>
      </c>
      <c r="N6311" s="24" t="str">
        <f t="shared" si="791"/>
        <v/>
      </c>
      <c r="O6311" s="15" t="str">
        <f t="shared" si="794"/>
        <v/>
      </c>
      <c r="P6311" s="31" t="str">
        <f t="shared" si="795"/>
        <v/>
      </c>
      <c r="Q6311" s="8" t="str">
        <f>IF(E6311="","",IFERROR(VLOOKUP(E6311,REGRAS_CST!$A$2:$D$200,4,FALSE),""))</f>
        <v/>
      </c>
      <c r="S6311" s="9">
        <f t="shared" si="792"/>
        <v>8.9999999999999993E-3</v>
      </c>
      <c r="T6311" s="9">
        <f t="shared" si="793"/>
        <v>1E-3</v>
      </c>
      <c r="U6311" s="16">
        <f>IFERROR(INDEX(BASE_CCLASSTRIB!$E:$E, MATCH(TEXT($D6311,"000000"), BASE_CCLASSTRIB!$A:$A, 0))/100, 0)</f>
        <v>0</v>
      </c>
      <c r="V6311" s="16">
        <f>IFERROR(INDEX(BASE_CCLASSTRIB!$F:$F, MATCH(TEXT($D6311,"000000"), BASE_CCLASSTRIB!$A:$A, 0))/100, 0)</f>
        <v>0</v>
      </c>
    </row>
    <row r="6312" spans="4:22" ht="15.75" thickBot="1" x14ac:dyDescent="0.3">
      <c r="D6312" s="38"/>
      <c r="E6312" s="27" t="str">
        <f t="shared" si="788"/>
        <v/>
      </c>
      <c r="F6312" s="28" t="str">
        <f>IF(E6312="","",IFERROR(VLOOKUP(E6312,REGRAS_CST!$A$2:$B$200,2,FALSE),""))</f>
        <v/>
      </c>
      <c r="H6312" s="29">
        <v>8.9999999999999993E-3</v>
      </c>
      <c r="I6312" s="29">
        <v>1E-3</v>
      </c>
      <c r="K6312" s="21" t="str">
        <f>IF(E6312="","",IFERROR(VLOOKUP(E6312,REGRAS_CST!$A$2:$C$200,3,FALSE),""))</f>
        <v/>
      </c>
      <c r="L6312" s="23" t="str">
        <f t="shared" si="789"/>
        <v/>
      </c>
      <c r="M6312" s="24" t="str">
        <f t="shared" si="790"/>
        <v/>
      </c>
      <c r="N6312" s="24" t="str">
        <f t="shared" si="791"/>
        <v/>
      </c>
      <c r="O6312" s="15" t="str">
        <f t="shared" si="794"/>
        <v/>
      </c>
      <c r="P6312" s="31" t="str">
        <f t="shared" si="795"/>
        <v/>
      </c>
      <c r="Q6312" s="8" t="str">
        <f>IF(E6312="","",IFERROR(VLOOKUP(E6312,REGRAS_CST!$A$2:$D$200,4,FALSE),""))</f>
        <v/>
      </c>
      <c r="S6312" s="9">
        <f t="shared" si="792"/>
        <v>8.9999999999999993E-3</v>
      </c>
      <c r="T6312" s="9">
        <f t="shared" si="793"/>
        <v>1E-3</v>
      </c>
      <c r="U6312" s="16">
        <f>IFERROR(INDEX(BASE_CCLASSTRIB!$E:$E, MATCH(TEXT($D6312,"000000"), BASE_CCLASSTRIB!$A:$A, 0))/100, 0)</f>
        <v>0</v>
      </c>
      <c r="V6312" s="16">
        <f>IFERROR(INDEX(BASE_CCLASSTRIB!$F:$F, MATCH(TEXT($D6312,"000000"), BASE_CCLASSTRIB!$A:$A, 0))/100, 0)</f>
        <v>0</v>
      </c>
    </row>
    <row r="6313" spans="4:22" ht="15.75" thickBot="1" x14ac:dyDescent="0.3">
      <c r="D6313" s="38"/>
      <c r="E6313" s="27" t="str">
        <f t="shared" si="788"/>
        <v/>
      </c>
      <c r="F6313" s="28" t="str">
        <f>IF(E6313="","",IFERROR(VLOOKUP(E6313,REGRAS_CST!$A$2:$B$200,2,FALSE),""))</f>
        <v/>
      </c>
      <c r="H6313" s="29">
        <v>8.9999999999999993E-3</v>
      </c>
      <c r="I6313" s="29">
        <v>1E-3</v>
      </c>
      <c r="K6313" s="21" t="str">
        <f>IF(E6313="","",IFERROR(VLOOKUP(E6313,REGRAS_CST!$A$2:$C$200,3,FALSE),""))</f>
        <v/>
      </c>
      <c r="L6313" s="23" t="str">
        <f t="shared" si="789"/>
        <v/>
      </c>
      <c r="M6313" s="24" t="str">
        <f t="shared" si="790"/>
        <v/>
      </c>
      <c r="N6313" s="24" t="str">
        <f t="shared" si="791"/>
        <v/>
      </c>
      <c r="O6313" s="15" t="str">
        <f t="shared" si="794"/>
        <v/>
      </c>
      <c r="P6313" s="31" t="str">
        <f t="shared" si="795"/>
        <v/>
      </c>
      <c r="Q6313" s="8" t="str">
        <f>IF(E6313="","",IFERROR(VLOOKUP(E6313,REGRAS_CST!$A$2:$D$200,4,FALSE),""))</f>
        <v/>
      </c>
      <c r="S6313" s="9">
        <f t="shared" si="792"/>
        <v>8.9999999999999993E-3</v>
      </c>
      <c r="T6313" s="9">
        <f t="shared" si="793"/>
        <v>1E-3</v>
      </c>
      <c r="U6313" s="16">
        <f>IFERROR(INDEX(BASE_CCLASSTRIB!$E:$E, MATCH(TEXT($D6313,"000000"), BASE_CCLASSTRIB!$A:$A, 0))/100, 0)</f>
        <v>0</v>
      </c>
      <c r="V6313" s="16">
        <f>IFERROR(INDEX(BASE_CCLASSTRIB!$F:$F, MATCH(TEXT($D6313,"000000"), BASE_CCLASSTRIB!$A:$A, 0))/100, 0)</f>
        <v>0</v>
      </c>
    </row>
    <row r="6314" spans="4:22" ht="15.75" thickBot="1" x14ac:dyDescent="0.3">
      <c r="D6314" s="38"/>
      <c r="E6314" s="27" t="str">
        <f t="shared" si="788"/>
        <v/>
      </c>
      <c r="F6314" s="28" t="str">
        <f>IF(E6314="","",IFERROR(VLOOKUP(E6314,REGRAS_CST!$A$2:$B$200,2,FALSE),""))</f>
        <v/>
      </c>
      <c r="H6314" s="29">
        <v>8.9999999999999993E-3</v>
      </c>
      <c r="I6314" s="29">
        <v>1E-3</v>
      </c>
      <c r="K6314" s="21" t="str">
        <f>IF(E6314="","",IFERROR(VLOOKUP(E6314,REGRAS_CST!$A$2:$C$200,3,FALSE),""))</f>
        <v/>
      </c>
      <c r="L6314" s="23" t="str">
        <f t="shared" si="789"/>
        <v/>
      </c>
      <c r="M6314" s="24" t="str">
        <f t="shared" si="790"/>
        <v/>
      </c>
      <c r="N6314" s="24" t="str">
        <f t="shared" si="791"/>
        <v/>
      </c>
      <c r="O6314" s="15" t="str">
        <f t="shared" si="794"/>
        <v/>
      </c>
      <c r="P6314" s="31" t="str">
        <f t="shared" si="795"/>
        <v/>
      </c>
      <c r="Q6314" s="8" t="str">
        <f>IF(E6314="","",IFERROR(VLOOKUP(E6314,REGRAS_CST!$A$2:$D$200,4,FALSE),""))</f>
        <v/>
      </c>
      <c r="S6314" s="9">
        <f t="shared" si="792"/>
        <v>8.9999999999999993E-3</v>
      </c>
      <c r="T6314" s="9">
        <f t="shared" si="793"/>
        <v>1E-3</v>
      </c>
      <c r="U6314" s="16">
        <f>IFERROR(INDEX(BASE_CCLASSTRIB!$E:$E, MATCH(TEXT($D6314,"000000"), BASE_CCLASSTRIB!$A:$A, 0))/100, 0)</f>
        <v>0</v>
      </c>
      <c r="V6314" s="16">
        <f>IFERROR(INDEX(BASE_CCLASSTRIB!$F:$F, MATCH(TEXT($D6314,"000000"), BASE_CCLASSTRIB!$A:$A, 0))/100, 0)</f>
        <v>0</v>
      </c>
    </row>
    <row r="6315" spans="4:22" ht="15.75" thickBot="1" x14ac:dyDescent="0.3">
      <c r="D6315" s="38"/>
      <c r="E6315" s="27" t="str">
        <f t="shared" si="788"/>
        <v/>
      </c>
      <c r="F6315" s="28" t="str">
        <f>IF(E6315="","",IFERROR(VLOOKUP(E6315,REGRAS_CST!$A$2:$B$200,2,FALSE),""))</f>
        <v/>
      </c>
      <c r="H6315" s="29">
        <v>8.9999999999999993E-3</v>
      </c>
      <c r="I6315" s="29">
        <v>1E-3</v>
      </c>
      <c r="K6315" s="21" t="str">
        <f>IF(E6315="","",IFERROR(VLOOKUP(E6315,REGRAS_CST!$A$2:$C$200,3,FALSE),""))</f>
        <v/>
      </c>
      <c r="L6315" s="23" t="str">
        <f t="shared" si="789"/>
        <v/>
      </c>
      <c r="M6315" s="24" t="str">
        <f t="shared" si="790"/>
        <v/>
      </c>
      <c r="N6315" s="24" t="str">
        <f t="shared" si="791"/>
        <v/>
      </c>
      <c r="O6315" s="15" t="str">
        <f t="shared" si="794"/>
        <v/>
      </c>
      <c r="P6315" s="31" t="str">
        <f t="shared" si="795"/>
        <v/>
      </c>
      <c r="Q6315" s="8" t="str">
        <f>IF(E6315="","",IFERROR(VLOOKUP(E6315,REGRAS_CST!$A$2:$D$200,4,FALSE),""))</f>
        <v/>
      </c>
      <c r="S6315" s="9">
        <f t="shared" si="792"/>
        <v>8.9999999999999993E-3</v>
      </c>
      <c r="T6315" s="9">
        <f t="shared" si="793"/>
        <v>1E-3</v>
      </c>
      <c r="U6315" s="16">
        <f>IFERROR(INDEX(BASE_CCLASSTRIB!$E:$E, MATCH(TEXT($D6315,"000000"), BASE_CCLASSTRIB!$A:$A, 0))/100, 0)</f>
        <v>0</v>
      </c>
      <c r="V6315" s="16">
        <f>IFERROR(INDEX(BASE_CCLASSTRIB!$F:$F, MATCH(TEXT($D6315,"000000"), BASE_CCLASSTRIB!$A:$A, 0))/100, 0)</f>
        <v>0</v>
      </c>
    </row>
    <row r="6316" spans="4:22" ht="15.75" thickBot="1" x14ac:dyDescent="0.3">
      <c r="D6316" s="38"/>
      <c r="E6316" s="27" t="str">
        <f t="shared" si="788"/>
        <v/>
      </c>
      <c r="F6316" s="28" t="str">
        <f>IF(E6316="","",IFERROR(VLOOKUP(E6316,REGRAS_CST!$A$2:$B$200,2,FALSE),""))</f>
        <v/>
      </c>
      <c r="H6316" s="29">
        <v>8.9999999999999993E-3</v>
      </c>
      <c r="I6316" s="29">
        <v>1E-3</v>
      </c>
      <c r="K6316" s="21" t="str">
        <f>IF(E6316="","",IFERROR(VLOOKUP(E6316,REGRAS_CST!$A$2:$C$200,3,FALSE),""))</f>
        <v/>
      </c>
      <c r="L6316" s="23" t="str">
        <f t="shared" si="789"/>
        <v/>
      </c>
      <c r="M6316" s="24" t="str">
        <f t="shared" si="790"/>
        <v/>
      </c>
      <c r="N6316" s="24" t="str">
        <f t="shared" si="791"/>
        <v/>
      </c>
      <c r="O6316" s="15" t="str">
        <f t="shared" si="794"/>
        <v/>
      </c>
      <c r="P6316" s="31" t="str">
        <f t="shared" si="795"/>
        <v/>
      </c>
      <c r="Q6316" s="8" t="str">
        <f>IF(E6316="","",IFERROR(VLOOKUP(E6316,REGRAS_CST!$A$2:$D$200,4,FALSE),""))</f>
        <v/>
      </c>
      <c r="S6316" s="9">
        <f t="shared" si="792"/>
        <v>8.9999999999999993E-3</v>
      </c>
      <c r="T6316" s="9">
        <f t="shared" si="793"/>
        <v>1E-3</v>
      </c>
      <c r="U6316" s="16">
        <f>IFERROR(INDEX(BASE_CCLASSTRIB!$E:$E, MATCH(TEXT($D6316,"000000"), BASE_CCLASSTRIB!$A:$A, 0))/100, 0)</f>
        <v>0</v>
      </c>
      <c r="V6316" s="16">
        <f>IFERROR(INDEX(BASE_CCLASSTRIB!$F:$F, MATCH(TEXT($D6316,"000000"), BASE_CCLASSTRIB!$A:$A, 0))/100, 0)</f>
        <v>0</v>
      </c>
    </row>
    <row r="6317" spans="4:22" ht="15.75" thickBot="1" x14ac:dyDescent="0.3">
      <c r="D6317" s="38"/>
      <c r="E6317" s="27" t="str">
        <f t="shared" si="788"/>
        <v/>
      </c>
      <c r="F6317" s="28" t="str">
        <f>IF(E6317="","",IFERROR(VLOOKUP(E6317,REGRAS_CST!$A$2:$B$200,2,FALSE),""))</f>
        <v/>
      </c>
      <c r="H6317" s="29">
        <v>8.9999999999999993E-3</v>
      </c>
      <c r="I6317" s="29">
        <v>1E-3</v>
      </c>
      <c r="K6317" s="21" t="str">
        <f>IF(E6317="","",IFERROR(VLOOKUP(E6317,REGRAS_CST!$A$2:$C$200,3,FALSE),""))</f>
        <v/>
      </c>
      <c r="L6317" s="23" t="str">
        <f t="shared" si="789"/>
        <v/>
      </c>
      <c r="M6317" s="24" t="str">
        <f t="shared" si="790"/>
        <v/>
      </c>
      <c r="N6317" s="24" t="str">
        <f t="shared" si="791"/>
        <v/>
      </c>
      <c r="O6317" s="15" t="str">
        <f t="shared" si="794"/>
        <v/>
      </c>
      <c r="P6317" s="31" t="str">
        <f t="shared" si="795"/>
        <v/>
      </c>
      <c r="Q6317" s="8" t="str">
        <f>IF(E6317="","",IFERROR(VLOOKUP(E6317,REGRAS_CST!$A$2:$D$200,4,FALSE),""))</f>
        <v/>
      </c>
      <c r="S6317" s="9">
        <f t="shared" si="792"/>
        <v>8.9999999999999993E-3</v>
      </c>
      <c r="T6317" s="9">
        <f t="shared" si="793"/>
        <v>1E-3</v>
      </c>
      <c r="U6317" s="16">
        <f>IFERROR(INDEX(BASE_CCLASSTRIB!$E:$E, MATCH(TEXT($D6317,"000000"), BASE_CCLASSTRIB!$A:$A, 0))/100, 0)</f>
        <v>0</v>
      </c>
      <c r="V6317" s="16">
        <f>IFERROR(INDEX(BASE_CCLASSTRIB!$F:$F, MATCH(TEXT($D6317,"000000"), BASE_CCLASSTRIB!$A:$A, 0))/100, 0)</f>
        <v>0</v>
      </c>
    </row>
    <row r="6318" spans="4:22" ht="15.75" thickBot="1" x14ac:dyDescent="0.3">
      <c r="D6318" s="38"/>
      <c r="E6318" s="27" t="str">
        <f t="shared" si="788"/>
        <v/>
      </c>
      <c r="F6318" s="28" t="str">
        <f>IF(E6318="","",IFERROR(VLOOKUP(E6318,REGRAS_CST!$A$2:$B$200,2,FALSE),""))</f>
        <v/>
      </c>
      <c r="H6318" s="29">
        <v>8.9999999999999993E-3</v>
      </c>
      <c r="I6318" s="29">
        <v>1E-3</v>
      </c>
      <c r="K6318" s="21" t="str">
        <f>IF(E6318="","",IFERROR(VLOOKUP(E6318,REGRAS_CST!$A$2:$C$200,3,FALSE),""))</f>
        <v/>
      </c>
      <c r="L6318" s="23" t="str">
        <f t="shared" si="789"/>
        <v/>
      </c>
      <c r="M6318" s="24" t="str">
        <f t="shared" si="790"/>
        <v/>
      </c>
      <c r="N6318" s="24" t="str">
        <f t="shared" si="791"/>
        <v/>
      </c>
      <c r="O6318" s="15" t="str">
        <f t="shared" si="794"/>
        <v/>
      </c>
      <c r="P6318" s="31" t="str">
        <f t="shared" si="795"/>
        <v/>
      </c>
      <c r="Q6318" s="8" t="str">
        <f>IF(E6318="","",IFERROR(VLOOKUP(E6318,REGRAS_CST!$A$2:$D$200,4,FALSE),""))</f>
        <v/>
      </c>
      <c r="S6318" s="9">
        <f t="shared" si="792"/>
        <v>8.9999999999999993E-3</v>
      </c>
      <c r="T6318" s="9">
        <f t="shared" si="793"/>
        <v>1E-3</v>
      </c>
      <c r="U6318" s="16">
        <f>IFERROR(INDEX(BASE_CCLASSTRIB!$E:$E, MATCH(TEXT($D6318,"000000"), BASE_CCLASSTRIB!$A:$A, 0))/100, 0)</f>
        <v>0</v>
      </c>
      <c r="V6318" s="16">
        <f>IFERROR(INDEX(BASE_CCLASSTRIB!$F:$F, MATCH(TEXT($D6318,"000000"), BASE_CCLASSTRIB!$A:$A, 0))/100, 0)</f>
        <v>0</v>
      </c>
    </row>
    <row r="6319" spans="4:22" ht="15.75" thickBot="1" x14ac:dyDescent="0.3">
      <c r="D6319" s="38"/>
      <c r="E6319" s="27" t="str">
        <f t="shared" si="788"/>
        <v/>
      </c>
      <c r="F6319" s="28" t="str">
        <f>IF(E6319="","",IFERROR(VLOOKUP(E6319,REGRAS_CST!$A$2:$B$200,2,FALSE),""))</f>
        <v/>
      </c>
      <c r="H6319" s="29">
        <v>8.9999999999999993E-3</v>
      </c>
      <c r="I6319" s="29">
        <v>1E-3</v>
      </c>
      <c r="K6319" s="21" t="str">
        <f>IF(E6319="","",IFERROR(VLOOKUP(E6319,REGRAS_CST!$A$2:$C$200,3,FALSE),""))</f>
        <v/>
      </c>
      <c r="L6319" s="23" t="str">
        <f t="shared" si="789"/>
        <v/>
      </c>
      <c r="M6319" s="24" t="str">
        <f t="shared" si="790"/>
        <v/>
      </c>
      <c r="N6319" s="24" t="str">
        <f t="shared" si="791"/>
        <v/>
      </c>
      <c r="O6319" s="15" t="str">
        <f t="shared" si="794"/>
        <v/>
      </c>
      <c r="P6319" s="31" t="str">
        <f t="shared" si="795"/>
        <v/>
      </c>
      <c r="Q6319" s="8" t="str">
        <f>IF(E6319="","",IFERROR(VLOOKUP(E6319,REGRAS_CST!$A$2:$D$200,4,FALSE),""))</f>
        <v/>
      </c>
      <c r="S6319" s="9">
        <f t="shared" si="792"/>
        <v>8.9999999999999993E-3</v>
      </c>
      <c r="T6319" s="9">
        <f t="shared" si="793"/>
        <v>1E-3</v>
      </c>
      <c r="U6319" s="16">
        <f>IFERROR(INDEX(BASE_CCLASSTRIB!$E:$E, MATCH(TEXT($D6319,"000000"), BASE_CCLASSTRIB!$A:$A, 0))/100, 0)</f>
        <v>0</v>
      </c>
      <c r="V6319" s="16">
        <f>IFERROR(INDEX(BASE_CCLASSTRIB!$F:$F, MATCH(TEXT($D6319,"000000"), BASE_CCLASSTRIB!$A:$A, 0))/100, 0)</f>
        <v>0</v>
      </c>
    </row>
    <row r="6320" spans="4:22" ht="15.75" thickBot="1" x14ac:dyDescent="0.3">
      <c r="D6320" s="38"/>
      <c r="E6320" s="27" t="str">
        <f t="shared" si="788"/>
        <v/>
      </c>
      <c r="F6320" s="28" t="str">
        <f>IF(E6320="","",IFERROR(VLOOKUP(E6320,REGRAS_CST!$A$2:$B$200,2,FALSE),""))</f>
        <v/>
      </c>
      <c r="H6320" s="29">
        <v>8.9999999999999993E-3</v>
      </c>
      <c r="I6320" s="29">
        <v>1E-3</v>
      </c>
      <c r="K6320" s="21" t="str">
        <f>IF(E6320="","",IFERROR(VLOOKUP(E6320,REGRAS_CST!$A$2:$C$200,3,FALSE),""))</f>
        <v/>
      </c>
      <c r="L6320" s="23" t="str">
        <f t="shared" si="789"/>
        <v/>
      </c>
      <c r="M6320" s="24" t="str">
        <f t="shared" si="790"/>
        <v/>
      </c>
      <c r="N6320" s="24" t="str">
        <f t="shared" si="791"/>
        <v/>
      </c>
      <c r="O6320" s="15" t="str">
        <f t="shared" si="794"/>
        <v/>
      </c>
      <c r="P6320" s="31" t="str">
        <f t="shared" si="795"/>
        <v/>
      </c>
      <c r="Q6320" s="8" t="str">
        <f>IF(E6320="","",IFERROR(VLOOKUP(E6320,REGRAS_CST!$A$2:$D$200,4,FALSE),""))</f>
        <v/>
      </c>
      <c r="S6320" s="9">
        <f t="shared" si="792"/>
        <v>8.9999999999999993E-3</v>
      </c>
      <c r="T6320" s="9">
        <f t="shared" si="793"/>
        <v>1E-3</v>
      </c>
      <c r="U6320" s="16">
        <f>IFERROR(INDEX(BASE_CCLASSTRIB!$E:$E, MATCH(TEXT($D6320,"000000"), BASE_CCLASSTRIB!$A:$A, 0))/100, 0)</f>
        <v>0</v>
      </c>
      <c r="V6320" s="16">
        <f>IFERROR(INDEX(BASE_CCLASSTRIB!$F:$F, MATCH(TEXT($D6320,"000000"), BASE_CCLASSTRIB!$A:$A, 0))/100, 0)</f>
        <v>0</v>
      </c>
    </row>
    <row r="6321" spans="4:22" ht="15.75" thickBot="1" x14ac:dyDescent="0.3">
      <c r="D6321" s="38"/>
      <c r="E6321" s="27" t="str">
        <f t="shared" si="788"/>
        <v/>
      </c>
      <c r="F6321" s="28" t="str">
        <f>IF(E6321="","",IFERROR(VLOOKUP(E6321,REGRAS_CST!$A$2:$B$200,2,FALSE),""))</f>
        <v/>
      </c>
      <c r="H6321" s="29">
        <v>8.9999999999999993E-3</v>
      </c>
      <c r="I6321" s="29">
        <v>1E-3</v>
      </c>
      <c r="K6321" s="21" t="str">
        <f>IF(E6321="","",IFERROR(VLOOKUP(E6321,REGRAS_CST!$A$2:$C$200,3,FALSE),""))</f>
        <v/>
      </c>
      <c r="L6321" s="23" t="str">
        <f t="shared" si="789"/>
        <v/>
      </c>
      <c r="M6321" s="24" t="str">
        <f t="shared" si="790"/>
        <v/>
      </c>
      <c r="N6321" s="24" t="str">
        <f t="shared" si="791"/>
        <v/>
      </c>
      <c r="O6321" s="15" t="str">
        <f t="shared" si="794"/>
        <v/>
      </c>
      <c r="P6321" s="31" t="str">
        <f t="shared" si="795"/>
        <v/>
      </c>
      <c r="Q6321" s="8" t="str">
        <f>IF(E6321="","",IFERROR(VLOOKUP(E6321,REGRAS_CST!$A$2:$D$200,4,FALSE),""))</f>
        <v/>
      </c>
      <c r="S6321" s="9">
        <f t="shared" si="792"/>
        <v>8.9999999999999993E-3</v>
      </c>
      <c r="T6321" s="9">
        <f t="shared" si="793"/>
        <v>1E-3</v>
      </c>
      <c r="U6321" s="16">
        <f>IFERROR(INDEX(BASE_CCLASSTRIB!$E:$E, MATCH(TEXT($D6321,"000000"), BASE_CCLASSTRIB!$A:$A, 0))/100, 0)</f>
        <v>0</v>
      </c>
      <c r="V6321" s="16">
        <f>IFERROR(INDEX(BASE_CCLASSTRIB!$F:$F, MATCH(TEXT($D6321,"000000"), BASE_CCLASSTRIB!$A:$A, 0))/100, 0)</f>
        <v>0</v>
      </c>
    </row>
    <row r="6322" spans="4:22" ht="15.75" thickBot="1" x14ac:dyDescent="0.3">
      <c r="D6322" s="38"/>
      <c r="E6322" s="27" t="str">
        <f t="shared" si="788"/>
        <v/>
      </c>
      <c r="F6322" s="28" t="str">
        <f>IF(E6322="","",IFERROR(VLOOKUP(E6322,REGRAS_CST!$A$2:$B$200,2,FALSE),""))</f>
        <v/>
      </c>
      <c r="H6322" s="29">
        <v>8.9999999999999993E-3</v>
      </c>
      <c r="I6322" s="29">
        <v>1E-3</v>
      </c>
      <c r="K6322" s="21" t="str">
        <f>IF(E6322="","",IFERROR(VLOOKUP(E6322,REGRAS_CST!$A$2:$C$200,3,FALSE),""))</f>
        <v/>
      </c>
      <c r="L6322" s="23" t="str">
        <f t="shared" si="789"/>
        <v/>
      </c>
      <c r="M6322" s="24" t="str">
        <f t="shared" si="790"/>
        <v/>
      </c>
      <c r="N6322" s="24" t="str">
        <f t="shared" si="791"/>
        <v/>
      </c>
      <c r="O6322" s="15" t="str">
        <f t="shared" si="794"/>
        <v/>
      </c>
      <c r="P6322" s="31" t="str">
        <f t="shared" si="795"/>
        <v/>
      </c>
      <c r="Q6322" s="8" t="str">
        <f>IF(E6322="","",IFERROR(VLOOKUP(E6322,REGRAS_CST!$A$2:$D$200,4,FALSE),""))</f>
        <v/>
      </c>
      <c r="S6322" s="9">
        <f t="shared" si="792"/>
        <v>8.9999999999999993E-3</v>
      </c>
      <c r="T6322" s="9">
        <f t="shared" si="793"/>
        <v>1E-3</v>
      </c>
      <c r="U6322" s="16">
        <f>IFERROR(INDEX(BASE_CCLASSTRIB!$E:$E, MATCH(TEXT($D6322,"000000"), BASE_CCLASSTRIB!$A:$A, 0))/100, 0)</f>
        <v>0</v>
      </c>
      <c r="V6322" s="16">
        <f>IFERROR(INDEX(BASE_CCLASSTRIB!$F:$F, MATCH(TEXT($D6322,"000000"), BASE_CCLASSTRIB!$A:$A, 0))/100, 0)</f>
        <v>0</v>
      </c>
    </row>
    <row r="6323" spans="4:22" ht="15.75" thickBot="1" x14ac:dyDescent="0.3">
      <c r="D6323" s="38"/>
      <c r="E6323" s="27" t="str">
        <f t="shared" si="788"/>
        <v/>
      </c>
      <c r="F6323" s="28" t="str">
        <f>IF(E6323="","",IFERROR(VLOOKUP(E6323,REGRAS_CST!$A$2:$B$200,2,FALSE),""))</f>
        <v/>
      </c>
      <c r="H6323" s="29">
        <v>8.9999999999999993E-3</v>
      </c>
      <c r="I6323" s="29">
        <v>1E-3</v>
      </c>
      <c r="K6323" s="21" t="str">
        <f>IF(E6323="","",IFERROR(VLOOKUP(E6323,REGRAS_CST!$A$2:$C$200,3,FALSE),""))</f>
        <v/>
      </c>
      <c r="L6323" s="23" t="str">
        <f t="shared" si="789"/>
        <v/>
      </c>
      <c r="M6323" s="24" t="str">
        <f t="shared" si="790"/>
        <v/>
      </c>
      <c r="N6323" s="24" t="str">
        <f t="shared" si="791"/>
        <v/>
      </c>
      <c r="O6323" s="15" t="str">
        <f t="shared" si="794"/>
        <v/>
      </c>
      <c r="P6323" s="31" t="str">
        <f t="shared" si="795"/>
        <v/>
      </c>
      <c r="Q6323" s="8" t="str">
        <f>IF(E6323="","",IFERROR(VLOOKUP(E6323,REGRAS_CST!$A$2:$D$200,4,FALSE),""))</f>
        <v/>
      </c>
      <c r="S6323" s="9">
        <f t="shared" si="792"/>
        <v>8.9999999999999993E-3</v>
      </c>
      <c r="T6323" s="9">
        <f t="shared" si="793"/>
        <v>1E-3</v>
      </c>
      <c r="U6323" s="16">
        <f>IFERROR(INDEX(BASE_CCLASSTRIB!$E:$E, MATCH(TEXT($D6323,"000000"), BASE_CCLASSTRIB!$A:$A, 0))/100, 0)</f>
        <v>0</v>
      </c>
      <c r="V6323" s="16">
        <f>IFERROR(INDEX(BASE_CCLASSTRIB!$F:$F, MATCH(TEXT($D6323,"000000"), BASE_CCLASSTRIB!$A:$A, 0))/100, 0)</f>
        <v>0</v>
      </c>
    </row>
    <row r="6324" spans="4:22" ht="15.75" thickBot="1" x14ac:dyDescent="0.3">
      <c r="D6324" s="38"/>
      <c r="E6324" s="27" t="str">
        <f t="shared" si="788"/>
        <v/>
      </c>
      <c r="F6324" s="28" t="str">
        <f>IF(E6324="","",IFERROR(VLOOKUP(E6324,REGRAS_CST!$A$2:$B$200,2,FALSE),""))</f>
        <v/>
      </c>
      <c r="H6324" s="29">
        <v>8.9999999999999993E-3</v>
      </c>
      <c r="I6324" s="29">
        <v>1E-3</v>
      </c>
      <c r="K6324" s="21" t="str">
        <f>IF(E6324="","",IFERROR(VLOOKUP(E6324,REGRAS_CST!$A$2:$C$200,3,FALSE),""))</f>
        <v/>
      </c>
      <c r="L6324" s="23" t="str">
        <f t="shared" si="789"/>
        <v/>
      </c>
      <c r="M6324" s="24" t="str">
        <f t="shared" si="790"/>
        <v/>
      </c>
      <c r="N6324" s="24" t="str">
        <f t="shared" si="791"/>
        <v/>
      </c>
      <c r="O6324" s="15" t="str">
        <f t="shared" si="794"/>
        <v/>
      </c>
      <c r="P6324" s="31" t="str">
        <f t="shared" si="795"/>
        <v/>
      </c>
      <c r="Q6324" s="8" t="str">
        <f>IF(E6324="","",IFERROR(VLOOKUP(E6324,REGRAS_CST!$A$2:$D$200,4,FALSE),""))</f>
        <v/>
      </c>
      <c r="S6324" s="9">
        <f t="shared" si="792"/>
        <v>8.9999999999999993E-3</v>
      </c>
      <c r="T6324" s="9">
        <f t="shared" si="793"/>
        <v>1E-3</v>
      </c>
      <c r="U6324" s="16">
        <f>IFERROR(INDEX(BASE_CCLASSTRIB!$E:$E, MATCH(TEXT($D6324,"000000"), BASE_CCLASSTRIB!$A:$A, 0))/100, 0)</f>
        <v>0</v>
      </c>
      <c r="V6324" s="16">
        <f>IFERROR(INDEX(BASE_CCLASSTRIB!$F:$F, MATCH(TEXT($D6324,"000000"), BASE_CCLASSTRIB!$A:$A, 0))/100, 0)</f>
        <v>0</v>
      </c>
    </row>
    <row r="6325" spans="4:22" ht="15.75" thickBot="1" x14ac:dyDescent="0.3">
      <c r="D6325" s="38"/>
      <c r="E6325" s="27" t="str">
        <f t="shared" si="788"/>
        <v/>
      </c>
      <c r="F6325" s="28" t="str">
        <f>IF(E6325="","",IFERROR(VLOOKUP(E6325,REGRAS_CST!$A$2:$B$200,2,FALSE),""))</f>
        <v/>
      </c>
      <c r="H6325" s="29">
        <v>8.9999999999999993E-3</v>
      </c>
      <c r="I6325" s="29">
        <v>1E-3</v>
      </c>
      <c r="K6325" s="21" t="str">
        <f>IF(E6325="","",IFERROR(VLOOKUP(E6325,REGRAS_CST!$A$2:$C$200,3,FALSE),""))</f>
        <v/>
      </c>
      <c r="L6325" s="23" t="str">
        <f t="shared" si="789"/>
        <v/>
      </c>
      <c r="M6325" s="24" t="str">
        <f t="shared" si="790"/>
        <v/>
      </c>
      <c r="N6325" s="24" t="str">
        <f t="shared" si="791"/>
        <v/>
      </c>
      <c r="O6325" s="15" t="str">
        <f t="shared" si="794"/>
        <v/>
      </c>
      <c r="P6325" s="31" t="str">
        <f t="shared" si="795"/>
        <v/>
      </c>
      <c r="Q6325" s="8" t="str">
        <f>IF(E6325="","",IFERROR(VLOOKUP(E6325,REGRAS_CST!$A$2:$D$200,4,FALSE),""))</f>
        <v/>
      </c>
      <c r="S6325" s="9">
        <f t="shared" si="792"/>
        <v>8.9999999999999993E-3</v>
      </c>
      <c r="T6325" s="9">
        <f t="shared" si="793"/>
        <v>1E-3</v>
      </c>
      <c r="U6325" s="16">
        <f>IFERROR(INDEX(BASE_CCLASSTRIB!$E:$E, MATCH(TEXT($D6325,"000000"), BASE_CCLASSTRIB!$A:$A, 0))/100, 0)</f>
        <v>0</v>
      </c>
      <c r="V6325" s="16">
        <f>IFERROR(INDEX(BASE_CCLASSTRIB!$F:$F, MATCH(TEXT($D6325,"000000"), BASE_CCLASSTRIB!$A:$A, 0))/100, 0)</f>
        <v>0</v>
      </c>
    </row>
    <row r="6326" spans="4:22" ht="15.75" thickBot="1" x14ac:dyDescent="0.3">
      <c r="D6326" s="38"/>
      <c r="E6326" s="27" t="str">
        <f t="shared" si="788"/>
        <v/>
      </c>
      <c r="F6326" s="28" t="str">
        <f>IF(E6326="","",IFERROR(VLOOKUP(E6326,REGRAS_CST!$A$2:$B$200,2,FALSE),""))</f>
        <v/>
      </c>
      <c r="H6326" s="29">
        <v>8.9999999999999993E-3</v>
      </c>
      <c r="I6326" s="29">
        <v>1E-3</v>
      </c>
      <c r="K6326" s="21" t="str">
        <f>IF(E6326="","",IFERROR(VLOOKUP(E6326,REGRAS_CST!$A$2:$C$200,3,FALSE),""))</f>
        <v/>
      </c>
      <c r="L6326" s="23" t="str">
        <f t="shared" si="789"/>
        <v/>
      </c>
      <c r="M6326" s="24" t="str">
        <f t="shared" si="790"/>
        <v/>
      </c>
      <c r="N6326" s="24" t="str">
        <f t="shared" si="791"/>
        <v/>
      </c>
      <c r="O6326" s="15" t="str">
        <f t="shared" si="794"/>
        <v/>
      </c>
      <c r="P6326" s="31" t="str">
        <f t="shared" si="795"/>
        <v/>
      </c>
      <c r="Q6326" s="8" t="str">
        <f>IF(E6326="","",IFERROR(VLOOKUP(E6326,REGRAS_CST!$A$2:$D$200,4,FALSE),""))</f>
        <v/>
      </c>
      <c r="S6326" s="9">
        <f t="shared" si="792"/>
        <v>8.9999999999999993E-3</v>
      </c>
      <c r="T6326" s="9">
        <f t="shared" si="793"/>
        <v>1E-3</v>
      </c>
      <c r="U6326" s="16">
        <f>IFERROR(INDEX(BASE_CCLASSTRIB!$E:$E, MATCH(TEXT($D6326,"000000"), BASE_CCLASSTRIB!$A:$A, 0))/100, 0)</f>
        <v>0</v>
      </c>
      <c r="V6326" s="16">
        <f>IFERROR(INDEX(BASE_CCLASSTRIB!$F:$F, MATCH(TEXT($D6326,"000000"), BASE_CCLASSTRIB!$A:$A, 0))/100, 0)</f>
        <v>0</v>
      </c>
    </row>
    <row r="6327" spans="4:22" ht="15.75" thickBot="1" x14ac:dyDescent="0.3">
      <c r="D6327" s="38"/>
      <c r="E6327" s="27" t="str">
        <f t="shared" si="788"/>
        <v/>
      </c>
      <c r="F6327" s="28" t="str">
        <f>IF(E6327="","",IFERROR(VLOOKUP(E6327,REGRAS_CST!$A$2:$B$200,2,FALSE),""))</f>
        <v/>
      </c>
      <c r="H6327" s="29">
        <v>8.9999999999999993E-3</v>
      </c>
      <c r="I6327" s="29">
        <v>1E-3</v>
      </c>
      <c r="K6327" s="21" t="str">
        <f>IF(E6327="","",IFERROR(VLOOKUP(E6327,REGRAS_CST!$A$2:$C$200,3,FALSE),""))</f>
        <v/>
      </c>
      <c r="L6327" s="23" t="str">
        <f t="shared" si="789"/>
        <v/>
      </c>
      <c r="M6327" s="24" t="str">
        <f t="shared" si="790"/>
        <v/>
      </c>
      <c r="N6327" s="24" t="str">
        <f t="shared" si="791"/>
        <v/>
      </c>
      <c r="O6327" s="15" t="str">
        <f t="shared" si="794"/>
        <v/>
      </c>
      <c r="P6327" s="31" t="str">
        <f t="shared" si="795"/>
        <v/>
      </c>
      <c r="Q6327" s="8" t="str">
        <f>IF(E6327="","",IFERROR(VLOOKUP(E6327,REGRAS_CST!$A$2:$D$200,4,FALSE),""))</f>
        <v/>
      </c>
      <c r="S6327" s="9">
        <f t="shared" si="792"/>
        <v>8.9999999999999993E-3</v>
      </c>
      <c r="T6327" s="9">
        <f t="shared" si="793"/>
        <v>1E-3</v>
      </c>
      <c r="U6327" s="16">
        <f>IFERROR(INDEX(BASE_CCLASSTRIB!$E:$E, MATCH(TEXT($D6327,"000000"), BASE_CCLASSTRIB!$A:$A, 0))/100, 0)</f>
        <v>0</v>
      </c>
      <c r="V6327" s="16">
        <f>IFERROR(INDEX(BASE_CCLASSTRIB!$F:$F, MATCH(TEXT($D6327,"000000"), BASE_CCLASSTRIB!$A:$A, 0))/100, 0)</f>
        <v>0</v>
      </c>
    </row>
    <row r="6328" spans="4:22" ht="15.75" thickBot="1" x14ac:dyDescent="0.3">
      <c r="D6328" s="38"/>
      <c r="E6328" s="27" t="str">
        <f t="shared" si="788"/>
        <v/>
      </c>
      <c r="F6328" s="28" t="str">
        <f>IF(E6328="","",IFERROR(VLOOKUP(E6328,REGRAS_CST!$A$2:$B$200,2,FALSE),""))</f>
        <v/>
      </c>
      <c r="H6328" s="29">
        <v>8.9999999999999993E-3</v>
      </c>
      <c r="I6328" s="29">
        <v>1E-3</v>
      </c>
      <c r="K6328" s="21" t="str">
        <f>IF(E6328="","",IFERROR(VLOOKUP(E6328,REGRAS_CST!$A$2:$C$200,3,FALSE),""))</f>
        <v/>
      </c>
      <c r="L6328" s="23" t="str">
        <f t="shared" si="789"/>
        <v/>
      </c>
      <c r="M6328" s="24" t="str">
        <f t="shared" si="790"/>
        <v/>
      </c>
      <c r="N6328" s="24" t="str">
        <f t="shared" si="791"/>
        <v/>
      </c>
      <c r="O6328" s="15" t="str">
        <f t="shared" si="794"/>
        <v/>
      </c>
      <c r="P6328" s="31" t="str">
        <f t="shared" si="795"/>
        <v/>
      </c>
      <c r="Q6328" s="8" t="str">
        <f>IF(E6328="","",IFERROR(VLOOKUP(E6328,REGRAS_CST!$A$2:$D$200,4,FALSE),""))</f>
        <v/>
      </c>
      <c r="S6328" s="9">
        <f t="shared" si="792"/>
        <v>8.9999999999999993E-3</v>
      </c>
      <c r="T6328" s="9">
        <f t="shared" si="793"/>
        <v>1E-3</v>
      </c>
      <c r="U6328" s="16">
        <f>IFERROR(INDEX(BASE_CCLASSTRIB!$E:$E, MATCH(TEXT($D6328,"000000"), BASE_CCLASSTRIB!$A:$A, 0))/100, 0)</f>
        <v>0</v>
      </c>
      <c r="V6328" s="16">
        <f>IFERROR(INDEX(BASE_CCLASSTRIB!$F:$F, MATCH(TEXT($D6328,"000000"), BASE_CCLASSTRIB!$A:$A, 0))/100, 0)</f>
        <v>0</v>
      </c>
    </row>
    <row r="6329" spans="4:22" ht="15.75" thickBot="1" x14ac:dyDescent="0.3">
      <c r="D6329" s="38"/>
      <c r="E6329" s="27" t="str">
        <f t="shared" si="788"/>
        <v/>
      </c>
      <c r="F6329" s="28" t="str">
        <f>IF(E6329="","",IFERROR(VLOOKUP(E6329,REGRAS_CST!$A$2:$B$200,2,FALSE),""))</f>
        <v/>
      </c>
      <c r="H6329" s="29">
        <v>8.9999999999999993E-3</v>
      </c>
      <c r="I6329" s="29">
        <v>1E-3</v>
      </c>
      <c r="K6329" s="21" t="str">
        <f>IF(E6329="","",IFERROR(VLOOKUP(E6329,REGRAS_CST!$A$2:$C$200,3,FALSE),""))</f>
        <v/>
      </c>
      <c r="L6329" s="23" t="str">
        <f t="shared" si="789"/>
        <v/>
      </c>
      <c r="M6329" s="24" t="str">
        <f t="shared" si="790"/>
        <v/>
      </c>
      <c r="N6329" s="24" t="str">
        <f t="shared" si="791"/>
        <v/>
      </c>
      <c r="O6329" s="15" t="str">
        <f t="shared" si="794"/>
        <v/>
      </c>
      <c r="P6329" s="31" t="str">
        <f t="shared" si="795"/>
        <v/>
      </c>
      <c r="Q6329" s="8" t="str">
        <f>IF(E6329="","",IFERROR(VLOOKUP(E6329,REGRAS_CST!$A$2:$D$200,4,FALSE),""))</f>
        <v/>
      </c>
      <c r="S6329" s="9">
        <f t="shared" si="792"/>
        <v>8.9999999999999993E-3</v>
      </c>
      <c r="T6329" s="9">
        <f t="shared" si="793"/>
        <v>1E-3</v>
      </c>
      <c r="U6329" s="16">
        <f>IFERROR(INDEX(BASE_CCLASSTRIB!$E:$E, MATCH(TEXT($D6329,"000000"), BASE_CCLASSTRIB!$A:$A, 0))/100, 0)</f>
        <v>0</v>
      </c>
      <c r="V6329" s="16">
        <f>IFERROR(INDEX(BASE_CCLASSTRIB!$F:$F, MATCH(TEXT($D6329,"000000"), BASE_CCLASSTRIB!$A:$A, 0))/100, 0)</f>
        <v>0</v>
      </c>
    </row>
    <row r="6330" spans="4:22" ht="15.75" thickBot="1" x14ac:dyDescent="0.3">
      <c r="D6330" s="38"/>
      <c r="E6330" s="27" t="str">
        <f t="shared" si="788"/>
        <v/>
      </c>
      <c r="F6330" s="28" t="str">
        <f>IF(E6330="","",IFERROR(VLOOKUP(E6330,REGRAS_CST!$A$2:$B$200,2,FALSE),""))</f>
        <v/>
      </c>
      <c r="H6330" s="29">
        <v>8.9999999999999993E-3</v>
      </c>
      <c r="I6330" s="29">
        <v>1E-3</v>
      </c>
      <c r="K6330" s="21" t="str">
        <f>IF(E6330="","",IFERROR(VLOOKUP(E6330,REGRAS_CST!$A$2:$C$200,3,FALSE),""))</f>
        <v/>
      </c>
      <c r="L6330" s="23" t="str">
        <f t="shared" si="789"/>
        <v/>
      </c>
      <c r="M6330" s="24" t="str">
        <f t="shared" si="790"/>
        <v/>
      </c>
      <c r="N6330" s="24" t="str">
        <f t="shared" si="791"/>
        <v/>
      </c>
      <c r="O6330" s="15" t="str">
        <f t="shared" si="794"/>
        <v/>
      </c>
      <c r="P6330" s="31" t="str">
        <f t="shared" si="795"/>
        <v/>
      </c>
      <c r="Q6330" s="8" t="str">
        <f>IF(E6330="","",IFERROR(VLOOKUP(E6330,REGRAS_CST!$A$2:$D$200,4,FALSE),""))</f>
        <v/>
      </c>
      <c r="S6330" s="9">
        <f t="shared" si="792"/>
        <v>8.9999999999999993E-3</v>
      </c>
      <c r="T6330" s="9">
        <f t="shared" si="793"/>
        <v>1E-3</v>
      </c>
      <c r="U6330" s="16">
        <f>IFERROR(INDEX(BASE_CCLASSTRIB!$E:$E, MATCH(TEXT($D6330,"000000"), BASE_CCLASSTRIB!$A:$A, 0))/100, 0)</f>
        <v>0</v>
      </c>
      <c r="V6330" s="16">
        <f>IFERROR(INDEX(BASE_CCLASSTRIB!$F:$F, MATCH(TEXT($D6330,"000000"), BASE_CCLASSTRIB!$A:$A, 0))/100, 0)</f>
        <v>0</v>
      </c>
    </row>
    <row r="6331" spans="4:22" ht="15.75" thickBot="1" x14ac:dyDescent="0.3">
      <c r="D6331" s="38"/>
      <c r="E6331" s="27" t="str">
        <f t="shared" si="788"/>
        <v/>
      </c>
      <c r="F6331" s="28" t="str">
        <f>IF(E6331="","",IFERROR(VLOOKUP(E6331,REGRAS_CST!$A$2:$B$200,2,FALSE),""))</f>
        <v/>
      </c>
      <c r="H6331" s="29">
        <v>8.9999999999999993E-3</v>
      </c>
      <c r="I6331" s="29">
        <v>1E-3</v>
      </c>
      <c r="K6331" s="21" t="str">
        <f>IF(E6331="","",IFERROR(VLOOKUP(E6331,REGRAS_CST!$A$2:$C$200,3,FALSE),""))</f>
        <v/>
      </c>
      <c r="L6331" s="23" t="str">
        <f t="shared" si="789"/>
        <v/>
      </c>
      <c r="M6331" s="24" t="str">
        <f t="shared" si="790"/>
        <v/>
      </c>
      <c r="N6331" s="24" t="str">
        <f t="shared" si="791"/>
        <v/>
      </c>
      <c r="O6331" s="15" t="str">
        <f t="shared" si="794"/>
        <v/>
      </c>
      <c r="P6331" s="31" t="str">
        <f t="shared" si="795"/>
        <v/>
      </c>
      <c r="Q6331" s="8" t="str">
        <f>IF(E6331="","",IFERROR(VLOOKUP(E6331,REGRAS_CST!$A$2:$D$200,4,FALSE),""))</f>
        <v/>
      </c>
      <c r="S6331" s="9">
        <f t="shared" si="792"/>
        <v>8.9999999999999993E-3</v>
      </c>
      <c r="T6331" s="9">
        <f t="shared" si="793"/>
        <v>1E-3</v>
      </c>
      <c r="U6331" s="16">
        <f>IFERROR(INDEX(BASE_CCLASSTRIB!$E:$E, MATCH(TEXT($D6331,"000000"), BASE_CCLASSTRIB!$A:$A, 0))/100, 0)</f>
        <v>0</v>
      </c>
      <c r="V6331" s="16">
        <f>IFERROR(INDEX(BASE_CCLASSTRIB!$F:$F, MATCH(TEXT($D6331,"000000"), BASE_CCLASSTRIB!$A:$A, 0))/100, 0)</f>
        <v>0</v>
      </c>
    </row>
    <row r="6332" spans="4:22" ht="15.75" thickBot="1" x14ac:dyDescent="0.3">
      <c r="D6332" s="38"/>
      <c r="E6332" s="27" t="str">
        <f t="shared" si="788"/>
        <v/>
      </c>
      <c r="F6332" s="28" t="str">
        <f>IF(E6332="","",IFERROR(VLOOKUP(E6332,REGRAS_CST!$A$2:$B$200,2,FALSE),""))</f>
        <v/>
      </c>
      <c r="H6332" s="29">
        <v>8.9999999999999993E-3</v>
      </c>
      <c r="I6332" s="29">
        <v>1E-3</v>
      </c>
      <c r="K6332" s="21" t="str">
        <f>IF(E6332="","",IFERROR(VLOOKUP(E6332,REGRAS_CST!$A$2:$C$200,3,FALSE),""))</f>
        <v/>
      </c>
      <c r="L6332" s="23" t="str">
        <f t="shared" si="789"/>
        <v/>
      </c>
      <c r="M6332" s="24" t="str">
        <f t="shared" si="790"/>
        <v/>
      </c>
      <c r="N6332" s="24" t="str">
        <f t="shared" si="791"/>
        <v/>
      </c>
      <c r="O6332" s="15" t="str">
        <f t="shared" si="794"/>
        <v/>
      </c>
      <c r="P6332" s="31" t="str">
        <f t="shared" si="795"/>
        <v/>
      </c>
      <c r="Q6332" s="8" t="str">
        <f>IF(E6332="","",IFERROR(VLOOKUP(E6332,REGRAS_CST!$A$2:$D$200,4,FALSE),""))</f>
        <v/>
      </c>
      <c r="S6332" s="9">
        <f t="shared" si="792"/>
        <v>8.9999999999999993E-3</v>
      </c>
      <c r="T6332" s="9">
        <f t="shared" si="793"/>
        <v>1E-3</v>
      </c>
      <c r="U6332" s="16">
        <f>IFERROR(INDEX(BASE_CCLASSTRIB!$E:$E, MATCH(TEXT($D6332,"000000"), BASE_CCLASSTRIB!$A:$A, 0))/100, 0)</f>
        <v>0</v>
      </c>
      <c r="V6332" s="16">
        <f>IFERROR(INDEX(BASE_CCLASSTRIB!$F:$F, MATCH(TEXT($D6332,"000000"), BASE_CCLASSTRIB!$A:$A, 0))/100, 0)</f>
        <v>0</v>
      </c>
    </row>
    <row r="6333" spans="4:22" ht="15.75" thickBot="1" x14ac:dyDescent="0.3">
      <c r="D6333" s="38"/>
      <c r="E6333" s="27" t="str">
        <f t="shared" si="788"/>
        <v/>
      </c>
      <c r="F6333" s="28" t="str">
        <f>IF(E6333="","",IFERROR(VLOOKUP(E6333,REGRAS_CST!$A$2:$B$200,2,FALSE),""))</f>
        <v/>
      </c>
      <c r="H6333" s="29">
        <v>8.9999999999999993E-3</v>
      </c>
      <c r="I6333" s="29">
        <v>1E-3</v>
      </c>
      <c r="K6333" s="21" t="str">
        <f>IF(E6333="","",IFERROR(VLOOKUP(E6333,REGRAS_CST!$A$2:$C$200,3,FALSE),""))</f>
        <v/>
      </c>
      <c r="L6333" s="23" t="str">
        <f t="shared" si="789"/>
        <v/>
      </c>
      <c r="M6333" s="24" t="str">
        <f t="shared" si="790"/>
        <v/>
      </c>
      <c r="N6333" s="24" t="str">
        <f t="shared" si="791"/>
        <v/>
      </c>
      <c r="O6333" s="15" t="str">
        <f t="shared" si="794"/>
        <v/>
      </c>
      <c r="P6333" s="31" t="str">
        <f t="shared" si="795"/>
        <v/>
      </c>
      <c r="Q6333" s="8" t="str">
        <f>IF(E6333="","",IFERROR(VLOOKUP(E6333,REGRAS_CST!$A$2:$D$200,4,FALSE),""))</f>
        <v/>
      </c>
      <c r="S6333" s="9">
        <f t="shared" si="792"/>
        <v>8.9999999999999993E-3</v>
      </c>
      <c r="T6333" s="9">
        <f t="shared" si="793"/>
        <v>1E-3</v>
      </c>
      <c r="U6333" s="16">
        <f>IFERROR(INDEX(BASE_CCLASSTRIB!$E:$E, MATCH(TEXT($D6333,"000000"), BASE_CCLASSTRIB!$A:$A, 0))/100, 0)</f>
        <v>0</v>
      </c>
      <c r="V6333" s="16">
        <f>IFERROR(INDEX(BASE_CCLASSTRIB!$F:$F, MATCH(TEXT($D6333,"000000"), BASE_CCLASSTRIB!$A:$A, 0))/100, 0)</f>
        <v>0</v>
      </c>
    </row>
    <row r="6334" spans="4:22" ht="15.75" thickBot="1" x14ac:dyDescent="0.3">
      <c r="D6334" s="38"/>
      <c r="E6334" s="27" t="str">
        <f t="shared" si="788"/>
        <v/>
      </c>
      <c r="F6334" s="28" t="str">
        <f>IF(E6334="","",IFERROR(VLOOKUP(E6334,REGRAS_CST!$A$2:$B$200,2,FALSE),""))</f>
        <v/>
      </c>
      <c r="H6334" s="29">
        <v>8.9999999999999993E-3</v>
      </c>
      <c r="I6334" s="29">
        <v>1E-3</v>
      </c>
      <c r="K6334" s="21" t="str">
        <f>IF(E6334="","",IFERROR(VLOOKUP(E6334,REGRAS_CST!$A$2:$C$200,3,FALSE),""))</f>
        <v/>
      </c>
      <c r="L6334" s="23" t="str">
        <f t="shared" si="789"/>
        <v/>
      </c>
      <c r="M6334" s="24" t="str">
        <f t="shared" si="790"/>
        <v/>
      </c>
      <c r="N6334" s="24" t="str">
        <f t="shared" si="791"/>
        <v/>
      </c>
      <c r="O6334" s="15" t="str">
        <f t="shared" si="794"/>
        <v/>
      </c>
      <c r="P6334" s="31" t="str">
        <f t="shared" si="795"/>
        <v/>
      </c>
      <c r="Q6334" s="8" t="str">
        <f>IF(E6334="","",IFERROR(VLOOKUP(E6334,REGRAS_CST!$A$2:$D$200,4,FALSE),""))</f>
        <v/>
      </c>
      <c r="S6334" s="9">
        <f t="shared" si="792"/>
        <v>8.9999999999999993E-3</v>
      </c>
      <c r="T6334" s="9">
        <f t="shared" si="793"/>
        <v>1E-3</v>
      </c>
      <c r="U6334" s="16">
        <f>IFERROR(INDEX(BASE_CCLASSTRIB!$E:$E, MATCH(TEXT($D6334,"000000"), BASE_CCLASSTRIB!$A:$A, 0))/100, 0)</f>
        <v>0</v>
      </c>
      <c r="V6334" s="16">
        <f>IFERROR(INDEX(BASE_CCLASSTRIB!$F:$F, MATCH(TEXT($D6334,"000000"), BASE_CCLASSTRIB!$A:$A, 0))/100, 0)</f>
        <v>0</v>
      </c>
    </row>
    <row r="6335" spans="4:22" ht="15.75" thickBot="1" x14ac:dyDescent="0.3">
      <c r="D6335" s="38"/>
      <c r="E6335" s="27" t="str">
        <f t="shared" si="788"/>
        <v/>
      </c>
      <c r="F6335" s="28" t="str">
        <f>IF(E6335="","",IFERROR(VLOOKUP(E6335,REGRAS_CST!$A$2:$B$200,2,FALSE),""))</f>
        <v/>
      </c>
      <c r="H6335" s="29">
        <v>8.9999999999999993E-3</v>
      </c>
      <c r="I6335" s="29">
        <v>1E-3</v>
      </c>
      <c r="K6335" s="21" t="str">
        <f>IF(E6335="","",IFERROR(VLOOKUP(E6335,REGRAS_CST!$A$2:$C$200,3,FALSE),""))</f>
        <v/>
      </c>
      <c r="L6335" s="23" t="str">
        <f t="shared" si="789"/>
        <v/>
      </c>
      <c r="M6335" s="24" t="str">
        <f t="shared" si="790"/>
        <v/>
      </c>
      <c r="N6335" s="24" t="str">
        <f t="shared" si="791"/>
        <v/>
      </c>
      <c r="O6335" s="15" t="str">
        <f t="shared" si="794"/>
        <v/>
      </c>
      <c r="P6335" s="31" t="str">
        <f t="shared" si="795"/>
        <v/>
      </c>
      <c r="Q6335" s="8" t="str">
        <f>IF(E6335="","",IFERROR(VLOOKUP(E6335,REGRAS_CST!$A$2:$D$200,4,FALSE),""))</f>
        <v/>
      </c>
      <c r="S6335" s="9">
        <f t="shared" si="792"/>
        <v>8.9999999999999993E-3</v>
      </c>
      <c r="T6335" s="9">
        <f t="shared" si="793"/>
        <v>1E-3</v>
      </c>
      <c r="U6335" s="16">
        <f>IFERROR(INDEX(BASE_CCLASSTRIB!$E:$E, MATCH(TEXT($D6335,"000000"), BASE_CCLASSTRIB!$A:$A, 0))/100, 0)</f>
        <v>0</v>
      </c>
      <c r="V6335" s="16">
        <f>IFERROR(INDEX(BASE_CCLASSTRIB!$F:$F, MATCH(TEXT($D6335,"000000"), BASE_CCLASSTRIB!$A:$A, 0))/100, 0)</f>
        <v>0</v>
      </c>
    </row>
    <row r="6336" spans="4:22" ht="15.75" thickBot="1" x14ac:dyDescent="0.3">
      <c r="D6336" s="38"/>
      <c r="E6336" s="27" t="str">
        <f t="shared" si="788"/>
        <v/>
      </c>
      <c r="F6336" s="28" t="str">
        <f>IF(E6336="","",IFERROR(VLOOKUP(E6336,REGRAS_CST!$A$2:$B$200,2,FALSE),""))</f>
        <v/>
      </c>
      <c r="H6336" s="29">
        <v>8.9999999999999993E-3</v>
      </c>
      <c r="I6336" s="29">
        <v>1E-3</v>
      </c>
      <c r="K6336" s="21" t="str">
        <f>IF(E6336="","",IFERROR(VLOOKUP(E6336,REGRAS_CST!$A$2:$C$200,3,FALSE),""))</f>
        <v/>
      </c>
      <c r="L6336" s="23" t="str">
        <f t="shared" si="789"/>
        <v/>
      </c>
      <c r="M6336" s="24" t="str">
        <f t="shared" si="790"/>
        <v/>
      </c>
      <c r="N6336" s="24" t="str">
        <f t="shared" si="791"/>
        <v/>
      </c>
      <c r="O6336" s="15" t="str">
        <f t="shared" si="794"/>
        <v/>
      </c>
      <c r="P6336" s="31" t="str">
        <f t="shared" si="795"/>
        <v/>
      </c>
      <c r="Q6336" s="8" t="str">
        <f>IF(E6336="","",IFERROR(VLOOKUP(E6336,REGRAS_CST!$A$2:$D$200,4,FALSE),""))</f>
        <v/>
      </c>
      <c r="S6336" s="9">
        <f t="shared" si="792"/>
        <v>8.9999999999999993E-3</v>
      </c>
      <c r="T6336" s="9">
        <f t="shared" si="793"/>
        <v>1E-3</v>
      </c>
      <c r="U6336" s="16">
        <f>IFERROR(INDEX(BASE_CCLASSTRIB!$E:$E, MATCH(TEXT($D6336,"000000"), BASE_CCLASSTRIB!$A:$A, 0))/100, 0)</f>
        <v>0</v>
      </c>
      <c r="V6336" s="16">
        <f>IFERROR(INDEX(BASE_CCLASSTRIB!$F:$F, MATCH(TEXT($D6336,"000000"), BASE_CCLASSTRIB!$A:$A, 0))/100, 0)</f>
        <v>0</v>
      </c>
    </row>
    <row r="6337" spans="4:22" ht="15.75" thickBot="1" x14ac:dyDescent="0.3">
      <c r="D6337" s="38"/>
      <c r="E6337" s="27" t="str">
        <f t="shared" si="788"/>
        <v/>
      </c>
      <c r="F6337" s="28" t="str">
        <f>IF(E6337="","",IFERROR(VLOOKUP(E6337,REGRAS_CST!$A$2:$B$200,2,FALSE),""))</f>
        <v/>
      </c>
      <c r="H6337" s="29">
        <v>8.9999999999999993E-3</v>
      </c>
      <c r="I6337" s="29">
        <v>1E-3</v>
      </c>
      <c r="K6337" s="21" t="str">
        <f>IF(E6337="","",IFERROR(VLOOKUP(E6337,REGRAS_CST!$A$2:$C$200,3,FALSE),""))</f>
        <v/>
      </c>
      <c r="L6337" s="23" t="str">
        <f t="shared" si="789"/>
        <v/>
      </c>
      <c r="M6337" s="24" t="str">
        <f t="shared" si="790"/>
        <v/>
      </c>
      <c r="N6337" s="24" t="str">
        <f t="shared" si="791"/>
        <v/>
      </c>
      <c r="O6337" s="15" t="str">
        <f t="shared" si="794"/>
        <v/>
      </c>
      <c r="P6337" s="31" t="str">
        <f t="shared" si="795"/>
        <v/>
      </c>
      <c r="Q6337" s="8" t="str">
        <f>IF(E6337="","",IFERROR(VLOOKUP(E6337,REGRAS_CST!$A$2:$D$200,4,FALSE),""))</f>
        <v/>
      </c>
      <c r="S6337" s="9">
        <f t="shared" si="792"/>
        <v>8.9999999999999993E-3</v>
      </c>
      <c r="T6337" s="9">
        <f t="shared" si="793"/>
        <v>1E-3</v>
      </c>
      <c r="U6337" s="16">
        <f>IFERROR(INDEX(BASE_CCLASSTRIB!$E:$E, MATCH(TEXT($D6337,"000000"), BASE_CCLASSTRIB!$A:$A, 0))/100, 0)</f>
        <v>0</v>
      </c>
      <c r="V6337" s="16">
        <f>IFERROR(INDEX(BASE_CCLASSTRIB!$F:$F, MATCH(TEXT($D6337,"000000"), BASE_CCLASSTRIB!$A:$A, 0))/100, 0)</f>
        <v>0</v>
      </c>
    </row>
    <row r="6338" spans="4:22" ht="15.75" thickBot="1" x14ac:dyDescent="0.3">
      <c r="D6338" s="38"/>
      <c r="E6338" s="27" t="str">
        <f t="shared" ref="E6338:E6401" si="796">IF(D6338="","",LEFT(D6338,3))</f>
        <v/>
      </c>
      <c r="F6338" s="28" t="str">
        <f>IF(E6338="","",IFERROR(VLOOKUP(E6338,REGRAS_CST!$A$2:$B$200,2,FALSE),""))</f>
        <v/>
      </c>
      <c r="H6338" s="29">
        <v>8.9999999999999993E-3</v>
      </c>
      <c r="I6338" s="29">
        <v>1E-3</v>
      </c>
      <c r="K6338" s="21" t="str">
        <f>IF(E6338="","",IFERROR(VLOOKUP(E6338,REGRAS_CST!$A$2:$C$200,3,FALSE),""))</f>
        <v/>
      </c>
      <c r="L6338" s="23" t="str">
        <f t="shared" ref="L6338:L6401" si="797">IF($G6338="", "", $G6338*(1-$V6338))</f>
        <v/>
      </c>
      <c r="M6338" s="24" t="str">
        <f t="shared" ref="M6338:M6401" si="798">IF(OR($L6338="",$S6338=""),"",$L6338*$S6338)</f>
        <v/>
      </c>
      <c r="N6338" s="24" t="str">
        <f t="shared" ref="N6338:N6401" si="799">IF(OR($L6338="",$T6338=""),"",$L6338*$T6338)</f>
        <v/>
      </c>
      <c r="O6338" s="15" t="str">
        <f t="shared" si="794"/>
        <v/>
      </c>
      <c r="P6338" s="31" t="str">
        <f t="shared" si="795"/>
        <v/>
      </c>
      <c r="Q6338" s="8" t="str">
        <f>IF(E6338="","",IFERROR(VLOOKUP(E6338,REGRAS_CST!$A$2:$D$200,4,FALSE),""))</f>
        <v/>
      </c>
      <c r="S6338" s="9">
        <f t="shared" ref="S6338:S6401" si="800">IF($H6338="","",$H6338*(1-$U6338))</f>
        <v>8.9999999999999993E-3</v>
      </c>
      <c r="T6338" s="9">
        <f t="shared" ref="T6338:T6401" si="801">IF($I6338="","",$I6338*(1-$U6338))</f>
        <v>1E-3</v>
      </c>
      <c r="U6338" s="16">
        <f>IFERROR(INDEX(BASE_CCLASSTRIB!$E:$E, MATCH(TEXT($D6338,"000000"), BASE_CCLASSTRIB!$A:$A, 0))/100, 0)</f>
        <v>0</v>
      </c>
      <c r="V6338" s="16">
        <f>IFERROR(INDEX(BASE_CCLASSTRIB!$F:$F, MATCH(TEXT($D6338,"000000"), BASE_CCLASSTRIB!$A:$A, 0))/100, 0)</f>
        <v>0</v>
      </c>
    </row>
    <row r="6339" spans="4:22" ht="15.75" thickBot="1" x14ac:dyDescent="0.3">
      <c r="D6339" s="38"/>
      <c r="E6339" s="27" t="str">
        <f t="shared" si="796"/>
        <v/>
      </c>
      <c r="F6339" s="28" t="str">
        <f>IF(E6339="","",IFERROR(VLOOKUP(E6339,REGRAS_CST!$A$2:$B$200,2,FALSE),""))</f>
        <v/>
      </c>
      <c r="H6339" s="29">
        <v>8.9999999999999993E-3</v>
      </c>
      <c r="I6339" s="29">
        <v>1E-3</v>
      </c>
      <c r="K6339" s="21" t="str">
        <f>IF(E6339="","",IFERROR(VLOOKUP(E6339,REGRAS_CST!$A$2:$C$200,3,FALSE),""))</f>
        <v/>
      </c>
      <c r="L6339" s="23" t="str">
        <f t="shared" si="797"/>
        <v/>
      </c>
      <c r="M6339" s="24" t="str">
        <f t="shared" si="798"/>
        <v/>
      </c>
      <c r="N6339" s="24" t="str">
        <f t="shared" si="799"/>
        <v/>
      </c>
      <c r="O6339" s="15" t="str">
        <f t="shared" si="794"/>
        <v/>
      </c>
      <c r="P6339" s="31" t="str">
        <f t="shared" si="795"/>
        <v/>
      </c>
      <c r="Q6339" s="8" t="str">
        <f>IF(E6339="","",IFERROR(VLOOKUP(E6339,REGRAS_CST!$A$2:$D$200,4,FALSE),""))</f>
        <v/>
      </c>
      <c r="S6339" s="9">
        <f t="shared" si="800"/>
        <v>8.9999999999999993E-3</v>
      </c>
      <c r="T6339" s="9">
        <f t="shared" si="801"/>
        <v>1E-3</v>
      </c>
      <c r="U6339" s="16">
        <f>IFERROR(INDEX(BASE_CCLASSTRIB!$E:$E, MATCH(TEXT($D6339,"000000"), BASE_CCLASSTRIB!$A:$A, 0))/100, 0)</f>
        <v>0</v>
      </c>
      <c r="V6339" s="16">
        <f>IFERROR(INDEX(BASE_CCLASSTRIB!$F:$F, MATCH(TEXT($D6339,"000000"), BASE_CCLASSTRIB!$A:$A, 0))/100, 0)</f>
        <v>0</v>
      </c>
    </row>
    <row r="6340" spans="4:22" ht="15.75" thickBot="1" x14ac:dyDescent="0.3">
      <c r="D6340" s="38"/>
      <c r="E6340" s="27" t="str">
        <f t="shared" si="796"/>
        <v/>
      </c>
      <c r="F6340" s="28" t="str">
        <f>IF(E6340="","",IFERROR(VLOOKUP(E6340,REGRAS_CST!$A$2:$B$200,2,FALSE),""))</f>
        <v/>
      </c>
      <c r="H6340" s="29">
        <v>8.9999999999999993E-3</v>
      </c>
      <c r="I6340" s="29">
        <v>1E-3</v>
      </c>
      <c r="K6340" s="21" t="str">
        <f>IF(E6340="","",IFERROR(VLOOKUP(E6340,REGRAS_CST!$A$2:$C$200,3,FALSE),""))</f>
        <v/>
      </c>
      <c r="L6340" s="23" t="str">
        <f t="shared" si="797"/>
        <v/>
      </c>
      <c r="M6340" s="24" t="str">
        <f t="shared" si="798"/>
        <v/>
      </c>
      <c r="N6340" s="24" t="str">
        <f t="shared" si="799"/>
        <v/>
      </c>
      <c r="O6340" s="15" t="str">
        <f t="shared" si="794"/>
        <v/>
      </c>
      <c r="P6340" s="31" t="str">
        <f t="shared" si="795"/>
        <v/>
      </c>
      <c r="Q6340" s="8" t="str">
        <f>IF(E6340="","",IFERROR(VLOOKUP(E6340,REGRAS_CST!$A$2:$D$200,4,FALSE),""))</f>
        <v/>
      </c>
      <c r="S6340" s="9">
        <f t="shared" si="800"/>
        <v>8.9999999999999993E-3</v>
      </c>
      <c r="T6340" s="9">
        <f t="shared" si="801"/>
        <v>1E-3</v>
      </c>
      <c r="U6340" s="16">
        <f>IFERROR(INDEX(BASE_CCLASSTRIB!$E:$E, MATCH(TEXT($D6340,"000000"), BASE_CCLASSTRIB!$A:$A, 0))/100, 0)</f>
        <v>0</v>
      </c>
      <c r="V6340" s="16">
        <f>IFERROR(INDEX(BASE_CCLASSTRIB!$F:$F, MATCH(TEXT($D6340,"000000"), BASE_CCLASSTRIB!$A:$A, 0))/100, 0)</f>
        <v>0</v>
      </c>
    </row>
    <row r="6341" spans="4:22" ht="15.75" thickBot="1" x14ac:dyDescent="0.3">
      <c r="D6341" s="38"/>
      <c r="E6341" s="27" t="str">
        <f t="shared" si="796"/>
        <v/>
      </c>
      <c r="F6341" s="28" t="str">
        <f>IF(E6341="","",IFERROR(VLOOKUP(E6341,REGRAS_CST!$A$2:$B$200,2,FALSE),""))</f>
        <v/>
      </c>
      <c r="H6341" s="29">
        <v>8.9999999999999993E-3</v>
      </c>
      <c r="I6341" s="29">
        <v>1E-3</v>
      </c>
      <c r="K6341" s="21" t="str">
        <f>IF(E6341="","",IFERROR(VLOOKUP(E6341,REGRAS_CST!$A$2:$C$200,3,FALSE),""))</f>
        <v/>
      </c>
      <c r="L6341" s="23" t="str">
        <f t="shared" si="797"/>
        <v/>
      </c>
      <c r="M6341" s="24" t="str">
        <f t="shared" si="798"/>
        <v/>
      </c>
      <c r="N6341" s="24" t="str">
        <f t="shared" si="799"/>
        <v/>
      </c>
      <c r="O6341" s="15" t="str">
        <f t="shared" si="794"/>
        <v/>
      </c>
      <c r="P6341" s="31" t="str">
        <f t="shared" si="795"/>
        <v/>
      </c>
      <c r="Q6341" s="8" t="str">
        <f>IF(E6341="","",IFERROR(VLOOKUP(E6341,REGRAS_CST!$A$2:$D$200,4,FALSE),""))</f>
        <v/>
      </c>
      <c r="S6341" s="9">
        <f t="shared" si="800"/>
        <v>8.9999999999999993E-3</v>
      </c>
      <c r="T6341" s="9">
        <f t="shared" si="801"/>
        <v>1E-3</v>
      </c>
      <c r="U6341" s="16">
        <f>IFERROR(INDEX(BASE_CCLASSTRIB!$E:$E, MATCH(TEXT($D6341,"000000"), BASE_CCLASSTRIB!$A:$A, 0))/100, 0)</f>
        <v>0</v>
      </c>
      <c r="V6341" s="16">
        <f>IFERROR(INDEX(BASE_CCLASSTRIB!$F:$F, MATCH(TEXT($D6341,"000000"), BASE_CCLASSTRIB!$A:$A, 0))/100, 0)</f>
        <v>0</v>
      </c>
    </row>
    <row r="6342" spans="4:22" ht="15.75" thickBot="1" x14ac:dyDescent="0.3">
      <c r="D6342" s="38"/>
      <c r="E6342" s="27" t="str">
        <f t="shared" si="796"/>
        <v/>
      </c>
      <c r="F6342" s="28" t="str">
        <f>IF(E6342="","",IFERROR(VLOOKUP(E6342,REGRAS_CST!$A$2:$B$200,2,FALSE),""))</f>
        <v/>
      </c>
      <c r="H6342" s="29">
        <v>8.9999999999999993E-3</v>
      </c>
      <c r="I6342" s="29">
        <v>1E-3</v>
      </c>
      <c r="K6342" s="21" t="str">
        <f>IF(E6342="","",IFERROR(VLOOKUP(E6342,REGRAS_CST!$A$2:$C$200,3,FALSE),""))</f>
        <v/>
      </c>
      <c r="L6342" s="23" t="str">
        <f t="shared" si="797"/>
        <v/>
      </c>
      <c r="M6342" s="24" t="str">
        <f t="shared" si="798"/>
        <v/>
      </c>
      <c r="N6342" s="24" t="str">
        <f t="shared" si="799"/>
        <v/>
      </c>
      <c r="O6342" s="15" t="str">
        <f t="shared" si="794"/>
        <v/>
      </c>
      <c r="P6342" s="31" t="str">
        <f t="shared" si="795"/>
        <v/>
      </c>
      <c r="Q6342" s="8" t="str">
        <f>IF(E6342="","",IFERROR(VLOOKUP(E6342,REGRAS_CST!$A$2:$D$200,4,FALSE),""))</f>
        <v/>
      </c>
      <c r="S6342" s="9">
        <f t="shared" si="800"/>
        <v>8.9999999999999993E-3</v>
      </c>
      <c r="T6342" s="9">
        <f t="shared" si="801"/>
        <v>1E-3</v>
      </c>
      <c r="U6342" s="16">
        <f>IFERROR(INDEX(BASE_CCLASSTRIB!$E:$E, MATCH(TEXT($D6342,"000000"), BASE_CCLASSTRIB!$A:$A, 0))/100, 0)</f>
        <v>0</v>
      </c>
      <c r="V6342" s="16">
        <f>IFERROR(INDEX(BASE_CCLASSTRIB!$F:$F, MATCH(TEXT($D6342,"000000"), BASE_CCLASSTRIB!$A:$A, 0))/100, 0)</f>
        <v>0</v>
      </c>
    </row>
    <row r="6343" spans="4:22" ht="15.75" thickBot="1" x14ac:dyDescent="0.3">
      <c r="D6343" s="38"/>
      <c r="E6343" s="27" t="str">
        <f t="shared" si="796"/>
        <v/>
      </c>
      <c r="F6343" s="28" t="str">
        <f>IF(E6343="","",IFERROR(VLOOKUP(E6343,REGRAS_CST!$A$2:$B$200,2,FALSE),""))</f>
        <v/>
      </c>
      <c r="H6343" s="29">
        <v>8.9999999999999993E-3</v>
      </c>
      <c r="I6343" s="29">
        <v>1E-3</v>
      </c>
      <c r="K6343" s="21" t="str">
        <f>IF(E6343="","",IFERROR(VLOOKUP(E6343,REGRAS_CST!$A$2:$C$200,3,FALSE),""))</f>
        <v/>
      </c>
      <c r="L6343" s="23" t="str">
        <f t="shared" si="797"/>
        <v/>
      </c>
      <c r="M6343" s="24" t="str">
        <f t="shared" si="798"/>
        <v/>
      </c>
      <c r="N6343" s="24" t="str">
        <f t="shared" si="799"/>
        <v/>
      </c>
      <c r="O6343" s="15" t="str">
        <f t="shared" si="794"/>
        <v/>
      </c>
      <c r="P6343" s="31" t="str">
        <f t="shared" si="795"/>
        <v/>
      </c>
      <c r="Q6343" s="8" t="str">
        <f>IF(E6343="","",IFERROR(VLOOKUP(E6343,REGRAS_CST!$A$2:$D$200,4,FALSE),""))</f>
        <v/>
      </c>
      <c r="S6343" s="9">
        <f t="shared" si="800"/>
        <v>8.9999999999999993E-3</v>
      </c>
      <c r="T6343" s="9">
        <f t="shared" si="801"/>
        <v>1E-3</v>
      </c>
      <c r="U6343" s="16">
        <f>IFERROR(INDEX(BASE_CCLASSTRIB!$E:$E, MATCH(TEXT($D6343,"000000"), BASE_CCLASSTRIB!$A:$A, 0))/100, 0)</f>
        <v>0</v>
      </c>
      <c r="V6343" s="16">
        <f>IFERROR(INDEX(BASE_CCLASSTRIB!$F:$F, MATCH(TEXT($D6343,"000000"), BASE_CCLASSTRIB!$A:$A, 0))/100, 0)</f>
        <v>0</v>
      </c>
    </row>
    <row r="6344" spans="4:22" ht="15.75" thickBot="1" x14ac:dyDescent="0.3">
      <c r="D6344" s="38"/>
      <c r="E6344" s="27" t="str">
        <f t="shared" si="796"/>
        <v/>
      </c>
      <c r="F6344" s="28" t="str">
        <f>IF(E6344="","",IFERROR(VLOOKUP(E6344,REGRAS_CST!$A$2:$B$200,2,FALSE),""))</f>
        <v/>
      </c>
      <c r="H6344" s="29">
        <v>8.9999999999999993E-3</v>
      </c>
      <c r="I6344" s="29">
        <v>1E-3</v>
      </c>
      <c r="K6344" s="21" t="str">
        <f>IF(E6344="","",IFERROR(VLOOKUP(E6344,REGRAS_CST!$A$2:$C$200,3,FALSE),""))</f>
        <v/>
      </c>
      <c r="L6344" s="23" t="str">
        <f t="shared" si="797"/>
        <v/>
      </c>
      <c r="M6344" s="24" t="str">
        <f t="shared" si="798"/>
        <v/>
      </c>
      <c r="N6344" s="24" t="str">
        <f t="shared" si="799"/>
        <v/>
      </c>
      <c r="O6344" s="15" t="str">
        <f t="shared" si="794"/>
        <v/>
      </c>
      <c r="P6344" s="31" t="str">
        <f t="shared" si="795"/>
        <v/>
      </c>
      <c r="Q6344" s="8" t="str">
        <f>IF(E6344="","",IFERROR(VLOOKUP(E6344,REGRAS_CST!$A$2:$D$200,4,FALSE),""))</f>
        <v/>
      </c>
      <c r="S6344" s="9">
        <f t="shared" si="800"/>
        <v>8.9999999999999993E-3</v>
      </c>
      <c r="T6344" s="9">
        <f t="shared" si="801"/>
        <v>1E-3</v>
      </c>
      <c r="U6344" s="16">
        <f>IFERROR(INDEX(BASE_CCLASSTRIB!$E:$E, MATCH(TEXT($D6344,"000000"), BASE_CCLASSTRIB!$A:$A, 0))/100, 0)</f>
        <v>0</v>
      </c>
      <c r="V6344" s="16">
        <f>IFERROR(INDEX(BASE_CCLASSTRIB!$F:$F, MATCH(TEXT($D6344,"000000"), BASE_CCLASSTRIB!$A:$A, 0))/100, 0)</f>
        <v>0</v>
      </c>
    </row>
    <row r="6345" spans="4:22" ht="15.75" thickBot="1" x14ac:dyDescent="0.3">
      <c r="D6345" s="38"/>
      <c r="E6345" s="27" t="str">
        <f t="shared" si="796"/>
        <v/>
      </c>
      <c r="F6345" s="28" t="str">
        <f>IF(E6345="","",IFERROR(VLOOKUP(E6345,REGRAS_CST!$A$2:$B$200,2,FALSE),""))</f>
        <v/>
      </c>
      <c r="H6345" s="29">
        <v>8.9999999999999993E-3</v>
      </c>
      <c r="I6345" s="29">
        <v>1E-3</v>
      </c>
      <c r="K6345" s="21" t="str">
        <f>IF(E6345="","",IFERROR(VLOOKUP(E6345,REGRAS_CST!$A$2:$C$200,3,FALSE),""))</f>
        <v/>
      </c>
      <c r="L6345" s="23" t="str">
        <f t="shared" si="797"/>
        <v/>
      </c>
      <c r="M6345" s="24" t="str">
        <f t="shared" si="798"/>
        <v/>
      </c>
      <c r="N6345" s="24" t="str">
        <f t="shared" si="799"/>
        <v/>
      </c>
      <c r="O6345" s="15" t="str">
        <f t="shared" si="794"/>
        <v/>
      </c>
      <c r="P6345" s="31" t="str">
        <f t="shared" si="795"/>
        <v/>
      </c>
      <c r="Q6345" s="8" t="str">
        <f>IF(E6345="","",IFERROR(VLOOKUP(E6345,REGRAS_CST!$A$2:$D$200,4,FALSE),""))</f>
        <v/>
      </c>
      <c r="S6345" s="9">
        <f t="shared" si="800"/>
        <v>8.9999999999999993E-3</v>
      </c>
      <c r="T6345" s="9">
        <f t="shared" si="801"/>
        <v>1E-3</v>
      </c>
      <c r="U6345" s="16">
        <f>IFERROR(INDEX(BASE_CCLASSTRIB!$E:$E, MATCH(TEXT($D6345,"000000"), BASE_CCLASSTRIB!$A:$A, 0))/100, 0)</f>
        <v>0</v>
      </c>
      <c r="V6345" s="16">
        <f>IFERROR(INDEX(BASE_CCLASSTRIB!$F:$F, MATCH(TEXT($D6345,"000000"), BASE_CCLASSTRIB!$A:$A, 0))/100, 0)</f>
        <v>0</v>
      </c>
    </row>
    <row r="6346" spans="4:22" ht="15.75" thickBot="1" x14ac:dyDescent="0.3">
      <c r="D6346" s="38"/>
      <c r="E6346" s="27" t="str">
        <f t="shared" si="796"/>
        <v/>
      </c>
      <c r="F6346" s="28" t="str">
        <f>IF(E6346="","",IFERROR(VLOOKUP(E6346,REGRAS_CST!$A$2:$B$200,2,FALSE),""))</f>
        <v/>
      </c>
      <c r="H6346" s="29">
        <v>8.9999999999999993E-3</v>
      </c>
      <c r="I6346" s="29">
        <v>1E-3</v>
      </c>
      <c r="K6346" s="21" t="str">
        <f>IF(E6346="","",IFERROR(VLOOKUP(E6346,REGRAS_CST!$A$2:$C$200,3,FALSE),""))</f>
        <v/>
      </c>
      <c r="L6346" s="23" t="str">
        <f t="shared" si="797"/>
        <v/>
      </c>
      <c r="M6346" s="24" t="str">
        <f t="shared" si="798"/>
        <v/>
      </c>
      <c r="N6346" s="24" t="str">
        <f t="shared" si="799"/>
        <v/>
      </c>
      <c r="O6346" s="15" t="str">
        <f t="shared" si="794"/>
        <v/>
      </c>
      <c r="P6346" s="31" t="str">
        <f t="shared" si="795"/>
        <v/>
      </c>
      <c r="Q6346" s="8" t="str">
        <f>IF(E6346="","",IFERROR(VLOOKUP(E6346,REGRAS_CST!$A$2:$D$200,4,FALSE),""))</f>
        <v/>
      </c>
      <c r="S6346" s="9">
        <f t="shared" si="800"/>
        <v>8.9999999999999993E-3</v>
      </c>
      <c r="T6346" s="9">
        <f t="shared" si="801"/>
        <v>1E-3</v>
      </c>
      <c r="U6346" s="16">
        <f>IFERROR(INDEX(BASE_CCLASSTRIB!$E:$E, MATCH(TEXT($D6346,"000000"), BASE_CCLASSTRIB!$A:$A, 0))/100, 0)</f>
        <v>0</v>
      </c>
      <c r="V6346" s="16">
        <f>IFERROR(INDEX(BASE_CCLASSTRIB!$F:$F, MATCH(TEXT($D6346,"000000"), BASE_CCLASSTRIB!$A:$A, 0))/100, 0)</f>
        <v>0</v>
      </c>
    </row>
    <row r="6347" spans="4:22" ht="15.75" thickBot="1" x14ac:dyDescent="0.3">
      <c r="D6347" s="38"/>
      <c r="E6347" s="27" t="str">
        <f t="shared" si="796"/>
        <v/>
      </c>
      <c r="F6347" s="28" t="str">
        <f>IF(E6347="","",IFERROR(VLOOKUP(E6347,REGRAS_CST!$A$2:$B$200,2,FALSE),""))</f>
        <v/>
      </c>
      <c r="H6347" s="29">
        <v>8.9999999999999993E-3</v>
      </c>
      <c r="I6347" s="29">
        <v>1E-3</v>
      </c>
      <c r="K6347" s="21" t="str">
        <f>IF(E6347="","",IFERROR(VLOOKUP(E6347,REGRAS_CST!$A$2:$C$200,3,FALSE),""))</f>
        <v/>
      </c>
      <c r="L6347" s="23" t="str">
        <f t="shared" si="797"/>
        <v/>
      </c>
      <c r="M6347" s="24" t="str">
        <f t="shared" si="798"/>
        <v/>
      </c>
      <c r="N6347" s="24" t="str">
        <f t="shared" si="799"/>
        <v/>
      </c>
      <c r="O6347" s="15" t="str">
        <f t="shared" si="794"/>
        <v/>
      </c>
      <c r="P6347" s="31" t="str">
        <f t="shared" si="795"/>
        <v/>
      </c>
      <c r="Q6347" s="8" t="str">
        <f>IF(E6347="","",IFERROR(VLOOKUP(E6347,REGRAS_CST!$A$2:$D$200,4,FALSE),""))</f>
        <v/>
      </c>
      <c r="S6347" s="9">
        <f t="shared" si="800"/>
        <v>8.9999999999999993E-3</v>
      </c>
      <c r="T6347" s="9">
        <f t="shared" si="801"/>
        <v>1E-3</v>
      </c>
      <c r="U6347" s="16">
        <f>IFERROR(INDEX(BASE_CCLASSTRIB!$E:$E, MATCH(TEXT($D6347,"000000"), BASE_CCLASSTRIB!$A:$A, 0))/100, 0)</f>
        <v>0</v>
      </c>
      <c r="V6347" s="16">
        <f>IFERROR(INDEX(BASE_CCLASSTRIB!$F:$F, MATCH(TEXT($D6347,"000000"), BASE_CCLASSTRIB!$A:$A, 0))/100, 0)</f>
        <v>0</v>
      </c>
    </row>
    <row r="6348" spans="4:22" ht="15.75" thickBot="1" x14ac:dyDescent="0.3">
      <c r="D6348" s="38"/>
      <c r="E6348" s="27" t="str">
        <f t="shared" si="796"/>
        <v/>
      </c>
      <c r="F6348" s="28" t="str">
        <f>IF(E6348="","",IFERROR(VLOOKUP(E6348,REGRAS_CST!$A$2:$B$200,2,FALSE),""))</f>
        <v/>
      </c>
      <c r="H6348" s="29">
        <v>8.9999999999999993E-3</v>
      </c>
      <c r="I6348" s="29">
        <v>1E-3</v>
      </c>
      <c r="K6348" s="21" t="str">
        <f>IF(E6348="","",IFERROR(VLOOKUP(E6348,REGRAS_CST!$A$2:$C$200,3,FALSE),""))</f>
        <v/>
      </c>
      <c r="L6348" s="23" t="str">
        <f t="shared" si="797"/>
        <v/>
      </c>
      <c r="M6348" s="24" t="str">
        <f t="shared" si="798"/>
        <v/>
      </c>
      <c r="N6348" s="24" t="str">
        <f t="shared" si="799"/>
        <v/>
      </c>
      <c r="O6348" s="15" t="str">
        <f t="shared" si="794"/>
        <v/>
      </c>
      <c r="P6348" s="31" t="str">
        <f t="shared" si="795"/>
        <v/>
      </c>
      <c r="Q6348" s="8" t="str">
        <f>IF(E6348="","",IFERROR(VLOOKUP(E6348,REGRAS_CST!$A$2:$D$200,4,FALSE),""))</f>
        <v/>
      </c>
      <c r="S6348" s="9">
        <f t="shared" si="800"/>
        <v>8.9999999999999993E-3</v>
      </c>
      <c r="T6348" s="9">
        <f t="shared" si="801"/>
        <v>1E-3</v>
      </c>
      <c r="U6348" s="16">
        <f>IFERROR(INDEX(BASE_CCLASSTRIB!$E:$E, MATCH(TEXT($D6348,"000000"), BASE_CCLASSTRIB!$A:$A, 0))/100, 0)</f>
        <v>0</v>
      </c>
      <c r="V6348" s="16">
        <f>IFERROR(INDEX(BASE_CCLASSTRIB!$F:$F, MATCH(TEXT($D6348,"000000"), BASE_CCLASSTRIB!$A:$A, 0))/100, 0)</f>
        <v>0</v>
      </c>
    </row>
    <row r="6349" spans="4:22" ht="15.75" thickBot="1" x14ac:dyDescent="0.3">
      <c r="D6349" s="38"/>
      <c r="E6349" s="27" t="str">
        <f t="shared" si="796"/>
        <v/>
      </c>
      <c r="F6349" s="28" t="str">
        <f>IF(E6349="","",IFERROR(VLOOKUP(E6349,REGRAS_CST!$A$2:$B$200,2,FALSE),""))</f>
        <v/>
      </c>
      <c r="H6349" s="29">
        <v>8.9999999999999993E-3</v>
      </c>
      <c r="I6349" s="29">
        <v>1E-3</v>
      </c>
      <c r="K6349" s="21" t="str">
        <f>IF(E6349="","",IFERROR(VLOOKUP(E6349,REGRAS_CST!$A$2:$C$200,3,FALSE),""))</f>
        <v/>
      </c>
      <c r="L6349" s="23" t="str">
        <f t="shared" si="797"/>
        <v/>
      </c>
      <c r="M6349" s="24" t="str">
        <f t="shared" si="798"/>
        <v/>
      </c>
      <c r="N6349" s="24" t="str">
        <f t="shared" si="799"/>
        <v/>
      </c>
      <c r="O6349" s="15" t="str">
        <f t="shared" si="794"/>
        <v/>
      </c>
      <c r="P6349" s="31" t="str">
        <f t="shared" si="795"/>
        <v/>
      </c>
      <c r="Q6349" s="8" t="str">
        <f>IF(E6349="","",IFERROR(VLOOKUP(E6349,REGRAS_CST!$A$2:$D$200,4,FALSE),""))</f>
        <v/>
      </c>
      <c r="S6349" s="9">
        <f t="shared" si="800"/>
        <v>8.9999999999999993E-3</v>
      </c>
      <c r="T6349" s="9">
        <f t="shared" si="801"/>
        <v>1E-3</v>
      </c>
      <c r="U6349" s="16">
        <f>IFERROR(INDEX(BASE_CCLASSTRIB!$E:$E, MATCH(TEXT($D6349,"000000"), BASE_CCLASSTRIB!$A:$A, 0))/100, 0)</f>
        <v>0</v>
      </c>
      <c r="V6349" s="16">
        <f>IFERROR(INDEX(BASE_CCLASSTRIB!$F:$F, MATCH(TEXT($D6349,"000000"), BASE_CCLASSTRIB!$A:$A, 0))/100, 0)</f>
        <v>0</v>
      </c>
    </row>
    <row r="6350" spans="4:22" ht="15.75" thickBot="1" x14ac:dyDescent="0.3">
      <c r="D6350" s="38"/>
      <c r="E6350" s="27" t="str">
        <f t="shared" si="796"/>
        <v/>
      </c>
      <c r="F6350" s="28" t="str">
        <f>IF(E6350="","",IFERROR(VLOOKUP(E6350,REGRAS_CST!$A$2:$B$200,2,FALSE),""))</f>
        <v/>
      </c>
      <c r="H6350" s="29">
        <v>8.9999999999999993E-3</v>
      </c>
      <c r="I6350" s="29">
        <v>1E-3</v>
      </c>
      <c r="K6350" s="21" t="str">
        <f>IF(E6350="","",IFERROR(VLOOKUP(E6350,REGRAS_CST!$A$2:$C$200,3,FALSE),""))</f>
        <v/>
      </c>
      <c r="L6350" s="23" t="str">
        <f t="shared" si="797"/>
        <v/>
      </c>
      <c r="M6350" s="24" t="str">
        <f t="shared" si="798"/>
        <v/>
      </c>
      <c r="N6350" s="24" t="str">
        <f t="shared" si="799"/>
        <v/>
      </c>
      <c r="O6350" s="15" t="str">
        <f t="shared" si="794"/>
        <v/>
      </c>
      <c r="P6350" s="31" t="str">
        <f t="shared" si="795"/>
        <v/>
      </c>
      <c r="Q6350" s="8" t="str">
        <f>IF(E6350="","",IFERROR(VLOOKUP(E6350,REGRAS_CST!$A$2:$D$200,4,FALSE),""))</f>
        <v/>
      </c>
      <c r="S6350" s="9">
        <f t="shared" si="800"/>
        <v>8.9999999999999993E-3</v>
      </c>
      <c r="T6350" s="9">
        <f t="shared" si="801"/>
        <v>1E-3</v>
      </c>
      <c r="U6350" s="16">
        <f>IFERROR(INDEX(BASE_CCLASSTRIB!$E:$E, MATCH(TEXT($D6350,"000000"), BASE_CCLASSTRIB!$A:$A, 0))/100, 0)</f>
        <v>0</v>
      </c>
      <c r="V6350" s="16">
        <f>IFERROR(INDEX(BASE_CCLASSTRIB!$F:$F, MATCH(TEXT($D6350,"000000"), BASE_CCLASSTRIB!$A:$A, 0))/100, 0)</f>
        <v>0</v>
      </c>
    </row>
    <row r="6351" spans="4:22" ht="15.75" thickBot="1" x14ac:dyDescent="0.3">
      <c r="D6351" s="38"/>
      <c r="E6351" s="27" t="str">
        <f t="shared" si="796"/>
        <v/>
      </c>
      <c r="F6351" s="28" t="str">
        <f>IF(E6351="","",IFERROR(VLOOKUP(E6351,REGRAS_CST!$A$2:$B$200,2,FALSE),""))</f>
        <v/>
      </c>
      <c r="H6351" s="29">
        <v>8.9999999999999993E-3</v>
      </c>
      <c r="I6351" s="29">
        <v>1E-3</v>
      </c>
      <c r="K6351" s="21" t="str">
        <f>IF(E6351="","",IFERROR(VLOOKUP(E6351,REGRAS_CST!$A$2:$C$200,3,FALSE),""))</f>
        <v/>
      </c>
      <c r="L6351" s="23" t="str">
        <f t="shared" si="797"/>
        <v/>
      </c>
      <c r="M6351" s="24" t="str">
        <f t="shared" si="798"/>
        <v/>
      </c>
      <c r="N6351" s="24" t="str">
        <f t="shared" si="799"/>
        <v/>
      </c>
      <c r="O6351" s="15" t="str">
        <f t="shared" si="794"/>
        <v/>
      </c>
      <c r="P6351" s="31" t="str">
        <f t="shared" si="795"/>
        <v/>
      </c>
      <c r="Q6351" s="8" t="str">
        <f>IF(E6351="","",IFERROR(VLOOKUP(E6351,REGRAS_CST!$A$2:$D$200,4,FALSE),""))</f>
        <v/>
      </c>
      <c r="S6351" s="9">
        <f t="shared" si="800"/>
        <v>8.9999999999999993E-3</v>
      </c>
      <c r="T6351" s="9">
        <f t="shared" si="801"/>
        <v>1E-3</v>
      </c>
      <c r="U6351" s="16">
        <f>IFERROR(INDEX(BASE_CCLASSTRIB!$E:$E, MATCH(TEXT($D6351,"000000"), BASE_CCLASSTRIB!$A:$A, 0))/100, 0)</f>
        <v>0</v>
      </c>
      <c r="V6351" s="16">
        <f>IFERROR(INDEX(BASE_CCLASSTRIB!$F:$F, MATCH(TEXT($D6351,"000000"), BASE_CCLASSTRIB!$A:$A, 0))/100, 0)</f>
        <v>0</v>
      </c>
    </row>
    <row r="6352" spans="4:22" ht="15.75" thickBot="1" x14ac:dyDescent="0.3">
      <c r="D6352" s="38"/>
      <c r="E6352" s="27" t="str">
        <f t="shared" si="796"/>
        <v/>
      </c>
      <c r="F6352" s="28" t="str">
        <f>IF(E6352="","",IFERROR(VLOOKUP(E6352,REGRAS_CST!$A$2:$B$200,2,FALSE),""))</f>
        <v/>
      </c>
      <c r="H6352" s="29">
        <v>8.9999999999999993E-3</v>
      </c>
      <c r="I6352" s="29">
        <v>1E-3</v>
      </c>
      <c r="K6352" s="21" t="str">
        <f>IF(E6352="","",IFERROR(VLOOKUP(E6352,REGRAS_CST!$A$2:$C$200,3,FALSE),""))</f>
        <v/>
      </c>
      <c r="L6352" s="23" t="str">
        <f t="shared" si="797"/>
        <v/>
      </c>
      <c r="M6352" s="24" t="str">
        <f t="shared" si="798"/>
        <v/>
      </c>
      <c r="N6352" s="24" t="str">
        <f t="shared" si="799"/>
        <v/>
      </c>
      <c r="O6352" s="15" t="str">
        <f t="shared" ref="O6352:O6415" si="802">IF(D6352="","",
IF(AND(K6352&lt;&gt;"SIM",V6352&gt;0),"ERRO: % BC &gt; 0, mas NÃO permitida ❌",
IF(AND(K6352="SIM",V6352=0),"ATENÇÃO: BC permitida, mas % = 0 🔎",
"Base de cálculo aplicada corretamente ✅")))</f>
        <v/>
      </c>
      <c r="P6352" s="31" t="str">
        <f t="shared" ref="P6352:P6415" si="803">IF(D6352="","",
IF(AND(Q6352&lt;&gt;"SIM",U6352&gt;0),"ERRO: % alíquota &gt; 0, mas NÃO permitida ❌",
IF(AND(Q6352="SIM",U6352=0),"ATENÇÃO: alíquota permitida, mas % = 0 🔎",
"Alíquota aplicada corretamente ✅")))</f>
        <v/>
      </c>
      <c r="Q6352" s="8" t="str">
        <f>IF(E6352="","",IFERROR(VLOOKUP(E6352,REGRAS_CST!$A$2:$D$200,4,FALSE),""))</f>
        <v/>
      </c>
      <c r="S6352" s="9">
        <f t="shared" si="800"/>
        <v>8.9999999999999993E-3</v>
      </c>
      <c r="T6352" s="9">
        <f t="shared" si="801"/>
        <v>1E-3</v>
      </c>
      <c r="U6352" s="16">
        <f>IFERROR(INDEX(BASE_CCLASSTRIB!$E:$E, MATCH(TEXT($D6352,"000000"), BASE_CCLASSTRIB!$A:$A, 0))/100, 0)</f>
        <v>0</v>
      </c>
      <c r="V6352" s="16">
        <f>IFERROR(INDEX(BASE_CCLASSTRIB!$F:$F, MATCH(TEXT($D6352,"000000"), BASE_CCLASSTRIB!$A:$A, 0))/100, 0)</f>
        <v>0</v>
      </c>
    </row>
    <row r="6353" spans="4:22" ht="15.75" thickBot="1" x14ac:dyDescent="0.3">
      <c r="D6353" s="38"/>
      <c r="E6353" s="27" t="str">
        <f t="shared" si="796"/>
        <v/>
      </c>
      <c r="F6353" s="28" t="str">
        <f>IF(E6353="","",IFERROR(VLOOKUP(E6353,REGRAS_CST!$A$2:$B$200,2,FALSE),""))</f>
        <v/>
      </c>
      <c r="H6353" s="29">
        <v>8.9999999999999993E-3</v>
      </c>
      <c r="I6353" s="29">
        <v>1E-3</v>
      </c>
      <c r="K6353" s="21" t="str">
        <f>IF(E6353="","",IFERROR(VLOOKUP(E6353,REGRAS_CST!$A$2:$C$200,3,FALSE),""))</f>
        <v/>
      </c>
      <c r="L6353" s="23" t="str">
        <f t="shared" si="797"/>
        <v/>
      </c>
      <c r="M6353" s="24" t="str">
        <f t="shared" si="798"/>
        <v/>
      </c>
      <c r="N6353" s="24" t="str">
        <f t="shared" si="799"/>
        <v/>
      </c>
      <c r="O6353" s="15" t="str">
        <f t="shared" si="802"/>
        <v/>
      </c>
      <c r="P6353" s="31" t="str">
        <f t="shared" si="803"/>
        <v/>
      </c>
      <c r="Q6353" s="8" t="str">
        <f>IF(E6353="","",IFERROR(VLOOKUP(E6353,REGRAS_CST!$A$2:$D$200,4,FALSE),""))</f>
        <v/>
      </c>
      <c r="S6353" s="9">
        <f t="shared" si="800"/>
        <v>8.9999999999999993E-3</v>
      </c>
      <c r="T6353" s="9">
        <f t="shared" si="801"/>
        <v>1E-3</v>
      </c>
      <c r="U6353" s="16">
        <f>IFERROR(INDEX(BASE_CCLASSTRIB!$E:$E, MATCH(TEXT($D6353,"000000"), BASE_CCLASSTRIB!$A:$A, 0))/100, 0)</f>
        <v>0</v>
      </c>
      <c r="V6353" s="16">
        <f>IFERROR(INDEX(BASE_CCLASSTRIB!$F:$F, MATCH(TEXT($D6353,"000000"), BASE_CCLASSTRIB!$A:$A, 0))/100, 0)</f>
        <v>0</v>
      </c>
    </row>
    <row r="6354" spans="4:22" ht="15.75" thickBot="1" x14ac:dyDescent="0.3">
      <c r="D6354" s="38"/>
      <c r="E6354" s="27" t="str">
        <f t="shared" si="796"/>
        <v/>
      </c>
      <c r="F6354" s="28" t="str">
        <f>IF(E6354="","",IFERROR(VLOOKUP(E6354,REGRAS_CST!$A$2:$B$200,2,FALSE),""))</f>
        <v/>
      </c>
      <c r="H6354" s="29">
        <v>8.9999999999999993E-3</v>
      </c>
      <c r="I6354" s="29">
        <v>1E-3</v>
      </c>
      <c r="K6354" s="21" t="str">
        <f>IF(E6354="","",IFERROR(VLOOKUP(E6354,REGRAS_CST!$A$2:$C$200,3,FALSE),""))</f>
        <v/>
      </c>
      <c r="L6354" s="23" t="str">
        <f t="shared" si="797"/>
        <v/>
      </c>
      <c r="M6354" s="24" t="str">
        <f t="shared" si="798"/>
        <v/>
      </c>
      <c r="N6354" s="24" t="str">
        <f t="shared" si="799"/>
        <v/>
      </c>
      <c r="O6354" s="15" t="str">
        <f t="shared" si="802"/>
        <v/>
      </c>
      <c r="P6354" s="31" t="str">
        <f t="shared" si="803"/>
        <v/>
      </c>
      <c r="Q6354" s="8" t="str">
        <f>IF(E6354="","",IFERROR(VLOOKUP(E6354,REGRAS_CST!$A$2:$D$200,4,FALSE),""))</f>
        <v/>
      </c>
      <c r="S6354" s="9">
        <f t="shared" si="800"/>
        <v>8.9999999999999993E-3</v>
      </c>
      <c r="T6354" s="9">
        <f t="shared" si="801"/>
        <v>1E-3</v>
      </c>
      <c r="U6354" s="16">
        <f>IFERROR(INDEX(BASE_CCLASSTRIB!$E:$E, MATCH(TEXT($D6354,"000000"), BASE_CCLASSTRIB!$A:$A, 0))/100, 0)</f>
        <v>0</v>
      </c>
      <c r="V6354" s="16">
        <f>IFERROR(INDEX(BASE_CCLASSTRIB!$F:$F, MATCH(TEXT($D6354,"000000"), BASE_CCLASSTRIB!$A:$A, 0))/100, 0)</f>
        <v>0</v>
      </c>
    </row>
    <row r="6355" spans="4:22" ht="15.75" thickBot="1" x14ac:dyDescent="0.3">
      <c r="D6355" s="38"/>
      <c r="E6355" s="27" t="str">
        <f t="shared" si="796"/>
        <v/>
      </c>
      <c r="F6355" s="28" t="str">
        <f>IF(E6355="","",IFERROR(VLOOKUP(E6355,REGRAS_CST!$A$2:$B$200,2,FALSE),""))</f>
        <v/>
      </c>
      <c r="H6355" s="29">
        <v>8.9999999999999993E-3</v>
      </c>
      <c r="I6355" s="29">
        <v>1E-3</v>
      </c>
      <c r="K6355" s="21" t="str">
        <f>IF(E6355="","",IFERROR(VLOOKUP(E6355,REGRAS_CST!$A$2:$C$200,3,FALSE),""))</f>
        <v/>
      </c>
      <c r="L6355" s="23" t="str">
        <f t="shared" si="797"/>
        <v/>
      </c>
      <c r="M6355" s="24" t="str">
        <f t="shared" si="798"/>
        <v/>
      </c>
      <c r="N6355" s="24" t="str">
        <f t="shared" si="799"/>
        <v/>
      </c>
      <c r="O6355" s="15" t="str">
        <f t="shared" si="802"/>
        <v/>
      </c>
      <c r="P6355" s="31" t="str">
        <f t="shared" si="803"/>
        <v/>
      </c>
      <c r="Q6355" s="8" t="str">
        <f>IF(E6355="","",IFERROR(VLOOKUP(E6355,REGRAS_CST!$A$2:$D$200,4,FALSE),""))</f>
        <v/>
      </c>
      <c r="S6355" s="9">
        <f t="shared" si="800"/>
        <v>8.9999999999999993E-3</v>
      </c>
      <c r="T6355" s="9">
        <f t="shared" si="801"/>
        <v>1E-3</v>
      </c>
      <c r="U6355" s="16">
        <f>IFERROR(INDEX(BASE_CCLASSTRIB!$E:$E, MATCH(TEXT($D6355,"000000"), BASE_CCLASSTRIB!$A:$A, 0))/100, 0)</f>
        <v>0</v>
      </c>
      <c r="V6355" s="16">
        <f>IFERROR(INDEX(BASE_CCLASSTRIB!$F:$F, MATCH(TEXT($D6355,"000000"), BASE_CCLASSTRIB!$A:$A, 0))/100, 0)</f>
        <v>0</v>
      </c>
    </row>
    <row r="6356" spans="4:22" ht="15.75" thickBot="1" x14ac:dyDescent="0.3">
      <c r="D6356" s="38"/>
      <c r="E6356" s="27" t="str">
        <f t="shared" si="796"/>
        <v/>
      </c>
      <c r="F6356" s="28" t="str">
        <f>IF(E6356="","",IFERROR(VLOOKUP(E6356,REGRAS_CST!$A$2:$B$200,2,FALSE),""))</f>
        <v/>
      </c>
      <c r="H6356" s="29">
        <v>8.9999999999999993E-3</v>
      </c>
      <c r="I6356" s="29">
        <v>1E-3</v>
      </c>
      <c r="K6356" s="21" t="str">
        <f>IF(E6356="","",IFERROR(VLOOKUP(E6356,REGRAS_CST!$A$2:$C$200,3,FALSE),""))</f>
        <v/>
      </c>
      <c r="L6356" s="23" t="str">
        <f t="shared" si="797"/>
        <v/>
      </c>
      <c r="M6356" s="24" t="str">
        <f t="shared" si="798"/>
        <v/>
      </c>
      <c r="N6356" s="24" t="str">
        <f t="shared" si="799"/>
        <v/>
      </c>
      <c r="O6356" s="15" t="str">
        <f t="shared" si="802"/>
        <v/>
      </c>
      <c r="P6356" s="31" t="str">
        <f t="shared" si="803"/>
        <v/>
      </c>
      <c r="Q6356" s="8" t="str">
        <f>IF(E6356="","",IFERROR(VLOOKUP(E6356,REGRAS_CST!$A$2:$D$200,4,FALSE),""))</f>
        <v/>
      </c>
      <c r="S6356" s="9">
        <f t="shared" si="800"/>
        <v>8.9999999999999993E-3</v>
      </c>
      <c r="T6356" s="9">
        <f t="shared" si="801"/>
        <v>1E-3</v>
      </c>
      <c r="U6356" s="16">
        <f>IFERROR(INDEX(BASE_CCLASSTRIB!$E:$E, MATCH(TEXT($D6356,"000000"), BASE_CCLASSTRIB!$A:$A, 0))/100, 0)</f>
        <v>0</v>
      </c>
      <c r="V6356" s="16">
        <f>IFERROR(INDEX(BASE_CCLASSTRIB!$F:$F, MATCH(TEXT($D6356,"000000"), BASE_CCLASSTRIB!$A:$A, 0))/100, 0)</f>
        <v>0</v>
      </c>
    </row>
    <row r="6357" spans="4:22" ht="15.75" thickBot="1" x14ac:dyDescent="0.3">
      <c r="D6357" s="38"/>
      <c r="E6357" s="27" t="str">
        <f t="shared" si="796"/>
        <v/>
      </c>
      <c r="F6357" s="28" t="str">
        <f>IF(E6357="","",IFERROR(VLOOKUP(E6357,REGRAS_CST!$A$2:$B$200,2,FALSE),""))</f>
        <v/>
      </c>
      <c r="H6357" s="29">
        <v>8.9999999999999993E-3</v>
      </c>
      <c r="I6357" s="29">
        <v>1E-3</v>
      </c>
      <c r="K6357" s="21" t="str">
        <f>IF(E6357="","",IFERROR(VLOOKUP(E6357,REGRAS_CST!$A$2:$C$200,3,FALSE),""))</f>
        <v/>
      </c>
      <c r="L6357" s="23" t="str">
        <f t="shared" si="797"/>
        <v/>
      </c>
      <c r="M6357" s="24" t="str">
        <f t="shared" si="798"/>
        <v/>
      </c>
      <c r="N6357" s="24" t="str">
        <f t="shared" si="799"/>
        <v/>
      </c>
      <c r="O6357" s="15" t="str">
        <f t="shared" si="802"/>
        <v/>
      </c>
      <c r="P6357" s="31" t="str">
        <f t="shared" si="803"/>
        <v/>
      </c>
      <c r="Q6357" s="8" t="str">
        <f>IF(E6357="","",IFERROR(VLOOKUP(E6357,REGRAS_CST!$A$2:$D$200,4,FALSE),""))</f>
        <v/>
      </c>
      <c r="S6357" s="9">
        <f t="shared" si="800"/>
        <v>8.9999999999999993E-3</v>
      </c>
      <c r="T6357" s="9">
        <f t="shared" si="801"/>
        <v>1E-3</v>
      </c>
      <c r="U6357" s="16">
        <f>IFERROR(INDEX(BASE_CCLASSTRIB!$E:$E, MATCH(TEXT($D6357,"000000"), BASE_CCLASSTRIB!$A:$A, 0))/100, 0)</f>
        <v>0</v>
      </c>
      <c r="V6357" s="16">
        <f>IFERROR(INDEX(BASE_CCLASSTRIB!$F:$F, MATCH(TEXT($D6357,"000000"), BASE_CCLASSTRIB!$A:$A, 0))/100, 0)</f>
        <v>0</v>
      </c>
    </row>
    <row r="6358" spans="4:22" ht="15.75" thickBot="1" x14ac:dyDescent="0.3">
      <c r="D6358" s="38"/>
      <c r="E6358" s="27" t="str">
        <f t="shared" si="796"/>
        <v/>
      </c>
      <c r="F6358" s="28" t="str">
        <f>IF(E6358="","",IFERROR(VLOOKUP(E6358,REGRAS_CST!$A$2:$B$200,2,FALSE),""))</f>
        <v/>
      </c>
      <c r="H6358" s="29">
        <v>8.9999999999999993E-3</v>
      </c>
      <c r="I6358" s="29">
        <v>1E-3</v>
      </c>
      <c r="K6358" s="21" t="str">
        <f>IF(E6358="","",IFERROR(VLOOKUP(E6358,REGRAS_CST!$A$2:$C$200,3,FALSE),""))</f>
        <v/>
      </c>
      <c r="L6358" s="23" t="str">
        <f t="shared" si="797"/>
        <v/>
      </c>
      <c r="M6358" s="24" t="str">
        <f t="shared" si="798"/>
        <v/>
      </c>
      <c r="N6358" s="24" t="str">
        <f t="shared" si="799"/>
        <v/>
      </c>
      <c r="O6358" s="15" t="str">
        <f t="shared" si="802"/>
        <v/>
      </c>
      <c r="P6358" s="31" t="str">
        <f t="shared" si="803"/>
        <v/>
      </c>
      <c r="Q6358" s="8" t="str">
        <f>IF(E6358="","",IFERROR(VLOOKUP(E6358,REGRAS_CST!$A$2:$D$200,4,FALSE),""))</f>
        <v/>
      </c>
      <c r="S6358" s="9">
        <f t="shared" si="800"/>
        <v>8.9999999999999993E-3</v>
      </c>
      <c r="T6358" s="9">
        <f t="shared" si="801"/>
        <v>1E-3</v>
      </c>
      <c r="U6358" s="16">
        <f>IFERROR(INDEX(BASE_CCLASSTRIB!$E:$E, MATCH(TEXT($D6358,"000000"), BASE_CCLASSTRIB!$A:$A, 0))/100, 0)</f>
        <v>0</v>
      </c>
      <c r="V6358" s="16">
        <f>IFERROR(INDEX(BASE_CCLASSTRIB!$F:$F, MATCH(TEXT($D6358,"000000"), BASE_CCLASSTRIB!$A:$A, 0))/100, 0)</f>
        <v>0</v>
      </c>
    </row>
    <row r="6359" spans="4:22" ht="15.75" thickBot="1" x14ac:dyDescent="0.3">
      <c r="D6359" s="38"/>
      <c r="E6359" s="27" t="str">
        <f t="shared" si="796"/>
        <v/>
      </c>
      <c r="F6359" s="28" t="str">
        <f>IF(E6359="","",IFERROR(VLOOKUP(E6359,REGRAS_CST!$A$2:$B$200,2,FALSE),""))</f>
        <v/>
      </c>
      <c r="H6359" s="29">
        <v>8.9999999999999993E-3</v>
      </c>
      <c r="I6359" s="29">
        <v>1E-3</v>
      </c>
      <c r="K6359" s="21" t="str">
        <f>IF(E6359="","",IFERROR(VLOOKUP(E6359,REGRAS_CST!$A$2:$C$200,3,FALSE),""))</f>
        <v/>
      </c>
      <c r="L6359" s="23" t="str">
        <f t="shared" si="797"/>
        <v/>
      </c>
      <c r="M6359" s="24" t="str">
        <f t="shared" si="798"/>
        <v/>
      </c>
      <c r="N6359" s="24" t="str">
        <f t="shared" si="799"/>
        <v/>
      </c>
      <c r="O6359" s="15" t="str">
        <f t="shared" si="802"/>
        <v/>
      </c>
      <c r="P6359" s="31" t="str">
        <f t="shared" si="803"/>
        <v/>
      </c>
      <c r="Q6359" s="8" t="str">
        <f>IF(E6359="","",IFERROR(VLOOKUP(E6359,REGRAS_CST!$A$2:$D$200,4,FALSE),""))</f>
        <v/>
      </c>
      <c r="S6359" s="9">
        <f t="shared" si="800"/>
        <v>8.9999999999999993E-3</v>
      </c>
      <c r="T6359" s="9">
        <f t="shared" si="801"/>
        <v>1E-3</v>
      </c>
      <c r="U6359" s="16">
        <f>IFERROR(INDEX(BASE_CCLASSTRIB!$E:$E, MATCH(TEXT($D6359,"000000"), BASE_CCLASSTRIB!$A:$A, 0))/100, 0)</f>
        <v>0</v>
      </c>
      <c r="V6359" s="16">
        <f>IFERROR(INDEX(BASE_CCLASSTRIB!$F:$F, MATCH(TEXT($D6359,"000000"), BASE_CCLASSTRIB!$A:$A, 0))/100, 0)</f>
        <v>0</v>
      </c>
    </row>
    <row r="6360" spans="4:22" ht="15.75" thickBot="1" x14ac:dyDescent="0.3">
      <c r="D6360" s="38"/>
      <c r="E6360" s="27" t="str">
        <f t="shared" si="796"/>
        <v/>
      </c>
      <c r="F6360" s="28" t="str">
        <f>IF(E6360="","",IFERROR(VLOOKUP(E6360,REGRAS_CST!$A$2:$B$200,2,FALSE),""))</f>
        <v/>
      </c>
      <c r="H6360" s="29">
        <v>8.9999999999999993E-3</v>
      </c>
      <c r="I6360" s="29">
        <v>1E-3</v>
      </c>
      <c r="K6360" s="21" t="str">
        <f>IF(E6360="","",IFERROR(VLOOKUP(E6360,REGRAS_CST!$A$2:$C$200,3,FALSE),""))</f>
        <v/>
      </c>
      <c r="L6360" s="23" t="str">
        <f t="shared" si="797"/>
        <v/>
      </c>
      <c r="M6360" s="24" t="str">
        <f t="shared" si="798"/>
        <v/>
      </c>
      <c r="N6360" s="24" t="str">
        <f t="shared" si="799"/>
        <v/>
      </c>
      <c r="O6360" s="15" t="str">
        <f t="shared" si="802"/>
        <v/>
      </c>
      <c r="P6360" s="31" t="str">
        <f t="shared" si="803"/>
        <v/>
      </c>
      <c r="Q6360" s="8" t="str">
        <f>IF(E6360="","",IFERROR(VLOOKUP(E6360,REGRAS_CST!$A$2:$D$200,4,FALSE),""))</f>
        <v/>
      </c>
      <c r="S6360" s="9">
        <f t="shared" si="800"/>
        <v>8.9999999999999993E-3</v>
      </c>
      <c r="T6360" s="9">
        <f t="shared" si="801"/>
        <v>1E-3</v>
      </c>
      <c r="U6360" s="16">
        <f>IFERROR(INDEX(BASE_CCLASSTRIB!$E:$E, MATCH(TEXT($D6360,"000000"), BASE_CCLASSTRIB!$A:$A, 0))/100, 0)</f>
        <v>0</v>
      </c>
      <c r="V6360" s="16">
        <f>IFERROR(INDEX(BASE_CCLASSTRIB!$F:$F, MATCH(TEXT($D6360,"000000"), BASE_CCLASSTRIB!$A:$A, 0))/100, 0)</f>
        <v>0</v>
      </c>
    </row>
    <row r="6361" spans="4:22" ht="15.75" thickBot="1" x14ac:dyDescent="0.3">
      <c r="D6361" s="38"/>
      <c r="E6361" s="27" t="str">
        <f t="shared" si="796"/>
        <v/>
      </c>
      <c r="F6361" s="28" t="str">
        <f>IF(E6361="","",IFERROR(VLOOKUP(E6361,REGRAS_CST!$A$2:$B$200,2,FALSE),""))</f>
        <v/>
      </c>
      <c r="H6361" s="29">
        <v>8.9999999999999993E-3</v>
      </c>
      <c r="I6361" s="29">
        <v>1E-3</v>
      </c>
      <c r="K6361" s="21" t="str">
        <f>IF(E6361="","",IFERROR(VLOOKUP(E6361,REGRAS_CST!$A$2:$C$200,3,FALSE),""))</f>
        <v/>
      </c>
      <c r="L6361" s="23" t="str">
        <f t="shared" si="797"/>
        <v/>
      </c>
      <c r="M6361" s="24" t="str">
        <f t="shared" si="798"/>
        <v/>
      </c>
      <c r="N6361" s="24" t="str">
        <f t="shared" si="799"/>
        <v/>
      </c>
      <c r="O6361" s="15" t="str">
        <f t="shared" si="802"/>
        <v/>
      </c>
      <c r="P6361" s="31" t="str">
        <f t="shared" si="803"/>
        <v/>
      </c>
      <c r="Q6361" s="8" t="str">
        <f>IF(E6361="","",IFERROR(VLOOKUP(E6361,REGRAS_CST!$A$2:$D$200,4,FALSE),""))</f>
        <v/>
      </c>
      <c r="S6361" s="9">
        <f t="shared" si="800"/>
        <v>8.9999999999999993E-3</v>
      </c>
      <c r="T6361" s="9">
        <f t="shared" si="801"/>
        <v>1E-3</v>
      </c>
      <c r="U6361" s="16">
        <f>IFERROR(INDEX(BASE_CCLASSTRIB!$E:$E, MATCH(TEXT($D6361,"000000"), BASE_CCLASSTRIB!$A:$A, 0))/100, 0)</f>
        <v>0</v>
      </c>
      <c r="V6361" s="16">
        <f>IFERROR(INDEX(BASE_CCLASSTRIB!$F:$F, MATCH(TEXT($D6361,"000000"), BASE_CCLASSTRIB!$A:$A, 0))/100, 0)</f>
        <v>0</v>
      </c>
    </row>
    <row r="6362" spans="4:22" ht="15.75" thickBot="1" x14ac:dyDescent="0.3">
      <c r="D6362" s="38"/>
      <c r="E6362" s="27" t="str">
        <f t="shared" si="796"/>
        <v/>
      </c>
      <c r="F6362" s="28" t="str">
        <f>IF(E6362="","",IFERROR(VLOOKUP(E6362,REGRAS_CST!$A$2:$B$200,2,FALSE),""))</f>
        <v/>
      </c>
      <c r="H6362" s="29">
        <v>8.9999999999999993E-3</v>
      </c>
      <c r="I6362" s="29">
        <v>1E-3</v>
      </c>
      <c r="K6362" s="21" t="str">
        <f>IF(E6362="","",IFERROR(VLOOKUP(E6362,REGRAS_CST!$A$2:$C$200,3,FALSE),""))</f>
        <v/>
      </c>
      <c r="L6362" s="23" t="str">
        <f t="shared" si="797"/>
        <v/>
      </c>
      <c r="M6362" s="24" t="str">
        <f t="shared" si="798"/>
        <v/>
      </c>
      <c r="N6362" s="24" t="str">
        <f t="shared" si="799"/>
        <v/>
      </c>
      <c r="O6362" s="15" t="str">
        <f t="shared" si="802"/>
        <v/>
      </c>
      <c r="P6362" s="31" t="str">
        <f t="shared" si="803"/>
        <v/>
      </c>
      <c r="Q6362" s="8" t="str">
        <f>IF(E6362="","",IFERROR(VLOOKUP(E6362,REGRAS_CST!$A$2:$D$200,4,FALSE),""))</f>
        <v/>
      </c>
      <c r="S6362" s="9">
        <f t="shared" si="800"/>
        <v>8.9999999999999993E-3</v>
      </c>
      <c r="T6362" s="9">
        <f t="shared" si="801"/>
        <v>1E-3</v>
      </c>
      <c r="U6362" s="16">
        <f>IFERROR(INDEX(BASE_CCLASSTRIB!$E:$E, MATCH(TEXT($D6362,"000000"), BASE_CCLASSTRIB!$A:$A, 0))/100, 0)</f>
        <v>0</v>
      </c>
      <c r="V6362" s="16">
        <f>IFERROR(INDEX(BASE_CCLASSTRIB!$F:$F, MATCH(TEXT($D6362,"000000"), BASE_CCLASSTRIB!$A:$A, 0))/100, 0)</f>
        <v>0</v>
      </c>
    </row>
    <row r="6363" spans="4:22" ht="15.75" thickBot="1" x14ac:dyDescent="0.3">
      <c r="D6363" s="38"/>
      <c r="E6363" s="27" t="str">
        <f t="shared" si="796"/>
        <v/>
      </c>
      <c r="F6363" s="28" t="str">
        <f>IF(E6363="","",IFERROR(VLOOKUP(E6363,REGRAS_CST!$A$2:$B$200,2,FALSE),""))</f>
        <v/>
      </c>
      <c r="H6363" s="29">
        <v>8.9999999999999993E-3</v>
      </c>
      <c r="I6363" s="29">
        <v>1E-3</v>
      </c>
      <c r="K6363" s="21" t="str">
        <f>IF(E6363="","",IFERROR(VLOOKUP(E6363,REGRAS_CST!$A$2:$C$200,3,FALSE),""))</f>
        <v/>
      </c>
      <c r="L6363" s="23" t="str">
        <f t="shared" si="797"/>
        <v/>
      </c>
      <c r="M6363" s="24" t="str">
        <f t="shared" si="798"/>
        <v/>
      </c>
      <c r="N6363" s="24" t="str">
        <f t="shared" si="799"/>
        <v/>
      </c>
      <c r="O6363" s="15" t="str">
        <f t="shared" si="802"/>
        <v/>
      </c>
      <c r="P6363" s="31" t="str">
        <f t="shared" si="803"/>
        <v/>
      </c>
      <c r="Q6363" s="8" t="str">
        <f>IF(E6363="","",IFERROR(VLOOKUP(E6363,REGRAS_CST!$A$2:$D$200,4,FALSE),""))</f>
        <v/>
      </c>
      <c r="S6363" s="9">
        <f t="shared" si="800"/>
        <v>8.9999999999999993E-3</v>
      </c>
      <c r="T6363" s="9">
        <f t="shared" si="801"/>
        <v>1E-3</v>
      </c>
      <c r="U6363" s="16">
        <f>IFERROR(INDEX(BASE_CCLASSTRIB!$E:$E, MATCH(TEXT($D6363,"000000"), BASE_CCLASSTRIB!$A:$A, 0))/100, 0)</f>
        <v>0</v>
      </c>
      <c r="V6363" s="16">
        <f>IFERROR(INDEX(BASE_CCLASSTRIB!$F:$F, MATCH(TEXT($D6363,"000000"), BASE_CCLASSTRIB!$A:$A, 0))/100, 0)</f>
        <v>0</v>
      </c>
    </row>
    <row r="6364" spans="4:22" ht="15.75" thickBot="1" x14ac:dyDescent="0.3">
      <c r="D6364" s="38"/>
      <c r="E6364" s="27" t="str">
        <f t="shared" si="796"/>
        <v/>
      </c>
      <c r="F6364" s="28" t="str">
        <f>IF(E6364="","",IFERROR(VLOOKUP(E6364,REGRAS_CST!$A$2:$B$200,2,FALSE),""))</f>
        <v/>
      </c>
      <c r="H6364" s="29">
        <v>8.9999999999999993E-3</v>
      </c>
      <c r="I6364" s="29">
        <v>1E-3</v>
      </c>
      <c r="K6364" s="21" t="str">
        <f>IF(E6364="","",IFERROR(VLOOKUP(E6364,REGRAS_CST!$A$2:$C$200,3,FALSE),""))</f>
        <v/>
      </c>
      <c r="L6364" s="23" t="str">
        <f t="shared" si="797"/>
        <v/>
      </c>
      <c r="M6364" s="24" t="str">
        <f t="shared" si="798"/>
        <v/>
      </c>
      <c r="N6364" s="24" t="str">
        <f t="shared" si="799"/>
        <v/>
      </c>
      <c r="O6364" s="15" t="str">
        <f t="shared" si="802"/>
        <v/>
      </c>
      <c r="P6364" s="31" t="str">
        <f t="shared" si="803"/>
        <v/>
      </c>
      <c r="Q6364" s="8" t="str">
        <f>IF(E6364="","",IFERROR(VLOOKUP(E6364,REGRAS_CST!$A$2:$D$200,4,FALSE),""))</f>
        <v/>
      </c>
      <c r="S6364" s="9">
        <f t="shared" si="800"/>
        <v>8.9999999999999993E-3</v>
      </c>
      <c r="T6364" s="9">
        <f t="shared" si="801"/>
        <v>1E-3</v>
      </c>
      <c r="U6364" s="16">
        <f>IFERROR(INDEX(BASE_CCLASSTRIB!$E:$E, MATCH(TEXT($D6364,"000000"), BASE_CCLASSTRIB!$A:$A, 0))/100, 0)</f>
        <v>0</v>
      </c>
      <c r="V6364" s="16">
        <f>IFERROR(INDEX(BASE_CCLASSTRIB!$F:$F, MATCH(TEXT($D6364,"000000"), BASE_CCLASSTRIB!$A:$A, 0))/100, 0)</f>
        <v>0</v>
      </c>
    </row>
    <row r="6365" spans="4:22" ht="15.75" thickBot="1" x14ac:dyDescent="0.3">
      <c r="D6365" s="38"/>
      <c r="E6365" s="27" t="str">
        <f t="shared" si="796"/>
        <v/>
      </c>
      <c r="F6365" s="28" t="str">
        <f>IF(E6365="","",IFERROR(VLOOKUP(E6365,REGRAS_CST!$A$2:$B$200,2,FALSE),""))</f>
        <v/>
      </c>
      <c r="H6365" s="29">
        <v>8.9999999999999993E-3</v>
      </c>
      <c r="I6365" s="29">
        <v>1E-3</v>
      </c>
      <c r="K6365" s="21" t="str">
        <f>IF(E6365="","",IFERROR(VLOOKUP(E6365,REGRAS_CST!$A$2:$C$200,3,FALSE),""))</f>
        <v/>
      </c>
      <c r="L6365" s="23" t="str">
        <f t="shared" si="797"/>
        <v/>
      </c>
      <c r="M6365" s="24" t="str">
        <f t="shared" si="798"/>
        <v/>
      </c>
      <c r="N6365" s="24" t="str">
        <f t="shared" si="799"/>
        <v/>
      </c>
      <c r="O6365" s="15" t="str">
        <f t="shared" si="802"/>
        <v/>
      </c>
      <c r="P6365" s="31" t="str">
        <f t="shared" si="803"/>
        <v/>
      </c>
      <c r="Q6365" s="8" t="str">
        <f>IF(E6365="","",IFERROR(VLOOKUP(E6365,REGRAS_CST!$A$2:$D$200,4,FALSE),""))</f>
        <v/>
      </c>
      <c r="S6365" s="9">
        <f t="shared" si="800"/>
        <v>8.9999999999999993E-3</v>
      </c>
      <c r="T6365" s="9">
        <f t="shared" si="801"/>
        <v>1E-3</v>
      </c>
      <c r="U6365" s="16">
        <f>IFERROR(INDEX(BASE_CCLASSTRIB!$E:$E, MATCH(TEXT($D6365,"000000"), BASE_CCLASSTRIB!$A:$A, 0))/100, 0)</f>
        <v>0</v>
      </c>
      <c r="V6365" s="16">
        <f>IFERROR(INDEX(BASE_CCLASSTRIB!$F:$F, MATCH(TEXT($D6365,"000000"), BASE_CCLASSTRIB!$A:$A, 0))/100, 0)</f>
        <v>0</v>
      </c>
    </row>
    <row r="6366" spans="4:22" ht="15.75" thickBot="1" x14ac:dyDescent="0.3">
      <c r="D6366" s="38"/>
      <c r="E6366" s="27" t="str">
        <f t="shared" si="796"/>
        <v/>
      </c>
      <c r="F6366" s="28" t="str">
        <f>IF(E6366="","",IFERROR(VLOOKUP(E6366,REGRAS_CST!$A$2:$B$200,2,FALSE),""))</f>
        <v/>
      </c>
      <c r="H6366" s="29">
        <v>8.9999999999999993E-3</v>
      </c>
      <c r="I6366" s="29">
        <v>1E-3</v>
      </c>
      <c r="K6366" s="21" t="str">
        <f>IF(E6366="","",IFERROR(VLOOKUP(E6366,REGRAS_CST!$A$2:$C$200,3,FALSE),""))</f>
        <v/>
      </c>
      <c r="L6366" s="23" t="str">
        <f t="shared" si="797"/>
        <v/>
      </c>
      <c r="M6366" s="24" t="str">
        <f t="shared" si="798"/>
        <v/>
      </c>
      <c r="N6366" s="24" t="str">
        <f t="shared" si="799"/>
        <v/>
      </c>
      <c r="O6366" s="15" t="str">
        <f t="shared" si="802"/>
        <v/>
      </c>
      <c r="P6366" s="31" t="str">
        <f t="shared" si="803"/>
        <v/>
      </c>
      <c r="Q6366" s="8" t="str">
        <f>IF(E6366="","",IFERROR(VLOOKUP(E6366,REGRAS_CST!$A$2:$D$200,4,FALSE),""))</f>
        <v/>
      </c>
      <c r="S6366" s="9">
        <f t="shared" si="800"/>
        <v>8.9999999999999993E-3</v>
      </c>
      <c r="T6366" s="9">
        <f t="shared" si="801"/>
        <v>1E-3</v>
      </c>
      <c r="U6366" s="16">
        <f>IFERROR(INDEX(BASE_CCLASSTRIB!$E:$E, MATCH(TEXT($D6366,"000000"), BASE_CCLASSTRIB!$A:$A, 0))/100, 0)</f>
        <v>0</v>
      </c>
      <c r="V6366" s="16">
        <f>IFERROR(INDEX(BASE_CCLASSTRIB!$F:$F, MATCH(TEXT($D6366,"000000"), BASE_CCLASSTRIB!$A:$A, 0))/100, 0)</f>
        <v>0</v>
      </c>
    </row>
    <row r="6367" spans="4:22" ht="15.75" thickBot="1" x14ac:dyDescent="0.3">
      <c r="D6367" s="38"/>
      <c r="E6367" s="27" t="str">
        <f t="shared" si="796"/>
        <v/>
      </c>
      <c r="F6367" s="28" t="str">
        <f>IF(E6367="","",IFERROR(VLOOKUP(E6367,REGRAS_CST!$A$2:$B$200,2,FALSE),""))</f>
        <v/>
      </c>
      <c r="H6367" s="29">
        <v>8.9999999999999993E-3</v>
      </c>
      <c r="I6367" s="29">
        <v>1E-3</v>
      </c>
      <c r="K6367" s="21" t="str">
        <f>IF(E6367="","",IFERROR(VLOOKUP(E6367,REGRAS_CST!$A$2:$C$200,3,FALSE),""))</f>
        <v/>
      </c>
      <c r="L6367" s="23" t="str">
        <f t="shared" si="797"/>
        <v/>
      </c>
      <c r="M6367" s="24" t="str">
        <f t="shared" si="798"/>
        <v/>
      </c>
      <c r="N6367" s="24" t="str">
        <f t="shared" si="799"/>
        <v/>
      </c>
      <c r="O6367" s="15" t="str">
        <f t="shared" si="802"/>
        <v/>
      </c>
      <c r="P6367" s="31" t="str">
        <f t="shared" si="803"/>
        <v/>
      </c>
      <c r="Q6367" s="8" t="str">
        <f>IF(E6367="","",IFERROR(VLOOKUP(E6367,REGRAS_CST!$A$2:$D$200,4,FALSE),""))</f>
        <v/>
      </c>
      <c r="S6367" s="9">
        <f t="shared" si="800"/>
        <v>8.9999999999999993E-3</v>
      </c>
      <c r="T6367" s="9">
        <f t="shared" si="801"/>
        <v>1E-3</v>
      </c>
      <c r="U6367" s="16">
        <f>IFERROR(INDEX(BASE_CCLASSTRIB!$E:$E, MATCH(TEXT($D6367,"000000"), BASE_CCLASSTRIB!$A:$A, 0))/100, 0)</f>
        <v>0</v>
      </c>
      <c r="V6367" s="16">
        <f>IFERROR(INDEX(BASE_CCLASSTRIB!$F:$F, MATCH(TEXT($D6367,"000000"), BASE_CCLASSTRIB!$A:$A, 0))/100, 0)</f>
        <v>0</v>
      </c>
    </row>
    <row r="6368" spans="4:22" ht="15.75" thickBot="1" x14ac:dyDescent="0.3">
      <c r="D6368" s="38"/>
      <c r="E6368" s="27" t="str">
        <f t="shared" si="796"/>
        <v/>
      </c>
      <c r="F6368" s="28" t="str">
        <f>IF(E6368="","",IFERROR(VLOOKUP(E6368,REGRAS_CST!$A$2:$B$200,2,FALSE),""))</f>
        <v/>
      </c>
      <c r="H6368" s="29">
        <v>8.9999999999999993E-3</v>
      </c>
      <c r="I6368" s="29">
        <v>1E-3</v>
      </c>
      <c r="K6368" s="21" t="str">
        <f>IF(E6368="","",IFERROR(VLOOKUP(E6368,REGRAS_CST!$A$2:$C$200,3,FALSE),""))</f>
        <v/>
      </c>
      <c r="L6368" s="23" t="str">
        <f t="shared" si="797"/>
        <v/>
      </c>
      <c r="M6368" s="24" t="str">
        <f t="shared" si="798"/>
        <v/>
      </c>
      <c r="N6368" s="24" t="str">
        <f t="shared" si="799"/>
        <v/>
      </c>
      <c r="O6368" s="15" t="str">
        <f t="shared" si="802"/>
        <v/>
      </c>
      <c r="P6368" s="31" t="str">
        <f t="shared" si="803"/>
        <v/>
      </c>
      <c r="Q6368" s="8" t="str">
        <f>IF(E6368="","",IFERROR(VLOOKUP(E6368,REGRAS_CST!$A$2:$D$200,4,FALSE),""))</f>
        <v/>
      </c>
      <c r="S6368" s="9">
        <f t="shared" si="800"/>
        <v>8.9999999999999993E-3</v>
      </c>
      <c r="T6368" s="9">
        <f t="shared" si="801"/>
        <v>1E-3</v>
      </c>
      <c r="U6368" s="16">
        <f>IFERROR(INDEX(BASE_CCLASSTRIB!$E:$E, MATCH(TEXT($D6368,"000000"), BASE_CCLASSTRIB!$A:$A, 0))/100, 0)</f>
        <v>0</v>
      </c>
      <c r="V6368" s="16">
        <f>IFERROR(INDEX(BASE_CCLASSTRIB!$F:$F, MATCH(TEXT($D6368,"000000"), BASE_CCLASSTRIB!$A:$A, 0))/100, 0)</f>
        <v>0</v>
      </c>
    </row>
    <row r="6369" spans="4:22" ht="15.75" thickBot="1" x14ac:dyDescent="0.3">
      <c r="D6369" s="38"/>
      <c r="E6369" s="27" t="str">
        <f t="shared" si="796"/>
        <v/>
      </c>
      <c r="F6369" s="28" t="str">
        <f>IF(E6369="","",IFERROR(VLOOKUP(E6369,REGRAS_CST!$A$2:$B$200,2,FALSE),""))</f>
        <v/>
      </c>
      <c r="H6369" s="29">
        <v>8.9999999999999993E-3</v>
      </c>
      <c r="I6369" s="29">
        <v>1E-3</v>
      </c>
      <c r="K6369" s="21" t="str">
        <f>IF(E6369="","",IFERROR(VLOOKUP(E6369,REGRAS_CST!$A$2:$C$200,3,FALSE),""))</f>
        <v/>
      </c>
      <c r="L6369" s="23" t="str">
        <f t="shared" si="797"/>
        <v/>
      </c>
      <c r="M6369" s="24" t="str">
        <f t="shared" si="798"/>
        <v/>
      </c>
      <c r="N6369" s="24" t="str">
        <f t="shared" si="799"/>
        <v/>
      </c>
      <c r="O6369" s="15" t="str">
        <f t="shared" si="802"/>
        <v/>
      </c>
      <c r="P6369" s="31" t="str">
        <f t="shared" si="803"/>
        <v/>
      </c>
      <c r="Q6369" s="8" t="str">
        <f>IF(E6369="","",IFERROR(VLOOKUP(E6369,REGRAS_CST!$A$2:$D$200,4,FALSE),""))</f>
        <v/>
      </c>
      <c r="S6369" s="9">
        <f t="shared" si="800"/>
        <v>8.9999999999999993E-3</v>
      </c>
      <c r="T6369" s="9">
        <f t="shared" si="801"/>
        <v>1E-3</v>
      </c>
      <c r="U6369" s="16">
        <f>IFERROR(INDEX(BASE_CCLASSTRIB!$E:$E, MATCH(TEXT($D6369,"000000"), BASE_CCLASSTRIB!$A:$A, 0))/100, 0)</f>
        <v>0</v>
      </c>
      <c r="V6369" s="16">
        <f>IFERROR(INDEX(BASE_CCLASSTRIB!$F:$F, MATCH(TEXT($D6369,"000000"), BASE_CCLASSTRIB!$A:$A, 0))/100, 0)</f>
        <v>0</v>
      </c>
    </row>
    <row r="6370" spans="4:22" ht="15.75" thickBot="1" x14ac:dyDescent="0.3">
      <c r="D6370" s="38"/>
      <c r="E6370" s="27" t="str">
        <f t="shared" si="796"/>
        <v/>
      </c>
      <c r="F6370" s="28" t="str">
        <f>IF(E6370="","",IFERROR(VLOOKUP(E6370,REGRAS_CST!$A$2:$B$200,2,FALSE),""))</f>
        <v/>
      </c>
      <c r="H6370" s="29">
        <v>8.9999999999999993E-3</v>
      </c>
      <c r="I6370" s="29">
        <v>1E-3</v>
      </c>
      <c r="K6370" s="21" t="str">
        <f>IF(E6370="","",IFERROR(VLOOKUP(E6370,REGRAS_CST!$A$2:$C$200,3,FALSE),""))</f>
        <v/>
      </c>
      <c r="L6370" s="23" t="str">
        <f t="shared" si="797"/>
        <v/>
      </c>
      <c r="M6370" s="24" t="str">
        <f t="shared" si="798"/>
        <v/>
      </c>
      <c r="N6370" s="24" t="str">
        <f t="shared" si="799"/>
        <v/>
      </c>
      <c r="O6370" s="15" t="str">
        <f t="shared" si="802"/>
        <v/>
      </c>
      <c r="P6370" s="31" t="str">
        <f t="shared" si="803"/>
        <v/>
      </c>
      <c r="Q6370" s="8" t="str">
        <f>IF(E6370="","",IFERROR(VLOOKUP(E6370,REGRAS_CST!$A$2:$D$200,4,FALSE),""))</f>
        <v/>
      </c>
      <c r="S6370" s="9">
        <f t="shared" si="800"/>
        <v>8.9999999999999993E-3</v>
      </c>
      <c r="T6370" s="9">
        <f t="shared" si="801"/>
        <v>1E-3</v>
      </c>
      <c r="U6370" s="16">
        <f>IFERROR(INDEX(BASE_CCLASSTRIB!$E:$E, MATCH(TEXT($D6370,"000000"), BASE_CCLASSTRIB!$A:$A, 0))/100, 0)</f>
        <v>0</v>
      </c>
      <c r="V6370" s="16">
        <f>IFERROR(INDEX(BASE_CCLASSTRIB!$F:$F, MATCH(TEXT($D6370,"000000"), BASE_CCLASSTRIB!$A:$A, 0))/100, 0)</f>
        <v>0</v>
      </c>
    </row>
    <row r="6371" spans="4:22" ht="15.75" thickBot="1" x14ac:dyDescent="0.3">
      <c r="D6371" s="38"/>
      <c r="E6371" s="27" t="str">
        <f t="shared" si="796"/>
        <v/>
      </c>
      <c r="F6371" s="28" t="str">
        <f>IF(E6371="","",IFERROR(VLOOKUP(E6371,REGRAS_CST!$A$2:$B$200,2,FALSE),""))</f>
        <v/>
      </c>
      <c r="H6371" s="29">
        <v>8.9999999999999993E-3</v>
      </c>
      <c r="I6371" s="29">
        <v>1E-3</v>
      </c>
      <c r="K6371" s="21" t="str">
        <f>IF(E6371="","",IFERROR(VLOOKUP(E6371,REGRAS_CST!$A$2:$C$200,3,FALSE),""))</f>
        <v/>
      </c>
      <c r="L6371" s="23" t="str">
        <f t="shared" si="797"/>
        <v/>
      </c>
      <c r="M6371" s="24" t="str">
        <f t="shared" si="798"/>
        <v/>
      </c>
      <c r="N6371" s="24" t="str">
        <f t="shared" si="799"/>
        <v/>
      </c>
      <c r="O6371" s="15" t="str">
        <f t="shared" si="802"/>
        <v/>
      </c>
      <c r="P6371" s="31" t="str">
        <f t="shared" si="803"/>
        <v/>
      </c>
      <c r="Q6371" s="8" t="str">
        <f>IF(E6371="","",IFERROR(VLOOKUP(E6371,REGRAS_CST!$A$2:$D$200,4,FALSE),""))</f>
        <v/>
      </c>
      <c r="S6371" s="9">
        <f t="shared" si="800"/>
        <v>8.9999999999999993E-3</v>
      </c>
      <c r="T6371" s="9">
        <f t="shared" si="801"/>
        <v>1E-3</v>
      </c>
      <c r="U6371" s="16">
        <f>IFERROR(INDEX(BASE_CCLASSTRIB!$E:$E, MATCH(TEXT($D6371,"000000"), BASE_CCLASSTRIB!$A:$A, 0))/100, 0)</f>
        <v>0</v>
      </c>
      <c r="V6371" s="16">
        <f>IFERROR(INDEX(BASE_CCLASSTRIB!$F:$F, MATCH(TEXT($D6371,"000000"), BASE_CCLASSTRIB!$A:$A, 0))/100, 0)</f>
        <v>0</v>
      </c>
    </row>
    <row r="6372" spans="4:22" ht="15.75" thickBot="1" x14ac:dyDescent="0.3">
      <c r="D6372" s="38"/>
      <c r="E6372" s="27" t="str">
        <f t="shared" si="796"/>
        <v/>
      </c>
      <c r="F6372" s="28" t="str">
        <f>IF(E6372="","",IFERROR(VLOOKUP(E6372,REGRAS_CST!$A$2:$B$200,2,FALSE),""))</f>
        <v/>
      </c>
      <c r="H6372" s="29">
        <v>8.9999999999999993E-3</v>
      </c>
      <c r="I6372" s="29">
        <v>1E-3</v>
      </c>
      <c r="K6372" s="21" t="str">
        <f>IF(E6372="","",IFERROR(VLOOKUP(E6372,REGRAS_CST!$A$2:$C$200,3,FALSE),""))</f>
        <v/>
      </c>
      <c r="L6372" s="23" t="str">
        <f t="shared" si="797"/>
        <v/>
      </c>
      <c r="M6372" s="24" t="str">
        <f t="shared" si="798"/>
        <v/>
      </c>
      <c r="N6372" s="24" t="str">
        <f t="shared" si="799"/>
        <v/>
      </c>
      <c r="O6372" s="15" t="str">
        <f t="shared" si="802"/>
        <v/>
      </c>
      <c r="P6372" s="31" t="str">
        <f t="shared" si="803"/>
        <v/>
      </c>
      <c r="Q6372" s="8" t="str">
        <f>IF(E6372="","",IFERROR(VLOOKUP(E6372,REGRAS_CST!$A$2:$D$200,4,FALSE),""))</f>
        <v/>
      </c>
      <c r="S6372" s="9">
        <f t="shared" si="800"/>
        <v>8.9999999999999993E-3</v>
      </c>
      <c r="T6372" s="9">
        <f t="shared" si="801"/>
        <v>1E-3</v>
      </c>
      <c r="U6372" s="16">
        <f>IFERROR(INDEX(BASE_CCLASSTRIB!$E:$E, MATCH(TEXT($D6372,"000000"), BASE_CCLASSTRIB!$A:$A, 0))/100, 0)</f>
        <v>0</v>
      </c>
      <c r="V6372" s="16">
        <f>IFERROR(INDEX(BASE_CCLASSTRIB!$F:$F, MATCH(TEXT($D6372,"000000"), BASE_CCLASSTRIB!$A:$A, 0))/100, 0)</f>
        <v>0</v>
      </c>
    </row>
    <row r="6373" spans="4:22" ht="15.75" thickBot="1" x14ac:dyDescent="0.3">
      <c r="D6373" s="38"/>
      <c r="E6373" s="27" t="str">
        <f t="shared" si="796"/>
        <v/>
      </c>
      <c r="F6373" s="28" t="str">
        <f>IF(E6373="","",IFERROR(VLOOKUP(E6373,REGRAS_CST!$A$2:$B$200,2,FALSE),""))</f>
        <v/>
      </c>
      <c r="H6373" s="29">
        <v>8.9999999999999993E-3</v>
      </c>
      <c r="I6373" s="29">
        <v>1E-3</v>
      </c>
      <c r="K6373" s="21" t="str">
        <f>IF(E6373="","",IFERROR(VLOOKUP(E6373,REGRAS_CST!$A$2:$C$200,3,FALSE),""))</f>
        <v/>
      </c>
      <c r="L6373" s="23" t="str">
        <f t="shared" si="797"/>
        <v/>
      </c>
      <c r="M6373" s="24" t="str">
        <f t="shared" si="798"/>
        <v/>
      </c>
      <c r="N6373" s="24" t="str">
        <f t="shared" si="799"/>
        <v/>
      </c>
      <c r="O6373" s="15" t="str">
        <f t="shared" si="802"/>
        <v/>
      </c>
      <c r="P6373" s="31" t="str">
        <f t="shared" si="803"/>
        <v/>
      </c>
      <c r="Q6373" s="8" t="str">
        <f>IF(E6373="","",IFERROR(VLOOKUP(E6373,REGRAS_CST!$A$2:$D$200,4,FALSE),""))</f>
        <v/>
      </c>
      <c r="S6373" s="9">
        <f t="shared" si="800"/>
        <v>8.9999999999999993E-3</v>
      </c>
      <c r="T6373" s="9">
        <f t="shared" si="801"/>
        <v>1E-3</v>
      </c>
      <c r="U6373" s="16">
        <f>IFERROR(INDEX(BASE_CCLASSTRIB!$E:$E, MATCH(TEXT($D6373,"000000"), BASE_CCLASSTRIB!$A:$A, 0))/100, 0)</f>
        <v>0</v>
      </c>
      <c r="V6373" s="16">
        <f>IFERROR(INDEX(BASE_CCLASSTRIB!$F:$F, MATCH(TEXT($D6373,"000000"), BASE_CCLASSTRIB!$A:$A, 0))/100, 0)</f>
        <v>0</v>
      </c>
    </row>
    <row r="6374" spans="4:22" ht="15.75" thickBot="1" x14ac:dyDescent="0.3">
      <c r="D6374" s="38"/>
      <c r="E6374" s="27" t="str">
        <f t="shared" si="796"/>
        <v/>
      </c>
      <c r="F6374" s="28" t="str">
        <f>IF(E6374="","",IFERROR(VLOOKUP(E6374,REGRAS_CST!$A$2:$B$200,2,FALSE),""))</f>
        <v/>
      </c>
      <c r="H6374" s="29">
        <v>8.9999999999999993E-3</v>
      </c>
      <c r="I6374" s="29">
        <v>1E-3</v>
      </c>
      <c r="K6374" s="21" t="str">
        <f>IF(E6374="","",IFERROR(VLOOKUP(E6374,REGRAS_CST!$A$2:$C$200,3,FALSE),""))</f>
        <v/>
      </c>
      <c r="L6374" s="23" t="str">
        <f t="shared" si="797"/>
        <v/>
      </c>
      <c r="M6374" s="24" t="str">
        <f t="shared" si="798"/>
        <v/>
      </c>
      <c r="N6374" s="24" t="str">
        <f t="shared" si="799"/>
        <v/>
      </c>
      <c r="O6374" s="15" t="str">
        <f t="shared" si="802"/>
        <v/>
      </c>
      <c r="P6374" s="31" t="str">
        <f t="shared" si="803"/>
        <v/>
      </c>
      <c r="Q6374" s="8" t="str">
        <f>IF(E6374="","",IFERROR(VLOOKUP(E6374,REGRAS_CST!$A$2:$D$200,4,FALSE),""))</f>
        <v/>
      </c>
      <c r="S6374" s="9">
        <f t="shared" si="800"/>
        <v>8.9999999999999993E-3</v>
      </c>
      <c r="T6374" s="9">
        <f t="shared" si="801"/>
        <v>1E-3</v>
      </c>
      <c r="U6374" s="16">
        <f>IFERROR(INDEX(BASE_CCLASSTRIB!$E:$E, MATCH(TEXT($D6374,"000000"), BASE_CCLASSTRIB!$A:$A, 0))/100, 0)</f>
        <v>0</v>
      </c>
      <c r="V6374" s="16">
        <f>IFERROR(INDEX(BASE_CCLASSTRIB!$F:$F, MATCH(TEXT($D6374,"000000"), BASE_CCLASSTRIB!$A:$A, 0))/100, 0)</f>
        <v>0</v>
      </c>
    </row>
    <row r="6375" spans="4:22" ht="15.75" thickBot="1" x14ac:dyDescent="0.3">
      <c r="D6375" s="38"/>
      <c r="E6375" s="27" t="str">
        <f t="shared" si="796"/>
        <v/>
      </c>
      <c r="F6375" s="28" t="str">
        <f>IF(E6375="","",IFERROR(VLOOKUP(E6375,REGRAS_CST!$A$2:$B$200,2,FALSE),""))</f>
        <v/>
      </c>
      <c r="H6375" s="29">
        <v>8.9999999999999993E-3</v>
      </c>
      <c r="I6375" s="29">
        <v>1E-3</v>
      </c>
      <c r="K6375" s="21" t="str">
        <f>IF(E6375="","",IFERROR(VLOOKUP(E6375,REGRAS_CST!$A$2:$C$200,3,FALSE),""))</f>
        <v/>
      </c>
      <c r="L6375" s="23" t="str">
        <f t="shared" si="797"/>
        <v/>
      </c>
      <c r="M6375" s="24" t="str">
        <f t="shared" si="798"/>
        <v/>
      </c>
      <c r="N6375" s="24" t="str">
        <f t="shared" si="799"/>
        <v/>
      </c>
      <c r="O6375" s="15" t="str">
        <f t="shared" si="802"/>
        <v/>
      </c>
      <c r="P6375" s="31" t="str">
        <f t="shared" si="803"/>
        <v/>
      </c>
      <c r="Q6375" s="8" t="str">
        <f>IF(E6375="","",IFERROR(VLOOKUP(E6375,REGRAS_CST!$A$2:$D$200,4,FALSE),""))</f>
        <v/>
      </c>
      <c r="S6375" s="9">
        <f t="shared" si="800"/>
        <v>8.9999999999999993E-3</v>
      </c>
      <c r="T6375" s="9">
        <f t="shared" si="801"/>
        <v>1E-3</v>
      </c>
      <c r="U6375" s="16">
        <f>IFERROR(INDEX(BASE_CCLASSTRIB!$E:$E, MATCH(TEXT($D6375,"000000"), BASE_CCLASSTRIB!$A:$A, 0))/100, 0)</f>
        <v>0</v>
      </c>
      <c r="V6375" s="16">
        <f>IFERROR(INDEX(BASE_CCLASSTRIB!$F:$F, MATCH(TEXT($D6375,"000000"), BASE_CCLASSTRIB!$A:$A, 0))/100, 0)</f>
        <v>0</v>
      </c>
    </row>
    <row r="6376" spans="4:22" ht="15.75" thickBot="1" x14ac:dyDescent="0.3">
      <c r="D6376" s="38"/>
      <c r="E6376" s="27" t="str">
        <f t="shared" si="796"/>
        <v/>
      </c>
      <c r="F6376" s="28" t="str">
        <f>IF(E6376="","",IFERROR(VLOOKUP(E6376,REGRAS_CST!$A$2:$B$200,2,FALSE),""))</f>
        <v/>
      </c>
      <c r="H6376" s="29">
        <v>8.9999999999999993E-3</v>
      </c>
      <c r="I6376" s="29">
        <v>1E-3</v>
      </c>
      <c r="K6376" s="21" t="str">
        <f>IF(E6376="","",IFERROR(VLOOKUP(E6376,REGRAS_CST!$A$2:$C$200,3,FALSE),""))</f>
        <v/>
      </c>
      <c r="L6376" s="23" t="str">
        <f t="shared" si="797"/>
        <v/>
      </c>
      <c r="M6376" s="24" t="str">
        <f t="shared" si="798"/>
        <v/>
      </c>
      <c r="N6376" s="24" t="str">
        <f t="shared" si="799"/>
        <v/>
      </c>
      <c r="O6376" s="15" t="str">
        <f t="shared" si="802"/>
        <v/>
      </c>
      <c r="P6376" s="31" t="str">
        <f t="shared" si="803"/>
        <v/>
      </c>
      <c r="Q6376" s="8" t="str">
        <f>IF(E6376="","",IFERROR(VLOOKUP(E6376,REGRAS_CST!$A$2:$D$200,4,FALSE),""))</f>
        <v/>
      </c>
      <c r="S6376" s="9">
        <f t="shared" si="800"/>
        <v>8.9999999999999993E-3</v>
      </c>
      <c r="T6376" s="9">
        <f t="shared" si="801"/>
        <v>1E-3</v>
      </c>
      <c r="U6376" s="16">
        <f>IFERROR(INDEX(BASE_CCLASSTRIB!$E:$E, MATCH(TEXT($D6376,"000000"), BASE_CCLASSTRIB!$A:$A, 0))/100, 0)</f>
        <v>0</v>
      </c>
      <c r="V6376" s="16">
        <f>IFERROR(INDEX(BASE_CCLASSTRIB!$F:$F, MATCH(TEXT($D6376,"000000"), BASE_CCLASSTRIB!$A:$A, 0))/100, 0)</f>
        <v>0</v>
      </c>
    </row>
    <row r="6377" spans="4:22" ht="15.75" thickBot="1" x14ac:dyDescent="0.3">
      <c r="D6377" s="38"/>
      <c r="E6377" s="27" t="str">
        <f t="shared" si="796"/>
        <v/>
      </c>
      <c r="F6377" s="28" t="str">
        <f>IF(E6377="","",IFERROR(VLOOKUP(E6377,REGRAS_CST!$A$2:$B$200,2,FALSE),""))</f>
        <v/>
      </c>
      <c r="H6377" s="29">
        <v>8.9999999999999993E-3</v>
      </c>
      <c r="I6377" s="29">
        <v>1E-3</v>
      </c>
      <c r="K6377" s="21" t="str">
        <f>IF(E6377="","",IFERROR(VLOOKUP(E6377,REGRAS_CST!$A$2:$C$200,3,FALSE),""))</f>
        <v/>
      </c>
      <c r="L6377" s="23" t="str">
        <f t="shared" si="797"/>
        <v/>
      </c>
      <c r="M6377" s="24" t="str">
        <f t="shared" si="798"/>
        <v/>
      </c>
      <c r="N6377" s="24" t="str">
        <f t="shared" si="799"/>
        <v/>
      </c>
      <c r="O6377" s="15" t="str">
        <f t="shared" si="802"/>
        <v/>
      </c>
      <c r="P6377" s="31" t="str">
        <f t="shared" si="803"/>
        <v/>
      </c>
      <c r="Q6377" s="8" t="str">
        <f>IF(E6377="","",IFERROR(VLOOKUP(E6377,REGRAS_CST!$A$2:$D$200,4,FALSE),""))</f>
        <v/>
      </c>
      <c r="S6377" s="9">
        <f t="shared" si="800"/>
        <v>8.9999999999999993E-3</v>
      </c>
      <c r="T6377" s="9">
        <f t="shared" si="801"/>
        <v>1E-3</v>
      </c>
      <c r="U6377" s="16">
        <f>IFERROR(INDEX(BASE_CCLASSTRIB!$E:$E, MATCH(TEXT($D6377,"000000"), BASE_CCLASSTRIB!$A:$A, 0))/100, 0)</f>
        <v>0</v>
      </c>
      <c r="V6377" s="16">
        <f>IFERROR(INDEX(BASE_CCLASSTRIB!$F:$F, MATCH(TEXT($D6377,"000000"), BASE_CCLASSTRIB!$A:$A, 0))/100, 0)</f>
        <v>0</v>
      </c>
    </row>
    <row r="6378" spans="4:22" ht="15.75" thickBot="1" x14ac:dyDescent="0.3">
      <c r="D6378" s="38"/>
      <c r="E6378" s="27" t="str">
        <f t="shared" si="796"/>
        <v/>
      </c>
      <c r="F6378" s="28" t="str">
        <f>IF(E6378="","",IFERROR(VLOOKUP(E6378,REGRAS_CST!$A$2:$B$200,2,FALSE),""))</f>
        <v/>
      </c>
      <c r="H6378" s="29">
        <v>8.9999999999999993E-3</v>
      </c>
      <c r="I6378" s="29">
        <v>1E-3</v>
      </c>
      <c r="K6378" s="21" t="str">
        <f>IF(E6378="","",IFERROR(VLOOKUP(E6378,REGRAS_CST!$A$2:$C$200,3,FALSE),""))</f>
        <v/>
      </c>
      <c r="L6378" s="23" t="str">
        <f t="shared" si="797"/>
        <v/>
      </c>
      <c r="M6378" s="24" t="str">
        <f t="shared" si="798"/>
        <v/>
      </c>
      <c r="N6378" s="24" t="str">
        <f t="shared" si="799"/>
        <v/>
      </c>
      <c r="O6378" s="15" t="str">
        <f t="shared" si="802"/>
        <v/>
      </c>
      <c r="P6378" s="31" t="str">
        <f t="shared" si="803"/>
        <v/>
      </c>
      <c r="Q6378" s="8" t="str">
        <f>IF(E6378="","",IFERROR(VLOOKUP(E6378,REGRAS_CST!$A$2:$D$200,4,FALSE),""))</f>
        <v/>
      </c>
      <c r="S6378" s="9">
        <f t="shared" si="800"/>
        <v>8.9999999999999993E-3</v>
      </c>
      <c r="T6378" s="9">
        <f t="shared" si="801"/>
        <v>1E-3</v>
      </c>
      <c r="U6378" s="16">
        <f>IFERROR(INDEX(BASE_CCLASSTRIB!$E:$E, MATCH(TEXT($D6378,"000000"), BASE_CCLASSTRIB!$A:$A, 0))/100, 0)</f>
        <v>0</v>
      </c>
      <c r="V6378" s="16">
        <f>IFERROR(INDEX(BASE_CCLASSTRIB!$F:$F, MATCH(TEXT($D6378,"000000"), BASE_CCLASSTRIB!$A:$A, 0))/100, 0)</f>
        <v>0</v>
      </c>
    </row>
    <row r="6379" spans="4:22" ht="15.75" thickBot="1" x14ac:dyDescent="0.3">
      <c r="D6379" s="38"/>
      <c r="E6379" s="27" t="str">
        <f t="shared" si="796"/>
        <v/>
      </c>
      <c r="F6379" s="28" t="str">
        <f>IF(E6379="","",IFERROR(VLOOKUP(E6379,REGRAS_CST!$A$2:$B$200,2,FALSE),""))</f>
        <v/>
      </c>
      <c r="H6379" s="29">
        <v>8.9999999999999993E-3</v>
      </c>
      <c r="I6379" s="29">
        <v>1E-3</v>
      </c>
      <c r="K6379" s="21" t="str">
        <f>IF(E6379="","",IFERROR(VLOOKUP(E6379,REGRAS_CST!$A$2:$C$200,3,FALSE),""))</f>
        <v/>
      </c>
      <c r="L6379" s="23" t="str">
        <f t="shared" si="797"/>
        <v/>
      </c>
      <c r="M6379" s="24" t="str">
        <f t="shared" si="798"/>
        <v/>
      </c>
      <c r="N6379" s="24" t="str">
        <f t="shared" si="799"/>
        <v/>
      </c>
      <c r="O6379" s="15" t="str">
        <f t="shared" si="802"/>
        <v/>
      </c>
      <c r="P6379" s="31" t="str">
        <f t="shared" si="803"/>
        <v/>
      </c>
      <c r="Q6379" s="8" t="str">
        <f>IF(E6379="","",IFERROR(VLOOKUP(E6379,REGRAS_CST!$A$2:$D$200,4,FALSE),""))</f>
        <v/>
      </c>
      <c r="S6379" s="9">
        <f t="shared" si="800"/>
        <v>8.9999999999999993E-3</v>
      </c>
      <c r="T6379" s="9">
        <f t="shared" si="801"/>
        <v>1E-3</v>
      </c>
      <c r="U6379" s="16">
        <f>IFERROR(INDEX(BASE_CCLASSTRIB!$E:$E, MATCH(TEXT($D6379,"000000"), BASE_CCLASSTRIB!$A:$A, 0))/100, 0)</f>
        <v>0</v>
      </c>
      <c r="V6379" s="16">
        <f>IFERROR(INDEX(BASE_CCLASSTRIB!$F:$F, MATCH(TEXT($D6379,"000000"), BASE_CCLASSTRIB!$A:$A, 0))/100, 0)</f>
        <v>0</v>
      </c>
    </row>
    <row r="6380" spans="4:22" ht="15.75" thickBot="1" x14ac:dyDescent="0.3">
      <c r="D6380" s="38"/>
      <c r="E6380" s="27" t="str">
        <f t="shared" si="796"/>
        <v/>
      </c>
      <c r="F6380" s="28" t="str">
        <f>IF(E6380="","",IFERROR(VLOOKUP(E6380,REGRAS_CST!$A$2:$B$200,2,FALSE),""))</f>
        <v/>
      </c>
      <c r="H6380" s="29">
        <v>8.9999999999999993E-3</v>
      </c>
      <c r="I6380" s="29">
        <v>1E-3</v>
      </c>
      <c r="K6380" s="21" t="str">
        <f>IF(E6380="","",IFERROR(VLOOKUP(E6380,REGRAS_CST!$A$2:$C$200,3,FALSE),""))</f>
        <v/>
      </c>
      <c r="L6380" s="23" t="str">
        <f t="shared" si="797"/>
        <v/>
      </c>
      <c r="M6380" s="24" t="str">
        <f t="shared" si="798"/>
        <v/>
      </c>
      <c r="N6380" s="24" t="str">
        <f t="shared" si="799"/>
        <v/>
      </c>
      <c r="O6380" s="15" t="str">
        <f t="shared" si="802"/>
        <v/>
      </c>
      <c r="P6380" s="31" t="str">
        <f t="shared" si="803"/>
        <v/>
      </c>
      <c r="Q6380" s="8" t="str">
        <f>IF(E6380="","",IFERROR(VLOOKUP(E6380,REGRAS_CST!$A$2:$D$200,4,FALSE),""))</f>
        <v/>
      </c>
      <c r="S6380" s="9">
        <f t="shared" si="800"/>
        <v>8.9999999999999993E-3</v>
      </c>
      <c r="T6380" s="9">
        <f t="shared" si="801"/>
        <v>1E-3</v>
      </c>
      <c r="U6380" s="16">
        <f>IFERROR(INDEX(BASE_CCLASSTRIB!$E:$E, MATCH(TEXT($D6380,"000000"), BASE_CCLASSTRIB!$A:$A, 0))/100, 0)</f>
        <v>0</v>
      </c>
      <c r="V6380" s="16">
        <f>IFERROR(INDEX(BASE_CCLASSTRIB!$F:$F, MATCH(TEXT($D6380,"000000"), BASE_CCLASSTRIB!$A:$A, 0))/100, 0)</f>
        <v>0</v>
      </c>
    </row>
    <row r="6381" spans="4:22" ht="15.75" thickBot="1" x14ac:dyDescent="0.3">
      <c r="D6381" s="38"/>
      <c r="E6381" s="27" t="str">
        <f t="shared" si="796"/>
        <v/>
      </c>
      <c r="F6381" s="28" t="str">
        <f>IF(E6381="","",IFERROR(VLOOKUP(E6381,REGRAS_CST!$A$2:$B$200,2,FALSE),""))</f>
        <v/>
      </c>
      <c r="H6381" s="29">
        <v>8.9999999999999993E-3</v>
      </c>
      <c r="I6381" s="29">
        <v>1E-3</v>
      </c>
      <c r="K6381" s="21" t="str">
        <f>IF(E6381="","",IFERROR(VLOOKUP(E6381,REGRAS_CST!$A$2:$C$200,3,FALSE),""))</f>
        <v/>
      </c>
      <c r="L6381" s="23" t="str">
        <f t="shared" si="797"/>
        <v/>
      </c>
      <c r="M6381" s="24" t="str">
        <f t="shared" si="798"/>
        <v/>
      </c>
      <c r="N6381" s="24" t="str">
        <f t="shared" si="799"/>
        <v/>
      </c>
      <c r="O6381" s="15" t="str">
        <f t="shared" si="802"/>
        <v/>
      </c>
      <c r="P6381" s="31" t="str">
        <f t="shared" si="803"/>
        <v/>
      </c>
      <c r="Q6381" s="8" t="str">
        <f>IF(E6381="","",IFERROR(VLOOKUP(E6381,REGRAS_CST!$A$2:$D$200,4,FALSE),""))</f>
        <v/>
      </c>
      <c r="S6381" s="9">
        <f t="shared" si="800"/>
        <v>8.9999999999999993E-3</v>
      </c>
      <c r="T6381" s="9">
        <f t="shared" si="801"/>
        <v>1E-3</v>
      </c>
      <c r="U6381" s="16">
        <f>IFERROR(INDEX(BASE_CCLASSTRIB!$E:$E, MATCH(TEXT($D6381,"000000"), BASE_CCLASSTRIB!$A:$A, 0))/100, 0)</f>
        <v>0</v>
      </c>
      <c r="V6381" s="16">
        <f>IFERROR(INDEX(BASE_CCLASSTRIB!$F:$F, MATCH(TEXT($D6381,"000000"), BASE_CCLASSTRIB!$A:$A, 0))/100, 0)</f>
        <v>0</v>
      </c>
    </row>
    <row r="6382" spans="4:22" ht="15.75" thickBot="1" x14ac:dyDescent="0.3">
      <c r="D6382" s="38"/>
      <c r="E6382" s="27" t="str">
        <f t="shared" si="796"/>
        <v/>
      </c>
      <c r="F6382" s="28" t="str">
        <f>IF(E6382="","",IFERROR(VLOOKUP(E6382,REGRAS_CST!$A$2:$B$200,2,FALSE),""))</f>
        <v/>
      </c>
      <c r="H6382" s="29">
        <v>8.9999999999999993E-3</v>
      </c>
      <c r="I6382" s="29">
        <v>1E-3</v>
      </c>
      <c r="K6382" s="21" t="str">
        <f>IF(E6382="","",IFERROR(VLOOKUP(E6382,REGRAS_CST!$A$2:$C$200,3,FALSE),""))</f>
        <v/>
      </c>
      <c r="L6382" s="23" t="str">
        <f t="shared" si="797"/>
        <v/>
      </c>
      <c r="M6382" s="24" t="str">
        <f t="shared" si="798"/>
        <v/>
      </c>
      <c r="N6382" s="24" t="str">
        <f t="shared" si="799"/>
        <v/>
      </c>
      <c r="O6382" s="15" t="str">
        <f t="shared" si="802"/>
        <v/>
      </c>
      <c r="P6382" s="31" t="str">
        <f t="shared" si="803"/>
        <v/>
      </c>
      <c r="Q6382" s="8" t="str">
        <f>IF(E6382="","",IFERROR(VLOOKUP(E6382,REGRAS_CST!$A$2:$D$200,4,FALSE),""))</f>
        <v/>
      </c>
      <c r="S6382" s="9">
        <f t="shared" si="800"/>
        <v>8.9999999999999993E-3</v>
      </c>
      <c r="T6382" s="9">
        <f t="shared" si="801"/>
        <v>1E-3</v>
      </c>
      <c r="U6382" s="16">
        <f>IFERROR(INDEX(BASE_CCLASSTRIB!$E:$E, MATCH(TEXT($D6382,"000000"), BASE_CCLASSTRIB!$A:$A, 0))/100, 0)</f>
        <v>0</v>
      </c>
      <c r="V6382" s="16">
        <f>IFERROR(INDEX(BASE_CCLASSTRIB!$F:$F, MATCH(TEXT($D6382,"000000"), BASE_CCLASSTRIB!$A:$A, 0))/100, 0)</f>
        <v>0</v>
      </c>
    </row>
    <row r="6383" spans="4:22" ht="15.75" thickBot="1" x14ac:dyDescent="0.3">
      <c r="D6383" s="38"/>
      <c r="E6383" s="27" t="str">
        <f t="shared" si="796"/>
        <v/>
      </c>
      <c r="F6383" s="28" t="str">
        <f>IF(E6383="","",IFERROR(VLOOKUP(E6383,REGRAS_CST!$A$2:$B$200,2,FALSE),""))</f>
        <v/>
      </c>
      <c r="H6383" s="29">
        <v>8.9999999999999993E-3</v>
      </c>
      <c r="I6383" s="29">
        <v>1E-3</v>
      </c>
      <c r="K6383" s="21" t="str">
        <f>IF(E6383="","",IFERROR(VLOOKUP(E6383,REGRAS_CST!$A$2:$C$200,3,FALSE),""))</f>
        <v/>
      </c>
      <c r="L6383" s="23" t="str">
        <f t="shared" si="797"/>
        <v/>
      </c>
      <c r="M6383" s="24" t="str">
        <f t="shared" si="798"/>
        <v/>
      </c>
      <c r="N6383" s="24" t="str">
        <f t="shared" si="799"/>
        <v/>
      </c>
      <c r="O6383" s="15" t="str">
        <f t="shared" si="802"/>
        <v/>
      </c>
      <c r="P6383" s="31" t="str">
        <f t="shared" si="803"/>
        <v/>
      </c>
      <c r="Q6383" s="8" t="str">
        <f>IF(E6383="","",IFERROR(VLOOKUP(E6383,REGRAS_CST!$A$2:$D$200,4,FALSE),""))</f>
        <v/>
      </c>
      <c r="S6383" s="9">
        <f t="shared" si="800"/>
        <v>8.9999999999999993E-3</v>
      </c>
      <c r="T6383" s="9">
        <f t="shared" si="801"/>
        <v>1E-3</v>
      </c>
      <c r="U6383" s="16">
        <f>IFERROR(INDEX(BASE_CCLASSTRIB!$E:$E, MATCH(TEXT($D6383,"000000"), BASE_CCLASSTRIB!$A:$A, 0))/100, 0)</f>
        <v>0</v>
      </c>
      <c r="V6383" s="16">
        <f>IFERROR(INDEX(BASE_CCLASSTRIB!$F:$F, MATCH(TEXT($D6383,"000000"), BASE_CCLASSTRIB!$A:$A, 0))/100, 0)</f>
        <v>0</v>
      </c>
    </row>
    <row r="6384" spans="4:22" ht="15.75" thickBot="1" x14ac:dyDescent="0.3">
      <c r="D6384" s="38"/>
      <c r="E6384" s="27" t="str">
        <f t="shared" si="796"/>
        <v/>
      </c>
      <c r="F6384" s="28" t="str">
        <f>IF(E6384="","",IFERROR(VLOOKUP(E6384,REGRAS_CST!$A$2:$B$200,2,FALSE),""))</f>
        <v/>
      </c>
      <c r="H6384" s="29">
        <v>8.9999999999999993E-3</v>
      </c>
      <c r="I6384" s="29">
        <v>1E-3</v>
      </c>
      <c r="K6384" s="21" t="str">
        <f>IF(E6384="","",IFERROR(VLOOKUP(E6384,REGRAS_CST!$A$2:$C$200,3,FALSE),""))</f>
        <v/>
      </c>
      <c r="L6384" s="23" t="str">
        <f t="shared" si="797"/>
        <v/>
      </c>
      <c r="M6384" s="24" t="str">
        <f t="shared" si="798"/>
        <v/>
      </c>
      <c r="N6384" s="24" t="str">
        <f t="shared" si="799"/>
        <v/>
      </c>
      <c r="O6384" s="15" t="str">
        <f t="shared" si="802"/>
        <v/>
      </c>
      <c r="P6384" s="31" t="str">
        <f t="shared" si="803"/>
        <v/>
      </c>
      <c r="Q6384" s="8" t="str">
        <f>IF(E6384="","",IFERROR(VLOOKUP(E6384,REGRAS_CST!$A$2:$D$200,4,FALSE),""))</f>
        <v/>
      </c>
      <c r="S6384" s="9">
        <f t="shared" si="800"/>
        <v>8.9999999999999993E-3</v>
      </c>
      <c r="T6384" s="9">
        <f t="shared" si="801"/>
        <v>1E-3</v>
      </c>
      <c r="U6384" s="16">
        <f>IFERROR(INDEX(BASE_CCLASSTRIB!$E:$E, MATCH(TEXT($D6384,"000000"), BASE_CCLASSTRIB!$A:$A, 0))/100, 0)</f>
        <v>0</v>
      </c>
      <c r="V6384" s="16">
        <f>IFERROR(INDEX(BASE_CCLASSTRIB!$F:$F, MATCH(TEXT($D6384,"000000"), BASE_CCLASSTRIB!$A:$A, 0))/100, 0)</f>
        <v>0</v>
      </c>
    </row>
    <row r="6385" spans="4:22" ht="15.75" thickBot="1" x14ac:dyDescent="0.3">
      <c r="D6385" s="38"/>
      <c r="E6385" s="27" t="str">
        <f t="shared" si="796"/>
        <v/>
      </c>
      <c r="F6385" s="28" t="str">
        <f>IF(E6385="","",IFERROR(VLOOKUP(E6385,REGRAS_CST!$A$2:$B$200,2,FALSE),""))</f>
        <v/>
      </c>
      <c r="H6385" s="29">
        <v>8.9999999999999993E-3</v>
      </c>
      <c r="I6385" s="29">
        <v>1E-3</v>
      </c>
      <c r="K6385" s="21" t="str">
        <f>IF(E6385="","",IFERROR(VLOOKUP(E6385,REGRAS_CST!$A$2:$C$200,3,FALSE),""))</f>
        <v/>
      </c>
      <c r="L6385" s="23" t="str">
        <f t="shared" si="797"/>
        <v/>
      </c>
      <c r="M6385" s="24" t="str">
        <f t="shared" si="798"/>
        <v/>
      </c>
      <c r="N6385" s="24" t="str">
        <f t="shared" si="799"/>
        <v/>
      </c>
      <c r="O6385" s="15" t="str">
        <f t="shared" si="802"/>
        <v/>
      </c>
      <c r="P6385" s="31" t="str">
        <f t="shared" si="803"/>
        <v/>
      </c>
      <c r="Q6385" s="8" t="str">
        <f>IF(E6385="","",IFERROR(VLOOKUP(E6385,REGRAS_CST!$A$2:$D$200,4,FALSE),""))</f>
        <v/>
      </c>
      <c r="S6385" s="9">
        <f t="shared" si="800"/>
        <v>8.9999999999999993E-3</v>
      </c>
      <c r="T6385" s="9">
        <f t="shared" si="801"/>
        <v>1E-3</v>
      </c>
      <c r="U6385" s="16">
        <f>IFERROR(INDEX(BASE_CCLASSTRIB!$E:$E, MATCH(TEXT($D6385,"000000"), BASE_CCLASSTRIB!$A:$A, 0))/100, 0)</f>
        <v>0</v>
      </c>
      <c r="V6385" s="16">
        <f>IFERROR(INDEX(BASE_CCLASSTRIB!$F:$F, MATCH(TEXT($D6385,"000000"), BASE_CCLASSTRIB!$A:$A, 0))/100, 0)</f>
        <v>0</v>
      </c>
    </row>
    <row r="6386" spans="4:22" ht="15.75" thickBot="1" x14ac:dyDescent="0.3">
      <c r="D6386" s="38"/>
      <c r="E6386" s="27" t="str">
        <f t="shared" si="796"/>
        <v/>
      </c>
      <c r="F6386" s="28" t="str">
        <f>IF(E6386="","",IFERROR(VLOOKUP(E6386,REGRAS_CST!$A$2:$B$200,2,FALSE),""))</f>
        <v/>
      </c>
      <c r="H6386" s="29">
        <v>8.9999999999999993E-3</v>
      </c>
      <c r="I6386" s="29">
        <v>1E-3</v>
      </c>
      <c r="K6386" s="21" t="str">
        <f>IF(E6386="","",IFERROR(VLOOKUP(E6386,REGRAS_CST!$A$2:$C$200,3,FALSE),""))</f>
        <v/>
      </c>
      <c r="L6386" s="23" t="str">
        <f t="shared" si="797"/>
        <v/>
      </c>
      <c r="M6386" s="24" t="str">
        <f t="shared" si="798"/>
        <v/>
      </c>
      <c r="N6386" s="24" t="str">
        <f t="shared" si="799"/>
        <v/>
      </c>
      <c r="O6386" s="15" t="str">
        <f t="shared" si="802"/>
        <v/>
      </c>
      <c r="P6386" s="31" t="str">
        <f t="shared" si="803"/>
        <v/>
      </c>
      <c r="Q6386" s="8" t="str">
        <f>IF(E6386="","",IFERROR(VLOOKUP(E6386,REGRAS_CST!$A$2:$D$200,4,FALSE),""))</f>
        <v/>
      </c>
      <c r="S6386" s="9">
        <f t="shared" si="800"/>
        <v>8.9999999999999993E-3</v>
      </c>
      <c r="T6386" s="9">
        <f t="shared" si="801"/>
        <v>1E-3</v>
      </c>
      <c r="U6386" s="16">
        <f>IFERROR(INDEX(BASE_CCLASSTRIB!$E:$E, MATCH(TEXT($D6386,"000000"), BASE_CCLASSTRIB!$A:$A, 0))/100, 0)</f>
        <v>0</v>
      </c>
      <c r="V6386" s="16">
        <f>IFERROR(INDEX(BASE_CCLASSTRIB!$F:$F, MATCH(TEXT($D6386,"000000"), BASE_CCLASSTRIB!$A:$A, 0))/100, 0)</f>
        <v>0</v>
      </c>
    </row>
    <row r="6387" spans="4:22" ht="15.75" thickBot="1" x14ac:dyDescent="0.3">
      <c r="D6387" s="38"/>
      <c r="E6387" s="27" t="str">
        <f t="shared" si="796"/>
        <v/>
      </c>
      <c r="F6387" s="28" t="str">
        <f>IF(E6387="","",IFERROR(VLOOKUP(E6387,REGRAS_CST!$A$2:$B$200,2,FALSE),""))</f>
        <v/>
      </c>
      <c r="H6387" s="29">
        <v>8.9999999999999993E-3</v>
      </c>
      <c r="I6387" s="29">
        <v>1E-3</v>
      </c>
      <c r="K6387" s="21" t="str">
        <f>IF(E6387="","",IFERROR(VLOOKUP(E6387,REGRAS_CST!$A$2:$C$200,3,FALSE),""))</f>
        <v/>
      </c>
      <c r="L6387" s="23" t="str">
        <f t="shared" si="797"/>
        <v/>
      </c>
      <c r="M6387" s="24" t="str">
        <f t="shared" si="798"/>
        <v/>
      </c>
      <c r="N6387" s="24" t="str">
        <f t="shared" si="799"/>
        <v/>
      </c>
      <c r="O6387" s="15" t="str">
        <f t="shared" si="802"/>
        <v/>
      </c>
      <c r="P6387" s="31" t="str">
        <f t="shared" si="803"/>
        <v/>
      </c>
      <c r="Q6387" s="8" t="str">
        <f>IF(E6387="","",IFERROR(VLOOKUP(E6387,REGRAS_CST!$A$2:$D$200,4,FALSE),""))</f>
        <v/>
      </c>
      <c r="S6387" s="9">
        <f t="shared" si="800"/>
        <v>8.9999999999999993E-3</v>
      </c>
      <c r="T6387" s="9">
        <f t="shared" si="801"/>
        <v>1E-3</v>
      </c>
      <c r="U6387" s="16">
        <f>IFERROR(INDEX(BASE_CCLASSTRIB!$E:$E, MATCH(TEXT($D6387,"000000"), BASE_CCLASSTRIB!$A:$A, 0))/100, 0)</f>
        <v>0</v>
      </c>
      <c r="V6387" s="16">
        <f>IFERROR(INDEX(BASE_CCLASSTRIB!$F:$F, MATCH(TEXT($D6387,"000000"), BASE_CCLASSTRIB!$A:$A, 0))/100, 0)</f>
        <v>0</v>
      </c>
    </row>
    <row r="6388" spans="4:22" ht="15.75" thickBot="1" x14ac:dyDescent="0.3">
      <c r="D6388" s="38"/>
      <c r="E6388" s="27" t="str">
        <f t="shared" si="796"/>
        <v/>
      </c>
      <c r="F6388" s="28" t="str">
        <f>IF(E6388="","",IFERROR(VLOOKUP(E6388,REGRAS_CST!$A$2:$B$200,2,FALSE),""))</f>
        <v/>
      </c>
      <c r="H6388" s="29">
        <v>8.9999999999999993E-3</v>
      </c>
      <c r="I6388" s="29">
        <v>1E-3</v>
      </c>
      <c r="K6388" s="21" t="str">
        <f>IF(E6388="","",IFERROR(VLOOKUP(E6388,REGRAS_CST!$A$2:$C$200,3,FALSE),""))</f>
        <v/>
      </c>
      <c r="L6388" s="23" t="str">
        <f t="shared" si="797"/>
        <v/>
      </c>
      <c r="M6388" s="24" t="str">
        <f t="shared" si="798"/>
        <v/>
      </c>
      <c r="N6388" s="24" t="str">
        <f t="shared" si="799"/>
        <v/>
      </c>
      <c r="O6388" s="15" t="str">
        <f t="shared" si="802"/>
        <v/>
      </c>
      <c r="P6388" s="31" t="str">
        <f t="shared" si="803"/>
        <v/>
      </c>
      <c r="Q6388" s="8" t="str">
        <f>IF(E6388="","",IFERROR(VLOOKUP(E6388,REGRAS_CST!$A$2:$D$200,4,FALSE),""))</f>
        <v/>
      </c>
      <c r="S6388" s="9">
        <f t="shared" si="800"/>
        <v>8.9999999999999993E-3</v>
      </c>
      <c r="T6388" s="9">
        <f t="shared" si="801"/>
        <v>1E-3</v>
      </c>
      <c r="U6388" s="16">
        <f>IFERROR(INDEX(BASE_CCLASSTRIB!$E:$E, MATCH(TEXT($D6388,"000000"), BASE_CCLASSTRIB!$A:$A, 0))/100, 0)</f>
        <v>0</v>
      </c>
      <c r="V6388" s="16">
        <f>IFERROR(INDEX(BASE_CCLASSTRIB!$F:$F, MATCH(TEXT($D6388,"000000"), BASE_CCLASSTRIB!$A:$A, 0))/100, 0)</f>
        <v>0</v>
      </c>
    </row>
    <row r="6389" spans="4:22" ht="15.75" thickBot="1" x14ac:dyDescent="0.3">
      <c r="D6389" s="38"/>
      <c r="E6389" s="27" t="str">
        <f t="shared" si="796"/>
        <v/>
      </c>
      <c r="F6389" s="28" t="str">
        <f>IF(E6389="","",IFERROR(VLOOKUP(E6389,REGRAS_CST!$A$2:$B$200,2,FALSE),""))</f>
        <v/>
      </c>
      <c r="H6389" s="29">
        <v>8.9999999999999993E-3</v>
      </c>
      <c r="I6389" s="29">
        <v>1E-3</v>
      </c>
      <c r="K6389" s="21" t="str">
        <f>IF(E6389="","",IFERROR(VLOOKUP(E6389,REGRAS_CST!$A$2:$C$200,3,FALSE),""))</f>
        <v/>
      </c>
      <c r="L6389" s="23" t="str">
        <f t="shared" si="797"/>
        <v/>
      </c>
      <c r="M6389" s="24" t="str">
        <f t="shared" si="798"/>
        <v/>
      </c>
      <c r="N6389" s="24" t="str">
        <f t="shared" si="799"/>
        <v/>
      </c>
      <c r="O6389" s="15" t="str">
        <f t="shared" si="802"/>
        <v/>
      </c>
      <c r="P6389" s="31" t="str">
        <f t="shared" si="803"/>
        <v/>
      </c>
      <c r="Q6389" s="8" t="str">
        <f>IF(E6389="","",IFERROR(VLOOKUP(E6389,REGRAS_CST!$A$2:$D$200,4,FALSE),""))</f>
        <v/>
      </c>
      <c r="S6389" s="9">
        <f t="shared" si="800"/>
        <v>8.9999999999999993E-3</v>
      </c>
      <c r="T6389" s="9">
        <f t="shared" si="801"/>
        <v>1E-3</v>
      </c>
      <c r="U6389" s="16">
        <f>IFERROR(INDEX(BASE_CCLASSTRIB!$E:$E, MATCH(TEXT($D6389,"000000"), BASE_CCLASSTRIB!$A:$A, 0))/100, 0)</f>
        <v>0</v>
      </c>
      <c r="V6389" s="16">
        <f>IFERROR(INDEX(BASE_CCLASSTRIB!$F:$F, MATCH(TEXT($D6389,"000000"), BASE_CCLASSTRIB!$A:$A, 0))/100, 0)</f>
        <v>0</v>
      </c>
    </row>
    <row r="6390" spans="4:22" ht="15.75" thickBot="1" x14ac:dyDescent="0.3">
      <c r="D6390" s="38"/>
      <c r="E6390" s="27" t="str">
        <f t="shared" si="796"/>
        <v/>
      </c>
      <c r="F6390" s="28" t="str">
        <f>IF(E6390="","",IFERROR(VLOOKUP(E6390,REGRAS_CST!$A$2:$B$200,2,FALSE),""))</f>
        <v/>
      </c>
      <c r="H6390" s="29">
        <v>8.9999999999999993E-3</v>
      </c>
      <c r="I6390" s="29">
        <v>1E-3</v>
      </c>
      <c r="K6390" s="21" t="str">
        <f>IF(E6390="","",IFERROR(VLOOKUP(E6390,REGRAS_CST!$A$2:$C$200,3,FALSE),""))</f>
        <v/>
      </c>
      <c r="L6390" s="23" t="str">
        <f t="shared" si="797"/>
        <v/>
      </c>
      <c r="M6390" s="24" t="str">
        <f t="shared" si="798"/>
        <v/>
      </c>
      <c r="N6390" s="24" t="str">
        <f t="shared" si="799"/>
        <v/>
      </c>
      <c r="O6390" s="15" t="str">
        <f t="shared" si="802"/>
        <v/>
      </c>
      <c r="P6390" s="31" t="str">
        <f t="shared" si="803"/>
        <v/>
      </c>
      <c r="Q6390" s="8" t="str">
        <f>IF(E6390="","",IFERROR(VLOOKUP(E6390,REGRAS_CST!$A$2:$D$200,4,FALSE),""))</f>
        <v/>
      </c>
      <c r="S6390" s="9">
        <f t="shared" si="800"/>
        <v>8.9999999999999993E-3</v>
      </c>
      <c r="T6390" s="9">
        <f t="shared" si="801"/>
        <v>1E-3</v>
      </c>
      <c r="U6390" s="16">
        <f>IFERROR(INDEX(BASE_CCLASSTRIB!$E:$E, MATCH(TEXT($D6390,"000000"), BASE_CCLASSTRIB!$A:$A, 0))/100, 0)</f>
        <v>0</v>
      </c>
      <c r="V6390" s="16">
        <f>IFERROR(INDEX(BASE_CCLASSTRIB!$F:$F, MATCH(TEXT($D6390,"000000"), BASE_CCLASSTRIB!$A:$A, 0))/100, 0)</f>
        <v>0</v>
      </c>
    </row>
    <row r="6391" spans="4:22" ht="15.75" thickBot="1" x14ac:dyDescent="0.3">
      <c r="D6391" s="38"/>
      <c r="E6391" s="27" t="str">
        <f t="shared" si="796"/>
        <v/>
      </c>
      <c r="F6391" s="28" t="str">
        <f>IF(E6391="","",IFERROR(VLOOKUP(E6391,REGRAS_CST!$A$2:$B$200,2,FALSE),""))</f>
        <v/>
      </c>
      <c r="H6391" s="29">
        <v>8.9999999999999993E-3</v>
      </c>
      <c r="I6391" s="29">
        <v>1E-3</v>
      </c>
      <c r="K6391" s="21" t="str">
        <f>IF(E6391="","",IFERROR(VLOOKUP(E6391,REGRAS_CST!$A$2:$C$200,3,FALSE),""))</f>
        <v/>
      </c>
      <c r="L6391" s="23" t="str">
        <f t="shared" si="797"/>
        <v/>
      </c>
      <c r="M6391" s="24" t="str">
        <f t="shared" si="798"/>
        <v/>
      </c>
      <c r="N6391" s="24" t="str">
        <f t="shared" si="799"/>
        <v/>
      </c>
      <c r="O6391" s="15" t="str">
        <f t="shared" si="802"/>
        <v/>
      </c>
      <c r="P6391" s="31" t="str">
        <f t="shared" si="803"/>
        <v/>
      </c>
      <c r="Q6391" s="8" t="str">
        <f>IF(E6391="","",IFERROR(VLOOKUP(E6391,REGRAS_CST!$A$2:$D$200,4,FALSE),""))</f>
        <v/>
      </c>
      <c r="S6391" s="9">
        <f t="shared" si="800"/>
        <v>8.9999999999999993E-3</v>
      </c>
      <c r="T6391" s="9">
        <f t="shared" si="801"/>
        <v>1E-3</v>
      </c>
      <c r="U6391" s="16">
        <f>IFERROR(INDEX(BASE_CCLASSTRIB!$E:$E, MATCH(TEXT($D6391,"000000"), BASE_CCLASSTRIB!$A:$A, 0))/100, 0)</f>
        <v>0</v>
      </c>
      <c r="V6391" s="16">
        <f>IFERROR(INDEX(BASE_CCLASSTRIB!$F:$F, MATCH(TEXT($D6391,"000000"), BASE_CCLASSTRIB!$A:$A, 0))/100, 0)</f>
        <v>0</v>
      </c>
    </row>
    <row r="6392" spans="4:22" ht="15.75" thickBot="1" x14ac:dyDescent="0.3">
      <c r="D6392" s="38"/>
      <c r="E6392" s="27" t="str">
        <f t="shared" si="796"/>
        <v/>
      </c>
      <c r="F6392" s="28" t="str">
        <f>IF(E6392="","",IFERROR(VLOOKUP(E6392,REGRAS_CST!$A$2:$B$200,2,FALSE),""))</f>
        <v/>
      </c>
      <c r="H6392" s="29">
        <v>8.9999999999999993E-3</v>
      </c>
      <c r="I6392" s="29">
        <v>1E-3</v>
      </c>
      <c r="K6392" s="21" t="str">
        <f>IF(E6392="","",IFERROR(VLOOKUP(E6392,REGRAS_CST!$A$2:$C$200,3,FALSE),""))</f>
        <v/>
      </c>
      <c r="L6392" s="23" t="str">
        <f t="shared" si="797"/>
        <v/>
      </c>
      <c r="M6392" s="24" t="str">
        <f t="shared" si="798"/>
        <v/>
      </c>
      <c r="N6392" s="24" t="str">
        <f t="shared" si="799"/>
        <v/>
      </c>
      <c r="O6392" s="15" t="str">
        <f t="shared" si="802"/>
        <v/>
      </c>
      <c r="P6392" s="31" t="str">
        <f t="shared" si="803"/>
        <v/>
      </c>
      <c r="Q6392" s="8" t="str">
        <f>IF(E6392="","",IFERROR(VLOOKUP(E6392,REGRAS_CST!$A$2:$D$200,4,FALSE),""))</f>
        <v/>
      </c>
      <c r="S6392" s="9">
        <f t="shared" si="800"/>
        <v>8.9999999999999993E-3</v>
      </c>
      <c r="T6392" s="9">
        <f t="shared" si="801"/>
        <v>1E-3</v>
      </c>
      <c r="U6392" s="16">
        <f>IFERROR(INDEX(BASE_CCLASSTRIB!$E:$E, MATCH(TEXT($D6392,"000000"), BASE_CCLASSTRIB!$A:$A, 0))/100, 0)</f>
        <v>0</v>
      </c>
      <c r="V6392" s="16">
        <f>IFERROR(INDEX(BASE_CCLASSTRIB!$F:$F, MATCH(TEXT($D6392,"000000"), BASE_CCLASSTRIB!$A:$A, 0))/100, 0)</f>
        <v>0</v>
      </c>
    </row>
    <row r="6393" spans="4:22" ht="15.75" thickBot="1" x14ac:dyDescent="0.3">
      <c r="D6393" s="38"/>
      <c r="E6393" s="27" t="str">
        <f t="shared" si="796"/>
        <v/>
      </c>
      <c r="F6393" s="28" t="str">
        <f>IF(E6393="","",IFERROR(VLOOKUP(E6393,REGRAS_CST!$A$2:$B$200,2,FALSE),""))</f>
        <v/>
      </c>
      <c r="H6393" s="29">
        <v>8.9999999999999993E-3</v>
      </c>
      <c r="I6393" s="29">
        <v>1E-3</v>
      </c>
      <c r="K6393" s="21" t="str">
        <f>IF(E6393="","",IFERROR(VLOOKUP(E6393,REGRAS_CST!$A$2:$C$200,3,FALSE),""))</f>
        <v/>
      </c>
      <c r="L6393" s="23" t="str">
        <f t="shared" si="797"/>
        <v/>
      </c>
      <c r="M6393" s="24" t="str">
        <f t="shared" si="798"/>
        <v/>
      </c>
      <c r="N6393" s="24" t="str">
        <f t="shared" si="799"/>
        <v/>
      </c>
      <c r="O6393" s="15" t="str">
        <f t="shared" si="802"/>
        <v/>
      </c>
      <c r="P6393" s="31" t="str">
        <f t="shared" si="803"/>
        <v/>
      </c>
      <c r="Q6393" s="8" t="str">
        <f>IF(E6393="","",IFERROR(VLOOKUP(E6393,REGRAS_CST!$A$2:$D$200,4,FALSE),""))</f>
        <v/>
      </c>
      <c r="S6393" s="9">
        <f t="shared" si="800"/>
        <v>8.9999999999999993E-3</v>
      </c>
      <c r="T6393" s="9">
        <f t="shared" si="801"/>
        <v>1E-3</v>
      </c>
      <c r="U6393" s="16">
        <f>IFERROR(INDEX(BASE_CCLASSTRIB!$E:$E, MATCH(TEXT($D6393,"000000"), BASE_CCLASSTRIB!$A:$A, 0))/100, 0)</f>
        <v>0</v>
      </c>
      <c r="V6393" s="16">
        <f>IFERROR(INDEX(BASE_CCLASSTRIB!$F:$F, MATCH(TEXT($D6393,"000000"), BASE_CCLASSTRIB!$A:$A, 0))/100, 0)</f>
        <v>0</v>
      </c>
    </row>
    <row r="6394" spans="4:22" ht="15.75" thickBot="1" x14ac:dyDescent="0.3">
      <c r="D6394" s="38"/>
      <c r="E6394" s="27" t="str">
        <f t="shared" si="796"/>
        <v/>
      </c>
      <c r="F6394" s="28" t="str">
        <f>IF(E6394="","",IFERROR(VLOOKUP(E6394,REGRAS_CST!$A$2:$B$200,2,FALSE),""))</f>
        <v/>
      </c>
      <c r="H6394" s="29">
        <v>8.9999999999999993E-3</v>
      </c>
      <c r="I6394" s="29">
        <v>1E-3</v>
      </c>
      <c r="K6394" s="21" t="str">
        <f>IF(E6394="","",IFERROR(VLOOKUP(E6394,REGRAS_CST!$A$2:$C$200,3,FALSE),""))</f>
        <v/>
      </c>
      <c r="L6394" s="23" t="str">
        <f t="shared" si="797"/>
        <v/>
      </c>
      <c r="M6394" s="24" t="str">
        <f t="shared" si="798"/>
        <v/>
      </c>
      <c r="N6394" s="24" t="str">
        <f t="shared" si="799"/>
        <v/>
      </c>
      <c r="O6394" s="15" t="str">
        <f t="shared" si="802"/>
        <v/>
      </c>
      <c r="P6394" s="31" t="str">
        <f t="shared" si="803"/>
        <v/>
      </c>
      <c r="Q6394" s="8" t="str">
        <f>IF(E6394="","",IFERROR(VLOOKUP(E6394,REGRAS_CST!$A$2:$D$200,4,FALSE),""))</f>
        <v/>
      </c>
      <c r="S6394" s="9">
        <f t="shared" si="800"/>
        <v>8.9999999999999993E-3</v>
      </c>
      <c r="T6394" s="9">
        <f t="shared" si="801"/>
        <v>1E-3</v>
      </c>
      <c r="U6394" s="16">
        <f>IFERROR(INDEX(BASE_CCLASSTRIB!$E:$E, MATCH(TEXT($D6394,"000000"), BASE_CCLASSTRIB!$A:$A, 0))/100, 0)</f>
        <v>0</v>
      </c>
      <c r="V6394" s="16">
        <f>IFERROR(INDEX(BASE_CCLASSTRIB!$F:$F, MATCH(TEXT($D6394,"000000"), BASE_CCLASSTRIB!$A:$A, 0))/100, 0)</f>
        <v>0</v>
      </c>
    </row>
    <row r="6395" spans="4:22" ht="15.75" thickBot="1" x14ac:dyDescent="0.3">
      <c r="D6395" s="38"/>
      <c r="E6395" s="27" t="str">
        <f t="shared" si="796"/>
        <v/>
      </c>
      <c r="F6395" s="28" t="str">
        <f>IF(E6395="","",IFERROR(VLOOKUP(E6395,REGRAS_CST!$A$2:$B$200,2,FALSE),""))</f>
        <v/>
      </c>
      <c r="H6395" s="29">
        <v>8.9999999999999993E-3</v>
      </c>
      <c r="I6395" s="29">
        <v>1E-3</v>
      </c>
      <c r="K6395" s="21" t="str">
        <f>IF(E6395="","",IFERROR(VLOOKUP(E6395,REGRAS_CST!$A$2:$C$200,3,FALSE),""))</f>
        <v/>
      </c>
      <c r="L6395" s="23" t="str">
        <f t="shared" si="797"/>
        <v/>
      </c>
      <c r="M6395" s="24" t="str">
        <f t="shared" si="798"/>
        <v/>
      </c>
      <c r="N6395" s="24" t="str">
        <f t="shared" si="799"/>
        <v/>
      </c>
      <c r="O6395" s="15" t="str">
        <f t="shared" si="802"/>
        <v/>
      </c>
      <c r="P6395" s="31" t="str">
        <f t="shared" si="803"/>
        <v/>
      </c>
      <c r="Q6395" s="8" t="str">
        <f>IF(E6395="","",IFERROR(VLOOKUP(E6395,REGRAS_CST!$A$2:$D$200,4,FALSE),""))</f>
        <v/>
      </c>
      <c r="S6395" s="9">
        <f t="shared" si="800"/>
        <v>8.9999999999999993E-3</v>
      </c>
      <c r="T6395" s="9">
        <f t="shared" si="801"/>
        <v>1E-3</v>
      </c>
      <c r="U6395" s="16">
        <f>IFERROR(INDEX(BASE_CCLASSTRIB!$E:$E, MATCH(TEXT($D6395,"000000"), BASE_CCLASSTRIB!$A:$A, 0))/100, 0)</f>
        <v>0</v>
      </c>
      <c r="V6395" s="16">
        <f>IFERROR(INDEX(BASE_CCLASSTRIB!$F:$F, MATCH(TEXT($D6395,"000000"), BASE_CCLASSTRIB!$A:$A, 0))/100, 0)</f>
        <v>0</v>
      </c>
    </row>
    <row r="6396" spans="4:22" ht="15.75" thickBot="1" x14ac:dyDescent="0.3">
      <c r="D6396" s="38"/>
      <c r="E6396" s="27" t="str">
        <f t="shared" si="796"/>
        <v/>
      </c>
      <c r="F6396" s="28" t="str">
        <f>IF(E6396="","",IFERROR(VLOOKUP(E6396,REGRAS_CST!$A$2:$B$200,2,FALSE),""))</f>
        <v/>
      </c>
      <c r="H6396" s="29">
        <v>8.9999999999999993E-3</v>
      </c>
      <c r="I6396" s="29">
        <v>1E-3</v>
      </c>
      <c r="K6396" s="21" t="str">
        <f>IF(E6396="","",IFERROR(VLOOKUP(E6396,REGRAS_CST!$A$2:$C$200,3,FALSE),""))</f>
        <v/>
      </c>
      <c r="L6396" s="23" t="str">
        <f t="shared" si="797"/>
        <v/>
      </c>
      <c r="M6396" s="24" t="str">
        <f t="shared" si="798"/>
        <v/>
      </c>
      <c r="N6396" s="24" t="str">
        <f t="shared" si="799"/>
        <v/>
      </c>
      <c r="O6396" s="15" t="str">
        <f t="shared" si="802"/>
        <v/>
      </c>
      <c r="P6396" s="31" t="str">
        <f t="shared" si="803"/>
        <v/>
      </c>
      <c r="Q6396" s="8" t="str">
        <f>IF(E6396="","",IFERROR(VLOOKUP(E6396,REGRAS_CST!$A$2:$D$200,4,FALSE),""))</f>
        <v/>
      </c>
      <c r="S6396" s="9">
        <f t="shared" si="800"/>
        <v>8.9999999999999993E-3</v>
      </c>
      <c r="T6396" s="9">
        <f t="shared" si="801"/>
        <v>1E-3</v>
      </c>
      <c r="U6396" s="16">
        <f>IFERROR(INDEX(BASE_CCLASSTRIB!$E:$E, MATCH(TEXT($D6396,"000000"), BASE_CCLASSTRIB!$A:$A, 0))/100, 0)</f>
        <v>0</v>
      </c>
      <c r="V6396" s="16">
        <f>IFERROR(INDEX(BASE_CCLASSTRIB!$F:$F, MATCH(TEXT($D6396,"000000"), BASE_CCLASSTRIB!$A:$A, 0))/100, 0)</f>
        <v>0</v>
      </c>
    </row>
    <row r="6397" spans="4:22" ht="15.75" thickBot="1" x14ac:dyDescent="0.3">
      <c r="D6397" s="38"/>
      <c r="E6397" s="27" t="str">
        <f t="shared" si="796"/>
        <v/>
      </c>
      <c r="F6397" s="28" t="str">
        <f>IF(E6397="","",IFERROR(VLOOKUP(E6397,REGRAS_CST!$A$2:$B$200,2,FALSE),""))</f>
        <v/>
      </c>
      <c r="H6397" s="29">
        <v>8.9999999999999993E-3</v>
      </c>
      <c r="I6397" s="29">
        <v>1E-3</v>
      </c>
      <c r="K6397" s="21" t="str">
        <f>IF(E6397="","",IFERROR(VLOOKUP(E6397,REGRAS_CST!$A$2:$C$200,3,FALSE),""))</f>
        <v/>
      </c>
      <c r="L6397" s="23" t="str">
        <f t="shared" si="797"/>
        <v/>
      </c>
      <c r="M6397" s="24" t="str">
        <f t="shared" si="798"/>
        <v/>
      </c>
      <c r="N6397" s="24" t="str">
        <f t="shared" si="799"/>
        <v/>
      </c>
      <c r="O6397" s="15" t="str">
        <f t="shared" si="802"/>
        <v/>
      </c>
      <c r="P6397" s="31" t="str">
        <f t="shared" si="803"/>
        <v/>
      </c>
      <c r="Q6397" s="8" t="str">
        <f>IF(E6397="","",IFERROR(VLOOKUP(E6397,REGRAS_CST!$A$2:$D$200,4,FALSE),""))</f>
        <v/>
      </c>
      <c r="S6397" s="9">
        <f t="shared" si="800"/>
        <v>8.9999999999999993E-3</v>
      </c>
      <c r="T6397" s="9">
        <f t="shared" si="801"/>
        <v>1E-3</v>
      </c>
      <c r="U6397" s="16">
        <f>IFERROR(INDEX(BASE_CCLASSTRIB!$E:$E, MATCH(TEXT($D6397,"000000"), BASE_CCLASSTRIB!$A:$A, 0))/100, 0)</f>
        <v>0</v>
      </c>
      <c r="V6397" s="16">
        <f>IFERROR(INDEX(BASE_CCLASSTRIB!$F:$F, MATCH(TEXT($D6397,"000000"), BASE_CCLASSTRIB!$A:$A, 0))/100, 0)</f>
        <v>0</v>
      </c>
    </row>
    <row r="6398" spans="4:22" ht="15.75" thickBot="1" x14ac:dyDescent="0.3">
      <c r="D6398" s="38"/>
      <c r="E6398" s="27" t="str">
        <f t="shared" si="796"/>
        <v/>
      </c>
      <c r="F6398" s="28" t="str">
        <f>IF(E6398="","",IFERROR(VLOOKUP(E6398,REGRAS_CST!$A$2:$B$200,2,FALSE),""))</f>
        <v/>
      </c>
      <c r="H6398" s="29">
        <v>8.9999999999999993E-3</v>
      </c>
      <c r="I6398" s="29">
        <v>1E-3</v>
      </c>
      <c r="K6398" s="21" t="str">
        <f>IF(E6398="","",IFERROR(VLOOKUP(E6398,REGRAS_CST!$A$2:$C$200,3,FALSE),""))</f>
        <v/>
      </c>
      <c r="L6398" s="23" t="str">
        <f t="shared" si="797"/>
        <v/>
      </c>
      <c r="M6398" s="24" t="str">
        <f t="shared" si="798"/>
        <v/>
      </c>
      <c r="N6398" s="24" t="str">
        <f t="shared" si="799"/>
        <v/>
      </c>
      <c r="O6398" s="15" t="str">
        <f t="shared" si="802"/>
        <v/>
      </c>
      <c r="P6398" s="31" t="str">
        <f t="shared" si="803"/>
        <v/>
      </c>
      <c r="Q6398" s="8" t="str">
        <f>IF(E6398="","",IFERROR(VLOOKUP(E6398,REGRAS_CST!$A$2:$D$200,4,FALSE),""))</f>
        <v/>
      </c>
      <c r="S6398" s="9">
        <f t="shared" si="800"/>
        <v>8.9999999999999993E-3</v>
      </c>
      <c r="T6398" s="9">
        <f t="shared" si="801"/>
        <v>1E-3</v>
      </c>
      <c r="U6398" s="16">
        <f>IFERROR(INDEX(BASE_CCLASSTRIB!$E:$E, MATCH(TEXT($D6398,"000000"), BASE_CCLASSTRIB!$A:$A, 0))/100, 0)</f>
        <v>0</v>
      </c>
      <c r="V6398" s="16">
        <f>IFERROR(INDEX(BASE_CCLASSTRIB!$F:$F, MATCH(TEXT($D6398,"000000"), BASE_CCLASSTRIB!$A:$A, 0))/100, 0)</f>
        <v>0</v>
      </c>
    </row>
    <row r="6399" spans="4:22" ht="15.75" thickBot="1" x14ac:dyDescent="0.3">
      <c r="D6399" s="38"/>
      <c r="E6399" s="27" t="str">
        <f t="shared" si="796"/>
        <v/>
      </c>
      <c r="F6399" s="28" t="str">
        <f>IF(E6399="","",IFERROR(VLOOKUP(E6399,REGRAS_CST!$A$2:$B$200,2,FALSE),""))</f>
        <v/>
      </c>
      <c r="H6399" s="29">
        <v>8.9999999999999993E-3</v>
      </c>
      <c r="I6399" s="29">
        <v>1E-3</v>
      </c>
      <c r="K6399" s="21" t="str">
        <f>IF(E6399="","",IFERROR(VLOOKUP(E6399,REGRAS_CST!$A$2:$C$200,3,FALSE),""))</f>
        <v/>
      </c>
      <c r="L6399" s="23" t="str">
        <f t="shared" si="797"/>
        <v/>
      </c>
      <c r="M6399" s="24" t="str">
        <f t="shared" si="798"/>
        <v/>
      </c>
      <c r="N6399" s="24" t="str">
        <f t="shared" si="799"/>
        <v/>
      </c>
      <c r="O6399" s="15" t="str">
        <f t="shared" si="802"/>
        <v/>
      </c>
      <c r="P6399" s="31" t="str">
        <f t="shared" si="803"/>
        <v/>
      </c>
      <c r="Q6399" s="8" t="str">
        <f>IF(E6399="","",IFERROR(VLOOKUP(E6399,REGRAS_CST!$A$2:$D$200,4,FALSE),""))</f>
        <v/>
      </c>
      <c r="S6399" s="9">
        <f t="shared" si="800"/>
        <v>8.9999999999999993E-3</v>
      </c>
      <c r="T6399" s="9">
        <f t="shared" si="801"/>
        <v>1E-3</v>
      </c>
      <c r="U6399" s="16">
        <f>IFERROR(INDEX(BASE_CCLASSTRIB!$E:$E, MATCH(TEXT($D6399,"000000"), BASE_CCLASSTRIB!$A:$A, 0))/100, 0)</f>
        <v>0</v>
      </c>
      <c r="V6399" s="16">
        <f>IFERROR(INDEX(BASE_CCLASSTRIB!$F:$F, MATCH(TEXT($D6399,"000000"), BASE_CCLASSTRIB!$A:$A, 0))/100, 0)</f>
        <v>0</v>
      </c>
    </row>
    <row r="6400" spans="4:22" ht="15.75" thickBot="1" x14ac:dyDescent="0.3">
      <c r="D6400" s="38"/>
      <c r="E6400" s="27" t="str">
        <f t="shared" si="796"/>
        <v/>
      </c>
      <c r="F6400" s="28" t="str">
        <f>IF(E6400="","",IFERROR(VLOOKUP(E6400,REGRAS_CST!$A$2:$B$200,2,FALSE),""))</f>
        <v/>
      </c>
      <c r="H6400" s="29">
        <v>8.9999999999999993E-3</v>
      </c>
      <c r="I6400" s="29">
        <v>1E-3</v>
      </c>
      <c r="K6400" s="21" t="str">
        <f>IF(E6400="","",IFERROR(VLOOKUP(E6400,REGRAS_CST!$A$2:$C$200,3,FALSE),""))</f>
        <v/>
      </c>
      <c r="L6400" s="23" t="str">
        <f t="shared" si="797"/>
        <v/>
      </c>
      <c r="M6400" s="24" t="str">
        <f t="shared" si="798"/>
        <v/>
      </c>
      <c r="N6400" s="24" t="str">
        <f t="shared" si="799"/>
        <v/>
      </c>
      <c r="O6400" s="15" t="str">
        <f t="shared" si="802"/>
        <v/>
      </c>
      <c r="P6400" s="31" t="str">
        <f t="shared" si="803"/>
        <v/>
      </c>
      <c r="Q6400" s="8" t="str">
        <f>IF(E6400="","",IFERROR(VLOOKUP(E6400,REGRAS_CST!$A$2:$D$200,4,FALSE),""))</f>
        <v/>
      </c>
      <c r="S6400" s="9">
        <f t="shared" si="800"/>
        <v>8.9999999999999993E-3</v>
      </c>
      <c r="T6400" s="9">
        <f t="shared" si="801"/>
        <v>1E-3</v>
      </c>
      <c r="U6400" s="16">
        <f>IFERROR(INDEX(BASE_CCLASSTRIB!$E:$E, MATCH(TEXT($D6400,"000000"), BASE_CCLASSTRIB!$A:$A, 0))/100, 0)</f>
        <v>0</v>
      </c>
      <c r="V6400" s="16">
        <f>IFERROR(INDEX(BASE_CCLASSTRIB!$F:$F, MATCH(TEXT($D6400,"000000"), BASE_CCLASSTRIB!$A:$A, 0))/100, 0)</f>
        <v>0</v>
      </c>
    </row>
    <row r="6401" spans="4:22" ht="15.75" thickBot="1" x14ac:dyDescent="0.3">
      <c r="D6401" s="38"/>
      <c r="E6401" s="27" t="str">
        <f t="shared" si="796"/>
        <v/>
      </c>
      <c r="F6401" s="28" t="str">
        <f>IF(E6401="","",IFERROR(VLOOKUP(E6401,REGRAS_CST!$A$2:$B$200,2,FALSE),""))</f>
        <v/>
      </c>
      <c r="H6401" s="29">
        <v>8.9999999999999993E-3</v>
      </c>
      <c r="I6401" s="29">
        <v>1E-3</v>
      </c>
      <c r="K6401" s="21" t="str">
        <f>IF(E6401="","",IFERROR(VLOOKUP(E6401,REGRAS_CST!$A$2:$C$200,3,FALSE),""))</f>
        <v/>
      </c>
      <c r="L6401" s="23" t="str">
        <f t="shared" si="797"/>
        <v/>
      </c>
      <c r="M6401" s="24" t="str">
        <f t="shared" si="798"/>
        <v/>
      </c>
      <c r="N6401" s="24" t="str">
        <f t="shared" si="799"/>
        <v/>
      </c>
      <c r="O6401" s="15" t="str">
        <f t="shared" si="802"/>
        <v/>
      </c>
      <c r="P6401" s="31" t="str">
        <f t="shared" si="803"/>
        <v/>
      </c>
      <c r="Q6401" s="8" t="str">
        <f>IF(E6401="","",IFERROR(VLOOKUP(E6401,REGRAS_CST!$A$2:$D$200,4,FALSE),""))</f>
        <v/>
      </c>
      <c r="S6401" s="9">
        <f t="shared" si="800"/>
        <v>8.9999999999999993E-3</v>
      </c>
      <c r="T6401" s="9">
        <f t="shared" si="801"/>
        <v>1E-3</v>
      </c>
      <c r="U6401" s="16">
        <f>IFERROR(INDEX(BASE_CCLASSTRIB!$E:$E, MATCH(TEXT($D6401,"000000"), BASE_CCLASSTRIB!$A:$A, 0))/100, 0)</f>
        <v>0</v>
      </c>
      <c r="V6401" s="16">
        <f>IFERROR(INDEX(BASE_CCLASSTRIB!$F:$F, MATCH(TEXT($D6401,"000000"), BASE_CCLASSTRIB!$A:$A, 0))/100, 0)</f>
        <v>0</v>
      </c>
    </row>
    <row r="6402" spans="4:22" ht="15.75" thickBot="1" x14ac:dyDescent="0.3">
      <c r="D6402" s="38"/>
      <c r="E6402" s="27" t="str">
        <f t="shared" ref="E6402:E6465" si="804">IF(D6402="","",LEFT(D6402,3))</f>
        <v/>
      </c>
      <c r="F6402" s="28" t="str">
        <f>IF(E6402="","",IFERROR(VLOOKUP(E6402,REGRAS_CST!$A$2:$B$200,2,FALSE),""))</f>
        <v/>
      </c>
      <c r="H6402" s="29">
        <v>8.9999999999999993E-3</v>
      </c>
      <c r="I6402" s="29">
        <v>1E-3</v>
      </c>
      <c r="K6402" s="21" t="str">
        <f>IF(E6402="","",IFERROR(VLOOKUP(E6402,REGRAS_CST!$A$2:$C$200,3,FALSE),""))</f>
        <v/>
      </c>
      <c r="L6402" s="23" t="str">
        <f t="shared" ref="L6402:L6465" si="805">IF($G6402="", "", $G6402*(1-$V6402))</f>
        <v/>
      </c>
      <c r="M6402" s="24" t="str">
        <f t="shared" ref="M6402:M6465" si="806">IF(OR($L6402="",$S6402=""),"",$L6402*$S6402)</f>
        <v/>
      </c>
      <c r="N6402" s="24" t="str">
        <f t="shared" ref="N6402:N6465" si="807">IF(OR($L6402="",$T6402=""),"",$L6402*$T6402)</f>
        <v/>
      </c>
      <c r="O6402" s="15" t="str">
        <f t="shared" si="802"/>
        <v/>
      </c>
      <c r="P6402" s="31" t="str">
        <f t="shared" si="803"/>
        <v/>
      </c>
      <c r="Q6402" s="8" t="str">
        <f>IF(E6402="","",IFERROR(VLOOKUP(E6402,REGRAS_CST!$A$2:$D$200,4,FALSE),""))</f>
        <v/>
      </c>
      <c r="S6402" s="9">
        <f t="shared" ref="S6402:S6465" si="808">IF($H6402="","",$H6402*(1-$U6402))</f>
        <v>8.9999999999999993E-3</v>
      </c>
      <c r="T6402" s="9">
        <f t="shared" ref="T6402:T6465" si="809">IF($I6402="","",$I6402*(1-$U6402))</f>
        <v>1E-3</v>
      </c>
      <c r="U6402" s="16">
        <f>IFERROR(INDEX(BASE_CCLASSTRIB!$E:$E, MATCH(TEXT($D6402,"000000"), BASE_CCLASSTRIB!$A:$A, 0))/100, 0)</f>
        <v>0</v>
      </c>
      <c r="V6402" s="16">
        <f>IFERROR(INDEX(BASE_CCLASSTRIB!$F:$F, MATCH(TEXT($D6402,"000000"), BASE_CCLASSTRIB!$A:$A, 0))/100, 0)</f>
        <v>0</v>
      </c>
    </row>
    <row r="6403" spans="4:22" ht="15.75" thickBot="1" x14ac:dyDescent="0.3">
      <c r="D6403" s="38"/>
      <c r="E6403" s="27" t="str">
        <f t="shared" si="804"/>
        <v/>
      </c>
      <c r="F6403" s="28" t="str">
        <f>IF(E6403="","",IFERROR(VLOOKUP(E6403,REGRAS_CST!$A$2:$B$200,2,FALSE),""))</f>
        <v/>
      </c>
      <c r="H6403" s="29">
        <v>8.9999999999999993E-3</v>
      </c>
      <c r="I6403" s="29">
        <v>1E-3</v>
      </c>
      <c r="K6403" s="21" t="str">
        <f>IF(E6403="","",IFERROR(VLOOKUP(E6403,REGRAS_CST!$A$2:$C$200,3,FALSE),""))</f>
        <v/>
      </c>
      <c r="L6403" s="23" t="str">
        <f t="shared" si="805"/>
        <v/>
      </c>
      <c r="M6403" s="24" t="str">
        <f t="shared" si="806"/>
        <v/>
      </c>
      <c r="N6403" s="24" t="str">
        <f t="shared" si="807"/>
        <v/>
      </c>
      <c r="O6403" s="15" t="str">
        <f t="shared" si="802"/>
        <v/>
      </c>
      <c r="P6403" s="31" t="str">
        <f t="shared" si="803"/>
        <v/>
      </c>
      <c r="Q6403" s="8" t="str">
        <f>IF(E6403="","",IFERROR(VLOOKUP(E6403,REGRAS_CST!$A$2:$D$200,4,FALSE),""))</f>
        <v/>
      </c>
      <c r="S6403" s="9">
        <f t="shared" si="808"/>
        <v>8.9999999999999993E-3</v>
      </c>
      <c r="T6403" s="9">
        <f t="shared" si="809"/>
        <v>1E-3</v>
      </c>
      <c r="U6403" s="16">
        <f>IFERROR(INDEX(BASE_CCLASSTRIB!$E:$E, MATCH(TEXT($D6403,"000000"), BASE_CCLASSTRIB!$A:$A, 0))/100, 0)</f>
        <v>0</v>
      </c>
      <c r="V6403" s="16">
        <f>IFERROR(INDEX(BASE_CCLASSTRIB!$F:$F, MATCH(TEXT($D6403,"000000"), BASE_CCLASSTRIB!$A:$A, 0))/100, 0)</f>
        <v>0</v>
      </c>
    </row>
    <row r="6404" spans="4:22" ht="15.75" thickBot="1" x14ac:dyDescent="0.3">
      <c r="D6404" s="38"/>
      <c r="E6404" s="27" t="str">
        <f t="shared" si="804"/>
        <v/>
      </c>
      <c r="F6404" s="28" t="str">
        <f>IF(E6404="","",IFERROR(VLOOKUP(E6404,REGRAS_CST!$A$2:$B$200,2,FALSE),""))</f>
        <v/>
      </c>
      <c r="H6404" s="29">
        <v>8.9999999999999993E-3</v>
      </c>
      <c r="I6404" s="29">
        <v>1E-3</v>
      </c>
      <c r="K6404" s="21" t="str">
        <f>IF(E6404="","",IFERROR(VLOOKUP(E6404,REGRAS_CST!$A$2:$C$200,3,FALSE),""))</f>
        <v/>
      </c>
      <c r="L6404" s="23" t="str">
        <f t="shared" si="805"/>
        <v/>
      </c>
      <c r="M6404" s="24" t="str">
        <f t="shared" si="806"/>
        <v/>
      </c>
      <c r="N6404" s="24" t="str">
        <f t="shared" si="807"/>
        <v/>
      </c>
      <c r="O6404" s="15" t="str">
        <f t="shared" si="802"/>
        <v/>
      </c>
      <c r="P6404" s="31" t="str">
        <f t="shared" si="803"/>
        <v/>
      </c>
      <c r="Q6404" s="8" t="str">
        <f>IF(E6404="","",IFERROR(VLOOKUP(E6404,REGRAS_CST!$A$2:$D$200,4,FALSE),""))</f>
        <v/>
      </c>
      <c r="S6404" s="9">
        <f t="shared" si="808"/>
        <v>8.9999999999999993E-3</v>
      </c>
      <c r="T6404" s="9">
        <f t="shared" si="809"/>
        <v>1E-3</v>
      </c>
      <c r="U6404" s="16">
        <f>IFERROR(INDEX(BASE_CCLASSTRIB!$E:$E, MATCH(TEXT($D6404,"000000"), BASE_CCLASSTRIB!$A:$A, 0))/100, 0)</f>
        <v>0</v>
      </c>
      <c r="V6404" s="16">
        <f>IFERROR(INDEX(BASE_CCLASSTRIB!$F:$F, MATCH(TEXT($D6404,"000000"), BASE_CCLASSTRIB!$A:$A, 0))/100, 0)</f>
        <v>0</v>
      </c>
    </row>
    <row r="6405" spans="4:22" ht="15.75" thickBot="1" x14ac:dyDescent="0.3">
      <c r="D6405" s="38"/>
      <c r="E6405" s="27" t="str">
        <f t="shared" si="804"/>
        <v/>
      </c>
      <c r="F6405" s="28" t="str">
        <f>IF(E6405="","",IFERROR(VLOOKUP(E6405,REGRAS_CST!$A$2:$B$200,2,FALSE),""))</f>
        <v/>
      </c>
      <c r="H6405" s="29">
        <v>8.9999999999999993E-3</v>
      </c>
      <c r="I6405" s="29">
        <v>1E-3</v>
      </c>
      <c r="K6405" s="21" t="str">
        <f>IF(E6405="","",IFERROR(VLOOKUP(E6405,REGRAS_CST!$A$2:$C$200,3,FALSE),""))</f>
        <v/>
      </c>
      <c r="L6405" s="23" t="str">
        <f t="shared" si="805"/>
        <v/>
      </c>
      <c r="M6405" s="24" t="str">
        <f t="shared" si="806"/>
        <v/>
      </c>
      <c r="N6405" s="24" t="str">
        <f t="shared" si="807"/>
        <v/>
      </c>
      <c r="O6405" s="15" t="str">
        <f t="shared" si="802"/>
        <v/>
      </c>
      <c r="P6405" s="31" t="str">
        <f t="shared" si="803"/>
        <v/>
      </c>
      <c r="Q6405" s="8" t="str">
        <f>IF(E6405="","",IFERROR(VLOOKUP(E6405,REGRAS_CST!$A$2:$D$200,4,FALSE),""))</f>
        <v/>
      </c>
      <c r="S6405" s="9">
        <f t="shared" si="808"/>
        <v>8.9999999999999993E-3</v>
      </c>
      <c r="T6405" s="9">
        <f t="shared" si="809"/>
        <v>1E-3</v>
      </c>
      <c r="U6405" s="16">
        <f>IFERROR(INDEX(BASE_CCLASSTRIB!$E:$E, MATCH(TEXT($D6405,"000000"), BASE_CCLASSTRIB!$A:$A, 0))/100, 0)</f>
        <v>0</v>
      </c>
      <c r="V6405" s="16">
        <f>IFERROR(INDEX(BASE_CCLASSTRIB!$F:$F, MATCH(TEXT($D6405,"000000"), BASE_CCLASSTRIB!$A:$A, 0))/100, 0)</f>
        <v>0</v>
      </c>
    </row>
    <row r="6406" spans="4:22" ht="15.75" thickBot="1" x14ac:dyDescent="0.3">
      <c r="D6406" s="38"/>
      <c r="E6406" s="27" t="str">
        <f t="shared" si="804"/>
        <v/>
      </c>
      <c r="F6406" s="28" t="str">
        <f>IF(E6406="","",IFERROR(VLOOKUP(E6406,REGRAS_CST!$A$2:$B$200,2,FALSE),""))</f>
        <v/>
      </c>
      <c r="H6406" s="29">
        <v>8.9999999999999993E-3</v>
      </c>
      <c r="I6406" s="29">
        <v>1E-3</v>
      </c>
      <c r="K6406" s="21" t="str">
        <f>IF(E6406="","",IFERROR(VLOOKUP(E6406,REGRAS_CST!$A$2:$C$200,3,FALSE),""))</f>
        <v/>
      </c>
      <c r="L6406" s="23" t="str">
        <f t="shared" si="805"/>
        <v/>
      </c>
      <c r="M6406" s="24" t="str">
        <f t="shared" si="806"/>
        <v/>
      </c>
      <c r="N6406" s="24" t="str">
        <f t="shared" si="807"/>
        <v/>
      </c>
      <c r="O6406" s="15" t="str">
        <f t="shared" si="802"/>
        <v/>
      </c>
      <c r="P6406" s="31" t="str">
        <f t="shared" si="803"/>
        <v/>
      </c>
      <c r="Q6406" s="8" t="str">
        <f>IF(E6406="","",IFERROR(VLOOKUP(E6406,REGRAS_CST!$A$2:$D$200,4,FALSE),""))</f>
        <v/>
      </c>
      <c r="S6406" s="9">
        <f t="shared" si="808"/>
        <v>8.9999999999999993E-3</v>
      </c>
      <c r="T6406" s="9">
        <f t="shared" si="809"/>
        <v>1E-3</v>
      </c>
      <c r="U6406" s="16">
        <f>IFERROR(INDEX(BASE_CCLASSTRIB!$E:$E, MATCH(TEXT($D6406,"000000"), BASE_CCLASSTRIB!$A:$A, 0))/100, 0)</f>
        <v>0</v>
      </c>
      <c r="V6406" s="16">
        <f>IFERROR(INDEX(BASE_CCLASSTRIB!$F:$F, MATCH(TEXT($D6406,"000000"), BASE_CCLASSTRIB!$A:$A, 0))/100, 0)</f>
        <v>0</v>
      </c>
    </row>
    <row r="6407" spans="4:22" ht="15.75" thickBot="1" x14ac:dyDescent="0.3">
      <c r="D6407" s="38"/>
      <c r="E6407" s="27" t="str">
        <f t="shared" si="804"/>
        <v/>
      </c>
      <c r="F6407" s="28" t="str">
        <f>IF(E6407="","",IFERROR(VLOOKUP(E6407,REGRAS_CST!$A$2:$B$200,2,FALSE),""))</f>
        <v/>
      </c>
      <c r="H6407" s="29">
        <v>8.9999999999999993E-3</v>
      </c>
      <c r="I6407" s="29">
        <v>1E-3</v>
      </c>
      <c r="K6407" s="21" t="str">
        <f>IF(E6407="","",IFERROR(VLOOKUP(E6407,REGRAS_CST!$A$2:$C$200,3,FALSE),""))</f>
        <v/>
      </c>
      <c r="L6407" s="23" t="str">
        <f t="shared" si="805"/>
        <v/>
      </c>
      <c r="M6407" s="24" t="str">
        <f t="shared" si="806"/>
        <v/>
      </c>
      <c r="N6407" s="24" t="str">
        <f t="shared" si="807"/>
        <v/>
      </c>
      <c r="O6407" s="15" t="str">
        <f t="shared" si="802"/>
        <v/>
      </c>
      <c r="P6407" s="31" t="str">
        <f t="shared" si="803"/>
        <v/>
      </c>
      <c r="Q6407" s="8" t="str">
        <f>IF(E6407="","",IFERROR(VLOOKUP(E6407,REGRAS_CST!$A$2:$D$200,4,FALSE),""))</f>
        <v/>
      </c>
      <c r="S6407" s="9">
        <f t="shared" si="808"/>
        <v>8.9999999999999993E-3</v>
      </c>
      <c r="T6407" s="9">
        <f t="shared" si="809"/>
        <v>1E-3</v>
      </c>
      <c r="U6407" s="16">
        <f>IFERROR(INDEX(BASE_CCLASSTRIB!$E:$E, MATCH(TEXT($D6407,"000000"), BASE_CCLASSTRIB!$A:$A, 0))/100, 0)</f>
        <v>0</v>
      </c>
      <c r="V6407" s="16">
        <f>IFERROR(INDEX(BASE_CCLASSTRIB!$F:$F, MATCH(TEXT($D6407,"000000"), BASE_CCLASSTRIB!$A:$A, 0))/100, 0)</f>
        <v>0</v>
      </c>
    </row>
    <row r="6408" spans="4:22" ht="15.75" thickBot="1" x14ac:dyDescent="0.3">
      <c r="D6408" s="38"/>
      <c r="E6408" s="27" t="str">
        <f t="shared" si="804"/>
        <v/>
      </c>
      <c r="F6408" s="28" t="str">
        <f>IF(E6408="","",IFERROR(VLOOKUP(E6408,REGRAS_CST!$A$2:$B$200,2,FALSE),""))</f>
        <v/>
      </c>
      <c r="H6408" s="29">
        <v>8.9999999999999993E-3</v>
      </c>
      <c r="I6408" s="29">
        <v>1E-3</v>
      </c>
      <c r="K6408" s="21" t="str">
        <f>IF(E6408="","",IFERROR(VLOOKUP(E6408,REGRAS_CST!$A$2:$C$200,3,FALSE),""))</f>
        <v/>
      </c>
      <c r="L6408" s="23" t="str">
        <f t="shared" si="805"/>
        <v/>
      </c>
      <c r="M6408" s="24" t="str">
        <f t="shared" si="806"/>
        <v/>
      </c>
      <c r="N6408" s="24" t="str">
        <f t="shared" si="807"/>
        <v/>
      </c>
      <c r="O6408" s="15" t="str">
        <f t="shared" si="802"/>
        <v/>
      </c>
      <c r="P6408" s="31" t="str">
        <f t="shared" si="803"/>
        <v/>
      </c>
      <c r="Q6408" s="8" t="str">
        <f>IF(E6408="","",IFERROR(VLOOKUP(E6408,REGRAS_CST!$A$2:$D$200,4,FALSE),""))</f>
        <v/>
      </c>
      <c r="S6408" s="9">
        <f t="shared" si="808"/>
        <v>8.9999999999999993E-3</v>
      </c>
      <c r="T6408" s="9">
        <f t="shared" si="809"/>
        <v>1E-3</v>
      </c>
      <c r="U6408" s="16">
        <f>IFERROR(INDEX(BASE_CCLASSTRIB!$E:$E, MATCH(TEXT($D6408,"000000"), BASE_CCLASSTRIB!$A:$A, 0))/100, 0)</f>
        <v>0</v>
      </c>
      <c r="V6408" s="16">
        <f>IFERROR(INDEX(BASE_CCLASSTRIB!$F:$F, MATCH(TEXT($D6408,"000000"), BASE_CCLASSTRIB!$A:$A, 0))/100, 0)</f>
        <v>0</v>
      </c>
    </row>
    <row r="6409" spans="4:22" ht="15.75" thickBot="1" x14ac:dyDescent="0.3">
      <c r="D6409" s="38"/>
      <c r="E6409" s="27" t="str">
        <f t="shared" si="804"/>
        <v/>
      </c>
      <c r="F6409" s="28" t="str">
        <f>IF(E6409="","",IFERROR(VLOOKUP(E6409,REGRAS_CST!$A$2:$B$200,2,FALSE),""))</f>
        <v/>
      </c>
      <c r="H6409" s="29">
        <v>8.9999999999999993E-3</v>
      </c>
      <c r="I6409" s="29">
        <v>1E-3</v>
      </c>
      <c r="K6409" s="21" t="str">
        <f>IF(E6409="","",IFERROR(VLOOKUP(E6409,REGRAS_CST!$A$2:$C$200,3,FALSE),""))</f>
        <v/>
      </c>
      <c r="L6409" s="23" t="str">
        <f t="shared" si="805"/>
        <v/>
      </c>
      <c r="M6409" s="24" t="str">
        <f t="shared" si="806"/>
        <v/>
      </c>
      <c r="N6409" s="24" t="str">
        <f t="shared" si="807"/>
        <v/>
      </c>
      <c r="O6409" s="15" t="str">
        <f t="shared" si="802"/>
        <v/>
      </c>
      <c r="P6409" s="31" t="str">
        <f t="shared" si="803"/>
        <v/>
      </c>
      <c r="Q6409" s="8" t="str">
        <f>IF(E6409="","",IFERROR(VLOOKUP(E6409,REGRAS_CST!$A$2:$D$200,4,FALSE),""))</f>
        <v/>
      </c>
      <c r="S6409" s="9">
        <f t="shared" si="808"/>
        <v>8.9999999999999993E-3</v>
      </c>
      <c r="T6409" s="9">
        <f t="shared" si="809"/>
        <v>1E-3</v>
      </c>
      <c r="U6409" s="16">
        <f>IFERROR(INDEX(BASE_CCLASSTRIB!$E:$E, MATCH(TEXT($D6409,"000000"), BASE_CCLASSTRIB!$A:$A, 0))/100, 0)</f>
        <v>0</v>
      </c>
      <c r="V6409" s="16">
        <f>IFERROR(INDEX(BASE_CCLASSTRIB!$F:$F, MATCH(TEXT($D6409,"000000"), BASE_CCLASSTRIB!$A:$A, 0))/100, 0)</f>
        <v>0</v>
      </c>
    </row>
    <row r="6410" spans="4:22" ht="15.75" thickBot="1" x14ac:dyDescent="0.3">
      <c r="D6410" s="38"/>
      <c r="E6410" s="27" t="str">
        <f t="shared" si="804"/>
        <v/>
      </c>
      <c r="F6410" s="28" t="str">
        <f>IF(E6410="","",IFERROR(VLOOKUP(E6410,REGRAS_CST!$A$2:$B$200,2,FALSE),""))</f>
        <v/>
      </c>
      <c r="H6410" s="29">
        <v>8.9999999999999993E-3</v>
      </c>
      <c r="I6410" s="29">
        <v>1E-3</v>
      </c>
      <c r="K6410" s="21" t="str">
        <f>IF(E6410="","",IFERROR(VLOOKUP(E6410,REGRAS_CST!$A$2:$C$200,3,FALSE),""))</f>
        <v/>
      </c>
      <c r="L6410" s="23" t="str">
        <f t="shared" si="805"/>
        <v/>
      </c>
      <c r="M6410" s="24" t="str">
        <f t="shared" si="806"/>
        <v/>
      </c>
      <c r="N6410" s="24" t="str">
        <f t="shared" si="807"/>
        <v/>
      </c>
      <c r="O6410" s="15" t="str">
        <f t="shared" si="802"/>
        <v/>
      </c>
      <c r="P6410" s="31" t="str">
        <f t="shared" si="803"/>
        <v/>
      </c>
      <c r="Q6410" s="8" t="str">
        <f>IF(E6410="","",IFERROR(VLOOKUP(E6410,REGRAS_CST!$A$2:$D$200,4,FALSE),""))</f>
        <v/>
      </c>
      <c r="S6410" s="9">
        <f t="shared" si="808"/>
        <v>8.9999999999999993E-3</v>
      </c>
      <c r="T6410" s="9">
        <f t="shared" si="809"/>
        <v>1E-3</v>
      </c>
      <c r="U6410" s="16">
        <f>IFERROR(INDEX(BASE_CCLASSTRIB!$E:$E, MATCH(TEXT($D6410,"000000"), BASE_CCLASSTRIB!$A:$A, 0))/100, 0)</f>
        <v>0</v>
      </c>
      <c r="V6410" s="16">
        <f>IFERROR(INDEX(BASE_CCLASSTRIB!$F:$F, MATCH(TEXT($D6410,"000000"), BASE_CCLASSTRIB!$A:$A, 0))/100, 0)</f>
        <v>0</v>
      </c>
    </row>
    <row r="6411" spans="4:22" ht="15.75" thickBot="1" x14ac:dyDescent="0.3">
      <c r="D6411" s="38"/>
      <c r="E6411" s="27" t="str">
        <f t="shared" si="804"/>
        <v/>
      </c>
      <c r="F6411" s="28" t="str">
        <f>IF(E6411="","",IFERROR(VLOOKUP(E6411,REGRAS_CST!$A$2:$B$200,2,FALSE),""))</f>
        <v/>
      </c>
      <c r="H6411" s="29">
        <v>8.9999999999999993E-3</v>
      </c>
      <c r="I6411" s="29">
        <v>1E-3</v>
      </c>
      <c r="K6411" s="21" t="str">
        <f>IF(E6411="","",IFERROR(VLOOKUP(E6411,REGRAS_CST!$A$2:$C$200,3,FALSE),""))</f>
        <v/>
      </c>
      <c r="L6411" s="23" t="str">
        <f t="shared" si="805"/>
        <v/>
      </c>
      <c r="M6411" s="24" t="str">
        <f t="shared" si="806"/>
        <v/>
      </c>
      <c r="N6411" s="24" t="str">
        <f t="shared" si="807"/>
        <v/>
      </c>
      <c r="O6411" s="15" t="str">
        <f t="shared" si="802"/>
        <v/>
      </c>
      <c r="P6411" s="31" t="str">
        <f t="shared" si="803"/>
        <v/>
      </c>
      <c r="Q6411" s="8" t="str">
        <f>IF(E6411="","",IFERROR(VLOOKUP(E6411,REGRAS_CST!$A$2:$D$200,4,FALSE),""))</f>
        <v/>
      </c>
      <c r="S6411" s="9">
        <f t="shared" si="808"/>
        <v>8.9999999999999993E-3</v>
      </c>
      <c r="T6411" s="9">
        <f t="shared" si="809"/>
        <v>1E-3</v>
      </c>
      <c r="U6411" s="16">
        <f>IFERROR(INDEX(BASE_CCLASSTRIB!$E:$E, MATCH(TEXT($D6411,"000000"), BASE_CCLASSTRIB!$A:$A, 0))/100, 0)</f>
        <v>0</v>
      </c>
      <c r="V6411" s="16">
        <f>IFERROR(INDEX(BASE_CCLASSTRIB!$F:$F, MATCH(TEXT($D6411,"000000"), BASE_CCLASSTRIB!$A:$A, 0))/100, 0)</f>
        <v>0</v>
      </c>
    </row>
    <row r="6412" spans="4:22" ht="15.75" thickBot="1" x14ac:dyDescent="0.3">
      <c r="D6412" s="38"/>
      <c r="E6412" s="27" t="str">
        <f t="shared" si="804"/>
        <v/>
      </c>
      <c r="F6412" s="28" t="str">
        <f>IF(E6412="","",IFERROR(VLOOKUP(E6412,REGRAS_CST!$A$2:$B$200,2,FALSE),""))</f>
        <v/>
      </c>
      <c r="H6412" s="29">
        <v>8.9999999999999993E-3</v>
      </c>
      <c r="I6412" s="29">
        <v>1E-3</v>
      </c>
      <c r="K6412" s="21" t="str">
        <f>IF(E6412="","",IFERROR(VLOOKUP(E6412,REGRAS_CST!$A$2:$C$200,3,FALSE),""))</f>
        <v/>
      </c>
      <c r="L6412" s="23" t="str">
        <f t="shared" si="805"/>
        <v/>
      </c>
      <c r="M6412" s="24" t="str">
        <f t="shared" si="806"/>
        <v/>
      </c>
      <c r="N6412" s="24" t="str">
        <f t="shared" si="807"/>
        <v/>
      </c>
      <c r="O6412" s="15" t="str">
        <f t="shared" si="802"/>
        <v/>
      </c>
      <c r="P6412" s="31" t="str">
        <f t="shared" si="803"/>
        <v/>
      </c>
      <c r="Q6412" s="8" t="str">
        <f>IF(E6412="","",IFERROR(VLOOKUP(E6412,REGRAS_CST!$A$2:$D$200,4,FALSE),""))</f>
        <v/>
      </c>
      <c r="S6412" s="9">
        <f t="shared" si="808"/>
        <v>8.9999999999999993E-3</v>
      </c>
      <c r="T6412" s="9">
        <f t="shared" si="809"/>
        <v>1E-3</v>
      </c>
      <c r="U6412" s="16">
        <f>IFERROR(INDEX(BASE_CCLASSTRIB!$E:$E, MATCH(TEXT($D6412,"000000"), BASE_CCLASSTRIB!$A:$A, 0))/100, 0)</f>
        <v>0</v>
      </c>
      <c r="V6412" s="16">
        <f>IFERROR(INDEX(BASE_CCLASSTRIB!$F:$F, MATCH(TEXT($D6412,"000000"), BASE_CCLASSTRIB!$A:$A, 0))/100, 0)</f>
        <v>0</v>
      </c>
    </row>
    <row r="6413" spans="4:22" ht="15.75" thickBot="1" x14ac:dyDescent="0.3">
      <c r="D6413" s="38"/>
      <c r="E6413" s="27" t="str">
        <f t="shared" si="804"/>
        <v/>
      </c>
      <c r="F6413" s="28" t="str">
        <f>IF(E6413="","",IFERROR(VLOOKUP(E6413,REGRAS_CST!$A$2:$B$200,2,FALSE),""))</f>
        <v/>
      </c>
      <c r="H6413" s="29">
        <v>8.9999999999999993E-3</v>
      </c>
      <c r="I6413" s="29">
        <v>1E-3</v>
      </c>
      <c r="K6413" s="21" t="str">
        <f>IF(E6413="","",IFERROR(VLOOKUP(E6413,REGRAS_CST!$A$2:$C$200,3,FALSE),""))</f>
        <v/>
      </c>
      <c r="L6413" s="23" t="str">
        <f t="shared" si="805"/>
        <v/>
      </c>
      <c r="M6413" s="24" t="str">
        <f t="shared" si="806"/>
        <v/>
      </c>
      <c r="N6413" s="24" t="str">
        <f t="shared" si="807"/>
        <v/>
      </c>
      <c r="O6413" s="15" t="str">
        <f t="shared" si="802"/>
        <v/>
      </c>
      <c r="P6413" s="31" t="str">
        <f t="shared" si="803"/>
        <v/>
      </c>
      <c r="Q6413" s="8" t="str">
        <f>IF(E6413="","",IFERROR(VLOOKUP(E6413,REGRAS_CST!$A$2:$D$200,4,FALSE),""))</f>
        <v/>
      </c>
      <c r="S6413" s="9">
        <f t="shared" si="808"/>
        <v>8.9999999999999993E-3</v>
      </c>
      <c r="T6413" s="9">
        <f t="shared" si="809"/>
        <v>1E-3</v>
      </c>
      <c r="U6413" s="16">
        <f>IFERROR(INDEX(BASE_CCLASSTRIB!$E:$E, MATCH(TEXT($D6413,"000000"), BASE_CCLASSTRIB!$A:$A, 0))/100, 0)</f>
        <v>0</v>
      </c>
      <c r="V6413" s="16">
        <f>IFERROR(INDEX(BASE_CCLASSTRIB!$F:$F, MATCH(TEXT($D6413,"000000"), BASE_CCLASSTRIB!$A:$A, 0))/100, 0)</f>
        <v>0</v>
      </c>
    </row>
    <row r="6414" spans="4:22" ht="15.75" thickBot="1" x14ac:dyDescent="0.3">
      <c r="D6414" s="38"/>
      <c r="E6414" s="27" t="str">
        <f t="shared" si="804"/>
        <v/>
      </c>
      <c r="F6414" s="28" t="str">
        <f>IF(E6414="","",IFERROR(VLOOKUP(E6414,REGRAS_CST!$A$2:$B$200,2,FALSE),""))</f>
        <v/>
      </c>
      <c r="H6414" s="29">
        <v>8.9999999999999993E-3</v>
      </c>
      <c r="I6414" s="29">
        <v>1E-3</v>
      </c>
      <c r="K6414" s="21" t="str">
        <f>IF(E6414="","",IFERROR(VLOOKUP(E6414,REGRAS_CST!$A$2:$C$200,3,FALSE),""))</f>
        <v/>
      </c>
      <c r="L6414" s="23" t="str">
        <f t="shared" si="805"/>
        <v/>
      </c>
      <c r="M6414" s="24" t="str">
        <f t="shared" si="806"/>
        <v/>
      </c>
      <c r="N6414" s="24" t="str">
        <f t="shared" si="807"/>
        <v/>
      </c>
      <c r="O6414" s="15" t="str">
        <f t="shared" si="802"/>
        <v/>
      </c>
      <c r="P6414" s="31" t="str">
        <f t="shared" si="803"/>
        <v/>
      </c>
      <c r="Q6414" s="8" t="str">
        <f>IF(E6414="","",IFERROR(VLOOKUP(E6414,REGRAS_CST!$A$2:$D$200,4,FALSE),""))</f>
        <v/>
      </c>
      <c r="S6414" s="9">
        <f t="shared" si="808"/>
        <v>8.9999999999999993E-3</v>
      </c>
      <c r="T6414" s="9">
        <f t="shared" si="809"/>
        <v>1E-3</v>
      </c>
      <c r="U6414" s="16">
        <f>IFERROR(INDEX(BASE_CCLASSTRIB!$E:$E, MATCH(TEXT($D6414,"000000"), BASE_CCLASSTRIB!$A:$A, 0))/100, 0)</f>
        <v>0</v>
      </c>
      <c r="V6414" s="16">
        <f>IFERROR(INDEX(BASE_CCLASSTRIB!$F:$F, MATCH(TEXT($D6414,"000000"), BASE_CCLASSTRIB!$A:$A, 0))/100, 0)</f>
        <v>0</v>
      </c>
    </row>
    <row r="6415" spans="4:22" ht="15.75" thickBot="1" x14ac:dyDescent="0.3">
      <c r="D6415" s="38"/>
      <c r="E6415" s="27" t="str">
        <f t="shared" si="804"/>
        <v/>
      </c>
      <c r="F6415" s="28" t="str">
        <f>IF(E6415="","",IFERROR(VLOOKUP(E6415,REGRAS_CST!$A$2:$B$200,2,FALSE),""))</f>
        <v/>
      </c>
      <c r="H6415" s="29">
        <v>8.9999999999999993E-3</v>
      </c>
      <c r="I6415" s="29">
        <v>1E-3</v>
      </c>
      <c r="K6415" s="21" t="str">
        <f>IF(E6415="","",IFERROR(VLOOKUP(E6415,REGRAS_CST!$A$2:$C$200,3,FALSE),""))</f>
        <v/>
      </c>
      <c r="L6415" s="23" t="str">
        <f t="shared" si="805"/>
        <v/>
      </c>
      <c r="M6415" s="24" t="str">
        <f t="shared" si="806"/>
        <v/>
      </c>
      <c r="N6415" s="24" t="str">
        <f t="shared" si="807"/>
        <v/>
      </c>
      <c r="O6415" s="15" t="str">
        <f t="shared" si="802"/>
        <v/>
      </c>
      <c r="P6415" s="31" t="str">
        <f t="shared" si="803"/>
        <v/>
      </c>
      <c r="Q6415" s="8" t="str">
        <f>IF(E6415="","",IFERROR(VLOOKUP(E6415,REGRAS_CST!$A$2:$D$200,4,FALSE),""))</f>
        <v/>
      </c>
      <c r="S6415" s="9">
        <f t="shared" si="808"/>
        <v>8.9999999999999993E-3</v>
      </c>
      <c r="T6415" s="9">
        <f t="shared" si="809"/>
        <v>1E-3</v>
      </c>
      <c r="U6415" s="16">
        <f>IFERROR(INDEX(BASE_CCLASSTRIB!$E:$E, MATCH(TEXT($D6415,"000000"), BASE_CCLASSTRIB!$A:$A, 0))/100, 0)</f>
        <v>0</v>
      </c>
      <c r="V6415" s="16">
        <f>IFERROR(INDEX(BASE_CCLASSTRIB!$F:$F, MATCH(TEXT($D6415,"000000"), BASE_CCLASSTRIB!$A:$A, 0))/100, 0)</f>
        <v>0</v>
      </c>
    </row>
    <row r="6416" spans="4:22" ht="15.75" thickBot="1" x14ac:dyDescent="0.3">
      <c r="D6416" s="38"/>
      <c r="E6416" s="27" t="str">
        <f t="shared" si="804"/>
        <v/>
      </c>
      <c r="F6416" s="28" t="str">
        <f>IF(E6416="","",IFERROR(VLOOKUP(E6416,REGRAS_CST!$A$2:$B$200,2,FALSE),""))</f>
        <v/>
      </c>
      <c r="H6416" s="29">
        <v>8.9999999999999993E-3</v>
      </c>
      <c r="I6416" s="29">
        <v>1E-3</v>
      </c>
      <c r="K6416" s="21" t="str">
        <f>IF(E6416="","",IFERROR(VLOOKUP(E6416,REGRAS_CST!$A$2:$C$200,3,FALSE),""))</f>
        <v/>
      </c>
      <c r="L6416" s="23" t="str">
        <f t="shared" si="805"/>
        <v/>
      </c>
      <c r="M6416" s="24" t="str">
        <f t="shared" si="806"/>
        <v/>
      </c>
      <c r="N6416" s="24" t="str">
        <f t="shared" si="807"/>
        <v/>
      </c>
      <c r="O6416" s="15" t="str">
        <f t="shared" ref="O6416:O6479" si="810">IF(D6416="","",
IF(AND(K6416&lt;&gt;"SIM",V6416&gt;0),"ERRO: % BC &gt; 0, mas NÃO permitida ❌",
IF(AND(K6416="SIM",V6416=0),"ATENÇÃO: BC permitida, mas % = 0 🔎",
"Base de cálculo aplicada corretamente ✅")))</f>
        <v/>
      </c>
      <c r="P6416" s="31" t="str">
        <f t="shared" ref="P6416:P6479" si="811">IF(D6416="","",
IF(AND(Q6416&lt;&gt;"SIM",U6416&gt;0),"ERRO: % alíquota &gt; 0, mas NÃO permitida ❌",
IF(AND(Q6416="SIM",U6416=0),"ATENÇÃO: alíquota permitida, mas % = 0 🔎",
"Alíquota aplicada corretamente ✅")))</f>
        <v/>
      </c>
      <c r="Q6416" s="8" t="str">
        <f>IF(E6416="","",IFERROR(VLOOKUP(E6416,REGRAS_CST!$A$2:$D$200,4,FALSE),""))</f>
        <v/>
      </c>
      <c r="S6416" s="9">
        <f t="shared" si="808"/>
        <v>8.9999999999999993E-3</v>
      </c>
      <c r="T6416" s="9">
        <f t="shared" si="809"/>
        <v>1E-3</v>
      </c>
      <c r="U6416" s="16">
        <f>IFERROR(INDEX(BASE_CCLASSTRIB!$E:$E, MATCH(TEXT($D6416,"000000"), BASE_CCLASSTRIB!$A:$A, 0))/100, 0)</f>
        <v>0</v>
      </c>
      <c r="V6416" s="16">
        <f>IFERROR(INDEX(BASE_CCLASSTRIB!$F:$F, MATCH(TEXT($D6416,"000000"), BASE_CCLASSTRIB!$A:$A, 0))/100, 0)</f>
        <v>0</v>
      </c>
    </row>
    <row r="6417" spans="4:22" ht="15.75" thickBot="1" x14ac:dyDescent="0.3">
      <c r="D6417" s="38"/>
      <c r="E6417" s="27" t="str">
        <f t="shared" si="804"/>
        <v/>
      </c>
      <c r="F6417" s="28" t="str">
        <f>IF(E6417="","",IFERROR(VLOOKUP(E6417,REGRAS_CST!$A$2:$B$200,2,FALSE),""))</f>
        <v/>
      </c>
      <c r="H6417" s="29">
        <v>8.9999999999999993E-3</v>
      </c>
      <c r="I6417" s="29">
        <v>1E-3</v>
      </c>
      <c r="K6417" s="21" t="str">
        <f>IF(E6417="","",IFERROR(VLOOKUP(E6417,REGRAS_CST!$A$2:$C$200,3,FALSE),""))</f>
        <v/>
      </c>
      <c r="L6417" s="23" t="str">
        <f t="shared" si="805"/>
        <v/>
      </c>
      <c r="M6417" s="24" t="str">
        <f t="shared" si="806"/>
        <v/>
      </c>
      <c r="N6417" s="24" t="str">
        <f t="shared" si="807"/>
        <v/>
      </c>
      <c r="O6417" s="15" t="str">
        <f t="shared" si="810"/>
        <v/>
      </c>
      <c r="P6417" s="31" t="str">
        <f t="shared" si="811"/>
        <v/>
      </c>
      <c r="Q6417" s="8" t="str">
        <f>IF(E6417="","",IFERROR(VLOOKUP(E6417,REGRAS_CST!$A$2:$D$200,4,FALSE),""))</f>
        <v/>
      </c>
      <c r="S6417" s="9">
        <f t="shared" si="808"/>
        <v>8.9999999999999993E-3</v>
      </c>
      <c r="T6417" s="9">
        <f t="shared" si="809"/>
        <v>1E-3</v>
      </c>
      <c r="U6417" s="16">
        <f>IFERROR(INDEX(BASE_CCLASSTRIB!$E:$E, MATCH(TEXT($D6417,"000000"), BASE_CCLASSTRIB!$A:$A, 0))/100, 0)</f>
        <v>0</v>
      </c>
      <c r="V6417" s="16">
        <f>IFERROR(INDEX(BASE_CCLASSTRIB!$F:$F, MATCH(TEXT($D6417,"000000"), BASE_CCLASSTRIB!$A:$A, 0))/100, 0)</f>
        <v>0</v>
      </c>
    </row>
    <row r="6418" spans="4:22" ht="15.75" thickBot="1" x14ac:dyDescent="0.3">
      <c r="D6418" s="38"/>
      <c r="E6418" s="27" t="str">
        <f t="shared" si="804"/>
        <v/>
      </c>
      <c r="F6418" s="28" t="str">
        <f>IF(E6418="","",IFERROR(VLOOKUP(E6418,REGRAS_CST!$A$2:$B$200,2,FALSE),""))</f>
        <v/>
      </c>
      <c r="H6418" s="29">
        <v>8.9999999999999993E-3</v>
      </c>
      <c r="I6418" s="29">
        <v>1E-3</v>
      </c>
      <c r="K6418" s="21" t="str">
        <f>IF(E6418="","",IFERROR(VLOOKUP(E6418,REGRAS_CST!$A$2:$C$200,3,FALSE),""))</f>
        <v/>
      </c>
      <c r="L6418" s="23" t="str">
        <f t="shared" si="805"/>
        <v/>
      </c>
      <c r="M6418" s="24" t="str">
        <f t="shared" si="806"/>
        <v/>
      </c>
      <c r="N6418" s="24" t="str">
        <f t="shared" si="807"/>
        <v/>
      </c>
      <c r="O6418" s="15" t="str">
        <f t="shared" si="810"/>
        <v/>
      </c>
      <c r="P6418" s="31" t="str">
        <f t="shared" si="811"/>
        <v/>
      </c>
      <c r="Q6418" s="8" t="str">
        <f>IF(E6418="","",IFERROR(VLOOKUP(E6418,REGRAS_CST!$A$2:$D$200,4,FALSE),""))</f>
        <v/>
      </c>
      <c r="S6418" s="9">
        <f t="shared" si="808"/>
        <v>8.9999999999999993E-3</v>
      </c>
      <c r="T6418" s="9">
        <f t="shared" si="809"/>
        <v>1E-3</v>
      </c>
      <c r="U6418" s="16">
        <f>IFERROR(INDEX(BASE_CCLASSTRIB!$E:$E, MATCH(TEXT($D6418,"000000"), BASE_CCLASSTRIB!$A:$A, 0))/100, 0)</f>
        <v>0</v>
      </c>
      <c r="V6418" s="16">
        <f>IFERROR(INDEX(BASE_CCLASSTRIB!$F:$F, MATCH(TEXT($D6418,"000000"), BASE_CCLASSTRIB!$A:$A, 0))/100, 0)</f>
        <v>0</v>
      </c>
    </row>
    <row r="6419" spans="4:22" ht="15.75" thickBot="1" x14ac:dyDescent="0.3">
      <c r="D6419" s="38"/>
      <c r="E6419" s="27" t="str">
        <f t="shared" si="804"/>
        <v/>
      </c>
      <c r="F6419" s="28" t="str">
        <f>IF(E6419="","",IFERROR(VLOOKUP(E6419,REGRAS_CST!$A$2:$B$200,2,FALSE),""))</f>
        <v/>
      </c>
      <c r="H6419" s="29">
        <v>8.9999999999999993E-3</v>
      </c>
      <c r="I6419" s="29">
        <v>1E-3</v>
      </c>
      <c r="K6419" s="21" t="str">
        <f>IF(E6419="","",IFERROR(VLOOKUP(E6419,REGRAS_CST!$A$2:$C$200,3,FALSE),""))</f>
        <v/>
      </c>
      <c r="L6419" s="23" t="str">
        <f t="shared" si="805"/>
        <v/>
      </c>
      <c r="M6419" s="24" t="str">
        <f t="shared" si="806"/>
        <v/>
      </c>
      <c r="N6419" s="24" t="str">
        <f t="shared" si="807"/>
        <v/>
      </c>
      <c r="O6419" s="15" t="str">
        <f t="shared" si="810"/>
        <v/>
      </c>
      <c r="P6419" s="31" t="str">
        <f t="shared" si="811"/>
        <v/>
      </c>
      <c r="Q6419" s="8" t="str">
        <f>IF(E6419="","",IFERROR(VLOOKUP(E6419,REGRAS_CST!$A$2:$D$200,4,FALSE),""))</f>
        <v/>
      </c>
      <c r="S6419" s="9">
        <f t="shared" si="808"/>
        <v>8.9999999999999993E-3</v>
      </c>
      <c r="T6419" s="9">
        <f t="shared" si="809"/>
        <v>1E-3</v>
      </c>
      <c r="U6419" s="16">
        <f>IFERROR(INDEX(BASE_CCLASSTRIB!$E:$E, MATCH(TEXT($D6419,"000000"), BASE_CCLASSTRIB!$A:$A, 0))/100, 0)</f>
        <v>0</v>
      </c>
      <c r="V6419" s="16">
        <f>IFERROR(INDEX(BASE_CCLASSTRIB!$F:$F, MATCH(TEXT($D6419,"000000"), BASE_CCLASSTRIB!$A:$A, 0))/100, 0)</f>
        <v>0</v>
      </c>
    </row>
    <row r="6420" spans="4:22" ht="15.75" thickBot="1" x14ac:dyDescent="0.3">
      <c r="D6420" s="38"/>
      <c r="E6420" s="27" t="str">
        <f t="shared" si="804"/>
        <v/>
      </c>
      <c r="F6420" s="28" t="str">
        <f>IF(E6420="","",IFERROR(VLOOKUP(E6420,REGRAS_CST!$A$2:$B$200,2,FALSE),""))</f>
        <v/>
      </c>
      <c r="H6420" s="29">
        <v>8.9999999999999993E-3</v>
      </c>
      <c r="I6420" s="29">
        <v>1E-3</v>
      </c>
      <c r="K6420" s="21" t="str">
        <f>IF(E6420="","",IFERROR(VLOOKUP(E6420,REGRAS_CST!$A$2:$C$200,3,FALSE),""))</f>
        <v/>
      </c>
      <c r="L6420" s="23" t="str">
        <f t="shared" si="805"/>
        <v/>
      </c>
      <c r="M6420" s="24" t="str">
        <f t="shared" si="806"/>
        <v/>
      </c>
      <c r="N6420" s="24" t="str">
        <f t="shared" si="807"/>
        <v/>
      </c>
      <c r="O6420" s="15" t="str">
        <f t="shared" si="810"/>
        <v/>
      </c>
      <c r="P6420" s="31" t="str">
        <f t="shared" si="811"/>
        <v/>
      </c>
      <c r="Q6420" s="8" t="str">
        <f>IF(E6420="","",IFERROR(VLOOKUP(E6420,REGRAS_CST!$A$2:$D$200,4,FALSE),""))</f>
        <v/>
      </c>
      <c r="S6420" s="9">
        <f t="shared" si="808"/>
        <v>8.9999999999999993E-3</v>
      </c>
      <c r="T6420" s="9">
        <f t="shared" si="809"/>
        <v>1E-3</v>
      </c>
      <c r="U6420" s="16">
        <f>IFERROR(INDEX(BASE_CCLASSTRIB!$E:$E, MATCH(TEXT($D6420,"000000"), BASE_CCLASSTRIB!$A:$A, 0))/100, 0)</f>
        <v>0</v>
      </c>
      <c r="V6420" s="16">
        <f>IFERROR(INDEX(BASE_CCLASSTRIB!$F:$F, MATCH(TEXT($D6420,"000000"), BASE_CCLASSTRIB!$A:$A, 0))/100, 0)</f>
        <v>0</v>
      </c>
    </row>
    <row r="6421" spans="4:22" ht="15.75" thickBot="1" x14ac:dyDescent="0.3">
      <c r="D6421" s="38"/>
      <c r="E6421" s="27" t="str">
        <f t="shared" si="804"/>
        <v/>
      </c>
      <c r="F6421" s="28" t="str">
        <f>IF(E6421="","",IFERROR(VLOOKUP(E6421,REGRAS_CST!$A$2:$B$200,2,FALSE),""))</f>
        <v/>
      </c>
      <c r="H6421" s="29">
        <v>8.9999999999999993E-3</v>
      </c>
      <c r="I6421" s="29">
        <v>1E-3</v>
      </c>
      <c r="K6421" s="21" t="str">
        <f>IF(E6421="","",IFERROR(VLOOKUP(E6421,REGRAS_CST!$A$2:$C$200,3,FALSE),""))</f>
        <v/>
      </c>
      <c r="L6421" s="23" t="str">
        <f t="shared" si="805"/>
        <v/>
      </c>
      <c r="M6421" s="24" t="str">
        <f t="shared" si="806"/>
        <v/>
      </c>
      <c r="N6421" s="24" t="str">
        <f t="shared" si="807"/>
        <v/>
      </c>
      <c r="O6421" s="15" t="str">
        <f t="shared" si="810"/>
        <v/>
      </c>
      <c r="P6421" s="31" t="str">
        <f t="shared" si="811"/>
        <v/>
      </c>
      <c r="Q6421" s="8" t="str">
        <f>IF(E6421="","",IFERROR(VLOOKUP(E6421,REGRAS_CST!$A$2:$D$200,4,FALSE),""))</f>
        <v/>
      </c>
      <c r="S6421" s="9">
        <f t="shared" si="808"/>
        <v>8.9999999999999993E-3</v>
      </c>
      <c r="T6421" s="9">
        <f t="shared" si="809"/>
        <v>1E-3</v>
      </c>
      <c r="U6421" s="16">
        <f>IFERROR(INDEX(BASE_CCLASSTRIB!$E:$E, MATCH(TEXT($D6421,"000000"), BASE_CCLASSTRIB!$A:$A, 0))/100, 0)</f>
        <v>0</v>
      </c>
      <c r="V6421" s="16">
        <f>IFERROR(INDEX(BASE_CCLASSTRIB!$F:$F, MATCH(TEXT($D6421,"000000"), BASE_CCLASSTRIB!$A:$A, 0))/100, 0)</f>
        <v>0</v>
      </c>
    </row>
    <row r="6422" spans="4:22" ht="15.75" thickBot="1" x14ac:dyDescent="0.3">
      <c r="D6422" s="38"/>
      <c r="E6422" s="27" t="str">
        <f t="shared" si="804"/>
        <v/>
      </c>
      <c r="F6422" s="28" t="str">
        <f>IF(E6422="","",IFERROR(VLOOKUP(E6422,REGRAS_CST!$A$2:$B$200,2,FALSE),""))</f>
        <v/>
      </c>
      <c r="H6422" s="29">
        <v>8.9999999999999993E-3</v>
      </c>
      <c r="I6422" s="29">
        <v>1E-3</v>
      </c>
      <c r="K6422" s="21" t="str">
        <f>IF(E6422="","",IFERROR(VLOOKUP(E6422,REGRAS_CST!$A$2:$C$200,3,FALSE),""))</f>
        <v/>
      </c>
      <c r="L6422" s="23" t="str">
        <f t="shared" si="805"/>
        <v/>
      </c>
      <c r="M6422" s="24" t="str">
        <f t="shared" si="806"/>
        <v/>
      </c>
      <c r="N6422" s="24" t="str">
        <f t="shared" si="807"/>
        <v/>
      </c>
      <c r="O6422" s="15" t="str">
        <f t="shared" si="810"/>
        <v/>
      </c>
      <c r="P6422" s="31" t="str">
        <f t="shared" si="811"/>
        <v/>
      </c>
      <c r="Q6422" s="8" t="str">
        <f>IF(E6422="","",IFERROR(VLOOKUP(E6422,REGRAS_CST!$A$2:$D$200,4,FALSE),""))</f>
        <v/>
      </c>
      <c r="S6422" s="9">
        <f t="shared" si="808"/>
        <v>8.9999999999999993E-3</v>
      </c>
      <c r="T6422" s="9">
        <f t="shared" si="809"/>
        <v>1E-3</v>
      </c>
      <c r="U6422" s="16">
        <f>IFERROR(INDEX(BASE_CCLASSTRIB!$E:$E, MATCH(TEXT($D6422,"000000"), BASE_CCLASSTRIB!$A:$A, 0))/100, 0)</f>
        <v>0</v>
      </c>
      <c r="V6422" s="16">
        <f>IFERROR(INDEX(BASE_CCLASSTRIB!$F:$F, MATCH(TEXT($D6422,"000000"), BASE_CCLASSTRIB!$A:$A, 0))/100, 0)</f>
        <v>0</v>
      </c>
    </row>
    <row r="6423" spans="4:22" ht="15.75" thickBot="1" x14ac:dyDescent="0.3">
      <c r="D6423" s="38"/>
      <c r="E6423" s="27" t="str">
        <f t="shared" si="804"/>
        <v/>
      </c>
      <c r="F6423" s="28" t="str">
        <f>IF(E6423="","",IFERROR(VLOOKUP(E6423,REGRAS_CST!$A$2:$B$200,2,FALSE),""))</f>
        <v/>
      </c>
      <c r="H6423" s="29">
        <v>8.9999999999999993E-3</v>
      </c>
      <c r="I6423" s="29">
        <v>1E-3</v>
      </c>
      <c r="K6423" s="21" t="str">
        <f>IF(E6423="","",IFERROR(VLOOKUP(E6423,REGRAS_CST!$A$2:$C$200,3,FALSE),""))</f>
        <v/>
      </c>
      <c r="L6423" s="23" t="str">
        <f t="shared" si="805"/>
        <v/>
      </c>
      <c r="M6423" s="24" t="str">
        <f t="shared" si="806"/>
        <v/>
      </c>
      <c r="N6423" s="24" t="str">
        <f t="shared" si="807"/>
        <v/>
      </c>
      <c r="O6423" s="15" t="str">
        <f t="shared" si="810"/>
        <v/>
      </c>
      <c r="P6423" s="31" t="str">
        <f t="shared" si="811"/>
        <v/>
      </c>
      <c r="Q6423" s="8" t="str">
        <f>IF(E6423="","",IFERROR(VLOOKUP(E6423,REGRAS_CST!$A$2:$D$200,4,FALSE),""))</f>
        <v/>
      </c>
      <c r="S6423" s="9">
        <f t="shared" si="808"/>
        <v>8.9999999999999993E-3</v>
      </c>
      <c r="T6423" s="9">
        <f t="shared" si="809"/>
        <v>1E-3</v>
      </c>
      <c r="U6423" s="16">
        <f>IFERROR(INDEX(BASE_CCLASSTRIB!$E:$E, MATCH(TEXT($D6423,"000000"), BASE_CCLASSTRIB!$A:$A, 0))/100, 0)</f>
        <v>0</v>
      </c>
      <c r="V6423" s="16">
        <f>IFERROR(INDEX(BASE_CCLASSTRIB!$F:$F, MATCH(TEXT($D6423,"000000"), BASE_CCLASSTRIB!$A:$A, 0))/100, 0)</f>
        <v>0</v>
      </c>
    </row>
    <row r="6424" spans="4:22" ht="15.75" thickBot="1" x14ac:dyDescent="0.3">
      <c r="D6424" s="38"/>
      <c r="E6424" s="27" t="str">
        <f t="shared" si="804"/>
        <v/>
      </c>
      <c r="F6424" s="28" t="str">
        <f>IF(E6424="","",IFERROR(VLOOKUP(E6424,REGRAS_CST!$A$2:$B$200,2,FALSE),""))</f>
        <v/>
      </c>
      <c r="H6424" s="29">
        <v>8.9999999999999993E-3</v>
      </c>
      <c r="I6424" s="29">
        <v>1E-3</v>
      </c>
      <c r="K6424" s="21" t="str">
        <f>IF(E6424="","",IFERROR(VLOOKUP(E6424,REGRAS_CST!$A$2:$C$200,3,FALSE),""))</f>
        <v/>
      </c>
      <c r="L6424" s="23" t="str">
        <f t="shared" si="805"/>
        <v/>
      </c>
      <c r="M6424" s="24" t="str">
        <f t="shared" si="806"/>
        <v/>
      </c>
      <c r="N6424" s="24" t="str">
        <f t="shared" si="807"/>
        <v/>
      </c>
      <c r="O6424" s="15" t="str">
        <f t="shared" si="810"/>
        <v/>
      </c>
      <c r="P6424" s="31" t="str">
        <f t="shared" si="811"/>
        <v/>
      </c>
      <c r="Q6424" s="8" t="str">
        <f>IF(E6424="","",IFERROR(VLOOKUP(E6424,REGRAS_CST!$A$2:$D$200,4,FALSE),""))</f>
        <v/>
      </c>
      <c r="S6424" s="9">
        <f t="shared" si="808"/>
        <v>8.9999999999999993E-3</v>
      </c>
      <c r="T6424" s="9">
        <f t="shared" si="809"/>
        <v>1E-3</v>
      </c>
      <c r="U6424" s="16">
        <f>IFERROR(INDEX(BASE_CCLASSTRIB!$E:$E, MATCH(TEXT($D6424,"000000"), BASE_CCLASSTRIB!$A:$A, 0))/100, 0)</f>
        <v>0</v>
      </c>
      <c r="V6424" s="16">
        <f>IFERROR(INDEX(BASE_CCLASSTRIB!$F:$F, MATCH(TEXT($D6424,"000000"), BASE_CCLASSTRIB!$A:$A, 0))/100, 0)</f>
        <v>0</v>
      </c>
    </row>
    <row r="6425" spans="4:22" ht="15.75" thickBot="1" x14ac:dyDescent="0.3">
      <c r="D6425" s="38"/>
      <c r="E6425" s="27" t="str">
        <f t="shared" si="804"/>
        <v/>
      </c>
      <c r="F6425" s="28" t="str">
        <f>IF(E6425="","",IFERROR(VLOOKUP(E6425,REGRAS_CST!$A$2:$B$200,2,FALSE),""))</f>
        <v/>
      </c>
      <c r="H6425" s="29">
        <v>8.9999999999999993E-3</v>
      </c>
      <c r="I6425" s="29">
        <v>1E-3</v>
      </c>
      <c r="K6425" s="21" t="str">
        <f>IF(E6425="","",IFERROR(VLOOKUP(E6425,REGRAS_CST!$A$2:$C$200,3,FALSE),""))</f>
        <v/>
      </c>
      <c r="L6425" s="23" t="str">
        <f t="shared" si="805"/>
        <v/>
      </c>
      <c r="M6425" s="24" t="str">
        <f t="shared" si="806"/>
        <v/>
      </c>
      <c r="N6425" s="24" t="str">
        <f t="shared" si="807"/>
        <v/>
      </c>
      <c r="O6425" s="15" t="str">
        <f t="shared" si="810"/>
        <v/>
      </c>
      <c r="P6425" s="31" t="str">
        <f t="shared" si="811"/>
        <v/>
      </c>
      <c r="Q6425" s="8" t="str">
        <f>IF(E6425="","",IFERROR(VLOOKUP(E6425,REGRAS_CST!$A$2:$D$200,4,FALSE),""))</f>
        <v/>
      </c>
      <c r="S6425" s="9">
        <f t="shared" si="808"/>
        <v>8.9999999999999993E-3</v>
      </c>
      <c r="T6425" s="9">
        <f t="shared" si="809"/>
        <v>1E-3</v>
      </c>
      <c r="U6425" s="16">
        <f>IFERROR(INDEX(BASE_CCLASSTRIB!$E:$E, MATCH(TEXT($D6425,"000000"), BASE_CCLASSTRIB!$A:$A, 0))/100, 0)</f>
        <v>0</v>
      </c>
      <c r="V6425" s="16">
        <f>IFERROR(INDEX(BASE_CCLASSTRIB!$F:$F, MATCH(TEXT($D6425,"000000"), BASE_CCLASSTRIB!$A:$A, 0))/100, 0)</f>
        <v>0</v>
      </c>
    </row>
    <row r="6426" spans="4:22" ht="15.75" thickBot="1" x14ac:dyDescent="0.3">
      <c r="D6426" s="38"/>
      <c r="E6426" s="27" t="str">
        <f t="shared" si="804"/>
        <v/>
      </c>
      <c r="F6426" s="28" t="str">
        <f>IF(E6426="","",IFERROR(VLOOKUP(E6426,REGRAS_CST!$A$2:$B$200,2,FALSE),""))</f>
        <v/>
      </c>
      <c r="H6426" s="29">
        <v>8.9999999999999993E-3</v>
      </c>
      <c r="I6426" s="29">
        <v>1E-3</v>
      </c>
      <c r="K6426" s="21" t="str">
        <f>IF(E6426="","",IFERROR(VLOOKUP(E6426,REGRAS_CST!$A$2:$C$200,3,FALSE),""))</f>
        <v/>
      </c>
      <c r="L6426" s="23" t="str">
        <f t="shared" si="805"/>
        <v/>
      </c>
      <c r="M6426" s="24" t="str">
        <f t="shared" si="806"/>
        <v/>
      </c>
      <c r="N6426" s="24" t="str">
        <f t="shared" si="807"/>
        <v/>
      </c>
      <c r="O6426" s="15" t="str">
        <f t="shared" si="810"/>
        <v/>
      </c>
      <c r="P6426" s="31" t="str">
        <f t="shared" si="811"/>
        <v/>
      </c>
      <c r="Q6426" s="8" t="str">
        <f>IF(E6426="","",IFERROR(VLOOKUP(E6426,REGRAS_CST!$A$2:$D$200,4,FALSE),""))</f>
        <v/>
      </c>
      <c r="S6426" s="9">
        <f t="shared" si="808"/>
        <v>8.9999999999999993E-3</v>
      </c>
      <c r="T6426" s="9">
        <f t="shared" si="809"/>
        <v>1E-3</v>
      </c>
      <c r="U6426" s="16">
        <f>IFERROR(INDEX(BASE_CCLASSTRIB!$E:$E, MATCH(TEXT($D6426,"000000"), BASE_CCLASSTRIB!$A:$A, 0))/100, 0)</f>
        <v>0</v>
      </c>
      <c r="V6426" s="16">
        <f>IFERROR(INDEX(BASE_CCLASSTRIB!$F:$F, MATCH(TEXT($D6426,"000000"), BASE_CCLASSTRIB!$A:$A, 0))/100, 0)</f>
        <v>0</v>
      </c>
    </row>
    <row r="6427" spans="4:22" ht="15.75" thickBot="1" x14ac:dyDescent="0.3">
      <c r="D6427" s="38"/>
      <c r="E6427" s="27" t="str">
        <f t="shared" si="804"/>
        <v/>
      </c>
      <c r="F6427" s="28" t="str">
        <f>IF(E6427="","",IFERROR(VLOOKUP(E6427,REGRAS_CST!$A$2:$B$200,2,FALSE),""))</f>
        <v/>
      </c>
      <c r="H6427" s="29">
        <v>8.9999999999999993E-3</v>
      </c>
      <c r="I6427" s="29">
        <v>1E-3</v>
      </c>
      <c r="K6427" s="21" t="str">
        <f>IF(E6427="","",IFERROR(VLOOKUP(E6427,REGRAS_CST!$A$2:$C$200,3,FALSE),""))</f>
        <v/>
      </c>
      <c r="L6427" s="23" t="str">
        <f t="shared" si="805"/>
        <v/>
      </c>
      <c r="M6427" s="24" t="str">
        <f t="shared" si="806"/>
        <v/>
      </c>
      <c r="N6427" s="24" t="str">
        <f t="shared" si="807"/>
        <v/>
      </c>
      <c r="O6427" s="15" t="str">
        <f t="shared" si="810"/>
        <v/>
      </c>
      <c r="P6427" s="31" t="str">
        <f t="shared" si="811"/>
        <v/>
      </c>
      <c r="Q6427" s="8" t="str">
        <f>IF(E6427="","",IFERROR(VLOOKUP(E6427,REGRAS_CST!$A$2:$D$200,4,FALSE),""))</f>
        <v/>
      </c>
      <c r="S6427" s="9">
        <f t="shared" si="808"/>
        <v>8.9999999999999993E-3</v>
      </c>
      <c r="T6427" s="9">
        <f t="shared" si="809"/>
        <v>1E-3</v>
      </c>
      <c r="U6427" s="16">
        <f>IFERROR(INDEX(BASE_CCLASSTRIB!$E:$E, MATCH(TEXT($D6427,"000000"), BASE_CCLASSTRIB!$A:$A, 0))/100, 0)</f>
        <v>0</v>
      </c>
      <c r="V6427" s="16">
        <f>IFERROR(INDEX(BASE_CCLASSTRIB!$F:$F, MATCH(TEXT($D6427,"000000"), BASE_CCLASSTRIB!$A:$A, 0))/100, 0)</f>
        <v>0</v>
      </c>
    </row>
    <row r="6428" spans="4:22" ht="15.75" thickBot="1" x14ac:dyDescent="0.3">
      <c r="D6428" s="38"/>
      <c r="E6428" s="27" t="str">
        <f t="shared" si="804"/>
        <v/>
      </c>
      <c r="F6428" s="28" t="str">
        <f>IF(E6428="","",IFERROR(VLOOKUP(E6428,REGRAS_CST!$A$2:$B$200,2,FALSE),""))</f>
        <v/>
      </c>
      <c r="H6428" s="29">
        <v>8.9999999999999993E-3</v>
      </c>
      <c r="I6428" s="29">
        <v>1E-3</v>
      </c>
      <c r="K6428" s="21" t="str">
        <f>IF(E6428="","",IFERROR(VLOOKUP(E6428,REGRAS_CST!$A$2:$C$200,3,FALSE),""))</f>
        <v/>
      </c>
      <c r="L6428" s="23" t="str">
        <f t="shared" si="805"/>
        <v/>
      </c>
      <c r="M6428" s="24" t="str">
        <f t="shared" si="806"/>
        <v/>
      </c>
      <c r="N6428" s="24" t="str">
        <f t="shared" si="807"/>
        <v/>
      </c>
      <c r="O6428" s="15" t="str">
        <f t="shared" si="810"/>
        <v/>
      </c>
      <c r="P6428" s="31" t="str">
        <f t="shared" si="811"/>
        <v/>
      </c>
      <c r="Q6428" s="8" t="str">
        <f>IF(E6428="","",IFERROR(VLOOKUP(E6428,REGRAS_CST!$A$2:$D$200,4,FALSE),""))</f>
        <v/>
      </c>
      <c r="S6428" s="9">
        <f t="shared" si="808"/>
        <v>8.9999999999999993E-3</v>
      </c>
      <c r="T6428" s="9">
        <f t="shared" si="809"/>
        <v>1E-3</v>
      </c>
      <c r="U6428" s="16">
        <f>IFERROR(INDEX(BASE_CCLASSTRIB!$E:$E, MATCH(TEXT($D6428,"000000"), BASE_CCLASSTRIB!$A:$A, 0))/100, 0)</f>
        <v>0</v>
      </c>
      <c r="V6428" s="16">
        <f>IFERROR(INDEX(BASE_CCLASSTRIB!$F:$F, MATCH(TEXT($D6428,"000000"), BASE_CCLASSTRIB!$A:$A, 0))/100, 0)</f>
        <v>0</v>
      </c>
    </row>
    <row r="6429" spans="4:22" ht="15.75" thickBot="1" x14ac:dyDescent="0.3">
      <c r="D6429" s="38"/>
      <c r="E6429" s="27" t="str">
        <f t="shared" si="804"/>
        <v/>
      </c>
      <c r="F6429" s="28" t="str">
        <f>IF(E6429="","",IFERROR(VLOOKUP(E6429,REGRAS_CST!$A$2:$B$200,2,FALSE),""))</f>
        <v/>
      </c>
      <c r="H6429" s="29">
        <v>8.9999999999999993E-3</v>
      </c>
      <c r="I6429" s="29">
        <v>1E-3</v>
      </c>
      <c r="K6429" s="21" t="str">
        <f>IF(E6429="","",IFERROR(VLOOKUP(E6429,REGRAS_CST!$A$2:$C$200,3,FALSE),""))</f>
        <v/>
      </c>
      <c r="L6429" s="23" t="str">
        <f t="shared" si="805"/>
        <v/>
      </c>
      <c r="M6429" s="24" t="str">
        <f t="shared" si="806"/>
        <v/>
      </c>
      <c r="N6429" s="24" t="str">
        <f t="shared" si="807"/>
        <v/>
      </c>
      <c r="O6429" s="15" t="str">
        <f t="shared" si="810"/>
        <v/>
      </c>
      <c r="P6429" s="31" t="str">
        <f t="shared" si="811"/>
        <v/>
      </c>
      <c r="Q6429" s="8" t="str">
        <f>IF(E6429="","",IFERROR(VLOOKUP(E6429,REGRAS_CST!$A$2:$D$200,4,FALSE),""))</f>
        <v/>
      </c>
      <c r="S6429" s="9">
        <f t="shared" si="808"/>
        <v>8.9999999999999993E-3</v>
      </c>
      <c r="T6429" s="9">
        <f t="shared" si="809"/>
        <v>1E-3</v>
      </c>
      <c r="U6429" s="16">
        <f>IFERROR(INDEX(BASE_CCLASSTRIB!$E:$E, MATCH(TEXT($D6429,"000000"), BASE_CCLASSTRIB!$A:$A, 0))/100, 0)</f>
        <v>0</v>
      </c>
      <c r="V6429" s="16">
        <f>IFERROR(INDEX(BASE_CCLASSTRIB!$F:$F, MATCH(TEXT($D6429,"000000"), BASE_CCLASSTRIB!$A:$A, 0))/100, 0)</f>
        <v>0</v>
      </c>
    </row>
    <row r="6430" spans="4:22" ht="15.75" thickBot="1" x14ac:dyDescent="0.3">
      <c r="D6430" s="38"/>
      <c r="E6430" s="27" t="str">
        <f t="shared" si="804"/>
        <v/>
      </c>
      <c r="F6430" s="28" t="str">
        <f>IF(E6430="","",IFERROR(VLOOKUP(E6430,REGRAS_CST!$A$2:$B$200,2,FALSE),""))</f>
        <v/>
      </c>
      <c r="H6430" s="29">
        <v>8.9999999999999993E-3</v>
      </c>
      <c r="I6430" s="29">
        <v>1E-3</v>
      </c>
      <c r="K6430" s="21" t="str">
        <f>IF(E6430="","",IFERROR(VLOOKUP(E6430,REGRAS_CST!$A$2:$C$200,3,FALSE),""))</f>
        <v/>
      </c>
      <c r="L6430" s="23" t="str">
        <f t="shared" si="805"/>
        <v/>
      </c>
      <c r="M6430" s="24" t="str">
        <f t="shared" si="806"/>
        <v/>
      </c>
      <c r="N6430" s="24" t="str">
        <f t="shared" si="807"/>
        <v/>
      </c>
      <c r="O6430" s="15" t="str">
        <f t="shared" si="810"/>
        <v/>
      </c>
      <c r="P6430" s="31" t="str">
        <f t="shared" si="811"/>
        <v/>
      </c>
      <c r="Q6430" s="8" t="str">
        <f>IF(E6430="","",IFERROR(VLOOKUP(E6430,REGRAS_CST!$A$2:$D$200,4,FALSE),""))</f>
        <v/>
      </c>
      <c r="S6430" s="9">
        <f t="shared" si="808"/>
        <v>8.9999999999999993E-3</v>
      </c>
      <c r="T6430" s="9">
        <f t="shared" si="809"/>
        <v>1E-3</v>
      </c>
      <c r="U6430" s="16">
        <f>IFERROR(INDEX(BASE_CCLASSTRIB!$E:$E, MATCH(TEXT($D6430,"000000"), BASE_CCLASSTRIB!$A:$A, 0))/100, 0)</f>
        <v>0</v>
      </c>
      <c r="V6430" s="16">
        <f>IFERROR(INDEX(BASE_CCLASSTRIB!$F:$F, MATCH(TEXT($D6430,"000000"), BASE_CCLASSTRIB!$A:$A, 0))/100, 0)</f>
        <v>0</v>
      </c>
    </row>
    <row r="6431" spans="4:22" ht="15.75" thickBot="1" x14ac:dyDescent="0.3">
      <c r="D6431" s="38"/>
      <c r="E6431" s="27" t="str">
        <f t="shared" si="804"/>
        <v/>
      </c>
      <c r="F6431" s="28" t="str">
        <f>IF(E6431="","",IFERROR(VLOOKUP(E6431,REGRAS_CST!$A$2:$B$200,2,FALSE),""))</f>
        <v/>
      </c>
      <c r="H6431" s="29">
        <v>8.9999999999999993E-3</v>
      </c>
      <c r="I6431" s="29">
        <v>1E-3</v>
      </c>
      <c r="K6431" s="21" t="str">
        <f>IF(E6431="","",IFERROR(VLOOKUP(E6431,REGRAS_CST!$A$2:$C$200,3,FALSE),""))</f>
        <v/>
      </c>
      <c r="L6431" s="23" t="str">
        <f t="shared" si="805"/>
        <v/>
      </c>
      <c r="M6431" s="24" t="str">
        <f t="shared" si="806"/>
        <v/>
      </c>
      <c r="N6431" s="24" t="str">
        <f t="shared" si="807"/>
        <v/>
      </c>
      <c r="O6431" s="15" t="str">
        <f t="shared" si="810"/>
        <v/>
      </c>
      <c r="P6431" s="31" t="str">
        <f t="shared" si="811"/>
        <v/>
      </c>
      <c r="Q6431" s="8" t="str">
        <f>IF(E6431="","",IFERROR(VLOOKUP(E6431,REGRAS_CST!$A$2:$D$200,4,FALSE),""))</f>
        <v/>
      </c>
      <c r="S6431" s="9">
        <f t="shared" si="808"/>
        <v>8.9999999999999993E-3</v>
      </c>
      <c r="T6431" s="9">
        <f t="shared" si="809"/>
        <v>1E-3</v>
      </c>
      <c r="U6431" s="16">
        <f>IFERROR(INDEX(BASE_CCLASSTRIB!$E:$E, MATCH(TEXT($D6431,"000000"), BASE_CCLASSTRIB!$A:$A, 0))/100, 0)</f>
        <v>0</v>
      </c>
      <c r="V6431" s="16">
        <f>IFERROR(INDEX(BASE_CCLASSTRIB!$F:$F, MATCH(TEXT($D6431,"000000"), BASE_CCLASSTRIB!$A:$A, 0))/100, 0)</f>
        <v>0</v>
      </c>
    </row>
    <row r="6432" spans="4:22" ht="15.75" thickBot="1" x14ac:dyDescent="0.3">
      <c r="D6432" s="38"/>
      <c r="E6432" s="27" t="str">
        <f t="shared" si="804"/>
        <v/>
      </c>
      <c r="F6432" s="28" t="str">
        <f>IF(E6432="","",IFERROR(VLOOKUP(E6432,REGRAS_CST!$A$2:$B$200,2,FALSE),""))</f>
        <v/>
      </c>
      <c r="H6432" s="29">
        <v>8.9999999999999993E-3</v>
      </c>
      <c r="I6432" s="29">
        <v>1E-3</v>
      </c>
      <c r="K6432" s="21" t="str">
        <f>IF(E6432="","",IFERROR(VLOOKUP(E6432,REGRAS_CST!$A$2:$C$200,3,FALSE),""))</f>
        <v/>
      </c>
      <c r="L6432" s="23" t="str">
        <f t="shared" si="805"/>
        <v/>
      </c>
      <c r="M6432" s="24" t="str">
        <f t="shared" si="806"/>
        <v/>
      </c>
      <c r="N6432" s="24" t="str">
        <f t="shared" si="807"/>
        <v/>
      </c>
      <c r="O6432" s="15" t="str">
        <f t="shared" si="810"/>
        <v/>
      </c>
      <c r="P6432" s="31" t="str">
        <f t="shared" si="811"/>
        <v/>
      </c>
      <c r="Q6432" s="8" t="str">
        <f>IF(E6432="","",IFERROR(VLOOKUP(E6432,REGRAS_CST!$A$2:$D$200,4,FALSE),""))</f>
        <v/>
      </c>
      <c r="S6432" s="9">
        <f t="shared" si="808"/>
        <v>8.9999999999999993E-3</v>
      </c>
      <c r="T6432" s="9">
        <f t="shared" si="809"/>
        <v>1E-3</v>
      </c>
      <c r="U6432" s="16">
        <f>IFERROR(INDEX(BASE_CCLASSTRIB!$E:$E, MATCH(TEXT($D6432,"000000"), BASE_CCLASSTRIB!$A:$A, 0))/100, 0)</f>
        <v>0</v>
      </c>
      <c r="V6432" s="16">
        <f>IFERROR(INDEX(BASE_CCLASSTRIB!$F:$F, MATCH(TEXT($D6432,"000000"), BASE_CCLASSTRIB!$A:$A, 0))/100, 0)</f>
        <v>0</v>
      </c>
    </row>
    <row r="6433" spans="4:22" ht="15.75" thickBot="1" x14ac:dyDescent="0.3">
      <c r="D6433" s="38"/>
      <c r="E6433" s="27" t="str">
        <f t="shared" si="804"/>
        <v/>
      </c>
      <c r="F6433" s="28" t="str">
        <f>IF(E6433="","",IFERROR(VLOOKUP(E6433,REGRAS_CST!$A$2:$B$200,2,FALSE),""))</f>
        <v/>
      </c>
      <c r="H6433" s="29">
        <v>8.9999999999999993E-3</v>
      </c>
      <c r="I6433" s="29">
        <v>1E-3</v>
      </c>
      <c r="K6433" s="21" t="str">
        <f>IF(E6433="","",IFERROR(VLOOKUP(E6433,REGRAS_CST!$A$2:$C$200,3,FALSE),""))</f>
        <v/>
      </c>
      <c r="L6433" s="23" t="str">
        <f t="shared" si="805"/>
        <v/>
      </c>
      <c r="M6433" s="24" t="str">
        <f t="shared" si="806"/>
        <v/>
      </c>
      <c r="N6433" s="24" t="str">
        <f t="shared" si="807"/>
        <v/>
      </c>
      <c r="O6433" s="15" t="str">
        <f t="shared" si="810"/>
        <v/>
      </c>
      <c r="P6433" s="31" t="str">
        <f t="shared" si="811"/>
        <v/>
      </c>
      <c r="Q6433" s="8" t="str">
        <f>IF(E6433="","",IFERROR(VLOOKUP(E6433,REGRAS_CST!$A$2:$D$200,4,FALSE),""))</f>
        <v/>
      </c>
      <c r="S6433" s="9">
        <f t="shared" si="808"/>
        <v>8.9999999999999993E-3</v>
      </c>
      <c r="T6433" s="9">
        <f t="shared" si="809"/>
        <v>1E-3</v>
      </c>
      <c r="U6433" s="16">
        <f>IFERROR(INDEX(BASE_CCLASSTRIB!$E:$E, MATCH(TEXT($D6433,"000000"), BASE_CCLASSTRIB!$A:$A, 0))/100, 0)</f>
        <v>0</v>
      </c>
      <c r="V6433" s="16">
        <f>IFERROR(INDEX(BASE_CCLASSTRIB!$F:$F, MATCH(TEXT($D6433,"000000"), BASE_CCLASSTRIB!$A:$A, 0))/100, 0)</f>
        <v>0</v>
      </c>
    </row>
    <row r="6434" spans="4:22" ht="15.75" thickBot="1" x14ac:dyDescent="0.3">
      <c r="D6434" s="38"/>
      <c r="E6434" s="27" t="str">
        <f t="shared" si="804"/>
        <v/>
      </c>
      <c r="F6434" s="28" t="str">
        <f>IF(E6434="","",IFERROR(VLOOKUP(E6434,REGRAS_CST!$A$2:$B$200,2,FALSE),""))</f>
        <v/>
      </c>
      <c r="H6434" s="29">
        <v>8.9999999999999993E-3</v>
      </c>
      <c r="I6434" s="29">
        <v>1E-3</v>
      </c>
      <c r="K6434" s="21" t="str">
        <f>IF(E6434="","",IFERROR(VLOOKUP(E6434,REGRAS_CST!$A$2:$C$200,3,FALSE),""))</f>
        <v/>
      </c>
      <c r="L6434" s="23" t="str">
        <f t="shared" si="805"/>
        <v/>
      </c>
      <c r="M6434" s="24" t="str">
        <f t="shared" si="806"/>
        <v/>
      </c>
      <c r="N6434" s="24" t="str">
        <f t="shared" si="807"/>
        <v/>
      </c>
      <c r="O6434" s="15" t="str">
        <f t="shared" si="810"/>
        <v/>
      </c>
      <c r="P6434" s="31" t="str">
        <f t="shared" si="811"/>
        <v/>
      </c>
      <c r="Q6434" s="8" t="str">
        <f>IF(E6434="","",IFERROR(VLOOKUP(E6434,REGRAS_CST!$A$2:$D$200,4,FALSE),""))</f>
        <v/>
      </c>
      <c r="S6434" s="9">
        <f t="shared" si="808"/>
        <v>8.9999999999999993E-3</v>
      </c>
      <c r="T6434" s="9">
        <f t="shared" si="809"/>
        <v>1E-3</v>
      </c>
      <c r="U6434" s="16">
        <f>IFERROR(INDEX(BASE_CCLASSTRIB!$E:$E, MATCH(TEXT($D6434,"000000"), BASE_CCLASSTRIB!$A:$A, 0))/100, 0)</f>
        <v>0</v>
      </c>
      <c r="V6434" s="16">
        <f>IFERROR(INDEX(BASE_CCLASSTRIB!$F:$F, MATCH(TEXT($D6434,"000000"), BASE_CCLASSTRIB!$A:$A, 0))/100, 0)</f>
        <v>0</v>
      </c>
    </row>
    <row r="6435" spans="4:22" ht="15.75" thickBot="1" x14ac:dyDescent="0.3">
      <c r="D6435" s="38"/>
      <c r="E6435" s="27" t="str">
        <f t="shared" si="804"/>
        <v/>
      </c>
      <c r="F6435" s="28" t="str">
        <f>IF(E6435="","",IFERROR(VLOOKUP(E6435,REGRAS_CST!$A$2:$B$200,2,FALSE),""))</f>
        <v/>
      </c>
      <c r="H6435" s="29">
        <v>8.9999999999999993E-3</v>
      </c>
      <c r="I6435" s="29">
        <v>1E-3</v>
      </c>
      <c r="K6435" s="21" t="str">
        <f>IF(E6435="","",IFERROR(VLOOKUP(E6435,REGRAS_CST!$A$2:$C$200,3,FALSE),""))</f>
        <v/>
      </c>
      <c r="L6435" s="23" t="str">
        <f t="shared" si="805"/>
        <v/>
      </c>
      <c r="M6435" s="24" t="str">
        <f t="shared" si="806"/>
        <v/>
      </c>
      <c r="N6435" s="24" t="str">
        <f t="shared" si="807"/>
        <v/>
      </c>
      <c r="O6435" s="15" t="str">
        <f t="shared" si="810"/>
        <v/>
      </c>
      <c r="P6435" s="31" t="str">
        <f t="shared" si="811"/>
        <v/>
      </c>
      <c r="Q6435" s="8" t="str">
        <f>IF(E6435="","",IFERROR(VLOOKUP(E6435,REGRAS_CST!$A$2:$D$200,4,FALSE),""))</f>
        <v/>
      </c>
      <c r="S6435" s="9">
        <f t="shared" si="808"/>
        <v>8.9999999999999993E-3</v>
      </c>
      <c r="T6435" s="9">
        <f t="shared" si="809"/>
        <v>1E-3</v>
      </c>
      <c r="U6435" s="16">
        <f>IFERROR(INDEX(BASE_CCLASSTRIB!$E:$E, MATCH(TEXT($D6435,"000000"), BASE_CCLASSTRIB!$A:$A, 0))/100, 0)</f>
        <v>0</v>
      </c>
      <c r="V6435" s="16">
        <f>IFERROR(INDEX(BASE_CCLASSTRIB!$F:$F, MATCH(TEXT($D6435,"000000"), BASE_CCLASSTRIB!$A:$A, 0))/100, 0)</f>
        <v>0</v>
      </c>
    </row>
    <row r="6436" spans="4:22" ht="15.75" thickBot="1" x14ac:dyDescent="0.3">
      <c r="D6436" s="38"/>
      <c r="E6436" s="27" t="str">
        <f t="shared" si="804"/>
        <v/>
      </c>
      <c r="F6436" s="28" t="str">
        <f>IF(E6436="","",IFERROR(VLOOKUP(E6436,REGRAS_CST!$A$2:$B$200,2,FALSE),""))</f>
        <v/>
      </c>
      <c r="H6436" s="29">
        <v>8.9999999999999993E-3</v>
      </c>
      <c r="I6436" s="29">
        <v>1E-3</v>
      </c>
      <c r="K6436" s="21" t="str">
        <f>IF(E6436="","",IFERROR(VLOOKUP(E6436,REGRAS_CST!$A$2:$C$200,3,FALSE),""))</f>
        <v/>
      </c>
      <c r="L6436" s="23" t="str">
        <f t="shared" si="805"/>
        <v/>
      </c>
      <c r="M6436" s="24" t="str">
        <f t="shared" si="806"/>
        <v/>
      </c>
      <c r="N6436" s="24" t="str">
        <f t="shared" si="807"/>
        <v/>
      </c>
      <c r="O6436" s="15" t="str">
        <f t="shared" si="810"/>
        <v/>
      </c>
      <c r="P6436" s="31" t="str">
        <f t="shared" si="811"/>
        <v/>
      </c>
      <c r="Q6436" s="8" t="str">
        <f>IF(E6436="","",IFERROR(VLOOKUP(E6436,REGRAS_CST!$A$2:$D$200,4,FALSE),""))</f>
        <v/>
      </c>
      <c r="S6436" s="9">
        <f t="shared" si="808"/>
        <v>8.9999999999999993E-3</v>
      </c>
      <c r="T6436" s="9">
        <f t="shared" si="809"/>
        <v>1E-3</v>
      </c>
      <c r="U6436" s="16">
        <f>IFERROR(INDEX(BASE_CCLASSTRIB!$E:$E, MATCH(TEXT($D6436,"000000"), BASE_CCLASSTRIB!$A:$A, 0))/100, 0)</f>
        <v>0</v>
      </c>
      <c r="V6436" s="16">
        <f>IFERROR(INDEX(BASE_CCLASSTRIB!$F:$F, MATCH(TEXT($D6436,"000000"), BASE_CCLASSTRIB!$A:$A, 0))/100, 0)</f>
        <v>0</v>
      </c>
    </row>
    <row r="6437" spans="4:22" ht="15.75" thickBot="1" x14ac:dyDescent="0.3">
      <c r="D6437" s="38"/>
      <c r="E6437" s="27" t="str">
        <f t="shared" si="804"/>
        <v/>
      </c>
      <c r="F6437" s="28" t="str">
        <f>IF(E6437="","",IFERROR(VLOOKUP(E6437,REGRAS_CST!$A$2:$B$200,2,FALSE),""))</f>
        <v/>
      </c>
      <c r="H6437" s="29">
        <v>8.9999999999999993E-3</v>
      </c>
      <c r="I6437" s="29">
        <v>1E-3</v>
      </c>
      <c r="K6437" s="21" t="str">
        <f>IF(E6437="","",IFERROR(VLOOKUP(E6437,REGRAS_CST!$A$2:$C$200,3,FALSE),""))</f>
        <v/>
      </c>
      <c r="L6437" s="23" t="str">
        <f t="shared" si="805"/>
        <v/>
      </c>
      <c r="M6437" s="24" t="str">
        <f t="shared" si="806"/>
        <v/>
      </c>
      <c r="N6437" s="24" t="str">
        <f t="shared" si="807"/>
        <v/>
      </c>
      <c r="O6437" s="15" t="str">
        <f t="shared" si="810"/>
        <v/>
      </c>
      <c r="P6437" s="31" t="str">
        <f t="shared" si="811"/>
        <v/>
      </c>
      <c r="Q6437" s="8" t="str">
        <f>IF(E6437="","",IFERROR(VLOOKUP(E6437,REGRAS_CST!$A$2:$D$200,4,FALSE),""))</f>
        <v/>
      </c>
      <c r="S6437" s="9">
        <f t="shared" si="808"/>
        <v>8.9999999999999993E-3</v>
      </c>
      <c r="T6437" s="9">
        <f t="shared" si="809"/>
        <v>1E-3</v>
      </c>
      <c r="U6437" s="16">
        <f>IFERROR(INDEX(BASE_CCLASSTRIB!$E:$E, MATCH(TEXT($D6437,"000000"), BASE_CCLASSTRIB!$A:$A, 0))/100, 0)</f>
        <v>0</v>
      </c>
      <c r="V6437" s="16">
        <f>IFERROR(INDEX(BASE_CCLASSTRIB!$F:$F, MATCH(TEXT($D6437,"000000"), BASE_CCLASSTRIB!$A:$A, 0))/100, 0)</f>
        <v>0</v>
      </c>
    </row>
    <row r="6438" spans="4:22" ht="15.75" thickBot="1" x14ac:dyDescent="0.3">
      <c r="D6438" s="38"/>
      <c r="E6438" s="27" t="str">
        <f t="shared" si="804"/>
        <v/>
      </c>
      <c r="F6438" s="28" t="str">
        <f>IF(E6438="","",IFERROR(VLOOKUP(E6438,REGRAS_CST!$A$2:$B$200,2,FALSE),""))</f>
        <v/>
      </c>
      <c r="H6438" s="29">
        <v>8.9999999999999993E-3</v>
      </c>
      <c r="I6438" s="29">
        <v>1E-3</v>
      </c>
      <c r="K6438" s="21" t="str">
        <f>IF(E6438="","",IFERROR(VLOOKUP(E6438,REGRAS_CST!$A$2:$C$200,3,FALSE),""))</f>
        <v/>
      </c>
      <c r="L6438" s="23" t="str">
        <f t="shared" si="805"/>
        <v/>
      </c>
      <c r="M6438" s="24" t="str">
        <f t="shared" si="806"/>
        <v/>
      </c>
      <c r="N6438" s="24" t="str">
        <f t="shared" si="807"/>
        <v/>
      </c>
      <c r="O6438" s="15" t="str">
        <f t="shared" si="810"/>
        <v/>
      </c>
      <c r="P6438" s="31" t="str">
        <f t="shared" si="811"/>
        <v/>
      </c>
      <c r="Q6438" s="8" t="str">
        <f>IF(E6438="","",IFERROR(VLOOKUP(E6438,REGRAS_CST!$A$2:$D$200,4,FALSE),""))</f>
        <v/>
      </c>
      <c r="S6438" s="9">
        <f t="shared" si="808"/>
        <v>8.9999999999999993E-3</v>
      </c>
      <c r="T6438" s="9">
        <f t="shared" si="809"/>
        <v>1E-3</v>
      </c>
      <c r="U6438" s="16">
        <f>IFERROR(INDEX(BASE_CCLASSTRIB!$E:$E, MATCH(TEXT($D6438,"000000"), BASE_CCLASSTRIB!$A:$A, 0))/100, 0)</f>
        <v>0</v>
      </c>
      <c r="V6438" s="16">
        <f>IFERROR(INDEX(BASE_CCLASSTRIB!$F:$F, MATCH(TEXT($D6438,"000000"), BASE_CCLASSTRIB!$A:$A, 0))/100, 0)</f>
        <v>0</v>
      </c>
    </row>
    <row r="6439" spans="4:22" ht="15.75" thickBot="1" x14ac:dyDescent="0.3">
      <c r="D6439" s="38"/>
      <c r="E6439" s="27" t="str">
        <f t="shared" si="804"/>
        <v/>
      </c>
      <c r="F6439" s="28" t="str">
        <f>IF(E6439="","",IFERROR(VLOOKUP(E6439,REGRAS_CST!$A$2:$B$200,2,FALSE),""))</f>
        <v/>
      </c>
      <c r="H6439" s="29">
        <v>8.9999999999999993E-3</v>
      </c>
      <c r="I6439" s="29">
        <v>1E-3</v>
      </c>
      <c r="K6439" s="21" t="str">
        <f>IF(E6439="","",IFERROR(VLOOKUP(E6439,REGRAS_CST!$A$2:$C$200,3,FALSE),""))</f>
        <v/>
      </c>
      <c r="L6439" s="23" t="str">
        <f t="shared" si="805"/>
        <v/>
      </c>
      <c r="M6439" s="24" t="str">
        <f t="shared" si="806"/>
        <v/>
      </c>
      <c r="N6439" s="24" t="str">
        <f t="shared" si="807"/>
        <v/>
      </c>
      <c r="O6439" s="15" t="str">
        <f t="shared" si="810"/>
        <v/>
      </c>
      <c r="P6439" s="31" t="str">
        <f t="shared" si="811"/>
        <v/>
      </c>
      <c r="Q6439" s="8" t="str">
        <f>IF(E6439="","",IFERROR(VLOOKUP(E6439,REGRAS_CST!$A$2:$D$200,4,FALSE),""))</f>
        <v/>
      </c>
      <c r="S6439" s="9">
        <f t="shared" si="808"/>
        <v>8.9999999999999993E-3</v>
      </c>
      <c r="T6439" s="9">
        <f t="shared" si="809"/>
        <v>1E-3</v>
      </c>
      <c r="U6439" s="16">
        <f>IFERROR(INDEX(BASE_CCLASSTRIB!$E:$E, MATCH(TEXT($D6439,"000000"), BASE_CCLASSTRIB!$A:$A, 0))/100, 0)</f>
        <v>0</v>
      </c>
      <c r="V6439" s="16">
        <f>IFERROR(INDEX(BASE_CCLASSTRIB!$F:$F, MATCH(TEXT($D6439,"000000"), BASE_CCLASSTRIB!$A:$A, 0))/100, 0)</f>
        <v>0</v>
      </c>
    </row>
    <row r="6440" spans="4:22" ht="15.75" thickBot="1" x14ac:dyDescent="0.3">
      <c r="D6440" s="38"/>
      <c r="E6440" s="27" t="str">
        <f t="shared" si="804"/>
        <v/>
      </c>
      <c r="F6440" s="28" t="str">
        <f>IF(E6440="","",IFERROR(VLOOKUP(E6440,REGRAS_CST!$A$2:$B$200,2,FALSE),""))</f>
        <v/>
      </c>
      <c r="H6440" s="29">
        <v>8.9999999999999993E-3</v>
      </c>
      <c r="I6440" s="29">
        <v>1E-3</v>
      </c>
      <c r="K6440" s="21" t="str">
        <f>IF(E6440="","",IFERROR(VLOOKUP(E6440,REGRAS_CST!$A$2:$C$200,3,FALSE),""))</f>
        <v/>
      </c>
      <c r="L6440" s="23" t="str">
        <f t="shared" si="805"/>
        <v/>
      </c>
      <c r="M6440" s="24" t="str">
        <f t="shared" si="806"/>
        <v/>
      </c>
      <c r="N6440" s="24" t="str">
        <f t="shared" si="807"/>
        <v/>
      </c>
      <c r="O6440" s="15" t="str">
        <f t="shared" si="810"/>
        <v/>
      </c>
      <c r="P6440" s="31" t="str">
        <f t="shared" si="811"/>
        <v/>
      </c>
      <c r="Q6440" s="8" t="str">
        <f>IF(E6440="","",IFERROR(VLOOKUP(E6440,REGRAS_CST!$A$2:$D$200,4,FALSE),""))</f>
        <v/>
      </c>
      <c r="S6440" s="9">
        <f t="shared" si="808"/>
        <v>8.9999999999999993E-3</v>
      </c>
      <c r="T6440" s="9">
        <f t="shared" si="809"/>
        <v>1E-3</v>
      </c>
      <c r="U6440" s="16">
        <f>IFERROR(INDEX(BASE_CCLASSTRIB!$E:$E, MATCH(TEXT($D6440,"000000"), BASE_CCLASSTRIB!$A:$A, 0))/100, 0)</f>
        <v>0</v>
      </c>
      <c r="V6440" s="16">
        <f>IFERROR(INDEX(BASE_CCLASSTRIB!$F:$F, MATCH(TEXT($D6440,"000000"), BASE_CCLASSTRIB!$A:$A, 0))/100, 0)</f>
        <v>0</v>
      </c>
    </row>
    <row r="6441" spans="4:22" ht="15.75" thickBot="1" x14ac:dyDescent="0.3">
      <c r="D6441" s="38"/>
      <c r="E6441" s="27" t="str">
        <f t="shared" si="804"/>
        <v/>
      </c>
      <c r="F6441" s="28" t="str">
        <f>IF(E6441="","",IFERROR(VLOOKUP(E6441,REGRAS_CST!$A$2:$B$200,2,FALSE),""))</f>
        <v/>
      </c>
      <c r="H6441" s="29">
        <v>8.9999999999999993E-3</v>
      </c>
      <c r="I6441" s="29">
        <v>1E-3</v>
      </c>
      <c r="K6441" s="21" t="str">
        <f>IF(E6441="","",IFERROR(VLOOKUP(E6441,REGRAS_CST!$A$2:$C$200,3,FALSE),""))</f>
        <v/>
      </c>
      <c r="L6441" s="23" t="str">
        <f t="shared" si="805"/>
        <v/>
      </c>
      <c r="M6441" s="24" t="str">
        <f t="shared" si="806"/>
        <v/>
      </c>
      <c r="N6441" s="24" t="str">
        <f t="shared" si="807"/>
        <v/>
      </c>
      <c r="O6441" s="15" t="str">
        <f t="shared" si="810"/>
        <v/>
      </c>
      <c r="P6441" s="31" t="str">
        <f t="shared" si="811"/>
        <v/>
      </c>
      <c r="Q6441" s="8" t="str">
        <f>IF(E6441="","",IFERROR(VLOOKUP(E6441,REGRAS_CST!$A$2:$D$200,4,FALSE),""))</f>
        <v/>
      </c>
      <c r="S6441" s="9">
        <f t="shared" si="808"/>
        <v>8.9999999999999993E-3</v>
      </c>
      <c r="T6441" s="9">
        <f t="shared" si="809"/>
        <v>1E-3</v>
      </c>
      <c r="U6441" s="16">
        <f>IFERROR(INDEX(BASE_CCLASSTRIB!$E:$E, MATCH(TEXT($D6441,"000000"), BASE_CCLASSTRIB!$A:$A, 0))/100, 0)</f>
        <v>0</v>
      </c>
      <c r="V6441" s="16">
        <f>IFERROR(INDEX(BASE_CCLASSTRIB!$F:$F, MATCH(TEXT($D6441,"000000"), BASE_CCLASSTRIB!$A:$A, 0))/100, 0)</f>
        <v>0</v>
      </c>
    </row>
    <row r="6442" spans="4:22" ht="15.75" thickBot="1" x14ac:dyDescent="0.3">
      <c r="D6442" s="38"/>
      <c r="E6442" s="27" t="str">
        <f t="shared" si="804"/>
        <v/>
      </c>
      <c r="F6442" s="28" t="str">
        <f>IF(E6442="","",IFERROR(VLOOKUP(E6442,REGRAS_CST!$A$2:$B$200,2,FALSE),""))</f>
        <v/>
      </c>
      <c r="H6442" s="29">
        <v>8.9999999999999993E-3</v>
      </c>
      <c r="I6442" s="29">
        <v>1E-3</v>
      </c>
      <c r="K6442" s="21" t="str">
        <f>IF(E6442="","",IFERROR(VLOOKUP(E6442,REGRAS_CST!$A$2:$C$200,3,FALSE),""))</f>
        <v/>
      </c>
      <c r="L6442" s="23" t="str">
        <f t="shared" si="805"/>
        <v/>
      </c>
      <c r="M6442" s="24" t="str">
        <f t="shared" si="806"/>
        <v/>
      </c>
      <c r="N6442" s="24" t="str">
        <f t="shared" si="807"/>
        <v/>
      </c>
      <c r="O6442" s="15" t="str">
        <f t="shared" si="810"/>
        <v/>
      </c>
      <c r="P6442" s="31" t="str">
        <f t="shared" si="811"/>
        <v/>
      </c>
      <c r="Q6442" s="8" t="str">
        <f>IF(E6442="","",IFERROR(VLOOKUP(E6442,REGRAS_CST!$A$2:$D$200,4,FALSE),""))</f>
        <v/>
      </c>
      <c r="S6442" s="9">
        <f t="shared" si="808"/>
        <v>8.9999999999999993E-3</v>
      </c>
      <c r="T6442" s="9">
        <f t="shared" si="809"/>
        <v>1E-3</v>
      </c>
      <c r="U6442" s="16">
        <f>IFERROR(INDEX(BASE_CCLASSTRIB!$E:$E, MATCH(TEXT($D6442,"000000"), BASE_CCLASSTRIB!$A:$A, 0))/100, 0)</f>
        <v>0</v>
      </c>
      <c r="V6442" s="16">
        <f>IFERROR(INDEX(BASE_CCLASSTRIB!$F:$F, MATCH(TEXT($D6442,"000000"), BASE_CCLASSTRIB!$A:$A, 0))/100, 0)</f>
        <v>0</v>
      </c>
    </row>
    <row r="6443" spans="4:22" ht="15.75" thickBot="1" x14ac:dyDescent="0.3">
      <c r="D6443" s="38"/>
      <c r="E6443" s="27" t="str">
        <f t="shared" si="804"/>
        <v/>
      </c>
      <c r="F6443" s="28" t="str">
        <f>IF(E6443="","",IFERROR(VLOOKUP(E6443,REGRAS_CST!$A$2:$B$200,2,FALSE),""))</f>
        <v/>
      </c>
      <c r="H6443" s="29">
        <v>8.9999999999999993E-3</v>
      </c>
      <c r="I6443" s="29">
        <v>1E-3</v>
      </c>
      <c r="K6443" s="21" t="str">
        <f>IF(E6443="","",IFERROR(VLOOKUP(E6443,REGRAS_CST!$A$2:$C$200,3,FALSE),""))</f>
        <v/>
      </c>
      <c r="L6443" s="23" t="str">
        <f t="shared" si="805"/>
        <v/>
      </c>
      <c r="M6443" s="24" t="str">
        <f t="shared" si="806"/>
        <v/>
      </c>
      <c r="N6443" s="24" t="str">
        <f t="shared" si="807"/>
        <v/>
      </c>
      <c r="O6443" s="15" t="str">
        <f t="shared" si="810"/>
        <v/>
      </c>
      <c r="P6443" s="31" t="str">
        <f t="shared" si="811"/>
        <v/>
      </c>
      <c r="Q6443" s="8" t="str">
        <f>IF(E6443="","",IFERROR(VLOOKUP(E6443,REGRAS_CST!$A$2:$D$200,4,FALSE),""))</f>
        <v/>
      </c>
      <c r="S6443" s="9">
        <f t="shared" si="808"/>
        <v>8.9999999999999993E-3</v>
      </c>
      <c r="T6443" s="9">
        <f t="shared" si="809"/>
        <v>1E-3</v>
      </c>
      <c r="U6443" s="16">
        <f>IFERROR(INDEX(BASE_CCLASSTRIB!$E:$E, MATCH(TEXT($D6443,"000000"), BASE_CCLASSTRIB!$A:$A, 0))/100, 0)</f>
        <v>0</v>
      </c>
      <c r="V6443" s="16">
        <f>IFERROR(INDEX(BASE_CCLASSTRIB!$F:$F, MATCH(TEXT($D6443,"000000"), BASE_CCLASSTRIB!$A:$A, 0))/100, 0)</f>
        <v>0</v>
      </c>
    </row>
    <row r="6444" spans="4:22" ht="15.75" thickBot="1" x14ac:dyDescent="0.3">
      <c r="D6444" s="38"/>
      <c r="E6444" s="27" t="str">
        <f t="shared" si="804"/>
        <v/>
      </c>
      <c r="F6444" s="28" t="str">
        <f>IF(E6444="","",IFERROR(VLOOKUP(E6444,REGRAS_CST!$A$2:$B$200,2,FALSE),""))</f>
        <v/>
      </c>
      <c r="H6444" s="29">
        <v>8.9999999999999993E-3</v>
      </c>
      <c r="I6444" s="29">
        <v>1E-3</v>
      </c>
      <c r="K6444" s="21" t="str">
        <f>IF(E6444="","",IFERROR(VLOOKUP(E6444,REGRAS_CST!$A$2:$C$200,3,FALSE),""))</f>
        <v/>
      </c>
      <c r="L6444" s="23" t="str">
        <f t="shared" si="805"/>
        <v/>
      </c>
      <c r="M6444" s="24" t="str">
        <f t="shared" si="806"/>
        <v/>
      </c>
      <c r="N6444" s="24" t="str">
        <f t="shared" si="807"/>
        <v/>
      </c>
      <c r="O6444" s="15" t="str">
        <f t="shared" si="810"/>
        <v/>
      </c>
      <c r="P6444" s="31" t="str">
        <f t="shared" si="811"/>
        <v/>
      </c>
      <c r="Q6444" s="8" t="str">
        <f>IF(E6444="","",IFERROR(VLOOKUP(E6444,REGRAS_CST!$A$2:$D$200,4,FALSE),""))</f>
        <v/>
      </c>
      <c r="S6444" s="9">
        <f t="shared" si="808"/>
        <v>8.9999999999999993E-3</v>
      </c>
      <c r="T6444" s="9">
        <f t="shared" si="809"/>
        <v>1E-3</v>
      </c>
      <c r="U6444" s="16">
        <f>IFERROR(INDEX(BASE_CCLASSTRIB!$E:$E, MATCH(TEXT($D6444,"000000"), BASE_CCLASSTRIB!$A:$A, 0))/100, 0)</f>
        <v>0</v>
      </c>
      <c r="V6444" s="16">
        <f>IFERROR(INDEX(BASE_CCLASSTRIB!$F:$F, MATCH(TEXT($D6444,"000000"), BASE_CCLASSTRIB!$A:$A, 0))/100, 0)</f>
        <v>0</v>
      </c>
    </row>
    <row r="6445" spans="4:22" ht="15.75" thickBot="1" x14ac:dyDescent="0.3">
      <c r="D6445" s="38"/>
      <c r="E6445" s="27" t="str">
        <f t="shared" si="804"/>
        <v/>
      </c>
      <c r="F6445" s="28" t="str">
        <f>IF(E6445="","",IFERROR(VLOOKUP(E6445,REGRAS_CST!$A$2:$B$200,2,FALSE),""))</f>
        <v/>
      </c>
      <c r="H6445" s="29">
        <v>8.9999999999999993E-3</v>
      </c>
      <c r="I6445" s="29">
        <v>1E-3</v>
      </c>
      <c r="K6445" s="21" t="str">
        <f>IF(E6445="","",IFERROR(VLOOKUP(E6445,REGRAS_CST!$A$2:$C$200,3,FALSE),""))</f>
        <v/>
      </c>
      <c r="L6445" s="23" t="str">
        <f t="shared" si="805"/>
        <v/>
      </c>
      <c r="M6445" s="24" t="str">
        <f t="shared" si="806"/>
        <v/>
      </c>
      <c r="N6445" s="24" t="str">
        <f t="shared" si="807"/>
        <v/>
      </c>
      <c r="O6445" s="15" t="str">
        <f t="shared" si="810"/>
        <v/>
      </c>
      <c r="P6445" s="31" t="str">
        <f t="shared" si="811"/>
        <v/>
      </c>
      <c r="Q6445" s="8" t="str">
        <f>IF(E6445="","",IFERROR(VLOOKUP(E6445,REGRAS_CST!$A$2:$D$200,4,FALSE),""))</f>
        <v/>
      </c>
      <c r="S6445" s="9">
        <f t="shared" si="808"/>
        <v>8.9999999999999993E-3</v>
      </c>
      <c r="T6445" s="9">
        <f t="shared" si="809"/>
        <v>1E-3</v>
      </c>
      <c r="U6445" s="16">
        <f>IFERROR(INDEX(BASE_CCLASSTRIB!$E:$E, MATCH(TEXT($D6445,"000000"), BASE_CCLASSTRIB!$A:$A, 0))/100, 0)</f>
        <v>0</v>
      </c>
      <c r="V6445" s="16">
        <f>IFERROR(INDEX(BASE_CCLASSTRIB!$F:$F, MATCH(TEXT($D6445,"000000"), BASE_CCLASSTRIB!$A:$A, 0))/100, 0)</f>
        <v>0</v>
      </c>
    </row>
    <row r="6446" spans="4:22" ht="15.75" thickBot="1" x14ac:dyDescent="0.3">
      <c r="D6446" s="38"/>
      <c r="E6446" s="27" t="str">
        <f t="shared" si="804"/>
        <v/>
      </c>
      <c r="F6446" s="28" t="str">
        <f>IF(E6446="","",IFERROR(VLOOKUP(E6446,REGRAS_CST!$A$2:$B$200,2,FALSE),""))</f>
        <v/>
      </c>
      <c r="H6446" s="29">
        <v>8.9999999999999993E-3</v>
      </c>
      <c r="I6446" s="29">
        <v>1E-3</v>
      </c>
      <c r="K6446" s="21" t="str">
        <f>IF(E6446="","",IFERROR(VLOOKUP(E6446,REGRAS_CST!$A$2:$C$200,3,FALSE),""))</f>
        <v/>
      </c>
      <c r="L6446" s="23" t="str">
        <f t="shared" si="805"/>
        <v/>
      </c>
      <c r="M6446" s="24" t="str">
        <f t="shared" si="806"/>
        <v/>
      </c>
      <c r="N6446" s="24" t="str">
        <f t="shared" si="807"/>
        <v/>
      </c>
      <c r="O6446" s="15" t="str">
        <f t="shared" si="810"/>
        <v/>
      </c>
      <c r="P6446" s="31" t="str">
        <f t="shared" si="811"/>
        <v/>
      </c>
      <c r="Q6446" s="8" t="str">
        <f>IF(E6446="","",IFERROR(VLOOKUP(E6446,REGRAS_CST!$A$2:$D$200,4,FALSE),""))</f>
        <v/>
      </c>
      <c r="S6446" s="9">
        <f t="shared" si="808"/>
        <v>8.9999999999999993E-3</v>
      </c>
      <c r="T6446" s="9">
        <f t="shared" si="809"/>
        <v>1E-3</v>
      </c>
      <c r="U6446" s="16">
        <f>IFERROR(INDEX(BASE_CCLASSTRIB!$E:$E, MATCH(TEXT($D6446,"000000"), BASE_CCLASSTRIB!$A:$A, 0))/100, 0)</f>
        <v>0</v>
      </c>
      <c r="V6446" s="16">
        <f>IFERROR(INDEX(BASE_CCLASSTRIB!$F:$F, MATCH(TEXT($D6446,"000000"), BASE_CCLASSTRIB!$A:$A, 0))/100, 0)</f>
        <v>0</v>
      </c>
    </row>
    <row r="6447" spans="4:22" ht="15.75" thickBot="1" x14ac:dyDescent="0.3">
      <c r="D6447" s="38"/>
      <c r="E6447" s="27" t="str">
        <f t="shared" si="804"/>
        <v/>
      </c>
      <c r="F6447" s="28" t="str">
        <f>IF(E6447="","",IFERROR(VLOOKUP(E6447,REGRAS_CST!$A$2:$B$200,2,FALSE),""))</f>
        <v/>
      </c>
      <c r="H6447" s="29">
        <v>8.9999999999999993E-3</v>
      </c>
      <c r="I6447" s="29">
        <v>1E-3</v>
      </c>
      <c r="K6447" s="21" t="str">
        <f>IF(E6447="","",IFERROR(VLOOKUP(E6447,REGRAS_CST!$A$2:$C$200,3,FALSE),""))</f>
        <v/>
      </c>
      <c r="L6447" s="23" t="str">
        <f t="shared" si="805"/>
        <v/>
      </c>
      <c r="M6447" s="24" t="str">
        <f t="shared" si="806"/>
        <v/>
      </c>
      <c r="N6447" s="24" t="str">
        <f t="shared" si="807"/>
        <v/>
      </c>
      <c r="O6447" s="15" t="str">
        <f t="shared" si="810"/>
        <v/>
      </c>
      <c r="P6447" s="31" t="str">
        <f t="shared" si="811"/>
        <v/>
      </c>
      <c r="Q6447" s="8" t="str">
        <f>IF(E6447="","",IFERROR(VLOOKUP(E6447,REGRAS_CST!$A$2:$D$200,4,FALSE),""))</f>
        <v/>
      </c>
      <c r="S6447" s="9">
        <f t="shared" si="808"/>
        <v>8.9999999999999993E-3</v>
      </c>
      <c r="T6447" s="9">
        <f t="shared" si="809"/>
        <v>1E-3</v>
      </c>
      <c r="U6447" s="16">
        <f>IFERROR(INDEX(BASE_CCLASSTRIB!$E:$E, MATCH(TEXT($D6447,"000000"), BASE_CCLASSTRIB!$A:$A, 0))/100, 0)</f>
        <v>0</v>
      </c>
      <c r="V6447" s="16">
        <f>IFERROR(INDEX(BASE_CCLASSTRIB!$F:$F, MATCH(TEXT($D6447,"000000"), BASE_CCLASSTRIB!$A:$A, 0))/100, 0)</f>
        <v>0</v>
      </c>
    </row>
    <row r="6448" spans="4:22" ht="15.75" thickBot="1" x14ac:dyDescent="0.3">
      <c r="D6448" s="38"/>
      <c r="E6448" s="27" t="str">
        <f t="shared" si="804"/>
        <v/>
      </c>
      <c r="F6448" s="28" t="str">
        <f>IF(E6448="","",IFERROR(VLOOKUP(E6448,REGRAS_CST!$A$2:$B$200,2,FALSE),""))</f>
        <v/>
      </c>
      <c r="H6448" s="29">
        <v>8.9999999999999993E-3</v>
      </c>
      <c r="I6448" s="29">
        <v>1E-3</v>
      </c>
      <c r="K6448" s="21" t="str">
        <f>IF(E6448="","",IFERROR(VLOOKUP(E6448,REGRAS_CST!$A$2:$C$200,3,FALSE),""))</f>
        <v/>
      </c>
      <c r="L6448" s="23" t="str">
        <f t="shared" si="805"/>
        <v/>
      </c>
      <c r="M6448" s="24" t="str">
        <f t="shared" si="806"/>
        <v/>
      </c>
      <c r="N6448" s="24" t="str">
        <f t="shared" si="807"/>
        <v/>
      </c>
      <c r="O6448" s="15" t="str">
        <f t="shared" si="810"/>
        <v/>
      </c>
      <c r="P6448" s="31" t="str">
        <f t="shared" si="811"/>
        <v/>
      </c>
      <c r="Q6448" s="8" t="str">
        <f>IF(E6448="","",IFERROR(VLOOKUP(E6448,REGRAS_CST!$A$2:$D$200,4,FALSE),""))</f>
        <v/>
      </c>
      <c r="S6448" s="9">
        <f t="shared" si="808"/>
        <v>8.9999999999999993E-3</v>
      </c>
      <c r="T6448" s="9">
        <f t="shared" si="809"/>
        <v>1E-3</v>
      </c>
      <c r="U6448" s="16">
        <f>IFERROR(INDEX(BASE_CCLASSTRIB!$E:$E, MATCH(TEXT($D6448,"000000"), BASE_CCLASSTRIB!$A:$A, 0))/100, 0)</f>
        <v>0</v>
      </c>
      <c r="V6448" s="16">
        <f>IFERROR(INDEX(BASE_CCLASSTRIB!$F:$F, MATCH(TEXT($D6448,"000000"), BASE_CCLASSTRIB!$A:$A, 0))/100, 0)</f>
        <v>0</v>
      </c>
    </row>
    <row r="6449" spans="4:22" ht="15.75" thickBot="1" x14ac:dyDescent="0.3">
      <c r="D6449" s="38"/>
      <c r="E6449" s="27" t="str">
        <f t="shared" si="804"/>
        <v/>
      </c>
      <c r="F6449" s="28" t="str">
        <f>IF(E6449="","",IFERROR(VLOOKUP(E6449,REGRAS_CST!$A$2:$B$200,2,FALSE),""))</f>
        <v/>
      </c>
      <c r="H6449" s="29">
        <v>8.9999999999999993E-3</v>
      </c>
      <c r="I6449" s="29">
        <v>1E-3</v>
      </c>
      <c r="K6449" s="21" t="str">
        <f>IF(E6449="","",IFERROR(VLOOKUP(E6449,REGRAS_CST!$A$2:$C$200,3,FALSE),""))</f>
        <v/>
      </c>
      <c r="L6449" s="23" t="str">
        <f t="shared" si="805"/>
        <v/>
      </c>
      <c r="M6449" s="24" t="str">
        <f t="shared" si="806"/>
        <v/>
      </c>
      <c r="N6449" s="24" t="str">
        <f t="shared" si="807"/>
        <v/>
      </c>
      <c r="O6449" s="15" t="str">
        <f t="shared" si="810"/>
        <v/>
      </c>
      <c r="P6449" s="31" t="str">
        <f t="shared" si="811"/>
        <v/>
      </c>
      <c r="Q6449" s="8" t="str">
        <f>IF(E6449="","",IFERROR(VLOOKUP(E6449,REGRAS_CST!$A$2:$D$200,4,FALSE),""))</f>
        <v/>
      </c>
      <c r="S6449" s="9">
        <f t="shared" si="808"/>
        <v>8.9999999999999993E-3</v>
      </c>
      <c r="T6449" s="9">
        <f t="shared" si="809"/>
        <v>1E-3</v>
      </c>
      <c r="U6449" s="16">
        <f>IFERROR(INDEX(BASE_CCLASSTRIB!$E:$E, MATCH(TEXT($D6449,"000000"), BASE_CCLASSTRIB!$A:$A, 0))/100, 0)</f>
        <v>0</v>
      </c>
      <c r="V6449" s="16">
        <f>IFERROR(INDEX(BASE_CCLASSTRIB!$F:$F, MATCH(TEXT($D6449,"000000"), BASE_CCLASSTRIB!$A:$A, 0))/100, 0)</f>
        <v>0</v>
      </c>
    </row>
    <row r="6450" spans="4:22" ht="15.75" thickBot="1" x14ac:dyDescent="0.3">
      <c r="D6450" s="38"/>
      <c r="E6450" s="27" t="str">
        <f t="shared" si="804"/>
        <v/>
      </c>
      <c r="F6450" s="28" t="str">
        <f>IF(E6450="","",IFERROR(VLOOKUP(E6450,REGRAS_CST!$A$2:$B$200,2,FALSE),""))</f>
        <v/>
      </c>
      <c r="H6450" s="29">
        <v>8.9999999999999993E-3</v>
      </c>
      <c r="I6450" s="29">
        <v>1E-3</v>
      </c>
      <c r="K6450" s="21" t="str">
        <f>IF(E6450="","",IFERROR(VLOOKUP(E6450,REGRAS_CST!$A$2:$C$200,3,FALSE),""))</f>
        <v/>
      </c>
      <c r="L6450" s="23" t="str">
        <f t="shared" si="805"/>
        <v/>
      </c>
      <c r="M6450" s="24" t="str">
        <f t="shared" si="806"/>
        <v/>
      </c>
      <c r="N6450" s="24" t="str">
        <f t="shared" si="807"/>
        <v/>
      </c>
      <c r="O6450" s="15" t="str">
        <f t="shared" si="810"/>
        <v/>
      </c>
      <c r="P6450" s="31" t="str">
        <f t="shared" si="811"/>
        <v/>
      </c>
      <c r="Q6450" s="8" t="str">
        <f>IF(E6450="","",IFERROR(VLOOKUP(E6450,REGRAS_CST!$A$2:$D$200,4,FALSE),""))</f>
        <v/>
      </c>
      <c r="S6450" s="9">
        <f t="shared" si="808"/>
        <v>8.9999999999999993E-3</v>
      </c>
      <c r="T6450" s="9">
        <f t="shared" si="809"/>
        <v>1E-3</v>
      </c>
      <c r="U6450" s="16">
        <f>IFERROR(INDEX(BASE_CCLASSTRIB!$E:$E, MATCH(TEXT($D6450,"000000"), BASE_CCLASSTRIB!$A:$A, 0))/100, 0)</f>
        <v>0</v>
      </c>
      <c r="V6450" s="16">
        <f>IFERROR(INDEX(BASE_CCLASSTRIB!$F:$F, MATCH(TEXT($D6450,"000000"), BASE_CCLASSTRIB!$A:$A, 0))/100, 0)</f>
        <v>0</v>
      </c>
    </row>
    <row r="6451" spans="4:22" ht="15.75" thickBot="1" x14ac:dyDescent="0.3">
      <c r="D6451" s="38"/>
      <c r="E6451" s="27" t="str">
        <f t="shared" si="804"/>
        <v/>
      </c>
      <c r="F6451" s="28" t="str">
        <f>IF(E6451="","",IFERROR(VLOOKUP(E6451,REGRAS_CST!$A$2:$B$200,2,FALSE),""))</f>
        <v/>
      </c>
      <c r="H6451" s="29">
        <v>8.9999999999999993E-3</v>
      </c>
      <c r="I6451" s="29">
        <v>1E-3</v>
      </c>
      <c r="K6451" s="21" t="str">
        <f>IF(E6451="","",IFERROR(VLOOKUP(E6451,REGRAS_CST!$A$2:$C$200,3,FALSE),""))</f>
        <v/>
      </c>
      <c r="L6451" s="23" t="str">
        <f t="shared" si="805"/>
        <v/>
      </c>
      <c r="M6451" s="24" t="str">
        <f t="shared" si="806"/>
        <v/>
      </c>
      <c r="N6451" s="24" t="str">
        <f t="shared" si="807"/>
        <v/>
      </c>
      <c r="O6451" s="15" t="str">
        <f t="shared" si="810"/>
        <v/>
      </c>
      <c r="P6451" s="31" t="str">
        <f t="shared" si="811"/>
        <v/>
      </c>
      <c r="Q6451" s="8" t="str">
        <f>IF(E6451="","",IFERROR(VLOOKUP(E6451,REGRAS_CST!$A$2:$D$200,4,FALSE),""))</f>
        <v/>
      </c>
      <c r="S6451" s="9">
        <f t="shared" si="808"/>
        <v>8.9999999999999993E-3</v>
      </c>
      <c r="T6451" s="9">
        <f t="shared" si="809"/>
        <v>1E-3</v>
      </c>
      <c r="U6451" s="16">
        <f>IFERROR(INDEX(BASE_CCLASSTRIB!$E:$E, MATCH(TEXT($D6451,"000000"), BASE_CCLASSTRIB!$A:$A, 0))/100, 0)</f>
        <v>0</v>
      </c>
      <c r="V6451" s="16">
        <f>IFERROR(INDEX(BASE_CCLASSTRIB!$F:$F, MATCH(TEXT($D6451,"000000"), BASE_CCLASSTRIB!$A:$A, 0))/100, 0)</f>
        <v>0</v>
      </c>
    </row>
    <row r="6452" spans="4:22" ht="15.75" thickBot="1" x14ac:dyDescent="0.3">
      <c r="D6452" s="38"/>
      <c r="E6452" s="27" t="str">
        <f t="shared" si="804"/>
        <v/>
      </c>
      <c r="F6452" s="28" t="str">
        <f>IF(E6452="","",IFERROR(VLOOKUP(E6452,REGRAS_CST!$A$2:$B$200,2,FALSE),""))</f>
        <v/>
      </c>
      <c r="H6452" s="29">
        <v>8.9999999999999993E-3</v>
      </c>
      <c r="I6452" s="29">
        <v>1E-3</v>
      </c>
      <c r="K6452" s="21" t="str">
        <f>IF(E6452="","",IFERROR(VLOOKUP(E6452,REGRAS_CST!$A$2:$C$200,3,FALSE),""))</f>
        <v/>
      </c>
      <c r="L6452" s="23" t="str">
        <f t="shared" si="805"/>
        <v/>
      </c>
      <c r="M6452" s="24" t="str">
        <f t="shared" si="806"/>
        <v/>
      </c>
      <c r="N6452" s="24" t="str">
        <f t="shared" si="807"/>
        <v/>
      </c>
      <c r="O6452" s="15" t="str">
        <f t="shared" si="810"/>
        <v/>
      </c>
      <c r="P6452" s="31" t="str">
        <f t="shared" si="811"/>
        <v/>
      </c>
      <c r="Q6452" s="8" t="str">
        <f>IF(E6452="","",IFERROR(VLOOKUP(E6452,REGRAS_CST!$A$2:$D$200,4,FALSE),""))</f>
        <v/>
      </c>
      <c r="S6452" s="9">
        <f t="shared" si="808"/>
        <v>8.9999999999999993E-3</v>
      </c>
      <c r="T6452" s="9">
        <f t="shared" si="809"/>
        <v>1E-3</v>
      </c>
      <c r="U6452" s="16">
        <f>IFERROR(INDEX(BASE_CCLASSTRIB!$E:$E, MATCH(TEXT($D6452,"000000"), BASE_CCLASSTRIB!$A:$A, 0))/100, 0)</f>
        <v>0</v>
      </c>
      <c r="V6452" s="16">
        <f>IFERROR(INDEX(BASE_CCLASSTRIB!$F:$F, MATCH(TEXT($D6452,"000000"), BASE_CCLASSTRIB!$A:$A, 0))/100, 0)</f>
        <v>0</v>
      </c>
    </row>
    <row r="6453" spans="4:22" ht="15.75" thickBot="1" x14ac:dyDescent="0.3">
      <c r="D6453" s="38"/>
      <c r="E6453" s="27" t="str">
        <f t="shared" si="804"/>
        <v/>
      </c>
      <c r="F6453" s="28" t="str">
        <f>IF(E6453="","",IFERROR(VLOOKUP(E6453,REGRAS_CST!$A$2:$B$200,2,FALSE),""))</f>
        <v/>
      </c>
      <c r="H6453" s="29">
        <v>8.9999999999999993E-3</v>
      </c>
      <c r="I6453" s="29">
        <v>1E-3</v>
      </c>
      <c r="K6453" s="21" t="str">
        <f>IF(E6453="","",IFERROR(VLOOKUP(E6453,REGRAS_CST!$A$2:$C$200,3,FALSE),""))</f>
        <v/>
      </c>
      <c r="L6453" s="23" t="str">
        <f t="shared" si="805"/>
        <v/>
      </c>
      <c r="M6453" s="24" t="str">
        <f t="shared" si="806"/>
        <v/>
      </c>
      <c r="N6453" s="24" t="str">
        <f t="shared" si="807"/>
        <v/>
      </c>
      <c r="O6453" s="15" t="str">
        <f t="shared" si="810"/>
        <v/>
      </c>
      <c r="P6453" s="31" t="str">
        <f t="shared" si="811"/>
        <v/>
      </c>
      <c r="Q6453" s="8" t="str">
        <f>IF(E6453="","",IFERROR(VLOOKUP(E6453,REGRAS_CST!$A$2:$D$200,4,FALSE),""))</f>
        <v/>
      </c>
      <c r="S6453" s="9">
        <f t="shared" si="808"/>
        <v>8.9999999999999993E-3</v>
      </c>
      <c r="T6453" s="9">
        <f t="shared" si="809"/>
        <v>1E-3</v>
      </c>
      <c r="U6453" s="16">
        <f>IFERROR(INDEX(BASE_CCLASSTRIB!$E:$E, MATCH(TEXT($D6453,"000000"), BASE_CCLASSTRIB!$A:$A, 0))/100, 0)</f>
        <v>0</v>
      </c>
      <c r="V6453" s="16">
        <f>IFERROR(INDEX(BASE_CCLASSTRIB!$F:$F, MATCH(TEXT($D6453,"000000"), BASE_CCLASSTRIB!$A:$A, 0))/100, 0)</f>
        <v>0</v>
      </c>
    </row>
    <row r="6454" spans="4:22" ht="15.75" thickBot="1" x14ac:dyDescent="0.3">
      <c r="D6454" s="38"/>
      <c r="E6454" s="27" t="str">
        <f t="shared" si="804"/>
        <v/>
      </c>
      <c r="F6454" s="28" t="str">
        <f>IF(E6454="","",IFERROR(VLOOKUP(E6454,REGRAS_CST!$A$2:$B$200,2,FALSE),""))</f>
        <v/>
      </c>
      <c r="H6454" s="29">
        <v>8.9999999999999993E-3</v>
      </c>
      <c r="I6454" s="29">
        <v>1E-3</v>
      </c>
      <c r="K6454" s="21" t="str">
        <f>IF(E6454="","",IFERROR(VLOOKUP(E6454,REGRAS_CST!$A$2:$C$200,3,FALSE),""))</f>
        <v/>
      </c>
      <c r="L6454" s="23" t="str">
        <f t="shared" si="805"/>
        <v/>
      </c>
      <c r="M6454" s="24" t="str">
        <f t="shared" si="806"/>
        <v/>
      </c>
      <c r="N6454" s="24" t="str">
        <f t="shared" si="807"/>
        <v/>
      </c>
      <c r="O6454" s="15" t="str">
        <f t="shared" si="810"/>
        <v/>
      </c>
      <c r="P6454" s="31" t="str">
        <f t="shared" si="811"/>
        <v/>
      </c>
      <c r="Q6454" s="8" t="str">
        <f>IF(E6454="","",IFERROR(VLOOKUP(E6454,REGRAS_CST!$A$2:$D$200,4,FALSE),""))</f>
        <v/>
      </c>
      <c r="S6454" s="9">
        <f t="shared" si="808"/>
        <v>8.9999999999999993E-3</v>
      </c>
      <c r="T6454" s="9">
        <f t="shared" si="809"/>
        <v>1E-3</v>
      </c>
      <c r="U6454" s="16">
        <f>IFERROR(INDEX(BASE_CCLASSTRIB!$E:$E, MATCH(TEXT($D6454,"000000"), BASE_CCLASSTRIB!$A:$A, 0))/100, 0)</f>
        <v>0</v>
      </c>
      <c r="V6454" s="16">
        <f>IFERROR(INDEX(BASE_CCLASSTRIB!$F:$F, MATCH(TEXT($D6454,"000000"), BASE_CCLASSTRIB!$A:$A, 0))/100, 0)</f>
        <v>0</v>
      </c>
    </row>
    <row r="6455" spans="4:22" ht="15.75" thickBot="1" x14ac:dyDescent="0.3">
      <c r="D6455" s="38"/>
      <c r="E6455" s="27" t="str">
        <f t="shared" si="804"/>
        <v/>
      </c>
      <c r="F6455" s="28" t="str">
        <f>IF(E6455="","",IFERROR(VLOOKUP(E6455,REGRAS_CST!$A$2:$B$200,2,FALSE),""))</f>
        <v/>
      </c>
      <c r="H6455" s="29">
        <v>8.9999999999999993E-3</v>
      </c>
      <c r="I6455" s="29">
        <v>1E-3</v>
      </c>
      <c r="K6455" s="21" t="str">
        <f>IF(E6455="","",IFERROR(VLOOKUP(E6455,REGRAS_CST!$A$2:$C$200,3,FALSE),""))</f>
        <v/>
      </c>
      <c r="L6455" s="23" t="str">
        <f t="shared" si="805"/>
        <v/>
      </c>
      <c r="M6455" s="24" t="str">
        <f t="shared" si="806"/>
        <v/>
      </c>
      <c r="N6455" s="24" t="str">
        <f t="shared" si="807"/>
        <v/>
      </c>
      <c r="O6455" s="15" t="str">
        <f t="shared" si="810"/>
        <v/>
      </c>
      <c r="P6455" s="31" t="str">
        <f t="shared" si="811"/>
        <v/>
      </c>
      <c r="Q6455" s="8" t="str">
        <f>IF(E6455="","",IFERROR(VLOOKUP(E6455,REGRAS_CST!$A$2:$D$200,4,FALSE),""))</f>
        <v/>
      </c>
      <c r="S6455" s="9">
        <f t="shared" si="808"/>
        <v>8.9999999999999993E-3</v>
      </c>
      <c r="T6455" s="9">
        <f t="shared" si="809"/>
        <v>1E-3</v>
      </c>
      <c r="U6455" s="16">
        <f>IFERROR(INDEX(BASE_CCLASSTRIB!$E:$E, MATCH(TEXT($D6455,"000000"), BASE_CCLASSTRIB!$A:$A, 0))/100, 0)</f>
        <v>0</v>
      </c>
      <c r="V6455" s="16">
        <f>IFERROR(INDEX(BASE_CCLASSTRIB!$F:$F, MATCH(TEXT($D6455,"000000"), BASE_CCLASSTRIB!$A:$A, 0))/100, 0)</f>
        <v>0</v>
      </c>
    </row>
    <row r="6456" spans="4:22" ht="15.75" thickBot="1" x14ac:dyDescent="0.3">
      <c r="D6456" s="38"/>
      <c r="E6456" s="27" t="str">
        <f t="shared" si="804"/>
        <v/>
      </c>
      <c r="F6456" s="28" t="str">
        <f>IF(E6456="","",IFERROR(VLOOKUP(E6456,REGRAS_CST!$A$2:$B$200,2,FALSE),""))</f>
        <v/>
      </c>
      <c r="H6456" s="29">
        <v>8.9999999999999993E-3</v>
      </c>
      <c r="I6456" s="29">
        <v>1E-3</v>
      </c>
      <c r="K6456" s="21" t="str">
        <f>IF(E6456="","",IFERROR(VLOOKUP(E6456,REGRAS_CST!$A$2:$C$200,3,FALSE),""))</f>
        <v/>
      </c>
      <c r="L6456" s="23" t="str">
        <f t="shared" si="805"/>
        <v/>
      </c>
      <c r="M6456" s="24" t="str">
        <f t="shared" si="806"/>
        <v/>
      </c>
      <c r="N6456" s="24" t="str">
        <f t="shared" si="807"/>
        <v/>
      </c>
      <c r="O6456" s="15" t="str">
        <f t="shared" si="810"/>
        <v/>
      </c>
      <c r="P6456" s="31" t="str">
        <f t="shared" si="811"/>
        <v/>
      </c>
      <c r="Q6456" s="8" t="str">
        <f>IF(E6456="","",IFERROR(VLOOKUP(E6456,REGRAS_CST!$A$2:$D$200,4,FALSE),""))</f>
        <v/>
      </c>
      <c r="S6456" s="9">
        <f t="shared" si="808"/>
        <v>8.9999999999999993E-3</v>
      </c>
      <c r="T6456" s="9">
        <f t="shared" si="809"/>
        <v>1E-3</v>
      </c>
      <c r="U6456" s="16">
        <f>IFERROR(INDEX(BASE_CCLASSTRIB!$E:$E, MATCH(TEXT($D6456,"000000"), BASE_CCLASSTRIB!$A:$A, 0))/100, 0)</f>
        <v>0</v>
      </c>
      <c r="V6456" s="16">
        <f>IFERROR(INDEX(BASE_CCLASSTRIB!$F:$F, MATCH(TEXT($D6456,"000000"), BASE_CCLASSTRIB!$A:$A, 0))/100, 0)</f>
        <v>0</v>
      </c>
    </row>
    <row r="6457" spans="4:22" ht="15.75" thickBot="1" x14ac:dyDescent="0.3">
      <c r="D6457" s="38"/>
      <c r="E6457" s="27" t="str">
        <f t="shared" si="804"/>
        <v/>
      </c>
      <c r="F6457" s="28" t="str">
        <f>IF(E6457="","",IFERROR(VLOOKUP(E6457,REGRAS_CST!$A$2:$B$200,2,FALSE),""))</f>
        <v/>
      </c>
      <c r="H6457" s="29">
        <v>8.9999999999999993E-3</v>
      </c>
      <c r="I6457" s="29">
        <v>1E-3</v>
      </c>
      <c r="K6457" s="21" t="str">
        <f>IF(E6457="","",IFERROR(VLOOKUP(E6457,REGRAS_CST!$A$2:$C$200,3,FALSE),""))</f>
        <v/>
      </c>
      <c r="L6457" s="23" t="str">
        <f t="shared" si="805"/>
        <v/>
      </c>
      <c r="M6457" s="24" t="str">
        <f t="shared" si="806"/>
        <v/>
      </c>
      <c r="N6457" s="24" t="str">
        <f t="shared" si="807"/>
        <v/>
      </c>
      <c r="O6457" s="15" t="str">
        <f t="shared" si="810"/>
        <v/>
      </c>
      <c r="P6457" s="31" t="str">
        <f t="shared" si="811"/>
        <v/>
      </c>
      <c r="Q6457" s="8" t="str">
        <f>IF(E6457="","",IFERROR(VLOOKUP(E6457,REGRAS_CST!$A$2:$D$200,4,FALSE),""))</f>
        <v/>
      </c>
      <c r="S6457" s="9">
        <f t="shared" si="808"/>
        <v>8.9999999999999993E-3</v>
      </c>
      <c r="T6457" s="9">
        <f t="shared" si="809"/>
        <v>1E-3</v>
      </c>
      <c r="U6457" s="16">
        <f>IFERROR(INDEX(BASE_CCLASSTRIB!$E:$E, MATCH(TEXT($D6457,"000000"), BASE_CCLASSTRIB!$A:$A, 0))/100, 0)</f>
        <v>0</v>
      </c>
      <c r="V6457" s="16">
        <f>IFERROR(INDEX(BASE_CCLASSTRIB!$F:$F, MATCH(TEXT($D6457,"000000"), BASE_CCLASSTRIB!$A:$A, 0))/100, 0)</f>
        <v>0</v>
      </c>
    </row>
    <row r="6458" spans="4:22" ht="15.75" thickBot="1" x14ac:dyDescent="0.3">
      <c r="D6458" s="38"/>
      <c r="E6458" s="27" t="str">
        <f t="shared" si="804"/>
        <v/>
      </c>
      <c r="F6458" s="28" t="str">
        <f>IF(E6458="","",IFERROR(VLOOKUP(E6458,REGRAS_CST!$A$2:$B$200,2,FALSE),""))</f>
        <v/>
      </c>
      <c r="H6458" s="29">
        <v>8.9999999999999993E-3</v>
      </c>
      <c r="I6458" s="29">
        <v>1E-3</v>
      </c>
      <c r="K6458" s="21" t="str">
        <f>IF(E6458="","",IFERROR(VLOOKUP(E6458,REGRAS_CST!$A$2:$C$200,3,FALSE),""))</f>
        <v/>
      </c>
      <c r="L6458" s="23" t="str">
        <f t="shared" si="805"/>
        <v/>
      </c>
      <c r="M6458" s="24" t="str">
        <f t="shared" si="806"/>
        <v/>
      </c>
      <c r="N6458" s="24" t="str">
        <f t="shared" si="807"/>
        <v/>
      </c>
      <c r="O6458" s="15" t="str">
        <f t="shared" si="810"/>
        <v/>
      </c>
      <c r="P6458" s="31" t="str">
        <f t="shared" si="811"/>
        <v/>
      </c>
      <c r="Q6458" s="8" t="str">
        <f>IF(E6458="","",IFERROR(VLOOKUP(E6458,REGRAS_CST!$A$2:$D$200,4,FALSE),""))</f>
        <v/>
      </c>
      <c r="S6458" s="9">
        <f t="shared" si="808"/>
        <v>8.9999999999999993E-3</v>
      </c>
      <c r="T6458" s="9">
        <f t="shared" si="809"/>
        <v>1E-3</v>
      </c>
      <c r="U6458" s="16">
        <f>IFERROR(INDEX(BASE_CCLASSTRIB!$E:$E, MATCH(TEXT($D6458,"000000"), BASE_CCLASSTRIB!$A:$A, 0))/100, 0)</f>
        <v>0</v>
      </c>
      <c r="V6458" s="16">
        <f>IFERROR(INDEX(BASE_CCLASSTRIB!$F:$F, MATCH(TEXT($D6458,"000000"), BASE_CCLASSTRIB!$A:$A, 0))/100, 0)</f>
        <v>0</v>
      </c>
    </row>
    <row r="6459" spans="4:22" ht="15.75" thickBot="1" x14ac:dyDescent="0.3">
      <c r="D6459" s="38"/>
      <c r="E6459" s="27" t="str">
        <f t="shared" si="804"/>
        <v/>
      </c>
      <c r="F6459" s="28" t="str">
        <f>IF(E6459="","",IFERROR(VLOOKUP(E6459,REGRAS_CST!$A$2:$B$200,2,FALSE),""))</f>
        <v/>
      </c>
      <c r="H6459" s="29">
        <v>8.9999999999999993E-3</v>
      </c>
      <c r="I6459" s="29">
        <v>1E-3</v>
      </c>
      <c r="K6459" s="21" t="str">
        <f>IF(E6459="","",IFERROR(VLOOKUP(E6459,REGRAS_CST!$A$2:$C$200,3,FALSE),""))</f>
        <v/>
      </c>
      <c r="L6459" s="23" t="str">
        <f t="shared" si="805"/>
        <v/>
      </c>
      <c r="M6459" s="24" t="str">
        <f t="shared" si="806"/>
        <v/>
      </c>
      <c r="N6459" s="24" t="str">
        <f t="shared" si="807"/>
        <v/>
      </c>
      <c r="O6459" s="15" t="str">
        <f t="shared" si="810"/>
        <v/>
      </c>
      <c r="P6459" s="31" t="str">
        <f t="shared" si="811"/>
        <v/>
      </c>
      <c r="Q6459" s="8" t="str">
        <f>IF(E6459="","",IFERROR(VLOOKUP(E6459,REGRAS_CST!$A$2:$D$200,4,FALSE),""))</f>
        <v/>
      </c>
      <c r="S6459" s="9">
        <f t="shared" si="808"/>
        <v>8.9999999999999993E-3</v>
      </c>
      <c r="T6459" s="9">
        <f t="shared" si="809"/>
        <v>1E-3</v>
      </c>
      <c r="U6459" s="16">
        <f>IFERROR(INDEX(BASE_CCLASSTRIB!$E:$E, MATCH(TEXT($D6459,"000000"), BASE_CCLASSTRIB!$A:$A, 0))/100, 0)</f>
        <v>0</v>
      </c>
      <c r="V6459" s="16">
        <f>IFERROR(INDEX(BASE_CCLASSTRIB!$F:$F, MATCH(TEXT($D6459,"000000"), BASE_CCLASSTRIB!$A:$A, 0))/100, 0)</f>
        <v>0</v>
      </c>
    </row>
    <row r="6460" spans="4:22" ht="15.75" thickBot="1" x14ac:dyDescent="0.3">
      <c r="D6460" s="38"/>
      <c r="E6460" s="27" t="str">
        <f t="shared" si="804"/>
        <v/>
      </c>
      <c r="F6460" s="28" t="str">
        <f>IF(E6460="","",IFERROR(VLOOKUP(E6460,REGRAS_CST!$A$2:$B$200,2,FALSE),""))</f>
        <v/>
      </c>
      <c r="H6460" s="29">
        <v>8.9999999999999993E-3</v>
      </c>
      <c r="I6460" s="29">
        <v>1E-3</v>
      </c>
      <c r="K6460" s="21" t="str">
        <f>IF(E6460="","",IFERROR(VLOOKUP(E6460,REGRAS_CST!$A$2:$C$200,3,FALSE),""))</f>
        <v/>
      </c>
      <c r="L6460" s="23" t="str">
        <f t="shared" si="805"/>
        <v/>
      </c>
      <c r="M6460" s="24" t="str">
        <f t="shared" si="806"/>
        <v/>
      </c>
      <c r="N6460" s="24" t="str">
        <f t="shared" si="807"/>
        <v/>
      </c>
      <c r="O6460" s="15" t="str">
        <f t="shared" si="810"/>
        <v/>
      </c>
      <c r="P6460" s="31" t="str">
        <f t="shared" si="811"/>
        <v/>
      </c>
      <c r="Q6460" s="8" t="str">
        <f>IF(E6460="","",IFERROR(VLOOKUP(E6460,REGRAS_CST!$A$2:$D$200,4,FALSE),""))</f>
        <v/>
      </c>
      <c r="S6460" s="9">
        <f t="shared" si="808"/>
        <v>8.9999999999999993E-3</v>
      </c>
      <c r="T6460" s="9">
        <f t="shared" si="809"/>
        <v>1E-3</v>
      </c>
      <c r="U6460" s="16">
        <f>IFERROR(INDEX(BASE_CCLASSTRIB!$E:$E, MATCH(TEXT($D6460,"000000"), BASE_CCLASSTRIB!$A:$A, 0))/100, 0)</f>
        <v>0</v>
      </c>
      <c r="V6460" s="16">
        <f>IFERROR(INDEX(BASE_CCLASSTRIB!$F:$F, MATCH(TEXT($D6460,"000000"), BASE_CCLASSTRIB!$A:$A, 0))/100, 0)</f>
        <v>0</v>
      </c>
    </row>
    <row r="6461" spans="4:22" ht="15.75" thickBot="1" x14ac:dyDescent="0.3">
      <c r="D6461" s="38"/>
      <c r="E6461" s="27" t="str">
        <f t="shared" si="804"/>
        <v/>
      </c>
      <c r="F6461" s="28" t="str">
        <f>IF(E6461="","",IFERROR(VLOOKUP(E6461,REGRAS_CST!$A$2:$B$200,2,FALSE),""))</f>
        <v/>
      </c>
      <c r="H6461" s="29">
        <v>8.9999999999999993E-3</v>
      </c>
      <c r="I6461" s="29">
        <v>1E-3</v>
      </c>
      <c r="K6461" s="21" t="str">
        <f>IF(E6461="","",IFERROR(VLOOKUP(E6461,REGRAS_CST!$A$2:$C$200,3,FALSE),""))</f>
        <v/>
      </c>
      <c r="L6461" s="23" t="str">
        <f t="shared" si="805"/>
        <v/>
      </c>
      <c r="M6461" s="24" t="str">
        <f t="shared" si="806"/>
        <v/>
      </c>
      <c r="N6461" s="24" t="str">
        <f t="shared" si="807"/>
        <v/>
      </c>
      <c r="O6461" s="15" t="str">
        <f t="shared" si="810"/>
        <v/>
      </c>
      <c r="P6461" s="31" t="str">
        <f t="shared" si="811"/>
        <v/>
      </c>
      <c r="Q6461" s="8" t="str">
        <f>IF(E6461="","",IFERROR(VLOOKUP(E6461,REGRAS_CST!$A$2:$D$200,4,FALSE),""))</f>
        <v/>
      </c>
      <c r="S6461" s="9">
        <f t="shared" si="808"/>
        <v>8.9999999999999993E-3</v>
      </c>
      <c r="T6461" s="9">
        <f t="shared" si="809"/>
        <v>1E-3</v>
      </c>
      <c r="U6461" s="16">
        <f>IFERROR(INDEX(BASE_CCLASSTRIB!$E:$E, MATCH(TEXT($D6461,"000000"), BASE_CCLASSTRIB!$A:$A, 0))/100, 0)</f>
        <v>0</v>
      </c>
      <c r="V6461" s="16">
        <f>IFERROR(INDEX(BASE_CCLASSTRIB!$F:$F, MATCH(TEXT($D6461,"000000"), BASE_CCLASSTRIB!$A:$A, 0))/100, 0)</f>
        <v>0</v>
      </c>
    </row>
    <row r="6462" spans="4:22" ht="15.75" thickBot="1" x14ac:dyDescent="0.3">
      <c r="D6462" s="38"/>
      <c r="E6462" s="27" t="str">
        <f t="shared" si="804"/>
        <v/>
      </c>
      <c r="F6462" s="28" t="str">
        <f>IF(E6462="","",IFERROR(VLOOKUP(E6462,REGRAS_CST!$A$2:$B$200,2,FALSE),""))</f>
        <v/>
      </c>
      <c r="H6462" s="29">
        <v>8.9999999999999993E-3</v>
      </c>
      <c r="I6462" s="29">
        <v>1E-3</v>
      </c>
      <c r="K6462" s="21" t="str">
        <f>IF(E6462="","",IFERROR(VLOOKUP(E6462,REGRAS_CST!$A$2:$C$200,3,FALSE),""))</f>
        <v/>
      </c>
      <c r="L6462" s="23" t="str">
        <f t="shared" si="805"/>
        <v/>
      </c>
      <c r="M6462" s="24" t="str">
        <f t="shared" si="806"/>
        <v/>
      </c>
      <c r="N6462" s="24" t="str">
        <f t="shared" si="807"/>
        <v/>
      </c>
      <c r="O6462" s="15" t="str">
        <f t="shared" si="810"/>
        <v/>
      </c>
      <c r="P6462" s="31" t="str">
        <f t="shared" si="811"/>
        <v/>
      </c>
      <c r="Q6462" s="8" t="str">
        <f>IF(E6462="","",IFERROR(VLOOKUP(E6462,REGRAS_CST!$A$2:$D$200,4,FALSE),""))</f>
        <v/>
      </c>
      <c r="S6462" s="9">
        <f t="shared" si="808"/>
        <v>8.9999999999999993E-3</v>
      </c>
      <c r="T6462" s="9">
        <f t="shared" si="809"/>
        <v>1E-3</v>
      </c>
      <c r="U6462" s="16">
        <f>IFERROR(INDEX(BASE_CCLASSTRIB!$E:$E, MATCH(TEXT($D6462,"000000"), BASE_CCLASSTRIB!$A:$A, 0))/100, 0)</f>
        <v>0</v>
      </c>
      <c r="V6462" s="16">
        <f>IFERROR(INDEX(BASE_CCLASSTRIB!$F:$F, MATCH(TEXT($D6462,"000000"), BASE_CCLASSTRIB!$A:$A, 0))/100, 0)</f>
        <v>0</v>
      </c>
    </row>
    <row r="6463" spans="4:22" ht="15.75" thickBot="1" x14ac:dyDescent="0.3">
      <c r="D6463" s="38"/>
      <c r="E6463" s="27" t="str">
        <f t="shared" si="804"/>
        <v/>
      </c>
      <c r="F6463" s="28" t="str">
        <f>IF(E6463="","",IFERROR(VLOOKUP(E6463,REGRAS_CST!$A$2:$B$200,2,FALSE),""))</f>
        <v/>
      </c>
      <c r="H6463" s="29">
        <v>8.9999999999999993E-3</v>
      </c>
      <c r="I6463" s="29">
        <v>1E-3</v>
      </c>
      <c r="K6463" s="21" t="str">
        <f>IF(E6463="","",IFERROR(VLOOKUP(E6463,REGRAS_CST!$A$2:$C$200,3,FALSE),""))</f>
        <v/>
      </c>
      <c r="L6463" s="23" t="str">
        <f t="shared" si="805"/>
        <v/>
      </c>
      <c r="M6463" s="24" t="str">
        <f t="shared" si="806"/>
        <v/>
      </c>
      <c r="N6463" s="24" t="str">
        <f t="shared" si="807"/>
        <v/>
      </c>
      <c r="O6463" s="15" t="str">
        <f t="shared" si="810"/>
        <v/>
      </c>
      <c r="P6463" s="31" t="str">
        <f t="shared" si="811"/>
        <v/>
      </c>
      <c r="Q6463" s="8" t="str">
        <f>IF(E6463="","",IFERROR(VLOOKUP(E6463,REGRAS_CST!$A$2:$D$200,4,FALSE),""))</f>
        <v/>
      </c>
      <c r="S6463" s="9">
        <f t="shared" si="808"/>
        <v>8.9999999999999993E-3</v>
      </c>
      <c r="T6463" s="9">
        <f t="shared" si="809"/>
        <v>1E-3</v>
      </c>
      <c r="U6463" s="16">
        <f>IFERROR(INDEX(BASE_CCLASSTRIB!$E:$E, MATCH(TEXT($D6463,"000000"), BASE_CCLASSTRIB!$A:$A, 0))/100, 0)</f>
        <v>0</v>
      </c>
      <c r="V6463" s="16">
        <f>IFERROR(INDEX(BASE_CCLASSTRIB!$F:$F, MATCH(TEXT($D6463,"000000"), BASE_CCLASSTRIB!$A:$A, 0))/100, 0)</f>
        <v>0</v>
      </c>
    </row>
    <row r="6464" spans="4:22" ht="15.75" thickBot="1" x14ac:dyDescent="0.3">
      <c r="D6464" s="38"/>
      <c r="E6464" s="27" t="str">
        <f t="shared" si="804"/>
        <v/>
      </c>
      <c r="F6464" s="28" t="str">
        <f>IF(E6464="","",IFERROR(VLOOKUP(E6464,REGRAS_CST!$A$2:$B$200,2,FALSE),""))</f>
        <v/>
      </c>
      <c r="H6464" s="29">
        <v>8.9999999999999993E-3</v>
      </c>
      <c r="I6464" s="29">
        <v>1E-3</v>
      </c>
      <c r="K6464" s="21" t="str">
        <f>IF(E6464="","",IFERROR(VLOOKUP(E6464,REGRAS_CST!$A$2:$C$200,3,FALSE),""))</f>
        <v/>
      </c>
      <c r="L6464" s="23" t="str">
        <f t="shared" si="805"/>
        <v/>
      </c>
      <c r="M6464" s="24" t="str">
        <f t="shared" si="806"/>
        <v/>
      </c>
      <c r="N6464" s="24" t="str">
        <f t="shared" si="807"/>
        <v/>
      </c>
      <c r="O6464" s="15" t="str">
        <f t="shared" si="810"/>
        <v/>
      </c>
      <c r="P6464" s="31" t="str">
        <f t="shared" si="811"/>
        <v/>
      </c>
      <c r="Q6464" s="8" t="str">
        <f>IF(E6464="","",IFERROR(VLOOKUP(E6464,REGRAS_CST!$A$2:$D$200,4,FALSE),""))</f>
        <v/>
      </c>
      <c r="S6464" s="9">
        <f t="shared" si="808"/>
        <v>8.9999999999999993E-3</v>
      </c>
      <c r="T6464" s="9">
        <f t="shared" si="809"/>
        <v>1E-3</v>
      </c>
      <c r="U6464" s="16">
        <f>IFERROR(INDEX(BASE_CCLASSTRIB!$E:$E, MATCH(TEXT($D6464,"000000"), BASE_CCLASSTRIB!$A:$A, 0))/100, 0)</f>
        <v>0</v>
      </c>
      <c r="V6464" s="16">
        <f>IFERROR(INDEX(BASE_CCLASSTRIB!$F:$F, MATCH(TEXT($D6464,"000000"), BASE_CCLASSTRIB!$A:$A, 0))/100, 0)</f>
        <v>0</v>
      </c>
    </row>
    <row r="6465" spans="4:22" ht="15.75" thickBot="1" x14ac:dyDescent="0.3">
      <c r="D6465" s="38"/>
      <c r="E6465" s="27" t="str">
        <f t="shared" si="804"/>
        <v/>
      </c>
      <c r="F6465" s="28" t="str">
        <f>IF(E6465="","",IFERROR(VLOOKUP(E6465,REGRAS_CST!$A$2:$B$200,2,FALSE),""))</f>
        <v/>
      </c>
      <c r="H6465" s="29">
        <v>8.9999999999999993E-3</v>
      </c>
      <c r="I6465" s="29">
        <v>1E-3</v>
      </c>
      <c r="K6465" s="21" t="str">
        <f>IF(E6465="","",IFERROR(VLOOKUP(E6465,REGRAS_CST!$A$2:$C$200,3,FALSE),""))</f>
        <v/>
      </c>
      <c r="L6465" s="23" t="str">
        <f t="shared" si="805"/>
        <v/>
      </c>
      <c r="M6465" s="24" t="str">
        <f t="shared" si="806"/>
        <v/>
      </c>
      <c r="N6465" s="24" t="str">
        <f t="shared" si="807"/>
        <v/>
      </c>
      <c r="O6465" s="15" t="str">
        <f t="shared" si="810"/>
        <v/>
      </c>
      <c r="P6465" s="31" t="str">
        <f t="shared" si="811"/>
        <v/>
      </c>
      <c r="Q6465" s="8" t="str">
        <f>IF(E6465="","",IFERROR(VLOOKUP(E6465,REGRAS_CST!$A$2:$D$200,4,FALSE),""))</f>
        <v/>
      </c>
      <c r="S6465" s="9">
        <f t="shared" si="808"/>
        <v>8.9999999999999993E-3</v>
      </c>
      <c r="T6465" s="9">
        <f t="shared" si="809"/>
        <v>1E-3</v>
      </c>
      <c r="U6465" s="16">
        <f>IFERROR(INDEX(BASE_CCLASSTRIB!$E:$E, MATCH(TEXT($D6465,"000000"), BASE_CCLASSTRIB!$A:$A, 0))/100, 0)</f>
        <v>0</v>
      </c>
      <c r="V6465" s="16">
        <f>IFERROR(INDEX(BASE_CCLASSTRIB!$F:$F, MATCH(TEXT($D6465,"000000"), BASE_CCLASSTRIB!$A:$A, 0))/100, 0)</f>
        <v>0</v>
      </c>
    </row>
    <row r="6466" spans="4:22" ht="15.75" thickBot="1" x14ac:dyDescent="0.3">
      <c r="D6466" s="38"/>
      <c r="E6466" s="27" t="str">
        <f t="shared" ref="E6466:E6529" si="812">IF(D6466="","",LEFT(D6466,3))</f>
        <v/>
      </c>
      <c r="F6466" s="28" t="str">
        <f>IF(E6466="","",IFERROR(VLOOKUP(E6466,REGRAS_CST!$A$2:$B$200,2,FALSE),""))</f>
        <v/>
      </c>
      <c r="H6466" s="29">
        <v>8.9999999999999993E-3</v>
      </c>
      <c r="I6466" s="29">
        <v>1E-3</v>
      </c>
      <c r="K6466" s="21" t="str">
        <f>IF(E6466="","",IFERROR(VLOOKUP(E6466,REGRAS_CST!$A$2:$C$200,3,FALSE),""))</f>
        <v/>
      </c>
      <c r="L6466" s="23" t="str">
        <f t="shared" ref="L6466:L6529" si="813">IF($G6466="", "", $G6466*(1-$V6466))</f>
        <v/>
      </c>
      <c r="M6466" s="24" t="str">
        <f t="shared" ref="M6466:M6529" si="814">IF(OR($L6466="",$S6466=""),"",$L6466*$S6466)</f>
        <v/>
      </c>
      <c r="N6466" s="24" t="str">
        <f t="shared" ref="N6466:N6529" si="815">IF(OR($L6466="",$T6466=""),"",$L6466*$T6466)</f>
        <v/>
      </c>
      <c r="O6466" s="15" t="str">
        <f t="shared" si="810"/>
        <v/>
      </c>
      <c r="P6466" s="31" t="str">
        <f t="shared" si="811"/>
        <v/>
      </c>
      <c r="Q6466" s="8" t="str">
        <f>IF(E6466="","",IFERROR(VLOOKUP(E6466,REGRAS_CST!$A$2:$D$200,4,FALSE),""))</f>
        <v/>
      </c>
      <c r="S6466" s="9">
        <f t="shared" ref="S6466:S6529" si="816">IF($H6466="","",$H6466*(1-$U6466))</f>
        <v>8.9999999999999993E-3</v>
      </c>
      <c r="T6466" s="9">
        <f t="shared" ref="T6466:T6529" si="817">IF($I6466="","",$I6466*(1-$U6466))</f>
        <v>1E-3</v>
      </c>
      <c r="U6466" s="16">
        <f>IFERROR(INDEX(BASE_CCLASSTRIB!$E:$E, MATCH(TEXT($D6466,"000000"), BASE_CCLASSTRIB!$A:$A, 0))/100, 0)</f>
        <v>0</v>
      </c>
      <c r="V6466" s="16">
        <f>IFERROR(INDEX(BASE_CCLASSTRIB!$F:$F, MATCH(TEXT($D6466,"000000"), BASE_CCLASSTRIB!$A:$A, 0))/100, 0)</f>
        <v>0</v>
      </c>
    </row>
    <row r="6467" spans="4:22" ht="15.75" thickBot="1" x14ac:dyDescent="0.3">
      <c r="D6467" s="38"/>
      <c r="E6467" s="27" t="str">
        <f t="shared" si="812"/>
        <v/>
      </c>
      <c r="F6467" s="28" t="str">
        <f>IF(E6467="","",IFERROR(VLOOKUP(E6467,REGRAS_CST!$A$2:$B$200,2,FALSE),""))</f>
        <v/>
      </c>
      <c r="H6467" s="29">
        <v>8.9999999999999993E-3</v>
      </c>
      <c r="I6467" s="29">
        <v>1E-3</v>
      </c>
      <c r="K6467" s="21" t="str">
        <f>IF(E6467="","",IFERROR(VLOOKUP(E6467,REGRAS_CST!$A$2:$C$200,3,FALSE),""))</f>
        <v/>
      </c>
      <c r="L6467" s="23" t="str">
        <f t="shared" si="813"/>
        <v/>
      </c>
      <c r="M6467" s="24" t="str">
        <f t="shared" si="814"/>
        <v/>
      </c>
      <c r="N6467" s="24" t="str">
        <f t="shared" si="815"/>
        <v/>
      </c>
      <c r="O6467" s="15" t="str">
        <f t="shared" si="810"/>
        <v/>
      </c>
      <c r="P6467" s="31" t="str">
        <f t="shared" si="811"/>
        <v/>
      </c>
      <c r="Q6467" s="8" t="str">
        <f>IF(E6467="","",IFERROR(VLOOKUP(E6467,REGRAS_CST!$A$2:$D$200,4,FALSE),""))</f>
        <v/>
      </c>
      <c r="S6467" s="9">
        <f t="shared" si="816"/>
        <v>8.9999999999999993E-3</v>
      </c>
      <c r="T6467" s="9">
        <f t="shared" si="817"/>
        <v>1E-3</v>
      </c>
      <c r="U6467" s="16">
        <f>IFERROR(INDEX(BASE_CCLASSTRIB!$E:$E, MATCH(TEXT($D6467,"000000"), BASE_CCLASSTRIB!$A:$A, 0))/100, 0)</f>
        <v>0</v>
      </c>
      <c r="V6467" s="16">
        <f>IFERROR(INDEX(BASE_CCLASSTRIB!$F:$F, MATCH(TEXT($D6467,"000000"), BASE_CCLASSTRIB!$A:$A, 0))/100, 0)</f>
        <v>0</v>
      </c>
    </row>
    <row r="6468" spans="4:22" ht="15.75" thickBot="1" x14ac:dyDescent="0.3">
      <c r="D6468" s="38"/>
      <c r="E6468" s="27" t="str">
        <f t="shared" si="812"/>
        <v/>
      </c>
      <c r="F6468" s="28" t="str">
        <f>IF(E6468="","",IFERROR(VLOOKUP(E6468,REGRAS_CST!$A$2:$B$200,2,FALSE),""))</f>
        <v/>
      </c>
      <c r="H6468" s="29">
        <v>8.9999999999999993E-3</v>
      </c>
      <c r="I6468" s="29">
        <v>1E-3</v>
      </c>
      <c r="K6468" s="21" t="str">
        <f>IF(E6468="","",IFERROR(VLOOKUP(E6468,REGRAS_CST!$A$2:$C$200,3,FALSE),""))</f>
        <v/>
      </c>
      <c r="L6468" s="23" t="str">
        <f t="shared" si="813"/>
        <v/>
      </c>
      <c r="M6468" s="24" t="str">
        <f t="shared" si="814"/>
        <v/>
      </c>
      <c r="N6468" s="24" t="str">
        <f t="shared" si="815"/>
        <v/>
      </c>
      <c r="O6468" s="15" t="str">
        <f t="shared" si="810"/>
        <v/>
      </c>
      <c r="P6468" s="31" t="str">
        <f t="shared" si="811"/>
        <v/>
      </c>
      <c r="Q6468" s="8" t="str">
        <f>IF(E6468="","",IFERROR(VLOOKUP(E6468,REGRAS_CST!$A$2:$D$200,4,FALSE),""))</f>
        <v/>
      </c>
      <c r="S6468" s="9">
        <f t="shared" si="816"/>
        <v>8.9999999999999993E-3</v>
      </c>
      <c r="T6468" s="9">
        <f t="shared" si="817"/>
        <v>1E-3</v>
      </c>
      <c r="U6468" s="16">
        <f>IFERROR(INDEX(BASE_CCLASSTRIB!$E:$E, MATCH(TEXT($D6468,"000000"), BASE_CCLASSTRIB!$A:$A, 0))/100, 0)</f>
        <v>0</v>
      </c>
      <c r="V6468" s="16">
        <f>IFERROR(INDEX(BASE_CCLASSTRIB!$F:$F, MATCH(TEXT($D6468,"000000"), BASE_CCLASSTRIB!$A:$A, 0))/100, 0)</f>
        <v>0</v>
      </c>
    </row>
    <row r="6469" spans="4:22" ht="15.75" thickBot="1" x14ac:dyDescent="0.3">
      <c r="D6469" s="38"/>
      <c r="E6469" s="27" t="str">
        <f t="shared" si="812"/>
        <v/>
      </c>
      <c r="F6469" s="28" t="str">
        <f>IF(E6469="","",IFERROR(VLOOKUP(E6469,REGRAS_CST!$A$2:$B$200,2,FALSE),""))</f>
        <v/>
      </c>
      <c r="H6469" s="29">
        <v>8.9999999999999993E-3</v>
      </c>
      <c r="I6469" s="29">
        <v>1E-3</v>
      </c>
      <c r="K6469" s="21" t="str">
        <f>IF(E6469="","",IFERROR(VLOOKUP(E6469,REGRAS_CST!$A$2:$C$200,3,FALSE),""))</f>
        <v/>
      </c>
      <c r="L6469" s="23" t="str">
        <f t="shared" si="813"/>
        <v/>
      </c>
      <c r="M6469" s="24" t="str">
        <f t="shared" si="814"/>
        <v/>
      </c>
      <c r="N6469" s="24" t="str">
        <f t="shared" si="815"/>
        <v/>
      </c>
      <c r="O6469" s="15" t="str">
        <f t="shared" si="810"/>
        <v/>
      </c>
      <c r="P6469" s="31" t="str">
        <f t="shared" si="811"/>
        <v/>
      </c>
      <c r="Q6469" s="8" t="str">
        <f>IF(E6469="","",IFERROR(VLOOKUP(E6469,REGRAS_CST!$A$2:$D$200,4,FALSE),""))</f>
        <v/>
      </c>
      <c r="S6469" s="9">
        <f t="shared" si="816"/>
        <v>8.9999999999999993E-3</v>
      </c>
      <c r="T6469" s="9">
        <f t="shared" si="817"/>
        <v>1E-3</v>
      </c>
      <c r="U6469" s="16">
        <f>IFERROR(INDEX(BASE_CCLASSTRIB!$E:$E, MATCH(TEXT($D6469,"000000"), BASE_CCLASSTRIB!$A:$A, 0))/100, 0)</f>
        <v>0</v>
      </c>
      <c r="V6469" s="16">
        <f>IFERROR(INDEX(BASE_CCLASSTRIB!$F:$F, MATCH(TEXT($D6469,"000000"), BASE_CCLASSTRIB!$A:$A, 0))/100, 0)</f>
        <v>0</v>
      </c>
    </row>
    <row r="6470" spans="4:22" ht="15.75" thickBot="1" x14ac:dyDescent="0.3">
      <c r="D6470" s="38"/>
      <c r="E6470" s="27" t="str">
        <f t="shared" si="812"/>
        <v/>
      </c>
      <c r="F6470" s="28" t="str">
        <f>IF(E6470="","",IFERROR(VLOOKUP(E6470,REGRAS_CST!$A$2:$B$200,2,FALSE),""))</f>
        <v/>
      </c>
      <c r="H6470" s="29">
        <v>8.9999999999999993E-3</v>
      </c>
      <c r="I6470" s="29">
        <v>1E-3</v>
      </c>
      <c r="K6470" s="21" t="str">
        <f>IF(E6470="","",IFERROR(VLOOKUP(E6470,REGRAS_CST!$A$2:$C$200,3,FALSE),""))</f>
        <v/>
      </c>
      <c r="L6470" s="23" t="str">
        <f t="shared" si="813"/>
        <v/>
      </c>
      <c r="M6470" s="24" t="str">
        <f t="shared" si="814"/>
        <v/>
      </c>
      <c r="N6470" s="24" t="str">
        <f t="shared" si="815"/>
        <v/>
      </c>
      <c r="O6470" s="15" t="str">
        <f t="shared" si="810"/>
        <v/>
      </c>
      <c r="P6470" s="31" t="str">
        <f t="shared" si="811"/>
        <v/>
      </c>
      <c r="Q6470" s="8" t="str">
        <f>IF(E6470="","",IFERROR(VLOOKUP(E6470,REGRAS_CST!$A$2:$D$200,4,FALSE),""))</f>
        <v/>
      </c>
      <c r="S6470" s="9">
        <f t="shared" si="816"/>
        <v>8.9999999999999993E-3</v>
      </c>
      <c r="T6470" s="9">
        <f t="shared" si="817"/>
        <v>1E-3</v>
      </c>
      <c r="U6470" s="16">
        <f>IFERROR(INDEX(BASE_CCLASSTRIB!$E:$E, MATCH(TEXT($D6470,"000000"), BASE_CCLASSTRIB!$A:$A, 0))/100, 0)</f>
        <v>0</v>
      </c>
      <c r="V6470" s="16">
        <f>IFERROR(INDEX(BASE_CCLASSTRIB!$F:$F, MATCH(TEXT($D6470,"000000"), BASE_CCLASSTRIB!$A:$A, 0))/100, 0)</f>
        <v>0</v>
      </c>
    </row>
    <row r="6471" spans="4:22" ht="15.75" thickBot="1" x14ac:dyDescent="0.3">
      <c r="D6471" s="38"/>
      <c r="E6471" s="27" t="str">
        <f t="shared" si="812"/>
        <v/>
      </c>
      <c r="F6471" s="28" t="str">
        <f>IF(E6471="","",IFERROR(VLOOKUP(E6471,REGRAS_CST!$A$2:$B$200,2,FALSE),""))</f>
        <v/>
      </c>
      <c r="H6471" s="29">
        <v>8.9999999999999993E-3</v>
      </c>
      <c r="I6471" s="29">
        <v>1E-3</v>
      </c>
      <c r="K6471" s="21" t="str">
        <f>IF(E6471="","",IFERROR(VLOOKUP(E6471,REGRAS_CST!$A$2:$C$200,3,FALSE),""))</f>
        <v/>
      </c>
      <c r="L6471" s="23" t="str">
        <f t="shared" si="813"/>
        <v/>
      </c>
      <c r="M6471" s="24" t="str">
        <f t="shared" si="814"/>
        <v/>
      </c>
      <c r="N6471" s="24" t="str">
        <f t="shared" si="815"/>
        <v/>
      </c>
      <c r="O6471" s="15" t="str">
        <f t="shared" si="810"/>
        <v/>
      </c>
      <c r="P6471" s="31" t="str">
        <f t="shared" si="811"/>
        <v/>
      </c>
      <c r="Q6471" s="8" t="str">
        <f>IF(E6471="","",IFERROR(VLOOKUP(E6471,REGRAS_CST!$A$2:$D$200,4,FALSE),""))</f>
        <v/>
      </c>
      <c r="S6471" s="9">
        <f t="shared" si="816"/>
        <v>8.9999999999999993E-3</v>
      </c>
      <c r="T6471" s="9">
        <f t="shared" si="817"/>
        <v>1E-3</v>
      </c>
      <c r="U6471" s="16">
        <f>IFERROR(INDEX(BASE_CCLASSTRIB!$E:$E, MATCH(TEXT($D6471,"000000"), BASE_CCLASSTRIB!$A:$A, 0))/100, 0)</f>
        <v>0</v>
      </c>
      <c r="V6471" s="16">
        <f>IFERROR(INDEX(BASE_CCLASSTRIB!$F:$F, MATCH(TEXT($D6471,"000000"), BASE_CCLASSTRIB!$A:$A, 0))/100, 0)</f>
        <v>0</v>
      </c>
    </row>
    <row r="6472" spans="4:22" ht="15.75" thickBot="1" x14ac:dyDescent="0.3">
      <c r="D6472" s="38"/>
      <c r="E6472" s="27" t="str">
        <f t="shared" si="812"/>
        <v/>
      </c>
      <c r="F6472" s="28" t="str">
        <f>IF(E6472="","",IFERROR(VLOOKUP(E6472,REGRAS_CST!$A$2:$B$200,2,FALSE),""))</f>
        <v/>
      </c>
      <c r="H6472" s="29">
        <v>8.9999999999999993E-3</v>
      </c>
      <c r="I6472" s="29">
        <v>1E-3</v>
      </c>
      <c r="K6472" s="21" t="str">
        <f>IF(E6472="","",IFERROR(VLOOKUP(E6472,REGRAS_CST!$A$2:$C$200,3,FALSE),""))</f>
        <v/>
      </c>
      <c r="L6472" s="23" t="str">
        <f t="shared" si="813"/>
        <v/>
      </c>
      <c r="M6472" s="24" t="str">
        <f t="shared" si="814"/>
        <v/>
      </c>
      <c r="N6472" s="24" t="str">
        <f t="shared" si="815"/>
        <v/>
      </c>
      <c r="O6472" s="15" t="str">
        <f t="shared" si="810"/>
        <v/>
      </c>
      <c r="P6472" s="31" t="str">
        <f t="shared" si="811"/>
        <v/>
      </c>
      <c r="Q6472" s="8" t="str">
        <f>IF(E6472="","",IFERROR(VLOOKUP(E6472,REGRAS_CST!$A$2:$D$200,4,FALSE),""))</f>
        <v/>
      </c>
      <c r="S6472" s="9">
        <f t="shared" si="816"/>
        <v>8.9999999999999993E-3</v>
      </c>
      <c r="T6472" s="9">
        <f t="shared" si="817"/>
        <v>1E-3</v>
      </c>
      <c r="U6472" s="16">
        <f>IFERROR(INDEX(BASE_CCLASSTRIB!$E:$E, MATCH(TEXT($D6472,"000000"), BASE_CCLASSTRIB!$A:$A, 0))/100, 0)</f>
        <v>0</v>
      </c>
      <c r="V6472" s="16">
        <f>IFERROR(INDEX(BASE_CCLASSTRIB!$F:$F, MATCH(TEXT($D6472,"000000"), BASE_CCLASSTRIB!$A:$A, 0))/100, 0)</f>
        <v>0</v>
      </c>
    </row>
    <row r="6473" spans="4:22" ht="15.75" thickBot="1" x14ac:dyDescent="0.3">
      <c r="D6473" s="38"/>
      <c r="E6473" s="27" t="str">
        <f t="shared" si="812"/>
        <v/>
      </c>
      <c r="F6473" s="28" t="str">
        <f>IF(E6473="","",IFERROR(VLOOKUP(E6473,REGRAS_CST!$A$2:$B$200,2,FALSE),""))</f>
        <v/>
      </c>
      <c r="H6473" s="29">
        <v>8.9999999999999993E-3</v>
      </c>
      <c r="I6473" s="29">
        <v>1E-3</v>
      </c>
      <c r="K6473" s="21" t="str">
        <f>IF(E6473="","",IFERROR(VLOOKUP(E6473,REGRAS_CST!$A$2:$C$200,3,FALSE),""))</f>
        <v/>
      </c>
      <c r="L6473" s="23" t="str">
        <f t="shared" si="813"/>
        <v/>
      </c>
      <c r="M6473" s="24" t="str">
        <f t="shared" si="814"/>
        <v/>
      </c>
      <c r="N6473" s="24" t="str">
        <f t="shared" si="815"/>
        <v/>
      </c>
      <c r="O6473" s="15" t="str">
        <f t="shared" si="810"/>
        <v/>
      </c>
      <c r="P6473" s="31" t="str">
        <f t="shared" si="811"/>
        <v/>
      </c>
      <c r="Q6473" s="8" t="str">
        <f>IF(E6473="","",IFERROR(VLOOKUP(E6473,REGRAS_CST!$A$2:$D$200,4,FALSE),""))</f>
        <v/>
      </c>
      <c r="S6473" s="9">
        <f t="shared" si="816"/>
        <v>8.9999999999999993E-3</v>
      </c>
      <c r="T6473" s="9">
        <f t="shared" si="817"/>
        <v>1E-3</v>
      </c>
      <c r="U6473" s="16">
        <f>IFERROR(INDEX(BASE_CCLASSTRIB!$E:$E, MATCH(TEXT($D6473,"000000"), BASE_CCLASSTRIB!$A:$A, 0))/100, 0)</f>
        <v>0</v>
      </c>
      <c r="V6473" s="16">
        <f>IFERROR(INDEX(BASE_CCLASSTRIB!$F:$F, MATCH(TEXT($D6473,"000000"), BASE_CCLASSTRIB!$A:$A, 0))/100, 0)</f>
        <v>0</v>
      </c>
    </row>
    <row r="6474" spans="4:22" ht="15.75" thickBot="1" x14ac:dyDescent="0.3">
      <c r="D6474" s="38"/>
      <c r="E6474" s="27" t="str">
        <f t="shared" si="812"/>
        <v/>
      </c>
      <c r="F6474" s="28" t="str">
        <f>IF(E6474="","",IFERROR(VLOOKUP(E6474,REGRAS_CST!$A$2:$B$200,2,FALSE),""))</f>
        <v/>
      </c>
      <c r="H6474" s="29">
        <v>8.9999999999999993E-3</v>
      </c>
      <c r="I6474" s="29">
        <v>1E-3</v>
      </c>
      <c r="K6474" s="21" t="str">
        <f>IF(E6474="","",IFERROR(VLOOKUP(E6474,REGRAS_CST!$A$2:$C$200,3,FALSE),""))</f>
        <v/>
      </c>
      <c r="L6474" s="23" t="str">
        <f t="shared" si="813"/>
        <v/>
      </c>
      <c r="M6474" s="24" t="str">
        <f t="shared" si="814"/>
        <v/>
      </c>
      <c r="N6474" s="24" t="str">
        <f t="shared" si="815"/>
        <v/>
      </c>
      <c r="O6474" s="15" t="str">
        <f t="shared" si="810"/>
        <v/>
      </c>
      <c r="P6474" s="31" t="str">
        <f t="shared" si="811"/>
        <v/>
      </c>
      <c r="Q6474" s="8" t="str">
        <f>IF(E6474="","",IFERROR(VLOOKUP(E6474,REGRAS_CST!$A$2:$D$200,4,FALSE),""))</f>
        <v/>
      </c>
      <c r="S6474" s="9">
        <f t="shared" si="816"/>
        <v>8.9999999999999993E-3</v>
      </c>
      <c r="T6474" s="9">
        <f t="shared" si="817"/>
        <v>1E-3</v>
      </c>
      <c r="U6474" s="16">
        <f>IFERROR(INDEX(BASE_CCLASSTRIB!$E:$E, MATCH(TEXT($D6474,"000000"), BASE_CCLASSTRIB!$A:$A, 0))/100, 0)</f>
        <v>0</v>
      </c>
      <c r="V6474" s="16">
        <f>IFERROR(INDEX(BASE_CCLASSTRIB!$F:$F, MATCH(TEXT($D6474,"000000"), BASE_CCLASSTRIB!$A:$A, 0))/100, 0)</f>
        <v>0</v>
      </c>
    </row>
    <row r="6475" spans="4:22" ht="15.75" thickBot="1" x14ac:dyDescent="0.3">
      <c r="D6475" s="38"/>
      <c r="E6475" s="27" t="str">
        <f t="shared" si="812"/>
        <v/>
      </c>
      <c r="F6475" s="28" t="str">
        <f>IF(E6475="","",IFERROR(VLOOKUP(E6475,REGRAS_CST!$A$2:$B$200,2,FALSE),""))</f>
        <v/>
      </c>
      <c r="H6475" s="29">
        <v>8.9999999999999993E-3</v>
      </c>
      <c r="I6475" s="29">
        <v>1E-3</v>
      </c>
      <c r="K6475" s="21" t="str">
        <f>IF(E6475="","",IFERROR(VLOOKUP(E6475,REGRAS_CST!$A$2:$C$200,3,FALSE),""))</f>
        <v/>
      </c>
      <c r="L6475" s="23" t="str">
        <f t="shared" si="813"/>
        <v/>
      </c>
      <c r="M6475" s="24" t="str">
        <f t="shared" si="814"/>
        <v/>
      </c>
      <c r="N6475" s="24" t="str">
        <f t="shared" si="815"/>
        <v/>
      </c>
      <c r="O6475" s="15" t="str">
        <f t="shared" si="810"/>
        <v/>
      </c>
      <c r="P6475" s="31" t="str">
        <f t="shared" si="811"/>
        <v/>
      </c>
      <c r="Q6475" s="8" t="str">
        <f>IF(E6475="","",IFERROR(VLOOKUP(E6475,REGRAS_CST!$A$2:$D$200,4,FALSE),""))</f>
        <v/>
      </c>
      <c r="S6475" s="9">
        <f t="shared" si="816"/>
        <v>8.9999999999999993E-3</v>
      </c>
      <c r="T6475" s="9">
        <f t="shared" si="817"/>
        <v>1E-3</v>
      </c>
      <c r="U6475" s="16">
        <f>IFERROR(INDEX(BASE_CCLASSTRIB!$E:$E, MATCH(TEXT($D6475,"000000"), BASE_CCLASSTRIB!$A:$A, 0))/100, 0)</f>
        <v>0</v>
      </c>
      <c r="V6475" s="16">
        <f>IFERROR(INDEX(BASE_CCLASSTRIB!$F:$F, MATCH(TEXT($D6475,"000000"), BASE_CCLASSTRIB!$A:$A, 0))/100, 0)</f>
        <v>0</v>
      </c>
    </row>
    <row r="6476" spans="4:22" ht="15.75" thickBot="1" x14ac:dyDescent="0.3">
      <c r="D6476" s="38"/>
      <c r="E6476" s="27" t="str">
        <f t="shared" si="812"/>
        <v/>
      </c>
      <c r="F6476" s="28" t="str">
        <f>IF(E6476="","",IFERROR(VLOOKUP(E6476,REGRAS_CST!$A$2:$B$200,2,FALSE),""))</f>
        <v/>
      </c>
      <c r="H6476" s="29">
        <v>8.9999999999999993E-3</v>
      </c>
      <c r="I6476" s="29">
        <v>1E-3</v>
      </c>
      <c r="K6476" s="21" t="str">
        <f>IF(E6476="","",IFERROR(VLOOKUP(E6476,REGRAS_CST!$A$2:$C$200,3,FALSE),""))</f>
        <v/>
      </c>
      <c r="L6476" s="23" t="str">
        <f t="shared" si="813"/>
        <v/>
      </c>
      <c r="M6476" s="24" t="str">
        <f t="shared" si="814"/>
        <v/>
      </c>
      <c r="N6476" s="24" t="str">
        <f t="shared" si="815"/>
        <v/>
      </c>
      <c r="O6476" s="15" t="str">
        <f t="shared" si="810"/>
        <v/>
      </c>
      <c r="P6476" s="31" t="str">
        <f t="shared" si="811"/>
        <v/>
      </c>
      <c r="Q6476" s="8" t="str">
        <f>IF(E6476="","",IFERROR(VLOOKUP(E6476,REGRAS_CST!$A$2:$D$200,4,FALSE),""))</f>
        <v/>
      </c>
      <c r="S6476" s="9">
        <f t="shared" si="816"/>
        <v>8.9999999999999993E-3</v>
      </c>
      <c r="T6476" s="9">
        <f t="shared" si="817"/>
        <v>1E-3</v>
      </c>
      <c r="U6476" s="16">
        <f>IFERROR(INDEX(BASE_CCLASSTRIB!$E:$E, MATCH(TEXT($D6476,"000000"), BASE_CCLASSTRIB!$A:$A, 0))/100, 0)</f>
        <v>0</v>
      </c>
      <c r="V6476" s="16">
        <f>IFERROR(INDEX(BASE_CCLASSTRIB!$F:$F, MATCH(TEXT($D6476,"000000"), BASE_CCLASSTRIB!$A:$A, 0))/100, 0)</f>
        <v>0</v>
      </c>
    </row>
    <row r="6477" spans="4:22" ht="15.75" thickBot="1" x14ac:dyDescent="0.3">
      <c r="D6477" s="38"/>
      <c r="E6477" s="27" t="str">
        <f t="shared" si="812"/>
        <v/>
      </c>
      <c r="F6477" s="28" t="str">
        <f>IF(E6477="","",IFERROR(VLOOKUP(E6477,REGRAS_CST!$A$2:$B$200,2,FALSE),""))</f>
        <v/>
      </c>
      <c r="H6477" s="29">
        <v>8.9999999999999993E-3</v>
      </c>
      <c r="I6477" s="29">
        <v>1E-3</v>
      </c>
      <c r="K6477" s="21" t="str">
        <f>IF(E6477="","",IFERROR(VLOOKUP(E6477,REGRAS_CST!$A$2:$C$200,3,FALSE),""))</f>
        <v/>
      </c>
      <c r="L6477" s="23" t="str">
        <f t="shared" si="813"/>
        <v/>
      </c>
      <c r="M6477" s="24" t="str">
        <f t="shared" si="814"/>
        <v/>
      </c>
      <c r="N6477" s="24" t="str">
        <f t="shared" si="815"/>
        <v/>
      </c>
      <c r="O6477" s="15" t="str">
        <f t="shared" si="810"/>
        <v/>
      </c>
      <c r="P6477" s="31" t="str">
        <f t="shared" si="811"/>
        <v/>
      </c>
      <c r="Q6477" s="8" t="str">
        <f>IF(E6477="","",IFERROR(VLOOKUP(E6477,REGRAS_CST!$A$2:$D$200,4,FALSE),""))</f>
        <v/>
      </c>
      <c r="S6477" s="9">
        <f t="shared" si="816"/>
        <v>8.9999999999999993E-3</v>
      </c>
      <c r="T6477" s="9">
        <f t="shared" si="817"/>
        <v>1E-3</v>
      </c>
      <c r="U6477" s="16">
        <f>IFERROR(INDEX(BASE_CCLASSTRIB!$E:$E, MATCH(TEXT($D6477,"000000"), BASE_CCLASSTRIB!$A:$A, 0))/100, 0)</f>
        <v>0</v>
      </c>
      <c r="V6477" s="16">
        <f>IFERROR(INDEX(BASE_CCLASSTRIB!$F:$F, MATCH(TEXT($D6477,"000000"), BASE_CCLASSTRIB!$A:$A, 0))/100, 0)</f>
        <v>0</v>
      </c>
    </row>
    <row r="6478" spans="4:22" ht="15.75" thickBot="1" x14ac:dyDescent="0.3">
      <c r="D6478" s="38"/>
      <c r="E6478" s="27" t="str">
        <f t="shared" si="812"/>
        <v/>
      </c>
      <c r="F6478" s="28" t="str">
        <f>IF(E6478="","",IFERROR(VLOOKUP(E6478,REGRAS_CST!$A$2:$B$200,2,FALSE),""))</f>
        <v/>
      </c>
      <c r="H6478" s="29">
        <v>8.9999999999999993E-3</v>
      </c>
      <c r="I6478" s="29">
        <v>1E-3</v>
      </c>
      <c r="K6478" s="21" t="str">
        <f>IF(E6478="","",IFERROR(VLOOKUP(E6478,REGRAS_CST!$A$2:$C$200,3,FALSE),""))</f>
        <v/>
      </c>
      <c r="L6478" s="23" t="str">
        <f t="shared" si="813"/>
        <v/>
      </c>
      <c r="M6478" s="24" t="str">
        <f t="shared" si="814"/>
        <v/>
      </c>
      <c r="N6478" s="24" t="str">
        <f t="shared" si="815"/>
        <v/>
      </c>
      <c r="O6478" s="15" t="str">
        <f t="shared" si="810"/>
        <v/>
      </c>
      <c r="P6478" s="31" t="str">
        <f t="shared" si="811"/>
        <v/>
      </c>
      <c r="Q6478" s="8" t="str">
        <f>IF(E6478="","",IFERROR(VLOOKUP(E6478,REGRAS_CST!$A$2:$D$200,4,FALSE),""))</f>
        <v/>
      </c>
      <c r="S6478" s="9">
        <f t="shared" si="816"/>
        <v>8.9999999999999993E-3</v>
      </c>
      <c r="T6478" s="9">
        <f t="shared" si="817"/>
        <v>1E-3</v>
      </c>
      <c r="U6478" s="16">
        <f>IFERROR(INDEX(BASE_CCLASSTRIB!$E:$E, MATCH(TEXT($D6478,"000000"), BASE_CCLASSTRIB!$A:$A, 0))/100, 0)</f>
        <v>0</v>
      </c>
      <c r="V6478" s="16">
        <f>IFERROR(INDEX(BASE_CCLASSTRIB!$F:$F, MATCH(TEXT($D6478,"000000"), BASE_CCLASSTRIB!$A:$A, 0))/100, 0)</f>
        <v>0</v>
      </c>
    </row>
    <row r="6479" spans="4:22" ht="15.75" thickBot="1" x14ac:dyDescent="0.3">
      <c r="D6479" s="38"/>
      <c r="E6479" s="27" t="str">
        <f t="shared" si="812"/>
        <v/>
      </c>
      <c r="F6479" s="28" t="str">
        <f>IF(E6479="","",IFERROR(VLOOKUP(E6479,REGRAS_CST!$A$2:$B$200,2,FALSE),""))</f>
        <v/>
      </c>
      <c r="H6479" s="29">
        <v>8.9999999999999993E-3</v>
      </c>
      <c r="I6479" s="29">
        <v>1E-3</v>
      </c>
      <c r="K6479" s="21" t="str">
        <f>IF(E6479="","",IFERROR(VLOOKUP(E6479,REGRAS_CST!$A$2:$C$200,3,FALSE),""))</f>
        <v/>
      </c>
      <c r="L6479" s="23" t="str">
        <f t="shared" si="813"/>
        <v/>
      </c>
      <c r="M6479" s="24" t="str">
        <f t="shared" si="814"/>
        <v/>
      </c>
      <c r="N6479" s="24" t="str">
        <f t="shared" si="815"/>
        <v/>
      </c>
      <c r="O6479" s="15" t="str">
        <f t="shared" si="810"/>
        <v/>
      </c>
      <c r="P6479" s="31" t="str">
        <f t="shared" si="811"/>
        <v/>
      </c>
      <c r="Q6479" s="8" t="str">
        <f>IF(E6479="","",IFERROR(VLOOKUP(E6479,REGRAS_CST!$A$2:$D$200,4,FALSE),""))</f>
        <v/>
      </c>
      <c r="S6479" s="9">
        <f t="shared" si="816"/>
        <v>8.9999999999999993E-3</v>
      </c>
      <c r="T6479" s="9">
        <f t="shared" si="817"/>
        <v>1E-3</v>
      </c>
      <c r="U6479" s="16">
        <f>IFERROR(INDEX(BASE_CCLASSTRIB!$E:$E, MATCH(TEXT($D6479,"000000"), BASE_CCLASSTRIB!$A:$A, 0))/100, 0)</f>
        <v>0</v>
      </c>
      <c r="V6479" s="16">
        <f>IFERROR(INDEX(BASE_CCLASSTRIB!$F:$F, MATCH(TEXT($D6479,"000000"), BASE_CCLASSTRIB!$A:$A, 0))/100, 0)</f>
        <v>0</v>
      </c>
    </row>
    <row r="6480" spans="4:22" ht="15.75" thickBot="1" x14ac:dyDescent="0.3">
      <c r="D6480" s="38"/>
      <c r="E6480" s="27" t="str">
        <f t="shared" si="812"/>
        <v/>
      </c>
      <c r="F6480" s="28" t="str">
        <f>IF(E6480="","",IFERROR(VLOOKUP(E6480,REGRAS_CST!$A$2:$B$200,2,FALSE),""))</f>
        <v/>
      </c>
      <c r="H6480" s="29">
        <v>8.9999999999999993E-3</v>
      </c>
      <c r="I6480" s="29">
        <v>1E-3</v>
      </c>
      <c r="K6480" s="21" t="str">
        <f>IF(E6480="","",IFERROR(VLOOKUP(E6480,REGRAS_CST!$A$2:$C$200,3,FALSE),""))</f>
        <v/>
      </c>
      <c r="L6480" s="23" t="str">
        <f t="shared" si="813"/>
        <v/>
      </c>
      <c r="M6480" s="24" t="str">
        <f t="shared" si="814"/>
        <v/>
      </c>
      <c r="N6480" s="24" t="str">
        <f t="shared" si="815"/>
        <v/>
      </c>
      <c r="O6480" s="15" t="str">
        <f t="shared" ref="O6480:O6543" si="818">IF(D6480="","",
IF(AND(K6480&lt;&gt;"SIM",V6480&gt;0),"ERRO: % BC &gt; 0, mas NÃO permitida ❌",
IF(AND(K6480="SIM",V6480=0),"ATENÇÃO: BC permitida, mas % = 0 🔎",
"Base de cálculo aplicada corretamente ✅")))</f>
        <v/>
      </c>
      <c r="P6480" s="31" t="str">
        <f t="shared" ref="P6480:P6543" si="819">IF(D6480="","",
IF(AND(Q6480&lt;&gt;"SIM",U6480&gt;0),"ERRO: % alíquota &gt; 0, mas NÃO permitida ❌",
IF(AND(Q6480="SIM",U6480=0),"ATENÇÃO: alíquota permitida, mas % = 0 🔎",
"Alíquota aplicada corretamente ✅")))</f>
        <v/>
      </c>
      <c r="Q6480" s="8" t="str">
        <f>IF(E6480="","",IFERROR(VLOOKUP(E6480,REGRAS_CST!$A$2:$D$200,4,FALSE),""))</f>
        <v/>
      </c>
      <c r="S6480" s="9">
        <f t="shared" si="816"/>
        <v>8.9999999999999993E-3</v>
      </c>
      <c r="T6480" s="9">
        <f t="shared" si="817"/>
        <v>1E-3</v>
      </c>
      <c r="U6480" s="16">
        <f>IFERROR(INDEX(BASE_CCLASSTRIB!$E:$E, MATCH(TEXT($D6480,"000000"), BASE_CCLASSTRIB!$A:$A, 0))/100, 0)</f>
        <v>0</v>
      </c>
      <c r="V6480" s="16">
        <f>IFERROR(INDEX(BASE_CCLASSTRIB!$F:$F, MATCH(TEXT($D6480,"000000"), BASE_CCLASSTRIB!$A:$A, 0))/100, 0)</f>
        <v>0</v>
      </c>
    </row>
    <row r="6481" spans="4:22" ht="15.75" thickBot="1" x14ac:dyDescent="0.3">
      <c r="D6481" s="38"/>
      <c r="E6481" s="27" t="str">
        <f t="shared" si="812"/>
        <v/>
      </c>
      <c r="F6481" s="28" t="str">
        <f>IF(E6481="","",IFERROR(VLOOKUP(E6481,REGRAS_CST!$A$2:$B$200,2,FALSE),""))</f>
        <v/>
      </c>
      <c r="H6481" s="29">
        <v>8.9999999999999993E-3</v>
      </c>
      <c r="I6481" s="29">
        <v>1E-3</v>
      </c>
      <c r="K6481" s="21" t="str">
        <f>IF(E6481="","",IFERROR(VLOOKUP(E6481,REGRAS_CST!$A$2:$C$200,3,FALSE),""))</f>
        <v/>
      </c>
      <c r="L6481" s="23" t="str">
        <f t="shared" si="813"/>
        <v/>
      </c>
      <c r="M6481" s="24" t="str">
        <f t="shared" si="814"/>
        <v/>
      </c>
      <c r="N6481" s="24" t="str">
        <f t="shared" si="815"/>
        <v/>
      </c>
      <c r="O6481" s="15" t="str">
        <f t="shared" si="818"/>
        <v/>
      </c>
      <c r="P6481" s="31" t="str">
        <f t="shared" si="819"/>
        <v/>
      </c>
      <c r="Q6481" s="8" t="str">
        <f>IF(E6481="","",IFERROR(VLOOKUP(E6481,REGRAS_CST!$A$2:$D$200,4,FALSE),""))</f>
        <v/>
      </c>
      <c r="S6481" s="9">
        <f t="shared" si="816"/>
        <v>8.9999999999999993E-3</v>
      </c>
      <c r="T6481" s="9">
        <f t="shared" si="817"/>
        <v>1E-3</v>
      </c>
      <c r="U6481" s="16">
        <f>IFERROR(INDEX(BASE_CCLASSTRIB!$E:$E, MATCH(TEXT($D6481,"000000"), BASE_CCLASSTRIB!$A:$A, 0))/100, 0)</f>
        <v>0</v>
      </c>
      <c r="V6481" s="16">
        <f>IFERROR(INDEX(BASE_CCLASSTRIB!$F:$F, MATCH(TEXT($D6481,"000000"), BASE_CCLASSTRIB!$A:$A, 0))/100, 0)</f>
        <v>0</v>
      </c>
    </row>
    <row r="6482" spans="4:22" ht="15.75" thickBot="1" x14ac:dyDescent="0.3">
      <c r="D6482" s="38"/>
      <c r="E6482" s="27" t="str">
        <f t="shared" si="812"/>
        <v/>
      </c>
      <c r="F6482" s="28" t="str">
        <f>IF(E6482="","",IFERROR(VLOOKUP(E6482,REGRAS_CST!$A$2:$B$200,2,FALSE),""))</f>
        <v/>
      </c>
      <c r="H6482" s="29">
        <v>8.9999999999999993E-3</v>
      </c>
      <c r="I6482" s="29">
        <v>1E-3</v>
      </c>
      <c r="K6482" s="21" t="str">
        <f>IF(E6482="","",IFERROR(VLOOKUP(E6482,REGRAS_CST!$A$2:$C$200,3,FALSE),""))</f>
        <v/>
      </c>
      <c r="L6482" s="23" t="str">
        <f t="shared" si="813"/>
        <v/>
      </c>
      <c r="M6482" s="24" t="str">
        <f t="shared" si="814"/>
        <v/>
      </c>
      <c r="N6482" s="24" t="str">
        <f t="shared" si="815"/>
        <v/>
      </c>
      <c r="O6482" s="15" t="str">
        <f t="shared" si="818"/>
        <v/>
      </c>
      <c r="P6482" s="31" t="str">
        <f t="shared" si="819"/>
        <v/>
      </c>
      <c r="Q6482" s="8" t="str">
        <f>IF(E6482="","",IFERROR(VLOOKUP(E6482,REGRAS_CST!$A$2:$D$200,4,FALSE),""))</f>
        <v/>
      </c>
      <c r="S6482" s="9">
        <f t="shared" si="816"/>
        <v>8.9999999999999993E-3</v>
      </c>
      <c r="T6482" s="9">
        <f t="shared" si="817"/>
        <v>1E-3</v>
      </c>
      <c r="U6482" s="16">
        <f>IFERROR(INDEX(BASE_CCLASSTRIB!$E:$E, MATCH(TEXT($D6482,"000000"), BASE_CCLASSTRIB!$A:$A, 0))/100, 0)</f>
        <v>0</v>
      </c>
      <c r="V6482" s="16">
        <f>IFERROR(INDEX(BASE_CCLASSTRIB!$F:$F, MATCH(TEXT($D6482,"000000"), BASE_CCLASSTRIB!$A:$A, 0))/100, 0)</f>
        <v>0</v>
      </c>
    </row>
    <row r="6483" spans="4:22" ht="15.75" thickBot="1" x14ac:dyDescent="0.3">
      <c r="D6483" s="38"/>
      <c r="E6483" s="27" t="str">
        <f t="shared" si="812"/>
        <v/>
      </c>
      <c r="F6483" s="28" t="str">
        <f>IF(E6483="","",IFERROR(VLOOKUP(E6483,REGRAS_CST!$A$2:$B$200,2,FALSE),""))</f>
        <v/>
      </c>
      <c r="H6483" s="29">
        <v>8.9999999999999993E-3</v>
      </c>
      <c r="I6483" s="29">
        <v>1E-3</v>
      </c>
      <c r="K6483" s="21" t="str">
        <f>IF(E6483="","",IFERROR(VLOOKUP(E6483,REGRAS_CST!$A$2:$C$200,3,FALSE),""))</f>
        <v/>
      </c>
      <c r="L6483" s="23" t="str">
        <f t="shared" si="813"/>
        <v/>
      </c>
      <c r="M6483" s="24" t="str">
        <f t="shared" si="814"/>
        <v/>
      </c>
      <c r="N6483" s="24" t="str">
        <f t="shared" si="815"/>
        <v/>
      </c>
      <c r="O6483" s="15" t="str">
        <f t="shared" si="818"/>
        <v/>
      </c>
      <c r="P6483" s="31" t="str">
        <f t="shared" si="819"/>
        <v/>
      </c>
      <c r="Q6483" s="8" t="str">
        <f>IF(E6483="","",IFERROR(VLOOKUP(E6483,REGRAS_CST!$A$2:$D$200,4,FALSE),""))</f>
        <v/>
      </c>
      <c r="S6483" s="9">
        <f t="shared" si="816"/>
        <v>8.9999999999999993E-3</v>
      </c>
      <c r="T6483" s="9">
        <f t="shared" si="817"/>
        <v>1E-3</v>
      </c>
      <c r="U6483" s="16">
        <f>IFERROR(INDEX(BASE_CCLASSTRIB!$E:$E, MATCH(TEXT($D6483,"000000"), BASE_CCLASSTRIB!$A:$A, 0))/100, 0)</f>
        <v>0</v>
      </c>
      <c r="V6483" s="16">
        <f>IFERROR(INDEX(BASE_CCLASSTRIB!$F:$F, MATCH(TEXT($D6483,"000000"), BASE_CCLASSTRIB!$A:$A, 0))/100, 0)</f>
        <v>0</v>
      </c>
    </row>
    <row r="6484" spans="4:22" ht="15.75" thickBot="1" x14ac:dyDescent="0.3">
      <c r="D6484" s="38"/>
      <c r="E6484" s="27" t="str">
        <f t="shared" si="812"/>
        <v/>
      </c>
      <c r="F6484" s="28" t="str">
        <f>IF(E6484="","",IFERROR(VLOOKUP(E6484,REGRAS_CST!$A$2:$B$200,2,FALSE),""))</f>
        <v/>
      </c>
      <c r="H6484" s="29">
        <v>8.9999999999999993E-3</v>
      </c>
      <c r="I6484" s="29">
        <v>1E-3</v>
      </c>
      <c r="K6484" s="21" t="str">
        <f>IF(E6484="","",IFERROR(VLOOKUP(E6484,REGRAS_CST!$A$2:$C$200,3,FALSE),""))</f>
        <v/>
      </c>
      <c r="L6484" s="23" t="str">
        <f t="shared" si="813"/>
        <v/>
      </c>
      <c r="M6484" s="24" t="str">
        <f t="shared" si="814"/>
        <v/>
      </c>
      <c r="N6484" s="24" t="str">
        <f t="shared" si="815"/>
        <v/>
      </c>
      <c r="O6484" s="15" t="str">
        <f t="shared" si="818"/>
        <v/>
      </c>
      <c r="P6484" s="31" t="str">
        <f t="shared" si="819"/>
        <v/>
      </c>
      <c r="Q6484" s="8" t="str">
        <f>IF(E6484="","",IFERROR(VLOOKUP(E6484,REGRAS_CST!$A$2:$D$200,4,FALSE),""))</f>
        <v/>
      </c>
      <c r="S6484" s="9">
        <f t="shared" si="816"/>
        <v>8.9999999999999993E-3</v>
      </c>
      <c r="T6484" s="9">
        <f t="shared" si="817"/>
        <v>1E-3</v>
      </c>
      <c r="U6484" s="16">
        <f>IFERROR(INDEX(BASE_CCLASSTRIB!$E:$E, MATCH(TEXT($D6484,"000000"), BASE_CCLASSTRIB!$A:$A, 0))/100, 0)</f>
        <v>0</v>
      </c>
      <c r="V6484" s="16">
        <f>IFERROR(INDEX(BASE_CCLASSTRIB!$F:$F, MATCH(TEXT($D6484,"000000"), BASE_CCLASSTRIB!$A:$A, 0))/100, 0)</f>
        <v>0</v>
      </c>
    </row>
    <row r="6485" spans="4:22" ht="15.75" thickBot="1" x14ac:dyDescent="0.3">
      <c r="D6485" s="38"/>
      <c r="E6485" s="27" t="str">
        <f t="shared" si="812"/>
        <v/>
      </c>
      <c r="F6485" s="28" t="str">
        <f>IF(E6485="","",IFERROR(VLOOKUP(E6485,REGRAS_CST!$A$2:$B$200,2,FALSE),""))</f>
        <v/>
      </c>
      <c r="H6485" s="29">
        <v>8.9999999999999993E-3</v>
      </c>
      <c r="I6485" s="29">
        <v>1E-3</v>
      </c>
      <c r="K6485" s="21" t="str">
        <f>IF(E6485="","",IFERROR(VLOOKUP(E6485,REGRAS_CST!$A$2:$C$200,3,FALSE),""))</f>
        <v/>
      </c>
      <c r="L6485" s="23" t="str">
        <f t="shared" si="813"/>
        <v/>
      </c>
      <c r="M6485" s="24" t="str">
        <f t="shared" si="814"/>
        <v/>
      </c>
      <c r="N6485" s="24" t="str">
        <f t="shared" si="815"/>
        <v/>
      </c>
      <c r="O6485" s="15" t="str">
        <f t="shared" si="818"/>
        <v/>
      </c>
      <c r="P6485" s="31" t="str">
        <f t="shared" si="819"/>
        <v/>
      </c>
      <c r="Q6485" s="8" t="str">
        <f>IF(E6485="","",IFERROR(VLOOKUP(E6485,REGRAS_CST!$A$2:$D$200,4,FALSE),""))</f>
        <v/>
      </c>
      <c r="S6485" s="9">
        <f t="shared" si="816"/>
        <v>8.9999999999999993E-3</v>
      </c>
      <c r="T6485" s="9">
        <f t="shared" si="817"/>
        <v>1E-3</v>
      </c>
      <c r="U6485" s="16">
        <f>IFERROR(INDEX(BASE_CCLASSTRIB!$E:$E, MATCH(TEXT($D6485,"000000"), BASE_CCLASSTRIB!$A:$A, 0))/100, 0)</f>
        <v>0</v>
      </c>
      <c r="V6485" s="16">
        <f>IFERROR(INDEX(BASE_CCLASSTRIB!$F:$F, MATCH(TEXT($D6485,"000000"), BASE_CCLASSTRIB!$A:$A, 0))/100, 0)</f>
        <v>0</v>
      </c>
    </row>
    <row r="6486" spans="4:22" ht="15.75" thickBot="1" x14ac:dyDescent="0.3">
      <c r="D6486" s="38"/>
      <c r="E6486" s="27" t="str">
        <f t="shared" si="812"/>
        <v/>
      </c>
      <c r="F6486" s="28" t="str">
        <f>IF(E6486="","",IFERROR(VLOOKUP(E6486,REGRAS_CST!$A$2:$B$200,2,FALSE),""))</f>
        <v/>
      </c>
      <c r="H6486" s="29">
        <v>8.9999999999999993E-3</v>
      </c>
      <c r="I6486" s="29">
        <v>1E-3</v>
      </c>
      <c r="K6486" s="21" t="str">
        <f>IF(E6486="","",IFERROR(VLOOKUP(E6486,REGRAS_CST!$A$2:$C$200,3,FALSE),""))</f>
        <v/>
      </c>
      <c r="L6486" s="23" t="str">
        <f t="shared" si="813"/>
        <v/>
      </c>
      <c r="M6486" s="24" t="str">
        <f t="shared" si="814"/>
        <v/>
      </c>
      <c r="N6486" s="24" t="str">
        <f t="shared" si="815"/>
        <v/>
      </c>
      <c r="O6486" s="15" t="str">
        <f t="shared" si="818"/>
        <v/>
      </c>
      <c r="P6486" s="31" t="str">
        <f t="shared" si="819"/>
        <v/>
      </c>
      <c r="Q6486" s="8" t="str">
        <f>IF(E6486="","",IFERROR(VLOOKUP(E6486,REGRAS_CST!$A$2:$D$200,4,FALSE),""))</f>
        <v/>
      </c>
      <c r="S6486" s="9">
        <f t="shared" si="816"/>
        <v>8.9999999999999993E-3</v>
      </c>
      <c r="T6486" s="9">
        <f t="shared" si="817"/>
        <v>1E-3</v>
      </c>
      <c r="U6486" s="16">
        <f>IFERROR(INDEX(BASE_CCLASSTRIB!$E:$E, MATCH(TEXT($D6486,"000000"), BASE_CCLASSTRIB!$A:$A, 0))/100, 0)</f>
        <v>0</v>
      </c>
      <c r="V6486" s="16">
        <f>IFERROR(INDEX(BASE_CCLASSTRIB!$F:$F, MATCH(TEXT($D6486,"000000"), BASE_CCLASSTRIB!$A:$A, 0))/100, 0)</f>
        <v>0</v>
      </c>
    </row>
    <row r="6487" spans="4:22" ht="15.75" thickBot="1" x14ac:dyDescent="0.3">
      <c r="D6487" s="38"/>
      <c r="E6487" s="27" t="str">
        <f t="shared" si="812"/>
        <v/>
      </c>
      <c r="F6487" s="28" t="str">
        <f>IF(E6487="","",IFERROR(VLOOKUP(E6487,REGRAS_CST!$A$2:$B$200,2,FALSE),""))</f>
        <v/>
      </c>
      <c r="H6487" s="29">
        <v>8.9999999999999993E-3</v>
      </c>
      <c r="I6487" s="29">
        <v>1E-3</v>
      </c>
      <c r="K6487" s="21" t="str">
        <f>IF(E6487="","",IFERROR(VLOOKUP(E6487,REGRAS_CST!$A$2:$C$200,3,FALSE),""))</f>
        <v/>
      </c>
      <c r="L6487" s="23" t="str">
        <f t="shared" si="813"/>
        <v/>
      </c>
      <c r="M6487" s="24" t="str">
        <f t="shared" si="814"/>
        <v/>
      </c>
      <c r="N6487" s="24" t="str">
        <f t="shared" si="815"/>
        <v/>
      </c>
      <c r="O6487" s="15" t="str">
        <f t="shared" si="818"/>
        <v/>
      </c>
      <c r="P6487" s="31" t="str">
        <f t="shared" si="819"/>
        <v/>
      </c>
      <c r="Q6487" s="8" t="str">
        <f>IF(E6487="","",IFERROR(VLOOKUP(E6487,REGRAS_CST!$A$2:$D$200,4,FALSE),""))</f>
        <v/>
      </c>
      <c r="S6487" s="9">
        <f t="shared" si="816"/>
        <v>8.9999999999999993E-3</v>
      </c>
      <c r="T6487" s="9">
        <f t="shared" si="817"/>
        <v>1E-3</v>
      </c>
      <c r="U6487" s="16">
        <f>IFERROR(INDEX(BASE_CCLASSTRIB!$E:$E, MATCH(TEXT($D6487,"000000"), BASE_CCLASSTRIB!$A:$A, 0))/100, 0)</f>
        <v>0</v>
      </c>
      <c r="V6487" s="16">
        <f>IFERROR(INDEX(BASE_CCLASSTRIB!$F:$F, MATCH(TEXT($D6487,"000000"), BASE_CCLASSTRIB!$A:$A, 0))/100, 0)</f>
        <v>0</v>
      </c>
    </row>
    <row r="6488" spans="4:22" ht="15.75" thickBot="1" x14ac:dyDescent="0.3">
      <c r="D6488" s="38"/>
      <c r="E6488" s="27" t="str">
        <f t="shared" si="812"/>
        <v/>
      </c>
      <c r="F6488" s="28" t="str">
        <f>IF(E6488="","",IFERROR(VLOOKUP(E6488,REGRAS_CST!$A$2:$B$200,2,FALSE),""))</f>
        <v/>
      </c>
      <c r="H6488" s="29">
        <v>8.9999999999999993E-3</v>
      </c>
      <c r="I6488" s="29">
        <v>1E-3</v>
      </c>
      <c r="K6488" s="21" t="str">
        <f>IF(E6488="","",IFERROR(VLOOKUP(E6488,REGRAS_CST!$A$2:$C$200,3,FALSE),""))</f>
        <v/>
      </c>
      <c r="L6488" s="23" t="str">
        <f t="shared" si="813"/>
        <v/>
      </c>
      <c r="M6488" s="24" t="str">
        <f t="shared" si="814"/>
        <v/>
      </c>
      <c r="N6488" s="24" t="str">
        <f t="shared" si="815"/>
        <v/>
      </c>
      <c r="O6488" s="15" t="str">
        <f t="shared" si="818"/>
        <v/>
      </c>
      <c r="P6488" s="31" t="str">
        <f t="shared" si="819"/>
        <v/>
      </c>
      <c r="Q6488" s="8" t="str">
        <f>IF(E6488="","",IFERROR(VLOOKUP(E6488,REGRAS_CST!$A$2:$D$200,4,FALSE),""))</f>
        <v/>
      </c>
      <c r="S6488" s="9">
        <f t="shared" si="816"/>
        <v>8.9999999999999993E-3</v>
      </c>
      <c r="T6488" s="9">
        <f t="shared" si="817"/>
        <v>1E-3</v>
      </c>
      <c r="U6488" s="16">
        <f>IFERROR(INDEX(BASE_CCLASSTRIB!$E:$E, MATCH(TEXT($D6488,"000000"), BASE_CCLASSTRIB!$A:$A, 0))/100, 0)</f>
        <v>0</v>
      </c>
      <c r="V6488" s="16">
        <f>IFERROR(INDEX(BASE_CCLASSTRIB!$F:$F, MATCH(TEXT($D6488,"000000"), BASE_CCLASSTRIB!$A:$A, 0))/100, 0)</f>
        <v>0</v>
      </c>
    </row>
    <row r="6489" spans="4:22" ht="15.75" thickBot="1" x14ac:dyDescent="0.3">
      <c r="D6489" s="38"/>
      <c r="E6489" s="27" t="str">
        <f t="shared" si="812"/>
        <v/>
      </c>
      <c r="F6489" s="28" t="str">
        <f>IF(E6489="","",IFERROR(VLOOKUP(E6489,REGRAS_CST!$A$2:$B$200,2,FALSE),""))</f>
        <v/>
      </c>
      <c r="H6489" s="29">
        <v>8.9999999999999993E-3</v>
      </c>
      <c r="I6489" s="29">
        <v>1E-3</v>
      </c>
      <c r="K6489" s="21" t="str">
        <f>IF(E6489="","",IFERROR(VLOOKUP(E6489,REGRAS_CST!$A$2:$C$200,3,FALSE),""))</f>
        <v/>
      </c>
      <c r="L6489" s="23" t="str">
        <f t="shared" si="813"/>
        <v/>
      </c>
      <c r="M6489" s="24" t="str">
        <f t="shared" si="814"/>
        <v/>
      </c>
      <c r="N6489" s="24" t="str">
        <f t="shared" si="815"/>
        <v/>
      </c>
      <c r="O6489" s="15" t="str">
        <f t="shared" si="818"/>
        <v/>
      </c>
      <c r="P6489" s="31" t="str">
        <f t="shared" si="819"/>
        <v/>
      </c>
      <c r="Q6489" s="8" t="str">
        <f>IF(E6489="","",IFERROR(VLOOKUP(E6489,REGRAS_CST!$A$2:$D$200,4,FALSE),""))</f>
        <v/>
      </c>
      <c r="S6489" s="9">
        <f t="shared" si="816"/>
        <v>8.9999999999999993E-3</v>
      </c>
      <c r="T6489" s="9">
        <f t="shared" si="817"/>
        <v>1E-3</v>
      </c>
      <c r="U6489" s="16">
        <f>IFERROR(INDEX(BASE_CCLASSTRIB!$E:$E, MATCH(TEXT($D6489,"000000"), BASE_CCLASSTRIB!$A:$A, 0))/100, 0)</f>
        <v>0</v>
      </c>
      <c r="V6489" s="16">
        <f>IFERROR(INDEX(BASE_CCLASSTRIB!$F:$F, MATCH(TEXT($D6489,"000000"), BASE_CCLASSTRIB!$A:$A, 0))/100, 0)</f>
        <v>0</v>
      </c>
    </row>
    <row r="6490" spans="4:22" ht="15.75" thickBot="1" x14ac:dyDescent="0.3">
      <c r="D6490" s="38"/>
      <c r="E6490" s="27" t="str">
        <f t="shared" si="812"/>
        <v/>
      </c>
      <c r="F6490" s="28" t="str">
        <f>IF(E6490="","",IFERROR(VLOOKUP(E6490,REGRAS_CST!$A$2:$B$200,2,FALSE),""))</f>
        <v/>
      </c>
      <c r="H6490" s="29">
        <v>8.9999999999999993E-3</v>
      </c>
      <c r="I6490" s="29">
        <v>1E-3</v>
      </c>
      <c r="K6490" s="21" t="str">
        <f>IF(E6490="","",IFERROR(VLOOKUP(E6490,REGRAS_CST!$A$2:$C$200,3,FALSE),""))</f>
        <v/>
      </c>
      <c r="L6490" s="23" t="str">
        <f t="shared" si="813"/>
        <v/>
      </c>
      <c r="M6490" s="24" t="str">
        <f t="shared" si="814"/>
        <v/>
      </c>
      <c r="N6490" s="24" t="str">
        <f t="shared" si="815"/>
        <v/>
      </c>
      <c r="O6490" s="15" t="str">
        <f t="shared" si="818"/>
        <v/>
      </c>
      <c r="P6490" s="31" t="str">
        <f t="shared" si="819"/>
        <v/>
      </c>
      <c r="Q6490" s="8" t="str">
        <f>IF(E6490="","",IFERROR(VLOOKUP(E6490,REGRAS_CST!$A$2:$D$200,4,FALSE),""))</f>
        <v/>
      </c>
      <c r="S6490" s="9">
        <f t="shared" si="816"/>
        <v>8.9999999999999993E-3</v>
      </c>
      <c r="T6490" s="9">
        <f t="shared" si="817"/>
        <v>1E-3</v>
      </c>
      <c r="U6490" s="16">
        <f>IFERROR(INDEX(BASE_CCLASSTRIB!$E:$E, MATCH(TEXT($D6490,"000000"), BASE_CCLASSTRIB!$A:$A, 0))/100, 0)</f>
        <v>0</v>
      </c>
      <c r="V6490" s="16">
        <f>IFERROR(INDEX(BASE_CCLASSTRIB!$F:$F, MATCH(TEXT($D6490,"000000"), BASE_CCLASSTRIB!$A:$A, 0))/100, 0)</f>
        <v>0</v>
      </c>
    </row>
    <row r="6491" spans="4:22" ht="15.75" thickBot="1" x14ac:dyDescent="0.3">
      <c r="D6491" s="38"/>
      <c r="E6491" s="27" t="str">
        <f t="shared" si="812"/>
        <v/>
      </c>
      <c r="F6491" s="28" t="str">
        <f>IF(E6491="","",IFERROR(VLOOKUP(E6491,REGRAS_CST!$A$2:$B$200,2,FALSE),""))</f>
        <v/>
      </c>
      <c r="H6491" s="29">
        <v>8.9999999999999993E-3</v>
      </c>
      <c r="I6491" s="29">
        <v>1E-3</v>
      </c>
      <c r="K6491" s="21" t="str">
        <f>IF(E6491="","",IFERROR(VLOOKUP(E6491,REGRAS_CST!$A$2:$C$200,3,FALSE),""))</f>
        <v/>
      </c>
      <c r="L6491" s="23" t="str">
        <f t="shared" si="813"/>
        <v/>
      </c>
      <c r="M6491" s="24" t="str">
        <f t="shared" si="814"/>
        <v/>
      </c>
      <c r="N6491" s="24" t="str">
        <f t="shared" si="815"/>
        <v/>
      </c>
      <c r="O6491" s="15" t="str">
        <f t="shared" si="818"/>
        <v/>
      </c>
      <c r="P6491" s="31" t="str">
        <f t="shared" si="819"/>
        <v/>
      </c>
      <c r="Q6491" s="8" t="str">
        <f>IF(E6491="","",IFERROR(VLOOKUP(E6491,REGRAS_CST!$A$2:$D$200,4,FALSE),""))</f>
        <v/>
      </c>
      <c r="S6491" s="9">
        <f t="shared" si="816"/>
        <v>8.9999999999999993E-3</v>
      </c>
      <c r="T6491" s="9">
        <f t="shared" si="817"/>
        <v>1E-3</v>
      </c>
      <c r="U6491" s="16">
        <f>IFERROR(INDEX(BASE_CCLASSTRIB!$E:$E, MATCH(TEXT($D6491,"000000"), BASE_CCLASSTRIB!$A:$A, 0))/100, 0)</f>
        <v>0</v>
      </c>
      <c r="V6491" s="16">
        <f>IFERROR(INDEX(BASE_CCLASSTRIB!$F:$F, MATCH(TEXT($D6491,"000000"), BASE_CCLASSTRIB!$A:$A, 0))/100, 0)</f>
        <v>0</v>
      </c>
    </row>
    <row r="6492" spans="4:22" ht="15.75" thickBot="1" x14ac:dyDescent="0.3">
      <c r="D6492" s="38"/>
      <c r="E6492" s="27" t="str">
        <f t="shared" si="812"/>
        <v/>
      </c>
      <c r="F6492" s="28" t="str">
        <f>IF(E6492="","",IFERROR(VLOOKUP(E6492,REGRAS_CST!$A$2:$B$200,2,FALSE),""))</f>
        <v/>
      </c>
      <c r="H6492" s="29">
        <v>8.9999999999999993E-3</v>
      </c>
      <c r="I6492" s="29">
        <v>1E-3</v>
      </c>
      <c r="K6492" s="21" t="str">
        <f>IF(E6492="","",IFERROR(VLOOKUP(E6492,REGRAS_CST!$A$2:$C$200,3,FALSE),""))</f>
        <v/>
      </c>
      <c r="L6492" s="23" t="str">
        <f t="shared" si="813"/>
        <v/>
      </c>
      <c r="M6492" s="24" t="str">
        <f t="shared" si="814"/>
        <v/>
      </c>
      <c r="N6492" s="24" t="str">
        <f t="shared" si="815"/>
        <v/>
      </c>
      <c r="O6492" s="15" t="str">
        <f t="shared" si="818"/>
        <v/>
      </c>
      <c r="P6492" s="31" t="str">
        <f t="shared" si="819"/>
        <v/>
      </c>
      <c r="Q6492" s="8" t="str">
        <f>IF(E6492="","",IFERROR(VLOOKUP(E6492,REGRAS_CST!$A$2:$D$200,4,FALSE),""))</f>
        <v/>
      </c>
      <c r="S6492" s="9">
        <f t="shared" si="816"/>
        <v>8.9999999999999993E-3</v>
      </c>
      <c r="T6492" s="9">
        <f t="shared" si="817"/>
        <v>1E-3</v>
      </c>
      <c r="U6492" s="16">
        <f>IFERROR(INDEX(BASE_CCLASSTRIB!$E:$E, MATCH(TEXT($D6492,"000000"), BASE_CCLASSTRIB!$A:$A, 0))/100, 0)</f>
        <v>0</v>
      </c>
      <c r="V6492" s="16">
        <f>IFERROR(INDEX(BASE_CCLASSTRIB!$F:$F, MATCH(TEXT($D6492,"000000"), BASE_CCLASSTRIB!$A:$A, 0))/100, 0)</f>
        <v>0</v>
      </c>
    </row>
    <row r="6493" spans="4:22" ht="15.75" thickBot="1" x14ac:dyDescent="0.3">
      <c r="D6493" s="38"/>
      <c r="E6493" s="27" t="str">
        <f t="shared" si="812"/>
        <v/>
      </c>
      <c r="F6493" s="28" t="str">
        <f>IF(E6493="","",IFERROR(VLOOKUP(E6493,REGRAS_CST!$A$2:$B$200,2,FALSE),""))</f>
        <v/>
      </c>
      <c r="H6493" s="29">
        <v>8.9999999999999993E-3</v>
      </c>
      <c r="I6493" s="29">
        <v>1E-3</v>
      </c>
      <c r="K6493" s="21" t="str">
        <f>IF(E6493="","",IFERROR(VLOOKUP(E6493,REGRAS_CST!$A$2:$C$200,3,FALSE),""))</f>
        <v/>
      </c>
      <c r="L6493" s="23" t="str">
        <f t="shared" si="813"/>
        <v/>
      </c>
      <c r="M6493" s="24" t="str">
        <f t="shared" si="814"/>
        <v/>
      </c>
      <c r="N6493" s="24" t="str">
        <f t="shared" si="815"/>
        <v/>
      </c>
      <c r="O6493" s="15" t="str">
        <f t="shared" si="818"/>
        <v/>
      </c>
      <c r="P6493" s="31" t="str">
        <f t="shared" si="819"/>
        <v/>
      </c>
      <c r="Q6493" s="8" t="str">
        <f>IF(E6493="","",IFERROR(VLOOKUP(E6493,REGRAS_CST!$A$2:$D$200,4,FALSE),""))</f>
        <v/>
      </c>
      <c r="S6493" s="9">
        <f t="shared" si="816"/>
        <v>8.9999999999999993E-3</v>
      </c>
      <c r="T6493" s="9">
        <f t="shared" si="817"/>
        <v>1E-3</v>
      </c>
      <c r="U6493" s="16">
        <f>IFERROR(INDEX(BASE_CCLASSTRIB!$E:$E, MATCH(TEXT($D6493,"000000"), BASE_CCLASSTRIB!$A:$A, 0))/100, 0)</f>
        <v>0</v>
      </c>
      <c r="V6493" s="16">
        <f>IFERROR(INDEX(BASE_CCLASSTRIB!$F:$F, MATCH(TEXT($D6493,"000000"), BASE_CCLASSTRIB!$A:$A, 0))/100, 0)</f>
        <v>0</v>
      </c>
    </row>
    <row r="6494" spans="4:22" ht="15.75" thickBot="1" x14ac:dyDescent="0.3">
      <c r="D6494" s="38"/>
      <c r="E6494" s="27" t="str">
        <f t="shared" si="812"/>
        <v/>
      </c>
      <c r="F6494" s="28" t="str">
        <f>IF(E6494="","",IFERROR(VLOOKUP(E6494,REGRAS_CST!$A$2:$B$200,2,FALSE),""))</f>
        <v/>
      </c>
      <c r="H6494" s="29">
        <v>8.9999999999999993E-3</v>
      </c>
      <c r="I6494" s="29">
        <v>1E-3</v>
      </c>
      <c r="K6494" s="21" t="str">
        <f>IF(E6494="","",IFERROR(VLOOKUP(E6494,REGRAS_CST!$A$2:$C$200,3,FALSE),""))</f>
        <v/>
      </c>
      <c r="L6494" s="23" t="str">
        <f t="shared" si="813"/>
        <v/>
      </c>
      <c r="M6494" s="24" t="str">
        <f t="shared" si="814"/>
        <v/>
      </c>
      <c r="N6494" s="24" t="str">
        <f t="shared" si="815"/>
        <v/>
      </c>
      <c r="O6494" s="15" t="str">
        <f t="shared" si="818"/>
        <v/>
      </c>
      <c r="P6494" s="31" t="str">
        <f t="shared" si="819"/>
        <v/>
      </c>
      <c r="Q6494" s="8" t="str">
        <f>IF(E6494="","",IFERROR(VLOOKUP(E6494,REGRAS_CST!$A$2:$D$200,4,FALSE),""))</f>
        <v/>
      </c>
      <c r="S6494" s="9">
        <f t="shared" si="816"/>
        <v>8.9999999999999993E-3</v>
      </c>
      <c r="T6494" s="9">
        <f t="shared" si="817"/>
        <v>1E-3</v>
      </c>
      <c r="U6494" s="16">
        <f>IFERROR(INDEX(BASE_CCLASSTRIB!$E:$E, MATCH(TEXT($D6494,"000000"), BASE_CCLASSTRIB!$A:$A, 0))/100, 0)</f>
        <v>0</v>
      </c>
      <c r="V6494" s="16">
        <f>IFERROR(INDEX(BASE_CCLASSTRIB!$F:$F, MATCH(TEXT($D6494,"000000"), BASE_CCLASSTRIB!$A:$A, 0))/100, 0)</f>
        <v>0</v>
      </c>
    </row>
    <row r="6495" spans="4:22" ht="15.75" thickBot="1" x14ac:dyDescent="0.3">
      <c r="D6495" s="38"/>
      <c r="E6495" s="27" t="str">
        <f t="shared" si="812"/>
        <v/>
      </c>
      <c r="F6495" s="28" t="str">
        <f>IF(E6495="","",IFERROR(VLOOKUP(E6495,REGRAS_CST!$A$2:$B$200,2,FALSE),""))</f>
        <v/>
      </c>
      <c r="H6495" s="29">
        <v>8.9999999999999993E-3</v>
      </c>
      <c r="I6495" s="29">
        <v>1E-3</v>
      </c>
      <c r="K6495" s="21" t="str">
        <f>IF(E6495="","",IFERROR(VLOOKUP(E6495,REGRAS_CST!$A$2:$C$200,3,FALSE),""))</f>
        <v/>
      </c>
      <c r="L6495" s="23" t="str">
        <f t="shared" si="813"/>
        <v/>
      </c>
      <c r="M6495" s="24" t="str">
        <f t="shared" si="814"/>
        <v/>
      </c>
      <c r="N6495" s="24" t="str">
        <f t="shared" si="815"/>
        <v/>
      </c>
      <c r="O6495" s="15" t="str">
        <f t="shared" si="818"/>
        <v/>
      </c>
      <c r="P6495" s="31" t="str">
        <f t="shared" si="819"/>
        <v/>
      </c>
      <c r="Q6495" s="8" t="str">
        <f>IF(E6495="","",IFERROR(VLOOKUP(E6495,REGRAS_CST!$A$2:$D$200,4,FALSE),""))</f>
        <v/>
      </c>
      <c r="S6495" s="9">
        <f t="shared" si="816"/>
        <v>8.9999999999999993E-3</v>
      </c>
      <c r="T6495" s="9">
        <f t="shared" si="817"/>
        <v>1E-3</v>
      </c>
      <c r="U6495" s="16">
        <f>IFERROR(INDEX(BASE_CCLASSTRIB!$E:$E, MATCH(TEXT($D6495,"000000"), BASE_CCLASSTRIB!$A:$A, 0))/100, 0)</f>
        <v>0</v>
      </c>
      <c r="V6495" s="16">
        <f>IFERROR(INDEX(BASE_CCLASSTRIB!$F:$F, MATCH(TEXT($D6495,"000000"), BASE_CCLASSTRIB!$A:$A, 0))/100, 0)</f>
        <v>0</v>
      </c>
    </row>
    <row r="6496" spans="4:22" ht="15.75" thickBot="1" x14ac:dyDescent="0.3">
      <c r="D6496" s="38"/>
      <c r="E6496" s="27" t="str">
        <f t="shared" si="812"/>
        <v/>
      </c>
      <c r="F6496" s="28" t="str">
        <f>IF(E6496="","",IFERROR(VLOOKUP(E6496,REGRAS_CST!$A$2:$B$200,2,FALSE),""))</f>
        <v/>
      </c>
      <c r="H6496" s="29">
        <v>8.9999999999999993E-3</v>
      </c>
      <c r="I6496" s="29">
        <v>1E-3</v>
      </c>
      <c r="K6496" s="21" t="str">
        <f>IF(E6496="","",IFERROR(VLOOKUP(E6496,REGRAS_CST!$A$2:$C$200,3,FALSE),""))</f>
        <v/>
      </c>
      <c r="L6496" s="23" t="str">
        <f t="shared" si="813"/>
        <v/>
      </c>
      <c r="M6496" s="24" t="str">
        <f t="shared" si="814"/>
        <v/>
      </c>
      <c r="N6496" s="24" t="str">
        <f t="shared" si="815"/>
        <v/>
      </c>
      <c r="O6496" s="15" t="str">
        <f t="shared" si="818"/>
        <v/>
      </c>
      <c r="P6496" s="31" t="str">
        <f t="shared" si="819"/>
        <v/>
      </c>
      <c r="Q6496" s="8" t="str">
        <f>IF(E6496="","",IFERROR(VLOOKUP(E6496,REGRAS_CST!$A$2:$D$200,4,FALSE),""))</f>
        <v/>
      </c>
      <c r="S6496" s="9">
        <f t="shared" si="816"/>
        <v>8.9999999999999993E-3</v>
      </c>
      <c r="T6496" s="9">
        <f t="shared" si="817"/>
        <v>1E-3</v>
      </c>
      <c r="U6496" s="16">
        <f>IFERROR(INDEX(BASE_CCLASSTRIB!$E:$E, MATCH(TEXT($D6496,"000000"), BASE_CCLASSTRIB!$A:$A, 0))/100, 0)</f>
        <v>0</v>
      </c>
      <c r="V6496" s="16">
        <f>IFERROR(INDEX(BASE_CCLASSTRIB!$F:$F, MATCH(TEXT($D6496,"000000"), BASE_CCLASSTRIB!$A:$A, 0))/100, 0)</f>
        <v>0</v>
      </c>
    </row>
    <row r="6497" spans="4:22" ht="15.75" thickBot="1" x14ac:dyDescent="0.3">
      <c r="D6497" s="38"/>
      <c r="E6497" s="27" t="str">
        <f t="shared" si="812"/>
        <v/>
      </c>
      <c r="F6497" s="28" t="str">
        <f>IF(E6497="","",IFERROR(VLOOKUP(E6497,REGRAS_CST!$A$2:$B$200,2,FALSE),""))</f>
        <v/>
      </c>
      <c r="H6497" s="29">
        <v>8.9999999999999993E-3</v>
      </c>
      <c r="I6497" s="29">
        <v>1E-3</v>
      </c>
      <c r="K6497" s="21" t="str">
        <f>IF(E6497="","",IFERROR(VLOOKUP(E6497,REGRAS_CST!$A$2:$C$200,3,FALSE),""))</f>
        <v/>
      </c>
      <c r="L6497" s="23" t="str">
        <f t="shared" si="813"/>
        <v/>
      </c>
      <c r="M6497" s="24" t="str">
        <f t="shared" si="814"/>
        <v/>
      </c>
      <c r="N6497" s="24" t="str">
        <f t="shared" si="815"/>
        <v/>
      </c>
      <c r="O6497" s="15" t="str">
        <f t="shared" si="818"/>
        <v/>
      </c>
      <c r="P6497" s="31" t="str">
        <f t="shared" si="819"/>
        <v/>
      </c>
      <c r="Q6497" s="8" t="str">
        <f>IF(E6497="","",IFERROR(VLOOKUP(E6497,REGRAS_CST!$A$2:$D$200,4,FALSE),""))</f>
        <v/>
      </c>
      <c r="S6497" s="9">
        <f t="shared" si="816"/>
        <v>8.9999999999999993E-3</v>
      </c>
      <c r="T6497" s="9">
        <f t="shared" si="817"/>
        <v>1E-3</v>
      </c>
      <c r="U6497" s="16">
        <f>IFERROR(INDEX(BASE_CCLASSTRIB!$E:$E, MATCH(TEXT($D6497,"000000"), BASE_CCLASSTRIB!$A:$A, 0))/100, 0)</f>
        <v>0</v>
      </c>
      <c r="V6497" s="16">
        <f>IFERROR(INDEX(BASE_CCLASSTRIB!$F:$F, MATCH(TEXT($D6497,"000000"), BASE_CCLASSTRIB!$A:$A, 0))/100, 0)</f>
        <v>0</v>
      </c>
    </row>
    <row r="6498" spans="4:22" ht="15.75" thickBot="1" x14ac:dyDescent="0.3">
      <c r="D6498" s="38"/>
      <c r="E6498" s="27" t="str">
        <f t="shared" si="812"/>
        <v/>
      </c>
      <c r="F6498" s="28" t="str">
        <f>IF(E6498="","",IFERROR(VLOOKUP(E6498,REGRAS_CST!$A$2:$B$200,2,FALSE),""))</f>
        <v/>
      </c>
      <c r="H6498" s="29">
        <v>8.9999999999999993E-3</v>
      </c>
      <c r="I6498" s="29">
        <v>1E-3</v>
      </c>
      <c r="K6498" s="21" t="str">
        <f>IF(E6498="","",IFERROR(VLOOKUP(E6498,REGRAS_CST!$A$2:$C$200,3,FALSE),""))</f>
        <v/>
      </c>
      <c r="L6498" s="23" t="str">
        <f t="shared" si="813"/>
        <v/>
      </c>
      <c r="M6498" s="24" t="str">
        <f t="shared" si="814"/>
        <v/>
      </c>
      <c r="N6498" s="24" t="str">
        <f t="shared" si="815"/>
        <v/>
      </c>
      <c r="O6498" s="15" t="str">
        <f t="shared" si="818"/>
        <v/>
      </c>
      <c r="P6498" s="31" t="str">
        <f t="shared" si="819"/>
        <v/>
      </c>
      <c r="Q6498" s="8" t="str">
        <f>IF(E6498="","",IFERROR(VLOOKUP(E6498,REGRAS_CST!$A$2:$D$200,4,FALSE),""))</f>
        <v/>
      </c>
      <c r="S6498" s="9">
        <f t="shared" si="816"/>
        <v>8.9999999999999993E-3</v>
      </c>
      <c r="T6498" s="9">
        <f t="shared" si="817"/>
        <v>1E-3</v>
      </c>
      <c r="U6498" s="16">
        <f>IFERROR(INDEX(BASE_CCLASSTRIB!$E:$E, MATCH(TEXT($D6498,"000000"), BASE_CCLASSTRIB!$A:$A, 0))/100, 0)</f>
        <v>0</v>
      </c>
      <c r="V6498" s="16">
        <f>IFERROR(INDEX(BASE_CCLASSTRIB!$F:$F, MATCH(TEXT($D6498,"000000"), BASE_CCLASSTRIB!$A:$A, 0))/100, 0)</f>
        <v>0</v>
      </c>
    </row>
    <row r="6499" spans="4:22" ht="15.75" thickBot="1" x14ac:dyDescent="0.3">
      <c r="D6499" s="38"/>
      <c r="E6499" s="27" t="str">
        <f t="shared" si="812"/>
        <v/>
      </c>
      <c r="F6499" s="28" t="str">
        <f>IF(E6499="","",IFERROR(VLOOKUP(E6499,REGRAS_CST!$A$2:$B$200,2,FALSE),""))</f>
        <v/>
      </c>
      <c r="H6499" s="29">
        <v>8.9999999999999993E-3</v>
      </c>
      <c r="I6499" s="29">
        <v>1E-3</v>
      </c>
      <c r="K6499" s="21" t="str">
        <f>IF(E6499="","",IFERROR(VLOOKUP(E6499,REGRAS_CST!$A$2:$C$200,3,FALSE),""))</f>
        <v/>
      </c>
      <c r="L6499" s="23" t="str">
        <f t="shared" si="813"/>
        <v/>
      </c>
      <c r="M6499" s="24" t="str">
        <f t="shared" si="814"/>
        <v/>
      </c>
      <c r="N6499" s="24" t="str">
        <f t="shared" si="815"/>
        <v/>
      </c>
      <c r="O6499" s="15" t="str">
        <f t="shared" si="818"/>
        <v/>
      </c>
      <c r="P6499" s="31" t="str">
        <f t="shared" si="819"/>
        <v/>
      </c>
      <c r="Q6499" s="8" t="str">
        <f>IF(E6499="","",IFERROR(VLOOKUP(E6499,REGRAS_CST!$A$2:$D$200,4,FALSE),""))</f>
        <v/>
      </c>
      <c r="S6499" s="9">
        <f t="shared" si="816"/>
        <v>8.9999999999999993E-3</v>
      </c>
      <c r="T6499" s="9">
        <f t="shared" si="817"/>
        <v>1E-3</v>
      </c>
      <c r="U6499" s="16">
        <f>IFERROR(INDEX(BASE_CCLASSTRIB!$E:$E, MATCH(TEXT($D6499,"000000"), BASE_CCLASSTRIB!$A:$A, 0))/100, 0)</f>
        <v>0</v>
      </c>
      <c r="V6499" s="16">
        <f>IFERROR(INDEX(BASE_CCLASSTRIB!$F:$F, MATCH(TEXT($D6499,"000000"), BASE_CCLASSTRIB!$A:$A, 0))/100, 0)</f>
        <v>0</v>
      </c>
    </row>
    <row r="6500" spans="4:22" ht="15.75" thickBot="1" x14ac:dyDescent="0.3">
      <c r="D6500" s="38"/>
      <c r="E6500" s="27" t="str">
        <f t="shared" si="812"/>
        <v/>
      </c>
      <c r="F6500" s="28" t="str">
        <f>IF(E6500="","",IFERROR(VLOOKUP(E6500,REGRAS_CST!$A$2:$B$200,2,FALSE),""))</f>
        <v/>
      </c>
      <c r="H6500" s="29">
        <v>8.9999999999999993E-3</v>
      </c>
      <c r="I6500" s="29">
        <v>1E-3</v>
      </c>
      <c r="K6500" s="21" t="str">
        <f>IF(E6500="","",IFERROR(VLOOKUP(E6500,REGRAS_CST!$A$2:$C$200,3,FALSE),""))</f>
        <v/>
      </c>
      <c r="L6500" s="23" t="str">
        <f t="shared" si="813"/>
        <v/>
      </c>
      <c r="M6500" s="24" t="str">
        <f t="shared" si="814"/>
        <v/>
      </c>
      <c r="N6500" s="24" t="str">
        <f t="shared" si="815"/>
        <v/>
      </c>
      <c r="O6500" s="15" t="str">
        <f t="shared" si="818"/>
        <v/>
      </c>
      <c r="P6500" s="31" t="str">
        <f t="shared" si="819"/>
        <v/>
      </c>
      <c r="Q6500" s="8" t="str">
        <f>IF(E6500="","",IFERROR(VLOOKUP(E6500,REGRAS_CST!$A$2:$D$200,4,FALSE),""))</f>
        <v/>
      </c>
      <c r="S6500" s="9">
        <f t="shared" si="816"/>
        <v>8.9999999999999993E-3</v>
      </c>
      <c r="T6500" s="9">
        <f t="shared" si="817"/>
        <v>1E-3</v>
      </c>
      <c r="U6500" s="16">
        <f>IFERROR(INDEX(BASE_CCLASSTRIB!$E:$E, MATCH(TEXT($D6500,"000000"), BASE_CCLASSTRIB!$A:$A, 0))/100, 0)</f>
        <v>0</v>
      </c>
      <c r="V6500" s="16">
        <f>IFERROR(INDEX(BASE_CCLASSTRIB!$F:$F, MATCH(TEXT($D6500,"000000"), BASE_CCLASSTRIB!$A:$A, 0))/100, 0)</f>
        <v>0</v>
      </c>
    </row>
    <row r="6501" spans="4:22" ht="15.75" thickBot="1" x14ac:dyDescent="0.3">
      <c r="D6501" s="38"/>
      <c r="E6501" s="27" t="str">
        <f t="shared" si="812"/>
        <v/>
      </c>
      <c r="F6501" s="28" t="str">
        <f>IF(E6501="","",IFERROR(VLOOKUP(E6501,REGRAS_CST!$A$2:$B$200,2,FALSE),""))</f>
        <v/>
      </c>
      <c r="H6501" s="29">
        <v>8.9999999999999993E-3</v>
      </c>
      <c r="I6501" s="29">
        <v>1E-3</v>
      </c>
      <c r="K6501" s="21" t="str">
        <f>IF(E6501="","",IFERROR(VLOOKUP(E6501,REGRAS_CST!$A$2:$C$200,3,FALSE),""))</f>
        <v/>
      </c>
      <c r="L6501" s="23" t="str">
        <f t="shared" si="813"/>
        <v/>
      </c>
      <c r="M6501" s="24" t="str">
        <f t="shared" si="814"/>
        <v/>
      </c>
      <c r="N6501" s="24" t="str">
        <f t="shared" si="815"/>
        <v/>
      </c>
      <c r="O6501" s="15" t="str">
        <f t="shared" si="818"/>
        <v/>
      </c>
      <c r="P6501" s="31" t="str">
        <f t="shared" si="819"/>
        <v/>
      </c>
      <c r="Q6501" s="8" t="str">
        <f>IF(E6501="","",IFERROR(VLOOKUP(E6501,REGRAS_CST!$A$2:$D$200,4,FALSE),""))</f>
        <v/>
      </c>
      <c r="S6501" s="9">
        <f t="shared" si="816"/>
        <v>8.9999999999999993E-3</v>
      </c>
      <c r="T6501" s="9">
        <f t="shared" si="817"/>
        <v>1E-3</v>
      </c>
      <c r="U6501" s="16">
        <f>IFERROR(INDEX(BASE_CCLASSTRIB!$E:$E, MATCH(TEXT($D6501,"000000"), BASE_CCLASSTRIB!$A:$A, 0))/100, 0)</f>
        <v>0</v>
      </c>
      <c r="V6501" s="16">
        <f>IFERROR(INDEX(BASE_CCLASSTRIB!$F:$F, MATCH(TEXT($D6501,"000000"), BASE_CCLASSTRIB!$A:$A, 0))/100, 0)</f>
        <v>0</v>
      </c>
    </row>
    <row r="6502" spans="4:22" ht="15.75" thickBot="1" x14ac:dyDescent="0.3">
      <c r="D6502" s="38"/>
      <c r="E6502" s="27" t="str">
        <f t="shared" si="812"/>
        <v/>
      </c>
      <c r="F6502" s="28" t="str">
        <f>IF(E6502="","",IFERROR(VLOOKUP(E6502,REGRAS_CST!$A$2:$B$200,2,FALSE),""))</f>
        <v/>
      </c>
      <c r="H6502" s="29">
        <v>8.9999999999999993E-3</v>
      </c>
      <c r="I6502" s="29">
        <v>1E-3</v>
      </c>
      <c r="K6502" s="21" t="str">
        <f>IF(E6502="","",IFERROR(VLOOKUP(E6502,REGRAS_CST!$A$2:$C$200,3,FALSE),""))</f>
        <v/>
      </c>
      <c r="L6502" s="23" t="str">
        <f t="shared" si="813"/>
        <v/>
      </c>
      <c r="M6502" s="24" t="str">
        <f t="shared" si="814"/>
        <v/>
      </c>
      <c r="N6502" s="24" t="str">
        <f t="shared" si="815"/>
        <v/>
      </c>
      <c r="O6502" s="15" t="str">
        <f t="shared" si="818"/>
        <v/>
      </c>
      <c r="P6502" s="31" t="str">
        <f t="shared" si="819"/>
        <v/>
      </c>
      <c r="Q6502" s="8" t="str">
        <f>IF(E6502="","",IFERROR(VLOOKUP(E6502,REGRAS_CST!$A$2:$D$200,4,FALSE),""))</f>
        <v/>
      </c>
      <c r="S6502" s="9">
        <f t="shared" si="816"/>
        <v>8.9999999999999993E-3</v>
      </c>
      <c r="T6502" s="9">
        <f t="shared" si="817"/>
        <v>1E-3</v>
      </c>
      <c r="U6502" s="16">
        <f>IFERROR(INDEX(BASE_CCLASSTRIB!$E:$E, MATCH(TEXT($D6502,"000000"), BASE_CCLASSTRIB!$A:$A, 0))/100, 0)</f>
        <v>0</v>
      </c>
      <c r="V6502" s="16">
        <f>IFERROR(INDEX(BASE_CCLASSTRIB!$F:$F, MATCH(TEXT($D6502,"000000"), BASE_CCLASSTRIB!$A:$A, 0))/100, 0)</f>
        <v>0</v>
      </c>
    </row>
    <row r="6503" spans="4:22" ht="15.75" thickBot="1" x14ac:dyDescent="0.3">
      <c r="D6503" s="38"/>
      <c r="E6503" s="27" t="str">
        <f t="shared" si="812"/>
        <v/>
      </c>
      <c r="F6503" s="28" t="str">
        <f>IF(E6503="","",IFERROR(VLOOKUP(E6503,REGRAS_CST!$A$2:$B$200,2,FALSE),""))</f>
        <v/>
      </c>
      <c r="H6503" s="29">
        <v>8.9999999999999993E-3</v>
      </c>
      <c r="I6503" s="29">
        <v>1E-3</v>
      </c>
      <c r="K6503" s="21" t="str">
        <f>IF(E6503="","",IFERROR(VLOOKUP(E6503,REGRAS_CST!$A$2:$C$200,3,FALSE),""))</f>
        <v/>
      </c>
      <c r="L6503" s="23" t="str">
        <f t="shared" si="813"/>
        <v/>
      </c>
      <c r="M6503" s="24" t="str">
        <f t="shared" si="814"/>
        <v/>
      </c>
      <c r="N6503" s="24" t="str">
        <f t="shared" si="815"/>
        <v/>
      </c>
      <c r="O6503" s="15" t="str">
        <f t="shared" si="818"/>
        <v/>
      </c>
      <c r="P6503" s="31" t="str">
        <f t="shared" si="819"/>
        <v/>
      </c>
      <c r="Q6503" s="8" t="str">
        <f>IF(E6503="","",IFERROR(VLOOKUP(E6503,REGRAS_CST!$A$2:$D$200,4,FALSE),""))</f>
        <v/>
      </c>
      <c r="S6503" s="9">
        <f t="shared" si="816"/>
        <v>8.9999999999999993E-3</v>
      </c>
      <c r="T6503" s="9">
        <f t="shared" si="817"/>
        <v>1E-3</v>
      </c>
      <c r="U6503" s="16">
        <f>IFERROR(INDEX(BASE_CCLASSTRIB!$E:$E, MATCH(TEXT($D6503,"000000"), BASE_CCLASSTRIB!$A:$A, 0))/100, 0)</f>
        <v>0</v>
      </c>
      <c r="V6503" s="16">
        <f>IFERROR(INDEX(BASE_CCLASSTRIB!$F:$F, MATCH(TEXT($D6503,"000000"), BASE_CCLASSTRIB!$A:$A, 0))/100, 0)</f>
        <v>0</v>
      </c>
    </row>
    <row r="6504" spans="4:22" ht="15.75" thickBot="1" x14ac:dyDescent="0.3">
      <c r="D6504" s="38"/>
      <c r="E6504" s="27" t="str">
        <f t="shared" si="812"/>
        <v/>
      </c>
      <c r="F6504" s="28" t="str">
        <f>IF(E6504="","",IFERROR(VLOOKUP(E6504,REGRAS_CST!$A$2:$B$200,2,FALSE),""))</f>
        <v/>
      </c>
      <c r="H6504" s="29">
        <v>8.9999999999999993E-3</v>
      </c>
      <c r="I6504" s="29">
        <v>1E-3</v>
      </c>
      <c r="K6504" s="21" t="str">
        <f>IF(E6504="","",IFERROR(VLOOKUP(E6504,REGRAS_CST!$A$2:$C$200,3,FALSE),""))</f>
        <v/>
      </c>
      <c r="L6504" s="23" t="str">
        <f t="shared" si="813"/>
        <v/>
      </c>
      <c r="M6504" s="24" t="str">
        <f t="shared" si="814"/>
        <v/>
      </c>
      <c r="N6504" s="24" t="str">
        <f t="shared" si="815"/>
        <v/>
      </c>
      <c r="O6504" s="15" t="str">
        <f t="shared" si="818"/>
        <v/>
      </c>
      <c r="P6504" s="31" t="str">
        <f t="shared" si="819"/>
        <v/>
      </c>
      <c r="Q6504" s="8" t="str">
        <f>IF(E6504="","",IFERROR(VLOOKUP(E6504,REGRAS_CST!$A$2:$D$200,4,FALSE),""))</f>
        <v/>
      </c>
      <c r="S6504" s="9">
        <f t="shared" si="816"/>
        <v>8.9999999999999993E-3</v>
      </c>
      <c r="T6504" s="9">
        <f t="shared" si="817"/>
        <v>1E-3</v>
      </c>
      <c r="U6504" s="16">
        <f>IFERROR(INDEX(BASE_CCLASSTRIB!$E:$E, MATCH(TEXT($D6504,"000000"), BASE_CCLASSTRIB!$A:$A, 0))/100, 0)</f>
        <v>0</v>
      </c>
      <c r="V6504" s="16">
        <f>IFERROR(INDEX(BASE_CCLASSTRIB!$F:$F, MATCH(TEXT($D6504,"000000"), BASE_CCLASSTRIB!$A:$A, 0))/100, 0)</f>
        <v>0</v>
      </c>
    </row>
    <row r="6505" spans="4:22" ht="15.75" thickBot="1" x14ac:dyDescent="0.3">
      <c r="D6505" s="38"/>
      <c r="E6505" s="27" t="str">
        <f t="shared" si="812"/>
        <v/>
      </c>
      <c r="F6505" s="28" t="str">
        <f>IF(E6505="","",IFERROR(VLOOKUP(E6505,REGRAS_CST!$A$2:$B$200,2,FALSE),""))</f>
        <v/>
      </c>
      <c r="H6505" s="29">
        <v>8.9999999999999993E-3</v>
      </c>
      <c r="I6505" s="29">
        <v>1E-3</v>
      </c>
      <c r="K6505" s="21" t="str">
        <f>IF(E6505="","",IFERROR(VLOOKUP(E6505,REGRAS_CST!$A$2:$C$200,3,FALSE),""))</f>
        <v/>
      </c>
      <c r="L6505" s="23" t="str">
        <f t="shared" si="813"/>
        <v/>
      </c>
      <c r="M6505" s="24" t="str">
        <f t="shared" si="814"/>
        <v/>
      </c>
      <c r="N6505" s="24" t="str">
        <f t="shared" si="815"/>
        <v/>
      </c>
      <c r="O6505" s="15" t="str">
        <f t="shared" si="818"/>
        <v/>
      </c>
      <c r="P6505" s="31" t="str">
        <f t="shared" si="819"/>
        <v/>
      </c>
      <c r="Q6505" s="8" t="str">
        <f>IF(E6505="","",IFERROR(VLOOKUP(E6505,REGRAS_CST!$A$2:$D$200,4,FALSE),""))</f>
        <v/>
      </c>
      <c r="S6505" s="9">
        <f t="shared" si="816"/>
        <v>8.9999999999999993E-3</v>
      </c>
      <c r="T6505" s="9">
        <f t="shared" si="817"/>
        <v>1E-3</v>
      </c>
      <c r="U6505" s="16">
        <f>IFERROR(INDEX(BASE_CCLASSTRIB!$E:$E, MATCH(TEXT($D6505,"000000"), BASE_CCLASSTRIB!$A:$A, 0))/100, 0)</f>
        <v>0</v>
      </c>
      <c r="V6505" s="16">
        <f>IFERROR(INDEX(BASE_CCLASSTRIB!$F:$F, MATCH(TEXT($D6505,"000000"), BASE_CCLASSTRIB!$A:$A, 0))/100, 0)</f>
        <v>0</v>
      </c>
    </row>
    <row r="6506" spans="4:22" ht="15.75" thickBot="1" x14ac:dyDescent="0.3">
      <c r="D6506" s="38"/>
      <c r="E6506" s="27" t="str">
        <f t="shared" si="812"/>
        <v/>
      </c>
      <c r="F6506" s="28" t="str">
        <f>IF(E6506="","",IFERROR(VLOOKUP(E6506,REGRAS_CST!$A$2:$B$200,2,FALSE),""))</f>
        <v/>
      </c>
      <c r="H6506" s="29">
        <v>8.9999999999999993E-3</v>
      </c>
      <c r="I6506" s="29">
        <v>1E-3</v>
      </c>
      <c r="K6506" s="21" t="str">
        <f>IF(E6506="","",IFERROR(VLOOKUP(E6506,REGRAS_CST!$A$2:$C$200,3,FALSE),""))</f>
        <v/>
      </c>
      <c r="L6506" s="23" t="str">
        <f t="shared" si="813"/>
        <v/>
      </c>
      <c r="M6506" s="24" t="str">
        <f t="shared" si="814"/>
        <v/>
      </c>
      <c r="N6506" s="24" t="str">
        <f t="shared" si="815"/>
        <v/>
      </c>
      <c r="O6506" s="15" t="str">
        <f t="shared" si="818"/>
        <v/>
      </c>
      <c r="P6506" s="31" t="str">
        <f t="shared" si="819"/>
        <v/>
      </c>
      <c r="Q6506" s="8" t="str">
        <f>IF(E6506="","",IFERROR(VLOOKUP(E6506,REGRAS_CST!$A$2:$D$200,4,FALSE),""))</f>
        <v/>
      </c>
      <c r="S6506" s="9">
        <f t="shared" si="816"/>
        <v>8.9999999999999993E-3</v>
      </c>
      <c r="T6506" s="9">
        <f t="shared" si="817"/>
        <v>1E-3</v>
      </c>
      <c r="U6506" s="16">
        <f>IFERROR(INDEX(BASE_CCLASSTRIB!$E:$E, MATCH(TEXT($D6506,"000000"), BASE_CCLASSTRIB!$A:$A, 0))/100, 0)</f>
        <v>0</v>
      </c>
      <c r="V6506" s="16">
        <f>IFERROR(INDEX(BASE_CCLASSTRIB!$F:$F, MATCH(TEXT($D6506,"000000"), BASE_CCLASSTRIB!$A:$A, 0))/100, 0)</f>
        <v>0</v>
      </c>
    </row>
    <row r="6507" spans="4:22" ht="15.75" thickBot="1" x14ac:dyDescent="0.3">
      <c r="D6507" s="38"/>
      <c r="E6507" s="27" t="str">
        <f t="shared" si="812"/>
        <v/>
      </c>
      <c r="F6507" s="28" t="str">
        <f>IF(E6507="","",IFERROR(VLOOKUP(E6507,REGRAS_CST!$A$2:$B$200,2,FALSE),""))</f>
        <v/>
      </c>
      <c r="H6507" s="29">
        <v>8.9999999999999993E-3</v>
      </c>
      <c r="I6507" s="29">
        <v>1E-3</v>
      </c>
      <c r="K6507" s="21" t="str">
        <f>IF(E6507="","",IFERROR(VLOOKUP(E6507,REGRAS_CST!$A$2:$C$200,3,FALSE),""))</f>
        <v/>
      </c>
      <c r="L6507" s="23" t="str">
        <f t="shared" si="813"/>
        <v/>
      </c>
      <c r="M6507" s="24" t="str">
        <f t="shared" si="814"/>
        <v/>
      </c>
      <c r="N6507" s="24" t="str">
        <f t="shared" si="815"/>
        <v/>
      </c>
      <c r="O6507" s="15" t="str">
        <f t="shared" si="818"/>
        <v/>
      </c>
      <c r="P6507" s="31" t="str">
        <f t="shared" si="819"/>
        <v/>
      </c>
      <c r="Q6507" s="8" t="str">
        <f>IF(E6507="","",IFERROR(VLOOKUP(E6507,REGRAS_CST!$A$2:$D$200,4,FALSE),""))</f>
        <v/>
      </c>
      <c r="S6507" s="9">
        <f t="shared" si="816"/>
        <v>8.9999999999999993E-3</v>
      </c>
      <c r="T6507" s="9">
        <f t="shared" si="817"/>
        <v>1E-3</v>
      </c>
      <c r="U6507" s="16">
        <f>IFERROR(INDEX(BASE_CCLASSTRIB!$E:$E, MATCH(TEXT($D6507,"000000"), BASE_CCLASSTRIB!$A:$A, 0))/100, 0)</f>
        <v>0</v>
      </c>
      <c r="V6507" s="16">
        <f>IFERROR(INDEX(BASE_CCLASSTRIB!$F:$F, MATCH(TEXT($D6507,"000000"), BASE_CCLASSTRIB!$A:$A, 0))/100, 0)</f>
        <v>0</v>
      </c>
    </row>
    <row r="6508" spans="4:22" ht="15.75" thickBot="1" x14ac:dyDescent="0.3">
      <c r="D6508" s="38"/>
      <c r="E6508" s="27" t="str">
        <f t="shared" si="812"/>
        <v/>
      </c>
      <c r="F6508" s="28" t="str">
        <f>IF(E6508="","",IFERROR(VLOOKUP(E6508,REGRAS_CST!$A$2:$B$200,2,FALSE),""))</f>
        <v/>
      </c>
      <c r="H6508" s="29">
        <v>8.9999999999999993E-3</v>
      </c>
      <c r="I6508" s="29">
        <v>1E-3</v>
      </c>
      <c r="K6508" s="21" t="str">
        <f>IF(E6508="","",IFERROR(VLOOKUP(E6508,REGRAS_CST!$A$2:$C$200,3,FALSE),""))</f>
        <v/>
      </c>
      <c r="L6508" s="23" t="str">
        <f t="shared" si="813"/>
        <v/>
      </c>
      <c r="M6508" s="24" t="str">
        <f t="shared" si="814"/>
        <v/>
      </c>
      <c r="N6508" s="24" t="str">
        <f t="shared" si="815"/>
        <v/>
      </c>
      <c r="O6508" s="15" t="str">
        <f t="shared" si="818"/>
        <v/>
      </c>
      <c r="P6508" s="31" t="str">
        <f t="shared" si="819"/>
        <v/>
      </c>
      <c r="Q6508" s="8" t="str">
        <f>IF(E6508="","",IFERROR(VLOOKUP(E6508,REGRAS_CST!$A$2:$D$200,4,FALSE),""))</f>
        <v/>
      </c>
      <c r="S6508" s="9">
        <f t="shared" si="816"/>
        <v>8.9999999999999993E-3</v>
      </c>
      <c r="T6508" s="9">
        <f t="shared" si="817"/>
        <v>1E-3</v>
      </c>
      <c r="U6508" s="16">
        <f>IFERROR(INDEX(BASE_CCLASSTRIB!$E:$E, MATCH(TEXT($D6508,"000000"), BASE_CCLASSTRIB!$A:$A, 0))/100, 0)</f>
        <v>0</v>
      </c>
      <c r="V6508" s="16">
        <f>IFERROR(INDEX(BASE_CCLASSTRIB!$F:$F, MATCH(TEXT($D6508,"000000"), BASE_CCLASSTRIB!$A:$A, 0))/100, 0)</f>
        <v>0</v>
      </c>
    </row>
    <row r="6509" spans="4:22" ht="15.75" thickBot="1" x14ac:dyDescent="0.3">
      <c r="D6509" s="38"/>
      <c r="E6509" s="27" t="str">
        <f t="shared" si="812"/>
        <v/>
      </c>
      <c r="F6509" s="28" t="str">
        <f>IF(E6509="","",IFERROR(VLOOKUP(E6509,REGRAS_CST!$A$2:$B$200,2,FALSE),""))</f>
        <v/>
      </c>
      <c r="H6509" s="29">
        <v>8.9999999999999993E-3</v>
      </c>
      <c r="I6509" s="29">
        <v>1E-3</v>
      </c>
      <c r="K6509" s="21" t="str">
        <f>IF(E6509="","",IFERROR(VLOOKUP(E6509,REGRAS_CST!$A$2:$C$200,3,FALSE),""))</f>
        <v/>
      </c>
      <c r="L6509" s="23" t="str">
        <f t="shared" si="813"/>
        <v/>
      </c>
      <c r="M6509" s="24" t="str">
        <f t="shared" si="814"/>
        <v/>
      </c>
      <c r="N6509" s="24" t="str">
        <f t="shared" si="815"/>
        <v/>
      </c>
      <c r="O6509" s="15" t="str">
        <f t="shared" si="818"/>
        <v/>
      </c>
      <c r="P6509" s="31" t="str">
        <f t="shared" si="819"/>
        <v/>
      </c>
      <c r="Q6509" s="8" t="str">
        <f>IF(E6509="","",IFERROR(VLOOKUP(E6509,REGRAS_CST!$A$2:$D$200,4,FALSE),""))</f>
        <v/>
      </c>
      <c r="S6509" s="9">
        <f t="shared" si="816"/>
        <v>8.9999999999999993E-3</v>
      </c>
      <c r="T6509" s="9">
        <f t="shared" si="817"/>
        <v>1E-3</v>
      </c>
      <c r="U6509" s="16">
        <f>IFERROR(INDEX(BASE_CCLASSTRIB!$E:$E, MATCH(TEXT($D6509,"000000"), BASE_CCLASSTRIB!$A:$A, 0))/100, 0)</f>
        <v>0</v>
      </c>
      <c r="V6509" s="16">
        <f>IFERROR(INDEX(BASE_CCLASSTRIB!$F:$F, MATCH(TEXT($D6509,"000000"), BASE_CCLASSTRIB!$A:$A, 0))/100, 0)</f>
        <v>0</v>
      </c>
    </row>
    <row r="6510" spans="4:22" ht="15.75" thickBot="1" x14ac:dyDescent="0.3">
      <c r="D6510" s="38"/>
      <c r="E6510" s="27" t="str">
        <f t="shared" si="812"/>
        <v/>
      </c>
      <c r="F6510" s="28" t="str">
        <f>IF(E6510="","",IFERROR(VLOOKUP(E6510,REGRAS_CST!$A$2:$B$200,2,FALSE),""))</f>
        <v/>
      </c>
      <c r="H6510" s="29">
        <v>8.9999999999999993E-3</v>
      </c>
      <c r="I6510" s="29">
        <v>1E-3</v>
      </c>
      <c r="K6510" s="21" t="str">
        <f>IF(E6510="","",IFERROR(VLOOKUP(E6510,REGRAS_CST!$A$2:$C$200,3,FALSE),""))</f>
        <v/>
      </c>
      <c r="L6510" s="23" t="str">
        <f t="shared" si="813"/>
        <v/>
      </c>
      <c r="M6510" s="24" t="str">
        <f t="shared" si="814"/>
        <v/>
      </c>
      <c r="N6510" s="24" t="str">
        <f t="shared" si="815"/>
        <v/>
      </c>
      <c r="O6510" s="15" t="str">
        <f t="shared" si="818"/>
        <v/>
      </c>
      <c r="P6510" s="31" t="str">
        <f t="shared" si="819"/>
        <v/>
      </c>
      <c r="Q6510" s="8" t="str">
        <f>IF(E6510="","",IFERROR(VLOOKUP(E6510,REGRAS_CST!$A$2:$D$200,4,FALSE),""))</f>
        <v/>
      </c>
      <c r="S6510" s="9">
        <f t="shared" si="816"/>
        <v>8.9999999999999993E-3</v>
      </c>
      <c r="T6510" s="9">
        <f t="shared" si="817"/>
        <v>1E-3</v>
      </c>
      <c r="U6510" s="16">
        <f>IFERROR(INDEX(BASE_CCLASSTRIB!$E:$E, MATCH(TEXT($D6510,"000000"), BASE_CCLASSTRIB!$A:$A, 0))/100, 0)</f>
        <v>0</v>
      </c>
      <c r="V6510" s="16">
        <f>IFERROR(INDEX(BASE_CCLASSTRIB!$F:$F, MATCH(TEXT($D6510,"000000"), BASE_CCLASSTRIB!$A:$A, 0))/100, 0)</f>
        <v>0</v>
      </c>
    </row>
    <row r="6511" spans="4:22" ht="15.75" thickBot="1" x14ac:dyDescent="0.3">
      <c r="D6511" s="38"/>
      <c r="E6511" s="27" t="str">
        <f t="shared" si="812"/>
        <v/>
      </c>
      <c r="F6511" s="28" t="str">
        <f>IF(E6511="","",IFERROR(VLOOKUP(E6511,REGRAS_CST!$A$2:$B$200,2,FALSE),""))</f>
        <v/>
      </c>
      <c r="H6511" s="29">
        <v>8.9999999999999993E-3</v>
      </c>
      <c r="I6511" s="29">
        <v>1E-3</v>
      </c>
      <c r="K6511" s="21" t="str">
        <f>IF(E6511="","",IFERROR(VLOOKUP(E6511,REGRAS_CST!$A$2:$C$200,3,FALSE),""))</f>
        <v/>
      </c>
      <c r="L6511" s="23" t="str">
        <f t="shared" si="813"/>
        <v/>
      </c>
      <c r="M6511" s="24" t="str">
        <f t="shared" si="814"/>
        <v/>
      </c>
      <c r="N6511" s="24" t="str">
        <f t="shared" si="815"/>
        <v/>
      </c>
      <c r="O6511" s="15" t="str">
        <f t="shared" si="818"/>
        <v/>
      </c>
      <c r="P6511" s="31" t="str">
        <f t="shared" si="819"/>
        <v/>
      </c>
      <c r="Q6511" s="8" t="str">
        <f>IF(E6511="","",IFERROR(VLOOKUP(E6511,REGRAS_CST!$A$2:$D$200,4,FALSE),""))</f>
        <v/>
      </c>
      <c r="S6511" s="9">
        <f t="shared" si="816"/>
        <v>8.9999999999999993E-3</v>
      </c>
      <c r="T6511" s="9">
        <f t="shared" si="817"/>
        <v>1E-3</v>
      </c>
      <c r="U6511" s="16">
        <f>IFERROR(INDEX(BASE_CCLASSTRIB!$E:$E, MATCH(TEXT($D6511,"000000"), BASE_CCLASSTRIB!$A:$A, 0))/100, 0)</f>
        <v>0</v>
      </c>
      <c r="V6511" s="16">
        <f>IFERROR(INDEX(BASE_CCLASSTRIB!$F:$F, MATCH(TEXT($D6511,"000000"), BASE_CCLASSTRIB!$A:$A, 0))/100, 0)</f>
        <v>0</v>
      </c>
    </row>
    <row r="6512" spans="4:22" ht="15.75" thickBot="1" x14ac:dyDescent="0.3">
      <c r="D6512" s="38"/>
      <c r="E6512" s="27" t="str">
        <f t="shared" si="812"/>
        <v/>
      </c>
      <c r="F6512" s="28" t="str">
        <f>IF(E6512="","",IFERROR(VLOOKUP(E6512,REGRAS_CST!$A$2:$B$200,2,FALSE),""))</f>
        <v/>
      </c>
      <c r="H6512" s="29">
        <v>8.9999999999999993E-3</v>
      </c>
      <c r="I6512" s="29">
        <v>1E-3</v>
      </c>
      <c r="K6512" s="21" t="str">
        <f>IF(E6512="","",IFERROR(VLOOKUP(E6512,REGRAS_CST!$A$2:$C$200,3,FALSE),""))</f>
        <v/>
      </c>
      <c r="L6512" s="23" t="str">
        <f t="shared" si="813"/>
        <v/>
      </c>
      <c r="M6512" s="24" t="str">
        <f t="shared" si="814"/>
        <v/>
      </c>
      <c r="N6512" s="24" t="str">
        <f t="shared" si="815"/>
        <v/>
      </c>
      <c r="O6512" s="15" t="str">
        <f t="shared" si="818"/>
        <v/>
      </c>
      <c r="P6512" s="31" t="str">
        <f t="shared" si="819"/>
        <v/>
      </c>
      <c r="Q6512" s="8" t="str">
        <f>IF(E6512="","",IFERROR(VLOOKUP(E6512,REGRAS_CST!$A$2:$D$200,4,FALSE),""))</f>
        <v/>
      </c>
      <c r="S6512" s="9">
        <f t="shared" si="816"/>
        <v>8.9999999999999993E-3</v>
      </c>
      <c r="T6512" s="9">
        <f t="shared" si="817"/>
        <v>1E-3</v>
      </c>
      <c r="U6512" s="16">
        <f>IFERROR(INDEX(BASE_CCLASSTRIB!$E:$E, MATCH(TEXT($D6512,"000000"), BASE_CCLASSTRIB!$A:$A, 0))/100, 0)</f>
        <v>0</v>
      </c>
      <c r="V6512" s="16">
        <f>IFERROR(INDEX(BASE_CCLASSTRIB!$F:$F, MATCH(TEXT($D6512,"000000"), BASE_CCLASSTRIB!$A:$A, 0))/100, 0)</f>
        <v>0</v>
      </c>
    </row>
    <row r="6513" spans="4:22" ht="15.75" thickBot="1" x14ac:dyDescent="0.3">
      <c r="D6513" s="38"/>
      <c r="E6513" s="27" t="str">
        <f t="shared" si="812"/>
        <v/>
      </c>
      <c r="F6513" s="28" t="str">
        <f>IF(E6513="","",IFERROR(VLOOKUP(E6513,REGRAS_CST!$A$2:$B$200,2,FALSE),""))</f>
        <v/>
      </c>
      <c r="H6513" s="29">
        <v>8.9999999999999993E-3</v>
      </c>
      <c r="I6513" s="29">
        <v>1E-3</v>
      </c>
      <c r="K6513" s="21" t="str">
        <f>IF(E6513="","",IFERROR(VLOOKUP(E6513,REGRAS_CST!$A$2:$C$200,3,FALSE),""))</f>
        <v/>
      </c>
      <c r="L6513" s="23" t="str">
        <f t="shared" si="813"/>
        <v/>
      </c>
      <c r="M6513" s="24" t="str">
        <f t="shared" si="814"/>
        <v/>
      </c>
      <c r="N6513" s="24" t="str">
        <f t="shared" si="815"/>
        <v/>
      </c>
      <c r="O6513" s="15" t="str">
        <f t="shared" si="818"/>
        <v/>
      </c>
      <c r="P6513" s="31" t="str">
        <f t="shared" si="819"/>
        <v/>
      </c>
      <c r="Q6513" s="8" t="str">
        <f>IF(E6513="","",IFERROR(VLOOKUP(E6513,REGRAS_CST!$A$2:$D$200,4,FALSE),""))</f>
        <v/>
      </c>
      <c r="S6513" s="9">
        <f t="shared" si="816"/>
        <v>8.9999999999999993E-3</v>
      </c>
      <c r="T6513" s="9">
        <f t="shared" si="817"/>
        <v>1E-3</v>
      </c>
      <c r="U6513" s="16">
        <f>IFERROR(INDEX(BASE_CCLASSTRIB!$E:$E, MATCH(TEXT($D6513,"000000"), BASE_CCLASSTRIB!$A:$A, 0))/100, 0)</f>
        <v>0</v>
      </c>
      <c r="V6513" s="16">
        <f>IFERROR(INDEX(BASE_CCLASSTRIB!$F:$F, MATCH(TEXT($D6513,"000000"), BASE_CCLASSTRIB!$A:$A, 0))/100, 0)</f>
        <v>0</v>
      </c>
    </row>
    <row r="6514" spans="4:22" ht="15.75" thickBot="1" x14ac:dyDescent="0.3">
      <c r="D6514" s="38"/>
      <c r="E6514" s="27" t="str">
        <f t="shared" si="812"/>
        <v/>
      </c>
      <c r="F6514" s="28" t="str">
        <f>IF(E6514="","",IFERROR(VLOOKUP(E6514,REGRAS_CST!$A$2:$B$200,2,FALSE),""))</f>
        <v/>
      </c>
      <c r="H6514" s="29">
        <v>8.9999999999999993E-3</v>
      </c>
      <c r="I6514" s="29">
        <v>1E-3</v>
      </c>
      <c r="K6514" s="21" t="str">
        <f>IF(E6514="","",IFERROR(VLOOKUP(E6514,REGRAS_CST!$A$2:$C$200,3,FALSE),""))</f>
        <v/>
      </c>
      <c r="L6514" s="23" t="str">
        <f t="shared" si="813"/>
        <v/>
      </c>
      <c r="M6514" s="24" t="str">
        <f t="shared" si="814"/>
        <v/>
      </c>
      <c r="N6514" s="24" t="str">
        <f t="shared" si="815"/>
        <v/>
      </c>
      <c r="O6514" s="15" t="str">
        <f t="shared" si="818"/>
        <v/>
      </c>
      <c r="P6514" s="31" t="str">
        <f t="shared" si="819"/>
        <v/>
      </c>
      <c r="Q6514" s="8" t="str">
        <f>IF(E6514="","",IFERROR(VLOOKUP(E6514,REGRAS_CST!$A$2:$D$200,4,FALSE),""))</f>
        <v/>
      </c>
      <c r="S6514" s="9">
        <f t="shared" si="816"/>
        <v>8.9999999999999993E-3</v>
      </c>
      <c r="T6514" s="9">
        <f t="shared" si="817"/>
        <v>1E-3</v>
      </c>
      <c r="U6514" s="16">
        <f>IFERROR(INDEX(BASE_CCLASSTRIB!$E:$E, MATCH(TEXT($D6514,"000000"), BASE_CCLASSTRIB!$A:$A, 0))/100, 0)</f>
        <v>0</v>
      </c>
      <c r="V6514" s="16">
        <f>IFERROR(INDEX(BASE_CCLASSTRIB!$F:$F, MATCH(TEXT($D6514,"000000"), BASE_CCLASSTRIB!$A:$A, 0))/100, 0)</f>
        <v>0</v>
      </c>
    </row>
    <row r="6515" spans="4:22" ht="15.75" thickBot="1" x14ac:dyDescent="0.3">
      <c r="D6515" s="38"/>
      <c r="E6515" s="27" t="str">
        <f t="shared" si="812"/>
        <v/>
      </c>
      <c r="F6515" s="28" t="str">
        <f>IF(E6515="","",IFERROR(VLOOKUP(E6515,REGRAS_CST!$A$2:$B$200,2,FALSE),""))</f>
        <v/>
      </c>
      <c r="H6515" s="29">
        <v>8.9999999999999993E-3</v>
      </c>
      <c r="I6515" s="29">
        <v>1E-3</v>
      </c>
      <c r="K6515" s="21" t="str">
        <f>IF(E6515="","",IFERROR(VLOOKUP(E6515,REGRAS_CST!$A$2:$C$200,3,FALSE),""))</f>
        <v/>
      </c>
      <c r="L6515" s="23" t="str">
        <f t="shared" si="813"/>
        <v/>
      </c>
      <c r="M6515" s="24" t="str">
        <f t="shared" si="814"/>
        <v/>
      </c>
      <c r="N6515" s="24" t="str">
        <f t="shared" si="815"/>
        <v/>
      </c>
      <c r="O6515" s="15" t="str">
        <f t="shared" si="818"/>
        <v/>
      </c>
      <c r="P6515" s="31" t="str">
        <f t="shared" si="819"/>
        <v/>
      </c>
      <c r="Q6515" s="8" t="str">
        <f>IF(E6515="","",IFERROR(VLOOKUP(E6515,REGRAS_CST!$A$2:$D$200,4,FALSE),""))</f>
        <v/>
      </c>
      <c r="S6515" s="9">
        <f t="shared" si="816"/>
        <v>8.9999999999999993E-3</v>
      </c>
      <c r="T6515" s="9">
        <f t="shared" si="817"/>
        <v>1E-3</v>
      </c>
      <c r="U6515" s="16">
        <f>IFERROR(INDEX(BASE_CCLASSTRIB!$E:$E, MATCH(TEXT($D6515,"000000"), BASE_CCLASSTRIB!$A:$A, 0))/100, 0)</f>
        <v>0</v>
      </c>
      <c r="V6515" s="16">
        <f>IFERROR(INDEX(BASE_CCLASSTRIB!$F:$F, MATCH(TEXT($D6515,"000000"), BASE_CCLASSTRIB!$A:$A, 0))/100, 0)</f>
        <v>0</v>
      </c>
    </row>
    <row r="6516" spans="4:22" ht="15.75" thickBot="1" x14ac:dyDescent="0.3">
      <c r="D6516" s="38"/>
      <c r="E6516" s="27" t="str">
        <f t="shared" si="812"/>
        <v/>
      </c>
      <c r="F6516" s="28" t="str">
        <f>IF(E6516="","",IFERROR(VLOOKUP(E6516,REGRAS_CST!$A$2:$B$200,2,FALSE),""))</f>
        <v/>
      </c>
      <c r="H6516" s="29">
        <v>8.9999999999999993E-3</v>
      </c>
      <c r="I6516" s="29">
        <v>1E-3</v>
      </c>
      <c r="K6516" s="21" t="str">
        <f>IF(E6516="","",IFERROR(VLOOKUP(E6516,REGRAS_CST!$A$2:$C$200,3,FALSE),""))</f>
        <v/>
      </c>
      <c r="L6516" s="23" t="str">
        <f t="shared" si="813"/>
        <v/>
      </c>
      <c r="M6516" s="24" t="str">
        <f t="shared" si="814"/>
        <v/>
      </c>
      <c r="N6516" s="24" t="str">
        <f t="shared" si="815"/>
        <v/>
      </c>
      <c r="O6516" s="15" t="str">
        <f t="shared" si="818"/>
        <v/>
      </c>
      <c r="P6516" s="31" t="str">
        <f t="shared" si="819"/>
        <v/>
      </c>
      <c r="Q6516" s="8" t="str">
        <f>IF(E6516="","",IFERROR(VLOOKUP(E6516,REGRAS_CST!$A$2:$D$200,4,FALSE),""))</f>
        <v/>
      </c>
      <c r="S6516" s="9">
        <f t="shared" si="816"/>
        <v>8.9999999999999993E-3</v>
      </c>
      <c r="T6516" s="9">
        <f t="shared" si="817"/>
        <v>1E-3</v>
      </c>
      <c r="U6516" s="16">
        <f>IFERROR(INDEX(BASE_CCLASSTRIB!$E:$E, MATCH(TEXT($D6516,"000000"), BASE_CCLASSTRIB!$A:$A, 0))/100, 0)</f>
        <v>0</v>
      </c>
      <c r="V6516" s="16">
        <f>IFERROR(INDEX(BASE_CCLASSTRIB!$F:$F, MATCH(TEXT($D6516,"000000"), BASE_CCLASSTRIB!$A:$A, 0))/100, 0)</f>
        <v>0</v>
      </c>
    </row>
    <row r="6517" spans="4:22" ht="15.75" thickBot="1" x14ac:dyDescent="0.3">
      <c r="D6517" s="38"/>
      <c r="E6517" s="27" t="str">
        <f t="shared" si="812"/>
        <v/>
      </c>
      <c r="F6517" s="28" t="str">
        <f>IF(E6517="","",IFERROR(VLOOKUP(E6517,REGRAS_CST!$A$2:$B$200,2,FALSE),""))</f>
        <v/>
      </c>
      <c r="H6517" s="29">
        <v>8.9999999999999993E-3</v>
      </c>
      <c r="I6517" s="29">
        <v>1E-3</v>
      </c>
      <c r="K6517" s="21" t="str">
        <f>IF(E6517="","",IFERROR(VLOOKUP(E6517,REGRAS_CST!$A$2:$C$200,3,FALSE),""))</f>
        <v/>
      </c>
      <c r="L6517" s="23" t="str">
        <f t="shared" si="813"/>
        <v/>
      </c>
      <c r="M6517" s="24" t="str">
        <f t="shared" si="814"/>
        <v/>
      </c>
      <c r="N6517" s="24" t="str">
        <f t="shared" si="815"/>
        <v/>
      </c>
      <c r="O6517" s="15" t="str">
        <f t="shared" si="818"/>
        <v/>
      </c>
      <c r="P6517" s="31" t="str">
        <f t="shared" si="819"/>
        <v/>
      </c>
      <c r="Q6517" s="8" t="str">
        <f>IF(E6517="","",IFERROR(VLOOKUP(E6517,REGRAS_CST!$A$2:$D$200,4,FALSE),""))</f>
        <v/>
      </c>
      <c r="S6517" s="9">
        <f t="shared" si="816"/>
        <v>8.9999999999999993E-3</v>
      </c>
      <c r="T6517" s="9">
        <f t="shared" si="817"/>
        <v>1E-3</v>
      </c>
      <c r="U6517" s="16">
        <f>IFERROR(INDEX(BASE_CCLASSTRIB!$E:$E, MATCH(TEXT($D6517,"000000"), BASE_CCLASSTRIB!$A:$A, 0))/100, 0)</f>
        <v>0</v>
      </c>
      <c r="V6517" s="16">
        <f>IFERROR(INDEX(BASE_CCLASSTRIB!$F:$F, MATCH(TEXT($D6517,"000000"), BASE_CCLASSTRIB!$A:$A, 0))/100, 0)</f>
        <v>0</v>
      </c>
    </row>
    <row r="6518" spans="4:22" ht="15.75" thickBot="1" x14ac:dyDescent="0.3">
      <c r="D6518" s="38"/>
      <c r="E6518" s="27" t="str">
        <f t="shared" si="812"/>
        <v/>
      </c>
      <c r="F6518" s="28" t="str">
        <f>IF(E6518="","",IFERROR(VLOOKUP(E6518,REGRAS_CST!$A$2:$B$200,2,FALSE),""))</f>
        <v/>
      </c>
      <c r="H6518" s="29">
        <v>8.9999999999999993E-3</v>
      </c>
      <c r="I6518" s="29">
        <v>1E-3</v>
      </c>
      <c r="K6518" s="21" t="str">
        <f>IF(E6518="","",IFERROR(VLOOKUP(E6518,REGRAS_CST!$A$2:$C$200,3,FALSE),""))</f>
        <v/>
      </c>
      <c r="L6518" s="23" t="str">
        <f t="shared" si="813"/>
        <v/>
      </c>
      <c r="M6518" s="24" t="str">
        <f t="shared" si="814"/>
        <v/>
      </c>
      <c r="N6518" s="24" t="str">
        <f t="shared" si="815"/>
        <v/>
      </c>
      <c r="O6518" s="15" t="str">
        <f t="shared" si="818"/>
        <v/>
      </c>
      <c r="P6518" s="31" t="str">
        <f t="shared" si="819"/>
        <v/>
      </c>
      <c r="Q6518" s="8" t="str">
        <f>IF(E6518="","",IFERROR(VLOOKUP(E6518,REGRAS_CST!$A$2:$D$200,4,FALSE),""))</f>
        <v/>
      </c>
      <c r="S6518" s="9">
        <f t="shared" si="816"/>
        <v>8.9999999999999993E-3</v>
      </c>
      <c r="T6518" s="9">
        <f t="shared" si="817"/>
        <v>1E-3</v>
      </c>
      <c r="U6518" s="16">
        <f>IFERROR(INDEX(BASE_CCLASSTRIB!$E:$E, MATCH(TEXT($D6518,"000000"), BASE_CCLASSTRIB!$A:$A, 0))/100, 0)</f>
        <v>0</v>
      </c>
      <c r="V6518" s="16">
        <f>IFERROR(INDEX(BASE_CCLASSTRIB!$F:$F, MATCH(TEXT($D6518,"000000"), BASE_CCLASSTRIB!$A:$A, 0))/100, 0)</f>
        <v>0</v>
      </c>
    </row>
    <row r="6519" spans="4:22" ht="15.75" thickBot="1" x14ac:dyDescent="0.3">
      <c r="D6519" s="38"/>
      <c r="E6519" s="27" t="str">
        <f t="shared" si="812"/>
        <v/>
      </c>
      <c r="F6519" s="28" t="str">
        <f>IF(E6519="","",IFERROR(VLOOKUP(E6519,REGRAS_CST!$A$2:$B$200,2,FALSE),""))</f>
        <v/>
      </c>
      <c r="H6519" s="29">
        <v>8.9999999999999993E-3</v>
      </c>
      <c r="I6519" s="29">
        <v>1E-3</v>
      </c>
      <c r="K6519" s="21" t="str">
        <f>IF(E6519="","",IFERROR(VLOOKUP(E6519,REGRAS_CST!$A$2:$C$200,3,FALSE),""))</f>
        <v/>
      </c>
      <c r="L6519" s="23" t="str">
        <f t="shared" si="813"/>
        <v/>
      </c>
      <c r="M6519" s="24" t="str">
        <f t="shared" si="814"/>
        <v/>
      </c>
      <c r="N6519" s="24" t="str">
        <f t="shared" si="815"/>
        <v/>
      </c>
      <c r="O6519" s="15" t="str">
        <f t="shared" si="818"/>
        <v/>
      </c>
      <c r="P6519" s="31" t="str">
        <f t="shared" si="819"/>
        <v/>
      </c>
      <c r="Q6519" s="8" t="str">
        <f>IF(E6519="","",IFERROR(VLOOKUP(E6519,REGRAS_CST!$A$2:$D$200,4,FALSE),""))</f>
        <v/>
      </c>
      <c r="S6519" s="9">
        <f t="shared" si="816"/>
        <v>8.9999999999999993E-3</v>
      </c>
      <c r="T6519" s="9">
        <f t="shared" si="817"/>
        <v>1E-3</v>
      </c>
      <c r="U6519" s="16">
        <f>IFERROR(INDEX(BASE_CCLASSTRIB!$E:$E, MATCH(TEXT($D6519,"000000"), BASE_CCLASSTRIB!$A:$A, 0))/100, 0)</f>
        <v>0</v>
      </c>
      <c r="V6519" s="16">
        <f>IFERROR(INDEX(BASE_CCLASSTRIB!$F:$F, MATCH(TEXT($D6519,"000000"), BASE_CCLASSTRIB!$A:$A, 0))/100, 0)</f>
        <v>0</v>
      </c>
    </row>
    <row r="6520" spans="4:22" ht="15.75" thickBot="1" x14ac:dyDescent="0.3">
      <c r="D6520" s="38"/>
      <c r="E6520" s="27" t="str">
        <f t="shared" si="812"/>
        <v/>
      </c>
      <c r="F6520" s="28" t="str">
        <f>IF(E6520="","",IFERROR(VLOOKUP(E6520,REGRAS_CST!$A$2:$B$200,2,FALSE),""))</f>
        <v/>
      </c>
      <c r="H6520" s="29">
        <v>8.9999999999999993E-3</v>
      </c>
      <c r="I6520" s="29">
        <v>1E-3</v>
      </c>
      <c r="K6520" s="21" t="str">
        <f>IF(E6520="","",IFERROR(VLOOKUP(E6520,REGRAS_CST!$A$2:$C$200,3,FALSE),""))</f>
        <v/>
      </c>
      <c r="L6520" s="23" t="str">
        <f t="shared" si="813"/>
        <v/>
      </c>
      <c r="M6520" s="24" t="str">
        <f t="shared" si="814"/>
        <v/>
      </c>
      <c r="N6520" s="24" t="str">
        <f t="shared" si="815"/>
        <v/>
      </c>
      <c r="O6520" s="15" t="str">
        <f t="shared" si="818"/>
        <v/>
      </c>
      <c r="P6520" s="31" t="str">
        <f t="shared" si="819"/>
        <v/>
      </c>
      <c r="Q6520" s="8" t="str">
        <f>IF(E6520="","",IFERROR(VLOOKUP(E6520,REGRAS_CST!$A$2:$D$200,4,FALSE),""))</f>
        <v/>
      </c>
      <c r="S6520" s="9">
        <f t="shared" si="816"/>
        <v>8.9999999999999993E-3</v>
      </c>
      <c r="T6520" s="9">
        <f t="shared" si="817"/>
        <v>1E-3</v>
      </c>
      <c r="U6520" s="16">
        <f>IFERROR(INDEX(BASE_CCLASSTRIB!$E:$E, MATCH(TEXT($D6520,"000000"), BASE_CCLASSTRIB!$A:$A, 0))/100, 0)</f>
        <v>0</v>
      </c>
      <c r="V6520" s="16">
        <f>IFERROR(INDEX(BASE_CCLASSTRIB!$F:$F, MATCH(TEXT($D6520,"000000"), BASE_CCLASSTRIB!$A:$A, 0))/100, 0)</f>
        <v>0</v>
      </c>
    </row>
    <row r="6521" spans="4:22" ht="15.75" thickBot="1" x14ac:dyDescent="0.3">
      <c r="D6521" s="38"/>
      <c r="E6521" s="27" t="str">
        <f t="shared" si="812"/>
        <v/>
      </c>
      <c r="F6521" s="28" t="str">
        <f>IF(E6521="","",IFERROR(VLOOKUP(E6521,REGRAS_CST!$A$2:$B$200,2,FALSE),""))</f>
        <v/>
      </c>
      <c r="H6521" s="29">
        <v>8.9999999999999993E-3</v>
      </c>
      <c r="I6521" s="29">
        <v>1E-3</v>
      </c>
      <c r="K6521" s="21" t="str">
        <f>IF(E6521="","",IFERROR(VLOOKUP(E6521,REGRAS_CST!$A$2:$C$200,3,FALSE),""))</f>
        <v/>
      </c>
      <c r="L6521" s="23" t="str">
        <f t="shared" si="813"/>
        <v/>
      </c>
      <c r="M6521" s="24" t="str">
        <f t="shared" si="814"/>
        <v/>
      </c>
      <c r="N6521" s="24" t="str">
        <f t="shared" si="815"/>
        <v/>
      </c>
      <c r="O6521" s="15" t="str">
        <f t="shared" si="818"/>
        <v/>
      </c>
      <c r="P6521" s="31" t="str">
        <f t="shared" si="819"/>
        <v/>
      </c>
      <c r="Q6521" s="8" t="str">
        <f>IF(E6521="","",IFERROR(VLOOKUP(E6521,REGRAS_CST!$A$2:$D$200,4,FALSE),""))</f>
        <v/>
      </c>
      <c r="S6521" s="9">
        <f t="shared" si="816"/>
        <v>8.9999999999999993E-3</v>
      </c>
      <c r="T6521" s="9">
        <f t="shared" si="817"/>
        <v>1E-3</v>
      </c>
      <c r="U6521" s="16">
        <f>IFERROR(INDEX(BASE_CCLASSTRIB!$E:$E, MATCH(TEXT($D6521,"000000"), BASE_CCLASSTRIB!$A:$A, 0))/100, 0)</f>
        <v>0</v>
      </c>
      <c r="V6521" s="16">
        <f>IFERROR(INDEX(BASE_CCLASSTRIB!$F:$F, MATCH(TEXT($D6521,"000000"), BASE_CCLASSTRIB!$A:$A, 0))/100, 0)</f>
        <v>0</v>
      </c>
    </row>
    <row r="6522" spans="4:22" ht="15.75" thickBot="1" x14ac:dyDescent="0.3">
      <c r="D6522" s="38"/>
      <c r="E6522" s="27" t="str">
        <f t="shared" si="812"/>
        <v/>
      </c>
      <c r="F6522" s="28" t="str">
        <f>IF(E6522="","",IFERROR(VLOOKUP(E6522,REGRAS_CST!$A$2:$B$200,2,FALSE),""))</f>
        <v/>
      </c>
      <c r="H6522" s="29">
        <v>8.9999999999999993E-3</v>
      </c>
      <c r="I6522" s="29">
        <v>1E-3</v>
      </c>
      <c r="K6522" s="21" t="str">
        <f>IF(E6522="","",IFERROR(VLOOKUP(E6522,REGRAS_CST!$A$2:$C$200,3,FALSE),""))</f>
        <v/>
      </c>
      <c r="L6522" s="23" t="str">
        <f t="shared" si="813"/>
        <v/>
      </c>
      <c r="M6522" s="24" t="str">
        <f t="shared" si="814"/>
        <v/>
      </c>
      <c r="N6522" s="24" t="str">
        <f t="shared" si="815"/>
        <v/>
      </c>
      <c r="O6522" s="15" t="str">
        <f t="shared" si="818"/>
        <v/>
      </c>
      <c r="P6522" s="31" t="str">
        <f t="shared" si="819"/>
        <v/>
      </c>
      <c r="Q6522" s="8" t="str">
        <f>IF(E6522="","",IFERROR(VLOOKUP(E6522,REGRAS_CST!$A$2:$D$200,4,FALSE),""))</f>
        <v/>
      </c>
      <c r="S6522" s="9">
        <f t="shared" si="816"/>
        <v>8.9999999999999993E-3</v>
      </c>
      <c r="T6522" s="9">
        <f t="shared" si="817"/>
        <v>1E-3</v>
      </c>
      <c r="U6522" s="16">
        <f>IFERROR(INDEX(BASE_CCLASSTRIB!$E:$E, MATCH(TEXT($D6522,"000000"), BASE_CCLASSTRIB!$A:$A, 0))/100, 0)</f>
        <v>0</v>
      </c>
      <c r="V6522" s="16">
        <f>IFERROR(INDEX(BASE_CCLASSTRIB!$F:$F, MATCH(TEXT($D6522,"000000"), BASE_CCLASSTRIB!$A:$A, 0))/100, 0)</f>
        <v>0</v>
      </c>
    </row>
    <row r="6523" spans="4:22" ht="15.75" thickBot="1" x14ac:dyDescent="0.3">
      <c r="D6523" s="38"/>
      <c r="E6523" s="27" t="str">
        <f t="shared" si="812"/>
        <v/>
      </c>
      <c r="F6523" s="28" t="str">
        <f>IF(E6523="","",IFERROR(VLOOKUP(E6523,REGRAS_CST!$A$2:$B$200,2,FALSE),""))</f>
        <v/>
      </c>
      <c r="H6523" s="29">
        <v>8.9999999999999993E-3</v>
      </c>
      <c r="I6523" s="29">
        <v>1E-3</v>
      </c>
      <c r="K6523" s="21" t="str">
        <f>IF(E6523="","",IFERROR(VLOOKUP(E6523,REGRAS_CST!$A$2:$C$200,3,FALSE),""))</f>
        <v/>
      </c>
      <c r="L6523" s="23" t="str">
        <f t="shared" si="813"/>
        <v/>
      </c>
      <c r="M6523" s="24" t="str">
        <f t="shared" si="814"/>
        <v/>
      </c>
      <c r="N6523" s="24" t="str">
        <f t="shared" si="815"/>
        <v/>
      </c>
      <c r="O6523" s="15" t="str">
        <f t="shared" si="818"/>
        <v/>
      </c>
      <c r="P6523" s="31" t="str">
        <f t="shared" si="819"/>
        <v/>
      </c>
      <c r="Q6523" s="8" t="str">
        <f>IF(E6523="","",IFERROR(VLOOKUP(E6523,REGRAS_CST!$A$2:$D$200,4,FALSE),""))</f>
        <v/>
      </c>
      <c r="S6523" s="9">
        <f t="shared" si="816"/>
        <v>8.9999999999999993E-3</v>
      </c>
      <c r="T6523" s="9">
        <f t="shared" si="817"/>
        <v>1E-3</v>
      </c>
      <c r="U6523" s="16">
        <f>IFERROR(INDEX(BASE_CCLASSTRIB!$E:$E, MATCH(TEXT($D6523,"000000"), BASE_CCLASSTRIB!$A:$A, 0))/100, 0)</f>
        <v>0</v>
      </c>
      <c r="V6523" s="16">
        <f>IFERROR(INDEX(BASE_CCLASSTRIB!$F:$F, MATCH(TEXT($D6523,"000000"), BASE_CCLASSTRIB!$A:$A, 0))/100, 0)</f>
        <v>0</v>
      </c>
    </row>
    <row r="6524" spans="4:22" ht="15.75" thickBot="1" x14ac:dyDescent="0.3">
      <c r="D6524" s="38"/>
      <c r="E6524" s="27" t="str">
        <f t="shared" si="812"/>
        <v/>
      </c>
      <c r="F6524" s="28" t="str">
        <f>IF(E6524="","",IFERROR(VLOOKUP(E6524,REGRAS_CST!$A$2:$B$200,2,FALSE),""))</f>
        <v/>
      </c>
      <c r="H6524" s="29">
        <v>8.9999999999999993E-3</v>
      </c>
      <c r="I6524" s="29">
        <v>1E-3</v>
      </c>
      <c r="K6524" s="21" t="str">
        <f>IF(E6524="","",IFERROR(VLOOKUP(E6524,REGRAS_CST!$A$2:$C$200,3,FALSE),""))</f>
        <v/>
      </c>
      <c r="L6524" s="23" t="str">
        <f t="shared" si="813"/>
        <v/>
      </c>
      <c r="M6524" s="24" t="str">
        <f t="shared" si="814"/>
        <v/>
      </c>
      <c r="N6524" s="24" t="str">
        <f t="shared" si="815"/>
        <v/>
      </c>
      <c r="O6524" s="15" t="str">
        <f t="shared" si="818"/>
        <v/>
      </c>
      <c r="P6524" s="31" t="str">
        <f t="shared" si="819"/>
        <v/>
      </c>
      <c r="Q6524" s="8" t="str">
        <f>IF(E6524="","",IFERROR(VLOOKUP(E6524,REGRAS_CST!$A$2:$D$200,4,FALSE),""))</f>
        <v/>
      </c>
      <c r="S6524" s="9">
        <f t="shared" si="816"/>
        <v>8.9999999999999993E-3</v>
      </c>
      <c r="T6524" s="9">
        <f t="shared" si="817"/>
        <v>1E-3</v>
      </c>
      <c r="U6524" s="16">
        <f>IFERROR(INDEX(BASE_CCLASSTRIB!$E:$E, MATCH(TEXT($D6524,"000000"), BASE_CCLASSTRIB!$A:$A, 0))/100, 0)</f>
        <v>0</v>
      </c>
      <c r="V6524" s="16">
        <f>IFERROR(INDEX(BASE_CCLASSTRIB!$F:$F, MATCH(TEXT($D6524,"000000"), BASE_CCLASSTRIB!$A:$A, 0))/100, 0)</f>
        <v>0</v>
      </c>
    </row>
    <row r="6525" spans="4:22" ht="15.75" thickBot="1" x14ac:dyDescent="0.3">
      <c r="D6525" s="38"/>
      <c r="E6525" s="27" t="str">
        <f t="shared" si="812"/>
        <v/>
      </c>
      <c r="F6525" s="28" t="str">
        <f>IF(E6525="","",IFERROR(VLOOKUP(E6525,REGRAS_CST!$A$2:$B$200,2,FALSE),""))</f>
        <v/>
      </c>
      <c r="H6525" s="29">
        <v>8.9999999999999993E-3</v>
      </c>
      <c r="I6525" s="29">
        <v>1E-3</v>
      </c>
      <c r="K6525" s="21" t="str">
        <f>IF(E6525="","",IFERROR(VLOOKUP(E6525,REGRAS_CST!$A$2:$C$200,3,FALSE),""))</f>
        <v/>
      </c>
      <c r="L6525" s="23" t="str">
        <f t="shared" si="813"/>
        <v/>
      </c>
      <c r="M6525" s="24" t="str">
        <f t="shared" si="814"/>
        <v/>
      </c>
      <c r="N6525" s="24" t="str">
        <f t="shared" si="815"/>
        <v/>
      </c>
      <c r="O6525" s="15" t="str">
        <f t="shared" si="818"/>
        <v/>
      </c>
      <c r="P6525" s="31" t="str">
        <f t="shared" si="819"/>
        <v/>
      </c>
      <c r="Q6525" s="8" t="str">
        <f>IF(E6525="","",IFERROR(VLOOKUP(E6525,REGRAS_CST!$A$2:$D$200,4,FALSE),""))</f>
        <v/>
      </c>
      <c r="S6525" s="9">
        <f t="shared" si="816"/>
        <v>8.9999999999999993E-3</v>
      </c>
      <c r="T6525" s="9">
        <f t="shared" si="817"/>
        <v>1E-3</v>
      </c>
      <c r="U6525" s="16">
        <f>IFERROR(INDEX(BASE_CCLASSTRIB!$E:$E, MATCH(TEXT($D6525,"000000"), BASE_CCLASSTRIB!$A:$A, 0))/100, 0)</f>
        <v>0</v>
      </c>
      <c r="V6525" s="16">
        <f>IFERROR(INDEX(BASE_CCLASSTRIB!$F:$F, MATCH(TEXT($D6525,"000000"), BASE_CCLASSTRIB!$A:$A, 0))/100, 0)</f>
        <v>0</v>
      </c>
    </row>
    <row r="6526" spans="4:22" ht="15.75" thickBot="1" x14ac:dyDescent="0.3">
      <c r="D6526" s="38"/>
      <c r="E6526" s="27" t="str">
        <f t="shared" si="812"/>
        <v/>
      </c>
      <c r="F6526" s="28" t="str">
        <f>IF(E6526="","",IFERROR(VLOOKUP(E6526,REGRAS_CST!$A$2:$B$200,2,FALSE),""))</f>
        <v/>
      </c>
      <c r="H6526" s="29">
        <v>8.9999999999999993E-3</v>
      </c>
      <c r="I6526" s="29">
        <v>1E-3</v>
      </c>
      <c r="K6526" s="21" t="str">
        <f>IF(E6526="","",IFERROR(VLOOKUP(E6526,REGRAS_CST!$A$2:$C$200,3,FALSE),""))</f>
        <v/>
      </c>
      <c r="L6526" s="23" t="str">
        <f t="shared" si="813"/>
        <v/>
      </c>
      <c r="M6526" s="24" t="str">
        <f t="shared" si="814"/>
        <v/>
      </c>
      <c r="N6526" s="24" t="str">
        <f t="shared" si="815"/>
        <v/>
      </c>
      <c r="O6526" s="15" t="str">
        <f t="shared" si="818"/>
        <v/>
      </c>
      <c r="P6526" s="31" t="str">
        <f t="shared" si="819"/>
        <v/>
      </c>
      <c r="Q6526" s="8" t="str">
        <f>IF(E6526="","",IFERROR(VLOOKUP(E6526,REGRAS_CST!$A$2:$D$200,4,FALSE),""))</f>
        <v/>
      </c>
      <c r="S6526" s="9">
        <f t="shared" si="816"/>
        <v>8.9999999999999993E-3</v>
      </c>
      <c r="T6526" s="9">
        <f t="shared" si="817"/>
        <v>1E-3</v>
      </c>
      <c r="U6526" s="16">
        <f>IFERROR(INDEX(BASE_CCLASSTRIB!$E:$E, MATCH(TEXT($D6526,"000000"), BASE_CCLASSTRIB!$A:$A, 0))/100, 0)</f>
        <v>0</v>
      </c>
      <c r="V6526" s="16">
        <f>IFERROR(INDEX(BASE_CCLASSTRIB!$F:$F, MATCH(TEXT($D6526,"000000"), BASE_CCLASSTRIB!$A:$A, 0))/100, 0)</f>
        <v>0</v>
      </c>
    </row>
    <row r="6527" spans="4:22" ht="15.75" thickBot="1" x14ac:dyDescent="0.3">
      <c r="D6527" s="38"/>
      <c r="E6527" s="27" t="str">
        <f t="shared" si="812"/>
        <v/>
      </c>
      <c r="F6527" s="28" t="str">
        <f>IF(E6527="","",IFERROR(VLOOKUP(E6527,REGRAS_CST!$A$2:$B$200,2,FALSE),""))</f>
        <v/>
      </c>
      <c r="H6527" s="29">
        <v>8.9999999999999993E-3</v>
      </c>
      <c r="I6527" s="29">
        <v>1E-3</v>
      </c>
      <c r="K6527" s="21" t="str">
        <f>IF(E6527="","",IFERROR(VLOOKUP(E6527,REGRAS_CST!$A$2:$C$200,3,FALSE),""))</f>
        <v/>
      </c>
      <c r="L6527" s="23" t="str">
        <f t="shared" si="813"/>
        <v/>
      </c>
      <c r="M6527" s="24" t="str">
        <f t="shared" si="814"/>
        <v/>
      </c>
      <c r="N6527" s="24" t="str">
        <f t="shared" si="815"/>
        <v/>
      </c>
      <c r="O6527" s="15" t="str">
        <f t="shared" si="818"/>
        <v/>
      </c>
      <c r="P6527" s="31" t="str">
        <f t="shared" si="819"/>
        <v/>
      </c>
      <c r="Q6527" s="8" t="str">
        <f>IF(E6527="","",IFERROR(VLOOKUP(E6527,REGRAS_CST!$A$2:$D$200,4,FALSE),""))</f>
        <v/>
      </c>
      <c r="S6527" s="9">
        <f t="shared" si="816"/>
        <v>8.9999999999999993E-3</v>
      </c>
      <c r="T6527" s="9">
        <f t="shared" si="817"/>
        <v>1E-3</v>
      </c>
      <c r="U6527" s="16">
        <f>IFERROR(INDEX(BASE_CCLASSTRIB!$E:$E, MATCH(TEXT($D6527,"000000"), BASE_CCLASSTRIB!$A:$A, 0))/100, 0)</f>
        <v>0</v>
      </c>
      <c r="V6527" s="16">
        <f>IFERROR(INDEX(BASE_CCLASSTRIB!$F:$F, MATCH(TEXT($D6527,"000000"), BASE_CCLASSTRIB!$A:$A, 0))/100, 0)</f>
        <v>0</v>
      </c>
    </row>
    <row r="6528" spans="4:22" ht="15.75" thickBot="1" x14ac:dyDescent="0.3">
      <c r="D6528" s="38"/>
      <c r="E6528" s="27" t="str">
        <f t="shared" si="812"/>
        <v/>
      </c>
      <c r="F6528" s="28" t="str">
        <f>IF(E6528="","",IFERROR(VLOOKUP(E6528,REGRAS_CST!$A$2:$B$200,2,FALSE),""))</f>
        <v/>
      </c>
      <c r="H6528" s="29">
        <v>8.9999999999999993E-3</v>
      </c>
      <c r="I6528" s="29">
        <v>1E-3</v>
      </c>
      <c r="K6528" s="21" t="str">
        <f>IF(E6528="","",IFERROR(VLOOKUP(E6528,REGRAS_CST!$A$2:$C$200,3,FALSE),""))</f>
        <v/>
      </c>
      <c r="L6528" s="23" t="str">
        <f t="shared" si="813"/>
        <v/>
      </c>
      <c r="M6528" s="24" t="str">
        <f t="shared" si="814"/>
        <v/>
      </c>
      <c r="N6528" s="24" t="str">
        <f t="shared" si="815"/>
        <v/>
      </c>
      <c r="O6528" s="15" t="str">
        <f t="shared" si="818"/>
        <v/>
      </c>
      <c r="P6528" s="31" t="str">
        <f t="shared" si="819"/>
        <v/>
      </c>
      <c r="Q6528" s="8" t="str">
        <f>IF(E6528="","",IFERROR(VLOOKUP(E6528,REGRAS_CST!$A$2:$D$200,4,FALSE),""))</f>
        <v/>
      </c>
      <c r="S6528" s="9">
        <f t="shared" si="816"/>
        <v>8.9999999999999993E-3</v>
      </c>
      <c r="T6528" s="9">
        <f t="shared" si="817"/>
        <v>1E-3</v>
      </c>
      <c r="U6528" s="16">
        <f>IFERROR(INDEX(BASE_CCLASSTRIB!$E:$E, MATCH(TEXT($D6528,"000000"), BASE_CCLASSTRIB!$A:$A, 0))/100, 0)</f>
        <v>0</v>
      </c>
      <c r="V6528" s="16">
        <f>IFERROR(INDEX(BASE_CCLASSTRIB!$F:$F, MATCH(TEXT($D6528,"000000"), BASE_CCLASSTRIB!$A:$A, 0))/100, 0)</f>
        <v>0</v>
      </c>
    </row>
    <row r="6529" spans="4:22" ht="15.75" thickBot="1" x14ac:dyDescent="0.3">
      <c r="D6529" s="38"/>
      <c r="E6529" s="27" t="str">
        <f t="shared" si="812"/>
        <v/>
      </c>
      <c r="F6529" s="28" t="str">
        <f>IF(E6529="","",IFERROR(VLOOKUP(E6529,REGRAS_CST!$A$2:$B$200,2,FALSE),""))</f>
        <v/>
      </c>
      <c r="H6529" s="29">
        <v>8.9999999999999993E-3</v>
      </c>
      <c r="I6529" s="29">
        <v>1E-3</v>
      </c>
      <c r="K6529" s="21" t="str">
        <f>IF(E6529="","",IFERROR(VLOOKUP(E6529,REGRAS_CST!$A$2:$C$200,3,FALSE),""))</f>
        <v/>
      </c>
      <c r="L6529" s="23" t="str">
        <f t="shared" si="813"/>
        <v/>
      </c>
      <c r="M6529" s="24" t="str">
        <f t="shared" si="814"/>
        <v/>
      </c>
      <c r="N6529" s="24" t="str">
        <f t="shared" si="815"/>
        <v/>
      </c>
      <c r="O6529" s="15" t="str">
        <f t="shared" si="818"/>
        <v/>
      </c>
      <c r="P6529" s="31" t="str">
        <f t="shared" si="819"/>
        <v/>
      </c>
      <c r="Q6529" s="8" t="str">
        <f>IF(E6529="","",IFERROR(VLOOKUP(E6529,REGRAS_CST!$A$2:$D$200,4,FALSE),""))</f>
        <v/>
      </c>
      <c r="S6529" s="9">
        <f t="shared" si="816"/>
        <v>8.9999999999999993E-3</v>
      </c>
      <c r="T6529" s="9">
        <f t="shared" si="817"/>
        <v>1E-3</v>
      </c>
      <c r="U6529" s="16">
        <f>IFERROR(INDEX(BASE_CCLASSTRIB!$E:$E, MATCH(TEXT($D6529,"000000"), BASE_CCLASSTRIB!$A:$A, 0))/100, 0)</f>
        <v>0</v>
      </c>
      <c r="V6529" s="16">
        <f>IFERROR(INDEX(BASE_CCLASSTRIB!$F:$F, MATCH(TEXT($D6529,"000000"), BASE_CCLASSTRIB!$A:$A, 0))/100, 0)</f>
        <v>0</v>
      </c>
    </row>
    <row r="6530" spans="4:22" ht="15.75" thickBot="1" x14ac:dyDescent="0.3">
      <c r="D6530" s="38"/>
      <c r="E6530" s="27" t="str">
        <f t="shared" ref="E6530:E6593" si="820">IF(D6530="","",LEFT(D6530,3))</f>
        <v/>
      </c>
      <c r="F6530" s="28" t="str">
        <f>IF(E6530="","",IFERROR(VLOOKUP(E6530,REGRAS_CST!$A$2:$B$200,2,FALSE),""))</f>
        <v/>
      </c>
      <c r="H6530" s="29">
        <v>8.9999999999999993E-3</v>
      </c>
      <c r="I6530" s="29">
        <v>1E-3</v>
      </c>
      <c r="K6530" s="21" t="str">
        <f>IF(E6530="","",IFERROR(VLOOKUP(E6530,REGRAS_CST!$A$2:$C$200,3,FALSE),""))</f>
        <v/>
      </c>
      <c r="L6530" s="23" t="str">
        <f t="shared" ref="L6530:L6593" si="821">IF($G6530="", "", $G6530*(1-$V6530))</f>
        <v/>
      </c>
      <c r="M6530" s="24" t="str">
        <f t="shared" ref="M6530:M6593" si="822">IF(OR($L6530="",$S6530=""),"",$L6530*$S6530)</f>
        <v/>
      </c>
      <c r="N6530" s="24" t="str">
        <f t="shared" ref="N6530:N6593" si="823">IF(OR($L6530="",$T6530=""),"",$L6530*$T6530)</f>
        <v/>
      </c>
      <c r="O6530" s="15" t="str">
        <f t="shared" si="818"/>
        <v/>
      </c>
      <c r="P6530" s="31" t="str">
        <f t="shared" si="819"/>
        <v/>
      </c>
      <c r="Q6530" s="8" t="str">
        <f>IF(E6530="","",IFERROR(VLOOKUP(E6530,REGRAS_CST!$A$2:$D$200,4,FALSE),""))</f>
        <v/>
      </c>
      <c r="S6530" s="9">
        <f t="shared" ref="S6530:S6593" si="824">IF($H6530="","",$H6530*(1-$U6530))</f>
        <v>8.9999999999999993E-3</v>
      </c>
      <c r="T6530" s="9">
        <f t="shared" ref="T6530:T6593" si="825">IF($I6530="","",$I6530*(1-$U6530))</f>
        <v>1E-3</v>
      </c>
      <c r="U6530" s="16">
        <f>IFERROR(INDEX(BASE_CCLASSTRIB!$E:$E, MATCH(TEXT($D6530,"000000"), BASE_CCLASSTRIB!$A:$A, 0))/100, 0)</f>
        <v>0</v>
      </c>
      <c r="V6530" s="16">
        <f>IFERROR(INDEX(BASE_CCLASSTRIB!$F:$F, MATCH(TEXT($D6530,"000000"), BASE_CCLASSTRIB!$A:$A, 0))/100, 0)</f>
        <v>0</v>
      </c>
    </row>
    <row r="6531" spans="4:22" ht="15.75" thickBot="1" x14ac:dyDescent="0.3">
      <c r="D6531" s="38"/>
      <c r="E6531" s="27" t="str">
        <f t="shared" si="820"/>
        <v/>
      </c>
      <c r="F6531" s="28" t="str">
        <f>IF(E6531="","",IFERROR(VLOOKUP(E6531,REGRAS_CST!$A$2:$B$200,2,FALSE),""))</f>
        <v/>
      </c>
      <c r="H6531" s="29">
        <v>8.9999999999999993E-3</v>
      </c>
      <c r="I6531" s="29">
        <v>1E-3</v>
      </c>
      <c r="K6531" s="21" t="str">
        <f>IF(E6531="","",IFERROR(VLOOKUP(E6531,REGRAS_CST!$A$2:$C$200,3,FALSE),""))</f>
        <v/>
      </c>
      <c r="L6531" s="23" t="str">
        <f t="shared" si="821"/>
        <v/>
      </c>
      <c r="M6531" s="24" t="str">
        <f t="shared" si="822"/>
        <v/>
      </c>
      <c r="N6531" s="24" t="str">
        <f t="shared" si="823"/>
        <v/>
      </c>
      <c r="O6531" s="15" t="str">
        <f t="shared" si="818"/>
        <v/>
      </c>
      <c r="P6531" s="31" t="str">
        <f t="shared" si="819"/>
        <v/>
      </c>
      <c r="Q6531" s="8" t="str">
        <f>IF(E6531="","",IFERROR(VLOOKUP(E6531,REGRAS_CST!$A$2:$D$200,4,FALSE),""))</f>
        <v/>
      </c>
      <c r="S6531" s="9">
        <f t="shared" si="824"/>
        <v>8.9999999999999993E-3</v>
      </c>
      <c r="T6531" s="9">
        <f t="shared" si="825"/>
        <v>1E-3</v>
      </c>
      <c r="U6531" s="16">
        <f>IFERROR(INDEX(BASE_CCLASSTRIB!$E:$E, MATCH(TEXT($D6531,"000000"), BASE_CCLASSTRIB!$A:$A, 0))/100, 0)</f>
        <v>0</v>
      </c>
      <c r="V6531" s="16">
        <f>IFERROR(INDEX(BASE_CCLASSTRIB!$F:$F, MATCH(TEXT($D6531,"000000"), BASE_CCLASSTRIB!$A:$A, 0))/100, 0)</f>
        <v>0</v>
      </c>
    </row>
    <row r="6532" spans="4:22" ht="15.75" thickBot="1" x14ac:dyDescent="0.3">
      <c r="D6532" s="38"/>
      <c r="E6532" s="27" t="str">
        <f t="shared" si="820"/>
        <v/>
      </c>
      <c r="F6532" s="28" t="str">
        <f>IF(E6532="","",IFERROR(VLOOKUP(E6532,REGRAS_CST!$A$2:$B$200,2,FALSE),""))</f>
        <v/>
      </c>
      <c r="H6532" s="29">
        <v>8.9999999999999993E-3</v>
      </c>
      <c r="I6532" s="29">
        <v>1E-3</v>
      </c>
      <c r="K6532" s="21" t="str">
        <f>IF(E6532="","",IFERROR(VLOOKUP(E6532,REGRAS_CST!$A$2:$C$200,3,FALSE),""))</f>
        <v/>
      </c>
      <c r="L6532" s="23" t="str">
        <f t="shared" si="821"/>
        <v/>
      </c>
      <c r="M6532" s="24" t="str">
        <f t="shared" si="822"/>
        <v/>
      </c>
      <c r="N6532" s="24" t="str">
        <f t="shared" si="823"/>
        <v/>
      </c>
      <c r="O6532" s="15" t="str">
        <f t="shared" si="818"/>
        <v/>
      </c>
      <c r="P6532" s="31" t="str">
        <f t="shared" si="819"/>
        <v/>
      </c>
      <c r="Q6532" s="8" t="str">
        <f>IF(E6532="","",IFERROR(VLOOKUP(E6532,REGRAS_CST!$A$2:$D$200,4,FALSE),""))</f>
        <v/>
      </c>
      <c r="S6532" s="9">
        <f t="shared" si="824"/>
        <v>8.9999999999999993E-3</v>
      </c>
      <c r="T6532" s="9">
        <f t="shared" si="825"/>
        <v>1E-3</v>
      </c>
      <c r="U6532" s="16">
        <f>IFERROR(INDEX(BASE_CCLASSTRIB!$E:$E, MATCH(TEXT($D6532,"000000"), BASE_CCLASSTRIB!$A:$A, 0))/100, 0)</f>
        <v>0</v>
      </c>
      <c r="V6532" s="16">
        <f>IFERROR(INDEX(BASE_CCLASSTRIB!$F:$F, MATCH(TEXT($D6532,"000000"), BASE_CCLASSTRIB!$A:$A, 0))/100, 0)</f>
        <v>0</v>
      </c>
    </row>
    <row r="6533" spans="4:22" ht="15.75" thickBot="1" x14ac:dyDescent="0.3">
      <c r="D6533" s="38"/>
      <c r="E6533" s="27" t="str">
        <f t="shared" si="820"/>
        <v/>
      </c>
      <c r="F6533" s="28" t="str">
        <f>IF(E6533="","",IFERROR(VLOOKUP(E6533,REGRAS_CST!$A$2:$B$200,2,FALSE),""))</f>
        <v/>
      </c>
      <c r="H6533" s="29">
        <v>8.9999999999999993E-3</v>
      </c>
      <c r="I6533" s="29">
        <v>1E-3</v>
      </c>
      <c r="K6533" s="21" t="str">
        <f>IF(E6533="","",IFERROR(VLOOKUP(E6533,REGRAS_CST!$A$2:$C$200,3,FALSE),""))</f>
        <v/>
      </c>
      <c r="L6533" s="23" t="str">
        <f t="shared" si="821"/>
        <v/>
      </c>
      <c r="M6533" s="24" t="str">
        <f t="shared" si="822"/>
        <v/>
      </c>
      <c r="N6533" s="24" t="str">
        <f t="shared" si="823"/>
        <v/>
      </c>
      <c r="O6533" s="15" t="str">
        <f t="shared" si="818"/>
        <v/>
      </c>
      <c r="P6533" s="31" t="str">
        <f t="shared" si="819"/>
        <v/>
      </c>
      <c r="Q6533" s="8" t="str">
        <f>IF(E6533="","",IFERROR(VLOOKUP(E6533,REGRAS_CST!$A$2:$D$200,4,FALSE),""))</f>
        <v/>
      </c>
      <c r="S6533" s="9">
        <f t="shared" si="824"/>
        <v>8.9999999999999993E-3</v>
      </c>
      <c r="T6533" s="9">
        <f t="shared" si="825"/>
        <v>1E-3</v>
      </c>
      <c r="U6533" s="16">
        <f>IFERROR(INDEX(BASE_CCLASSTRIB!$E:$E, MATCH(TEXT($D6533,"000000"), BASE_CCLASSTRIB!$A:$A, 0))/100, 0)</f>
        <v>0</v>
      </c>
      <c r="V6533" s="16">
        <f>IFERROR(INDEX(BASE_CCLASSTRIB!$F:$F, MATCH(TEXT($D6533,"000000"), BASE_CCLASSTRIB!$A:$A, 0))/100, 0)</f>
        <v>0</v>
      </c>
    </row>
    <row r="6534" spans="4:22" ht="15.75" thickBot="1" x14ac:dyDescent="0.3">
      <c r="D6534" s="38"/>
      <c r="E6534" s="27" t="str">
        <f t="shared" si="820"/>
        <v/>
      </c>
      <c r="F6534" s="28" t="str">
        <f>IF(E6534="","",IFERROR(VLOOKUP(E6534,REGRAS_CST!$A$2:$B$200,2,FALSE),""))</f>
        <v/>
      </c>
      <c r="H6534" s="29">
        <v>8.9999999999999993E-3</v>
      </c>
      <c r="I6534" s="29">
        <v>1E-3</v>
      </c>
      <c r="K6534" s="21" t="str">
        <f>IF(E6534="","",IFERROR(VLOOKUP(E6534,REGRAS_CST!$A$2:$C$200,3,FALSE),""))</f>
        <v/>
      </c>
      <c r="L6534" s="23" t="str">
        <f t="shared" si="821"/>
        <v/>
      </c>
      <c r="M6534" s="24" t="str">
        <f t="shared" si="822"/>
        <v/>
      </c>
      <c r="N6534" s="24" t="str">
        <f t="shared" si="823"/>
        <v/>
      </c>
      <c r="O6534" s="15" t="str">
        <f t="shared" si="818"/>
        <v/>
      </c>
      <c r="P6534" s="31" t="str">
        <f t="shared" si="819"/>
        <v/>
      </c>
      <c r="Q6534" s="8" t="str">
        <f>IF(E6534="","",IFERROR(VLOOKUP(E6534,REGRAS_CST!$A$2:$D$200,4,FALSE),""))</f>
        <v/>
      </c>
      <c r="S6534" s="9">
        <f t="shared" si="824"/>
        <v>8.9999999999999993E-3</v>
      </c>
      <c r="T6534" s="9">
        <f t="shared" si="825"/>
        <v>1E-3</v>
      </c>
      <c r="U6534" s="16">
        <f>IFERROR(INDEX(BASE_CCLASSTRIB!$E:$E, MATCH(TEXT($D6534,"000000"), BASE_CCLASSTRIB!$A:$A, 0))/100, 0)</f>
        <v>0</v>
      </c>
      <c r="V6534" s="16">
        <f>IFERROR(INDEX(BASE_CCLASSTRIB!$F:$F, MATCH(TEXT($D6534,"000000"), BASE_CCLASSTRIB!$A:$A, 0))/100, 0)</f>
        <v>0</v>
      </c>
    </row>
    <row r="6535" spans="4:22" ht="15.75" thickBot="1" x14ac:dyDescent="0.3">
      <c r="D6535" s="38"/>
      <c r="E6535" s="27" t="str">
        <f t="shared" si="820"/>
        <v/>
      </c>
      <c r="F6535" s="28" t="str">
        <f>IF(E6535="","",IFERROR(VLOOKUP(E6535,REGRAS_CST!$A$2:$B$200,2,FALSE),""))</f>
        <v/>
      </c>
      <c r="H6535" s="29">
        <v>8.9999999999999993E-3</v>
      </c>
      <c r="I6535" s="29">
        <v>1E-3</v>
      </c>
      <c r="K6535" s="21" t="str">
        <f>IF(E6535="","",IFERROR(VLOOKUP(E6535,REGRAS_CST!$A$2:$C$200,3,FALSE),""))</f>
        <v/>
      </c>
      <c r="L6535" s="23" t="str">
        <f t="shared" si="821"/>
        <v/>
      </c>
      <c r="M6535" s="24" t="str">
        <f t="shared" si="822"/>
        <v/>
      </c>
      <c r="N6535" s="24" t="str">
        <f t="shared" si="823"/>
        <v/>
      </c>
      <c r="O6535" s="15" t="str">
        <f t="shared" si="818"/>
        <v/>
      </c>
      <c r="P6535" s="31" t="str">
        <f t="shared" si="819"/>
        <v/>
      </c>
      <c r="Q6535" s="8" t="str">
        <f>IF(E6535="","",IFERROR(VLOOKUP(E6535,REGRAS_CST!$A$2:$D$200,4,FALSE),""))</f>
        <v/>
      </c>
      <c r="S6535" s="9">
        <f t="shared" si="824"/>
        <v>8.9999999999999993E-3</v>
      </c>
      <c r="T6535" s="9">
        <f t="shared" si="825"/>
        <v>1E-3</v>
      </c>
      <c r="U6535" s="16">
        <f>IFERROR(INDEX(BASE_CCLASSTRIB!$E:$E, MATCH(TEXT($D6535,"000000"), BASE_CCLASSTRIB!$A:$A, 0))/100, 0)</f>
        <v>0</v>
      </c>
      <c r="V6535" s="16">
        <f>IFERROR(INDEX(BASE_CCLASSTRIB!$F:$F, MATCH(TEXT($D6535,"000000"), BASE_CCLASSTRIB!$A:$A, 0))/100, 0)</f>
        <v>0</v>
      </c>
    </row>
    <row r="6536" spans="4:22" ht="15.75" thickBot="1" x14ac:dyDescent="0.3">
      <c r="D6536" s="38"/>
      <c r="E6536" s="27" t="str">
        <f t="shared" si="820"/>
        <v/>
      </c>
      <c r="F6536" s="28" t="str">
        <f>IF(E6536="","",IFERROR(VLOOKUP(E6536,REGRAS_CST!$A$2:$B$200,2,FALSE),""))</f>
        <v/>
      </c>
      <c r="H6536" s="29">
        <v>8.9999999999999993E-3</v>
      </c>
      <c r="I6536" s="29">
        <v>1E-3</v>
      </c>
      <c r="K6536" s="21" t="str">
        <f>IF(E6536="","",IFERROR(VLOOKUP(E6536,REGRAS_CST!$A$2:$C$200,3,FALSE),""))</f>
        <v/>
      </c>
      <c r="L6536" s="23" t="str">
        <f t="shared" si="821"/>
        <v/>
      </c>
      <c r="M6536" s="24" t="str">
        <f t="shared" si="822"/>
        <v/>
      </c>
      <c r="N6536" s="24" t="str">
        <f t="shared" si="823"/>
        <v/>
      </c>
      <c r="O6536" s="15" t="str">
        <f t="shared" si="818"/>
        <v/>
      </c>
      <c r="P6536" s="31" t="str">
        <f t="shared" si="819"/>
        <v/>
      </c>
      <c r="Q6536" s="8" t="str">
        <f>IF(E6536="","",IFERROR(VLOOKUP(E6536,REGRAS_CST!$A$2:$D$200,4,FALSE),""))</f>
        <v/>
      </c>
      <c r="S6536" s="9">
        <f t="shared" si="824"/>
        <v>8.9999999999999993E-3</v>
      </c>
      <c r="T6536" s="9">
        <f t="shared" si="825"/>
        <v>1E-3</v>
      </c>
      <c r="U6536" s="16">
        <f>IFERROR(INDEX(BASE_CCLASSTRIB!$E:$E, MATCH(TEXT($D6536,"000000"), BASE_CCLASSTRIB!$A:$A, 0))/100, 0)</f>
        <v>0</v>
      </c>
      <c r="V6536" s="16">
        <f>IFERROR(INDEX(BASE_CCLASSTRIB!$F:$F, MATCH(TEXT($D6536,"000000"), BASE_CCLASSTRIB!$A:$A, 0))/100, 0)</f>
        <v>0</v>
      </c>
    </row>
    <row r="6537" spans="4:22" ht="15.75" thickBot="1" x14ac:dyDescent="0.3">
      <c r="D6537" s="38"/>
      <c r="E6537" s="27" t="str">
        <f t="shared" si="820"/>
        <v/>
      </c>
      <c r="F6537" s="28" t="str">
        <f>IF(E6537="","",IFERROR(VLOOKUP(E6537,REGRAS_CST!$A$2:$B$200,2,FALSE),""))</f>
        <v/>
      </c>
      <c r="H6537" s="29">
        <v>8.9999999999999993E-3</v>
      </c>
      <c r="I6537" s="29">
        <v>1E-3</v>
      </c>
      <c r="K6537" s="21" t="str">
        <f>IF(E6537="","",IFERROR(VLOOKUP(E6537,REGRAS_CST!$A$2:$C$200,3,FALSE),""))</f>
        <v/>
      </c>
      <c r="L6537" s="23" t="str">
        <f t="shared" si="821"/>
        <v/>
      </c>
      <c r="M6537" s="24" t="str">
        <f t="shared" si="822"/>
        <v/>
      </c>
      <c r="N6537" s="24" t="str">
        <f t="shared" si="823"/>
        <v/>
      </c>
      <c r="O6537" s="15" t="str">
        <f t="shared" si="818"/>
        <v/>
      </c>
      <c r="P6537" s="31" t="str">
        <f t="shared" si="819"/>
        <v/>
      </c>
      <c r="Q6537" s="8" t="str">
        <f>IF(E6537="","",IFERROR(VLOOKUP(E6537,REGRAS_CST!$A$2:$D$200,4,FALSE),""))</f>
        <v/>
      </c>
      <c r="S6537" s="9">
        <f t="shared" si="824"/>
        <v>8.9999999999999993E-3</v>
      </c>
      <c r="T6537" s="9">
        <f t="shared" si="825"/>
        <v>1E-3</v>
      </c>
      <c r="U6537" s="16">
        <f>IFERROR(INDEX(BASE_CCLASSTRIB!$E:$E, MATCH(TEXT($D6537,"000000"), BASE_CCLASSTRIB!$A:$A, 0))/100, 0)</f>
        <v>0</v>
      </c>
      <c r="V6537" s="16">
        <f>IFERROR(INDEX(BASE_CCLASSTRIB!$F:$F, MATCH(TEXT($D6537,"000000"), BASE_CCLASSTRIB!$A:$A, 0))/100, 0)</f>
        <v>0</v>
      </c>
    </row>
    <row r="6538" spans="4:22" ht="15.75" thickBot="1" x14ac:dyDescent="0.3">
      <c r="D6538" s="38"/>
      <c r="E6538" s="27" t="str">
        <f t="shared" si="820"/>
        <v/>
      </c>
      <c r="F6538" s="28" t="str">
        <f>IF(E6538="","",IFERROR(VLOOKUP(E6538,REGRAS_CST!$A$2:$B$200,2,FALSE),""))</f>
        <v/>
      </c>
      <c r="H6538" s="29">
        <v>8.9999999999999993E-3</v>
      </c>
      <c r="I6538" s="29">
        <v>1E-3</v>
      </c>
      <c r="K6538" s="21" t="str">
        <f>IF(E6538="","",IFERROR(VLOOKUP(E6538,REGRAS_CST!$A$2:$C$200,3,FALSE),""))</f>
        <v/>
      </c>
      <c r="L6538" s="23" t="str">
        <f t="shared" si="821"/>
        <v/>
      </c>
      <c r="M6538" s="24" t="str">
        <f t="shared" si="822"/>
        <v/>
      </c>
      <c r="N6538" s="24" t="str">
        <f t="shared" si="823"/>
        <v/>
      </c>
      <c r="O6538" s="15" t="str">
        <f t="shared" si="818"/>
        <v/>
      </c>
      <c r="P6538" s="31" t="str">
        <f t="shared" si="819"/>
        <v/>
      </c>
      <c r="Q6538" s="8" t="str">
        <f>IF(E6538="","",IFERROR(VLOOKUP(E6538,REGRAS_CST!$A$2:$D$200,4,FALSE),""))</f>
        <v/>
      </c>
      <c r="S6538" s="9">
        <f t="shared" si="824"/>
        <v>8.9999999999999993E-3</v>
      </c>
      <c r="T6538" s="9">
        <f t="shared" si="825"/>
        <v>1E-3</v>
      </c>
      <c r="U6538" s="16">
        <f>IFERROR(INDEX(BASE_CCLASSTRIB!$E:$E, MATCH(TEXT($D6538,"000000"), BASE_CCLASSTRIB!$A:$A, 0))/100, 0)</f>
        <v>0</v>
      </c>
      <c r="V6538" s="16">
        <f>IFERROR(INDEX(BASE_CCLASSTRIB!$F:$F, MATCH(TEXT($D6538,"000000"), BASE_CCLASSTRIB!$A:$A, 0))/100, 0)</f>
        <v>0</v>
      </c>
    </row>
    <row r="6539" spans="4:22" ht="15.75" thickBot="1" x14ac:dyDescent="0.3">
      <c r="D6539" s="38"/>
      <c r="E6539" s="27" t="str">
        <f t="shared" si="820"/>
        <v/>
      </c>
      <c r="F6539" s="28" t="str">
        <f>IF(E6539="","",IFERROR(VLOOKUP(E6539,REGRAS_CST!$A$2:$B$200,2,FALSE),""))</f>
        <v/>
      </c>
      <c r="H6539" s="29">
        <v>8.9999999999999993E-3</v>
      </c>
      <c r="I6539" s="29">
        <v>1E-3</v>
      </c>
      <c r="K6539" s="21" t="str">
        <f>IF(E6539="","",IFERROR(VLOOKUP(E6539,REGRAS_CST!$A$2:$C$200,3,FALSE),""))</f>
        <v/>
      </c>
      <c r="L6539" s="23" t="str">
        <f t="shared" si="821"/>
        <v/>
      </c>
      <c r="M6539" s="24" t="str">
        <f t="shared" si="822"/>
        <v/>
      </c>
      <c r="N6539" s="24" t="str">
        <f t="shared" si="823"/>
        <v/>
      </c>
      <c r="O6539" s="15" t="str">
        <f t="shared" si="818"/>
        <v/>
      </c>
      <c r="P6539" s="31" t="str">
        <f t="shared" si="819"/>
        <v/>
      </c>
      <c r="Q6539" s="8" t="str">
        <f>IF(E6539="","",IFERROR(VLOOKUP(E6539,REGRAS_CST!$A$2:$D$200,4,FALSE),""))</f>
        <v/>
      </c>
      <c r="S6539" s="9">
        <f t="shared" si="824"/>
        <v>8.9999999999999993E-3</v>
      </c>
      <c r="T6539" s="9">
        <f t="shared" si="825"/>
        <v>1E-3</v>
      </c>
      <c r="U6539" s="16">
        <f>IFERROR(INDEX(BASE_CCLASSTRIB!$E:$E, MATCH(TEXT($D6539,"000000"), BASE_CCLASSTRIB!$A:$A, 0))/100, 0)</f>
        <v>0</v>
      </c>
      <c r="V6539" s="16">
        <f>IFERROR(INDEX(BASE_CCLASSTRIB!$F:$F, MATCH(TEXT($D6539,"000000"), BASE_CCLASSTRIB!$A:$A, 0))/100, 0)</f>
        <v>0</v>
      </c>
    </row>
    <row r="6540" spans="4:22" ht="15.75" thickBot="1" x14ac:dyDescent="0.3">
      <c r="D6540" s="38"/>
      <c r="E6540" s="27" t="str">
        <f t="shared" si="820"/>
        <v/>
      </c>
      <c r="F6540" s="28" t="str">
        <f>IF(E6540="","",IFERROR(VLOOKUP(E6540,REGRAS_CST!$A$2:$B$200,2,FALSE),""))</f>
        <v/>
      </c>
      <c r="H6540" s="29">
        <v>8.9999999999999993E-3</v>
      </c>
      <c r="I6540" s="29">
        <v>1E-3</v>
      </c>
      <c r="K6540" s="21" t="str">
        <f>IF(E6540="","",IFERROR(VLOOKUP(E6540,REGRAS_CST!$A$2:$C$200,3,FALSE),""))</f>
        <v/>
      </c>
      <c r="L6540" s="23" t="str">
        <f t="shared" si="821"/>
        <v/>
      </c>
      <c r="M6540" s="24" t="str">
        <f t="shared" si="822"/>
        <v/>
      </c>
      <c r="N6540" s="24" t="str">
        <f t="shared" si="823"/>
        <v/>
      </c>
      <c r="O6540" s="15" t="str">
        <f t="shared" si="818"/>
        <v/>
      </c>
      <c r="P6540" s="31" t="str">
        <f t="shared" si="819"/>
        <v/>
      </c>
      <c r="Q6540" s="8" t="str">
        <f>IF(E6540="","",IFERROR(VLOOKUP(E6540,REGRAS_CST!$A$2:$D$200,4,FALSE),""))</f>
        <v/>
      </c>
      <c r="S6540" s="9">
        <f t="shared" si="824"/>
        <v>8.9999999999999993E-3</v>
      </c>
      <c r="T6540" s="9">
        <f t="shared" si="825"/>
        <v>1E-3</v>
      </c>
      <c r="U6540" s="16">
        <f>IFERROR(INDEX(BASE_CCLASSTRIB!$E:$E, MATCH(TEXT($D6540,"000000"), BASE_CCLASSTRIB!$A:$A, 0))/100, 0)</f>
        <v>0</v>
      </c>
      <c r="V6540" s="16">
        <f>IFERROR(INDEX(BASE_CCLASSTRIB!$F:$F, MATCH(TEXT($D6540,"000000"), BASE_CCLASSTRIB!$A:$A, 0))/100, 0)</f>
        <v>0</v>
      </c>
    </row>
    <row r="6541" spans="4:22" ht="15.75" thickBot="1" x14ac:dyDescent="0.3">
      <c r="D6541" s="38"/>
      <c r="E6541" s="27" t="str">
        <f t="shared" si="820"/>
        <v/>
      </c>
      <c r="F6541" s="28" t="str">
        <f>IF(E6541="","",IFERROR(VLOOKUP(E6541,REGRAS_CST!$A$2:$B$200,2,FALSE),""))</f>
        <v/>
      </c>
      <c r="H6541" s="29">
        <v>8.9999999999999993E-3</v>
      </c>
      <c r="I6541" s="29">
        <v>1E-3</v>
      </c>
      <c r="K6541" s="21" t="str">
        <f>IF(E6541="","",IFERROR(VLOOKUP(E6541,REGRAS_CST!$A$2:$C$200,3,FALSE),""))</f>
        <v/>
      </c>
      <c r="L6541" s="23" t="str">
        <f t="shared" si="821"/>
        <v/>
      </c>
      <c r="M6541" s="24" t="str">
        <f t="shared" si="822"/>
        <v/>
      </c>
      <c r="N6541" s="24" t="str">
        <f t="shared" si="823"/>
        <v/>
      </c>
      <c r="O6541" s="15" t="str">
        <f t="shared" si="818"/>
        <v/>
      </c>
      <c r="P6541" s="31" t="str">
        <f t="shared" si="819"/>
        <v/>
      </c>
      <c r="Q6541" s="8" t="str">
        <f>IF(E6541="","",IFERROR(VLOOKUP(E6541,REGRAS_CST!$A$2:$D$200,4,FALSE),""))</f>
        <v/>
      </c>
      <c r="S6541" s="9">
        <f t="shared" si="824"/>
        <v>8.9999999999999993E-3</v>
      </c>
      <c r="T6541" s="9">
        <f t="shared" si="825"/>
        <v>1E-3</v>
      </c>
      <c r="U6541" s="16">
        <f>IFERROR(INDEX(BASE_CCLASSTRIB!$E:$E, MATCH(TEXT($D6541,"000000"), BASE_CCLASSTRIB!$A:$A, 0))/100, 0)</f>
        <v>0</v>
      </c>
      <c r="V6541" s="16">
        <f>IFERROR(INDEX(BASE_CCLASSTRIB!$F:$F, MATCH(TEXT($D6541,"000000"), BASE_CCLASSTRIB!$A:$A, 0))/100, 0)</f>
        <v>0</v>
      </c>
    </row>
    <row r="6542" spans="4:22" ht="15.75" thickBot="1" x14ac:dyDescent="0.3">
      <c r="D6542" s="38"/>
      <c r="E6542" s="27" t="str">
        <f t="shared" si="820"/>
        <v/>
      </c>
      <c r="F6542" s="28" t="str">
        <f>IF(E6542="","",IFERROR(VLOOKUP(E6542,REGRAS_CST!$A$2:$B$200,2,FALSE),""))</f>
        <v/>
      </c>
      <c r="H6542" s="29">
        <v>8.9999999999999993E-3</v>
      </c>
      <c r="I6542" s="29">
        <v>1E-3</v>
      </c>
      <c r="K6542" s="21" t="str">
        <f>IF(E6542="","",IFERROR(VLOOKUP(E6542,REGRAS_CST!$A$2:$C$200,3,FALSE),""))</f>
        <v/>
      </c>
      <c r="L6542" s="23" t="str">
        <f t="shared" si="821"/>
        <v/>
      </c>
      <c r="M6542" s="24" t="str">
        <f t="shared" si="822"/>
        <v/>
      </c>
      <c r="N6542" s="24" t="str">
        <f t="shared" si="823"/>
        <v/>
      </c>
      <c r="O6542" s="15" t="str">
        <f t="shared" si="818"/>
        <v/>
      </c>
      <c r="P6542" s="31" t="str">
        <f t="shared" si="819"/>
        <v/>
      </c>
      <c r="Q6542" s="8" t="str">
        <f>IF(E6542="","",IFERROR(VLOOKUP(E6542,REGRAS_CST!$A$2:$D$200,4,FALSE),""))</f>
        <v/>
      </c>
      <c r="S6542" s="9">
        <f t="shared" si="824"/>
        <v>8.9999999999999993E-3</v>
      </c>
      <c r="T6542" s="9">
        <f t="shared" si="825"/>
        <v>1E-3</v>
      </c>
      <c r="U6542" s="16">
        <f>IFERROR(INDEX(BASE_CCLASSTRIB!$E:$E, MATCH(TEXT($D6542,"000000"), BASE_CCLASSTRIB!$A:$A, 0))/100, 0)</f>
        <v>0</v>
      </c>
      <c r="V6542" s="16">
        <f>IFERROR(INDEX(BASE_CCLASSTRIB!$F:$F, MATCH(TEXT($D6542,"000000"), BASE_CCLASSTRIB!$A:$A, 0))/100, 0)</f>
        <v>0</v>
      </c>
    </row>
    <row r="6543" spans="4:22" ht="15.75" thickBot="1" x14ac:dyDescent="0.3">
      <c r="D6543" s="38"/>
      <c r="E6543" s="27" t="str">
        <f t="shared" si="820"/>
        <v/>
      </c>
      <c r="F6543" s="28" t="str">
        <f>IF(E6543="","",IFERROR(VLOOKUP(E6543,REGRAS_CST!$A$2:$B$200,2,FALSE),""))</f>
        <v/>
      </c>
      <c r="H6543" s="29">
        <v>8.9999999999999993E-3</v>
      </c>
      <c r="I6543" s="29">
        <v>1E-3</v>
      </c>
      <c r="K6543" s="21" t="str">
        <f>IF(E6543="","",IFERROR(VLOOKUP(E6543,REGRAS_CST!$A$2:$C$200,3,FALSE),""))</f>
        <v/>
      </c>
      <c r="L6543" s="23" t="str">
        <f t="shared" si="821"/>
        <v/>
      </c>
      <c r="M6543" s="24" t="str">
        <f t="shared" si="822"/>
        <v/>
      </c>
      <c r="N6543" s="24" t="str">
        <f t="shared" si="823"/>
        <v/>
      </c>
      <c r="O6543" s="15" t="str">
        <f t="shared" si="818"/>
        <v/>
      </c>
      <c r="P6543" s="31" t="str">
        <f t="shared" si="819"/>
        <v/>
      </c>
      <c r="Q6543" s="8" t="str">
        <f>IF(E6543="","",IFERROR(VLOOKUP(E6543,REGRAS_CST!$A$2:$D$200,4,FALSE),""))</f>
        <v/>
      </c>
      <c r="S6543" s="9">
        <f t="shared" si="824"/>
        <v>8.9999999999999993E-3</v>
      </c>
      <c r="T6543" s="9">
        <f t="shared" si="825"/>
        <v>1E-3</v>
      </c>
      <c r="U6543" s="16">
        <f>IFERROR(INDEX(BASE_CCLASSTRIB!$E:$E, MATCH(TEXT($D6543,"000000"), BASE_CCLASSTRIB!$A:$A, 0))/100, 0)</f>
        <v>0</v>
      </c>
      <c r="V6543" s="16">
        <f>IFERROR(INDEX(BASE_CCLASSTRIB!$F:$F, MATCH(TEXT($D6543,"000000"), BASE_CCLASSTRIB!$A:$A, 0))/100, 0)</f>
        <v>0</v>
      </c>
    </row>
    <row r="6544" spans="4:22" ht="15.75" thickBot="1" x14ac:dyDescent="0.3">
      <c r="D6544" s="38"/>
      <c r="E6544" s="27" t="str">
        <f t="shared" si="820"/>
        <v/>
      </c>
      <c r="F6544" s="28" t="str">
        <f>IF(E6544="","",IFERROR(VLOOKUP(E6544,REGRAS_CST!$A$2:$B$200,2,FALSE),""))</f>
        <v/>
      </c>
      <c r="H6544" s="29">
        <v>8.9999999999999993E-3</v>
      </c>
      <c r="I6544" s="29">
        <v>1E-3</v>
      </c>
      <c r="K6544" s="21" t="str">
        <f>IF(E6544="","",IFERROR(VLOOKUP(E6544,REGRAS_CST!$A$2:$C$200,3,FALSE),""))</f>
        <v/>
      </c>
      <c r="L6544" s="23" t="str">
        <f t="shared" si="821"/>
        <v/>
      </c>
      <c r="M6544" s="24" t="str">
        <f t="shared" si="822"/>
        <v/>
      </c>
      <c r="N6544" s="24" t="str">
        <f t="shared" si="823"/>
        <v/>
      </c>
      <c r="O6544" s="15" t="str">
        <f t="shared" ref="O6544:O6607" si="826">IF(D6544="","",
IF(AND(K6544&lt;&gt;"SIM",V6544&gt;0),"ERRO: % BC &gt; 0, mas NÃO permitida ❌",
IF(AND(K6544="SIM",V6544=0),"ATENÇÃO: BC permitida, mas % = 0 🔎",
"Base de cálculo aplicada corretamente ✅")))</f>
        <v/>
      </c>
      <c r="P6544" s="31" t="str">
        <f t="shared" ref="P6544:P6607" si="827">IF(D6544="","",
IF(AND(Q6544&lt;&gt;"SIM",U6544&gt;0),"ERRO: % alíquota &gt; 0, mas NÃO permitida ❌",
IF(AND(Q6544="SIM",U6544=0),"ATENÇÃO: alíquota permitida, mas % = 0 🔎",
"Alíquota aplicada corretamente ✅")))</f>
        <v/>
      </c>
      <c r="Q6544" s="8" t="str">
        <f>IF(E6544="","",IFERROR(VLOOKUP(E6544,REGRAS_CST!$A$2:$D$200,4,FALSE),""))</f>
        <v/>
      </c>
      <c r="S6544" s="9">
        <f t="shared" si="824"/>
        <v>8.9999999999999993E-3</v>
      </c>
      <c r="T6544" s="9">
        <f t="shared" si="825"/>
        <v>1E-3</v>
      </c>
      <c r="U6544" s="16">
        <f>IFERROR(INDEX(BASE_CCLASSTRIB!$E:$E, MATCH(TEXT($D6544,"000000"), BASE_CCLASSTRIB!$A:$A, 0))/100, 0)</f>
        <v>0</v>
      </c>
      <c r="V6544" s="16">
        <f>IFERROR(INDEX(BASE_CCLASSTRIB!$F:$F, MATCH(TEXT($D6544,"000000"), BASE_CCLASSTRIB!$A:$A, 0))/100, 0)</f>
        <v>0</v>
      </c>
    </row>
    <row r="6545" spans="4:22" ht="15.75" thickBot="1" x14ac:dyDescent="0.3">
      <c r="D6545" s="38"/>
      <c r="E6545" s="27" t="str">
        <f t="shared" si="820"/>
        <v/>
      </c>
      <c r="F6545" s="28" t="str">
        <f>IF(E6545="","",IFERROR(VLOOKUP(E6545,REGRAS_CST!$A$2:$B$200,2,FALSE),""))</f>
        <v/>
      </c>
      <c r="H6545" s="29">
        <v>8.9999999999999993E-3</v>
      </c>
      <c r="I6545" s="29">
        <v>1E-3</v>
      </c>
      <c r="K6545" s="21" t="str">
        <f>IF(E6545="","",IFERROR(VLOOKUP(E6545,REGRAS_CST!$A$2:$C$200,3,FALSE),""))</f>
        <v/>
      </c>
      <c r="L6545" s="23" t="str">
        <f t="shared" si="821"/>
        <v/>
      </c>
      <c r="M6545" s="24" t="str">
        <f t="shared" si="822"/>
        <v/>
      </c>
      <c r="N6545" s="24" t="str">
        <f t="shared" si="823"/>
        <v/>
      </c>
      <c r="O6545" s="15" t="str">
        <f t="shared" si="826"/>
        <v/>
      </c>
      <c r="P6545" s="31" t="str">
        <f t="shared" si="827"/>
        <v/>
      </c>
      <c r="Q6545" s="8" t="str">
        <f>IF(E6545="","",IFERROR(VLOOKUP(E6545,REGRAS_CST!$A$2:$D$200,4,FALSE),""))</f>
        <v/>
      </c>
      <c r="S6545" s="9">
        <f t="shared" si="824"/>
        <v>8.9999999999999993E-3</v>
      </c>
      <c r="T6545" s="9">
        <f t="shared" si="825"/>
        <v>1E-3</v>
      </c>
      <c r="U6545" s="16">
        <f>IFERROR(INDEX(BASE_CCLASSTRIB!$E:$E, MATCH(TEXT($D6545,"000000"), BASE_CCLASSTRIB!$A:$A, 0))/100, 0)</f>
        <v>0</v>
      </c>
      <c r="V6545" s="16">
        <f>IFERROR(INDEX(BASE_CCLASSTRIB!$F:$F, MATCH(TEXT($D6545,"000000"), BASE_CCLASSTRIB!$A:$A, 0))/100, 0)</f>
        <v>0</v>
      </c>
    </row>
    <row r="6546" spans="4:22" ht="15.75" thickBot="1" x14ac:dyDescent="0.3">
      <c r="D6546" s="38"/>
      <c r="E6546" s="27" t="str">
        <f t="shared" si="820"/>
        <v/>
      </c>
      <c r="F6546" s="28" t="str">
        <f>IF(E6546="","",IFERROR(VLOOKUP(E6546,REGRAS_CST!$A$2:$B$200,2,FALSE),""))</f>
        <v/>
      </c>
      <c r="H6546" s="29">
        <v>8.9999999999999993E-3</v>
      </c>
      <c r="I6546" s="29">
        <v>1E-3</v>
      </c>
      <c r="K6546" s="21" t="str">
        <f>IF(E6546="","",IFERROR(VLOOKUP(E6546,REGRAS_CST!$A$2:$C$200,3,FALSE),""))</f>
        <v/>
      </c>
      <c r="L6546" s="23" t="str">
        <f t="shared" si="821"/>
        <v/>
      </c>
      <c r="M6546" s="24" t="str">
        <f t="shared" si="822"/>
        <v/>
      </c>
      <c r="N6546" s="24" t="str">
        <f t="shared" si="823"/>
        <v/>
      </c>
      <c r="O6546" s="15" t="str">
        <f t="shared" si="826"/>
        <v/>
      </c>
      <c r="P6546" s="31" t="str">
        <f t="shared" si="827"/>
        <v/>
      </c>
      <c r="Q6546" s="8" t="str">
        <f>IF(E6546="","",IFERROR(VLOOKUP(E6546,REGRAS_CST!$A$2:$D$200,4,FALSE),""))</f>
        <v/>
      </c>
      <c r="S6546" s="9">
        <f t="shared" si="824"/>
        <v>8.9999999999999993E-3</v>
      </c>
      <c r="T6546" s="9">
        <f t="shared" si="825"/>
        <v>1E-3</v>
      </c>
      <c r="U6546" s="16">
        <f>IFERROR(INDEX(BASE_CCLASSTRIB!$E:$E, MATCH(TEXT($D6546,"000000"), BASE_CCLASSTRIB!$A:$A, 0))/100, 0)</f>
        <v>0</v>
      </c>
      <c r="V6546" s="16">
        <f>IFERROR(INDEX(BASE_CCLASSTRIB!$F:$F, MATCH(TEXT($D6546,"000000"), BASE_CCLASSTRIB!$A:$A, 0))/100, 0)</f>
        <v>0</v>
      </c>
    </row>
    <row r="6547" spans="4:22" ht="15.75" thickBot="1" x14ac:dyDescent="0.3">
      <c r="D6547" s="38"/>
      <c r="E6547" s="27" t="str">
        <f t="shared" si="820"/>
        <v/>
      </c>
      <c r="F6547" s="28" t="str">
        <f>IF(E6547="","",IFERROR(VLOOKUP(E6547,REGRAS_CST!$A$2:$B$200,2,FALSE),""))</f>
        <v/>
      </c>
      <c r="H6547" s="29">
        <v>8.9999999999999993E-3</v>
      </c>
      <c r="I6547" s="29">
        <v>1E-3</v>
      </c>
      <c r="K6547" s="21" t="str">
        <f>IF(E6547="","",IFERROR(VLOOKUP(E6547,REGRAS_CST!$A$2:$C$200,3,FALSE),""))</f>
        <v/>
      </c>
      <c r="L6547" s="23" t="str">
        <f t="shared" si="821"/>
        <v/>
      </c>
      <c r="M6547" s="24" t="str">
        <f t="shared" si="822"/>
        <v/>
      </c>
      <c r="N6547" s="24" t="str">
        <f t="shared" si="823"/>
        <v/>
      </c>
      <c r="O6547" s="15" t="str">
        <f t="shared" si="826"/>
        <v/>
      </c>
      <c r="P6547" s="31" t="str">
        <f t="shared" si="827"/>
        <v/>
      </c>
      <c r="Q6547" s="8" t="str">
        <f>IF(E6547="","",IFERROR(VLOOKUP(E6547,REGRAS_CST!$A$2:$D$200,4,FALSE),""))</f>
        <v/>
      </c>
      <c r="S6547" s="9">
        <f t="shared" si="824"/>
        <v>8.9999999999999993E-3</v>
      </c>
      <c r="T6547" s="9">
        <f t="shared" si="825"/>
        <v>1E-3</v>
      </c>
      <c r="U6547" s="16">
        <f>IFERROR(INDEX(BASE_CCLASSTRIB!$E:$E, MATCH(TEXT($D6547,"000000"), BASE_CCLASSTRIB!$A:$A, 0))/100, 0)</f>
        <v>0</v>
      </c>
      <c r="V6547" s="16">
        <f>IFERROR(INDEX(BASE_CCLASSTRIB!$F:$F, MATCH(TEXT($D6547,"000000"), BASE_CCLASSTRIB!$A:$A, 0))/100, 0)</f>
        <v>0</v>
      </c>
    </row>
    <row r="6548" spans="4:22" ht="15.75" thickBot="1" x14ac:dyDescent="0.3">
      <c r="D6548" s="38"/>
      <c r="E6548" s="27" t="str">
        <f t="shared" si="820"/>
        <v/>
      </c>
      <c r="F6548" s="28" t="str">
        <f>IF(E6548="","",IFERROR(VLOOKUP(E6548,REGRAS_CST!$A$2:$B$200,2,FALSE),""))</f>
        <v/>
      </c>
      <c r="H6548" s="29">
        <v>8.9999999999999993E-3</v>
      </c>
      <c r="I6548" s="29">
        <v>1E-3</v>
      </c>
      <c r="K6548" s="21" t="str">
        <f>IF(E6548="","",IFERROR(VLOOKUP(E6548,REGRAS_CST!$A$2:$C$200,3,FALSE),""))</f>
        <v/>
      </c>
      <c r="L6548" s="23" t="str">
        <f t="shared" si="821"/>
        <v/>
      </c>
      <c r="M6548" s="24" t="str">
        <f t="shared" si="822"/>
        <v/>
      </c>
      <c r="N6548" s="24" t="str">
        <f t="shared" si="823"/>
        <v/>
      </c>
      <c r="O6548" s="15" t="str">
        <f t="shared" si="826"/>
        <v/>
      </c>
      <c r="P6548" s="31" t="str">
        <f t="shared" si="827"/>
        <v/>
      </c>
      <c r="Q6548" s="8" t="str">
        <f>IF(E6548="","",IFERROR(VLOOKUP(E6548,REGRAS_CST!$A$2:$D$200,4,FALSE),""))</f>
        <v/>
      </c>
      <c r="S6548" s="9">
        <f t="shared" si="824"/>
        <v>8.9999999999999993E-3</v>
      </c>
      <c r="T6548" s="9">
        <f t="shared" si="825"/>
        <v>1E-3</v>
      </c>
      <c r="U6548" s="16">
        <f>IFERROR(INDEX(BASE_CCLASSTRIB!$E:$E, MATCH(TEXT($D6548,"000000"), BASE_CCLASSTRIB!$A:$A, 0))/100, 0)</f>
        <v>0</v>
      </c>
      <c r="V6548" s="16">
        <f>IFERROR(INDEX(BASE_CCLASSTRIB!$F:$F, MATCH(TEXT($D6548,"000000"), BASE_CCLASSTRIB!$A:$A, 0))/100, 0)</f>
        <v>0</v>
      </c>
    </row>
    <row r="6549" spans="4:22" ht="15.75" thickBot="1" x14ac:dyDescent="0.3">
      <c r="D6549" s="38"/>
      <c r="E6549" s="27" t="str">
        <f t="shared" si="820"/>
        <v/>
      </c>
      <c r="F6549" s="28" t="str">
        <f>IF(E6549="","",IFERROR(VLOOKUP(E6549,REGRAS_CST!$A$2:$B$200,2,FALSE),""))</f>
        <v/>
      </c>
      <c r="H6549" s="29">
        <v>8.9999999999999993E-3</v>
      </c>
      <c r="I6549" s="29">
        <v>1E-3</v>
      </c>
      <c r="K6549" s="21" t="str">
        <f>IF(E6549="","",IFERROR(VLOOKUP(E6549,REGRAS_CST!$A$2:$C$200,3,FALSE),""))</f>
        <v/>
      </c>
      <c r="L6549" s="23" t="str">
        <f t="shared" si="821"/>
        <v/>
      </c>
      <c r="M6549" s="24" t="str">
        <f t="shared" si="822"/>
        <v/>
      </c>
      <c r="N6549" s="24" t="str">
        <f t="shared" si="823"/>
        <v/>
      </c>
      <c r="O6549" s="15" t="str">
        <f t="shared" si="826"/>
        <v/>
      </c>
      <c r="P6549" s="31" t="str">
        <f t="shared" si="827"/>
        <v/>
      </c>
      <c r="Q6549" s="8" t="str">
        <f>IF(E6549="","",IFERROR(VLOOKUP(E6549,REGRAS_CST!$A$2:$D$200,4,FALSE),""))</f>
        <v/>
      </c>
      <c r="S6549" s="9">
        <f t="shared" si="824"/>
        <v>8.9999999999999993E-3</v>
      </c>
      <c r="T6549" s="9">
        <f t="shared" si="825"/>
        <v>1E-3</v>
      </c>
      <c r="U6549" s="16">
        <f>IFERROR(INDEX(BASE_CCLASSTRIB!$E:$E, MATCH(TEXT($D6549,"000000"), BASE_CCLASSTRIB!$A:$A, 0))/100, 0)</f>
        <v>0</v>
      </c>
      <c r="V6549" s="16">
        <f>IFERROR(INDEX(BASE_CCLASSTRIB!$F:$F, MATCH(TEXT($D6549,"000000"), BASE_CCLASSTRIB!$A:$A, 0))/100, 0)</f>
        <v>0</v>
      </c>
    </row>
    <row r="6550" spans="4:22" ht="15.75" thickBot="1" x14ac:dyDescent="0.3">
      <c r="D6550" s="38"/>
      <c r="E6550" s="27" t="str">
        <f t="shared" si="820"/>
        <v/>
      </c>
      <c r="F6550" s="28" t="str">
        <f>IF(E6550="","",IFERROR(VLOOKUP(E6550,REGRAS_CST!$A$2:$B$200,2,FALSE),""))</f>
        <v/>
      </c>
      <c r="H6550" s="29">
        <v>8.9999999999999993E-3</v>
      </c>
      <c r="I6550" s="29">
        <v>1E-3</v>
      </c>
      <c r="K6550" s="21" t="str">
        <f>IF(E6550="","",IFERROR(VLOOKUP(E6550,REGRAS_CST!$A$2:$C$200,3,FALSE),""))</f>
        <v/>
      </c>
      <c r="L6550" s="23" t="str">
        <f t="shared" si="821"/>
        <v/>
      </c>
      <c r="M6550" s="24" t="str">
        <f t="shared" si="822"/>
        <v/>
      </c>
      <c r="N6550" s="24" t="str">
        <f t="shared" si="823"/>
        <v/>
      </c>
      <c r="O6550" s="15" t="str">
        <f t="shared" si="826"/>
        <v/>
      </c>
      <c r="P6550" s="31" t="str">
        <f t="shared" si="827"/>
        <v/>
      </c>
      <c r="Q6550" s="8" t="str">
        <f>IF(E6550="","",IFERROR(VLOOKUP(E6550,REGRAS_CST!$A$2:$D$200,4,FALSE),""))</f>
        <v/>
      </c>
      <c r="S6550" s="9">
        <f t="shared" si="824"/>
        <v>8.9999999999999993E-3</v>
      </c>
      <c r="T6550" s="9">
        <f t="shared" si="825"/>
        <v>1E-3</v>
      </c>
      <c r="U6550" s="16">
        <f>IFERROR(INDEX(BASE_CCLASSTRIB!$E:$E, MATCH(TEXT($D6550,"000000"), BASE_CCLASSTRIB!$A:$A, 0))/100, 0)</f>
        <v>0</v>
      </c>
      <c r="V6550" s="16">
        <f>IFERROR(INDEX(BASE_CCLASSTRIB!$F:$F, MATCH(TEXT($D6550,"000000"), BASE_CCLASSTRIB!$A:$A, 0))/100, 0)</f>
        <v>0</v>
      </c>
    </row>
    <row r="6551" spans="4:22" ht="15.75" thickBot="1" x14ac:dyDescent="0.3">
      <c r="D6551" s="38"/>
      <c r="E6551" s="27" t="str">
        <f t="shared" si="820"/>
        <v/>
      </c>
      <c r="F6551" s="28" t="str">
        <f>IF(E6551="","",IFERROR(VLOOKUP(E6551,REGRAS_CST!$A$2:$B$200,2,FALSE),""))</f>
        <v/>
      </c>
      <c r="H6551" s="29">
        <v>8.9999999999999993E-3</v>
      </c>
      <c r="I6551" s="29">
        <v>1E-3</v>
      </c>
      <c r="K6551" s="21" t="str">
        <f>IF(E6551="","",IFERROR(VLOOKUP(E6551,REGRAS_CST!$A$2:$C$200,3,FALSE),""))</f>
        <v/>
      </c>
      <c r="L6551" s="23" t="str">
        <f t="shared" si="821"/>
        <v/>
      </c>
      <c r="M6551" s="24" t="str">
        <f t="shared" si="822"/>
        <v/>
      </c>
      <c r="N6551" s="24" t="str">
        <f t="shared" si="823"/>
        <v/>
      </c>
      <c r="O6551" s="15" t="str">
        <f t="shared" si="826"/>
        <v/>
      </c>
      <c r="P6551" s="31" t="str">
        <f t="shared" si="827"/>
        <v/>
      </c>
      <c r="Q6551" s="8" t="str">
        <f>IF(E6551="","",IFERROR(VLOOKUP(E6551,REGRAS_CST!$A$2:$D$200,4,FALSE),""))</f>
        <v/>
      </c>
      <c r="S6551" s="9">
        <f t="shared" si="824"/>
        <v>8.9999999999999993E-3</v>
      </c>
      <c r="T6551" s="9">
        <f t="shared" si="825"/>
        <v>1E-3</v>
      </c>
      <c r="U6551" s="16">
        <f>IFERROR(INDEX(BASE_CCLASSTRIB!$E:$E, MATCH(TEXT($D6551,"000000"), BASE_CCLASSTRIB!$A:$A, 0))/100, 0)</f>
        <v>0</v>
      </c>
      <c r="V6551" s="16">
        <f>IFERROR(INDEX(BASE_CCLASSTRIB!$F:$F, MATCH(TEXT($D6551,"000000"), BASE_CCLASSTRIB!$A:$A, 0))/100, 0)</f>
        <v>0</v>
      </c>
    </row>
    <row r="6552" spans="4:22" ht="15.75" thickBot="1" x14ac:dyDescent="0.3">
      <c r="D6552" s="38"/>
      <c r="E6552" s="27" t="str">
        <f t="shared" si="820"/>
        <v/>
      </c>
      <c r="F6552" s="28" t="str">
        <f>IF(E6552="","",IFERROR(VLOOKUP(E6552,REGRAS_CST!$A$2:$B$200,2,FALSE),""))</f>
        <v/>
      </c>
      <c r="H6552" s="29">
        <v>8.9999999999999993E-3</v>
      </c>
      <c r="I6552" s="29">
        <v>1E-3</v>
      </c>
      <c r="K6552" s="21" t="str">
        <f>IF(E6552="","",IFERROR(VLOOKUP(E6552,REGRAS_CST!$A$2:$C$200,3,FALSE),""))</f>
        <v/>
      </c>
      <c r="L6552" s="23" t="str">
        <f t="shared" si="821"/>
        <v/>
      </c>
      <c r="M6552" s="24" t="str">
        <f t="shared" si="822"/>
        <v/>
      </c>
      <c r="N6552" s="24" t="str">
        <f t="shared" si="823"/>
        <v/>
      </c>
      <c r="O6552" s="15" t="str">
        <f t="shared" si="826"/>
        <v/>
      </c>
      <c r="P6552" s="31" t="str">
        <f t="shared" si="827"/>
        <v/>
      </c>
      <c r="Q6552" s="8" t="str">
        <f>IF(E6552="","",IFERROR(VLOOKUP(E6552,REGRAS_CST!$A$2:$D$200,4,FALSE),""))</f>
        <v/>
      </c>
      <c r="S6552" s="9">
        <f t="shared" si="824"/>
        <v>8.9999999999999993E-3</v>
      </c>
      <c r="T6552" s="9">
        <f t="shared" si="825"/>
        <v>1E-3</v>
      </c>
      <c r="U6552" s="16">
        <f>IFERROR(INDEX(BASE_CCLASSTRIB!$E:$E, MATCH(TEXT($D6552,"000000"), BASE_CCLASSTRIB!$A:$A, 0))/100, 0)</f>
        <v>0</v>
      </c>
      <c r="V6552" s="16">
        <f>IFERROR(INDEX(BASE_CCLASSTRIB!$F:$F, MATCH(TEXT($D6552,"000000"), BASE_CCLASSTRIB!$A:$A, 0))/100, 0)</f>
        <v>0</v>
      </c>
    </row>
    <row r="6553" spans="4:22" ht="15.75" thickBot="1" x14ac:dyDescent="0.3">
      <c r="D6553" s="38"/>
      <c r="E6553" s="27" t="str">
        <f t="shared" si="820"/>
        <v/>
      </c>
      <c r="F6553" s="28" t="str">
        <f>IF(E6553="","",IFERROR(VLOOKUP(E6553,REGRAS_CST!$A$2:$B$200,2,FALSE),""))</f>
        <v/>
      </c>
      <c r="H6553" s="29">
        <v>8.9999999999999993E-3</v>
      </c>
      <c r="I6553" s="29">
        <v>1E-3</v>
      </c>
      <c r="K6553" s="21" t="str">
        <f>IF(E6553="","",IFERROR(VLOOKUP(E6553,REGRAS_CST!$A$2:$C$200,3,FALSE),""))</f>
        <v/>
      </c>
      <c r="L6553" s="23" t="str">
        <f t="shared" si="821"/>
        <v/>
      </c>
      <c r="M6553" s="24" t="str">
        <f t="shared" si="822"/>
        <v/>
      </c>
      <c r="N6553" s="24" t="str">
        <f t="shared" si="823"/>
        <v/>
      </c>
      <c r="O6553" s="15" t="str">
        <f t="shared" si="826"/>
        <v/>
      </c>
      <c r="P6553" s="31" t="str">
        <f t="shared" si="827"/>
        <v/>
      </c>
      <c r="Q6553" s="8" t="str">
        <f>IF(E6553="","",IFERROR(VLOOKUP(E6553,REGRAS_CST!$A$2:$D$200,4,FALSE),""))</f>
        <v/>
      </c>
      <c r="S6553" s="9">
        <f t="shared" si="824"/>
        <v>8.9999999999999993E-3</v>
      </c>
      <c r="T6553" s="9">
        <f t="shared" si="825"/>
        <v>1E-3</v>
      </c>
      <c r="U6553" s="16">
        <f>IFERROR(INDEX(BASE_CCLASSTRIB!$E:$E, MATCH(TEXT($D6553,"000000"), BASE_CCLASSTRIB!$A:$A, 0))/100, 0)</f>
        <v>0</v>
      </c>
      <c r="V6553" s="16">
        <f>IFERROR(INDEX(BASE_CCLASSTRIB!$F:$F, MATCH(TEXT($D6553,"000000"), BASE_CCLASSTRIB!$A:$A, 0))/100, 0)</f>
        <v>0</v>
      </c>
    </row>
    <row r="6554" spans="4:22" ht="15.75" thickBot="1" x14ac:dyDescent="0.3">
      <c r="D6554" s="38"/>
      <c r="E6554" s="27" t="str">
        <f t="shared" si="820"/>
        <v/>
      </c>
      <c r="F6554" s="28" t="str">
        <f>IF(E6554="","",IFERROR(VLOOKUP(E6554,REGRAS_CST!$A$2:$B$200,2,FALSE),""))</f>
        <v/>
      </c>
      <c r="H6554" s="29">
        <v>8.9999999999999993E-3</v>
      </c>
      <c r="I6554" s="29">
        <v>1E-3</v>
      </c>
      <c r="K6554" s="21" t="str">
        <f>IF(E6554="","",IFERROR(VLOOKUP(E6554,REGRAS_CST!$A$2:$C$200,3,FALSE),""))</f>
        <v/>
      </c>
      <c r="L6554" s="23" t="str">
        <f t="shared" si="821"/>
        <v/>
      </c>
      <c r="M6554" s="24" t="str">
        <f t="shared" si="822"/>
        <v/>
      </c>
      <c r="N6554" s="24" t="str">
        <f t="shared" si="823"/>
        <v/>
      </c>
      <c r="O6554" s="15" t="str">
        <f t="shared" si="826"/>
        <v/>
      </c>
      <c r="P6554" s="31" t="str">
        <f t="shared" si="827"/>
        <v/>
      </c>
      <c r="Q6554" s="8" t="str">
        <f>IF(E6554="","",IFERROR(VLOOKUP(E6554,REGRAS_CST!$A$2:$D$200,4,FALSE),""))</f>
        <v/>
      </c>
      <c r="S6554" s="9">
        <f t="shared" si="824"/>
        <v>8.9999999999999993E-3</v>
      </c>
      <c r="T6554" s="9">
        <f t="shared" si="825"/>
        <v>1E-3</v>
      </c>
      <c r="U6554" s="16">
        <f>IFERROR(INDEX(BASE_CCLASSTRIB!$E:$E, MATCH(TEXT($D6554,"000000"), BASE_CCLASSTRIB!$A:$A, 0))/100, 0)</f>
        <v>0</v>
      </c>
      <c r="V6554" s="16">
        <f>IFERROR(INDEX(BASE_CCLASSTRIB!$F:$F, MATCH(TEXT($D6554,"000000"), BASE_CCLASSTRIB!$A:$A, 0))/100, 0)</f>
        <v>0</v>
      </c>
    </row>
    <row r="6555" spans="4:22" ht="15.75" thickBot="1" x14ac:dyDescent="0.3">
      <c r="D6555" s="38"/>
      <c r="E6555" s="27" t="str">
        <f t="shared" si="820"/>
        <v/>
      </c>
      <c r="F6555" s="28" t="str">
        <f>IF(E6555="","",IFERROR(VLOOKUP(E6555,REGRAS_CST!$A$2:$B$200,2,FALSE),""))</f>
        <v/>
      </c>
      <c r="H6555" s="29">
        <v>8.9999999999999993E-3</v>
      </c>
      <c r="I6555" s="29">
        <v>1E-3</v>
      </c>
      <c r="K6555" s="21" t="str">
        <f>IF(E6555="","",IFERROR(VLOOKUP(E6555,REGRAS_CST!$A$2:$C$200,3,FALSE),""))</f>
        <v/>
      </c>
      <c r="L6555" s="23" t="str">
        <f t="shared" si="821"/>
        <v/>
      </c>
      <c r="M6555" s="24" t="str">
        <f t="shared" si="822"/>
        <v/>
      </c>
      <c r="N6555" s="24" t="str">
        <f t="shared" si="823"/>
        <v/>
      </c>
      <c r="O6555" s="15" t="str">
        <f t="shared" si="826"/>
        <v/>
      </c>
      <c r="P6555" s="31" t="str">
        <f t="shared" si="827"/>
        <v/>
      </c>
      <c r="Q6555" s="8" t="str">
        <f>IF(E6555="","",IFERROR(VLOOKUP(E6555,REGRAS_CST!$A$2:$D$200,4,FALSE),""))</f>
        <v/>
      </c>
      <c r="S6555" s="9">
        <f t="shared" si="824"/>
        <v>8.9999999999999993E-3</v>
      </c>
      <c r="T6555" s="9">
        <f t="shared" si="825"/>
        <v>1E-3</v>
      </c>
      <c r="U6555" s="16">
        <f>IFERROR(INDEX(BASE_CCLASSTRIB!$E:$E, MATCH(TEXT($D6555,"000000"), BASE_CCLASSTRIB!$A:$A, 0))/100, 0)</f>
        <v>0</v>
      </c>
      <c r="V6555" s="16">
        <f>IFERROR(INDEX(BASE_CCLASSTRIB!$F:$F, MATCH(TEXT($D6555,"000000"), BASE_CCLASSTRIB!$A:$A, 0))/100, 0)</f>
        <v>0</v>
      </c>
    </row>
    <row r="6556" spans="4:22" ht="15.75" thickBot="1" x14ac:dyDescent="0.3">
      <c r="D6556" s="38"/>
      <c r="E6556" s="27" t="str">
        <f t="shared" si="820"/>
        <v/>
      </c>
      <c r="F6556" s="28" t="str">
        <f>IF(E6556="","",IFERROR(VLOOKUP(E6556,REGRAS_CST!$A$2:$B$200,2,FALSE),""))</f>
        <v/>
      </c>
      <c r="H6556" s="29">
        <v>8.9999999999999993E-3</v>
      </c>
      <c r="I6556" s="29">
        <v>1E-3</v>
      </c>
      <c r="K6556" s="21" t="str">
        <f>IF(E6556="","",IFERROR(VLOOKUP(E6556,REGRAS_CST!$A$2:$C$200,3,FALSE),""))</f>
        <v/>
      </c>
      <c r="L6556" s="23" t="str">
        <f t="shared" si="821"/>
        <v/>
      </c>
      <c r="M6556" s="24" t="str">
        <f t="shared" si="822"/>
        <v/>
      </c>
      <c r="N6556" s="24" t="str">
        <f t="shared" si="823"/>
        <v/>
      </c>
      <c r="O6556" s="15" t="str">
        <f t="shared" si="826"/>
        <v/>
      </c>
      <c r="P6556" s="31" t="str">
        <f t="shared" si="827"/>
        <v/>
      </c>
      <c r="Q6556" s="8" t="str">
        <f>IF(E6556="","",IFERROR(VLOOKUP(E6556,REGRAS_CST!$A$2:$D$200,4,FALSE),""))</f>
        <v/>
      </c>
      <c r="S6556" s="9">
        <f t="shared" si="824"/>
        <v>8.9999999999999993E-3</v>
      </c>
      <c r="T6556" s="9">
        <f t="shared" si="825"/>
        <v>1E-3</v>
      </c>
      <c r="U6556" s="16">
        <f>IFERROR(INDEX(BASE_CCLASSTRIB!$E:$E, MATCH(TEXT($D6556,"000000"), BASE_CCLASSTRIB!$A:$A, 0))/100, 0)</f>
        <v>0</v>
      </c>
      <c r="V6556" s="16">
        <f>IFERROR(INDEX(BASE_CCLASSTRIB!$F:$F, MATCH(TEXT($D6556,"000000"), BASE_CCLASSTRIB!$A:$A, 0))/100, 0)</f>
        <v>0</v>
      </c>
    </row>
    <row r="6557" spans="4:22" ht="15.75" thickBot="1" x14ac:dyDescent="0.3">
      <c r="D6557" s="38"/>
      <c r="E6557" s="27" t="str">
        <f t="shared" si="820"/>
        <v/>
      </c>
      <c r="F6557" s="28" t="str">
        <f>IF(E6557="","",IFERROR(VLOOKUP(E6557,REGRAS_CST!$A$2:$B$200,2,FALSE),""))</f>
        <v/>
      </c>
      <c r="H6557" s="29">
        <v>8.9999999999999993E-3</v>
      </c>
      <c r="I6557" s="29">
        <v>1E-3</v>
      </c>
      <c r="K6557" s="21" t="str">
        <f>IF(E6557="","",IFERROR(VLOOKUP(E6557,REGRAS_CST!$A$2:$C$200,3,FALSE),""))</f>
        <v/>
      </c>
      <c r="L6557" s="23" t="str">
        <f t="shared" si="821"/>
        <v/>
      </c>
      <c r="M6557" s="24" t="str">
        <f t="shared" si="822"/>
        <v/>
      </c>
      <c r="N6557" s="24" t="str">
        <f t="shared" si="823"/>
        <v/>
      </c>
      <c r="O6557" s="15" t="str">
        <f t="shared" si="826"/>
        <v/>
      </c>
      <c r="P6557" s="31" t="str">
        <f t="shared" si="827"/>
        <v/>
      </c>
      <c r="Q6557" s="8" t="str">
        <f>IF(E6557="","",IFERROR(VLOOKUP(E6557,REGRAS_CST!$A$2:$D$200,4,FALSE),""))</f>
        <v/>
      </c>
      <c r="S6557" s="9">
        <f t="shared" si="824"/>
        <v>8.9999999999999993E-3</v>
      </c>
      <c r="T6557" s="9">
        <f t="shared" si="825"/>
        <v>1E-3</v>
      </c>
      <c r="U6557" s="16">
        <f>IFERROR(INDEX(BASE_CCLASSTRIB!$E:$E, MATCH(TEXT($D6557,"000000"), BASE_CCLASSTRIB!$A:$A, 0))/100, 0)</f>
        <v>0</v>
      </c>
      <c r="V6557" s="16">
        <f>IFERROR(INDEX(BASE_CCLASSTRIB!$F:$F, MATCH(TEXT($D6557,"000000"), BASE_CCLASSTRIB!$A:$A, 0))/100, 0)</f>
        <v>0</v>
      </c>
    </row>
    <row r="6558" spans="4:22" ht="15.75" thickBot="1" x14ac:dyDescent="0.3">
      <c r="D6558" s="38"/>
      <c r="E6558" s="27" t="str">
        <f t="shared" si="820"/>
        <v/>
      </c>
      <c r="F6558" s="28" t="str">
        <f>IF(E6558="","",IFERROR(VLOOKUP(E6558,REGRAS_CST!$A$2:$B$200,2,FALSE),""))</f>
        <v/>
      </c>
      <c r="H6558" s="29">
        <v>8.9999999999999993E-3</v>
      </c>
      <c r="I6558" s="29">
        <v>1E-3</v>
      </c>
      <c r="K6558" s="21" t="str">
        <f>IF(E6558="","",IFERROR(VLOOKUP(E6558,REGRAS_CST!$A$2:$C$200,3,FALSE),""))</f>
        <v/>
      </c>
      <c r="L6558" s="23" t="str">
        <f t="shared" si="821"/>
        <v/>
      </c>
      <c r="M6558" s="24" t="str">
        <f t="shared" si="822"/>
        <v/>
      </c>
      <c r="N6558" s="24" t="str">
        <f t="shared" si="823"/>
        <v/>
      </c>
      <c r="O6558" s="15" t="str">
        <f t="shared" si="826"/>
        <v/>
      </c>
      <c r="P6558" s="31" t="str">
        <f t="shared" si="827"/>
        <v/>
      </c>
      <c r="Q6558" s="8" t="str">
        <f>IF(E6558="","",IFERROR(VLOOKUP(E6558,REGRAS_CST!$A$2:$D$200,4,FALSE),""))</f>
        <v/>
      </c>
      <c r="S6558" s="9">
        <f t="shared" si="824"/>
        <v>8.9999999999999993E-3</v>
      </c>
      <c r="T6558" s="9">
        <f t="shared" si="825"/>
        <v>1E-3</v>
      </c>
      <c r="U6558" s="16">
        <f>IFERROR(INDEX(BASE_CCLASSTRIB!$E:$E, MATCH(TEXT($D6558,"000000"), BASE_CCLASSTRIB!$A:$A, 0))/100, 0)</f>
        <v>0</v>
      </c>
      <c r="V6558" s="16">
        <f>IFERROR(INDEX(BASE_CCLASSTRIB!$F:$F, MATCH(TEXT($D6558,"000000"), BASE_CCLASSTRIB!$A:$A, 0))/100, 0)</f>
        <v>0</v>
      </c>
    </row>
    <row r="6559" spans="4:22" ht="15.75" thickBot="1" x14ac:dyDescent="0.3">
      <c r="D6559" s="38"/>
      <c r="E6559" s="27" t="str">
        <f t="shared" si="820"/>
        <v/>
      </c>
      <c r="F6559" s="28" t="str">
        <f>IF(E6559="","",IFERROR(VLOOKUP(E6559,REGRAS_CST!$A$2:$B$200,2,FALSE),""))</f>
        <v/>
      </c>
      <c r="H6559" s="29">
        <v>8.9999999999999993E-3</v>
      </c>
      <c r="I6559" s="29">
        <v>1E-3</v>
      </c>
      <c r="K6559" s="21" t="str">
        <f>IF(E6559="","",IFERROR(VLOOKUP(E6559,REGRAS_CST!$A$2:$C$200,3,FALSE),""))</f>
        <v/>
      </c>
      <c r="L6559" s="23" t="str">
        <f t="shared" si="821"/>
        <v/>
      </c>
      <c r="M6559" s="24" t="str">
        <f t="shared" si="822"/>
        <v/>
      </c>
      <c r="N6559" s="24" t="str">
        <f t="shared" si="823"/>
        <v/>
      </c>
      <c r="O6559" s="15" t="str">
        <f t="shared" si="826"/>
        <v/>
      </c>
      <c r="P6559" s="31" t="str">
        <f t="shared" si="827"/>
        <v/>
      </c>
      <c r="Q6559" s="8" t="str">
        <f>IF(E6559="","",IFERROR(VLOOKUP(E6559,REGRAS_CST!$A$2:$D$200,4,FALSE),""))</f>
        <v/>
      </c>
      <c r="S6559" s="9">
        <f t="shared" si="824"/>
        <v>8.9999999999999993E-3</v>
      </c>
      <c r="T6559" s="9">
        <f t="shared" si="825"/>
        <v>1E-3</v>
      </c>
      <c r="U6559" s="16">
        <f>IFERROR(INDEX(BASE_CCLASSTRIB!$E:$E, MATCH(TEXT($D6559,"000000"), BASE_CCLASSTRIB!$A:$A, 0))/100, 0)</f>
        <v>0</v>
      </c>
      <c r="V6559" s="16">
        <f>IFERROR(INDEX(BASE_CCLASSTRIB!$F:$F, MATCH(TEXT($D6559,"000000"), BASE_CCLASSTRIB!$A:$A, 0))/100, 0)</f>
        <v>0</v>
      </c>
    </row>
    <row r="6560" spans="4:22" ht="15.75" thickBot="1" x14ac:dyDescent="0.3">
      <c r="D6560" s="38"/>
      <c r="E6560" s="27" t="str">
        <f t="shared" si="820"/>
        <v/>
      </c>
      <c r="F6560" s="28" t="str">
        <f>IF(E6560="","",IFERROR(VLOOKUP(E6560,REGRAS_CST!$A$2:$B$200,2,FALSE),""))</f>
        <v/>
      </c>
      <c r="H6560" s="29">
        <v>8.9999999999999993E-3</v>
      </c>
      <c r="I6560" s="29">
        <v>1E-3</v>
      </c>
      <c r="K6560" s="21" t="str">
        <f>IF(E6560="","",IFERROR(VLOOKUP(E6560,REGRAS_CST!$A$2:$C$200,3,FALSE),""))</f>
        <v/>
      </c>
      <c r="L6560" s="23" t="str">
        <f t="shared" si="821"/>
        <v/>
      </c>
      <c r="M6560" s="24" t="str">
        <f t="shared" si="822"/>
        <v/>
      </c>
      <c r="N6560" s="24" t="str">
        <f t="shared" si="823"/>
        <v/>
      </c>
      <c r="O6560" s="15" t="str">
        <f t="shared" si="826"/>
        <v/>
      </c>
      <c r="P6560" s="31" t="str">
        <f t="shared" si="827"/>
        <v/>
      </c>
      <c r="Q6560" s="8" t="str">
        <f>IF(E6560="","",IFERROR(VLOOKUP(E6560,REGRAS_CST!$A$2:$D$200,4,FALSE),""))</f>
        <v/>
      </c>
      <c r="S6560" s="9">
        <f t="shared" si="824"/>
        <v>8.9999999999999993E-3</v>
      </c>
      <c r="T6560" s="9">
        <f t="shared" si="825"/>
        <v>1E-3</v>
      </c>
      <c r="U6560" s="16">
        <f>IFERROR(INDEX(BASE_CCLASSTRIB!$E:$E, MATCH(TEXT($D6560,"000000"), BASE_CCLASSTRIB!$A:$A, 0))/100, 0)</f>
        <v>0</v>
      </c>
      <c r="V6560" s="16">
        <f>IFERROR(INDEX(BASE_CCLASSTRIB!$F:$F, MATCH(TEXT($D6560,"000000"), BASE_CCLASSTRIB!$A:$A, 0))/100, 0)</f>
        <v>0</v>
      </c>
    </row>
    <row r="6561" spans="4:22" ht="15.75" thickBot="1" x14ac:dyDescent="0.3">
      <c r="D6561" s="38"/>
      <c r="E6561" s="27" t="str">
        <f t="shared" si="820"/>
        <v/>
      </c>
      <c r="F6561" s="28" t="str">
        <f>IF(E6561="","",IFERROR(VLOOKUP(E6561,REGRAS_CST!$A$2:$B$200,2,FALSE),""))</f>
        <v/>
      </c>
      <c r="H6561" s="29">
        <v>8.9999999999999993E-3</v>
      </c>
      <c r="I6561" s="29">
        <v>1E-3</v>
      </c>
      <c r="K6561" s="21" t="str">
        <f>IF(E6561="","",IFERROR(VLOOKUP(E6561,REGRAS_CST!$A$2:$C$200,3,FALSE),""))</f>
        <v/>
      </c>
      <c r="L6561" s="23" t="str">
        <f t="shared" si="821"/>
        <v/>
      </c>
      <c r="M6561" s="24" t="str">
        <f t="shared" si="822"/>
        <v/>
      </c>
      <c r="N6561" s="24" t="str">
        <f t="shared" si="823"/>
        <v/>
      </c>
      <c r="O6561" s="15" t="str">
        <f t="shared" si="826"/>
        <v/>
      </c>
      <c r="P6561" s="31" t="str">
        <f t="shared" si="827"/>
        <v/>
      </c>
      <c r="Q6561" s="8" t="str">
        <f>IF(E6561="","",IFERROR(VLOOKUP(E6561,REGRAS_CST!$A$2:$D$200,4,FALSE),""))</f>
        <v/>
      </c>
      <c r="S6561" s="9">
        <f t="shared" si="824"/>
        <v>8.9999999999999993E-3</v>
      </c>
      <c r="T6561" s="9">
        <f t="shared" si="825"/>
        <v>1E-3</v>
      </c>
      <c r="U6561" s="16">
        <f>IFERROR(INDEX(BASE_CCLASSTRIB!$E:$E, MATCH(TEXT($D6561,"000000"), BASE_CCLASSTRIB!$A:$A, 0))/100, 0)</f>
        <v>0</v>
      </c>
      <c r="V6561" s="16">
        <f>IFERROR(INDEX(BASE_CCLASSTRIB!$F:$F, MATCH(TEXT($D6561,"000000"), BASE_CCLASSTRIB!$A:$A, 0))/100, 0)</f>
        <v>0</v>
      </c>
    </row>
    <row r="6562" spans="4:22" ht="15.75" thickBot="1" x14ac:dyDescent="0.3">
      <c r="D6562" s="38"/>
      <c r="E6562" s="27" t="str">
        <f t="shared" si="820"/>
        <v/>
      </c>
      <c r="F6562" s="28" t="str">
        <f>IF(E6562="","",IFERROR(VLOOKUP(E6562,REGRAS_CST!$A$2:$B$200,2,FALSE),""))</f>
        <v/>
      </c>
      <c r="H6562" s="29">
        <v>8.9999999999999993E-3</v>
      </c>
      <c r="I6562" s="29">
        <v>1E-3</v>
      </c>
      <c r="K6562" s="21" t="str">
        <f>IF(E6562="","",IFERROR(VLOOKUP(E6562,REGRAS_CST!$A$2:$C$200,3,FALSE),""))</f>
        <v/>
      </c>
      <c r="L6562" s="23" t="str">
        <f t="shared" si="821"/>
        <v/>
      </c>
      <c r="M6562" s="24" t="str">
        <f t="shared" si="822"/>
        <v/>
      </c>
      <c r="N6562" s="24" t="str">
        <f t="shared" si="823"/>
        <v/>
      </c>
      <c r="O6562" s="15" t="str">
        <f t="shared" si="826"/>
        <v/>
      </c>
      <c r="P6562" s="31" t="str">
        <f t="shared" si="827"/>
        <v/>
      </c>
      <c r="Q6562" s="8" t="str">
        <f>IF(E6562="","",IFERROR(VLOOKUP(E6562,REGRAS_CST!$A$2:$D$200,4,FALSE),""))</f>
        <v/>
      </c>
      <c r="S6562" s="9">
        <f t="shared" si="824"/>
        <v>8.9999999999999993E-3</v>
      </c>
      <c r="T6562" s="9">
        <f t="shared" si="825"/>
        <v>1E-3</v>
      </c>
      <c r="U6562" s="16">
        <f>IFERROR(INDEX(BASE_CCLASSTRIB!$E:$E, MATCH(TEXT($D6562,"000000"), BASE_CCLASSTRIB!$A:$A, 0))/100, 0)</f>
        <v>0</v>
      </c>
      <c r="V6562" s="16">
        <f>IFERROR(INDEX(BASE_CCLASSTRIB!$F:$F, MATCH(TEXT($D6562,"000000"), BASE_CCLASSTRIB!$A:$A, 0))/100, 0)</f>
        <v>0</v>
      </c>
    </row>
    <row r="6563" spans="4:22" ht="15.75" thickBot="1" x14ac:dyDescent="0.3">
      <c r="D6563" s="38"/>
      <c r="E6563" s="27" t="str">
        <f t="shared" si="820"/>
        <v/>
      </c>
      <c r="F6563" s="28" t="str">
        <f>IF(E6563="","",IFERROR(VLOOKUP(E6563,REGRAS_CST!$A$2:$B$200,2,FALSE),""))</f>
        <v/>
      </c>
      <c r="H6563" s="29">
        <v>8.9999999999999993E-3</v>
      </c>
      <c r="I6563" s="29">
        <v>1E-3</v>
      </c>
      <c r="K6563" s="21" t="str">
        <f>IF(E6563="","",IFERROR(VLOOKUP(E6563,REGRAS_CST!$A$2:$C$200,3,FALSE),""))</f>
        <v/>
      </c>
      <c r="L6563" s="23" t="str">
        <f t="shared" si="821"/>
        <v/>
      </c>
      <c r="M6563" s="24" t="str">
        <f t="shared" si="822"/>
        <v/>
      </c>
      <c r="N6563" s="24" t="str">
        <f t="shared" si="823"/>
        <v/>
      </c>
      <c r="O6563" s="15" t="str">
        <f t="shared" si="826"/>
        <v/>
      </c>
      <c r="P6563" s="31" t="str">
        <f t="shared" si="827"/>
        <v/>
      </c>
      <c r="Q6563" s="8" t="str">
        <f>IF(E6563="","",IFERROR(VLOOKUP(E6563,REGRAS_CST!$A$2:$D$200,4,FALSE),""))</f>
        <v/>
      </c>
      <c r="S6563" s="9">
        <f t="shared" si="824"/>
        <v>8.9999999999999993E-3</v>
      </c>
      <c r="T6563" s="9">
        <f t="shared" si="825"/>
        <v>1E-3</v>
      </c>
      <c r="U6563" s="16">
        <f>IFERROR(INDEX(BASE_CCLASSTRIB!$E:$E, MATCH(TEXT($D6563,"000000"), BASE_CCLASSTRIB!$A:$A, 0))/100, 0)</f>
        <v>0</v>
      </c>
      <c r="V6563" s="16">
        <f>IFERROR(INDEX(BASE_CCLASSTRIB!$F:$F, MATCH(TEXT($D6563,"000000"), BASE_CCLASSTRIB!$A:$A, 0))/100, 0)</f>
        <v>0</v>
      </c>
    </row>
    <row r="6564" spans="4:22" ht="15.75" thickBot="1" x14ac:dyDescent="0.3">
      <c r="D6564" s="38"/>
      <c r="E6564" s="27" t="str">
        <f t="shared" si="820"/>
        <v/>
      </c>
      <c r="F6564" s="28" t="str">
        <f>IF(E6564="","",IFERROR(VLOOKUP(E6564,REGRAS_CST!$A$2:$B$200,2,FALSE),""))</f>
        <v/>
      </c>
      <c r="H6564" s="29">
        <v>8.9999999999999993E-3</v>
      </c>
      <c r="I6564" s="29">
        <v>1E-3</v>
      </c>
      <c r="K6564" s="21" t="str">
        <f>IF(E6564="","",IFERROR(VLOOKUP(E6564,REGRAS_CST!$A$2:$C$200,3,FALSE),""))</f>
        <v/>
      </c>
      <c r="L6564" s="23" t="str">
        <f t="shared" si="821"/>
        <v/>
      </c>
      <c r="M6564" s="24" t="str">
        <f t="shared" si="822"/>
        <v/>
      </c>
      <c r="N6564" s="24" t="str">
        <f t="shared" si="823"/>
        <v/>
      </c>
      <c r="O6564" s="15" t="str">
        <f t="shared" si="826"/>
        <v/>
      </c>
      <c r="P6564" s="31" t="str">
        <f t="shared" si="827"/>
        <v/>
      </c>
      <c r="Q6564" s="8" t="str">
        <f>IF(E6564="","",IFERROR(VLOOKUP(E6564,REGRAS_CST!$A$2:$D$200,4,FALSE),""))</f>
        <v/>
      </c>
      <c r="S6564" s="9">
        <f t="shared" si="824"/>
        <v>8.9999999999999993E-3</v>
      </c>
      <c r="T6564" s="9">
        <f t="shared" si="825"/>
        <v>1E-3</v>
      </c>
      <c r="U6564" s="16">
        <f>IFERROR(INDEX(BASE_CCLASSTRIB!$E:$E, MATCH(TEXT($D6564,"000000"), BASE_CCLASSTRIB!$A:$A, 0))/100, 0)</f>
        <v>0</v>
      </c>
      <c r="V6564" s="16">
        <f>IFERROR(INDEX(BASE_CCLASSTRIB!$F:$F, MATCH(TEXT($D6564,"000000"), BASE_CCLASSTRIB!$A:$A, 0))/100, 0)</f>
        <v>0</v>
      </c>
    </row>
    <row r="6565" spans="4:22" ht="15.75" thickBot="1" x14ac:dyDescent="0.3">
      <c r="D6565" s="38"/>
      <c r="E6565" s="27" t="str">
        <f t="shared" si="820"/>
        <v/>
      </c>
      <c r="F6565" s="28" t="str">
        <f>IF(E6565="","",IFERROR(VLOOKUP(E6565,REGRAS_CST!$A$2:$B$200,2,FALSE),""))</f>
        <v/>
      </c>
      <c r="H6565" s="29">
        <v>8.9999999999999993E-3</v>
      </c>
      <c r="I6565" s="29">
        <v>1E-3</v>
      </c>
      <c r="K6565" s="21" t="str">
        <f>IF(E6565="","",IFERROR(VLOOKUP(E6565,REGRAS_CST!$A$2:$C$200,3,FALSE),""))</f>
        <v/>
      </c>
      <c r="L6565" s="23" t="str">
        <f t="shared" si="821"/>
        <v/>
      </c>
      <c r="M6565" s="24" t="str">
        <f t="shared" si="822"/>
        <v/>
      </c>
      <c r="N6565" s="24" t="str">
        <f t="shared" si="823"/>
        <v/>
      </c>
      <c r="O6565" s="15" t="str">
        <f t="shared" si="826"/>
        <v/>
      </c>
      <c r="P6565" s="31" t="str">
        <f t="shared" si="827"/>
        <v/>
      </c>
      <c r="Q6565" s="8" t="str">
        <f>IF(E6565="","",IFERROR(VLOOKUP(E6565,REGRAS_CST!$A$2:$D$200,4,FALSE),""))</f>
        <v/>
      </c>
      <c r="S6565" s="9">
        <f t="shared" si="824"/>
        <v>8.9999999999999993E-3</v>
      </c>
      <c r="T6565" s="9">
        <f t="shared" si="825"/>
        <v>1E-3</v>
      </c>
      <c r="U6565" s="16">
        <f>IFERROR(INDEX(BASE_CCLASSTRIB!$E:$E, MATCH(TEXT($D6565,"000000"), BASE_CCLASSTRIB!$A:$A, 0))/100, 0)</f>
        <v>0</v>
      </c>
      <c r="V6565" s="16">
        <f>IFERROR(INDEX(BASE_CCLASSTRIB!$F:$F, MATCH(TEXT($D6565,"000000"), BASE_CCLASSTRIB!$A:$A, 0))/100, 0)</f>
        <v>0</v>
      </c>
    </row>
    <row r="6566" spans="4:22" ht="15.75" thickBot="1" x14ac:dyDescent="0.3">
      <c r="D6566" s="38"/>
      <c r="E6566" s="27" t="str">
        <f t="shared" si="820"/>
        <v/>
      </c>
      <c r="F6566" s="28" t="str">
        <f>IF(E6566="","",IFERROR(VLOOKUP(E6566,REGRAS_CST!$A$2:$B$200,2,FALSE),""))</f>
        <v/>
      </c>
      <c r="H6566" s="29">
        <v>8.9999999999999993E-3</v>
      </c>
      <c r="I6566" s="29">
        <v>1E-3</v>
      </c>
      <c r="K6566" s="21" t="str">
        <f>IF(E6566="","",IFERROR(VLOOKUP(E6566,REGRAS_CST!$A$2:$C$200,3,FALSE),""))</f>
        <v/>
      </c>
      <c r="L6566" s="23" t="str">
        <f t="shared" si="821"/>
        <v/>
      </c>
      <c r="M6566" s="24" t="str">
        <f t="shared" si="822"/>
        <v/>
      </c>
      <c r="N6566" s="24" t="str">
        <f t="shared" si="823"/>
        <v/>
      </c>
      <c r="O6566" s="15" t="str">
        <f t="shared" si="826"/>
        <v/>
      </c>
      <c r="P6566" s="31" t="str">
        <f t="shared" si="827"/>
        <v/>
      </c>
      <c r="Q6566" s="8" t="str">
        <f>IF(E6566="","",IFERROR(VLOOKUP(E6566,REGRAS_CST!$A$2:$D$200,4,FALSE),""))</f>
        <v/>
      </c>
      <c r="S6566" s="9">
        <f t="shared" si="824"/>
        <v>8.9999999999999993E-3</v>
      </c>
      <c r="T6566" s="9">
        <f t="shared" si="825"/>
        <v>1E-3</v>
      </c>
      <c r="U6566" s="16">
        <f>IFERROR(INDEX(BASE_CCLASSTRIB!$E:$E, MATCH(TEXT($D6566,"000000"), BASE_CCLASSTRIB!$A:$A, 0))/100, 0)</f>
        <v>0</v>
      </c>
      <c r="V6566" s="16">
        <f>IFERROR(INDEX(BASE_CCLASSTRIB!$F:$F, MATCH(TEXT($D6566,"000000"), BASE_CCLASSTRIB!$A:$A, 0))/100, 0)</f>
        <v>0</v>
      </c>
    </row>
    <row r="6567" spans="4:22" ht="15.75" thickBot="1" x14ac:dyDescent="0.3">
      <c r="D6567" s="38"/>
      <c r="E6567" s="27" t="str">
        <f t="shared" si="820"/>
        <v/>
      </c>
      <c r="F6567" s="28" t="str">
        <f>IF(E6567="","",IFERROR(VLOOKUP(E6567,REGRAS_CST!$A$2:$B$200,2,FALSE),""))</f>
        <v/>
      </c>
      <c r="H6567" s="29">
        <v>8.9999999999999993E-3</v>
      </c>
      <c r="I6567" s="29">
        <v>1E-3</v>
      </c>
      <c r="K6567" s="21" t="str">
        <f>IF(E6567="","",IFERROR(VLOOKUP(E6567,REGRAS_CST!$A$2:$C$200,3,FALSE),""))</f>
        <v/>
      </c>
      <c r="L6567" s="23" t="str">
        <f t="shared" si="821"/>
        <v/>
      </c>
      <c r="M6567" s="24" t="str">
        <f t="shared" si="822"/>
        <v/>
      </c>
      <c r="N6567" s="24" t="str">
        <f t="shared" si="823"/>
        <v/>
      </c>
      <c r="O6567" s="15" t="str">
        <f t="shared" si="826"/>
        <v/>
      </c>
      <c r="P6567" s="31" t="str">
        <f t="shared" si="827"/>
        <v/>
      </c>
      <c r="Q6567" s="8" t="str">
        <f>IF(E6567="","",IFERROR(VLOOKUP(E6567,REGRAS_CST!$A$2:$D$200,4,FALSE),""))</f>
        <v/>
      </c>
      <c r="S6567" s="9">
        <f t="shared" si="824"/>
        <v>8.9999999999999993E-3</v>
      </c>
      <c r="T6567" s="9">
        <f t="shared" si="825"/>
        <v>1E-3</v>
      </c>
      <c r="U6567" s="16">
        <f>IFERROR(INDEX(BASE_CCLASSTRIB!$E:$E, MATCH(TEXT($D6567,"000000"), BASE_CCLASSTRIB!$A:$A, 0))/100, 0)</f>
        <v>0</v>
      </c>
      <c r="V6567" s="16">
        <f>IFERROR(INDEX(BASE_CCLASSTRIB!$F:$F, MATCH(TEXT($D6567,"000000"), BASE_CCLASSTRIB!$A:$A, 0))/100, 0)</f>
        <v>0</v>
      </c>
    </row>
    <row r="6568" spans="4:22" ht="15.75" thickBot="1" x14ac:dyDescent="0.3">
      <c r="D6568" s="38"/>
      <c r="E6568" s="27" t="str">
        <f t="shared" si="820"/>
        <v/>
      </c>
      <c r="F6568" s="28" t="str">
        <f>IF(E6568="","",IFERROR(VLOOKUP(E6568,REGRAS_CST!$A$2:$B$200,2,FALSE),""))</f>
        <v/>
      </c>
      <c r="H6568" s="29">
        <v>8.9999999999999993E-3</v>
      </c>
      <c r="I6568" s="29">
        <v>1E-3</v>
      </c>
      <c r="K6568" s="21" t="str">
        <f>IF(E6568="","",IFERROR(VLOOKUP(E6568,REGRAS_CST!$A$2:$C$200,3,FALSE),""))</f>
        <v/>
      </c>
      <c r="L6568" s="23" t="str">
        <f t="shared" si="821"/>
        <v/>
      </c>
      <c r="M6568" s="24" t="str">
        <f t="shared" si="822"/>
        <v/>
      </c>
      <c r="N6568" s="24" t="str">
        <f t="shared" si="823"/>
        <v/>
      </c>
      <c r="O6568" s="15" t="str">
        <f t="shared" si="826"/>
        <v/>
      </c>
      <c r="P6568" s="31" t="str">
        <f t="shared" si="827"/>
        <v/>
      </c>
      <c r="Q6568" s="8" t="str">
        <f>IF(E6568="","",IFERROR(VLOOKUP(E6568,REGRAS_CST!$A$2:$D$200,4,FALSE),""))</f>
        <v/>
      </c>
      <c r="S6568" s="9">
        <f t="shared" si="824"/>
        <v>8.9999999999999993E-3</v>
      </c>
      <c r="T6568" s="9">
        <f t="shared" si="825"/>
        <v>1E-3</v>
      </c>
      <c r="U6568" s="16">
        <f>IFERROR(INDEX(BASE_CCLASSTRIB!$E:$E, MATCH(TEXT($D6568,"000000"), BASE_CCLASSTRIB!$A:$A, 0))/100, 0)</f>
        <v>0</v>
      </c>
      <c r="V6568" s="16">
        <f>IFERROR(INDEX(BASE_CCLASSTRIB!$F:$F, MATCH(TEXT($D6568,"000000"), BASE_CCLASSTRIB!$A:$A, 0))/100, 0)</f>
        <v>0</v>
      </c>
    </row>
    <row r="6569" spans="4:22" ht="15.75" thickBot="1" x14ac:dyDescent="0.3">
      <c r="D6569" s="38"/>
      <c r="E6569" s="27" t="str">
        <f t="shared" si="820"/>
        <v/>
      </c>
      <c r="F6569" s="28" t="str">
        <f>IF(E6569="","",IFERROR(VLOOKUP(E6569,REGRAS_CST!$A$2:$B$200,2,FALSE),""))</f>
        <v/>
      </c>
      <c r="H6569" s="29">
        <v>8.9999999999999993E-3</v>
      </c>
      <c r="I6569" s="29">
        <v>1E-3</v>
      </c>
      <c r="K6569" s="21" t="str">
        <f>IF(E6569="","",IFERROR(VLOOKUP(E6569,REGRAS_CST!$A$2:$C$200,3,FALSE),""))</f>
        <v/>
      </c>
      <c r="L6569" s="23" t="str">
        <f t="shared" si="821"/>
        <v/>
      </c>
      <c r="M6569" s="24" t="str">
        <f t="shared" si="822"/>
        <v/>
      </c>
      <c r="N6569" s="24" t="str">
        <f t="shared" si="823"/>
        <v/>
      </c>
      <c r="O6569" s="15" t="str">
        <f t="shared" si="826"/>
        <v/>
      </c>
      <c r="P6569" s="31" t="str">
        <f t="shared" si="827"/>
        <v/>
      </c>
      <c r="Q6569" s="8" t="str">
        <f>IF(E6569="","",IFERROR(VLOOKUP(E6569,REGRAS_CST!$A$2:$D$200,4,FALSE),""))</f>
        <v/>
      </c>
      <c r="S6569" s="9">
        <f t="shared" si="824"/>
        <v>8.9999999999999993E-3</v>
      </c>
      <c r="T6569" s="9">
        <f t="shared" si="825"/>
        <v>1E-3</v>
      </c>
      <c r="U6569" s="16">
        <f>IFERROR(INDEX(BASE_CCLASSTRIB!$E:$E, MATCH(TEXT($D6569,"000000"), BASE_CCLASSTRIB!$A:$A, 0))/100, 0)</f>
        <v>0</v>
      </c>
      <c r="V6569" s="16">
        <f>IFERROR(INDEX(BASE_CCLASSTRIB!$F:$F, MATCH(TEXT($D6569,"000000"), BASE_CCLASSTRIB!$A:$A, 0))/100, 0)</f>
        <v>0</v>
      </c>
    </row>
    <row r="6570" spans="4:22" ht="15.75" thickBot="1" x14ac:dyDescent="0.3">
      <c r="D6570" s="38"/>
      <c r="E6570" s="27" t="str">
        <f t="shared" si="820"/>
        <v/>
      </c>
      <c r="F6570" s="28" t="str">
        <f>IF(E6570="","",IFERROR(VLOOKUP(E6570,REGRAS_CST!$A$2:$B$200,2,FALSE),""))</f>
        <v/>
      </c>
      <c r="H6570" s="29">
        <v>8.9999999999999993E-3</v>
      </c>
      <c r="I6570" s="29">
        <v>1E-3</v>
      </c>
      <c r="K6570" s="21" t="str">
        <f>IF(E6570="","",IFERROR(VLOOKUP(E6570,REGRAS_CST!$A$2:$C$200,3,FALSE),""))</f>
        <v/>
      </c>
      <c r="L6570" s="23" t="str">
        <f t="shared" si="821"/>
        <v/>
      </c>
      <c r="M6570" s="24" t="str">
        <f t="shared" si="822"/>
        <v/>
      </c>
      <c r="N6570" s="24" t="str">
        <f t="shared" si="823"/>
        <v/>
      </c>
      <c r="O6570" s="15" t="str">
        <f t="shared" si="826"/>
        <v/>
      </c>
      <c r="P6570" s="31" t="str">
        <f t="shared" si="827"/>
        <v/>
      </c>
      <c r="Q6570" s="8" t="str">
        <f>IF(E6570="","",IFERROR(VLOOKUP(E6570,REGRAS_CST!$A$2:$D$200,4,FALSE),""))</f>
        <v/>
      </c>
      <c r="S6570" s="9">
        <f t="shared" si="824"/>
        <v>8.9999999999999993E-3</v>
      </c>
      <c r="T6570" s="9">
        <f t="shared" si="825"/>
        <v>1E-3</v>
      </c>
      <c r="U6570" s="16">
        <f>IFERROR(INDEX(BASE_CCLASSTRIB!$E:$E, MATCH(TEXT($D6570,"000000"), BASE_CCLASSTRIB!$A:$A, 0))/100, 0)</f>
        <v>0</v>
      </c>
      <c r="V6570" s="16">
        <f>IFERROR(INDEX(BASE_CCLASSTRIB!$F:$F, MATCH(TEXT($D6570,"000000"), BASE_CCLASSTRIB!$A:$A, 0))/100, 0)</f>
        <v>0</v>
      </c>
    </row>
    <row r="6571" spans="4:22" ht="15.75" thickBot="1" x14ac:dyDescent="0.3">
      <c r="D6571" s="38"/>
      <c r="E6571" s="27" t="str">
        <f t="shared" si="820"/>
        <v/>
      </c>
      <c r="F6571" s="28" t="str">
        <f>IF(E6571="","",IFERROR(VLOOKUP(E6571,REGRAS_CST!$A$2:$B$200,2,FALSE),""))</f>
        <v/>
      </c>
      <c r="H6571" s="29">
        <v>8.9999999999999993E-3</v>
      </c>
      <c r="I6571" s="29">
        <v>1E-3</v>
      </c>
      <c r="K6571" s="21" t="str">
        <f>IF(E6571="","",IFERROR(VLOOKUP(E6571,REGRAS_CST!$A$2:$C$200,3,FALSE),""))</f>
        <v/>
      </c>
      <c r="L6571" s="23" t="str">
        <f t="shared" si="821"/>
        <v/>
      </c>
      <c r="M6571" s="24" t="str">
        <f t="shared" si="822"/>
        <v/>
      </c>
      <c r="N6571" s="24" t="str">
        <f t="shared" si="823"/>
        <v/>
      </c>
      <c r="O6571" s="15" t="str">
        <f t="shared" si="826"/>
        <v/>
      </c>
      <c r="P6571" s="31" t="str">
        <f t="shared" si="827"/>
        <v/>
      </c>
      <c r="Q6571" s="8" t="str">
        <f>IF(E6571="","",IFERROR(VLOOKUP(E6571,REGRAS_CST!$A$2:$D$200,4,FALSE),""))</f>
        <v/>
      </c>
      <c r="S6571" s="9">
        <f t="shared" si="824"/>
        <v>8.9999999999999993E-3</v>
      </c>
      <c r="T6571" s="9">
        <f t="shared" si="825"/>
        <v>1E-3</v>
      </c>
      <c r="U6571" s="16">
        <f>IFERROR(INDEX(BASE_CCLASSTRIB!$E:$E, MATCH(TEXT($D6571,"000000"), BASE_CCLASSTRIB!$A:$A, 0))/100, 0)</f>
        <v>0</v>
      </c>
      <c r="V6571" s="16">
        <f>IFERROR(INDEX(BASE_CCLASSTRIB!$F:$F, MATCH(TEXT($D6571,"000000"), BASE_CCLASSTRIB!$A:$A, 0))/100, 0)</f>
        <v>0</v>
      </c>
    </row>
    <row r="6572" spans="4:22" ht="15.75" thickBot="1" x14ac:dyDescent="0.3">
      <c r="D6572" s="38"/>
      <c r="E6572" s="27" t="str">
        <f t="shared" si="820"/>
        <v/>
      </c>
      <c r="F6572" s="28" t="str">
        <f>IF(E6572="","",IFERROR(VLOOKUP(E6572,REGRAS_CST!$A$2:$B$200,2,FALSE),""))</f>
        <v/>
      </c>
      <c r="H6572" s="29">
        <v>8.9999999999999993E-3</v>
      </c>
      <c r="I6572" s="29">
        <v>1E-3</v>
      </c>
      <c r="K6572" s="21" t="str">
        <f>IF(E6572="","",IFERROR(VLOOKUP(E6572,REGRAS_CST!$A$2:$C$200,3,FALSE),""))</f>
        <v/>
      </c>
      <c r="L6572" s="23" t="str">
        <f t="shared" si="821"/>
        <v/>
      </c>
      <c r="M6572" s="24" t="str">
        <f t="shared" si="822"/>
        <v/>
      </c>
      <c r="N6572" s="24" t="str">
        <f t="shared" si="823"/>
        <v/>
      </c>
      <c r="O6572" s="15" t="str">
        <f t="shared" si="826"/>
        <v/>
      </c>
      <c r="P6572" s="31" t="str">
        <f t="shared" si="827"/>
        <v/>
      </c>
      <c r="Q6572" s="8" t="str">
        <f>IF(E6572="","",IFERROR(VLOOKUP(E6572,REGRAS_CST!$A$2:$D$200,4,FALSE),""))</f>
        <v/>
      </c>
      <c r="S6572" s="9">
        <f t="shared" si="824"/>
        <v>8.9999999999999993E-3</v>
      </c>
      <c r="T6572" s="9">
        <f t="shared" si="825"/>
        <v>1E-3</v>
      </c>
      <c r="U6572" s="16">
        <f>IFERROR(INDEX(BASE_CCLASSTRIB!$E:$E, MATCH(TEXT($D6572,"000000"), BASE_CCLASSTRIB!$A:$A, 0))/100, 0)</f>
        <v>0</v>
      </c>
      <c r="V6572" s="16">
        <f>IFERROR(INDEX(BASE_CCLASSTRIB!$F:$F, MATCH(TEXT($D6572,"000000"), BASE_CCLASSTRIB!$A:$A, 0))/100, 0)</f>
        <v>0</v>
      </c>
    </row>
    <row r="6573" spans="4:22" ht="15.75" thickBot="1" x14ac:dyDescent="0.3">
      <c r="D6573" s="38"/>
      <c r="E6573" s="27" t="str">
        <f t="shared" si="820"/>
        <v/>
      </c>
      <c r="F6573" s="28" t="str">
        <f>IF(E6573="","",IFERROR(VLOOKUP(E6573,REGRAS_CST!$A$2:$B$200,2,FALSE),""))</f>
        <v/>
      </c>
      <c r="H6573" s="29">
        <v>8.9999999999999993E-3</v>
      </c>
      <c r="I6573" s="29">
        <v>1E-3</v>
      </c>
      <c r="K6573" s="21" t="str">
        <f>IF(E6573="","",IFERROR(VLOOKUP(E6573,REGRAS_CST!$A$2:$C$200,3,FALSE),""))</f>
        <v/>
      </c>
      <c r="L6573" s="23" t="str">
        <f t="shared" si="821"/>
        <v/>
      </c>
      <c r="M6573" s="24" t="str">
        <f t="shared" si="822"/>
        <v/>
      </c>
      <c r="N6573" s="24" t="str">
        <f t="shared" si="823"/>
        <v/>
      </c>
      <c r="O6573" s="15" t="str">
        <f t="shared" si="826"/>
        <v/>
      </c>
      <c r="P6573" s="31" t="str">
        <f t="shared" si="827"/>
        <v/>
      </c>
      <c r="Q6573" s="8" t="str">
        <f>IF(E6573="","",IFERROR(VLOOKUP(E6573,REGRAS_CST!$A$2:$D$200,4,FALSE),""))</f>
        <v/>
      </c>
      <c r="S6573" s="9">
        <f t="shared" si="824"/>
        <v>8.9999999999999993E-3</v>
      </c>
      <c r="T6573" s="9">
        <f t="shared" si="825"/>
        <v>1E-3</v>
      </c>
      <c r="U6573" s="16">
        <f>IFERROR(INDEX(BASE_CCLASSTRIB!$E:$E, MATCH(TEXT($D6573,"000000"), BASE_CCLASSTRIB!$A:$A, 0))/100, 0)</f>
        <v>0</v>
      </c>
      <c r="V6573" s="16">
        <f>IFERROR(INDEX(BASE_CCLASSTRIB!$F:$F, MATCH(TEXT($D6573,"000000"), BASE_CCLASSTRIB!$A:$A, 0))/100, 0)</f>
        <v>0</v>
      </c>
    </row>
    <row r="6574" spans="4:22" ht="15.75" thickBot="1" x14ac:dyDescent="0.3">
      <c r="D6574" s="38"/>
      <c r="E6574" s="27" t="str">
        <f t="shared" si="820"/>
        <v/>
      </c>
      <c r="F6574" s="28" t="str">
        <f>IF(E6574="","",IFERROR(VLOOKUP(E6574,REGRAS_CST!$A$2:$B$200,2,FALSE),""))</f>
        <v/>
      </c>
      <c r="H6574" s="29">
        <v>8.9999999999999993E-3</v>
      </c>
      <c r="I6574" s="29">
        <v>1E-3</v>
      </c>
      <c r="K6574" s="21" t="str">
        <f>IF(E6574="","",IFERROR(VLOOKUP(E6574,REGRAS_CST!$A$2:$C$200,3,FALSE),""))</f>
        <v/>
      </c>
      <c r="L6574" s="23" t="str">
        <f t="shared" si="821"/>
        <v/>
      </c>
      <c r="M6574" s="24" t="str">
        <f t="shared" si="822"/>
        <v/>
      </c>
      <c r="N6574" s="24" t="str">
        <f t="shared" si="823"/>
        <v/>
      </c>
      <c r="O6574" s="15" t="str">
        <f t="shared" si="826"/>
        <v/>
      </c>
      <c r="P6574" s="31" t="str">
        <f t="shared" si="827"/>
        <v/>
      </c>
      <c r="Q6574" s="8" t="str">
        <f>IF(E6574="","",IFERROR(VLOOKUP(E6574,REGRAS_CST!$A$2:$D$200,4,FALSE),""))</f>
        <v/>
      </c>
      <c r="S6574" s="9">
        <f t="shared" si="824"/>
        <v>8.9999999999999993E-3</v>
      </c>
      <c r="T6574" s="9">
        <f t="shared" si="825"/>
        <v>1E-3</v>
      </c>
      <c r="U6574" s="16">
        <f>IFERROR(INDEX(BASE_CCLASSTRIB!$E:$E, MATCH(TEXT($D6574,"000000"), BASE_CCLASSTRIB!$A:$A, 0))/100, 0)</f>
        <v>0</v>
      </c>
      <c r="V6574" s="16">
        <f>IFERROR(INDEX(BASE_CCLASSTRIB!$F:$F, MATCH(TEXT($D6574,"000000"), BASE_CCLASSTRIB!$A:$A, 0))/100, 0)</f>
        <v>0</v>
      </c>
    </row>
    <row r="6575" spans="4:22" ht="15.75" thickBot="1" x14ac:dyDescent="0.3">
      <c r="D6575" s="38"/>
      <c r="E6575" s="27" t="str">
        <f t="shared" si="820"/>
        <v/>
      </c>
      <c r="F6575" s="28" t="str">
        <f>IF(E6575="","",IFERROR(VLOOKUP(E6575,REGRAS_CST!$A$2:$B$200,2,FALSE),""))</f>
        <v/>
      </c>
      <c r="H6575" s="29">
        <v>8.9999999999999993E-3</v>
      </c>
      <c r="I6575" s="29">
        <v>1E-3</v>
      </c>
      <c r="K6575" s="21" t="str">
        <f>IF(E6575="","",IFERROR(VLOOKUP(E6575,REGRAS_CST!$A$2:$C$200,3,FALSE),""))</f>
        <v/>
      </c>
      <c r="L6575" s="23" t="str">
        <f t="shared" si="821"/>
        <v/>
      </c>
      <c r="M6575" s="24" t="str">
        <f t="shared" si="822"/>
        <v/>
      </c>
      <c r="N6575" s="24" t="str">
        <f t="shared" si="823"/>
        <v/>
      </c>
      <c r="O6575" s="15" t="str">
        <f t="shared" si="826"/>
        <v/>
      </c>
      <c r="P6575" s="31" t="str">
        <f t="shared" si="827"/>
        <v/>
      </c>
      <c r="Q6575" s="8" t="str">
        <f>IF(E6575="","",IFERROR(VLOOKUP(E6575,REGRAS_CST!$A$2:$D$200,4,FALSE),""))</f>
        <v/>
      </c>
      <c r="S6575" s="9">
        <f t="shared" si="824"/>
        <v>8.9999999999999993E-3</v>
      </c>
      <c r="T6575" s="9">
        <f t="shared" si="825"/>
        <v>1E-3</v>
      </c>
      <c r="U6575" s="16">
        <f>IFERROR(INDEX(BASE_CCLASSTRIB!$E:$E, MATCH(TEXT($D6575,"000000"), BASE_CCLASSTRIB!$A:$A, 0))/100, 0)</f>
        <v>0</v>
      </c>
      <c r="V6575" s="16">
        <f>IFERROR(INDEX(BASE_CCLASSTRIB!$F:$F, MATCH(TEXT($D6575,"000000"), BASE_CCLASSTRIB!$A:$A, 0))/100, 0)</f>
        <v>0</v>
      </c>
    </row>
    <row r="6576" spans="4:22" ht="15.75" thickBot="1" x14ac:dyDescent="0.3">
      <c r="D6576" s="38"/>
      <c r="E6576" s="27" t="str">
        <f t="shared" si="820"/>
        <v/>
      </c>
      <c r="F6576" s="28" t="str">
        <f>IF(E6576="","",IFERROR(VLOOKUP(E6576,REGRAS_CST!$A$2:$B$200,2,FALSE),""))</f>
        <v/>
      </c>
      <c r="H6576" s="29">
        <v>8.9999999999999993E-3</v>
      </c>
      <c r="I6576" s="29">
        <v>1E-3</v>
      </c>
      <c r="K6576" s="21" t="str">
        <f>IF(E6576="","",IFERROR(VLOOKUP(E6576,REGRAS_CST!$A$2:$C$200,3,FALSE),""))</f>
        <v/>
      </c>
      <c r="L6576" s="23" t="str">
        <f t="shared" si="821"/>
        <v/>
      </c>
      <c r="M6576" s="24" t="str">
        <f t="shared" si="822"/>
        <v/>
      </c>
      <c r="N6576" s="24" t="str">
        <f t="shared" si="823"/>
        <v/>
      </c>
      <c r="O6576" s="15" t="str">
        <f t="shared" si="826"/>
        <v/>
      </c>
      <c r="P6576" s="31" t="str">
        <f t="shared" si="827"/>
        <v/>
      </c>
      <c r="Q6576" s="8" t="str">
        <f>IF(E6576="","",IFERROR(VLOOKUP(E6576,REGRAS_CST!$A$2:$D$200,4,FALSE),""))</f>
        <v/>
      </c>
      <c r="S6576" s="9">
        <f t="shared" si="824"/>
        <v>8.9999999999999993E-3</v>
      </c>
      <c r="T6576" s="9">
        <f t="shared" si="825"/>
        <v>1E-3</v>
      </c>
      <c r="U6576" s="16">
        <f>IFERROR(INDEX(BASE_CCLASSTRIB!$E:$E, MATCH(TEXT($D6576,"000000"), BASE_CCLASSTRIB!$A:$A, 0))/100, 0)</f>
        <v>0</v>
      </c>
      <c r="V6576" s="16">
        <f>IFERROR(INDEX(BASE_CCLASSTRIB!$F:$F, MATCH(TEXT($D6576,"000000"), BASE_CCLASSTRIB!$A:$A, 0))/100, 0)</f>
        <v>0</v>
      </c>
    </row>
    <row r="6577" spans="4:22" ht="15.75" thickBot="1" x14ac:dyDescent="0.3">
      <c r="D6577" s="38"/>
      <c r="E6577" s="27" t="str">
        <f t="shared" si="820"/>
        <v/>
      </c>
      <c r="F6577" s="28" t="str">
        <f>IF(E6577="","",IFERROR(VLOOKUP(E6577,REGRAS_CST!$A$2:$B$200,2,FALSE),""))</f>
        <v/>
      </c>
      <c r="H6577" s="29">
        <v>8.9999999999999993E-3</v>
      </c>
      <c r="I6577" s="29">
        <v>1E-3</v>
      </c>
      <c r="K6577" s="21" t="str">
        <f>IF(E6577="","",IFERROR(VLOOKUP(E6577,REGRAS_CST!$A$2:$C$200,3,FALSE),""))</f>
        <v/>
      </c>
      <c r="L6577" s="23" t="str">
        <f t="shared" si="821"/>
        <v/>
      </c>
      <c r="M6577" s="24" t="str">
        <f t="shared" si="822"/>
        <v/>
      </c>
      <c r="N6577" s="24" t="str">
        <f t="shared" si="823"/>
        <v/>
      </c>
      <c r="O6577" s="15" t="str">
        <f t="shared" si="826"/>
        <v/>
      </c>
      <c r="P6577" s="31" t="str">
        <f t="shared" si="827"/>
        <v/>
      </c>
      <c r="Q6577" s="8" t="str">
        <f>IF(E6577="","",IFERROR(VLOOKUP(E6577,REGRAS_CST!$A$2:$D$200,4,FALSE),""))</f>
        <v/>
      </c>
      <c r="S6577" s="9">
        <f t="shared" si="824"/>
        <v>8.9999999999999993E-3</v>
      </c>
      <c r="T6577" s="9">
        <f t="shared" si="825"/>
        <v>1E-3</v>
      </c>
      <c r="U6577" s="16">
        <f>IFERROR(INDEX(BASE_CCLASSTRIB!$E:$E, MATCH(TEXT($D6577,"000000"), BASE_CCLASSTRIB!$A:$A, 0))/100, 0)</f>
        <v>0</v>
      </c>
      <c r="V6577" s="16">
        <f>IFERROR(INDEX(BASE_CCLASSTRIB!$F:$F, MATCH(TEXT($D6577,"000000"), BASE_CCLASSTRIB!$A:$A, 0))/100, 0)</f>
        <v>0</v>
      </c>
    </row>
    <row r="6578" spans="4:22" ht="15.75" thickBot="1" x14ac:dyDescent="0.3">
      <c r="D6578" s="38"/>
      <c r="E6578" s="27" t="str">
        <f t="shared" si="820"/>
        <v/>
      </c>
      <c r="F6578" s="28" t="str">
        <f>IF(E6578="","",IFERROR(VLOOKUP(E6578,REGRAS_CST!$A$2:$B$200,2,FALSE),""))</f>
        <v/>
      </c>
      <c r="H6578" s="29">
        <v>8.9999999999999993E-3</v>
      </c>
      <c r="I6578" s="29">
        <v>1E-3</v>
      </c>
      <c r="K6578" s="21" t="str">
        <f>IF(E6578="","",IFERROR(VLOOKUP(E6578,REGRAS_CST!$A$2:$C$200,3,FALSE),""))</f>
        <v/>
      </c>
      <c r="L6578" s="23" t="str">
        <f t="shared" si="821"/>
        <v/>
      </c>
      <c r="M6578" s="24" t="str">
        <f t="shared" si="822"/>
        <v/>
      </c>
      <c r="N6578" s="24" t="str">
        <f t="shared" si="823"/>
        <v/>
      </c>
      <c r="O6578" s="15" t="str">
        <f t="shared" si="826"/>
        <v/>
      </c>
      <c r="P6578" s="31" t="str">
        <f t="shared" si="827"/>
        <v/>
      </c>
      <c r="Q6578" s="8" t="str">
        <f>IF(E6578="","",IFERROR(VLOOKUP(E6578,REGRAS_CST!$A$2:$D$200,4,FALSE),""))</f>
        <v/>
      </c>
      <c r="S6578" s="9">
        <f t="shared" si="824"/>
        <v>8.9999999999999993E-3</v>
      </c>
      <c r="T6578" s="9">
        <f t="shared" si="825"/>
        <v>1E-3</v>
      </c>
      <c r="U6578" s="16">
        <f>IFERROR(INDEX(BASE_CCLASSTRIB!$E:$E, MATCH(TEXT($D6578,"000000"), BASE_CCLASSTRIB!$A:$A, 0))/100, 0)</f>
        <v>0</v>
      </c>
      <c r="V6578" s="16">
        <f>IFERROR(INDEX(BASE_CCLASSTRIB!$F:$F, MATCH(TEXT($D6578,"000000"), BASE_CCLASSTRIB!$A:$A, 0))/100, 0)</f>
        <v>0</v>
      </c>
    </row>
    <row r="6579" spans="4:22" ht="15.75" thickBot="1" x14ac:dyDescent="0.3">
      <c r="D6579" s="38"/>
      <c r="E6579" s="27" t="str">
        <f t="shared" si="820"/>
        <v/>
      </c>
      <c r="F6579" s="28" t="str">
        <f>IF(E6579="","",IFERROR(VLOOKUP(E6579,REGRAS_CST!$A$2:$B$200,2,FALSE),""))</f>
        <v/>
      </c>
      <c r="H6579" s="29">
        <v>8.9999999999999993E-3</v>
      </c>
      <c r="I6579" s="29">
        <v>1E-3</v>
      </c>
      <c r="K6579" s="21" t="str">
        <f>IF(E6579="","",IFERROR(VLOOKUP(E6579,REGRAS_CST!$A$2:$C$200,3,FALSE),""))</f>
        <v/>
      </c>
      <c r="L6579" s="23" t="str">
        <f t="shared" si="821"/>
        <v/>
      </c>
      <c r="M6579" s="24" t="str">
        <f t="shared" si="822"/>
        <v/>
      </c>
      <c r="N6579" s="24" t="str">
        <f t="shared" si="823"/>
        <v/>
      </c>
      <c r="O6579" s="15" t="str">
        <f t="shared" si="826"/>
        <v/>
      </c>
      <c r="P6579" s="31" t="str">
        <f t="shared" si="827"/>
        <v/>
      </c>
      <c r="Q6579" s="8" t="str">
        <f>IF(E6579="","",IFERROR(VLOOKUP(E6579,REGRAS_CST!$A$2:$D$200,4,FALSE),""))</f>
        <v/>
      </c>
      <c r="S6579" s="9">
        <f t="shared" si="824"/>
        <v>8.9999999999999993E-3</v>
      </c>
      <c r="T6579" s="9">
        <f t="shared" si="825"/>
        <v>1E-3</v>
      </c>
      <c r="U6579" s="16">
        <f>IFERROR(INDEX(BASE_CCLASSTRIB!$E:$E, MATCH(TEXT($D6579,"000000"), BASE_CCLASSTRIB!$A:$A, 0))/100, 0)</f>
        <v>0</v>
      </c>
      <c r="V6579" s="16">
        <f>IFERROR(INDEX(BASE_CCLASSTRIB!$F:$F, MATCH(TEXT($D6579,"000000"), BASE_CCLASSTRIB!$A:$A, 0))/100, 0)</f>
        <v>0</v>
      </c>
    </row>
    <row r="6580" spans="4:22" ht="15.75" thickBot="1" x14ac:dyDescent="0.3">
      <c r="D6580" s="38"/>
      <c r="E6580" s="27" t="str">
        <f t="shared" si="820"/>
        <v/>
      </c>
      <c r="F6580" s="28" t="str">
        <f>IF(E6580="","",IFERROR(VLOOKUP(E6580,REGRAS_CST!$A$2:$B$200,2,FALSE),""))</f>
        <v/>
      </c>
      <c r="H6580" s="29">
        <v>8.9999999999999993E-3</v>
      </c>
      <c r="I6580" s="29">
        <v>1E-3</v>
      </c>
      <c r="K6580" s="21" t="str">
        <f>IF(E6580="","",IFERROR(VLOOKUP(E6580,REGRAS_CST!$A$2:$C$200,3,FALSE),""))</f>
        <v/>
      </c>
      <c r="L6580" s="23" t="str">
        <f t="shared" si="821"/>
        <v/>
      </c>
      <c r="M6580" s="24" t="str">
        <f t="shared" si="822"/>
        <v/>
      </c>
      <c r="N6580" s="24" t="str">
        <f t="shared" si="823"/>
        <v/>
      </c>
      <c r="O6580" s="15" t="str">
        <f t="shared" si="826"/>
        <v/>
      </c>
      <c r="P6580" s="31" t="str">
        <f t="shared" si="827"/>
        <v/>
      </c>
      <c r="Q6580" s="8" t="str">
        <f>IF(E6580="","",IFERROR(VLOOKUP(E6580,REGRAS_CST!$A$2:$D$200,4,FALSE),""))</f>
        <v/>
      </c>
      <c r="S6580" s="9">
        <f t="shared" si="824"/>
        <v>8.9999999999999993E-3</v>
      </c>
      <c r="T6580" s="9">
        <f t="shared" si="825"/>
        <v>1E-3</v>
      </c>
      <c r="U6580" s="16">
        <f>IFERROR(INDEX(BASE_CCLASSTRIB!$E:$E, MATCH(TEXT($D6580,"000000"), BASE_CCLASSTRIB!$A:$A, 0))/100, 0)</f>
        <v>0</v>
      </c>
      <c r="V6580" s="16">
        <f>IFERROR(INDEX(BASE_CCLASSTRIB!$F:$F, MATCH(TEXT($D6580,"000000"), BASE_CCLASSTRIB!$A:$A, 0))/100, 0)</f>
        <v>0</v>
      </c>
    </row>
    <row r="6581" spans="4:22" ht="15.75" thickBot="1" x14ac:dyDescent="0.3">
      <c r="D6581" s="38"/>
      <c r="E6581" s="27" t="str">
        <f t="shared" si="820"/>
        <v/>
      </c>
      <c r="F6581" s="28" t="str">
        <f>IF(E6581="","",IFERROR(VLOOKUP(E6581,REGRAS_CST!$A$2:$B$200,2,FALSE),""))</f>
        <v/>
      </c>
      <c r="H6581" s="29">
        <v>8.9999999999999993E-3</v>
      </c>
      <c r="I6581" s="29">
        <v>1E-3</v>
      </c>
      <c r="K6581" s="21" t="str">
        <f>IF(E6581="","",IFERROR(VLOOKUP(E6581,REGRAS_CST!$A$2:$C$200,3,FALSE),""))</f>
        <v/>
      </c>
      <c r="L6581" s="23" t="str">
        <f t="shared" si="821"/>
        <v/>
      </c>
      <c r="M6581" s="24" t="str">
        <f t="shared" si="822"/>
        <v/>
      </c>
      <c r="N6581" s="24" t="str">
        <f t="shared" si="823"/>
        <v/>
      </c>
      <c r="O6581" s="15" t="str">
        <f t="shared" si="826"/>
        <v/>
      </c>
      <c r="P6581" s="31" t="str">
        <f t="shared" si="827"/>
        <v/>
      </c>
      <c r="Q6581" s="8" t="str">
        <f>IF(E6581="","",IFERROR(VLOOKUP(E6581,REGRAS_CST!$A$2:$D$200,4,FALSE),""))</f>
        <v/>
      </c>
      <c r="S6581" s="9">
        <f t="shared" si="824"/>
        <v>8.9999999999999993E-3</v>
      </c>
      <c r="T6581" s="9">
        <f t="shared" si="825"/>
        <v>1E-3</v>
      </c>
      <c r="U6581" s="16">
        <f>IFERROR(INDEX(BASE_CCLASSTRIB!$E:$E, MATCH(TEXT($D6581,"000000"), BASE_CCLASSTRIB!$A:$A, 0))/100, 0)</f>
        <v>0</v>
      </c>
      <c r="V6581" s="16">
        <f>IFERROR(INDEX(BASE_CCLASSTRIB!$F:$F, MATCH(TEXT($D6581,"000000"), BASE_CCLASSTRIB!$A:$A, 0))/100, 0)</f>
        <v>0</v>
      </c>
    </row>
    <row r="6582" spans="4:22" ht="15.75" thickBot="1" x14ac:dyDescent="0.3">
      <c r="D6582" s="38"/>
      <c r="E6582" s="27" t="str">
        <f t="shared" si="820"/>
        <v/>
      </c>
      <c r="F6582" s="28" t="str">
        <f>IF(E6582="","",IFERROR(VLOOKUP(E6582,REGRAS_CST!$A$2:$B$200,2,FALSE),""))</f>
        <v/>
      </c>
      <c r="H6582" s="29">
        <v>8.9999999999999993E-3</v>
      </c>
      <c r="I6582" s="29">
        <v>1E-3</v>
      </c>
      <c r="K6582" s="21" t="str">
        <f>IF(E6582="","",IFERROR(VLOOKUP(E6582,REGRAS_CST!$A$2:$C$200,3,FALSE),""))</f>
        <v/>
      </c>
      <c r="L6582" s="23" t="str">
        <f t="shared" si="821"/>
        <v/>
      </c>
      <c r="M6582" s="24" t="str">
        <f t="shared" si="822"/>
        <v/>
      </c>
      <c r="N6582" s="24" t="str">
        <f t="shared" si="823"/>
        <v/>
      </c>
      <c r="O6582" s="15" t="str">
        <f t="shared" si="826"/>
        <v/>
      </c>
      <c r="P6582" s="31" t="str">
        <f t="shared" si="827"/>
        <v/>
      </c>
      <c r="Q6582" s="8" t="str">
        <f>IF(E6582="","",IFERROR(VLOOKUP(E6582,REGRAS_CST!$A$2:$D$200,4,FALSE),""))</f>
        <v/>
      </c>
      <c r="S6582" s="9">
        <f t="shared" si="824"/>
        <v>8.9999999999999993E-3</v>
      </c>
      <c r="T6582" s="9">
        <f t="shared" si="825"/>
        <v>1E-3</v>
      </c>
      <c r="U6582" s="16">
        <f>IFERROR(INDEX(BASE_CCLASSTRIB!$E:$E, MATCH(TEXT($D6582,"000000"), BASE_CCLASSTRIB!$A:$A, 0))/100, 0)</f>
        <v>0</v>
      </c>
      <c r="V6582" s="16">
        <f>IFERROR(INDEX(BASE_CCLASSTRIB!$F:$F, MATCH(TEXT($D6582,"000000"), BASE_CCLASSTRIB!$A:$A, 0))/100, 0)</f>
        <v>0</v>
      </c>
    </row>
    <row r="6583" spans="4:22" ht="15.75" thickBot="1" x14ac:dyDescent="0.3">
      <c r="D6583" s="38"/>
      <c r="E6583" s="27" t="str">
        <f t="shared" si="820"/>
        <v/>
      </c>
      <c r="F6583" s="28" t="str">
        <f>IF(E6583="","",IFERROR(VLOOKUP(E6583,REGRAS_CST!$A$2:$B$200,2,FALSE),""))</f>
        <v/>
      </c>
      <c r="H6583" s="29">
        <v>8.9999999999999993E-3</v>
      </c>
      <c r="I6583" s="29">
        <v>1E-3</v>
      </c>
      <c r="K6583" s="21" t="str">
        <f>IF(E6583="","",IFERROR(VLOOKUP(E6583,REGRAS_CST!$A$2:$C$200,3,FALSE),""))</f>
        <v/>
      </c>
      <c r="L6583" s="23" t="str">
        <f t="shared" si="821"/>
        <v/>
      </c>
      <c r="M6583" s="24" t="str">
        <f t="shared" si="822"/>
        <v/>
      </c>
      <c r="N6583" s="24" t="str">
        <f t="shared" si="823"/>
        <v/>
      </c>
      <c r="O6583" s="15" t="str">
        <f t="shared" si="826"/>
        <v/>
      </c>
      <c r="P6583" s="31" t="str">
        <f t="shared" si="827"/>
        <v/>
      </c>
      <c r="Q6583" s="8" t="str">
        <f>IF(E6583="","",IFERROR(VLOOKUP(E6583,REGRAS_CST!$A$2:$D$200,4,FALSE),""))</f>
        <v/>
      </c>
      <c r="S6583" s="9">
        <f t="shared" si="824"/>
        <v>8.9999999999999993E-3</v>
      </c>
      <c r="T6583" s="9">
        <f t="shared" si="825"/>
        <v>1E-3</v>
      </c>
      <c r="U6583" s="16">
        <f>IFERROR(INDEX(BASE_CCLASSTRIB!$E:$E, MATCH(TEXT($D6583,"000000"), BASE_CCLASSTRIB!$A:$A, 0))/100, 0)</f>
        <v>0</v>
      </c>
      <c r="V6583" s="16">
        <f>IFERROR(INDEX(BASE_CCLASSTRIB!$F:$F, MATCH(TEXT($D6583,"000000"), BASE_CCLASSTRIB!$A:$A, 0))/100, 0)</f>
        <v>0</v>
      </c>
    </row>
    <row r="6584" spans="4:22" ht="15.75" thickBot="1" x14ac:dyDescent="0.3">
      <c r="D6584" s="38"/>
      <c r="E6584" s="27" t="str">
        <f t="shared" si="820"/>
        <v/>
      </c>
      <c r="F6584" s="28" t="str">
        <f>IF(E6584="","",IFERROR(VLOOKUP(E6584,REGRAS_CST!$A$2:$B$200,2,FALSE),""))</f>
        <v/>
      </c>
      <c r="H6584" s="29">
        <v>8.9999999999999993E-3</v>
      </c>
      <c r="I6584" s="29">
        <v>1E-3</v>
      </c>
      <c r="K6584" s="21" t="str">
        <f>IF(E6584="","",IFERROR(VLOOKUP(E6584,REGRAS_CST!$A$2:$C$200,3,FALSE),""))</f>
        <v/>
      </c>
      <c r="L6584" s="23" t="str">
        <f t="shared" si="821"/>
        <v/>
      </c>
      <c r="M6584" s="24" t="str">
        <f t="shared" si="822"/>
        <v/>
      </c>
      <c r="N6584" s="24" t="str">
        <f t="shared" si="823"/>
        <v/>
      </c>
      <c r="O6584" s="15" t="str">
        <f t="shared" si="826"/>
        <v/>
      </c>
      <c r="P6584" s="31" t="str">
        <f t="shared" si="827"/>
        <v/>
      </c>
      <c r="Q6584" s="8" t="str">
        <f>IF(E6584="","",IFERROR(VLOOKUP(E6584,REGRAS_CST!$A$2:$D$200,4,FALSE),""))</f>
        <v/>
      </c>
      <c r="S6584" s="9">
        <f t="shared" si="824"/>
        <v>8.9999999999999993E-3</v>
      </c>
      <c r="T6584" s="9">
        <f t="shared" si="825"/>
        <v>1E-3</v>
      </c>
      <c r="U6584" s="16">
        <f>IFERROR(INDEX(BASE_CCLASSTRIB!$E:$E, MATCH(TEXT($D6584,"000000"), BASE_CCLASSTRIB!$A:$A, 0))/100, 0)</f>
        <v>0</v>
      </c>
      <c r="V6584" s="16">
        <f>IFERROR(INDEX(BASE_CCLASSTRIB!$F:$F, MATCH(TEXT($D6584,"000000"), BASE_CCLASSTRIB!$A:$A, 0))/100, 0)</f>
        <v>0</v>
      </c>
    </row>
    <row r="6585" spans="4:22" ht="15.75" thickBot="1" x14ac:dyDescent="0.3">
      <c r="D6585" s="38"/>
      <c r="E6585" s="27" t="str">
        <f t="shared" si="820"/>
        <v/>
      </c>
      <c r="F6585" s="28" t="str">
        <f>IF(E6585="","",IFERROR(VLOOKUP(E6585,REGRAS_CST!$A$2:$B$200,2,FALSE),""))</f>
        <v/>
      </c>
      <c r="H6585" s="29">
        <v>8.9999999999999993E-3</v>
      </c>
      <c r="I6585" s="29">
        <v>1E-3</v>
      </c>
      <c r="K6585" s="21" t="str">
        <f>IF(E6585="","",IFERROR(VLOOKUP(E6585,REGRAS_CST!$A$2:$C$200,3,FALSE),""))</f>
        <v/>
      </c>
      <c r="L6585" s="23" t="str">
        <f t="shared" si="821"/>
        <v/>
      </c>
      <c r="M6585" s="24" t="str">
        <f t="shared" si="822"/>
        <v/>
      </c>
      <c r="N6585" s="24" t="str">
        <f t="shared" si="823"/>
        <v/>
      </c>
      <c r="O6585" s="15" t="str">
        <f t="shared" si="826"/>
        <v/>
      </c>
      <c r="P6585" s="31" t="str">
        <f t="shared" si="827"/>
        <v/>
      </c>
      <c r="Q6585" s="8" t="str">
        <f>IF(E6585="","",IFERROR(VLOOKUP(E6585,REGRAS_CST!$A$2:$D$200,4,FALSE),""))</f>
        <v/>
      </c>
      <c r="S6585" s="9">
        <f t="shared" si="824"/>
        <v>8.9999999999999993E-3</v>
      </c>
      <c r="T6585" s="9">
        <f t="shared" si="825"/>
        <v>1E-3</v>
      </c>
      <c r="U6585" s="16">
        <f>IFERROR(INDEX(BASE_CCLASSTRIB!$E:$E, MATCH(TEXT($D6585,"000000"), BASE_CCLASSTRIB!$A:$A, 0))/100, 0)</f>
        <v>0</v>
      </c>
      <c r="V6585" s="16">
        <f>IFERROR(INDEX(BASE_CCLASSTRIB!$F:$F, MATCH(TEXT($D6585,"000000"), BASE_CCLASSTRIB!$A:$A, 0))/100, 0)</f>
        <v>0</v>
      </c>
    </row>
    <row r="6586" spans="4:22" ht="15.75" thickBot="1" x14ac:dyDescent="0.3">
      <c r="D6586" s="38"/>
      <c r="E6586" s="27" t="str">
        <f t="shared" si="820"/>
        <v/>
      </c>
      <c r="F6586" s="28" t="str">
        <f>IF(E6586="","",IFERROR(VLOOKUP(E6586,REGRAS_CST!$A$2:$B$200,2,FALSE),""))</f>
        <v/>
      </c>
      <c r="H6586" s="29">
        <v>8.9999999999999993E-3</v>
      </c>
      <c r="I6586" s="29">
        <v>1E-3</v>
      </c>
      <c r="K6586" s="21" t="str">
        <f>IF(E6586="","",IFERROR(VLOOKUP(E6586,REGRAS_CST!$A$2:$C$200,3,FALSE),""))</f>
        <v/>
      </c>
      <c r="L6586" s="23" t="str">
        <f t="shared" si="821"/>
        <v/>
      </c>
      <c r="M6586" s="24" t="str">
        <f t="shared" si="822"/>
        <v/>
      </c>
      <c r="N6586" s="24" t="str">
        <f t="shared" si="823"/>
        <v/>
      </c>
      <c r="O6586" s="15" t="str">
        <f t="shared" si="826"/>
        <v/>
      </c>
      <c r="P6586" s="31" t="str">
        <f t="shared" si="827"/>
        <v/>
      </c>
      <c r="Q6586" s="8" t="str">
        <f>IF(E6586="","",IFERROR(VLOOKUP(E6586,REGRAS_CST!$A$2:$D$200,4,FALSE),""))</f>
        <v/>
      </c>
      <c r="S6586" s="9">
        <f t="shared" si="824"/>
        <v>8.9999999999999993E-3</v>
      </c>
      <c r="T6586" s="9">
        <f t="shared" si="825"/>
        <v>1E-3</v>
      </c>
      <c r="U6586" s="16">
        <f>IFERROR(INDEX(BASE_CCLASSTRIB!$E:$E, MATCH(TEXT($D6586,"000000"), BASE_CCLASSTRIB!$A:$A, 0))/100, 0)</f>
        <v>0</v>
      </c>
      <c r="V6586" s="16">
        <f>IFERROR(INDEX(BASE_CCLASSTRIB!$F:$F, MATCH(TEXT($D6586,"000000"), BASE_CCLASSTRIB!$A:$A, 0))/100, 0)</f>
        <v>0</v>
      </c>
    </row>
    <row r="6587" spans="4:22" ht="15.75" thickBot="1" x14ac:dyDescent="0.3">
      <c r="D6587" s="38"/>
      <c r="E6587" s="27" t="str">
        <f t="shared" si="820"/>
        <v/>
      </c>
      <c r="F6587" s="28" t="str">
        <f>IF(E6587="","",IFERROR(VLOOKUP(E6587,REGRAS_CST!$A$2:$B$200,2,FALSE),""))</f>
        <v/>
      </c>
      <c r="H6587" s="29">
        <v>8.9999999999999993E-3</v>
      </c>
      <c r="I6587" s="29">
        <v>1E-3</v>
      </c>
      <c r="K6587" s="21" t="str">
        <f>IF(E6587="","",IFERROR(VLOOKUP(E6587,REGRAS_CST!$A$2:$C$200,3,FALSE),""))</f>
        <v/>
      </c>
      <c r="L6587" s="23" t="str">
        <f t="shared" si="821"/>
        <v/>
      </c>
      <c r="M6587" s="24" t="str">
        <f t="shared" si="822"/>
        <v/>
      </c>
      <c r="N6587" s="24" t="str">
        <f t="shared" si="823"/>
        <v/>
      </c>
      <c r="O6587" s="15" t="str">
        <f t="shared" si="826"/>
        <v/>
      </c>
      <c r="P6587" s="31" t="str">
        <f t="shared" si="827"/>
        <v/>
      </c>
      <c r="Q6587" s="8" t="str">
        <f>IF(E6587="","",IFERROR(VLOOKUP(E6587,REGRAS_CST!$A$2:$D$200,4,FALSE),""))</f>
        <v/>
      </c>
      <c r="S6587" s="9">
        <f t="shared" si="824"/>
        <v>8.9999999999999993E-3</v>
      </c>
      <c r="T6587" s="9">
        <f t="shared" si="825"/>
        <v>1E-3</v>
      </c>
      <c r="U6587" s="16">
        <f>IFERROR(INDEX(BASE_CCLASSTRIB!$E:$E, MATCH(TEXT($D6587,"000000"), BASE_CCLASSTRIB!$A:$A, 0))/100, 0)</f>
        <v>0</v>
      </c>
      <c r="V6587" s="16">
        <f>IFERROR(INDEX(BASE_CCLASSTRIB!$F:$F, MATCH(TEXT($D6587,"000000"), BASE_CCLASSTRIB!$A:$A, 0))/100, 0)</f>
        <v>0</v>
      </c>
    </row>
    <row r="6588" spans="4:22" ht="15.75" thickBot="1" x14ac:dyDescent="0.3">
      <c r="D6588" s="38"/>
      <c r="E6588" s="27" t="str">
        <f t="shared" si="820"/>
        <v/>
      </c>
      <c r="F6588" s="28" t="str">
        <f>IF(E6588="","",IFERROR(VLOOKUP(E6588,REGRAS_CST!$A$2:$B$200,2,FALSE),""))</f>
        <v/>
      </c>
      <c r="H6588" s="29">
        <v>8.9999999999999993E-3</v>
      </c>
      <c r="I6588" s="29">
        <v>1E-3</v>
      </c>
      <c r="K6588" s="21" t="str">
        <f>IF(E6588="","",IFERROR(VLOOKUP(E6588,REGRAS_CST!$A$2:$C$200,3,FALSE),""))</f>
        <v/>
      </c>
      <c r="L6588" s="23" t="str">
        <f t="shared" si="821"/>
        <v/>
      </c>
      <c r="M6588" s="24" t="str">
        <f t="shared" si="822"/>
        <v/>
      </c>
      <c r="N6588" s="24" t="str">
        <f t="shared" si="823"/>
        <v/>
      </c>
      <c r="O6588" s="15" t="str">
        <f t="shared" si="826"/>
        <v/>
      </c>
      <c r="P6588" s="31" t="str">
        <f t="shared" si="827"/>
        <v/>
      </c>
      <c r="Q6588" s="8" t="str">
        <f>IF(E6588="","",IFERROR(VLOOKUP(E6588,REGRAS_CST!$A$2:$D$200,4,FALSE),""))</f>
        <v/>
      </c>
      <c r="S6588" s="9">
        <f t="shared" si="824"/>
        <v>8.9999999999999993E-3</v>
      </c>
      <c r="T6588" s="9">
        <f t="shared" si="825"/>
        <v>1E-3</v>
      </c>
      <c r="U6588" s="16">
        <f>IFERROR(INDEX(BASE_CCLASSTRIB!$E:$E, MATCH(TEXT($D6588,"000000"), BASE_CCLASSTRIB!$A:$A, 0))/100, 0)</f>
        <v>0</v>
      </c>
      <c r="V6588" s="16">
        <f>IFERROR(INDEX(BASE_CCLASSTRIB!$F:$F, MATCH(TEXT($D6588,"000000"), BASE_CCLASSTRIB!$A:$A, 0))/100, 0)</f>
        <v>0</v>
      </c>
    </row>
    <row r="6589" spans="4:22" ht="15.75" thickBot="1" x14ac:dyDescent="0.3">
      <c r="D6589" s="38"/>
      <c r="E6589" s="27" t="str">
        <f t="shared" si="820"/>
        <v/>
      </c>
      <c r="F6589" s="28" t="str">
        <f>IF(E6589="","",IFERROR(VLOOKUP(E6589,REGRAS_CST!$A$2:$B$200,2,FALSE),""))</f>
        <v/>
      </c>
      <c r="H6589" s="29">
        <v>8.9999999999999993E-3</v>
      </c>
      <c r="I6589" s="29">
        <v>1E-3</v>
      </c>
      <c r="K6589" s="21" t="str">
        <f>IF(E6589="","",IFERROR(VLOOKUP(E6589,REGRAS_CST!$A$2:$C$200,3,FALSE),""))</f>
        <v/>
      </c>
      <c r="L6589" s="23" t="str">
        <f t="shared" si="821"/>
        <v/>
      </c>
      <c r="M6589" s="24" t="str">
        <f t="shared" si="822"/>
        <v/>
      </c>
      <c r="N6589" s="24" t="str">
        <f t="shared" si="823"/>
        <v/>
      </c>
      <c r="O6589" s="15" t="str">
        <f t="shared" si="826"/>
        <v/>
      </c>
      <c r="P6589" s="31" t="str">
        <f t="shared" si="827"/>
        <v/>
      </c>
      <c r="Q6589" s="8" t="str">
        <f>IF(E6589="","",IFERROR(VLOOKUP(E6589,REGRAS_CST!$A$2:$D$200,4,FALSE),""))</f>
        <v/>
      </c>
      <c r="S6589" s="9">
        <f t="shared" si="824"/>
        <v>8.9999999999999993E-3</v>
      </c>
      <c r="T6589" s="9">
        <f t="shared" si="825"/>
        <v>1E-3</v>
      </c>
      <c r="U6589" s="16">
        <f>IFERROR(INDEX(BASE_CCLASSTRIB!$E:$E, MATCH(TEXT($D6589,"000000"), BASE_CCLASSTRIB!$A:$A, 0))/100, 0)</f>
        <v>0</v>
      </c>
      <c r="V6589" s="16">
        <f>IFERROR(INDEX(BASE_CCLASSTRIB!$F:$F, MATCH(TEXT($D6589,"000000"), BASE_CCLASSTRIB!$A:$A, 0))/100, 0)</f>
        <v>0</v>
      </c>
    </row>
    <row r="6590" spans="4:22" ht="15.75" thickBot="1" x14ac:dyDescent="0.3">
      <c r="D6590" s="38"/>
      <c r="E6590" s="27" t="str">
        <f t="shared" si="820"/>
        <v/>
      </c>
      <c r="F6590" s="28" t="str">
        <f>IF(E6590="","",IFERROR(VLOOKUP(E6590,REGRAS_CST!$A$2:$B$200,2,FALSE),""))</f>
        <v/>
      </c>
      <c r="H6590" s="29">
        <v>8.9999999999999993E-3</v>
      </c>
      <c r="I6590" s="29">
        <v>1E-3</v>
      </c>
      <c r="K6590" s="21" t="str">
        <f>IF(E6590="","",IFERROR(VLOOKUP(E6590,REGRAS_CST!$A$2:$C$200,3,FALSE),""))</f>
        <v/>
      </c>
      <c r="L6590" s="23" t="str">
        <f t="shared" si="821"/>
        <v/>
      </c>
      <c r="M6590" s="24" t="str">
        <f t="shared" si="822"/>
        <v/>
      </c>
      <c r="N6590" s="24" t="str">
        <f t="shared" si="823"/>
        <v/>
      </c>
      <c r="O6590" s="15" t="str">
        <f t="shared" si="826"/>
        <v/>
      </c>
      <c r="P6590" s="31" t="str">
        <f t="shared" si="827"/>
        <v/>
      </c>
      <c r="Q6590" s="8" t="str">
        <f>IF(E6590="","",IFERROR(VLOOKUP(E6590,REGRAS_CST!$A$2:$D$200,4,FALSE),""))</f>
        <v/>
      </c>
      <c r="S6590" s="9">
        <f t="shared" si="824"/>
        <v>8.9999999999999993E-3</v>
      </c>
      <c r="T6590" s="9">
        <f t="shared" si="825"/>
        <v>1E-3</v>
      </c>
      <c r="U6590" s="16">
        <f>IFERROR(INDEX(BASE_CCLASSTRIB!$E:$E, MATCH(TEXT($D6590,"000000"), BASE_CCLASSTRIB!$A:$A, 0))/100, 0)</f>
        <v>0</v>
      </c>
      <c r="V6590" s="16">
        <f>IFERROR(INDEX(BASE_CCLASSTRIB!$F:$F, MATCH(TEXT($D6590,"000000"), BASE_CCLASSTRIB!$A:$A, 0))/100, 0)</f>
        <v>0</v>
      </c>
    </row>
    <row r="6591" spans="4:22" ht="15.75" thickBot="1" x14ac:dyDescent="0.3">
      <c r="D6591" s="38"/>
      <c r="E6591" s="27" t="str">
        <f t="shared" si="820"/>
        <v/>
      </c>
      <c r="F6591" s="28" t="str">
        <f>IF(E6591="","",IFERROR(VLOOKUP(E6591,REGRAS_CST!$A$2:$B$200,2,FALSE),""))</f>
        <v/>
      </c>
      <c r="H6591" s="29">
        <v>8.9999999999999993E-3</v>
      </c>
      <c r="I6591" s="29">
        <v>1E-3</v>
      </c>
      <c r="K6591" s="21" t="str">
        <f>IF(E6591="","",IFERROR(VLOOKUP(E6591,REGRAS_CST!$A$2:$C$200,3,FALSE),""))</f>
        <v/>
      </c>
      <c r="L6591" s="23" t="str">
        <f t="shared" si="821"/>
        <v/>
      </c>
      <c r="M6591" s="24" t="str">
        <f t="shared" si="822"/>
        <v/>
      </c>
      <c r="N6591" s="24" t="str">
        <f t="shared" si="823"/>
        <v/>
      </c>
      <c r="O6591" s="15" t="str">
        <f t="shared" si="826"/>
        <v/>
      </c>
      <c r="P6591" s="31" t="str">
        <f t="shared" si="827"/>
        <v/>
      </c>
      <c r="Q6591" s="8" t="str">
        <f>IF(E6591="","",IFERROR(VLOOKUP(E6591,REGRAS_CST!$A$2:$D$200,4,FALSE),""))</f>
        <v/>
      </c>
      <c r="S6591" s="9">
        <f t="shared" si="824"/>
        <v>8.9999999999999993E-3</v>
      </c>
      <c r="T6591" s="9">
        <f t="shared" si="825"/>
        <v>1E-3</v>
      </c>
      <c r="U6591" s="16">
        <f>IFERROR(INDEX(BASE_CCLASSTRIB!$E:$E, MATCH(TEXT($D6591,"000000"), BASE_CCLASSTRIB!$A:$A, 0))/100, 0)</f>
        <v>0</v>
      </c>
      <c r="V6591" s="16">
        <f>IFERROR(INDEX(BASE_CCLASSTRIB!$F:$F, MATCH(TEXT($D6591,"000000"), BASE_CCLASSTRIB!$A:$A, 0))/100, 0)</f>
        <v>0</v>
      </c>
    </row>
    <row r="6592" spans="4:22" ht="15.75" thickBot="1" x14ac:dyDescent="0.3">
      <c r="D6592" s="38"/>
      <c r="E6592" s="27" t="str">
        <f t="shared" si="820"/>
        <v/>
      </c>
      <c r="F6592" s="28" t="str">
        <f>IF(E6592="","",IFERROR(VLOOKUP(E6592,REGRAS_CST!$A$2:$B$200,2,FALSE),""))</f>
        <v/>
      </c>
      <c r="H6592" s="29">
        <v>8.9999999999999993E-3</v>
      </c>
      <c r="I6592" s="29">
        <v>1E-3</v>
      </c>
      <c r="K6592" s="21" t="str">
        <f>IF(E6592="","",IFERROR(VLOOKUP(E6592,REGRAS_CST!$A$2:$C$200,3,FALSE),""))</f>
        <v/>
      </c>
      <c r="L6592" s="23" t="str">
        <f t="shared" si="821"/>
        <v/>
      </c>
      <c r="M6592" s="24" t="str">
        <f t="shared" si="822"/>
        <v/>
      </c>
      <c r="N6592" s="24" t="str">
        <f t="shared" si="823"/>
        <v/>
      </c>
      <c r="O6592" s="15" t="str">
        <f t="shared" si="826"/>
        <v/>
      </c>
      <c r="P6592" s="31" t="str">
        <f t="shared" si="827"/>
        <v/>
      </c>
      <c r="Q6592" s="8" t="str">
        <f>IF(E6592="","",IFERROR(VLOOKUP(E6592,REGRAS_CST!$A$2:$D$200,4,FALSE),""))</f>
        <v/>
      </c>
      <c r="S6592" s="9">
        <f t="shared" si="824"/>
        <v>8.9999999999999993E-3</v>
      </c>
      <c r="T6592" s="9">
        <f t="shared" si="825"/>
        <v>1E-3</v>
      </c>
      <c r="U6592" s="16">
        <f>IFERROR(INDEX(BASE_CCLASSTRIB!$E:$E, MATCH(TEXT($D6592,"000000"), BASE_CCLASSTRIB!$A:$A, 0))/100, 0)</f>
        <v>0</v>
      </c>
      <c r="V6592" s="16">
        <f>IFERROR(INDEX(BASE_CCLASSTRIB!$F:$F, MATCH(TEXT($D6592,"000000"), BASE_CCLASSTRIB!$A:$A, 0))/100, 0)</f>
        <v>0</v>
      </c>
    </row>
    <row r="6593" spans="4:22" ht="15.75" thickBot="1" x14ac:dyDescent="0.3">
      <c r="D6593" s="38"/>
      <c r="E6593" s="27" t="str">
        <f t="shared" si="820"/>
        <v/>
      </c>
      <c r="F6593" s="28" t="str">
        <f>IF(E6593="","",IFERROR(VLOOKUP(E6593,REGRAS_CST!$A$2:$B$200,2,FALSE),""))</f>
        <v/>
      </c>
      <c r="H6593" s="29">
        <v>8.9999999999999993E-3</v>
      </c>
      <c r="I6593" s="29">
        <v>1E-3</v>
      </c>
      <c r="K6593" s="21" t="str">
        <f>IF(E6593="","",IFERROR(VLOOKUP(E6593,REGRAS_CST!$A$2:$C$200,3,FALSE),""))</f>
        <v/>
      </c>
      <c r="L6593" s="23" t="str">
        <f t="shared" si="821"/>
        <v/>
      </c>
      <c r="M6593" s="24" t="str">
        <f t="shared" si="822"/>
        <v/>
      </c>
      <c r="N6593" s="24" t="str">
        <f t="shared" si="823"/>
        <v/>
      </c>
      <c r="O6593" s="15" t="str">
        <f t="shared" si="826"/>
        <v/>
      </c>
      <c r="P6593" s="31" t="str">
        <f t="shared" si="827"/>
        <v/>
      </c>
      <c r="Q6593" s="8" t="str">
        <f>IF(E6593="","",IFERROR(VLOOKUP(E6593,REGRAS_CST!$A$2:$D$200,4,FALSE),""))</f>
        <v/>
      </c>
      <c r="S6593" s="9">
        <f t="shared" si="824"/>
        <v>8.9999999999999993E-3</v>
      </c>
      <c r="T6593" s="9">
        <f t="shared" si="825"/>
        <v>1E-3</v>
      </c>
      <c r="U6593" s="16">
        <f>IFERROR(INDEX(BASE_CCLASSTRIB!$E:$E, MATCH(TEXT($D6593,"000000"), BASE_CCLASSTRIB!$A:$A, 0))/100, 0)</f>
        <v>0</v>
      </c>
      <c r="V6593" s="16">
        <f>IFERROR(INDEX(BASE_CCLASSTRIB!$F:$F, MATCH(TEXT($D6593,"000000"), BASE_CCLASSTRIB!$A:$A, 0))/100, 0)</f>
        <v>0</v>
      </c>
    </row>
    <row r="6594" spans="4:22" ht="15.75" thickBot="1" x14ac:dyDescent="0.3">
      <c r="D6594" s="38"/>
      <c r="E6594" s="27" t="str">
        <f t="shared" ref="E6594:E6657" si="828">IF(D6594="","",LEFT(D6594,3))</f>
        <v/>
      </c>
      <c r="F6594" s="28" t="str">
        <f>IF(E6594="","",IFERROR(VLOOKUP(E6594,REGRAS_CST!$A$2:$B$200,2,FALSE),""))</f>
        <v/>
      </c>
      <c r="H6594" s="29">
        <v>8.9999999999999993E-3</v>
      </c>
      <c r="I6594" s="29">
        <v>1E-3</v>
      </c>
      <c r="K6594" s="21" t="str">
        <f>IF(E6594="","",IFERROR(VLOOKUP(E6594,REGRAS_CST!$A$2:$C$200,3,FALSE),""))</f>
        <v/>
      </c>
      <c r="L6594" s="23" t="str">
        <f t="shared" ref="L6594:L6657" si="829">IF($G6594="", "", $G6594*(1-$V6594))</f>
        <v/>
      </c>
      <c r="M6594" s="24" t="str">
        <f t="shared" ref="M6594:M6657" si="830">IF(OR($L6594="",$S6594=""),"",$L6594*$S6594)</f>
        <v/>
      </c>
      <c r="N6594" s="24" t="str">
        <f t="shared" ref="N6594:N6657" si="831">IF(OR($L6594="",$T6594=""),"",$L6594*$T6594)</f>
        <v/>
      </c>
      <c r="O6594" s="15" t="str">
        <f t="shared" si="826"/>
        <v/>
      </c>
      <c r="P6594" s="31" t="str">
        <f t="shared" si="827"/>
        <v/>
      </c>
      <c r="Q6594" s="8" t="str">
        <f>IF(E6594="","",IFERROR(VLOOKUP(E6594,REGRAS_CST!$A$2:$D$200,4,FALSE),""))</f>
        <v/>
      </c>
      <c r="S6594" s="9">
        <f t="shared" ref="S6594:S6657" si="832">IF($H6594="","",$H6594*(1-$U6594))</f>
        <v>8.9999999999999993E-3</v>
      </c>
      <c r="T6594" s="9">
        <f t="shared" ref="T6594:T6657" si="833">IF($I6594="","",$I6594*(1-$U6594))</f>
        <v>1E-3</v>
      </c>
      <c r="U6594" s="16">
        <f>IFERROR(INDEX(BASE_CCLASSTRIB!$E:$E, MATCH(TEXT($D6594,"000000"), BASE_CCLASSTRIB!$A:$A, 0))/100, 0)</f>
        <v>0</v>
      </c>
      <c r="V6594" s="16">
        <f>IFERROR(INDEX(BASE_CCLASSTRIB!$F:$F, MATCH(TEXT($D6594,"000000"), BASE_CCLASSTRIB!$A:$A, 0))/100, 0)</f>
        <v>0</v>
      </c>
    </row>
    <row r="6595" spans="4:22" ht="15.75" thickBot="1" x14ac:dyDescent="0.3">
      <c r="D6595" s="38"/>
      <c r="E6595" s="27" t="str">
        <f t="shared" si="828"/>
        <v/>
      </c>
      <c r="F6595" s="28" t="str">
        <f>IF(E6595="","",IFERROR(VLOOKUP(E6595,REGRAS_CST!$A$2:$B$200,2,FALSE),""))</f>
        <v/>
      </c>
      <c r="H6595" s="29">
        <v>8.9999999999999993E-3</v>
      </c>
      <c r="I6595" s="29">
        <v>1E-3</v>
      </c>
      <c r="K6595" s="21" t="str">
        <f>IF(E6595="","",IFERROR(VLOOKUP(E6595,REGRAS_CST!$A$2:$C$200,3,FALSE),""))</f>
        <v/>
      </c>
      <c r="L6595" s="23" t="str">
        <f t="shared" si="829"/>
        <v/>
      </c>
      <c r="M6595" s="24" t="str">
        <f t="shared" si="830"/>
        <v/>
      </c>
      <c r="N6595" s="24" t="str">
        <f t="shared" si="831"/>
        <v/>
      </c>
      <c r="O6595" s="15" t="str">
        <f t="shared" si="826"/>
        <v/>
      </c>
      <c r="P6595" s="31" t="str">
        <f t="shared" si="827"/>
        <v/>
      </c>
      <c r="Q6595" s="8" t="str">
        <f>IF(E6595="","",IFERROR(VLOOKUP(E6595,REGRAS_CST!$A$2:$D$200,4,FALSE),""))</f>
        <v/>
      </c>
      <c r="S6595" s="9">
        <f t="shared" si="832"/>
        <v>8.9999999999999993E-3</v>
      </c>
      <c r="T6595" s="9">
        <f t="shared" si="833"/>
        <v>1E-3</v>
      </c>
      <c r="U6595" s="16">
        <f>IFERROR(INDEX(BASE_CCLASSTRIB!$E:$E, MATCH(TEXT($D6595,"000000"), BASE_CCLASSTRIB!$A:$A, 0))/100, 0)</f>
        <v>0</v>
      </c>
      <c r="V6595" s="16">
        <f>IFERROR(INDEX(BASE_CCLASSTRIB!$F:$F, MATCH(TEXT($D6595,"000000"), BASE_CCLASSTRIB!$A:$A, 0))/100, 0)</f>
        <v>0</v>
      </c>
    </row>
    <row r="6596" spans="4:22" ht="15.75" thickBot="1" x14ac:dyDescent="0.3">
      <c r="D6596" s="38"/>
      <c r="E6596" s="27" t="str">
        <f t="shared" si="828"/>
        <v/>
      </c>
      <c r="F6596" s="28" t="str">
        <f>IF(E6596="","",IFERROR(VLOOKUP(E6596,REGRAS_CST!$A$2:$B$200,2,FALSE),""))</f>
        <v/>
      </c>
      <c r="H6596" s="29">
        <v>8.9999999999999993E-3</v>
      </c>
      <c r="I6596" s="29">
        <v>1E-3</v>
      </c>
      <c r="K6596" s="21" t="str">
        <f>IF(E6596="","",IFERROR(VLOOKUP(E6596,REGRAS_CST!$A$2:$C$200,3,FALSE),""))</f>
        <v/>
      </c>
      <c r="L6596" s="23" t="str">
        <f t="shared" si="829"/>
        <v/>
      </c>
      <c r="M6596" s="24" t="str">
        <f t="shared" si="830"/>
        <v/>
      </c>
      <c r="N6596" s="24" t="str">
        <f t="shared" si="831"/>
        <v/>
      </c>
      <c r="O6596" s="15" t="str">
        <f t="shared" si="826"/>
        <v/>
      </c>
      <c r="P6596" s="31" t="str">
        <f t="shared" si="827"/>
        <v/>
      </c>
      <c r="Q6596" s="8" t="str">
        <f>IF(E6596="","",IFERROR(VLOOKUP(E6596,REGRAS_CST!$A$2:$D$200,4,FALSE),""))</f>
        <v/>
      </c>
      <c r="S6596" s="9">
        <f t="shared" si="832"/>
        <v>8.9999999999999993E-3</v>
      </c>
      <c r="T6596" s="9">
        <f t="shared" si="833"/>
        <v>1E-3</v>
      </c>
      <c r="U6596" s="16">
        <f>IFERROR(INDEX(BASE_CCLASSTRIB!$E:$E, MATCH(TEXT($D6596,"000000"), BASE_CCLASSTRIB!$A:$A, 0))/100, 0)</f>
        <v>0</v>
      </c>
      <c r="V6596" s="16">
        <f>IFERROR(INDEX(BASE_CCLASSTRIB!$F:$F, MATCH(TEXT($D6596,"000000"), BASE_CCLASSTRIB!$A:$A, 0))/100, 0)</f>
        <v>0</v>
      </c>
    </row>
    <row r="6597" spans="4:22" ht="15.75" thickBot="1" x14ac:dyDescent="0.3">
      <c r="D6597" s="38"/>
      <c r="E6597" s="27" t="str">
        <f t="shared" si="828"/>
        <v/>
      </c>
      <c r="F6597" s="28" t="str">
        <f>IF(E6597="","",IFERROR(VLOOKUP(E6597,REGRAS_CST!$A$2:$B$200,2,FALSE),""))</f>
        <v/>
      </c>
      <c r="H6597" s="29">
        <v>8.9999999999999993E-3</v>
      </c>
      <c r="I6597" s="29">
        <v>1E-3</v>
      </c>
      <c r="K6597" s="21" t="str">
        <f>IF(E6597="","",IFERROR(VLOOKUP(E6597,REGRAS_CST!$A$2:$C$200,3,FALSE),""))</f>
        <v/>
      </c>
      <c r="L6597" s="23" t="str">
        <f t="shared" si="829"/>
        <v/>
      </c>
      <c r="M6597" s="24" t="str">
        <f t="shared" si="830"/>
        <v/>
      </c>
      <c r="N6597" s="24" t="str">
        <f t="shared" si="831"/>
        <v/>
      </c>
      <c r="O6597" s="15" t="str">
        <f t="shared" si="826"/>
        <v/>
      </c>
      <c r="P6597" s="31" t="str">
        <f t="shared" si="827"/>
        <v/>
      </c>
      <c r="Q6597" s="8" t="str">
        <f>IF(E6597="","",IFERROR(VLOOKUP(E6597,REGRAS_CST!$A$2:$D$200,4,FALSE),""))</f>
        <v/>
      </c>
      <c r="S6597" s="9">
        <f t="shared" si="832"/>
        <v>8.9999999999999993E-3</v>
      </c>
      <c r="T6597" s="9">
        <f t="shared" si="833"/>
        <v>1E-3</v>
      </c>
      <c r="U6597" s="16">
        <f>IFERROR(INDEX(BASE_CCLASSTRIB!$E:$E, MATCH(TEXT($D6597,"000000"), BASE_CCLASSTRIB!$A:$A, 0))/100, 0)</f>
        <v>0</v>
      </c>
      <c r="V6597" s="16">
        <f>IFERROR(INDEX(BASE_CCLASSTRIB!$F:$F, MATCH(TEXT($D6597,"000000"), BASE_CCLASSTRIB!$A:$A, 0))/100, 0)</f>
        <v>0</v>
      </c>
    </row>
    <row r="6598" spans="4:22" ht="15.75" thickBot="1" x14ac:dyDescent="0.3">
      <c r="D6598" s="38"/>
      <c r="E6598" s="27" t="str">
        <f t="shared" si="828"/>
        <v/>
      </c>
      <c r="F6598" s="28" t="str">
        <f>IF(E6598="","",IFERROR(VLOOKUP(E6598,REGRAS_CST!$A$2:$B$200,2,FALSE),""))</f>
        <v/>
      </c>
      <c r="H6598" s="29">
        <v>8.9999999999999993E-3</v>
      </c>
      <c r="I6598" s="29">
        <v>1E-3</v>
      </c>
      <c r="K6598" s="21" t="str">
        <f>IF(E6598="","",IFERROR(VLOOKUP(E6598,REGRAS_CST!$A$2:$C$200,3,FALSE),""))</f>
        <v/>
      </c>
      <c r="L6598" s="23" t="str">
        <f t="shared" si="829"/>
        <v/>
      </c>
      <c r="M6598" s="24" t="str">
        <f t="shared" si="830"/>
        <v/>
      </c>
      <c r="N6598" s="24" t="str">
        <f t="shared" si="831"/>
        <v/>
      </c>
      <c r="O6598" s="15" t="str">
        <f t="shared" si="826"/>
        <v/>
      </c>
      <c r="P6598" s="31" t="str">
        <f t="shared" si="827"/>
        <v/>
      </c>
      <c r="Q6598" s="8" t="str">
        <f>IF(E6598="","",IFERROR(VLOOKUP(E6598,REGRAS_CST!$A$2:$D$200,4,FALSE),""))</f>
        <v/>
      </c>
      <c r="S6598" s="9">
        <f t="shared" si="832"/>
        <v>8.9999999999999993E-3</v>
      </c>
      <c r="T6598" s="9">
        <f t="shared" si="833"/>
        <v>1E-3</v>
      </c>
      <c r="U6598" s="16">
        <f>IFERROR(INDEX(BASE_CCLASSTRIB!$E:$E, MATCH(TEXT($D6598,"000000"), BASE_CCLASSTRIB!$A:$A, 0))/100, 0)</f>
        <v>0</v>
      </c>
      <c r="V6598" s="16">
        <f>IFERROR(INDEX(BASE_CCLASSTRIB!$F:$F, MATCH(TEXT($D6598,"000000"), BASE_CCLASSTRIB!$A:$A, 0))/100, 0)</f>
        <v>0</v>
      </c>
    </row>
    <row r="6599" spans="4:22" ht="15.75" thickBot="1" x14ac:dyDescent="0.3">
      <c r="D6599" s="38"/>
      <c r="E6599" s="27" t="str">
        <f t="shared" si="828"/>
        <v/>
      </c>
      <c r="F6599" s="28" t="str">
        <f>IF(E6599="","",IFERROR(VLOOKUP(E6599,REGRAS_CST!$A$2:$B$200,2,FALSE),""))</f>
        <v/>
      </c>
      <c r="H6599" s="29">
        <v>8.9999999999999993E-3</v>
      </c>
      <c r="I6599" s="29">
        <v>1E-3</v>
      </c>
      <c r="K6599" s="21" t="str">
        <f>IF(E6599="","",IFERROR(VLOOKUP(E6599,REGRAS_CST!$A$2:$C$200,3,FALSE),""))</f>
        <v/>
      </c>
      <c r="L6599" s="23" t="str">
        <f t="shared" si="829"/>
        <v/>
      </c>
      <c r="M6599" s="24" t="str">
        <f t="shared" si="830"/>
        <v/>
      </c>
      <c r="N6599" s="24" t="str">
        <f t="shared" si="831"/>
        <v/>
      </c>
      <c r="O6599" s="15" t="str">
        <f t="shared" si="826"/>
        <v/>
      </c>
      <c r="P6599" s="31" t="str">
        <f t="shared" si="827"/>
        <v/>
      </c>
      <c r="Q6599" s="8" t="str">
        <f>IF(E6599="","",IFERROR(VLOOKUP(E6599,REGRAS_CST!$A$2:$D$200,4,FALSE),""))</f>
        <v/>
      </c>
      <c r="S6599" s="9">
        <f t="shared" si="832"/>
        <v>8.9999999999999993E-3</v>
      </c>
      <c r="T6599" s="9">
        <f t="shared" si="833"/>
        <v>1E-3</v>
      </c>
      <c r="U6599" s="16">
        <f>IFERROR(INDEX(BASE_CCLASSTRIB!$E:$E, MATCH(TEXT($D6599,"000000"), BASE_CCLASSTRIB!$A:$A, 0))/100, 0)</f>
        <v>0</v>
      </c>
      <c r="V6599" s="16">
        <f>IFERROR(INDEX(BASE_CCLASSTRIB!$F:$F, MATCH(TEXT($D6599,"000000"), BASE_CCLASSTRIB!$A:$A, 0))/100, 0)</f>
        <v>0</v>
      </c>
    </row>
    <row r="6600" spans="4:22" ht="15.75" thickBot="1" x14ac:dyDescent="0.3">
      <c r="D6600" s="38"/>
      <c r="E6600" s="27" t="str">
        <f t="shared" si="828"/>
        <v/>
      </c>
      <c r="F6600" s="28" t="str">
        <f>IF(E6600="","",IFERROR(VLOOKUP(E6600,REGRAS_CST!$A$2:$B$200,2,FALSE),""))</f>
        <v/>
      </c>
      <c r="H6600" s="29">
        <v>8.9999999999999993E-3</v>
      </c>
      <c r="I6600" s="29">
        <v>1E-3</v>
      </c>
      <c r="K6600" s="21" t="str">
        <f>IF(E6600="","",IFERROR(VLOOKUP(E6600,REGRAS_CST!$A$2:$C$200,3,FALSE),""))</f>
        <v/>
      </c>
      <c r="L6600" s="23" t="str">
        <f t="shared" si="829"/>
        <v/>
      </c>
      <c r="M6600" s="24" t="str">
        <f t="shared" si="830"/>
        <v/>
      </c>
      <c r="N6600" s="24" t="str">
        <f t="shared" si="831"/>
        <v/>
      </c>
      <c r="O6600" s="15" t="str">
        <f t="shared" si="826"/>
        <v/>
      </c>
      <c r="P6600" s="31" t="str">
        <f t="shared" si="827"/>
        <v/>
      </c>
      <c r="Q6600" s="8" t="str">
        <f>IF(E6600="","",IFERROR(VLOOKUP(E6600,REGRAS_CST!$A$2:$D$200,4,FALSE),""))</f>
        <v/>
      </c>
      <c r="S6600" s="9">
        <f t="shared" si="832"/>
        <v>8.9999999999999993E-3</v>
      </c>
      <c r="T6600" s="9">
        <f t="shared" si="833"/>
        <v>1E-3</v>
      </c>
      <c r="U6600" s="16">
        <f>IFERROR(INDEX(BASE_CCLASSTRIB!$E:$E, MATCH(TEXT($D6600,"000000"), BASE_CCLASSTRIB!$A:$A, 0))/100, 0)</f>
        <v>0</v>
      </c>
      <c r="V6600" s="16">
        <f>IFERROR(INDEX(BASE_CCLASSTRIB!$F:$F, MATCH(TEXT($D6600,"000000"), BASE_CCLASSTRIB!$A:$A, 0))/100, 0)</f>
        <v>0</v>
      </c>
    </row>
    <row r="6601" spans="4:22" ht="15.75" thickBot="1" x14ac:dyDescent="0.3">
      <c r="D6601" s="38"/>
      <c r="E6601" s="27" t="str">
        <f t="shared" si="828"/>
        <v/>
      </c>
      <c r="F6601" s="28" t="str">
        <f>IF(E6601="","",IFERROR(VLOOKUP(E6601,REGRAS_CST!$A$2:$B$200,2,FALSE),""))</f>
        <v/>
      </c>
      <c r="H6601" s="29">
        <v>8.9999999999999993E-3</v>
      </c>
      <c r="I6601" s="29">
        <v>1E-3</v>
      </c>
      <c r="K6601" s="21" t="str">
        <f>IF(E6601="","",IFERROR(VLOOKUP(E6601,REGRAS_CST!$A$2:$C$200,3,FALSE),""))</f>
        <v/>
      </c>
      <c r="L6601" s="23" t="str">
        <f t="shared" si="829"/>
        <v/>
      </c>
      <c r="M6601" s="24" t="str">
        <f t="shared" si="830"/>
        <v/>
      </c>
      <c r="N6601" s="24" t="str">
        <f t="shared" si="831"/>
        <v/>
      </c>
      <c r="O6601" s="15" t="str">
        <f t="shared" si="826"/>
        <v/>
      </c>
      <c r="P6601" s="31" t="str">
        <f t="shared" si="827"/>
        <v/>
      </c>
      <c r="Q6601" s="8" t="str">
        <f>IF(E6601="","",IFERROR(VLOOKUP(E6601,REGRAS_CST!$A$2:$D$200,4,FALSE),""))</f>
        <v/>
      </c>
      <c r="S6601" s="9">
        <f t="shared" si="832"/>
        <v>8.9999999999999993E-3</v>
      </c>
      <c r="T6601" s="9">
        <f t="shared" si="833"/>
        <v>1E-3</v>
      </c>
      <c r="U6601" s="16">
        <f>IFERROR(INDEX(BASE_CCLASSTRIB!$E:$E, MATCH(TEXT($D6601,"000000"), BASE_CCLASSTRIB!$A:$A, 0))/100, 0)</f>
        <v>0</v>
      </c>
      <c r="V6601" s="16">
        <f>IFERROR(INDEX(BASE_CCLASSTRIB!$F:$F, MATCH(TEXT($D6601,"000000"), BASE_CCLASSTRIB!$A:$A, 0))/100, 0)</f>
        <v>0</v>
      </c>
    </row>
    <row r="6602" spans="4:22" ht="15.75" thickBot="1" x14ac:dyDescent="0.3">
      <c r="D6602" s="38"/>
      <c r="E6602" s="27" t="str">
        <f t="shared" si="828"/>
        <v/>
      </c>
      <c r="F6602" s="28" t="str">
        <f>IF(E6602="","",IFERROR(VLOOKUP(E6602,REGRAS_CST!$A$2:$B$200,2,FALSE),""))</f>
        <v/>
      </c>
      <c r="H6602" s="29">
        <v>8.9999999999999993E-3</v>
      </c>
      <c r="I6602" s="29">
        <v>1E-3</v>
      </c>
      <c r="K6602" s="21" t="str">
        <f>IF(E6602="","",IFERROR(VLOOKUP(E6602,REGRAS_CST!$A$2:$C$200,3,FALSE),""))</f>
        <v/>
      </c>
      <c r="L6602" s="23" t="str">
        <f t="shared" si="829"/>
        <v/>
      </c>
      <c r="M6602" s="24" t="str">
        <f t="shared" si="830"/>
        <v/>
      </c>
      <c r="N6602" s="24" t="str">
        <f t="shared" si="831"/>
        <v/>
      </c>
      <c r="O6602" s="15" t="str">
        <f t="shared" si="826"/>
        <v/>
      </c>
      <c r="P6602" s="31" t="str">
        <f t="shared" si="827"/>
        <v/>
      </c>
      <c r="Q6602" s="8" t="str">
        <f>IF(E6602="","",IFERROR(VLOOKUP(E6602,REGRAS_CST!$A$2:$D$200,4,FALSE),""))</f>
        <v/>
      </c>
      <c r="S6602" s="9">
        <f t="shared" si="832"/>
        <v>8.9999999999999993E-3</v>
      </c>
      <c r="T6602" s="9">
        <f t="shared" si="833"/>
        <v>1E-3</v>
      </c>
      <c r="U6602" s="16">
        <f>IFERROR(INDEX(BASE_CCLASSTRIB!$E:$E, MATCH(TEXT($D6602,"000000"), BASE_CCLASSTRIB!$A:$A, 0))/100, 0)</f>
        <v>0</v>
      </c>
      <c r="V6602" s="16">
        <f>IFERROR(INDEX(BASE_CCLASSTRIB!$F:$F, MATCH(TEXT($D6602,"000000"), BASE_CCLASSTRIB!$A:$A, 0))/100, 0)</f>
        <v>0</v>
      </c>
    </row>
    <row r="6603" spans="4:22" ht="15.75" thickBot="1" x14ac:dyDescent="0.3">
      <c r="D6603" s="38"/>
      <c r="E6603" s="27" t="str">
        <f t="shared" si="828"/>
        <v/>
      </c>
      <c r="F6603" s="28" t="str">
        <f>IF(E6603="","",IFERROR(VLOOKUP(E6603,REGRAS_CST!$A$2:$B$200,2,FALSE),""))</f>
        <v/>
      </c>
      <c r="H6603" s="29">
        <v>8.9999999999999993E-3</v>
      </c>
      <c r="I6603" s="29">
        <v>1E-3</v>
      </c>
      <c r="K6603" s="21" t="str">
        <f>IF(E6603="","",IFERROR(VLOOKUP(E6603,REGRAS_CST!$A$2:$C$200,3,FALSE),""))</f>
        <v/>
      </c>
      <c r="L6603" s="23" t="str">
        <f t="shared" si="829"/>
        <v/>
      </c>
      <c r="M6603" s="24" t="str">
        <f t="shared" si="830"/>
        <v/>
      </c>
      <c r="N6603" s="24" t="str">
        <f t="shared" si="831"/>
        <v/>
      </c>
      <c r="O6603" s="15" t="str">
        <f t="shared" si="826"/>
        <v/>
      </c>
      <c r="P6603" s="31" t="str">
        <f t="shared" si="827"/>
        <v/>
      </c>
      <c r="Q6603" s="8" t="str">
        <f>IF(E6603="","",IFERROR(VLOOKUP(E6603,REGRAS_CST!$A$2:$D$200,4,FALSE),""))</f>
        <v/>
      </c>
      <c r="S6603" s="9">
        <f t="shared" si="832"/>
        <v>8.9999999999999993E-3</v>
      </c>
      <c r="T6603" s="9">
        <f t="shared" si="833"/>
        <v>1E-3</v>
      </c>
      <c r="U6603" s="16">
        <f>IFERROR(INDEX(BASE_CCLASSTRIB!$E:$E, MATCH(TEXT($D6603,"000000"), BASE_CCLASSTRIB!$A:$A, 0))/100, 0)</f>
        <v>0</v>
      </c>
      <c r="V6603" s="16">
        <f>IFERROR(INDEX(BASE_CCLASSTRIB!$F:$F, MATCH(TEXT($D6603,"000000"), BASE_CCLASSTRIB!$A:$A, 0))/100, 0)</f>
        <v>0</v>
      </c>
    </row>
    <row r="6604" spans="4:22" ht="15.75" thickBot="1" x14ac:dyDescent="0.3">
      <c r="D6604" s="38"/>
      <c r="E6604" s="27" t="str">
        <f t="shared" si="828"/>
        <v/>
      </c>
      <c r="F6604" s="28" t="str">
        <f>IF(E6604="","",IFERROR(VLOOKUP(E6604,REGRAS_CST!$A$2:$B$200,2,FALSE),""))</f>
        <v/>
      </c>
      <c r="H6604" s="29">
        <v>8.9999999999999993E-3</v>
      </c>
      <c r="I6604" s="29">
        <v>1E-3</v>
      </c>
      <c r="K6604" s="21" t="str">
        <f>IF(E6604="","",IFERROR(VLOOKUP(E6604,REGRAS_CST!$A$2:$C$200,3,FALSE),""))</f>
        <v/>
      </c>
      <c r="L6604" s="23" t="str">
        <f t="shared" si="829"/>
        <v/>
      </c>
      <c r="M6604" s="24" t="str">
        <f t="shared" si="830"/>
        <v/>
      </c>
      <c r="N6604" s="24" t="str">
        <f t="shared" si="831"/>
        <v/>
      </c>
      <c r="O6604" s="15" t="str">
        <f t="shared" si="826"/>
        <v/>
      </c>
      <c r="P6604" s="31" t="str">
        <f t="shared" si="827"/>
        <v/>
      </c>
      <c r="Q6604" s="8" t="str">
        <f>IF(E6604="","",IFERROR(VLOOKUP(E6604,REGRAS_CST!$A$2:$D$200,4,FALSE),""))</f>
        <v/>
      </c>
      <c r="S6604" s="9">
        <f t="shared" si="832"/>
        <v>8.9999999999999993E-3</v>
      </c>
      <c r="T6604" s="9">
        <f t="shared" si="833"/>
        <v>1E-3</v>
      </c>
      <c r="U6604" s="16">
        <f>IFERROR(INDEX(BASE_CCLASSTRIB!$E:$E, MATCH(TEXT($D6604,"000000"), BASE_CCLASSTRIB!$A:$A, 0))/100, 0)</f>
        <v>0</v>
      </c>
      <c r="V6604" s="16">
        <f>IFERROR(INDEX(BASE_CCLASSTRIB!$F:$F, MATCH(TEXT($D6604,"000000"), BASE_CCLASSTRIB!$A:$A, 0))/100, 0)</f>
        <v>0</v>
      </c>
    </row>
    <row r="6605" spans="4:22" ht="15.75" thickBot="1" x14ac:dyDescent="0.3">
      <c r="D6605" s="38"/>
      <c r="E6605" s="27" t="str">
        <f t="shared" si="828"/>
        <v/>
      </c>
      <c r="F6605" s="28" t="str">
        <f>IF(E6605="","",IFERROR(VLOOKUP(E6605,REGRAS_CST!$A$2:$B$200,2,FALSE),""))</f>
        <v/>
      </c>
      <c r="H6605" s="29">
        <v>8.9999999999999993E-3</v>
      </c>
      <c r="I6605" s="29">
        <v>1E-3</v>
      </c>
      <c r="K6605" s="21" t="str">
        <f>IF(E6605="","",IFERROR(VLOOKUP(E6605,REGRAS_CST!$A$2:$C$200,3,FALSE),""))</f>
        <v/>
      </c>
      <c r="L6605" s="23" t="str">
        <f t="shared" si="829"/>
        <v/>
      </c>
      <c r="M6605" s="24" t="str">
        <f t="shared" si="830"/>
        <v/>
      </c>
      <c r="N6605" s="24" t="str">
        <f t="shared" si="831"/>
        <v/>
      </c>
      <c r="O6605" s="15" t="str">
        <f t="shared" si="826"/>
        <v/>
      </c>
      <c r="P6605" s="31" t="str">
        <f t="shared" si="827"/>
        <v/>
      </c>
      <c r="Q6605" s="8" t="str">
        <f>IF(E6605="","",IFERROR(VLOOKUP(E6605,REGRAS_CST!$A$2:$D$200,4,FALSE),""))</f>
        <v/>
      </c>
      <c r="S6605" s="9">
        <f t="shared" si="832"/>
        <v>8.9999999999999993E-3</v>
      </c>
      <c r="T6605" s="9">
        <f t="shared" si="833"/>
        <v>1E-3</v>
      </c>
      <c r="U6605" s="16">
        <f>IFERROR(INDEX(BASE_CCLASSTRIB!$E:$E, MATCH(TEXT($D6605,"000000"), BASE_CCLASSTRIB!$A:$A, 0))/100, 0)</f>
        <v>0</v>
      </c>
      <c r="V6605" s="16">
        <f>IFERROR(INDEX(BASE_CCLASSTRIB!$F:$F, MATCH(TEXT($D6605,"000000"), BASE_CCLASSTRIB!$A:$A, 0))/100, 0)</f>
        <v>0</v>
      </c>
    </row>
    <row r="6606" spans="4:22" ht="15.75" thickBot="1" x14ac:dyDescent="0.3">
      <c r="D6606" s="38"/>
      <c r="E6606" s="27" t="str">
        <f t="shared" si="828"/>
        <v/>
      </c>
      <c r="F6606" s="28" t="str">
        <f>IF(E6606="","",IFERROR(VLOOKUP(E6606,REGRAS_CST!$A$2:$B$200,2,FALSE),""))</f>
        <v/>
      </c>
      <c r="H6606" s="29">
        <v>8.9999999999999993E-3</v>
      </c>
      <c r="I6606" s="29">
        <v>1E-3</v>
      </c>
      <c r="K6606" s="21" t="str">
        <f>IF(E6606="","",IFERROR(VLOOKUP(E6606,REGRAS_CST!$A$2:$C$200,3,FALSE),""))</f>
        <v/>
      </c>
      <c r="L6606" s="23" t="str">
        <f t="shared" si="829"/>
        <v/>
      </c>
      <c r="M6606" s="24" t="str">
        <f t="shared" si="830"/>
        <v/>
      </c>
      <c r="N6606" s="24" t="str">
        <f t="shared" si="831"/>
        <v/>
      </c>
      <c r="O6606" s="15" t="str">
        <f t="shared" si="826"/>
        <v/>
      </c>
      <c r="P6606" s="31" t="str">
        <f t="shared" si="827"/>
        <v/>
      </c>
      <c r="Q6606" s="8" t="str">
        <f>IF(E6606="","",IFERROR(VLOOKUP(E6606,REGRAS_CST!$A$2:$D$200,4,FALSE),""))</f>
        <v/>
      </c>
      <c r="S6606" s="9">
        <f t="shared" si="832"/>
        <v>8.9999999999999993E-3</v>
      </c>
      <c r="T6606" s="9">
        <f t="shared" si="833"/>
        <v>1E-3</v>
      </c>
      <c r="U6606" s="16">
        <f>IFERROR(INDEX(BASE_CCLASSTRIB!$E:$E, MATCH(TEXT($D6606,"000000"), BASE_CCLASSTRIB!$A:$A, 0))/100, 0)</f>
        <v>0</v>
      </c>
      <c r="V6606" s="16">
        <f>IFERROR(INDEX(BASE_CCLASSTRIB!$F:$F, MATCH(TEXT($D6606,"000000"), BASE_CCLASSTRIB!$A:$A, 0))/100, 0)</f>
        <v>0</v>
      </c>
    </row>
    <row r="6607" spans="4:22" ht="15.75" thickBot="1" x14ac:dyDescent="0.3">
      <c r="D6607" s="38"/>
      <c r="E6607" s="27" t="str">
        <f t="shared" si="828"/>
        <v/>
      </c>
      <c r="F6607" s="28" t="str">
        <f>IF(E6607="","",IFERROR(VLOOKUP(E6607,REGRAS_CST!$A$2:$B$200,2,FALSE),""))</f>
        <v/>
      </c>
      <c r="H6607" s="29">
        <v>8.9999999999999993E-3</v>
      </c>
      <c r="I6607" s="29">
        <v>1E-3</v>
      </c>
      <c r="K6607" s="21" t="str">
        <f>IF(E6607="","",IFERROR(VLOOKUP(E6607,REGRAS_CST!$A$2:$C$200,3,FALSE),""))</f>
        <v/>
      </c>
      <c r="L6607" s="23" t="str">
        <f t="shared" si="829"/>
        <v/>
      </c>
      <c r="M6607" s="24" t="str">
        <f t="shared" si="830"/>
        <v/>
      </c>
      <c r="N6607" s="24" t="str">
        <f t="shared" si="831"/>
        <v/>
      </c>
      <c r="O6607" s="15" t="str">
        <f t="shared" si="826"/>
        <v/>
      </c>
      <c r="P6607" s="31" t="str">
        <f t="shared" si="827"/>
        <v/>
      </c>
      <c r="Q6607" s="8" t="str">
        <f>IF(E6607="","",IFERROR(VLOOKUP(E6607,REGRAS_CST!$A$2:$D$200,4,FALSE),""))</f>
        <v/>
      </c>
      <c r="S6607" s="9">
        <f t="shared" si="832"/>
        <v>8.9999999999999993E-3</v>
      </c>
      <c r="T6607" s="9">
        <f t="shared" si="833"/>
        <v>1E-3</v>
      </c>
      <c r="U6607" s="16">
        <f>IFERROR(INDEX(BASE_CCLASSTRIB!$E:$E, MATCH(TEXT($D6607,"000000"), BASE_CCLASSTRIB!$A:$A, 0))/100, 0)</f>
        <v>0</v>
      </c>
      <c r="V6607" s="16">
        <f>IFERROR(INDEX(BASE_CCLASSTRIB!$F:$F, MATCH(TEXT($D6607,"000000"), BASE_CCLASSTRIB!$A:$A, 0))/100, 0)</f>
        <v>0</v>
      </c>
    </row>
    <row r="6608" spans="4:22" ht="15.75" thickBot="1" x14ac:dyDescent="0.3">
      <c r="D6608" s="38"/>
      <c r="E6608" s="27" t="str">
        <f t="shared" si="828"/>
        <v/>
      </c>
      <c r="F6608" s="28" t="str">
        <f>IF(E6608="","",IFERROR(VLOOKUP(E6608,REGRAS_CST!$A$2:$B$200,2,FALSE),""))</f>
        <v/>
      </c>
      <c r="H6608" s="29">
        <v>8.9999999999999993E-3</v>
      </c>
      <c r="I6608" s="29">
        <v>1E-3</v>
      </c>
      <c r="K6608" s="21" t="str">
        <f>IF(E6608="","",IFERROR(VLOOKUP(E6608,REGRAS_CST!$A$2:$C$200,3,FALSE),""))</f>
        <v/>
      </c>
      <c r="L6608" s="23" t="str">
        <f t="shared" si="829"/>
        <v/>
      </c>
      <c r="M6608" s="24" t="str">
        <f t="shared" si="830"/>
        <v/>
      </c>
      <c r="N6608" s="24" t="str">
        <f t="shared" si="831"/>
        <v/>
      </c>
      <c r="O6608" s="15" t="str">
        <f t="shared" ref="O6608:O6671" si="834">IF(D6608="","",
IF(AND(K6608&lt;&gt;"SIM",V6608&gt;0),"ERRO: % BC &gt; 0, mas NÃO permitida ❌",
IF(AND(K6608="SIM",V6608=0),"ATENÇÃO: BC permitida, mas % = 0 🔎",
"Base de cálculo aplicada corretamente ✅")))</f>
        <v/>
      </c>
      <c r="P6608" s="31" t="str">
        <f t="shared" ref="P6608:P6671" si="835">IF(D6608="","",
IF(AND(Q6608&lt;&gt;"SIM",U6608&gt;0),"ERRO: % alíquota &gt; 0, mas NÃO permitida ❌",
IF(AND(Q6608="SIM",U6608=0),"ATENÇÃO: alíquota permitida, mas % = 0 🔎",
"Alíquota aplicada corretamente ✅")))</f>
        <v/>
      </c>
      <c r="Q6608" s="8" t="str">
        <f>IF(E6608="","",IFERROR(VLOOKUP(E6608,REGRAS_CST!$A$2:$D$200,4,FALSE),""))</f>
        <v/>
      </c>
      <c r="S6608" s="9">
        <f t="shared" si="832"/>
        <v>8.9999999999999993E-3</v>
      </c>
      <c r="T6608" s="9">
        <f t="shared" si="833"/>
        <v>1E-3</v>
      </c>
      <c r="U6608" s="16">
        <f>IFERROR(INDEX(BASE_CCLASSTRIB!$E:$E, MATCH(TEXT($D6608,"000000"), BASE_CCLASSTRIB!$A:$A, 0))/100, 0)</f>
        <v>0</v>
      </c>
      <c r="V6608" s="16">
        <f>IFERROR(INDEX(BASE_CCLASSTRIB!$F:$F, MATCH(TEXT($D6608,"000000"), BASE_CCLASSTRIB!$A:$A, 0))/100, 0)</f>
        <v>0</v>
      </c>
    </row>
    <row r="6609" spans="4:22" ht="15.75" thickBot="1" x14ac:dyDescent="0.3">
      <c r="D6609" s="38"/>
      <c r="E6609" s="27" t="str">
        <f t="shared" si="828"/>
        <v/>
      </c>
      <c r="F6609" s="28" t="str">
        <f>IF(E6609="","",IFERROR(VLOOKUP(E6609,REGRAS_CST!$A$2:$B$200,2,FALSE),""))</f>
        <v/>
      </c>
      <c r="H6609" s="29">
        <v>8.9999999999999993E-3</v>
      </c>
      <c r="I6609" s="29">
        <v>1E-3</v>
      </c>
      <c r="K6609" s="21" t="str">
        <f>IF(E6609="","",IFERROR(VLOOKUP(E6609,REGRAS_CST!$A$2:$C$200,3,FALSE),""))</f>
        <v/>
      </c>
      <c r="L6609" s="23" t="str">
        <f t="shared" si="829"/>
        <v/>
      </c>
      <c r="M6609" s="24" t="str">
        <f t="shared" si="830"/>
        <v/>
      </c>
      <c r="N6609" s="24" t="str">
        <f t="shared" si="831"/>
        <v/>
      </c>
      <c r="O6609" s="15" t="str">
        <f t="shared" si="834"/>
        <v/>
      </c>
      <c r="P6609" s="31" t="str">
        <f t="shared" si="835"/>
        <v/>
      </c>
      <c r="Q6609" s="8" t="str">
        <f>IF(E6609="","",IFERROR(VLOOKUP(E6609,REGRAS_CST!$A$2:$D$200,4,FALSE),""))</f>
        <v/>
      </c>
      <c r="S6609" s="9">
        <f t="shared" si="832"/>
        <v>8.9999999999999993E-3</v>
      </c>
      <c r="T6609" s="9">
        <f t="shared" si="833"/>
        <v>1E-3</v>
      </c>
      <c r="U6609" s="16">
        <f>IFERROR(INDEX(BASE_CCLASSTRIB!$E:$E, MATCH(TEXT($D6609,"000000"), BASE_CCLASSTRIB!$A:$A, 0))/100, 0)</f>
        <v>0</v>
      </c>
      <c r="V6609" s="16">
        <f>IFERROR(INDEX(BASE_CCLASSTRIB!$F:$F, MATCH(TEXT($D6609,"000000"), BASE_CCLASSTRIB!$A:$A, 0))/100, 0)</f>
        <v>0</v>
      </c>
    </row>
    <row r="6610" spans="4:22" ht="15.75" thickBot="1" x14ac:dyDescent="0.3">
      <c r="D6610" s="38"/>
      <c r="E6610" s="27" t="str">
        <f t="shared" si="828"/>
        <v/>
      </c>
      <c r="F6610" s="28" t="str">
        <f>IF(E6610="","",IFERROR(VLOOKUP(E6610,REGRAS_CST!$A$2:$B$200,2,FALSE),""))</f>
        <v/>
      </c>
      <c r="H6610" s="29">
        <v>8.9999999999999993E-3</v>
      </c>
      <c r="I6610" s="29">
        <v>1E-3</v>
      </c>
      <c r="K6610" s="21" t="str">
        <f>IF(E6610="","",IFERROR(VLOOKUP(E6610,REGRAS_CST!$A$2:$C$200,3,FALSE),""))</f>
        <v/>
      </c>
      <c r="L6610" s="23" t="str">
        <f t="shared" si="829"/>
        <v/>
      </c>
      <c r="M6610" s="24" t="str">
        <f t="shared" si="830"/>
        <v/>
      </c>
      <c r="N6610" s="24" t="str">
        <f t="shared" si="831"/>
        <v/>
      </c>
      <c r="O6610" s="15" t="str">
        <f t="shared" si="834"/>
        <v/>
      </c>
      <c r="P6610" s="31" t="str">
        <f t="shared" si="835"/>
        <v/>
      </c>
      <c r="Q6610" s="8" t="str">
        <f>IF(E6610="","",IFERROR(VLOOKUP(E6610,REGRAS_CST!$A$2:$D$200,4,FALSE),""))</f>
        <v/>
      </c>
      <c r="S6610" s="9">
        <f t="shared" si="832"/>
        <v>8.9999999999999993E-3</v>
      </c>
      <c r="T6610" s="9">
        <f t="shared" si="833"/>
        <v>1E-3</v>
      </c>
      <c r="U6610" s="16">
        <f>IFERROR(INDEX(BASE_CCLASSTRIB!$E:$E, MATCH(TEXT($D6610,"000000"), BASE_CCLASSTRIB!$A:$A, 0))/100, 0)</f>
        <v>0</v>
      </c>
      <c r="V6610" s="16">
        <f>IFERROR(INDEX(BASE_CCLASSTRIB!$F:$F, MATCH(TEXT($D6610,"000000"), BASE_CCLASSTRIB!$A:$A, 0))/100, 0)</f>
        <v>0</v>
      </c>
    </row>
    <row r="6611" spans="4:22" ht="15.75" thickBot="1" x14ac:dyDescent="0.3">
      <c r="D6611" s="38"/>
      <c r="E6611" s="27" t="str">
        <f t="shared" si="828"/>
        <v/>
      </c>
      <c r="F6611" s="28" t="str">
        <f>IF(E6611="","",IFERROR(VLOOKUP(E6611,REGRAS_CST!$A$2:$B$200,2,FALSE),""))</f>
        <v/>
      </c>
      <c r="H6611" s="29">
        <v>8.9999999999999993E-3</v>
      </c>
      <c r="I6611" s="29">
        <v>1E-3</v>
      </c>
      <c r="K6611" s="21" t="str">
        <f>IF(E6611="","",IFERROR(VLOOKUP(E6611,REGRAS_CST!$A$2:$C$200,3,FALSE),""))</f>
        <v/>
      </c>
      <c r="L6611" s="23" t="str">
        <f t="shared" si="829"/>
        <v/>
      </c>
      <c r="M6611" s="24" t="str">
        <f t="shared" si="830"/>
        <v/>
      </c>
      <c r="N6611" s="24" t="str">
        <f t="shared" si="831"/>
        <v/>
      </c>
      <c r="O6611" s="15" t="str">
        <f t="shared" si="834"/>
        <v/>
      </c>
      <c r="P6611" s="31" t="str">
        <f t="shared" si="835"/>
        <v/>
      </c>
      <c r="Q6611" s="8" t="str">
        <f>IF(E6611="","",IFERROR(VLOOKUP(E6611,REGRAS_CST!$A$2:$D$200,4,FALSE),""))</f>
        <v/>
      </c>
      <c r="S6611" s="9">
        <f t="shared" si="832"/>
        <v>8.9999999999999993E-3</v>
      </c>
      <c r="T6611" s="9">
        <f t="shared" si="833"/>
        <v>1E-3</v>
      </c>
      <c r="U6611" s="16">
        <f>IFERROR(INDEX(BASE_CCLASSTRIB!$E:$E, MATCH(TEXT($D6611,"000000"), BASE_CCLASSTRIB!$A:$A, 0))/100, 0)</f>
        <v>0</v>
      </c>
      <c r="V6611" s="16">
        <f>IFERROR(INDEX(BASE_CCLASSTRIB!$F:$F, MATCH(TEXT($D6611,"000000"), BASE_CCLASSTRIB!$A:$A, 0))/100, 0)</f>
        <v>0</v>
      </c>
    </row>
    <row r="6612" spans="4:22" ht="15.75" thickBot="1" x14ac:dyDescent="0.3">
      <c r="D6612" s="38"/>
      <c r="E6612" s="27" t="str">
        <f t="shared" si="828"/>
        <v/>
      </c>
      <c r="F6612" s="28" t="str">
        <f>IF(E6612="","",IFERROR(VLOOKUP(E6612,REGRAS_CST!$A$2:$B$200,2,FALSE),""))</f>
        <v/>
      </c>
      <c r="H6612" s="29">
        <v>8.9999999999999993E-3</v>
      </c>
      <c r="I6612" s="29">
        <v>1E-3</v>
      </c>
      <c r="K6612" s="21" t="str">
        <f>IF(E6612="","",IFERROR(VLOOKUP(E6612,REGRAS_CST!$A$2:$C$200,3,FALSE),""))</f>
        <v/>
      </c>
      <c r="L6612" s="23" t="str">
        <f t="shared" si="829"/>
        <v/>
      </c>
      <c r="M6612" s="24" t="str">
        <f t="shared" si="830"/>
        <v/>
      </c>
      <c r="N6612" s="24" t="str">
        <f t="shared" si="831"/>
        <v/>
      </c>
      <c r="O6612" s="15" t="str">
        <f t="shared" si="834"/>
        <v/>
      </c>
      <c r="P6612" s="31" t="str">
        <f t="shared" si="835"/>
        <v/>
      </c>
      <c r="Q6612" s="8" t="str">
        <f>IF(E6612="","",IFERROR(VLOOKUP(E6612,REGRAS_CST!$A$2:$D$200,4,FALSE),""))</f>
        <v/>
      </c>
      <c r="S6612" s="9">
        <f t="shared" si="832"/>
        <v>8.9999999999999993E-3</v>
      </c>
      <c r="T6612" s="9">
        <f t="shared" si="833"/>
        <v>1E-3</v>
      </c>
      <c r="U6612" s="16">
        <f>IFERROR(INDEX(BASE_CCLASSTRIB!$E:$E, MATCH(TEXT($D6612,"000000"), BASE_CCLASSTRIB!$A:$A, 0))/100, 0)</f>
        <v>0</v>
      </c>
      <c r="V6612" s="16">
        <f>IFERROR(INDEX(BASE_CCLASSTRIB!$F:$F, MATCH(TEXT($D6612,"000000"), BASE_CCLASSTRIB!$A:$A, 0))/100, 0)</f>
        <v>0</v>
      </c>
    </row>
    <row r="6613" spans="4:22" ht="15.75" thickBot="1" x14ac:dyDescent="0.3">
      <c r="D6613" s="38"/>
      <c r="E6613" s="27" t="str">
        <f t="shared" si="828"/>
        <v/>
      </c>
      <c r="F6613" s="28" t="str">
        <f>IF(E6613="","",IFERROR(VLOOKUP(E6613,REGRAS_CST!$A$2:$B$200,2,FALSE),""))</f>
        <v/>
      </c>
      <c r="H6613" s="29">
        <v>8.9999999999999993E-3</v>
      </c>
      <c r="I6613" s="29">
        <v>1E-3</v>
      </c>
      <c r="K6613" s="21" t="str">
        <f>IF(E6613="","",IFERROR(VLOOKUP(E6613,REGRAS_CST!$A$2:$C$200,3,FALSE),""))</f>
        <v/>
      </c>
      <c r="L6613" s="23" t="str">
        <f t="shared" si="829"/>
        <v/>
      </c>
      <c r="M6613" s="24" t="str">
        <f t="shared" si="830"/>
        <v/>
      </c>
      <c r="N6613" s="24" t="str">
        <f t="shared" si="831"/>
        <v/>
      </c>
      <c r="O6613" s="15" t="str">
        <f t="shared" si="834"/>
        <v/>
      </c>
      <c r="P6613" s="31" t="str">
        <f t="shared" si="835"/>
        <v/>
      </c>
      <c r="Q6613" s="8" t="str">
        <f>IF(E6613="","",IFERROR(VLOOKUP(E6613,REGRAS_CST!$A$2:$D$200,4,FALSE),""))</f>
        <v/>
      </c>
      <c r="S6613" s="9">
        <f t="shared" si="832"/>
        <v>8.9999999999999993E-3</v>
      </c>
      <c r="T6613" s="9">
        <f t="shared" si="833"/>
        <v>1E-3</v>
      </c>
      <c r="U6613" s="16">
        <f>IFERROR(INDEX(BASE_CCLASSTRIB!$E:$E, MATCH(TEXT($D6613,"000000"), BASE_CCLASSTRIB!$A:$A, 0))/100, 0)</f>
        <v>0</v>
      </c>
      <c r="V6613" s="16">
        <f>IFERROR(INDEX(BASE_CCLASSTRIB!$F:$F, MATCH(TEXT($D6613,"000000"), BASE_CCLASSTRIB!$A:$A, 0))/100, 0)</f>
        <v>0</v>
      </c>
    </row>
    <row r="6614" spans="4:22" ht="15.75" thickBot="1" x14ac:dyDescent="0.3">
      <c r="D6614" s="38"/>
      <c r="E6614" s="27" t="str">
        <f t="shared" si="828"/>
        <v/>
      </c>
      <c r="F6614" s="28" t="str">
        <f>IF(E6614="","",IFERROR(VLOOKUP(E6614,REGRAS_CST!$A$2:$B$200,2,FALSE),""))</f>
        <v/>
      </c>
      <c r="H6614" s="29">
        <v>8.9999999999999993E-3</v>
      </c>
      <c r="I6614" s="29">
        <v>1E-3</v>
      </c>
      <c r="K6614" s="21" t="str">
        <f>IF(E6614="","",IFERROR(VLOOKUP(E6614,REGRAS_CST!$A$2:$C$200,3,FALSE),""))</f>
        <v/>
      </c>
      <c r="L6614" s="23" t="str">
        <f t="shared" si="829"/>
        <v/>
      </c>
      <c r="M6614" s="24" t="str">
        <f t="shared" si="830"/>
        <v/>
      </c>
      <c r="N6614" s="24" t="str">
        <f t="shared" si="831"/>
        <v/>
      </c>
      <c r="O6614" s="15" t="str">
        <f t="shared" si="834"/>
        <v/>
      </c>
      <c r="P6614" s="31" t="str">
        <f t="shared" si="835"/>
        <v/>
      </c>
      <c r="Q6614" s="8" t="str">
        <f>IF(E6614="","",IFERROR(VLOOKUP(E6614,REGRAS_CST!$A$2:$D$200,4,FALSE),""))</f>
        <v/>
      </c>
      <c r="S6614" s="9">
        <f t="shared" si="832"/>
        <v>8.9999999999999993E-3</v>
      </c>
      <c r="T6614" s="9">
        <f t="shared" si="833"/>
        <v>1E-3</v>
      </c>
      <c r="U6614" s="16">
        <f>IFERROR(INDEX(BASE_CCLASSTRIB!$E:$E, MATCH(TEXT($D6614,"000000"), BASE_CCLASSTRIB!$A:$A, 0))/100, 0)</f>
        <v>0</v>
      </c>
      <c r="V6614" s="16">
        <f>IFERROR(INDEX(BASE_CCLASSTRIB!$F:$F, MATCH(TEXT($D6614,"000000"), BASE_CCLASSTRIB!$A:$A, 0))/100, 0)</f>
        <v>0</v>
      </c>
    </row>
    <row r="6615" spans="4:22" ht="15.75" thickBot="1" x14ac:dyDescent="0.3">
      <c r="D6615" s="38"/>
      <c r="E6615" s="27" t="str">
        <f t="shared" si="828"/>
        <v/>
      </c>
      <c r="F6615" s="28" t="str">
        <f>IF(E6615="","",IFERROR(VLOOKUP(E6615,REGRAS_CST!$A$2:$B$200,2,FALSE),""))</f>
        <v/>
      </c>
      <c r="H6615" s="29">
        <v>8.9999999999999993E-3</v>
      </c>
      <c r="I6615" s="29">
        <v>1E-3</v>
      </c>
      <c r="K6615" s="21" t="str">
        <f>IF(E6615="","",IFERROR(VLOOKUP(E6615,REGRAS_CST!$A$2:$C$200,3,FALSE),""))</f>
        <v/>
      </c>
      <c r="L6615" s="23" t="str">
        <f t="shared" si="829"/>
        <v/>
      </c>
      <c r="M6615" s="24" t="str">
        <f t="shared" si="830"/>
        <v/>
      </c>
      <c r="N6615" s="24" t="str">
        <f t="shared" si="831"/>
        <v/>
      </c>
      <c r="O6615" s="15" t="str">
        <f t="shared" si="834"/>
        <v/>
      </c>
      <c r="P6615" s="31" t="str">
        <f t="shared" si="835"/>
        <v/>
      </c>
      <c r="Q6615" s="8" t="str">
        <f>IF(E6615="","",IFERROR(VLOOKUP(E6615,REGRAS_CST!$A$2:$D$200,4,FALSE),""))</f>
        <v/>
      </c>
      <c r="S6615" s="9">
        <f t="shared" si="832"/>
        <v>8.9999999999999993E-3</v>
      </c>
      <c r="T6615" s="9">
        <f t="shared" si="833"/>
        <v>1E-3</v>
      </c>
      <c r="U6615" s="16">
        <f>IFERROR(INDEX(BASE_CCLASSTRIB!$E:$E, MATCH(TEXT($D6615,"000000"), BASE_CCLASSTRIB!$A:$A, 0))/100, 0)</f>
        <v>0</v>
      </c>
      <c r="V6615" s="16">
        <f>IFERROR(INDEX(BASE_CCLASSTRIB!$F:$F, MATCH(TEXT($D6615,"000000"), BASE_CCLASSTRIB!$A:$A, 0))/100, 0)</f>
        <v>0</v>
      </c>
    </row>
    <row r="6616" spans="4:22" ht="15.75" thickBot="1" x14ac:dyDescent="0.3">
      <c r="D6616" s="38"/>
      <c r="E6616" s="27" t="str">
        <f t="shared" si="828"/>
        <v/>
      </c>
      <c r="F6616" s="28" t="str">
        <f>IF(E6616="","",IFERROR(VLOOKUP(E6616,REGRAS_CST!$A$2:$B$200,2,FALSE),""))</f>
        <v/>
      </c>
      <c r="H6616" s="29">
        <v>8.9999999999999993E-3</v>
      </c>
      <c r="I6616" s="29">
        <v>1E-3</v>
      </c>
      <c r="K6616" s="21" t="str">
        <f>IF(E6616="","",IFERROR(VLOOKUP(E6616,REGRAS_CST!$A$2:$C$200,3,FALSE),""))</f>
        <v/>
      </c>
      <c r="L6616" s="23" t="str">
        <f t="shared" si="829"/>
        <v/>
      </c>
      <c r="M6616" s="24" t="str">
        <f t="shared" si="830"/>
        <v/>
      </c>
      <c r="N6616" s="24" t="str">
        <f t="shared" si="831"/>
        <v/>
      </c>
      <c r="O6616" s="15" t="str">
        <f t="shared" si="834"/>
        <v/>
      </c>
      <c r="P6616" s="31" t="str">
        <f t="shared" si="835"/>
        <v/>
      </c>
      <c r="Q6616" s="8" t="str">
        <f>IF(E6616="","",IFERROR(VLOOKUP(E6616,REGRAS_CST!$A$2:$D$200,4,FALSE),""))</f>
        <v/>
      </c>
      <c r="S6616" s="9">
        <f t="shared" si="832"/>
        <v>8.9999999999999993E-3</v>
      </c>
      <c r="T6616" s="9">
        <f t="shared" si="833"/>
        <v>1E-3</v>
      </c>
      <c r="U6616" s="16">
        <f>IFERROR(INDEX(BASE_CCLASSTRIB!$E:$E, MATCH(TEXT($D6616,"000000"), BASE_CCLASSTRIB!$A:$A, 0))/100, 0)</f>
        <v>0</v>
      </c>
      <c r="V6616" s="16">
        <f>IFERROR(INDEX(BASE_CCLASSTRIB!$F:$F, MATCH(TEXT($D6616,"000000"), BASE_CCLASSTRIB!$A:$A, 0))/100, 0)</f>
        <v>0</v>
      </c>
    </row>
    <row r="6617" spans="4:22" ht="15.75" thickBot="1" x14ac:dyDescent="0.3">
      <c r="D6617" s="38"/>
      <c r="E6617" s="27" t="str">
        <f t="shared" si="828"/>
        <v/>
      </c>
      <c r="F6617" s="28" t="str">
        <f>IF(E6617="","",IFERROR(VLOOKUP(E6617,REGRAS_CST!$A$2:$B$200,2,FALSE),""))</f>
        <v/>
      </c>
      <c r="H6617" s="29">
        <v>8.9999999999999993E-3</v>
      </c>
      <c r="I6617" s="29">
        <v>1E-3</v>
      </c>
      <c r="K6617" s="21" t="str">
        <f>IF(E6617="","",IFERROR(VLOOKUP(E6617,REGRAS_CST!$A$2:$C$200,3,FALSE),""))</f>
        <v/>
      </c>
      <c r="L6617" s="23" t="str">
        <f t="shared" si="829"/>
        <v/>
      </c>
      <c r="M6617" s="24" t="str">
        <f t="shared" si="830"/>
        <v/>
      </c>
      <c r="N6617" s="24" t="str">
        <f t="shared" si="831"/>
        <v/>
      </c>
      <c r="O6617" s="15" t="str">
        <f t="shared" si="834"/>
        <v/>
      </c>
      <c r="P6617" s="31" t="str">
        <f t="shared" si="835"/>
        <v/>
      </c>
      <c r="Q6617" s="8" t="str">
        <f>IF(E6617="","",IFERROR(VLOOKUP(E6617,REGRAS_CST!$A$2:$D$200,4,FALSE),""))</f>
        <v/>
      </c>
      <c r="S6617" s="9">
        <f t="shared" si="832"/>
        <v>8.9999999999999993E-3</v>
      </c>
      <c r="T6617" s="9">
        <f t="shared" si="833"/>
        <v>1E-3</v>
      </c>
      <c r="U6617" s="16">
        <f>IFERROR(INDEX(BASE_CCLASSTRIB!$E:$E, MATCH(TEXT($D6617,"000000"), BASE_CCLASSTRIB!$A:$A, 0))/100, 0)</f>
        <v>0</v>
      </c>
      <c r="V6617" s="16">
        <f>IFERROR(INDEX(BASE_CCLASSTRIB!$F:$F, MATCH(TEXT($D6617,"000000"), BASE_CCLASSTRIB!$A:$A, 0))/100, 0)</f>
        <v>0</v>
      </c>
    </row>
    <row r="6618" spans="4:22" ht="15.75" thickBot="1" x14ac:dyDescent="0.3">
      <c r="D6618" s="38"/>
      <c r="E6618" s="27" t="str">
        <f t="shared" si="828"/>
        <v/>
      </c>
      <c r="F6618" s="28" t="str">
        <f>IF(E6618="","",IFERROR(VLOOKUP(E6618,REGRAS_CST!$A$2:$B$200,2,FALSE),""))</f>
        <v/>
      </c>
      <c r="H6618" s="29">
        <v>8.9999999999999993E-3</v>
      </c>
      <c r="I6618" s="29">
        <v>1E-3</v>
      </c>
      <c r="K6618" s="21" t="str">
        <f>IF(E6618="","",IFERROR(VLOOKUP(E6618,REGRAS_CST!$A$2:$C$200,3,FALSE),""))</f>
        <v/>
      </c>
      <c r="L6618" s="23" t="str">
        <f t="shared" si="829"/>
        <v/>
      </c>
      <c r="M6618" s="24" t="str">
        <f t="shared" si="830"/>
        <v/>
      </c>
      <c r="N6618" s="24" t="str">
        <f t="shared" si="831"/>
        <v/>
      </c>
      <c r="O6618" s="15" t="str">
        <f t="shared" si="834"/>
        <v/>
      </c>
      <c r="P6618" s="31" t="str">
        <f t="shared" si="835"/>
        <v/>
      </c>
      <c r="Q6618" s="8" t="str">
        <f>IF(E6618="","",IFERROR(VLOOKUP(E6618,REGRAS_CST!$A$2:$D$200,4,FALSE),""))</f>
        <v/>
      </c>
      <c r="S6618" s="9">
        <f t="shared" si="832"/>
        <v>8.9999999999999993E-3</v>
      </c>
      <c r="T6618" s="9">
        <f t="shared" si="833"/>
        <v>1E-3</v>
      </c>
      <c r="U6618" s="16">
        <f>IFERROR(INDEX(BASE_CCLASSTRIB!$E:$E, MATCH(TEXT($D6618,"000000"), BASE_CCLASSTRIB!$A:$A, 0))/100, 0)</f>
        <v>0</v>
      </c>
      <c r="V6618" s="16">
        <f>IFERROR(INDEX(BASE_CCLASSTRIB!$F:$F, MATCH(TEXT($D6618,"000000"), BASE_CCLASSTRIB!$A:$A, 0))/100, 0)</f>
        <v>0</v>
      </c>
    </row>
    <row r="6619" spans="4:22" ht="15.75" thickBot="1" x14ac:dyDescent="0.3">
      <c r="D6619" s="38"/>
      <c r="E6619" s="27" t="str">
        <f t="shared" si="828"/>
        <v/>
      </c>
      <c r="F6619" s="28" t="str">
        <f>IF(E6619="","",IFERROR(VLOOKUP(E6619,REGRAS_CST!$A$2:$B$200,2,FALSE),""))</f>
        <v/>
      </c>
      <c r="H6619" s="29">
        <v>8.9999999999999993E-3</v>
      </c>
      <c r="I6619" s="29">
        <v>1E-3</v>
      </c>
      <c r="K6619" s="21" t="str">
        <f>IF(E6619="","",IFERROR(VLOOKUP(E6619,REGRAS_CST!$A$2:$C$200,3,FALSE),""))</f>
        <v/>
      </c>
      <c r="L6619" s="23" t="str">
        <f t="shared" si="829"/>
        <v/>
      </c>
      <c r="M6619" s="24" t="str">
        <f t="shared" si="830"/>
        <v/>
      </c>
      <c r="N6619" s="24" t="str">
        <f t="shared" si="831"/>
        <v/>
      </c>
      <c r="O6619" s="15" t="str">
        <f t="shared" si="834"/>
        <v/>
      </c>
      <c r="P6619" s="31" t="str">
        <f t="shared" si="835"/>
        <v/>
      </c>
      <c r="Q6619" s="8" t="str">
        <f>IF(E6619="","",IFERROR(VLOOKUP(E6619,REGRAS_CST!$A$2:$D$200,4,FALSE),""))</f>
        <v/>
      </c>
      <c r="S6619" s="9">
        <f t="shared" si="832"/>
        <v>8.9999999999999993E-3</v>
      </c>
      <c r="T6619" s="9">
        <f t="shared" si="833"/>
        <v>1E-3</v>
      </c>
      <c r="U6619" s="16">
        <f>IFERROR(INDEX(BASE_CCLASSTRIB!$E:$E, MATCH(TEXT($D6619,"000000"), BASE_CCLASSTRIB!$A:$A, 0))/100, 0)</f>
        <v>0</v>
      </c>
      <c r="V6619" s="16">
        <f>IFERROR(INDEX(BASE_CCLASSTRIB!$F:$F, MATCH(TEXT($D6619,"000000"), BASE_CCLASSTRIB!$A:$A, 0))/100, 0)</f>
        <v>0</v>
      </c>
    </row>
    <row r="6620" spans="4:22" ht="15.75" thickBot="1" x14ac:dyDescent="0.3">
      <c r="D6620" s="38"/>
      <c r="E6620" s="27" t="str">
        <f t="shared" si="828"/>
        <v/>
      </c>
      <c r="F6620" s="28" t="str">
        <f>IF(E6620="","",IFERROR(VLOOKUP(E6620,REGRAS_CST!$A$2:$B$200,2,FALSE),""))</f>
        <v/>
      </c>
      <c r="H6620" s="29">
        <v>8.9999999999999993E-3</v>
      </c>
      <c r="I6620" s="29">
        <v>1E-3</v>
      </c>
      <c r="K6620" s="21" t="str">
        <f>IF(E6620="","",IFERROR(VLOOKUP(E6620,REGRAS_CST!$A$2:$C$200,3,FALSE),""))</f>
        <v/>
      </c>
      <c r="L6620" s="23" t="str">
        <f t="shared" si="829"/>
        <v/>
      </c>
      <c r="M6620" s="24" t="str">
        <f t="shared" si="830"/>
        <v/>
      </c>
      <c r="N6620" s="24" t="str">
        <f t="shared" si="831"/>
        <v/>
      </c>
      <c r="O6620" s="15" t="str">
        <f t="shared" si="834"/>
        <v/>
      </c>
      <c r="P6620" s="31" t="str">
        <f t="shared" si="835"/>
        <v/>
      </c>
      <c r="Q6620" s="8" t="str">
        <f>IF(E6620="","",IFERROR(VLOOKUP(E6620,REGRAS_CST!$A$2:$D$200,4,FALSE),""))</f>
        <v/>
      </c>
      <c r="S6620" s="9">
        <f t="shared" si="832"/>
        <v>8.9999999999999993E-3</v>
      </c>
      <c r="T6620" s="9">
        <f t="shared" si="833"/>
        <v>1E-3</v>
      </c>
      <c r="U6620" s="16">
        <f>IFERROR(INDEX(BASE_CCLASSTRIB!$E:$E, MATCH(TEXT($D6620,"000000"), BASE_CCLASSTRIB!$A:$A, 0))/100, 0)</f>
        <v>0</v>
      </c>
      <c r="V6620" s="16">
        <f>IFERROR(INDEX(BASE_CCLASSTRIB!$F:$F, MATCH(TEXT($D6620,"000000"), BASE_CCLASSTRIB!$A:$A, 0))/100, 0)</f>
        <v>0</v>
      </c>
    </row>
    <row r="6621" spans="4:22" ht="15.75" thickBot="1" x14ac:dyDescent="0.3">
      <c r="D6621" s="38"/>
      <c r="E6621" s="27" t="str">
        <f t="shared" si="828"/>
        <v/>
      </c>
      <c r="F6621" s="28" t="str">
        <f>IF(E6621="","",IFERROR(VLOOKUP(E6621,REGRAS_CST!$A$2:$B$200,2,FALSE),""))</f>
        <v/>
      </c>
      <c r="H6621" s="29">
        <v>8.9999999999999993E-3</v>
      </c>
      <c r="I6621" s="29">
        <v>1E-3</v>
      </c>
      <c r="K6621" s="21" t="str">
        <f>IF(E6621="","",IFERROR(VLOOKUP(E6621,REGRAS_CST!$A$2:$C$200,3,FALSE),""))</f>
        <v/>
      </c>
      <c r="L6621" s="23" t="str">
        <f t="shared" si="829"/>
        <v/>
      </c>
      <c r="M6621" s="24" t="str">
        <f t="shared" si="830"/>
        <v/>
      </c>
      <c r="N6621" s="24" t="str">
        <f t="shared" si="831"/>
        <v/>
      </c>
      <c r="O6621" s="15" t="str">
        <f t="shared" si="834"/>
        <v/>
      </c>
      <c r="P6621" s="31" t="str">
        <f t="shared" si="835"/>
        <v/>
      </c>
      <c r="Q6621" s="8" t="str">
        <f>IF(E6621="","",IFERROR(VLOOKUP(E6621,REGRAS_CST!$A$2:$D$200,4,FALSE),""))</f>
        <v/>
      </c>
      <c r="S6621" s="9">
        <f t="shared" si="832"/>
        <v>8.9999999999999993E-3</v>
      </c>
      <c r="T6621" s="9">
        <f t="shared" si="833"/>
        <v>1E-3</v>
      </c>
      <c r="U6621" s="16">
        <f>IFERROR(INDEX(BASE_CCLASSTRIB!$E:$E, MATCH(TEXT($D6621,"000000"), BASE_CCLASSTRIB!$A:$A, 0))/100, 0)</f>
        <v>0</v>
      </c>
      <c r="V6621" s="16">
        <f>IFERROR(INDEX(BASE_CCLASSTRIB!$F:$F, MATCH(TEXT($D6621,"000000"), BASE_CCLASSTRIB!$A:$A, 0))/100, 0)</f>
        <v>0</v>
      </c>
    </row>
    <row r="6622" spans="4:22" ht="15.75" thickBot="1" x14ac:dyDescent="0.3">
      <c r="D6622" s="38"/>
      <c r="E6622" s="27" t="str">
        <f t="shared" si="828"/>
        <v/>
      </c>
      <c r="F6622" s="28" t="str">
        <f>IF(E6622="","",IFERROR(VLOOKUP(E6622,REGRAS_CST!$A$2:$B$200,2,FALSE),""))</f>
        <v/>
      </c>
      <c r="H6622" s="29">
        <v>8.9999999999999993E-3</v>
      </c>
      <c r="I6622" s="29">
        <v>1E-3</v>
      </c>
      <c r="K6622" s="21" t="str">
        <f>IF(E6622="","",IFERROR(VLOOKUP(E6622,REGRAS_CST!$A$2:$C$200,3,FALSE),""))</f>
        <v/>
      </c>
      <c r="L6622" s="23" t="str">
        <f t="shared" si="829"/>
        <v/>
      </c>
      <c r="M6622" s="24" t="str">
        <f t="shared" si="830"/>
        <v/>
      </c>
      <c r="N6622" s="24" t="str">
        <f t="shared" si="831"/>
        <v/>
      </c>
      <c r="O6622" s="15" t="str">
        <f t="shared" si="834"/>
        <v/>
      </c>
      <c r="P6622" s="31" t="str">
        <f t="shared" si="835"/>
        <v/>
      </c>
      <c r="Q6622" s="8" t="str">
        <f>IF(E6622="","",IFERROR(VLOOKUP(E6622,REGRAS_CST!$A$2:$D$200,4,FALSE),""))</f>
        <v/>
      </c>
      <c r="S6622" s="9">
        <f t="shared" si="832"/>
        <v>8.9999999999999993E-3</v>
      </c>
      <c r="T6622" s="9">
        <f t="shared" si="833"/>
        <v>1E-3</v>
      </c>
      <c r="U6622" s="16">
        <f>IFERROR(INDEX(BASE_CCLASSTRIB!$E:$E, MATCH(TEXT($D6622,"000000"), BASE_CCLASSTRIB!$A:$A, 0))/100, 0)</f>
        <v>0</v>
      </c>
      <c r="V6622" s="16">
        <f>IFERROR(INDEX(BASE_CCLASSTRIB!$F:$F, MATCH(TEXT($D6622,"000000"), BASE_CCLASSTRIB!$A:$A, 0))/100, 0)</f>
        <v>0</v>
      </c>
    </row>
    <row r="6623" spans="4:22" ht="15.75" thickBot="1" x14ac:dyDescent="0.3">
      <c r="D6623" s="38"/>
      <c r="E6623" s="27" t="str">
        <f t="shared" si="828"/>
        <v/>
      </c>
      <c r="F6623" s="28" t="str">
        <f>IF(E6623="","",IFERROR(VLOOKUP(E6623,REGRAS_CST!$A$2:$B$200,2,FALSE),""))</f>
        <v/>
      </c>
      <c r="H6623" s="29">
        <v>8.9999999999999993E-3</v>
      </c>
      <c r="I6623" s="29">
        <v>1E-3</v>
      </c>
      <c r="K6623" s="21" t="str">
        <f>IF(E6623="","",IFERROR(VLOOKUP(E6623,REGRAS_CST!$A$2:$C$200,3,FALSE),""))</f>
        <v/>
      </c>
      <c r="L6623" s="23" t="str">
        <f t="shared" si="829"/>
        <v/>
      </c>
      <c r="M6623" s="24" t="str">
        <f t="shared" si="830"/>
        <v/>
      </c>
      <c r="N6623" s="24" t="str">
        <f t="shared" si="831"/>
        <v/>
      </c>
      <c r="O6623" s="15" t="str">
        <f t="shared" si="834"/>
        <v/>
      </c>
      <c r="P6623" s="31" t="str">
        <f t="shared" si="835"/>
        <v/>
      </c>
      <c r="Q6623" s="8" t="str">
        <f>IF(E6623="","",IFERROR(VLOOKUP(E6623,REGRAS_CST!$A$2:$D$200,4,FALSE),""))</f>
        <v/>
      </c>
      <c r="S6623" s="9">
        <f t="shared" si="832"/>
        <v>8.9999999999999993E-3</v>
      </c>
      <c r="T6623" s="9">
        <f t="shared" si="833"/>
        <v>1E-3</v>
      </c>
      <c r="U6623" s="16">
        <f>IFERROR(INDEX(BASE_CCLASSTRIB!$E:$E, MATCH(TEXT($D6623,"000000"), BASE_CCLASSTRIB!$A:$A, 0))/100, 0)</f>
        <v>0</v>
      </c>
      <c r="V6623" s="16">
        <f>IFERROR(INDEX(BASE_CCLASSTRIB!$F:$F, MATCH(TEXT($D6623,"000000"), BASE_CCLASSTRIB!$A:$A, 0))/100, 0)</f>
        <v>0</v>
      </c>
    </row>
    <row r="6624" spans="4:22" ht="15.75" thickBot="1" x14ac:dyDescent="0.3">
      <c r="D6624" s="38"/>
      <c r="E6624" s="27" t="str">
        <f t="shared" si="828"/>
        <v/>
      </c>
      <c r="F6624" s="28" t="str">
        <f>IF(E6624="","",IFERROR(VLOOKUP(E6624,REGRAS_CST!$A$2:$B$200,2,FALSE),""))</f>
        <v/>
      </c>
      <c r="H6624" s="29">
        <v>8.9999999999999993E-3</v>
      </c>
      <c r="I6624" s="29">
        <v>1E-3</v>
      </c>
      <c r="K6624" s="21" t="str">
        <f>IF(E6624="","",IFERROR(VLOOKUP(E6624,REGRAS_CST!$A$2:$C$200,3,FALSE),""))</f>
        <v/>
      </c>
      <c r="L6624" s="23" t="str">
        <f t="shared" si="829"/>
        <v/>
      </c>
      <c r="M6624" s="24" t="str">
        <f t="shared" si="830"/>
        <v/>
      </c>
      <c r="N6624" s="24" t="str">
        <f t="shared" si="831"/>
        <v/>
      </c>
      <c r="O6624" s="15" t="str">
        <f t="shared" si="834"/>
        <v/>
      </c>
      <c r="P6624" s="31" t="str">
        <f t="shared" si="835"/>
        <v/>
      </c>
      <c r="Q6624" s="8" t="str">
        <f>IF(E6624="","",IFERROR(VLOOKUP(E6624,REGRAS_CST!$A$2:$D$200,4,FALSE),""))</f>
        <v/>
      </c>
      <c r="S6624" s="9">
        <f t="shared" si="832"/>
        <v>8.9999999999999993E-3</v>
      </c>
      <c r="T6624" s="9">
        <f t="shared" si="833"/>
        <v>1E-3</v>
      </c>
      <c r="U6624" s="16">
        <f>IFERROR(INDEX(BASE_CCLASSTRIB!$E:$E, MATCH(TEXT($D6624,"000000"), BASE_CCLASSTRIB!$A:$A, 0))/100, 0)</f>
        <v>0</v>
      </c>
      <c r="V6624" s="16">
        <f>IFERROR(INDEX(BASE_CCLASSTRIB!$F:$F, MATCH(TEXT($D6624,"000000"), BASE_CCLASSTRIB!$A:$A, 0))/100, 0)</f>
        <v>0</v>
      </c>
    </row>
    <row r="6625" spans="4:22" ht="15.75" thickBot="1" x14ac:dyDescent="0.3">
      <c r="D6625" s="38"/>
      <c r="E6625" s="27" t="str">
        <f t="shared" si="828"/>
        <v/>
      </c>
      <c r="F6625" s="28" t="str">
        <f>IF(E6625="","",IFERROR(VLOOKUP(E6625,REGRAS_CST!$A$2:$B$200,2,FALSE),""))</f>
        <v/>
      </c>
      <c r="H6625" s="29">
        <v>8.9999999999999993E-3</v>
      </c>
      <c r="I6625" s="29">
        <v>1E-3</v>
      </c>
      <c r="K6625" s="21" t="str">
        <f>IF(E6625="","",IFERROR(VLOOKUP(E6625,REGRAS_CST!$A$2:$C$200,3,FALSE),""))</f>
        <v/>
      </c>
      <c r="L6625" s="23" t="str">
        <f t="shared" si="829"/>
        <v/>
      </c>
      <c r="M6625" s="24" t="str">
        <f t="shared" si="830"/>
        <v/>
      </c>
      <c r="N6625" s="24" t="str">
        <f t="shared" si="831"/>
        <v/>
      </c>
      <c r="O6625" s="15" t="str">
        <f t="shared" si="834"/>
        <v/>
      </c>
      <c r="P6625" s="31" t="str">
        <f t="shared" si="835"/>
        <v/>
      </c>
      <c r="Q6625" s="8" t="str">
        <f>IF(E6625="","",IFERROR(VLOOKUP(E6625,REGRAS_CST!$A$2:$D$200,4,FALSE),""))</f>
        <v/>
      </c>
      <c r="S6625" s="9">
        <f t="shared" si="832"/>
        <v>8.9999999999999993E-3</v>
      </c>
      <c r="T6625" s="9">
        <f t="shared" si="833"/>
        <v>1E-3</v>
      </c>
      <c r="U6625" s="16">
        <f>IFERROR(INDEX(BASE_CCLASSTRIB!$E:$E, MATCH(TEXT($D6625,"000000"), BASE_CCLASSTRIB!$A:$A, 0))/100, 0)</f>
        <v>0</v>
      </c>
      <c r="V6625" s="16">
        <f>IFERROR(INDEX(BASE_CCLASSTRIB!$F:$F, MATCH(TEXT($D6625,"000000"), BASE_CCLASSTRIB!$A:$A, 0))/100, 0)</f>
        <v>0</v>
      </c>
    </row>
    <row r="6626" spans="4:22" ht="15.75" thickBot="1" x14ac:dyDescent="0.3">
      <c r="D6626" s="38"/>
      <c r="E6626" s="27" t="str">
        <f t="shared" si="828"/>
        <v/>
      </c>
      <c r="F6626" s="28" t="str">
        <f>IF(E6626="","",IFERROR(VLOOKUP(E6626,REGRAS_CST!$A$2:$B$200,2,FALSE),""))</f>
        <v/>
      </c>
      <c r="H6626" s="29">
        <v>8.9999999999999993E-3</v>
      </c>
      <c r="I6626" s="29">
        <v>1E-3</v>
      </c>
      <c r="K6626" s="21" t="str">
        <f>IF(E6626="","",IFERROR(VLOOKUP(E6626,REGRAS_CST!$A$2:$C$200,3,FALSE),""))</f>
        <v/>
      </c>
      <c r="L6626" s="23" t="str">
        <f t="shared" si="829"/>
        <v/>
      </c>
      <c r="M6626" s="24" t="str">
        <f t="shared" si="830"/>
        <v/>
      </c>
      <c r="N6626" s="24" t="str">
        <f t="shared" si="831"/>
        <v/>
      </c>
      <c r="O6626" s="15" t="str">
        <f t="shared" si="834"/>
        <v/>
      </c>
      <c r="P6626" s="31" t="str">
        <f t="shared" si="835"/>
        <v/>
      </c>
      <c r="Q6626" s="8" t="str">
        <f>IF(E6626="","",IFERROR(VLOOKUP(E6626,REGRAS_CST!$A$2:$D$200,4,FALSE),""))</f>
        <v/>
      </c>
      <c r="S6626" s="9">
        <f t="shared" si="832"/>
        <v>8.9999999999999993E-3</v>
      </c>
      <c r="T6626" s="9">
        <f t="shared" si="833"/>
        <v>1E-3</v>
      </c>
      <c r="U6626" s="16">
        <f>IFERROR(INDEX(BASE_CCLASSTRIB!$E:$E, MATCH(TEXT($D6626,"000000"), BASE_CCLASSTRIB!$A:$A, 0))/100, 0)</f>
        <v>0</v>
      </c>
      <c r="V6626" s="16">
        <f>IFERROR(INDEX(BASE_CCLASSTRIB!$F:$F, MATCH(TEXT($D6626,"000000"), BASE_CCLASSTRIB!$A:$A, 0))/100, 0)</f>
        <v>0</v>
      </c>
    </row>
    <row r="6627" spans="4:22" ht="15.75" thickBot="1" x14ac:dyDescent="0.3">
      <c r="D6627" s="38"/>
      <c r="E6627" s="27" t="str">
        <f t="shared" si="828"/>
        <v/>
      </c>
      <c r="F6627" s="28" t="str">
        <f>IF(E6627="","",IFERROR(VLOOKUP(E6627,REGRAS_CST!$A$2:$B$200,2,FALSE),""))</f>
        <v/>
      </c>
      <c r="H6627" s="29">
        <v>8.9999999999999993E-3</v>
      </c>
      <c r="I6627" s="29">
        <v>1E-3</v>
      </c>
      <c r="K6627" s="21" t="str">
        <f>IF(E6627="","",IFERROR(VLOOKUP(E6627,REGRAS_CST!$A$2:$C$200,3,FALSE),""))</f>
        <v/>
      </c>
      <c r="L6627" s="23" t="str">
        <f t="shared" si="829"/>
        <v/>
      </c>
      <c r="M6627" s="24" t="str">
        <f t="shared" si="830"/>
        <v/>
      </c>
      <c r="N6627" s="24" t="str">
        <f t="shared" si="831"/>
        <v/>
      </c>
      <c r="O6627" s="15" t="str">
        <f t="shared" si="834"/>
        <v/>
      </c>
      <c r="P6627" s="31" t="str">
        <f t="shared" si="835"/>
        <v/>
      </c>
      <c r="Q6627" s="8" t="str">
        <f>IF(E6627="","",IFERROR(VLOOKUP(E6627,REGRAS_CST!$A$2:$D$200,4,FALSE),""))</f>
        <v/>
      </c>
      <c r="S6627" s="9">
        <f t="shared" si="832"/>
        <v>8.9999999999999993E-3</v>
      </c>
      <c r="T6627" s="9">
        <f t="shared" si="833"/>
        <v>1E-3</v>
      </c>
      <c r="U6627" s="16">
        <f>IFERROR(INDEX(BASE_CCLASSTRIB!$E:$E, MATCH(TEXT($D6627,"000000"), BASE_CCLASSTRIB!$A:$A, 0))/100, 0)</f>
        <v>0</v>
      </c>
      <c r="V6627" s="16">
        <f>IFERROR(INDEX(BASE_CCLASSTRIB!$F:$F, MATCH(TEXT($D6627,"000000"), BASE_CCLASSTRIB!$A:$A, 0))/100, 0)</f>
        <v>0</v>
      </c>
    </row>
    <row r="6628" spans="4:22" ht="15.75" thickBot="1" x14ac:dyDescent="0.3">
      <c r="D6628" s="38"/>
      <c r="E6628" s="27" t="str">
        <f t="shared" si="828"/>
        <v/>
      </c>
      <c r="F6628" s="28" t="str">
        <f>IF(E6628="","",IFERROR(VLOOKUP(E6628,REGRAS_CST!$A$2:$B$200,2,FALSE),""))</f>
        <v/>
      </c>
      <c r="H6628" s="29">
        <v>8.9999999999999993E-3</v>
      </c>
      <c r="I6628" s="29">
        <v>1E-3</v>
      </c>
      <c r="K6628" s="21" t="str">
        <f>IF(E6628="","",IFERROR(VLOOKUP(E6628,REGRAS_CST!$A$2:$C$200,3,FALSE),""))</f>
        <v/>
      </c>
      <c r="L6628" s="23" t="str">
        <f t="shared" si="829"/>
        <v/>
      </c>
      <c r="M6628" s="24" t="str">
        <f t="shared" si="830"/>
        <v/>
      </c>
      <c r="N6628" s="24" t="str">
        <f t="shared" si="831"/>
        <v/>
      </c>
      <c r="O6628" s="15" t="str">
        <f t="shared" si="834"/>
        <v/>
      </c>
      <c r="P6628" s="31" t="str">
        <f t="shared" si="835"/>
        <v/>
      </c>
      <c r="Q6628" s="8" t="str">
        <f>IF(E6628="","",IFERROR(VLOOKUP(E6628,REGRAS_CST!$A$2:$D$200,4,FALSE),""))</f>
        <v/>
      </c>
      <c r="S6628" s="9">
        <f t="shared" si="832"/>
        <v>8.9999999999999993E-3</v>
      </c>
      <c r="T6628" s="9">
        <f t="shared" si="833"/>
        <v>1E-3</v>
      </c>
      <c r="U6628" s="16">
        <f>IFERROR(INDEX(BASE_CCLASSTRIB!$E:$E, MATCH(TEXT($D6628,"000000"), BASE_CCLASSTRIB!$A:$A, 0))/100, 0)</f>
        <v>0</v>
      </c>
      <c r="V6628" s="16">
        <f>IFERROR(INDEX(BASE_CCLASSTRIB!$F:$F, MATCH(TEXT($D6628,"000000"), BASE_CCLASSTRIB!$A:$A, 0))/100, 0)</f>
        <v>0</v>
      </c>
    </row>
    <row r="6629" spans="4:22" ht="15.75" thickBot="1" x14ac:dyDescent="0.3">
      <c r="D6629" s="38"/>
      <c r="E6629" s="27" t="str">
        <f t="shared" si="828"/>
        <v/>
      </c>
      <c r="F6629" s="28" t="str">
        <f>IF(E6629="","",IFERROR(VLOOKUP(E6629,REGRAS_CST!$A$2:$B$200,2,FALSE),""))</f>
        <v/>
      </c>
      <c r="H6629" s="29">
        <v>8.9999999999999993E-3</v>
      </c>
      <c r="I6629" s="29">
        <v>1E-3</v>
      </c>
      <c r="K6629" s="21" t="str">
        <f>IF(E6629="","",IFERROR(VLOOKUP(E6629,REGRAS_CST!$A$2:$C$200,3,FALSE),""))</f>
        <v/>
      </c>
      <c r="L6629" s="23" t="str">
        <f t="shared" si="829"/>
        <v/>
      </c>
      <c r="M6629" s="24" t="str">
        <f t="shared" si="830"/>
        <v/>
      </c>
      <c r="N6629" s="24" t="str">
        <f t="shared" si="831"/>
        <v/>
      </c>
      <c r="O6629" s="15" t="str">
        <f t="shared" si="834"/>
        <v/>
      </c>
      <c r="P6629" s="31" t="str">
        <f t="shared" si="835"/>
        <v/>
      </c>
      <c r="Q6629" s="8" t="str">
        <f>IF(E6629="","",IFERROR(VLOOKUP(E6629,REGRAS_CST!$A$2:$D$200,4,FALSE),""))</f>
        <v/>
      </c>
      <c r="S6629" s="9">
        <f t="shared" si="832"/>
        <v>8.9999999999999993E-3</v>
      </c>
      <c r="T6629" s="9">
        <f t="shared" si="833"/>
        <v>1E-3</v>
      </c>
      <c r="U6629" s="16">
        <f>IFERROR(INDEX(BASE_CCLASSTRIB!$E:$E, MATCH(TEXT($D6629,"000000"), BASE_CCLASSTRIB!$A:$A, 0))/100, 0)</f>
        <v>0</v>
      </c>
      <c r="V6629" s="16">
        <f>IFERROR(INDEX(BASE_CCLASSTRIB!$F:$F, MATCH(TEXT($D6629,"000000"), BASE_CCLASSTRIB!$A:$A, 0))/100, 0)</f>
        <v>0</v>
      </c>
    </row>
    <row r="6630" spans="4:22" ht="15.75" thickBot="1" x14ac:dyDescent="0.3">
      <c r="D6630" s="38"/>
      <c r="E6630" s="27" t="str">
        <f t="shared" si="828"/>
        <v/>
      </c>
      <c r="F6630" s="28" t="str">
        <f>IF(E6630="","",IFERROR(VLOOKUP(E6630,REGRAS_CST!$A$2:$B$200,2,FALSE),""))</f>
        <v/>
      </c>
      <c r="H6630" s="29">
        <v>8.9999999999999993E-3</v>
      </c>
      <c r="I6630" s="29">
        <v>1E-3</v>
      </c>
      <c r="K6630" s="21" t="str">
        <f>IF(E6630="","",IFERROR(VLOOKUP(E6630,REGRAS_CST!$A$2:$C$200,3,FALSE),""))</f>
        <v/>
      </c>
      <c r="L6630" s="23" t="str">
        <f t="shared" si="829"/>
        <v/>
      </c>
      <c r="M6630" s="24" t="str">
        <f t="shared" si="830"/>
        <v/>
      </c>
      <c r="N6630" s="24" t="str">
        <f t="shared" si="831"/>
        <v/>
      </c>
      <c r="O6630" s="15" t="str">
        <f t="shared" si="834"/>
        <v/>
      </c>
      <c r="P6630" s="31" t="str">
        <f t="shared" si="835"/>
        <v/>
      </c>
      <c r="Q6630" s="8" t="str">
        <f>IF(E6630="","",IFERROR(VLOOKUP(E6630,REGRAS_CST!$A$2:$D$200,4,FALSE),""))</f>
        <v/>
      </c>
      <c r="S6630" s="9">
        <f t="shared" si="832"/>
        <v>8.9999999999999993E-3</v>
      </c>
      <c r="T6630" s="9">
        <f t="shared" si="833"/>
        <v>1E-3</v>
      </c>
      <c r="U6630" s="16">
        <f>IFERROR(INDEX(BASE_CCLASSTRIB!$E:$E, MATCH(TEXT($D6630,"000000"), BASE_CCLASSTRIB!$A:$A, 0))/100, 0)</f>
        <v>0</v>
      </c>
      <c r="V6630" s="16">
        <f>IFERROR(INDEX(BASE_CCLASSTRIB!$F:$F, MATCH(TEXT($D6630,"000000"), BASE_CCLASSTRIB!$A:$A, 0))/100, 0)</f>
        <v>0</v>
      </c>
    </row>
    <row r="6631" spans="4:22" ht="15.75" thickBot="1" x14ac:dyDescent="0.3">
      <c r="D6631" s="38"/>
      <c r="E6631" s="27" t="str">
        <f t="shared" si="828"/>
        <v/>
      </c>
      <c r="F6631" s="28" t="str">
        <f>IF(E6631="","",IFERROR(VLOOKUP(E6631,REGRAS_CST!$A$2:$B$200,2,FALSE),""))</f>
        <v/>
      </c>
      <c r="H6631" s="29">
        <v>8.9999999999999993E-3</v>
      </c>
      <c r="I6631" s="29">
        <v>1E-3</v>
      </c>
      <c r="K6631" s="21" t="str">
        <f>IF(E6631="","",IFERROR(VLOOKUP(E6631,REGRAS_CST!$A$2:$C$200,3,FALSE),""))</f>
        <v/>
      </c>
      <c r="L6631" s="23" t="str">
        <f t="shared" si="829"/>
        <v/>
      </c>
      <c r="M6631" s="24" t="str">
        <f t="shared" si="830"/>
        <v/>
      </c>
      <c r="N6631" s="24" t="str">
        <f t="shared" si="831"/>
        <v/>
      </c>
      <c r="O6631" s="15" t="str">
        <f t="shared" si="834"/>
        <v/>
      </c>
      <c r="P6631" s="31" t="str">
        <f t="shared" si="835"/>
        <v/>
      </c>
      <c r="Q6631" s="8" t="str">
        <f>IF(E6631="","",IFERROR(VLOOKUP(E6631,REGRAS_CST!$A$2:$D$200,4,FALSE),""))</f>
        <v/>
      </c>
      <c r="S6631" s="9">
        <f t="shared" si="832"/>
        <v>8.9999999999999993E-3</v>
      </c>
      <c r="T6631" s="9">
        <f t="shared" si="833"/>
        <v>1E-3</v>
      </c>
      <c r="U6631" s="16">
        <f>IFERROR(INDEX(BASE_CCLASSTRIB!$E:$E, MATCH(TEXT($D6631,"000000"), BASE_CCLASSTRIB!$A:$A, 0))/100, 0)</f>
        <v>0</v>
      </c>
      <c r="V6631" s="16">
        <f>IFERROR(INDEX(BASE_CCLASSTRIB!$F:$F, MATCH(TEXT($D6631,"000000"), BASE_CCLASSTRIB!$A:$A, 0))/100, 0)</f>
        <v>0</v>
      </c>
    </row>
    <row r="6632" spans="4:22" ht="15.75" thickBot="1" x14ac:dyDescent="0.3">
      <c r="D6632" s="38"/>
      <c r="E6632" s="27" t="str">
        <f t="shared" si="828"/>
        <v/>
      </c>
      <c r="F6632" s="28" t="str">
        <f>IF(E6632="","",IFERROR(VLOOKUP(E6632,REGRAS_CST!$A$2:$B$200,2,FALSE),""))</f>
        <v/>
      </c>
      <c r="H6632" s="29">
        <v>8.9999999999999993E-3</v>
      </c>
      <c r="I6632" s="29">
        <v>1E-3</v>
      </c>
      <c r="K6632" s="21" t="str">
        <f>IF(E6632="","",IFERROR(VLOOKUP(E6632,REGRAS_CST!$A$2:$C$200,3,FALSE),""))</f>
        <v/>
      </c>
      <c r="L6632" s="23" t="str">
        <f t="shared" si="829"/>
        <v/>
      </c>
      <c r="M6632" s="24" t="str">
        <f t="shared" si="830"/>
        <v/>
      </c>
      <c r="N6632" s="24" t="str">
        <f t="shared" si="831"/>
        <v/>
      </c>
      <c r="O6632" s="15" t="str">
        <f t="shared" si="834"/>
        <v/>
      </c>
      <c r="P6632" s="31" t="str">
        <f t="shared" si="835"/>
        <v/>
      </c>
      <c r="Q6632" s="8" t="str">
        <f>IF(E6632="","",IFERROR(VLOOKUP(E6632,REGRAS_CST!$A$2:$D$200,4,FALSE),""))</f>
        <v/>
      </c>
      <c r="S6632" s="9">
        <f t="shared" si="832"/>
        <v>8.9999999999999993E-3</v>
      </c>
      <c r="T6632" s="9">
        <f t="shared" si="833"/>
        <v>1E-3</v>
      </c>
      <c r="U6632" s="16">
        <f>IFERROR(INDEX(BASE_CCLASSTRIB!$E:$E, MATCH(TEXT($D6632,"000000"), BASE_CCLASSTRIB!$A:$A, 0))/100, 0)</f>
        <v>0</v>
      </c>
      <c r="V6632" s="16">
        <f>IFERROR(INDEX(BASE_CCLASSTRIB!$F:$F, MATCH(TEXT($D6632,"000000"), BASE_CCLASSTRIB!$A:$A, 0))/100, 0)</f>
        <v>0</v>
      </c>
    </row>
    <row r="6633" spans="4:22" ht="15.75" thickBot="1" x14ac:dyDescent="0.3">
      <c r="D6633" s="38"/>
      <c r="E6633" s="27" t="str">
        <f t="shared" si="828"/>
        <v/>
      </c>
      <c r="F6633" s="28" t="str">
        <f>IF(E6633="","",IFERROR(VLOOKUP(E6633,REGRAS_CST!$A$2:$B$200,2,FALSE),""))</f>
        <v/>
      </c>
      <c r="H6633" s="29">
        <v>8.9999999999999993E-3</v>
      </c>
      <c r="I6633" s="29">
        <v>1E-3</v>
      </c>
      <c r="K6633" s="21" t="str">
        <f>IF(E6633="","",IFERROR(VLOOKUP(E6633,REGRAS_CST!$A$2:$C$200,3,FALSE),""))</f>
        <v/>
      </c>
      <c r="L6633" s="23" t="str">
        <f t="shared" si="829"/>
        <v/>
      </c>
      <c r="M6633" s="24" t="str">
        <f t="shared" si="830"/>
        <v/>
      </c>
      <c r="N6633" s="24" t="str">
        <f t="shared" si="831"/>
        <v/>
      </c>
      <c r="O6633" s="15" t="str">
        <f t="shared" si="834"/>
        <v/>
      </c>
      <c r="P6633" s="31" t="str">
        <f t="shared" si="835"/>
        <v/>
      </c>
      <c r="Q6633" s="8" t="str">
        <f>IF(E6633="","",IFERROR(VLOOKUP(E6633,REGRAS_CST!$A$2:$D$200,4,FALSE),""))</f>
        <v/>
      </c>
      <c r="S6633" s="9">
        <f t="shared" si="832"/>
        <v>8.9999999999999993E-3</v>
      </c>
      <c r="T6633" s="9">
        <f t="shared" si="833"/>
        <v>1E-3</v>
      </c>
      <c r="U6633" s="16">
        <f>IFERROR(INDEX(BASE_CCLASSTRIB!$E:$E, MATCH(TEXT($D6633,"000000"), BASE_CCLASSTRIB!$A:$A, 0))/100, 0)</f>
        <v>0</v>
      </c>
      <c r="V6633" s="16">
        <f>IFERROR(INDEX(BASE_CCLASSTRIB!$F:$F, MATCH(TEXT($D6633,"000000"), BASE_CCLASSTRIB!$A:$A, 0))/100, 0)</f>
        <v>0</v>
      </c>
    </row>
    <row r="6634" spans="4:22" ht="15.75" thickBot="1" x14ac:dyDescent="0.3">
      <c r="D6634" s="38"/>
      <c r="E6634" s="27" t="str">
        <f t="shared" si="828"/>
        <v/>
      </c>
      <c r="F6634" s="28" t="str">
        <f>IF(E6634="","",IFERROR(VLOOKUP(E6634,REGRAS_CST!$A$2:$B$200,2,FALSE),""))</f>
        <v/>
      </c>
      <c r="H6634" s="29">
        <v>8.9999999999999993E-3</v>
      </c>
      <c r="I6634" s="29">
        <v>1E-3</v>
      </c>
      <c r="K6634" s="21" t="str">
        <f>IF(E6634="","",IFERROR(VLOOKUP(E6634,REGRAS_CST!$A$2:$C$200,3,FALSE),""))</f>
        <v/>
      </c>
      <c r="L6634" s="23" t="str">
        <f t="shared" si="829"/>
        <v/>
      </c>
      <c r="M6634" s="24" t="str">
        <f t="shared" si="830"/>
        <v/>
      </c>
      <c r="N6634" s="24" t="str">
        <f t="shared" si="831"/>
        <v/>
      </c>
      <c r="O6634" s="15" t="str">
        <f t="shared" si="834"/>
        <v/>
      </c>
      <c r="P6634" s="31" t="str">
        <f t="shared" si="835"/>
        <v/>
      </c>
      <c r="Q6634" s="8" t="str">
        <f>IF(E6634="","",IFERROR(VLOOKUP(E6634,REGRAS_CST!$A$2:$D$200,4,FALSE),""))</f>
        <v/>
      </c>
      <c r="S6634" s="9">
        <f t="shared" si="832"/>
        <v>8.9999999999999993E-3</v>
      </c>
      <c r="T6634" s="9">
        <f t="shared" si="833"/>
        <v>1E-3</v>
      </c>
      <c r="U6634" s="16">
        <f>IFERROR(INDEX(BASE_CCLASSTRIB!$E:$E, MATCH(TEXT($D6634,"000000"), BASE_CCLASSTRIB!$A:$A, 0))/100, 0)</f>
        <v>0</v>
      </c>
      <c r="V6634" s="16">
        <f>IFERROR(INDEX(BASE_CCLASSTRIB!$F:$F, MATCH(TEXT($D6634,"000000"), BASE_CCLASSTRIB!$A:$A, 0))/100, 0)</f>
        <v>0</v>
      </c>
    </row>
    <row r="6635" spans="4:22" ht="15.75" thickBot="1" x14ac:dyDescent="0.3">
      <c r="D6635" s="38"/>
      <c r="E6635" s="27" t="str">
        <f t="shared" si="828"/>
        <v/>
      </c>
      <c r="F6635" s="28" t="str">
        <f>IF(E6635="","",IFERROR(VLOOKUP(E6635,REGRAS_CST!$A$2:$B$200,2,FALSE),""))</f>
        <v/>
      </c>
      <c r="H6635" s="29">
        <v>8.9999999999999993E-3</v>
      </c>
      <c r="I6635" s="29">
        <v>1E-3</v>
      </c>
      <c r="K6635" s="21" t="str">
        <f>IF(E6635="","",IFERROR(VLOOKUP(E6635,REGRAS_CST!$A$2:$C$200,3,FALSE),""))</f>
        <v/>
      </c>
      <c r="L6635" s="23" t="str">
        <f t="shared" si="829"/>
        <v/>
      </c>
      <c r="M6635" s="24" t="str">
        <f t="shared" si="830"/>
        <v/>
      </c>
      <c r="N6635" s="24" t="str">
        <f t="shared" si="831"/>
        <v/>
      </c>
      <c r="O6635" s="15" t="str">
        <f t="shared" si="834"/>
        <v/>
      </c>
      <c r="P6635" s="31" t="str">
        <f t="shared" si="835"/>
        <v/>
      </c>
      <c r="Q6635" s="8" t="str">
        <f>IF(E6635="","",IFERROR(VLOOKUP(E6635,REGRAS_CST!$A$2:$D$200,4,FALSE),""))</f>
        <v/>
      </c>
      <c r="S6635" s="9">
        <f t="shared" si="832"/>
        <v>8.9999999999999993E-3</v>
      </c>
      <c r="T6635" s="9">
        <f t="shared" si="833"/>
        <v>1E-3</v>
      </c>
      <c r="U6635" s="16">
        <f>IFERROR(INDEX(BASE_CCLASSTRIB!$E:$E, MATCH(TEXT($D6635,"000000"), BASE_CCLASSTRIB!$A:$A, 0))/100, 0)</f>
        <v>0</v>
      </c>
      <c r="V6635" s="16">
        <f>IFERROR(INDEX(BASE_CCLASSTRIB!$F:$F, MATCH(TEXT($D6635,"000000"), BASE_CCLASSTRIB!$A:$A, 0))/100, 0)</f>
        <v>0</v>
      </c>
    </row>
    <row r="6636" spans="4:22" ht="15.75" thickBot="1" x14ac:dyDescent="0.3">
      <c r="D6636" s="38"/>
      <c r="E6636" s="27" t="str">
        <f t="shared" si="828"/>
        <v/>
      </c>
      <c r="F6636" s="28" t="str">
        <f>IF(E6636="","",IFERROR(VLOOKUP(E6636,REGRAS_CST!$A$2:$B$200,2,FALSE),""))</f>
        <v/>
      </c>
      <c r="H6636" s="29">
        <v>8.9999999999999993E-3</v>
      </c>
      <c r="I6636" s="29">
        <v>1E-3</v>
      </c>
      <c r="K6636" s="21" t="str">
        <f>IF(E6636="","",IFERROR(VLOOKUP(E6636,REGRAS_CST!$A$2:$C$200,3,FALSE),""))</f>
        <v/>
      </c>
      <c r="L6636" s="23" t="str">
        <f t="shared" si="829"/>
        <v/>
      </c>
      <c r="M6636" s="24" t="str">
        <f t="shared" si="830"/>
        <v/>
      </c>
      <c r="N6636" s="24" t="str">
        <f t="shared" si="831"/>
        <v/>
      </c>
      <c r="O6636" s="15" t="str">
        <f t="shared" si="834"/>
        <v/>
      </c>
      <c r="P6636" s="31" t="str">
        <f t="shared" si="835"/>
        <v/>
      </c>
      <c r="Q6636" s="8" t="str">
        <f>IF(E6636="","",IFERROR(VLOOKUP(E6636,REGRAS_CST!$A$2:$D$200,4,FALSE),""))</f>
        <v/>
      </c>
      <c r="S6636" s="9">
        <f t="shared" si="832"/>
        <v>8.9999999999999993E-3</v>
      </c>
      <c r="T6636" s="9">
        <f t="shared" si="833"/>
        <v>1E-3</v>
      </c>
      <c r="U6636" s="16">
        <f>IFERROR(INDEX(BASE_CCLASSTRIB!$E:$E, MATCH(TEXT($D6636,"000000"), BASE_CCLASSTRIB!$A:$A, 0))/100, 0)</f>
        <v>0</v>
      </c>
      <c r="V6636" s="16">
        <f>IFERROR(INDEX(BASE_CCLASSTRIB!$F:$F, MATCH(TEXT($D6636,"000000"), BASE_CCLASSTRIB!$A:$A, 0))/100, 0)</f>
        <v>0</v>
      </c>
    </row>
    <row r="6637" spans="4:22" ht="15.75" thickBot="1" x14ac:dyDescent="0.3">
      <c r="D6637" s="38"/>
      <c r="E6637" s="27" t="str">
        <f t="shared" si="828"/>
        <v/>
      </c>
      <c r="F6637" s="28" t="str">
        <f>IF(E6637="","",IFERROR(VLOOKUP(E6637,REGRAS_CST!$A$2:$B$200,2,FALSE),""))</f>
        <v/>
      </c>
      <c r="H6637" s="29">
        <v>8.9999999999999993E-3</v>
      </c>
      <c r="I6637" s="29">
        <v>1E-3</v>
      </c>
      <c r="K6637" s="21" t="str">
        <f>IF(E6637="","",IFERROR(VLOOKUP(E6637,REGRAS_CST!$A$2:$C$200,3,FALSE),""))</f>
        <v/>
      </c>
      <c r="L6637" s="23" t="str">
        <f t="shared" si="829"/>
        <v/>
      </c>
      <c r="M6637" s="24" t="str">
        <f t="shared" si="830"/>
        <v/>
      </c>
      <c r="N6637" s="24" t="str">
        <f t="shared" si="831"/>
        <v/>
      </c>
      <c r="O6637" s="15" t="str">
        <f t="shared" si="834"/>
        <v/>
      </c>
      <c r="P6637" s="31" t="str">
        <f t="shared" si="835"/>
        <v/>
      </c>
      <c r="Q6637" s="8" t="str">
        <f>IF(E6637="","",IFERROR(VLOOKUP(E6637,REGRAS_CST!$A$2:$D$200,4,FALSE),""))</f>
        <v/>
      </c>
      <c r="S6637" s="9">
        <f t="shared" si="832"/>
        <v>8.9999999999999993E-3</v>
      </c>
      <c r="T6637" s="9">
        <f t="shared" si="833"/>
        <v>1E-3</v>
      </c>
      <c r="U6637" s="16">
        <f>IFERROR(INDEX(BASE_CCLASSTRIB!$E:$E, MATCH(TEXT($D6637,"000000"), BASE_CCLASSTRIB!$A:$A, 0))/100, 0)</f>
        <v>0</v>
      </c>
      <c r="V6637" s="16">
        <f>IFERROR(INDEX(BASE_CCLASSTRIB!$F:$F, MATCH(TEXT($D6637,"000000"), BASE_CCLASSTRIB!$A:$A, 0))/100, 0)</f>
        <v>0</v>
      </c>
    </row>
    <row r="6638" spans="4:22" ht="15.75" thickBot="1" x14ac:dyDescent="0.3">
      <c r="D6638" s="38"/>
      <c r="E6638" s="27" t="str">
        <f t="shared" si="828"/>
        <v/>
      </c>
      <c r="F6638" s="28" t="str">
        <f>IF(E6638="","",IFERROR(VLOOKUP(E6638,REGRAS_CST!$A$2:$B$200,2,FALSE),""))</f>
        <v/>
      </c>
      <c r="H6638" s="29">
        <v>8.9999999999999993E-3</v>
      </c>
      <c r="I6638" s="29">
        <v>1E-3</v>
      </c>
      <c r="K6638" s="21" t="str">
        <f>IF(E6638="","",IFERROR(VLOOKUP(E6638,REGRAS_CST!$A$2:$C$200,3,FALSE),""))</f>
        <v/>
      </c>
      <c r="L6638" s="23" t="str">
        <f t="shared" si="829"/>
        <v/>
      </c>
      <c r="M6638" s="24" t="str">
        <f t="shared" si="830"/>
        <v/>
      </c>
      <c r="N6638" s="24" t="str">
        <f t="shared" si="831"/>
        <v/>
      </c>
      <c r="O6638" s="15" t="str">
        <f t="shared" si="834"/>
        <v/>
      </c>
      <c r="P6638" s="31" t="str">
        <f t="shared" si="835"/>
        <v/>
      </c>
      <c r="Q6638" s="8" t="str">
        <f>IF(E6638="","",IFERROR(VLOOKUP(E6638,REGRAS_CST!$A$2:$D$200,4,FALSE),""))</f>
        <v/>
      </c>
      <c r="S6638" s="9">
        <f t="shared" si="832"/>
        <v>8.9999999999999993E-3</v>
      </c>
      <c r="T6638" s="9">
        <f t="shared" si="833"/>
        <v>1E-3</v>
      </c>
      <c r="U6638" s="16">
        <f>IFERROR(INDEX(BASE_CCLASSTRIB!$E:$E, MATCH(TEXT($D6638,"000000"), BASE_CCLASSTRIB!$A:$A, 0))/100, 0)</f>
        <v>0</v>
      </c>
      <c r="V6638" s="16">
        <f>IFERROR(INDEX(BASE_CCLASSTRIB!$F:$F, MATCH(TEXT($D6638,"000000"), BASE_CCLASSTRIB!$A:$A, 0))/100, 0)</f>
        <v>0</v>
      </c>
    </row>
    <row r="6639" spans="4:22" ht="15.75" thickBot="1" x14ac:dyDescent="0.3">
      <c r="D6639" s="38"/>
      <c r="E6639" s="27" t="str">
        <f t="shared" si="828"/>
        <v/>
      </c>
      <c r="F6639" s="28" t="str">
        <f>IF(E6639="","",IFERROR(VLOOKUP(E6639,REGRAS_CST!$A$2:$B$200,2,FALSE),""))</f>
        <v/>
      </c>
      <c r="H6639" s="29">
        <v>8.9999999999999993E-3</v>
      </c>
      <c r="I6639" s="29">
        <v>1E-3</v>
      </c>
      <c r="K6639" s="21" t="str">
        <f>IF(E6639="","",IFERROR(VLOOKUP(E6639,REGRAS_CST!$A$2:$C$200,3,FALSE),""))</f>
        <v/>
      </c>
      <c r="L6639" s="23" t="str">
        <f t="shared" si="829"/>
        <v/>
      </c>
      <c r="M6639" s="24" t="str">
        <f t="shared" si="830"/>
        <v/>
      </c>
      <c r="N6639" s="24" t="str">
        <f t="shared" si="831"/>
        <v/>
      </c>
      <c r="O6639" s="15" t="str">
        <f t="shared" si="834"/>
        <v/>
      </c>
      <c r="P6639" s="31" t="str">
        <f t="shared" si="835"/>
        <v/>
      </c>
      <c r="Q6639" s="8" t="str">
        <f>IF(E6639="","",IFERROR(VLOOKUP(E6639,REGRAS_CST!$A$2:$D$200,4,FALSE),""))</f>
        <v/>
      </c>
      <c r="S6639" s="9">
        <f t="shared" si="832"/>
        <v>8.9999999999999993E-3</v>
      </c>
      <c r="T6639" s="9">
        <f t="shared" si="833"/>
        <v>1E-3</v>
      </c>
      <c r="U6639" s="16">
        <f>IFERROR(INDEX(BASE_CCLASSTRIB!$E:$E, MATCH(TEXT($D6639,"000000"), BASE_CCLASSTRIB!$A:$A, 0))/100, 0)</f>
        <v>0</v>
      </c>
      <c r="V6639" s="16">
        <f>IFERROR(INDEX(BASE_CCLASSTRIB!$F:$F, MATCH(TEXT($D6639,"000000"), BASE_CCLASSTRIB!$A:$A, 0))/100, 0)</f>
        <v>0</v>
      </c>
    </row>
    <row r="6640" spans="4:22" ht="15.75" thickBot="1" x14ac:dyDescent="0.3">
      <c r="D6640" s="38"/>
      <c r="E6640" s="27" t="str">
        <f t="shared" si="828"/>
        <v/>
      </c>
      <c r="F6640" s="28" t="str">
        <f>IF(E6640="","",IFERROR(VLOOKUP(E6640,REGRAS_CST!$A$2:$B$200,2,FALSE),""))</f>
        <v/>
      </c>
      <c r="H6640" s="29">
        <v>8.9999999999999993E-3</v>
      </c>
      <c r="I6640" s="29">
        <v>1E-3</v>
      </c>
      <c r="K6640" s="21" t="str">
        <f>IF(E6640="","",IFERROR(VLOOKUP(E6640,REGRAS_CST!$A$2:$C$200,3,FALSE),""))</f>
        <v/>
      </c>
      <c r="L6640" s="23" t="str">
        <f t="shared" si="829"/>
        <v/>
      </c>
      <c r="M6640" s="24" t="str">
        <f t="shared" si="830"/>
        <v/>
      </c>
      <c r="N6640" s="24" t="str">
        <f t="shared" si="831"/>
        <v/>
      </c>
      <c r="O6640" s="15" t="str">
        <f t="shared" si="834"/>
        <v/>
      </c>
      <c r="P6640" s="31" t="str">
        <f t="shared" si="835"/>
        <v/>
      </c>
      <c r="Q6640" s="8" t="str">
        <f>IF(E6640="","",IFERROR(VLOOKUP(E6640,REGRAS_CST!$A$2:$D$200,4,FALSE),""))</f>
        <v/>
      </c>
      <c r="S6640" s="9">
        <f t="shared" si="832"/>
        <v>8.9999999999999993E-3</v>
      </c>
      <c r="T6640" s="9">
        <f t="shared" si="833"/>
        <v>1E-3</v>
      </c>
      <c r="U6640" s="16">
        <f>IFERROR(INDEX(BASE_CCLASSTRIB!$E:$E, MATCH(TEXT($D6640,"000000"), BASE_CCLASSTRIB!$A:$A, 0))/100, 0)</f>
        <v>0</v>
      </c>
      <c r="V6640" s="16">
        <f>IFERROR(INDEX(BASE_CCLASSTRIB!$F:$F, MATCH(TEXT($D6640,"000000"), BASE_CCLASSTRIB!$A:$A, 0))/100, 0)</f>
        <v>0</v>
      </c>
    </row>
    <row r="6641" spans="4:22" ht="15.75" thickBot="1" x14ac:dyDescent="0.3">
      <c r="D6641" s="38"/>
      <c r="E6641" s="27" t="str">
        <f t="shared" si="828"/>
        <v/>
      </c>
      <c r="F6641" s="28" t="str">
        <f>IF(E6641="","",IFERROR(VLOOKUP(E6641,REGRAS_CST!$A$2:$B$200,2,FALSE),""))</f>
        <v/>
      </c>
      <c r="H6641" s="29">
        <v>8.9999999999999993E-3</v>
      </c>
      <c r="I6641" s="29">
        <v>1E-3</v>
      </c>
      <c r="K6641" s="21" t="str">
        <f>IF(E6641="","",IFERROR(VLOOKUP(E6641,REGRAS_CST!$A$2:$C$200,3,FALSE),""))</f>
        <v/>
      </c>
      <c r="L6641" s="23" t="str">
        <f t="shared" si="829"/>
        <v/>
      </c>
      <c r="M6641" s="24" t="str">
        <f t="shared" si="830"/>
        <v/>
      </c>
      <c r="N6641" s="24" t="str">
        <f t="shared" si="831"/>
        <v/>
      </c>
      <c r="O6641" s="15" t="str">
        <f t="shared" si="834"/>
        <v/>
      </c>
      <c r="P6641" s="31" t="str">
        <f t="shared" si="835"/>
        <v/>
      </c>
      <c r="Q6641" s="8" t="str">
        <f>IF(E6641="","",IFERROR(VLOOKUP(E6641,REGRAS_CST!$A$2:$D$200,4,FALSE),""))</f>
        <v/>
      </c>
      <c r="S6641" s="9">
        <f t="shared" si="832"/>
        <v>8.9999999999999993E-3</v>
      </c>
      <c r="T6641" s="9">
        <f t="shared" si="833"/>
        <v>1E-3</v>
      </c>
      <c r="U6641" s="16">
        <f>IFERROR(INDEX(BASE_CCLASSTRIB!$E:$E, MATCH(TEXT($D6641,"000000"), BASE_CCLASSTRIB!$A:$A, 0))/100, 0)</f>
        <v>0</v>
      </c>
      <c r="V6641" s="16">
        <f>IFERROR(INDEX(BASE_CCLASSTRIB!$F:$F, MATCH(TEXT($D6641,"000000"), BASE_CCLASSTRIB!$A:$A, 0))/100, 0)</f>
        <v>0</v>
      </c>
    </row>
    <row r="6642" spans="4:22" ht="15.75" thickBot="1" x14ac:dyDescent="0.3">
      <c r="D6642" s="38"/>
      <c r="E6642" s="27" t="str">
        <f t="shared" si="828"/>
        <v/>
      </c>
      <c r="F6642" s="28" t="str">
        <f>IF(E6642="","",IFERROR(VLOOKUP(E6642,REGRAS_CST!$A$2:$B$200,2,FALSE),""))</f>
        <v/>
      </c>
      <c r="H6642" s="29">
        <v>8.9999999999999993E-3</v>
      </c>
      <c r="I6642" s="29">
        <v>1E-3</v>
      </c>
      <c r="K6642" s="21" t="str">
        <f>IF(E6642="","",IFERROR(VLOOKUP(E6642,REGRAS_CST!$A$2:$C$200,3,FALSE),""))</f>
        <v/>
      </c>
      <c r="L6642" s="23" t="str">
        <f t="shared" si="829"/>
        <v/>
      </c>
      <c r="M6642" s="24" t="str">
        <f t="shared" si="830"/>
        <v/>
      </c>
      <c r="N6642" s="24" t="str">
        <f t="shared" si="831"/>
        <v/>
      </c>
      <c r="O6642" s="15" t="str">
        <f t="shared" si="834"/>
        <v/>
      </c>
      <c r="P6642" s="31" t="str">
        <f t="shared" si="835"/>
        <v/>
      </c>
      <c r="Q6642" s="8" t="str">
        <f>IF(E6642="","",IFERROR(VLOOKUP(E6642,REGRAS_CST!$A$2:$D$200,4,FALSE),""))</f>
        <v/>
      </c>
      <c r="S6642" s="9">
        <f t="shared" si="832"/>
        <v>8.9999999999999993E-3</v>
      </c>
      <c r="T6642" s="9">
        <f t="shared" si="833"/>
        <v>1E-3</v>
      </c>
      <c r="U6642" s="16">
        <f>IFERROR(INDEX(BASE_CCLASSTRIB!$E:$E, MATCH(TEXT($D6642,"000000"), BASE_CCLASSTRIB!$A:$A, 0))/100, 0)</f>
        <v>0</v>
      </c>
      <c r="V6642" s="16">
        <f>IFERROR(INDEX(BASE_CCLASSTRIB!$F:$F, MATCH(TEXT($D6642,"000000"), BASE_CCLASSTRIB!$A:$A, 0))/100, 0)</f>
        <v>0</v>
      </c>
    </row>
    <row r="6643" spans="4:22" ht="15.75" thickBot="1" x14ac:dyDescent="0.3">
      <c r="D6643" s="38"/>
      <c r="E6643" s="27" t="str">
        <f t="shared" si="828"/>
        <v/>
      </c>
      <c r="F6643" s="28" t="str">
        <f>IF(E6643="","",IFERROR(VLOOKUP(E6643,REGRAS_CST!$A$2:$B$200,2,FALSE),""))</f>
        <v/>
      </c>
      <c r="H6643" s="29">
        <v>8.9999999999999993E-3</v>
      </c>
      <c r="I6643" s="29">
        <v>1E-3</v>
      </c>
      <c r="K6643" s="21" t="str">
        <f>IF(E6643="","",IFERROR(VLOOKUP(E6643,REGRAS_CST!$A$2:$C$200,3,FALSE),""))</f>
        <v/>
      </c>
      <c r="L6643" s="23" t="str">
        <f t="shared" si="829"/>
        <v/>
      </c>
      <c r="M6643" s="24" t="str">
        <f t="shared" si="830"/>
        <v/>
      </c>
      <c r="N6643" s="24" t="str">
        <f t="shared" si="831"/>
        <v/>
      </c>
      <c r="O6643" s="15" t="str">
        <f t="shared" si="834"/>
        <v/>
      </c>
      <c r="P6643" s="31" t="str">
        <f t="shared" si="835"/>
        <v/>
      </c>
      <c r="Q6643" s="8" t="str">
        <f>IF(E6643="","",IFERROR(VLOOKUP(E6643,REGRAS_CST!$A$2:$D$200,4,FALSE),""))</f>
        <v/>
      </c>
      <c r="S6643" s="9">
        <f t="shared" si="832"/>
        <v>8.9999999999999993E-3</v>
      </c>
      <c r="T6643" s="9">
        <f t="shared" si="833"/>
        <v>1E-3</v>
      </c>
      <c r="U6643" s="16">
        <f>IFERROR(INDEX(BASE_CCLASSTRIB!$E:$E, MATCH(TEXT($D6643,"000000"), BASE_CCLASSTRIB!$A:$A, 0))/100, 0)</f>
        <v>0</v>
      </c>
      <c r="V6643" s="16">
        <f>IFERROR(INDEX(BASE_CCLASSTRIB!$F:$F, MATCH(TEXT($D6643,"000000"), BASE_CCLASSTRIB!$A:$A, 0))/100, 0)</f>
        <v>0</v>
      </c>
    </row>
    <row r="6644" spans="4:22" ht="15.75" thickBot="1" x14ac:dyDescent="0.3">
      <c r="D6644" s="38"/>
      <c r="E6644" s="27" t="str">
        <f t="shared" si="828"/>
        <v/>
      </c>
      <c r="F6644" s="28" t="str">
        <f>IF(E6644="","",IFERROR(VLOOKUP(E6644,REGRAS_CST!$A$2:$B$200,2,FALSE),""))</f>
        <v/>
      </c>
      <c r="H6644" s="29">
        <v>8.9999999999999993E-3</v>
      </c>
      <c r="I6644" s="29">
        <v>1E-3</v>
      </c>
      <c r="K6644" s="21" t="str">
        <f>IF(E6644="","",IFERROR(VLOOKUP(E6644,REGRAS_CST!$A$2:$C$200,3,FALSE),""))</f>
        <v/>
      </c>
      <c r="L6644" s="23" t="str">
        <f t="shared" si="829"/>
        <v/>
      </c>
      <c r="M6644" s="24" t="str">
        <f t="shared" si="830"/>
        <v/>
      </c>
      <c r="N6644" s="24" t="str">
        <f t="shared" si="831"/>
        <v/>
      </c>
      <c r="O6644" s="15" t="str">
        <f t="shared" si="834"/>
        <v/>
      </c>
      <c r="P6644" s="31" t="str">
        <f t="shared" si="835"/>
        <v/>
      </c>
      <c r="Q6644" s="8" t="str">
        <f>IF(E6644="","",IFERROR(VLOOKUP(E6644,REGRAS_CST!$A$2:$D$200,4,FALSE),""))</f>
        <v/>
      </c>
      <c r="S6644" s="9">
        <f t="shared" si="832"/>
        <v>8.9999999999999993E-3</v>
      </c>
      <c r="T6644" s="9">
        <f t="shared" si="833"/>
        <v>1E-3</v>
      </c>
      <c r="U6644" s="16">
        <f>IFERROR(INDEX(BASE_CCLASSTRIB!$E:$E, MATCH(TEXT($D6644,"000000"), BASE_CCLASSTRIB!$A:$A, 0))/100, 0)</f>
        <v>0</v>
      </c>
      <c r="V6644" s="16">
        <f>IFERROR(INDEX(BASE_CCLASSTRIB!$F:$F, MATCH(TEXT($D6644,"000000"), BASE_CCLASSTRIB!$A:$A, 0))/100, 0)</f>
        <v>0</v>
      </c>
    </row>
    <row r="6645" spans="4:22" ht="15.75" thickBot="1" x14ac:dyDescent="0.3">
      <c r="D6645" s="38"/>
      <c r="E6645" s="27" t="str">
        <f t="shared" si="828"/>
        <v/>
      </c>
      <c r="F6645" s="28" t="str">
        <f>IF(E6645="","",IFERROR(VLOOKUP(E6645,REGRAS_CST!$A$2:$B$200,2,FALSE),""))</f>
        <v/>
      </c>
      <c r="H6645" s="29">
        <v>8.9999999999999993E-3</v>
      </c>
      <c r="I6645" s="29">
        <v>1E-3</v>
      </c>
      <c r="K6645" s="21" t="str">
        <f>IF(E6645="","",IFERROR(VLOOKUP(E6645,REGRAS_CST!$A$2:$C$200,3,FALSE),""))</f>
        <v/>
      </c>
      <c r="L6645" s="23" t="str">
        <f t="shared" si="829"/>
        <v/>
      </c>
      <c r="M6645" s="24" t="str">
        <f t="shared" si="830"/>
        <v/>
      </c>
      <c r="N6645" s="24" t="str">
        <f t="shared" si="831"/>
        <v/>
      </c>
      <c r="O6645" s="15" t="str">
        <f t="shared" si="834"/>
        <v/>
      </c>
      <c r="P6645" s="31" t="str">
        <f t="shared" si="835"/>
        <v/>
      </c>
      <c r="Q6645" s="8" t="str">
        <f>IF(E6645="","",IFERROR(VLOOKUP(E6645,REGRAS_CST!$A$2:$D$200,4,FALSE),""))</f>
        <v/>
      </c>
      <c r="S6645" s="9">
        <f t="shared" si="832"/>
        <v>8.9999999999999993E-3</v>
      </c>
      <c r="T6645" s="9">
        <f t="shared" si="833"/>
        <v>1E-3</v>
      </c>
      <c r="U6645" s="16">
        <f>IFERROR(INDEX(BASE_CCLASSTRIB!$E:$E, MATCH(TEXT($D6645,"000000"), BASE_CCLASSTRIB!$A:$A, 0))/100, 0)</f>
        <v>0</v>
      </c>
      <c r="V6645" s="16">
        <f>IFERROR(INDEX(BASE_CCLASSTRIB!$F:$F, MATCH(TEXT($D6645,"000000"), BASE_CCLASSTRIB!$A:$A, 0))/100, 0)</f>
        <v>0</v>
      </c>
    </row>
    <row r="6646" spans="4:22" ht="15.75" thickBot="1" x14ac:dyDescent="0.3">
      <c r="D6646" s="38"/>
      <c r="E6646" s="27" t="str">
        <f t="shared" si="828"/>
        <v/>
      </c>
      <c r="F6646" s="28" t="str">
        <f>IF(E6646="","",IFERROR(VLOOKUP(E6646,REGRAS_CST!$A$2:$B$200,2,FALSE),""))</f>
        <v/>
      </c>
      <c r="H6646" s="29">
        <v>8.9999999999999993E-3</v>
      </c>
      <c r="I6646" s="29">
        <v>1E-3</v>
      </c>
      <c r="K6646" s="21" t="str">
        <f>IF(E6646="","",IFERROR(VLOOKUP(E6646,REGRAS_CST!$A$2:$C$200,3,FALSE),""))</f>
        <v/>
      </c>
      <c r="L6646" s="23" t="str">
        <f t="shared" si="829"/>
        <v/>
      </c>
      <c r="M6646" s="24" t="str">
        <f t="shared" si="830"/>
        <v/>
      </c>
      <c r="N6646" s="24" t="str">
        <f t="shared" si="831"/>
        <v/>
      </c>
      <c r="O6646" s="15" t="str">
        <f t="shared" si="834"/>
        <v/>
      </c>
      <c r="P6646" s="31" t="str">
        <f t="shared" si="835"/>
        <v/>
      </c>
      <c r="Q6646" s="8" t="str">
        <f>IF(E6646="","",IFERROR(VLOOKUP(E6646,REGRAS_CST!$A$2:$D$200,4,FALSE),""))</f>
        <v/>
      </c>
      <c r="S6646" s="9">
        <f t="shared" si="832"/>
        <v>8.9999999999999993E-3</v>
      </c>
      <c r="T6646" s="9">
        <f t="shared" si="833"/>
        <v>1E-3</v>
      </c>
      <c r="U6646" s="16">
        <f>IFERROR(INDEX(BASE_CCLASSTRIB!$E:$E, MATCH(TEXT($D6646,"000000"), BASE_CCLASSTRIB!$A:$A, 0))/100, 0)</f>
        <v>0</v>
      </c>
      <c r="V6646" s="16">
        <f>IFERROR(INDEX(BASE_CCLASSTRIB!$F:$F, MATCH(TEXT($D6646,"000000"), BASE_CCLASSTRIB!$A:$A, 0))/100, 0)</f>
        <v>0</v>
      </c>
    </row>
    <row r="6647" spans="4:22" ht="15.75" thickBot="1" x14ac:dyDescent="0.3">
      <c r="D6647" s="38"/>
      <c r="E6647" s="27" t="str">
        <f t="shared" si="828"/>
        <v/>
      </c>
      <c r="F6647" s="28" t="str">
        <f>IF(E6647="","",IFERROR(VLOOKUP(E6647,REGRAS_CST!$A$2:$B$200,2,FALSE),""))</f>
        <v/>
      </c>
      <c r="H6647" s="29">
        <v>8.9999999999999993E-3</v>
      </c>
      <c r="I6647" s="29">
        <v>1E-3</v>
      </c>
      <c r="K6647" s="21" t="str">
        <f>IF(E6647="","",IFERROR(VLOOKUP(E6647,REGRAS_CST!$A$2:$C$200,3,FALSE),""))</f>
        <v/>
      </c>
      <c r="L6647" s="23" t="str">
        <f t="shared" si="829"/>
        <v/>
      </c>
      <c r="M6647" s="24" t="str">
        <f t="shared" si="830"/>
        <v/>
      </c>
      <c r="N6647" s="24" t="str">
        <f t="shared" si="831"/>
        <v/>
      </c>
      <c r="O6647" s="15" t="str">
        <f t="shared" si="834"/>
        <v/>
      </c>
      <c r="P6647" s="31" t="str">
        <f t="shared" si="835"/>
        <v/>
      </c>
      <c r="Q6647" s="8" t="str">
        <f>IF(E6647="","",IFERROR(VLOOKUP(E6647,REGRAS_CST!$A$2:$D$200,4,FALSE),""))</f>
        <v/>
      </c>
      <c r="S6647" s="9">
        <f t="shared" si="832"/>
        <v>8.9999999999999993E-3</v>
      </c>
      <c r="T6647" s="9">
        <f t="shared" si="833"/>
        <v>1E-3</v>
      </c>
      <c r="U6647" s="16">
        <f>IFERROR(INDEX(BASE_CCLASSTRIB!$E:$E, MATCH(TEXT($D6647,"000000"), BASE_CCLASSTRIB!$A:$A, 0))/100, 0)</f>
        <v>0</v>
      </c>
      <c r="V6647" s="16">
        <f>IFERROR(INDEX(BASE_CCLASSTRIB!$F:$F, MATCH(TEXT($D6647,"000000"), BASE_CCLASSTRIB!$A:$A, 0))/100, 0)</f>
        <v>0</v>
      </c>
    </row>
    <row r="6648" spans="4:22" ht="15.75" thickBot="1" x14ac:dyDescent="0.3">
      <c r="D6648" s="38"/>
      <c r="E6648" s="27" t="str">
        <f t="shared" si="828"/>
        <v/>
      </c>
      <c r="F6648" s="28" t="str">
        <f>IF(E6648="","",IFERROR(VLOOKUP(E6648,REGRAS_CST!$A$2:$B$200,2,FALSE),""))</f>
        <v/>
      </c>
      <c r="H6648" s="29">
        <v>8.9999999999999993E-3</v>
      </c>
      <c r="I6648" s="29">
        <v>1E-3</v>
      </c>
      <c r="K6648" s="21" t="str">
        <f>IF(E6648="","",IFERROR(VLOOKUP(E6648,REGRAS_CST!$A$2:$C$200,3,FALSE),""))</f>
        <v/>
      </c>
      <c r="L6648" s="23" t="str">
        <f t="shared" si="829"/>
        <v/>
      </c>
      <c r="M6648" s="24" t="str">
        <f t="shared" si="830"/>
        <v/>
      </c>
      <c r="N6648" s="24" t="str">
        <f t="shared" si="831"/>
        <v/>
      </c>
      <c r="O6648" s="15" t="str">
        <f t="shared" si="834"/>
        <v/>
      </c>
      <c r="P6648" s="31" t="str">
        <f t="shared" si="835"/>
        <v/>
      </c>
      <c r="Q6648" s="8" t="str">
        <f>IF(E6648="","",IFERROR(VLOOKUP(E6648,REGRAS_CST!$A$2:$D$200,4,FALSE),""))</f>
        <v/>
      </c>
      <c r="S6648" s="9">
        <f t="shared" si="832"/>
        <v>8.9999999999999993E-3</v>
      </c>
      <c r="T6648" s="9">
        <f t="shared" si="833"/>
        <v>1E-3</v>
      </c>
      <c r="U6648" s="16">
        <f>IFERROR(INDEX(BASE_CCLASSTRIB!$E:$E, MATCH(TEXT($D6648,"000000"), BASE_CCLASSTRIB!$A:$A, 0))/100, 0)</f>
        <v>0</v>
      </c>
      <c r="V6648" s="16">
        <f>IFERROR(INDEX(BASE_CCLASSTRIB!$F:$F, MATCH(TEXT($D6648,"000000"), BASE_CCLASSTRIB!$A:$A, 0))/100, 0)</f>
        <v>0</v>
      </c>
    </row>
    <row r="6649" spans="4:22" ht="15.75" thickBot="1" x14ac:dyDescent="0.3">
      <c r="D6649" s="38"/>
      <c r="E6649" s="27" t="str">
        <f t="shared" si="828"/>
        <v/>
      </c>
      <c r="F6649" s="28" t="str">
        <f>IF(E6649="","",IFERROR(VLOOKUP(E6649,REGRAS_CST!$A$2:$B$200,2,FALSE),""))</f>
        <v/>
      </c>
      <c r="H6649" s="29">
        <v>8.9999999999999993E-3</v>
      </c>
      <c r="I6649" s="29">
        <v>1E-3</v>
      </c>
      <c r="K6649" s="21" t="str">
        <f>IF(E6649="","",IFERROR(VLOOKUP(E6649,REGRAS_CST!$A$2:$C$200,3,FALSE),""))</f>
        <v/>
      </c>
      <c r="L6649" s="23" t="str">
        <f t="shared" si="829"/>
        <v/>
      </c>
      <c r="M6649" s="24" t="str">
        <f t="shared" si="830"/>
        <v/>
      </c>
      <c r="N6649" s="24" t="str">
        <f t="shared" si="831"/>
        <v/>
      </c>
      <c r="O6649" s="15" t="str">
        <f t="shared" si="834"/>
        <v/>
      </c>
      <c r="P6649" s="31" t="str">
        <f t="shared" si="835"/>
        <v/>
      </c>
      <c r="Q6649" s="8" t="str">
        <f>IF(E6649="","",IFERROR(VLOOKUP(E6649,REGRAS_CST!$A$2:$D$200,4,FALSE),""))</f>
        <v/>
      </c>
      <c r="S6649" s="9">
        <f t="shared" si="832"/>
        <v>8.9999999999999993E-3</v>
      </c>
      <c r="T6649" s="9">
        <f t="shared" si="833"/>
        <v>1E-3</v>
      </c>
      <c r="U6649" s="16">
        <f>IFERROR(INDEX(BASE_CCLASSTRIB!$E:$E, MATCH(TEXT($D6649,"000000"), BASE_CCLASSTRIB!$A:$A, 0))/100, 0)</f>
        <v>0</v>
      </c>
      <c r="V6649" s="16">
        <f>IFERROR(INDEX(BASE_CCLASSTRIB!$F:$F, MATCH(TEXT($D6649,"000000"), BASE_CCLASSTRIB!$A:$A, 0))/100, 0)</f>
        <v>0</v>
      </c>
    </row>
    <row r="6650" spans="4:22" ht="15.75" thickBot="1" x14ac:dyDescent="0.3">
      <c r="D6650" s="38"/>
      <c r="E6650" s="27" t="str">
        <f t="shared" si="828"/>
        <v/>
      </c>
      <c r="F6650" s="28" t="str">
        <f>IF(E6650="","",IFERROR(VLOOKUP(E6650,REGRAS_CST!$A$2:$B$200,2,FALSE),""))</f>
        <v/>
      </c>
      <c r="H6650" s="29">
        <v>8.9999999999999993E-3</v>
      </c>
      <c r="I6650" s="29">
        <v>1E-3</v>
      </c>
      <c r="K6650" s="21" t="str">
        <f>IF(E6650="","",IFERROR(VLOOKUP(E6650,REGRAS_CST!$A$2:$C$200,3,FALSE),""))</f>
        <v/>
      </c>
      <c r="L6650" s="23" t="str">
        <f t="shared" si="829"/>
        <v/>
      </c>
      <c r="M6650" s="24" t="str">
        <f t="shared" si="830"/>
        <v/>
      </c>
      <c r="N6650" s="24" t="str">
        <f t="shared" si="831"/>
        <v/>
      </c>
      <c r="O6650" s="15" t="str">
        <f t="shared" si="834"/>
        <v/>
      </c>
      <c r="P6650" s="31" t="str">
        <f t="shared" si="835"/>
        <v/>
      </c>
      <c r="Q6650" s="8" t="str">
        <f>IF(E6650="","",IFERROR(VLOOKUP(E6650,REGRAS_CST!$A$2:$D$200,4,FALSE),""))</f>
        <v/>
      </c>
      <c r="S6650" s="9">
        <f t="shared" si="832"/>
        <v>8.9999999999999993E-3</v>
      </c>
      <c r="T6650" s="9">
        <f t="shared" si="833"/>
        <v>1E-3</v>
      </c>
      <c r="U6650" s="16">
        <f>IFERROR(INDEX(BASE_CCLASSTRIB!$E:$E, MATCH(TEXT($D6650,"000000"), BASE_CCLASSTRIB!$A:$A, 0))/100, 0)</f>
        <v>0</v>
      </c>
      <c r="V6650" s="16">
        <f>IFERROR(INDEX(BASE_CCLASSTRIB!$F:$F, MATCH(TEXT($D6650,"000000"), BASE_CCLASSTRIB!$A:$A, 0))/100, 0)</f>
        <v>0</v>
      </c>
    </row>
    <row r="6651" spans="4:22" ht="15.75" thickBot="1" x14ac:dyDescent="0.3">
      <c r="D6651" s="38"/>
      <c r="E6651" s="27" t="str">
        <f t="shared" si="828"/>
        <v/>
      </c>
      <c r="F6651" s="28" t="str">
        <f>IF(E6651="","",IFERROR(VLOOKUP(E6651,REGRAS_CST!$A$2:$B$200,2,FALSE),""))</f>
        <v/>
      </c>
      <c r="H6651" s="29">
        <v>8.9999999999999993E-3</v>
      </c>
      <c r="I6651" s="29">
        <v>1E-3</v>
      </c>
      <c r="K6651" s="21" t="str">
        <f>IF(E6651="","",IFERROR(VLOOKUP(E6651,REGRAS_CST!$A$2:$C$200,3,FALSE),""))</f>
        <v/>
      </c>
      <c r="L6651" s="23" t="str">
        <f t="shared" si="829"/>
        <v/>
      </c>
      <c r="M6651" s="24" t="str">
        <f t="shared" si="830"/>
        <v/>
      </c>
      <c r="N6651" s="24" t="str">
        <f t="shared" si="831"/>
        <v/>
      </c>
      <c r="O6651" s="15" t="str">
        <f t="shared" si="834"/>
        <v/>
      </c>
      <c r="P6651" s="31" t="str">
        <f t="shared" si="835"/>
        <v/>
      </c>
      <c r="Q6651" s="8" t="str">
        <f>IF(E6651="","",IFERROR(VLOOKUP(E6651,REGRAS_CST!$A$2:$D$200,4,FALSE),""))</f>
        <v/>
      </c>
      <c r="S6651" s="9">
        <f t="shared" si="832"/>
        <v>8.9999999999999993E-3</v>
      </c>
      <c r="T6651" s="9">
        <f t="shared" si="833"/>
        <v>1E-3</v>
      </c>
      <c r="U6651" s="16">
        <f>IFERROR(INDEX(BASE_CCLASSTRIB!$E:$E, MATCH(TEXT($D6651,"000000"), BASE_CCLASSTRIB!$A:$A, 0))/100, 0)</f>
        <v>0</v>
      </c>
      <c r="V6651" s="16">
        <f>IFERROR(INDEX(BASE_CCLASSTRIB!$F:$F, MATCH(TEXT($D6651,"000000"), BASE_CCLASSTRIB!$A:$A, 0))/100, 0)</f>
        <v>0</v>
      </c>
    </row>
    <row r="6652" spans="4:22" ht="15.75" thickBot="1" x14ac:dyDescent="0.3">
      <c r="D6652" s="38"/>
      <c r="E6652" s="27" t="str">
        <f t="shared" si="828"/>
        <v/>
      </c>
      <c r="F6652" s="28" t="str">
        <f>IF(E6652="","",IFERROR(VLOOKUP(E6652,REGRAS_CST!$A$2:$B$200,2,FALSE),""))</f>
        <v/>
      </c>
      <c r="H6652" s="29">
        <v>8.9999999999999993E-3</v>
      </c>
      <c r="I6652" s="29">
        <v>1E-3</v>
      </c>
      <c r="K6652" s="21" t="str">
        <f>IF(E6652="","",IFERROR(VLOOKUP(E6652,REGRAS_CST!$A$2:$C$200,3,FALSE),""))</f>
        <v/>
      </c>
      <c r="L6652" s="23" t="str">
        <f t="shared" si="829"/>
        <v/>
      </c>
      <c r="M6652" s="24" t="str">
        <f t="shared" si="830"/>
        <v/>
      </c>
      <c r="N6652" s="24" t="str">
        <f t="shared" si="831"/>
        <v/>
      </c>
      <c r="O6652" s="15" t="str">
        <f t="shared" si="834"/>
        <v/>
      </c>
      <c r="P6652" s="31" t="str">
        <f t="shared" si="835"/>
        <v/>
      </c>
      <c r="Q6652" s="8" t="str">
        <f>IF(E6652="","",IFERROR(VLOOKUP(E6652,REGRAS_CST!$A$2:$D$200,4,FALSE),""))</f>
        <v/>
      </c>
      <c r="S6652" s="9">
        <f t="shared" si="832"/>
        <v>8.9999999999999993E-3</v>
      </c>
      <c r="T6652" s="9">
        <f t="shared" si="833"/>
        <v>1E-3</v>
      </c>
      <c r="U6652" s="16">
        <f>IFERROR(INDEX(BASE_CCLASSTRIB!$E:$E, MATCH(TEXT($D6652,"000000"), BASE_CCLASSTRIB!$A:$A, 0))/100, 0)</f>
        <v>0</v>
      </c>
      <c r="V6652" s="16">
        <f>IFERROR(INDEX(BASE_CCLASSTRIB!$F:$F, MATCH(TEXT($D6652,"000000"), BASE_CCLASSTRIB!$A:$A, 0))/100, 0)</f>
        <v>0</v>
      </c>
    </row>
    <row r="6653" spans="4:22" ht="15.75" thickBot="1" x14ac:dyDescent="0.3">
      <c r="D6653" s="38"/>
      <c r="E6653" s="27" t="str">
        <f t="shared" si="828"/>
        <v/>
      </c>
      <c r="F6653" s="28" t="str">
        <f>IF(E6653="","",IFERROR(VLOOKUP(E6653,REGRAS_CST!$A$2:$B$200,2,FALSE),""))</f>
        <v/>
      </c>
      <c r="H6653" s="29">
        <v>8.9999999999999993E-3</v>
      </c>
      <c r="I6653" s="29">
        <v>1E-3</v>
      </c>
      <c r="K6653" s="21" t="str">
        <f>IF(E6653="","",IFERROR(VLOOKUP(E6653,REGRAS_CST!$A$2:$C$200,3,FALSE),""))</f>
        <v/>
      </c>
      <c r="L6653" s="23" t="str">
        <f t="shared" si="829"/>
        <v/>
      </c>
      <c r="M6653" s="24" t="str">
        <f t="shared" si="830"/>
        <v/>
      </c>
      <c r="N6653" s="24" t="str">
        <f t="shared" si="831"/>
        <v/>
      </c>
      <c r="O6653" s="15" t="str">
        <f t="shared" si="834"/>
        <v/>
      </c>
      <c r="P6653" s="31" t="str">
        <f t="shared" si="835"/>
        <v/>
      </c>
      <c r="Q6653" s="8" t="str">
        <f>IF(E6653="","",IFERROR(VLOOKUP(E6653,REGRAS_CST!$A$2:$D$200,4,FALSE),""))</f>
        <v/>
      </c>
      <c r="S6653" s="9">
        <f t="shared" si="832"/>
        <v>8.9999999999999993E-3</v>
      </c>
      <c r="T6653" s="9">
        <f t="shared" si="833"/>
        <v>1E-3</v>
      </c>
      <c r="U6653" s="16">
        <f>IFERROR(INDEX(BASE_CCLASSTRIB!$E:$E, MATCH(TEXT($D6653,"000000"), BASE_CCLASSTRIB!$A:$A, 0))/100, 0)</f>
        <v>0</v>
      </c>
      <c r="V6653" s="16">
        <f>IFERROR(INDEX(BASE_CCLASSTRIB!$F:$F, MATCH(TEXT($D6653,"000000"), BASE_CCLASSTRIB!$A:$A, 0))/100, 0)</f>
        <v>0</v>
      </c>
    </row>
    <row r="6654" spans="4:22" ht="15.75" thickBot="1" x14ac:dyDescent="0.3">
      <c r="D6654" s="38"/>
      <c r="E6654" s="27" t="str">
        <f t="shared" si="828"/>
        <v/>
      </c>
      <c r="F6654" s="28" t="str">
        <f>IF(E6654="","",IFERROR(VLOOKUP(E6654,REGRAS_CST!$A$2:$B$200,2,FALSE),""))</f>
        <v/>
      </c>
      <c r="H6654" s="29">
        <v>8.9999999999999993E-3</v>
      </c>
      <c r="I6654" s="29">
        <v>1E-3</v>
      </c>
      <c r="K6654" s="21" t="str">
        <f>IF(E6654="","",IFERROR(VLOOKUP(E6654,REGRAS_CST!$A$2:$C$200,3,FALSE),""))</f>
        <v/>
      </c>
      <c r="L6654" s="23" t="str">
        <f t="shared" si="829"/>
        <v/>
      </c>
      <c r="M6654" s="24" t="str">
        <f t="shared" si="830"/>
        <v/>
      </c>
      <c r="N6654" s="24" t="str">
        <f t="shared" si="831"/>
        <v/>
      </c>
      <c r="O6654" s="15" t="str">
        <f t="shared" si="834"/>
        <v/>
      </c>
      <c r="P6654" s="31" t="str">
        <f t="shared" si="835"/>
        <v/>
      </c>
      <c r="Q6654" s="8" t="str">
        <f>IF(E6654="","",IFERROR(VLOOKUP(E6654,REGRAS_CST!$A$2:$D$200,4,FALSE),""))</f>
        <v/>
      </c>
      <c r="S6654" s="9">
        <f t="shared" si="832"/>
        <v>8.9999999999999993E-3</v>
      </c>
      <c r="T6654" s="9">
        <f t="shared" si="833"/>
        <v>1E-3</v>
      </c>
      <c r="U6654" s="16">
        <f>IFERROR(INDEX(BASE_CCLASSTRIB!$E:$E, MATCH(TEXT($D6654,"000000"), BASE_CCLASSTRIB!$A:$A, 0))/100, 0)</f>
        <v>0</v>
      </c>
      <c r="V6654" s="16">
        <f>IFERROR(INDEX(BASE_CCLASSTRIB!$F:$F, MATCH(TEXT($D6654,"000000"), BASE_CCLASSTRIB!$A:$A, 0))/100, 0)</f>
        <v>0</v>
      </c>
    </row>
    <row r="6655" spans="4:22" ht="15.75" thickBot="1" x14ac:dyDescent="0.3">
      <c r="D6655" s="38"/>
      <c r="E6655" s="27" t="str">
        <f t="shared" si="828"/>
        <v/>
      </c>
      <c r="F6655" s="28" t="str">
        <f>IF(E6655="","",IFERROR(VLOOKUP(E6655,REGRAS_CST!$A$2:$B$200,2,FALSE),""))</f>
        <v/>
      </c>
      <c r="H6655" s="29">
        <v>8.9999999999999993E-3</v>
      </c>
      <c r="I6655" s="29">
        <v>1E-3</v>
      </c>
      <c r="K6655" s="21" t="str">
        <f>IF(E6655="","",IFERROR(VLOOKUP(E6655,REGRAS_CST!$A$2:$C$200,3,FALSE),""))</f>
        <v/>
      </c>
      <c r="L6655" s="23" t="str">
        <f t="shared" si="829"/>
        <v/>
      </c>
      <c r="M6655" s="24" t="str">
        <f t="shared" si="830"/>
        <v/>
      </c>
      <c r="N6655" s="24" t="str">
        <f t="shared" si="831"/>
        <v/>
      </c>
      <c r="O6655" s="15" t="str">
        <f t="shared" si="834"/>
        <v/>
      </c>
      <c r="P6655" s="31" t="str">
        <f t="shared" si="835"/>
        <v/>
      </c>
      <c r="Q6655" s="8" t="str">
        <f>IF(E6655="","",IFERROR(VLOOKUP(E6655,REGRAS_CST!$A$2:$D$200,4,FALSE),""))</f>
        <v/>
      </c>
      <c r="S6655" s="9">
        <f t="shared" si="832"/>
        <v>8.9999999999999993E-3</v>
      </c>
      <c r="T6655" s="9">
        <f t="shared" si="833"/>
        <v>1E-3</v>
      </c>
      <c r="U6655" s="16">
        <f>IFERROR(INDEX(BASE_CCLASSTRIB!$E:$E, MATCH(TEXT($D6655,"000000"), BASE_CCLASSTRIB!$A:$A, 0))/100, 0)</f>
        <v>0</v>
      </c>
      <c r="V6655" s="16">
        <f>IFERROR(INDEX(BASE_CCLASSTRIB!$F:$F, MATCH(TEXT($D6655,"000000"), BASE_CCLASSTRIB!$A:$A, 0))/100, 0)</f>
        <v>0</v>
      </c>
    </row>
    <row r="6656" spans="4:22" ht="15.75" thickBot="1" x14ac:dyDescent="0.3">
      <c r="D6656" s="38"/>
      <c r="E6656" s="27" t="str">
        <f t="shared" si="828"/>
        <v/>
      </c>
      <c r="F6656" s="28" t="str">
        <f>IF(E6656="","",IFERROR(VLOOKUP(E6656,REGRAS_CST!$A$2:$B$200,2,FALSE),""))</f>
        <v/>
      </c>
      <c r="H6656" s="29">
        <v>8.9999999999999993E-3</v>
      </c>
      <c r="I6656" s="29">
        <v>1E-3</v>
      </c>
      <c r="K6656" s="21" t="str">
        <f>IF(E6656="","",IFERROR(VLOOKUP(E6656,REGRAS_CST!$A$2:$C$200,3,FALSE),""))</f>
        <v/>
      </c>
      <c r="L6656" s="23" t="str">
        <f t="shared" si="829"/>
        <v/>
      </c>
      <c r="M6656" s="24" t="str">
        <f t="shared" si="830"/>
        <v/>
      </c>
      <c r="N6656" s="24" t="str">
        <f t="shared" si="831"/>
        <v/>
      </c>
      <c r="O6656" s="15" t="str">
        <f t="shared" si="834"/>
        <v/>
      </c>
      <c r="P6656" s="31" t="str">
        <f t="shared" si="835"/>
        <v/>
      </c>
      <c r="Q6656" s="8" t="str">
        <f>IF(E6656="","",IFERROR(VLOOKUP(E6656,REGRAS_CST!$A$2:$D$200,4,FALSE),""))</f>
        <v/>
      </c>
      <c r="S6656" s="9">
        <f t="shared" si="832"/>
        <v>8.9999999999999993E-3</v>
      </c>
      <c r="T6656" s="9">
        <f t="shared" si="833"/>
        <v>1E-3</v>
      </c>
      <c r="U6656" s="16">
        <f>IFERROR(INDEX(BASE_CCLASSTRIB!$E:$E, MATCH(TEXT($D6656,"000000"), BASE_CCLASSTRIB!$A:$A, 0))/100, 0)</f>
        <v>0</v>
      </c>
      <c r="V6656" s="16">
        <f>IFERROR(INDEX(BASE_CCLASSTRIB!$F:$F, MATCH(TEXT($D6656,"000000"), BASE_CCLASSTRIB!$A:$A, 0))/100, 0)</f>
        <v>0</v>
      </c>
    </row>
    <row r="6657" spans="4:22" ht="15.75" thickBot="1" x14ac:dyDescent="0.3">
      <c r="D6657" s="38"/>
      <c r="E6657" s="27" t="str">
        <f t="shared" si="828"/>
        <v/>
      </c>
      <c r="F6657" s="28" t="str">
        <f>IF(E6657="","",IFERROR(VLOOKUP(E6657,REGRAS_CST!$A$2:$B$200,2,FALSE),""))</f>
        <v/>
      </c>
      <c r="H6657" s="29">
        <v>8.9999999999999993E-3</v>
      </c>
      <c r="I6657" s="29">
        <v>1E-3</v>
      </c>
      <c r="K6657" s="21" t="str">
        <f>IF(E6657="","",IFERROR(VLOOKUP(E6657,REGRAS_CST!$A$2:$C$200,3,FALSE),""))</f>
        <v/>
      </c>
      <c r="L6657" s="23" t="str">
        <f t="shared" si="829"/>
        <v/>
      </c>
      <c r="M6657" s="24" t="str">
        <f t="shared" si="830"/>
        <v/>
      </c>
      <c r="N6657" s="24" t="str">
        <f t="shared" si="831"/>
        <v/>
      </c>
      <c r="O6657" s="15" t="str">
        <f t="shared" si="834"/>
        <v/>
      </c>
      <c r="P6657" s="31" t="str">
        <f t="shared" si="835"/>
        <v/>
      </c>
      <c r="Q6657" s="8" t="str">
        <f>IF(E6657="","",IFERROR(VLOOKUP(E6657,REGRAS_CST!$A$2:$D$200,4,FALSE),""))</f>
        <v/>
      </c>
      <c r="S6657" s="9">
        <f t="shared" si="832"/>
        <v>8.9999999999999993E-3</v>
      </c>
      <c r="T6657" s="9">
        <f t="shared" si="833"/>
        <v>1E-3</v>
      </c>
      <c r="U6657" s="16">
        <f>IFERROR(INDEX(BASE_CCLASSTRIB!$E:$E, MATCH(TEXT($D6657,"000000"), BASE_CCLASSTRIB!$A:$A, 0))/100, 0)</f>
        <v>0</v>
      </c>
      <c r="V6657" s="16">
        <f>IFERROR(INDEX(BASE_CCLASSTRIB!$F:$F, MATCH(TEXT($D6657,"000000"), BASE_CCLASSTRIB!$A:$A, 0))/100, 0)</f>
        <v>0</v>
      </c>
    </row>
    <row r="6658" spans="4:22" ht="15.75" thickBot="1" x14ac:dyDescent="0.3">
      <c r="D6658" s="38"/>
      <c r="E6658" s="27" t="str">
        <f t="shared" ref="E6658:E6721" si="836">IF(D6658="","",LEFT(D6658,3))</f>
        <v/>
      </c>
      <c r="F6658" s="28" t="str">
        <f>IF(E6658="","",IFERROR(VLOOKUP(E6658,REGRAS_CST!$A$2:$B$200,2,FALSE),""))</f>
        <v/>
      </c>
      <c r="H6658" s="29">
        <v>8.9999999999999993E-3</v>
      </c>
      <c r="I6658" s="29">
        <v>1E-3</v>
      </c>
      <c r="K6658" s="21" t="str">
        <f>IF(E6658="","",IFERROR(VLOOKUP(E6658,REGRAS_CST!$A$2:$C$200,3,FALSE),""))</f>
        <v/>
      </c>
      <c r="L6658" s="23" t="str">
        <f t="shared" ref="L6658:L6721" si="837">IF($G6658="", "", $G6658*(1-$V6658))</f>
        <v/>
      </c>
      <c r="M6658" s="24" t="str">
        <f t="shared" ref="M6658:M6721" si="838">IF(OR($L6658="",$S6658=""),"",$L6658*$S6658)</f>
        <v/>
      </c>
      <c r="N6658" s="24" t="str">
        <f t="shared" ref="N6658:N6721" si="839">IF(OR($L6658="",$T6658=""),"",$L6658*$T6658)</f>
        <v/>
      </c>
      <c r="O6658" s="15" t="str">
        <f t="shared" si="834"/>
        <v/>
      </c>
      <c r="P6658" s="31" t="str">
        <f t="shared" si="835"/>
        <v/>
      </c>
      <c r="Q6658" s="8" t="str">
        <f>IF(E6658="","",IFERROR(VLOOKUP(E6658,REGRAS_CST!$A$2:$D$200,4,FALSE),""))</f>
        <v/>
      </c>
      <c r="S6658" s="9">
        <f t="shared" ref="S6658:S6721" si="840">IF($H6658="","",$H6658*(1-$U6658))</f>
        <v>8.9999999999999993E-3</v>
      </c>
      <c r="T6658" s="9">
        <f t="shared" ref="T6658:T6721" si="841">IF($I6658="","",$I6658*(1-$U6658))</f>
        <v>1E-3</v>
      </c>
      <c r="U6658" s="16">
        <f>IFERROR(INDEX(BASE_CCLASSTRIB!$E:$E, MATCH(TEXT($D6658,"000000"), BASE_CCLASSTRIB!$A:$A, 0))/100, 0)</f>
        <v>0</v>
      </c>
      <c r="V6658" s="16">
        <f>IFERROR(INDEX(BASE_CCLASSTRIB!$F:$F, MATCH(TEXT($D6658,"000000"), BASE_CCLASSTRIB!$A:$A, 0))/100, 0)</f>
        <v>0</v>
      </c>
    </row>
    <row r="6659" spans="4:22" ht="15.75" thickBot="1" x14ac:dyDescent="0.3">
      <c r="D6659" s="38"/>
      <c r="E6659" s="27" t="str">
        <f t="shared" si="836"/>
        <v/>
      </c>
      <c r="F6659" s="28" t="str">
        <f>IF(E6659="","",IFERROR(VLOOKUP(E6659,REGRAS_CST!$A$2:$B$200,2,FALSE),""))</f>
        <v/>
      </c>
      <c r="H6659" s="29">
        <v>8.9999999999999993E-3</v>
      </c>
      <c r="I6659" s="29">
        <v>1E-3</v>
      </c>
      <c r="K6659" s="21" t="str">
        <f>IF(E6659="","",IFERROR(VLOOKUP(E6659,REGRAS_CST!$A$2:$C$200,3,FALSE),""))</f>
        <v/>
      </c>
      <c r="L6659" s="23" t="str">
        <f t="shared" si="837"/>
        <v/>
      </c>
      <c r="M6659" s="24" t="str">
        <f t="shared" si="838"/>
        <v/>
      </c>
      <c r="N6659" s="24" t="str">
        <f t="shared" si="839"/>
        <v/>
      </c>
      <c r="O6659" s="15" t="str">
        <f t="shared" si="834"/>
        <v/>
      </c>
      <c r="P6659" s="31" t="str">
        <f t="shared" si="835"/>
        <v/>
      </c>
      <c r="Q6659" s="8" t="str">
        <f>IF(E6659="","",IFERROR(VLOOKUP(E6659,REGRAS_CST!$A$2:$D$200,4,FALSE),""))</f>
        <v/>
      </c>
      <c r="S6659" s="9">
        <f t="shared" si="840"/>
        <v>8.9999999999999993E-3</v>
      </c>
      <c r="T6659" s="9">
        <f t="shared" si="841"/>
        <v>1E-3</v>
      </c>
      <c r="U6659" s="16">
        <f>IFERROR(INDEX(BASE_CCLASSTRIB!$E:$E, MATCH(TEXT($D6659,"000000"), BASE_CCLASSTRIB!$A:$A, 0))/100, 0)</f>
        <v>0</v>
      </c>
      <c r="V6659" s="16">
        <f>IFERROR(INDEX(BASE_CCLASSTRIB!$F:$F, MATCH(TEXT($D6659,"000000"), BASE_CCLASSTRIB!$A:$A, 0))/100, 0)</f>
        <v>0</v>
      </c>
    </row>
    <row r="6660" spans="4:22" ht="15.75" thickBot="1" x14ac:dyDescent="0.3">
      <c r="D6660" s="38"/>
      <c r="E6660" s="27" t="str">
        <f t="shared" si="836"/>
        <v/>
      </c>
      <c r="F6660" s="28" t="str">
        <f>IF(E6660="","",IFERROR(VLOOKUP(E6660,REGRAS_CST!$A$2:$B$200,2,FALSE),""))</f>
        <v/>
      </c>
      <c r="H6660" s="29">
        <v>8.9999999999999993E-3</v>
      </c>
      <c r="I6660" s="29">
        <v>1E-3</v>
      </c>
      <c r="K6660" s="21" t="str">
        <f>IF(E6660="","",IFERROR(VLOOKUP(E6660,REGRAS_CST!$A$2:$C$200,3,FALSE),""))</f>
        <v/>
      </c>
      <c r="L6660" s="23" t="str">
        <f t="shared" si="837"/>
        <v/>
      </c>
      <c r="M6660" s="24" t="str">
        <f t="shared" si="838"/>
        <v/>
      </c>
      <c r="N6660" s="24" t="str">
        <f t="shared" si="839"/>
        <v/>
      </c>
      <c r="O6660" s="15" t="str">
        <f t="shared" si="834"/>
        <v/>
      </c>
      <c r="P6660" s="31" t="str">
        <f t="shared" si="835"/>
        <v/>
      </c>
      <c r="Q6660" s="8" t="str">
        <f>IF(E6660="","",IFERROR(VLOOKUP(E6660,REGRAS_CST!$A$2:$D$200,4,FALSE),""))</f>
        <v/>
      </c>
      <c r="S6660" s="9">
        <f t="shared" si="840"/>
        <v>8.9999999999999993E-3</v>
      </c>
      <c r="T6660" s="9">
        <f t="shared" si="841"/>
        <v>1E-3</v>
      </c>
      <c r="U6660" s="16">
        <f>IFERROR(INDEX(BASE_CCLASSTRIB!$E:$E, MATCH(TEXT($D6660,"000000"), BASE_CCLASSTRIB!$A:$A, 0))/100, 0)</f>
        <v>0</v>
      </c>
      <c r="V6660" s="16">
        <f>IFERROR(INDEX(BASE_CCLASSTRIB!$F:$F, MATCH(TEXT($D6660,"000000"), BASE_CCLASSTRIB!$A:$A, 0))/100, 0)</f>
        <v>0</v>
      </c>
    </row>
    <row r="6661" spans="4:22" ht="15.75" thickBot="1" x14ac:dyDescent="0.3">
      <c r="D6661" s="38"/>
      <c r="E6661" s="27" t="str">
        <f t="shared" si="836"/>
        <v/>
      </c>
      <c r="F6661" s="28" t="str">
        <f>IF(E6661="","",IFERROR(VLOOKUP(E6661,REGRAS_CST!$A$2:$B$200,2,FALSE),""))</f>
        <v/>
      </c>
      <c r="H6661" s="29">
        <v>8.9999999999999993E-3</v>
      </c>
      <c r="I6661" s="29">
        <v>1E-3</v>
      </c>
      <c r="K6661" s="21" t="str">
        <f>IF(E6661="","",IFERROR(VLOOKUP(E6661,REGRAS_CST!$A$2:$C$200,3,FALSE),""))</f>
        <v/>
      </c>
      <c r="L6661" s="23" t="str">
        <f t="shared" si="837"/>
        <v/>
      </c>
      <c r="M6661" s="24" t="str">
        <f t="shared" si="838"/>
        <v/>
      </c>
      <c r="N6661" s="24" t="str">
        <f t="shared" si="839"/>
        <v/>
      </c>
      <c r="O6661" s="15" t="str">
        <f t="shared" si="834"/>
        <v/>
      </c>
      <c r="P6661" s="31" t="str">
        <f t="shared" si="835"/>
        <v/>
      </c>
      <c r="Q6661" s="8" t="str">
        <f>IF(E6661="","",IFERROR(VLOOKUP(E6661,REGRAS_CST!$A$2:$D$200,4,FALSE),""))</f>
        <v/>
      </c>
      <c r="S6661" s="9">
        <f t="shared" si="840"/>
        <v>8.9999999999999993E-3</v>
      </c>
      <c r="T6661" s="9">
        <f t="shared" si="841"/>
        <v>1E-3</v>
      </c>
      <c r="U6661" s="16">
        <f>IFERROR(INDEX(BASE_CCLASSTRIB!$E:$E, MATCH(TEXT($D6661,"000000"), BASE_CCLASSTRIB!$A:$A, 0))/100, 0)</f>
        <v>0</v>
      </c>
      <c r="V6661" s="16">
        <f>IFERROR(INDEX(BASE_CCLASSTRIB!$F:$F, MATCH(TEXT($D6661,"000000"), BASE_CCLASSTRIB!$A:$A, 0))/100, 0)</f>
        <v>0</v>
      </c>
    </row>
    <row r="6662" spans="4:22" ht="15.75" thickBot="1" x14ac:dyDescent="0.3">
      <c r="D6662" s="38"/>
      <c r="E6662" s="27" t="str">
        <f t="shared" si="836"/>
        <v/>
      </c>
      <c r="F6662" s="28" t="str">
        <f>IF(E6662="","",IFERROR(VLOOKUP(E6662,REGRAS_CST!$A$2:$B$200,2,FALSE),""))</f>
        <v/>
      </c>
      <c r="H6662" s="29">
        <v>8.9999999999999993E-3</v>
      </c>
      <c r="I6662" s="29">
        <v>1E-3</v>
      </c>
      <c r="K6662" s="21" t="str">
        <f>IF(E6662="","",IFERROR(VLOOKUP(E6662,REGRAS_CST!$A$2:$C$200,3,FALSE),""))</f>
        <v/>
      </c>
      <c r="L6662" s="23" t="str">
        <f t="shared" si="837"/>
        <v/>
      </c>
      <c r="M6662" s="24" t="str">
        <f t="shared" si="838"/>
        <v/>
      </c>
      <c r="N6662" s="24" t="str">
        <f t="shared" si="839"/>
        <v/>
      </c>
      <c r="O6662" s="15" t="str">
        <f t="shared" si="834"/>
        <v/>
      </c>
      <c r="P6662" s="31" t="str">
        <f t="shared" si="835"/>
        <v/>
      </c>
      <c r="Q6662" s="8" t="str">
        <f>IF(E6662="","",IFERROR(VLOOKUP(E6662,REGRAS_CST!$A$2:$D$200,4,FALSE),""))</f>
        <v/>
      </c>
      <c r="S6662" s="9">
        <f t="shared" si="840"/>
        <v>8.9999999999999993E-3</v>
      </c>
      <c r="T6662" s="9">
        <f t="shared" si="841"/>
        <v>1E-3</v>
      </c>
      <c r="U6662" s="16">
        <f>IFERROR(INDEX(BASE_CCLASSTRIB!$E:$E, MATCH(TEXT($D6662,"000000"), BASE_CCLASSTRIB!$A:$A, 0))/100, 0)</f>
        <v>0</v>
      </c>
      <c r="V6662" s="16">
        <f>IFERROR(INDEX(BASE_CCLASSTRIB!$F:$F, MATCH(TEXT($D6662,"000000"), BASE_CCLASSTRIB!$A:$A, 0))/100, 0)</f>
        <v>0</v>
      </c>
    </row>
    <row r="6663" spans="4:22" ht="15.75" thickBot="1" x14ac:dyDescent="0.3">
      <c r="D6663" s="38"/>
      <c r="E6663" s="27" t="str">
        <f t="shared" si="836"/>
        <v/>
      </c>
      <c r="F6663" s="28" t="str">
        <f>IF(E6663="","",IFERROR(VLOOKUP(E6663,REGRAS_CST!$A$2:$B$200,2,FALSE),""))</f>
        <v/>
      </c>
      <c r="H6663" s="29">
        <v>8.9999999999999993E-3</v>
      </c>
      <c r="I6663" s="29">
        <v>1E-3</v>
      </c>
      <c r="K6663" s="21" t="str">
        <f>IF(E6663="","",IFERROR(VLOOKUP(E6663,REGRAS_CST!$A$2:$C$200,3,FALSE),""))</f>
        <v/>
      </c>
      <c r="L6663" s="23" t="str">
        <f t="shared" si="837"/>
        <v/>
      </c>
      <c r="M6663" s="24" t="str">
        <f t="shared" si="838"/>
        <v/>
      </c>
      <c r="N6663" s="24" t="str">
        <f t="shared" si="839"/>
        <v/>
      </c>
      <c r="O6663" s="15" t="str">
        <f t="shared" si="834"/>
        <v/>
      </c>
      <c r="P6663" s="31" t="str">
        <f t="shared" si="835"/>
        <v/>
      </c>
      <c r="Q6663" s="8" t="str">
        <f>IF(E6663="","",IFERROR(VLOOKUP(E6663,REGRAS_CST!$A$2:$D$200,4,FALSE),""))</f>
        <v/>
      </c>
      <c r="S6663" s="9">
        <f t="shared" si="840"/>
        <v>8.9999999999999993E-3</v>
      </c>
      <c r="T6663" s="9">
        <f t="shared" si="841"/>
        <v>1E-3</v>
      </c>
      <c r="U6663" s="16">
        <f>IFERROR(INDEX(BASE_CCLASSTRIB!$E:$E, MATCH(TEXT($D6663,"000000"), BASE_CCLASSTRIB!$A:$A, 0))/100, 0)</f>
        <v>0</v>
      </c>
      <c r="V6663" s="16">
        <f>IFERROR(INDEX(BASE_CCLASSTRIB!$F:$F, MATCH(TEXT($D6663,"000000"), BASE_CCLASSTRIB!$A:$A, 0))/100, 0)</f>
        <v>0</v>
      </c>
    </row>
    <row r="6664" spans="4:22" ht="15.75" thickBot="1" x14ac:dyDescent="0.3">
      <c r="D6664" s="38"/>
      <c r="E6664" s="27" t="str">
        <f t="shared" si="836"/>
        <v/>
      </c>
      <c r="F6664" s="28" t="str">
        <f>IF(E6664="","",IFERROR(VLOOKUP(E6664,REGRAS_CST!$A$2:$B$200,2,FALSE),""))</f>
        <v/>
      </c>
      <c r="H6664" s="29">
        <v>8.9999999999999993E-3</v>
      </c>
      <c r="I6664" s="29">
        <v>1E-3</v>
      </c>
      <c r="K6664" s="21" t="str">
        <f>IF(E6664="","",IFERROR(VLOOKUP(E6664,REGRAS_CST!$A$2:$C$200,3,FALSE),""))</f>
        <v/>
      </c>
      <c r="L6664" s="23" t="str">
        <f t="shared" si="837"/>
        <v/>
      </c>
      <c r="M6664" s="24" t="str">
        <f t="shared" si="838"/>
        <v/>
      </c>
      <c r="N6664" s="24" t="str">
        <f t="shared" si="839"/>
        <v/>
      </c>
      <c r="O6664" s="15" t="str">
        <f t="shared" si="834"/>
        <v/>
      </c>
      <c r="P6664" s="31" t="str">
        <f t="shared" si="835"/>
        <v/>
      </c>
      <c r="Q6664" s="8" t="str">
        <f>IF(E6664="","",IFERROR(VLOOKUP(E6664,REGRAS_CST!$A$2:$D$200,4,FALSE),""))</f>
        <v/>
      </c>
      <c r="S6664" s="9">
        <f t="shared" si="840"/>
        <v>8.9999999999999993E-3</v>
      </c>
      <c r="T6664" s="9">
        <f t="shared" si="841"/>
        <v>1E-3</v>
      </c>
      <c r="U6664" s="16">
        <f>IFERROR(INDEX(BASE_CCLASSTRIB!$E:$E, MATCH(TEXT($D6664,"000000"), BASE_CCLASSTRIB!$A:$A, 0))/100, 0)</f>
        <v>0</v>
      </c>
      <c r="V6664" s="16">
        <f>IFERROR(INDEX(BASE_CCLASSTRIB!$F:$F, MATCH(TEXT($D6664,"000000"), BASE_CCLASSTRIB!$A:$A, 0))/100, 0)</f>
        <v>0</v>
      </c>
    </row>
    <row r="6665" spans="4:22" ht="15.75" thickBot="1" x14ac:dyDescent="0.3">
      <c r="D6665" s="38"/>
      <c r="E6665" s="27" t="str">
        <f t="shared" si="836"/>
        <v/>
      </c>
      <c r="F6665" s="28" t="str">
        <f>IF(E6665="","",IFERROR(VLOOKUP(E6665,REGRAS_CST!$A$2:$B$200,2,FALSE),""))</f>
        <v/>
      </c>
      <c r="H6665" s="29">
        <v>8.9999999999999993E-3</v>
      </c>
      <c r="I6665" s="29">
        <v>1E-3</v>
      </c>
      <c r="K6665" s="21" t="str">
        <f>IF(E6665="","",IFERROR(VLOOKUP(E6665,REGRAS_CST!$A$2:$C$200,3,FALSE),""))</f>
        <v/>
      </c>
      <c r="L6665" s="23" t="str">
        <f t="shared" si="837"/>
        <v/>
      </c>
      <c r="M6665" s="24" t="str">
        <f t="shared" si="838"/>
        <v/>
      </c>
      <c r="N6665" s="24" t="str">
        <f t="shared" si="839"/>
        <v/>
      </c>
      <c r="O6665" s="15" t="str">
        <f t="shared" si="834"/>
        <v/>
      </c>
      <c r="P6665" s="31" t="str">
        <f t="shared" si="835"/>
        <v/>
      </c>
      <c r="Q6665" s="8" t="str">
        <f>IF(E6665="","",IFERROR(VLOOKUP(E6665,REGRAS_CST!$A$2:$D$200,4,FALSE),""))</f>
        <v/>
      </c>
      <c r="S6665" s="9">
        <f t="shared" si="840"/>
        <v>8.9999999999999993E-3</v>
      </c>
      <c r="T6665" s="9">
        <f t="shared" si="841"/>
        <v>1E-3</v>
      </c>
      <c r="U6665" s="16">
        <f>IFERROR(INDEX(BASE_CCLASSTRIB!$E:$E, MATCH(TEXT($D6665,"000000"), BASE_CCLASSTRIB!$A:$A, 0))/100, 0)</f>
        <v>0</v>
      </c>
      <c r="V6665" s="16">
        <f>IFERROR(INDEX(BASE_CCLASSTRIB!$F:$F, MATCH(TEXT($D6665,"000000"), BASE_CCLASSTRIB!$A:$A, 0))/100, 0)</f>
        <v>0</v>
      </c>
    </row>
    <row r="6666" spans="4:22" ht="15.75" thickBot="1" x14ac:dyDescent="0.3">
      <c r="D6666" s="38"/>
      <c r="E6666" s="27" t="str">
        <f t="shared" si="836"/>
        <v/>
      </c>
      <c r="F6666" s="28" t="str">
        <f>IF(E6666="","",IFERROR(VLOOKUP(E6666,REGRAS_CST!$A$2:$B$200,2,FALSE),""))</f>
        <v/>
      </c>
      <c r="H6666" s="29">
        <v>8.9999999999999993E-3</v>
      </c>
      <c r="I6666" s="29">
        <v>1E-3</v>
      </c>
      <c r="K6666" s="21" t="str">
        <f>IF(E6666="","",IFERROR(VLOOKUP(E6666,REGRAS_CST!$A$2:$C$200,3,FALSE),""))</f>
        <v/>
      </c>
      <c r="L6666" s="23" t="str">
        <f t="shared" si="837"/>
        <v/>
      </c>
      <c r="M6666" s="24" t="str">
        <f t="shared" si="838"/>
        <v/>
      </c>
      <c r="N6666" s="24" t="str">
        <f t="shared" si="839"/>
        <v/>
      </c>
      <c r="O6666" s="15" t="str">
        <f t="shared" si="834"/>
        <v/>
      </c>
      <c r="P6666" s="31" t="str">
        <f t="shared" si="835"/>
        <v/>
      </c>
      <c r="Q6666" s="8" t="str">
        <f>IF(E6666="","",IFERROR(VLOOKUP(E6666,REGRAS_CST!$A$2:$D$200,4,FALSE),""))</f>
        <v/>
      </c>
      <c r="S6666" s="9">
        <f t="shared" si="840"/>
        <v>8.9999999999999993E-3</v>
      </c>
      <c r="T6666" s="9">
        <f t="shared" si="841"/>
        <v>1E-3</v>
      </c>
      <c r="U6666" s="16">
        <f>IFERROR(INDEX(BASE_CCLASSTRIB!$E:$E, MATCH(TEXT($D6666,"000000"), BASE_CCLASSTRIB!$A:$A, 0))/100, 0)</f>
        <v>0</v>
      </c>
      <c r="V6666" s="16">
        <f>IFERROR(INDEX(BASE_CCLASSTRIB!$F:$F, MATCH(TEXT($D6666,"000000"), BASE_CCLASSTRIB!$A:$A, 0))/100, 0)</f>
        <v>0</v>
      </c>
    </row>
    <row r="6667" spans="4:22" ht="15.75" thickBot="1" x14ac:dyDescent="0.3">
      <c r="D6667" s="38"/>
      <c r="E6667" s="27" t="str">
        <f t="shared" si="836"/>
        <v/>
      </c>
      <c r="F6667" s="28" t="str">
        <f>IF(E6667="","",IFERROR(VLOOKUP(E6667,REGRAS_CST!$A$2:$B$200,2,FALSE),""))</f>
        <v/>
      </c>
      <c r="H6667" s="29">
        <v>8.9999999999999993E-3</v>
      </c>
      <c r="I6667" s="29">
        <v>1E-3</v>
      </c>
      <c r="K6667" s="21" t="str">
        <f>IF(E6667="","",IFERROR(VLOOKUP(E6667,REGRAS_CST!$A$2:$C$200,3,FALSE),""))</f>
        <v/>
      </c>
      <c r="L6667" s="23" t="str">
        <f t="shared" si="837"/>
        <v/>
      </c>
      <c r="M6667" s="24" t="str">
        <f t="shared" si="838"/>
        <v/>
      </c>
      <c r="N6667" s="24" t="str">
        <f t="shared" si="839"/>
        <v/>
      </c>
      <c r="O6667" s="15" t="str">
        <f t="shared" si="834"/>
        <v/>
      </c>
      <c r="P6667" s="31" t="str">
        <f t="shared" si="835"/>
        <v/>
      </c>
      <c r="Q6667" s="8" t="str">
        <f>IF(E6667="","",IFERROR(VLOOKUP(E6667,REGRAS_CST!$A$2:$D$200,4,FALSE),""))</f>
        <v/>
      </c>
      <c r="S6667" s="9">
        <f t="shared" si="840"/>
        <v>8.9999999999999993E-3</v>
      </c>
      <c r="T6667" s="9">
        <f t="shared" si="841"/>
        <v>1E-3</v>
      </c>
      <c r="U6667" s="16">
        <f>IFERROR(INDEX(BASE_CCLASSTRIB!$E:$E, MATCH(TEXT($D6667,"000000"), BASE_CCLASSTRIB!$A:$A, 0))/100, 0)</f>
        <v>0</v>
      </c>
      <c r="V6667" s="16">
        <f>IFERROR(INDEX(BASE_CCLASSTRIB!$F:$F, MATCH(TEXT($D6667,"000000"), BASE_CCLASSTRIB!$A:$A, 0))/100, 0)</f>
        <v>0</v>
      </c>
    </row>
    <row r="6668" spans="4:22" ht="15.75" thickBot="1" x14ac:dyDescent="0.3">
      <c r="D6668" s="38"/>
      <c r="E6668" s="27" t="str">
        <f t="shared" si="836"/>
        <v/>
      </c>
      <c r="F6668" s="28" t="str">
        <f>IF(E6668="","",IFERROR(VLOOKUP(E6668,REGRAS_CST!$A$2:$B$200,2,FALSE),""))</f>
        <v/>
      </c>
      <c r="H6668" s="29">
        <v>8.9999999999999993E-3</v>
      </c>
      <c r="I6668" s="29">
        <v>1E-3</v>
      </c>
      <c r="K6668" s="21" t="str">
        <f>IF(E6668="","",IFERROR(VLOOKUP(E6668,REGRAS_CST!$A$2:$C$200,3,FALSE),""))</f>
        <v/>
      </c>
      <c r="L6668" s="23" t="str">
        <f t="shared" si="837"/>
        <v/>
      </c>
      <c r="M6668" s="24" t="str">
        <f t="shared" si="838"/>
        <v/>
      </c>
      <c r="N6668" s="24" t="str">
        <f t="shared" si="839"/>
        <v/>
      </c>
      <c r="O6668" s="15" t="str">
        <f t="shared" si="834"/>
        <v/>
      </c>
      <c r="P6668" s="31" t="str">
        <f t="shared" si="835"/>
        <v/>
      </c>
      <c r="Q6668" s="8" t="str">
        <f>IF(E6668="","",IFERROR(VLOOKUP(E6668,REGRAS_CST!$A$2:$D$200,4,FALSE),""))</f>
        <v/>
      </c>
      <c r="S6668" s="9">
        <f t="shared" si="840"/>
        <v>8.9999999999999993E-3</v>
      </c>
      <c r="T6668" s="9">
        <f t="shared" si="841"/>
        <v>1E-3</v>
      </c>
      <c r="U6668" s="16">
        <f>IFERROR(INDEX(BASE_CCLASSTRIB!$E:$E, MATCH(TEXT($D6668,"000000"), BASE_CCLASSTRIB!$A:$A, 0))/100, 0)</f>
        <v>0</v>
      </c>
      <c r="V6668" s="16">
        <f>IFERROR(INDEX(BASE_CCLASSTRIB!$F:$F, MATCH(TEXT($D6668,"000000"), BASE_CCLASSTRIB!$A:$A, 0))/100, 0)</f>
        <v>0</v>
      </c>
    </row>
    <row r="6669" spans="4:22" ht="15.75" thickBot="1" x14ac:dyDescent="0.3">
      <c r="D6669" s="38"/>
      <c r="E6669" s="27" t="str">
        <f t="shared" si="836"/>
        <v/>
      </c>
      <c r="F6669" s="28" t="str">
        <f>IF(E6669="","",IFERROR(VLOOKUP(E6669,REGRAS_CST!$A$2:$B$200,2,FALSE),""))</f>
        <v/>
      </c>
      <c r="H6669" s="29">
        <v>8.9999999999999993E-3</v>
      </c>
      <c r="I6669" s="29">
        <v>1E-3</v>
      </c>
      <c r="K6669" s="21" t="str">
        <f>IF(E6669="","",IFERROR(VLOOKUP(E6669,REGRAS_CST!$A$2:$C$200,3,FALSE),""))</f>
        <v/>
      </c>
      <c r="L6669" s="23" t="str">
        <f t="shared" si="837"/>
        <v/>
      </c>
      <c r="M6669" s="24" t="str">
        <f t="shared" si="838"/>
        <v/>
      </c>
      <c r="N6669" s="24" t="str">
        <f t="shared" si="839"/>
        <v/>
      </c>
      <c r="O6669" s="15" t="str">
        <f t="shared" si="834"/>
        <v/>
      </c>
      <c r="P6669" s="31" t="str">
        <f t="shared" si="835"/>
        <v/>
      </c>
      <c r="Q6669" s="8" t="str">
        <f>IF(E6669="","",IFERROR(VLOOKUP(E6669,REGRAS_CST!$A$2:$D$200,4,FALSE),""))</f>
        <v/>
      </c>
      <c r="S6669" s="9">
        <f t="shared" si="840"/>
        <v>8.9999999999999993E-3</v>
      </c>
      <c r="T6669" s="9">
        <f t="shared" si="841"/>
        <v>1E-3</v>
      </c>
      <c r="U6669" s="16">
        <f>IFERROR(INDEX(BASE_CCLASSTRIB!$E:$E, MATCH(TEXT($D6669,"000000"), BASE_CCLASSTRIB!$A:$A, 0))/100, 0)</f>
        <v>0</v>
      </c>
      <c r="V6669" s="16">
        <f>IFERROR(INDEX(BASE_CCLASSTRIB!$F:$F, MATCH(TEXT($D6669,"000000"), BASE_CCLASSTRIB!$A:$A, 0))/100, 0)</f>
        <v>0</v>
      </c>
    </row>
    <row r="6670" spans="4:22" ht="15.75" thickBot="1" x14ac:dyDescent="0.3">
      <c r="D6670" s="38"/>
      <c r="E6670" s="27" t="str">
        <f t="shared" si="836"/>
        <v/>
      </c>
      <c r="F6670" s="28" t="str">
        <f>IF(E6670="","",IFERROR(VLOOKUP(E6670,REGRAS_CST!$A$2:$B$200,2,FALSE),""))</f>
        <v/>
      </c>
      <c r="H6670" s="29">
        <v>8.9999999999999993E-3</v>
      </c>
      <c r="I6670" s="29">
        <v>1E-3</v>
      </c>
      <c r="K6670" s="21" t="str">
        <f>IF(E6670="","",IFERROR(VLOOKUP(E6670,REGRAS_CST!$A$2:$C$200,3,FALSE),""))</f>
        <v/>
      </c>
      <c r="L6670" s="23" t="str">
        <f t="shared" si="837"/>
        <v/>
      </c>
      <c r="M6670" s="24" t="str">
        <f t="shared" si="838"/>
        <v/>
      </c>
      <c r="N6670" s="24" t="str">
        <f t="shared" si="839"/>
        <v/>
      </c>
      <c r="O6670" s="15" t="str">
        <f t="shared" si="834"/>
        <v/>
      </c>
      <c r="P6670" s="31" t="str">
        <f t="shared" si="835"/>
        <v/>
      </c>
      <c r="Q6670" s="8" t="str">
        <f>IF(E6670="","",IFERROR(VLOOKUP(E6670,REGRAS_CST!$A$2:$D$200,4,FALSE),""))</f>
        <v/>
      </c>
      <c r="S6670" s="9">
        <f t="shared" si="840"/>
        <v>8.9999999999999993E-3</v>
      </c>
      <c r="T6670" s="9">
        <f t="shared" si="841"/>
        <v>1E-3</v>
      </c>
      <c r="U6670" s="16">
        <f>IFERROR(INDEX(BASE_CCLASSTRIB!$E:$E, MATCH(TEXT($D6670,"000000"), BASE_CCLASSTRIB!$A:$A, 0))/100, 0)</f>
        <v>0</v>
      </c>
      <c r="V6670" s="16">
        <f>IFERROR(INDEX(BASE_CCLASSTRIB!$F:$F, MATCH(TEXT($D6670,"000000"), BASE_CCLASSTRIB!$A:$A, 0))/100, 0)</f>
        <v>0</v>
      </c>
    </row>
    <row r="6671" spans="4:22" ht="15.75" thickBot="1" x14ac:dyDescent="0.3">
      <c r="D6671" s="38"/>
      <c r="E6671" s="27" t="str">
        <f t="shared" si="836"/>
        <v/>
      </c>
      <c r="F6671" s="28" t="str">
        <f>IF(E6671="","",IFERROR(VLOOKUP(E6671,REGRAS_CST!$A$2:$B$200,2,FALSE),""))</f>
        <v/>
      </c>
      <c r="H6671" s="29">
        <v>8.9999999999999993E-3</v>
      </c>
      <c r="I6671" s="29">
        <v>1E-3</v>
      </c>
      <c r="K6671" s="21" t="str">
        <f>IF(E6671="","",IFERROR(VLOOKUP(E6671,REGRAS_CST!$A$2:$C$200,3,FALSE),""))</f>
        <v/>
      </c>
      <c r="L6671" s="23" t="str">
        <f t="shared" si="837"/>
        <v/>
      </c>
      <c r="M6671" s="24" t="str">
        <f t="shared" si="838"/>
        <v/>
      </c>
      <c r="N6671" s="24" t="str">
        <f t="shared" si="839"/>
        <v/>
      </c>
      <c r="O6671" s="15" t="str">
        <f t="shared" si="834"/>
        <v/>
      </c>
      <c r="P6671" s="31" t="str">
        <f t="shared" si="835"/>
        <v/>
      </c>
      <c r="Q6671" s="8" t="str">
        <f>IF(E6671="","",IFERROR(VLOOKUP(E6671,REGRAS_CST!$A$2:$D$200,4,FALSE),""))</f>
        <v/>
      </c>
      <c r="S6671" s="9">
        <f t="shared" si="840"/>
        <v>8.9999999999999993E-3</v>
      </c>
      <c r="T6671" s="9">
        <f t="shared" si="841"/>
        <v>1E-3</v>
      </c>
      <c r="U6671" s="16">
        <f>IFERROR(INDEX(BASE_CCLASSTRIB!$E:$E, MATCH(TEXT($D6671,"000000"), BASE_CCLASSTRIB!$A:$A, 0))/100, 0)</f>
        <v>0</v>
      </c>
      <c r="V6671" s="16">
        <f>IFERROR(INDEX(BASE_CCLASSTRIB!$F:$F, MATCH(TEXT($D6671,"000000"), BASE_CCLASSTRIB!$A:$A, 0))/100, 0)</f>
        <v>0</v>
      </c>
    </row>
    <row r="6672" spans="4:22" ht="15.75" thickBot="1" x14ac:dyDescent="0.3">
      <c r="D6672" s="38"/>
      <c r="E6672" s="27" t="str">
        <f t="shared" si="836"/>
        <v/>
      </c>
      <c r="F6672" s="28" t="str">
        <f>IF(E6672="","",IFERROR(VLOOKUP(E6672,REGRAS_CST!$A$2:$B$200,2,FALSE),""))</f>
        <v/>
      </c>
      <c r="H6672" s="29">
        <v>8.9999999999999993E-3</v>
      </c>
      <c r="I6672" s="29">
        <v>1E-3</v>
      </c>
      <c r="K6672" s="21" t="str">
        <f>IF(E6672="","",IFERROR(VLOOKUP(E6672,REGRAS_CST!$A$2:$C$200,3,FALSE),""))</f>
        <v/>
      </c>
      <c r="L6672" s="23" t="str">
        <f t="shared" si="837"/>
        <v/>
      </c>
      <c r="M6672" s="24" t="str">
        <f t="shared" si="838"/>
        <v/>
      </c>
      <c r="N6672" s="24" t="str">
        <f t="shared" si="839"/>
        <v/>
      </c>
      <c r="O6672" s="15" t="str">
        <f t="shared" ref="O6672:O6735" si="842">IF(D6672="","",
IF(AND(K6672&lt;&gt;"SIM",V6672&gt;0),"ERRO: % BC &gt; 0, mas NÃO permitida ❌",
IF(AND(K6672="SIM",V6672=0),"ATENÇÃO: BC permitida, mas % = 0 🔎",
"Base de cálculo aplicada corretamente ✅")))</f>
        <v/>
      </c>
      <c r="P6672" s="31" t="str">
        <f t="shared" ref="P6672:P6735" si="843">IF(D6672="","",
IF(AND(Q6672&lt;&gt;"SIM",U6672&gt;0),"ERRO: % alíquota &gt; 0, mas NÃO permitida ❌",
IF(AND(Q6672="SIM",U6672=0),"ATENÇÃO: alíquota permitida, mas % = 0 🔎",
"Alíquota aplicada corretamente ✅")))</f>
        <v/>
      </c>
      <c r="Q6672" s="8" t="str">
        <f>IF(E6672="","",IFERROR(VLOOKUP(E6672,REGRAS_CST!$A$2:$D$200,4,FALSE),""))</f>
        <v/>
      </c>
      <c r="S6672" s="9">
        <f t="shared" si="840"/>
        <v>8.9999999999999993E-3</v>
      </c>
      <c r="T6672" s="9">
        <f t="shared" si="841"/>
        <v>1E-3</v>
      </c>
      <c r="U6672" s="16">
        <f>IFERROR(INDEX(BASE_CCLASSTRIB!$E:$E, MATCH(TEXT($D6672,"000000"), BASE_CCLASSTRIB!$A:$A, 0))/100, 0)</f>
        <v>0</v>
      </c>
      <c r="V6672" s="16">
        <f>IFERROR(INDEX(BASE_CCLASSTRIB!$F:$F, MATCH(TEXT($D6672,"000000"), BASE_CCLASSTRIB!$A:$A, 0))/100, 0)</f>
        <v>0</v>
      </c>
    </row>
    <row r="6673" spans="4:22" ht="15.75" thickBot="1" x14ac:dyDescent="0.3">
      <c r="D6673" s="38"/>
      <c r="E6673" s="27" t="str">
        <f t="shared" si="836"/>
        <v/>
      </c>
      <c r="F6673" s="28" t="str">
        <f>IF(E6673="","",IFERROR(VLOOKUP(E6673,REGRAS_CST!$A$2:$B$200,2,FALSE),""))</f>
        <v/>
      </c>
      <c r="H6673" s="29">
        <v>8.9999999999999993E-3</v>
      </c>
      <c r="I6673" s="29">
        <v>1E-3</v>
      </c>
      <c r="K6673" s="21" t="str">
        <f>IF(E6673="","",IFERROR(VLOOKUP(E6673,REGRAS_CST!$A$2:$C$200,3,FALSE),""))</f>
        <v/>
      </c>
      <c r="L6673" s="23" t="str">
        <f t="shared" si="837"/>
        <v/>
      </c>
      <c r="M6673" s="24" t="str">
        <f t="shared" si="838"/>
        <v/>
      </c>
      <c r="N6673" s="24" t="str">
        <f t="shared" si="839"/>
        <v/>
      </c>
      <c r="O6673" s="15" t="str">
        <f t="shared" si="842"/>
        <v/>
      </c>
      <c r="P6673" s="31" t="str">
        <f t="shared" si="843"/>
        <v/>
      </c>
      <c r="Q6673" s="8" t="str">
        <f>IF(E6673="","",IFERROR(VLOOKUP(E6673,REGRAS_CST!$A$2:$D$200,4,FALSE),""))</f>
        <v/>
      </c>
      <c r="S6673" s="9">
        <f t="shared" si="840"/>
        <v>8.9999999999999993E-3</v>
      </c>
      <c r="T6673" s="9">
        <f t="shared" si="841"/>
        <v>1E-3</v>
      </c>
      <c r="U6673" s="16">
        <f>IFERROR(INDEX(BASE_CCLASSTRIB!$E:$E, MATCH(TEXT($D6673,"000000"), BASE_CCLASSTRIB!$A:$A, 0))/100, 0)</f>
        <v>0</v>
      </c>
      <c r="V6673" s="16">
        <f>IFERROR(INDEX(BASE_CCLASSTRIB!$F:$F, MATCH(TEXT($D6673,"000000"), BASE_CCLASSTRIB!$A:$A, 0))/100, 0)</f>
        <v>0</v>
      </c>
    </row>
    <row r="6674" spans="4:22" ht="15.75" thickBot="1" x14ac:dyDescent="0.3">
      <c r="D6674" s="38"/>
      <c r="E6674" s="27" t="str">
        <f t="shared" si="836"/>
        <v/>
      </c>
      <c r="F6674" s="28" t="str">
        <f>IF(E6674="","",IFERROR(VLOOKUP(E6674,REGRAS_CST!$A$2:$B$200,2,FALSE),""))</f>
        <v/>
      </c>
      <c r="H6674" s="29">
        <v>8.9999999999999993E-3</v>
      </c>
      <c r="I6674" s="29">
        <v>1E-3</v>
      </c>
      <c r="K6674" s="21" t="str">
        <f>IF(E6674="","",IFERROR(VLOOKUP(E6674,REGRAS_CST!$A$2:$C$200,3,FALSE),""))</f>
        <v/>
      </c>
      <c r="L6674" s="23" t="str">
        <f t="shared" si="837"/>
        <v/>
      </c>
      <c r="M6674" s="24" t="str">
        <f t="shared" si="838"/>
        <v/>
      </c>
      <c r="N6674" s="24" t="str">
        <f t="shared" si="839"/>
        <v/>
      </c>
      <c r="O6674" s="15" t="str">
        <f t="shared" si="842"/>
        <v/>
      </c>
      <c r="P6674" s="31" t="str">
        <f t="shared" si="843"/>
        <v/>
      </c>
      <c r="Q6674" s="8" t="str">
        <f>IF(E6674="","",IFERROR(VLOOKUP(E6674,REGRAS_CST!$A$2:$D$200,4,FALSE),""))</f>
        <v/>
      </c>
      <c r="S6674" s="9">
        <f t="shared" si="840"/>
        <v>8.9999999999999993E-3</v>
      </c>
      <c r="T6674" s="9">
        <f t="shared" si="841"/>
        <v>1E-3</v>
      </c>
      <c r="U6674" s="16">
        <f>IFERROR(INDEX(BASE_CCLASSTRIB!$E:$E, MATCH(TEXT($D6674,"000000"), BASE_CCLASSTRIB!$A:$A, 0))/100, 0)</f>
        <v>0</v>
      </c>
      <c r="V6674" s="16">
        <f>IFERROR(INDEX(BASE_CCLASSTRIB!$F:$F, MATCH(TEXT($D6674,"000000"), BASE_CCLASSTRIB!$A:$A, 0))/100, 0)</f>
        <v>0</v>
      </c>
    </row>
    <row r="6675" spans="4:22" ht="15.75" thickBot="1" x14ac:dyDescent="0.3">
      <c r="D6675" s="38"/>
      <c r="E6675" s="27" t="str">
        <f t="shared" si="836"/>
        <v/>
      </c>
      <c r="F6675" s="28" t="str">
        <f>IF(E6675="","",IFERROR(VLOOKUP(E6675,REGRAS_CST!$A$2:$B$200,2,FALSE),""))</f>
        <v/>
      </c>
      <c r="H6675" s="29">
        <v>8.9999999999999993E-3</v>
      </c>
      <c r="I6675" s="29">
        <v>1E-3</v>
      </c>
      <c r="K6675" s="21" t="str">
        <f>IF(E6675="","",IFERROR(VLOOKUP(E6675,REGRAS_CST!$A$2:$C$200,3,FALSE),""))</f>
        <v/>
      </c>
      <c r="L6675" s="23" t="str">
        <f t="shared" si="837"/>
        <v/>
      </c>
      <c r="M6675" s="24" t="str">
        <f t="shared" si="838"/>
        <v/>
      </c>
      <c r="N6675" s="24" t="str">
        <f t="shared" si="839"/>
        <v/>
      </c>
      <c r="O6675" s="15" t="str">
        <f t="shared" si="842"/>
        <v/>
      </c>
      <c r="P6675" s="31" t="str">
        <f t="shared" si="843"/>
        <v/>
      </c>
      <c r="Q6675" s="8" t="str">
        <f>IF(E6675="","",IFERROR(VLOOKUP(E6675,REGRAS_CST!$A$2:$D$200,4,FALSE),""))</f>
        <v/>
      </c>
      <c r="S6675" s="9">
        <f t="shared" si="840"/>
        <v>8.9999999999999993E-3</v>
      </c>
      <c r="T6675" s="9">
        <f t="shared" si="841"/>
        <v>1E-3</v>
      </c>
      <c r="U6675" s="16">
        <f>IFERROR(INDEX(BASE_CCLASSTRIB!$E:$E, MATCH(TEXT($D6675,"000000"), BASE_CCLASSTRIB!$A:$A, 0))/100, 0)</f>
        <v>0</v>
      </c>
      <c r="V6675" s="16">
        <f>IFERROR(INDEX(BASE_CCLASSTRIB!$F:$F, MATCH(TEXT($D6675,"000000"), BASE_CCLASSTRIB!$A:$A, 0))/100, 0)</f>
        <v>0</v>
      </c>
    </row>
    <row r="6676" spans="4:22" ht="15.75" thickBot="1" x14ac:dyDescent="0.3">
      <c r="D6676" s="38"/>
      <c r="E6676" s="27" t="str">
        <f t="shared" si="836"/>
        <v/>
      </c>
      <c r="F6676" s="28" t="str">
        <f>IF(E6676="","",IFERROR(VLOOKUP(E6676,REGRAS_CST!$A$2:$B$200,2,FALSE),""))</f>
        <v/>
      </c>
      <c r="H6676" s="29">
        <v>8.9999999999999993E-3</v>
      </c>
      <c r="I6676" s="29">
        <v>1E-3</v>
      </c>
      <c r="K6676" s="21" t="str">
        <f>IF(E6676="","",IFERROR(VLOOKUP(E6676,REGRAS_CST!$A$2:$C$200,3,FALSE),""))</f>
        <v/>
      </c>
      <c r="L6676" s="23" t="str">
        <f t="shared" si="837"/>
        <v/>
      </c>
      <c r="M6676" s="24" t="str">
        <f t="shared" si="838"/>
        <v/>
      </c>
      <c r="N6676" s="24" t="str">
        <f t="shared" si="839"/>
        <v/>
      </c>
      <c r="O6676" s="15" t="str">
        <f t="shared" si="842"/>
        <v/>
      </c>
      <c r="P6676" s="31" t="str">
        <f t="shared" si="843"/>
        <v/>
      </c>
      <c r="Q6676" s="8" t="str">
        <f>IF(E6676="","",IFERROR(VLOOKUP(E6676,REGRAS_CST!$A$2:$D$200,4,FALSE),""))</f>
        <v/>
      </c>
      <c r="S6676" s="9">
        <f t="shared" si="840"/>
        <v>8.9999999999999993E-3</v>
      </c>
      <c r="T6676" s="9">
        <f t="shared" si="841"/>
        <v>1E-3</v>
      </c>
      <c r="U6676" s="16">
        <f>IFERROR(INDEX(BASE_CCLASSTRIB!$E:$E, MATCH(TEXT($D6676,"000000"), BASE_CCLASSTRIB!$A:$A, 0))/100, 0)</f>
        <v>0</v>
      </c>
      <c r="V6676" s="16">
        <f>IFERROR(INDEX(BASE_CCLASSTRIB!$F:$F, MATCH(TEXT($D6676,"000000"), BASE_CCLASSTRIB!$A:$A, 0))/100, 0)</f>
        <v>0</v>
      </c>
    </row>
    <row r="6677" spans="4:22" ht="15.75" thickBot="1" x14ac:dyDescent="0.3">
      <c r="D6677" s="38"/>
      <c r="E6677" s="27" t="str">
        <f t="shared" si="836"/>
        <v/>
      </c>
      <c r="F6677" s="28" t="str">
        <f>IF(E6677="","",IFERROR(VLOOKUP(E6677,REGRAS_CST!$A$2:$B$200,2,FALSE),""))</f>
        <v/>
      </c>
      <c r="H6677" s="29">
        <v>8.9999999999999993E-3</v>
      </c>
      <c r="I6677" s="29">
        <v>1E-3</v>
      </c>
      <c r="K6677" s="21" t="str">
        <f>IF(E6677="","",IFERROR(VLOOKUP(E6677,REGRAS_CST!$A$2:$C$200,3,FALSE),""))</f>
        <v/>
      </c>
      <c r="L6677" s="23" t="str">
        <f t="shared" si="837"/>
        <v/>
      </c>
      <c r="M6677" s="24" t="str">
        <f t="shared" si="838"/>
        <v/>
      </c>
      <c r="N6677" s="24" t="str">
        <f t="shared" si="839"/>
        <v/>
      </c>
      <c r="O6677" s="15" t="str">
        <f t="shared" si="842"/>
        <v/>
      </c>
      <c r="P6677" s="31" t="str">
        <f t="shared" si="843"/>
        <v/>
      </c>
      <c r="Q6677" s="8" t="str">
        <f>IF(E6677="","",IFERROR(VLOOKUP(E6677,REGRAS_CST!$A$2:$D$200,4,FALSE),""))</f>
        <v/>
      </c>
      <c r="S6677" s="9">
        <f t="shared" si="840"/>
        <v>8.9999999999999993E-3</v>
      </c>
      <c r="T6677" s="9">
        <f t="shared" si="841"/>
        <v>1E-3</v>
      </c>
      <c r="U6677" s="16">
        <f>IFERROR(INDEX(BASE_CCLASSTRIB!$E:$E, MATCH(TEXT($D6677,"000000"), BASE_CCLASSTRIB!$A:$A, 0))/100, 0)</f>
        <v>0</v>
      </c>
      <c r="V6677" s="16">
        <f>IFERROR(INDEX(BASE_CCLASSTRIB!$F:$F, MATCH(TEXT($D6677,"000000"), BASE_CCLASSTRIB!$A:$A, 0))/100, 0)</f>
        <v>0</v>
      </c>
    </row>
    <row r="6678" spans="4:22" ht="15.75" thickBot="1" x14ac:dyDescent="0.3">
      <c r="D6678" s="38"/>
      <c r="E6678" s="27" t="str">
        <f t="shared" si="836"/>
        <v/>
      </c>
      <c r="F6678" s="28" t="str">
        <f>IF(E6678="","",IFERROR(VLOOKUP(E6678,REGRAS_CST!$A$2:$B$200,2,FALSE),""))</f>
        <v/>
      </c>
      <c r="H6678" s="29">
        <v>8.9999999999999993E-3</v>
      </c>
      <c r="I6678" s="29">
        <v>1E-3</v>
      </c>
      <c r="K6678" s="21" t="str">
        <f>IF(E6678="","",IFERROR(VLOOKUP(E6678,REGRAS_CST!$A$2:$C$200,3,FALSE),""))</f>
        <v/>
      </c>
      <c r="L6678" s="23" t="str">
        <f t="shared" si="837"/>
        <v/>
      </c>
      <c r="M6678" s="24" t="str">
        <f t="shared" si="838"/>
        <v/>
      </c>
      <c r="N6678" s="24" t="str">
        <f t="shared" si="839"/>
        <v/>
      </c>
      <c r="O6678" s="15" t="str">
        <f t="shared" si="842"/>
        <v/>
      </c>
      <c r="P6678" s="31" t="str">
        <f t="shared" si="843"/>
        <v/>
      </c>
      <c r="Q6678" s="8" t="str">
        <f>IF(E6678="","",IFERROR(VLOOKUP(E6678,REGRAS_CST!$A$2:$D$200,4,FALSE),""))</f>
        <v/>
      </c>
      <c r="S6678" s="9">
        <f t="shared" si="840"/>
        <v>8.9999999999999993E-3</v>
      </c>
      <c r="T6678" s="9">
        <f t="shared" si="841"/>
        <v>1E-3</v>
      </c>
      <c r="U6678" s="16">
        <f>IFERROR(INDEX(BASE_CCLASSTRIB!$E:$E, MATCH(TEXT($D6678,"000000"), BASE_CCLASSTRIB!$A:$A, 0))/100, 0)</f>
        <v>0</v>
      </c>
      <c r="V6678" s="16">
        <f>IFERROR(INDEX(BASE_CCLASSTRIB!$F:$F, MATCH(TEXT($D6678,"000000"), BASE_CCLASSTRIB!$A:$A, 0))/100, 0)</f>
        <v>0</v>
      </c>
    </row>
    <row r="6679" spans="4:22" ht="15.75" thickBot="1" x14ac:dyDescent="0.3">
      <c r="D6679" s="38"/>
      <c r="E6679" s="27" t="str">
        <f t="shared" si="836"/>
        <v/>
      </c>
      <c r="F6679" s="28" t="str">
        <f>IF(E6679="","",IFERROR(VLOOKUP(E6679,REGRAS_CST!$A$2:$B$200,2,FALSE),""))</f>
        <v/>
      </c>
      <c r="H6679" s="29">
        <v>8.9999999999999993E-3</v>
      </c>
      <c r="I6679" s="29">
        <v>1E-3</v>
      </c>
      <c r="K6679" s="21" t="str">
        <f>IF(E6679="","",IFERROR(VLOOKUP(E6679,REGRAS_CST!$A$2:$C$200,3,FALSE),""))</f>
        <v/>
      </c>
      <c r="L6679" s="23" t="str">
        <f t="shared" si="837"/>
        <v/>
      </c>
      <c r="M6679" s="24" t="str">
        <f t="shared" si="838"/>
        <v/>
      </c>
      <c r="N6679" s="24" t="str">
        <f t="shared" si="839"/>
        <v/>
      </c>
      <c r="O6679" s="15" t="str">
        <f t="shared" si="842"/>
        <v/>
      </c>
      <c r="P6679" s="31" t="str">
        <f t="shared" si="843"/>
        <v/>
      </c>
      <c r="Q6679" s="8" t="str">
        <f>IF(E6679="","",IFERROR(VLOOKUP(E6679,REGRAS_CST!$A$2:$D$200,4,FALSE),""))</f>
        <v/>
      </c>
      <c r="S6679" s="9">
        <f t="shared" si="840"/>
        <v>8.9999999999999993E-3</v>
      </c>
      <c r="T6679" s="9">
        <f t="shared" si="841"/>
        <v>1E-3</v>
      </c>
      <c r="U6679" s="16">
        <f>IFERROR(INDEX(BASE_CCLASSTRIB!$E:$E, MATCH(TEXT($D6679,"000000"), BASE_CCLASSTRIB!$A:$A, 0))/100, 0)</f>
        <v>0</v>
      </c>
      <c r="V6679" s="16">
        <f>IFERROR(INDEX(BASE_CCLASSTRIB!$F:$F, MATCH(TEXT($D6679,"000000"), BASE_CCLASSTRIB!$A:$A, 0))/100, 0)</f>
        <v>0</v>
      </c>
    </row>
    <row r="6680" spans="4:22" ht="15.75" thickBot="1" x14ac:dyDescent="0.3">
      <c r="D6680" s="38"/>
      <c r="E6680" s="27" t="str">
        <f t="shared" si="836"/>
        <v/>
      </c>
      <c r="F6680" s="28" t="str">
        <f>IF(E6680="","",IFERROR(VLOOKUP(E6680,REGRAS_CST!$A$2:$B$200,2,FALSE),""))</f>
        <v/>
      </c>
      <c r="H6680" s="29">
        <v>8.9999999999999993E-3</v>
      </c>
      <c r="I6680" s="29">
        <v>1E-3</v>
      </c>
      <c r="K6680" s="21" t="str">
        <f>IF(E6680="","",IFERROR(VLOOKUP(E6680,REGRAS_CST!$A$2:$C$200,3,FALSE),""))</f>
        <v/>
      </c>
      <c r="L6680" s="23" t="str">
        <f t="shared" si="837"/>
        <v/>
      </c>
      <c r="M6680" s="24" t="str">
        <f t="shared" si="838"/>
        <v/>
      </c>
      <c r="N6680" s="24" t="str">
        <f t="shared" si="839"/>
        <v/>
      </c>
      <c r="O6680" s="15" t="str">
        <f t="shared" si="842"/>
        <v/>
      </c>
      <c r="P6680" s="31" t="str">
        <f t="shared" si="843"/>
        <v/>
      </c>
      <c r="Q6680" s="8" t="str">
        <f>IF(E6680="","",IFERROR(VLOOKUP(E6680,REGRAS_CST!$A$2:$D$200,4,FALSE),""))</f>
        <v/>
      </c>
      <c r="S6680" s="9">
        <f t="shared" si="840"/>
        <v>8.9999999999999993E-3</v>
      </c>
      <c r="T6680" s="9">
        <f t="shared" si="841"/>
        <v>1E-3</v>
      </c>
      <c r="U6680" s="16">
        <f>IFERROR(INDEX(BASE_CCLASSTRIB!$E:$E, MATCH(TEXT($D6680,"000000"), BASE_CCLASSTRIB!$A:$A, 0))/100, 0)</f>
        <v>0</v>
      </c>
      <c r="V6680" s="16">
        <f>IFERROR(INDEX(BASE_CCLASSTRIB!$F:$F, MATCH(TEXT($D6680,"000000"), BASE_CCLASSTRIB!$A:$A, 0))/100, 0)</f>
        <v>0</v>
      </c>
    </row>
    <row r="6681" spans="4:22" ht="15.75" thickBot="1" x14ac:dyDescent="0.3">
      <c r="D6681" s="38"/>
      <c r="E6681" s="27" t="str">
        <f t="shared" si="836"/>
        <v/>
      </c>
      <c r="F6681" s="28" t="str">
        <f>IF(E6681="","",IFERROR(VLOOKUP(E6681,REGRAS_CST!$A$2:$B$200,2,FALSE),""))</f>
        <v/>
      </c>
      <c r="H6681" s="29">
        <v>8.9999999999999993E-3</v>
      </c>
      <c r="I6681" s="29">
        <v>1E-3</v>
      </c>
      <c r="K6681" s="21" t="str">
        <f>IF(E6681="","",IFERROR(VLOOKUP(E6681,REGRAS_CST!$A$2:$C$200,3,FALSE),""))</f>
        <v/>
      </c>
      <c r="L6681" s="23" t="str">
        <f t="shared" si="837"/>
        <v/>
      </c>
      <c r="M6681" s="24" t="str">
        <f t="shared" si="838"/>
        <v/>
      </c>
      <c r="N6681" s="24" t="str">
        <f t="shared" si="839"/>
        <v/>
      </c>
      <c r="O6681" s="15" t="str">
        <f t="shared" si="842"/>
        <v/>
      </c>
      <c r="P6681" s="31" t="str">
        <f t="shared" si="843"/>
        <v/>
      </c>
      <c r="Q6681" s="8" t="str">
        <f>IF(E6681="","",IFERROR(VLOOKUP(E6681,REGRAS_CST!$A$2:$D$200,4,FALSE),""))</f>
        <v/>
      </c>
      <c r="S6681" s="9">
        <f t="shared" si="840"/>
        <v>8.9999999999999993E-3</v>
      </c>
      <c r="T6681" s="9">
        <f t="shared" si="841"/>
        <v>1E-3</v>
      </c>
      <c r="U6681" s="16">
        <f>IFERROR(INDEX(BASE_CCLASSTRIB!$E:$E, MATCH(TEXT($D6681,"000000"), BASE_CCLASSTRIB!$A:$A, 0))/100, 0)</f>
        <v>0</v>
      </c>
      <c r="V6681" s="16">
        <f>IFERROR(INDEX(BASE_CCLASSTRIB!$F:$F, MATCH(TEXT($D6681,"000000"), BASE_CCLASSTRIB!$A:$A, 0))/100, 0)</f>
        <v>0</v>
      </c>
    </row>
    <row r="6682" spans="4:22" ht="15.75" thickBot="1" x14ac:dyDescent="0.3">
      <c r="D6682" s="38"/>
      <c r="E6682" s="27" t="str">
        <f t="shared" si="836"/>
        <v/>
      </c>
      <c r="F6682" s="28" t="str">
        <f>IF(E6682="","",IFERROR(VLOOKUP(E6682,REGRAS_CST!$A$2:$B$200,2,FALSE),""))</f>
        <v/>
      </c>
      <c r="H6682" s="29">
        <v>8.9999999999999993E-3</v>
      </c>
      <c r="I6682" s="29">
        <v>1E-3</v>
      </c>
      <c r="K6682" s="21" t="str">
        <f>IF(E6682="","",IFERROR(VLOOKUP(E6682,REGRAS_CST!$A$2:$C$200,3,FALSE),""))</f>
        <v/>
      </c>
      <c r="L6682" s="23" t="str">
        <f t="shared" si="837"/>
        <v/>
      </c>
      <c r="M6682" s="24" t="str">
        <f t="shared" si="838"/>
        <v/>
      </c>
      <c r="N6682" s="24" t="str">
        <f t="shared" si="839"/>
        <v/>
      </c>
      <c r="O6682" s="15" t="str">
        <f t="shared" si="842"/>
        <v/>
      </c>
      <c r="P6682" s="31" t="str">
        <f t="shared" si="843"/>
        <v/>
      </c>
      <c r="Q6682" s="8" t="str">
        <f>IF(E6682="","",IFERROR(VLOOKUP(E6682,REGRAS_CST!$A$2:$D$200,4,FALSE),""))</f>
        <v/>
      </c>
      <c r="S6682" s="9">
        <f t="shared" si="840"/>
        <v>8.9999999999999993E-3</v>
      </c>
      <c r="T6682" s="9">
        <f t="shared" si="841"/>
        <v>1E-3</v>
      </c>
      <c r="U6682" s="16">
        <f>IFERROR(INDEX(BASE_CCLASSTRIB!$E:$E, MATCH(TEXT($D6682,"000000"), BASE_CCLASSTRIB!$A:$A, 0))/100, 0)</f>
        <v>0</v>
      </c>
      <c r="V6682" s="16">
        <f>IFERROR(INDEX(BASE_CCLASSTRIB!$F:$F, MATCH(TEXT($D6682,"000000"), BASE_CCLASSTRIB!$A:$A, 0))/100, 0)</f>
        <v>0</v>
      </c>
    </row>
    <row r="6683" spans="4:22" ht="15.75" thickBot="1" x14ac:dyDescent="0.3">
      <c r="D6683" s="38"/>
      <c r="E6683" s="27" t="str">
        <f t="shared" si="836"/>
        <v/>
      </c>
      <c r="F6683" s="28" t="str">
        <f>IF(E6683="","",IFERROR(VLOOKUP(E6683,REGRAS_CST!$A$2:$B$200,2,FALSE),""))</f>
        <v/>
      </c>
      <c r="H6683" s="29">
        <v>8.9999999999999993E-3</v>
      </c>
      <c r="I6683" s="29">
        <v>1E-3</v>
      </c>
      <c r="K6683" s="21" t="str">
        <f>IF(E6683="","",IFERROR(VLOOKUP(E6683,REGRAS_CST!$A$2:$C$200,3,FALSE),""))</f>
        <v/>
      </c>
      <c r="L6683" s="23" t="str">
        <f t="shared" si="837"/>
        <v/>
      </c>
      <c r="M6683" s="24" t="str">
        <f t="shared" si="838"/>
        <v/>
      </c>
      <c r="N6683" s="24" t="str">
        <f t="shared" si="839"/>
        <v/>
      </c>
      <c r="O6683" s="15" t="str">
        <f t="shared" si="842"/>
        <v/>
      </c>
      <c r="P6683" s="31" t="str">
        <f t="shared" si="843"/>
        <v/>
      </c>
      <c r="Q6683" s="8" t="str">
        <f>IF(E6683="","",IFERROR(VLOOKUP(E6683,REGRAS_CST!$A$2:$D$200,4,FALSE),""))</f>
        <v/>
      </c>
      <c r="S6683" s="9">
        <f t="shared" si="840"/>
        <v>8.9999999999999993E-3</v>
      </c>
      <c r="T6683" s="9">
        <f t="shared" si="841"/>
        <v>1E-3</v>
      </c>
      <c r="U6683" s="16">
        <f>IFERROR(INDEX(BASE_CCLASSTRIB!$E:$E, MATCH(TEXT($D6683,"000000"), BASE_CCLASSTRIB!$A:$A, 0))/100, 0)</f>
        <v>0</v>
      </c>
      <c r="V6683" s="16">
        <f>IFERROR(INDEX(BASE_CCLASSTRIB!$F:$F, MATCH(TEXT($D6683,"000000"), BASE_CCLASSTRIB!$A:$A, 0))/100, 0)</f>
        <v>0</v>
      </c>
    </row>
    <row r="6684" spans="4:22" ht="15.75" thickBot="1" x14ac:dyDescent="0.3">
      <c r="D6684" s="38"/>
      <c r="E6684" s="27" t="str">
        <f t="shared" si="836"/>
        <v/>
      </c>
      <c r="F6684" s="28" t="str">
        <f>IF(E6684="","",IFERROR(VLOOKUP(E6684,REGRAS_CST!$A$2:$B$200,2,FALSE),""))</f>
        <v/>
      </c>
      <c r="H6684" s="29">
        <v>8.9999999999999993E-3</v>
      </c>
      <c r="I6684" s="29">
        <v>1E-3</v>
      </c>
      <c r="K6684" s="21" t="str">
        <f>IF(E6684="","",IFERROR(VLOOKUP(E6684,REGRAS_CST!$A$2:$C$200,3,FALSE),""))</f>
        <v/>
      </c>
      <c r="L6684" s="23" t="str">
        <f t="shared" si="837"/>
        <v/>
      </c>
      <c r="M6684" s="24" t="str">
        <f t="shared" si="838"/>
        <v/>
      </c>
      <c r="N6684" s="24" t="str">
        <f t="shared" si="839"/>
        <v/>
      </c>
      <c r="O6684" s="15" t="str">
        <f t="shared" si="842"/>
        <v/>
      </c>
      <c r="P6684" s="31" t="str">
        <f t="shared" si="843"/>
        <v/>
      </c>
      <c r="Q6684" s="8" t="str">
        <f>IF(E6684="","",IFERROR(VLOOKUP(E6684,REGRAS_CST!$A$2:$D$200,4,FALSE),""))</f>
        <v/>
      </c>
      <c r="S6684" s="9">
        <f t="shared" si="840"/>
        <v>8.9999999999999993E-3</v>
      </c>
      <c r="T6684" s="9">
        <f t="shared" si="841"/>
        <v>1E-3</v>
      </c>
      <c r="U6684" s="16">
        <f>IFERROR(INDEX(BASE_CCLASSTRIB!$E:$E, MATCH(TEXT($D6684,"000000"), BASE_CCLASSTRIB!$A:$A, 0))/100, 0)</f>
        <v>0</v>
      </c>
      <c r="V6684" s="16">
        <f>IFERROR(INDEX(BASE_CCLASSTRIB!$F:$F, MATCH(TEXT($D6684,"000000"), BASE_CCLASSTRIB!$A:$A, 0))/100, 0)</f>
        <v>0</v>
      </c>
    </row>
    <row r="6685" spans="4:22" ht="15.75" thickBot="1" x14ac:dyDescent="0.3">
      <c r="D6685" s="38"/>
      <c r="E6685" s="27" t="str">
        <f t="shared" si="836"/>
        <v/>
      </c>
      <c r="F6685" s="28" t="str">
        <f>IF(E6685="","",IFERROR(VLOOKUP(E6685,REGRAS_CST!$A$2:$B$200,2,FALSE),""))</f>
        <v/>
      </c>
      <c r="H6685" s="29">
        <v>8.9999999999999993E-3</v>
      </c>
      <c r="I6685" s="29">
        <v>1E-3</v>
      </c>
      <c r="K6685" s="21" t="str">
        <f>IF(E6685="","",IFERROR(VLOOKUP(E6685,REGRAS_CST!$A$2:$C$200,3,FALSE),""))</f>
        <v/>
      </c>
      <c r="L6685" s="23" t="str">
        <f t="shared" si="837"/>
        <v/>
      </c>
      <c r="M6685" s="24" t="str">
        <f t="shared" si="838"/>
        <v/>
      </c>
      <c r="N6685" s="24" t="str">
        <f t="shared" si="839"/>
        <v/>
      </c>
      <c r="O6685" s="15" t="str">
        <f t="shared" si="842"/>
        <v/>
      </c>
      <c r="P6685" s="31" t="str">
        <f t="shared" si="843"/>
        <v/>
      </c>
      <c r="Q6685" s="8" t="str">
        <f>IF(E6685="","",IFERROR(VLOOKUP(E6685,REGRAS_CST!$A$2:$D$200,4,FALSE),""))</f>
        <v/>
      </c>
      <c r="S6685" s="9">
        <f t="shared" si="840"/>
        <v>8.9999999999999993E-3</v>
      </c>
      <c r="T6685" s="9">
        <f t="shared" si="841"/>
        <v>1E-3</v>
      </c>
      <c r="U6685" s="16">
        <f>IFERROR(INDEX(BASE_CCLASSTRIB!$E:$E, MATCH(TEXT($D6685,"000000"), BASE_CCLASSTRIB!$A:$A, 0))/100, 0)</f>
        <v>0</v>
      </c>
      <c r="V6685" s="16">
        <f>IFERROR(INDEX(BASE_CCLASSTRIB!$F:$F, MATCH(TEXT($D6685,"000000"), BASE_CCLASSTRIB!$A:$A, 0))/100, 0)</f>
        <v>0</v>
      </c>
    </row>
    <row r="6686" spans="4:22" ht="15.75" thickBot="1" x14ac:dyDescent="0.3">
      <c r="D6686" s="38"/>
      <c r="E6686" s="27" t="str">
        <f t="shared" si="836"/>
        <v/>
      </c>
      <c r="F6686" s="28" t="str">
        <f>IF(E6686="","",IFERROR(VLOOKUP(E6686,REGRAS_CST!$A$2:$B$200,2,FALSE),""))</f>
        <v/>
      </c>
      <c r="H6686" s="29">
        <v>8.9999999999999993E-3</v>
      </c>
      <c r="I6686" s="29">
        <v>1E-3</v>
      </c>
      <c r="K6686" s="21" t="str">
        <f>IF(E6686="","",IFERROR(VLOOKUP(E6686,REGRAS_CST!$A$2:$C$200,3,FALSE),""))</f>
        <v/>
      </c>
      <c r="L6686" s="23" t="str">
        <f t="shared" si="837"/>
        <v/>
      </c>
      <c r="M6686" s="24" t="str">
        <f t="shared" si="838"/>
        <v/>
      </c>
      <c r="N6686" s="24" t="str">
        <f t="shared" si="839"/>
        <v/>
      </c>
      <c r="O6686" s="15" t="str">
        <f t="shared" si="842"/>
        <v/>
      </c>
      <c r="P6686" s="31" t="str">
        <f t="shared" si="843"/>
        <v/>
      </c>
      <c r="Q6686" s="8" t="str">
        <f>IF(E6686="","",IFERROR(VLOOKUP(E6686,REGRAS_CST!$A$2:$D$200,4,FALSE),""))</f>
        <v/>
      </c>
      <c r="S6686" s="9">
        <f t="shared" si="840"/>
        <v>8.9999999999999993E-3</v>
      </c>
      <c r="T6686" s="9">
        <f t="shared" si="841"/>
        <v>1E-3</v>
      </c>
      <c r="U6686" s="16">
        <f>IFERROR(INDEX(BASE_CCLASSTRIB!$E:$E, MATCH(TEXT($D6686,"000000"), BASE_CCLASSTRIB!$A:$A, 0))/100, 0)</f>
        <v>0</v>
      </c>
      <c r="V6686" s="16">
        <f>IFERROR(INDEX(BASE_CCLASSTRIB!$F:$F, MATCH(TEXT($D6686,"000000"), BASE_CCLASSTRIB!$A:$A, 0))/100, 0)</f>
        <v>0</v>
      </c>
    </row>
    <row r="6687" spans="4:22" ht="15.75" thickBot="1" x14ac:dyDescent="0.3">
      <c r="D6687" s="38"/>
      <c r="E6687" s="27" t="str">
        <f t="shared" si="836"/>
        <v/>
      </c>
      <c r="F6687" s="28" t="str">
        <f>IF(E6687="","",IFERROR(VLOOKUP(E6687,REGRAS_CST!$A$2:$B$200,2,FALSE),""))</f>
        <v/>
      </c>
      <c r="H6687" s="29">
        <v>8.9999999999999993E-3</v>
      </c>
      <c r="I6687" s="29">
        <v>1E-3</v>
      </c>
      <c r="K6687" s="21" t="str">
        <f>IF(E6687="","",IFERROR(VLOOKUP(E6687,REGRAS_CST!$A$2:$C$200,3,FALSE),""))</f>
        <v/>
      </c>
      <c r="L6687" s="23" t="str">
        <f t="shared" si="837"/>
        <v/>
      </c>
      <c r="M6687" s="24" t="str">
        <f t="shared" si="838"/>
        <v/>
      </c>
      <c r="N6687" s="24" t="str">
        <f t="shared" si="839"/>
        <v/>
      </c>
      <c r="O6687" s="15" t="str">
        <f t="shared" si="842"/>
        <v/>
      </c>
      <c r="P6687" s="31" t="str">
        <f t="shared" si="843"/>
        <v/>
      </c>
      <c r="Q6687" s="8" t="str">
        <f>IF(E6687="","",IFERROR(VLOOKUP(E6687,REGRAS_CST!$A$2:$D$200,4,FALSE),""))</f>
        <v/>
      </c>
      <c r="S6687" s="9">
        <f t="shared" si="840"/>
        <v>8.9999999999999993E-3</v>
      </c>
      <c r="T6687" s="9">
        <f t="shared" si="841"/>
        <v>1E-3</v>
      </c>
      <c r="U6687" s="16">
        <f>IFERROR(INDEX(BASE_CCLASSTRIB!$E:$E, MATCH(TEXT($D6687,"000000"), BASE_CCLASSTRIB!$A:$A, 0))/100, 0)</f>
        <v>0</v>
      </c>
      <c r="V6687" s="16">
        <f>IFERROR(INDEX(BASE_CCLASSTRIB!$F:$F, MATCH(TEXT($D6687,"000000"), BASE_CCLASSTRIB!$A:$A, 0))/100, 0)</f>
        <v>0</v>
      </c>
    </row>
    <row r="6688" spans="4:22" ht="15.75" thickBot="1" x14ac:dyDescent="0.3">
      <c r="D6688" s="38"/>
      <c r="E6688" s="27" t="str">
        <f t="shared" si="836"/>
        <v/>
      </c>
      <c r="F6688" s="28" t="str">
        <f>IF(E6688="","",IFERROR(VLOOKUP(E6688,REGRAS_CST!$A$2:$B$200,2,FALSE),""))</f>
        <v/>
      </c>
      <c r="H6688" s="29">
        <v>8.9999999999999993E-3</v>
      </c>
      <c r="I6688" s="29">
        <v>1E-3</v>
      </c>
      <c r="K6688" s="21" t="str">
        <f>IF(E6688="","",IFERROR(VLOOKUP(E6688,REGRAS_CST!$A$2:$C$200,3,FALSE),""))</f>
        <v/>
      </c>
      <c r="L6688" s="23" t="str">
        <f t="shared" si="837"/>
        <v/>
      </c>
      <c r="M6688" s="24" t="str">
        <f t="shared" si="838"/>
        <v/>
      </c>
      <c r="N6688" s="24" t="str">
        <f t="shared" si="839"/>
        <v/>
      </c>
      <c r="O6688" s="15" t="str">
        <f t="shared" si="842"/>
        <v/>
      </c>
      <c r="P6688" s="31" t="str">
        <f t="shared" si="843"/>
        <v/>
      </c>
      <c r="Q6688" s="8" t="str">
        <f>IF(E6688="","",IFERROR(VLOOKUP(E6688,REGRAS_CST!$A$2:$D$200,4,FALSE),""))</f>
        <v/>
      </c>
      <c r="S6688" s="9">
        <f t="shared" si="840"/>
        <v>8.9999999999999993E-3</v>
      </c>
      <c r="T6688" s="9">
        <f t="shared" si="841"/>
        <v>1E-3</v>
      </c>
      <c r="U6688" s="16">
        <f>IFERROR(INDEX(BASE_CCLASSTRIB!$E:$E, MATCH(TEXT($D6688,"000000"), BASE_CCLASSTRIB!$A:$A, 0))/100, 0)</f>
        <v>0</v>
      </c>
      <c r="V6688" s="16">
        <f>IFERROR(INDEX(BASE_CCLASSTRIB!$F:$F, MATCH(TEXT($D6688,"000000"), BASE_CCLASSTRIB!$A:$A, 0))/100, 0)</f>
        <v>0</v>
      </c>
    </row>
    <row r="6689" spans="4:22" ht="15.75" thickBot="1" x14ac:dyDescent="0.3">
      <c r="D6689" s="38"/>
      <c r="E6689" s="27" t="str">
        <f t="shared" si="836"/>
        <v/>
      </c>
      <c r="F6689" s="28" t="str">
        <f>IF(E6689="","",IFERROR(VLOOKUP(E6689,REGRAS_CST!$A$2:$B$200,2,FALSE),""))</f>
        <v/>
      </c>
      <c r="H6689" s="29">
        <v>8.9999999999999993E-3</v>
      </c>
      <c r="I6689" s="29">
        <v>1E-3</v>
      </c>
      <c r="K6689" s="21" t="str">
        <f>IF(E6689="","",IFERROR(VLOOKUP(E6689,REGRAS_CST!$A$2:$C$200,3,FALSE),""))</f>
        <v/>
      </c>
      <c r="L6689" s="23" t="str">
        <f t="shared" si="837"/>
        <v/>
      </c>
      <c r="M6689" s="24" t="str">
        <f t="shared" si="838"/>
        <v/>
      </c>
      <c r="N6689" s="24" t="str">
        <f t="shared" si="839"/>
        <v/>
      </c>
      <c r="O6689" s="15" t="str">
        <f t="shared" si="842"/>
        <v/>
      </c>
      <c r="P6689" s="31" t="str">
        <f t="shared" si="843"/>
        <v/>
      </c>
      <c r="Q6689" s="8" t="str">
        <f>IF(E6689="","",IFERROR(VLOOKUP(E6689,REGRAS_CST!$A$2:$D$200,4,FALSE),""))</f>
        <v/>
      </c>
      <c r="S6689" s="9">
        <f t="shared" si="840"/>
        <v>8.9999999999999993E-3</v>
      </c>
      <c r="T6689" s="9">
        <f t="shared" si="841"/>
        <v>1E-3</v>
      </c>
      <c r="U6689" s="16">
        <f>IFERROR(INDEX(BASE_CCLASSTRIB!$E:$E, MATCH(TEXT($D6689,"000000"), BASE_CCLASSTRIB!$A:$A, 0))/100, 0)</f>
        <v>0</v>
      </c>
      <c r="V6689" s="16">
        <f>IFERROR(INDEX(BASE_CCLASSTRIB!$F:$F, MATCH(TEXT($D6689,"000000"), BASE_CCLASSTRIB!$A:$A, 0))/100, 0)</f>
        <v>0</v>
      </c>
    </row>
    <row r="6690" spans="4:22" ht="15.75" thickBot="1" x14ac:dyDescent="0.3">
      <c r="D6690" s="38"/>
      <c r="E6690" s="27" t="str">
        <f t="shared" si="836"/>
        <v/>
      </c>
      <c r="F6690" s="28" t="str">
        <f>IF(E6690="","",IFERROR(VLOOKUP(E6690,REGRAS_CST!$A$2:$B$200,2,FALSE),""))</f>
        <v/>
      </c>
      <c r="H6690" s="29">
        <v>8.9999999999999993E-3</v>
      </c>
      <c r="I6690" s="29">
        <v>1E-3</v>
      </c>
      <c r="K6690" s="21" t="str">
        <f>IF(E6690="","",IFERROR(VLOOKUP(E6690,REGRAS_CST!$A$2:$C$200,3,FALSE),""))</f>
        <v/>
      </c>
      <c r="L6690" s="23" t="str">
        <f t="shared" si="837"/>
        <v/>
      </c>
      <c r="M6690" s="24" t="str">
        <f t="shared" si="838"/>
        <v/>
      </c>
      <c r="N6690" s="24" t="str">
        <f t="shared" si="839"/>
        <v/>
      </c>
      <c r="O6690" s="15" t="str">
        <f t="shared" si="842"/>
        <v/>
      </c>
      <c r="P6690" s="31" t="str">
        <f t="shared" si="843"/>
        <v/>
      </c>
      <c r="Q6690" s="8" t="str">
        <f>IF(E6690="","",IFERROR(VLOOKUP(E6690,REGRAS_CST!$A$2:$D$200,4,FALSE),""))</f>
        <v/>
      </c>
      <c r="S6690" s="9">
        <f t="shared" si="840"/>
        <v>8.9999999999999993E-3</v>
      </c>
      <c r="T6690" s="9">
        <f t="shared" si="841"/>
        <v>1E-3</v>
      </c>
      <c r="U6690" s="16">
        <f>IFERROR(INDEX(BASE_CCLASSTRIB!$E:$E, MATCH(TEXT($D6690,"000000"), BASE_CCLASSTRIB!$A:$A, 0))/100, 0)</f>
        <v>0</v>
      </c>
      <c r="V6690" s="16">
        <f>IFERROR(INDEX(BASE_CCLASSTRIB!$F:$F, MATCH(TEXT($D6690,"000000"), BASE_CCLASSTRIB!$A:$A, 0))/100, 0)</f>
        <v>0</v>
      </c>
    </row>
    <row r="6691" spans="4:22" ht="15.75" thickBot="1" x14ac:dyDescent="0.3">
      <c r="D6691" s="38"/>
      <c r="E6691" s="27" t="str">
        <f t="shared" si="836"/>
        <v/>
      </c>
      <c r="F6691" s="28" t="str">
        <f>IF(E6691="","",IFERROR(VLOOKUP(E6691,REGRAS_CST!$A$2:$B$200,2,FALSE),""))</f>
        <v/>
      </c>
      <c r="H6691" s="29">
        <v>8.9999999999999993E-3</v>
      </c>
      <c r="I6691" s="29">
        <v>1E-3</v>
      </c>
      <c r="K6691" s="21" t="str">
        <f>IF(E6691="","",IFERROR(VLOOKUP(E6691,REGRAS_CST!$A$2:$C$200,3,FALSE),""))</f>
        <v/>
      </c>
      <c r="L6691" s="23" t="str">
        <f t="shared" si="837"/>
        <v/>
      </c>
      <c r="M6691" s="24" t="str">
        <f t="shared" si="838"/>
        <v/>
      </c>
      <c r="N6691" s="24" t="str">
        <f t="shared" si="839"/>
        <v/>
      </c>
      <c r="O6691" s="15" t="str">
        <f t="shared" si="842"/>
        <v/>
      </c>
      <c r="P6691" s="31" t="str">
        <f t="shared" si="843"/>
        <v/>
      </c>
      <c r="Q6691" s="8" t="str">
        <f>IF(E6691="","",IFERROR(VLOOKUP(E6691,REGRAS_CST!$A$2:$D$200,4,FALSE),""))</f>
        <v/>
      </c>
      <c r="S6691" s="9">
        <f t="shared" si="840"/>
        <v>8.9999999999999993E-3</v>
      </c>
      <c r="T6691" s="9">
        <f t="shared" si="841"/>
        <v>1E-3</v>
      </c>
      <c r="U6691" s="16">
        <f>IFERROR(INDEX(BASE_CCLASSTRIB!$E:$E, MATCH(TEXT($D6691,"000000"), BASE_CCLASSTRIB!$A:$A, 0))/100, 0)</f>
        <v>0</v>
      </c>
      <c r="V6691" s="16">
        <f>IFERROR(INDEX(BASE_CCLASSTRIB!$F:$F, MATCH(TEXT($D6691,"000000"), BASE_CCLASSTRIB!$A:$A, 0))/100, 0)</f>
        <v>0</v>
      </c>
    </row>
    <row r="6692" spans="4:22" ht="15.75" thickBot="1" x14ac:dyDescent="0.3">
      <c r="D6692" s="38"/>
      <c r="E6692" s="27" t="str">
        <f t="shared" si="836"/>
        <v/>
      </c>
      <c r="F6692" s="28" t="str">
        <f>IF(E6692="","",IFERROR(VLOOKUP(E6692,REGRAS_CST!$A$2:$B$200,2,FALSE),""))</f>
        <v/>
      </c>
      <c r="H6692" s="29">
        <v>8.9999999999999993E-3</v>
      </c>
      <c r="I6692" s="29">
        <v>1E-3</v>
      </c>
      <c r="K6692" s="21" t="str">
        <f>IF(E6692="","",IFERROR(VLOOKUP(E6692,REGRAS_CST!$A$2:$C$200,3,FALSE),""))</f>
        <v/>
      </c>
      <c r="L6692" s="23" t="str">
        <f t="shared" si="837"/>
        <v/>
      </c>
      <c r="M6692" s="24" t="str">
        <f t="shared" si="838"/>
        <v/>
      </c>
      <c r="N6692" s="24" t="str">
        <f t="shared" si="839"/>
        <v/>
      </c>
      <c r="O6692" s="15" t="str">
        <f t="shared" si="842"/>
        <v/>
      </c>
      <c r="P6692" s="31" t="str">
        <f t="shared" si="843"/>
        <v/>
      </c>
      <c r="Q6692" s="8" t="str">
        <f>IF(E6692="","",IFERROR(VLOOKUP(E6692,REGRAS_CST!$A$2:$D$200,4,FALSE),""))</f>
        <v/>
      </c>
      <c r="S6692" s="9">
        <f t="shared" si="840"/>
        <v>8.9999999999999993E-3</v>
      </c>
      <c r="T6692" s="9">
        <f t="shared" si="841"/>
        <v>1E-3</v>
      </c>
      <c r="U6692" s="16">
        <f>IFERROR(INDEX(BASE_CCLASSTRIB!$E:$E, MATCH(TEXT($D6692,"000000"), BASE_CCLASSTRIB!$A:$A, 0))/100, 0)</f>
        <v>0</v>
      </c>
      <c r="V6692" s="16">
        <f>IFERROR(INDEX(BASE_CCLASSTRIB!$F:$F, MATCH(TEXT($D6692,"000000"), BASE_CCLASSTRIB!$A:$A, 0))/100, 0)</f>
        <v>0</v>
      </c>
    </row>
    <row r="6693" spans="4:22" ht="15.75" thickBot="1" x14ac:dyDescent="0.3">
      <c r="D6693" s="38"/>
      <c r="E6693" s="27" t="str">
        <f t="shared" si="836"/>
        <v/>
      </c>
      <c r="F6693" s="28" t="str">
        <f>IF(E6693="","",IFERROR(VLOOKUP(E6693,REGRAS_CST!$A$2:$B$200,2,FALSE),""))</f>
        <v/>
      </c>
      <c r="H6693" s="29">
        <v>8.9999999999999993E-3</v>
      </c>
      <c r="I6693" s="29">
        <v>1E-3</v>
      </c>
      <c r="K6693" s="21" t="str">
        <f>IF(E6693="","",IFERROR(VLOOKUP(E6693,REGRAS_CST!$A$2:$C$200,3,FALSE),""))</f>
        <v/>
      </c>
      <c r="L6693" s="23" t="str">
        <f t="shared" si="837"/>
        <v/>
      </c>
      <c r="M6693" s="24" t="str">
        <f t="shared" si="838"/>
        <v/>
      </c>
      <c r="N6693" s="24" t="str">
        <f t="shared" si="839"/>
        <v/>
      </c>
      <c r="O6693" s="15" t="str">
        <f t="shared" si="842"/>
        <v/>
      </c>
      <c r="P6693" s="31" t="str">
        <f t="shared" si="843"/>
        <v/>
      </c>
      <c r="Q6693" s="8" t="str">
        <f>IF(E6693="","",IFERROR(VLOOKUP(E6693,REGRAS_CST!$A$2:$D$200,4,FALSE),""))</f>
        <v/>
      </c>
      <c r="S6693" s="9">
        <f t="shared" si="840"/>
        <v>8.9999999999999993E-3</v>
      </c>
      <c r="T6693" s="9">
        <f t="shared" si="841"/>
        <v>1E-3</v>
      </c>
      <c r="U6693" s="16">
        <f>IFERROR(INDEX(BASE_CCLASSTRIB!$E:$E, MATCH(TEXT($D6693,"000000"), BASE_CCLASSTRIB!$A:$A, 0))/100, 0)</f>
        <v>0</v>
      </c>
      <c r="V6693" s="16">
        <f>IFERROR(INDEX(BASE_CCLASSTRIB!$F:$F, MATCH(TEXT($D6693,"000000"), BASE_CCLASSTRIB!$A:$A, 0))/100, 0)</f>
        <v>0</v>
      </c>
    </row>
    <row r="6694" spans="4:22" ht="15.75" thickBot="1" x14ac:dyDescent="0.3">
      <c r="D6694" s="38"/>
      <c r="E6694" s="27" t="str">
        <f t="shared" si="836"/>
        <v/>
      </c>
      <c r="F6694" s="28" t="str">
        <f>IF(E6694="","",IFERROR(VLOOKUP(E6694,REGRAS_CST!$A$2:$B$200,2,FALSE),""))</f>
        <v/>
      </c>
      <c r="H6694" s="29">
        <v>8.9999999999999993E-3</v>
      </c>
      <c r="I6694" s="29">
        <v>1E-3</v>
      </c>
      <c r="K6694" s="21" t="str">
        <f>IF(E6694="","",IFERROR(VLOOKUP(E6694,REGRAS_CST!$A$2:$C$200,3,FALSE),""))</f>
        <v/>
      </c>
      <c r="L6694" s="23" t="str">
        <f t="shared" si="837"/>
        <v/>
      </c>
      <c r="M6694" s="24" t="str">
        <f t="shared" si="838"/>
        <v/>
      </c>
      <c r="N6694" s="24" t="str">
        <f t="shared" si="839"/>
        <v/>
      </c>
      <c r="O6694" s="15" t="str">
        <f t="shared" si="842"/>
        <v/>
      </c>
      <c r="P6694" s="31" t="str">
        <f t="shared" si="843"/>
        <v/>
      </c>
      <c r="Q6694" s="8" t="str">
        <f>IF(E6694="","",IFERROR(VLOOKUP(E6694,REGRAS_CST!$A$2:$D$200,4,FALSE),""))</f>
        <v/>
      </c>
      <c r="S6694" s="9">
        <f t="shared" si="840"/>
        <v>8.9999999999999993E-3</v>
      </c>
      <c r="T6694" s="9">
        <f t="shared" si="841"/>
        <v>1E-3</v>
      </c>
      <c r="U6694" s="16">
        <f>IFERROR(INDEX(BASE_CCLASSTRIB!$E:$E, MATCH(TEXT($D6694,"000000"), BASE_CCLASSTRIB!$A:$A, 0))/100, 0)</f>
        <v>0</v>
      </c>
      <c r="V6694" s="16">
        <f>IFERROR(INDEX(BASE_CCLASSTRIB!$F:$F, MATCH(TEXT($D6694,"000000"), BASE_CCLASSTRIB!$A:$A, 0))/100, 0)</f>
        <v>0</v>
      </c>
    </row>
    <row r="6695" spans="4:22" ht="15.75" thickBot="1" x14ac:dyDescent="0.3">
      <c r="D6695" s="38"/>
      <c r="E6695" s="27" t="str">
        <f t="shared" si="836"/>
        <v/>
      </c>
      <c r="F6695" s="28" t="str">
        <f>IF(E6695="","",IFERROR(VLOOKUP(E6695,REGRAS_CST!$A$2:$B$200,2,FALSE),""))</f>
        <v/>
      </c>
      <c r="H6695" s="29">
        <v>8.9999999999999993E-3</v>
      </c>
      <c r="I6695" s="29">
        <v>1E-3</v>
      </c>
      <c r="K6695" s="21" t="str">
        <f>IF(E6695="","",IFERROR(VLOOKUP(E6695,REGRAS_CST!$A$2:$C$200,3,FALSE),""))</f>
        <v/>
      </c>
      <c r="L6695" s="23" t="str">
        <f t="shared" si="837"/>
        <v/>
      </c>
      <c r="M6695" s="24" t="str">
        <f t="shared" si="838"/>
        <v/>
      </c>
      <c r="N6695" s="24" t="str">
        <f t="shared" si="839"/>
        <v/>
      </c>
      <c r="O6695" s="15" t="str">
        <f t="shared" si="842"/>
        <v/>
      </c>
      <c r="P6695" s="31" t="str">
        <f t="shared" si="843"/>
        <v/>
      </c>
      <c r="Q6695" s="8" t="str">
        <f>IF(E6695="","",IFERROR(VLOOKUP(E6695,REGRAS_CST!$A$2:$D$200,4,FALSE),""))</f>
        <v/>
      </c>
      <c r="S6695" s="9">
        <f t="shared" si="840"/>
        <v>8.9999999999999993E-3</v>
      </c>
      <c r="T6695" s="9">
        <f t="shared" si="841"/>
        <v>1E-3</v>
      </c>
      <c r="U6695" s="16">
        <f>IFERROR(INDEX(BASE_CCLASSTRIB!$E:$E, MATCH(TEXT($D6695,"000000"), BASE_CCLASSTRIB!$A:$A, 0))/100, 0)</f>
        <v>0</v>
      </c>
      <c r="V6695" s="16">
        <f>IFERROR(INDEX(BASE_CCLASSTRIB!$F:$F, MATCH(TEXT($D6695,"000000"), BASE_CCLASSTRIB!$A:$A, 0))/100, 0)</f>
        <v>0</v>
      </c>
    </row>
    <row r="6696" spans="4:22" ht="15.75" thickBot="1" x14ac:dyDescent="0.3">
      <c r="D6696" s="38"/>
      <c r="E6696" s="27" t="str">
        <f t="shared" si="836"/>
        <v/>
      </c>
      <c r="F6696" s="28" t="str">
        <f>IF(E6696="","",IFERROR(VLOOKUP(E6696,REGRAS_CST!$A$2:$B$200,2,FALSE),""))</f>
        <v/>
      </c>
      <c r="H6696" s="29">
        <v>8.9999999999999993E-3</v>
      </c>
      <c r="I6696" s="29">
        <v>1E-3</v>
      </c>
      <c r="K6696" s="21" t="str">
        <f>IF(E6696="","",IFERROR(VLOOKUP(E6696,REGRAS_CST!$A$2:$C$200,3,FALSE),""))</f>
        <v/>
      </c>
      <c r="L6696" s="23" t="str">
        <f t="shared" si="837"/>
        <v/>
      </c>
      <c r="M6696" s="24" t="str">
        <f t="shared" si="838"/>
        <v/>
      </c>
      <c r="N6696" s="24" t="str">
        <f t="shared" si="839"/>
        <v/>
      </c>
      <c r="O6696" s="15" t="str">
        <f t="shared" si="842"/>
        <v/>
      </c>
      <c r="P6696" s="31" t="str">
        <f t="shared" si="843"/>
        <v/>
      </c>
      <c r="Q6696" s="8" t="str">
        <f>IF(E6696="","",IFERROR(VLOOKUP(E6696,REGRAS_CST!$A$2:$D$200,4,FALSE),""))</f>
        <v/>
      </c>
      <c r="S6696" s="9">
        <f t="shared" si="840"/>
        <v>8.9999999999999993E-3</v>
      </c>
      <c r="T6696" s="9">
        <f t="shared" si="841"/>
        <v>1E-3</v>
      </c>
      <c r="U6696" s="16">
        <f>IFERROR(INDEX(BASE_CCLASSTRIB!$E:$E, MATCH(TEXT($D6696,"000000"), BASE_CCLASSTRIB!$A:$A, 0))/100, 0)</f>
        <v>0</v>
      </c>
      <c r="V6696" s="16">
        <f>IFERROR(INDEX(BASE_CCLASSTRIB!$F:$F, MATCH(TEXT($D6696,"000000"), BASE_CCLASSTRIB!$A:$A, 0))/100, 0)</f>
        <v>0</v>
      </c>
    </row>
    <row r="6697" spans="4:22" ht="15.75" thickBot="1" x14ac:dyDescent="0.3">
      <c r="D6697" s="38"/>
      <c r="E6697" s="27" t="str">
        <f t="shared" si="836"/>
        <v/>
      </c>
      <c r="F6697" s="28" t="str">
        <f>IF(E6697="","",IFERROR(VLOOKUP(E6697,REGRAS_CST!$A$2:$B$200,2,FALSE),""))</f>
        <v/>
      </c>
      <c r="H6697" s="29">
        <v>8.9999999999999993E-3</v>
      </c>
      <c r="I6697" s="29">
        <v>1E-3</v>
      </c>
      <c r="K6697" s="21" t="str">
        <f>IF(E6697="","",IFERROR(VLOOKUP(E6697,REGRAS_CST!$A$2:$C$200,3,FALSE),""))</f>
        <v/>
      </c>
      <c r="L6697" s="23" t="str">
        <f t="shared" si="837"/>
        <v/>
      </c>
      <c r="M6697" s="24" t="str">
        <f t="shared" si="838"/>
        <v/>
      </c>
      <c r="N6697" s="24" t="str">
        <f t="shared" si="839"/>
        <v/>
      </c>
      <c r="O6697" s="15" t="str">
        <f t="shared" si="842"/>
        <v/>
      </c>
      <c r="P6697" s="31" t="str">
        <f t="shared" si="843"/>
        <v/>
      </c>
      <c r="Q6697" s="8" t="str">
        <f>IF(E6697="","",IFERROR(VLOOKUP(E6697,REGRAS_CST!$A$2:$D$200,4,FALSE),""))</f>
        <v/>
      </c>
      <c r="S6697" s="9">
        <f t="shared" si="840"/>
        <v>8.9999999999999993E-3</v>
      </c>
      <c r="T6697" s="9">
        <f t="shared" si="841"/>
        <v>1E-3</v>
      </c>
      <c r="U6697" s="16">
        <f>IFERROR(INDEX(BASE_CCLASSTRIB!$E:$E, MATCH(TEXT($D6697,"000000"), BASE_CCLASSTRIB!$A:$A, 0))/100, 0)</f>
        <v>0</v>
      </c>
      <c r="V6697" s="16">
        <f>IFERROR(INDEX(BASE_CCLASSTRIB!$F:$F, MATCH(TEXT($D6697,"000000"), BASE_CCLASSTRIB!$A:$A, 0))/100, 0)</f>
        <v>0</v>
      </c>
    </row>
    <row r="6698" spans="4:22" ht="15.75" thickBot="1" x14ac:dyDescent="0.3">
      <c r="D6698" s="38"/>
      <c r="E6698" s="27" t="str">
        <f t="shared" si="836"/>
        <v/>
      </c>
      <c r="F6698" s="28" t="str">
        <f>IF(E6698="","",IFERROR(VLOOKUP(E6698,REGRAS_CST!$A$2:$B$200,2,FALSE),""))</f>
        <v/>
      </c>
      <c r="H6698" s="29">
        <v>8.9999999999999993E-3</v>
      </c>
      <c r="I6698" s="29">
        <v>1E-3</v>
      </c>
      <c r="K6698" s="21" t="str">
        <f>IF(E6698="","",IFERROR(VLOOKUP(E6698,REGRAS_CST!$A$2:$C$200,3,FALSE),""))</f>
        <v/>
      </c>
      <c r="L6698" s="23" t="str">
        <f t="shared" si="837"/>
        <v/>
      </c>
      <c r="M6698" s="24" t="str">
        <f t="shared" si="838"/>
        <v/>
      </c>
      <c r="N6698" s="24" t="str">
        <f t="shared" si="839"/>
        <v/>
      </c>
      <c r="O6698" s="15" t="str">
        <f t="shared" si="842"/>
        <v/>
      </c>
      <c r="P6698" s="31" t="str">
        <f t="shared" si="843"/>
        <v/>
      </c>
      <c r="Q6698" s="8" t="str">
        <f>IF(E6698="","",IFERROR(VLOOKUP(E6698,REGRAS_CST!$A$2:$D$200,4,FALSE),""))</f>
        <v/>
      </c>
      <c r="S6698" s="9">
        <f t="shared" si="840"/>
        <v>8.9999999999999993E-3</v>
      </c>
      <c r="T6698" s="9">
        <f t="shared" si="841"/>
        <v>1E-3</v>
      </c>
      <c r="U6698" s="16">
        <f>IFERROR(INDEX(BASE_CCLASSTRIB!$E:$E, MATCH(TEXT($D6698,"000000"), BASE_CCLASSTRIB!$A:$A, 0))/100, 0)</f>
        <v>0</v>
      </c>
      <c r="V6698" s="16">
        <f>IFERROR(INDEX(BASE_CCLASSTRIB!$F:$F, MATCH(TEXT($D6698,"000000"), BASE_CCLASSTRIB!$A:$A, 0))/100, 0)</f>
        <v>0</v>
      </c>
    </row>
    <row r="6699" spans="4:22" ht="15.75" thickBot="1" x14ac:dyDescent="0.3">
      <c r="D6699" s="38"/>
      <c r="E6699" s="27" t="str">
        <f t="shared" si="836"/>
        <v/>
      </c>
      <c r="F6699" s="28" t="str">
        <f>IF(E6699="","",IFERROR(VLOOKUP(E6699,REGRAS_CST!$A$2:$B$200,2,FALSE),""))</f>
        <v/>
      </c>
      <c r="H6699" s="29">
        <v>8.9999999999999993E-3</v>
      </c>
      <c r="I6699" s="29">
        <v>1E-3</v>
      </c>
      <c r="K6699" s="21" t="str">
        <f>IF(E6699="","",IFERROR(VLOOKUP(E6699,REGRAS_CST!$A$2:$C$200,3,FALSE),""))</f>
        <v/>
      </c>
      <c r="L6699" s="23" t="str">
        <f t="shared" si="837"/>
        <v/>
      </c>
      <c r="M6699" s="24" t="str">
        <f t="shared" si="838"/>
        <v/>
      </c>
      <c r="N6699" s="24" t="str">
        <f t="shared" si="839"/>
        <v/>
      </c>
      <c r="O6699" s="15" t="str">
        <f t="shared" si="842"/>
        <v/>
      </c>
      <c r="P6699" s="31" t="str">
        <f t="shared" si="843"/>
        <v/>
      </c>
      <c r="Q6699" s="8" t="str">
        <f>IF(E6699="","",IFERROR(VLOOKUP(E6699,REGRAS_CST!$A$2:$D$200,4,FALSE),""))</f>
        <v/>
      </c>
      <c r="S6699" s="9">
        <f t="shared" si="840"/>
        <v>8.9999999999999993E-3</v>
      </c>
      <c r="T6699" s="9">
        <f t="shared" si="841"/>
        <v>1E-3</v>
      </c>
      <c r="U6699" s="16">
        <f>IFERROR(INDEX(BASE_CCLASSTRIB!$E:$E, MATCH(TEXT($D6699,"000000"), BASE_CCLASSTRIB!$A:$A, 0))/100, 0)</f>
        <v>0</v>
      </c>
      <c r="V6699" s="16">
        <f>IFERROR(INDEX(BASE_CCLASSTRIB!$F:$F, MATCH(TEXT($D6699,"000000"), BASE_CCLASSTRIB!$A:$A, 0))/100, 0)</f>
        <v>0</v>
      </c>
    </row>
    <row r="6700" spans="4:22" ht="15.75" thickBot="1" x14ac:dyDescent="0.3">
      <c r="D6700" s="38"/>
      <c r="E6700" s="27" t="str">
        <f t="shared" si="836"/>
        <v/>
      </c>
      <c r="F6700" s="28" t="str">
        <f>IF(E6700="","",IFERROR(VLOOKUP(E6700,REGRAS_CST!$A$2:$B$200,2,FALSE),""))</f>
        <v/>
      </c>
      <c r="H6700" s="29">
        <v>8.9999999999999993E-3</v>
      </c>
      <c r="I6700" s="29">
        <v>1E-3</v>
      </c>
      <c r="K6700" s="21" t="str">
        <f>IF(E6700="","",IFERROR(VLOOKUP(E6700,REGRAS_CST!$A$2:$C$200,3,FALSE),""))</f>
        <v/>
      </c>
      <c r="L6700" s="23" t="str">
        <f t="shared" si="837"/>
        <v/>
      </c>
      <c r="M6700" s="24" t="str">
        <f t="shared" si="838"/>
        <v/>
      </c>
      <c r="N6700" s="24" t="str">
        <f t="shared" si="839"/>
        <v/>
      </c>
      <c r="O6700" s="15" t="str">
        <f t="shared" si="842"/>
        <v/>
      </c>
      <c r="P6700" s="31" t="str">
        <f t="shared" si="843"/>
        <v/>
      </c>
      <c r="Q6700" s="8" t="str">
        <f>IF(E6700="","",IFERROR(VLOOKUP(E6700,REGRAS_CST!$A$2:$D$200,4,FALSE),""))</f>
        <v/>
      </c>
      <c r="S6700" s="9">
        <f t="shared" si="840"/>
        <v>8.9999999999999993E-3</v>
      </c>
      <c r="T6700" s="9">
        <f t="shared" si="841"/>
        <v>1E-3</v>
      </c>
      <c r="U6700" s="16">
        <f>IFERROR(INDEX(BASE_CCLASSTRIB!$E:$E, MATCH(TEXT($D6700,"000000"), BASE_CCLASSTRIB!$A:$A, 0))/100, 0)</f>
        <v>0</v>
      </c>
      <c r="V6700" s="16">
        <f>IFERROR(INDEX(BASE_CCLASSTRIB!$F:$F, MATCH(TEXT($D6700,"000000"), BASE_CCLASSTRIB!$A:$A, 0))/100, 0)</f>
        <v>0</v>
      </c>
    </row>
    <row r="6701" spans="4:22" ht="15.75" thickBot="1" x14ac:dyDescent="0.3">
      <c r="D6701" s="38"/>
      <c r="E6701" s="27" t="str">
        <f t="shared" si="836"/>
        <v/>
      </c>
      <c r="F6701" s="28" t="str">
        <f>IF(E6701="","",IFERROR(VLOOKUP(E6701,REGRAS_CST!$A$2:$B$200,2,FALSE),""))</f>
        <v/>
      </c>
      <c r="H6701" s="29">
        <v>8.9999999999999993E-3</v>
      </c>
      <c r="I6701" s="29">
        <v>1E-3</v>
      </c>
      <c r="K6701" s="21" t="str">
        <f>IF(E6701="","",IFERROR(VLOOKUP(E6701,REGRAS_CST!$A$2:$C$200,3,FALSE),""))</f>
        <v/>
      </c>
      <c r="L6701" s="23" t="str">
        <f t="shared" si="837"/>
        <v/>
      </c>
      <c r="M6701" s="24" t="str">
        <f t="shared" si="838"/>
        <v/>
      </c>
      <c r="N6701" s="24" t="str">
        <f t="shared" si="839"/>
        <v/>
      </c>
      <c r="O6701" s="15" t="str">
        <f t="shared" si="842"/>
        <v/>
      </c>
      <c r="P6701" s="31" t="str">
        <f t="shared" si="843"/>
        <v/>
      </c>
      <c r="Q6701" s="8" t="str">
        <f>IF(E6701="","",IFERROR(VLOOKUP(E6701,REGRAS_CST!$A$2:$D$200,4,FALSE),""))</f>
        <v/>
      </c>
      <c r="S6701" s="9">
        <f t="shared" si="840"/>
        <v>8.9999999999999993E-3</v>
      </c>
      <c r="T6701" s="9">
        <f t="shared" si="841"/>
        <v>1E-3</v>
      </c>
      <c r="U6701" s="16">
        <f>IFERROR(INDEX(BASE_CCLASSTRIB!$E:$E, MATCH(TEXT($D6701,"000000"), BASE_CCLASSTRIB!$A:$A, 0))/100, 0)</f>
        <v>0</v>
      </c>
      <c r="V6701" s="16">
        <f>IFERROR(INDEX(BASE_CCLASSTRIB!$F:$F, MATCH(TEXT($D6701,"000000"), BASE_CCLASSTRIB!$A:$A, 0))/100, 0)</f>
        <v>0</v>
      </c>
    </row>
    <row r="6702" spans="4:22" ht="15.75" thickBot="1" x14ac:dyDescent="0.3">
      <c r="D6702" s="38"/>
      <c r="E6702" s="27" t="str">
        <f t="shared" si="836"/>
        <v/>
      </c>
      <c r="F6702" s="28" t="str">
        <f>IF(E6702="","",IFERROR(VLOOKUP(E6702,REGRAS_CST!$A$2:$B$200,2,FALSE),""))</f>
        <v/>
      </c>
      <c r="H6702" s="29">
        <v>8.9999999999999993E-3</v>
      </c>
      <c r="I6702" s="29">
        <v>1E-3</v>
      </c>
      <c r="K6702" s="21" t="str">
        <f>IF(E6702="","",IFERROR(VLOOKUP(E6702,REGRAS_CST!$A$2:$C$200,3,FALSE),""))</f>
        <v/>
      </c>
      <c r="L6702" s="23" t="str">
        <f t="shared" si="837"/>
        <v/>
      </c>
      <c r="M6702" s="24" t="str">
        <f t="shared" si="838"/>
        <v/>
      </c>
      <c r="N6702" s="24" t="str">
        <f t="shared" si="839"/>
        <v/>
      </c>
      <c r="O6702" s="15" t="str">
        <f t="shared" si="842"/>
        <v/>
      </c>
      <c r="P6702" s="31" t="str">
        <f t="shared" si="843"/>
        <v/>
      </c>
      <c r="Q6702" s="8" t="str">
        <f>IF(E6702="","",IFERROR(VLOOKUP(E6702,REGRAS_CST!$A$2:$D$200,4,FALSE),""))</f>
        <v/>
      </c>
      <c r="S6702" s="9">
        <f t="shared" si="840"/>
        <v>8.9999999999999993E-3</v>
      </c>
      <c r="T6702" s="9">
        <f t="shared" si="841"/>
        <v>1E-3</v>
      </c>
      <c r="U6702" s="16">
        <f>IFERROR(INDEX(BASE_CCLASSTRIB!$E:$E, MATCH(TEXT($D6702,"000000"), BASE_CCLASSTRIB!$A:$A, 0))/100, 0)</f>
        <v>0</v>
      </c>
      <c r="V6702" s="16">
        <f>IFERROR(INDEX(BASE_CCLASSTRIB!$F:$F, MATCH(TEXT($D6702,"000000"), BASE_CCLASSTRIB!$A:$A, 0))/100, 0)</f>
        <v>0</v>
      </c>
    </row>
    <row r="6703" spans="4:22" ht="15.75" thickBot="1" x14ac:dyDescent="0.3">
      <c r="D6703" s="38"/>
      <c r="E6703" s="27" t="str">
        <f t="shared" si="836"/>
        <v/>
      </c>
      <c r="F6703" s="28" t="str">
        <f>IF(E6703="","",IFERROR(VLOOKUP(E6703,REGRAS_CST!$A$2:$B$200,2,FALSE),""))</f>
        <v/>
      </c>
      <c r="H6703" s="29">
        <v>8.9999999999999993E-3</v>
      </c>
      <c r="I6703" s="29">
        <v>1E-3</v>
      </c>
      <c r="K6703" s="21" t="str">
        <f>IF(E6703="","",IFERROR(VLOOKUP(E6703,REGRAS_CST!$A$2:$C$200,3,FALSE),""))</f>
        <v/>
      </c>
      <c r="L6703" s="23" t="str">
        <f t="shared" si="837"/>
        <v/>
      </c>
      <c r="M6703" s="24" t="str">
        <f t="shared" si="838"/>
        <v/>
      </c>
      <c r="N6703" s="24" t="str">
        <f t="shared" si="839"/>
        <v/>
      </c>
      <c r="O6703" s="15" t="str">
        <f t="shared" si="842"/>
        <v/>
      </c>
      <c r="P6703" s="31" t="str">
        <f t="shared" si="843"/>
        <v/>
      </c>
      <c r="Q6703" s="8" t="str">
        <f>IF(E6703="","",IFERROR(VLOOKUP(E6703,REGRAS_CST!$A$2:$D$200,4,FALSE),""))</f>
        <v/>
      </c>
      <c r="S6703" s="9">
        <f t="shared" si="840"/>
        <v>8.9999999999999993E-3</v>
      </c>
      <c r="T6703" s="9">
        <f t="shared" si="841"/>
        <v>1E-3</v>
      </c>
      <c r="U6703" s="16">
        <f>IFERROR(INDEX(BASE_CCLASSTRIB!$E:$E, MATCH(TEXT($D6703,"000000"), BASE_CCLASSTRIB!$A:$A, 0))/100, 0)</f>
        <v>0</v>
      </c>
      <c r="V6703" s="16">
        <f>IFERROR(INDEX(BASE_CCLASSTRIB!$F:$F, MATCH(TEXT($D6703,"000000"), BASE_CCLASSTRIB!$A:$A, 0))/100, 0)</f>
        <v>0</v>
      </c>
    </row>
    <row r="6704" spans="4:22" ht="15.75" thickBot="1" x14ac:dyDescent="0.3">
      <c r="D6704" s="38"/>
      <c r="E6704" s="27" t="str">
        <f t="shared" si="836"/>
        <v/>
      </c>
      <c r="F6704" s="28" t="str">
        <f>IF(E6704="","",IFERROR(VLOOKUP(E6704,REGRAS_CST!$A$2:$B$200,2,FALSE),""))</f>
        <v/>
      </c>
      <c r="H6704" s="29">
        <v>8.9999999999999993E-3</v>
      </c>
      <c r="I6704" s="29">
        <v>1E-3</v>
      </c>
      <c r="K6704" s="21" t="str">
        <f>IF(E6704="","",IFERROR(VLOOKUP(E6704,REGRAS_CST!$A$2:$C$200,3,FALSE),""))</f>
        <v/>
      </c>
      <c r="L6704" s="23" t="str">
        <f t="shared" si="837"/>
        <v/>
      </c>
      <c r="M6704" s="24" t="str">
        <f t="shared" si="838"/>
        <v/>
      </c>
      <c r="N6704" s="24" t="str">
        <f t="shared" si="839"/>
        <v/>
      </c>
      <c r="O6704" s="15" t="str">
        <f t="shared" si="842"/>
        <v/>
      </c>
      <c r="P6704" s="31" t="str">
        <f t="shared" si="843"/>
        <v/>
      </c>
      <c r="Q6704" s="8" t="str">
        <f>IF(E6704="","",IFERROR(VLOOKUP(E6704,REGRAS_CST!$A$2:$D$200,4,FALSE),""))</f>
        <v/>
      </c>
      <c r="S6704" s="9">
        <f t="shared" si="840"/>
        <v>8.9999999999999993E-3</v>
      </c>
      <c r="T6704" s="9">
        <f t="shared" si="841"/>
        <v>1E-3</v>
      </c>
      <c r="U6704" s="16">
        <f>IFERROR(INDEX(BASE_CCLASSTRIB!$E:$E, MATCH(TEXT($D6704,"000000"), BASE_CCLASSTRIB!$A:$A, 0))/100, 0)</f>
        <v>0</v>
      </c>
      <c r="V6704" s="16">
        <f>IFERROR(INDEX(BASE_CCLASSTRIB!$F:$F, MATCH(TEXT($D6704,"000000"), BASE_CCLASSTRIB!$A:$A, 0))/100, 0)</f>
        <v>0</v>
      </c>
    </row>
    <row r="6705" spans="4:22" ht="15.75" thickBot="1" x14ac:dyDescent="0.3">
      <c r="D6705" s="38"/>
      <c r="E6705" s="27" t="str">
        <f t="shared" si="836"/>
        <v/>
      </c>
      <c r="F6705" s="28" t="str">
        <f>IF(E6705="","",IFERROR(VLOOKUP(E6705,REGRAS_CST!$A$2:$B$200,2,FALSE),""))</f>
        <v/>
      </c>
      <c r="H6705" s="29">
        <v>8.9999999999999993E-3</v>
      </c>
      <c r="I6705" s="29">
        <v>1E-3</v>
      </c>
      <c r="K6705" s="21" t="str">
        <f>IF(E6705="","",IFERROR(VLOOKUP(E6705,REGRAS_CST!$A$2:$C$200,3,FALSE),""))</f>
        <v/>
      </c>
      <c r="L6705" s="23" t="str">
        <f t="shared" si="837"/>
        <v/>
      </c>
      <c r="M6705" s="24" t="str">
        <f t="shared" si="838"/>
        <v/>
      </c>
      <c r="N6705" s="24" t="str">
        <f t="shared" si="839"/>
        <v/>
      </c>
      <c r="O6705" s="15" t="str">
        <f t="shared" si="842"/>
        <v/>
      </c>
      <c r="P6705" s="31" t="str">
        <f t="shared" si="843"/>
        <v/>
      </c>
      <c r="Q6705" s="8" t="str">
        <f>IF(E6705="","",IFERROR(VLOOKUP(E6705,REGRAS_CST!$A$2:$D$200,4,FALSE),""))</f>
        <v/>
      </c>
      <c r="S6705" s="9">
        <f t="shared" si="840"/>
        <v>8.9999999999999993E-3</v>
      </c>
      <c r="T6705" s="9">
        <f t="shared" si="841"/>
        <v>1E-3</v>
      </c>
      <c r="U6705" s="16">
        <f>IFERROR(INDEX(BASE_CCLASSTRIB!$E:$E, MATCH(TEXT($D6705,"000000"), BASE_CCLASSTRIB!$A:$A, 0))/100, 0)</f>
        <v>0</v>
      </c>
      <c r="V6705" s="16">
        <f>IFERROR(INDEX(BASE_CCLASSTRIB!$F:$F, MATCH(TEXT($D6705,"000000"), BASE_CCLASSTRIB!$A:$A, 0))/100, 0)</f>
        <v>0</v>
      </c>
    </row>
    <row r="6706" spans="4:22" ht="15.75" thickBot="1" x14ac:dyDescent="0.3">
      <c r="D6706" s="38"/>
      <c r="E6706" s="27" t="str">
        <f t="shared" si="836"/>
        <v/>
      </c>
      <c r="F6706" s="28" t="str">
        <f>IF(E6706="","",IFERROR(VLOOKUP(E6706,REGRAS_CST!$A$2:$B$200,2,FALSE),""))</f>
        <v/>
      </c>
      <c r="H6706" s="29">
        <v>8.9999999999999993E-3</v>
      </c>
      <c r="I6706" s="29">
        <v>1E-3</v>
      </c>
      <c r="K6706" s="21" t="str">
        <f>IF(E6706="","",IFERROR(VLOOKUP(E6706,REGRAS_CST!$A$2:$C$200,3,FALSE),""))</f>
        <v/>
      </c>
      <c r="L6706" s="23" t="str">
        <f t="shared" si="837"/>
        <v/>
      </c>
      <c r="M6706" s="24" t="str">
        <f t="shared" si="838"/>
        <v/>
      </c>
      <c r="N6706" s="24" t="str">
        <f t="shared" si="839"/>
        <v/>
      </c>
      <c r="O6706" s="15" t="str">
        <f t="shared" si="842"/>
        <v/>
      </c>
      <c r="P6706" s="31" t="str">
        <f t="shared" si="843"/>
        <v/>
      </c>
      <c r="Q6706" s="8" t="str">
        <f>IF(E6706="","",IFERROR(VLOOKUP(E6706,REGRAS_CST!$A$2:$D$200,4,FALSE),""))</f>
        <v/>
      </c>
      <c r="S6706" s="9">
        <f t="shared" si="840"/>
        <v>8.9999999999999993E-3</v>
      </c>
      <c r="T6706" s="9">
        <f t="shared" si="841"/>
        <v>1E-3</v>
      </c>
      <c r="U6706" s="16">
        <f>IFERROR(INDEX(BASE_CCLASSTRIB!$E:$E, MATCH(TEXT($D6706,"000000"), BASE_CCLASSTRIB!$A:$A, 0))/100, 0)</f>
        <v>0</v>
      </c>
      <c r="V6706" s="16">
        <f>IFERROR(INDEX(BASE_CCLASSTRIB!$F:$F, MATCH(TEXT($D6706,"000000"), BASE_CCLASSTRIB!$A:$A, 0))/100, 0)</f>
        <v>0</v>
      </c>
    </row>
    <row r="6707" spans="4:22" ht="15.75" thickBot="1" x14ac:dyDescent="0.3">
      <c r="D6707" s="38"/>
      <c r="E6707" s="27" t="str">
        <f t="shared" si="836"/>
        <v/>
      </c>
      <c r="F6707" s="28" t="str">
        <f>IF(E6707="","",IFERROR(VLOOKUP(E6707,REGRAS_CST!$A$2:$B$200,2,FALSE),""))</f>
        <v/>
      </c>
      <c r="H6707" s="29">
        <v>8.9999999999999993E-3</v>
      </c>
      <c r="I6707" s="29">
        <v>1E-3</v>
      </c>
      <c r="K6707" s="21" t="str">
        <f>IF(E6707="","",IFERROR(VLOOKUP(E6707,REGRAS_CST!$A$2:$C$200,3,FALSE),""))</f>
        <v/>
      </c>
      <c r="L6707" s="23" t="str">
        <f t="shared" si="837"/>
        <v/>
      </c>
      <c r="M6707" s="24" t="str">
        <f t="shared" si="838"/>
        <v/>
      </c>
      <c r="N6707" s="24" t="str">
        <f t="shared" si="839"/>
        <v/>
      </c>
      <c r="O6707" s="15" t="str">
        <f t="shared" si="842"/>
        <v/>
      </c>
      <c r="P6707" s="31" t="str">
        <f t="shared" si="843"/>
        <v/>
      </c>
      <c r="Q6707" s="8" t="str">
        <f>IF(E6707="","",IFERROR(VLOOKUP(E6707,REGRAS_CST!$A$2:$D$200,4,FALSE),""))</f>
        <v/>
      </c>
      <c r="S6707" s="9">
        <f t="shared" si="840"/>
        <v>8.9999999999999993E-3</v>
      </c>
      <c r="T6707" s="9">
        <f t="shared" si="841"/>
        <v>1E-3</v>
      </c>
      <c r="U6707" s="16">
        <f>IFERROR(INDEX(BASE_CCLASSTRIB!$E:$E, MATCH(TEXT($D6707,"000000"), BASE_CCLASSTRIB!$A:$A, 0))/100, 0)</f>
        <v>0</v>
      </c>
      <c r="V6707" s="16">
        <f>IFERROR(INDEX(BASE_CCLASSTRIB!$F:$F, MATCH(TEXT($D6707,"000000"), BASE_CCLASSTRIB!$A:$A, 0))/100, 0)</f>
        <v>0</v>
      </c>
    </row>
    <row r="6708" spans="4:22" ht="15.75" thickBot="1" x14ac:dyDescent="0.3">
      <c r="D6708" s="38"/>
      <c r="E6708" s="27" t="str">
        <f t="shared" si="836"/>
        <v/>
      </c>
      <c r="F6708" s="28" t="str">
        <f>IF(E6708="","",IFERROR(VLOOKUP(E6708,REGRAS_CST!$A$2:$B$200,2,FALSE),""))</f>
        <v/>
      </c>
      <c r="H6708" s="29">
        <v>8.9999999999999993E-3</v>
      </c>
      <c r="I6708" s="29">
        <v>1E-3</v>
      </c>
      <c r="K6708" s="21" t="str">
        <f>IF(E6708="","",IFERROR(VLOOKUP(E6708,REGRAS_CST!$A$2:$C$200,3,FALSE),""))</f>
        <v/>
      </c>
      <c r="L6708" s="23" t="str">
        <f t="shared" si="837"/>
        <v/>
      </c>
      <c r="M6708" s="24" t="str">
        <f t="shared" si="838"/>
        <v/>
      </c>
      <c r="N6708" s="24" t="str">
        <f t="shared" si="839"/>
        <v/>
      </c>
      <c r="O6708" s="15" t="str">
        <f t="shared" si="842"/>
        <v/>
      </c>
      <c r="P6708" s="31" t="str">
        <f t="shared" si="843"/>
        <v/>
      </c>
      <c r="Q6708" s="8" t="str">
        <f>IF(E6708="","",IFERROR(VLOOKUP(E6708,REGRAS_CST!$A$2:$D$200,4,FALSE),""))</f>
        <v/>
      </c>
      <c r="S6708" s="9">
        <f t="shared" si="840"/>
        <v>8.9999999999999993E-3</v>
      </c>
      <c r="T6708" s="9">
        <f t="shared" si="841"/>
        <v>1E-3</v>
      </c>
      <c r="U6708" s="16">
        <f>IFERROR(INDEX(BASE_CCLASSTRIB!$E:$E, MATCH(TEXT($D6708,"000000"), BASE_CCLASSTRIB!$A:$A, 0))/100, 0)</f>
        <v>0</v>
      </c>
      <c r="V6708" s="16">
        <f>IFERROR(INDEX(BASE_CCLASSTRIB!$F:$F, MATCH(TEXT($D6708,"000000"), BASE_CCLASSTRIB!$A:$A, 0))/100, 0)</f>
        <v>0</v>
      </c>
    </row>
    <row r="6709" spans="4:22" ht="15.75" thickBot="1" x14ac:dyDescent="0.3">
      <c r="D6709" s="38"/>
      <c r="E6709" s="27" t="str">
        <f t="shared" si="836"/>
        <v/>
      </c>
      <c r="F6709" s="28" t="str">
        <f>IF(E6709="","",IFERROR(VLOOKUP(E6709,REGRAS_CST!$A$2:$B$200,2,FALSE),""))</f>
        <v/>
      </c>
      <c r="H6709" s="29">
        <v>8.9999999999999993E-3</v>
      </c>
      <c r="I6709" s="29">
        <v>1E-3</v>
      </c>
      <c r="K6709" s="21" t="str">
        <f>IF(E6709="","",IFERROR(VLOOKUP(E6709,REGRAS_CST!$A$2:$C$200,3,FALSE),""))</f>
        <v/>
      </c>
      <c r="L6709" s="23" t="str">
        <f t="shared" si="837"/>
        <v/>
      </c>
      <c r="M6709" s="24" t="str">
        <f t="shared" si="838"/>
        <v/>
      </c>
      <c r="N6709" s="24" t="str">
        <f t="shared" si="839"/>
        <v/>
      </c>
      <c r="O6709" s="15" t="str">
        <f t="shared" si="842"/>
        <v/>
      </c>
      <c r="P6709" s="31" t="str">
        <f t="shared" si="843"/>
        <v/>
      </c>
      <c r="Q6709" s="8" t="str">
        <f>IF(E6709="","",IFERROR(VLOOKUP(E6709,REGRAS_CST!$A$2:$D$200,4,FALSE),""))</f>
        <v/>
      </c>
      <c r="S6709" s="9">
        <f t="shared" si="840"/>
        <v>8.9999999999999993E-3</v>
      </c>
      <c r="T6709" s="9">
        <f t="shared" si="841"/>
        <v>1E-3</v>
      </c>
      <c r="U6709" s="16">
        <f>IFERROR(INDEX(BASE_CCLASSTRIB!$E:$E, MATCH(TEXT($D6709,"000000"), BASE_CCLASSTRIB!$A:$A, 0))/100, 0)</f>
        <v>0</v>
      </c>
      <c r="V6709" s="16">
        <f>IFERROR(INDEX(BASE_CCLASSTRIB!$F:$F, MATCH(TEXT($D6709,"000000"), BASE_CCLASSTRIB!$A:$A, 0))/100, 0)</f>
        <v>0</v>
      </c>
    </row>
    <row r="6710" spans="4:22" ht="15.75" thickBot="1" x14ac:dyDescent="0.3">
      <c r="D6710" s="38"/>
      <c r="E6710" s="27" t="str">
        <f t="shared" si="836"/>
        <v/>
      </c>
      <c r="F6710" s="28" t="str">
        <f>IF(E6710="","",IFERROR(VLOOKUP(E6710,REGRAS_CST!$A$2:$B$200,2,FALSE),""))</f>
        <v/>
      </c>
      <c r="H6710" s="29">
        <v>8.9999999999999993E-3</v>
      </c>
      <c r="I6710" s="29">
        <v>1E-3</v>
      </c>
      <c r="K6710" s="21" t="str">
        <f>IF(E6710="","",IFERROR(VLOOKUP(E6710,REGRAS_CST!$A$2:$C$200,3,FALSE),""))</f>
        <v/>
      </c>
      <c r="L6710" s="23" t="str">
        <f t="shared" si="837"/>
        <v/>
      </c>
      <c r="M6710" s="24" t="str">
        <f t="shared" si="838"/>
        <v/>
      </c>
      <c r="N6710" s="24" t="str">
        <f t="shared" si="839"/>
        <v/>
      </c>
      <c r="O6710" s="15" t="str">
        <f t="shared" si="842"/>
        <v/>
      </c>
      <c r="P6710" s="31" t="str">
        <f t="shared" si="843"/>
        <v/>
      </c>
      <c r="Q6710" s="8" t="str">
        <f>IF(E6710="","",IFERROR(VLOOKUP(E6710,REGRAS_CST!$A$2:$D$200,4,FALSE),""))</f>
        <v/>
      </c>
      <c r="S6710" s="9">
        <f t="shared" si="840"/>
        <v>8.9999999999999993E-3</v>
      </c>
      <c r="T6710" s="9">
        <f t="shared" si="841"/>
        <v>1E-3</v>
      </c>
      <c r="U6710" s="16">
        <f>IFERROR(INDEX(BASE_CCLASSTRIB!$E:$E, MATCH(TEXT($D6710,"000000"), BASE_CCLASSTRIB!$A:$A, 0))/100, 0)</f>
        <v>0</v>
      </c>
      <c r="V6710" s="16">
        <f>IFERROR(INDEX(BASE_CCLASSTRIB!$F:$F, MATCH(TEXT($D6710,"000000"), BASE_CCLASSTRIB!$A:$A, 0))/100, 0)</f>
        <v>0</v>
      </c>
    </row>
    <row r="6711" spans="4:22" ht="15.75" thickBot="1" x14ac:dyDescent="0.3">
      <c r="D6711" s="38"/>
      <c r="E6711" s="27" t="str">
        <f t="shared" si="836"/>
        <v/>
      </c>
      <c r="F6711" s="28" t="str">
        <f>IF(E6711="","",IFERROR(VLOOKUP(E6711,REGRAS_CST!$A$2:$B$200,2,FALSE),""))</f>
        <v/>
      </c>
      <c r="H6711" s="29">
        <v>8.9999999999999993E-3</v>
      </c>
      <c r="I6711" s="29">
        <v>1E-3</v>
      </c>
      <c r="K6711" s="21" t="str">
        <f>IF(E6711="","",IFERROR(VLOOKUP(E6711,REGRAS_CST!$A$2:$C$200,3,FALSE),""))</f>
        <v/>
      </c>
      <c r="L6711" s="23" t="str">
        <f t="shared" si="837"/>
        <v/>
      </c>
      <c r="M6711" s="24" t="str">
        <f t="shared" si="838"/>
        <v/>
      </c>
      <c r="N6711" s="24" t="str">
        <f t="shared" si="839"/>
        <v/>
      </c>
      <c r="O6711" s="15" t="str">
        <f t="shared" si="842"/>
        <v/>
      </c>
      <c r="P6711" s="31" t="str">
        <f t="shared" si="843"/>
        <v/>
      </c>
      <c r="Q6711" s="8" t="str">
        <f>IF(E6711="","",IFERROR(VLOOKUP(E6711,REGRAS_CST!$A$2:$D$200,4,FALSE),""))</f>
        <v/>
      </c>
      <c r="S6711" s="9">
        <f t="shared" si="840"/>
        <v>8.9999999999999993E-3</v>
      </c>
      <c r="T6711" s="9">
        <f t="shared" si="841"/>
        <v>1E-3</v>
      </c>
      <c r="U6711" s="16">
        <f>IFERROR(INDEX(BASE_CCLASSTRIB!$E:$E, MATCH(TEXT($D6711,"000000"), BASE_CCLASSTRIB!$A:$A, 0))/100, 0)</f>
        <v>0</v>
      </c>
      <c r="V6711" s="16">
        <f>IFERROR(INDEX(BASE_CCLASSTRIB!$F:$F, MATCH(TEXT($D6711,"000000"), BASE_CCLASSTRIB!$A:$A, 0))/100, 0)</f>
        <v>0</v>
      </c>
    </row>
    <row r="6712" spans="4:22" ht="15.75" thickBot="1" x14ac:dyDescent="0.3">
      <c r="D6712" s="38"/>
      <c r="E6712" s="27" t="str">
        <f t="shared" si="836"/>
        <v/>
      </c>
      <c r="F6712" s="28" t="str">
        <f>IF(E6712="","",IFERROR(VLOOKUP(E6712,REGRAS_CST!$A$2:$B$200,2,FALSE),""))</f>
        <v/>
      </c>
      <c r="H6712" s="29">
        <v>8.9999999999999993E-3</v>
      </c>
      <c r="I6712" s="29">
        <v>1E-3</v>
      </c>
      <c r="K6712" s="21" t="str">
        <f>IF(E6712="","",IFERROR(VLOOKUP(E6712,REGRAS_CST!$A$2:$C$200,3,FALSE),""))</f>
        <v/>
      </c>
      <c r="L6712" s="23" t="str">
        <f t="shared" si="837"/>
        <v/>
      </c>
      <c r="M6712" s="24" t="str">
        <f t="shared" si="838"/>
        <v/>
      </c>
      <c r="N6712" s="24" t="str">
        <f t="shared" si="839"/>
        <v/>
      </c>
      <c r="O6712" s="15" t="str">
        <f t="shared" si="842"/>
        <v/>
      </c>
      <c r="P6712" s="31" t="str">
        <f t="shared" si="843"/>
        <v/>
      </c>
      <c r="Q6712" s="8" t="str">
        <f>IF(E6712="","",IFERROR(VLOOKUP(E6712,REGRAS_CST!$A$2:$D$200,4,FALSE),""))</f>
        <v/>
      </c>
      <c r="S6712" s="9">
        <f t="shared" si="840"/>
        <v>8.9999999999999993E-3</v>
      </c>
      <c r="T6712" s="9">
        <f t="shared" si="841"/>
        <v>1E-3</v>
      </c>
      <c r="U6712" s="16">
        <f>IFERROR(INDEX(BASE_CCLASSTRIB!$E:$E, MATCH(TEXT($D6712,"000000"), BASE_CCLASSTRIB!$A:$A, 0))/100, 0)</f>
        <v>0</v>
      </c>
      <c r="V6712" s="16">
        <f>IFERROR(INDEX(BASE_CCLASSTRIB!$F:$F, MATCH(TEXT($D6712,"000000"), BASE_CCLASSTRIB!$A:$A, 0))/100, 0)</f>
        <v>0</v>
      </c>
    </row>
    <row r="6713" spans="4:22" ht="15.75" thickBot="1" x14ac:dyDescent="0.3">
      <c r="D6713" s="38"/>
      <c r="E6713" s="27" t="str">
        <f t="shared" si="836"/>
        <v/>
      </c>
      <c r="F6713" s="28" t="str">
        <f>IF(E6713="","",IFERROR(VLOOKUP(E6713,REGRAS_CST!$A$2:$B$200,2,FALSE),""))</f>
        <v/>
      </c>
      <c r="H6713" s="29">
        <v>8.9999999999999993E-3</v>
      </c>
      <c r="I6713" s="29">
        <v>1E-3</v>
      </c>
      <c r="K6713" s="21" t="str">
        <f>IF(E6713="","",IFERROR(VLOOKUP(E6713,REGRAS_CST!$A$2:$C$200,3,FALSE),""))</f>
        <v/>
      </c>
      <c r="L6713" s="23" t="str">
        <f t="shared" si="837"/>
        <v/>
      </c>
      <c r="M6713" s="24" t="str">
        <f t="shared" si="838"/>
        <v/>
      </c>
      <c r="N6713" s="24" t="str">
        <f t="shared" si="839"/>
        <v/>
      </c>
      <c r="O6713" s="15" t="str">
        <f t="shared" si="842"/>
        <v/>
      </c>
      <c r="P6713" s="31" t="str">
        <f t="shared" si="843"/>
        <v/>
      </c>
      <c r="Q6713" s="8" t="str">
        <f>IF(E6713="","",IFERROR(VLOOKUP(E6713,REGRAS_CST!$A$2:$D$200,4,FALSE),""))</f>
        <v/>
      </c>
      <c r="S6713" s="9">
        <f t="shared" si="840"/>
        <v>8.9999999999999993E-3</v>
      </c>
      <c r="T6713" s="9">
        <f t="shared" si="841"/>
        <v>1E-3</v>
      </c>
      <c r="U6713" s="16">
        <f>IFERROR(INDEX(BASE_CCLASSTRIB!$E:$E, MATCH(TEXT($D6713,"000000"), BASE_CCLASSTRIB!$A:$A, 0))/100, 0)</f>
        <v>0</v>
      </c>
      <c r="V6713" s="16">
        <f>IFERROR(INDEX(BASE_CCLASSTRIB!$F:$F, MATCH(TEXT($D6713,"000000"), BASE_CCLASSTRIB!$A:$A, 0))/100, 0)</f>
        <v>0</v>
      </c>
    </row>
    <row r="6714" spans="4:22" ht="15.75" thickBot="1" x14ac:dyDescent="0.3">
      <c r="D6714" s="38"/>
      <c r="E6714" s="27" t="str">
        <f t="shared" si="836"/>
        <v/>
      </c>
      <c r="F6714" s="28" t="str">
        <f>IF(E6714="","",IFERROR(VLOOKUP(E6714,REGRAS_CST!$A$2:$B$200,2,FALSE),""))</f>
        <v/>
      </c>
      <c r="H6714" s="29">
        <v>8.9999999999999993E-3</v>
      </c>
      <c r="I6714" s="29">
        <v>1E-3</v>
      </c>
      <c r="K6714" s="21" t="str">
        <f>IF(E6714="","",IFERROR(VLOOKUP(E6714,REGRAS_CST!$A$2:$C$200,3,FALSE),""))</f>
        <v/>
      </c>
      <c r="L6714" s="23" t="str">
        <f t="shared" si="837"/>
        <v/>
      </c>
      <c r="M6714" s="24" t="str">
        <f t="shared" si="838"/>
        <v/>
      </c>
      <c r="N6714" s="24" t="str">
        <f t="shared" si="839"/>
        <v/>
      </c>
      <c r="O6714" s="15" t="str">
        <f t="shared" si="842"/>
        <v/>
      </c>
      <c r="P6714" s="31" t="str">
        <f t="shared" si="843"/>
        <v/>
      </c>
      <c r="Q6714" s="8" t="str">
        <f>IF(E6714="","",IFERROR(VLOOKUP(E6714,REGRAS_CST!$A$2:$D$200,4,FALSE),""))</f>
        <v/>
      </c>
      <c r="S6714" s="9">
        <f t="shared" si="840"/>
        <v>8.9999999999999993E-3</v>
      </c>
      <c r="T6714" s="9">
        <f t="shared" si="841"/>
        <v>1E-3</v>
      </c>
      <c r="U6714" s="16">
        <f>IFERROR(INDEX(BASE_CCLASSTRIB!$E:$E, MATCH(TEXT($D6714,"000000"), BASE_CCLASSTRIB!$A:$A, 0))/100, 0)</f>
        <v>0</v>
      </c>
      <c r="V6714" s="16">
        <f>IFERROR(INDEX(BASE_CCLASSTRIB!$F:$F, MATCH(TEXT($D6714,"000000"), BASE_CCLASSTRIB!$A:$A, 0))/100, 0)</f>
        <v>0</v>
      </c>
    </row>
    <row r="6715" spans="4:22" ht="15.75" thickBot="1" x14ac:dyDescent="0.3">
      <c r="D6715" s="38"/>
      <c r="E6715" s="27" t="str">
        <f t="shared" si="836"/>
        <v/>
      </c>
      <c r="F6715" s="28" t="str">
        <f>IF(E6715="","",IFERROR(VLOOKUP(E6715,REGRAS_CST!$A$2:$B$200,2,FALSE),""))</f>
        <v/>
      </c>
      <c r="H6715" s="29">
        <v>8.9999999999999993E-3</v>
      </c>
      <c r="I6715" s="29">
        <v>1E-3</v>
      </c>
      <c r="K6715" s="21" t="str">
        <f>IF(E6715="","",IFERROR(VLOOKUP(E6715,REGRAS_CST!$A$2:$C$200,3,FALSE),""))</f>
        <v/>
      </c>
      <c r="L6715" s="23" t="str">
        <f t="shared" si="837"/>
        <v/>
      </c>
      <c r="M6715" s="24" t="str">
        <f t="shared" si="838"/>
        <v/>
      </c>
      <c r="N6715" s="24" t="str">
        <f t="shared" si="839"/>
        <v/>
      </c>
      <c r="O6715" s="15" t="str">
        <f t="shared" si="842"/>
        <v/>
      </c>
      <c r="P6715" s="31" t="str">
        <f t="shared" si="843"/>
        <v/>
      </c>
      <c r="Q6715" s="8" t="str">
        <f>IF(E6715="","",IFERROR(VLOOKUP(E6715,REGRAS_CST!$A$2:$D$200,4,FALSE),""))</f>
        <v/>
      </c>
      <c r="S6715" s="9">
        <f t="shared" si="840"/>
        <v>8.9999999999999993E-3</v>
      </c>
      <c r="T6715" s="9">
        <f t="shared" si="841"/>
        <v>1E-3</v>
      </c>
      <c r="U6715" s="16">
        <f>IFERROR(INDEX(BASE_CCLASSTRIB!$E:$E, MATCH(TEXT($D6715,"000000"), BASE_CCLASSTRIB!$A:$A, 0))/100, 0)</f>
        <v>0</v>
      </c>
      <c r="V6715" s="16">
        <f>IFERROR(INDEX(BASE_CCLASSTRIB!$F:$F, MATCH(TEXT($D6715,"000000"), BASE_CCLASSTRIB!$A:$A, 0))/100, 0)</f>
        <v>0</v>
      </c>
    </row>
    <row r="6716" spans="4:22" ht="15.75" thickBot="1" x14ac:dyDescent="0.3">
      <c r="D6716" s="38"/>
      <c r="E6716" s="27" t="str">
        <f t="shared" si="836"/>
        <v/>
      </c>
      <c r="F6716" s="28" t="str">
        <f>IF(E6716="","",IFERROR(VLOOKUP(E6716,REGRAS_CST!$A$2:$B$200,2,FALSE),""))</f>
        <v/>
      </c>
      <c r="H6716" s="29">
        <v>8.9999999999999993E-3</v>
      </c>
      <c r="I6716" s="29">
        <v>1E-3</v>
      </c>
      <c r="K6716" s="21" t="str">
        <f>IF(E6716="","",IFERROR(VLOOKUP(E6716,REGRAS_CST!$A$2:$C$200,3,FALSE),""))</f>
        <v/>
      </c>
      <c r="L6716" s="23" t="str">
        <f t="shared" si="837"/>
        <v/>
      </c>
      <c r="M6716" s="24" t="str">
        <f t="shared" si="838"/>
        <v/>
      </c>
      <c r="N6716" s="24" t="str">
        <f t="shared" si="839"/>
        <v/>
      </c>
      <c r="O6716" s="15" t="str">
        <f t="shared" si="842"/>
        <v/>
      </c>
      <c r="P6716" s="31" t="str">
        <f t="shared" si="843"/>
        <v/>
      </c>
      <c r="Q6716" s="8" t="str">
        <f>IF(E6716="","",IFERROR(VLOOKUP(E6716,REGRAS_CST!$A$2:$D$200,4,FALSE),""))</f>
        <v/>
      </c>
      <c r="S6716" s="9">
        <f t="shared" si="840"/>
        <v>8.9999999999999993E-3</v>
      </c>
      <c r="T6716" s="9">
        <f t="shared" si="841"/>
        <v>1E-3</v>
      </c>
      <c r="U6716" s="16">
        <f>IFERROR(INDEX(BASE_CCLASSTRIB!$E:$E, MATCH(TEXT($D6716,"000000"), BASE_CCLASSTRIB!$A:$A, 0))/100, 0)</f>
        <v>0</v>
      </c>
      <c r="V6716" s="16">
        <f>IFERROR(INDEX(BASE_CCLASSTRIB!$F:$F, MATCH(TEXT($D6716,"000000"), BASE_CCLASSTRIB!$A:$A, 0))/100, 0)</f>
        <v>0</v>
      </c>
    </row>
    <row r="6717" spans="4:22" ht="15.75" thickBot="1" x14ac:dyDescent="0.3">
      <c r="D6717" s="38"/>
      <c r="E6717" s="27" t="str">
        <f t="shared" si="836"/>
        <v/>
      </c>
      <c r="F6717" s="28" t="str">
        <f>IF(E6717="","",IFERROR(VLOOKUP(E6717,REGRAS_CST!$A$2:$B$200,2,FALSE),""))</f>
        <v/>
      </c>
      <c r="H6717" s="29">
        <v>8.9999999999999993E-3</v>
      </c>
      <c r="I6717" s="29">
        <v>1E-3</v>
      </c>
      <c r="K6717" s="21" t="str">
        <f>IF(E6717="","",IFERROR(VLOOKUP(E6717,REGRAS_CST!$A$2:$C$200,3,FALSE),""))</f>
        <v/>
      </c>
      <c r="L6717" s="23" t="str">
        <f t="shared" si="837"/>
        <v/>
      </c>
      <c r="M6717" s="24" t="str">
        <f t="shared" si="838"/>
        <v/>
      </c>
      <c r="N6717" s="24" t="str">
        <f t="shared" si="839"/>
        <v/>
      </c>
      <c r="O6717" s="15" t="str">
        <f t="shared" si="842"/>
        <v/>
      </c>
      <c r="P6717" s="31" t="str">
        <f t="shared" si="843"/>
        <v/>
      </c>
      <c r="Q6717" s="8" t="str">
        <f>IF(E6717="","",IFERROR(VLOOKUP(E6717,REGRAS_CST!$A$2:$D$200,4,FALSE),""))</f>
        <v/>
      </c>
      <c r="S6717" s="9">
        <f t="shared" si="840"/>
        <v>8.9999999999999993E-3</v>
      </c>
      <c r="T6717" s="9">
        <f t="shared" si="841"/>
        <v>1E-3</v>
      </c>
      <c r="U6717" s="16">
        <f>IFERROR(INDEX(BASE_CCLASSTRIB!$E:$E, MATCH(TEXT($D6717,"000000"), BASE_CCLASSTRIB!$A:$A, 0))/100, 0)</f>
        <v>0</v>
      </c>
      <c r="V6717" s="16">
        <f>IFERROR(INDEX(BASE_CCLASSTRIB!$F:$F, MATCH(TEXT($D6717,"000000"), BASE_CCLASSTRIB!$A:$A, 0))/100, 0)</f>
        <v>0</v>
      </c>
    </row>
    <row r="6718" spans="4:22" ht="15.75" thickBot="1" x14ac:dyDescent="0.3">
      <c r="D6718" s="38"/>
      <c r="E6718" s="27" t="str">
        <f t="shared" si="836"/>
        <v/>
      </c>
      <c r="F6718" s="28" t="str">
        <f>IF(E6718="","",IFERROR(VLOOKUP(E6718,REGRAS_CST!$A$2:$B$200,2,FALSE),""))</f>
        <v/>
      </c>
      <c r="H6718" s="29">
        <v>8.9999999999999993E-3</v>
      </c>
      <c r="I6718" s="29">
        <v>1E-3</v>
      </c>
      <c r="K6718" s="21" t="str">
        <f>IF(E6718="","",IFERROR(VLOOKUP(E6718,REGRAS_CST!$A$2:$C$200,3,FALSE),""))</f>
        <v/>
      </c>
      <c r="L6718" s="23" t="str">
        <f t="shared" si="837"/>
        <v/>
      </c>
      <c r="M6718" s="24" t="str">
        <f t="shared" si="838"/>
        <v/>
      </c>
      <c r="N6718" s="24" t="str">
        <f t="shared" si="839"/>
        <v/>
      </c>
      <c r="O6718" s="15" t="str">
        <f t="shared" si="842"/>
        <v/>
      </c>
      <c r="P6718" s="31" t="str">
        <f t="shared" si="843"/>
        <v/>
      </c>
      <c r="Q6718" s="8" t="str">
        <f>IF(E6718="","",IFERROR(VLOOKUP(E6718,REGRAS_CST!$A$2:$D$200,4,FALSE),""))</f>
        <v/>
      </c>
      <c r="S6718" s="9">
        <f t="shared" si="840"/>
        <v>8.9999999999999993E-3</v>
      </c>
      <c r="T6718" s="9">
        <f t="shared" si="841"/>
        <v>1E-3</v>
      </c>
      <c r="U6718" s="16">
        <f>IFERROR(INDEX(BASE_CCLASSTRIB!$E:$E, MATCH(TEXT($D6718,"000000"), BASE_CCLASSTRIB!$A:$A, 0))/100, 0)</f>
        <v>0</v>
      </c>
      <c r="V6718" s="16">
        <f>IFERROR(INDEX(BASE_CCLASSTRIB!$F:$F, MATCH(TEXT($D6718,"000000"), BASE_CCLASSTRIB!$A:$A, 0))/100, 0)</f>
        <v>0</v>
      </c>
    </row>
    <row r="6719" spans="4:22" ht="15.75" thickBot="1" x14ac:dyDescent="0.3">
      <c r="D6719" s="38"/>
      <c r="E6719" s="27" t="str">
        <f t="shared" si="836"/>
        <v/>
      </c>
      <c r="F6719" s="28" t="str">
        <f>IF(E6719="","",IFERROR(VLOOKUP(E6719,REGRAS_CST!$A$2:$B$200,2,FALSE),""))</f>
        <v/>
      </c>
      <c r="H6719" s="29">
        <v>8.9999999999999993E-3</v>
      </c>
      <c r="I6719" s="29">
        <v>1E-3</v>
      </c>
      <c r="K6719" s="21" t="str">
        <f>IF(E6719="","",IFERROR(VLOOKUP(E6719,REGRAS_CST!$A$2:$C$200,3,FALSE),""))</f>
        <v/>
      </c>
      <c r="L6719" s="23" t="str">
        <f t="shared" si="837"/>
        <v/>
      </c>
      <c r="M6719" s="24" t="str">
        <f t="shared" si="838"/>
        <v/>
      </c>
      <c r="N6719" s="24" t="str">
        <f t="shared" si="839"/>
        <v/>
      </c>
      <c r="O6719" s="15" t="str">
        <f t="shared" si="842"/>
        <v/>
      </c>
      <c r="P6719" s="31" t="str">
        <f t="shared" si="843"/>
        <v/>
      </c>
      <c r="Q6719" s="8" t="str">
        <f>IF(E6719="","",IFERROR(VLOOKUP(E6719,REGRAS_CST!$A$2:$D$200,4,FALSE),""))</f>
        <v/>
      </c>
      <c r="S6719" s="9">
        <f t="shared" si="840"/>
        <v>8.9999999999999993E-3</v>
      </c>
      <c r="T6719" s="9">
        <f t="shared" si="841"/>
        <v>1E-3</v>
      </c>
      <c r="U6719" s="16">
        <f>IFERROR(INDEX(BASE_CCLASSTRIB!$E:$E, MATCH(TEXT($D6719,"000000"), BASE_CCLASSTRIB!$A:$A, 0))/100, 0)</f>
        <v>0</v>
      </c>
      <c r="V6719" s="16">
        <f>IFERROR(INDEX(BASE_CCLASSTRIB!$F:$F, MATCH(TEXT($D6719,"000000"), BASE_CCLASSTRIB!$A:$A, 0))/100, 0)</f>
        <v>0</v>
      </c>
    </row>
    <row r="6720" spans="4:22" ht="15.75" thickBot="1" x14ac:dyDescent="0.3">
      <c r="D6720" s="38"/>
      <c r="E6720" s="27" t="str">
        <f t="shared" si="836"/>
        <v/>
      </c>
      <c r="F6720" s="28" t="str">
        <f>IF(E6720="","",IFERROR(VLOOKUP(E6720,REGRAS_CST!$A$2:$B$200,2,FALSE),""))</f>
        <v/>
      </c>
      <c r="H6720" s="29">
        <v>8.9999999999999993E-3</v>
      </c>
      <c r="I6720" s="29">
        <v>1E-3</v>
      </c>
      <c r="K6720" s="21" t="str">
        <f>IF(E6720="","",IFERROR(VLOOKUP(E6720,REGRAS_CST!$A$2:$C$200,3,FALSE),""))</f>
        <v/>
      </c>
      <c r="L6720" s="23" t="str">
        <f t="shared" si="837"/>
        <v/>
      </c>
      <c r="M6720" s="24" t="str">
        <f t="shared" si="838"/>
        <v/>
      </c>
      <c r="N6720" s="24" t="str">
        <f t="shared" si="839"/>
        <v/>
      </c>
      <c r="O6720" s="15" t="str">
        <f t="shared" si="842"/>
        <v/>
      </c>
      <c r="P6720" s="31" t="str">
        <f t="shared" si="843"/>
        <v/>
      </c>
      <c r="Q6720" s="8" t="str">
        <f>IF(E6720="","",IFERROR(VLOOKUP(E6720,REGRAS_CST!$A$2:$D$200,4,FALSE),""))</f>
        <v/>
      </c>
      <c r="S6720" s="9">
        <f t="shared" si="840"/>
        <v>8.9999999999999993E-3</v>
      </c>
      <c r="T6720" s="9">
        <f t="shared" si="841"/>
        <v>1E-3</v>
      </c>
      <c r="U6720" s="16">
        <f>IFERROR(INDEX(BASE_CCLASSTRIB!$E:$E, MATCH(TEXT($D6720,"000000"), BASE_CCLASSTRIB!$A:$A, 0))/100, 0)</f>
        <v>0</v>
      </c>
      <c r="V6720" s="16">
        <f>IFERROR(INDEX(BASE_CCLASSTRIB!$F:$F, MATCH(TEXT($D6720,"000000"), BASE_CCLASSTRIB!$A:$A, 0))/100, 0)</f>
        <v>0</v>
      </c>
    </row>
    <row r="6721" spans="4:22" ht="15.75" thickBot="1" x14ac:dyDescent="0.3">
      <c r="D6721" s="38"/>
      <c r="E6721" s="27" t="str">
        <f t="shared" si="836"/>
        <v/>
      </c>
      <c r="F6721" s="28" t="str">
        <f>IF(E6721="","",IFERROR(VLOOKUP(E6721,REGRAS_CST!$A$2:$B$200,2,FALSE),""))</f>
        <v/>
      </c>
      <c r="H6721" s="29">
        <v>8.9999999999999993E-3</v>
      </c>
      <c r="I6721" s="29">
        <v>1E-3</v>
      </c>
      <c r="K6721" s="21" t="str">
        <f>IF(E6721="","",IFERROR(VLOOKUP(E6721,REGRAS_CST!$A$2:$C$200,3,FALSE),""))</f>
        <v/>
      </c>
      <c r="L6721" s="23" t="str">
        <f t="shared" si="837"/>
        <v/>
      </c>
      <c r="M6721" s="24" t="str">
        <f t="shared" si="838"/>
        <v/>
      </c>
      <c r="N6721" s="24" t="str">
        <f t="shared" si="839"/>
        <v/>
      </c>
      <c r="O6721" s="15" t="str">
        <f t="shared" si="842"/>
        <v/>
      </c>
      <c r="P6721" s="31" t="str">
        <f t="shared" si="843"/>
        <v/>
      </c>
      <c r="Q6721" s="8" t="str">
        <f>IF(E6721="","",IFERROR(VLOOKUP(E6721,REGRAS_CST!$A$2:$D$200,4,FALSE),""))</f>
        <v/>
      </c>
      <c r="S6721" s="9">
        <f t="shared" si="840"/>
        <v>8.9999999999999993E-3</v>
      </c>
      <c r="T6721" s="9">
        <f t="shared" si="841"/>
        <v>1E-3</v>
      </c>
      <c r="U6721" s="16">
        <f>IFERROR(INDEX(BASE_CCLASSTRIB!$E:$E, MATCH(TEXT($D6721,"000000"), BASE_CCLASSTRIB!$A:$A, 0))/100, 0)</f>
        <v>0</v>
      </c>
      <c r="V6721" s="16">
        <f>IFERROR(INDEX(BASE_CCLASSTRIB!$F:$F, MATCH(TEXT($D6721,"000000"), BASE_CCLASSTRIB!$A:$A, 0))/100, 0)</f>
        <v>0</v>
      </c>
    </row>
    <row r="6722" spans="4:22" ht="15.75" thickBot="1" x14ac:dyDescent="0.3">
      <c r="D6722" s="38"/>
      <c r="E6722" s="27" t="str">
        <f t="shared" ref="E6722:E6785" si="844">IF(D6722="","",LEFT(D6722,3))</f>
        <v/>
      </c>
      <c r="F6722" s="28" t="str">
        <f>IF(E6722="","",IFERROR(VLOOKUP(E6722,REGRAS_CST!$A$2:$B$200,2,FALSE),""))</f>
        <v/>
      </c>
      <c r="H6722" s="29">
        <v>8.9999999999999993E-3</v>
      </c>
      <c r="I6722" s="29">
        <v>1E-3</v>
      </c>
      <c r="K6722" s="21" t="str">
        <f>IF(E6722="","",IFERROR(VLOOKUP(E6722,REGRAS_CST!$A$2:$C$200,3,FALSE),""))</f>
        <v/>
      </c>
      <c r="L6722" s="23" t="str">
        <f t="shared" ref="L6722:L6785" si="845">IF($G6722="", "", $G6722*(1-$V6722))</f>
        <v/>
      </c>
      <c r="M6722" s="24" t="str">
        <f t="shared" ref="M6722:M6785" si="846">IF(OR($L6722="",$S6722=""),"",$L6722*$S6722)</f>
        <v/>
      </c>
      <c r="N6722" s="24" t="str">
        <f t="shared" ref="N6722:N6785" si="847">IF(OR($L6722="",$T6722=""),"",$L6722*$T6722)</f>
        <v/>
      </c>
      <c r="O6722" s="15" t="str">
        <f t="shared" si="842"/>
        <v/>
      </c>
      <c r="P6722" s="31" t="str">
        <f t="shared" si="843"/>
        <v/>
      </c>
      <c r="Q6722" s="8" t="str">
        <f>IF(E6722="","",IFERROR(VLOOKUP(E6722,REGRAS_CST!$A$2:$D$200,4,FALSE),""))</f>
        <v/>
      </c>
      <c r="S6722" s="9">
        <f t="shared" ref="S6722:S6785" si="848">IF($H6722="","",$H6722*(1-$U6722))</f>
        <v>8.9999999999999993E-3</v>
      </c>
      <c r="T6722" s="9">
        <f t="shared" ref="T6722:T6785" si="849">IF($I6722="","",$I6722*(1-$U6722))</f>
        <v>1E-3</v>
      </c>
      <c r="U6722" s="16">
        <f>IFERROR(INDEX(BASE_CCLASSTRIB!$E:$E, MATCH(TEXT($D6722,"000000"), BASE_CCLASSTRIB!$A:$A, 0))/100, 0)</f>
        <v>0</v>
      </c>
      <c r="V6722" s="16">
        <f>IFERROR(INDEX(BASE_CCLASSTRIB!$F:$F, MATCH(TEXT($D6722,"000000"), BASE_CCLASSTRIB!$A:$A, 0))/100, 0)</f>
        <v>0</v>
      </c>
    </row>
    <row r="6723" spans="4:22" ht="15.75" thickBot="1" x14ac:dyDescent="0.3">
      <c r="D6723" s="38"/>
      <c r="E6723" s="27" t="str">
        <f t="shared" si="844"/>
        <v/>
      </c>
      <c r="F6723" s="28" t="str">
        <f>IF(E6723="","",IFERROR(VLOOKUP(E6723,REGRAS_CST!$A$2:$B$200,2,FALSE),""))</f>
        <v/>
      </c>
      <c r="H6723" s="29">
        <v>8.9999999999999993E-3</v>
      </c>
      <c r="I6723" s="29">
        <v>1E-3</v>
      </c>
      <c r="K6723" s="21" t="str">
        <f>IF(E6723="","",IFERROR(VLOOKUP(E6723,REGRAS_CST!$A$2:$C$200,3,FALSE),""))</f>
        <v/>
      </c>
      <c r="L6723" s="23" t="str">
        <f t="shared" si="845"/>
        <v/>
      </c>
      <c r="M6723" s="24" t="str">
        <f t="shared" si="846"/>
        <v/>
      </c>
      <c r="N6723" s="24" t="str">
        <f t="shared" si="847"/>
        <v/>
      </c>
      <c r="O6723" s="15" t="str">
        <f t="shared" si="842"/>
        <v/>
      </c>
      <c r="P6723" s="31" t="str">
        <f t="shared" si="843"/>
        <v/>
      </c>
      <c r="Q6723" s="8" t="str">
        <f>IF(E6723="","",IFERROR(VLOOKUP(E6723,REGRAS_CST!$A$2:$D$200,4,FALSE),""))</f>
        <v/>
      </c>
      <c r="S6723" s="9">
        <f t="shared" si="848"/>
        <v>8.9999999999999993E-3</v>
      </c>
      <c r="T6723" s="9">
        <f t="shared" si="849"/>
        <v>1E-3</v>
      </c>
      <c r="U6723" s="16">
        <f>IFERROR(INDEX(BASE_CCLASSTRIB!$E:$E, MATCH(TEXT($D6723,"000000"), BASE_CCLASSTRIB!$A:$A, 0))/100, 0)</f>
        <v>0</v>
      </c>
      <c r="V6723" s="16">
        <f>IFERROR(INDEX(BASE_CCLASSTRIB!$F:$F, MATCH(TEXT($D6723,"000000"), BASE_CCLASSTRIB!$A:$A, 0))/100, 0)</f>
        <v>0</v>
      </c>
    </row>
    <row r="6724" spans="4:22" ht="15.75" thickBot="1" x14ac:dyDescent="0.3">
      <c r="D6724" s="38"/>
      <c r="E6724" s="27" t="str">
        <f t="shared" si="844"/>
        <v/>
      </c>
      <c r="F6724" s="28" t="str">
        <f>IF(E6724="","",IFERROR(VLOOKUP(E6724,REGRAS_CST!$A$2:$B$200,2,FALSE),""))</f>
        <v/>
      </c>
      <c r="H6724" s="29">
        <v>8.9999999999999993E-3</v>
      </c>
      <c r="I6724" s="29">
        <v>1E-3</v>
      </c>
      <c r="K6724" s="21" t="str">
        <f>IF(E6724="","",IFERROR(VLOOKUP(E6724,REGRAS_CST!$A$2:$C$200,3,FALSE),""))</f>
        <v/>
      </c>
      <c r="L6724" s="23" t="str">
        <f t="shared" si="845"/>
        <v/>
      </c>
      <c r="M6724" s="24" t="str">
        <f t="shared" si="846"/>
        <v/>
      </c>
      <c r="N6724" s="24" t="str">
        <f t="shared" si="847"/>
        <v/>
      </c>
      <c r="O6724" s="15" t="str">
        <f t="shared" si="842"/>
        <v/>
      </c>
      <c r="P6724" s="31" t="str">
        <f t="shared" si="843"/>
        <v/>
      </c>
      <c r="Q6724" s="8" t="str">
        <f>IF(E6724="","",IFERROR(VLOOKUP(E6724,REGRAS_CST!$A$2:$D$200,4,FALSE),""))</f>
        <v/>
      </c>
      <c r="S6724" s="9">
        <f t="shared" si="848"/>
        <v>8.9999999999999993E-3</v>
      </c>
      <c r="T6724" s="9">
        <f t="shared" si="849"/>
        <v>1E-3</v>
      </c>
      <c r="U6724" s="16">
        <f>IFERROR(INDEX(BASE_CCLASSTRIB!$E:$E, MATCH(TEXT($D6724,"000000"), BASE_CCLASSTRIB!$A:$A, 0))/100, 0)</f>
        <v>0</v>
      </c>
      <c r="V6724" s="16">
        <f>IFERROR(INDEX(BASE_CCLASSTRIB!$F:$F, MATCH(TEXT($D6724,"000000"), BASE_CCLASSTRIB!$A:$A, 0))/100, 0)</f>
        <v>0</v>
      </c>
    </row>
    <row r="6725" spans="4:22" ht="15.75" thickBot="1" x14ac:dyDescent="0.3">
      <c r="D6725" s="38"/>
      <c r="E6725" s="27" t="str">
        <f t="shared" si="844"/>
        <v/>
      </c>
      <c r="F6725" s="28" t="str">
        <f>IF(E6725="","",IFERROR(VLOOKUP(E6725,REGRAS_CST!$A$2:$B$200,2,FALSE),""))</f>
        <v/>
      </c>
      <c r="H6725" s="29">
        <v>8.9999999999999993E-3</v>
      </c>
      <c r="I6725" s="29">
        <v>1E-3</v>
      </c>
      <c r="K6725" s="21" t="str">
        <f>IF(E6725="","",IFERROR(VLOOKUP(E6725,REGRAS_CST!$A$2:$C$200,3,FALSE),""))</f>
        <v/>
      </c>
      <c r="L6725" s="23" t="str">
        <f t="shared" si="845"/>
        <v/>
      </c>
      <c r="M6725" s="24" t="str">
        <f t="shared" si="846"/>
        <v/>
      </c>
      <c r="N6725" s="24" t="str">
        <f t="shared" si="847"/>
        <v/>
      </c>
      <c r="O6725" s="15" t="str">
        <f t="shared" si="842"/>
        <v/>
      </c>
      <c r="P6725" s="31" t="str">
        <f t="shared" si="843"/>
        <v/>
      </c>
      <c r="Q6725" s="8" t="str">
        <f>IF(E6725="","",IFERROR(VLOOKUP(E6725,REGRAS_CST!$A$2:$D$200,4,FALSE),""))</f>
        <v/>
      </c>
      <c r="S6725" s="9">
        <f t="shared" si="848"/>
        <v>8.9999999999999993E-3</v>
      </c>
      <c r="T6725" s="9">
        <f t="shared" si="849"/>
        <v>1E-3</v>
      </c>
      <c r="U6725" s="16">
        <f>IFERROR(INDEX(BASE_CCLASSTRIB!$E:$E, MATCH(TEXT($D6725,"000000"), BASE_CCLASSTRIB!$A:$A, 0))/100, 0)</f>
        <v>0</v>
      </c>
      <c r="V6725" s="16">
        <f>IFERROR(INDEX(BASE_CCLASSTRIB!$F:$F, MATCH(TEXT($D6725,"000000"), BASE_CCLASSTRIB!$A:$A, 0))/100, 0)</f>
        <v>0</v>
      </c>
    </row>
    <row r="6726" spans="4:22" ht="15.75" thickBot="1" x14ac:dyDescent="0.3">
      <c r="D6726" s="38"/>
      <c r="E6726" s="27" t="str">
        <f t="shared" si="844"/>
        <v/>
      </c>
      <c r="F6726" s="28" t="str">
        <f>IF(E6726="","",IFERROR(VLOOKUP(E6726,REGRAS_CST!$A$2:$B$200,2,FALSE),""))</f>
        <v/>
      </c>
      <c r="H6726" s="29">
        <v>8.9999999999999993E-3</v>
      </c>
      <c r="I6726" s="29">
        <v>1E-3</v>
      </c>
      <c r="K6726" s="21" t="str">
        <f>IF(E6726="","",IFERROR(VLOOKUP(E6726,REGRAS_CST!$A$2:$C$200,3,FALSE),""))</f>
        <v/>
      </c>
      <c r="L6726" s="23" t="str">
        <f t="shared" si="845"/>
        <v/>
      </c>
      <c r="M6726" s="24" t="str">
        <f t="shared" si="846"/>
        <v/>
      </c>
      <c r="N6726" s="24" t="str">
        <f t="shared" si="847"/>
        <v/>
      </c>
      <c r="O6726" s="15" t="str">
        <f t="shared" si="842"/>
        <v/>
      </c>
      <c r="P6726" s="31" t="str">
        <f t="shared" si="843"/>
        <v/>
      </c>
      <c r="Q6726" s="8" t="str">
        <f>IF(E6726="","",IFERROR(VLOOKUP(E6726,REGRAS_CST!$A$2:$D$200,4,FALSE),""))</f>
        <v/>
      </c>
      <c r="S6726" s="9">
        <f t="shared" si="848"/>
        <v>8.9999999999999993E-3</v>
      </c>
      <c r="T6726" s="9">
        <f t="shared" si="849"/>
        <v>1E-3</v>
      </c>
      <c r="U6726" s="16">
        <f>IFERROR(INDEX(BASE_CCLASSTRIB!$E:$E, MATCH(TEXT($D6726,"000000"), BASE_CCLASSTRIB!$A:$A, 0))/100, 0)</f>
        <v>0</v>
      </c>
      <c r="V6726" s="16">
        <f>IFERROR(INDEX(BASE_CCLASSTRIB!$F:$F, MATCH(TEXT($D6726,"000000"), BASE_CCLASSTRIB!$A:$A, 0))/100, 0)</f>
        <v>0</v>
      </c>
    </row>
    <row r="6727" spans="4:22" ht="15.75" thickBot="1" x14ac:dyDescent="0.3">
      <c r="D6727" s="38"/>
      <c r="E6727" s="27" t="str">
        <f t="shared" si="844"/>
        <v/>
      </c>
      <c r="F6727" s="28" t="str">
        <f>IF(E6727="","",IFERROR(VLOOKUP(E6727,REGRAS_CST!$A$2:$B$200,2,FALSE),""))</f>
        <v/>
      </c>
      <c r="H6727" s="29">
        <v>8.9999999999999993E-3</v>
      </c>
      <c r="I6727" s="29">
        <v>1E-3</v>
      </c>
      <c r="K6727" s="21" t="str">
        <f>IF(E6727="","",IFERROR(VLOOKUP(E6727,REGRAS_CST!$A$2:$C$200,3,FALSE),""))</f>
        <v/>
      </c>
      <c r="L6727" s="23" t="str">
        <f t="shared" si="845"/>
        <v/>
      </c>
      <c r="M6727" s="24" t="str">
        <f t="shared" si="846"/>
        <v/>
      </c>
      <c r="N6727" s="24" t="str">
        <f t="shared" si="847"/>
        <v/>
      </c>
      <c r="O6727" s="15" t="str">
        <f t="shared" si="842"/>
        <v/>
      </c>
      <c r="P6727" s="31" t="str">
        <f t="shared" si="843"/>
        <v/>
      </c>
      <c r="Q6727" s="8" t="str">
        <f>IF(E6727="","",IFERROR(VLOOKUP(E6727,REGRAS_CST!$A$2:$D$200,4,FALSE),""))</f>
        <v/>
      </c>
      <c r="S6727" s="9">
        <f t="shared" si="848"/>
        <v>8.9999999999999993E-3</v>
      </c>
      <c r="T6727" s="9">
        <f t="shared" si="849"/>
        <v>1E-3</v>
      </c>
      <c r="U6727" s="16">
        <f>IFERROR(INDEX(BASE_CCLASSTRIB!$E:$E, MATCH(TEXT($D6727,"000000"), BASE_CCLASSTRIB!$A:$A, 0))/100, 0)</f>
        <v>0</v>
      </c>
      <c r="V6727" s="16">
        <f>IFERROR(INDEX(BASE_CCLASSTRIB!$F:$F, MATCH(TEXT($D6727,"000000"), BASE_CCLASSTRIB!$A:$A, 0))/100, 0)</f>
        <v>0</v>
      </c>
    </row>
    <row r="6728" spans="4:22" ht="15.75" thickBot="1" x14ac:dyDescent="0.3">
      <c r="D6728" s="38"/>
      <c r="E6728" s="27" t="str">
        <f t="shared" si="844"/>
        <v/>
      </c>
      <c r="F6728" s="28" t="str">
        <f>IF(E6728="","",IFERROR(VLOOKUP(E6728,REGRAS_CST!$A$2:$B$200,2,FALSE),""))</f>
        <v/>
      </c>
      <c r="H6728" s="29">
        <v>8.9999999999999993E-3</v>
      </c>
      <c r="I6728" s="29">
        <v>1E-3</v>
      </c>
      <c r="K6728" s="21" t="str">
        <f>IF(E6728="","",IFERROR(VLOOKUP(E6728,REGRAS_CST!$A$2:$C$200,3,FALSE),""))</f>
        <v/>
      </c>
      <c r="L6728" s="23" t="str">
        <f t="shared" si="845"/>
        <v/>
      </c>
      <c r="M6728" s="24" t="str">
        <f t="shared" si="846"/>
        <v/>
      </c>
      <c r="N6728" s="24" t="str">
        <f t="shared" si="847"/>
        <v/>
      </c>
      <c r="O6728" s="15" t="str">
        <f t="shared" si="842"/>
        <v/>
      </c>
      <c r="P6728" s="31" t="str">
        <f t="shared" si="843"/>
        <v/>
      </c>
      <c r="Q6728" s="8" t="str">
        <f>IF(E6728="","",IFERROR(VLOOKUP(E6728,REGRAS_CST!$A$2:$D$200,4,FALSE),""))</f>
        <v/>
      </c>
      <c r="S6728" s="9">
        <f t="shared" si="848"/>
        <v>8.9999999999999993E-3</v>
      </c>
      <c r="T6728" s="9">
        <f t="shared" si="849"/>
        <v>1E-3</v>
      </c>
      <c r="U6728" s="16">
        <f>IFERROR(INDEX(BASE_CCLASSTRIB!$E:$E, MATCH(TEXT($D6728,"000000"), BASE_CCLASSTRIB!$A:$A, 0))/100, 0)</f>
        <v>0</v>
      </c>
      <c r="V6728" s="16">
        <f>IFERROR(INDEX(BASE_CCLASSTRIB!$F:$F, MATCH(TEXT($D6728,"000000"), BASE_CCLASSTRIB!$A:$A, 0))/100, 0)</f>
        <v>0</v>
      </c>
    </row>
    <row r="6729" spans="4:22" ht="15.75" thickBot="1" x14ac:dyDescent="0.3">
      <c r="D6729" s="38"/>
      <c r="E6729" s="27" t="str">
        <f t="shared" si="844"/>
        <v/>
      </c>
      <c r="F6729" s="28" t="str">
        <f>IF(E6729="","",IFERROR(VLOOKUP(E6729,REGRAS_CST!$A$2:$B$200,2,FALSE),""))</f>
        <v/>
      </c>
      <c r="H6729" s="29">
        <v>8.9999999999999993E-3</v>
      </c>
      <c r="I6729" s="29">
        <v>1E-3</v>
      </c>
      <c r="K6729" s="21" t="str">
        <f>IF(E6729="","",IFERROR(VLOOKUP(E6729,REGRAS_CST!$A$2:$C$200,3,FALSE),""))</f>
        <v/>
      </c>
      <c r="L6729" s="23" t="str">
        <f t="shared" si="845"/>
        <v/>
      </c>
      <c r="M6729" s="24" t="str">
        <f t="shared" si="846"/>
        <v/>
      </c>
      <c r="N6729" s="24" t="str">
        <f t="shared" si="847"/>
        <v/>
      </c>
      <c r="O6729" s="15" t="str">
        <f t="shared" si="842"/>
        <v/>
      </c>
      <c r="P6729" s="31" t="str">
        <f t="shared" si="843"/>
        <v/>
      </c>
      <c r="Q6729" s="8" t="str">
        <f>IF(E6729="","",IFERROR(VLOOKUP(E6729,REGRAS_CST!$A$2:$D$200,4,FALSE),""))</f>
        <v/>
      </c>
      <c r="S6729" s="9">
        <f t="shared" si="848"/>
        <v>8.9999999999999993E-3</v>
      </c>
      <c r="T6729" s="9">
        <f t="shared" si="849"/>
        <v>1E-3</v>
      </c>
      <c r="U6729" s="16">
        <f>IFERROR(INDEX(BASE_CCLASSTRIB!$E:$E, MATCH(TEXT($D6729,"000000"), BASE_CCLASSTRIB!$A:$A, 0))/100, 0)</f>
        <v>0</v>
      </c>
      <c r="V6729" s="16">
        <f>IFERROR(INDEX(BASE_CCLASSTRIB!$F:$F, MATCH(TEXT($D6729,"000000"), BASE_CCLASSTRIB!$A:$A, 0))/100, 0)</f>
        <v>0</v>
      </c>
    </row>
    <row r="6730" spans="4:22" ht="15.75" thickBot="1" x14ac:dyDescent="0.3">
      <c r="D6730" s="38"/>
      <c r="E6730" s="27" t="str">
        <f t="shared" si="844"/>
        <v/>
      </c>
      <c r="F6730" s="28" t="str">
        <f>IF(E6730="","",IFERROR(VLOOKUP(E6730,REGRAS_CST!$A$2:$B$200,2,FALSE),""))</f>
        <v/>
      </c>
      <c r="H6730" s="29">
        <v>8.9999999999999993E-3</v>
      </c>
      <c r="I6730" s="29">
        <v>1E-3</v>
      </c>
      <c r="K6730" s="21" t="str">
        <f>IF(E6730="","",IFERROR(VLOOKUP(E6730,REGRAS_CST!$A$2:$C$200,3,FALSE),""))</f>
        <v/>
      </c>
      <c r="L6730" s="23" t="str">
        <f t="shared" si="845"/>
        <v/>
      </c>
      <c r="M6730" s="24" t="str">
        <f t="shared" si="846"/>
        <v/>
      </c>
      <c r="N6730" s="24" t="str">
        <f t="shared" si="847"/>
        <v/>
      </c>
      <c r="O6730" s="15" t="str">
        <f t="shared" si="842"/>
        <v/>
      </c>
      <c r="P6730" s="31" t="str">
        <f t="shared" si="843"/>
        <v/>
      </c>
      <c r="Q6730" s="8" t="str">
        <f>IF(E6730="","",IFERROR(VLOOKUP(E6730,REGRAS_CST!$A$2:$D$200,4,FALSE),""))</f>
        <v/>
      </c>
      <c r="S6730" s="9">
        <f t="shared" si="848"/>
        <v>8.9999999999999993E-3</v>
      </c>
      <c r="T6730" s="9">
        <f t="shared" si="849"/>
        <v>1E-3</v>
      </c>
      <c r="U6730" s="16">
        <f>IFERROR(INDEX(BASE_CCLASSTRIB!$E:$E, MATCH(TEXT($D6730,"000000"), BASE_CCLASSTRIB!$A:$A, 0))/100, 0)</f>
        <v>0</v>
      </c>
      <c r="V6730" s="16">
        <f>IFERROR(INDEX(BASE_CCLASSTRIB!$F:$F, MATCH(TEXT($D6730,"000000"), BASE_CCLASSTRIB!$A:$A, 0))/100, 0)</f>
        <v>0</v>
      </c>
    </row>
    <row r="6731" spans="4:22" ht="15.75" thickBot="1" x14ac:dyDescent="0.3">
      <c r="D6731" s="38"/>
      <c r="E6731" s="27" t="str">
        <f t="shared" si="844"/>
        <v/>
      </c>
      <c r="F6731" s="28" t="str">
        <f>IF(E6731="","",IFERROR(VLOOKUP(E6731,REGRAS_CST!$A$2:$B$200,2,FALSE),""))</f>
        <v/>
      </c>
      <c r="H6731" s="29">
        <v>8.9999999999999993E-3</v>
      </c>
      <c r="I6731" s="29">
        <v>1E-3</v>
      </c>
      <c r="K6731" s="21" t="str">
        <f>IF(E6731="","",IFERROR(VLOOKUP(E6731,REGRAS_CST!$A$2:$C$200,3,FALSE),""))</f>
        <v/>
      </c>
      <c r="L6731" s="23" t="str">
        <f t="shared" si="845"/>
        <v/>
      </c>
      <c r="M6731" s="24" t="str">
        <f t="shared" si="846"/>
        <v/>
      </c>
      <c r="N6731" s="24" t="str">
        <f t="shared" si="847"/>
        <v/>
      </c>
      <c r="O6731" s="15" t="str">
        <f t="shared" si="842"/>
        <v/>
      </c>
      <c r="P6731" s="31" t="str">
        <f t="shared" si="843"/>
        <v/>
      </c>
      <c r="Q6731" s="8" t="str">
        <f>IF(E6731="","",IFERROR(VLOOKUP(E6731,REGRAS_CST!$A$2:$D$200,4,FALSE),""))</f>
        <v/>
      </c>
      <c r="S6731" s="9">
        <f t="shared" si="848"/>
        <v>8.9999999999999993E-3</v>
      </c>
      <c r="T6731" s="9">
        <f t="shared" si="849"/>
        <v>1E-3</v>
      </c>
      <c r="U6731" s="16">
        <f>IFERROR(INDEX(BASE_CCLASSTRIB!$E:$E, MATCH(TEXT($D6731,"000000"), BASE_CCLASSTRIB!$A:$A, 0))/100, 0)</f>
        <v>0</v>
      </c>
      <c r="V6731" s="16">
        <f>IFERROR(INDEX(BASE_CCLASSTRIB!$F:$F, MATCH(TEXT($D6731,"000000"), BASE_CCLASSTRIB!$A:$A, 0))/100, 0)</f>
        <v>0</v>
      </c>
    </row>
    <row r="6732" spans="4:22" ht="15.75" thickBot="1" x14ac:dyDescent="0.3">
      <c r="D6732" s="38"/>
      <c r="E6732" s="27" t="str">
        <f t="shared" si="844"/>
        <v/>
      </c>
      <c r="F6732" s="28" t="str">
        <f>IF(E6732="","",IFERROR(VLOOKUP(E6732,REGRAS_CST!$A$2:$B$200,2,FALSE),""))</f>
        <v/>
      </c>
      <c r="H6732" s="29">
        <v>8.9999999999999993E-3</v>
      </c>
      <c r="I6732" s="29">
        <v>1E-3</v>
      </c>
      <c r="K6732" s="21" t="str">
        <f>IF(E6732="","",IFERROR(VLOOKUP(E6732,REGRAS_CST!$A$2:$C$200,3,FALSE),""))</f>
        <v/>
      </c>
      <c r="L6732" s="23" t="str">
        <f t="shared" si="845"/>
        <v/>
      </c>
      <c r="M6732" s="24" t="str">
        <f t="shared" si="846"/>
        <v/>
      </c>
      <c r="N6732" s="24" t="str">
        <f t="shared" si="847"/>
        <v/>
      </c>
      <c r="O6732" s="15" t="str">
        <f t="shared" si="842"/>
        <v/>
      </c>
      <c r="P6732" s="31" t="str">
        <f t="shared" si="843"/>
        <v/>
      </c>
      <c r="Q6732" s="8" t="str">
        <f>IF(E6732="","",IFERROR(VLOOKUP(E6732,REGRAS_CST!$A$2:$D$200,4,FALSE),""))</f>
        <v/>
      </c>
      <c r="S6732" s="9">
        <f t="shared" si="848"/>
        <v>8.9999999999999993E-3</v>
      </c>
      <c r="T6732" s="9">
        <f t="shared" si="849"/>
        <v>1E-3</v>
      </c>
      <c r="U6732" s="16">
        <f>IFERROR(INDEX(BASE_CCLASSTRIB!$E:$E, MATCH(TEXT($D6732,"000000"), BASE_CCLASSTRIB!$A:$A, 0))/100, 0)</f>
        <v>0</v>
      </c>
      <c r="V6732" s="16">
        <f>IFERROR(INDEX(BASE_CCLASSTRIB!$F:$F, MATCH(TEXT($D6732,"000000"), BASE_CCLASSTRIB!$A:$A, 0))/100, 0)</f>
        <v>0</v>
      </c>
    </row>
    <row r="6733" spans="4:22" ht="15.75" thickBot="1" x14ac:dyDescent="0.3">
      <c r="D6733" s="38"/>
      <c r="E6733" s="27" t="str">
        <f t="shared" si="844"/>
        <v/>
      </c>
      <c r="F6733" s="28" t="str">
        <f>IF(E6733="","",IFERROR(VLOOKUP(E6733,REGRAS_CST!$A$2:$B$200,2,FALSE),""))</f>
        <v/>
      </c>
      <c r="H6733" s="29">
        <v>8.9999999999999993E-3</v>
      </c>
      <c r="I6733" s="29">
        <v>1E-3</v>
      </c>
      <c r="K6733" s="21" t="str">
        <f>IF(E6733="","",IFERROR(VLOOKUP(E6733,REGRAS_CST!$A$2:$C$200,3,FALSE),""))</f>
        <v/>
      </c>
      <c r="L6733" s="23" t="str">
        <f t="shared" si="845"/>
        <v/>
      </c>
      <c r="M6733" s="24" t="str">
        <f t="shared" si="846"/>
        <v/>
      </c>
      <c r="N6733" s="24" t="str">
        <f t="shared" si="847"/>
        <v/>
      </c>
      <c r="O6733" s="15" t="str">
        <f t="shared" si="842"/>
        <v/>
      </c>
      <c r="P6733" s="31" t="str">
        <f t="shared" si="843"/>
        <v/>
      </c>
      <c r="Q6733" s="8" t="str">
        <f>IF(E6733="","",IFERROR(VLOOKUP(E6733,REGRAS_CST!$A$2:$D$200,4,FALSE),""))</f>
        <v/>
      </c>
      <c r="S6733" s="9">
        <f t="shared" si="848"/>
        <v>8.9999999999999993E-3</v>
      </c>
      <c r="T6733" s="9">
        <f t="shared" si="849"/>
        <v>1E-3</v>
      </c>
      <c r="U6733" s="16">
        <f>IFERROR(INDEX(BASE_CCLASSTRIB!$E:$E, MATCH(TEXT($D6733,"000000"), BASE_CCLASSTRIB!$A:$A, 0))/100, 0)</f>
        <v>0</v>
      </c>
      <c r="V6733" s="16">
        <f>IFERROR(INDEX(BASE_CCLASSTRIB!$F:$F, MATCH(TEXT($D6733,"000000"), BASE_CCLASSTRIB!$A:$A, 0))/100, 0)</f>
        <v>0</v>
      </c>
    </row>
    <row r="6734" spans="4:22" ht="15.75" thickBot="1" x14ac:dyDescent="0.3">
      <c r="D6734" s="38"/>
      <c r="E6734" s="27" t="str">
        <f t="shared" si="844"/>
        <v/>
      </c>
      <c r="F6734" s="28" t="str">
        <f>IF(E6734="","",IFERROR(VLOOKUP(E6734,REGRAS_CST!$A$2:$B$200,2,FALSE),""))</f>
        <v/>
      </c>
      <c r="H6734" s="29">
        <v>8.9999999999999993E-3</v>
      </c>
      <c r="I6734" s="29">
        <v>1E-3</v>
      </c>
      <c r="K6734" s="21" t="str">
        <f>IF(E6734="","",IFERROR(VLOOKUP(E6734,REGRAS_CST!$A$2:$C$200,3,FALSE),""))</f>
        <v/>
      </c>
      <c r="L6734" s="23" t="str">
        <f t="shared" si="845"/>
        <v/>
      </c>
      <c r="M6734" s="24" t="str">
        <f t="shared" si="846"/>
        <v/>
      </c>
      <c r="N6734" s="24" t="str">
        <f t="shared" si="847"/>
        <v/>
      </c>
      <c r="O6734" s="15" t="str">
        <f t="shared" si="842"/>
        <v/>
      </c>
      <c r="P6734" s="31" t="str">
        <f t="shared" si="843"/>
        <v/>
      </c>
      <c r="Q6734" s="8" t="str">
        <f>IF(E6734="","",IFERROR(VLOOKUP(E6734,REGRAS_CST!$A$2:$D$200,4,FALSE),""))</f>
        <v/>
      </c>
      <c r="S6734" s="9">
        <f t="shared" si="848"/>
        <v>8.9999999999999993E-3</v>
      </c>
      <c r="T6734" s="9">
        <f t="shared" si="849"/>
        <v>1E-3</v>
      </c>
      <c r="U6734" s="16">
        <f>IFERROR(INDEX(BASE_CCLASSTRIB!$E:$E, MATCH(TEXT($D6734,"000000"), BASE_CCLASSTRIB!$A:$A, 0))/100, 0)</f>
        <v>0</v>
      </c>
      <c r="V6734" s="16">
        <f>IFERROR(INDEX(BASE_CCLASSTRIB!$F:$F, MATCH(TEXT($D6734,"000000"), BASE_CCLASSTRIB!$A:$A, 0))/100, 0)</f>
        <v>0</v>
      </c>
    </row>
    <row r="6735" spans="4:22" ht="15.75" thickBot="1" x14ac:dyDescent="0.3">
      <c r="D6735" s="38"/>
      <c r="E6735" s="27" t="str">
        <f t="shared" si="844"/>
        <v/>
      </c>
      <c r="F6735" s="28" t="str">
        <f>IF(E6735="","",IFERROR(VLOOKUP(E6735,REGRAS_CST!$A$2:$B$200,2,FALSE),""))</f>
        <v/>
      </c>
      <c r="H6735" s="29">
        <v>8.9999999999999993E-3</v>
      </c>
      <c r="I6735" s="29">
        <v>1E-3</v>
      </c>
      <c r="K6735" s="21" t="str">
        <f>IF(E6735="","",IFERROR(VLOOKUP(E6735,REGRAS_CST!$A$2:$C$200,3,FALSE),""))</f>
        <v/>
      </c>
      <c r="L6735" s="23" t="str">
        <f t="shared" si="845"/>
        <v/>
      </c>
      <c r="M6735" s="24" t="str">
        <f t="shared" si="846"/>
        <v/>
      </c>
      <c r="N6735" s="24" t="str">
        <f t="shared" si="847"/>
        <v/>
      </c>
      <c r="O6735" s="15" t="str">
        <f t="shared" si="842"/>
        <v/>
      </c>
      <c r="P6735" s="31" t="str">
        <f t="shared" si="843"/>
        <v/>
      </c>
      <c r="Q6735" s="8" t="str">
        <f>IF(E6735="","",IFERROR(VLOOKUP(E6735,REGRAS_CST!$A$2:$D$200,4,FALSE),""))</f>
        <v/>
      </c>
      <c r="S6735" s="9">
        <f t="shared" si="848"/>
        <v>8.9999999999999993E-3</v>
      </c>
      <c r="T6735" s="9">
        <f t="shared" si="849"/>
        <v>1E-3</v>
      </c>
      <c r="U6735" s="16">
        <f>IFERROR(INDEX(BASE_CCLASSTRIB!$E:$E, MATCH(TEXT($D6735,"000000"), BASE_CCLASSTRIB!$A:$A, 0))/100, 0)</f>
        <v>0</v>
      </c>
      <c r="V6735" s="16">
        <f>IFERROR(INDEX(BASE_CCLASSTRIB!$F:$F, MATCH(TEXT($D6735,"000000"), BASE_CCLASSTRIB!$A:$A, 0))/100, 0)</f>
        <v>0</v>
      </c>
    </row>
    <row r="6736" spans="4:22" ht="15.75" thickBot="1" x14ac:dyDescent="0.3">
      <c r="D6736" s="38"/>
      <c r="E6736" s="27" t="str">
        <f t="shared" si="844"/>
        <v/>
      </c>
      <c r="F6736" s="28" t="str">
        <f>IF(E6736="","",IFERROR(VLOOKUP(E6736,REGRAS_CST!$A$2:$B$200,2,FALSE),""))</f>
        <v/>
      </c>
      <c r="H6736" s="29">
        <v>8.9999999999999993E-3</v>
      </c>
      <c r="I6736" s="29">
        <v>1E-3</v>
      </c>
      <c r="K6736" s="21" t="str">
        <f>IF(E6736="","",IFERROR(VLOOKUP(E6736,REGRAS_CST!$A$2:$C$200,3,FALSE),""))</f>
        <v/>
      </c>
      <c r="L6736" s="23" t="str">
        <f t="shared" si="845"/>
        <v/>
      </c>
      <c r="M6736" s="24" t="str">
        <f t="shared" si="846"/>
        <v/>
      </c>
      <c r="N6736" s="24" t="str">
        <f t="shared" si="847"/>
        <v/>
      </c>
      <c r="O6736" s="15" t="str">
        <f t="shared" ref="O6736:O6799" si="850">IF(D6736="","",
IF(AND(K6736&lt;&gt;"SIM",V6736&gt;0),"ERRO: % BC &gt; 0, mas NÃO permitida ❌",
IF(AND(K6736="SIM",V6736=0),"ATENÇÃO: BC permitida, mas % = 0 🔎",
"Base de cálculo aplicada corretamente ✅")))</f>
        <v/>
      </c>
      <c r="P6736" s="31" t="str">
        <f t="shared" ref="P6736:P6799" si="851">IF(D6736="","",
IF(AND(Q6736&lt;&gt;"SIM",U6736&gt;0),"ERRO: % alíquota &gt; 0, mas NÃO permitida ❌",
IF(AND(Q6736="SIM",U6736=0),"ATENÇÃO: alíquota permitida, mas % = 0 🔎",
"Alíquota aplicada corretamente ✅")))</f>
        <v/>
      </c>
      <c r="Q6736" s="8" t="str">
        <f>IF(E6736="","",IFERROR(VLOOKUP(E6736,REGRAS_CST!$A$2:$D$200,4,FALSE),""))</f>
        <v/>
      </c>
      <c r="S6736" s="9">
        <f t="shared" si="848"/>
        <v>8.9999999999999993E-3</v>
      </c>
      <c r="T6736" s="9">
        <f t="shared" si="849"/>
        <v>1E-3</v>
      </c>
      <c r="U6736" s="16">
        <f>IFERROR(INDEX(BASE_CCLASSTRIB!$E:$E, MATCH(TEXT($D6736,"000000"), BASE_CCLASSTRIB!$A:$A, 0))/100, 0)</f>
        <v>0</v>
      </c>
      <c r="V6736" s="16">
        <f>IFERROR(INDEX(BASE_CCLASSTRIB!$F:$F, MATCH(TEXT($D6736,"000000"), BASE_CCLASSTRIB!$A:$A, 0))/100, 0)</f>
        <v>0</v>
      </c>
    </row>
    <row r="6737" spans="4:22" ht="15.75" thickBot="1" x14ac:dyDescent="0.3">
      <c r="D6737" s="38"/>
      <c r="E6737" s="27" t="str">
        <f t="shared" si="844"/>
        <v/>
      </c>
      <c r="F6737" s="28" t="str">
        <f>IF(E6737="","",IFERROR(VLOOKUP(E6737,REGRAS_CST!$A$2:$B$200,2,FALSE),""))</f>
        <v/>
      </c>
      <c r="H6737" s="29">
        <v>8.9999999999999993E-3</v>
      </c>
      <c r="I6737" s="29">
        <v>1E-3</v>
      </c>
      <c r="K6737" s="21" t="str">
        <f>IF(E6737="","",IFERROR(VLOOKUP(E6737,REGRAS_CST!$A$2:$C$200,3,FALSE),""))</f>
        <v/>
      </c>
      <c r="L6737" s="23" t="str">
        <f t="shared" si="845"/>
        <v/>
      </c>
      <c r="M6737" s="24" t="str">
        <f t="shared" si="846"/>
        <v/>
      </c>
      <c r="N6737" s="24" t="str">
        <f t="shared" si="847"/>
        <v/>
      </c>
      <c r="O6737" s="15" t="str">
        <f t="shared" si="850"/>
        <v/>
      </c>
      <c r="P6737" s="31" t="str">
        <f t="shared" si="851"/>
        <v/>
      </c>
      <c r="Q6737" s="8" t="str">
        <f>IF(E6737="","",IFERROR(VLOOKUP(E6737,REGRAS_CST!$A$2:$D$200,4,FALSE),""))</f>
        <v/>
      </c>
      <c r="S6737" s="9">
        <f t="shared" si="848"/>
        <v>8.9999999999999993E-3</v>
      </c>
      <c r="T6737" s="9">
        <f t="shared" si="849"/>
        <v>1E-3</v>
      </c>
      <c r="U6737" s="16">
        <f>IFERROR(INDEX(BASE_CCLASSTRIB!$E:$E, MATCH(TEXT($D6737,"000000"), BASE_CCLASSTRIB!$A:$A, 0))/100, 0)</f>
        <v>0</v>
      </c>
      <c r="V6737" s="16">
        <f>IFERROR(INDEX(BASE_CCLASSTRIB!$F:$F, MATCH(TEXT($D6737,"000000"), BASE_CCLASSTRIB!$A:$A, 0))/100, 0)</f>
        <v>0</v>
      </c>
    </row>
    <row r="6738" spans="4:22" ht="15.75" thickBot="1" x14ac:dyDescent="0.3">
      <c r="D6738" s="38"/>
      <c r="E6738" s="27" t="str">
        <f t="shared" si="844"/>
        <v/>
      </c>
      <c r="F6738" s="28" t="str">
        <f>IF(E6738="","",IFERROR(VLOOKUP(E6738,REGRAS_CST!$A$2:$B$200,2,FALSE),""))</f>
        <v/>
      </c>
      <c r="H6738" s="29">
        <v>8.9999999999999993E-3</v>
      </c>
      <c r="I6738" s="29">
        <v>1E-3</v>
      </c>
      <c r="K6738" s="21" t="str">
        <f>IF(E6738="","",IFERROR(VLOOKUP(E6738,REGRAS_CST!$A$2:$C$200,3,FALSE),""))</f>
        <v/>
      </c>
      <c r="L6738" s="23" t="str">
        <f t="shared" si="845"/>
        <v/>
      </c>
      <c r="M6738" s="24" t="str">
        <f t="shared" si="846"/>
        <v/>
      </c>
      <c r="N6738" s="24" t="str">
        <f t="shared" si="847"/>
        <v/>
      </c>
      <c r="O6738" s="15" t="str">
        <f t="shared" si="850"/>
        <v/>
      </c>
      <c r="P6738" s="31" t="str">
        <f t="shared" si="851"/>
        <v/>
      </c>
      <c r="Q6738" s="8" t="str">
        <f>IF(E6738="","",IFERROR(VLOOKUP(E6738,REGRAS_CST!$A$2:$D$200,4,FALSE),""))</f>
        <v/>
      </c>
      <c r="S6738" s="9">
        <f t="shared" si="848"/>
        <v>8.9999999999999993E-3</v>
      </c>
      <c r="T6738" s="9">
        <f t="shared" si="849"/>
        <v>1E-3</v>
      </c>
      <c r="U6738" s="16">
        <f>IFERROR(INDEX(BASE_CCLASSTRIB!$E:$E, MATCH(TEXT($D6738,"000000"), BASE_CCLASSTRIB!$A:$A, 0))/100, 0)</f>
        <v>0</v>
      </c>
      <c r="V6738" s="16">
        <f>IFERROR(INDEX(BASE_CCLASSTRIB!$F:$F, MATCH(TEXT($D6738,"000000"), BASE_CCLASSTRIB!$A:$A, 0))/100, 0)</f>
        <v>0</v>
      </c>
    </row>
    <row r="6739" spans="4:22" ht="15.75" thickBot="1" x14ac:dyDescent="0.3">
      <c r="D6739" s="38"/>
      <c r="E6739" s="27" t="str">
        <f t="shared" si="844"/>
        <v/>
      </c>
      <c r="F6739" s="28" t="str">
        <f>IF(E6739="","",IFERROR(VLOOKUP(E6739,REGRAS_CST!$A$2:$B$200,2,FALSE),""))</f>
        <v/>
      </c>
      <c r="H6739" s="29">
        <v>8.9999999999999993E-3</v>
      </c>
      <c r="I6739" s="29">
        <v>1E-3</v>
      </c>
      <c r="K6739" s="21" t="str">
        <f>IF(E6739="","",IFERROR(VLOOKUP(E6739,REGRAS_CST!$A$2:$C$200,3,FALSE),""))</f>
        <v/>
      </c>
      <c r="L6739" s="23" t="str">
        <f t="shared" si="845"/>
        <v/>
      </c>
      <c r="M6739" s="24" t="str">
        <f t="shared" si="846"/>
        <v/>
      </c>
      <c r="N6739" s="24" t="str">
        <f t="shared" si="847"/>
        <v/>
      </c>
      <c r="O6739" s="15" t="str">
        <f t="shared" si="850"/>
        <v/>
      </c>
      <c r="P6739" s="31" t="str">
        <f t="shared" si="851"/>
        <v/>
      </c>
      <c r="Q6739" s="8" t="str">
        <f>IF(E6739="","",IFERROR(VLOOKUP(E6739,REGRAS_CST!$A$2:$D$200,4,FALSE),""))</f>
        <v/>
      </c>
      <c r="S6739" s="9">
        <f t="shared" si="848"/>
        <v>8.9999999999999993E-3</v>
      </c>
      <c r="T6739" s="9">
        <f t="shared" si="849"/>
        <v>1E-3</v>
      </c>
      <c r="U6739" s="16">
        <f>IFERROR(INDEX(BASE_CCLASSTRIB!$E:$E, MATCH(TEXT($D6739,"000000"), BASE_CCLASSTRIB!$A:$A, 0))/100, 0)</f>
        <v>0</v>
      </c>
      <c r="V6739" s="16">
        <f>IFERROR(INDEX(BASE_CCLASSTRIB!$F:$F, MATCH(TEXT($D6739,"000000"), BASE_CCLASSTRIB!$A:$A, 0))/100, 0)</f>
        <v>0</v>
      </c>
    </row>
    <row r="6740" spans="4:22" ht="15.75" thickBot="1" x14ac:dyDescent="0.3">
      <c r="D6740" s="38"/>
      <c r="E6740" s="27" t="str">
        <f t="shared" si="844"/>
        <v/>
      </c>
      <c r="F6740" s="28" t="str">
        <f>IF(E6740="","",IFERROR(VLOOKUP(E6740,REGRAS_CST!$A$2:$B$200,2,FALSE),""))</f>
        <v/>
      </c>
      <c r="H6740" s="29">
        <v>8.9999999999999993E-3</v>
      </c>
      <c r="I6740" s="29">
        <v>1E-3</v>
      </c>
      <c r="K6740" s="21" t="str">
        <f>IF(E6740="","",IFERROR(VLOOKUP(E6740,REGRAS_CST!$A$2:$C$200,3,FALSE),""))</f>
        <v/>
      </c>
      <c r="L6740" s="23" t="str">
        <f t="shared" si="845"/>
        <v/>
      </c>
      <c r="M6740" s="24" t="str">
        <f t="shared" si="846"/>
        <v/>
      </c>
      <c r="N6740" s="24" t="str">
        <f t="shared" si="847"/>
        <v/>
      </c>
      <c r="O6740" s="15" t="str">
        <f t="shared" si="850"/>
        <v/>
      </c>
      <c r="P6740" s="31" t="str">
        <f t="shared" si="851"/>
        <v/>
      </c>
      <c r="Q6740" s="8" t="str">
        <f>IF(E6740="","",IFERROR(VLOOKUP(E6740,REGRAS_CST!$A$2:$D$200,4,FALSE),""))</f>
        <v/>
      </c>
      <c r="S6740" s="9">
        <f t="shared" si="848"/>
        <v>8.9999999999999993E-3</v>
      </c>
      <c r="T6740" s="9">
        <f t="shared" si="849"/>
        <v>1E-3</v>
      </c>
      <c r="U6740" s="16">
        <f>IFERROR(INDEX(BASE_CCLASSTRIB!$E:$E, MATCH(TEXT($D6740,"000000"), BASE_CCLASSTRIB!$A:$A, 0))/100, 0)</f>
        <v>0</v>
      </c>
      <c r="V6740" s="16">
        <f>IFERROR(INDEX(BASE_CCLASSTRIB!$F:$F, MATCH(TEXT($D6740,"000000"), BASE_CCLASSTRIB!$A:$A, 0))/100, 0)</f>
        <v>0</v>
      </c>
    </row>
    <row r="6741" spans="4:22" ht="15.75" thickBot="1" x14ac:dyDescent="0.3">
      <c r="D6741" s="38"/>
      <c r="E6741" s="27" t="str">
        <f t="shared" si="844"/>
        <v/>
      </c>
      <c r="F6741" s="28" t="str">
        <f>IF(E6741="","",IFERROR(VLOOKUP(E6741,REGRAS_CST!$A$2:$B$200,2,FALSE),""))</f>
        <v/>
      </c>
      <c r="H6741" s="29">
        <v>8.9999999999999993E-3</v>
      </c>
      <c r="I6741" s="29">
        <v>1E-3</v>
      </c>
      <c r="K6741" s="21" t="str">
        <f>IF(E6741="","",IFERROR(VLOOKUP(E6741,REGRAS_CST!$A$2:$C$200,3,FALSE),""))</f>
        <v/>
      </c>
      <c r="L6741" s="23" t="str">
        <f t="shared" si="845"/>
        <v/>
      </c>
      <c r="M6741" s="24" t="str">
        <f t="shared" si="846"/>
        <v/>
      </c>
      <c r="N6741" s="24" t="str">
        <f t="shared" si="847"/>
        <v/>
      </c>
      <c r="O6741" s="15" t="str">
        <f t="shared" si="850"/>
        <v/>
      </c>
      <c r="P6741" s="31" t="str">
        <f t="shared" si="851"/>
        <v/>
      </c>
      <c r="Q6741" s="8" t="str">
        <f>IF(E6741="","",IFERROR(VLOOKUP(E6741,REGRAS_CST!$A$2:$D$200,4,FALSE),""))</f>
        <v/>
      </c>
      <c r="S6741" s="9">
        <f t="shared" si="848"/>
        <v>8.9999999999999993E-3</v>
      </c>
      <c r="T6741" s="9">
        <f t="shared" si="849"/>
        <v>1E-3</v>
      </c>
      <c r="U6741" s="16">
        <f>IFERROR(INDEX(BASE_CCLASSTRIB!$E:$E, MATCH(TEXT($D6741,"000000"), BASE_CCLASSTRIB!$A:$A, 0))/100, 0)</f>
        <v>0</v>
      </c>
      <c r="V6741" s="16">
        <f>IFERROR(INDEX(BASE_CCLASSTRIB!$F:$F, MATCH(TEXT($D6741,"000000"), BASE_CCLASSTRIB!$A:$A, 0))/100, 0)</f>
        <v>0</v>
      </c>
    </row>
    <row r="6742" spans="4:22" ht="15.75" thickBot="1" x14ac:dyDescent="0.3">
      <c r="D6742" s="38"/>
      <c r="E6742" s="27" t="str">
        <f t="shared" si="844"/>
        <v/>
      </c>
      <c r="F6742" s="28" t="str">
        <f>IF(E6742="","",IFERROR(VLOOKUP(E6742,REGRAS_CST!$A$2:$B$200,2,FALSE),""))</f>
        <v/>
      </c>
      <c r="H6742" s="29">
        <v>8.9999999999999993E-3</v>
      </c>
      <c r="I6742" s="29">
        <v>1E-3</v>
      </c>
      <c r="K6742" s="21" t="str">
        <f>IF(E6742="","",IFERROR(VLOOKUP(E6742,REGRAS_CST!$A$2:$C$200,3,FALSE),""))</f>
        <v/>
      </c>
      <c r="L6742" s="23" t="str">
        <f t="shared" si="845"/>
        <v/>
      </c>
      <c r="M6742" s="24" t="str">
        <f t="shared" si="846"/>
        <v/>
      </c>
      <c r="N6742" s="24" t="str">
        <f t="shared" si="847"/>
        <v/>
      </c>
      <c r="O6742" s="15" t="str">
        <f t="shared" si="850"/>
        <v/>
      </c>
      <c r="P6742" s="31" t="str">
        <f t="shared" si="851"/>
        <v/>
      </c>
      <c r="Q6742" s="8" t="str">
        <f>IF(E6742="","",IFERROR(VLOOKUP(E6742,REGRAS_CST!$A$2:$D$200,4,FALSE),""))</f>
        <v/>
      </c>
      <c r="S6742" s="9">
        <f t="shared" si="848"/>
        <v>8.9999999999999993E-3</v>
      </c>
      <c r="T6742" s="9">
        <f t="shared" si="849"/>
        <v>1E-3</v>
      </c>
      <c r="U6742" s="16">
        <f>IFERROR(INDEX(BASE_CCLASSTRIB!$E:$E, MATCH(TEXT($D6742,"000000"), BASE_CCLASSTRIB!$A:$A, 0))/100, 0)</f>
        <v>0</v>
      </c>
      <c r="V6742" s="16">
        <f>IFERROR(INDEX(BASE_CCLASSTRIB!$F:$F, MATCH(TEXT($D6742,"000000"), BASE_CCLASSTRIB!$A:$A, 0))/100, 0)</f>
        <v>0</v>
      </c>
    </row>
    <row r="6743" spans="4:22" ht="15.75" thickBot="1" x14ac:dyDescent="0.3">
      <c r="D6743" s="38"/>
      <c r="E6743" s="27" t="str">
        <f t="shared" si="844"/>
        <v/>
      </c>
      <c r="F6743" s="28" t="str">
        <f>IF(E6743="","",IFERROR(VLOOKUP(E6743,REGRAS_CST!$A$2:$B$200,2,FALSE),""))</f>
        <v/>
      </c>
      <c r="H6743" s="29">
        <v>8.9999999999999993E-3</v>
      </c>
      <c r="I6743" s="29">
        <v>1E-3</v>
      </c>
      <c r="K6743" s="21" t="str">
        <f>IF(E6743="","",IFERROR(VLOOKUP(E6743,REGRAS_CST!$A$2:$C$200,3,FALSE),""))</f>
        <v/>
      </c>
      <c r="L6743" s="23" t="str">
        <f t="shared" si="845"/>
        <v/>
      </c>
      <c r="M6743" s="24" t="str">
        <f t="shared" si="846"/>
        <v/>
      </c>
      <c r="N6743" s="24" t="str">
        <f t="shared" si="847"/>
        <v/>
      </c>
      <c r="O6743" s="15" t="str">
        <f t="shared" si="850"/>
        <v/>
      </c>
      <c r="P6743" s="31" t="str">
        <f t="shared" si="851"/>
        <v/>
      </c>
      <c r="Q6743" s="8" t="str">
        <f>IF(E6743="","",IFERROR(VLOOKUP(E6743,REGRAS_CST!$A$2:$D$200,4,FALSE),""))</f>
        <v/>
      </c>
      <c r="S6743" s="9">
        <f t="shared" si="848"/>
        <v>8.9999999999999993E-3</v>
      </c>
      <c r="T6743" s="9">
        <f t="shared" si="849"/>
        <v>1E-3</v>
      </c>
      <c r="U6743" s="16">
        <f>IFERROR(INDEX(BASE_CCLASSTRIB!$E:$E, MATCH(TEXT($D6743,"000000"), BASE_CCLASSTRIB!$A:$A, 0))/100, 0)</f>
        <v>0</v>
      </c>
      <c r="V6743" s="16">
        <f>IFERROR(INDEX(BASE_CCLASSTRIB!$F:$F, MATCH(TEXT($D6743,"000000"), BASE_CCLASSTRIB!$A:$A, 0))/100, 0)</f>
        <v>0</v>
      </c>
    </row>
    <row r="6744" spans="4:22" ht="15.75" thickBot="1" x14ac:dyDescent="0.3">
      <c r="D6744" s="38"/>
      <c r="E6744" s="27" t="str">
        <f t="shared" si="844"/>
        <v/>
      </c>
      <c r="F6744" s="28" t="str">
        <f>IF(E6744="","",IFERROR(VLOOKUP(E6744,REGRAS_CST!$A$2:$B$200,2,FALSE),""))</f>
        <v/>
      </c>
      <c r="H6744" s="29">
        <v>8.9999999999999993E-3</v>
      </c>
      <c r="I6744" s="29">
        <v>1E-3</v>
      </c>
      <c r="K6744" s="21" t="str">
        <f>IF(E6744="","",IFERROR(VLOOKUP(E6744,REGRAS_CST!$A$2:$C$200,3,FALSE),""))</f>
        <v/>
      </c>
      <c r="L6744" s="23" t="str">
        <f t="shared" si="845"/>
        <v/>
      </c>
      <c r="M6744" s="24" t="str">
        <f t="shared" si="846"/>
        <v/>
      </c>
      <c r="N6744" s="24" t="str">
        <f t="shared" si="847"/>
        <v/>
      </c>
      <c r="O6744" s="15" t="str">
        <f t="shared" si="850"/>
        <v/>
      </c>
      <c r="P6744" s="31" t="str">
        <f t="shared" si="851"/>
        <v/>
      </c>
      <c r="Q6744" s="8" t="str">
        <f>IF(E6744="","",IFERROR(VLOOKUP(E6744,REGRAS_CST!$A$2:$D$200,4,FALSE),""))</f>
        <v/>
      </c>
      <c r="S6744" s="9">
        <f t="shared" si="848"/>
        <v>8.9999999999999993E-3</v>
      </c>
      <c r="T6744" s="9">
        <f t="shared" si="849"/>
        <v>1E-3</v>
      </c>
      <c r="U6744" s="16">
        <f>IFERROR(INDEX(BASE_CCLASSTRIB!$E:$E, MATCH(TEXT($D6744,"000000"), BASE_CCLASSTRIB!$A:$A, 0))/100, 0)</f>
        <v>0</v>
      </c>
      <c r="V6744" s="16">
        <f>IFERROR(INDEX(BASE_CCLASSTRIB!$F:$F, MATCH(TEXT($D6744,"000000"), BASE_CCLASSTRIB!$A:$A, 0))/100, 0)</f>
        <v>0</v>
      </c>
    </row>
    <row r="6745" spans="4:22" ht="15.75" thickBot="1" x14ac:dyDescent="0.3">
      <c r="D6745" s="38"/>
      <c r="E6745" s="27" t="str">
        <f t="shared" si="844"/>
        <v/>
      </c>
      <c r="F6745" s="28" t="str">
        <f>IF(E6745="","",IFERROR(VLOOKUP(E6745,REGRAS_CST!$A$2:$B$200,2,FALSE),""))</f>
        <v/>
      </c>
      <c r="H6745" s="29">
        <v>8.9999999999999993E-3</v>
      </c>
      <c r="I6745" s="29">
        <v>1E-3</v>
      </c>
      <c r="K6745" s="21" t="str">
        <f>IF(E6745="","",IFERROR(VLOOKUP(E6745,REGRAS_CST!$A$2:$C$200,3,FALSE),""))</f>
        <v/>
      </c>
      <c r="L6745" s="23" t="str">
        <f t="shared" si="845"/>
        <v/>
      </c>
      <c r="M6745" s="24" t="str">
        <f t="shared" si="846"/>
        <v/>
      </c>
      <c r="N6745" s="24" t="str">
        <f t="shared" si="847"/>
        <v/>
      </c>
      <c r="O6745" s="15" t="str">
        <f t="shared" si="850"/>
        <v/>
      </c>
      <c r="P6745" s="31" t="str">
        <f t="shared" si="851"/>
        <v/>
      </c>
      <c r="Q6745" s="8" t="str">
        <f>IF(E6745="","",IFERROR(VLOOKUP(E6745,REGRAS_CST!$A$2:$D$200,4,FALSE),""))</f>
        <v/>
      </c>
      <c r="S6745" s="9">
        <f t="shared" si="848"/>
        <v>8.9999999999999993E-3</v>
      </c>
      <c r="T6745" s="9">
        <f t="shared" si="849"/>
        <v>1E-3</v>
      </c>
      <c r="U6745" s="16">
        <f>IFERROR(INDEX(BASE_CCLASSTRIB!$E:$E, MATCH(TEXT($D6745,"000000"), BASE_CCLASSTRIB!$A:$A, 0))/100, 0)</f>
        <v>0</v>
      </c>
      <c r="V6745" s="16">
        <f>IFERROR(INDEX(BASE_CCLASSTRIB!$F:$F, MATCH(TEXT($D6745,"000000"), BASE_CCLASSTRIB!$A:$A, 0))/100, 0)</f>
        <v>0</v>
      </c>
    </row>
    <row r="6746" spans="4:22" ht="15.75" thickBot="1" x14ac:dyDescent="0.3">
      <c r="D6746" s="38"/>
      <c r="E6746" s="27" t="str">
        <f t="shared" si="844"/>
        <v/>
      </c>
      <c r="F6746" s="28" t="str">
        <f>IF(E6746="","",IFERROR(VLOOKUP(E6746,REGRAS_CST!$A$2:$B$200,2,FALSE),""))</f>
        <v/>
      </c>
      <c r="H6746" s="29">
        <v>8.9999999999999993E-3</v>
      </c>
      <c r="I6746" s="29">
        <v>1E-3</v>
      </c>
      <c r="K6746" s="21" t="str">
        <f>IF(E6746="","",IFERROR(VLOOKUP(E6746,REGRAS_CST!$A$2:$C$200,3,FALSE),""))</f>
        <v/>
      </c>
      <c r="L6746" s="23" t="str">
        <f t="shared" si="845"/>
        <v/>
      </c>
      <c r="M6746" s="24" t="str">
        <f t="shared" si="846"/>
        <v/>
      </c>
      <c r="N6746" s="24" t="str">
        <f t="shared" si="847"/>
        <v/>
      </c>
      <c r="O6746" s="15" t="str">
        <f t="shared" si="850"/>
        <v/>
      </c>
      <c r="P6746" s="31" t="str">
        <f t="shared" si="851"/>
        <v/>
      </c>
      <c r="Q6746" s="8" t="str">
        <f>IF(E6746="","",IFERROR(VLOOKUP(E6746,REGRAS_CST!$A$2:$D$200,4,FALSE),""))</f>
        <v/>
      </c>
      <c r="S6746" s="9">
        <f t="shared" si="848"/>
        <v>8.9999999999999993E-3</v>
      </c>
      <c r="T6746" s="9">
        <f t="shared" si="849"/>
        <v>1E-3</v>
      </c>
      <c r="U6746" s="16">
        <f>IFERROR(INDEX(BASE_CCLASSTRIB!$E:$E, MATCH(TEXT($D6746,"000000"), BASE_CCLASSTRIB!$A:$A, 0))/100, 0)</f>
        <v>0</v>
      </c>
      <c r="V6746" s="16">
        <f>IFERROR(INDEX(BASE_CCLASSTRIB!$F:$F, MATCH(TEXT($D6746,"000000"), BASE_CCLASSTRIB!$A:$A, 0))/100, 0)</f>
        <v>0</v>
      </c>
    </row>
    <row r="6747" spans="4:22" ht="15.75" thickBot="1" x14ac:dyDescent="0.3">
      <c r="D6747" s="38"/>
      <c r="E6747" s="27" t="str">
        <f t="shared" si="844"/>
        <v/>
      </c>
      <c r="F6747" s="28" t="str">
        <f>IF(E6747="","",IFERROR(VLOOKUP(E6747,REGRAS_CST!$A$2:$B$200,2,FALSE),""))</f>
        <v/>
      </c>
      <c r="H6747" s="29">
        <v>8.9999999999999993E-3</v>
      </c>
      <c r="I6747" s="29">
        <v>1E-3</v>
      </c>
      <c r="K6747" s="21" t="str">
        <f>IF(E6747="","",IFERROR(VLOOKUP(E6747,REGRAS_CST!$A$2:$C$200,3,FALSE),""))</f>
        <v/>
      </c>
      <c r="L6747" s="23" t="str">
        <f t="shared" si="845"/>
        <v/>
      </c>
      <c r="M6747" s="24" t="str">
        <f t="shared" si="846"/>
        <v/>
      </c>
      <c r="N6747" s="24" t="str">
        <f t="shared" si="847"/>
        <v/>
      </c>
      <c r="O6747" s="15" t="str">
        <f t="shared" si="850"/>
        <v/>
      </c>
      <c r="P6747" s="31" t="str">
        <f t="shared" si="851"/>
        <v/>
      </c>
      <c r="Q6747" s="8" t="str">
        <f>IF(E6747="","",IFERROR(VLOOKUP(E6747,REGRAS_CST!$A$2:$D$200,4,FALSE),""))</f>
        <v/>
      </c>
      <c r="S6747" s="9">
        <f t="shared" si="848"/>
        <v>8.9999999999999993E-3</v>
      </c>
      <c r="T6747" s="9">
        <f t="shared" si="849"/>
        <v>1E-3</v>
      </c>
      <c r="U6747" s="16">
        <f>IFERROR(INDEX(BASE_CCLASSTRIB!$E:$E, MATCH(TEXT($D6747,"000000"), BASE_CCLASSTRIB!$A:$A, 0))/100, 0)</f>
        <v>0</v>
      </c>
      <c r="V6747" s="16">
        <f>IFERROR(INDEX(BASE_CCLASSTRIB!$F:$F, MATCH(TEXT($D6747,"000000"), BASE_CCLASSTRIB!$A:$A, 0))/100, 0)</f>
        <v>0</v>
      </c>
    </row>
    <row r="6748" spans="4:22" ht="15.75" thickBot="1" x14ac:dyDescent="0.3">
      <c r="D6748" s="38"/>
      <c r="E6748" s="27" t="str">
        <f t="shared" si="844"/>
        <v/>
      </c>
      <c r="F6748" s="28" t="str">
        <f>IF(E6748="","",IFERROR(VLOOKUP(E6748,REGRAS_CST!$A$2:$B$200,2,FALSE),""))</f>
        <v/>
      </c>
      <c r="H6748" s="29">
        <v>8.9999999999999993E-3</v>
      </c>
      <c r="I6748" s="29">
        <v>1E-3</v>
      </c>
      <c r="K6748" s="21" t="str">
        <f>IF(E6748="","",IFERROR(VLOOKUP(E6748,REGRAS_CST!$A$2:$C$200,3,FALSE),""))</f>
        <v/>
      </c>
      <c r="L6748" s="23" t="str">
        <f t="shared" si="845"/>
        <v/>
      </c>
      <c r="M6748" s="24" t="str">
        <f t="shared" si="846"/>
        <v/>
      </c>
      <c r="N6748" s="24" t="str">
        <f t="shared" si="847"/>
        <v/>
      </c>
      <c r="O6748" s="15" t="str">
        <f t="shared" si="850"/>
        <v/>
      </c>
      <c r="P6748" s="31" t="str">
        <f t="shared" si="851"/>
        <v/>
      </c>
      <c r="Q6748" s="8" t="str">
        <f>IF(E6748="","",IFERROR(VLOOKUP(E6748,REGRAS_CST!$A$2:$D$200,4,FALSE),""))</f>
        <v/>
      </c>
      <c r="S6748" s="9">
        <f t="shared" si="848"/>
        <v>8.9999999999999993E-3</v>
      </c>
      <c r="T6748" s="9">
        <f t="shared" si="849"/>
        <v>1E-3</v>
      </c>
      <c r="U6748" s="16">
        <f>IFERROR(INDEX(BASE_CCLASSTRIB!$E:$E, MATCH(TEXT($D6748,"000000"), BASE_CCLASSTRIB!$A:$A, 0))/100, 0)</f>
        <v>0</v>
      </c>
      <c r="V6748" s="16">
        <f>IFERROR(INDEX(BASE_CCLASSTRIB!$F:$F, MATCH(TEXT($D6748,"000000"), BASE_CCLASSTRIB!$A:$A, 0))/100, 0)</f>
        <v>0</v>
      </c>
    </row>
    <row r="6749" spans="4:22" ht="15.75" thickBot="1" x14ac:dyDescent="0.3">
      <c r="D6749" s="38"/>
      <c r="E6749" s="27" t="str">
        <f t="shared" si="844"/>
        <v/>
      </c>
      <c r="F6749" s="28" t="str">
        <f>IF(E6749="","",IFERROR(VLOOKUP(E6749,REGRAS_CST!$A$2:$B$200,2,FALSE),""))</f>
        <v/>
      </c>
      <c r="H6749" s="29">
        <v>8.9999999999999993E-3</v>
      </c>
      <c r="I6749" s="29">
        <v>1E-3</v>
      </c>
      <c r="K6749" s="21" t="str">
        <f>IF(E6749="","",IFERROR(VLOOKUP(E6749,REGRAS_CST!$A$2:$C$200,3,FALSE),""))</f>
        <v/>
      </c>
      <c r="L6749" s="23" t="str">
        <f t="shared" si="845"/>
        <v/>
      </c>
      <c r="M6749" s="24" t="str">
        <f t="shared" si="846"/>
        <v/>
      </c>
      <c r="N6749" s="24" t="str">
        <f t="shared" si="847"/>
        <v/>
      </c>
      <c r="O6749" s="15" t="str">
        <f t="shared" si="850"/>
        <v/>
      </c>
      <c r="P6749" s="31" t="str">
        <f t="shared" si="851"/>
        <v/>
      </c>
      <c r="Q6749" s="8" t="str">
        <f>IF(E6749="","",IFERROR(VLOOKUP(E6749,REGRAS_CST!$A$2:$D$200,4,FALSE),""))</f>
        <v/>
      </c>
      <c r="S6749" s="9">
        <f t="shared" si="848"/>
        <v>8.9999999999999993E-3</v>
      </c>
      <c r="T6749" s="9">
        <f t="shared" si="849"/>
        <v>1E-3</v>
      </c>
      <c r="U6749" s="16">
        <f>IFERROR(INDEX(BASE_CCLASSTRIB!$E:$E, MATCH(TEXT($D6749,"000000"), BASE_CCLASSTRIB!$A:$A, 0))/100, 0)</f>
        <v>0</v>
      </c>
      <c r="V6749" s="16">
        <f>IFERROR(INDEX(BASE_CCLASSTRIB!$F:$F, MATCH(TEXT($D6749,"000000"), BASE_CCLASSTRIB!$A:$A, 0))/100, 0)</f>
        <v>0</v>
      </c>
    </row>
    <row r="6750" spans="4:22" ht="15.75" thickBot="1" x14ac:dyDescent="0.3">
      <c r="D6750" s="38"/>
      <c r="E6750" s="27" t="str">
        <f t="shared" si="844"/>
        <v/>
      </c>
      <c r="F6750" s="28" t="str">
        <f>IF(E6750="","",IFERROR(VLOOKUP(E6750,REGRAS_CST!$A$2:$B$200,2,FALSE),""))</f>
        <v/>
      </c>
      <c r="H6750" s="29">
        <v>8.9999999999999993E-3</v>
      </c>
      <c r="I6750" s="29">
        <v>1E-3</v>
      </c>
      <c r="K6750" s="21" t="str">
        <f>IF(E6750="","",IFERROR(VLOOKUP(E6750,REGRAS_CST!$A$2:$C$200,3,FALSE),""))</f>
        <v/>
      </c>
      <c r="L6750" s="23" t="str">
        <f t="shared" si="845"/>
        <v/>
      </c>
      <c r="M6750" s="24" t="str">
        <f t="shared" si="846"/>
        <v/>
      </c>
      <c r="N6750" s="24" t="str">
        <f t="shared" si="847"/>
        <v/>
      </c>
      <c r="O6750" s="15" t="str">
        <f t="shared" si="850"/>
        <v/>
      </c>
      <c r="P6750" s="31" t="str">
        <f t="shared" si="851"/>
        <v/>
      </c>
      <c r="Q6750" s="8" t="str">
        <f>IF(E6750="","",IFERROR(VLOOKUP(E6750,REGRAS_CST!$A$2:$D$200,4,FALSE),""))</f>
        <v/>
      </c>
      <c r="S6750" s="9">
        <f t="shared" si="848"/>
        <v>8.9999999999999993E-3</v>
      </c>
      <c r="T6750" s="9">
        <f t="shared" si="849"/>
        <v>1E-3</v>
      </c>
      <c r="U6750" s="16">
        <f>IFERROR(INDEX(BASE_CCLASSTRIB!$E:$E, MATCH(TEXT($D6750,"000000"), BASE_CCLASSTRIB!$A:$A, 0))/100, 0)</f>
        <v>0</v>
      </c>
      <c r="V6750" s="16">
        <f>IFERROR(INDEX(BASE_CCLASSTRIB!$F:$F, MATCH(TEXT($D6750,"000000"), BASE_CCLASSTRIB!$A:$A, 0))/100, 0)</f>
        <v>0</v>
      </c>
    </row>
    <row r="6751" spans="4:22" ht="15.75" thickBot="1" x14ac:dyDescent="0.3">
      <c r="D6751" s="38"/>
      <c r="E6751" s="27" t="str">
        <f t="shared" si="844"/>
        <v/>
      </c>
      <c r="F6751" s="28" t="str">
        <f>IF(E6751="","",IFERROR(VLOOKUP(E6751,REGRAS_CST!$A$2:$B$200,2,FALSE),""))</f>
        <v/>
      </c>
      <c r="H6751" s="29">
        <v>8.9999999999999993E-3</v>
      </c>
      <c r="I6751" s="29">
        <v>1E-3</v>
      </c>
      <c r="K6751" s="21" t="str">
        <f>IF(E6751="","",IFERROR(VLOOKUP(E6751,REGRAS_CST!$A$2:$C$200,3,FALSE),""))</f>
        <v/>
      </c>
      <c r="L6751" s="23" t="str">
        <f t="shared" si="845"/>
        <v/>
      </c>
      <c r="M6751" s="24" t="str">
        <f t="shared" si="846"/>
        <v/>
      </c>
      <c r="N6751" s="24" t="str">
        <f t="shared" si="847"/>
        <v/>
      </c>
      <c r="O6751" s="15" t="str">
        <f t="shared" si="850"/>
        <v/>
      </c>
      <c r="P6751" s="31" t="str">
        <f t="shared" si="851"/>
        <v/>
      </c>
      <c r="Q6751" s="8" t="str">
        <f>IF(E6751="","",IFERROR(VLOOKUP(E6751,REGRAS_CST!$A$2:$D$200,4,FALSE),""))</f>
        <v/>
      </c>
      <c r="S6751" s="9">
        <f t="shared" si="848"/>
        <v>8.9999999999999993E-3</v>
      </c>
      <c r="T6751" s="9">
        <f t="shared" si="849"/>
        <v>1E-3</v>
      </c>
      <c r="U6751" s="16">
        <f>IFERROR(INDEX(BASE_CCLASSTRIB!$E:$E, MATCH(TEXT($D6751,"000000"), BASE_CCLASSTRIB!$A:$A, 0))/100, 0)</f>
        <v>0</v>
      </c>
      <c r="V6751" s="16">
        <f>IFERROR(INDEX(BASE_CCLASSTRIB!$F:$F, MATCH(TEXT($D6751,"000000"), BASE_CCLASSTRIB!$A:$A, 0))/100, 0)</f>
        <v>0</v>
      </c>
    </row>
    <row r="6752" spans="4:22" ht="15.75" thickBot="1" x14ac:dyDescent="0.3">
      <c r="D6752" s="38"/>
      <c r="E6752" s="27" t="str">
        <f t="shared" si="844"/>
        <v/>
      </c>
      <c r="F6752" s="28" t="str">
        <f>IF(E6752="","",IFERROR(VLOOKUP(E6752,REGRAS_CST!$A$2:$B$200,2,FALSE),""))</f>
        <v/>
      </c>
      <c r="H6752" s="29">
        <v>8.9999999999999993E-3</v>
      </c>
      <c r="I6752" s="29">
        <v>1E-3</v>
      </c>
      <c r="K6752" s="21" t="str">
        <f>IF(E6752="","",IFERROR(VLOOKUP(E6752,REGRAS_CST!$A$2:$C$200,3,FALSE),""))</f>
        <v/>
      </c>
      <c r="L6752" s="23" t="str">
        <f t="shared" si="845"/>
        <v/>
      </c>
      <c r="M6752" s="24" t="str">
        <f t="shared" si="846"/>
        <v/>
      </c>
      <c r="N6752" s="24" t="str">
        <f t="shared" si="847"/>
        <v/>
      </c>
      <c r="O6752" s="15" t="str">
        <f t="shared" si="850"/>
        <v/>
      </c>
      <c r="P6752" s="31" t="str">
        <f t="shared" si="851"/>
        <v/>
      </c>
      <c r="Q6752" s="8" t="str">
        <f>IF(E6752="","",IFERROR(VLOOKUP(E6752,REGRAS_CST!$A$2:$D$200,4,FALSE),""))</f>
        <v/>
      </c>
      <c r="S6752" s="9">
        <f t="shared" si="848"/>
        <v>8.9999999999999993E-3</v>
      </c>
      <c r="T6752" s="9">
        <f t="shared" si="849"/>
        <v>1E-3</v>
      </c>
      <c r="U6752" s="16">
        <f>IFERROR(INDEX(BASE_CCLASSTRIB!$E:$E, MATCH(TEXT($D6752,"000000"), BASE_CCLASSTRIB!$A:$A, 0))/100, 0)</f>
        <v>0</v>
      </c>
      <c r="V6752" s="16">
        <f>IFERROR(INDEX(BASE_CCLASSTRIB!$F:$F, MATCH(TEXT($D6752,"000000"), BASE_CCLASSTRIB!$A:$A, 0))/100, 0)</f>
        <v>0</v>
      </c>
    </row>
    <row r="6753" spans="4:22" ht="15.75" thickBot="1" x14ac:dyDescent="0.3">
      <c r="D6753" s="38"/>
      <c r="E6753" s="27" t="str">
        <f t="shared" si="844"/>
        <v/>
      </c>
      <c r="F6753" s="28" t="str">
        <f>IF(E6753="","",IFERROR(VLOOKUP(E6753,REGRAS_CST!$A$2:$B$200,2,FALSE),""))</f>
        <v/>
      </c>
      <c r="H6753" s="29">
        <v>8.9999999999999993E-3</v>
      </c>
      <c r="I6753" s="29">
        <v>1E-3</v>
      </c>
      <c r="K6753" s="21" t="str">
        <f>IF(E6753="","",IFERROR(VLOOKUP(E6753,REGRAS_CST!$A$2:$C$200,3,FALSE),""))</f>
        <v/>
      </c>
      <c r="L6753" s="23" t="str">
        <f t="shared" si="845"/>
        <v/>
      </c>
      <c r="M6753" s="24" t="str">
        <f t="shared" si="846"/>
        <v/>
      </c>
      <c r="N6753" s="24" t="str">
        <f t="shared" si="847"/>
        <v/>
      </c>
      <c r="O6753" s="15" t="str">
        <f t="shared" si="850"/>
        <v/>
      </c>
      <c r="P6753" s="31" t="str">
        <f t="shared" si="851"/>
        <v/>
      </c>
      <c r="Q6753" s="8" t="str">
        <f>IF(E6753="","",IFERROR(VLOOKUP(E6753,REGRAS_CST!$A$2:$D$200,4,FALSE),""))</f>
        <v/>
      </c>
      <c r="S6753" s="9">
        <f t="shared" si="848"/>
        <v>8.9999999999999993E-3</v>
      </c>
      <c r="T6753" s="9">
        <f t="shared" si="849"/>
        <v>1E-3</v>
      </c>
      <c r="U6753" s="16">
        <f>IFERROR(INDEX(BASE_CCLASSTRIB!$E:$E, MATCH(TEXT($D6753,"000000"), BASE_CCLASSTRIB!$A:$A, 0))/100, 0)</f>
        <v>0</v>
      </c>
      <c r="V6753" s="16">
        <f>IFERROR(INDEX(BASE_CCLASSTRIB!$F:$F, MATCH(TEXT($D6753,"000000"), BASE_CCLASSTRIB!$A:$A, 0))/100, 0)</f>
        <v>0</v>
      </c>
    </row>
    <row r="6754" spans="4:22" ht="15.75" thickBot="1" x14ac:dyDescent="0.3">
      <c r="D6754" s="38"/>
      <c r="E6754" s="27" t="str">
        <f t="shared" si="844"/>
        <v/>
      </c>
      <c r="F6754" s="28" t="str">
        <f>IF(E6754="","",IFERROR(VLOOKUP(E6754,REGRAS_CST!$A$2:$B$200,2,FALSE),""))</f>
        <v/>
      </c>
      <c r="H6754" s="29">
        <v>8.9999999999999993E-3</v>
      </c>
      <c r="I6754" s="29">
        <v>1E-3</v>
      </c>
      <c r="K6754" s="21" t="str">
        <f>IF(E6754="","",IFERROR(VLOOKUP(E6754,REGRAS_CST!$A$2:$C$200,3,FALSE),""))</f>
        <v/>
      </c>
      <c r="L6754" s="23" t="str">
        <f t="shared" si="845"/>
        <v/>
      </c>
      <c r="M6754" s="24" t="str">
        <f t="shared" si="846"/>
        <v/>
      </c>
      <c r="N6754" s="24" t="str">
        <f t="shared" si="847"/>
        <v/>
      </c>
      <c r="O6754" s="15" t="str">
        <f t="shared" si="850"/>
        <v/>
      </c>
      <c r="P6754" s="31" t="str">
        <f t="shared" si="851"/>
        <v/>
      </c>
      <c r="Q6754" s="8" t="str">
        <f>IF(E6754="","",IFERROR(VLOOKUP(E6754,REGRAS_CST!$A$2:$D$200,4,FALSE),""))</f>
        <v/>
      </c>
      <c r="S6754" s="9">
        <f t="shared" si="848"/>
        <v>8.9999999999999993E-3</v>
      </c>
      <c r="T6754" s="9">
        <f t="shared" si="849"/>
        <v>1E-3</v>
      </c>
      <c r="U6754" s="16">
        <f>IFERROR(INDEX(BASE_CCLASSTRIB!$E:$E, MATCH(TEXT($D6754,"000000"), BASE_CCLASSTRIB!$A:$A, 0))/100, 0)</f>
        <v>0</v>
      </c>
      <c r="V6754" s="16">
        <f>IFERROR(INDEX(BASE_CCLASSTRIB!$F:$F, MATCH(TEXT($D6754,"000000"), BASE_CCLASSTRIB!$A:$A, 0))/100, 0)</f>
        <v>0</v>
      </c>
    </row>
    <row r="6755" spans="4:22" ht="15.75" thickBot="1" x14ac:dyDescent="0.3">
      <c r="D6755" s="38"/>
      <c r="E6755" s="27" t="str">
        <f t="shared" si="844"/>
        <v/>
      </c>
      <c r="F6755" s="28" t="str">
        <f>IF(E6755="","",IFERROR(VLOOKUP(E6755,REGRAS_CST!$A$2:$B$200,2,FALSE),""))</f>
        <v/>
      </c>
      <c r="H6755" s="29">
        <v>8.9999999999999993E-3</v>
      </c>
      <c r="I6755" s="29">
        <v>1E-3</v>
      </c>
      <c r="K6755" s="21" t="str">
        <f>IF(E6755="","",IFERROR(VLOOKUP(E6755,REGRAS_CST!$A$2:$C$200,3,FALSE),""))</f>
        <v/>
      </c>
      <c r="L6755" s="23" t="str">
        <f t="shared" si="845"/>
        <v/>
      </c>
      <c r="M6755" s="24" t="str">
        <f t="shared" si="846"/>
        <v/>
      </c>
      <c r="N6755" s="24" t="str">
        <f t="shared" si="847"/>
        <v/>
      </c>
      <c r="O6755" s="15" t="str">
        <f t="shared" si="850"/>
        <v/>
      </c>
      <c r="P6755" s="31" t="str">
        <f t="shared" si="851"/>
        <v/>
      </c>
      <c r="Q6755" s="8" t="str">
        <f>IF(E6755="","",IFERROR(VLOOKUP(E6755,REGRAS_CST!$A$2:$D$200,4,FALSE),""))</f>
        <v/>
      </c>
      <c r="S6755" s="9">
        <f t="shared" si="848"/>
        <v>8.9999999999999993E-3</v>
      </c>
      <c r="T6755" s="9">
        <f t="shared" si="849"/>
        <v>1E-3</v>
      </c>
      <c r="U6755" s="16">
        <f>IFERROR(INDEX(BASE_CCLASSTRIB!$E:$E, MATCH(TEXT($D6755,"000000"), BASE_CCLASSTRIB!$A:$A, 0))/100, 0)</f>
        <v>0</v>
      </c>
      <c r="V6755" s="16">
        <f>IFERROR(INDEX(BASE_CCLASSTRIB!$F:$F, MATCH(TEXT($D6755,"000000"), BASE_CCLASSTRIB!$A:$A, 0))/100, 0)</f>
        <v>0</v>
      </c>
    </row>
    <row r="6756" spans="4:22" ht="15.75" thickBot="1" x14ac:dyDescent="0.3">
      <c r="D6756" s="38"/>
      <c r="E6756" s="27" t="str">
        <f t="shared" si="844"/>
        <v/>
      </c>
      <c r="F6756" s="28" t="str">
        <f>IF(E6756="","",IFERROR(VLOOKUP(E6756,REGRAS_CST!$A$2:$B$200,2,FALSE),""))</f>
        <v/>
      </c>
      <c r="H6756" s="29">
        <v>8.9999999999999993E-3</v>
      </c>
      <c r="I6756" s="29">
        <v>1E-3</v>
      </c>
      <c r="K6756" s="21" t="str">
        <f>IF(E6756="","",IFERROR(VLOOKUP(E6756,REGRAS_CST!$A$2:$C$200,3,FALSE),""))</f>
        <v/>
      </c>
      <c r="L6756" s="23" t="str">
        <f t="shared" si="845"/>
        <v/>
      </c>
      <c r="M6756" s="24" t="str">
        <f t="shared" si="846"/>
        <v/>
      </c>
      <c r="N6756" s="24" t="str">
        <f t="shared" si="847"/>
        <v/>
      </c>
      <c r="O6756" s="15" t="str">
        <f t="shared" si="850"/>
        <v/>
      </c>
      <c r="P6756" s="31" t="str">
        <f t="shared" si="851"/>
        <v/>
      </c>
      <c r="Q6756" s="8" t="str">
        <f>IF(E6756="","",IFERROR(VLOOKUP(E6756,REGRAS_CST!$A$2:$D$200,4,FALSE),""))</f>
        <v/>
      </c>
      <c r="S6756" s="9">
        <f t="shared" si="848"/>
        <v>8.9999999999999993E-3</v>
      </c>
      <c r="T6756" s="9">
        <f t="shared" si="849"/>
        <v>1E-3</v>
      </c>
      <c r="U6756" s="16">
        <f>IFERROR(INDEX(BASE_CCLASSTRIB!$E:$E, MATCH(TEXT($D6756,"000000"), BASE_CCLASSTRIB!$A:$A, 0))/100, 0)</f>
        <v>0</v>
      </c>
      <c r="V6756" s="16">
        <f>IFERROR(INDEX(BASE_CCLASSTRIB!$F:$F, MATCH(TEXT($D6756,"000000"), BASE_CCLASSTRIB!$A:$A, 0))/100, 0)</f>
        <v>0</v>
      </c>
    </row>
    <row r="6757" spans="4:22" ht="15.75" thickBot="1" x14ac:dyDescent="0.3">
      <c r="D6757" s="38"/>
      <c r="E6757" s="27" t="str">
        <f t="shared" si="844"/>
        <v/>
      </c>
      <c r="F6757" s="28" t="str">
        <f>IF(E6757="","",IFERROR(VLOOKUP(E6757,REGRAS_CST!$A$2:$B$200,2,FALSE),""))</f>
        <v/>
      </c>
      <c r="H6757" s="29">
        <v>8.9999999999999993E-3</v>
      </c>
      <c r="I6757" s="29">
        <v>1E-3</v>
      </c>
      <c r="K6757" s="21" t="str">
        <f>IF(E6757="","",IFERROR(VLOOKUP(E6757,REGRAS_CST!$A$2:$C$200,3,FALSE),""))</f>
        <v/>
      </c>
      <c r="L6757" s="23" t="str">
        <f t="shared" si="845"/>
        <v/>
      </c>
      <c r="M6757" s="24" t="str">
        <f t="shared" si="846"/>
        <v/>
      </c>
      <c r="N6757" s="24" t="str">
        <f t="shared" si="847"/>
        <v/>
      </c>
      <c r="O6757" s="15" t="str">
        <f t="shared" si="850"/>
        <v/>
      </c>
      <c r="P6757" s="31" t="str">
        <f t="shared" si="851"/>
        <v/>
      </c>
      <c r="Q6757" s="8" t="str">
        <f>IF(E6757="","",IFERROR(VLOOKUP(E6757,REGRAS_CST!$A$2:$D$200,4,FALSE),""))</f>
        <v/>
      </c>
      <c r="S6757" s="9">
        <f t="shared" si="848"/>
        <v>8.9999999999999993E-3</v>
      </c>
      <c r="T6757" s="9">
        <f t="shared" si="849"/>
        <v>1E-3</v>
      </c>
      <c r="U6757" s="16">
        <f>IFERROR(INDEX(BASE_CCLASSTRIB!$E:$E, MATCH(TEXT($D6757,"000000"), BASE_CCLASSTRIB!$A:$A, 0))/100, 0)</f>
        <v>0</v>
      </c>
      <c r="V6757" s="16">
        <f>IFERROR(INDEX(BASE_CCLASSTRIB!$F:$F, MATCH(TEXT($D6757,"000000"), BASE_CCLASSTRIB!$A:$A, 0))/100, 0)</f>
        <v>0</v>
      </c>
    </row>
    <row r="6758" spans="4:22" ht="15.75" thickBot="1" x14ac:dyDescent="0.3">
      <c r="D6758" s="38"/>
      <c r="E6758" s="27" t="str">
        <f t="shared" si="844"/>
        <v/>
      </c>
      <c r="F6758" s="28" t="str">
        <f>IF(E6758="","",IFERROR(VLOOKUP(E6758,REGRAS_CST!$A$2:$B$200,2,FALSE),""))</f>
        <v/>
      </c>
      <c r="H6758" s="29">
        <v>8.9999999999999993E-3</v>
      </c>
      <c r="I6758" s="29">
        <v>1E-3</v>
      </c>
      <c r="K6758" s="21" t="str">
        <f>IF(E6758="","",IFERROR(VLOOKUP(E6758,REGRAS_CST!$A$2:$C$200,3,FALSE),""))</f>
        <v/>
      </c>
      <c r="L6758" s="23" t="str">
        <f t="shared" si="845"/>
        <v/>
      </c>
      <c r="M6758" s="24" t="str">
        <f t="shared" si="846"/>
        <v/>
      </c>
      <c r="N6758" s="24" t="str">
        <f t="shared" si="847"/>
        <v/>
      </c>
      <c r="O6758" s="15" t="str">
        <f t="shared" si="850"/>
        <v/>
      </c>
      <c r="P6758" s="31" t="str">
        <f t="shared" si="851"/>
        <v/>
      </c>
      <c r="Q6758" s="8" t="str">
        <f>IF(E6758="","",IFERROR(VLOOKUP(E6758,REGRAS_CST!$A$2:$D$200,4,FALSE),""))</f>
        <v/>
      </c>
      <c r="S6758" s="9">
        <f t="shared" si="848"/>
        <v>8.9999999999999993E-3</v>
      </c>
      <c r="T6758" s="9">
        <f t="shared" si="849"/>
        <v>1E-3</v>
      </c>
      <c r="U6758" s="16">
        <f>IFERROR(INDEX(BASE_CCLASSTRIB!$E:$E, MATCH(TEXT($D6758,"000000"), BASE_CCLASSTRIB!$A:$A, 0))/100, 0)</f>
        <v>0</v>
      </c>
      <c r="V6758" s="16">
        <f>IFERROR(INDEX(BASE_CCLASSTRIB!$F:$F, MATCH(TEXT($D6758,"000000"), BASE_CCLASSTRIB!$A:$A, 0))/100, 0)</f>
        <v>0</v>
      </c>
    </row>
    <row r="6759" spans="4:22" ht="15.75" thickBot="1" x14ac:dyDescent="0.3">
      <c r="D6759" s="38"/>
      <c r="E6759" s="27" t="str">
        <f t="shared" si="844"/>
        <v/>
      </c>
      <c r="F6759" s="28" t="str">
        <f>IF(E6759="","",IFERROR(VLOOKUP(E6759,REGRAS_CST!$A$2:$B$200,2,FALSE),""))</f>
        <v/>
      </c>
      <c r="H6759" s="29">
        <v>8.9999999999999993E-3</v>
      </c>
      <c r="I6759" s="29">
        <v>1E-3</v>
      </c>
      <c r="K6759" s="21" t="str">
        <f>IF(E6759="","",IFERROR(VLOOKUP(E6759,REGRAS_CST!$A$2:$C$200,3,FALSE),""))</f>
        <v/>
      </c>
      <c r="L6759" s="23" t="str">
        <f t="shared" si="845"/>
        <v/>
      </c>
      <c r="M6759" s="24" t="str">
        <f t="shared" si="846"/>
        <v/>
      </c>
      <c r="N6759" s="24" t="str">
        <f t="shared" si="847"/>
        <v/>
      </c>
      <c r="O6759" s="15" t="str">
        <f t="shared" si="850"/>
        <v/>
      </c>
      <c r="P6759" s="31" t="str">
        <f t="shared" si="851"/>
        <v/>
      </c>
      <c r="Q6759" s="8" t="str">
        <f>IF(E6759="","",IFERROR(VLOOKUP(E6759,REGRAS_CST!$A$2:$D$200,4,FALSE),""))</f>
        <v/>
      </c>
      <c r="S6759" s="9">
        <f t="shared" si="848"/>
        <v>8.9999999999999993E-3</v>
      </c>
      <c r="T6759" s="9">
        <f t="shared" si="849"/>
        <v>1E-3</v>
      </c>
      <c r="U6759" s="16">
        <f>IFERROR(INDEX(BASE_CCLASSTRIB!$E:$E, MATCH(TEXT($D6759,"000000"), BASE_CCLASSTRIB!$A:$A, 0))/100, 0)</f>
        <v>0</v>
      </c>
      <c r="V6759" s="16">
        <f>IFERROR(INDEX(BASE_CCLASSTRIB!$F:$F, MATCH(TEXT($D6759,"000000"), BASE_CCLASSTRIB!$A:$A, 0))/100, 0)</f>
        <v>0</v>
      </c>
    </row>
    <row r="6760" spans="4:22" ht="15.75" thickBot="1" x14ac:dyDescent="0.3">
      <c r="D6760" s="38"/>
      <c r="E6760" s="27" t="str">
        <f t="shared" si="844"/>
        <v/>
      </c>
      <c r="F6760" s="28" t="str">
        <f>IF(E6760="","",IFERROR(VLOOKUP(E6760,REGRAS_CST!$A$2:$B$200,2,FALSE),""))</f>
        <v/>
      </c>
      <c r="H6760" s="29">
        <v>8.9999999999999993E-3</v>
      </c>
      <c r="I6760" s="29">
        <v>1E-3</v>
      </c>
      <c r="K6760" s="21" t="str">
        <f>IF(E6760="","",IFERROR(VLOOKUP(E6760,REGRAS_CST!$A$2:$C$200,3,FALSE),""))</f>
        <v/>
      </c>
      <c r="L6760" s="23" t="str">
        <f t="shared" si="845"/>
        <v/>
      </c>
      <c r="M6760" s="24" t="str">
        <f t="shared" si="846"/>
        <v/>
      </c>
      <c r="N6760" s="24" t="str">
        <f t="shared" si="847"/>
        <v/>
      </c>
      <c r="O6760" s="15" t="str">
        <f t="shared" si="850"/>
        <v/>
      </c>
      <c r="P6760" s="31" t="str">
        <f t="shared" si="851"/>
        <v/>
      </c>
      <c r="Q6760" s="8" t="str">
        <f>IF(E6760="","",IFERROR(VLOOKUP(E6760,REGRAS_CST!$A$2:$D$200,4,FALSE),""))</f>
        <v/>
      </c>
      <c r="S6760" s="9">
        <f t="shared" si="848"/>
        <v>8.9999999999999993E-3</v>
      </c>
      <c r="T6760" s="9">
        <f t="shared" si="849"/>
        <v>1E-3</v>
      </c>
      <c r="U6760" s="16">
        <f>IFERROR(INDEX(BASE_CCLASSTRIB!$E:$E, MATCH(TEXT($D6760,"000000"), BASE_CCLASSTRIB!$A:$A, 0))/100, 0)</f>
        <v>0</v>
      </c>
      <c r="V6760" s="16">
        <f>IFERROR(INDEX(BASE_CCLASSTRIB!$F:$F, MATCH(TEXT($D6760,"000000"), BASE_CCLASSTRIB!$A:$A, 0))/100, 0)</f>
        <v>0</v>
      </c>
    </row>
    <row r="6761" spans="4:22" ht="15.75" thickBot="1" x14ac:dyDescent="0.3">
      <c r="D6761" s="38"/>
      <c r="E6761" s="27" t="str">
        <f t="shared" si="844"/>
        <v/>
      </c>
      <c r="F6761" s="28" t="str">
        <f>IF(E6761="","",IFERROR(VLOOKUP(E6761,REGRAS_CST!$A$2:$B$200,2,FALSE),""))</f>
        <v/>
      </c>
      <c r="H6761" s="29">
        <v>8.9999999999999993E-3</v>
      </c>
      <c r="I6761" s="29">
        <v>1E-3</v>
      </c>
      <c r="K6761" s="21" t="str">
        <f>IF(E6761="","",IFERROR(VLOOKUP(E6761,REGRAS_CST!$A$2:$C$200,3,FALSE),""))</f>
        <v/>
      </c>
      <c r="L6761" s="23" t="str">
        <f t="shared" si="845"/>
        <v/>
      </c>
      <c r="M6761" s="24" t="str">
        <f t="shared" si="846"/>
        <v/>
      </c>
      <c r="N6761" s="24" t="str">
        <f t="shared" si="847"/>
        <v/>
      </c>
      <c r="O6761" s="15" t="str">
        <f t="shared" si="850"/>
        <v/>
      </c>
      <c r="P6761" s="31" t="str">
        <f t="shared" si="851"/>
        <v/>
      </c>
      <c r="Q6761" s="8" t="str">
        <f>IF(E6761="","",IFERROR(VLOOKUP(E6761,REGRAS_CST!$A$2:$D$200,4,FALSE),""))</f>
        <v/>
      </c>
      <c r="S6761" s="9">
        <f t="shared" si="848"/>
        <v>8.9999999999999993E-3</v>
      </c>
      <c r="T6761" s="9">
        <f t="shared" si="849"/>
        <v>1E-3</v>
      </c>
      <c r="U6761" s="16">
        <f>IFERROR(INDEX(BASE_CCLASSTRIB!$E:$E, MATCH(TEXT($D6761,"000000"), BASE_CCLASSTRIB!$A:$A, 0))/100, 0)</f>
        <v>0</v>
      </c>
      <c r="V6761" s="16">
        <f>IFERROR(INDEX(BASE_CCLASSTRIB!$F:$F, MATCH(TEXT($D6761,"000000"), BASE_CCLASSTRIB!$A:$A, 0))/100, 0)</f>
        <v>0</v>
      </c>
    </row>
    <row r="6762" spans="4:22" ht="15.75" thickBot="1" x14ac:dyDescent="0.3">
      <c r="D6762" s="38"/>
      <c r="E6762" s="27" t="str">
        <f t="shared" si="844"/>
        <v/>
      </c>
      <c r="F6762" s="28" t="str">
        <f>IF(E6762="","",IFERROR(VLOOKUP(E6762,REGRAS_CST!$A$2:$B$200,2,FALSE),""))</f>
        <v/>
      </c>
      <c r="H6762" s="29">
        <v>8.9999999999999993E-3</v>
      </c>
      <c r="I6762" s="29">
        <v>1E-3</v>
      </c>
      <c r="K6762" s="21" t="str">
        <f>IF(E6762="","",IFERROR(VLOOKUP(E6762,REGRAS_CST!$A$2:$C$200,3,FALSE),""))</f>
        <v/>
      </c>
      <c r="L6762" s="23" t="str">
        <f t="shared" si="845"/>
        <v/>
      </c>
      <c r="M6762" s="24" t="str">
        <f t="shared" si="846"/>
        <v/>
      </c>
      <c r="N6762" s="24" t="str">
        <f t="shared" si="847"/>
        <v/>
      </c>
      <c r="O6762" s="15" t="str">
        <f t="shared" si="850"/>
        <v/>
      </c>
      <c r="P6762" s="31" t="str">
        <f t="shared" si="851"/>
        <v/>
      </c>
      <c r="Q6762" s="8" t="str">
        <f>IF(E6762="","",IFERROR(VLOOKUP(E6762,REGRAS_CST!$A$2:$D$200,4,FALSE),""))</f>
        <v/>
      </c>
      <c r="S6762" s="9">
        <f t="shared" si="848"/>
        <v>8.9999999999999993E-3</v>
      </c>
      <c r="T6762" s="9">
        <f t="shared" si="849"/>
        <v>1E-3</v>
      </c>
      <c r="U6762" s="16">
        <f>IFERROR(INDEX(BASE_CCLASSTRIB!$E:$E, MATCH(TEXT($D6762,"000000"), BASE_CCLASSTRIB!$A:$A, 0))/100, 0)</f>
        <v>0</v>
      </c>
      <c r="V6762" s="16">
        <f>IFERROR(INDEX(BASE_CCLASSTRIB!$F:$F, MATCH(TEXT($D6762,"000000"), BASE_CCLASSTRIB!$A:$A, 0))/100, 0)</f>
        <v>0</v>
      </c>
    </row>
    <row r="6763" spans="4:22" ht="15.75" thickBot="1" x14ac:dyDescent="0.3">
      <c r="D6763" s="38"/>
      <c r="E6763" s="27" t="str">
        <f t="shared" si="844"/>
        <v/>
      </c>
      <c r="F6763" s="28" t="str">
        <f>IF(E6763="","",IFERROR(VLOOKUP(E6763,REGRAS_CST!$A$2:$B$200,2,FALSE),""))</f>
        <v/>
      </c>
      <c r="H6763" s="29">
        <v>8.9999999999999993E-3</v>
      </c>
      <c r="I6763" s="29">
        <v>1E-3</v>
      </c>
      <c r="K6763" s="21" t="str">
        <f>IF(E6763="","",IFERROR(VLOOKUP(E6763,REGRAS_CST!$A$2:$C$200,3,FALSE),""))</f>
        <v/>
      </c>
      <c r="L6763" s="23" t="str">
        <f t="shared" si="845"/>
        <v/>
      </c>
      <c r="M6763" s="24" t="str">
        <f t="shared" si="846"/>
        <v/>
      </c>
      <c r="N6763" s="24" t="str">
        <f t="shared" si="847"/>
        <v/>
      </c>
      <c r="O6763" s="15" t="str">
        <f t="shared" si="850"/>
        <v/>
      </c>
      <c r="P6763" s="31" t="str">
        <f t="shared" si="851"/>
        <v/>
      </c>
      <c r="Q6763" s="8" t="str">
        <f>IF(E6763="","",IFERROR(VLOOKUP(E6763,REGRAS_CST!$A$2:$D$200,4,FALSE),""))</f>
        <v/>
      </c>
      <c r="S6763" s="9">
        <f t="shared" si="848"/>
        <v>8.9999999999999993E-3</v>
      </c>
      <c r="T6763" s="9">
        <f t="shared" si="849"/>
        <v>1E-3</v>
      </c>
      <c r="U6763" s="16">
        <f>IFERROR(INDEX(BASE_CCLASSTRIB!$E:$E, MATCH(TEXT($D6763,"000000"), BASE_CCLASSTRIB!$A:$A, 0))/100, 0)</f>
        <v>0</v>
      </c>
      <c r="V6763" s="16">
        <f>IFERROR(INDEX(BASE_CCLASSTRIB!$F:$F, MATCH(TEXT($D6763,"000000"), BASE_CCLASSTRIB!$A:$A, 0))/100, 0)</f>
        <v>0</v>
      </c>
    </row>
    <row r="6764" spans="4:22" ht="15.75" thickBot="1" x14ac:dyDescent="0.3">
      <c r="D6764" s="38"/>
      <c r="E6764" s="27" t="str">
        <f t="shared" si="844"/>
        <v/>
      </c>
      <c r="F6764" s="28" t="str">
        <f>IF(E6764="","",IFERROR(VLOOKUP(E6764,REGRAS_CST!$A$2:$B$200,2,FALSE),""))</f>
        <v/>
      </c>
      <c r="H6764" s="29">
        <v>8.9999999999999993E-3</v>
      </c>
      <c r="I6764" s="29">
        <v>1E-3</v>
      </c>
      <c r="K6764" s="21" t="str">
        <f>IF(E6764="","",IFERROR(VLOOKUP(E6764,REGRAS_CST!$A$2:$C$200,3,FALSE),""))</f>
        <v/>
      </c>
      <c r="L6764" s="23" t="str">
        <f t="shared" si="845"/>
        <v/>
      </c>
      <c r="M6764" s="24" t="str">
        <f t="shared" si="846"/>
        <v/>
      </c>
      <c r="N6764" s="24" t="str">
        <f t="shared" si="847"/>
        <v/>
      </c>
      <c r="O6764" s="15" t="str">
        <f t="shared" si="850"/>
        <v/>
      </c>
      <c r="P6764" s="31" t="str">
        <f t="shared" si="851"/>
        <v/>
      </c>
      <c r="Q6764" s="8" t="str">
        <f>IF(E6764="","",IFERROR(VLOOKUP(E6764,REGRAS_CST!$A$2:$D$200,4,FALSE),""))</f>
        <v/>
      </c>
      <c r="S6764" s="9">
        <f t="shared" si="848"/>
        <v>8.9999999999999993E-3</v>
      </c>
      <c r="T6764" s="9">
        <f t="shared" si="849"/>
        <v>1E-3</v>
      </c>
      <c r="U6764" s="16">
        <f>IFERROR(INDEX(BASE_CCLASSTRIB!$E:$E, MATCH(TEXT($D6764,"000000"), BASE_CCLASSTRIB!$A:$A, 0))/100, 0)</f>
        <v>0</v>
      </c>
      <c r="V6764" s="16">
        <f>IFERROR(INDEX(BASE_CCLASSTRIB!$F:$F, MATCH(TEXT($D6764,"000000"), BASE_CCLASSTRIB!$A:$A, 0))/100, 0)</f>
        <v>0</v>
      </c>
    </row>
    <row r="6765" spans="4:22" ht="15.75" thickBot="1" x14ac:dyDescent="0.3">
      <c r="D6765" s="38"/>
      <c r="E6765" s="27" t="str">
        <f t="shared" si="844"/>
        <v/>
      </c>
      <c r="F6765" s="28" t="str">
        <f>IF(E6765="","",IFERROR(VLOOKUP(E6765,REGRAS_CST!$A$2:$B$200,2,FALSE),""))</f>
        <v/>
      </c>
      <c r="H6765" s="29">
        <v>8.9999999999999993E-3</v>
      </c>
      <c r="I6765" s="29">
        <v>1E-3</v>
      </c>
      <c r="K6765" s="21" t="str">
        <f>IF(E6765="","",IFERROR(VLOOKUP(E6765,REGRAS_CST!$A$2:$C$200,3,FALSE),""))</f>
        <v/>
      </c>
      <c r="L6765" s="23" t="str">
        <f t="shared" si="845"/>
        <v/>
      </c>
      <c r="M6765" s="24" t="str">
        <f t="shared" si="846"/>
        <v/>
      </c>
      <c r="N6765" s="24" t="str">
        <f t="shared" si="847"/>
        <v/>
      </c>
      <c r="O6765" s="15" t="str">
        <f t="shared" si="850"/>
        <v/>
      </c>
      <c r="P6765" s="31" t="str">
        <f t="shared" si="851"/>
        <v/>
      </c>
      <c r="Q6765" s="8" t="str">
        <f>IF(E6765="","",IFERROR(VLOOKUP(E6765,REGRAS_CST!$A$2:$D$200,4,FALSE),""))</f>
        <v/>
      </c>
      <c r="S6765" s="9">
        <f t="shared" si="848"/>
        <v>8.9999999999999993E-3</v>
      </c>
      <c r="T6765" s="9">
        <f t="shared" si="849"/>
        <v>1E-3</v>
      </c>
      <c r="U6765" s="16">
        <f>IFERROR(INDEX(BASE_CCLASSTRIB!$E:$E, MATCH(TEXT($D6765,"000000"), BASE_CCLASSTRIB!$A:$A, 0))/100, 0)</f>
        <v>0</v>
      </c>
      <c r="V6765" s="16">
        <f>IFERROR(INDEX(BASE_CCLASSTRIB!$F:$F, MATCH(TEXT($D6765,"000000"), BASE_CCLASSTRIB!$A:$A, 0))/100, 0)</f>
        <v>0</v>
      </c>
    </row>
    <row r="6766" spans="4:22" ht="15.75" thickBot="1" x14ac:dyDescent="0.3">
      <c r="D6766" s="38"/>
      <c r="E6766" s="27" t="str">
        <f t="shared" si="844"/>
        <v/>
      </c>
      <c r="F6766" s="28" t="str">
        <f>IF(E6766="","",IFERROR(VLOOKUP(E6766,REGRAS_CST!$A$2:$B$200,2,FALSE),""))</f>
        <v/>
      </c>
      <c r="H6766" s="29">
        <v>8.9999999999999993E-3</v>
      </c>
      <c r="I6766" s="29">
        <v>1E-3</v>
      </c>
      <c r="K6766" s="21" t="str">
        <f>IF(E6766="","",IFERROR(VLOOKUP(E6766,REGRAS_CST!$A$2:$C$200,3,FALSE),""))</f>
        <v/>
      </c>
      <c r="L6766" s="23" t="str">
        <f t="shared" si="845"/>
        <v/>
      </c>
      <c r="M6766" s="24" t="str">
        <f t="shared" si="846"/>
        <v/>
      </c>
      <c r="N6766" s="24" t="str">
        <f t="shared" si="847"/>
        <v/>
      </c>
      <c r="O6766" s="15" t="str">
        <f t="shared" si="850"/>
        <v/>
      </c>
      <c r="P6766" s="31" t="str">
        <f t="shared" si="851"/>
        <v/>
      </c>
      <c r="Q6766" s="8" t="str">
        <f>IF(E6766="","",IFERROR(VLOOKUP(E6766,REGRAS_CST!$A$2:$D$200,4,FALSE),""))</f>
        <v/>
      </c>
      <c r="S6766" s="9">
        <f t="shared" si="848"/>
        <v>8.9999999999999993E-3</v>
      </c>
      <c r="T6766" s="9">
        <f t="shared" si="849"/>
        <v>1E-3</v>
      </c>
      <c r="U6766" s="16">
        <f>IFERROR(INDEX(BASE_CCLASSTRIB!$E:$E, MATCH(TEXT($D6766,"000000"), BASE_CCLASSTRIB!$A:$A, 0))/100, 0)</f>
        <v>0</v>
      </c>
      <c r="V6766" s="16">
        <f>IFERROR(INDEX(BASE_CCLASSTRIB!$F:$F, MATCH(TEXT($D6766,"000000"), BASE_CCLASSTRIB!$A:$A, 0))/100, 0)</f>
        <v>0</v>
      </c>
    </row>
    <row r="6767" spans="4:22" ht="15.75" thickBot="1" x14ac:dyDescent="0.3">
      <c r="D6767" s="38"/>
      <c r="E6767" s="27" t="str">
        <f t="shared" si="844"/>
        <v/>
      </c>
      <c r="F6767" s="28" t="str">
        <f>IF(E6767="","",IFERROR(VLOOKUP(E6767,REGRAS_CST!$A$2:$B$200,2,FALSE),""))</f>
        <v/>
      </c>
      <c r="H6767" s="29">
        <v>8.9999999999999993E-3</v>
      </c>
      <c r="I6767" s="29">
        <v>1E-3</v>
      </c>
      <c r="K6767" s="21" t="str">
        <f>IF(E6767="","",IFERROR(VLOOKUP(E6767,REGRAS_CST!$A$2:$C$200,3,FALSE),""))</f>
        <v/>
      </c>
      <c r="L6767" s="23" t="str">
        <f t="shared" si="845"/>
        <v/>
      </c>
      <c r="M6767" s="24" t="str">
        <f t="shared" si="846"/>
        <v/>
      </c>
      <c r="N6767" s="24" t="str">
        <f t="shared" si="847"/>
        <v/>
      </c>
      <c r="O6767" s="15" t="str">
        <f t="shared" si="850"/>
        <v/>
      </c>
      <c r="P6767" s="31" t="str">
        <f t="shared" si="851"/>
        <v/>
      </c>
      <c r="Q6767" s="8" t="str">
        <f>IF(E6767="","",IFERROR(VLOOKUP(E6767,REGRAS_CST!$A$2:$D$200,4,FALSE),""))</f>
        <v/>
      </c>
      <c r="S6767" s="9">
        <f t="shared" si="848"/>
        <v>8.9999999999999993E-3</v>
      </c>
      <c r="T6767" s="9">
        <f t="shared" si="849"/>
        <v>1E-3</v>
      </c>
      <c r="U6767" s="16">
        <f>IFERROR(INDEX(BASE_CCLASSTRIB!$E:$E, MATCH(TEXT($D6767,"000000"), BASE_CCLASSTRIB!$A:$A, 0))/100, 0)</f>
        <v>0</v>
      </c>
      <c r="V6767" s="16">
        <f>IFERROR(INDEX(BASE_CCLASSTRIB!$F:$F, MATCH(TEXT($D6767,"000000"), BASE_CCLASSTRIB!$A:$A, 0))/100, 0)</f>
        <v>0</v>
      </c>
    </row>
    <row r="6768" spans="4:22" ht="15.75" thickBot="1" x14ac:dyDescent="0.3">
      <c r="D6768" s="38"/>
      <c r="E6768" s="27" t="str">
        <f t="shared" si="844"/>
        <v/>
      </c>
      <c r="F6768" s="28" t="str">
        <f>IF(E6768="","",IFERROR(VLOOKUP(E6768,REGRAS_CST!$A$2:$B$200,2,FALSE),""))</f>
        <v/>
      </c>
      <c r="H6768" s="29">
        <v>8.9999999999999993E-3</v>
      </c>
      <c r="I6768" s="29">
        <v>1E-3</v>
      </c>
      <c r="K6768" s="21" t="str">
        <f>IF(E6768="","",IFERROR(VLOOKUP(E6768,REGRAS_CST!$A$2:$C$200,3,FALSE),""))</f>
        <v/>
      </c>
      <c r="L6768" s="23" t="str">
        <f t="shared" si="845"/>
        <v/>
      </c>
      <c r="M6768" s="24" t="str">
        <f t="shared" si="846"/>
        <v/>
      </c>
      <c r="N6768" s="24" t="str">
        <f t="shared" si="847"/>
        <v/>
      </c>
      <c r="O6768" s="15" t="str">
        <f t="shared" si="850"/>
        <v/>
      </c>
      <c r="P6768" s="31" t="str">
        <f t="shared" si="851"/>
        <v/>
      </c>
      <c r="Q6768" s="8" t="str">
        <f>IF(E6768="","",IFERROR(VLOOKUP(E6768,REGRAS_CST!$A$2:$D$200,4,FALSE),""))</f>
        <v/>
      </c>
      <c r="S6768" s="9">
        <f t="shared" si="848"/>
        <v>8.9999999999999993E-3</v>
      </c>
      <c r="T6768" s="9">
        <f t="shared" si="849"/>
        <v>1E-3</v>
      </c>
      <c r="U6768" s="16">
        <f>IFERROR(INDEX(BASE_CCLASSTRIB!$E:$E, MATCH(TEXT($D6768,"000000"), BASE_CCLASSTRIB!$A:$A, 0))/100, 0)</f>
        <v>0</v>
      </c>
      <c r="V6768" s="16">
        <f>IFERROR(INDEX(BASE_CCLASSTRIB!$F:$F, MATCH(TEXT($D6768,"000000"), BASE_CCLASSTRIB!$A:$A, 0))/100, 0)</f>
        <v>0</v>
      </c>
    </row>
    <row r="6769" spans="4:22" ht="15.75" thickBot="1" x14ac:dyDescent="0.3">
      <c r="D6769" s="38"/>
      <c r="E6769" s="27" t="str">
        <f t="shared" si="844"/>
        <v/>
      </c>
      <c r="F6769" s="28" t="str">
        <f>IF(E6769="","",IFERROR(VLOOKUP(E6769,REGRAS_CST!$A$2:$B$200,2,FALSE),""))</f>
        <v/>
      </c>
      <c r="H6769" s="29">
        <v>8.9999999999999993E-3</v>
      </c>
      <c r="I6769" s="29">
        <v>1E-3</v>
      </c>
      <c r="K6769" s="21" t="str">
        <f>IF(E6769="","",IFERROR(VLOOKUP(E6769,REGRAS_CST!$A$2:$C$200,3,FALSE),""))</f>
        <v/>
      </c>
      <c r="L6769" s="23" t="str">
        <f t="shared" si="845"/>
        <v/>
      </c>
      <c r="M6769" s="24" t="str">
        <f t="shared" si="846"/>
        <v/>
      </c>
      <c r="N6769" s="24" t="str">
        <f t="shared" si="847"/>
        <v/>
      </c>
      <c r="O6769" s="15" t="str">
        <f t="shared" si="850"/>
        <v/>
      </c>
      <c r="P6769" s="31" t="str">
        <f t="shared" si="851"/>
        <v/>
      </c>
      <c r="Q6769" s="8" t="str">
        <f>IF(E6769="","",IFERROR(VLOOKUP(E6769,REGRAS_CST!$A$2:$D$200,4,FALSE),""))</f>
        <v/>
      </c>
      <c r="S6769" s="9">
        <f t="shared" si="848"/>
        <v>8.9999999999999993E-3</v>
      </c>
      <c r="T6769" s="9">
        <f t="shared" si="849"/>
        <v>1E-3</v>
      </c>
      <c r="U6769" s="16">
        <f>IFERROR(INDEX(BASE_CCLASSTRIB!$E:$E, MATCH(TEXT($D6769,"000000"), BASE_CCLASSTRIB!$A:$A, 0))/100, 0)</f>
        <v>0</v>
      </c>
      <c r="V6769" s="16">
        <f>IFERROR(INDEX(BASE_CCLASSTRIB!$F:$F, MATCH(TEXT($D6769,"000000"), BASE_CCLASSTRIB!$A:$A, 0))/100, 0)</f>
        <v>0</v>
      </c>
    </row>
    <row r="6770" spans="4:22" ht="15.75" thickBot="1" x14ac:dyDescent="0.3">
      <c r="D6770" s="38"/>
      <c r="E6770" s="27" t="str">
        <f t="shared" si="844"/>
        <v/>
      </c>
      <c r="F6770" s="28" t="str">
        <f>IF(E6770="","",IFERROR(VLOOKUP(E6770,REGRAS_CST!$A$2:$B$200,2,FALSE),""))</f>
        <v/>
      </c>
      <c r="H6770" s="29">
        <v>8.9999999999999993E-3</v>
      </c>
      <c r="I6770" s="29">
        <v>1E-3</v>
      </c>
      <c r="K6770" s="21" t="str">
        <f>IF(E6770="","",IFERROR(VLOOKUP(E6770,REGRAS_CST!$A$2:$C$200,3,FALSE),""))</f>
        <v/>
      </c>
      <c r="L6770" s="23" t="str">
        <f t="shared" si="845"/>
        <v/>
      </c>
      <c r="M6770" s="24" t="str">
        <f t="shared" si="846"/>
        <v/>
      </c>
      <c r="N6770" s="24" t="str">
        <f t="shared" si="847"/>
        <v/>
      </c>
      <c r="O6770" s="15" t="str">
        <f t="shared" si="850"/>
        <v/>
      </c>
      <c r="P6770" s="31" t="str">
        <f t="shared" si="851"/>
        <v/>
      </c>
      <c r="Q6770" s="8" t="str">
        <f>IF(E6770="","",IFERROR(VLOOKUP(E6770,REGRAS_CST!$A$2:$D$200,4,FALSE),""))</f>
        <v/>
      </c>
      <c r="S6770" s="9">
        <f t="shared" si="848"/>
        <v>8.9999999999999993E-3</v>
      </c>
      <c r="T6770" s="9">
        <f t="shared" si="849"/>
        <v>1E-3</v>
      </c>
      <c r="U6770" s="16">
        <f>IFERROR(INDEX(BASE_CCLASSTRIB!$E:$E, MATCH(TEXT($D6770,"000000"), BASE_CCLASSTRIB!$A:$A, 0))/100, 0)</f>
        <v>0</v>
      </c>
      <c r="V6770" s="16">
        <f>IFERROR(INDEX(BASE_CCLASSTRIB!$F:$F, MATCH(TEXT($D6770,"000000"), BASE_CCLASSTRIB!$A:$A, 0))/100, 0)</f>
        <v>0</v>
      </c>
    </row>
    <row r="6771" spans="4:22" ht="15.75" thickBot="1" x14ac:dyDescent="0.3">
      <c r="D6771" s="38"/>
      <c r="E6771" s="27" t="str">
        <f t="shared" si="844"/>
        <v/>
      </c>
      <c r="F6771" s="28" t="str">
        <f>IF(E6771="","",IFERROR(VLOOKUP(E6771,REGRAS_CST!$A$2:$B$200,2,FALSE),""))</f>
        <v/>
      </c>
      <c r="H6771" s="29">
        <v>8.9999999999999993E-3</v>
      </c>
      <c r="I6771" s="29">
        <v>1E-3</v>
      </c>
      <c r="K6771" s="21" t="str">
        <f>IF(E6771="","",IFERROR(VLOOKUP(E6771,REGRAS_CST!$A$2:$C$200,3,FALSE),""))</f>
        <v/>
      </c>
      <c r="L6771" s="23" t="str">
        <f t="shared" si="845"/>
        <v/>
      </c>
      <c r="M6771" s="24" t="str">
        <f t="shared" si="846"/>
        <v/>
      </c>
      <c r="N6771" s="24" t="str">
        <f t="shared" si="847"/>
        <v/>
      </c>
      <c r="O6771" s="15" t="str">
        <f t="shared" si="850"/>
        <v/>
      </c>
      <c r="P6771" s="31" t="str">
        <f t="shared" si="851"/>
        <v/>
      </c>
      <c r="Q6771" s="8" t="str">
        <f>IF(E6771="","",IFERROR(VLOOKUP(E6771,REGRAS_CST!$A$2:$D$200,4,FALSE),""))</f>
        <v/>
      </c>
      <c r="S6771" s="9">
        <f t="shared" si="848"/>
        <v>8.9999999999999993E-3</v>
      </c>
      <c r="T6771" s="9">
        <f t="shared" si="849"/>
        <v>1E-3</v>
      </c>
      <c r="U6771" s="16">
        <f>IFERROR(INDEX(BASE_CCLASSTRIB!$E:$E, MATCH(TEXT($D6771,"000000"), BASE_CCLASSTRIB!$A:$A, 0))/100, 0)</f>
        <v>0</v>
      </c>
      <c r="V6771" s="16">
        <f>IFERROR(INDEX(BASE_CCLASSTRIB!$F:$F, MATCH(TEXT($D6771,"000000"), BASE_CCLASSTRIB!$A:$A, 0))/100, 0)</f>
        <v>0</v>
      </c>
    </row>
    <row r="6772" spans="4:22" ht="15.75" thickBot="1" x14ac:dyDescent="0.3">
      <c r="D6772" s="38"/>
      <c r="E6772" s="27" t="str">
        <f t="shared" si="844"/>
        <v/>
      </c>
      <c r="F6772" s="28" t="str">
        <f>IF(E6772="","",IFERROR(VLOOKUP(E6772,REGRAS_CST!$A$2:$B$200,2,FALSE),""))</f>
        <v/>
      </c>
      <c r="H6772" s="29">
        <v>8.9999999999999993E-3</v>
      </c>
      <c r="I6772" s="29">
        <v>1E-3</v>
      </c>
      <c r="K6772" s="21" t="str">
        <f>IF(E6772="","",IFERROR(VLOOKUP(E6772,REGRAS_CST!$A$2:$C$200,3,FALSE),""))</f>
        <v/>
      </c>
      <c r="L6772" s="23" t="str">
        <f t="shared" si="845"/>
        <v/>
      </c>
      <c r="M6772" s="24" t="str">
        <f t="shared" si="846"/>
        <v/>
      </c>
      <c r="N6772" s="24" t="str">
        <f t="shared" si="847"/>
        <v/>
      </c>
      <c r="O6772" s="15" t="str">
        <f t="shared" si="850"/>
        <v/>
      </c>
      <c r="P6772" s="31" t="str">
        <f t="shared" si="851"/>
        <v/>
      </c>
      <c r="Q6772" s="8" t="str">
        <f>IF(E6772="","",IFERROR(VLOOKUP(E6772,REGRAS_CST!$A$2:$D$200,4,FALSE),""))</f>
        <v/>
      </c>
      <c r="S6772" s="9">
        <f t="shared" si="848"/>
        <v>8.9999999999999993E-3</v>
      </c>
      <c r="T6772" s="9">
        <f t="shared" si="849"/>
        <v>1E-3</v>
      </c>
      <c r="U6772" s="16">
        <f>IFERROR(INDEX(BASE_CCLASSTRIB!$E:$E, MATCH(TEXT($D6772,"000000"), BASE_CCLASSTRIB!$A:$A, 0))/100, 0)</f>
        <v>0</v>
      </c>
      <c r="V6772" s="16">
        <f>IFERROR(INDEX(BASE_CCLASSTRIB!$F:$F, MATCH(TEXT($D6772,"000000"), BASE_CCLASSTRIB!$A:$A, 0))/100, 0)</f>
        <v>0</v>
      </c>
    </row>
    <row r="6773" spans="4:22" ht="15.75" thickBot="1" x14ac:dyDescent="0.3">
      <c r="D6773" s="38"/>
      <c r="E6773" s="27" t="str">
        <f t="shared" si="844"/>
        <v/>
      </c>
      <c r="F6773" s="28" t="str">
        <f>IF(E6773="","",IFERROR(VLOOKUP(E6773,REGRAS_CST!$A$2:$B$200,2,FALSE),""))</f>
        <v/>
      </c>
      <c r="H6773" s="29">
        <v>8.9999999999999993E-3</v>
      </c>
      <c r="I6773" s="29">
        <v>1E-3</v>
      </c>
      <c r="K6773" s="21" t="str">
        <f>IF(E6773="","",IFERROR(VLOOKUP(E6773,REGRAS_CST!$A$2:$C$200,3,FALSE),""))</f>
        <v/>
      </c>
      <c r="L6773" s="23" t="str">
        <f t="shared" si="845"/>
        <v/>
      </c>
      <c r="M6773" s="24" t="str">
        <f t="shared" si="846"/>
        <v/>
      </c>
      <c r="N6773" s="24" t="str">
        <f t="shared" si="847"/>
        <v/>
      </c>
      <c r="O6773" s="15" t="str">
        <f t="shared" si="850"/>
        <v/>
      </c>
      <c r="P6773" s="31" t="str">
        <f t="shared" si="851"/>
        <v/>
      </c>
      <c r="Q6773" s="8" t="str">
        <f>IF(E6773="","",IFERROR(VLOOKUP(E6773,REGRAS_CST!$A$2:$D$200,4,FALSE),""))</f>
        <v/>
      </c>
      <c r="S6773" s="9">
        <f t="shared" si="848"/>
        <v>8.9999999999999993E-3</v>
      </c>
      <c r="T6773" s="9">
        <f t="shared" si="849"/>
        <v>1E-3</v>
      </c>
      <c r="U6773" s="16">
        <f>IFERROR(INDEX(BASE_CCLASSTRIB!$E:$E, MATCH(TEXT($D6773,"000000"), BASE_CCLASSTRIB!$A:$A, 0))/100, 0)</f>
        <v>0</v>
      </c>
      <c r="V6773" s="16">
        <f>IFERROR(INDEX(BASE_CCLASSTRIB!$F:$F, MATCH(TEXT($D6773,"000000"), BASE_CCLASSTRIB!$A:$A, 0))/100, 0)</f>
        <v>0</v>
      </c>
    </row>
    <row r="6774" spans="4:22" ht="15.75" thickBot="1" x14ac:dyDescent="0.3">
      <c r="D6774" s="38"/>
      <c r="E6774" s="27" t="str">
        <f t="shared" si="844"/>
        <v/>
      </c>
      <c r="F6774" s="28" t="str">
        <f>IF(E6774="","",IFERROR(VLOOKUP(E6774,REGRAS_CST!$A$2:$B$200,2,FALSE),""))</f>
        <v/>
      </c>
      <c r="H6774" s="29">
        <v>8.9999999999999993E-3</v>
      </c>
      <c r="I6774" s="29">
        <v>1E-3</v>
      </c>
      <c r="K6774" s="21" t="str">
        <f>IF(E6774="","",IFERROR(VLOOKUP(E6774,REGRAS_CST!$A$2:$C$200,3,FALSE),""))</f>
        <v/>
      </c>
      <c r="L6774" s="23" t="str">
        <f t="shared" si="845"/>
        <v/>
      </c>
      <c r="M6774" s="24" t="str">
        <f t="shared" si="846"/>
        <v/>
      </c>
      <c r="N6774" s="24" t="str">
        <f t="shared" si="847"/>
        <v/>
      </c>
      <c r="O6774" s="15" t="str">
        <f t="shared" si="850"/>
        <v/>
      </c>
      <c r="P6774" s="31" t="str">
        <f t="shared" si="851"/>
        <v/>
      </c>
      <c r="Q6774" s="8" t="str">
        <f>IF(E6774="","",IFERROR(VLOOKUP(E6774,REGRAS_CST!$A$2:$D$200,4,FALSE),""))</f>
        <v/>
      </c>
      <c r="S6774" s="9">
        <f t="shared" si="848"/>
        <v>8.9999999999999993E-3</v>
      </c>
      <c r="T6774" s="9">
        <f t="shared" si="849"/>
        <v>1E-3</v>
      </c>
      <c r="U6774" s="16">
        <f>IFERROR(INDEX(BASE_CCLASSTRIB!$E:$E, MATCH(TEXT($D6774,"000000"), BASE_CCLASSTRIB!$A:$A, 0))/100, 0)</f>
        <v>0</v>
      </c>
      <c r="V6774" s="16">
        <f>IFERROR(INDEX(BASE_CCLASSTRIB!$F:$F, MATCH(TEXT($D6774,"000000"), BASE_CCLASSTRIB!$A:$A, 0))/100, 0)</f>
        <v>0</v>
      </c>
    </row>
    <row r="6775" spans="4:22" ht="15.75" thickBot="1" x14ac:dyDescent="0.3">
      <c r="D6775" s="38"/>
      <c r="E6775" s="27" t="str">
        <f t="shared" si="844"/>
        <v/>
      </c>
      <c r="F6775" s="28" t="str">
        <f>IF(E6775="","",IFERROR(VLOOKUP(E6775,REGRAS_CST!$A$2:$B$200,2,FALSE),""))</f>
        <v/>
      </c>
      <c r="H6775" s="29">
        <v>8.9999999999999993E-3</v>
      </c>
      <c r="I6775" s="29">
        <v>1E-3</v>
      </c>
      <c r="K6775" s="21" t="str">
        <f>IF(E6775="","",IFERROR(VLOOKUP(E6775,REGRAS_CST!$A$2:$C$200,3,FALSE),""))</f>
        <v/>
      </c>
      <c r="L6775" s="23" t="str">
        <f t="shared" si="845"/>
        <v/>
      </c>
      <c r="M6775" s="24" t="str">
        <f t="shared" si="846"/>
        <v/>
      </c>
      <c r="N6775" s="24" t="str">
        <f t="shared" si="847"/>
        <v/>
      </c>
      <c r="O6775" s="15" t="str">
        <f t="shared" si="850"/>
        <v/>
      </c>
      <c r="P6775" s="31" t="str">
        <f t="shared" si="851"/>
        <v/>
      </c>
      <c r="Q6775" s="8" t="str">
        <f>IF(E6775="","",IFERROR(VLOOKUP(E6775,REGRAS_CST!$A$2:$D$200,4,FALSE),""))</f>
        <v/>
      </c>
      <c r="S6775" s="9">
        <f t="shared" si="848"/>
        <v>8.9999999999999993E-3</v>
      </c>
      <c r="T6775" s="9">
        <f t="shared" si="849"/>
        <v>1E-3</v>
      </c>
      <c r="U6775" s="16">
        <f>IFERROR(INDEX(BASE_CCLASSTRIB!$E:$E, MATCH(TEXT($D6775,"000000"), BASE_CCLASSTRIB!$A:$A, 0))/100, 0)</f>
        <v>0</v>
      </c>
      <c r="V6775" s="16">
        <f>IFERROR(INDEX(BASE_CCLASSTRIB!$F:$F, MATCH(TEXT($D6775,"000000"), BASE_CCLASSTRIB!$A:$A, 0))/100, 0)</f>
        <v>0</v>
      </c>
    </row>
    <row r="6776" spans="4:22" ht="15.75" thickBot="1" x14ac:dyDescent="0.3">
      <c r="D6776" s="38"/>
      <c r="E6776" s="27" t="str">
        <f t="shared" si="844"/>
        <v/>
      </c>
      <c r="F6776" s="28" t="str">
        <f>IF(E6776="","",IFERROR(VLOOKUP(E6776,REGRAS_CST!$A$2:$B$200,2,FALSE),""))</f>
        <v/>
      </c>
      <c r="H6776" s="29">
        <v>8.9999999999999993E-3</v>
      </c>
      <c r="I6776" s="29">
        <v>1E-3</v>
      </c>
      <c r="K6776" s="21" t="str">
        <f>IF(E6776="","",IFERROR(VLOOKUP(E6776,REGRAS_CST!$A$2:$C$200,3,FALSE),""))</f>
        <v/>
      </c>
      <c r="L6776" s="23" t="str">
        <f t="shared" si="845"/>
        <v/>
      </c>
      <c r="M6776" s="24" t="str">
        <f t="shared" si="846"/>
        <v/>
      </c>
      <c r="N6776" s="24" t="str">
        <f t="shared" si="847"/>
        <v/>
      </c>
      <c r="O6776" s="15" t="str">
        <f t="shared" si="850"/>
        <v/>
      </c>
      <c r="P6776" s="31" t="str">
        <f t="shared" si="851"/>
        <v/>
      </c>
      <c r="Q6776" s="8" t="str">
        <f>IF(E6776="","",IFERROR(VLOOKUP(E6776,REGRAS_CST!$A$2:$D$200,4,FALSE),""))</f>
        <v/>
      </c>
      <c r="S6776" s="9">
        <f t="shared" si="848"/>
        <v>8.9999999999999993E-3</v>
      </c>
      <c r="T6776" s="9">
        <f t="shared" si="849"/>
        <v>1E-3</v>
      </c>
      <c r="U6776" s="16">
        <f>IFERROR(INDEX(BASE_CCLASSTRIB!$E:$E, MATCH(TEXT($D6776,"000000"), BASE_CCLASSTRIB!$A:$A, 0))/100, 0)</f>
        <v>0</v>
      </c>
      <c r="V6776" s="16">
        <f>IFERROR(INDEX(BASE_CCLASSTRIB!$F:$F, MATCH(TEXT($D6776,"000000"), BASE_CCLASSTRIB!$A:$A, 0))/100, 0)</f>
        <v>0</v>
      </c>
    </row>
    <row r="6777" spans="4:22" ht="15.75" thickBot="1" x14ac:dyDescent="0.3">
      <c r="D6777" s="38"/>
      <c r="E6777" s="27" t="str">
        <f t="shared" si="844"/>
        <v/>
      </c>
      <c r="F6777" s="28" t="str">
        <f>IF(E6777="","",IFERROR(VLOOKUP(E6777,REGRAS_CST!$A$2:$B$200,2,FALSE),""))</f>
        <v/>
      </c>
      <c r="H6777" s="29">
        <v>8.9999999999999993E-3</v>
      </c>
      <c r="I6777" s="29">
        <v>1E-3</v>
      </c>
      <c r="K6777" s="21" t="str">
        <f>IF(E6777="","",IFERROR(VLOOKUP(E6777,REGRAS_CST!$A$2:$C$200,3,FALSE),""))</f>
        <v/>
      </c>
      <c r="L6777" s="23" t="str">
        <f t="shared" si="845"/>
        <v/>
      </c>
      <c r="M6777" s="24" t="str">
        <f t="shared" si="846"/>
        <v/>
      </c>
      <c r="N6777" s="24" t="str">
        <f t="shared" si="847"/>
        <v/>
      </c>
      <c r="O6777" s="15" t="str">
        <f t="shared" si="850"/>
        <v/>
      </c>
      <c r="P6777" s="31" t="str">
        <f t="shared" si="851"/>
        <v/>
      </c>
      <c r="Q6777" s="8" t="str">
        <f>IF(E6777="","",IFERROR(VLOOKUP(E6777,REGRAS_CST!$A$2:$D$200,4,FALSE),""))</f>
        <v/>
      </c>
      <c r="S6777" s="9">
        <f t="shared" si="848"/>
        <v>8.9999999999999993E-3</v>
      </c>
      <c r="T6777" s="9">
        <f t="shared" si="849"/>
        <v>1E-3</v>
      </c>
      <c r="U6777" s="16">
        <f>IFERROR(INDEX(BASE_CCLASSTRIB!$E:$E, MATCH(TEXT($D6777,"000000"), BASE_CCLASSTRIB!$A:$A, 0))/100, 0)</f>
        <v>0</v>
      </c>
      <c r="V6777" s="16">
        <f>IFERROR(INDEX(BASE_CCLASSTRIB!$F:$F, MATCH(TEXT($D6777,"000000"), BASE_CCLASSTRIB!$A:$A, 0))/100, 0)</f>
        <v>0</v>
      </c>
    </row>
    <row r="6778" spans="4:22" ht="15.75" thickBot="1" x14ac:dyDescent="0.3">
      <c r="D6778" s="38"/>
      <c r="E6778" s="27" t="str">
        <f t="shared" si="844"/>
        <v/>
      </c>
      <c r="F6778" s="28" t="str">
        <f>IF(E6778="","",IFERROR(VLOOKUP(E6778,REGRAS_CST!$A$2:$B$200,2,FALSE),""))</f>
        <v/>
      </c>
      <c r="H6778" s="29">
        <v>8.9999999999999993E-3</v>
      </c>
      <c r="I6778" s="29">
        <v>1E-3</v>
      </c>
      <c r="K6778" s="21" t="str">
        <f>IF(E6778="","",IFERROR(VLOOKUP(E6778,REGRAS_CST!$A$2:$C$200,3,FALSE),""))</f>
        <v/>
      </c>
      <c r="L6778" s="23" t="str">
        <f t="shared" si="845"/>
        <v/>
      </c>
      <c r="M6778" s="24" t="str">
        <f t="shared" si="846"/>
        <v/>
      </c>
      <c r="N6778" s="24" t="str">
        <f t="shared" si="847"/>
        <v/>
      </c>
      <c r="O6778" s="15" t="str">
        <f t="shared" si="850"/>
        <v/>
      </c>
      <c r="P6778" s="31" t="str">
        <f t="shared" si="851"/>
        <v/>
      </c>
      <c r="Q6778" s="8" t="str">
        <f>IF(E6778="","",IFERROR(VLOOKUP(E6778,REGRAS_CST!$A$2:$D$200,4,FALSE),""))</f>
        <v/>
      </c>
      <c r="S6778" s="9">
        <f t="shared" si="848"/>
        <v>8.9999999999999993E-3</v>
      </c>
      <c r="T6778" s="9">
        <f t="shared" si="849"/>
        <v>1E-3</v>
      </c>
      <c r="U6778" s="16">
        <f>IFERROR(INDEX(BASE_CCLASSTRIB!$E:$E, MATCH(TEXT($D6778,"000000"), BASE_CCLASSTRIB!$A:$A, 0))/100, 0)</f>
        <v>0</v>
      </c>
      <c r="V6778" s="16">
        <f>IFERROR(INDEX(BASE_CCLASSTRIB!$F:$F, MATCH(TEXT($D6778,"000000"), BASE_CCLASSTRIB!$A:$A, 0))/100, 0)</f>
        <v>0</v>
      </c>
    </row>
    <row r="6779" spans="4:22" ht="15.75" thickBot="1" x14ac:dyDescent="0.3">
      <c r="D6779" s="38"/>
      <c r="E6779" s="27" t="str">
        <f t="shared" si="844"/>
        <v/>
      </c>
      <c r="F6779" s="28" t="str">
        <f>IF(E6779="","",IFERROR(VLOOKUP(E6779,REGRAS_CST!$A$2:$B$200,2,FALSE),""))</f>
        <v/>
      </c>
      <c r="H6779" s="29">
        <v>8.9999999999999993E-3</v>
      </c>
      <c r="I6779" s="29">
        <v>1E-3</v>
      </c>
      <c r="K6779" s="21" t="str">
        <f>IF(E6779="","",IFERROR(VLOOKUP(E6779,REGRAS_CST!$A$2:$C$200,3,FALSE),""))</f>
        <v/>
      </c>
      <c r="L6779" s="23" t="str">
        <f t="shared" si="845"/>
        <v/>
      </c>
      <c r="M6779" s="24" t="str">
        <f t="shared" si="846"/>
        <v/>
      </c>
      <c r="N6779" s="24" t="str">
        <f t="shared" si="847"/>
        <v/>
      </c>
      <c r="O6779" s="15" t="str">
        <f t="shared" si="850"/>
        <v/>
      </c>
      <c r="P6779" s="31" t="str">
        <f t="shared" si="851"/>
        <v/>
      </c>
      <c r="Q6779" s="8" t="str">
        <f>IF(E6779="","",IFERROR(VLOOKUP(E6779,REGRAS_CST!$A$2:$D$200,4,FALSE),""))</f>
        <v/>
      </c>
      <c r="S6779" s="9">
        <f t="shared" si="848"/>
        <v>8.9999999999999993E-3</v>
      </c>
      <c r="T6779" s="9">
        <f t="shared" si="849"/>
        <v>1E-3</v>
      </c>
      <c r="U6779" s="16">
        <f>IFERROR(INDEX(BASE_CCLASSTRIB!$E:$E, MATCH(TEXT($D6779,"000000"), BASE_CCLASSTRIB!$A:$A, 0))/100, 0)</f>
        <v>0</v>
      </c>
      <c r="V6779" s="16">
        <f>IFERROR(INDEX(BASE_CCLASSTRIB!$F:$F, MATCH(TEXT($D6779,"000000"), BASE_CCLASSTRIB!$A:$A, 0))/100, 0)</f>
        <v>0</v>
      </c>
    </row>
    <row r="6780" spans="4:22" ht="15.75" thickBot="1" x14ac:dyDescent="0.3">
      <c r="D6780" s="38"/>
      <c r="E6780" s="27" t="str">
        <f t="shared" si="844"/>
        <v/>
      </c>
      <c r="F6780" s="28" t="str">
        <f>IF(E6780="","",IFERROR(VLOOKUP(E6780,REGRAS_CST!$A$2:$B$200,2,FALSE),""))</f>
        <v/>
      </c>
      <c r="H6780" s="29">
        <v>8.9999999999999993E-3</v>
      </c>
      <c r="I6780" s="29">
        <v>1E-3</v>
      </c>
      <c r="K6780" s="21" t="str">
        <f>IF(E6780="","",IFERROR(VLOOKUP(E6780,REGRAS_CST!$A$2:$C$200,3,FALSE),""))</f>
        <v/>
      </c>
      <c r="L6780" s="23" t="str">
        <f t="shared" si="845"/>
        <v/>
      </c>
      <c r="M6780" s="24" t="str">
        <f t="shared" si="846"/>
        <v/>
      </c>
      <c r="N6780" s="24" t="str">
        <f t="shared" si="847"/>
        <v/>
      </c>
      <c r="O6780" s="15" t="str">
        <f t="shared" si="850"/>
        <v/>
      </c>
      <c r="P6780" s="31" t="str">
        <f t="shared" si="851"/>
        <v/>
      </c>
      <c r="Q6780" s="8" t="str">
        <f>IF(E6780="","",IFERROR(VLOOKUP(E6780,REGRAS_CST!$A$2:$D$200,4,FALSE),""))</f>
        <v/>
      </c>
      <c r="S6780" s="9">
        <f t="shared" si="848"/>
        <v>8.9999999999999993E-3</v>
      </c>
      <c r="T6780" s="9">
        <f t="shared" si="849"/>
        <v>1E-3</v>
      </c>
      <c r="U6780" s="16">
        <f>IFERROR(INDEX(BASE_CCLASSTRIB!$E:$E, MATCH(TEXT($D6780,"000000"), BASE_CCLASSTRIB!$A:$A, 0))/100, 0)</f>
        <v>0</v>
      </c>
      <c r="V6780" s="16">
        <f>IFERROR(INDEX(BASE_CCLASSTRIB!$F:$F, MATCH(TEXT($D6780,"000000"), BASE_CCLASSTRIB!$A:$A, 0))/100, 0)</f>
        <v>0</v>
      </c>
    </row>
    <row r="6781" spans="4:22" ht="15.75" thickBot="1" x14ac:dyDescent="0.3">
      <c r="D6781" s="38"/>
      <c r="E6781" s="27" t="str">
        <f t="shared" si="844"/>
        <v/>
      </c>
      <c r="F6781" s="28" t="str">
        <f>IF(E6781="","",IFERROR(VLOOKUP(E6781,REGRAS_CST!$A$2:$B$200,2,FALSE),""))</f>
        <v/>
      </c>
      <c r="H6781" s="29">
        <v>8.9999999999999993E-3</v>
      </c>
      <c r="I6781" s="29">
        <v>1E-3</v>
      </c>
      <c r="K6781" s="21" t="str">
        <f>IF(E6781="","",IFERROR(VLOOKUP(E6781,REGRAS_CST!$A$2:$C$200,3,FALSE),""))</f>
        <v/>
      </c>
      <c r="L6781" s="23" t="str">
        <f t="shared" si="845"/>
        <v/>
      </c>
      <c r="M6781" s="24" t="str">
        <f t="shared" si="846"/>
        <v/>
      </c>
      <c r="N6781" s="24" t="str">
        <f t="shared" si="847"/>
        <v/>
      </c>
      <c r="O6781" s="15" t="str">
        <f t="shared" si="850"/>
        <v/>
      </c>
      <c r="P6781" s="31" t="str">
        <f t="shared" si="851"/>
        <v/>
      </c>
      <c r="Q6781" s="8" t="str">
        <f>IF(E6781="","",IFERROR(VLOOKUP(E6781,REGRAS_CST!$A$2:$D$200,4,FALSE),""))</f>
        <v/>
      </c>
      <c r="S6781" s="9">
        <f t="shared" si="848"/>
        <v>8.9999999999999993E-3</v>
      </c>
      <c r="T6781" s="9">
        <f t="shared" si="849"/>
        <v>1E-3</v>
      </c>
      <c r="U6781" s="16">
        <f>IFERROR(INDEX(BASE_CCLASSTRIB!$E:$E, MATCH(TEXT($D6781,"000000"), BASE_CCLASSTRIB!$A:$A, 0))/100, 0)</f>
        <v>0</v>
      </c>
      <c r="V6781" s="16">
        <f>IFERROR(INDEX(BASE_CCLASSTRIB!$F:$F, MATCH(TEXT($D6781,"000000"), BASE_CCLASSTRIB!$A:$A, 0))/100, 0)</f>
        <v>0</v>
      </c>
    </row>
    <row r="6782" spans="4:22" ht="15.75" thickBot="1" x14ac:dyDescent="0.3">
      <c r="D6782" s="38"/>
      <c r="E6782" s="27" t="str">
        <f t="shared" si="844"/>
        <v/>
      </c>
      <c r="F6782" s="28" t="str">
        <f>IF(E6782="","",IFERROR(VLOOKUP(E6782,REGRAS_CST!$A$2:$B$200,2,FALSE),""))</f>
        <v/>
      </c>
      <c r="H6782" s="29">
        <v>8.9999999999999993E-3</v>
      </c>
      <c r="I6782" s="29">
        <v>1E-3</v>
      </c>
      <c r="K6782" s="21" t="str">
        <f>IF(E6782="","",IFERROR(VLOOKUP(E6782,REGRAS_CST!$A$2:$C$200,3,FALSE),""))</f>
        <v/>
      </c>
      <c r="L6782" s="23" t="str">
        <f t="shared" si="845"/>
        <v/>
      </c>
      <c r="M6782" s="24" t="str">
        <f t="shared" si="846"/>
        <v/>
      </c>
      <c r="N6782" s="24" t="str">
        <f t="shared" si="847"/>
        <v/>
      </c>
      <c r="O6782" s="15" t="str">
        <f t="shared" si="850"/>
        <v/>
      </c>
      <c r="P6782" s="31" t="str">
        <f t="shared" si="851"/>
        <v/>
      </c>
      <c r="Q6782" s="8" t="str">
        <f>IF(E6782="","",IFERROR(VLOOKUP(E6782,REGRAS_CST!$A$2:$D$200,4,FALSE),""))</f>
        <v/>
      </c>
      <c r="S6782" s="9">
        <f t="shared" si="848"/>
        <v>8.9999999999999993E-3</v>
      </c>
      <c r="T6782" s="9">
        <f t="shared" si="849"/>
        <v>1E-3</v>
      </c>
      <c r="U6782" s="16">
        <f>IFERROR(INDEX(BASE_CCLASSTRIB!$E:$E, MATCH(TEXT($D6782,"000000"), BASE_CCLASSTRIB!$A:$A, 0))/100, 0)</f>
        <v>0</v>
      </c>
      <c r="V6782" s="16">
        <f>IFERROR(INDEX(BASE_CCLASSTRIB!$F:$F, MATCH(TEXT($D6782,"000000"), BASE_CCLASSTRIB!$A:$A, 0))/100, 0)</f>
        <v>0</v>
      </c>
    </row>
    <row r="6783" spans="4:22" ht="15.75" thickBot="1" x14ac:dyDescent="0.3">
      <c r="D6783" s="38"/>
      <c r="E6783" s="27" t="str">
        <f t="shared" si="844"/>
        <v/>
      </c>
      <c r="F6783" s="28" t="str">
        <f>IF(E6783="","",IFERROR(VLOOKUP(E6783,REGRAS_CST!$A$2:$B$200,2,FALSE),""))</f>
        <v/>
      </c>
      <c r="H6783" s="29">
        <v>8.9999999999999993E-3</v>
      </c>
      <c r="I6783" s="29">
        <v>1E-3</v>
      </c>
      <c r="K6783" s="21" t="str">
        <f>IF(E6783="","",IFERROR(VLOOKUP(E6783,REGRAS_CST!$A$2:$C$200,3,FALSE),""))</f>
        <v/>
      </c>
      <c r="L6783" s="23" t="str">
        <f t="shared" si="845"/>
        <v/>
      </c>
      <c r="M6783" s="24" t="str">
        <f t="shared" si="846"/>
        <v/>
      </c>
      <c r="N6783" s="24" t="str">
        <f t="shared" si="847"/>
        <v/>
      </c>
      <c r="O6783" s="15" t="str">
        <f t="shared" si="850"/>
        <v/>
      </c>
      <c r="P6783" s="31" t="str">
        <f t="shared" si="851"/>
        <v/>
      </c>
      <c r="Q6783" s="8" t="str">
        <f>IF(E6783="","",IFERROR(VLOOKUP(E6783,REGRAS_CST!$A$2:$D$200,4,FALSE),""))</f>
        <v/>
      </c>
      <c r="S6783" s="9">
        <f t="shared" si="848"/>
        <v>8.9999999999999993E-3</v>
      </c>
      <c r="T6783" s="9">
        <f t="shared" si="849"/>
        <v>1E-3</v>
      </c>
      <c r="U6783" s="16">
        <f>IFERROR(INDEX(BASE_CCLASSTRIB!$E:$E, MATCH(TEXT($D6783,"000000"), BASE_CCLASSTRIB!$A:$A, 0))/100, 0)</f>
        <v>0</v>
      </c>
      <c r="V6783" s="16">
        <f>IFERROR(INDEX(BASE_CCLASSTRIB!$F:$F, MATCH(TEXT($D6783,"000000"), BASE_CCLASSTRIB!$A:$A, 0))/100, 0)</f>
        <v>0</v>
      </c>
    </row>
    <row r="6784" spans="4:22" ht="15.75" thickBot="1" x14ac:dyDescent="0.3">
      <c r="D6784" s="38"/>
      <c r="E6784" s="27" t="str">
        <f t="shared" si="844"/>
        <v/>
      </c>
      <c r="F6784" s="28" t="str">
        <f>IF(E6784="","",IFERROR(VLOOKUP(E6784,REGRAS_CST!$A$2:$B$200,2,FALSE),""))</f>
        <v/>
      </c>
      <c r="H6784" s="29">
        <v>8.9999999999999993E-3</v>
      </c>
      <c r="I6784" s="29">
        <v>1E-3</v>
      </c>
      <c r="K6784" s="21" t="str">
        <f>IF(E6784="","",IFERROR(VLOOKUP(E6784,REGRAS_CST!$A$2:$C$200,3,FALSE),""))</f>
        <v/>
      </c>
      <c r="L6784" s="23" t="str">
        <f t="shared" si="845"/>
        <v/>
      </c>
      <c r="M6784" s="24" t="str">
        <f t="shared" si="846"/>
        <v/>
      </c>
      <c r="N6784" s="24" t="str">
        <f t="shared" si="847"/>
        <v/>
      </c>
      <c r="O6784" s="15" t="str">
        <f t="shared" si="850"/>
        <v/>
      </c>
      <c r="P6784" s="31" t="str">
        <f t="shared" si="851"/>
        <v/>
      </c>
      <c r="Q6784" s="8" t="str">
        <f>IF(E6784="","",IFERROR(VLOOKUP(E6784,REGRAS_CST!$A$2:$D$200,4,FALSE),""))</f>
        <v/>
      </c>
      <c r="S6784" s="9">
        <f t="shared" si="848"/>
        <v>8.9999999999999993E-3</v>
      </c>
      <c r="T6784" s="9">
        <f t="shared" si="849"/>
        <v>1E-3</v>
      </c>
      <c r="U6784" s="16">
        <f>IFERROR(INDEX(BASE_CCLASSTRIB!$E:$E, MATCH(TEXT($D6784,"000000"), BASE_CCLASSTRIB!$A:$A, 0))/100, 0)</f>
        <v>0</v>
      </c>
      <c r="V6784" s="16">
        <f>IFERROR(INDEX(BASE_CCLASSTRIB!$F:$F, MATCH(TEXT($D6784,"000000"), BASE_CCLASSTRIB!$A:$A, 0))/100, 0)</f>
        <v>0</v>
      </c>
    </row>
    <row r="6785" spans="4:22" ht="15.75" thickBot="1" x14ac:dyDescent="0.3">
      <c r="D6785" s="38"/>
      <c r="E6785" s="27" t="str">
        <f t="shared" si="844"/>
        <v/>
      </c>
      <c r="F6785" s="28" t="str">
        <f>IF(E6785="","",IFERROR(VLOOKUP(E6785,REGRAS_CST!$A$2:$B$200,2,FALSE),""))</f>
        <v/>
      </c>
      <c r="H6785" s="29">
        <v>8.9999999999999993E-3</v>
      </c>
      <c r="I6785" s="29">
        <v>1E-3</v>
      </c>
      <c r="K6785" s="21" t="str">
        <f>IF(E6785="","",IFERROR(VLOOKUP(E6785,REGRAS_CST!$A$2:$C$200,3,FALSE),""))</f>
        <v/>
      </c>
      <c r="L6785" s="23" t="str">
        <f t="shared" si="845"/>
        <v/>
      </c>
      <c r="M6785" s="24" t="str">
        <f t="shared" si="846"/>
        <v/>
      </c>
      <c r="N6785" s="24" t="str">
        <f t="shared" si="847"/>
        <v/>
      </c>
      <c r="O6785" s="15" t="str">
        <f t="shared" si="850"/>
        <v/>
      </c>
      <c r="P6785" s="31" t="str">
        <f t="shared" si="851"/>
        <v/>
      </c>
      <c r="Q6785" s="8" t="str">
        <f>IF(E6785="","",IFERROR(VLOOKUP(E6785,REGRAS_CST!$A$2:$D$200,4,FALSE),""))</f>
        <v/>
      </c>
      <c r="S6785" s="9">
        <f t="shared" si="848"/>
        <v>8.9999999999999993E-3</v>
      </c>
      <c r="T6785" s="9">
        <f t="shared" si="849"/>
        <v>1E-3</v>
      </c>
      <c r="U6785" s="16">
        <f>IFERROR(INDEX(BASE_CCLASSTRIB!$E:$E, MATCH(TEXT($D6785,"000000"), BASE_CCLASSTRIB!$A:$A, 0))/100, 0)</f>
        <v>0</v>
      </c>
      <c r="V6785" s="16">
        <f>IFERROR(INDEX(BASE_CCLASSTRIB!$F:$F, MATCH(TEXT($D6785,"000000"), BASE_CCLASSTRIB!$A:$A, 0))/100, 0)</f>
        <v>0</v>
      </c>
    </row>
    <row r="6786" spans="4:22" ht="15.75" thickBot="1" x14ac:dyDescent="0.3">
      <c r="D6786" s="38"/>
      <c r="E6786" s="27" t="str">
        <f t="shared" ref="E6786:E6849" si="852">IF(D6786="","",LEFT(D6786,3))</f>
        <v/>
      </c>
      <c r="F6786" s="28" t="str">
        <f>IF(E6786="","",IFERROR(VLOOKUP(E6786,REGRAS_CST!$A$2:$B$200,2,FALSE),""))</f>
        <v/>
      </c>
      <c r="H6786" s="29">
        <v>8.9999999999999993E-3</v>
      </c>
      <c r="I6786" s="29">
        <v>1E-3</v>
      </c>
      <c r="K6786" s="21" t="str">
        <f>IF(E6786="","",IFERROR(VLOOKUP(E6786,REGRAS_CST!$A$2:$C$200,3,FALSE),""))</f>
        <v/>
      </c>
      <c r="L6786" s="23" t="str">
        <f t="shared" ref="L6786:L6849" si="853">IF($G6786="", "", $G6786*(1-$V6786))</f>
        <v/>
      </c>
      <c r="M6786" s="24" t="str">
        <f t="shared" ref="M6786:M6849" si="854">IF(OR($L6786="",$S6786=""),"",$L6786*$S6786)</f>
        <v/>
      </c>
      <c r="N6786" s="24" t="str">
        <f t="shared" ref="N6786:N6849" si="855">IF(OR($L6786="",$T6786=""),"",$L6786*$T6786)</f>
        <v/>
      </c>
      <c r="O6786" s="15" t="str">
        <f t="shared" si="850"/>
        <v/>
      </c>
      <c r="P6786" s="31" t="str">
        <f t="shared" si="851"/>
        <v/>
      </c>
      <c r="Q6786" s="8" t="str">
        <f>IF(E6786="","",IFERROR(VLOOKUP(E6786,REGRAS_CST!$A$2:$D$200,4,FALSE),""))</f>
        <v/>
      </c>
      <c r="S6786" s="9">
        <f t="shared" ref="S6786:S6849" si="856">IF($H6786="","",$H6786*(1-$U6786))</f>
        <v>8.9999999999999993E-3</v>
      </c>
      <c r="T6786" s="9">
        <f t="shared" ref="T6786:T6849" si="857">IF($I6786="","",$I6786*(1-$U6786))</f>
        <v>1E-3</v>
      </c>
      <c r="U6786" s="16">
        <f>IFERROR(INDEX(BASE_CCLASSTRIB!$E:$E, MATCH(TEXT($D6786,"000000"), BASE_CCLASSTRIB!$A:$A, 0))/100, 0)</f>
        <v>0</v>
      </c>
      <c r="V6786" s="16">
        <f>IFERROR(INDEX(BASE_CCLASSTRIB!$F:$F, MATCH(TEXT($D6786,"000000"), BASE_CCLASSTRIB!$A:$A, 0))/100, 0)</f>
        <v>0</v>
      </c>
    </row>
    <row r="6787" spans="4:22" ht="15.75" thickBot="1" x14ac:dyDescent="0.3">
      <c r="D6787" s="38"/>
      <c r="E6787" s="27" t="str">
        <f t="shared" si="852"/>
        <v/>
      </c>
      <c r="F6787" s="28" t="str">
        <f>IF(E6787="","",IFERROR(VLOOKUP(E6787,REGRAS_CST!$A$2:$B$200,2,FALSE),""))</f>
        <v/>
      </c>
      <c r="H6787" s="29">
        <v>8.9999999999999993E-3</v>
      </c>
      <c r="I6787" s="29">
        <v>1E-3</v>
      </c>
      <c r="K6787" s="21" t="str">
        <f>IF(E6787="","",IFERROR(VLOOKUP(E6787,REGRAS_CST!$A$2:$C$200,3,FALSE),""))</f>
        <v/>
      </c>
      <c r="L6787" s="23" t="str">
        <f t="shared" si="853"/>
        <v/>
      </c>
      <c r="M6787" s="24" t="str">
        <f t="shared" si="854"/>
        <v/>
      </c>
      <c r="N6787" s="24" t="str">
        <f t="shared" si="855"/>
        <v/>
      </c>
      <c r="O6787" s="15" t="str">
        <f t="shared" si="850"/>
        <v/>
      </c>
      <c r="P6787" s="31" t="str">
        <f t="shared" si="851"/>
        <v/>
      </c>
      <c r="Q6787" s="8" t="str">
        <f>IF(E6787="","",IFERROR(VLOOKUP(E6787,REGRAS_CST!$A$2:$D$200,4,FALSE),""))</f>
        <v/>
      </c>
      <c r="S6787" s="9">
        <f t="shared" si="856"/>
        <v>8.9999999999999993E-3</v>
      </c>
      <c r="T6787" s="9">
        <f t="shared" si="857"/>
        <v>1E-3</v>
      </c>
      <c r="U6787" s="16">
        <f>IFERROR(INDEX(BASE_CCLASSTRIB!$E:$E, MATCH(TEXT($D6787,"000000"), BASE_CCLASSTRIB!$A:$A, 0))/100, 0)</f>
        <v>0</v>
      </c>
      <c r="V6787" s="16">
        <f>IFERROR(INDEX(BASE_CCLASSTRIB!$F:$F, MATCH(TEXT($D6787,"000000"), BASE_CCLASSTRIB!$A:$A, 0))/100, 0)</f>
        <v>0</v>
      </c>
    </row>
    <row r="6788" spans="4:22" ht="15.75" thickBot="1" x14ac:dyDescent="0.3">
      <c r="D6788" s="38"/>
      <c r="E6788" s="27" t="str">
        <f t="shared" si="852"/>
        <v/>
      </c>
      <c r="F6788" s="28" t="str">
        <f>IF(E6788="","",IFERROR(VLOOKUP(E6788,REGRAS_CST!$A$2:$B$200,2,FALSE),""))</f>
        <v/>
      </c>
      <c r="H6788" s="29">
        <v>8.9999999999999993E-3</v>
      </c>
      <c r="I6788" s="29">
        <v>1E-3</v>
      </c>
      <c r="K6788" s="21" t="str">
        <f>IF(E6788="","",IFERROR(VLOOKUP(E6788,REGRAS_CST!$A$2:$C$200,3,FALSE),""))</f>
        <v/>
      </c>
      <c r="L6788" s="23" t="str">
        <f t="shared" si="853"/>
        <v/>
      </c>
      <c r="M6788" s="24" t="str">
        <f t="shared" si="854"/>
        <v/>
      </c>
      <c r="N6788" s="24" t="str">
        <f t="shared" si="855"/>
        <v/>
      </c>
      <c r="O6788" s="15" t="str">
        <f t="shared" si="850"/>
        <v/>
      </c>
      <c r="P6788" s="31" t="str">
        <f t="shared" si="851"/>
        <v/>
      </c>
      <c r="Q6788" s="8" t="str">
        <f>IF(E6788="","",IFERROR(VLOOKUP(E6788,REGRAS_CST!$A$2:$D$200,4,FALSE),""))</f>
        <v/>
      </c>
      <c r="S6788" s="9">
        <f t="shared" si="856"/>
        <v>8.9999999999999993E-3</v>
      </c>
      <c r="T6788" s="9">
        <f t="shared" si="857"/>
        <v>1E-3</v>
      </c>
      <c r="U6788" s="16">
        <f>IFERROR(INDEX(BASE_CCLASSTRIB!$E:$E, MATCH(TEXT($D6788,"000000"), BASE_CCLASSTRIB!$A:$A, 0))/100, 0)</f>
        <v>0</v>
      </c>
      <c r="V6788" s="16">
        <f>IFERROR(INDEX(BASE_CCLASSTRIB!$F:$F, MATCH(TEXT($D6788,"000000"), BASE_CCLASSTRIB!$A:$A, 0))/100, 0)</f>
        <v>0</v>
      </c>
    </row>
    <row r="6789" spans="4:22" ht="15.75" thickBot="1" x14ac:dyDescent="0.3">
      <c r="D6789" s="38"/>
      <c r="E6789" s="27" t="str">
        <f t="shared" si="852"/>
        <v/>
      </c>
      <c r="F6789" s="28" t="str">
        <f>IF(E6789="","",IFERROR(VLOOKUP(E6789,REGRAS_CST!$A$2:$B$200,2,FALSE),""))</f>
        <v/>
      </c>
      <c r="H6789" s="29">
        <v>8.9999999999999993E-3</v>
      </c>
      <c r="I6789" s="29">
        <v>1E-3</v>
      </c>
      <c r="K6789" s="21" t="str">
        <f>IF(E6789="","",IFERROR(VLOOKUP(E6789,REGRAS_CST!$A$2:$C$200,3,FALSE),""))</f>
        <v/>
      </c>
      <c r="L6789" s="23" t="str">
        <f t="shared" si="853"/>
        <v/>
      </c>
      <c r="M6789" s="24" t="str">
        <f t="shared" si="854"/>
        <v/>
      </c>
      <c r="N6789" s="24" t="str">
        <f t="shared" si="855"/>
        <v/>
      </c>
      <c r="O6789" s="15" t="str">
        <f t="shared" si="850"/>
        <v/>
      </c>
      <c r="P6789" s="31" t="str">
        <f t="shared" si="851"/>
        <v/>
      </c>
      <c r="Q6789" s="8" t="str">
        <f>IF(E6789="","",IFERROR(VLOOKUP(E6789,REGRAS_CST!$A$2:$D$200,4,FALSE),""))</f>
        <v/>
      </c>
      <c r="S6789" s="9">
        <f t="shared" si="856"/>
        <v>8.9999999999999993E-3</v>
      </c>
      <c r="T6789" s="9">
        <f t="shared" si="857"/>
        <v>1E-3</v>
      </c>
      <c r="U6789" s="16">
        <f>IFERROR(INDEX(BASE_CCLASSTRIB!$E:$E, MATCH(TEXT($D6789,"000000"), BASE_CCLASSTRIB!$A:$A, 0))/100, 0)</f>
        <v>0</v>
      </c>
      <c r="V6789" s="16">
        <f>IFERROR(INDEX(BASE_CCLASSTRIB!$F:$F, MATCH(TEXT($D6789,"000000"), BASE_CCLASSTRIB!$A:$A, 0))/100, 0)</f>
        <v>0</v>
      </c>
    </row>
    <row r="6790" spans="4:22" ht="15.75" thickBot="1" x14ac:dyDescent="0.3">
      <c r="D6790" s="38"/>
      <c r="E6790" s="27" t="str">
        <f t="shared" si="852"/>
        <v/>
      </c>
      <c r="F6790" s="28" t="str">
        <f>IF(E6790="","",IFERROR(VLOOKUP(E6790,REGRAS_CST!$A$2:$B$200,2,FALSE),""))</f>
        <v/>
      </c>
      <c r="H6790" s="29">
        <v>8.9999999999999993E-3</v>
      </c>
      <c r="I6790" s="29">
        <v>1E-3</v>
      </c>
      <c r="K6790" s="21" t="str">
        <f>IF(E6790="","",IFERROR(VLOOKUP(E6790,REGRAS_CST!$A$2:$C$200,3,FALSE),""))</f>
        <v/>
      </c>
      <c r="L6790" s="23" t="str">
        <f t="shared" si="853"/>
        <v/>
      </c>
      <c r="M6790" s="24" t="str">
        <f t="shared" si="854"/>
        <v/>
      </c>
      <c r="N6790" s="24" t="str">
        <f t="shared" si="855"/>
        <v/>
      </c>
      <c r="O6790" s="15" t="str">
        <f t="shared" si="850"/>
        <v/>
      </c>
      <c r="P6790" s="31" t="str">
        <f t="shared" si="851"/>
        <v/>
      </c>
      <c r="Q6790" s="8" t="str">
        <f>IF(E6790="","",IFERROR(VLOOKUP(E6790,REGRAS_CST!$A$2:$D$200,4,FALSE),""))</f>
        <v/>
      </c>
      <c r="S6790" s="9">
        <f t="shared" si="856"/>
        <v>8.9999999999999993E-3</v>
      </c>
      <c r="T6790" s="9">
        <f t="shared" si="857"/>
        <v>1E-3</v>
      </c>
      <c r="U6790" s="16">
        <f>IFERROR(INDEX(BASE_CCLASSTRIB!$E:$E, MATCH(TEXT($D6790,"000000"), BASE_CCLASSTRIB!$A:$A, 0))/100, 0)</f>
        <v>0</v>
      </c>
      <c r="V6790" s="16">
        <f>IFERROR(INDEX(BASE_CCLASSTRIB!$F:$F, MATCH(TEXT($D6790,"000000"), BASE_CCLASSTRIB!$A:$A, 0))/100, 0)</f>
        <v>0</v>
      </c>
    </row>
    <row r="6791" spans="4:22" ht="15.75" thickBot="1" x14ac:dyDescent="0.3">
      <c r="D6791" s="38"/>
      <c r="E6791" s="27" t="str">
        <f t="shared" si="852"/>
        <v/>
      </c>
      <c r="F6791" s="28" t="str">
        <f>IF(E6791="","",IFERROR(VLOOKUP(E6791,REGRAS_CST!$A$2:$B$200,2,FALSE),""))</f>
        <v/>
      </c>
      <c r="H6791" s="29">
        <v>8.9999999999999993E-3</v>
      </c>
      <c r="I6791" s="29">
        <v>1E-3</v>
      </c>
      <c r="K6791" s="21" t="str">
        <f>IF(E6791="","",IFERROR(VLOOKUP(E6791,REGRAS_CST!$A$2:$C$200,3,FALSE),""))</f>
        <v/>
      </c>
      <c r="L6791" s="23" t="str">
        <f t="shared" si="853"/>
        <v/>
      </c>
      <c r="M6791" s="24" t="str">
        <f t="shared" si="854"/>
        <v/>
      </c>
      <c r="N6791" s="24" t="str">
        <f t="shared" si="855"/>
        <v/>
      </c>
      <c r="O6791" s="15" t="str">
        <f t="shared" si="850"/>
        <v/>
      </c>
      <c r="P6791" s="31" t="str">
        <f t="shared" si="851"/>
        <v/>
      </c>
      <c r="Q6791" s="8" t="str">
        <f>IF(E6791="","",IFERROR(VLOOKUP(E6791,REGRAS_CST!$A$2:$D$200,4,FALSE),""))</f>
        <v/>
      </c>
      <c r="S6791" s="9">
        <f t="shared" si="856"/>
        <v>8.9999999999999993E-3</v>
      </c>
      <c r="T6791" s="9">
        <f t="shared" si="857"/>
        <v>1E-3</v>
      </c>
      <c r="U6791" s="16">
        <f>IFERROR(INDEX(BASE_CCLASSTRIB!$E:$E, MATCH(TEXT($D6791,"000000"), BASE_CCLASSTRIB!$A:$A, 0))/100, 0)</f>
        <v>0</v>
      </c>
      <c r="V6791" s="16">
        <f>IFERROR(INDEX(BASE_CCLASSTRIB!$F:$F, MATCH(TEXT($D6791,"000000"), BASE_CCLASSTRIB!$A:$A, 0))/100, 0)</f>
        <v>0</v>
      </c>
    </row>
    <row r="6792" spans="4:22" ht="15.75" thickBot="1" x14ac:dyDescent="0.3">
      <c r="D6792" s="38"/>
      <c r="E6792" s="27" t="str">
        <f t="shared" si="852"/>
        <v/>
      </c>
      <c r="F6792" s="28" t="str">
        <f>IF(E6792="","",IFERROR(VLOOKUP(E6792,REGRAS_CST!$A$2:$B$200,2,FALSE),""))</f>
        <v/>
      </c>
      <c r="H6792" s="29">
        <v>8.9999999999999993E-3</v>
      </c>
      <c r="I6792" s="29">
        <v>1E-3</v>
      </c>
      <c r="K6792" s="21" t="str">
        <f>IF(E6792="","",IFERROR(VLOOKUP(E6792,REGRAS_CST!$A$2:$C$200,3,FALSE),""))</f>
        <v/>
      </c>
      <c r="L6792" s="23" t="str">
        <f t="shared" si="853"/>
        <v/>
      </c>
      <c r="M6792" s="24" t="str">
        <f t="shared" si="854"/>
        <v/>
      </c>
      <c r="N6792" s="24" t="str">
        <f t="shared" si="855"/>
        <v/>
      </c>
      <c r="O6792" s="15" t="str">
        <f t="shared" si="850"/>
        <v/>
      </c>
      <c r="P6792" s="31" t="str">
        <f t="shared" si="851"/>
        <v/>
      </c>
      <c r="Q6792" s="8" t="str">
        <f>IF(E6792="","",IFERROR(VLOOKUP(E6792,REGRAS_CST!$A$2:$D$200,4,FALSE),""))</f>
        <v/>
      </c>
      <c r="S6792" s="9">
        <f t="shared" si="856"/>
        <v>8.9999999999999993E-3</v>
      </c>
      <c r="T6792" s="9">
        <f t="shared" si="857"/>
        <v>1E-3</v>
      </c>
      <c r="U6792" s="16">
        <f>IFERROR(INDEX(BASE_CCLASSTRIB!$E:$E, MATCH(TEXT($D6792,"000000"), BASE_CCLASSTRIB!$A:$A, 0))/100, 0)</f>
        <v>0</v>
      </c>
      <c r="V6792" s="16">
        <f>IFERROR(INDEX(BASE_CCLASSTRIB!$F:$F, MATCH(TEXT($D6792,"000000"), BASE_CCLASSTRIB!$A:$A, 0))/100, 0)</f>
        <v>0</v>
      </c>
    </row>
    <row r="6793" spans="4:22" ht="15.75" thickBot="1" x14ac:dyDescent="0.3">
      <c r="D6793" s="38"/>
      <c r="E6793" s="27" t="str">
        <f t="shared" si="852"/>
        <v/>
      </c>
      <c r="F6793" s="28" t="str">
        <f>IF(E6793="","",IFERROR(VLOOKUP(E6793,REGRAS_CST!$A$2:$B$200,2,FALSE),""))</f>
        <v/>
      </c>
      <c r="H6793" s="29">
        <v>8.9999999999999993E-3</v>
      </c>
      <c r="I6793" s="29">
        <v>1E-3</v>
      </c>
      <c r="K6793" s="21" t="str">
        <f>IF(E6793="","",IFERROR(VLOOKUP(E6793,REGRAS_CST!$A$2:$C$200,3,FALSE),""))</f>
        <v/>
      </c>
      <c r="L6793" s="23" t="str">
        <f t="shared" si="853"/>
        <v/>
      </c>
      <c r="M6793" s="24" t="str">
        <f t="shared" si="854"/>
        <v/>
      </c>
      <c r="N6793" s="24" t="str">
        <f t="shared" si="855"/>
        <v/>
      </c>
      <c r="O6793" s="15" t="str">
        <f t="shared" si="850"/>
        <v/>
      </c>
      <c r="P6793" s="31" t="str">
        <f t="shared" si="851"/>
        <v/>
      </c>
      <c r="Q6793" s="8" t="str">
        <f>IF(E6793="","",IFERROR(VLOOKUP(E6793,REGRAS_CST!$A$2:$D$200,4,FALSE),""))</f>
        <v/>
      </c>
      <c r="S6793" s="9">
        <f t="shared" si="856"/>
        <v>8.9999999999999993E-3</v>
      </c>
      <c r="T6793" s="9">
        <f t="shared" si="857"/>
        <v>1E-3</v>
      </c>
      <c r="U6793" s="16">
        <f>IFERROR(INDEX(BASE_CCLASSTRIB!$E:$E, MATCH(TEXT($D6793,"000000"), BASE_CCLASSTRIB!$A:$A, 0))/100, 0)</f>
        <v>0</v>
      </c>
      <c r="V6793" s="16">
        <f>IFERROR(INDEX(BASE_CCLASSTRIB!$F:$F, MATCH(TEXT($D6793,"000000"), BASE_CCLASSTRIB!$A:$A, 0))/100, 0)</f>
        <v>0</v>
      </c>
    </row>
    <row r="6794" spans="4:22" ht="15.75" thickBot="1" x14ac:dyDescent="0.3">
      <c r="D6794" s="38"/>
      <c r="E6794" s="27" t="str">
        <f t="shared" si="852"/>
        <v/>
      </c>
      <c r="F6794" s="28" t="str">
        <f>IF(E6794="","",IFERROR(VLOOKUP(E6794,REGRAS_CST!$A$2:$B$200,2,FALSE),""))</f>
        <v/>
      </c>
      <c r="H6794" s="29">
        <v>8.9999999999999993E-3</v>
      </c>
      <c r="I6794" s="29">
        <v>1E-3</v>
      </c>
      <c r="K6794" s="21" t="str">
        <f>IF(E6794="","",IFERROR(VLOOKUP(E6794,REGRAS_CST!$A$2:$C$200,3,FALSE),""))</f>
        <v/>
      </c>
      <c r="L6794" s="23" t="str">
        <f t="shared" si="853"/>
        <v/>
      </c>
      <c r="M6794" s="24" t="str">
        <f t="shared" si="854"/>
        <v/>
      </c>
      <c r="N6794" s="24" t="str">
        <f t="shared" si="855"/>
        <v/>
      </c>
      <c r="O6794" s="15" t="str">
        <f t="shared" si="850"/>
        <v/>
      </c>
      <c r="P6794" s="31" t="str">
        <f t="shared" si="851"/>
        <v/>
      </c>
      <c r="Q6794" s="8" t="str">
        <f>IF(E6794="","",IFERROR(VLOOKUP(E6794,REGRAS_CST!$A$2:$D$200,4,FALSE),""))</f>
        <v/>
      </c>
      <c r="S6794" s="9">
        <f t="shared" si="856"/>
        <v>8.9999999999999993E-3</v>
      </c>
      <c r="T6794" s="9">
        <f t="shared" si="857"/>
        <v>1E-3</v>
      </c>
      <c r="U6794" s="16">
        <f>IFERROR(INDEX(BASE_CCLASSTRIB!$E:$E, MATCH(TEXT($D6794,"000000"), BASE_CCLASSTRIB!$A:$A, 0))/100, 0)</f>
        <v>0</v>
      </c>
      <c r="V6794" s="16">
        <f>IFERROR(INDEX(BASE_CCLASSTRIB!$F:$F, MATCH(TEXT($D6794,"000000"), BASE_CCLASSTRIB!$A:$A, 0))/100, 0)</f>
        <v>0</v>
      </c>
    </row>
    <row r="6795" spans="4:22" ht="15.75" thickBot="1" x14ac:dyDescent="0.3">
      <c r="D6795" s="38"/>
      <c r="E6795" s="27" t="str">
        <f t="shared" si="852"/>
        <v/>
      </c>
      <c r="F6795" s="28" t="str">
        <f>IF(E6795="","",IFERROR(VLOOKUP(E6795,REGRAS_CST!$A$2:$B$200,2,FALSE),""))</f>
        <v/>
      </c>
      <c r="H6795" s="29">
        <v>8.9999999999999993E-3</v>
      </c>
      <c r="I6795" s="29">
        <v>1E-3</v>
      </c>
      <c r="K6795" s="21" t="str">
        <f>IF(E6795="","",IFERROR(VLOOKUP(E6795,REGRAS_CST!$A$2:$C$200,3,FALSE),""))</f>
        <v/>
      </c>
      <c r="L6795" s="23" t="str">
        <f t="shared" si="853"/>
        <v/>
      </c>
      <c r="M6795" s="24" t="str">
        <f t="shared" si="854"/>
        <v/>
      </c>
      <c r="N6795" s="24" t="str">
        <f t="shared" si="855"/>
        <v/>
      </c>
      <c r="O6795" s="15" t="str">
        <f t="shared" si="850"/>
        <v/>
      </c>
      <c r="P6795" s="31" t="str">
        <f t="shared" si="851"/>
        <v/>
      </c>
      <c r="Q6795" s="8" t="str">
        <f>IF(E6795="","",IFERROR(VLOOKUP(E6795,REGRAS_CST!$A$2:$D$200,4,FALSE),""))</f>
        <v/>
      </c>
      <c r="S6795" s="9">
        <f t="shared" si="856"/>
        <v>8.9999999999999993E-3</v>
      </c>
      <c r="T6795" s="9">
        <f t="shared" si="857"/>
        <v>1E-3</v>
      </c>
      <c r="U6795" s="16">
        <f>IFERROR(INDEX(BASE_CCLASSTRIB!$E:$E, MATCH(TEXT($D6795,"000000"), BASE_CCLASSTRIB!$A:$A, 0))/100, 0)</f>
        <v>0</v>
      </c>
      <c r="V6795" s="16">
        <f>IFERROR(INDEX(BASE_CCLASSTRIB!$F:$F, MATCH(TEXT($D6795,"000000"), BASE_CCLASSTRIB!$A:$A, 0))/100, 0)</f>
        <v>0</v>
      </c>
    </row>
    <row r="6796" spans="4:22" ht="15.75" thickBot="1" x14ac:dyDescent="0.3">
      <c r="D6796" s="38"/>
      <c r="E6796" s="27" t="str">
        <f t="shared" si="852"/>
        <v/>
      </c>
      <c r="F6796" s="28" t="str">
        <f>IF(E6796="","",IFERROR(VLOOKUP(E6796,REGRAS_CST!$A$2:$B$200,2,FALSE),""))</f>
        <v/>
      </c>
      <c r="H6796" s="29">
        <v>8.9999999999999993E-3</v>
      </c>
      <c r="I6796" s="29">
        <v>1E-3</v>
      </c>
      <c r="K6796" s="21" t="str">
        <f>IF(E6796="","",IFERROR(VLOOKUP(E6796,REGRAS_CST!$A$2:$C$200,3,FALSE),""))</f>
        <v/>
      </c>
      <c r="L6796" s="23" t="str">
        <f t="shared" si="853"/>
        <v/>
      </c>
      <c r="M6796" s="24" t="str">
        <f t="shared" si="854"/>
        <v/>
      </c>
      <c r="N6796" s="24" t="str">
        <f t="shared" si="855"/>
        <v/>
      </c>
      <c r="O6796" s="15" t="str">
        <f t="shared" si="850"/>
        <v/>
      </c>
      <c r="P6796" s="31" t="str">
        <f t="shared" si="851"/>
        <v/>
      </c>
      <c r="Q6796" s="8" t="str">
        <f>IF(E6796="","",IFERROR(VLOOKUP(E6796,REGRAS_CST!$A$2:$D$200,4,FALSE),""))</f>
        <v/>
      </c>
      <c r="S6796" s="9">
        <f t="shared" si="856"/>
        <v>8.9999999999999993E-3</v>
      </c>
      <c r="T6796" s="9">
        <f t="shared" si="857"/>
        <v>1E-3</v>
      </c>
      <c r="U6796" s="16">
        <f>IFERROR(INDEX(BASE_CCLASSTRIB!$E:$E, MATCH(TEXT($D6796,"000000"), BASE_CCLASSTRIB!$A:$A, 0))/100, 0)</f>
        <v>0</v>
      </c>
      <c r="V6796" s="16">
        <f>IFERROR(INDEX(BASE_CCLASSTRIB!$F:$F, MATCH(TEXT($D6796,"000000"), BASE_CCLASSTRIB!$A:$A, 0))/100, 0)</f>
        <v>0</v>
      </c>
    </row>
    <row r="6797" spans="4:22" ht="15.75" thickBot="1" x14ac:dyDescent="0.3">
      <c r="D6797" s="38"/>
      <c r="E6797" s="27" t="str">
        <f t="shared" si="852"/>
        <v/>
      </c>
      <c r="F6797" s="28" t="str">
        <f>IF(E6797="","",IFERROR(VLOOKUP(E6797,REGRAS_CST!$A$2:$B$200,2,FALSE),""))</f>
        <v/>
      </c>
      <c r="H6797" s="29">
        <v>8.9999999999999993E-3</v>
      </c>
      <c r="I6797" s="29">
        <v>1E-3</v>
      </c>
      <c r="K6797" s="21" t="str">
        <f>IF(E6797="","",IFERROR(VLOOKUP(E6797,REGRAS_CST!$A$2:$C$200,3,FALSE),""))</f>
        <v/>
      </c>
      <c r="L6797" s="23" t="str">
        <f t="shared" si="853"/>
        <v/>
      </c>
      <c r="M6797" s="24" t="str">
        <f t="shared" si="854"/>
        <v/>
      </c>
      <c r="N6797" s="24" t="str">
        <f t="shared" si="855"/>
        <v/>
      </c>
      <c r="O6797" s="15" t="str">
        <f t="shared" si="850"/>
        <v/>
      </c>
      <c r="P6797" s="31" t="str">
        <f t="shared" si="851"/>
        <v/>
      </c>
      <c r="Q6797" s="8" t="str">
        <f>IF(E6797="","",IFERROR(VLOOKUP(E6797,REGRAS_CST!$A$2:$D$200,4,FALSE),""))</f>
        <v/>
      </c>
      <c r="S6797" s="9">
        <f t="shared" si="856"/>
        <v>8.9999999999999993E-3</v>
      </c>
      <c r="T6797" s="9">
        <f t="shared" si="857"/>
        <v>1E-3</v>
      </c>
      <c r="U6797" s="16">
        <f>IFERROR(INDEX(BASE_CCLASSTRIB!$E:$E, MATCH(TEXT($D6797,"000000"), BASE_CCLASSTRIB!$A:$A, 0))/100, 0)</f>
        <v>0</v>
      </c>
      <c r="V6797" s="16">
        <f>IFERROR(INDEX(BASE_CCLASSTRIB!$F:$F, MATCH(TEXT($D6797,"000000"), BASE_CCLASSTRIB!$A:$A, 0))/100, 0)</f>
        <v>0</v>
      </c>
    </row>
    <row r="6798" spans="4:22" ht="15.75" thickBot="1" x14ac:dyDescent="0.3">
      <c r="D6798" s="38"/>
      <c r="E6798" s="27" t="str">
        <f t="shared" si="852"/>
        <v/>
      </c>
      <c r="F6798" s="28" t="str">
        <f>IF(E6798="","",IFERROR(VLOOKUP(E6798,REGRAS_CST!$A$2:$B$200,2,FALSE),""))</f>
        <v/>
      </c>
      <c r="H6798" s="29">
        <v>8.9999999999999993E-3</v>
      </c>
      <c r="I6798" s="29">
        <v>1E-3</v>
      </c>
      <c r="K6798" s="21" t="str">
        <f>IF(E6798="","",IFERROR(VLOOKUP(E6798,REGRAS_CST!$A$2:$C$200,3,FALSE),""))</f>
        <v/>
      </c>
      <c r="L6798" s="23" t="str">
        <f t="shared" si="853"/>
        <v/>
      </c>
      <c r="M6798" s="24" t="str">
        <f t="shared" si="854"/>
        <v/>
      </c>
      <c r="N6798" s="24" t="str">
        <f t="shared" si="855"/>
        <v/>
      </c>
      <c r="O6798" s="15" t="str">
        <f t="shared" si="850"/>
        <v/>
      </c>
      <c r="P6798" s="31" t="str">
        <f t="shared" si="851"/>
        <v/>
      </c>
      <c r="Q6798" s="8" t="str">
        <f>IF(E6798="","",IFERROR(VLOOKUP(E6798,REGRAS_CST!$A$2:$D$200,4,FALSE),""))</f>
        <v/>
      </c>
      <c r="S6798" s="9">
        <f t="shared" si="856"/>
        <v>8.9999999999999993E-3</v>
      </c>
      <c r="T6798" s="9">
        <f t="shared" si="857"/>
        <v>1E-3</v>
      </c>
      <c r="U6798" s="16">
        <f>IFERROR(INDEX(BASE_CCLASSTRIB!$E:$E, MATCH(TEXT($D6798,"000000"), BASE_CCLASSTRIB!$A:$A, 0))/100, 0)</f>
        <v>0</v>
      </c>
      <c r="V6798" s="16">
        <f>IFERROR(INDEX(BASE_CCLASSTRIB!$F:$F, MATCH(TEXT($D6798,"000000"), BASE_CCLASSTRIB!$A:$A, 0))/100, 0)</f>
        <v>0</v>
      </c>
    </row>
    <row r="6799" spans="4:22" ht="15.75" thickBot="1" x14ac:dyDescent="0.3">
      <c r="D6799" s="38"/>
      <c r="E6799" s="27" t="str">
        <f t="shared" si="852"/>
        <v/>
      </c>
      <c r="F6799" s="28" t="str">
        <f>IF(E6799="","",IFERROR(VLOOKUP(E6799,REGRAS_CST!$A$2:$B$200,2,FALSE),""))</f>
        <v/>
      </c>
      <c r="H6799" s="29">
        <v>8.9999999999999993E-3</v>
      </c>
      <c r="I6799" s="29">
        <v>1E-3</v>
      </c>
      <c r="K6799" s="21" t="str">
        <f>IF(E6799="","",IFERROR(VLOOKUP(E6799,REGRAS_CST!$A$2:$C$200,3,FALSE),""))</f>
        <v/>
      </c>
      <c r="L6799" s="23" t="str">
        <f t="shared" si="853"/>
        <v/>
      </c>
      <c r="M6799" s="24" t="str">
        <f t="shared" si="854"/>
        <v/>
      </c>
      <c r="N6799" s="24" t="str">
        <f t="shared" si="855"/>
        <v/>
      </c>
      <c r="O6799" s="15" t="str">
        <f t="shared" si="850"/>
        <v/>
      </c>
      <c r="P6799" s="31" t="str">
        <f t="shared" si="851"/>
        <v/>
      </c>
      <c r="Q6799" s="8" t="str">
        <f>IF(E6799="","",IFERROR(VLOOKUP(E6799,REGRAS_CST!$A$2:$D$200,4,FALSE),""))</f>
        <v/>
      </c>
      <c r="S6799" s="9">
        <f t="shared" si="856"/>
        <v>8.9999999999999993E-3</v>
      </c>
      <c r="T6799" s="9">
        <f t="shared" si="857"/>
        <v>1E-3</v>
      </c>
      <c r="U6799" s="16">
        <f>IFERROR(INDEX(BASE_CCLASSTRIB!$E:$E, MATCH(TEXT($D6799,"000000"), BASE_CCLASSTRIB!$A:$A, 0))/100, 0)</f>
        <v>0</v>
      </c>
      <c r="V6799" s="16">
        <f>IFERROR(INDEX(BASE_CCLASSTRIB!$F:$F, MATCH(TEXT($D6799,"000000"), BASE_CCLASSTRIB!$A:$A, 0))/100, 0)</f>
        <v>0</v>
      </c>
    </row>
    <row r="6800" spans="4:22" ht="15.75" thickBot="1" x14ac:dyDescent="0.3">
      <c r="D6800" s="38"/>
      <c r="E6800" s="27" t="str">
        <f t="shared" si="852"/>
        <v/>
      </c>
      <c r="F6800" s="28" t="str">
        <f>IF(E6800="","",IFERROR(VLOOKUP(E6800,REGRAS_CST!$A$2:$B$200,2,FALSE),""))</f>
        <v/>
      </c>
      <c r="H6800" s="29">
        <v>8.9999999999999993E-3</v>
      </c>
      <c r="I6800" s="29">
        <v>1E-3</v>
      </c>
      <c r="K6800" s="21" t="str">
        <f>IF(E6800="","",IFERROR(VLOOKUP(E6800,REGRAS_CST!$A$2:$C$200,3,FALSE),""))</f>
        <v/>
      </c>
      <c r="L6800" s="23" t="str">
        <f t="shared" si="853"/>
        <v/>
      </c>
      <c r="M6800" s="24" t="str">
        <f t="shared" si="854"/>
        <v/>
      </c>
      <c r="N6800" s="24" t="str">
        <f t="shared" si="855"/>
        <v/>
      </c>
      <c r="O6800" s="15" t="str">
        <f t="shared" ref="O6800:O6863" si="858">IF(D6800="","",
IF(AND(K6800&lt;&gt;"SIM",V6800&gt;0),"ERRO: % BC &gt; 0, mas NÃO permitida ❌",
IF(AND(K6800="SIM",V6800=0),"ATENÇÃO: BC permitida, mas % = 0 🔎",
"Base de cálculo aplicada corretamente ✅")))</f>
        <v/>
      </c>
      <c r="P6800" s="31" t="str">
        <f t="shared" ref="P6800:P6863" si="859">IF(D6800="","",
IF(AND(Q6800&lt;&gt;"SIM",U6800&gt;0),"ERRO: % alíquota &gt; 0, mas NÃO permitida ❌",
IF(AND(Q6800="SIM",U6800=0),"ATENÇÃO: alíquota permitida, mas % = 0 🔎",
"Alíquota aplicada corretamente ✅")))</f>
        <v/>
      </c>
      <c r="Q6800" s="8" t="str">
        <f>IF(E6800="","",IFERROR(VLOOKUP(E6800,REGRAS_CST!$A$2:$D$200,4,FALSE),""))</f>
        <v/>
      </c>
      <c r="S6800" s="9">
        <f t="shared" si="856"/>
        <v>8.9999999999999993E-3</v>
      </c>
      <c r="T6800" s="9">
        <f t="shared" si="857"/>
        <v>1E-3</v>
      </c>
      <c r="U6800" s="16">
        <f>IFERROR(INDEX(BASE_CCLASSTRIB!$E:$E, MATCH(TEXT($D6800,"000000"), BASE_CCLASSTRIB!$A:$A, 0))/100, 0)</f>
        <v>0</v>
      </c>
      <c r="V6800" s="16">
        <f>IFERROR(INDEX(BASE_CCLASSTRIB!$F:$F, MATCH(TEXT($D6800,"000000"), BASE_CCLASSTRIB!$A:$A, 0))/100, 0)</f>
        <v>0</v>
      </c>
    </row>
    <row r="6801" spans="4:22" ht="15.75" thickBot="1" x14ac:dyDescent="0.3">
      <c r="D6801" s="38"/>
      <c r="E6801" s="27" t="str">
        <f t="shared" si="852"/>
        <v/>
      </c>
      <c r="F6801" s="28" t="str">
        <f>IF(E6801="","",IFERROR(VLOOKUP(E6801,REGRAS_CST!$A$2:$B$200,2,FALSE),""))</f>
        <v/>
      </c>
      <c r="H6801" s="29">
        <v>8.9999999999999993E-3</v>
      </c>
      <c r="I6801" s="29">
        <v>1E-3</v>
      </c>
      <c r="K6801" s="21" t="str">
        <f>IF(E6801="","",IFERROR(VLOOKUP(E6801,REGRAS_CST!$A$2:$C$200,3,FALSE),""))</f>
        <v/>
      </c>
      <c r="L6801" s="23" t="str">
        <f t="shared" si="853"/>
        <v/>
      </c>
      <c r="M6801" s="24" t="str">
        <f t="shared" si="854"/>
        <v/>
      </c>
      <c r="N6801" s="24" t="str">
        <f t="shared" si="855"/>
        <v/>
      </c>
      <c r="O6801" s="15" t="str">
        <f t="shared" si="858"/>
        <v/>
      </c>
      <c r="P6801" s="31" t="str">
        <f t="shared" si="859"/>
        <v/>
      </c>
      <c r="Q6801" s="8" t="str">
        <f>IF(E6801="","",IFERROR(VLOOKUP(E6801,REGRAS_CST!$A$2:$D$200,4,FALSE),""))</f>
        <v/>
      </c>
      <c r="S6801" s="9">
        <f t="shared" si="856"/>
        <v>8.9999999999999993E-3</v>
      </c>
      <c r="T6801" s="9">
        <f t="shared" si="857"/>
        <v>1E-3</v>
      </c>
      <c r="U6801" s="16">
        <f>IFERROR(INDEX(BASE_CCLASSTRIB!$E:$E, MATCH(TEXT($D6801,"000000"), BASE_CCLASSTRIB!$A:$A, 0))/100, 0)</f>
        <v>0</v>
      </c>
      <c r="V6801" s="16">
        <f>IFERROR(INDEX(BASE_CCLASSTRIB!$F:$F, MATCH(TEXT($D6801,"000000"), BASE_CCLASSTRIB!$A:$A, 0))/100, 0)</f>
        <v>0</v>
      </c>
    </row>
    <row r="6802" spans="4:22" ht="15.75" thickBot="1" x14ac:dyDescent="0.3">
      <c r="D6802" s="38"/>
      <c r="E6802" s="27" t="str">
        <f t="shared" si="852"/>
        <v/>
      </c>
      <c r="F6802" s="28" t="str">
        <f>IF(E6802="","",IFERROR(VLOOKUP(E6802,REGRAS_CST!$A$2:$B$200,2,FALSE),""))</f>
        <v/>
      </c>
      <c r="H6802" s="29">
        <v>8.9999999999999993E-3</v>
      </c>
      <c r="I6802" s="29">
        <v>1E-3</v>
      </c>
      <c r="K6802" s="21" t="str">
        <f>IF(E6802="","",IFERROR(VLOOKUP(E6802,REGRAS_CST!$A$2:$C$200,3,FALSE),""))</f>
        <v/>
      </c>
      <c r="L6802" s="23" t="str">
        <f t="shared" si="853"/>
        <v/>
      </c>
      <c r="M6802" s="24" t="str">
        <f t="shared" si="854"/>
        <v/>
      </c>
      <c r="N6802" s="24" t="str">
        <f t="shared" si="855"/>
        <v/>
      </c>
      <c r="O6802" s="15" t="str">
        <f t="shared" si="858"/>
        <v/>
      </c>
      <c r="P6802" s="31" t="str">
        <f t="shared" si="859"/>
        <v/>
      </c>
      <c r="Q6802" s="8" t="str">
        <f>IF(E6802="","",IFERROR(VLOOKUP(E6802,REGRAS_CST!$A$2:$D$200,4,FALSE),""))</f>
        <v/>
      </c>
      <c r="S6802" s="9">
        <f t="shared" si="856"/>
        <v>8.9999999999999993E-3</v>
      </c>
      <c r="T6802" s="9">
        <f t="shared" si="857"/>
        <v>1E-3</v>
      </c>
      <c r="U6802" s="16">
        <f>IFERROR(INDEX(BASE_CCLASSTRIB!$E:$E, MATCH(TEXT($D6802,"000000"), BASE_CCLASSTRIB!$A:$A, 0))/100, 0)</f>
        <v>0</v>
      </c>
      <c r="V6802" s="16">
        <f>IFERROR(INDEX(BASE_CCLASSTRIB!$F:$F, MATCH(TEXT($D6802,"000000"), BASE_CCLASSTRIB!$A:$A, 0))/100, 0)</f>
        <v>0</v>
      </c>
    </row>
    <row r="6803" spans="4:22" ht="15.75" thickBot="1" x14ac:dyDescent="0.3">
      <c r="D6803" s="38"/>
      <c r="E6803" s="27" t="str">
        <f t="shared" si="852"/>
        <v/>
      </c>
      <c r="F6803" s="28" t="str">
        <f>IF(E6803="","",IFERROR(VLOOKUP(E6803,REGRAS_CST!$A$2:$B$200,2,FALSE),""))</f>
        <v/>
      </c>
      <c r="H6803" s="29">
        <v>8.9999999999999993E-3</v>
      </c>
      <c r="I6803" s="29">
        <v>1E-3</v>
      </c>
      <c r="K6803" s="21" t="str">
        <f>IF(E6803="","",IFERROR(VLOOKUP(E6803,REGRAS_CST!$A$2:$C$200,3,FALSE),""))</f>
        <v/>
      </c>
      <c r="L6803" s="23" t="str">
        <f t="shared" si="853"/>
        <v/>
      </c>
      <c r="M6803" s="24" t="str">
        <f t="shared" si="854"/>
        <v/>
      </c>
      <c r="N6803" s="24" t="str">
        <f t="shared" si="855"/>
        <v/>
      </c>
      <c r="O6803" s="15" t="str">
        <f t="shared" si="858"/>
        <v/>
      </c>
      <c r="P6803" s="31" t="str">
        <f t="shared" si="859"/>
        <v/>
      </c>
      <c r="Q6803" s="8" t="str">
        <f>IF(E6803="","",IFERROR(VLOOKUP(E6803,REGRAS_CST!$A$2:$D$200,4,FALSE),""))</f>
        <v/>
      </c>
      <c r="S6803" s="9">
        <f t="shared" si="856"/>
        <v>8.9999999999999993E-3</v>
      </c>
      <c r="T6803" s="9">
        <f t="shared" si="857"/>
        <v>1E-3</v>
      </c>
      <c r="U6803" s="16">
        <f>IFERROR(INDEX(BASE_CCLASSTRIB!$E:$E, MATCH(TEXT($D6803,"000000"), BASE_CCLASSTRIB!$A:$A, 0))/100, 0)</f>
        <v>0</v>
      </c>
      <c r="V6803" s="16">
        <f>IFERROR(INDEX(BASE_CCLASSTRIB!$F:$F, MATCH(TEXT($D6803,"000000"), BASE_CCLASSTRIB!$A:$A, 0))/100, 0)</f>
        <v>0</v>
      </c>
    </row>
    <row r="6804" spans="4:22" ht="15.75" thickBot="1" x14ac:dyDescent="0.3">
      <c r="D6804" s="38"/>
      <c r="E6804" s="27" t="str">
        <f t="shared" si="852"/>
        <v/>
      </c>
      <c r="F6804" s="28" t="str">
        <f>IF(E6804="","",IFERROR(VLOOKUP(E6804,REGRAS_CST!$A$2:$B$200,2,FALSE),""))</f>
        <v/>
      </c>
      <c r="H6804" s="29">
        <v>8.9999999999999993E-3</v>
      </c>
      <c r="I6804" s="29">
        <v>1E-3</v>
      </c>
      <c r="K6804" s="21" t="str">
        <f>IF(E6804="","",IFERROR(VLOOKUP(E6804,REGRAS_CST!$A$2:$C$200,3,FALSE),""))</f>
        <v/>
      </c>
      <c r="L6804" s="23" t="str">
        <f t="shared" si="853"/>
        <v/>
      </c>
      <c r="M6804" s="24" t="str">
        <f t="shared" si="854"/>
        <v/>
      </c>
      <c r="N6804" s="24" t="str">
        <f t="shared" si="855"/>
        <v/>
      </c>
      <c r="O6804" s="15" t="str">
        <f t="shared" si="858"/>
        <v/>
      </c>
      <c r="P6804" s="31" t="str">
        <f t="shared" si="859"/>
        <v/>
      </c>
      <c r="Q6804" s="8" t="str">
        <f>IF(E6804="","",IFERROR(VLOOKUP(E6804,REGRAS_CST!$A$2:$D$200,4,FALSE),""))</f>
        <v/>
      </c>
      <c r="S6804" s="9">
        <f t="shared" si="856"/>
        <v>8.9999999999999993E-3</v>
      </c>
      <c r="T6804" s="9">
        <f t="shared" si="857"/>
        <v>1E-3</v>
      </c>
      <c r="U6804" s="16">
        <f>IFERROR(INDEX(BASE_CCLASSTRIB!$E:$E, MATCH(TEXT($D6804,"000000"), BASE_CCLASSTRIB!$A:$A, 0))/100, 0)</f>
        <v>0</v>
      </c>
      <c r="V6804" s="16">
        <f>IFERROR(INDEX(BASE_CCLASSTRIB!$F:$F, MATCH(TEXT($D6804,"000000"), BASE_CCLASSTRIB!$A:$A, 0))/100, 0)</f>
        <v>0</v>
      </c>
    </row>
    <row r="6805" spans="4:22" ht="15.75" thickBot="1" x14ac:dyDescent="0.3">
      <c r="D6805" s="38"/>
      <c r="E6805" s="27" t="str">
        <f t="shared" si="852"/>
        <v/>
      </c>
      <c r="F6805" s="28" t="str">
        <f>IF(E6805="","",IFERROR(VLOOKUP(E6805,REGRAS_CST!$A$2:$B$200,2,FALSE),""))</f>
        <v/>
      </c>
      <c r="H6805" s="29">
        <v>8.9999999999999993E-3</v>
      </c>
      <c r="I6805" s="29">
        <v>1E-3</v>
      </c>
      <c r="K6805" s="21" t="str">
        <f>IF(E6805="","",IFERROR(VLOOKUP(E6805,REGRAS_CST!$A$2:$C$200,3,FALSE),""))</f>
        <v/>
      </c>
      <c r="L6805" s="23" t="str">
        <f t="shared" si="853"/>
        <v/>
      </c>
      <c r="M6805" s="24" t="str">
        <f t="shared" si="854"/>
        <v/>
      </c>
      <c r="N6805" s="24" t="str">
        <f t="shared" si="855"/>
        <v/>
      </c>
      <c r="O6805" s="15" t="str">
        <f t="shared" si="858"/>
        <v/>
      </c>
      <c r="P6805" s="31" t="str">
        <f t="shared" si="859"/>
        <v/>
      </c>
      <c r="Q6805" s="8" t="str">
        <f>IF(E6805="","",IFERROR(VLOOKUP(E6805,REGRAS_CST!$A$2:$D$200,4,FALSE),""))</f>
        <v/>
      </c>
      <c r="S6805" s="9">
        <f t="shared" si="856"/>
        <v>8.9999999999999993E-3</v>
      </c>
      <c r="T6805" s="9">
        <f t="shared" si="857"/>
        <v>1E-3</v>
      </c>
      <c r="U6805" s="16">
        <f>IFERROR(INDEX(BASE_CCLASSTRIB!$E:$E, MATCH(TEXT($D6805,"000000"), BASE_CCLASSTRIB!$A:$A, 0))/100, 0)</f>
        <v>0</v>
      </c>
      <c r="V6805" s="16">
        <f>IFERROR(INDEX(BASE_CCLASSTRIB!$F:$F, MATCH(TEXT($D6805,"000000"), BASE_CCLASSTRIB!$A:$A, 0))/100, 0)</f>
        <v>0</v>
      </c>
    </row>
    <row r="6806" spans="4:22" ht="15.75" thickBot="1" x14ac:dyDescent="0.3">
      <c r="D6806" s="38"/>
      <c r="E6806" s="27" t="str">
        <f t="shared" si="852"/>
        <v/>
      </c>
      <c r="F6806" s="28" t="str">
        <f>IF(E6806="","",IFERROR(VLOOKUP(E6806,REGRAS_CST!$A$2:$B$200,2,FALSE),""))</f>
        <v/>
      </c>
      <c r="H6806" s="29">
        <v>8.9999999999999993E-3</v>
      </c>
      <c r="I6806" s="29">
        <v>1E-3</v>
      </c>
      <c r="K6806" s="21" t="str">
        <f>IF(E6806="","",IFERROR(VLOOKUP(E6806,REGRAS_CST!$A$2:$C$200,3,FALSE),""))</f>
        <v/>
      </c>
      <c r="L6806" s="23" t="str">
        <f t="shared" si="853"/>
        <v/>
      </c>
      <c r="M6806" s="24" t="str">
        <f t="shared" si="854"/>
        <v/>
      </c>
      <c r="N6806" s="24" t="str">
        <f t="shared" si="855"/>
        <v/>
      </c>
      <c r="O6806" s="15" t="str">
        <f t="shared" si="858"/>
        <v/>
      </c>
      <c r="P6806" s="31" t="str">
        <f t="shared" si="859"/>
        <v/>
      </c>
      <c r="Q6806" s="8" t="str">
        <f>IF(E6806="","",IFERROR(VLOOKUP(E6806,REGRAS_CST!$A$2:$D$200,4,FALSE),""))</f>
        <v/>
      </c>
      <c r="S6806" s="9">
        <f t="shared" si="856"/>
        <v>8.9999999999999993E-3</v>
      </c>
      <c r="T6806" s="9">
        <f t="shared" si="857"/>
        <v>1E-3</v>
      </c>
      <c r="U6806" s="16">
        <f>IFERROR(INDEX(BASE_CCLASSTRIB!$E:$E, MATCH(TEXT($D6806,"000000"), BASE_CCLASSTRIB!$A:$A, 0))/100, 0)</f>
        <v>0</v>
      </c>
      <c r="V6806" s="16">
        <f>IFERROR(INDEX(BASE_CCLASSTRIB!$F:$F, MATCH(TEXT($D6806,"000000"), BASE_CCLASSTRIB!$A:$A, 0))/100, 0)</f>
        <v>0</v>
      </c>
    </row>
    <row r="6807" spans="4:22" ht="15.75" thickBot="1" x14ac:dyDescent="0.3">
      <c r="D6807" s="38"/>
      <c r="E6807" s="27" t="str">
        <f t="shared" si="852"/>
        <v/>
      </c>
      <c r="F6807" s="28" t="str">
        <f>IF(E6807="","",IFERROR(VLOOKUP(E6807,REGRAS_CST!$A$2:$B$200,2,FALSE),""))</f>
        <v/>
      </c>
      <c r="H6807" s="29">
        <v>8.9999999999999993E-3</v>
      </c>
      <c r="I6807" s="29">
        <v>1E-3</v>
      </c>
      <c r="K6807" s="21" t="str">
        <f>IF(E6807="","",IFERROR(VLOOKUP(E6807,REGRAS_CST!$A$2:$C$200,3,FALSE),""))</f>
        <v/>
      </c>
      <c r="L6807" s="23" t="str">
        <f t="shared" si="853"/>
        <v/>
      </c>
      <c r="M6807" s="24" t="str">
        <f t="shared" si="854"/>
        <v/>
      </c>
      <c r="N6807" s="24" t="str">
        <f t="shared" si="855"/>
        <v/>
      </c>
      <c r="O6807" s="15" t="str">
        <f t="shared" si="858"/>
        <v/>
      </c>
      <c r="P6807" s="31" t="str">
        <f t="shared" si="859"/>
        <v/>
      </c>
      <c r="Q6807" s="8" t="str">
        <f>IF(E6807="","",IFERROR(VLOOKUP(E6807,REGRAS_CST!$A$2:$D$200,4,FALSE),""))</f>
        <v/>
      </c>
      <c r="S6807" s="9">
        <f t="shared" si="856"/>
        <v>8.9999999999999993E-3</v>
      </c>
      <c r="T6807" s="9">
        <f t="shared" si="857"/>
        <v>1E-3</v>
      </c>
      <c r="U6807" s="16">
        <f>IFERROR(INDEX(BASE_CCLASSTRIB!$E:$E, MATCH(TEXT($D6807,"000000"), BASE_CCLASSTRIB!$A:$A, 0))/100, 0)</f>
        <v>0</v>
      </c>
      <c r="V6807" s="16">
        <f>IFERROR(INDEX(BASE_CCLASSTRIB!$F:$F, MATCH(TEXT($D6807,"000000"), BASE_CCLASSTRIB!$A:$A, 0))/100, 0)</f>
        <v>0</v>
      </c>
    </row>
    <row r="6808" spans="4:22" ht="15.75" thickBot="1" x14ac:dyDescent="0.3">
      <c r="D6808" s="38"/>
      <c r="E6808" s="27" t="str">
        <f t="shared" si="852"/>
        <v/>
      </c>
      <c r="F6808" s="28" t="str">
        <f>IF(E6808="","",IFERROR(VLOOKUP(E6808,REGRAS_CST!$A$2:$B$200,2,FALSE),""))</f>
        <v/>
      </c>
      <c r="H6808" s="29">
        <v>8.9999999999999993E-3</v>
      </c>
      <c r="I6808" s="29">
        <v>1E-3</v>
      </c>
      <c r="K6808" s="21" t="str">
        <f>IF(E6808="","",IFERROR(VLOOKUP(E6808,REGRAS_CST!$A$2:$C$200,3,FALSE),""))</f>
        <v/>
      </c>
      <c r="L6808" s="23" t="str">
        <f t="shared" si="853"/>
        <v/>
      </c>
      <c r="M6808" s="24" t="str">
        <f t="shared" si="854"/>
        <v/>
      </c>
      <c r="N6808" s="24" t="str">
        <f t="shared" si="855"/>
        <v/>
      </c>
      <c r="O6808" s="15" t="str">
        <f t="shared" si="858"/>
        <v/>
      </c>
      <c r="P6808" s="31" t="str">
        <f t="shared" si="859"/>
        <v/>
      </c>
      <c r="Q6808" s="8" t="str">
        <f>IF(E6808="","",IFERROR(VLOOKUP(E6808,REGRAS_CST!$A$2:$D$200,4,FALSE),""))</f>
        <v/>
      </c>
      <c r="S6808" s="9">
        <f t="shared" si="856"/>
        <v>8.9999999999999993E-3</v>
      </c>
      <c r="T6808" s="9">
        <f t="shared" si="857"/>
        <v>1E-3</v>
      </c>
      <c r="U6808" s="16">
        <f>IFERROR(INDEX(BASE_CCLASSTRIB!$E:$E, MATCH(TEXT($D6808,"000000"), BASE_CCLASSTRIB!$A:$A, 0))/100, 0)</f>
        <v>0</v>
      </c>
      <c r="V6808" s="16">
        <f>IFERROR(INDEX(BASE_CCLASSTRIB!$F:$F, MATCH(TEXT($D6808,"000000"), BASE_CCLASSTRIB!$A:$A, 0))/100, 0)</f>
        <v>0</v>
      </c>
    </row>
    <row r="6809" spans="4:22" ht="15.75" thickBot="1" x14ac:dyDescent="0.3">
      <c r="D6809" s="38"/>
      <c r="E6809" s="27" t="str">
        <f t="shared" si="852"/>
        <v/>
      </c>
      <c r="F6809" s="28" t="str">
        <f>IF(E6809="","",IFERROR(VLOOKUP(E6809,REGRAS_CST!$A$2:$B$200,2,FALSE),""))</f>
        <v/>
      </c>
      <c r="H6809" s="29">
        <v>8.9999999999999993E-3</v>
      </c>
      <c r="I6809" s="29">
        <v>1E-3</v>
      </c>
      <c r="K6809" s="21" t="str">
        <f>IF(E6809="","",IFERROR(VLOOKUP(E6809,REGRAS_CST!$A$2:$C$200,3,FALSE),""))</f>
        <v/>
      </c>
      <c r="L6809" s="23" t="str">
        <f t="shared" si="853"/>
        <v/>
      </c>
      <c r="M6809" s="24" t="str">
        <f t="shared" si="854"/>
        <v/>
      </c>
      <c r="N6809" s="24" t="str">
        <f t="shared" si="855"/>
        <v/>
      </c>
      <c r="O6809" s="15" t="str">
        <f t="shared" si="858"/>
        <v/>
      </c>
      <c r="P6809" s="31" t="str">
        <f t="shared" si="859"/>
        <v/>
      </c>
      <c r="Q6809" s="8" t="str">
        <f>IF(E6809="","",IFERROR(VLOOKUP(E6809,REGRAS_CST!$A$2:$D$200,4,FALSE),""))</f>
        <v/>
      </c>
      <c r="S6809" s="9">
        <f t="shared" si="856"/>
        <v>8.9999999999999993E-3</v>
      </c>
      <c r="T6809" s="9">
        <f t="shared" si="857"/>
        <v>1E-3</v>
      </c>
      <c r="U6809" s="16">
        <f>IFERROR(INDEX(BASE_CCLASSTRIB!$E:$E, MATCH(TEXT($D6809,"000000"), BASE_CCLASSTRIB!$A:$A, 0))/100, 0)</f>
        <v>0</v>
      </c>
      <c r="V6809" s="16">
        <f>IFERROR(INDEX(BASE_CCLASSTRIB!$F:$F, MATCH(TEXT($D6809,"000000"), BASE_CCLASSTRIB!$A:$A, 0))/100, 0)</f>
        <v>0</v>
      </c>
    </row>
    <row r="6810" spans="4:22" ht="15.75" thickBot="1" x14ac:dyDescent="0.3">
      <c r="D6810" s="38"/>
      <c r="E6810" s="27" t="str">
        <f t="shared" si="852"/>
        <v/>
      </c>
      <c r="F6810" s="28" t="str">
        <f>IF(E6810="","",IFERROR(VLOOKUP(E6810,REGRAS_CST!$A$2:$B$200,2,FALSE),""))</f>
        <v/>
      </c>
      <c r="H6810" s="29">
        <v>8.9999999999999993E-3</v>
      </c>
      <c r="I6810" s="29">
        <v>1E-3</v>
      </c>
      <c r="K6810" s="21" t="str">
        <f>IF(E6810="","",IFERROR(VLOOKUP(E6810,REGRAS_CST!$A$2:$C$200,3,FALSE),""))</f>
        <v/>
      </c>
      <c r="L6810" s="23" t="str">
        <f t="shared" si="853"/>
        <v/>
      </c>
      <c r="M6810" s="24" t="str">
        <f t="shared" si="854"/>
        <v/>
      </c>
      <c r="N6810" s="24" t="str">
        <f t="shared" si="855"/>
        <v/>
      </c>
      <c r="O6810" s="15" t="str">
        <f t="shared" si="858"/>
        <v/>
      </c>
      <c r="P6810" s="31" t="str">
        <f t="shared" si="859"/>
        <v/>
      </c>
      <c r="Q6810" s="8" t="str">
        <f>IF(E6810="","",IFERROR(VLOOKUP(E6810,REGRAS_CST!$A$2:$D$200,4,FALSE),""))</f>
        <v/>
      </c>
      <c r="S6810" s="9">
        <f t="shared" si="856"/>
        <v>8.9999999999999993E-3</v>
      </c>
      <c r="T6810" s="9">
        <f t="shared" si="857"/>
        <v>1E-3</v>
      </c>
      <c r="U6810" s="16">
        <f>IFERROR(INDEX(BASE_CCLASSTRIB!$E:$E, MATCH(TEXT($D6810,"000000"), BASE_CCLASSTRIB!$A:$A, 0))/100, 0)</f>
        <v>0</v>
      </c>
      <c r="V6810" s="16">
        <f>IFERROR(INDEX(BASE_CCLASSTRIB!$F:$F, MATCH(TEXT($D6810,"000000"), BASE_CCLASSTRIB!$A:$A, 0))/100, 0)</f>
        <v>0</v>
      </c>
    </row>
    <row r="6811" spans="4:22" ht="15.75" thickBot="1" x14ac:dyDescent="0.3">
      <c r="D6811" s="38"/>
      <c r="E6811" s="27" t="str">
        <f t="shared" si="852"/>
        <v/>
      </c>
      <c r="F6811" s="28" t="str">
        <f>IF(E6811="","",IFERROR(VLOOKUP(E6811,REGRAS_CST!$A$2:$B$200,2,FALSE),""))</f>
        <v/>
      </c>
      <c r="H6811" s="29">
        <v>8.9999999999999993E-3</v>
      </c>
      <c r="I6811" s="29">
        <v>1E-3</v>
      </c>
      <c r="K6811" s="21" t="str">
        <f>IF(E6811="","",IFERROR(VLOOKUP(E6811,REGRAS_CST!$A$2:$C$200,3,FALSE),""))</f>
        <v/>
      </c>
      <c r="L6811" s="23" t="str">
        <f t="shared" si="853"/>
        <v/>
      </c>
      <c r="M6811" s="24" t="str">
        <f t="shared" si="854"/>
        <v/>
      </c>
      <c r="N6811" s="24" t="str">
        <f t="shared" si="855"/>
        <v/>
      </c>
      <c r="O6811" s="15" t="str">
        <f t="shared" si="858"/>
        <v/>
      </c>
      <c r="P6811" s="31" t="str">
        <f t="shared" si="859"/>
        <v/>
      </c>
      <c r="Q6811" s="8" t="str">
        <f>IF(E6811="","",IFERROR(VLOOKUP(E6811,REGRAS_CST!$A$2:$D$200,4,FALSE),""))</f>
        <v/>
      </c>
      <c r="S6811" s="9">
        <f t="shared" si="856"/>
        <v>8.9999999999999993E-3</v>
      </c>
      <c r="T6811" s="9">
        <f t="shared" si="857"/>
        <v>1E-3</v>
      </c>
      <c r="U6811" s="16">
        <f>IFERROR(INDEX(BASE_CCLASSTRIB!$E:$E, MATCH(TEXT($D6811,"000000"), BASE_CCLASSTRIB!$A:$A, 0))/100, 0)</f>
        <v>0</v>
      </c>
      <c r="V6811" s="16">
        <f>IFERROR(INDEX(BASE_CCLASSTRIB!$F:$F, MATCH(TEXT($D6811,"000000"), BASE_CCLASSTRIB!$A:$A, 0))/100, 0)</f>
        <v>0</v>
      </c>
    </row>
    <row r="6812" spans="4:22" ht="15.75" thickBot="1" x14ac:dyDescent="0.3">
      <c r="D6812" s="38"/>
      <c r="E6812" s="27" t="str">
        <f t="shared" si="852"/>
        <v/>
      </c>
      <c r="F6812" s="28" t="str">
        <f>IF(E6812="","",IFERROR(VLOOKUP(E6812,REGRAS_CST!$A$2:$B$200,2,FALSE),""))</f>
        <v/>
      </c>
      <c r="H6812" s="29">
        <v>8.9999999999999993E-3</v>
      </c>
      <c r="I6812" s="29">
        <v>1E-3</v>
      </c>
      <c r="K6812" s="21" t="str">
        <f>IF(E6812="","",IFERROR(VLOOKUP(E6812,REGRAS_CST!$A$2:$C$200,3,FALSE),""))</f>
        <v/>
      </c>
      <c r="L6812" s="23" t="str">
        <f t="shared" si="853"/>
        <v/>
      </c>
      <c r="M6812" s="24" t="str">
        <f t="shared" si="854"/>
        <v/>
      </c>
      <c r="N6812" s="24" t="str">
        <f t="shared" si="855"/>
        <v/>
      </c>
      <c r="O6812" s="15" t="str">
        <f t="shared" si="858"/>
        <v/>
      </c>
      <c r="P6812" s="31" t="str">
        <f t="shared" si="859"/>
        <v/>
      </c>
      <c r="Q6812" s="8" t="str">
        <f>IF(E6812="","",IFERROR(VLOOKUP(E6812,REGRAS_CST!$A$2:$D$200,4,FALSE),""))</f>
        <v/>
      </c>
      <c r="S6812" s="9">
        <f t="shared" si="856"/>
        <v>8.9999999999999993E-3</v>
      </c>
      <c r="T6812" s="9">
        <f t="shared" si="857"/>
        <v>1E-3</v>
      </c>
      <c r="U6812" s="16">
        <f>IFERROR(INDEX(BASE_CCLASSTRIB!$E:$E, MATCH(TEXT($D6812,"000000"), BASE_CCLASSTRIB!$A:$A, 0))/100, 0)</f>
        <v>0</v>
      </c>
      <c r="V6812" s="16">
        <f>IFERROR(INDEX(BASE_CCLASSTRIB!$F:$F, MATCH(TEXT($D6812,"000000"), BASE_CCLASSTRIB!$A:$A, 0))/100, 0)</f>
        <v>0</v>
      </c>
    </row>
    <row r="6813" spans="4:22" ht="15.75" thickBot="1" x14ac:dyDescent="0.3">
      <c r="D6813" s="38"/>
      <c r="E6813" s="27" t="str">
        <f t="shared" si="852"/>
        <v/>
      </c>
      <c r="F6813" s="28" t="str">
        <f>IF(E6813="","",IFERROR(VLOOKUP(E6813,REGRAS_CST!$A$2:$B$200,2,FALSE),""))</f>
        <v/>
      </c>
      <c r="H6813" s="29">
        <v>8.9999999999999993E-3</v>
      </c>
      <c r="I6813" s="29">
        <v>1E-3</v>
      </c>
      <c r="K6813" s="21" t="str">
        <f>IF(E6813="","",IFERROR(VLOOKUP(E6813,REGRAS_CST!$A$2:$C$200,3,FALSE),""))</f>
        <v/>
      </c>
      <c r="L6813" s="23" t="str">
        <f t="shared" si="853"/>
        <v/>
      </c>
      <c r="M6813" s="24" t="str">
        <f t="shared" si="854"/>
        <v/>
      </c>
      <c r="N6813" s="24" t="str">
        <f t="shared" si="855"/>
        <v/>
      </c>
      <c r="O6813" s="15" t="str">
        <f t="shared" si="858"/>
        <v/>
      </c>
      <c r="P6813" s="31" t="str">
        <f t="shared" si="859"/>
        <v/>
      </c>
      <c r="Q6813" s="8" t="str">
        <f>IF(E6813="","",IFERROR(VLOOKUP(E6813,REGRAS_CST!$A$2:$D$200,4,FALSE),""))</f>
        <v/>
      </c>
      <c r="S6813" s="9">
        <f t="shared" si="856"/>
        <v>8.9999999999999993E-3</v>
      </c>
      <c r="T6813" s="9">
        <f t="shared" si="857"/>
        <v>1E-3</v>
      </c>
      <c r="U6813" s="16">
        <f>IFERROR(INDEX(BASE_CCLASSTRIB!$E:$E, MATCH(TEXT($D6813,"000000"), BASE_CCLASSTRIB!$A:$A, 0))/100, 0)</f>
        <v>0</v>
      </c>
      <c r="V6813" s="16">
        <f>IFERROR(INDEX(BASE_CCLASSTRIB!$F:$F, MATCH(TEXT($D6813,"000000"), BASE_CCLASSTRIB!$A:$A, 0))/100, 0)</f>
        <v>0</v>
      </c>
    </row>
    <row r="6814" spans="4:22" ht="15.75" thickBot="1" x14ac:dyDescent="0.3">
      <c r="D6814" s="38"/>
      <c r="E6814" s="27" t="str">
        <f t="shared" si="852"/>
        <v/>
      </c>
      <c r="F6814" s="28" t="str">
        <f>IF(E6814="","",IFERROR(VLOOKUP(E6814,REGRAS_CST!$A$2:$B$200,2,FALSE),""))</f>
        <v/>
      </c>
      <c r="H6814" s="29">
        <v>8.9999999999999993E-3</v>
      </c>
      <c r="I6814" s="29">
        <v>1E-3</v>
      </c>
      <c r="K6814" s="21" t="str">
        <f>IF(E6814="","",IFERROR(VLOOKUP(E6814,REGRAS_CST!$A$2:$C$200,3,FALSE),""))</f>
        <v/>
      </c>
      <c r="L6814" s="23" t="str">
        <f t="shared" si="853"/>
        <v/>
      </c>
      <c r="M6814" s="24" t="str">
        <f t="shared" si="854"/>
        <v/>
      </c>
      <c r="N6814" s="24" t="str">
        <f t="shared" si="855"/>
        <v/>
      </c>
      <c r="O6814" s="15" t="str">
        <f t="shared" si="858"/>
        <v/>
      </c>
      <c r="P6814" s="31" t="str">
        <f t="shared" si="859"/>
        <v/>
      </c>
      <c r="Q6814" s="8" t="str">
        <f>IF(E6814="","",IFERROR(VLOOKUP(E6814,REGRAS_CST!$A$2:$D$200,4,FALSE),""))</f>
        <v/>
      </c>
      <c r="S6814" s="9">
        <f t="shared" si="856"/>
        <v>8.9999999999999993E-3</v>
      </c>
      <c r="T6814" s="9">
        <f t="shared" si="857"/>
        <v>1E-3</v>
      </c>
      <c r="U6814" s="16">
        <f>IFERROR(INDEX(BASE_CCLASSTRIB!$E:$E, MATCH(TEXT($D6814,"000000"), BASE_CCLASSTRIB!$A:$A, 0))/100, 0)</f>
        <v>0</v>
      </c>
      <c r="V6814" s="16">
        <f>IFERROR(INDEX(BASE_CCLASSTRIB!$F:$F, MATCH(TEXT($D6814,"000000"), BASE_CCLASSTRIB!$A:$A, 0))/100, 0)</f>
        <v>0</v>
      </c>
    </row>
    <row r="6815" spans="4:22" ht="15.75" thickBot="1" x14ac:dyDescent="0.3">
      <c r="D6815" s="38"/>
      <c r="E6815" s="27" t="str">
        <f t="shared" si="852"/>
        <v/>
      </c>
      <c r="F6815" s="28" t="str">
        <f>IF(E6815="","",IFERROR(VLOOKUP(E6815,REGRAS_CST!$A$2:$B$200,2,FALSE),""))</f>
        <v/>
      </c>
      <c r="H6815" s="29">
        <v>8.9999999999999993E-3</v>
      </c>
      <c r="I6815" s="29">
        <v>1E-3</v>
      </c>
      <c r="K6815" s="21" t="str">
        <f>IF(E6815="","",IFERROR(VLOOKUP(E6815,REGRAS_CST!$A$2:$C$200,3,FALSE),""))</f>
        <v/>
      </c>
      <c r="L6815" s="23" t="str">
        <f t="shared" si="853"/>
        <v/>
      </c>
      <c r="M6815" s="24" t="str">
        <f t="shared" si="854"/>
        <v/>
      </c>
      <c r="N6815" s="24" t="str">
        <f t="shared" si="855"/>
        <v/>
      </c>
      <c r="O6815" s="15" t="str">
        <f t="shared" si="858"/>
        <v/>
      </c>
      <c r="P6815" s="31" t="str">
        <f t="shared" si="859"/>
        <v/>
      </c>
      <c r="Q6815" s="8" t="str">
        <f>IF(E6815="","",IFERROR(VLOOKUP(E6815,REGRAS_CST!$A$2:$D$200,4,FALSE),""))</f>
        <v/>
      </c>
      <c r="S6815" s="9">
        <f t="shared" si="856"/>
        <v>8.9999999999999993E-3</v>
      </c>
      <c r="T6815" s="9">
        <f t="shared" si="857"/>
        <v>1E-3</v>
      </c>
      <c r="U6815" s="16">
        <f>IFERROR(INDEX(BASE_CCLASSTRIB!$E:$E, MATCH(TEXT($D6815,"000000"), BASE_CCLASSTRIB!$A:$A, 0))/100, 0)</f>
        <v>0</v>
      </c>
      <c r="V6815" s="16">
        <f>IFERROR(INDEX(BASE_CCLASSTRIB!$F:$F, MATCH(TEXT($D6815,"000000"), BASE_CCLASSTRIB!$A:$A, 0))/100, 0)</f>
        <v>0</v>
      </c>
    </row>
    <row r="6816" spans="4:22" ht="15.75" thickBot="1" x14ac:dyDescent="0.3">
      <c r="D6816" s="38"/>
      <c r="E6816" s="27" t="str">
        <f t="shared" si="852"/>
        <v/>
      </c>
      <c r="F6816" s="28" t="str">
        <f>IF(E6816="","",IFERROR(VLOOKUP(E6816,REGRAS_CST!$A$2:$B$200,2,FALSE),""))</f>
        <v/>
      </c>
      <c r="H6816" s="29">
        <v>8.9999999999999993E-3</v>
      </c>
      <c r="I6816" s="29">
        <v>1E-3</v>
      </c>
      <c r="K6816" s="21" t="str">
        <f>IF(E6816="","",IFERROR(VLOOKUP(E6816,REGRAS_CST!$A$2:$C$200,3,FALSE),""))</f>
        <v/>
      </c>
      <c r="L6816" s="23" t="str">
        <f t="shared" si="853"/>
        <v/>
      </c>
      <c r="M6816" s="24" t="str">
        <f t="shared" si="854"/>
        <v/>
      </c>
      <c r="N6816" s="24" t="str">
        <f t="shared" si="855"/>
        <v/>
      </c>
      <c r="O6816" s="15" t="str">
        <f t="shared" si="858"/>
        <v/>
      </c>
      <c r="P6816" s="31" t="str">
        <f t="shared" si="859"/>
        <v/>
      </c>
      <c r="Q6816" s="8" t="str">
        <f>IF(E6816="","",IFERROR(VLOOKUP(E6816,REGRAS_CST!$A$2:$D$200,4,FALSE),""))</f>
        <v/>
      </c>
      <c r="S6816" s="9">
        <f t="shared" si="856"/>
        <v>8.9999999999999993E-3</v>
      </c>
      <c r="T6816" s="9">
        <f t="shared" si="857"/>
        <v>1E-3</v>
      </c>
      <c r="U6816" s="16">
        <f>IFERROR(INDEX(BASE_CCLASSTRIB!$E:$E, MATCH(TEXT($D6816,"000000"), BASE_CCLASSTRIB!$A:$A, 0))/100, 0)</f>
        <v>0</v>
      </c>
      <c r="V6816" s="16">
        <f>IFERROR(INDEX(BASE_CCLASSTRIB!$F:$F, MATCH(TEXT($D6816,"000000"), BASE_CCLASSTRIB!$A:$A, 0))/100, 0)</f>
        <v>0</v>
      </c>
    </row>
    <row r="6817" spans="4:22" ht="15.75" thickBot="1" x14ac:dyDescent="0.3">
      <c r="D6817" s="38"/>
      <c r="E6817" s="27" t="str">
        <f t="shared" si="852"/>
        <v/>
      </c>
      <c r="F6817" s="28" t="str">
        <f>IF(E6817="","",IFERROR(VLOOKUP(E6817,REGRAS_CST!$A$2:$B$200,2,FALSE),""))</f>
        <v/>
      </c>
      <c r="H6817" s="29">
        <v>8.9999999999999993E-3</v>
      </c>
      <c r="I6817" s="29">
        <v>1E-3</v>
      </c>
      <c r="K6817" s="21" t="str">
        <f>IF(E6817="","",IFERROR(VLOOKUP(E6817,REGRAS_CST!$A$2:$C$200,3,FALSE),""))</f>
        <v/>
      </c>
      <c r="L6817" s="23" t="str">
        <f t="shared" si="853"/>
        <v/>
      </c>
      <c r="M6817" s="24" t="str">
        <f t="shared" si="854"/>
        <v/>
      </c>
      <c r="N6817" s="24" t="str">
        <f t="shared" si="855"/>
        <v/>
      </c>
      <c r="O6817" s="15" t="str">
        <f t="shared" si="858"/>
        <v/>
      </c>
      <c r="P6817" s="31" t="str">
        <f t="shared" si="859"/>
        <v/>
      </c>
      <c r="Q6817" s="8" t="str">
        <f>IF(E6817="","",IFERROR(VLOOKUP(E6817,REGRAS_CST!$A$2:$D$200,4,FALSE),""))</f>
        <v/>
      </c>
      <c r="S6817" s="9">
        <f t="shared" si="856"/>
        <v>8.9999999999999993E-3</v>
      </c>
      <c r="T6817" s="9">
        <f t="shared" si="857"/>
        <v>1E-3</v>
      </c>
      <c r="U6817" s="16">
        <f>IFERROR(INDEX(BASE_CCLASSTRIB!$E:$E, MATCH(TEXT($D6817,"000000"), BASE_CCLASSTRIB!$A:$A, 0))/100, 0)</f>
        <v>0</v>
      </c>
      <c r="V6817" s="16">
        <f>IFERROR(INDEX(BASE_CCLASSTRIB!$F:$F, MATCH(TEXT($D6817,"000000"), BASE_CCLASSTRIB!$A:$A, 0))/100, 0)</f>
        <v>0</v>
      </c>
    </row>
    <row r="6818" spans="4:22" ht="15.75" thickBot="1" x14ac:dyDescent="0.3">
      <c r="D6818" s="38"/>
      <c r="E6818" s="27" t="str">
        <f t="shared" si="852"/>
        <v/>
      </c>
      <c r="F6818" s="28" t="str">
        <f>IF(E6818="","",IFERROR(VLOOKUP(E6818,REGRAS_CST!$A$2:$B$200,2,FALSE),""))</f>
        <v/>
      </c>
      <c r="H6818" s="29">
        <v>8.9999999999999993E-3</v>
      </c>
      <c r="I6818" s="29">
        <v>1E-3</v>
      </c>
      <c r="K6818" s="21" t="str">
        <f>IF(E6818="","",IFERROR(VLOOKUP(E6818,REGRAS_CST!$A$2:$C$200,3,FALSE),""))</f>
        <v/>
      </c>
      <c r="L6818" s="23" t="str">
        <f t="shared" si="853"/>
        <v/>
      </c>
      <c r="M6818" s="24" t="str">
        <f t="shared" si="854"/>
        <v/>
      </c>
      <c r="N6818" s="24" t="str">
        <f t="shared" si="855"/>
        <v/>
      </c>
      <c r="O6818" s="15" t="str">
        <f t="shared" si="858"/>
        <v/>
      </c>
      <c r="P6818" s="31" t="str">
        <f t="shared" si="859"/>
        <v/>
      </c>
      <c r="Q6818" s="8" t="str">
        <f>IF(E6818="","",IFERROR(VLOOKUP(E6818,REGRAS_CST!$A$2:$D$200,4,FALSE),""))</f>
        <v/>
      </c>
      <c r="S6818" s="9">
        <f t="shared" si="856"/>
        <v>8.9999999999999993E-3</v>
      </c>
      <c r="T6818" s="9">
        <f t="shared" si="857"/>
        <v>1E-3</v>
      </c>
      <c r="U6818" s="16">
        <f>IFERROR(INDEX(BASE_CCLASSTRIB!$E:$E, MATCH(TEXT($D6818,"000000"), BASE_CCLASSTRIB!$A:$A, 0))/100, 0)</f>
        <v>0</v>
      </c>
      <c r="V6818" s="16">
        <f>IFERROR(INDEX(BASE_CCLASSTRIB!$F:$F, MATCH(TEXT($D6818,"000000"), BASE_CCLASSTRIB!$A:$A, 0))/100, 0)</f>
        <v>0</v>
      </c>
    </row>
    <row r="6819" spans="4:22" ht="15.75" thickBot="1" x14ac:dyDescent="0.3">
      <c r="D6819" s="38"/>
      <c r="E6819" s="27" t="str">
        <f t="shared" si="852"/>
        <v/>
      </c>
      <c r="F6819" s="28" t="str">
        <f>IF(E6819="","",IFERROR(VLOOKUP(E6819,REGRAS_CST!$A$2:$B$200,2,FALSE),""))</f>
        <v/>
      </c>
      <c r="H6819" s="29">
        <v>8.9999999999999993E-3</v>
      </c>
      <c r="I6819" s="29">
        <v>1E-3</v>
      </c>
      <c r="K6819" s="21" t="str">
        <f>IF(E6819="","",IFERROR(VLOOKUP(E6819,REGRAS_CST!$A$2:$C$200,3,FALSE),""))</f>
        <v/>
      </c>
      <c r="L6819" s="23" t="str">
        <f t="shared" si="853"/>
        <v/>
      </c>
      <c r="M6819" s="24" t="str">
        <f t="shared" si="854"/>
        <v/>
      </c>
      <c r="N6819" s="24" t="str">
        <f t="shared" si="855"/>
        <v/>
      </c>
      <c r="O6819" s="15" t="str">
        <f t="shared" si="858"/>
        <v/>
      </c>
      <c r="P6819" s="31" t="str">
        <f t="shared" si="859"/>
        <v/>
      </c>
      <c r="Q6819" s="8" t="str">
        <f>IF(E6819="","",IFERROR(VLOOKUP(E6819,REGRAS_CST!$A$2:$D$200,4,FALSE),""))</f>
        <v/>
      </c>
      <c r="S6819" s="9">
        <f t="shared" si="856"/>
        <v>8.9999999999999993E-3</v>
      </c>
      <c r="T6819" s="9">
        <f t="shared" si="857"/>
        <v>1E-3</v>
      </c>
      <c r="U6819" s="16">
        <f>IFERROR(INDEX(BASE_CCLASSTRIB!$E:$E, MATCH(TEXT($D6819,"000000"), BASE_CCLASSTRIB!$A:$A, 0))/100, 0)</f>
        <v>0</v>
      </c>
      <c r="V6819" s="16">
        <f>IFERROR(INDEX(BASE_CCLASSTRIB!$F:$F, MATCH(TEXT($D6819,"000000"), BASE_CCLASSTRIB!$A:$A, 0))/100, 0)</f>
        <v>0</v>
      </c>
    </row>
    <row r="6820" spans="4:22" ht="15.75" thickBot="1" x14ac:dyDescent="0.3">
      <c r="D6820" s="38"/>
      <c r="E6820" s="27" t="str">
        <f t="shared" si="852"/>
        <v/>
      </c>
      <c r="F6820" s="28" t="str">
        <f>IF(E6820="","",IFERROR(VLOOKUP(E6820,REGRAS_CST!$A$2:$B$200,2,FALSE),""))</f>
        <v/>
      </c>
      <c r="H6820" s="29">
        <v>8.9999999999999993E-3</v>
      </c>
      <c r="I6820" s="29">
        <v>1E-3</v>
      </c>
      <c r="K6820" s="21" t="str">
        <f>IF(E6820="","",IFERROR(VLOOKUP(E6820,REGRAS_CST!$A$2:$C$200,3,FALSE),""))</f>
        <v/>
      </c>
      <c r="L6820" s="23" t="str">
        <f t="shared" si="853"/>
        <v/>
      </c>
      <c r="M6820" s="24" t="str">
        <f t="shared" si="854"/>
        <v/>
      </c>
      <c r="N6820" s="24" t="str">
        <f t="shared" si="855"/>
        <v/>
      </c>
      <c r="O6820" s="15" t="str">
        <f t="shared" si="858"/>
        <v/>
      </c>
      <c r="P6820" s="31" t="str">
        <f t="shared" si="859"/>
        <v/>
      </c>
      <c r="Q6820" s="8" t="str">
        <f>IF(E6820="","",IFERROR(VLOOKUP(E6820,REGRAS_CST!$A$2:$D$200,4,FALSE),""))</f>
        <v/>
      </c>
      <c r="S6820" s="9">
        <f t="shared" si="856"/>
        <v>8.9999999999999993E-3</v>
      </c>
      <c r="T6820" s="9">
        <f t="shared" si="857"/>
        <v>1E-3</v>
      </c>
      <c r="U6820" s="16">
        <f>IFERROR(INDEX(BASE_CCLASSTRIB!$E:$E, MATCH(TEXT($D6820,"000000"), BASE_CCLASSTRIB!$A:$A, 0))/100, 0)</f>
        <v>0</v>
      </c>
      <c r="V6820" s="16">
        <f>IFERROR(INDEX(BASE_CCLASSTRIB!$F:$F, MATCH(TEXT($D6820,"000000"), BASE_CCLASSTRIB!$A:$A, 0))/100, 0)</f>
        <v>0</v>
      </c>
    </row>
    <row r="6821" spans="4:22" ht="15.75" thickBot="1" x14ac:dyDescent="0.3">
      <c r="D6821" s="38"/>
      <c r="E6821" s="27" t="str">
        <f t="shared" si="852"/>
        <v/>
      </c>
      <c r="F6821" s="28" t="str">
        <f>IF(E6821="","",IFERROR(VLOOKUP(E6821,REGRAS_CST!$A$2:$B$200,2,FALSE),""))</f>
        <v/>
      </c>
      <c r="H6821" s="29">
        <v>8.9999999999999993E-3</v>
      </c>
      <c r="I6821" s="29">
        <v>1E-3</v>
      </c>
      <c r="K6821" s="21" t="str">
        <f>IF(E6821="","",IFERROR(VLOOKUP(E6821,REGRAS_CST!$A$2:$C$200,3,FALSE),""))</f>
        <v/>
      </c>
      <c r="L6821" s="23" t="str">
        <f t="shared" si="853"/>
        <v/>
      </c>
      <c r="M6821" s="24" t="str">
        <f t="shared" si="854"/>
        <v/>
      </c>
      <c r="N6821" s="24" t="str">
        <f t="shared" si="855"/>
        <v/>
      </c>
      <c r="O6821" s="15" t="str">
        <f t="shared" si="858"/>
        <v/>
      </c>
      <c r="P6821" s="31" t="str">
        <f t="shared" si="859"/>
        <v/>
      </c>
      <c r="Q6821" s="8" t="str">
        <f>IF(E6821="","",IFERROR(VLOOKUP(E6821,REGRAS_CST!$A$2:$D$200,4,FALSE),""))</f>
        <v/>
      </c>
      <c r="S6821" s="9">
        <f t="shared" si="856"/>
        <v>8.9999999999999993E-3</v>
      </c>
      <c r="T6821" s="9">
        <f t="shared" si="857"/>
        <v>1E-3</v>
      </c>
      <c r="U6821" s="16">
        <f>IFERROR(INDEX(BASE_CCLASSTRIB!$E:$E, MATCH(TEXT($D6821,"000000"), BASE_CCLASSTRIB!$A:$A, 0))/100, 0)</f>
        <v>0</v>
      </c>
      <c r="V6821" s="16">
        <f>IFERROR(INDEX(BASE_CCLASSTRIB!$F:$F, MATCH(TEXT($D6821,"000000"), BASE_CCLASSTRIB!$A:$A, 0))/100, 0)</f>
        <v>0</v>
      </c>
    </row>
    <row r="6822" spans="4:22" ht="15.75" thickBot="1" x14ac:dyDescent="0.3">
      <c r="D6822" s="38"/>
      <c r="E6822" s="27" t="str">
        <f t="shared" si="852"/>
        <v/>
      </c>
      <c r="F6822" s="28" t="str">
        <f>IF(E6822="","",IFERROR(VLOOKUP(E6822,REGRAS_CST!$A$2:$B$200,2,FALSE),""))</f>
        <v/>
      </c>
      <c r="H6822" s="29">
        <v>8.9999999999999993E-3</v>
      </c>
      <c r="I6822" s="29">
        <v>1E-3</v>
      </c>
      <c r="K6822" s="21" t="str">
        <f>IF(E6822="","",IFERROR(VLOOKUP(E6822,REGRAS_CST!$A$2:$C$200,3,FALSE),""))</f>
        <v/>
      </c>
      <c r="L6822" s="23" t="str">
        <f t="shared" si="853"/>
        <v/>
      </c>
      <c r="M6822" s="24" t="str">
        <f t="shared" si="854"/>
        <v/>
      </c>
      <c r="N6822" s="24" t="str">
        <f t="shared" si="855"/>
        <v/>
      </c>
      <c r="O6822" s="15" t="str">
        <f t="shared" si="858"/>
        <v/>
      </c>
      <c r="P6822" s="31" t="str">
        <f t="shared" si="859"/>
        <v/>
      </c>
      <c r="Q6822" s="8" t="str">
        <f>IF(E6822="","",IFERROR(VLOOKUP(E6822,REGRAS_CST!$A$2:$D$200,4,FALSE),""))</f>
        <v/>
      </c>
      <c r="S6822" s="9">
        <f t="shared" si="856"/>
        <v>8.9999999999999993E-3</v>
      </c>
      <c r="T6822" s="9">
        <f t="shared" si="857"/>
        <v>1E-3</v>
      </c>
      <c r="U6822" s="16">
        <f>IFERROR(INDEX(BASE_CCLASSTRIB!$E:$E, MATCH(TEXT($D6822,"000000"), BASE_CCLASSTRIB!$A:$A, 0))/100, 0)</f>
        <v>0</v>
      </c>
      <c r="V6822" s="16">
        <f>IFERROR(INDEX(BASE_CCLASSTRIB!$F:$F, MATCH(TEXT($D6822,"000000"), BASE_CCLASSTRIB!$A:$A, 0))/100, 0)</f>
        <v>0</v>
      </c>
    </row>
    <row r="6823" spans="4:22" ht="15.75" thickBot="1" x14ac:dyDescent="0.3">
      <c r="D6823" s="38"/>
      <c r="E6823" s="27" t="str">
        <f t="shared" si="852"/>
        <v/>
      </c>
      <c r="F6823" s="28" t="str">
        <f>IF(E6823="","",IFERROR(VLOOKUP(E6823,REGRAS_CST!$A$2:$B$200,2,FALSE),""))</f>
        <v/>
      </c>
      <c r="H6823" s="29">
        <v>8.9999999999999993E-3</v>
      </c>
      <c r="I6823" s="29">
        <v>1E-3</v>
      </c>
      <c r="K6823" s="21" t="str">
        <f>IF(E6823="","",IFERROR(VLOOKUP(E6823,REGRAS_CST!$A$2:$C$200,3,FALSE),""))</f>
        <v/>
      </c>
      <c r="L6823" s="23" t="str">
        <f t="shared" si="853"/>
        <v/>
      </c>
      <c r="M6823" s="24" t="str">
        <f t="shared" si="854"/>
        <v/>
      </c>
      <c r="N6823" s="24" t="str">
        <f t="shared" si="855"/>
        <v/>
      </c>
      <c r="O6823" s="15" t="str">
        <f t="shared" si="858"/>
        <v/>
      </c>
      <c r="P6823" s="31" t="str">
        <f t="shared" si="859"/>
        <v/>
      </c>
      <c r="Q6823" s="8" t="str">
        <f>IF(E6823="","",IFERROR(VLOOKUP(E6823,REGRAS_CST!$A$2:$D$200,4,FALSE),""))</f>
        <v/>
      </c>
      <c r="S6823" s="9">
        <f t="shared" si="856"/>
        <v>8.9999999999999993E-3</v>
      </c>
      <c r="T6823" s="9">
        <f t="shared" si="857"/>
        <v>1E-3</v>
      </c>
      <c r="U6823" s="16">
        <f>IFERROR(INDEX(BASE_CCLASSTRIB!$E:$E, MATCH(TEXT($D6823,"000000"), BASE_CCLASSTRIB!$A:$A, 0))/100, 0)</f>
        <v>0</v>
      </c>
      <c r="V6823" s="16">
        <f>IFERROR(INDEX(BASE_CCLASSTRIB!$F:$F, MATCH(TEXT($D6823,"000000"), BASE_CCLASSTRIB!$A:$A, 0))/100, 0)</f>
        <v>0</v>
      </c>
    </row>
    <row r="6824" spans="4:22" ht="15.75" thickBot="1" x14ac:dyDescent="0.3">
      <c r="D6824" s="38"/>
      <c r="E6824" s="27" t="str">
        <f t="shared" si="852"/>
        <v/>
      </c>
      <c r="F6824" s="28" t="str">
        <f>IF(E6824="","",IFERROR(VLOOKUP(E6824,REGRAS_CST!$A$2:$B$200,2,FALSE),""))</f>
        <v/>
      </c>
      <c r="H6824" s="29">
        <v>8.9999999999999993E-3</v>
      </c>
      <c r="I6824" s="29">
        <v>1E-3</v>
      </c>
      <c r="K6824" s="21" t="str">
        <f>IF(E6824="","",IFERROR(VLOOKUP(E6824,REGRAS_CST!$A$2:$C$200,3,FALSE),""))</f>
        <v/>
      </c>
      <c r="L6824" s="23" t="str">
        <f t="shared" si="853"/>
        <v/>
      </c>
      <c r="M6824" s="24" t="str">
        <f t="shared" si="854"/>
        <v/>
      </c>
      <c r="N6824" s="24" t="str">
        <f t="shared" si="855"/>
        <v/>
      </c>
      <c r="O6824" s="15" t="str">
        <f t="shared" si="858"/>
        <v/>
      </c>
      <c r="P6824" s="31" t="str">
        <f t="shared" si="859"/>
        <v/>
      </c>
      <c r="Q6824" s="8" t="str">
        <f>IF(E6824="","",IFERROR(VLOOKUP(E6824,REGRAS_CST!$A$2:$D$200,4,FALSE),""))</f>
        <v/>
      </c>
      <c r="S6824" s="9">
        <f t="shared" si="856"/>
        <v>8.9999999999999993E-3</v>
      </c>
      <c r="T6824" s="9">
        <f t="shared" si="857"/>
        <v>1E-3</v>
      </c>
      <c r="U6824" s="16">
        <f>IFERROR(INDEX(BASE_CCLASSTRIB!$E:$E, MATCH(TEXT($D6824,"000000"), BASE_CCLASSTRIB!$A:$A, 0))/100, 0)</f>
        <v>0</v>
      </c>
      <c r="V6824" s="16">
        <f>IFERROR(INDEX(BASE_CCLASSTRIB!$F:$F, MATCH(TEXT($D6824,"000000"), BASE_CCLASSTRIB!$A:$A, 0))/100, 0)</f>
        <v>0</v>
      </c>
    </row>
    <row r="6825" spans="4:22" ht="15.75" thickBot="1" x14ac:dyDescent="0.3">
      <c r="D6825" s="38"/>
      <c r="E6825" s="27" t="str">
        <f t="shared" si="852"/>
        <v/>
      </c>
      <c r="F6825" s="28" t="str">
        <f>IF(E6825="","",IFERROR(VLOOKUP(E6825,REGRAS_CST!$A$2:$B$200,2,FALSE),""))</f>
        <v/>
      </c>
      <c r="H6825" s="29">
        <v>8.9999999999999993E-3</v>
      </c>
      <c r="I6825" s="29">
        <v>1E-3</v>
      </c>
      <c r="K6825" s="21" t="str">
        <f>IF(E6825="","",IFERROR(VLOOKUP(E6825,REGRAS_CST!$A$2:$C$200,3,FALSE),""))</f>
        <v/>
      </c>
      <c r="L6825" s="23" t="str">
        <f t="shared" si="853"/>
        <v/>
      </c>
      <c r="M6825" s="24" t="str">
        <f t="shared" si="854"/>
        <v/>
      </c>
      <c r="N6825" s="24" t="str">
        <f t="shared" si="855"/>
        <v/>
      </c>
      <c r="O6825" s="15" t="str">
        <f t="shared" si="858"/>
        <v/>
      </c>
      <c r="P6825" s="31" t="str">
        <f t="shared" si="859"/>
        <v/>
      </c>
      <c r="Q6825" s="8" t="str">
        <f>IF(E6825="","",IFERROR(VLOOKUP(E6825,REGRAS_CST!$A$2:$D$200,4,FALSE),""))</f>
        <v/>
      </c>
      <c r="S6825" s="9">
        <f t="shared" si="856"/>
        <v>8.9999999999999993E-3</v>
      </c>
      <c r="T6825" s="9">
        <f t="shared" si="857"/>
        <v>1E-3</v>
      </c>
      <c r="U6825" s="16">
        <f>IFERROR(INDEX(BASE_CCLASSTRIB!$E:$E, MATCH(TEXT($D6825,"000000"), BASE_CCLASSTRIB!$A:$A, 0))/100, 0)</f>
        <v>0</v>
      </c>
      <c r="V6825" s="16">
        <f>IFERROR(INDEX(BASE_CCLASSTRIB!$F:$F, MATCH(TEXT($D6825,"000000"), BASE_CCLASSTRIB!$A:$A, 0))/100, 0)</f>
        <v>0</v>
      </c>
    </row>
    <row r="6826" spans="4:22" ht="15.75" thickBot="1" x14ac:dyDescent="0.3">
      <c r="D6826" s="38"/>
      <c r="E6826" s="27" t="str">
        <f t="shared" si="852"/>
        <v/>
      </c>
      <c r="F6826" s="28" t="str">
        <f>IF(E6826="","",IFERROR(VLOOKUP(E6826,REGRAS_CST!$A$2:$B$200,2,FALSE),""))</f>
        <v/>
      </c>
      <c r="H6826" s="29">
        <v>8.9999999999999993E-3</v>
      </c>
      <c r="I6826" s="29">
        <v>1E-3</v>
      </c>
      <c r="K6826" s="21" t="str">
        <f>IF(E6826="","",IFERROR(VLOOKUP(E6826,REGRAS_CST!$A$2:$C$200,3,FALSE),""))</f>
        <v/>
      </c>
      <c r="L6826" s="23" t="str">
        <f t="shared" si="853"/>
        <v/>
      </c>
      <c r="M6826" s="24" t="str">
        <f t="shared" si="854"/>
        <v/>
      </c>
      <c r="N6826" s="24" t="str">
        <f t="shared" si="855"/>
        <v/>
      </c>
      <c r="O6826" s="15" t="str">
        <f t="shared" si="858"/>
        <v/>
      </c>
      <c r="P6826" s="31" t="str">
        <f t="shared" si="859"/>
        <v/>
      </c>
      <c r="Q6826" s="8" t="str">
        <f>IF(E6826="","",IFERROR(VLOOKUP(E6826,REGRAS_CST!$A$2:$D$200,4,FALSE),""))</f>
        <v/>
      </c>
      <c r="S6826" s="9">
        <f t="shared" si="856"/>
        <v>8.9999999999999993E-3</v>
      </c>
      <c r="T6826" s="9">
        <f t="shared" si="857"/>
        <v>1E-3</v>
      </c>
      <c r="U6826" s="16">
        <f>IFERROR(INDEX(BASE_CCLASSTRIB!$E:$E, MATCH(TEXT($D6826,"000000"), BASE_CCLASSTRIB!$A:$A, 0))/100, 0)</f>
        <v>0</v>
      </c>
      <c r="V6826" s="16">
        <f>IFERROR(INDEX(BASE_CCLASSTRIB!$F:$F, MATCH(TEXT($D6826,"000000"), BASE_CCLASSTRIB!$A:$A, 0))/100, 0)</f>
        <v>0</v>
      </c>
    </row>
    <row r="6827" spans="4:22" ht="15.75" thickBot="1" x14ac:dyDescent="0.3">
      <c r="D6827" s="38"/>
      <c r="E6827" s="27" t="str">
        <f t="shared" si="852"/>
        <v/>
      </c>
      <c r="F6827" s="28" t="str">
        <f>IF(E6827="","",IFERROR(VLOOKUP(E6827,REGRAS_CST!$A$2:$B$200,2,FALSE),""))</f>
        <v/>
      </c>
      <c r="H6827" s="29">
        <v>8.9999999999999993E-3</v>
      </c>
      <c r="I6827" s="29">
        <v>1E-3</v>
      </c>
      <c r="K6827" s="21" t="str">
        <f>IF(E6827="","",IFERROR(VLOOKUP(E6827,REGRAS_CST!$A$2:$C$200,3,FALSE),""))</f>
        <v/>
      </c>
      <c r="L6827" s="23" t="str">
        <f t="shared" si="853"/>
        <v/>
      </c>
      <c r="M6827" s="24" t="str">
        <f t="shared" si="854"/>
        <v/>
      </c>
      <c r="N6827" s="24" t="str">
        <f t="shared" si="855"/>
        <v/>
      </c>
      <c r="O6827" s="15" t="str">
        <f t="shared" si="858"/>
        <v/>
      </c>
      <c r="P6827" s="31" t="str">
        <f t="shared" si="859"/>
        <v/>
      </c>
      <c r="Q6827" s="8" t="str">
        <f>IF(E6827="","",IFERROR(VLOOKUP(E6827,REGRAS_CST!$A$2:$D$200,4,FALSE),""))</f>
        <v/>
      </c>
      <c r="S6827" s="9">
        <f t="shared" si="856"/>
        <v>8.9999999999999993E-3</v>
      </c>
      <c r="T6827" s="9">
        <f t="shared" si="857"/>
        <v>1E-3</v>
      </c>
      <c r="U6827" s="16">
        <f>IFERROR(INDEX(BASE_CCLASSTRIB!$E:$E, MATCH(TEXT($D6827,"000000"), BASE_CCLASSTRIB!$A:$A, 0))/100, 0)</f>
        <v>0</v>
      </c>
      <c r="V6827" s="16">
        <f>IFERROR(INDEX(BASE_CCLASSTRIB!$F:$F, MATCH(TEXT($D6827,"000000"), BASE_CCLASSTRIB!$A:$A, 0))/100, 0)</f>
        <v>0</v>
      </c>
    </row>
    <row r="6828" spans="4:22" ht="15.75" thickBot="1" x14ac:dyDescent="0.3">
      <c r="D6828" s="38"/>
      <c r="E6828" s="27" t="str">
        <f t="shared" si="852"/>
        <v/>
      </c>
      <c r="F6828" s="28" t="str">
        <f>IF(E6828="","",IFERROR(VLOOKUP(E6828,REGRAS_CST!$A$2:$B$200,2,FALSE),""))</f>
        <v/>
      </c>
      <c r="H6828" s="29">
        <v>8.9999999999999993E-3</v>
      </c>
      <c r="I6828" s="29">
        <v>1E-3</v>
      </c>
      <c r="K6828" s="21" t="str">
        <f>IF(E6828="","",IFERROR(VLOOKUP(E6828,REGRAS_CST!$A$2:$C$200,3,FALSE),""))</f>
        <v/>
      </c>
      <c r="L6828" s="23" t="str">
        <f t="shared" si="853"/>
        <v/>
      </c>
      <c r="M6828" s="24" t="str">
        <f t="shared" si="854"/>
        <v/>
      </c>
      <c r="N6828" s="24" t="str">
        <f t="shared" si="855"/>
        <v/>
      </c>
      <c r="O6828" s="15" t="str">
        <f t="shared" si="858"/>
        <v/>
      </c>
      <c r="P6828" s="31" t="str">
        <f t="shared" si="859"/>
        <v/>
      </c>
      <c r="Q6828" s="8" t="str">
        <f>IF(E6828="","",IFERROR(VLOOKUP(E6828,REGRAS_CST!$A$2:$D$200,4,FALSE),""))</f>
        <v/>
      </c>
      <c r="S6828" s="9">
        <f t="shared" si="856"/>
        <v>8.9999999999999993E-3</v>
      </c>
      <c r="T6828" s="9">
        <f t="shared" si="857"/>
        <v>1E-3</v>
      </c>
      <c r="U6828" s="16">
        <f>IFERROR(INDEX(BASE_CCLASSTRIB!$E:$E, MATCH(TEXT($D6828,"000000"), BASE_CCLASSTRIB!$A:$A, 0))/100, 0)</f>
        <v>0</v>
      </c>
      <c r="V6828" s="16">
        <f>IFERROR(INDEX(BASE_CCLASSTRIB!$F:$F, MATCH(TEXT($D6828,"000000"), BASE_CCLASSTRIB!$A:$A, 0))/100, 0)</f>
        <v>0</v>
      </c>
    </row>
    <row r="6829" spans="4:22" ht="15.75" thickBot="1" x14ac:dyDescent="0.3">
      <c r="D6829" s="38"/>
      <c r="E6829" s="27" t="str">
        <f t="shared" si="852"/>
        <v/>
      </c>
      <c r="F6829" s="28" t="str">
        <f>IF(E6829="","",IFERROR(VLOOKUP(E6829,REGRAS_CST!$A$2:$B$200,2,FALSE),""))</f>
        <v/>
      </c>
      <c r="H6829" s="29">
        <v>8.9999999999999993E-3</v>
      </c>
      <c r="I6829" s="29">
        <v>1E-3</v>
      </c>
      <c r="K6829" s="21" t="str">
        <f>IF(E6829="","",IFERROR(VLOOKUP(E6829,REGRAS_CST!$A$2:$C$200,3,FALSE),""))</f>
        <v/>
      </c>
      <c r="L6829" s="23" t="str">
        <f t="shared" si="853"/>
        <v/>
      </c>
      <c r="M6829" s="24" t="str">
        <f t="shared" si="854"/>
        <v/>
      </c>
      <c r="N6829" s="24" t="str">
        <f t="shared" si="855"/>
        <v/>
      </c>
      <c r="O6829" s="15" t="str">
        <f t="shared" si="858"/>
        <v/>
      </c>
      <c r="P6829" s="31" t="str">
        <f t="shared" si="859"/>
        <v/>
      </c>
      <c r="Q6829" s="8" t="str">
        <f>IF(E6829="","",IFERROR(VLOOKUP(E6829,REGRAS_CST!$A$2:$D$200,4,FALSE),""))</f>
        <v/>
      </c>
      <c r="S6829" s="9">
        <f t="shared" si="856"/>
        <v>8.9999999999999993E-3</v>
      </c>
      <c r="T6829" s="9">
        <f t="shared" si="857"/>
        <v>1E-3</v>
      </c>
      <c r="U6829" s="16">
        <f>IFERROR(INDEX(BASE_CCLASSTRIB!$E:$E, MATCH(TEXT($D6829,"000000"), BASE_CCLASSTRIB!$A:$A, 0))/100, 0)</f>
        <v>0</v>
      </c>
      <c r="V6829" s="16">
        <f>IFERROR(INDEX(BASE_CCLASSTRIB!$F:$F, MATCH(TEXT($D6829,"000000"), BASE_CCLASSTRIB!$A:$A, 0))/100, 0)</f>
        <v>0</v>
      </c>
    </row>
    <row r="6830" spans="4:22" ht="15.75" thickBot="1" x14ac:dyDescent="0.3">
      <c r="D6830" s="38"/>
      <c r="E6830" s="27" t="str">
        <f t="shared" si="852"/>
        <v/>
      </c>
      <c r="F6830" s="28" t="str">
        <f>IF(E6830="","",IFERROR(VLOOKUP(E6830,REGRAS_CST!$A$2:$B$200,2,FALSE),""))</f>
        <v/>
      </c>
      <c r="H6830" s="29">
        <v>8.9999999999999993E-3</v>
      </c>
      <c r="I6830" s="29">
        <v>1E-3</v>
      </c>
      <c r="K6830" s="21" t="str">
        <f>IF(E6830="","",IFERROR(VLOOKUP(E6830,REGRAS_CST!$A$2:$C$200,3,FALSE),""))</f>
        <v/>
      </c>
      <c r="L6830" s="23" t="str">
        <f t="shared" si="853"/>
        <v/>
      </c>
      <c r="M6830" s="24" t="str">
        <f t="shared" si="854"/>
        <v/>
      </c>
      <c r="N6830" s="24" t="str">
        <f t="shared" si="855"/>
        <v/>
      </c>
      <c r="O6830" s="15" t="str">
        <f t="shared" si="858"/>
        <v/>
      </c>
      <c r="P6830" s="31" t="str">
        <f t="shared" si="859"/>
        <v/>
      </c>
      <c r="Q6830" s="8" t="str">
        <f>IF(E6830="","",IFERROR(VLOOKUP(E6830,REGRAS_CST!$A$2:$D$200,4,FALSE),""))</f>
        <v/>
      </c>
      <c r="S6830" s="9">
        <f t="shared" si="856"/>
        <v>8.9999999999999993E-3</v>
      </c>
      <c r="T6830" s="9">
        <f t="shared" si="857"/>
        <v>1E-3</v>
      </c>
      <c r="U6830" s="16">
        <f>IFERROR(INDEX(BASE_CCLASSTRIB!$E:$E, MATCH(TEXT($D6830,"000000"), BASE_CCLASSTRIB!$A:$A, 0))/100, 0)</f>
        <v>0</v>
      </c>
      <c r="V6830" s="16">
        <f>IFERROR(INDEX(BASE_CCLASSTRIB!$F:$F, MATCH(TEXT($D6830,"000000"), BASE_CCLASSTRIB!$A:$A, 0))/100, 0)</f>
        <v>0</v>
      </c>
    </row>
    <row r="6831" spans="4:22" ht="15.75" thickBot="1" x14ac:dyDescent="0.3">
      <c r="D6831" s="38"/>
      <c r="E6831" s="27" t="str">
        <f t="shared" si="852"/>
        <v/>
      </c>
      <c r="F6831" s="28" t="str">
        <f>IF(E6831="","",IFERROR(VLOOKUP(E6831,REGRAS_CST!$A$2:$B$200,2,FALSE),""))</f>
        <v/>
      </c>
      <c r="H6831" s="29">
        <v>8.9999999999999993E-3</v>
      </c>
      <c r="I6831" s="29">
        <v>1E-3</v>
      </c>
      <c r="K6831" s="21" t="str">
        <f>IF(E6831="","",IFERROR(VLOOKUP(E6831,REGRAS_CST!$A$2:$C$200,3,FALSE),""))</f>
        <v/>
      </c>
      <c r="L6831" s="23" t="str">
        <f t="shared" si="853"/>
        <v/>
      </c>
      <c r="M6831" s="24" t="str">
        <f t="shared" si="854"/>
        <v/>
      </c>
      <c r="N6831" s="24" t="str">
        <f t="shared" si="855"/>
        <v/>
      </c>
      <c r="O6831" s="15" t="str">
        <f t="shared" si="858"/>
        <v/>
      </c>
      <c r="P6831" s="31" t="str">
        <f t="shared" si="859"/>
        <v/>
      </c>
      <c r="Q6831" s="8" t="str">
        <f>IF(E6831="","",IFERROR(VLOOKUP(E6831,REGRAS_CST!$A$2:$D$200,4,FALSE),""))</f>
        <v/>
      </c>
      <c r="S6831" s="9">
        <f t="shared" si="856"/>
        <v>8.9999999999999993E-3</v>
      </c>
      <c r="T6831" s="9">
        <f t="shared" si="857"/>
        <v>1E-3</v>
      </c>
      <c r="U6831" s="16">
        <f>IFERROR(INDEX(BASE_CCLASSTRIB!$E:$E, MATCH(TEXT($D6831,"000000"), BASE_CCLASSTRIB!$A:$A, 0))/100, 0)</f>
        <v>0</v>
      </c>
      <c r="V6831" s="16">
        <f>IFERROR(INDEX(BASE_CCLASSTRIB!$F:$F, MATCH(TEXT($D6831,"000000"), BASE_CCLASSTRIB!$A:$A, 0))/100, 0)</f>
        <v>0</v>
      </c>
    </row>
    <row r="6832" spans="4:22" ht="15.75" thickBot="1" x14ac:dyDescent="0.3">
      <c r="D6832" s="38"/>
      <c r="E6832" s="27" t="str">
        <f t="shared" si="852"/>
        <v/>
      </c>
      <c r="F6832" s="28" t="str">
        <f>IF(E6832="","",IFERROR(VLOOKUP(E6832,REGRAS_CST!$A$2:$B$200,2,FALSE),""))</f>
        <v/>
      </c>
      <c r="H6832" s="29">
        <v>8.9999999999999993E-3</v>
      </c>
      <c r="I6832" s="29">
        <v>1E-3</v>
      </c>
      <c r="K6832" s="21" t="str">
        <f>IF(E6832="","",IFERROR(VLOOKUP(E6832,REGRAS_CST!$A$2:$C$200,3,FALSE),""))</f>
        <v/>
      </c>
      <c r="L6832" s="23" t="str">
        <f t="shared" si="853"/>
        <v/>
      </c>
      <c r="M6832" s="24" t="str">
        <f t="shared" si="854"/>
        <v/>
      </c>
      <c r="N6832" s="24" t="str">
        <f t="shared" si="855"/>
        <v/>
      </c>
      <c r="O6832" s="15" t="str">
        <f t="shared" si="858"/>
        <v/>
      </c>
      <c r="P6832" s="31" t="str">
        <f t="shared" si="859"/>
        <v/>
      </c>
      <c r="Q6832" s="8" t="str">
        <f>IF(E6832="","",IFERROR(VLOOKUP(E6832,REGRAS_CST!$A$2:$D$200,4,FALSE),""))</f>
        <v/>
      </c>
      <c r="S6832" s="9">
        <f t="shared" si="856"/>
        <v>8.9999999999999993E-3</v>
      </c>
      <c r="T6832" s="9">
        <f t="shared" si="857"/>
        <v>1E-3</v>
      </c>
      <c r="U6832" s="16">
        <f>IFERROR(INDEX(BASE_CCLASSTRIB!$E:$E, MATCH(TEXT($D6832,"000000"), BASE_CCLASSTRIB!$A:$A, 0))/100, 0)</f>
        <v>0</v>
      </c>
      <c r="V6832" s="16">
        <f>IFERROR(INDEX(BASE_CCLASSTRIB!$F:$F, MATCH(TEXT($D6832,"000000"), BASE_CCLASSTRIB!$A:$A, 0))/100, 0)</f>
        <v>0</v>
      </c>
    </row>
    <row r="6833" spans="4:22" ht="15.75" thickBot="1" x14ac:dyDescent="0.3">
      <c r="D6833" s="38"/>
      <c r="E6833" s="27" t="str">
        <f t="shared" si="852"/>
        <v/>
      </c>
      <c r="F6833" s="28" t="str">
        <f>IF(E6833="","",IFERROR(VLOOKUP(E6833,REGRAS_CST!$A$2:$B$200,2,FALSE),""))</f>
        <v/>
      </c>
      <c r="H6833" s="29">
        <v>8.9999999999999993E-3</v>
      </c>
      <c r="I6833" s="29">
        <v>1E-3</v>
      </c>
      <c r="K6833" s="21" t="str">
        <f>IF(E6833="","",IFERROR(VLOOKUP(E6833,REGRAS_CST!$A$2:$C$200,3,FALSE),""))</f>
        <v/>
      </c>
      <c r="L6833" s="23" t="str">
        <f t="shared" si="853"/>
        <v/>
      </c>
      <c r="M6833" s="24" t="str">
        <f t="shared" si="854"/>
        <v/>
      </c>
      <c r="N6833" s="24" t="str">
        <f t="shared" si="855"/>
        <v/>
      </c>
      <c r="O6833" s="15" t="str">
        <f t="shared" si="858"/>
        <v/>
      </c>
      <c r="P6833" s="31" t="str">
        <f t="shared" si="859"/>
        <v/>
      </c>
      <c r="Q6833" s="8" t="str">
        <f>IF(E6833="","",IFERROR(VLOOKUP(E6833,REGRAS_CST!$A$2:$D$200,4,FALSE),""))</f>
        <v/>
      </c>
      <c r="S6833" s="9">
        <f t="shared" si="856"/>
        <v>8.9999999999999993E-3</v>
      </c>
      <c r="T6833" s="9">
        <f t="shared" si="857"/>
        <v>1E-3</v>
      </c>
      <c r="U6833" s="16">
        <f>IFERROR(INDEX(BASE_CCLASSTRIB!$E:$E, MATCH(TEXT($D6833,"000000"), BASE_CCLASSTRIB!$A:$A, 0))/100, 0)</f>
        <v>0</v>
      </c>
      <c r="V6833" s="16">
        <f>IFERROR(INDEX(BASE_CCLASSTRIB!$F:$F, MATCH(TEXT($D6833,"000000"), BASE_CCLASSTRIB!$A:$A, 0))/100, 0)</f>
        <v>0</v>
      </c>
    </row>
    <row r="6834" spans="4:22" ht="15.75" thickBot="1" x14ac:dyDescent="0.3">
      <c r="D6834" s="38"/>
      <c r="E6834" s="27" t="str">
        <f t="shared" si="852"/>
        <v/>
      </c>
      <c r="F6834" s="28" t="str">
        <f>IF(E6834="","",IFERROR(VLOOKUP(E6834,REGRAS_CST!$A$2:$B$200,2,FALSE),""))</f>
        <v/>
      </c>
      <c r="H6834" s="29">
        <v>8.9999999999999993E-3</v>
      </c>
      <c r="I6834" s="29">
        <v>1E-3</v>
      </c>
      <c r="K6834" s="21" t="str">
        <f>IF(E6834="","",IFERROR(VLOOKUP(E6834,REGRAS_CST!$A$2:$C$200,3,FALSE),""))</f>
        <v/>
      </c>
      <c r="L6834" s="23" t="str">
        <f t="shared" si="853"/>
        <v/>
      </c>
      <c r="M6834" s="24" t="str">
        <f t="shared" si="854"/>
        <v/>
      </c>
      <c r="N6834" s="24" t="str">
        <f t="shared" si="855"/>
        <v/>
      </c>
      <c r="O6834" s="15" t="str">
        <f t="shared" si="858"/>
        <v/>
      </c>
      <c r="P6834" s="31" t="str">
        <f t="shared" si="859"/>
        <v/>
      </c>
      <c r="Q6834" s="8" t="str">
        <f>IF(E6834="","",IFERROR(VLOOKUP(E6834,REGRAS_CST!$A$2:$D$200,4,FALSE),""))</f>
        <v/>
      </c>
      <c r="S6834" s="9">
        <f t="shared" si="856"/>
        <v>8.9999999999999993E-3</v>
      </c>
      <c r="T6834" s="9">
        <f t="shared" si="857"/>
        <v>1E-3</v>
      </c>
      <c r="U6834" s="16">
        <f>IFERROR(INDEX(BASE_CCLASSTRIB!$E:$E, MATCH(TEXT($D6834,"000000"), BASE_CCLASSTRIB!$A:$A, 0))/100, 0)</f>
        <v>0</v>
      </c>
      <c r="V6834" s="16">
        <f>IFERROR(INDEX(BASE_CCLASSTRIB!$F:$F, MATCH(TEXT($D6834,"000000"), BASE_CCLASSTRIB!$A:$A, 0))/100, 0)</f>
        <v>0</v>
      </c>
    </row>
    <row r="6835" spans="4:22" ht="15.75" thickBot="1" x14ac:dyDescent="0.3">
      <c r="D6835" s="38"/>
      <c r="E6835" s="27" t="str">
        <f t="shared" si="852"/>
        <v/>
      </c>
      <c r="F6835" s="28" t="str">
        <f>IF(E6835="","",IFERROR(VLOOKUP(E6835,REGRAS_CST!$A$2:$B$200,2,FALSE),""))</f>
        <v/>
      </c>
      <c r="H6835" s="29">
        <v>8.9999999999999993E-3</v>
      </c>
      <c r="I6835" s="29">
        <v>1E-3</v>
      </c>
      <c r="K6835" s="21" t="str">
        <f>IF(E6835="","",IFERROR(VLOOKUP(E6835,REGRAS_CST!$A$2:$C$200,3,FALSE),""))</f>
        <v/>
      </c>
      <c r="L6835" s="23" t="str">
        <f t="shared" si="853"/>
        <v/>
      </c>
      <c r="M6835" s="24" t="str">
        <f t="shared" si="854"/>
        <v/>
      </c>
      <c r="N6835" s="24" t="str">
        <f t="shared" si="855"/>
        <v/>
      </c>
      <c r="O6835" s="15" t="str">
        <f t="shared" si="858"/>
        <v/>
      </c>
      <c r="P6835" s="31" t="str">
        <f t="shared" si="859"/>
        <v/>
      </c>
      <c r="Q6835" s="8" t="str">
        <f>IF(E6835="","",IFERROR(VLOOKUP(E6835,REGRAS_CST!$A$2:$D$200,4,FALSE),""))</f>
        <v/>
      </c>
      <c r="S6835" s="9">
        <f t="shared" si="856"/>
        <v>8.9999999999999993E-3</v>
      </c>
      <c r="T6835" s="9">
        <f t="shared" si="857"/>
        <v>1E-3</v>
      </c>
      <c r="U6835" s="16">
        <f>IFERROR(INDEX(BASE_CCLASSTRIB!$E:$E, MATCH(TEXT($D6835,"000000"), BASE_CCLASSTRIB!$A:$A, 0))/100, 0)</f>
        <v>0</v>
      </c>
      <c r="V6835" s="16">
        <f>IFERROR(INDEX(BASE_CCLASSTRIB!$F:$F, MATCH(TEXT($D6835,"000000"), BASE_CCLASSTRIB!$A:$A, 0))/100, 0)</f>
        <v>0</v>
      </c>
    </row>
    <row r="6836" spans="4:22" ht="15.75" thickBot="1" x14ac:dyDescent="0.3">
      <c r="D6836" s="38"/>
      <c r="E6836" s="27" t="str">
        <f t="shared" si="852"/>
        <v/>
      </c>
      <c r="F6836" s="28" t="str">
        <f>IF(E6836="","",IFERROR(VLOOKUP(E6836,REGRAS_CST!$A$2:$B$200,2,FALSE),""))</f>
        <v/>
      </c>
      <c r="H6836" s="29">
        <v>8.9999999999999993E-3</v>
      </c>
      <c r="I6836" s="29">
        <v>1E-3</v>
      </c>
      <c r="K6836" s="21" t="str">
        <f>IF(E6836="","",IFERROR(VLOOKUP(E6836,REGRAS_CST!$A$2:$C$200,3,FALSE),""))</f>
        <v/>
      </c>
      <c r="L6836" s="23" t="str">
        <f t="shared" si="853"/>
        <v/>
      </c>
      <c r="M6836" s="24" t="str">
        <f t="shared" si="854"/>
        <v/>
      </c>
      <c r="N6836" s="24" t="str">
        <f t="shared" si="855"/>
        <v/>
      </c>
      <c r="O6836" s="15" t="str">
        <f t="shared" si="858"/>
        <v/>
      </c>
      <c r="P6836" s="31" t="str">
        <f t="shared" si="859"/>
        <v/>
      </c>
      <c r="Q6836" s="8" t="str">
        <f>IF(E6836="","",IFERROR(VLOOKUP(E6836,REGRAS_CST!$A$2:$D$200,4,FALSE),""))</f>
        <v/>
      </c>
      <c r="S6836" s="9">
        <f t="shared" si="856"/>
        <v>8.9999999999999993E-3</v>
      </c>
      <c r="T6836" s="9">
        <f t="shared" si="857"/>
        <v>1E-3</v>
      </c>
      <c r="U6836" s="16">
        <f>IFERROR(INDEX(BASE_CCLASSTRIB!$E:$E, MATCH(TEXT($D6836,"000000"), BASE_CCLASSTRIB!$A:$A, 0))/100, 0)</f>
        <v>0</v>
      </c>
      <c r="V6836" s="16">
        <f>IFERROR(INDEX(BASE_CCLASSTRIB!$F:$F, MATCH(TEXT($D6836,"000000"), BASE_CCLASSTRIB!$A:$A, 0))/100, 0)</f>
        <v>0</v>
      </c>
    </row>
    <row r="6837" spans="4:22" ht="15.75" thickBot="1" x14ac:dyDescent="0.3">
      <c r="D6837" s="38"/>
      <c r="E6837" s="27" t="str">
        <f t="shared" si="852"/>
        <v/>
      </c>
      <c r="F6837" s="28" t="str">
        <f>IF(E6837="","",IFERROR(VLOOKUP(E6837,REGRAS_CST!$A$2:$B$200,2,FALSE),""))</f>
        <v/>
      </c>
      <c r="H6837" s="29">
        <v>8.9999999999999993E-3</v>
      </c>
      <c r="I6837" s="29">
        <v>1E-3</v>
      </c>
      <c r="K6837" s="21" t="str">
        <f>IF(E6837="","",IFERROR(VLOOKUP(E6837,REGRAS_CST!$A$2:$C$200,3,FALSE),""))</f>
        <v/>
      </c>
      <c r="L6837" s="23" t="str">
        <f t="shared" si="853"/>
        <v/>
      </c>
      <c r="M6837" s="24" t="str">
        <f t="shared" si="854"/>
        <v/>
      </c>
      <c r="N6837" s="24" t="str">
        <f t="shared" si="855"/>
        <v/>
      </c>
      <c r="O6837" s="15" t="str">
        <f t="shared" si="858"/>
        <v/>
      </c>
      <c r="P6837" s="31" t="str">
        <f t="shared" si="859"/>
        <v/>
      </c>
      <c r="Q6837" s="8" t="str">
        <f>IF(E6837="","",IFERROR(VLOOKUP(E6837,REGRAS_CST!$A$2:$D$200,4,FALSE),""))</f>
        <v/>
      </c>
      <c r="S6837" s="9">
        <f t="shared" si="856"/>
        <v>8.9999999999999993E-3</v>
      </c>
      <c r="T6837" s="9">
        <f t="shared" si="857"/>
        <v>1E-3</v>
      </c>
      <c r="U6837" s="16">
        <f>IFERROR(INDEX(BASE_CCLASSTRIB!$E:$E, MATCH(TEXT($D6837,"000000"), BASE_CCLASSTRIB!$A:$A, 0))/100, 0)</f>
        <v>0</v>
      </c>
      <c r="V6837" s="16">
        <f>IFERROR(INDEX(BASE_CCLASSTRIB!$F:$F, MATCH(TEXT($D6837,"000000"), BASE_CCLASSTRIB!$A:$A, 0))/100, 0)</f>
        <v>0</v>
      </c>
    </row>
    <row r="6838" spans="4:22" ht="15.75" thickBot="1" x14ac:dyDescent="0.3">
      <c r="D6838" s="38"/>
      <c r="E6838" s="27" t="str">
        <f t="shared" si="852"/>
        <v/>
      </c>
      <c r="F6838" s="28" t="str">
        <f>IF(E6838="","",IFERROR(VLOOKUP(E6838,REGRAS_CST!$A$2:$B$200,2,FALSE),""))</f>
        <v/>
      </c>
      <c r="H6838" s="29">
        <v>8.9999999999999993E-3</v>
      </c>
      <c r="I6838" s="29">
        <v>1E-3</v>
      </c>
      <c r="K6838" s="21" t="str">
        <f>IF(E6838="","",IFERROR(VLOOKUP(E6838,REGRAS_CST!$A$2:$C$200,3,FALSE),""))</f>
        <v/>
      </c>
      <c r="L6838" s="23" t="str">
        <f t="shared" si="853"/>
        <v/>
      </c>
      <c r="M6838" s="24" t="str">
        <f t="shared" si="854"/>
        <v/>
      </c>
      <c r="N6838" s="24" t="str">
        <f t="shared" si="855"/>
        <v/>
      </c>
      <c r="O6838" s="15" t="str">
        <f t="shared" si="858"/>
        <v/>
      </c>
      <c r="P6838" s="31" t="str">
        <f t="shared" si="859"/>
        <v/>
      </c>
      <c r="Q6838" s="8" t="str">
        <f>IF(E6838="","",IFERROR(VLOOKUP(E6838,REGRAS_CST!$A$2:$D$200,4,FALSE),""))</f>
        <v/>
      </c>
      <c r="S6838" s="9">
        <f t="shared" si="856"/>
        <v>8.9999999999999993E-3</v>
      </c>
      <c r="T6838" s="9">
        <f t="shared" si="857"/>
        <v>1E-3</v>
      </c>
      <c r="U6838" s="16">
        <f>IFERROR(INDEX(BASE_CCLASSTRIB!$E:$E, MATCH(TEXT($D6838,"000000"), BASE_CCLASSTRIB!$A:$A, 0))/100, 0)</f>
        <v>0</v>
      </c>
      <c r="V6838" s="16">
        <f>IFERROR(INDEX(BASE_CCLASSTRIB!$F:$F, MATCH(TEXT($D6838,"000000"), BASE_CCLASSTRIB!$A:$A, 0))/100, 0)</f>
        <v>0</v>
      </c>
    </row>
    <row r="6839" spans="4:22" ht="15.75" thickBot="1" x14ac:dyDescent="0.3">
      <c r="D6839" s="38"/>
      <c r="E6839" s="27" t="str">
        <f t="shared" si="852"/>
        <v/>
      </c>
      <c r="F6839" s="28" t="str">
        <f>IF(E6839="","",IFERROR(VLOOKUP(E6839,REGRAS_CST!$A$2:$B$200,2,FALSE),""))</f>
        <v/>
      </c>
      <c r="H6839" s="29">
        <v>8.9999999999999993E-3</v>
      </c>
      <c r="I6839" s="29">
        <v>1E-3</v>
      </c>
      <c r="K6839" s="21" t="str">
        <f>IF(E6839="","",IFERROR(VLOOKUP(E6839,REGRAS_CST!$A$2:$C$200,3,FALSE),""))</f>
        <v/>
      </c>
      <c r="L6839" s="23" t="str">
        <f t="shared" si="853"/>
        <v/>
      </c>
      <c r="M6839" s="24" t="str">
        <f t="shared" si="854"/>
        <v/>
      </c>
      <c r="N6839" s="24" t="str">
        <f t="shared" si="855"/>
        <v/>
      </c>
      <c r="O6839" s="15" t="str">
        <f t="shared" si="858"/>
        <v/>
      </c>
      <c r="P6839" s="31" t="str">
        <f t="shared" si="859"/>
        <v/>
      </c>
      <c r="Q6839" s="8" t="str">
        <f>IF(E6839="","",IFERROR(VLOOKUP(E6839,REGRAS_CST!$A$2:$D$200,4,FALSE),""))</f>
        <v/>
      </c>
      <c r="S6839" s="9">
        <f t="shared" si="856"/>
        <v>8.9999999999999993E-3</v>
      </c>
      <c r="T6839" s="9">
        <f t="shared" si="857"/>
        <v>1E-3</v>
      </c>
      <c r="U6839" s="16">
        <f>IFERROR(INDEX(BASE_CCLASSTRIB!$E:$E, MATCH(TEXT($D6839,"000000"), BASE_CCLASSTRIB!$A:$A, 0))/100, 0)</f>
        <v>0</v>
      </c>
      <c r="V6839" s="16">
        <f>IFERROR(INDEX(BASE_CCLASSTRIB!$F:$F, MATCH(TEXT($D6839,"000000"), BASE_CCLASSTRIB!$A:$A, 0))/100, 0)</f>
        <v>0</v>
      </c>
    </row>
    <row r="6840" spans="4:22" ht="15.75" thickBot="1" x14ac:dyDescent="0.3">
      <c r="D6840" s="38"/>
      <c r="E6840" s="27" t="str">
        <f t="shared" si="852"/>
        <v/>
      </c>
      <c r="F6840" s="28" t="str">
        <f>IF(E6840="","",IFERROR(VLOOKUP(E6840,REGRAS_CST!$A$2:$B$200,2,FALSE),""))</f>
        <v/>
      </c>
      <c r="H6840" s="29">
        <v>8.9999999999999993E-3</v>
      </c>
      <c r="I6840" s="29">
        <v>1E-3</v>
      </c>
      <c r="K6840" s="21" t="str">
        <f>IF(E6840="","",IFERROR(VLOOKUP(E6840,REGRAS_CST!$A$2:$C$200,3,FALSE),""))</f>
        <v/>
      </c>
      <c r="L6840" s="23" t="str">
        <f t="shared" si="853"/>
        <v/>
      </c>
      <c r="M6840" s="24" t="str">
        <f t="shared" si="854"/>
        <v/>
      </c>
      <c r="N6840" s="24" t="str">
        <f t="shared" si="855"/>
        <v/>
      </c>
      <c r="O6840" s="15" t="str">
        <f t="shared" si="858"/>
        <v/>
      </c>
      <c r="P6840" s="31" t="str">
        <f t="shared" si="859"/>
        <v/>
      </c>
      <c r="Q6840" s="8" t="str">
        <f>IF(E6840="","",IFERROR(VLOOKUP(E6840,REGRAS_CST!$A$2:$D$200,4,FALSE),""))</f>
        <v/>
      </c>
      <c r="S6840" s="9">
        <f t="shared" si="856"/>
        <v>8.9999999999999993E-3</v>
      </c>
      <c r="T6840" s="9">
        <f t="shared" si="857"/>
        <v>1E-3</v>
      </c>
      <c r="U6840" s="16">
        <f>IFERROR(INDEX(BASE_CCLASSTRIB!$E:$E, MATCH(TEXT($D6840,"000000"), BASE_CCLASSTRIB!$A:$A, 0))/100, 0)</f>
        <v>0</v>
      </c>
      <c r="V6840" s="16">
        <f>IFERROR(INDEX(BASE_CCLASSTRIB!$F:$F, MATCH(TEXT($D6840,"000000"), BASE_CCLASSTRIB!$A:$A, 0))/100, 0)</f>
        <v>0</v>
      </c>
    </row>
    <row r="6841" spans="4:22" ht="15.75" thickBot="1" x14ac:dyDescent="0.3">
      <c r="D6841" s="38"/>
      <c r="E6841" s="27" t="str">
        <f t="shared" si="852"/>
        <v/>
      </c>
      <c r="F6841" s="28" t="str">
        <f>IF(E6841="","",IFERROR(VLOOKUP(E6841,REGRAS_CST!$A$2:$B$200,2,FALSE),""))</f>
        <v/>
      </c>
      <c r="H6841" s="29">
        <v>8.9999999999999993E-3</v>
      </c>
      <c r="I6841" s="29">
        <v>1E-3</v>
      </c>
      <c r="K6841" s="21" t="str">
        <f>IF(E6841="","",IFERROR(VLOOKUP(E6841,REGRAS_CST!$A$2:$C$200,3,FALSE),""))</f>
        <v/>
      </c>
      <c r="L6841" s="23" t="str">
        <f t="shared" si="853"/>
        <v/>
      </c>
      <c r="M6841" s="24" t="str">
        <f t="shared" si="854"/>
        <v/>
      </c>
      <c r="N6841" s="24" t="str">
        <f t="shared" si="855"/>
        <v/>
      </c>
      <c r="O6841" s="15" t="str">
        <f t="shared" si="858"/>
        <v/>
      </c>
      <c r="P6841" s="31" t="str">
        <f t="shared" si="859"/>
        <v/>
      </c>
      <c r="Q6841" s="8" t="str">
        <f>IF(E6841="","",IFERROR(VLOOKUP(E6841,REGRAS_CST!$A$2:$D$200,4,FALSE),""))</f>
        <v/>
      </c>
      <c r="S6841" s="9">
        <f t="shared" si="856"/>
        <v>8.9999999999999993E-3</v>
      </c>
      <c r="T6841" s="9">
        <f t="shared" si="857"/>
        <v>1E-3</v>
      </c>
      <c r="U6841" s="16">
        <f>IFERROR(INDEX(BASE_CCLASSTRIB!$E:$E, MATCH(TEXT($D6841,"000000"), BASE_CCLASSTRIB!$A:$A, 0))/100, 0)</f>
        <v>0</v>
      </c>
      <c r="V6841" s="16">
        <f>IFERROR(INDEX(BASE_CCLASSTRIB!$F:$F, MATCH(TEXT($D6841,"000000"), BASE_CCLASSTRIB!$A:$A, 0))/100, 0)</f>
        <v>0</v>
      </c>
    </row>
    <row r="6842" spans="4:22" ht="15.75" thickBot="1" x14ac:dyDescent="0.3">
      <c r="D6842" s="38"/>
      <c r="E6842" s="27" t="str">
        <f t="shared" si="852"/>
        <v/>
      </c>
      <c r="F6842" s="28" t="str">
        <f>IF(E6842="","",IFERROR(VLOOKUP(E6842,REGRAS_CST!$A$2:$B$200,2,FALSE),""))</f>
        <v/>
      </c>
      <c r="H6842" s="29">
        <v>8.9999999999999993E-3</v>
      </c>
      <c r="I6842" s="29">
        <v>1E-3</v>
      </c>
      <c r="K6842" s="21" t="str">
        <f>IF(E6842="","",IFERROR(VLOOKUP(E6842,REGRAS_CST!$A$2:$C$200,3,FALSE),""))</f>
        <v/>
      </c>
      <c r="L6842" s="23" t="str">
        <f t="shared" si="853"/>
        <v/>
      </c>
      <c r="M6842" s="24" t="str">
        <f t="shared" si="854"/>
        <v/>
      </c>
      <c r="N6842" s="24" t="str">
        <f t="shared" si="855"/>
        <v/>
      </c>
      <c r="O6842" s="15" t="str">
        <f t="shared" si="858"/>
        <v/>
      </c>
      <c r="P6842" s="31" t="str">
        <f t="shared" si="859"/>
        <v/>
      </c>
      <c r="Q6842" s="8" t="str">
        <f>IF(E6842="","",IFERROR(VLOOKUP(E6842,REGRAS_CST!$A$2:$D$200,4,FALSE),""))</f>
        <v/>
      </c>
      <c r="S6842" s="9">
        <f t="shared" si="856"/>
        <v>8.9999999999999993E-3</v>
      </c>
      <c r="T6842" s="9">
        <f t="shared" si="857"/>
        <v>1E-3</v>
      </c>
      <c r="U6842" s="16">
        <f>IFERROR(INDEX(BASE_CCLASSTRIB!$E:$E, MATCH(TEXT($D6842,"000000"), BASE_CCLASSTRIB!$A:$A, 0))/100, 0)</f>
        <v>0</v>
      </c>
      <c r="V6842" s="16">
        <f>IFERROR(INDEX(BASE_CCLASSTRIB!$F:$F, MATCH(TEXT($D6842,"000000"), BASE_CCLASSTRIB!$A:$A, 0))/100, 0)</f>
        <v>0</v>
      </c>
    </row>
    <row r="6843" spans="4:22" ht="15.75" thickBot="1" x14ac:dyDescent="0.3">
      <c r="D6843" s="38"/>
      <c r="E6843" s="27" t="str">
        <f t="shared" si="852"/>
        <v/>
      </c>
      <c r="F6843" s="28" t="str">
        <f>IF(E6843="","",IFERROR(VLOOKUP(E6843,REGRAS_CST!$A$2:$B$200,2,FALSE),""))</f>
        <v/>
      </c>
      <c r="H6843" s="29">
        <v>8.9999999999999993E-3</v>
      </c>
      <c r="I6843" s="29">
        <v>1E-3</v>
      </c>
      <c r="K6843" s="21" t="str">
        <f>IF(E6843="","",IFERROR(VLOOKUP(E6843,REGRAS_CST!$A$2:$C$200,3,FALSE),""))</f>
        <v/>
      </c>
      <c r="L6843" s="23" t="str">
        <f t="shared" si="853"/>
        <v/>
      </c>
      <c r="M6843" s="24" t="str">
        <f t="shared" si="854"/>
        <v/>
      </c>
      <c r="N6843" s="24" t="str">
        <f t="shared" si="855"/>
        <v/>
      </c>
      <c r="O6843" s="15" t="str">
        <f t="shared" si="858"/>
        <v/>
      </c>
      <c r="P6843" s="31" t="str">
        <f t="shared" si="859"/>
        <v/>
      </c>
      <c r="Q6843" s="8" t="str">
        <f>IF(E6843="","",IFERROR(VLOOKUP(E6843,REGRAS_CST!$A$2:$D$200,4,FALSE),""))</f>
        <v/>
      </c>
      <c r="S6843" s="9">
        <f t="shared" si="856"/>
        <v>8.9999999999999993E-3</v>
      </c>
      <c r="T6843" s="9">
        <f t="shared" si="857"/>
        <v>1E-3</v>
      </c>
      <c r="U6843" s="16">
        <f>IFERROR(INDEX(BASE_CCLASSTRIB!$E:$E, MATCH(TEXT($D6843,"000000"), BASE_CCLASSTRIB!$A:$A, 0))/100, 0)</f>
        <v>0</v>
      </c>
      <c r="V6843" s="16">
        <f>IFERROR(INDEX(BASE_CCLASSTRIB!$F:$F, MATCH(TEXT($D6843,"000000"), BASE_CCLASSTRIB!$A:$A, 0))/100, 0)</f>
        <v>0</v>
      </c>
    </row>
    <row r="6844" spans="4:22" ht="15.75" thickBot="1" x14ac:dyDescent="0.3">
      <c r="D6844" s="38"/>
      <c r="E6844" s="27" t="str">
        <f t="shared" si="852"/>
        <v/>
      </c>
      <c r="F6844" s="28" t="str">
        <f>IF(E6844="","",IFERROR(VLOOKUP(E6844,REGRAS_CST!$A$2:$B$200,2,FALSE),""))</f>
        <v/>
      </c>
      <c r="H6844" s="29">
        <v>8.9999999999999993E-3</v>
      </c>
      <c r="I6844" s="29">
        <v>1E-3</v>
      </c>
      <c r="K6844" s="21" t="str">
        <f>IF(E6844="","",IFERROR(VLOOKUP(E6844,REGRAS_CST!$A$2:$C$200,3,FALSE),""))</f>
        <v/>
      </c>
      <c r="L6844" s="23" t="str">
        <f t="shared" si="853"/>
        <v/>
      </c>
      <c r="M6844" s="24" t="str">
        <f t="shared" si="854"/>
        <v/>
      </c>
      <c r="N6844" s="24" t="str">
        <f t="shared" si="855"/>
        <v/>
      </c>
      <c r="O6844" s="15" t="str">
        <f t="shared" si="858"/>
        <v/>
      </c>
      <c r="P6844" s="31" t="str">
        <f t="shared" si="859"/>
        <v/>
      </c>
      <c r="Q6844" s="8" t="str">
        <f>IF(E6844="","",IFERROR(VLOOKUP(E6844,REGRAS_CST!$A$2:$D$200,4,FALSE),""))</f>
        <v/>
      </c>
      <c r="S6844" s="9">
        <f t="shared" si="856"/>
        <v>8.9999999999999993E-3</v>
      </c>
      <c r="T6844" s="9">
        <f t="shared" si="857"/>
        <v>1E-3</v>
      </c>
      <c r="U6844" s="16">
        <f>IFERROR(INDEX(BASE_CCLASSTRIB!$E:$E, MATCH(TEXT($D6844,"000000"), BASE_CCLASSTRIB!$A:$A, 0))/100, 0)</f>
        <v>0</v>
      </c>
      <c r="V6844" s="16">
        <f>IFERROR(INDEX(BASE_CCLASSTRIB!$F:$F, MATCH(TEXT($D6844,"000000"), BASE_CCLASSTRIB!$A:$A, 0))/100, 0)</f>
        <v>0</v>
      </c>
    </row>
    <row r="6845" spans="4:22" ht="15.75" thickBot="1" x14ac:dyDescent="0.3">
      <c r="D6845" s="38"/>
      <c r="E6845" s="27" t="str">
        <f t="shared" si="852"/>
        <v/>
      </c>
      <c r="F6845" s="28" t="str">
        <f>IF(E6845="","",IFERROR(VLOOKUP(E6845,REGRAS_CST!$A$2:$B$200,2,FALSE),""))</f>
        <v/>
      </c>
      <c r="H6845" s="29">
        <v>8.9999999999999993E-3</v>
      </c>
      <c r="I6845" s="29">
        <v>1E-3</v>
      </c>
      <c r="K6845" s="21" t="str">
        <f>IF(E6845="","",IFERROR(VLOOKUP(E6845,REGRAS_CST!$A$2:$C$200,3,FALSE),""))</f>
        <v/>
      </c>
      <c r="L6845" s="23" t="str">
        <f t="shared" si="853"/>
        <v/>
      </c>
      <c r="M6845" s="24" t="str">
        <f t="shared" si="854"/>
        <v/>
      </c>
      <c r="N6845" s="24" t="str">
        <f t="shared" si="855"/>
        <v/>
      </c>
      <c r="O6845" s="15" t="str">
        <f t="shared" si="858"/>
        <v/>
      </c>
      <c r="P6845" s="31" t="str">
        <f t="shared" si="859"/>
        <v/>
      </c>
      <c r="Q6845" s="8" t="str">
        <f>IF(E6845="","",IFERROR(VLOOKUP(E6845,REGRAS_CST!$A$2:$D$200,4,FALSE),""))</f>
        <v/>
      </c>
      <c r="S6845" s="9">
        <f t="shared" si="856"/>
        <v>8.9999999999999993E-3</v>
      </c>
      <c r="T6845" s="9">
        <f t="shared" si="857"/>
        <v>1E-3</v>
      </c>
      <c r="U6845" s="16">
        <f>IFERROR(INDEX(BASE_CCLASSTRIB!$E:$E, MATCH(TEXT($D6845,"000000"), BASE_CCLASSTRIB!$A:$A, 0))/100, 0)</f>
        <v>0</v>
      </c>
      <c r="V6845" s="16">
        <f>IFERROR(INDEX(BASE_CCLASSTRIB!$F:$F, MATCH(TEXT($D6845,"000000"), BASE_CCLASSTRIB!$A:$A, 0))/100, 0)</f>
        <v>0</v>
      </c>
    </row>
    <row r="6846" spans="4:22" ht="15.75" thickBot="1" x14ac:dyDescent="0.3">
      <c r="D6846" s="38"/>
      <c r="E6846" s="27" t="str">
        <f t="shared" si="852"/>
        <v/>
      </c>
      <c r="F6846" s="28" t="str">
        <f>IF(E6846="","",IFERROR(VLOOKUP(E6846,REGRAS_CST!$A$2:$B$200,2,FALSE),""))</f>
        <v/>
      </c>
      <c r="H6846" s="29">
        <v>8.9999999999999993E-3</v>
      </c>
      <c r="I6846" s="29">
        <v>1E-3</v>
      </c>
      <c r="K6846" s="21" t="str">
        <f>IF(E6846="","",IFERROR(VLOOKUP(E6846,REGRAS_CST!$A$2:$C$200,3,FALSE),""))</f>
        <v/>
      </c>
      <c r="L6846" s="23" t="str">
        <f t="shared" si="853"/>
        <v/>
      </c>
      <c r="M6846" s="24" t="str">
        <f t="shared" si="854"/>
        <v/>
      </c>
      <c r="N6846" s="24" t="str">
        <f t="shared" si="855"/>
        <v/>
      </c>
      <c r="O6846" s="15" t="str">
        <f t="shared" si="858"/>
        <v/>
      </c>
      <c r="P6846" s="31" t="str">
        <f t="shared" si="859"/>
        <v/>
      </c>
      <c r="Q6846" s="8" t="str">
        <f>IF(E6846="","",IFERROR(VLOOKUP(E6846,REGRAS_CST!$A$2:$D$200,4,FALSE),""))</f>
        <v/>
      </c>
      <c r="S6846" s="9">
        <f t="shared" si="856"/>
        <v>8.9999999999999993E-3</v>
      </c>
      <c r="T6846" s="9">
        <f t="shared" si="857"/>
        <v>1E-3</v>
      </c>
      <c r="U6846" s="16">
        <f>IFERROR(INDEX(BASE_CCLASSTRIB!$E:$E, MATCH(TEXT($D6846,"000000"), BASE_CCLASSTRIB!$A:$A, 0))/100, 0)</f>
        <v>0</v>
      </c>
      <c r="V6846" s="16">
        <f>IFERROR(INDEX(BASE_CCLASSTRIB!$F:$F, MATCH(TEXT($D6846,"000000"), BASE_CCLASSTRIB!$A:$A, 0))/100, 0)</f>
        <v>0</v>
      </c>
    </row>
    <row r="6847" spans="4:22" ht="15.75" thickBot="1" x14ac:dyDescent="0.3">
      <c r="D6847" s="38"/>
      <c r="E6847" s="27" t="str">
        <f t="shared" si="852"/>
        <v/>
      </c>
      <c r="F6847" s="28" t="str">
        <f>IF(E6847="","",IFERROR(VLOOKUP(E6847,REGRAS_CST!$A$2:$B$200,2,FALSE),""))</f>
        <v/>
      </c>
      <c r="H6847" s="29">
        <v>8.9999999999999993E-3</v>
      </c>
      <c r="I6847" s="29">
        <v>1E-3</v>
      </c>
      <c r="K6847" s="21" t="str">
        <f>IF(E6847="","",IFERROR(VLOOKUP(E6847,REGRAS_CST!$A$2:$C$200,3,FALSE),""))</f>
        <v/>
      </c>
      <c r="L6847" s="23" t="str">
        <f t="shared" si="853"/>
        <v/>
      </c>
      <c r="M6847" s="24" t="str">
        <f t="shared" si="854"/>
        <v/>
      </c>
      <c r="N6847" s="24" t="str">
        <f t="shared" si="855"/>
        <v/>
      </c>
      <c r="O6847" s="15" t="str">
        <f t="shared" si="858"/>
        <v/>
      </c>
      <c r="P6847" s="31" t="str">
        <f t="shared" si="859"/>
        <v/>
      </c>
      <c r="Q6847" s="8" t="str">
        <f>IF(E6847="","",IFERROR(VLOOKUP(E6847,REGRAS_CST!$A$2:$D$200,4,FALSE),""))</f>
        <v/>
      </c>
      <c r="S6847" s="9">
        <f t="shared" si="856"/>
        <v>8.9999999999999993E-3</v>
      </c>
      <c r="T6847" s="9">
        <f t="shared" si="857"/>
        <v>1E-3</v>
      </c>
      <c r="U6847" s="16">
        <f>IFERROR(INDEX(BASE_CCLASSTRIB!$E:$E, MATCH(TEXT($D6847,"000000"), BASE_CCLASSTRIB!$A:$A, 0))/100, 0)</f>
        <v>0</v>
      </c>
      <c r="V6847" s="16">
        <f>IFERROR(INDEX(BASE_CCLASSTRIB!$F:$F, MATCH(TEXT($D6847,"000000"), BASE_CCLASSTRIB!$A:$A, 0))/100, 0)</f>
        <v>0</v>
      </c>
    </row>
    <row r="6848" spans="4:22" ht="15.75" thickBot="1" x14ac:dyDescent="0.3">
      <c r="D6848" s="38"/>
      <c r="E6848" s="27" t="str">
        <f t="shared" si="852"/>
        <v/>
      </c>
      <c r="F6848" s="28" t="str">
        <f>IF(E6848="","",IFERROR(VLOOKUP(E6848,REGRAS_CST!$A$2:$B$200,2,FALSE),""))</f>
        <v/>
      </c>
      <c r="H6848" s="29">
        <v>8.9999999999999993E-3</v>
      </c>
      <c r="I6848" s="29">
        <v>1E-3</v>
      </c>
      <c r="K6848" s="21" t="str">
        <f>IF(E6848="","",IFERROR(VLOOKUP(E6848,REGRAS_CST!$A$2:$C$200,3,FALSE),""))</f>
        <v/>
      </c>
      <c r="L6848" s="23" t="str">
        <f t="shared" si="853"/>
        <v/>
      </c>
      <c r="M6848" s="24" t="str">
        <f t="shared" si="854"/>
        <v/>
      </c>
      <c r="N6848" s="24" t="str">
        <f t="shared" si="855"/>
        <v/>
      </c>
      <c r="O6848" s="15" t="str">
        <f t="shared" si="858"/>
        <v/>
      </c>
      <c r="P6848" s="31" t="str">
        <f t="shared" si="859"/>
        <v/>
      </c>
      <c r="Q6848" s="8" t="str">
        <f>IF(E6848="","",IFERROR(VLOOKUP(E6848,REGRAS_CST!$A$2:$D$200,4,FALSE),""))</f>
        <v/>
      </c>
      <c r="S6848" s="9">
        <f t="shared" si="856"/>
        <v>8.9999999999999993E-3</v>
      </c>
      <c r="T6848" s="9">
        <f t="shared" si="857"/>
        <v>1E-3</v>
      </c>
      <c r="U6848" s="16">
        <f>IFERROR(INDEX(BASE_CCLASSTRIB!$E:$E, MATCH(TEXT($D6848,"000000"), BASE_CCLASSTRIB!$A:$A, 0))/100, 0)</f>
        <v>0</v>
      </c>
      <c r="V6848" s="16">
        <f>IFERROR(INDEX(BASE_CCLASSTRIB!$F:$F, MATCH(TEXT($D6848,"000000"), BASE_CCLASSTRIB!$A:$A, 0))/100, 0)</f>
        <v>0</v>
      </c>
    </row>
    <row r="6849" spans="4:22" ht="15.75" thickBot="1" x14ac:dyDescent="0.3">
      <c r="D6849" s="38"/>
      <c r="E6849" s="27" t="str">
        <f t="shared" si="852"/>
        <v/>
      </c>
      <c r="F6849" s="28" t="str">
        <f>IF(E6849="","",IFERROR(VLOOKUP(E6849,REGRAS_CST!$A$2:$B$200,2,FALSE),""))</f>
        <v/>
      </c>
      <c r="H6849" s="29">
        <v>8.9999999999999993E-3</v>
      </c>
      <c r="I6849" s="29">
        <v>1E-3</v>
      </c>
      <c r="K6849" s="21" t="str">
        <f>IF(E6849="","",IFERROR(VLOOKUP(E6849,REGRAS_CST!$A$2:$C$200,3,FALSE),""))</f>
        <v/>
      </c>
      <c r="L6849" s="23" t="str">
        <f t="shared" si="853"/>
        <v/>
      </c>
      <c r="M6849" s="24" t="str">
        <f t="shared" si="854"/>
        <v/>
      </c>
      <c r="N6849" s="24" t="str">
        <f t="shared" si="855"/>
        <v/>
      </c>
      <c r="O6849" s="15" t="str">
        <f t="shared" si="858"/>
        <v/>
      </c>
      <c r="P6849" s="31" t="str">
        <f t="shared" si="859"/>
        <v/>
      </c>
      <c r="Q6849" s="8" t="str">
        <f>IF(E6849="","",IFERROR(VLOOKUP(E6849,REGRAS_CST!$A$2:$D$200,4,FALSE),""))</f>
        <v/>
      </c>
      <c r="S6849" s="9">
        <f t="shared" si="856"/>
        <v>8.9999999999999993E-3</v>
      </c>
      <c r="T6849" s="9">
        <f t="shared" si="857"/>
        <v>1E-3</v>
      </c>
      <c r="U6849" s="16">
        <f>IFERROR(INDEX(BASE_CCLASSTRIB!$E:$E, MATCH(TEXT($D6849,"000000"), BASE_CCLASSTRIB!$A:$A, 0))/100, 0)</f>
        <v>0</v>
      </c>
      <c r="V6849" s="16">
        <f>IFERROR(INDEX(BASE_CCLASSTRIB!$F:$F, MATCH(TEXT($D6849,"000000"), BASE_CCLASSTRIB!$A:$A, 0))/100, 0)</f>
        <v>0</v>
      </c>
    </row>
    <row r="6850" spans="4:22" ht="15.75" thickBot="1" x14ac:dyDescent="0.3">
      <c r="D6850" s="38"/>
      <c r="E6850" s="27" t="str">
        <f t="shared" ref="E6850:E6913" si="860">IF(D6850="","",LEFT(D6850,3))</f>
        <v/>
      </c>
      <c r="F6850" s="28" t="str">
        <f>IF(E6850="","",IFERROR(VLOOKUP(E6850,REGRAS_CST!$A$2:$B$200,2,FALSE),""))</f>
        <v/>
      </c>
      <c r="H6850" s="29">
        <v>8.9999999999999993E-3</v>
      </c>
      <c r="I6850" s="29">
        <v>1E-3</v>
      </c>
      <c r="K6850" s="21" t="str">
        <f>IF(E6850="","",IFERROR(VLOOKUP(E6850,REGRAS_CST!$A$2:$C$200,3,FALSE),""))</f>
        <v/>
      </c>
      <c r="L6850" s="23" t="str">
        <f t="shared" ref="L6850:L6913" si="861">IF($G6850="", "", $G6850*(1-$V6850))</f>
        <v/>
      </c>
      <c r="M6850" s="24" t="str">
        <f t="shared" ref="M6850:M6913" si="862">IF(OR($L6850="",$S6850=""),"",$L6850*$S6850)</f>
        <v/>
      </c>
      <c r="N6850" s="24" t="str">
        <f t="shared" ref="N6850:N6913" si="863">IF(OR($L6850="",$T6850=""),"",$L6850*$T6850)</f>
        <v/>
      </c>
      <c r="O6850" s="15" t="str">
        <f t="shared" si="858"/>
        <v/>
      </c>
      <c r="P6850" s="31" t="str">
        <f t="shared" si="859"/>
        <v/>
      </c>
      <c r="Q6850" s="8" t="str">
        <f>IF(E6850="","",IFERROR(VLOOKUP(E6850,REGRAS_CST!$A$2:$D$200,4,FALSE),""))</f>
        <v/>
      </c>
      <c r="S6850" s="9">
        <f t="shared" ref="S6850:S6913" si="864">IF($H6850="","",$H6850*(1-$U6850))</f>
        <v>8.9999999999999993E-3</v>
      </c>
      <c r="T6850" s="9">
        <f t="shared" ref="T6850:T6913" si="865">IF($I6850="","",$I6850*(1-$U6850))</f>
        <v>1E-3</v>
      </c>
      <c r="U6850" s="16">
        <f>IFERROR(INDEX(BASE_CCLASSTRIB!$E:$E, MATCH(TEXT($D6850,"000000"), BASE_CCLASSTRIB!$A:$A, 0))/100, 0)</f>
        <v>0</v>
      </c>
      <c r="V6850" s="16">
        <f>IFERROR(INDEX(BASE_CCLASSTRIB!$F:$F, MATCH(TEXT($D6850,"000000"), BASE_CCLASSTRIB!$A:$A, 0))/100, 0)</f>
        <v>0</v>
      </c>
    </row>
    <row r="6851" spans="4:22" ht="15.75" thickBot="1" x14ac:dyDescent="0.3">
      <c r="D6851" s="38"/>
      <c r="E6851" s="27" t="str">
        <f t="shared" si="860"/>
        <v/>
      </c>
      <c r="F6851" s="28" t="str">
        <f>IF(E6851="","",IFERROR(VLOOKUP(E6851,REGRAS_CST!$A$2:$B$200,2,FALSE),""))</f>
        <v/>
      </c>
      <c r="H6851" s="29">
        <v>8.9999999999999993E-3</v>
      </c>
      <c r="I6851" s="29">
        <v>1E-3</v>
      </c>
      <c r="K6851" s="21" t="str">
        <f>IF(E6851="","",IFERROR(VLOOKUP(E6851,REGRAS_CST!$A$2:$C$200,3,FALSE),""))</f>
        <v/>
      </c>
      <c r="L6851" s="23" t="str">
        <f t="shared" si="861"/>
        <v/>
      </c>
      <c r="M6851" s="24" t="str">
        <f t="shared" si="862"/>
        <v/>
      </c>
      <c r="N6851" s="24" t="str">
        <f t="shared" si="863"/>
        <v/>
      </c>
      <c r="O6851" s="15" t="str">
        <f t="shared" si="858"/>
        <v/>
      </c>
      <c r="P6851" s="31" t="str">
        <f t="shared" si="859"/>
        <v/>
      </c>
      <c r="Q6851" s="8" t="str">
        <f>IF(E6851="","",IFERROR(VLOOKUP(E6851,REGRAS_CST!$A$2:$D$200,4,FALSE),""))</f>
        <v/>
      </c>
      <c r="S6851" s="9">
        <f t="shared" si="864"/>
        <v>8.9999999999999993E-3</v>
      </c>
      <c r="T6851" s="9">
        <f t="shared" si="865"/>
        <v>1E-3</v>
      </c>
      <c r="U6851" s="16">
        <f>IFERROR(INDEX(BASE_CCLASSTRIB!$E:$E, MATCH(TEXT($D6851,"000000"), BASE_CCLASSTRIB!$A:$A, 0))/100, 0)</f>
        <v>0</v>
      </c>
      <c r="V6851" s="16">
        <f>IFERROR(INDEX(BASE_CCLASSTRIB!$F:$F, MATCH(TEXT($D6851,"000000"), BASE_CCLASSTRIB!$A:$A, 0))/100, 0)</f>
        <v>0</v>
      </c>
    </row>
    <row r="6852" spans="4:22" ht="15.75" thickBot="1" x14ac:dyDescent="0.3">
      <c r="D6852" s="38"/>
      <c r="E6852" s="27" t="str">
        <f t="shared" si="860"/>
        <v/>
      </c>
      <c r="F6852" s="28" t="str">
        <f>IF(E6852="","",IFERROR(VLOOKUP(E6852,REGRAS_CST!$A$2:$B$200,2,FALSE),""))</f>
        <v/>
      </c>
      <c r="H6852" s="29">
        <v>8.9999999999999993E-3</v>
      </c>
      <c r="I6852" s="29">
        <v>1E-3</v>
      </c>
      <c r="K6852" s="21" t="str">
        <f>IF(E6852="","",IFERROR(VLOOKUP(E6852,REGRAS_CST!$A$2:$C$200,3,FALSE),""))</f>
        <v/>
      </c>
      <c r="L6852" s="23" t="str">
        <f t="shared" si="861"/>
        <v/>
      </c>
      <c r="M6852" s="24" t="str">
        <f t="shared" si="862"/>
        <v/>
      </c>
      <c r="N6852" s="24" t="str">
        <f t="shared" si="863"/>
        <v/>
      </c>
      <c r="O6852" s="15" t="str">
        <f t="shared" si="858"/>
        <v/>
      </c>
      <c r="P6852" s="31" t="str">
        <f t="shared" si="859"/>
        <v/>
      </c>
      <c r="Q6852" s="8" t="str">
        <f>IF(E6852="","",IFERROR(VLOOKUP(E6852,REGRAS_CST!$A$2:$D$200,4,FALSE),""))</f>
        <v/>
      </c>
      <c r="S6852" s="9">
        <f t="shared" si="864"/>
        <v>8.9999999999999993E-3</v>
      </c>
      <c r="T6852" s="9">
        <f t="shared" si="865"/>
        <v>1E-3</v>
      </c>
      <c r="U6852" s="16">
        <f>IFERROR(INDEX(BASE_CCLASSTRIB!$E:$E, MATCH(TEXT($D6852,"000000"), BASE_CCLASSTRIB!$A:$A, 0))/100, 0)</f>
        <v>0</v>
      </c>
      <c r="V6852" s="16">
        <f>IFERROR(INDEX(BASE_CCLASSTRIB!$F:$F, MATCH(TEXT($D6852,"000000"), BASE_CCLASSTRIB!$A:$A, 0))/100, 0)</f>
        <v>0</v>
      </c>
    </row>
    <row r="6853" spans="4:22" ht="15.75" thickBot="1" x14ac:dyDescent="0.3">
      <c r="D6853" s="38"/>
      <c r="E6853" s="27" t="str">
        <f t="shared" si="860"/>
        <v/>
      </c>
      <c r="F6853" s="28" t="str">
        <f>IF(E6853="","",IFERROR(VLOOKUP(E6853,REGRAS_CST!$A$2:$B$200,2,FALSE),""))</f>
        <v/>
      </c>
      <c r="H6853" s="29">
        <v>8.9999999999999993E-3</v>
      </c>
      <c r="I6853" s="29">
        <v>1E-3</v>
      </c>
      <c r="K6853" s="21" t="str">
        <f>IF(E6853="","",IFERROR(VLOOKUP(E6853,REGRAS_CST!$A$2:$C$200,3,FALSE),""))</f>
        <v/>
      </c>
      <c r="L6853" s="23" t="str">
        <f t="shared" si="861"/>
        <v/>
      </c>
      <c r="M6853" s="24" t="str">
        <f t="shared" si="862"/>
        <v/>
      </c>
      <c r="N6853" s="24" t="str">
        <f t="shared" si="863"/>
        <v/>
      </c>
      <c r="O6853" s="15" t="str">
        <f t="shared" si="858"/>
        <v/>
      </c>
      <c r="P6853" s="31" t="str">
        <f t="shared" si="859"/>
        <v/>
      </c>
      <c r="Q6853" s="8" t="str">
        <f>IF(E6853="","",IFERROR(VLOOKUP(E6853,REGRAS_CST!$A$2:$D$200,4,FALSE),""))</f>
        <v/>
      </c>
      <c r="S6853" s="9">
        <f t="shared" si="864"/>
        <v>8.9999999999999993E-3</v>
      </c>
      <c r="T6853" s="9">
        <f t="shared" si="865"/>
        <v>1E-3</v>
      </c>
      <c r="U6853" s="16">
        <f>IFERROR(INDEX(BASE_CCLASSTRIB!$E:$E, MATCH(TEXT($D6853,"000000"), BASE_CCLASSTRIB!$A:$A, 0))/100, 0)</f>
        <v>0</v>
      </c>
      <c r="V6853" s="16">
        <f>IFERROR(INDEX(BASE_CCLASSTRIB!$F:$F, MATCH(TEXT($D6853,"000000"), BASE_CCLASSTRIB!$A:$A, 0))/100, 0)</f>
        <v>0</v>
      </c>
    </row>
    <row r="6854" spans="4:22" ht="15.75" thickBot="1" x14ac:dyDescent="0.3">
      <c r="D6854" s="38"/>
      <c r="E6854" s="27" t="str">
        <f t="shared" si="860"/>
        <v/>
      </c>
      <c r="F6854" s="28" t="str">
        <f>IF(E6854="","",IFERROR(VLOOKUP(E6854,REGRAS_CST!$A$2:$B$200,2,FALSE),""))</f>
        <v/>
      </c>
      <c r="H6854" s="29">
        <v>8.9999999999999993E-3</v>
      </c>
      <c r="I6854" s="29">
        <v>1E-3</v>
      </c>
      <c r="K6854" s="21" t="str">
        <f>IF(E6854="","",IFERROR(VLOOKUP(E6854,REGRAS_CST!$A$2:$C$200,3,FALSE),""))</f>
        <v/>
      </c>
      <c r="L6854" s="23" t="str">
        <f t="shared" si="861"/>
        <v/>
      </c>
      <c r="M6854" s="24" t="str">
        <f t="shared" si="862"/>
        <v/>
      </c>
      <c r="N6854" s="24" t="str">
        <f t="shared" si="863"/>
        <v/>
      </c>
      <c r="O6854" s="15" t="str">
        <f t="shared" si="858"/>
        <v/>
      </c>
      <c r="P6854" s="31" t="str">
        <f t="shared" si="859"/>
        <v/>
      </c>
      <c r="Q6854" s="8" t="str">
        <f>IF(E6854="","",IFERROR(VLOOKUP(E6854,REGRAS_CST!$A$2:$D$200,4,FALSE),""))</f>
        <v/>
      </c>
      <c r="S6854" s="9">
        <f t="shared" si="864"/>
        <v>8.9999999999999993E-3</v>
      </c>
      <c r="T6854" s="9">
        <f t="shared" si="865"/>
        <v>1E-3</v>
      </c>
      <c r="U6854" s="16">
        <f>IFERROR(INDEX(BASE_CCLASSTRIB!$E:$E, MATCH(TEXT($D6854,"000000"), BASE_CCLASSTRIB!$A:$A, 0))/100, 0)</f>
        <v>0</v>
      </c>
      <c r="V6854" s="16">
        <f>IFERROR(INDEX(BASE_CCLASSTRIB!$F:$F, MATCH(TEXT($D6854,"000000"), BASE_CCLASSTRIB!$A:$A, 0))/100, 0)</f>
        <v>0</v>
      </c>
    </row>
    <row r="6855" spans="4:22" ht="15.75" thickBot="1" x14ac:dyDescent="0.3">
      <c r="D6855" s="38"/>
      <c r="E6855" s="27" t="str">
        <f t="shared" si="860"/>
        <v/>
      </c>
      <c r="F6855" s="28" t="str">
        <f>IF(E6855="","",IFERROR(VLOOKUP(E6855,REGRAS_CST!$A$2:$B$200,2,FALSE),""))</f>
        <v/>
      </c>
      <c r="H6855" s="29">
        <v>8.9999999999999993E-3</v>
      </c>
      <c r="I6855" s="29">
        <v>1E-3</v>
      </c>
      <c r="K6855" s="21" t="str">
        <f>IF(E6855="","",IFERROR(VLOOKUP(E6855,REGRAS_CST!$A$2:$C$200,3,FALSE),""))</f>
        <v/>
      </c>
      <c r="L6855" s="23" t="str">
        <f t="shared" si="861"/>
        <v/>
      </c>
      <c r="M6855" s="24" t="str">
        <f t="shared" si="862"/>
        <v/>
      </c>
      <c r="N6855" s="24" t="str">
        <f t="shared" si="863"/>
        <v/>
      </c>
      <c r="O6855" s="15" t="str">
        <f t="shared" si="858"/>
        <v/>
      </c>
      <c r="P6855" s="31" t="str">
        <f t="shared" si="859"/>
        <v/>
      </c>
      <c r="Q6855" s="8" t="str">
        <f>IF(E6855="","",IFERROR(VLOOKUP(E6855,REGRAS_CST!$A$2:$D$200,4,FALSE),""))</f>
        <v/>
      </c>
      <c r="S6855" s="9">
        <f t="shared" si="864"/>
        <v>8.9999999999999993E-3</v>
      </c>
      <c r="T6855" s="9">
        <f t="shared" si="865"/>
        <v>1E-3</v>
      </c>
      <c r="U6855" s="16">
        <f>IFERROR(INDEX(BASE_CCLASSTRIB!$E:$E, MATCH(TEXT($D6855,"000000"), BASE_CCLASSTRIB!$A:$A, 0))/100, 0)</f>
        <v>0</v>
      </c>
      <c r="V6855" s="16">
        <f>IFERROR(INDEX(BASE_CCLASSTRIB!$F:$F, MATCH(TEXT($D6855,"000000"), BASE_CCLASSTRIB!$A:$A, 0))/100, 0)</f>
        <v>0</v>
      </c>
    </row>
    <row r="6856" spans="4:22" ht="15.75" thickBot="1" x14ac:dyDescent="0.3">
      <c r="D6856" s="38"/>
      <c r="E6856" s="27" t="str">
        <f t="shared" si="860"/>
        <v/>
      </c>
      <c r="F6856" s="28" t="str">
        <f>IF(E6856="","",IFERROR(VLOOKUP(E6856,REGRAS_CST!$A$2:$B$200,2,FALSE),""))</f>
        <v/>
      </c>
      <c r="H6856" s="29">
        <v>8.9999999999999993E-3</v>
      </c>
      <c r="I6856" s="29">
        <v>1E-3</v>
      </c>
      <c r="K6856" s="21" t="str">
        <f>IF(E6856="","",IFERROR(VLOOKUP(E6856,REGRAS_CST!$A$2:$C$200,3,FALSE),""))</f>
        <v/>
      </c>
      <c r="L6856" s="23" t="str">
        <f t="shared" si="861"/>
        <v/>
      </c>
      <c r="M6856" s="24" t="str">
        <f t="shared" si="862"/>
        <v/>
      </c>
      <c r="N6856" s="24" t="str">
        <f t="shared" si="863"/>
        <v/>
      </c>
      <c r="O6856" s="15" t="str">
        <f t="shared" si="858"/>
        <v/>
      </c>
      <c r="P6856" s="31" t="str">
        <f t="shared" si="859"/>
        <v/>
      </c>
      <c r="Q6856" s="8" t="str">
        <f>IF(E6856="","",IFERROR(VLOOKUP(E6856,REGRAS_CST!$A$2:$D$200,4,FALSE),""))</f>
        <v/>
      </c>
      <c r="S6856" s="9">
        <f t="shared" si="864"/>
        <v>8.9999999999999993E-3</v>
      </c>
      <c r="T6856" s="9">
        <f t="shared" si="865"/>
        <v>1E-3</v>
      </c>
      <c r="U6856" s="16">
        <f>IFERROR(INDEX(BASE_CCLASSTRIB!$E:$E, MATCH(TEXT($D6856,"000000"), BASE_CCLASSTRIB!$A:$A, 0))/100, 0)</f>
        <v>0</v>
      </c>
      <c r="V6856" s="16">
        <f>IFERROR(INDEX(BASE_CCLASSTRIB!$F:$F, MATCH(TEXT($D6856,"000000"), BASE_CCLASSTRIB!$A:$A, 0))/100, 0)</f>
        <v>0</v>
      </c>
    </row>
    <row r="6857" spans="4:22" ht="15.75" thickBot="1" x14ac:dyDescent="0.3">
      <c r="D6857" s="38"/>
      <c r="E6857" s="27" t="str">
        <f t="shared" si="860"/>
        <v/>
      </c>
      <c r="F6857" s="28" t="str">
        <f>IF(E6857="","",IFERROR(VLOOKUP(E6857,REGRAS_CST!$A$2:$B$200,2,FALSE),""))</f>
        <v/>
      </c>
      <c r="H6857" s="29">
        <v>8.9999999999999993E-3</v>
      </c>
      <c r="I6857" s="29">
        <v>1E-3</v>
      </c>
      <c r="K6857" s="21" t="str">
        <f>IF(E6857="","",IFERROR(VLOOKUP(E6857,REGRAS_CST!$A$2:$C$200,3,FALSE),""))</f>
        <v/>
      </c>
      <c r="L6857" s="23" t="str">
        <f t="shared" si="861"/>
        <v/>
      </c>
      <c r="M6857" s="24" t="str">
        <f t="shared" si="862"/>
        <v/>
      </c>
      <c r="N6857" s="24" t="str">
        <f t="shared" si="863"/>
        <v/>
      </c>
      <c r="O6857" s="15" t="str">
        <f t="shared" si="858"/>
        <v/>
      </c>
      <c r="P6857" s="31" t="str">
        <f t="shared" si="859"/>
        <v/>
      </c>
      <c r="Q6857" s="8" t="str">
        <f>IF(E6857="","",IFERROR(VLOOKUP(E6857,REGRAS_CST!$A$2:$D$200,4,FALSE),""))</f>
        <v/>
      </c>
      <c r="S6857" s="9">
        <f t="shared" si="864"/>
        <v>8.9999999999999993E-3</v>
      </c>
      <c r="T6857" s="9">
        <f t="shared" si="865"/>
        <v>1E-3</v>
      </c>
      <c r="U6857" s="16">
        <f>IFERROR(INDEX(BASE_CCLASSTRIB!$E:$E, MATCH(TEXT($D6857,"000000"), BASE_CCLASSTRIB!$A:$A, 0))/100, 0)</f>
        <v>0</v>
      </c>
      <c r="V6857" s="16">
        <f>IFERROR(INDEX(BASE_CCLASSTRIB!$F:$F, MATCH(TEXT($D6857,"000000"), BASE_CCLASSTRIB!$A:$A, 0))/100, 0)</f>
        <v>0</v>
      </c>
    </row>
    <row r="6858" spans="4:22" ht="15.75" thickBot="1" x14ac:dyDescent="0.3">
      <c r="D6858" s="38"/>
      <c r="E6858" s="27" t="str">
        <f t="shared" si="860"/>
        <v/>
      </c>
      <c r="F6858" s="28" t="str">
        <f>IF(E6858="","",IFERROR(VLOOKUP(E6858,REGRAS_CST!$A$2:$B$200,2,FALSE),""))</f>
        <v/>
      </c>
      <c r="H6858" s="29">
        <v>8.9999999999999993E-3</v>
      </c>
      <c r="I6858" s="29">
        <v>1E-3</v>
      </c>
      <c r="K6858" s="21" t="str">
        <f>IF(E6858="","",IFERROR(VLOOKUP(E6858,REGRAS_CST!$A$2:$C$200,3,FALSE),""))</f>
        <v/>
      </c>
      <c r="L6858" s="23" t="str">
        <f t="shared" si="861"/>
        <v/>
      </c>
      <c r="M6858" s="24" t="str">
        <f t="shared" si="862"/>
        <v/>
      </c>
      <c r="N6858" s="24" t="str">
        <f t="shared" si="863"/>
        <v/>
      </c>
      <c r="O6858" s="15" t="str">
        <f t="shared" si="858"/>
        <v/>
      </c>
      <c r="P6858" s="31" t="str">
        <f t="shared" si="859"/>
        <v/>
      </c>
      <c r="Q6858" s="8" t="str">
        <f>IF(E6858="","",IFERROR(VLOOKUP(E6858,REGRAS_CST!$A$2:$D$200,4,FALSE),""))</f>
        <v/>
      </c>
      <c r="S6858" s="9">
        <f t="shared" si="864"/>
        <v>8.9999999999999993E-3</v>
      </c>
      <c r="T6858" s="9">
        <f t="shared" si="865"/>
        <v>1E-3</v>
      </c>
      <c r="U6858" s="16">
        <f>IFERROR(INDEX(BASE_CCLASSTRIB!$E:$E, MATCH(TEXT($D6858,"000000"), BASE_CCLASSTRIB!$A:$A, 0))/100, 0)</f>
        <v>0</v>
      </c>
      <c r="V6858" s="16">
        <f>IFERROR(INDEX(BASE_CCLASSTRIB!$F:$F, MATCH(TEXT($D6858,"000000"), BASE_CCLASSTRIB!$A:$A, 0))/100, 0)</f>
        <v>0</v>
      </c>
    </row>
    <row r="6859" spans="4:22" ht="15.75" thickBot="1" x14ac:dyDescent="0.3">
      <c r="D6859" s="38"/>
      <c r="E6859" s="27" t="str">
        <f t="shared" si="860"/>
        <v/>
      </c>
      <c r="F6859" s="28" t="str">
        <f>IF(E6859="","",IFERROR(VLOOKUP(E6859,REGRAS_CST!$A$2:$B$200,2,FALSE),""))</f>
        <v/>
      </c>
      <c r="H6859" s="29">
        <v>8.9999999999999993E-3</v>
      </c>
      <c r="I6859" s="29">
        <v>1E-3</v>
      </c>
      <c r="K6859" s="21" t="str">
        <f>IF(E6859="","",IFERROR(VLOOKUP(E6859,REGRAS_CST!$A$2:$C$200,3,FALSE),""))</f>
        <v/>
      </c>
      <c r="L6859" s="23" t="str">
        <f t="shared" si="861"/>
        <v/>
      </c>
      <c r="M6859" s="24" t="str">
        <f t="shared" si="862"/>
        <v/>
      </c>
      <c r="N6859" s="24" t="str">
        <f t="shared" si="863"/>
        <v/>
      </c>
      <c r="O6859" s="15" t="str">
        <f t="shared" si="858"/>
        <v/>
      </c>
      <c r="P6859" s="31" t="str">
        <f t="shared" si="859"/>
        <v/>
      </c>
      <c r="Q6859" s="8" t="str">
        <f>IF(E6859="","",IFERROR(VLOOKUP(E6859,REGRAS_CST!$A$2:$D$200,4,FALSE),""))</f>
        <v/>
      </c>
      <c r="S6859" s="9">
        <f t="shared" si="864"/>
        <v>8.9999999999999993E-3</v>
      </c>
      <c r="T6859" s="9">
        <f t="shared" si="865"/>
        <v>1E-3</v>
      </c>
      <c r="U6859" s="16">
        <f>IFERROR(INDEX(BASE_CCLASSTRIB!$E:$E, MATCH(TEXT($D6859,"000000"), BASE_CCLASSTRIB!$A:$A, 0))/100, 0)</f>
        <v>0</v>
      </c>
      <c r="V6859" s="16">
        <f>IFERROR(INDEX(BASE_CCLASSTRIB!$F:$F, MATCH(TEXT($D6859,"000000"), BASE_CCLASSTRIB!$A:$A, 0))/100, 0)</f>
        <v>0</v>
      </c>
    </row>
    <row r="6860" spans="4:22" ht="15.75" thickBot="1" x14ac:dyDescent="0.3">
      <c r="D6860" s="38"/>
      <c r="E6860" s="27" t="str">
        <f t="shared" si="860"/>
        <v/>
      </c>
      <c r="F6860" s="28" t="str">
        <f>IF(E6860="","",IFERROR(VLOOKUP(E6860,REGRAS_CST!$A$2:$B$200,2,FALSE),""))</f>
        <v/>
      </c>
      <c r="H6860" s="29">
        <v>8.9999999999999993E-3</v>
      </c>
      <c r="I6860" s="29">
        <v>1E-3</v>
      </c>
      <c r="K6860" s="21" t="str">
        <f>IF(E6860="","",IFERROR(VLOOKUP(E6860,REGRAS_CST!$A$2:$C$200,3,FALSE),""))</f>
        <v/>
      </c>
      <c r="L6860" s="23" t="str">
        <f t="shared" si="861"/>
        <v/>
      </c>
      <c r="M6860" s="24" t="str">
        <f t="shared" si="862"/>
        <v/>
      </c>
      <c r="N6860" s="24" t="str">
        <f t="shared" si="863"/>
        <v/>
      </c>
      <c r="O6860" s="15" t="str">
        <f t="shared" si="858"/>
        <v/>
      </c>
      <c r="P6860" s="31" t="str">
        <f t="shared" si="859"/>
        <v/>
      </c>
      <c r="Q6860" s="8" t="str">
        <f>IF(E6860="","",IFERROR(VLOOKUP(E6860,REGRAS_CST!$A$2:$D$200,4,FALSE),""))</f>
        <v/>
      </c>
      <c r="S6860" s="9">
        <f t="shared" si="864"/>
        <v>8.9999999999999993E-3</v>
      </c>
      <c r="T6860" s="9">
        <f t="shared" si="865"/>
        <v>1E-3</v>
      </c>
      <c r="U6860" s="16">
        <f>IFERROR(INDEX(BASE_CCLASSTRIB!$E:$E, MATCH(TEXT($D6860,"000000"), BASE_CCLASSTRIB!$A:$A, 0))/100, 0)</f>
        <v>0</v>
      </c>
      <c r="V6860" s="16">
        <f>IFERROR(INDEX(BASE_CCLASSTRIB!$F:$F, MATCH(TEXT($D6860,"000000"), BASE_CCLASSTRIB!$A:$A, 0))/100, 0)</f>
        <v>0</v>
      </c>
    </row>
    <row r="6861" spans="4:22" ht="15.75" thickBot="1" x14ac:dyDescent="0.3">
      <c r="D6861" s="38"/>
      <c r="E6861" s="27" t="str">
        <f t="shared" si="860"/>
        <v/>
      </c>
      <c r="F6861" s="28" t="str">
        <f>IF(E6861="","",IFERROR(VLOOKUP(E6861,REGRAS_CST!$A$2:$B$200,2,FALSE),""))</f>
        <v/>
      </c>
      <c r="H6861" s="29">
        <v>8.9999999999999993E-3</v>
      </c>
      <c r="I6861" s="29">
        <v>1E-3</v>
      </c>
      <c r="K6861" s="21" t="str">
        <f>IF(E6861="","",IFERROR(VLOOKUP(E6861,REGRAS_CST!$A$2:$C$200,3,FALSE),""))</f>
        <v/>
      </c>
      <c r="L6861" s="23" t="str">
        <f t="shared" si="861"/>
        <v/>
      </c>
      <c r="M6861" s="24" t="str">
        <f t="shared" si="862"/>
        <v/>
      </c>
      <c r="N6861" s="24" t="str">
        <f t="shared" si="863"/>
        <v/>
      </c>
      <c r="O6861" s="15" t="str">
        <f t="shared" si="858"/>
        <v/>
      </c>
      <c r="P6861" s="31" t="str">
        <f t="shared" si="859"/>
        <v/>
      </c>
      <c r="Q6861" s="8" t="str">
        <f>IF(E6861="","",IFERROR(VLOOKUP(E6861,REGRAS_CST!$A$2:$D$200,4,FALSE),""))</f>
        <v/>
      </c>
      <c r="S6861" s="9">
        <f t="shared" si="864"/>
        <v>8.9999999999999993E-3</v>
      </c>
      <c r="T6861" s="9">
        <f t="shared" si="865"/>
        <v>1E-3</v>
      </c>
      <c r="U6861" s="16">
        <f>IFERROR(INDEX(BASE_CCLASSTRIB!$E:$E, MATCH(TEXT($D6861,"000000"), BASE_CCLASSTRIB!$A:$A, 0))/100, 0)</f>
        <v>0</v>
      </c>
      <c r="V6861" s="16">
        <f>IFERROR(INDEX(BASE_CCLASSTRIB!$F:$F, MATCH(TEXT($D6861,"000000"), BASE_CCLASSTRIB!$A:$A, 0))/100, 0)</f>
        <v>0</v>
      </c>
    </row>
    <row r="6862" spans="4:22" ht="15.75" thickBot="1" x14ac:dyDescent="0.3">
      <c r="D6862" s="38"/>
      <c r="E6862" s="27" t="str">
        <f t="shared" si="860"/>
        <v/>
      </c>
      <c r="F6862" s="28" t="str">
        <f>IF(E6862="","",IFERROR(VLOOKUP(E6862,REGRAS_CST!$A$2:$B$200,2,FALSE),""))</f>
        <v/>
      </c>
      <c r="H6862" s="29">
        <v>8.9999999999999993E-3</v>
      </c>
      <c r="I6862" s="29">
        <v>1E-3</v>
      </c>
      <c r="K6862" s="21" t="str">
        <f>IF(E6862="","",IFERROR(VLOOKUP(E6862,REGRAS_CST!$A$2:$C$200,3,FALSE),""))</f>
        <v/>
      </c>
      <c r="L6862" s="23" t="str">
        <f t="shared" si="861"/>
        <v/>
      </c>
      <c r="M6862" s="24" t="str">
        <f t="shared" si="862"/>
        <v/>
      </c>
      <c r="N6862" s="24" t="str">
        <f t="shared" si="863"/>
        <v/>
      </c>
      <c r="O6862" s="15" t="str">
        <f t="shared" si="858"/>
        <v/>
      </c>
      <c r="P6862" s="31" t="str">
        <f t="shared" si="859"/>
        <v/>
      </c>
      <c r="Q6862" s="8" t="str">
        <f>IF(E6862="","",IFERROR(VLOOKUP(E6862,REGRAS_CST!$A$2:$D$200,4,FALSE),""))</f>
        <v/>
      </c>
      <c r="S6862" s="9">
        <f t="shared" si="864"/>
        <v>8.9999999999999993E-3</v>
      </c>
      <c r="T6862" s="9">
        <f t="shared" si="865"/>
        <v>1E-3</v>
      </c>
      <c r="U6862" s="16">
        <f>IFERROR(INDEX(BASE_CCLASSTRIB!$E:$E, MATCH(TEXT($D6862,"000000"), BASE_CCLASSTRIB!$A:$A, 0))/100, 0)</f>
        <v>0</v>
      </c>
      <c r="V6862" s="16">
        <f>IFERROR(INDEX(BASE_CCLASSTRIB!$F:$F, MATCH(TEXT($D6862,"000000"), BASE_CCLASSTRIB!$A:$A, 0))/100, 0)</f>
        <v>0</v>
      </c>
    </row>
    <row r="6863" spans="4:22" ht="15.75" thickBot="1" x14ac:dyDescent="0.3">
      <c r="D6863" s="38"/>
      <c r="E6863" s="27" t="str">
        <f t="shared" si="860"/>
        <v/>
      </c>
      <c r="F6863" s="28" t="str">
        <f>IF(E6863="","",IFERROR(VLOOKUP(E6863,REGRAS_CST!$A$2:$B$200,2,FALSE),""))</f>
        <v/>
      </c>
      <c r="H6863" s="29">
        <v>8.9999999999999993E-3</v>
      </c>
      <c r="I6863" s="29">
        <v>1E-3</v>
      </c>
      <c r="K6863" s="21" t="str">
        <f>IF(E6863="","",IFERROR(VLOOKUP(E6863,REGRAS_CST!$A$2:$C$200,3,FALSE),""))</f>
        <v/>
      </c>
      <c r="L6863" s="23" t="str">
        <f t="shared" si="861"/>
        <v/>
      </c>
      <c r="M6863" s="24" t="str">
        <f t="shared" si="862"/>
        <v/>
      </c>
      <c r="N6863" s="24" t="str">
        <f t="shared" si="863"/>
        <v/>
      </c>
      <c r="O6863" s="15" t="str">
        <f t="shared" si="858"/>
        <v/>
      </c>
      <c r="P6863" s="31" t="str">
        <f t="shared" si="859"/>
        <v/>
      </c>
      <c r="Q6863" s="8" t="str">
        <f>IF(E6863="","",IFERROR(VLOOKUP(E6863,REGRAS_CST!$A$2:$D$200,4,FALSE),""))</f>
        <v/>
      </c>
      <c r="S6863" s="9">
        <f t="shared" si="864"/>
        <v>8.9999999999999993E-3</v>
      </c>
      <c r="T6863" s="9">
        <f t="shared" si="865"/>
        <v>1E-3</v>
      </c>
      <c r="U6863" s="16">
        <f>IFERROR(INDEX(BASE_CCLASSTRIB!$E:$E, MATCH(TEXT($D6863,"000000"), BASE_CCLASSTRIB!$A:$A, 0))/100, 0)</f>
        <v>0</v>
      </c>
      <c r="V6863" s="16">
        <f>IFERROR(INDEX(BASE_CCLASSTRIB!$F:$F, MATCH(TEXT($D6863,"000000"), BASE_CCLASSTRIB!$A:$A, 0))/100, 0)</f>
        <v>0</v>
      </c>
    </row>
    <row r="6864" spans="4:22" ht="15.75" thickBot="1" x14ac:dyDescent="0.3">
      <c r="D6864" s="38"/>
      <c r="E6864" s="27" t="str">
        <f t="shared" si="860"/>
        <v/>
      </c>
      <c r="F6864" s="28" t="str">
        <f>IF(E6864="","",IFERROR(VLOOKUP(E6864,REGRAS_CST!$A$2:$B$200,2,FALSE),""))</f>
        <v/>
      </c>
      <c r="H6864" s="29">
        <v>8.9999999999999993E-3</v>
      </c>
      <c r="I6864" s="29">
        <v>1E-3</v>
      </c>
      <c r="K6864" s="21" t="str">
        <f>IF(E6864="","",IFERROR(VLOOKUP(E6864,REGRAS_CST!$A$2:$C$200,3,FALSE),""))</f>
        <v/>
      </c>
      <c r="L6864" s="23" t="str">
        <f t="shared" si="861"/>
        <v/>
      </c>
      <c r="M6864" s="24" t="str">
        <f t="shared" si="862"/>
        <v/>
      </c>
      <c r="N6864" s="24" t="str">
        <f t="shared" si="863"/>
        <v/>
      </c>
      <c r="O6864" s="15" t="str">
        <f t="shared" ref="O6864:O6927" si="866">IF(D6864="","",
IF(AND(K6864&lt;&gt;"SIM",V6864&gt;0),"ERRO: % BC &gt; 0, mas NÃO permitida ❌",
IF(AND(K6864="SIM",V6864=0),"ATENÇÃO: BC permitida, mas % = 0 🔎",
"Base de cálculo aplicada corretamente ✅")))</f>
        <v/>
      </c>
      <c r="P6864" s="31" t="str">
        <f t="shared" ref="P6864:P6927" si="867">IF(D6864="","",
IF(AND(Q6864&lt;&gt;"SIM",U6864&gt;0),"ERRO: % alíquota &gt; 0, mas NÃO permitida ❌",
IF(AND(Q6864="SIM",U6864=0),"ATENÇÃO: alíquota permitida, mas % = 0 🔎",
"Alíquota aplicada corretamente ✅")))</f>
        <v/>
      </c>
      <c r="Q6864" s="8" t="str">
        <f>IF(E6864="","",IFERROR(VLOOKUP(E6864,REGRAS_CST!$A$2:$D$200,4,FALSE),""))</f>
        <v/>
      </c>
      <c r="S6864" s="9">
        <f t="shared" si="864"/>
        <v>8.9999999999999993E-3</v>
      </c>
      <c r="T6864" s="9">
        <f t="shared" si="865"/>
        <v>1E-3</v>
      </c>
      <c r="U6864" s="16">
        <f>IFERROR(INDEX(BASE_CCLASSTRIB!$E:$E, MATCH(TEXT($D6864,"000000"), BASE_CCLASSTRIB!$A:$A, 0))/100, 0)</f>
        <v>0</v>
      </c>
      <c r="V6864" s="16">
        <f>IFERROR(INDEX(BASE_CCLASSTRIB!$F:$F, MATCH(TEXT($D6864,"000000"), BASE_CCLASSTRIB!$A:$A, 0))/100, 0)</f>
        <v>0</v>
      </c>
    </row>
    <row r="6865" spans="4:22" ht="15.75" thickBot="1" x14ac:dyDescent="0.3">
      <c r="D6865" s="38"/>
      <c r="E6865" s="27" t="str">
        <f t="shared" si="860"/>
        <v/>
      </c>
      <c r="F6865" s="28" t="str">
        <f>IF(E6865="","",IFERROR(VLOOKUP(E6865,REGRAS_CST!$A$2:$B$200,2,FALSE),""))</f>
        <v/>
      </c>
      <c r="H6865" s="29">
        <v>8.9999999999999993E-3</v>
      </c>
      <c r="I6865" s="29">
        <v>1E-3</v>
      </c>
      <c r="K6865" s="21" t="str">
        <f>IF(E6865="","",IFERROR(VLOOKUP(E6865,REGRAS_CST!$A$2:$C$200,3,FALSE),""))</f>
        <v/>
      </c>
      <c r="L6865" s="23" t="str">
        <f t="shared" si="861"/>
        <v/>
      </c>
      <c r="M6865" s="24" t="str">
        <f t="shared" si="862"/>
        <v/>
      </c>
      <c r="N6865" s="24" t="str">
        <f t="shared" si="863"/>
        <v/>
      </c>
      <c r="O6865" s="15" t="str">
        <f t="shared" si="866"/>
        <v/>
      </c>
      <c r="P6865" s="31" t="str">
        <f t="shared" si="867"/>
        <v/>
      </c>
      <c r="Q6865" s="8" t="str">
        <f>IF(E6865="","",IFERROR(VLOOKUP(E6865,REGRAS_CST!$A$2:$D$200,4,FALSE),""))</f>
        <v/>
      </c>
      <c r="S6865" s="9">
        <f t="shared" si="864"/>
        <v>8.9999999999999993E-3</v>
      </c>
      <c r="T6865" s="9">
        <f t="shared" si="865"/>
        <v>1E-3</v>
      </c>
      <c r="U6865" s="16">
        <f>IFERROR(INDEX(BASE_CCLASSTRIB!$E:$E, MATCH(TEXT($D6865,"000000"), BASE_CCLASSTRIB!$A:$A, 0))/100, 0)</f>
        <v>0</v>
      </c>
      <c r="V6865" s="16">
        <f>IFERROR(INDEX(BASE_CCLASSTRIB!$F:$F, MATCH(TEXT($D6865,"000000"), BASE_CCLASSTRIB!$A:$A, 0))/100, 0)</f>
        <v>0</v>
      </c>
    </row>
    <row r="6866" spans="4:22" ht="15.75" thickBot="1" x14ac:dyDescent="0.3">
      <c r="D6866" s="38"/>
      <c r="E6866" s="27" t="str">
        <f t="shared" si="860"/>
        <v/>
      </c>
      <c r="F6866" s="28" t="str">
        <f>IF(E6866="","",IFERROR(VLOOKUP(E6866,REGRAS_CST!$A$2:$B$200,2,FALSE),""))</f>
        <v/>
      </c>
      <c r="H6866" s="29">
        <v>8.9999999999999993E-3</v>
      </c>
      <c r="I6866" s="29">
        <v>1E-3</v>
      </c>
      <c r="K6866" s="21" t="str">
        <f>IF(E6866="","",IFERROR(VLOOKUP(E6866,REGRAS_CST!$A$2:$C$200,3,FALSE),""))</f>
        <v/>
      </c>
      <c r="L6866" s="23" t="str">
        <f t="shared" si="861"/>
        <v/>
      </c>
      <c r="M6866" s="24" t="str">
        <f t="shared" si="862"/>
        <v/>
      </c>
      <c r="N6866" s="24" t="str">
        <f t="shared" si="863"/>
        <v/>
      </c>
      <c r="O6866" s="15" t="str">
        <f t="shared" si="866"/>
        <v/>
      </c>
      <c r="P6866" s="31" t="str">
        <f t="shared" si="867"/>
        <v/>
      </c>
      <c r="Q6866" s="8" t="str">
        <f>IF(E6866="","",IFERROR(VLOOKUP(E6866,REGRAS_CST!$A$2:$D$200,4,FALSE),""))</f>
        <v/>
      </c>
      <c r="S6866" s="9">
        <f t="shared" si="864"/>
        <v>8.9999999999999993E-3</v>
      </c>
      <c r="T6866" s="9">
        <f t="shared" si="865"/>
        <v>1E-3</v>
      </c>
      <c r="U6866" s="16">
        <f>IFERROR(INDEX(BASE_CCLASSTRIB!$E:$E, MATCH(TEXT($D6866,"000000"), BASE_CCLASSTRIB!$A:$A, 0))/100, 0)</f>
        <v>0</v>
      </c>
      <c r="V6866" s="16">
        <f>IFERROR(INDEX(BASE_CCLASSTRIB!$F:$F, MATCH(TEXT($D6866,"000000"), BASE_CCLASSTRIB!$A:$A, 0))/100, 0)</f>
        <v>0</v>
      </c>
    </row>
    <row r="6867" spans="4:22" ht="15.75" thickBot="1" x14ac:dyDescent="0.3">
      <c r="D6867" s="38"/>
      <c r="E6867" s="27" t="str">
        <f t="shared" si="860"/>
        <v/>
      </c>
      <c r="F6867" s="28" t="str">
        <f>IF(E6867="","",IFERROR(VLOOKUP(E6867,REGRAS_CST!$A$2:$B$200,2,FALSE),""))</f>
        <v/>
      </c>
      <c r="H6867" s="29">
        <v>8.9999999999999993E-3</v>
      </c>
      <c r="I6867" s="29">
        <v>1E-3</v>
      </c>
      <c r="K6867" s="21" t="str">
        <f>IF(E6867="","",IFERROR(VLOOKUP(E6867,REGRAS_CST!$A$2:$C$200,3,FALSE),""))</f>
        <v/>
      </c>
      <c r="L6867" s="23" t="str">
        <f t="shared" si="861"/>
        <v/>
      </c>
      <c r="M6867" s="24" t="str">
        <f t="shared" si="862"/>
        <v/>
      </c>
      <c r="N6867" s="24" t="str">
        <f t="shared" si="863"/>
        <v/>
      </c>
      <c r="O6867" s="15" t="str">
        <f t="shared" si="866"/>
        <v/>
      </c>
      <c r="P6867" s="31" t="str">
        <f t="shared" si="867"/>
        <v/>
      </c>
      <c r="Q6867" s="8" t="str">
        <f>IF(E6867="","",IFERROR(VLOOKUP(E6867,REGRAS_CST!$A$2:$D$200,4,FALSE),""))</f>
        <v/>
      </c>
      <c r="S6867" s="9">
        <f t="shared" si="864"/>
        <v>8.9999999999999993E-3</v>
      </c>
      <c r="T6867" s="9">
        <f t="shared" si="865"/>
        <v>1E-3</v>
      </c>
      <c r="U6867" s="16">
        <f>IFERROR(INDEX(BASE_CCLASSTRIB!$E:$E, MATCH(TEXT($D6867,"000000"), BASE_CCLASSTRIB!$A:$A, 0))/100, 0)</f>
        <v>0</v>
      </c>
      <c r="V6867" s="16">
        <f>IFERROR(INDEX(BASE_CCLASSTRIB!$F:$F, MATCH(TEXT($D6867,"000000"), BASE_CCLASSTRIB!$A:$A, 0))/100, 0)</f>
        <v>0</v>
      </c>
    </row>
    <row r="6868" spans="4:22" ht="15.75" thickBot="1" x14ac:dyDescent="0.3">
      <c r="D6868" s="38"/>
      <c r="E6868" s="27" t="str">
        <f t="shared" si="860"/>
        <v/>
      </c>
      <c r="F6868" s="28" t="str">
        <f>IF(E6868="","",IFERROR(VLOOKUP(E6868,REGRAS_CST!$A$2:$B$200,2,FALSE),""))</f>
        <v/>
      </c>
      <c r="H6868" s="29">
        <v>8.9999999999999993E-3</v>
      </c>
      <c r="I6868" s="29">
        <v>1E-3</v>
      </c>
      <c r="K6868" s="21" t="str">
        <f>IF(E6868="","",IFERROR(VLOOKUP(E6868,REGRAS_CST!$A$2:$C$200,3,FALSE),""))</f>
        <v/>
      </c>
      <c r="L6868" s="23" t="str">
        <f t="shared" si="861"/>
        <v/>
      </c>
      <c r="M6868" s="24" t="str">
        <f t="shared" si="862"/>
        <v/>
      </c>
      <c r="N6868" s="24" t="str">
        <f t="shared" si="863"/>
        <v/>
      </c>
      <c r="O6868" s="15" t="str">
        <f t="shared" si="866"/>
        <v/>
      </c>
      <c r="P6868" s="31" t="str">
        <f t="shared" si="867"/>
        <v/>
      </c>
      <c r="Q6868" s="8" t="str">
        <f>IF(E6868="","",IFERROR(VLOOKUP(E6868,REGRAS_CST!$A$2:$D$200,4,FALSE),""))</f>
        <v/>
      </c>
      <c r="S6868" s="9">
        <f t="shared" si="864"/>
        <v>8.9999999999999993E-3</v>
      </c>
      <c r="T6868" s="9">
        <f t="shared" si="865"/>
        <v>1E-3</v>
      </c>
      <c r="U6868" s="16">
        <f>IFERROR(INDEX(BASE_CCLASSTRIB!$E:$E, MATCH(TEXT($D6868,"000000"), BASE_CCLASSTRIB!$A:$A, 0))/100, 0)</f>
        <v>0</v>
      </c>
      <c r="V6868" s="16">
        <f>IFERROR(INDEX(BASE_CCLASSTRIB!$F:$F, MATCH(TEXT($D6868,"000000"), BASE_CCLASSTRIB!$A:$A, 0))/100, 0)</f>
        <v>0</v>
      </c>
    </row>
    <row r="6869" spans="4:22" ht="15.75" thickBot="1" x14ac:dyDescent="0.3">
      <c r="D6869" s="38"/>
      <c r="E6869" s="27" t="str">
        <f t="shared" si="860"/>
        <v/>
      </c>
      <c r="F6869" s="28" t="str">
        <f>IF(E6869="","",IFERROR(VLOOKUP(E6869,REGRAS_CST!$A$2:$B$200,2,FALSE),""))</f>
        <v/>
      </c>
      <c r="H6869" s="29">
        <v>8.9999999999999993E-3</v>
      </c>
      <c r="I6869" s="29">
        <v>1E-3</v>
      </c>
      <c r="K6869" s="21" t="str">
        <f>IF(E6869="","",IFERROR(VLOOKUP(E6869,REGRAS_CST!$A$2:$C$200,3,FALSE),""))</f>
        <v/>
      </c>
      <c r="L6869" s="23" t="str">
        <f t="shared" si="861"/>
        <v/>
      </c>
      <c r="M6869" s="24" t="str">
        <f t="shared" si="862"/>
        <v/>
      </c>
      <c r="N6869" s="24" t="str">
        <f t="shared" si="863"/>
        <v/>
      </c>
      <c r="O6869" s="15" t="str">
        <f t="shared" si="866"/>
        <v/>
      </c>
      <c r="P6869" s="31" t="str">
        <f t="shared" si="867"/>
        <v/>
      </c>
      <c r="Q6869" s="8" t="str">
        <f>IF(E6869="","",IFERROR(VLOOKUP(E6869,REGRAS_CST!$A$2:$D$200,4,FALSE),""))</f>
        <v/>
      </c>
      <c r="S6869" s="9">
        <f t="shared" si="864"/>
        <v>8.9999999999999993E-3</v>
      </c>
      <c r="T6869" s="9">
        <f t="shared" si="865"/>
        <v>1E-3</v>
      </c>
      <c r="U6869" s="16">
        <f>IFERROR(INDEX(BASE_CCLASSTRIB!$E:$E, MATCH(TEXT($D6869,"000000"), BASE_CCLASSTRIB!$A:$A, 0))/100, 0)</f>
        <v>0</v>
      </c>
      <c r="V6869" s="16">
        <f>IFERROR(INDEX(BASE_CCLASSTRIB!$F:$F, MATCH(TEXT($D6869,"000000"), BASE_CCLASSTRIB!$A:$A, 0))/100, 0)</f>
        <v>0</v>
      </c>
    </row>
    <row r="6870" spans="4:22" ht="15.75" thickBot="1" x14ac:dyDescent="0.3">
      <c r="D6870" s="38"/>
      <c r="E6870" s="27" t="str">
        <f t="shared" si="860"/>
        <v/>
      </c>
      <c r="F6870" s="28" t="str">
        <f>IF(E6870="","",IFERROR(VLOOKUP(E6870,REGRAS_CST!$A$2:$B$200,2,FALSE),""))</f>
        <v/>
      </c>
      <c r="H6870" s="29">
        <v>8.9999999999999993E-3</v>
      </c>
      <c r="I6870" s="29">
        <v>1E-3</v>
      </c>
      <c r="K6870" s="21" t="str">
        <f>IF(E6870="","",IFERROR(VLOOKUP(E6870,REGRAS_CST!$A$2:$C$200,3,FALSE),""))</f>
        <v/>
      </c>
      <c r="L6870" s="23" t="str">
        <f t="shared" si="861"/>
        <v/>
      </c>
      <c r="M6870" s="24" t="str">
        <f t="shared" si="862"/>
        <v/>
      </c>
      <c r="N6870" s="24" t="str">
        <f t="shared" si="863"/>
        <v/>
      </c>
      <c r="O6870" s="15" t="str">
        <f t="shared" si="866"/>
        <v/>
      </c>
      <c r="P6870" s="31" t="str">
        <f t="shared" si="867"/>
        <v/>
      </c>
      <c r="Q6870" s="8" t="str">
        <f>IF(E6870="","",IFERROR(VLOOKUP(E6870,REGRAS_CST!$A$2:$D$200,4,FALSE),""))</f>
        <v/>
      </c>
      <c r="S6870" s="9">
        <f t="shared" si="864"/>
        <v>8.9999999999999993E-3</v>
      </c>
      <c r="T6870" s="9">
        <f t="shared" si="865"/>
        <v>1E-3</v>
      </c>
      <c r="U6870" s="16">
        <f>IFERROR(INDEX(BASE_CCLASSTRIB!$E:$E, MATCH(TEXT($D6870,"000000"), BASE_CCLASSTRIB!$A:$A, 0))/100, 0)</f>
        <v>0</v>
      </c>
      <c r="V6870" s="16">
        <f>IFERROR(INDEX(BASE_CCLASSTRIB!$F:$F, MATCH(TEXT($D6870,"000000"), BASE_CCLASSTRIB!$A:$A, 0))/100, 0)</f>
        <v>0</v>
      </c>
    </row>
    <row r="6871" spans="4:22" ht="15.75" thickBot="1" x14ac:dyDescent="0.3">
      <c r="D6871" s="38"/>
      <c r="E6871" s="27" t="str">
        <f t="shared" si="860"/>
        <v/>
      </c>
      <c r="F6871" s="28" t="str">
        <f>IF(E6871="","",IFERROR(VLOOKUP(E6871,REGRAS_CST!$A$2:$B$200,2,FALSE),""))</f>
        <v/>
      </c>
      <c r="H6871" s="29">
        <v>8.9999999999999993E-3</v>
      </c>
      <c r="I6871" s="29">
        <v>1E-3</v>
      </c>
      <c r="K6871" s="21" t="str">
        <f>IF(E6871="","",IFERROR(VLOOKUP(E6871,REGRAS_CST!$A$2:$C$200,3,FALSE),""))</f>
        <v/>
      </c>
      <c r="L6871" s="23" t="str">
        <f t="shared" si="861"/>
        <v/>
      </c>
      <c r="M6871" s="24" t="str">
        <f t="shared" si="862"/>
        <v/>
      </c>
      <c r="N6871" s="24" t="str">
        <f t="shared" si="863"/>
        <v/>
      </c>
      <c r="O6871" s="15" t="str">
        <f t="shared" si="866"/>
        <v/>
      </c>
      <c r="P6871" s="31" t="str">
        <f t="shared" si="867"/>
        <v/>
      </c>
      <c r="Q6871" s="8" t="str">
        <f>IF(E6871="","",IFERROR(VLOOKUP(E6871,REGRAS_CST!$A$2:$D$200,4,FALSE),""))</f>
        <v/>
      </c>
      <c r="S6871" s="9">
        <f t="shared" si="864"/>
        <v>8.9999999999999993E-3</v>
      </c>
      <c r="T6871" s="9">
        <f t="shared" si="865"/>
        <v>1E-3</v>
      </c>
      <c r="U6871" s="16">
        <f>IFERROR(INDEX(BASE_CCLASSTRIB!$E:$E, MATCH(TEXT($D6871,"000000"), BASE_CCLASSTRIB!$A:$A, 0))/100, 0)</f>
        <v>0</v>
      </c>
      <c r="V6871" s="16">
        <f>IFERROR(INDEX(BASE_CCLASSTRIB!$F:$F, MATCH(TEXT($D6871,"000000"), BASE_CCLASSTRIB!$A:$A, 0))/100, 0)</f>
        <v>0</v>
      </c>
    </row>
    <row r="6872" spans="4:22" ht="15.75" thickBot="1" x14ac:dyDescent="0.3">
      <c r="D6872" s="38"/>
      <c r="E6872" s="27" t="str">
        <f t="shared" si="860"/>
        <v/>
      </c>
      <c r="F6872" s="28" t="str">
        <f>IF(E6872="","",IFERROR(VLOOKUP(E6872,REGRAS_CST!$A$2:$B$200,2,FALSE),""))</f>
        <v/>
      </c>
      <c r="H6872" s="29">
        <v>8.9999999999999993E-3</v>
      </c>
      <c r="I6872" s="29">
        <v>1E-3</v>
      </c>
      <c r="K6872" s="21" t="str">
        <f>IF(E6872="","",IFERROR(VLOOKUP(E6872,REGRAS_CST!$A$2:$C$200,3,FALSE),""))</f>
        <v/>
      </c>
      <c r="L6872" s="23" t="str">
        <f t="shared" si="861"/>
        <v/>
      </c>
      <c r="M6872" s="24" t="str">
        <f t="shared" si="862"/>
        <v/>
      </c>
      <c r="N6872" s="24" t="str">
        <f t="shared" si="863"/>
        <v/>
      </c>
      <c r="O6872" s="15" t="str">
        <f t="shared" si="866"/>
        <v/>
      </c>
      <c r="P6872" s="31" t="str">
        <f t="shared" si="867"/>
        <v/>
      </c>
      <c r="Q6872" s="8" t="str">
        <f>IF(E6872="","",IFERROR(VLOOKUP(E6872,REGRAS_CST!$A$2:$D$200,4,FALSE),""))</f>
        <v/>
      </c>
      <c r="S6872" s="9">
        <f t="shared" si="864"/>
        <v>8.9999999999999993E-3</v>
      </c>
      <c r="T6872" s="9">
        <f t="shared" si="865"/>
        <v>1E-3</v>
      </c>
      <c r="U6872" s="16">
        <f>IFERROR(INDEX(BASE_CCLASSTRIB!$E:$E, MATCH(TEXT($D6872,"000000"), BASE_CCLASSTRIB!$A:$A, 0))/100, 0)</f>
        <v>0</v>
      </c>
      <c r="V6872" s="16">
        <f>IFERROR(INDEX(BASE_CCLASSTRIB!$F:$F, MATCH(TEXT($D6872,"000000"), BASE_CCLASSTRIB!$A:$A, 0))/100, 0)</f>
        <v>0</v>
      </c>
    </row>
    <row r="6873" spans="4:22" ht="15.75" thickBot="1" x14ac:dyDescent="0.3">
      <c r="D6873" s="38"/>
      <c r="E6873" s="27" t="str">
        <f t="shared" si="860"/>
        <v/>
      </c>
      <c r="F6873" s="28" t="str">
        <f>IF(E6873="","",IFERROR(VLOOKUP(E6873,REGRAS_CST!$A$2:$B$200,2,FALSE),""))</f>
        <v/>
      </c>
      <c r="H6873" s="29">
        <v>8.9999999999999993E-3</v>
      </c>
      <c r="I6873" s="29">
        <v>1E-3</v>
      </c>
      <c r="K6873" s="21" t="str">
        <f>IF(E6873="","",IFERROR(VLOOKUP(E6873,REGRAS_CST!$A$2:$C$200,3,FALSE),""))</f>
        <v/>
      </c>
      <c r="L6873" s="23" t="str">
        <f t="shared" si="861"/>
        <v/>
      </c>
      <c r="M6873" s="24" t="str">
        <f t="shared" si="862"/>
        <v/>
      </c>
      <c r="N6873" s="24" t="str">
        <f t="shared" si="863"/>
        <v/>
      </c>
      <c r="O6873" s="15" t="str">
        <f t="shared" si="866"/>
        <v/>
      </c>
      <c r="P6873" s="31" t="str">
        <f t="shared" si="867"/>
        <v/>
      </c>
      <c r="Q6873" s="8" t="str">
        <f>IF(E6873="","",IFERROR(VLOOKUP(E6873,REGRAS_CST!$A$2:$D$200,4,FALSE),""))</f>
        <v/>
      </c>
      <c r="S6873" s="9">
        <f t="shared" si="864"/>
        <v>8.9999999999999993E-3</v>
      </c>
      <c r="T6873" s="9">
        <f t="shared" si="865"/>
        <v>1E-3</v>
      </c>
      <c r="U6873" s="16">
        <f>IFERROR(INDEX(BASE_CCLASSTRIB!$E:$E, MATCH(TEXT($D6873,"000000"), BASE_CCLASSTRIB!$A:$A, 0))/100, 0)</f>
        <v>0</v>
      </c>
      <c r="V6873" s="16">
        <f>IFERROR(INDEX(BASE_CCLASSTRIB!$F:$F, MATCH(TEXT($D6873,"000000"), BASE_CCLASSTRIB!$A:$A, 0))/100, 0)</f>
        <v>0</v>
      </c>
    </row>
    <row r="6874" spans="4:22" ht="15.75" thickBot="1" x14ac:dyDescent="0.3">
      <c r="D6874" s="38"/>
      <c r="E6874" s="27" t="str">
        <f t="shared" si="860"/>
        <v/>
      </c>
      <c r="F6874" s="28" t="str">
        <f>IF(E6874="","",IFERROR(VLOOKUP(E6874,REGRAS_CST!$A$2:$B$200,2,FALSE),""))</f>
        <v/>
      </c>
      <c r="H6874" s="29">
        <v>8.9999999999999993E-3</v>
      </c>
      <c r="I6874" s="29">
        <v>1E-3</v>
      </c>
      <c r="K6874" s="21" t="str">
        <f>IF(E6874="","",IFERROR(VLOOKUP(E6874,REGRAS_CST!$A$2:$C$200,3,FALSE),""))</f>
        <v/>
      </c>
      <c r="L6874" s="23" t="str">
        <f t="shared" si="861"/>
        <v/>
      </c>
      <c r="M6874" s="24" t="str">
        <f t="shared" si="862"/>
        <v/>
      </c>
      <c r="N6874" s="24" t="str">
        <f t="shared" si="863"/>
        <v/>
      </c>
      <c r="O6874" s="15" t="str">
        <f t="shared" si="866"/>
        <v/>
      </c>
      <c r="P6874" s="31" t="str">
        <f t="shared" si="867"/>
        <v/>
      </c>
      <c r="Q6874" s="8" t="str">
        <f>IF(E6874="","",IFERROR(VLOOKUP(E6874,REGRAS_CST!$A$2:$D$200,4,FALSE),""))</f>
        <v/>
      </c>
      <c r="S6874" s="9">
        <f t="shared" si="864"/>
        <v>8.9999999999999993E-3</v>
      </c>
      <c r="T6874" s="9">
        <f t="shared" si="865"/>
        <v>1E-3</v>
      </c>
      <c r="U6874" s="16">
        <f>IFERROR(INDEX(BASE_CCLASSTRIB!$E:$E, MATCH(TEXT($D6874,"000000"), BASE_CCLASSTRIB!$A:$A, 0))/100, 0)</f>
        <v>0</v>
      </c>
      <c r="V6874" s="16">
        <f>IFERROR(INDEX(BASE_CCLASSTRIB!$F:$F, MATCH(TEXT($D6874,"000000"), BASE_CCLASSTRIB!$A:$A, 0))/100, 0)</f>
        <v>0</v>
      </c>
    </row>
    <row r="6875" spans="4:22" ht="15.75" thickBot="1" x14ac:dyDescent="0.3">
      <c r="D6875" s="38"/>
      <c r="E6875" s="27" t="str">
        <f t="shared" si="860"/>
        <v/>
      </c>
      <c r="F6875" s="28" t="str">
        <f>IF(E6875="","",IFERROR(VLOOKUP(E6875,REGRAS_CST!$A$2:$B$200,2,FALSE),""))</f>
        <v/>
      </c>
      <c r="H6875" s="29">
        <v>8.9999999999999993E-3</v>
      </c>
      <c r="I6875" s="29">
        <v>1E-3</v>
      </c>
      <c r="K6875" s="21" t="str">
        <f>IF(E6875="","",IFERROR(VLOOKUP(E6875,REGRAS_CST!$A$2:$C$200,3,FALSE),""))</f>
        <v/>
      </c>
      <c r="L6875" s="23" t="str">
        <f t="shared" si="861"/>
        <v/>
      </c>
      <c r="M6875" s="24" t="str">
        <f t="shared" si="862"/>
        <v/>
      </c>
      <c r="N6875" s="24" t="str">
        <f t="shared" si="863"/>
        <v/>
      </c>
      <c r="O6875" s="15" t="str">
        <f t="shared" si="866"/>
        <v/>
      </c>
      <c r="P6875" s="31" t="str">
        <f t="shared" si="867"/>
        <v/>
      </c>
      <c r="Q6875" s="8" t="str">
        <f>IF(E6875="","",IFERROR(VLOOKUP(E6875,REGRAS_CST!$A$2:$D$200,4,FALSE),""))</f>
        <v/>
      </c>
      <c r="S6875" s="9">
        <f t="shared" si="864"/>
        <v>8.9999999999999993E-3</v>
      </c>
      <c r="T6875" s="9">
        <f t="shared" si="865"/>
        <v>1E-3</v>
      </c>
      <c r="U6875" s="16">
        <f>IFERROR(INDEX(BASE_CCLASSTRIB!$E:$E, MATCH(TEXT($D6875,"000000"), BASE_CCLASSTRIB!$A:$A, 0))/100, 0)</f>
        <v>0</v>
      </c>
      <c r="V6875" s="16">
        <f>IFERROR(INDEX(BASE_CCLASSTRIB!$F:$F, MATCH(TEXT($D6875,"000000"), BASE_CCLASSTRIB!$A:$A, 0))/100, 0)</f>
        <v>0</v>
      </c>
    </row>
    <row r="6876" spans="4:22" ht="15.75" thickBot="1" x14ac:dyDescent="0.3">
      <c r="D6876" s="38"/>
      <c r="E6876" s="27" t="str">
        <f t="shared" si="860"/>
        <v/>
      </c>
      <c r="F6876" s="28" t="str">
        <f>IF(E6876="","",IFERROR(VLOOKUP(E6876,REGRAS_CST!$A$2:$B$200,2,FALSE),""))</f>
        <v/>
      </c>
      <c r="H6876" s="29">
        <v>8.9999999999999993E-3</v>
      </c>
      <c r="I6876" s="29">
        <v>1E-3</v>
      </c>
      <c r="K6876" s="21" t="str">
        <f>IF(E6876="","",IFERROR(VLOOKUP(E6876,REGRAS_CST!$A$2:$C$200,3,FALSE),""))</f>
        <v/>
      </c>
      <c r="L6876" s="23" t="str">
        <f t="shared" si="861"/>
        <v/>
      </c>
      <c r="M6876" s="24" t="str">
        <f t="shared" si="862"/>
        <v/>
      </c>
      <c r="N6876" s="24" t="str">
        <f t="shared" si="863"/>
        <v/>
      </c>
      <c r="O6876" s="15" t="str">
        <f t="shared" si="866"/>
        <v/>
      </c>
      <c r="P6876" s="31" t="str">
        <f t="shared" si="867"/>
        <v/>
      </c>
      <c r="Q6876" s="8" t="str">
        <f>IF(E6876="","",IFERROR(VLOOKUP(E6876,REGRAS_CST!$A$2:$D$200,4,FALSE),""))</f>
        <v/>
      </c>
      <c r="S6876" s="9">
        <f t="shared" si="864"/>
        <v>8.9999999999999993E-3</v>
      </c>
      <c r="T6876" s="9">
        <f t="shared" si="865"/>
        <v>1E-3</v>
      </c>
      <c r="U6876" s="16">
        <f>IFERROR(INDEX(BASE_CCLASSTRIB!$E:$E, MATCH(TEXT($D6876,"000000"), BASE_CCLASSTRIB!$A:$A, 0))/100, 0)</f>
        <v>0</v>
      </c>
      <c r="V6876" s="16">
        <f>IFERROR(INDEX(BASE_CCLASSTRIB!$F:$F, MATCH(TEXT($D6876,"000000"), BASE_CCLASSTRIB!$A:$A, 0))/100, 0)</f>
        <v>0</v>
      </c>
    </row>
    <row r="6877" spans="4:22" ht="15.75" thickBot="1" x14ac:dyDescent="0.3">
      <c r="D6877" s="38"/>
      <c r="E6877" s="27" t="str">
        <f t="shared" si="860"/>
        <v/>
      </c>
      <c r="F6877" s="28" t="str">
        <f>IF(E6877="","",IFERROR(VLOOKUP(E6877,REGRAS_CST!$A$2:$B$200,2,FALSE),""))</f>
        <v/>
      </c>
      <c r="H6877" s="29">
        <v>8.9999999999999993E-3</v>
      </c>
      <c r="I6877" s="29">
        <v>1E-3</v>
      </c>
      <c r="K6877" s="21" t="str">
        <f>IF(E6877="","",IFERROR(VLOOKUP(E6877,REGRAS_CST!$A$2:$C$200,3,FALSE),""))</f>
        <v/>
      </c>
      <c r="L6877" s="23" t="str">
        <f t="shared" si="861"/>
        <v/>
      </c>
      <c r="M6877" s="24" t="str">
        <f t="shared" si="862"/>
        <v/>
      </c>
      <c r="N6877" s="24" t="str">
        <f t="shared" si="863"/>
        <v/>
      </c>
      <c r="O6877" s="15" t="str">
        <f t="shared" si="866"/>
        <v/>
      </c>
      <c r="P6877" s="31" t="str">
        <f t="shared" si="867"/>
        <v/>
      </c>
      <c r="Q6877" s="8" t="str">
        <f>IF(E6877="","",IFERROR(VLOOKUP(E6877,REGRAS_CST!$A$2:$D$200,4,FALSE),""))</f>
        <v/>
      </c>
      <c r="S6877" s="9">
        <f t="shared" si="864"/>
        <v>8.9999999999999993E-3</v>
      </c>
      <c r="T6877" s="9">
        <f t="shared" si="865"/>
        <v>1E-3</v>
      </c>
      <c r="U6877" s="16">
        <f>IFERROR(INDEX(BASE_CCLASSTRIB!$E:$E, MATCH(TEXT($D6877,"000000"), BASE_CCLASSTRIB!$A:$A, 0))/100, 0)</f>
        <v>0</v>
      </c>
      <c r="V6877" s="16">
        <f>IFERROR(INDEX(BASE_CCLASSTRIB!$F:$F, MATCH(TEXT($D6877,"000000"), BASE_CCLASSTRIB!$A:$A, 0))/100, 0)</f>
        <v>0</v>
      </c>
    </row>
    <row r="6878" spans="4:22" ht="15.75" thickBot="1" x14ac:dyDescent="0.3">
      <c r="D6878" s="38"/>
      <c r="E6878" s="27" t="str">
        <f t="shared" si="860"/>
        <v/>
      </c>
      <c r="F6878" s="28" t="str">
        <f>IF(E6878="","",IFERROR(VLOOKUP(E6878,REGRAS_CST!$A$2:$B$200,2,FALSE),""))</f>
        <v/>
      </c>
      <c r="H6878" s="29">
        <v>8.9999999999999993E-3</v>
      </c>
      <c r="I6878" s="29">
        <v>1E-3</v>
      </c>
      <c r="K6878" s="21" t="str">
        <f>IF(E6878="","",IFERROR(VLOOKUP(E6878,REGRAS_CST!$A$2:$C$200,3,FALSE),""))</f>
        <v/>
      </c>
      <c r="L6878" s="23" t="str">
        <f t="shared" si="861"/>
        <v/>
      </c>
      <c r="M6878" s="24" t="str">
        <f t="shared" si="862"/>
        <v/>
      </c>
      <c r="N6878" s="24" t="str">
        <f t="shared" si="863"/>
        <v/>
      </c>
      <c r="O6878" s="15" t="str">
        <f t="shared" si="866"/>
        <v/>
      </c>
      <c r="P6878" s="31" t="str">
        <f t="shared" si="867"/>
        <v/>
      </c>
      <c r="Q6878" s="8" t="str">
        <f>IF(E6878="","",IFERROR(VLOOKUP(E6878,REGRAS_CST!$A$2:$D$200,4,FALSE),""))</f>
        <v/>
      </c>
      <c r="S6878" s="9">
        <f t="shared" si="864"/>
        <v>8.9999999999999993E-3</v>
      </c>
      <c r="T6878" s="9">
        <f t="shared" si="865"/>
        <v>1E-3</v>
      </c>
      <c r="U6878" s="16">
        <f>IFERROR(INDEX(BASE_CCLASSTRIB!$E:$E, MATCH(TEXT($D6878,"000000"), BASE_CCLASSTRIB!$A:$A, 0))/100, 0)</f>
        <v>0</v>
      </c>
      <c r="V6878" s="16">
        <f>IFERROR(INDEX(BASE_CCLASSTRIB!$F:$F, MATCH(TEXT($D6878,"000000"), BASE_CCLASSTRIB!$A:$A, 0))/100, 0)</f>
        <v>0</v>
      </c>
    </row>
    <row r="6879" spans="4:22" ht="15.75" thickBot="1" x14ac:dyDescent="0.3">
      <c r="D6879" s="38"/>
      <c r="E6879" s="27" t="str">
        <f t="shared" si="860"/>
        <v/>
      </c>
      <c r="F6879" s="28" t="str">
        <f>IF(E6879="","",IFERROR(VLOOKUP(E6879,REGRAS_CST!$A$2:$B$200,2,FALSE),""))</f>
        <v/>
      </c>
      <c r="H6879" s="29">
        <v>8.9999999999999993E-3</v>
      </c>
      <c r="I6879" s="29">
        <v>1E-3</v>
      </c>
      <c r="K6879" s="21" t="str">
        <f>IF(E6879="","",IFERROR(VLOOKUP(E6879,REGRAS_CST!$A$2:$C$200,3,FALSE),""))</f>
        <v/>
      </c>
      <c r="L6879" s="23" t="str">
        <f t="shared" si="861"/>
        <v/>
      </c>
      <c r="M6879" s="24" t="str">
        <f t="shared" si="862"/>
        <v/>
      </c>
      <c r="N6879" s="24" t="str">
        <f t="shared" si="863"/>
        <v/>
      </c>
      <c r="O6879" s="15" t="str">
        <f t="shared" si="866"/>
        <v/>
      </c>
      <c r="P6879" s="31" t="str">
        <f t="shared" si="867"/>
        <v/>
      </c>
      <c r="Q6879" s="8" t="str">
        <f>IF(E6879="","",IFERROR(VLOOKUP(E6879,REGRAS_CST!$A$2:$D$200,4,FALSE),""))</f>
        <v/>
      </c>
      <c r="S6879" s="9">
        <f t="shared" si="864"/>
        <v>8.9999999999999993E-3</v>
      </c>
      <c r="T6879" s="9">
        <f t="shared" si="865"/>
        <v>1E-3</v>
      </c>
      <c r="U6879" s="16">
        <f>IFERROR(INDEX(BASE_CCLASSTRIB!$E:$E, MATCH(TEXT($D6879,"000000"), BASE_CCLASSTRIB!$A:$A, 0))/100, 0)</f>
        <v>0</v>
      </c>
      <c r="V6879" s="16">
        <f>IFERROR(INDEX(BASE_CCLASSTRIB!$F:$F, MATCH(TEXT($D6879,"000000"), BASE_CCLASSTRIB!$A:$A, 0))/100, 0)</f>
        <v>0</v>
      </c>
    </row>
    <row r="6880" spans="4:22" ht="15.75" thickBot="1" x14ac:dyDescent="0.3">
      <c r="D6880" s="38"/>
      <c r="E6880" s="27" t="str">
        <f t="shared" si="860"/>
        <v/>
      </c>
      <c r="F6880" s="28" t="str">
        <f>IF(E6880="","",IFERROR(VLOOKUP(E6880,REGRAS_CST!$A$2:$B$200,2,FALSE),""))</f>
        <v/>
      </c>
      <c r="H6880" s="29">
        <v>8.9999999999999993E-3</v>
      </c>
      <c r="I6880" s="29">
        <v>1E-3</v>
      </c>
      <c r="K6880" s="21" t="str">
        <f>IF(E6880="","",IFERROR(VLOOKUP(E6880,REGRAS_CST!$A$2:$C$200,3,FALSE),""))</f>
        <v/>
      </c>
      <c r="L6880" s="23" t="str">
        <f t="shared" si="861"/>
        <v/>
      </c>
      <c r="M6880" s="24" t="str">
        <f t="shared" si="862"/>
        <v/>
      </c>
      <c r="N6880" s="24" t="str">
        <f t="shared" si="863"/>
        <v/>
      </c>
      <c r="O6880" s="15" t="str">
        <f t="shared" si="866"/>
        <v/>
      </c>
      <c r="P6880" s="31" t="str">
        <f t="shared" si="867"/>
        <v/>
      </c>
      <c r="Q6880" s="8" t="str">
        <f>IF(E6880="","",IFERROR(VLOOKUP(E6880,REGRAS_CST!$A$2:$D$200,4,FALSE),""))</f>
        <v/>
      </c>
      <c r="S6880" s="9">
        <f t="shared" si="864"/>
        <v>8.9999999999999993E-3</v>
      </c>
      <c r="T6880" s="9">
        <f t="shared" si="865"/>
        <v>1E-3</v>
      </c>
      <c r="U6880" s="16">
        <f>IFERROR(INDEX(BASE_CCLASSTRIB!$E:$E, MATCH(TEXT($D6880,"000000"), BASE_CCLASSTRIB!$A:$A, 0))/100, 0)</f>
        <v>0</v>
      </c>
      <c r="V6880" s="16">
        <f>IFERROR(INDEX(BASE_CCLASSTRIB!$F:$F, MATCH(TEXT($D6880,"000000"), BASE_CCLASSTRIB!$A:$A, 0))/100, 0)</f>
        <v>0</v>
      </c>
    </row>
    <row r="6881" spans="4:22" ht="15.75" thickBot="1" x14ac:dyDescent="0.3">
      <c r="D6881" s="38"/>
      <c r="E6881" s="27" t="str">
        <f t="shared" si="860"/>
        <v/>
      </c>
      <c r="F6881" s="28" t="str">
        <f>IF(E6881="","",IFERROR(VLOOKUP(E6881,REGRAS_CST!$A$2:$B$200,2,FALSE),""))</f>
        <v/>
      </c>
      <c r="H6881" s="29">
        <v>8.9999999999999993E-3</v>
      </c>
      <c r="I6881" s="29">
        <v>1E-3</v>
      </c>
      <c r="K6881" s="21" t="str">
        <f>IF(E6881="","",IFERROR(VLOOKUP(E6881,REGRAS_CST!$A$2:$C$200,3,FALSE),""))</f>
        <v/>
      </c>
      <c r="L6881" s="23" t="str">
        <f t="shared" si="861"/>
        <v/>
      </c>
      <c r="M6881" s="24" t="str">
        <f t="shared" si="862"/>
        <v/>
      </c>
      <c r="N6881" s="24" t="str">
        <f t="shared" si="863"/>
        <v/>
      </c>
      <c r="O6881" s="15" t="str">
        <f t="shared" si="866"/>
        <v/>
      </c>
      <c r="P6881" s="31" t="str">
        <f t="shared" si="867"/>
        <v/>
      </c>
      <c r="Q6881" s="8" t="str">
        <f>IF(E6881="","",IFERROR(VLOOKUP(E6881,REGRAS_CST!$A$2:$D$200,4,FALSE),""))</f>
        <v/>
      </c>
      <c r="S6881" s="9">
        <f t="shared" si="864"/>
        <v>8.9999999999999993E-3</v>
      </c>
      <c r="T6881" s="9">
        <f t="shared" si="865"/>
        <v>1E-3</v>
      </c>
      <c r="U6881" s="16">
        <f>IFERROR(INDEX(BASE_CCLASSTRIB!$E:$E, MATCH(TEXT($D6881,"000000"), BASE_CCLASSTRIB!$A:$A, 0))/100, 0)</f>
        <v>0</v>
      </c>
      <c r="V6881" s="16">
        <f>IFERROR(INDEX(BASE_CCLASSTRIB!$F:$F, MATCH(TEXT($D6881,"000000"), BASE_CCLASSTRIB!$A:$A, 0))/100, 0)</f>
        <v>0</v>
      </c>
    </row>
    <row r="6882" spans="4:22" ht="15.75" thickBot="1" x14ac:dyDescent="0.3">
      <c r="D6882" s="38"/>
      <c r="E6882" s="27" t="str">
        <f t="shared" si="860"/>
        <v/>
      </c>
      <c r="F6882" s="28" t="str">
        <f>IF(E6882="","",IFERROR(VLOOKUP(E6882,REGRAS_CST!$A$2:$B$200,2,FALSE),""))</f>
        <v/>
      </c>
      <c r="H6882" s="29">
        <v>8.9999999999999993E-3</v>
      </c>
      <c r="I6882" s="29">
        <v>1E-3</v>
      </c>
      <c r="K6882" s="21" t="str">
        <f>IF(E6882="","",IFERROR(VLOOKUP(E6882,REGRAS_CST!$A$2:$C$200,3,FALSE),""))</f>
        <v/>
      </c>
      <c r="L6882" s="23" t="str">
        <f t="shared" si="861"/>
        <v/>
      </c>
      <c r="M6882" s="24" t="str">
        <f t="shared" si="862"/>
        <v/>
      </c>
      <c r="N6882" s="24" t="str">
        <f t="shared" si="863"/>
        <v/>
      </c>
      <c r="O6882" s="15" t="str">
        <f t="shared" si="866"/>
        <v/>
      </c>
      <c r="P6882" s="31" t="str">
        <f t="shared" si="867"/>
        <v/>
      </c>
      <c r="Q6882" s="8" t="str">
        <f>IF(E6882="","",IFERROR(VLOOKUP(E6882,REGRAS_CST!$A$2:$D$200,4,FALSE),""))</f>
        <v/>
      </c>
      <c r="S6882" s="9">
        <f t="shared" si="864"/>
        <v>8.9999999999999993E-3</v>
      </c>
      <c r="T6882" s="9">
        <f t="shared" si="865"/>
        <v>1E-3</v>
      </c>
      <c r="U6882" s="16">
        <f>IFERROR(INDEX(BASE_CCLASSTRIB!$E:$E, MATCH(TEXT($D6882,"000000"), BASE_CCLASSTRIB!$A:$A, 0))/100, 0)</f>
        <v>0</v>
      </c>
      <c r="V6882" s="16">
        <f>IFERROR(INDEX(BASE_CCLASSTRIB!$F:$F, MATCH(TEXT($D6882,"000000"), BASE_CCLASSTRIB!$A:$A, 0))/100, 0)</f>
        <v>0</v>
      </c>
    </row>
    <row r="6883" spans="4:22" ht="15.75" thickBot="1" x14ac:dyDescent="0.3">
      <c r="D6883" s="38"/>
      <c r="E6883" s="27" t="str">
        <f t="shared" si="860"/>
        <v/>
      </c>
      <c r="F6883" s="28" t="str">
        <f>IF(E6883="","",IFERROR(VLOOKUP(E6883,REGRAS_CST!$A$2:$B$200,2,FALSE),""))</f>
        <v/>
      </c>
      <c r="H6883" s="29">
        <v>8.9999999999999993E-3</v>
      </c>
      <c r="I6883" s="29">
        <v>1E-3</v>
      </c>
      <c r="K6883" s="21" t="str">
        <f>IF(E6883="","",IFERROR(VLOOKUP(E6883,REGRAS_CST!$A$2:$C$200,3,FALSE),""))</f>
        <v/>
      </c>
      <c r="L6883" s="23" t="str">
        <f t="shared" si="861"/>
        <v/>
      </c>
      <c r="M6883" s="24" t="str">
        <f t="shared" si="862"/>
        <v/>
      </c>
      <c r="N6883" s="24" t="str">
        <f t="shared" si="863"/>
        <v/>
      </c>
      <c r="O6883" s="15" t="str">
        <f t="shared" si="866"/>
        <v/>
      </c>
      <c r="P6883" s="31" t="str">
        <f t="shared" si="867"/>
        <v/>
      </c>
      <c r="Q6883" s="8" t="str">
        <f>IF(E6883="","",IFERROR(VLOOKUP(E6883,REGRAS_CST!$A$2:$D$200,4,FALSE),""))</f>
        <v/>
      </c>
      <c r="S6883" s="9">
        <f t="shared" si="864"/>
        <v>8.9999999999999993E-3</v>
      </c>
      <c r="T6883" s="9">
        <f t="shared" si="865"/>
        <v>1E-3</v>
      </c>
      <c r="U6883" s="16">
        <f>IFERROR(INDEX(BASE_CCLASSTRIB!$E:$E, MATCH(TEXT($D6883,"000000"), BASE_CCLASSTRIB!$A:$A, 0))/100, 0)</f>
        <v>0</v>
      </c>
      <c r="V6883" s="16">
        <f>IFERROR(INDEX(BASE_CCLASSTRIB!$F:$F, MATCH(TEXT($D6883,"000000"), BASE_CCLASSTRIB!$A:$A, 0))/100, 0)</f>
        <v>0</v>
      </c>
    </row>
    <row r="6884" spans="4:22" ht="15.75" thickBot="1" x14ac:dyDescent="0.3">
      <c r="D6884" s="38"/>
      <c r="E6884" s="27" t="str">
        <f t="shared" si="860"/>
        <v/>
      </c>
      <c r="F6884" s="28" t="str">
        <f>IF(E6884="","",IFERROR(VLOOKUP(E6884,REGRAS_CST!$A$2:$B$200,2,FALSE),""))</f>
        <v/>
      </c>
      <c r="H6884" s="29">
        <v>8.9999999999999993E-3</v>
      </c>
      <c r="I6884" s="29">
        <v>1E-3</v>
      </c>
      <c r="K6884" s="21" t="str">
        <f>IF(E6884="","",IFERROR(VLOOKUP(E6884,REGRAS_CST!$A$2:$C$200,3,FALSE),""))</f>
        <v/>
      </c>
      <c r="L6884" s="23" t="str">
        <f t="shared" si="861"/>
        <v/>
      </c>
      <c r="M6884" s="24" t="str">
        <f t="shared" si="862"/>
        <v/>
      </c>
      <c r="N6884" s="24" t="str">
        <f t="shared" si="863"/>
        <v/>
      </c>
      <c r="O6884" s="15" t="str">
        <f t="shared" si="866"/>
        <v/>
      </c>
      <c r="P6884" s="31" t="str">
        <f t="shared" si="867"/>
        <v/>
      </c>
      <c r="Q6884" s="8" t="str">
        <f>IF(E6884="","",IFERROR(VLOOKUP(E6884,REGRAS_CST!$A$2:$D$200,4,FALSE),""))</f>
        <v/>
      </c>
      <c r="S6884" s="9">
        <f t="shared" si="864"/>
        <v>8.9999999999999993E-3</v>
      </c>
      <c r="T6884" s="9">
        <f t="shared" si="865"/>
        <v>1E-3</v>
      </c>
      <c r="U6884" s="16">
        <f>IFERROR(INDEX(BASE_CCLASSTRIB!$E:$E, MATCH(TEXT($D6884,"000000"), BASE_CCLASSTRIB!$A:$A, 0))/100, 0)</f>
        <v>0</v>
      </c>
      <c r="V6884" s="16">
        <f>IFERROR(INDEX(BASE_CCLASSTRIB!$F:$F, MATCH(TEXT($D6884,"000000"), BASE_CCLASSTRIB!$A:$A, 0))/100, 0)</f>
        <v>0</v>
      </c>
    </row>
    <row r="6885" spans="4:22" ht="15.75" thickBot="1" x14ac:dyDescent="0.3">
      <c r="D6885" s="38"/>
      <c r="E6885" s="27" t="str">
        <f t="shared" si="860"/>
        <v/>
      </c>
      <c r="F6885" s="28" t="str">
        <f>IF(E6885="","",IFERROR(VLOOKUP(E6885,REGRAS_CST!$A$2:$B$200,2,FALSE),""))</f>
        <v/>
      </c>
      <c r="H6885" s="29">
        <v>8.9999999999999993E-3</v>
      </c>
      <c r="I6885" s="29">
        <v>1E-3</v>
      </c>
      <c r="K6885" s="21" t="str">
        <f>IF(E6885="","",IFERROR(VLOOKUP(E6885,REGRAS_CST!$A$2:$C$200,3,FALSE),""))</f>
        <v/>
      </c>
      <c r="L6885" s="23" t="str">
        <f t="shared" si="861"/>
        <v/>
      </c>
      <c r="M6885" s="24" t="str">
        <f t="shared" si="862"/>
        <v/>
      </c>
      <c r="N6885" s="24" t="str">
        <f t="shared" si="863"/>
        <v/>
      </c>
      <c r="O6885" s="15" t="str">
        <f t="shared" si="866"/>
        <v/>
      </c>
      <c r="P6885" s="31" t="str">
        <f t="shared" si="867"/>
        <v/>
      </c>
      <c r="Q6885" s="8" t="str">
        <f>IF(E6885="","",IFERROR(VLOOKUP(E6885,REGRAS_CST!$A$2:$D$200,4,FALSE),""))</f>
        <v/>
      </c>
      <c r="S6885" s="9">
        <f t="shared" si="864"/>
        <v>8.9999999999999993E-3</v>
      </c>
      <c r="T6885" s="9">
        <f t="shared" si="865"/>
        <v>1E-3</v>
      </c>
      <c r="U6885" s="16">
        <f>IFERROR(INDEX(BASE_CCLASSTRIB!$E:$E, MATCH(TEXT($D6885,"000000"), BASE_CCLASSTRIB!$A:$A, 0))/100, 0)</f>
        <v>0</v>
      </c>
      <c r="V6885" s="16">
        <f>IFERROR(INDEX(BASE_CCLASSTRIB!$F:$F, MATCH(TEXT($D6885,"000000"), BASE_CCLASSTRIB!$A:$A, 0))/100, 0)</f>
        <v>0</v>
      </c>
    </row>
    <row r="6886" spans="4:22" ht="15.75" thickBot="1" x14ac:dyDescent="0.3">
      <c r="D6886" s="38"/>
      <c r="E6886" s="27" t="str">
        <f t="shared" si="860"/>
        <v/>
      </c>
      <c r="F6886" s="28" t="str">
        <f>IF(E6886="","",IFERROR(VLOOKUP(E6886,REGRAS_CST!$A$2:$B$200,2,FALSE),""))</f>
        <v/>
      </c>
      <c r="H6886" s="29">
        <v>8.9999999999999993E-3</v>
      </c>
      <c r="I6886" s="29">
        <v>1E-3</v>
      </c>
      <c r="K6886" s="21" t="str">
        <f>IF(E6886="","",IFERROR(VLOOKUP(E6886,REGRAS_CST!$A$2:$C$200,3,FALSE),""))</f>
        <v/>
      </c>
      <c r="L6886" s="23" t="str">
        <f t="shared" si="861"/>
        <v/>
      </c>
      <c r="M6886" s="24" t="str">
        <f t="shared" si="862"/>
        <v/>
      </c>
      <c r="N6886" s="24" t="str">
        <f t="shared" si="863"/>
        <v/>
      </c>
      <c r="O6886" s="15" t="str">
        <f t="shared" si="866"/>
        <v/>
      </c>
      <c r="P6886" s="31" t="str">
        <f t="shared" si="867"/>
        <v/>
      </c>
      <c r="Q6886" s="8" t="str">
        <f>IF(E6886="","",IFERROR(VLOOKUP(E6886,REGRAS_CST!$A$2:$D$200,4,FALSE),""))</f>
        <v/>
      </c>
      <c r="S6886" s="9">
        <f t="shared" si="864"/>
        <v>8.9999999999999993E-3</v>
      </c>
      <c r="T6886" s="9">
        <f t="shared" si="865"/>
        <v>1E-3</v>
      </c>
      <c r="U6886" s="16">
        <f>IFERROR(INDEX(BASE_CCLASSTRIB!$E:$E, MATCH(TEXT($D6886,"000000"), BASE_CCLASSTRIB!$A:$A, 0))/100, 0)</f>
        <v>0</v>
      </c>
      <c r="V6886" s="16">
        <f>IFERROR(INDEX(BASE_CCLASSTRIB!$F:$F, MATCH(TEXT($D6886,"000000"), BASE_CCLASSTRIB!$A:$A, 0))/100, 0)</f>
        <v>0</v>
      </c>
    </row>
    <row r="6887" spans="4:22" ht="15.75" thickBot="1" x14ac:dyDescent="0.3">
      <c r="D6887" s="38"/>
      <c r="E6887" s="27" t="str">
        <f t="shared" si="860"/>
        <v/>
      </c>
      <c r="F6887" s="28" t="str">
        <f>IF(E6887="","",IFERROR(VLOOKUP(E6887,REGRAS_CST!$A$2:$B$200,2,FALSE),""))</f>
        <v/>
      </c>
      <c r="H6887" s="29">
        <v>8.9999999999999993E-3</v>
      </c>
      <c r="I6887" s="29">
        <v>1E-3</v>
      </c>
      <c r="K6887" s="21" t="str">
        <f>IF(E6887="","",IFERROR(VLOOKUP(E6887,REGRAS_CST!$A$2:$C$200,3,FALSE),""))</f>
        <v/>
      </c>
      <c r="L6887" s="23" t="str">
        <f t="shared" si="861"/>
        <v/>
      </c>
      <c r="M6887" s="24" t="str">
        <f t="shared" si="862"/>
        <v/>
      </c>
      <c r="N6887" s="24" t="str">
        <f t="shared" si="863"/>
        <v/>
      </c>
      <c r="O6887" s="15" t="str">
        <f t="shared" si="866"/>
        <v/>
      </c>
      <c r="P6887" s="31" t="str">
        <f t="shared" si="867"/>
        <v/>
      </c>
      <c r="Q6887" s="8" t="str">
        <f>IF(E6887="","",IFERROR(VLOOKUP(E6887,REGRAS_CST!$A$2:$D$200,4,FALSE),""))</f>
        <v/>
      </c>
      <c r="S6887" s="9">
        <f t="shared" si="864"/>
        <v>8.9999999999999993E-3</v>
      </c>
      <c r="T6887" s="9">
        <f t="shared" si="865"/>
        <v>1E-3</v>
      </c>
      <c r="U6887" s="16">
        <f>IFERROR(INDEX(BASE_CCLASSTRIB!$E:$E, MATCH(TEXT($D6887,"000000"), BASE_CCLASSTRIB!$A:$A, 0))/100, 0)</f>
        <v>0</v>
      </c>
      <c r="V6887" s="16">
        <f>IFERROR(INDEX(BASE_CCLASSTRIB!$F:$F, MATCH(TEXT($D6887,"000000"), BASE_CCLASSTRIB!$A:$A, 0))/100, 0)</f>
        <v>0</v>
      </c>
    </row>
    <row r="6888" spans="4:22" ht="15.75" thickBot="1" x14ac:dyDescent="0.3">
      <c r="D6888" s="38"/>
      <c r="E6888" s="27" t="str">
        <f t="shared" si="860"/>
        <v/>
      </c>
      <c r="F6888" s="28" t="str">
        <f>IF(E6888="","",IFERROR(VLOOKUP(E6888,REGRAS_CST!$A$2:$B$200,2,FALSE),""))</f>
        <v/>
      </c>
      <c r="H6888" s="29">
        <v>8.9999999999999993E-3</v>
      </c>
      <c r="I6888" s="29">
        <v>1E-3</v>
      </c>
      <c r="K6888" s="21" t="str">
        <f>IF(E6888="","",IFERROR(VLOOKUP(E6888,REGRAS_CST!$A$2:$C$200,3,FALSE),""))</f>
        <v/>
      </c>
      <c r="L6888" s="23" t="str">
        <f t="shared" si="861"/>
        <v/>
      </c>
      <c r="M6888" s="24" t="str">
        <f t="shared" si="862"/>
        <v/>
      </c>
      <c r="N6888" s="24" t="str">
        <f t="shared" si="863"/>
        <v/>
      </c>
      <c r="O6888" s="15" t="str">
        <f t="shared" si="866"/>
        <v/>
      </c>
      <c r="P6888" s="31" t="str">
        <f t="shared" si="867"/>
        <v/>
      </c>
      <c r="Q6888" s="8" t="str">
        <f>IF(E6888="","",IFERROR(VLOOKUP(E6888,REGRAS_CST!$A$2:$D$200,4,FALSE),""))</f>
        <v/>
      </c>
      <c r="S6888" s="9">
        <f t="shared" si="864"/>
        <v>8.9999999999999993E-3</v>
      </c>
      <c r="T6888" s="9">
        <f t="shared" si="865"/>
        <v>1E-3</v>
      </c>
      <c r="U6888" s="16">
        <f>IFERROR(INDEX(BASE_CCLASSTRIB!$E:$E, MATCH(TEXT($D6888,"000000"), BASE_CCLASSTRIB!$A:$A, 0))/100, 0)</f>
        <v>0</v>
      </c>
      <c r="V6888" s="16">
        <f>IFERROR(INDEX(BASE_CCLASSTRIB!$F:$F, MATCH(TEXT($D6888,"000000"), BASE_CCLASSTRIB!$A:$A, 0))/100, 0)</f>
        <v>0</v>
      </c>
    </row>
    <row r="6889" spans="4:22" ht="15.75" thickBot="1" x14ac:dyDescent="0.3">
      <c r="D6889" s="38"/>
      <c r="E6889" s="27" t="str">
        <f t="shared" si="860"/>
        <v/>
      </c>
      <c r="F6889" s="28" t="str">
        <f>IF(E6889="","",IFERROR(VLOOKUP(E6889,REGRAS_CST!$A$2:$B$200,2,FALSE),""))</f>
        <v/>
      </c>
      <c r="H6889" s="29">
        <v>8.9999999999999993E-3</v>
      </c>
      <c r="I6889" s="29">
        <v>1E-3</v>
      </c>
      <c r="K6889" s="21" t="str">
        <f>IF(E6889="","",IFERROR(VLOOKUP(E6889,REGRAS_CST!$A$2:$C$200,3,FALSE),""))</f>
        <v/>
      </c>
      <c r="L6889" s="23" t="str">
        <f t="shared" si="861"/>
        <v/>
      </c>
      <c r="M6889" s="24" t="str">
        <f t="shared" si="862"/>
        <v/>
      </c>
      <c r="N6889" s="24" t="str">
        <f t="shared" si="863"/>
        <v/>
      </c>
      <c r="O6889" s="15" t="str">
        <f t="shared" si="866"/>
        <v/>
      </c>
      <c r="P6889" s="31" t="str">
        <f t="shared" si="867"/>
        <v/>
      </c>
      <c r="Q6889" s="8" t="str">
        <f>IF(E6889="","",IFERROR(VLOOKUP(E6889,REGRAS_CST!$A$2:$D$200,4,FALSE),""))</f>
        <v/>
      </c>
      <c r="S6889" s="9">
        <f t="shared" si="864"/>
        <v>8.9999999999999993E-3</v>
      </c>
      <c r="T6889" s="9">
        <f t="shared" si="865"/>
        <v>1E-3</v>
      </c>
      <c r="U6889" s="16">
        <f>IFERROR(INDEX(BASE_CCLASSTRIB!$E:$E, MATCH(TEXT($D6889,"000000"), BASE_CCLASSTRIB!$A:$A, 0))/100, 0)</f>
        <v>0</v>
      </c>
      <c r="V6889" s="16">
        <f>IFERROR(INDEX(BASE_CCLASSTRIB!$F:$F, MATCH(TEXT($D6889,"000000"), BASE_CCLASSTRIB!$A:$A, 0))/100, 0)</f>
        <v>0</v>
      </c>
    </row>
    <row r="6890" spans="4:22" ht="15.75" thickBot="1" x14ac:dyDescent="0.3">
      <c r="D6890" s="38"/>
      <c r="E6890" s="27" t="str">
        <f t="shared" si="860"/>
        <v/>
      </c>
      <c r="F6890" s="28" t="str">
        <f>IF(E6890="","",IFERROR(VLOOKUP(E6890,REGRAS_CST!$A$2:$B$200,2,FALSE),""))</f>
        <v/>
      </c>
      <c r="H6890" s="29">
        <v>8.9999999999999993E-3</v>
      </c>
      <c r="I6890" s="29">
        <v>1E-3</v>
      </c>
      <c r="K6890" s="21" t="str">
        <f>IF(E6890="","",IFERROR(VLOOKUP(E6890,REGRAS_CST!$A$2:$C$200,3,FALSE),""))</f>
        <v/>
      </c>
      <c r="L6890" s="23" t="str">
        <f t="shared" si="861"/>
        <v/>
      </c>
      <c r="M6890" s="24" t="str">
        <f t="shared" si="862"/>
        <v/>
      </c>
      <c r="N6890" s="24" t="str">
        <f t="shared" si="863"/>
        <v/>
      </c>
      <c r="O6890" s="15" t="str">
        <f t="shared" si="866"/>
        <v/>
      </c>
      <c r="P6890" s="31" t="str">
        <f t="shared" si="867"/>
        <v/>
      </c>
      <c r="Q6890" s="8" t="str">
        <f>IF(E6890="","",IFERROR(VLOOKUP(E6890,REGRAS_CST!$A$2:$D$200,4,FALSE),""))</f>
        <v/>
      </c>
      <c r="S6890" s="9">
        <f t="shared" si="864"/>
        <v>8.9999999999999993E-3</v>
      </c>
      <c r="T6890" s="9">
        <f t="shared" si="865"/>
        <v>1E-3</v>
      </c>
      <c r="U6890" s="16">
        <f>IFERROR(INDEX(BASE_CCLASSTRIB!$E:$E, MATCH(TEXT($D6890,"000000"), BASE_CCLASSTRIB!$A:$A, 0))/100, 0)</f>
        <v>0</v>
      </c>
      <c r="V6890" s="16">
        <f>IFERROR(INDEX(BASE_CCLASSTRIB!$F:$F, MATCH(TEXT($D6890,"000000"), BASE_CCLASSTRIB!$A:$A, 0))/100, 0)</f>
        <v>0</v>
      </c>
    </row>
    <row r="6891" spans="4:22" ht="15.75" thickBot="1" x14ac:dyDescent="0.3">
      <c r="D6891" s="38"/>
      <c r="E6891" s="27" t="str">
        <f t="shared" si="860"/>
        <v/>
      </c>
      <c r="F6891" s="28" t="str">
        <f>IF(E6891="","",IFERROR(VLOOKUP(E6891,REGRAS_CST!$A$2:$B$200,2,FALSE),""))</f>
        <v/>
      </c>
      <c r="H6891" s="29">
        <v>8.9999999999999993E-3</v>
      </c>
      <c r="I6891" s="29">
        <v>1E-3</v>
      </c>
      <c r="K6891" s="21" t="str">
        <f>IF(E6891="","",IFERROR(VLOOKUP(E6891,REGRAS_CST!$A$2:$C$200,3,FALSE),""))</f>
        <v/>
      </c>
      <c r="L6891" s="23" t="str">
        <f t="shared" si="861"/>
        <v/>
      </c>
      <c r="M6891" s="24" t="str">
        <f t="shared" si="862"/>
        <v/>
      </c>
      <c r="N6891" s="24" t="str">
        <f t="shared" si="863"/>
        <v/>
      </c>
      <c r="O6891" s="15" t="str">
        <f t="shared" si="866"/>
        <v/>
      </c>
      <c r="P6891" s="31" t="str">
        <f t="shared" si="867"/>
        <v/>
      </c>
      <c r="Q6891" s="8" t="str">
        <f>IF(E6891="","",IFERROR(VLOOKUP(E6891,REGRAS_CST!$A$2:$D$200,4,FALSE),""))</f>
        <v/>
      </c>
      <c r="S6891" s="9">
        <f t="shared" si="864"/>
        <v>8.9999999999999993E-3</v>
      </c>
      <c r="T6891" s="9">
        <f t="shared" si="865"/>
        <v>1E-3</v>
      </c>
      <c r="U6891" s="16">
        <f>IFERROR(INDEX(BASE_CCLASSTRIB!$E:$E, MATCH(TEXT($D6891,"000000"), BASE_CCLASSTRIB!$A:$A, 0))/100, 0)</f>
        <v>0</v>
      </c>
      <c r="V6891" s="16">
        <f>IFERROR(INDEX(BASE_CCLASSTRIB!$F:$F, MATCH(TEXT($D6891,"000000"), BASE_CCLASSTRIB!$A:$A, 0))/100, 0)</f>
        <v>0</v>
      </c>
    </row>
    <row r="6892" spans="4:22" ht="15.75" thickBot="1" x14ac:dyDescent="0.3">
      <c r="D6892" s="38"/>
      <c r="E6892" s="27" t="str">
        <f t="shared" si="860"/>
        <v/>
      </c>
      <c r="F6892" s="28" t="str">
        <f>IF(E6892="","",IFERROR(VLOOKUP(E6892,REGRAS_CST!$A$2:$B$200,2,FALSE),""))</f>
        <v/>
      </c>
      <c r="H6892" s="29">
        <v>8.9999999999999993E-3</v>
      </c>
      <c r="I6892" s="29">
        <v>1E-3</v>
      </c>
      <c r="K6892" s="21" t="str">
        <f>IF(E6892="","",IFERROR(VLOOKUP(E6892,REGRAS_CST!$A$2:$C$200,3,FALSE),""))</f>
        <v/>
      </c>
      <c r="L6892" s="23" t="str">
        <f t="shared" si="861"/>
        <v/>
      </c>
      <c r="M6892" s="24" t="str">
        <f t="shared" si="862"/>
        <v/>
      </c>
      <c r="N6892" s="24" t="str">
        <f t="shared" si="863"/>
        <v/>
      </c>
      <c r="O6892" s="15" t="str">
        <f t="shared" si="866"/>
        <v/>
      </c>
      <c r="P6892" s="31" t="str">
        <f t="shared" si="867"/>
        <v/>
      </c>
      <c r="Q6892" s="8" t="str">
        <f>IF(E6892="","",IFERROR(VLOOKUP(E6892,REGRAS_CST!$A$2:$D$200,4,FALSE),""))</f>
        <v/>
      </c>
      <c r="S6892" s="9">
        <f t="shared" si="864"/>
        <v>8.9999999999999993E-3</v>
      </c>
      <c r="T6892" s="9">
        <f t="shared" si="865"/>
        <v>1E-3</v>
      </c>
      <c r="U6892" s="16">
        <f>IFERROR(INDEX(BASE_CCLASSTRIB!$E:$E, MATCH(TEXT($D6892,"000000"), BASE_CCLASSTRIB!$A:$A, 0))/100, 0)</f>
        <v>0</v>
      </c>
      <c r="V6892" s="16">
        <f>IFERROR(INDEX(BASE_CCLASSTRIB!$F:$F, MATCH(TEXT($D6892,"000000"), BASE_CCLASSTRIB!$A:$A, 0))/100, 0)</f>
        <v>0</v>
      </c>
    </row>
    <row r="6893" spans="4:22" ht="15.75" thickBot="1" x14ac:dyDescent="0.3">
      <c r="D6893" s="38"/>
      <c r="E6893" s="27" t="str">
        <f t="shared" si="860"/>
        <v/>
      </c>
      <c r="F6893" s="28" t="str">
        <f>IF(E6893="","",IFERROR(VLOOKUP(E6893,REGRAS_CST!$A$2:$B$200,2,FALSE),""))</f>
        <v/>
      </c>
      <c r="H6893" s="29">
        <v>8.9999999999999993E-3</v>
      </c>
      <c r="I6893" s="29">
        <v>1E-3</v>
      </c>
      <c r="K6893" s="21" t="str">
        <f>IF(E6893="","",IFERROR(VLOOKUP(E6893,REGRAS_CST!$A$2:$C$200,3,FALSE),""))</f>
        <v/>
      </c>
      <c r="L6893" s="23" t="str">
        <f t="shared" si="861"/>
        <v/>
      </c>
      <c r="M6893" s="24" t="str">
        <f t="shared" si="862"/>
        <v/>
      </c>
      <c r="N6893" s="24" t="str">
        <f t="shared" si="863"/>
        <v/>
      </c>
      <c r="O6893" s="15" t="str">
        <f t="shared" si="866"/>
        <v/>
      </c>
      <c r="P6893" s="31" t="str">
        <f t="shared" si="867"/>
        <v/>
      </c>
      <c r="Q6893" s="8" t="str">
        <f>IF(E6893="","",IFERROR(VLOOKUP(E6893,REGRAS_CST!$A$2:$D$200,4,FALSE),""))</f>
        <v/>
      </c>
      <c r="S6893" s="9">
        <f t="shared" si="864"/>
        <v>8.9999999999999993E-3</v>
      </c>
      <c r="T6893" s="9">
        <f t="shared" si="865"/>
        <v>1E-3</v>
      </c>
      <c r="U6893" s="16">
        <f>IFERROR(INDEX(BASE_CCLASSTRIB!$E:$E, MATCH(TEXT($D6893,"000000"), BASE_CCLASSTRIB!$A:$A, 0))/100, 0)</f>
        <v>0</v>
      </c>
      <c r="V6893" s="16">
        <f>IFERROR(INDEX(BASE_CCLASSTRIB!$F:$F, MATCH(TEXT($D6893,"000000"), BASE_CCLASSTRIB!$A:$A, 0))/100, 0)</f>
        <v>0</v>
      </c>
    </row>
    <row r="6894" spans="4:22" ht="15.75" thickBot="1" x14ac:dyDescent="0.3">
      <c r="D6894" s="38"/>
      <c r="E6894" s="27" t="str">
        <f t="shared" si="860"/>
        <v/>
      </c>
      <c r="F6894" s="28" t="str">
        <f>IF(E6894="","",IFERROR(VLOOKUP(E6894,REGRAS_CST!$A$2:$B$200,2,FALSE),""))</f>
        <v/>
      </c>
      <c r="H6894" s="29">
        <v>8.9999999999999993E-3</v>
      </c>
      <c r="I6894" s="29">
        <v>1E-3</v>
      </c>
      <c r="K6894" s="21" t="str">
        <f>IF(E6894="","",IFERROR(VLOOKUP(E6894,REGRAS_CST!$A$2:$C$200,3,FALSE),""))</f>
        <v/>
      </c>
      <c r="L6894" s="23" t="str">
        <f t="shared" si="861"/>
        <v/>
      </c>
      <c r="M6894" s="24" t="str">
        <f t="shared" si="862"/>
        <v/>
      </c>
      <c r="N6894" s="24" t="str">
        <f t="shared" si="863"/>
        <v/>
      </c>
      <c r="O6894" s="15" t="str">
        <f t="shared" si="866"/>
        <v/>
      </c>
      <c r="P6894" s="31" t="str">
        <f t="shared" si="867"/>
        <v/>
      </c>
      <c r="Q6894" s="8" t="str">
        <f>IF(E6894="","",IFERROR(VLOOKUP(E6894,REGRAS_CST!$A$2:$D$200,4,FALSE),""))</f>
        <v/>
      </c>
      <c r="S6894" s="9">
        <f t="shared" si="864"/>
        <v>8.9999999999999993E-3</v>
      </c>
      <c r="T6894" s="9">
        <f t="shared" si="865"/>
        <v>1E-3</v>
      </c>
      <c r="U6894" s="16">
        <f>IFERROR(INDEX(BASE_CCLASSTRIB!$E:$E, MATCH(TEXT($D6894,"000000"), BASE_CCLASSTRIB!$A:$A, 0))/100, 0)</f>
        <v>0</v>
      </c>
      <c r="V6894" s="16">
        <f>IFERROR(INDEX(BASE_CCLASSTRIB!$F:$F, MATCH(TEXT($D6894,"000000"), BASE_CCLASSTRIB!$A:$A, 0))/100, 0)</f>
        <v>0</v>
      </c>
    </row>
    <row r="6895" spans="4:22" ht="15.75" thickBot="1" x14ac:dyDescent="0.3">
      <c r="D6895" s="38"/>
      <c r="E6895" s="27" t="str">
        <f t="shared" si="860"/>
        <v/>
      </c>
      <c r="F6895" s="28" t="str">
        <f>IF(E6895="","",IFERROR(VLOOKUP(E6895,REGRAS_CST!$A$2:$B$200,2,FALSE),""))</f>
        <v/>
      </c>
      <c r="H6895" s="29">
        <v>8.9999999999999993E-3</v>
      </c>
      <c r="I6895" s="29">
        <v>1E-3</v>
      </c>
      <c r="K6895" s="21" t="str">
        <f>IF(E6895="","",IFERROR(VLOOKUP(E6895,REGRAS_CST!$A$2:$C$200,3,FALSE),""))</f>
        <v/>
      </c>
      <c r="L6895" s="23" t="str">
        <f t="shared" si="861"/>
        <v/>
      </c>
      <c r="M6895" s="24" t="str">
        <f t="shared" si="862"/>
        <v/>
      </c>
      <c r="N6895" s="24" t="str">
        <f t="shared" si="863"/>
        <v/>
      </c>
      <c r="O6895" s="15" t="str">
        <f t="shared" si="866"/>
        <v/>
      </c>
      <c r="P6895" s="31" t="str">
        <f t="shared" si="867"/>
        <v/>
      </c>
      <c r="Q6895" s="8" t="str">
        <f>IF(E6895="","",IFERROR(VLOOKUP(E6895,REGRAS_CST!$A$2:$D$200,4,FALSE),""))</f>
        <v/>
      </c>
      <c r="S6895" s="9">
        <f t="shared" si="864"/>
        <v>8.9999999999999993E-3</v>
      </c>
      <c r="T6895" s="9">
        <f t="shared" si="865"/>
        <v>1E-3</v>
      </c>
      <c r="U6895" s="16">
        <f>IFERROR(INDEX(BASE_CCLASSTRIB!$E:$E, MATCH(TEXT($D6895,"000000"), BASE_CCLASSTRIB!$A:$A, 0))/100, 0)</f>
        <v>0</v>
      </c>
      <c r="V6895" s="16">
        <f>IFERROR(INDEX(BASE_CCLASSTRIB!$F:$F, MATCH(TEXT($D6895,"000000"), BASE_CCLASSTRIB!$A:$A, 0))/100, 0)</f>
        <v>0</v>
      </c>
    </row>
    <row r="6896" spans="4:22" ht="15.75" thickBot="1" x14ac:dyDescent="0.3">
      <c r="D6896" s="38"/>
      <c r="E6896" s="27" t="str">
        <f t="shared" si="860"/>
        <v/>
      </c>
      <c r="F6896" s="28" t="str">
        <f>IF(E6896="","",IFERROR(VLOOKUP(E6896,REGRAS_CST!$A$2:$B$200,2,FALSE),""))</f>
        <v/>
      </c>
      <c r="H6896" s="29">
        <v>8.9999999999999993E-3</v>
      </c>
      <c r="I6896" s="29">
        <v>1E-3</v>
      </c>
      <c r="K6896" s="21" t="str">
        <f>IF(E6896="","",IFERROR(VLOOKUP(E6896,REGRAS_CST!$A$2:$C$200,3,FALSE),""))</f>
        <v/>
      </c>
      <c r="L6896" s="23" t="str">
        <f t="shared" si="861"/>
        <v/>
      </c>
      <c r="M6896" s="24" t="str">
        <f t="shared" si="862"/>
        <v/>
      </c>
      <c r="N6896" s="24" t="str">
        <f t="shared" si="863"/>
        <v/>
      </c>
      <c r="O6896" s="15" t="str">
        <f t="shared" si="866"/>
        <v/>
      </c>
      <c r="P6896" s="31" t="str">
        <f t="shared" si="867"/>
        <v/>
      </c>
      <c r="Q6896" s="8" t="str">
        <f>IF(E6896="","",IFERROR(VLOOKUP(E6896,REGRAS_CST!$A$2:$D$200,4,FALSE),""))</f>
        <v/>
      </c>
      <c r="S6896" s="9">
        <f t="shared" si="864"/>
        <v>8.9999999999999993E-3</v>
      </c>
      <c r="T6896" s="9">
        <f t="shared" si="865"/>
        <v>1E-3</v>
      </c>
      <c r="U6896" s="16">
        <f>IFERROR(INDEX(BASE_CCLASSTRIB!$E:$E, MATCH(TEXT($D6896,"000000"), BASE_CCLASSTRIB!$A:$A, 0))/100, 0)</f>
        <v>0</v>
      </c>
      <c r="V6896" s="16">
        <f>IFERROR(INDEX(BASE_CCLASSTRIB!$F:$F, MATCH(TEXT($D6896,"000000"), BASE_CCLASSTRIB!$A:$A, 0))/100, 0)</f>
        <v>0</v>
      </c>
    </row>
    <row r="6897" spans="4:22" ht="15.75" thickBot="1" x14ac:dyDescent="0.3">
      <c r="D6897" s="38"/>
      <c r="E6897" s="27" t="str">
        <f t="shared" si="860"/>
        <v/>
      </c>
      <c r="F6897" s="28" t="str">
        <f>IF(E6897="","",IFERROR(VLOOKUP(E6897,REGRAS_CST!$A$2:$B$200,2,FALSE),""))</f>
        <v/>
      </c>
      <c r="H6897" s="29">
        <v>8.9999999999999993E-3</v>
      </c>
      <c r="I6897" s="29">
        <v>1E-3</v>
      </c>
      <c r="K6897" s="21" t="str">
        <f>IF(E6897="","",IFERROR(VLOOKUP(E6897,REGRAS_CST!$A$2:$C$200,3,FALSE),""))</f>
        <v/>
      </c>
      <c r="L6897" s="23" t="str">
        <f t="shared" si="861"/>
        <v/>
      </c>
      <c r="M6897" s="24" t="str">
        <f t="shared" si="862"/>
        <v/>
      </c>
      <c r="N6897" s="24" t="str">
        <f t="shared" si="863"/>
        <v/>
      </c>
      <c r="O6897" s="15" t="str">
        <f t="shared" si="866"/>
        <v/>
      </c>
      <c r="P6897" s="31" t="str">
        <f t="shared" si="867"/>
        <v/>
      </c>
      <c r="Q6897" s="8" t="str">
        <f>IF(E6897="","",IFERROR(VLOOKUP(E6897,REGRAS_CST!$A$2:$D$200,4,FALSE),""))</f>
        <v/>
      </c>
      <c r="S6897" s="9">
        <f t="shared" si="864"/>
        <v>8.9999999999999993E-3</v>
      </c>
      <c r="T6897" s="9">
        <f t="shared" si="865"/>
        <v>1E-3</v>
      </c>
      <c r="U6897" s="16">
        <f>IFERROR(INDEX(BASE_CCLASSTRIB!$E:$E, MATCH(TEXT($D6897,"000000"), BASE_CCLASSTRIB!$A:$A, 0))/100, 0)</f>
        <v>0</v>
      </c>
      <c r="V6897" s="16">
        <f>IFERROR(INDEX(BASE_CCLASSTRIB!$F:$F, MATCH(TEXT($D6897,"000000"), BASE_CCLASSTRIB!$A:$A, 0))/100, 0)</f>
        <v>0</v>
      </c>
    </row>
    <row r="6898" spans="4:22" ht="15.75" thickBot="1" x14ac:dyDescent="0.3">
      <c r="D6898" s="38"/>
      <c r="E6898" s="27" t="str">
        <f t="shared" si="860"/>
        <v/>
      </c>
      <c r="F6898" s="28" t="str">
        <f>IF(E6898="","",IFERROR(VLOOKUP(E6898,REGRAS_CST!$A$2:$B$200,2,FALSE),""))</f>
        <v/>
      </c>
      <c r="H6898" s="29">
        <v>8.9999999999999993E-3</v>
      </c>
      <c r="I6898" s="29">
        <v>1E-3</v>
      </c>
      <c r="K6898" s="21" t="str">
        <f>IF(E6898="","",IFERROR(VLOOKUP(E6898,REGRAS_CST!$A$2:$C$200,3,FALSE),""))</f>
        <v/>
      </c>
      <c r="L6898" s="23" t="str">
        <f t="shared" si="861"/>
        <v/>
      </c>
      <c r="M6898" s="24" t="str">
        <f t="shared" si="862"/>
        <v/>
      </c>
      <c r="N6898" s="24" t="str">
        <f t="shared" si="863"/>
        <v/>
      </c>
      <c r="O6898" s="15" t="str">
        <f t="shared" si="866"/>
        <v/>
      </c>
      <c r="P6898" s="31" t="str">
        <f t="shared" si="867"/>
        <v/>
      </c>
      <c r="Q6898" s="8" t="str">
        <f>IF(E6898="","",IFERROR(VLOOKUP(E6898,REGRAS_CST!$A$2:$D$200,4,FALSE),""))</f>
        <v/>
      </c>
      <c r="S6898" s="9">
        <f t="shared" si="864"/>
        <v>8.9999999999999993E-3</v>
      </c>
      <c r="T6898" s="9">
        <f t="shared" si="865"/>
        <v>1E-3</v>
      </c>
      <c r="U6898" s="16">
        <f>IFERROR(INDEX(BASE_CCLASSTRIB!$E:$E, MATCH(TEXT($D6898,"000000"), BASE_CCLASSTRIB!$A:$A, 0))/100, 0)</f>
        <v>0</v>
      </c>
      <c r="V6898" s="16">
        <f>IFERROR(INDEX(BASE_CCLASSTRIB!$F:$F, MATCH(TEXT($D6898,"000000"), BASE_CCLASSTRIB!$A:$A, 0))/100, 0)</f>
        <v>0</v>
      </c>
    </row>
    <row r="6899" spans="4:22" ht="15.75" thickBot="1" x14ac:dyDescent="0.3">
      <c r="D6899" s="38"/>
      <c r="E6899" s="27" t="str">
        <f t="shared" si="860"/>
        <v/>
      </c>
      <c r="F6899" s="28" t="str">
        <f>IF(E6899="","",IFERROR(VLOOKUP(E6899,REGRAS_CST!$A$2:$B$200,2,FALSE),""))</f>
        <v/>
      </c>
      <c r="H6899" s="29">
        <v>8.9999999999999993E-3</v>
      </c>
      <c r="I6899" s="29">
        <v>1E-3</v>
      </c>
      <c r="K6899" s="21" t="str">
        <f>IF(E6899="","",IFERROR(VLOOKUP(E6899,REGRAS_CST!$A$2:$C$200,3,FALSE),""))</f>
        <v/>
      </c>
      <c r="L6899" s="23" t="str">
        <f t="shared" si="861"/>
        <v/>
      </c>
      <c r="M6899" s="24" t="str">
        <f t="shared" si="862"/>
        <v/>
      </c>
      <c r="N6899" s="24" t="str">
        <f t="shared" si="863"/>
        <v/>
      </c>
      <c r="O6899" s="15" t="str">
        <f t="shared" si="866"/>
        <v/>
      </c>
      <c r="P6899" s="31" t="str">
        <f t="shared" si="867"/>
        <v/>
      </c>
      <c r="Q6899" s="8" t="str">
        <f>IF(E6899="","",IFERROR(VLOOKUP(E6899,REGRAS_CST!$A$2:$D$200,4,FALSE),""))</f>
        <v/>
      </c>
      <c r="S6899" s="9">
        <f t="shared" si="864"/>
        <v>8.9999999999999993E-3</v>
      </c>
      <c r="T6899" s="9">
        <f t="shared" si="865"/>
        <v>1E-3</v>
      </c>
      <c r="U6899" s="16">
        <f>IFERROR(INDEX(BASE_CCLASSTRIB!$E:$E, MATCH(TEXT($D6899,"000000"), BASE_CCLASSTRIB!$A:$A, 0))/100, 0)</f>
        <v>0</v>
      </c>
      <c r="V6899" s="16">
        <f>IFERROR(INDEX(BASE_CCLASSTRIB!$F:$F, MATCH(TEXT($D6899,"000000"), BASE_CCLASSTRIB!$A:$A, 0))/100, 0)</f>
        <v>0</v>
      </c>
    </row>
    <row r="6900" spans="4:22" ht="15.75" thickBot="1" x14ac:dyDescent="0.3">
      <c r="D6900" s="38"/>
      <c r="E6900" s="27" t="str">
        <f t="shared" si="860"/>
        <v/>
      </c>
      <c r="F6900" s="28" t="str">
        <f>IF(E6900="","",IFERROR(VLOOKUP(E6900,REGRAS_CST!$A$2:$B$200,2,FALSE),""))</f>
        <v/>
      </c>
      <c r="H6900" s="29">
        <v>8.9999999999999993E-3</v>
      </c>
      <c r="I6900" s="29">
        <v>1E-3</v>
      </c>
      <c r="K6900" s="21" t="str">
        <f>IF(E6900="","",IFERROR(VLOOKUP(E6900,REGRAS_CST!$A$2:$C$200,3,FALSE),""))</f>
        <v/>
      </c>
      <c r="L6900" s="23" t="str">
        <f t="shared" si="861"/>
        <v/>
      </c>
      <c r="M6900" s="24" t="str">
        <f t="shared" si="862"/>
        <v/>
      </c>
      <c r="N6900" s="24" t="str">
        <f t="shared" si="863"/>
        <v/>
      </c>
      <c r="O6900" s="15" t="str">
        <f t="shared" si="866"/>
        <v/>
      </c>
      <c r="P6900" s="31" t="str">
        <f t="shared" si="867"/>
        <v/>
      </c>
      <c r="Q6900" s="8" t="str">
        <f>IF(E6900="","",IFERROR(VLOOKUP(E6900,REGRAS_CST!$A$2:$D$200,4,FALSE),""))</f>
        <v/>
      </c>
      <c r="S6900" s="9">
        <f t="shared" si="864"/>
        <v>8.9999999999999993E-3</v>
      </c>
      <c r="T6900" s="9">
        <f t="shared" si="865"/>
        <v>1E-3</v>
      </c>
      <c r="U6900" s="16">
        <f>IFERROR(INDEX(BASE_CCLASSTRIB!$E:$E, MATCH(TEXT($D6900,"000000"), BASE_CCLASSTRIB!$A:$A, 0))/100, 0)</f>
        <v>0</v>
      </c>
      <c r="V6900" s="16">
        <f>IFERROR(INDEX(BASE_CCLASSTRIB!$F:$F, MATCH(TEXT($D6900,"000000"), BASE_CCLASSTRIB!$A:$A, 0))/100, 0)</f>
        <v>0</v>
      </c>
    </row>
    <row r="6901" spans="4:22" ht="15.75" thickBot="1" x14ac:dyDescent="0.3">
      <c r="D6901" s="38"/>
      <c r="E6901" s="27" t="str">
        <f t="shared" si="860"/>
        <v/>
      </c>
      <c r="F6901" s="28" t="str">
        <f>IF(E6901="","",IFERROR(VLOOKUP(E6901,REGRAS_CST!$A$2:$B$200,2,FALSE),""))</f>
        <v/>
      </c>
      <c r="H6901" s="29">
        <v>8.9999999999999993E-3</v>
      </c>
      <c r="I6901" s="29">
        <v>1E-3</v>
      </c>
      <c r="K6901" s="21" t="str">
        <f>IF(E6901="","",IFERROR(VLOOKUP(E6901,REGRAS_CST!$A$2:$C$200,3,FALSE),""))</f>
        <v/>
      </c>
      <c r="L6901" s="23" t="str">
        <f t="shared" si="861"/>
        <v/>
      </c>
      <c r="M6901" s="24" t="str">
        <f t="shared" si="862"/>
        <v/>
      </c>
      <c r="N6901" s="24" t="str">
        <f t="shared" si="863"/>
        <v/>
      </c>
      <c r="O6901" s="15" t="str">
        <f t="shared" si="866"/>
        <v/>
      </c>
      <c r="P6901" s="31" t="str">
        <f t="shared" si="867"/>
        <v/>
      </c>
      <c r="Q6901" s="8" t="str">
        <f>IF(E6901="","",IFERROR(VLOOKUP(E6901,REGRAS_CST!$A$2:$D$200,4,FALSE),""))</f>
        <v/>
      </c>
      <c r="S6901" s="9">
        <f t="shared" si="864"/>
        <v>8.9999999999999993E-3</v>
      </c>
      <c r="T6901" s="9">
        <f t="shared" si="865"/>
        <v>1E-3</v>
      </c>
      <c r="U6901" s="16">
        <f>IFERROR(INDEX(BASE_CCLASSTRIB!$E:$E, MATCH(TEXT($D6901,"000000"), BASE_CCLASSTRIB!$A:$A, 0))/100, 0)</f>
        <v>0</v>
      </c>
      <c r="V6901" s="16">
        <f>IFERROR(INDEX(BASE_CCLASSTRIB!$F:$F, MATCH(TEXT($D6901,"000000"), BASE_CCLASSTRIB!$A:$A, 0))/100, 0)</f>
        <v>0</v>
      </c>
    </row>
    <row r="6902" spans="4:22" ht="15.75" thickBot="1" x14ac:dyDescent="0.3">
      <c r="D6902" s="38"/>
      <c r="E6902" s="27" t="str">
        <f t="shared" si="860"/>
        <v/>
      </c>
      <c r="F6902" s="28" t="str">
        <f>IF(E6902="","",IFERROR(VLOOKUP(E6902,REGRAS_CST!$A$2:$B$200,2,FALSE),""))</f>
        <v/>
      </c>
      <c r="H6902" s="29">
        <v>8.9999999999999993E-3</v>
      </c>
      <c r="I6902" s="29">
        <v>1E-3</v>
      </c>
      <c r="K6902" s="21" t="str">
        <f>IF(E6902="","",IFERROR(VLOOKUP(E6902,REGRAS_CST!$A$2:$C$200,3,FALSE),""))</f>
        <v/>
      </c>
      <c r="L6902" s="23" t="str">
        <f t="shared" si="861"/>
        <v/>
      </c>
      <c r="M6902" s="24" t="str">
        <f t="shared" si="862"/>
        <v/>
      </c>
      <c r="N6902" s="24" t="str">
        <f t="shared" si="863"/>
        <v/>
      </c>
      <c r="O6902" s="15" t="str">
        <f t="shared" si="866"/>
        <v/>
      </c>
      <c r="P6902" s="31" t="str">
        <f t="shared" si="867"/>
        <v/>
      </c>
      <c r="Q6902" s="8" t="str">
        <f>IF(E6902="","",IFERROR(VLOOKUP(E6902,REGRAS_CST!$A$2:$D$200,4,FALSE),""))</f>
        <v/>
      </c>
      <c r="S6902" s="9">
        <f t="shared" si="864"/>
        <v>8.9999999999999993E-3</v>
      </c>
      <c r="T6902" s="9">
        <f t="shared" si="865"/>
        <v>1E-3</v>
      </c>
      <c r="U6902" s="16">
        <f>IFERROR(INDEX(BASE_CCLASSTRIB!$E:$E, MATCH(TEXT($D6902,"000000"), BASE_CCLASSTRIB!$A:$A, 0))/100, 0)</f>
        <v>0</v>
      </c>
      <c r="V6902" s="16">
        <f>IFERROR(INDEX(BASE_CCLASSTRIB!$F:$F, MATCH(TEXT($D6902,"000000"), BASE_CCLASSTRIB!$A:$A, 0))/100, 0)</f>
        <v>0</v>
      </c>
    </row>
    <row r="6903" spans="4:22" ht="15.75" thickBot="1" x14ac:dyDescent="0.3">
      <c r="D6903" s="38"/>
      <c r="E6903" s="27" t="str">
        <f t="shared" si="860"/>
        <v/>
      </c>
      <c r="F6903" s="28" t="str">
        <f>IF(E6903="","",IFERROR(VLOOKUP(E6903,REGRAS_CST!$A$2:$B$200,2,FALSE),""))</f>
        <v/>
      </c>
      <c r="H6903" s="29">
        <v>8.9999999999999993E-3</v>
      </c>
      <c r="I6903" s="29">
        <v>1E-3</v>
      </c>
      <c r="K6903" s="21" t="str">
        <f>IF(E6903="","",IFERROR(VLOOKUP(E6903,REGRAS_CST!$A$2:$C$200,3,FALSE),""))</f>
        <v/>
      </c>
      <c r="L6903" s="23" t="str">
        <f t="shared" si="861"/>
        <v/>
      </c>
      <c r="M6903" s="24" t="str">
        <f t="shared" si="862"/>
        <v/>
      </c>
      <c r="N6903" s="24" t="str">
        <f t="shared" si="863"/>
        <v/>
      </c>
      <c r="O6903" s="15" t="str">
        <f t="shared" si="866"/>
        <v/>
      </c>
      <c r="P6903" s="31" t="str">
        <f t="shared" si="867"/>
        <v/>
      </c>
      <c r="Q6903" s="8" t="str">
        <f>IF(E6903="","",IFERROR(VLOOKUP(E6903,REGRAS_CST!$A$2:$D$200,4,FALSE),""))</f>
        <v/>
      </c>
      <c r="S6903" s="9">
        <f t="shared" si="864"/>
        <v>8.9999999999999993E-3</v>
      </c>
      <c r="T6903" s="9">
        <f t="shared" si="865"/>
        <v>1E-3</v>
      </c>
      <c r="U6903" s="16">
        <f>IFERROR(INDEX(BASE_CCLASSTRIB!$E:$E, MATCH(TEXT($D6903,"000000"), BASE_CCLASSTRIB!$A:$A, 0))/100, 0)</f>
        <v>0</v>
      </c>
      <c r="V6903" s="16">
        <f>IFERROR(INDEX(BASE_CCLASSTRIB!$F:$F, MATCH(TEXT($D6903,"000000"), BASE_CCLASSTRIB!$A:$A, 0))/100, 0)</f>
        <v>0</v>
      </c>
    </row>
    <row r="6904" spans="4:22" ht="15.75" thickBot="1" x14ac:dyDescent="0.3">
      <c r="D6904" s="38"/>
      <c r="E6904" s="27" t="str">
        <f t="shared" si="860"/>
        <v/>
      </c>
      <c r="F6904" s="28" t="str">
        <f>IF(E6904="","",IFERROR(VLOOKUP(E6904,REGRAS_CST!$A$2:$B$200,2,FALSE),""))</f>
        <v/>
      </c>
      <c r="H6904" s="29">
        <v>8.9999999999999993E-3</v>
      </c>
      <c r="I6904" s="29">
        <v>1E-3</v>
      </c>
      <c r="K6904" s="21" t="str">
        <f>IF(E6904="","",IFERROR(VLOOKUP(E6904,REGRAS_CST!$A$2:$C$200,3,FALSE),""))</f>
        <v/>
      </c>
      <c r="L6904" s="23" t="str">
        <f t="shared" si="861"/>
        <v/>
      </c>
      <c r="M6904" s="24" t="str">
        <f t="shared" si="862"/>
        <v/>
      </c>
      <c r="N6904" s="24" t="str">
        <f t="shared" si="863"/>
        <v/>
      </c>
      <c r="O6904" s="15" t="str">
        <f t="shared" si="866"/>
        <v/>
      </c>
      <c r="P6904" s="31" t="str">
        <f t="shared" si="867"/>
        <v/>
      </c>
      <c r="Q6904" s="8" t="str">
        <f>IF(E6904="","",IFERROR(VLOOKUP(E6904,REGRAS_CST!$A$2:$D$200,4,FALSE),""))</f>
        <v/>
      </c>
      <c r="S6904" s="9">
        <f t="shared" si="864"/>
        <v>8.9999999999999993E-3</v>
      </c>
      <c r="T6904" s="9">
        <f t="shared" si="865"/>
        <v>1E-3</v>
      </c>
      <c r="U6904" s="16">
        <f>IFERROR(INDEX(BASE_CCLASSTRIB!$E:$E, MATCH(TEXT($D6904,"000000"), BASE_CCLASSTRIB!$A:$A, 0))/100, 0)</f>
        <v>0</v>
      </c>
      <c r="V6904" s="16">
        <f>IFERROR(INDEX(BASE_CCLASSTRIB!$F:$F, MATCH(TEXT($D6904,"000000"), BASE_CCLASSTRIB!$A:$A, 0))/100, 0)</f>
        <v>0</v>
      </c>
    </row>
    <row r="6905" spans="4:22" ht="15.75" thickBot="1" x14ac:dyDescent="0.3">
      <c r="D6905" s="38"/>
      <c r="E6905" s="27" t="str">
        <f t="shared" si="860"/>
        <v/>
      </c>
      <c r="F6905" s="28" t="str">
        <f>IF(E6905="","",IFERROR(VLOOKUP(E6905,REGRAS_CST!$A$2:$B$200,2,FALSE),""))</f>
        <v/>
      </c>
      <c r="H6905" s="29">
        <v>8.9999999999999993E-3</v>
      </c>
      <c r="I6905" s="29">
        <v>1E-3</v>
      </c>
      <c r="K6905" s="21" t="str">
        <f>IF(E6905="","",IFERROR(VLOOKUP(E6905,REGRAS_CST!$A$2:$C$200,3,FALSE),""))</f>
        <v/>
      </c>
      <c r="L6905" s="23" t="str">
        <f t="shared" si="861"/>
        <v/>
      </c>
      <c r="M6905" s="24" t="str">
        <f t="shared" si="862"/>
        <v/>
      </c>
      <c r="N6905" s="24" t="str">
        <f t="shared" si="863"/>
        <v/>
      </c>
      <c r="O6905" s="15" t="str">
        <f t="shared" si="866"/>
        <v/>
      </c>
      <c r="P6905" s="31" t="str">
        <f t="shared" si="867"/>
        <v/>
      </c>
      <c r="Q6905" s="8" t="str">
        <f>IF(E6905="","",IFERROR(VLOOKUP(E6905,REGRAS_CST!$A$2:$D$200,4,FALSE),""))</f>
        <v/>
      </c>
      <c r="S6905" s="9">
        <f t="shared" si="864"/>
        <v>8.9999999999999993E-3</v>
      </c>
      <c r="T6905" s="9">
        <f t="shared" si="865"/>
        <v>1E-3</v>
      </c>
      <c r="U6905" s="16">
        <f>IFERROR(INDEX(BASE_CCLASSTRIB!$E:$E, MATCH(TEXT($D6905,"000000"), BASE_CCLASSTRIB!$A:$A, 0))/100, 0)</f>
        <v>0</v>
      </c>
      <c r="V6905" s="16">
        <f>IFERROR(INDEX(BASE_CCLASSTRIB!$F:$F, MATCH(TEXT($D6905,"000000"), BASE_CCLASSTRIB!$A:$A, 0))/100, 0)</f>
        <v>0</v>
      </c>
    </row>
    <row r="6906" spans="4:22" ht="15.75" thickBot="1" x14ac:dyDescent="0.3">
      <c r="D6906" s="38"/>
      <c r="E6906" s="27" t="str">
        <f t="shared" si="860"/>
        <v/>
      </c>
      <c r="F6906" s="28" t="str">
        <f>IF(E6906="","",IFERROR(VLOOKUP(E6906,REGRAS_CST!$A$2:$B$200,2,FALSE),""))</f>
        <v/>
      </c>
      <c r="H6906" s="29">
        <v>8.9999999999999993E-3</v>
      </c>
      <c r="I6906" s="29">
        <v>1E-3</v>
      </c>
      <c r="K6906" s="21" t="str">
        <f>IF(E6906="","",IFERROR(VLOOKUP(E6906,REGRAS_CST!$A$2:$C$200,3,FALSE),""))</f>
        <v/>
      </c>
      <c r="L6906" s="23" t="str">
        <f t="shared" si="861"/>
        <v/>
      </c>
      <c r="M6906" s="24" t="str">
        <f t="shared" si="862"/>
        <v/>
      </c>
      <c r="N6906" s="24" t="str">
        <f t="shared" si="863"/>
        <v/>
      </c>
      <c r="O6906" s="15" t="str">
        <f t="shared" si="866"/>
        <v/>
      </c>
      <c r="P6906" s="31" t="str">
        <f t="shared" si="867"/>
        <v/>
      </c>
      <c r="Q6906" s="8" t="str">
        <f>IF(E6906="","",IFERROR(VLOOKUP(E6906,REGRAS_CST!$A$2:$D$200,4,FALSE),""))</f>
        <v/>
      </c>
      <c r="S6906" s="9">
        <f t="shared" si="864"/>
        <v>8.9999999999999993E-3</v>
      </c>
      <c r="T6906" s="9">
        <f t="shared" si="865"/>
        <v>1E-3</v>
      </c>
      <c r="U6906" s="16">
        <f>IFERROR(INDEX(BASE_CCLASSTRIB!$E:$E, MATCH(TEXT($D6906,"000000"), BASE_CCLASSTRIB!$A:$A, 0))/100, 0)</f>
        <v>0</v>
      </c>
      <c r="V6906" s="16">
        <f>IFERROR(INDEX(BASE_CCLASSTRIB!$F:$F, MATCH(TEXT($D6906,"000000"), BASE_CCLASSTRIB!$A:$A, 0))/100, 0)</f>
        <v>0</v>
      </c>
    </row>
    <row r="6907" spans="4:22" ht="15.75" thickBot="1" x14ac:dyDescent="0.3">
      <c r="D6907" s="38"/>
      <c r="E6907" s="27" t="str">
        <f t="shared" si="860"/>
        <v/>
      </c>
      <c r="F6907" s="28" t="str">
        <f>IF(E6907="","",IFERROR(VLOOKUP(E6907,REGRAS_CST!$A$2:$B$200,2,FALSE),""))</f>
        <v/>
      </c>
      <c r="H6907" s="29">
        <v>8.9999999999999993E-3</v>
      </c>
      <c r="I6907" s="29">
        <v>1E-3</v>
      </c>
      <c r="K6907" s="21" t="str">
        <f>IF(E6907="","",IFERROR(VLOOKUP(E6907,REGRAS_CST!$A$2:$C$200,3,FALSE),""))</f>
        <v/>
      </c>
      <c r="L6907" s="23" t="str">
        <f t="shared" si="861"/>
        <v/>
      </c>
      <c r="M6907" s="24" t="str">
        <f t="shared" si="862"/>
        <v/>
      </c>
      <c r="N6907" s="24" t="str">
        <f t="shared" si="863"/>
        <v/>
      </c>
      <c r="O6907" s="15" t="str">
        <f t="shared" si="866"/>
        <v/>
      </c>
      <c r="P6907" s="31" t="str">
        <f t="shared" si="867"/>
        <v/>
      </c>
      <c r="Q6907" s="8" t="str">
        <f>IF(E6907="","",IFERROR(VLOOKUP(E6907,REGRAS_CST!$A$2:$D$200,4,FALSE),""))</f>
        <v/>
      </c>
      <c r="S6907" s="9">
        <f t="shared" si="864"/>
        <v>8.9999999999999993E-3</v>
      </c>
      <c r="T6907" s="9">
        <f t="shared" si="865"/>
        <v>1E-3</v>
      </c>
      <c r="U6907" s="16">
        <f>IFERROR(INDEX(BASE_CCLASSTRIB!$E:$E, MATCH(TEXT($D6907,"000000"), BASE_CCLASSTRIB!$A:$A, 0))/100, 0)</f>
        <v>0</v>
      </c>
      <c r="V6907" s="16">
        <f>IFERROR(INDEX(BASE_CCLASSTRIB!$F:$F, MATCH(TEXT($D6907,"000000"), BASE_CCLASSTRIB!$A:$A, 0))/100, 0)</f>
        <v>0</v>
      </c>
    </row>
    <row r="6908" spans="4:22" ht="15.75" thickBot="1" x14ac:dyDescent="0.3">
      <c r="D6908" s="38"/>
      <c r="E6908" s="27" t="str">
        <f t="shared" si="860"/>
        <v/>
      </c>
      <c r="F6908" s="28" t="str">
        <f>IF(E6908="","",IFERROR(VLOOKUP(E6908,REGRAS_CST!$A$2:$B$200,2,FALSE),""))</f>
        <v/>
      </c>
      <c r="H6908" s="29">
        <v>8.9999999999999993E-3</v>
      </c>
      <c r="I6908" s="29">
        <v>1E-3</v>
      </c>
      <c r="K6908" s="21" t="str">
        <f>IF(E6908="","",IFERROR(VLOOKUP(E6908,REGRAS_CST!$A$2:$C$200,3,FALSE),""))</f>
        <v/>
      </c>
      <c r="L6908" s="23" t="str">
        <f t="shared" si="861"/>
        <v/>
      </c>
      <c r="M6908" s="24" t="str">
        <f t="shared" si="862"/>
        <v/>
      </c>
      <c r="N6908" s="24" t="str">
        <f t="shared" si="863"/>
        <v/>
      </c>
      <c r="O6908" s="15" t="str">
        <f t="shared" si="866"/>
        <v/>
      </c>
      <c r="P6908" s="31" t="str">
        <f t="shared" si="867"/>
        <v/>
      </c>
      <c r="Q6908" s="8" t="str">
        <f>IF(E6908="","",IFERROR(VLOOKUP(E6908,REGRAS_CST!$A$2:$D$200,4,FALSE),""))</f>
        <v/>
      </c>
      <c r="S6908" s="9">
        <f t="shared" si="864"/>
        <v>8.9999999999999993E-3</v>
      </c>
      <c r="T6908" s="9">
        <f t="shared" si="865"/>
        <v>1E-3</v>
      </c>
      <c r="U6908" s="16">
        <f>IFERROR(INDEX(BASE_CCLASSTRIB!$E:$E, MATCH(TEXT($D6908,"000000"), BASE_CCLASSTRIB!$A:$A, 0))/100, 0)</f>
        <v>0</v>
      </c>
      <c r="V6908" s="16">
        <f>IFERROR(INDEX(BASE_CCLASSTRIB!$F:$F, MATCH(TEXT($D6908,"000000"), BASE_CCLASSTRIB!$A:$A, 0))/100, 0)</f>
        <v>0</v>
      </c>
    </row>
    <row r="6909" spans="4:22" ht="15.75" thickBot="1" x14ac:dyDescent="0.3">
      <c r="D6909" s="38"/>
      <c r="E6909" s="27" t="str">
        <f t="shared" si="860"/>
        <v/>
      </c>
      <c r="F6909" s="28" t="str">
        <f>IF(E6909="","",IFERROR(VLOOKUP(E6909,REGRAS_CST!$A$2:$B$200,2,FALSE),""))</f>
        <v/>
      </c>
      <c r="H6909" s="29">
        <v>8.9999999999999993E-3</v>
      </c>
      <c r="I6909" s="29">
        <v>1E-3</v>
      </c>
      <c r="K6909" s="21" t="str">
        <f>IF(E6909="","",IFERROR(VLOOKUP(E6909,REGRAS_CST!$A$2:$C$200,3,FALSE),""))</f>
        <v/>
      </c>
      <c r="L6909" s="23" t="str">
        <f t="shared" si="861"/>
        <v/>
      </c>
      <c r="M6909" s="24" t="str">
        <f t="shared" si="862"/>
        <v/>
      </c>
      <c r="N6909" s="24" t="str">
        <f t="shared" si="863"/>
        <v/>
      </c>
      <c r="O6909" s="15" t="str">
        <f t="shared" si="866"/>
        <v/>
      </c>
      <c r="P6909" s="31" t="str">
        <f t="shared" si="867"/>
        <v/>
      </c>
      <c r="Q6909" s="8" t="str">
        <f>IF(E6909="","",IFERROR(VLOOKUP(E6909,REGRAS_CST!$A$2:$D$200,4,FALSE),""))</f>
        <v/>
      </c>
      <c r="S6909" s="9">
        <f t="shared" si="864"/>
        <v>8.9999999999999993E-3</v>
      </c>
      <c r="T6909" s="9">
        <f t="shared" si="865"/>
        <v>1E-3</v>
      </c>
      <c r="U6909" s="16">
        <f>IFERROR(INDEX(BASE_CCLASSTRIB!$E:$E, MATCH(TEXT($D6909,"000000"), BASE_CCLASSTRIB!$A:$A, 0))/100, 0)</f>
        <v>0</v>
      </c>
      <c r="V6909" s="16">
        <f>IFERROR(INDEX(BASE_CCLASSTRIB!$F:$F, MATCH(TEXT($D6909,"000000"), BASE_CCLASSTRIB!$A:$A, 0))/100, 0)</f>
        <v>0</v>
      </c>
    </row>
    <row r="6910" spans="4:22" ht="15.75" thickBot="1" x14ac:dyDescent="0.3">
      <c r="D6910" s="38"/>
      <c r="E6910" s="27" t="str">
        <f t="shared" si="860"/>
        <v/>
      </c>
      <c r="F6910" s="28" t="str">
        <f>IF(E6910="","",IFERROR(VLOOKUP(E6910,REGRAS_CST!$A$2:$B$200,2,FALSE),""))</f>
        <v/>
      </c>
      <c r="H6910" s="29">
        <v>8.9999999999999993E-3</v>
      </c>
      <c r="I6910" s="29">
        <v>1E-3</v>
      </c>
      <c r="K6910" s="21" t="str">
        <f>IF(E6910="","",IFERROR(VLOOKUP(E6910,REGRAS_CST!$A$2:$C$200,3,FALSE),""))</f>
        <v/>
      </c>
      <c r="L6910" s="23" t="str">
        <f t="shared" si="861"/>
        <v/>
      </c>
      <c r="M6910" s="24" t="str">
        <f t="shared" si="862"/>
        <v/>
      </c>
      <c r="N6910" s="24" t="str">
        <f t="shared" si="863"/>
        <v/>
      </c>
      <c r="O6910" s="15" t="str">
        <f t="shared" si="866"/>
        <v/>
      </c>
      <c r="P6910" s="31" t="str">
        <f t="shared" si="867"/>
        <v/>
      </c>
      <c r="Q6910" s="8" t="str">
        <f>IF(E6910="","",IFERROR(VLOOKUP(E6910,REGRAS_CST!$A$2:$D$200,4,FALSE),""))</f>
        <v/>
      </c>
      <c r="S6910" s="9">
        <f t="shared" si="864"/>
        <v>8.9999999999999993E-3</v>
      </c>
      <c r="T6910" s="9">
        <f t="shared" si="865"/>
        <v>1E-3</v>
      </c>
      <c r="U6910" s="16">
        <f>IFERROR(INDEX(BASE_CCLASSTRIB!$E:$E, MATCH(TEXT($D6910,"000000"), BASE_CCLASSTRIB!$A:$A, 0))/100, 0)</f>
        <v>0</v>
      </c>
      <c r="V6910" s="16">
        <f>IFERROR(INDEX(BASE_CCLASSTRIB!$F:$F, MATCH(TEXT($D6910,"000000"), BASE_CCLASSTRIB!$A:$A, 0))/100, 0)</f>
        <v>0</v>
      </c>
    </row>
    <row r="6911" spans="4:22" ht="15.75" thickBot="1" x14ac:dyDescent="0.3">
      <c r="D6911" s="38"/>
      <c r="E6911" s="27" t="str">
        <f t="shared" si="860"/>
        <v/>
      </c>
      <c r="F6911" s="28" t="str">
        <f>IF(E6911="","",IFERROR(VLOOKUP(E6911,REGRAS_CST!$A$2:$B$200,2,FALSE),""))</f>
        <v/>
      </c>
      <c r="H6911" s="29">
        <v>8.9999999999999993E-3</v>
      </c>
      <c r="I6911" s="29">
        <v>1E-3</v>
      </c>
      <c r="K6911" s="21" t="str">
        <f>IF(E6911="","",IFERROR(VLOOKUP(E6911,REGRAS_CST!$A$2:$C$200,3,FALSE),""))</f>
        <v/>
      </c>
      <c r="L6911" s="23" t="str">
        <f t="shared" si="861"/>
        <v/>
      </c>
      <c r="M6911" s="24" t="str">
        <f t="shared" si="862"/>
        <v/>
      </c>
      <c r="N6911" s="24" t="str">
        <f t="shared" si="863"/>
        <v/>
      </c>
      <c r="O6911" s="15" t="str">
        <f t="shared" si="866"/>
        <v/>
      </c>
      <c r="P6911" s="31" t="str">
        <f t="shared" si="867"/>
        <v/>
      </c>
      <c r="Q6911" s="8" t="str">
        <f>IF(E6911="","",IFERROR(VLOOKUP(E6911,REGRAS_CST!$A$2:$D$200,4,FALSE),""))</f>
        <v/>
      </c>
      <c r="S6911" s="9">
        <f t="shared" si="864"/>
        <v>8.9999999999999993E-3</v>
      </c>
      <c r="T6911" s="9">
        <f t="shared" si="865"/>
        <v>1E-3</v>
      </c>
      <c r="U6911" s="16">
        <f>IFERROR(INDEX(BASE_CCLASSTRIB!$E:$E, MATCH(TEXT($D6911,"000000"), BASE_CCLASSTRIB!$A:$A, 0))/100, 0)</f>
        <v>0</v>
      </c>
      <c r="V6911" s="16">
        <f>IFERROR(INDEX(BASE_CCLASSTRIB!$F:$F, MATCH(TEXT($D6911,"000000"), BASE_CCLASSTRIB!$A:$A, 0))/100, 0)</f>
        <v>0</v>
      </c>
    </row>
    <row r="6912" spans="4:22" ht="15.75" thickBot="1" x14ac:dyDescent="0.3">
      <c r="D6912" s="38"/>
      <c r="E6912" s="27" t="str">
        <f t="shared" si="860"/>
        <v/>
      </c>
      <c r="F6912" s="28" t="str">
        <f>IF(E6912="","",IFERROR(VLOOKUP(E6912,REGRAS_CST!$A$2:$B$200,2,FALSE),""))</f>
        <v/>
      </c>
      <c r="H6912" s="29">
        <v>8.9999999999999993E-3</v>
      </c>
      <c r="I6912" s="29">
        <v>1E-3</v>
      </c>
      <c r="K6912" s="21" t="str">
        <f>IF(E6912="","",IFERROR(VLOOKUP(E6912,REGRAS_CST!$A$2:$C$200,3,FALSE),""))</f>
        <v/>
      </c>
      <c r="L6912" s="23" t="str">
        <f t="shared" si="861"/>
        <v/>
      </c>
      <c r="M6912" s="24" t="str">
        <f t="shared" si="862"/>
        <v/>
      </c>
      <c r="N6912" s="24" t="str">
        <f t="shared" si="863"/>
        <v/>
      </c>
      <c r="O6912" s="15" t="str">
        <f t="shared" si="866"/>
        <v/>
      </c>
      <c r="P6912" s="31" t="str">
        <f t="shared" si="867"/>
        <v/>
      </c>
      <c r="Q6912" s="8" t="str">
        <f>IF(E6912="","",IFERROR(VLOOKUP(E6912,REGRAS_CST!$A$2:$D$200,4,FALSE),""))</f>
        <v/>
      </c>
      <c r="S6912" s="9">
        <f t="shared" si="864"/>
        <v>8.9999999999999993E-3</v>
      </c>
      <c r="T6912" s="9">
        <f t="shared" si="865"/>
        <v>1E-3</v>
      </c>
      <c r="U6912" s="16">
        <f>IFERROR(INDEX(BASE_CCLASSTRIB!$E:$E, MATCH(TEXT($D6912,"000000"), BASE_CCLASSTRIB!$A:$A, 0))/100, 0)</f>
        <v>0</v>
      </c>
      <c r="V6912" s="16">
        <f>IFERROR(INDEX(BASE_CCLASSTRIB!$F:$F, MATCH(TEXT($D6912,"000000"), BASE_CCLASSTRIB!$A:$A, 0))/100, 0)</f>
        <v>0</v>
      </c>
    </row>
    <row r="6913" spans="4:22" ht="15.75" thickBot="1" x14ac:dyDescent="0.3">
      <c r="D6913" s="38"/>
      <c r="E6913" s="27" t="str">
        <f t="shared" si="860"/>
        <v/>
      </c>
      <c r="F6913" s="28" t="str">
        <f>IF(E6913="","",IFERROR(VLOOKUP(E6913,REGRAS_CST!$A$2:$B$200,2,FALSE),""))</f>
        <v/>
      </c>
      <c r="H6913" s="29">
        <v>8.9999999999999993E-3</v>
      </c>
      <c r="I6913" s="29">
        <v>1E-3</v>
      </c>
      <c r="K6913" s="21" t="str">
        <f>IF(E6913="","",IFERROR(VLOOKUP(E6913,REGRAS_CST!$A$2:$C$200,3,FALSE),""))</f>
        <v/>
      </c>
      <c r="L6913" s="23" t="str">
        <f t="shared" si="861"/>
        <v/>
      </c>
      <c r="M6913" s="24" t="str">
        <f t="shared" si="862"/>
        <v/>
      </c>
      <c r="N6913" s="24" t="str">
        <f t="shared" si="863"/>
        <v/>
      </c>
      <c r="O6913" s="15" t="str">
        <f t="shared" si="866"/>
        <v/>
      </c>
      <c r="P6913" s="31" t="str">
        <f t="shared" si="867"/>
        <v/>
      </c>
      <c r="Q6913" s="8" t="str">
        <f>IF(E6913="","",IFERROR(VLOOKUP(E6913,REGRAS_CST!$A$2:$D$200,4,FALSE),""))</f>
        <v/>
      </c>
      <c r="S6913" s="9">
        <f t="shared" si="864"/>
        <v>8.9999999999999993E-3</v>
      </c>
      <c r="T6913" s="9">
        <f t="shared" si="865"/>
        <v>1E-3</v>
      </c>
      <c r="U6913" s="16">
        <f>IFERROR(INDEX(BASE_CCLASSTRIB!$E:$E, MATCH(TEXT($D6913,"000000"), BASE_CCLASSTRIB!$A:$A, 0))/100, 0)</f>
        <v>0</v>
      </c>
      <c r="V6913" s="16">
        <f>IFERROR(INDEX(BASE_CCLASSTRIB!$F:$F, MATCH(TEXT($D6913,"000000"), BASE_CCLASSTRIB!$A:$A, 0))/100, 0)</f>
        <v>0</v>
      </c>
    </row>
    <row r="6914" spans="4:22" ht="15.75" thickBot="1" x14ac:dyDescent="0.3">
      <c r="D6914" s="38"/>
      <c r="E6914" s="27" t="str">
        <f t="shared" ref="E6914:E6977" si="868">IF(D6914="","",LEFT(D6914,3))</f>
        <v/>
      </c>
      <c r="F6914" s="28" t="str">
        <f>IF(E6914="","",IFERROR(VLOOKUP(E6914,REGRAS_CST!$A$2:$B$200,2,FALSE),""))</f>
        <v/>
      </c>
      <c r="H6914" s="29">
        <v>8.9999999999999993E-3</v>
      </c>
      <c r="I6914" s="29">
        <v>1E-3</v>
      </c>
      <c r="K6914" s="21" t="str">
        <f>IF(E6914="","",IFERROR(VLOOKUP(E6914,REGRAS_CST!$A$2:$C$200,3,FALSE),""))</f>
        <v/>
      </c>
      <c r="L6914" s="23" t="str">
        <f t="shared" ref="L6914:L6977" si="869">IF($G6914="", "", $G6914*(1-$V6914))</f>
        <v/>
      </c>
      <c r="M6914" s="24" t="str">
        <f t="shared" ref="M6914:M6977" si="870">IF(OR($L6914="",$S6914=""),"",$L6914*$S6914)</f>
        <v/>
      </c>
      <c r="N6914" s="24" t="str">
        <f t="shared" ref="N6914:N6977" si="871">IF(OR($L6914="",$T6914=""),"",$L6914*$T6914)</f>
        <v/>
      </c>
      <c r="O6914" s="15" t="str">
        <f t="shared" si="866"/>
        <v/>
      </c>
      <c r="P6914" s="31" t="str">
        <f t="shared" si="867"/>
        <v/>
      </c>
      <c r="Q6914" s="8" t="str">
        <f>IF(E6914="","",IFERROR(VLOOKUP(E6914,REGRAS_CST!$A$2:$D$200,4,FALSE),""))</f>
        <v/>
      </c>
      <c r="S6914" s="9">
        <f t="shared" ref="S6914:S6977" si="872">IF($H6914="","",$H6914*(1-$U6914))</f>
        <v>8.9999999999999993E-3</v>
      </c>
      <c r="T6914" s="9">
        <f t="shared" ref="T6914:T6977" si="873">IF($I6914="","",$I6914*(1-$U6914))</f>
        <v>1E-3</v>
      </c>
      <c r="U6914" s="16">
        <f>IFERROR(INDEX(BASE_CCLASSTRIB!$E:$E, MATCH(TEXT($D6914,"000000"), BASE_CCLASSTRIB!$A:$A, 0))/100, 0)</f>
        <v>0</v>
      </c>
      <c r="V6914" s="16">
        <f>IFERROR(INDEX(BASE_CCLASSTRIB!$F:$F, MATCH(TEXT($D6914,"000000"), BASE_CCLASSTRIB!$A:$A, 0))/100, 0)</f>
        <v>0</v>
      </c>
    </row>
    <row r="6915" spans="4:22" ht="15.75" thickBot="1" x14ac:dyDescent="0.3">
      <c r="D6915" s="38"/>
      <c r="E6915" s="27" t="str">
        <f t="shared" si="868"/>
        <v/>
      </c>
      <c r="F6915" s="28" t="str">
        <f>IF(E6915="","",IFERROR(VLOOKUP(E6915,REGRAS_CST!$A$2:$B$200,2,FALSE),""))</f>
        <v/>
      </c>
      <c r="H6915" s="29">
        <v>8.9999999999999993E-3</v>
      </c>
      <c r="I6915" s="29">
        <v>1E-3</v>
      </c>
      <c r="K6915" s="21" t="str">
        <f>IF(E6915="","",IFERROR(VLOOKUP(E6915,REGRAS_CST!$A$2:$C$200,3,FALSE),""))</f>
        <v/>
      </c>
      <c r="L6915" s="23" t="str">
        <f t="shared" si="869"/>
        <v/>
      </c>
      <c r="M6915" s="24" t="str">
        <f t="shared" si="870"/>
        <v/>
      </c>
      <c r="N6915" s="24" t="str">
        <f t="shared" si="871"/>
        <v/>
      </c>
      <c r="O6915" s="15" t="str">
        <f t="shared" si="866"/>
        <v/>
      </c>
      <c r="P6915" s="31" t="str">
        <f t="shared" si="867"/>
        <v/>
      </c>
      <c r="Q6915" s="8" t="str">
        <f>IF(E6915="","",IFERROR(VLOOKUP(E6915,REGRAS_CST!$A$2:$D$200,4,FALSE),""))</f>
        <v/>
      </c>
      <c r="S6915" s="9">
        <f t="shared" si="872"/>
        <v>8.9999999999999993E-3</v>
      </c>
      <c r="T6915" s="9">
        <f t="shared" si="873"/>
        <v>1E-3</v>
      </c>
      <c r="U6915" s="16">
        <f>IFERROR(INDEX(BASE_CCLASSTRIB!$E:$E, MATCH(TEXT($D6915,"000000"), BASE_CCLASSTRIB!$A:$A, 0))/100, 0)</f>
        <v>0</v>
      </c>
      <c r="V6915" s="16">
        <f>IFERROR(INDEX(BASE_CCLASSTRIB!$F:$F, MATCH(TEXT($D6915,"000000"), BASE_CCLASSTRIB!$A:$A, 0))/100, 0)</f>
        <v>0</v>
      </c>
    </row>
    <row r="6916" spans="4:22" ht="15.75" thickBot="1" x14ac:dyDescent="0.3">
      <c r="D6916" s="38"/>
      <c r="E6916" s="27" t="str">
        <f t="shared" si="868"/>
        <v/>
      </c>
      <c r="F6916" s="28" t="str">
        <f>IF(E6916="","",IFERROR(VLOOKUP(E6916,REGRAS_CST!$A$2:$B$200,2,FALSE),""))</f>
        <v/>
      </c>
      <c r="H6916" s="29">
        <v>8.9999999999999993E-3</v>
      </c>
      <c r="I6916" s="29">
        <v>1E-3</v>
      </c>
      <c r="K6916" s="21" t="str">
        <f>IF(E6916="","",IFERROR(VLOOKUP(E6916,REGRAS_CST!$A$2:$C$200,3,FALSE),""))</f>
        <v/>
      </c>
      <c r="L6916" s="23" t="str">
        <f t="shared" si="869"/>
        <v/>
      </c>
      <c r="M6916" s="24" t="str">
        <f t="shared" si="870"/>
        <v/>
      </c>
      <c r="N6916" s="24" t="str">
        <f t="shared" si="871"/>
        <v/>
      </c>
      <c r="O6916" s="15" t="str">
        <f t="shared" si="866"/>
        <v/>
      </c>
      <c r="P6916" s="31" t="str">
        <f t="shared" si="867"/>
        <v/>
      </c>
      <c r="Q6916" s="8" t="str">
        <f>IF(E6916="","",IFERROR(VLOOKUP(E6916,REGRAS_CST!$A$2:$D$200,4,FALSE),""))</f>
        <v/>
      </c>
      <c r="S6916" s="9">
        <f t="shared" si="872"/>
        <v>8.9999999999999993E-3</v>
      </c>
      <c r="T6916" s="9">
        <f t="shared" si="873"/>
        <v>1E-3</v>
      </c>
      <c r="U6916" s="16">
        <f>IFERROR(INDEX(BASE_CCLASSTRIB!$E:$E, MATCH(TEXT($D6916,"000000"), BASE_CCLASSTRIB!$A:$A, 0))/100, 0)</f>
        <v>0</v>
      </c>
      <c r="V6916" s="16">
        <f>IFERROR(INDEX(BASE_CCLASSTRIB!$F:$F, MATCH(TEXT($D6916,"000000"), BASE_CCLASSTRIB!$A:$A, 0))/100, 0)</f>
        <v>0</v>
      </c>
    </row>
    <row r="6917" spans="4:22" ht="15.75" thickBot="1" x14ac:dyDescent="0.3">
      <c r="D6917" s="38"/>
      <c r="E6917" s="27" t="str">
        <f t="shared" si="868"/>
        <v/>
      </c>
      <c r="F6917" s="28" t="str">
        <f>IF(E6917="","",IFERROR(VLOOKUP(E6917,REGRAS_CST!$A$2:$B$200,2,FALSE),""))</f>
        <v/>
      </c>
      <c r="H6917" s="29">
        <v>8.9999999999999993E-3</v>
      </c>
      <c r="I6917" s="29">
        <v>1E-3</v>
      </c>
      <c r="K6917" s="21" t="str">
        <f>IF(E6917="","",IFERROR(VLOOKUP(E6917,REGRAS_CST!$A$2:$C$200,3,FALSE),""))</f>
        <v/>
      </c>
      <c r="L6917" s="23" t="str">
        <f t="shared" si="869"/>
        <v/>
      </c>
      <c r="M6917" s="24" t="str">
        <f t="shared" si="870"/>
        <v/>
      </c>
      <c r="N6917" s="24" t="str">
        <f t="shared" si="871"/>
        <v/>
      </c>
      <c r="O6917" s="15" t="str">
        <f t="shared" si="866"/>
        <v/>
      </c>
      <c r="P6917" s="31" t="str">
        <f t="shared" si="867"/>
        <v/>
      </c>
      <c r="Q6917" s="8" t="str">
        <f>IF(E6917="","",IFERROR(VLOOKUP(E6917,REGRAS_CST!$A$2:$D$200,4,FALSE),""))</f>
        <v/>
      </c>
      <c r="S6917" s="9">
        <f t="shared" si="872"/>
        <v>8.9999999999999993E-3</v>
      </c>
      <c r="T6917" s="9">
        <f t="shared" si="873"/>
        <v>1E-3</v>
      </c>
      <c r="U6917" s="16">
        <f>IFERROR(INDEX(BASE_CCLASSTRIB!$E:$E, MATCH(TEXT($D6917,"000000"), BASE_CCLASSTRIB!$A:$A, 0))/100, 0)</f>
        <v>0</v>
      </c>
      <c r="V6917" s="16">
        <f>IFERROR(INDEX(BASE_CCLASSTRIB!$F:$F, MATCH(TEXT($D6917,"000000"), BASE_CCLASSTRIB!$A:$A, 0))/100, 0)</f>
        <v>0</v>
      </c>
    </row>
    <row r="6918" spans="4:22" ht="15.75" thickBot="1" x14ac:dyDescent="0.3">
      <c r="D6918" s="38"/>
      <c r="E6918" s="27" t="str">
        <f t="shared" si="868"/>
        <v/>
      </c>
      <c r="F6918" s="28" t="str">
        <f>IF(E6918="","",IFERROR(VLOOKUP(E6918,REGRAS_CST!$A$2:$B$200,2,FALSE),""))</f>
        <v/>
      </c>
      <c r="H6918" s="29">
        <v>8.9999999999999993E-3</v>
      </c>
      <c r="I6918" s="29">
        <v>1E-3</v>
      </c>
      <c r="K6918" s="21" t="str">
        <f>IF(E6918="","",IFERROR(VLOOKUP(E6918,REGRAS_CST!$A$2:$C$200,3,FALSE),""))</f>
        <v/>
      </c>
      <c r="L6918" s="23" t="str">
        <f t="shared" si="869"/>
        <v/>
      </c>
      <c r="M6918" s="24" t="str">
        <f t="shared" si="870"/>
        <v/>
      </c>
      <c r="N6918" s="24" t="str">
        <f t="shared" si="871"/>
        <v/>
      </c>
      <c r="O6918" s="15" t="str">
        <f t="shared" si="866"/>
        <v/>
      </c>
      <c r="P6918" s="31" t="str">
        <f t="shared" si="867"/>
        <v/>
      </c>
      <c r="Q6918" s="8" t="str">
        <f>IF(E6918="","",IFERROR(VLOOKUP(E6918,REGRAS_CST!$A$2:$D$200,4,FALSE),""))</f>
        <v/>
      </c>
      <c r="S6918" s="9">
        <f t="shared" si="872"/>
        <v>8.9999999999999993E-3</v>
      </c>
      <c r="T6918" s="9">
        <f t="shared" si="873"/>
        <v>1E-3</v>
      </c>
      <c r="U6918" s="16">
        <f>IFERROR(INDEX(BASE_CCLASSTRIB!$E:$E, MATCH(TEXT($D6918,"000000"), BASE_CCLASSTRIB!$A:$A, 0))/100, 0)</f>
        <v>0</v>
      </c>
      <c r="V6918" s="16">
        <f>IFERROR(INDEX(BASE_CCLASSTRIB!$F:$F, MATCH(TEXT($D6918,"000000"), BASE_CCLASSTRIB!$A:$A, 0))/100, 0)</f>
        <v>0</v>
      </c>
    </row>
    <row r="6919" spans="4:22" ht="15.75" thickBot="1" x14ac:dyDescent="0.3">
      <c r="D6919" s="38"/>
      <c r="E6919" s="27" t="str">
        <f t="shared" si="868"/>
        <v/>
      </c>
      <c r="F6919" s="28" t="str">
        <f>IF(E6919="","",IFERROR(VLOOKUP(E6919,REGRAS_CST!$A$2:$B$200,2,FALSE),""))</f>
        <v/>
      </c>
      <c r="H6919" s="29">
        <v>8.9999999999999993E-3</v>
      </c>
      <c r="I6919" s="29">
        <v>1E-3</v>
      </c>
      <c r="K6919" s="21" t="str">
        <f>IF(E6919="","",IFERROR(VLOOKUP(E6919,REGRAS_CST!$A$2:$C$200,3,FALSE),""))</f>
        <v/>
      </c>
      <c r="L6919" s="23" t="str">
        <f t="shared" si="869"/>
        <v/>
      </c>
      <c r="M6919" s="24" t="str">
        <f t="shared" si="870"/>
        <v/>
      </c>
      <c r="N6919" s="24" t="str">
        <f t="shared" si="871"/>
        <v/>
      </c>
      <c r="O6919" s="15" t="str">
        <f t="shared" si="866"/>
        <v/>
      </c>
      <c r="P6919" s="31" t="str">
        <f t="shared" si="867"/>
        <v/>
      </c>
      <c r="Q6919" s="8" t="str">
        <f>IF(E6919="","",IFERROR(VLOOKUP(E6919,REGRAS_CST!$A$2:$D$200,4,FALSE),""))</f>
        <v/>
      </c>
      <c r="S6919" s="9">
        <f t="shared" si="872"/>
        <v>8.9999999999999993E-3</v>
      </c>
      <c r="T6919" s="9">
        <f t="shared" si="873"/>
        <v>1E-3</v>
      </c>
      <c r="U6919" s="16">
        <f>IFERROR(INDEX(BASE_CCLASSTRIB!$E:$E, MATCH(TEXT($D6919,"000000"), BASE_CCLASSTRIB!$A:$A, 0))/100, 0)</f>
        <v>0</v>
      </c>
      <c r="V6919" s="16">
        <f>IFERROR(INDEX(BASE_CCLASSTRIB!$F:$F, MATCH(TEXT($D6919,"000000"), BASE_CCLASSTRIB!$A:$A, 0))/100, 0)</f>
        <v>0</v>
      </c>
    </row>
    <row r="6920" spans="4:22" ht="15.75" thickBot="1" x14ac:dyDescent="0.3">
      <c r="D6920" s="38"/>
      <c r="E6920" s="27" t="str">
        <f t="shared" si="868"/>
        <v/>
      </c>
      <c r="F6920" s="28" t="str">
        <f>IF(E6920="","",IFERROR(VLOOKUP(E6920,REGRAS_CST!$A$2:$B$200,2,FALSE),""))</f>
        <v/>
      </c>
      <c r="H6920" s="29">
        <v>8.9999999999999993E-3</v>
      </c>
      <c r="I6920" s="29">
        <v>1E-3</v>
      </c>
      <c r="K6920" s="21" t="str">
        <f>IF(E6920="","",IFERROR(VLOOKUP(E6920,REGRAS_CST!$A$2:$C$200,3,FALSE),""))</f>
        <v/>
      </c>
      <c r="L6920" s="23" t="str">
        <f t="shared" si="869"/>
        <v/>
      </c>
      <c r="M6920" s="24" t="str">
        <f t="shared" si="870"/>
        <v/>
      </c>
      <c r="N6920" s="24" t="str">
        <f t="shared" si="871"/>
        <v/>
      </c>
      <c r="O6920" s="15" t="str">
        <f t="shared" si="866"/>
        <v/>
      </c>
      <c r="P6920" s="31" t="str">
        <f t="shared" si="867"/>
        <v/>
      </c>
      <c r="Q6920" s="8" t="str">
        <f>IF(E6920="","",IFERROR(VLOOKUP(E6920,REGRAS_CST!$A$2:$D$200,4,FALSE),""))</f>
        <v/>
      </c>
      <c r="S6920" s="9">
        <f t="shared" si="872"/>
        <v>8.9999999999999993E-3</v>
      </c>
      <c r="T6920" s="9">
        <f t="shared" si="873"/>
        <v>1E-3</v>
      </c>
      <c r="U6920" s="16">
        <f>IFERROR(INDEX(BASE_CCLASSTRIB!$E:$E, MATCH(TEXT($D6920,"000000"), BASE_CCLASSTRIB!$A:$A, 0))/100, 0)</f>
        <v>0</v>
      </c>
      <c r="V6920" s="16">
        <f>IFERROR(INDEX(BASE_CCLASSTRIB!$F:$F, MATCH(TEXT($D6920,"000000"), BASE_CCLASSTRIB!$A:$A, 0))/100, 0)</f>
        <v>0</v>
      </c>
    </row>
    <row r="6921" spans="4:22" ht="15.75" thickBot="1" x14ac:dyDescent="0.3">
      <c r="D6921" s="38"/>
      <c r="E6921" s="27" t="str">
        <f t="shared" si="868"/>
        <v/>
      </c>
      <c r="F6921" s="28" t="str">
        <f>IF(E6921="","",IFERROR(VLOOKUP(E6921,REGRAS_CST!$A$2:$B$200,2,FALSE),""))</f>
        <v/>
      </c>
      <c r="H6921" s="29">
        <v>8.9999999999999993E-3</v>
      </c>
      <c r="I6921" s="29">
        <v>1E-3</v>
      </c>
      <c r="K6921" s="21" t="str">
        <f>IF(E6921="","",IFERROR(VLOOKUP(E6921,REGRAS_CST!$A$2:$C$200,3,FALSE),""))</f>
        <v/>
      </c>
      <c r="L6921" s="23" t="str">
        <f t="shared" si="869"/>
        <v/>
      </c>
      <c r="M6921" s="24" t="str">
        <f t="shared" si="870"/>
        <v/>
      </c>
      <c r="N6921" s="24" t="str">
        <f t="shared" si="871"/>
        <v/>
      </c>
      <c r="O6921" s="15" t="str">
        <f t="shared" si="866"/>
        <v/>
      </c>
      <c r="P6921" s="31" t="str">
        <f t="shared" si="867"/>
        <v/>
      </c>
      <c r="Q6921" s="8" t="str">
        <f>IF(E6921="","",IFERROR(VLOOKUP(E6921,REGRAS_CST!$A$2:$D$200,4,FALSE),""))</f>
        <v/>
      </c>
      <c r="S6921" s="9">
        <f t="shared" si="872"/>
        <v>8.9999999999999993E-3</v>
      </c>
      <c r="T6921" s="9">
        <f t="shared" si="873"/>
        <v>1E-3</v>
      </c>
      <c r="U6921" s="16">
        <f>IFERROR(INDEX(BASE_CCLASSTRIB!$E:$E, MATCH(TEXT($D6921,"000000"), BASE_CCLASSTRIB!$A:$A, 0))/100, 0)</f>
        <v>0</v>
      </c>
      <c r="V6921" s="16">
        <f>IFERROR(INDEX(BASE_CCLASSTRIB!$F:$F, MATCH(TEXT($D6921,"000000"), BASE_CCLASSTRIB!$A:$A, 0))/100, 0)</f>
        <v>0</v>
      </c>
    </row>
    <row r="6922" spans="4:22" ht="15.75" thickBot="1" x14ac:dyDescent="0.3">
      <c r="D6922" s="38"/>
      <c r="E6922" s="27" t="str">
        <f t="shared" si="868"/>
        <v/>
      </c>
      <c r="F6922" s="28" t="str">
        <f>IF(E6922="","",IFERROR(VLOOKUP(E6922,REGRAS_CST!$A$2:$B$200,2,FALSE),""))</f>
        <v/>
      </c>
      <c r="H6922" s="29">
        <v>8.9999999999999993E-3</v>
      </c>
      <c r="I6922" s="29">
        <v>1E-3</v>
      </c>
      <c r="K6922" s="21" t="str">
        <f>IF(E6922="","",IFERROR(VLOOKUP(E6922,REGRAS_CST!$A$2:$C$200,3,FALSE),""))</f>
        <v/>
      </c>
      <c r="L6922" s="23" t="str">
        <f t="shared" si="869"/>
        <v/>
      </c>
      <c r="M6922" s="24" t="str">
        <f t="shared" si="870"/>
        <v/>
      </c>
      <c r="N6922" s="24" t="str">
        <f t="shared" si="871"/>
        <v/>
      </c>
      <c r="O6922" s="15" t="str">
        <f t="shared" si="866"/>
        <v/>
      </c>
      <c r="P6922" s="31" t="str">
        <f t="shared" si="867"/>
        <v/>
      </c>
      <c r="Q6922" s="8" t="str">
        <f>IF(E6922="","",IFERROR(VLOOKUP(E6922,REGRAS_CST!$A$2:$D$200,4,FALSE),""))</f>
        <v/>
      </c>
      <c r="S6922" s="9">
        <f t="shared" si="872"/>
        <v>8.9999999999999993E-3</v>
      </c>
      <c r="T6922" s="9">
        <f t="shared" si="873"/>
        <v>1E-3</v>
      </c>
      <c r="U6922" s="16">
        <f>IFERROR(INDEX(BASE_CCLASSTRIB!$E:$E, MATCH(TEXT($D6922,"000000"), BASE_CCLASSTRIB!$A:$A, 0))/100, 0)</f>
        <v>0</v>
      </c>
      <c r="V6922" s="16">
        <f>IFERROR(INDEX(BASE_CCLASSTRIB!$F:$F, MATCH(TEXT($D6922,"000000"), BASE_CCLASSTRIB!$A:$A, 0))/100, 0)</f>
        <v>0</v>
      </c>
    </row>
    <row r="6923" spans="4:22" ht="15.75" thickBot="1" x14ac:dyDescent="0.3">
      <c r="D6923" s="38"/>
      <c r="E6923" s="27" t="str">
        <f t="shared" si="868"/>
        <v/>
      </c>
      <c r="F6923" s="28" t="str">
        <f>IF(E6923="","",IFERROR(VLOOKUP(E6923,REGRAS_CST!$A$2:$B$200,2,FALSE),""))</f>
        <v/>
      </c>
      <c r="H6923" s="29">
        <v>8.9999999999999993E-3</v>
      </c>
      <c r="I6923" s="29">
        <v>1E-3</v>
      </c>
      <c r="K6923" s="21" t="str">
        <f>IF(E6923="","",IFERROR(VLOOKUP(E6923,REGRAS_CST!$A$2:$C$200,3,FALSE),""))</f>
        <v/>
      </c>
      <c r="L6923" s="23" t="str">
        <f t="shared" si="869"/>
        <v/>
      </c>
      <c r="M6923" s="24" t="str">
        <f t="shared" si="870"/>
        <v/>
      </c>
      <c r="N6923" s="24" t="str">
        <f t="shared" si="871"/>
        <v/>
      </c>
      <c r="O6923" s="15" t="str">
        <f t="shared" si="866"/>
        <v/>
      </c>
      <c r="P6923" s="31" t="str">
        <f t="shared" si="867"/>
        <v/>
      </c>
      <c r="Q6923" s="8" t="str">
        <f>IF(E6923="","",IFERROR(VLOOKUP(E6923,REGRAS_CST!$A$2:$D$200,4,FALSE),""))</f>
        <v/>
      </c>
      <c r="S6923" s="9">
        <f t="shared" si="872"/>
        <v>8.9999999999999993E-3</v>
      </c>
      <c r="T6923" s="9">
        <f t="shared" si="873"/>
        <v>1E-3</v>
      </c>
      <c r="U6923" s="16">
        <f>IFERROR(INDEX(BASE_CCLASSTRIB!$E:$E, MATCH(TEXT($D6923,"000000"), BASE_CCLASSTRIB!$A:$A, 0))/100, 0)</f>
        <v>0</v>
      </c>
      <c r="V6923" s="16">
        <f>IFERROR(INDEX(BASE_CCLASSTRIB!$F:$F, MATCH(TEXT($D6923,"000000"), BASE_CCLASSTRIB!$A:$A, 0))/100, 0)</f>
        <v>0</v>
      </c>
    </row>
    <row r="6924" spans="4:22" ht="15.75" thickBot="1" x14ac:dyDescent="0.3">
      <c r="D6924" s="38"/>
      <c r="E6924" s="27" t="str">
        <f t="shared" si="868"/>
        <v/>
      </c>
      <c r="F6924" s="28" t="str">
        <f>IF(E6924="","",IFERROR(VLOOKUP(E6924,REGRAS_CST!$A$2:$B$200,2,FALSE),""))</f>
        <v/>
      </c>
      <c r="H6924" s="29">
        <v>8.9999999999999993E-3</v>
      </c>
      <c r="I6924" s="29">
        <v>1E-3</v>
      </c>
      <c r="K6924" s="21" t="str">
        <f>IF(E6924="","",IFERROR(VLOOKUP(E6924,REGRAS_CST!$A$2:$C$200,3,FALSE),""))</f>
        <v/>
      </c>
      <c r="L6924" s="23" t="str">
        <f t="shared" si="869"/>
        <v/>
      </c>
      <c r="M6924" s="24" t="str">
        <f t="shared" si="870"/>
        <v/>
      </c>
      <c r="N6924" s="24" t="str">
        <f t="shared" si="871"/>
        <v/>
      </c>
      <c r="O6924" s="15" t="str">
        <f t="shared" si="866"/>
        <v/>
      </c>
      <c r="P6924" s="31" t="str">
        <f t="shared" si="867"/>
        <v/>
      </c>
      <c r="Q6924" s="8" t="str">
        <f>IF(E6924="","",IFERROR(VLOOKUP(E6924,REGRAS_CST!$A$2:$D$200,4,FALSE),""))</f>
        <v/>
      </c>
      <c r="S6924" s="9">
        <f t="shared" si="872"/>
        <v>8.9999999999999993E-3</v>
      </c>
      <c r="T6924" s="9">
        <f t="shared" si="873"/>
        <v>1E-3</v>
      </c>
      <c r="U6924" s="16">
        <f>IFERROR(INDEX(BASE_CCLASSTRIB!$E:$E, MATCH(TEXT($D6924,"000000"), BASE_CCLASSTRIB!$A:$A, 0))/100, 0)</f>
        <v>0</v>
      </c>
      <c r="V6924" s="16">
        <f>IFERROR(INDEX(BASE_CCLASSTRIB!$F:$F, MATCH(TEXT($D6924,"000000"), BASE_CCLASSTRIB!$A:$A, 0))/100, 0)</f>
        <v>0</v>
      </c>
    </row>
    <row r="6925" spans="4:22" ht="15.75" thickBot="1" x14ac:dyDescent="0.3">
      <c r="D6925" s="38"/>
      <c r="E6925" s="27" t="str">
        <f t="shared" si="868"/>
        <v/>
      </c>
      <c r="F6925" s="28" t="str">
        <f>IF(E6925="","",IFERROR(VLOOKUP(E6925,REGRAS_CST!$A$2:$B$200,2,FALSE),""))</f>
        <v/>
      </c>
      <c r="H6925" s="29">
        <v>8.9999999999999993E-3</v>
      </c>
      <c r="I6925" s="29">
        <v>1E-3</v>
      </c>
      <c r="K6925" s="21" t="str">
        <f>IF(E6925="","",IFERROR(VLOOKUP(E6925,REGRAS_CST!$A$2:$C$200,3,FALSE),""))</f>
        <v/>
      </c>
      <c r="L6925" s="23" t="str">
        <f t="shared" si="869"/>
        <v/>
      </c>
      <c r="M6925" s="24" t="str">
        <f t="shared" si="870"/>
        <v/>
      </c>
      <c r="N6925" s="24" t="str">
        <f t="shared" si="871"/>
        <v/>
      </c>
      <c r="O6925" s="15" t="str">
        <f t="shared" si="866"/>
        <v/>
      </c>
      <c r="P6925" s="31" t="str">
        <f t="shared" si="867"/>
        <v/>
      </c>
      <c r="Q6925" s="8" t="str">
        <f>IF(E6925="","",IFERROR(VLOOKUP(E6925,REGRAS_CST!$A$2:$D$200,4,FALSE),""))</f>
        <v/>
      </c>
      <c r="S6925" s="9">
        <f t="shared" si="872"/>
        <v>8.9999999999999993E-3</v>
      </c>
      <c r="T6925" s="9">
        <f t="shared" si="873"/>
        <v>1E-3</v>
      </c>
      <c r="U6925" s="16">
        <f>IFERROR(INDEX(BASE_CCLASSTRIB!$E:$E, MATCH(TEXT($D6925,"000000"), BASE_CCLASSTRIB!$A:$A, 0))/100, 0)</f>
        <v>0</v>
      </c>
      <c r="V6925" s="16">
        <f>IFERROR(INDEX(BASE_CCLASSTRIB!$F:$F, MATCH(TEXT($D6925,"000000"), BASE_CCLASSTRIB!$A:$A, 0))/100, 0)</f>
        <v>0</v>
      </c>
    </row>
    <row r="6926" spans="4:22" ht="15.75" thickBot="1" x14ac:dyDescent="0.3">
      <c r="D6926" s="38"/>
      <c r="E6926" s="27" t="str">
        <f t="shared" si="868"/>
        <v/>
      </c>
      <c r="F6926" s="28" t="str">
        <f>IF(E6926="","",IFERROR(VLOOKUP(E6926,REGRAS_CST!$A$2:$B$200,2,FALSE),""))</f>
        <v/>
      </c>
      <c r="H6926" s="29">
        <v>8.9999999999999993E-3</v>
      </c>
      <c r="I6926" s="29">
        <v>1E-3</v>
      </c>
      <c r="K6926" s="21" t="str">
        <f>IF(E6926="","",IFERROR(VLOOKUP(E6926,REGRAS_CST!$A$2:$C$200,3,FALSE),""))</f>
        <v/>
      </c>
      <c r="L6926" s="23" t="str">
        <f t="shared" si="869"/>
        <v/>
      </c>
      <c r="M6926" s="24" t="str">
        <f t="shared" si="870"/>
        <v/>
      </c>
      <c r="N6926" s="24" t="str">
        <f t="shared" si="871"/>
        <v/>
      </c>
      <c r="O6926" s="15" t="str">
        <f t="shared" si="866"/>
        <v/>
      </c>
      <c r="P6926" s="31" t="str">
        <f t="shared" si="867"/>
        <v/>
      </c>
      <c r="Q6926" s="8" t="str">
        <f>IF(E6926="","",IFERROR(VLOOKUP(E6926,REGRAS_CST!$A$2:$D$200,4,FALSE),""))</f>
        <v/>
      </c>
      <c r="S6926" s="9">
        <f t="shared" si="872"/>
        <v>8.9999999999999993E-3</v>
      </c>
      <c r="T6926" s="9">
        <f t="shared" si="873"/>
        <v>1E-3</v>
      </c>
      <c r="U6926" s="16">
        <f>IFERROR(INDEX(BASE_CCLASSTRIB!$E:$E, MATCH(TEXT($D6926,"000000"), BASE_CCLASSTRIB!$A:$A, 0))/100, 0)</f>
        <v>0</v>
      </c>
      <c r="V6926" s="16">
        <f>IFERROR(INDEX(BASE_CCLASSTRIB!$F:$F, MATCH(TEXT($D6926,"000000"), BASE_CCLASSTRIB!$A:$A, 0))/100, 0)</f>
        <v>0</v>
      </c>
    </row>
    <row r="6927" spans="4:22" ht="15.75" thickBot="1" x14ac:dyDescent="0.3">
      <c r="D6927" s="38"/>
      <c r="E6927" s="27" t="str">
        <f t="shared" si="868"/>
        <v/>
      </c>
      <c r="F6927" s="28" t="str">
        <f>IF(E6927="","",IFERROR(VLOOKUP(E6927,REGRAS_CST!$A$2:$B$200,2,FALSE),""))</f>
        <v/>
      </c>
      <c r="H6927" s="29">
        <v>8.9999999999999993E-3</v>
      </c>
      <c r="I6927" s="29">
        <v>1E-3</v>
      </c>
      <c r="K6927" s="21" t="str">
        <f>IF(E6927="","",IFERROR(VLOOKUP(E6927,REGRAS_CST!$A$2:$C$200,3,FALSE),""))</f>
        <v/>
      </c>
      <c r="L6927" s="23" t="str">
        <f t="shared" si="869"/>
        <v/>
      </c>
      <c r="M6927" s="24" t="str">
        <f t="shared" si="870"/>
        <v/>
      </c>
      <c r="N6927" s="24" t="str">
        <f t="shared" si="871"/>
        <v/>
      </c>
      <c r="O6927" s="15" t="str">
        <f t="shared" si="866"/>
        <v/>
      </c>
      <c r="P6927" s="31" t="str">
        <f t="shared" si="867"/>
        <v/>
      </c>
      <c r="Q6927" s="8" t="str">
        <f>IF(E6927="","",IFERROR(VLOOKUP(E6927,REGRAS_CST!$A$2:$D$200,4,FALSE),""))</f>
        <v/>
      </c>
      <c r="S6927" s="9">
        <f t="shared" si="872"/>
        <v>8.9999999999999993E-3</v>
      </c>
      <c r="T6927" s="9">
        <f t="shared" si="873"/>
        <v>1E-3</v>
      </c>
      <c r="U6927" s="16">
        <f>IFERROR(INDEX(BASE_CCLASSTRIB!$E:$E, MATCH(TEXT($D6927,"000000"), BASE_CCLASSTRIB!$A:$A, 0))/100, 0)</f>
        <v>0</v>
      </c>
      <c r="V6927" s="16">
        <f>IFERROR(INDEX(BASE_CCLASSTRIB!$F:$F, MATCH(TEXT($D6927,"000000"), BASE_CCLASSTRIB!$A:$A, 0))/100, 0)</f>
        <v>0</v>
      </c>
    </row>
    <row r="6928" spans="4:22" ht="15.75" thickBot="1" x14ac:dyDescent="0.3">
      <c r="D6928" s="38"/>
      <c r="E6928" s="27" t="str">
        <f t="shared" si="868"/>
        <v/>
      </c>
      <c r="F6928" s="28" t="str">
        <f>IF(E6928="","",IFERROR(VLOOKUP(E6928,REGRAS_CST!$A$2:$B$200,2,FALSE),""))</f>
        <v/>
      </c>
      <c r="H6928" s="29">
        <v>8.9999999999999993E-3</v>
      </c>
      <c r="I6928" s="29">
        <v>1E-3</v>
      </c>
      <c r="K6928" s="21" t="str">
        <f>IF(E6928="","",IFERROR(VLOOKUP(E6928,REGRAS_CST!$A$2:$C$200,3,FALSE),""))</f>
        <v/>
      </c>
      <c r="L6928" s="23" t="str">
        <f t="shared" si="869"/>
        <v/>
      </c>
      <c r="M6928" s="24" t="str">
        <f t="shared" si="870"/>
        <v/>
      </c>
      <c r="N6928" s="24" t="str">
        <f t="shared" si="871"/>
        <v/>
      </c>
      <c r="O6928" s="15" t="str">
        <f t="shared" ref="O6928:O6991" si="874">IF(D6928="","",
IF(AND(K6928&lt;&gt;"SIM",V6928&gt;0),"ERRO: % BC &gt; 0, mas NÃO permitida ❌",
IF(AND(K6928="SIM",V6928=0),"ATENÇÃO: BC permitida, mas % = 0 🔎",
"Base de cálculo aplicada corretamente ✅")))</f>
        <v/>
      </c>
      <c r="P6928" s="31" t="str">
        <f t="shared" ref="P6928:P6991" si="875">IF(D6928="","",
IF(AND(Q6928&lt;&gt;"SIM",U6928&gt;0),"ERRO: % alíquota &gt; 0, mas NÃO permitida ❌",
IF(AND(Q6928="SIM",U6928=0),"ATENÇÃO: alíquota permitida, mas % = 0 🔎",
"Alíquota aplicada corretamente ✅")))</f>
        <v/>
      </c>
      <c r="Q6928" s="8" t="str">
        <f>IF(E6928="","",IFERROR(VLOOKUP(E6928,REGRAS_CST!$A$2:$D$200,4,FALSE),""))</f>
        <v/>
      </c>
      <c r="S6928" s="9">
        <f t="shared" si="872"/>
        <v>8.9999999999999993E-3</v>
      </c>
      <c r="T6928" s="9">
        <f t="shared" si="873"/>
        <v>1E-3</v>
      </c>
      <c r="U6928" s="16">
        <f>IFERROR(INDEX(BASE_CCLASSTRIB!$E:$E, MATCH(TEXT($D6928,"000000"), BASE_CCLASSTRIB!$A:$A, 0))/100, 0)</f>
        <v>0</v>
      </c>
      <c r="V6928" s="16">
        <f>IFERROR(INDEX(BASE_CCLASSTRIB!$F:$F, MATCH(TEXT($D6928,"000000"), BASE_CCLASSTRIB!$A:$A, 0))/100, 0)</f>
        <v>0</v>
      </c>
    </row>
    <row r="6929" spans="4:22" ht="15.75" thickBot="1" x14ac:dyDescent="0.3">
      <c r="D6929" s="38"/>
      <c r="E6929" s="27" t="str">
        <f t="shared" si="868"/>
        <v/>
      </c>
      <c r="F6929" s="28" t="str">
        <f>IF(E6929="","",IFERROR(VLOOKUP(E6929,REGRAS_CST!$A$2:$B$200,2,FALSE),""))</f>
        <v/>
      </c>
      <c r="H6929" s="29">
        <v>8.9999999999999993E-3</v>
      </c>
      <c r="I6929" s="29">
        <v>1E-3</v>
      </c>
      <c r="K6929" s="21" t="str">
        <f>IF(E6929="","",IFERROR(VLOOKUP(E6929,REGRAS_CST!$A$2:$C$200,3,FALSE),""))</f>
        <v/>
      </c>
      <c r="L6929" s="23" t="str">
        <f t="shared" si="869"/>
        <v/>
      </c>
      <c r="M6929" s="24" t="str">
        <f t="shared" si="870"/>
        <v/>
      </c>
      <c r="N6929" s="24" t="str">
        <f t="shared" si="871"/>
        <v/>
      </c>
      <c r="O6929" s="15" t="str">
        <f t="shared" si="874"/>
        <v/>
      </c>
      <c r="P6929" s="31" t="str">
        <f t="shared" si="875"/>
        <v/>
      </c>
      <c r="Q6929" s="8" t="str">
        <f>IF(E6929="","",IFERROR(VLOOKUP(E6929,REGRAS_CST!$A$2:$D$200,4,FALSE),""))</f>
        <v/>
      </c>
      <c r="S6929" s="9">
        <f t="shared" si="872"/>
        <v>8.9999999999999993E-3</v>
      </c>
      <c r="T6929" s="9">
        <f t="shared" si="873"/>
        <v>1E-3</v>
      </c>
      <c r="U6929" s="16">
        <f>IFERROR(INDEX(BASE_CCLASSTRIB!$E:$E, MATCH(TEXT($D6929,"000000"), BASE_CCLASSTRIB!$A:$A, 0))/100, 0)</f>
        <v>0</v>
      </c>
      <c r="V6929" s="16">
        <f>IFERROR(INDEX(BASE_CCLASSTRIB!$F:$F, MATCH(TEXT($D6929,"000000"), BASE_CCLASSTRIB!$A:$A, 0))/100, 0)</f>
        <v>0</v>
      </c>
    </row>
    <row r="6930" spans="4:22" ht="15.75" thickBot="1" x14ac:dyDescent="0.3">
      <c r="D6930" s="38"/>
      <c r="E6930" s="27" t="str">
        <f t="shared" si="868"/>
        <v/>
      </c>
      <c r="F6930" s="28" t="str">
        <f>IF(E6930="","",IFERROR(VLOOKUP(E6930,REGRAS_CST!$A$2:$B$200,2,FALSE),""))</f>
        <v/>
      </c>
      <c r="H6930" s="29">
        <v>8.9999999999999993E-3</v>
      </c>
      <c r="I6930" s="29">
        <v>1E-3</v>
      </c>
      <c r="K6930" s="21" t="str">
        <f>IF(E6930="","",IFERROR(VLOOKUP(E6930,REGRAS_CST!$A$2:$C$200,3,FALSE),""))</f>
        <v/>
      </c>
      <c r="L6930" s="23" t="str">
        <f t="shared" si="869"/>
        <v/>
      </c>
      <c r="M6930" s="24" t="str">
        <f t="shared" si="870"/>
        <v/>
      </c>
      <c r="N6930" s="24" t="str">
        <f t="shared" si="871"/>
        <v/>
      </c>
      <c r="O6930" s="15" t="str">
        <f t="shared" si="874"/>
        <v/>
      </c>
      <c r="P6930" s="31" t="str">
        <f t="shared" si="875"/>
        <v/>
      </c>
      <c r="Q6930" s="8" t="str">
        <f>IF(E6930="","",IFERROR(VLOOKUP(E6930,REGRAS_CST!$A$2:$D$200,4,FALSE),""))</f>
        <v/>
      </c>
      <c r="S6930" s="9">
        <f t="shared" si="872"/>
        <v>8.9999999999999993E-3</v>
      </c>
      <c r="T6930" s="9">
        <f t="shared" si="873"/>
        <v>1E-3</v>
      </c>
      <c r="U6930" s="16">
        <f>IFERROR(INDEX(BASE_CCLASSTRIB!$E:$E, MATCH(TEXT($D6930,"000000"), BASE_CCLASSTRIB!$A:$A, 0))/100, 0)</f>
        <v>0</v>
      </c>
      <c r="V6930" s="16">
        <f>IFERROR(INDEX(BASE_CCLASSTRIB!$F:$F, MATCH(TEXT($D6930,"000000"), BASE_CCLASSTRIB!$A:$A, 0))/100, 0)</f>
        <v>0</v>
      </c>
    </row>
    <row r="6931" spans="4:22" ht="15.75" thickBot="1" x14ac:dyDescent="0.3">
      <c r="D6931" s="38"/>
      <c r="E6931" s="27" t="str">
        <f t="shared" si="868"/>
        <v/>
      </c>
      <c r="F6931" s="28" t="str">
        <f>IF(E6931="","",IFERROR(VLOOKUP(E6931,REGRAS_CST!$A$2:$B$200,2,FALSE),""))</f>
        <v/>
      </c>
      <c r="H6931" s="29">
        <v>8.9999999999999993E-3</v>
      </c>
      <c r="I6931" s="29">
        <v>1E-3</v>
      </c>
      <c r="K6931" s="21" t="str">
        <f>IF(E6931="","",IFERROR(VLOOKUP(E6931,REGRAS_CST!$A$2:$C$200,3,FALSE),""))</f>
        <v/>
      </c>
      <c r="L6931" s="23" t="str">
        <f t="shared" si="869"/>
        <v/>
      </c>
      <c r="M6931" s="24" t="str">
        <f t="shared" si="870"/>
        <v/>
      </c>
      <c r="N6931" s="24" t="str">
        <f t="shared" si="871"/>
        <v/>
      </c>
      <c r="O6931" s="15" t="str">
        <f t="shared" si="874"/>
        <v/>
      </c>
      <c r="P6931" s="31" t="str">
        <f t="shared" si="875"/>
        <v/>
      </c>
      <c r="Q6931" s="8" t="str">
        <f>IF(E6931="","",IFERROR(VLOOKUP(E6931,REGRAS_CST!$A$2:$D$200,4,FALSE),""))</f>
        <v/>
      </c>
      <c r="S6931" s="9">
        <f t="shared" si="872"/>
        <v>8.9999999999999993E-3</v>
      </c>
      <c r="T6931" s="9">
        <f t="shared" si="873"/>
        <v>1E-3</v>
      </c>
      <c r="U6931" s="16">
        <f>IFERROR(INDEX(BASE_CCLASSTRIB!$E:$E, MATCH(TEXT($D6931,"000000"), BASE_CCLASSTRIB!$A:$A, 0))/100, 0)</f>
        <v>0</v>
      </c>
      <c r="V6931" s="16">
        <f>IFERROR(INDEX(BASE_CCLASSTRIB!$F:$F, MATCH(TEXT($D6931,"000000"), BASE_CCLASSTRIB!$A:$A, 0))/100, 0)</f>
        <v>0</v>
      </c>
    </row>
    <row r="6932" spans="4:22" ht="15.75" thickBot="1" x14ac:dyDescent="0.3">
      <c r="D6932" s="38"/>
      <c r="E6932" s="27" t="str">
        <f t="shared" si="868"/>
        <v/>
      </c>
      <c r="F6932" s="28" t="str">
        <f>IF(E6932="","",IFERROR(VLOOKUP(E6932,REGRAS_CST!$A$2:$B$200,2,FALSE),""))</f>
        <v/>
      </c>
      <c r="H6932" s="29">
        <v>8.9999999999999993E-3</v>
      </c>
      <c r="I6932" s="29">
        <v>1E-3</v>
      </c>
      <c r="K6932" s="21" t="str">
        <f>IF(E6932="","",IFERROR(VLOOKUP(E6932,REGRAS_CST!$A$2:$C$200,3,FALSE),""))</f>
        <v/>
      </c>
      <c r="L6932" s="23" t="str">
        <f t="shared" si="869"/>
        <v/>
      </c>
      <c r="M6932" s="24" t="str">
        <f t="shared" si="870"/>
        <v/>
      </c>
      <c r="N6932" s="24" t="str">
        <f t="shared" si="871"/>
        <v/>
      </c>
      <c r="O6932" s="15" t="str">
        <f t="shared" si="874"/>
        <v/>
      </c>
      <c r="P6932" s="31" t="str">
        <f t="shared" si="875"/>
        <v/>
      </c>
      <c r="Q6932" s="8" t="str">
        <f>IF(E6932="","",IFERROR(VLOOKUP(E6932,REGRAS_CST!$A$2:$D$200,4,FALSE),""))</f>
        <v/>
      </c>
      <c r="S6932" s="9">
        <f t="shared" si="872"/>
        <v>8.9999999999999993E-3</v>
      </c>
      <c r="T6932" s="9">
        <f t="shared" si="873"/>
        <v>1E-3</v>
      </c>
      <c r="U6932" s="16">
        <f>IFERROR(INDEX(BASE_CCLASSTRIB!$E:$E, MATCH(TEXT($D6932,"000000"), BASE_CCLASSTRIB!$A:$A, 0))/100, 0)</f>
        <v>0</v>
      </c>
      <c r="V6932" s="16">
        <f>IFERROR(INDEX(BASE_CCLASSTRIB!$F:$F, MATCH(TEXT($D6932,"000000"), BASE_CCLASSTRIB!$A:$A, 0))/100, 0)</f>
        <v>0</v>
      </c>
    </row>
    <row r="6933" spans="4:22" ht="15.75" thickBot="1" x14ac:dyDescent="0.3">
      <c r="D6933" s="38"/>
      <c r="E6933" s="27" t="str">
        <f t="shared" si="868"/>
        <v/>
      </c>
      <c r="F6933" s="28" t="str">
        <f>IF(E6933="","",IFERROR(VLOOKUP(E6933,REGRAS_CST!$A$2:$B$200,2,FALSE),""))</f>
        <v/>
      </c>
      <c r="H6933" s="29">
        <v>8.9999999999999993E-3</v>
      </c>
      <c r="I6933" s="29">
        <v>1E-3</v>
      </c>
      <c r="K6933" s="21" t="str">
        <f>IF(E6933="","",IFERROR(VLOOKUP(E6933,REGRAS_CST!$A$2:$C$200,3,FALSE),""))</f>
        <v/>
      </c>
      <c r="L6933" s="23" t="str">
        <f t="shared" si="869"/>
        <v/>
      </c>
      <c r="M6933" s="24" t="str">
        <f t="shared" si="870"/>
        <v/>
      </c>
      <c r="N6933" s="24" t="str">
        <f t="shared" si="871"/>
        <v/>
      </c>
      <c r="O6933" s="15" t="str">
        <f t="shared" si="874"/>
        <v/>
      </c>
      <c r="P6933" s="31" t="str">
        <f t="shared" si="875"/>
        <v/>
      </c>
      <c r="Q6933" s="8" t="str">
        <f>IF(E6933="","",IFERROR(VLOOKUP(E6933,REGRAS_CST!$A$2:$D$200,4,FALSE),""))</f>
        <v/>
      </c>
      <c r="S6933" s="9">
        <f t="shared" si="872"/>
        <v>8.9999999999999993E-3</v>
      </c>
      <c r="T6933" s="9">
        <f t="shared" si="873"/>
        <v>1E-3</v>
      </c>
      <c r="U6933" s="16">
        <f>IFERROR(INDEX(BASE_CCLASSTRIB!$E:$E, MATCH(TEXT($D6933,"000000"), BASE_CCLASSTRIB!$A:$A, 0))/100, 0)</f>
        <v>0</v>
      </c>
      <c r="V6933" s="16">
        <f>IFERROR(INDEX(BASE_CCLASSTRIB!$F:$F, MATCH(TEXT($D6933,"000000"), BASE_CCLASSTRIB!$A:$A, 0))/100, 0)</f>
        <v>0</v>
      </c>
    </row>
    <row r="6934" spans="4:22" ht="15.75" thickBot="1" x14ac:dyDescent="0.3">
      <c r="D6934" s="38"/>
      <c r="E6934" s="27" t="str">
        <f t="shared" si="868"/>
        <v/>
      </c>
      <c r="F6934" s="28" t="str">
        <f>IF(E6934="","",IFERROR(VLOOKUP(E6934,REGRAS_CST!$A$2:$B$200,2,FALSE),""))</f>
        <v/>
      </c>
      <c r="H6934" s="29">
        <v>8.9999999999999993E-3</v>
      </c>
      <c r="I6934" s="29">
        <v>1E-3</v>
      </c>
      <c r="K6934" s="21" t="str">
        <f>IF(E6934="","",IFERROR(VLOOKUP(E6934,REGRAS_CST!$A$2:$C$200,3,FALSE),""))</f>
        <v/>
      </c>
      <c r="L6934" s="23" t="str">
        <f t="shared" si="869"/>
        <v/>
      </c>
      <c r="M6934" s="24" t="str">
        <f t="shared" si="870"/>
        <v/>
      </c>
      <c r="N6934" s="24" t="str">
        <f t="shared" si="871"/>
        <v/>
      </c>
      <c r="O6934" s="15" t="str">
        <f t="shared" si="874"/>
        <v/>
      </c>
      <c r="P6934" s="31" t="str">
        <f t="shared" si="875"/>
        <v/>
      </c>
      <c r="Q6934" s="8" t="str">
        <f>IF(E6934="","",IFERROR(VLOOKUP(E6934,REGRAS_CST!$A$2:$D$200,4,FALSE),""))</f>
        <v/>
      </c>
      <c r="S6934" s="9">
        <f t="shared" si="872"/>
        <v>8.9999999999999993E-3</v>
      </c>
      <c r="T6934" s="9">
        <f t="shared" si="873"/>
        <v>1E-3</v>
      </c>
      <c r="U6934" s="16">
        <f>IFERROR(INDEX(BASE_CCLASSTRIB!$E:$E, MATCH(TEXT($D6934,"000000"), BASE_CCLASSTRIB!$A:$A, 0))/100, 0)</f>
        <v>0</v>
      </c>
      <c r="V6934" s="16">
        <f>IFERROR(INDEX(BASE_CCLASSTRIB!$F:$F, MATCH(TEXT($D6934,"000000"), BASE_CCLASSTRIB!$A:$A, 0))/100, 0)</f>
        <v>0</v>
      </c>
    </row>
    <row r="6935" spans="4:22" ht="15.75" thickBot="1" x14ac:dyDescent="0.3">
      <c r="D6935" s="38"/>
      <c r="E6935" s="27" t="str">
        <f t="shared" si="868"/>
        <v/>
      </c>
      <c r="F6935" s="28" t="str">
        <f>IF(E6935="","",IFERROR(VLOOKUP(E6935,REGRAS_CST!$A$2:$B$200,2,FALSE),""))</f>
        <v/>
      </c>
      <c r="H6935" s="29">
        <v>8.9999999999999993E-3</v>
      </c>
      <c r="I6935" s="29">
        <v>1E-3</v>
      </c>
      <c r="K6935" s="21" t="str">
        <f>IF(E6935="","",IFERROR(VLOOKUP(E6935,REGRAS_CST!$A$2:$C$200,3,FALSE),""))</f>
        <v/>
      </c>
      <c r="L6935" s="23" t="str">
        <f t="shared" si="869"/>
        <v/>
      </c>
      <c r="M6935" s="24" t="str">
        <f t="shared" si="870"/>
        <v/>
      </c>
      <c r="N6935" s="24" t="str">
        <f t="shared" si="871"/>
        <v/>
      </c>
      <c r="O6935" s="15" t="str">
        <f t="shared" si="874"/>
        <v/>
      </c>
      <c r="P6935" s="31" t="str">
        <f t="shared" si="875"/>
        <v/>
      </c>
      <c r="Q6935" s="8" t="str">
        <f>IF(E6935="","",IFERROR(VLOOKUP(E6935,REGRAS_CST!$A$2:$D$200,4,FALSE),""))</f>
        <v/>
      </c>
      <c r="S6935" s="9">
        <f t="shared" si="872"/>
        <v>8.9999999999999993E-3</v>
      </c>
      <c r="T6935" s="9">
        <f t="shared" si="873"/>
        <v>1E-3</v>
      </c>
      <c r="U6935" s="16">
        <f>IFERROR(INDEX(BASE_CCLASSTRIB!$E:$E, MATCH(TEXT($D6935,"000000"), BASE_CCLASSTRIB!$A:$A, 0))/100, 0)</f>
        <v>0</v>
      </c>
      <c r="V6935" s="16">
        <f>IFERROR(INDEX(BASE_CCLASSTRIB!$F:$F, MATCH(TEXT($D6935,"000000"), BASE_CCLASSTRIB!$A:$A, 0))/100, 0)</f>
        <v>0</v>
      </c>
    </row>
    <row r="6936" spans="4:22" ht="15.75" thickBot="1" x14ac:dyDescent="0.3">
      <c r="D6936" s="38"/>
      <c r="E6936" s="27" t="str">
        <f t="shared" si="868"/>
        <v/>
      </c>
      <c r="F6936" s="28" t="str">
        <f>IF(E6936="","",IFERROR(VLOOKUP(E6936,REGRAS_CST!$A$2:$B$200,2,FALSE),""))</f>
        <v/>
      </c>
      <c r="H6936" s="29">
        <v>8.9999999999999993E-3</v>
      </c>
      <c r="I6936" s="29">
        <v>1E-3</v>
      </c>
      <c r="K6936" s="21" t="str">
        <f>IF(E6936="","",IFERROR(VLOOKUP(E6936,REGRAS_CST!$A$2:$C$200,3,FALSE),""))</f>
        <v/>
      </c>
      <c r="L6936" s="23" t="str">
        <f t="shared" si="869"/>
        <v/>
      </c>
      <c r="M6936" s="24" t="str">
        <f t="shared" si="870"/>
        <v/>
      </c>
      <c r="N6936" s="24" t="str">
        <f t="shared" si="871"/>
        <v/>
      </c>
      <c r="O6936" s="15" t="str">
        <f t="shared" si="874"/>
        <v/>
      </c>
      <c r="P6936" s="31" t="str">
        <f t="shared" si="875"/>
        <v/>
      </c>
      <c r="Q6936" s="8" t="str">
        <f>IF(E6936="","",IFERROR(VLOOKUP(E6936,REGRAS_CST!$A$2:$D$200,4,FALSE),""))</f>
        <v/>
      </c>
      <c r="S6936" s="9">
        <f t="shared" si="872"/>
        <v>8.9999999999999993E-3</v>
      </c>
      <c r="T6936" s="9">
        <f t="shared" si="873"/>
        <v>1E-3</v>
      </c>
      <c r="U6936" s="16">
        <f>IFERROR(INDEX(BASE_CCLASSTRIB!$E:$E, MATCH(TEXT($D6936,"000000"), BASE_CCLASSTRIB!$A:$A, 0))/100, 0)</f>
        <v>0</v>
      </c>
      <c r="V6936" s="16">
        <f>IFERROR(INDEX(BASE_CCLASSTRIB!$F:$F, MATCH(TEXT($D6936,"000000"), BASE_CCLASSTRIB!$A:$A, 0))/100, 0)</f>
        <v>0</v>
      </c>
    </row>
    <row r="6937" spans="4:22" ht="15.75" thickBot="1" x14ac:dyDescent="0.3">
      <c r="D6937" s="38"/>
      <c r="E6937" s="27" t="str">
        <f t="shared" si="868"/>
        <v/>
      </c>
      <c r="F6937" s="28" t="str">
        <f>IF(E6937="","",IFERROR(VLOOKUP(E6937,REGRAS_CST!$A$2:$B$200,2,FALSE),""))</f>
        <v/>
      </c>
      <c r="H6937" s="29">
        <v>8.9999999999999993E-3</v>
      </c>
      <c r="I6937" s="29">
        <v>1E-3</v>
      </c>
      <c r="K6937" s="21" t="str">
        <f>IF(E6937="","",IFERROR(VLOOKUP(E6937,REGRAS_CST!$A$2:$C$200,3,FALSE),""))</f>
        <v/>
      </c>
      <c r="L6937" s="23" t="str">
        <f t="shared" si="869"/>
        <v/>
      </c>
      <c r="M6937" s="24" t="str">
        <f t="shared" si="870"/>
        <v/>
      </c>
      <c r="N6937" s="24" t="str">
        <f t="shared" si="871"/>
        <v/>
      </c>
      <c r="O6937" s="15" t="str">
        <f t="shared" si="874"/>
        <v/>
      </c>
      <c r="P6937" s="31" t="str">
        <f t="shared" si="875"/>
        <v/>
      </c>
      <c r="Q6937" s="8" t="str">
        <f>IF(E6937="","",IFERROR(VLOOKUP(E6937,REGRAS_CST!$A$2:$D$200,4,FALSE),""))</f>
        <v/>
      </c>
      <c r="S6937" s="9">
        <f t="shared" si="872"/>
        <v>8.9999999999999993E-3</v>
      </c>
      <c r="T6937" s="9">
        <f t="shared" si="873"/>
        <v>1E-3</v>
      </c>
      <c r="U6937" s="16">
        <f>IFERROR(INDEX(BASE_CCLASSTRIB!$E:$E, MATCH(TEXT($D6937,"000000"), BASE_CCLASSTRIB!$A:$A, 0))/100, 0)</f>
        <v>0</v>
      </c>
      <c r="V6937" s="16">
        <f>IFERROR(INDEX(BASE_CCLASSTRIB!$F:$F, MATCH(TEXT($D6937,"000000"), BASE_CCLASSTRIB!$A:$A, 0))/100, 0)</f>
        <v>0</v>
      </c>
    </row>
    <row r="6938" spans="4:22" ht="15.75" thickBot="1" x14ac:dyDescent="0.3">
      <c r="D6938" s="38"/>
      <c r="E6938" s="27" t="str">
        <f t="shared" si="868"/>
        <v/>
      </c>
      <c r="F6938" s="28" t="str">
        <f>IF(E6938="","",IFERROR(VLOOKUP(E6938,REGRAS_CST!$A$2:$B$200,2,FALSE),""))</f>
        <v/>
      </c>
      <c r="H6938" s="29">
        <v>8.9999999999999993E-3</v>
      </c>
      <c r="I6938" s="29">
        <v>1E-3</v>
      </c>
      <c r="K6938" s="21" t="str">
        <f>IF(E6938="","",IFERROR(VLOOKUP(E6938,REGRAS_CST!$A$2:$C$200,3,FALSE),""))</f>
        <v/>
      </c>
      <c r="L6938" s="23" t="str">
        <f t="shared" si="869"/>
        <v/>
      </c>
      <c r="M6938" s="24" t="str">
        <f t="shared" si="870"/>
        <v/>
      </c>
      <c r="N6938" s="24" t="str">
        <f t="shared" si="871"/>
        <v/>
      </c>
      <c r="O6938" s="15" t="str">
        <f t="shared" si="874"/>
        <v/>
      </c>
      <c r="P6938" s="31" t="str">
        <f t="shared" si="875"/>
        <v/>
      </c>
      <c r="Q6938" s="8" t="str">
        <f>IF(E6938="","",IFERROR(VLOOKUP(E6938,REGRAS_CST!$A$2:$D$200,4,FALSE),""))</f>
        <v/>
      </c>
      <c r="S6938" s="9">
        <f t="shared" si="872"/>
        <v>8.9999999999999993E-3</v>
      </c>
      <c r="T6938" s="9">
        <f t="shared" si="873"/>
        <v>1E-3</v>
      </c>
      <c r="U6938" s="16">
        <f>IFERROR(INDEX(BASE_CCLASSTRIB!$E:$E, MATCH(TEXT($D6938,"000000"), BASE_CCLASSTRIB!$A:$A, 0))/100, 0)</f>
        <v>0</v>
      </c>
      <c r="V6938" s="16">
        <f>IFERROR(INDEX(BASE_CCLASSTRIB!$F:$F, MATCH(TEXT($D6938,"000000"), BASE_CCLASSTRIB!$A:$A, 0))/100, 0)</f>
        <v>0</v>
      </c>
    </row>
    <row r="6939" spans="4:22" ht="15.75" thickBot="1" x14ac:dyDescent="0.3">
      <c r="D6939" s="38"/>
      <c r="E6939" s="27" t="str">
        <f t="shared" si="868"/>
        <v/>
      </c>
      <c r="F6939" s="28" t="str">
        <f>IF(E6939="","",IFERROR(VLOOKUP(E6939,REGRAS_CST!$A$2:$B$200,2,FALSE),""))</f>
        <v/>
      </c>
      <c r="H6939" s="29">
        <v>8.9999999999999993E-3</v>
      </c>
      <c r="I6939" s="29">
        <v>1E-3</v>
      </c>
      <c r="K6939" s="21" t="str">
        <f>IF(E6939="","",IFERROR(VLOOKUP(E6939,REGRAS_CST!$A$2:$C$200,3,FALSE),""))</f>
        <v/>
      </c>
      <c r="L6939" s="23" t="str">
        <f t="shared" si="869"/>
        <v/>
      </c>
      <c r="M6939" s="24" t="str">
        <f t="shared" si="870"/>
        <v/>
      </c>
      <c r="N6939" s="24" t="str">
        <f t="shared" si="871"/>
        <v/>
      </c>
      <c r="O6939" s="15" t="str">
        <f t="shared" si="874"/>
        <v/>
      </c>
      <c r="P6939" s="31" t="str">
        <f t="shared" si="875"/>
        <v/>
      </c>
      <c r="Q6939" s="8" t="str">
        <f>IF(E6939="","",IFERROR(VLOOKUP(E6939,REGRAS_CST!$A$2:$D$200,4,FALSE),""))</f>
        <v/>
      </c>
      <c r="S6939" s="9">
        <f t="shared" si="872"/>
        <v>8.9999999999999993E-3</v>
      </c>
      <c r="T6939" s="9">
        <f t="shared" si="873"/>
        <v>1E-3</v>
      </c>
      <c r="U6939" s="16">
        <f>IFERROR(INDEX(BASE_CCLASSTRIB!$E:$E, MATCH(TEXT($D6939,"000000"), BASE_CCLASSTRIB!$A:$A, 0))/100, 0)</f>
        <v>0</v>
      </c>
      <c r="V6939" s="16">
        <f>IFERROR(INDEX(BASE_CCLASSTRIB!$F:$F, MATCH(TEXT($D6939,"000000"), BASE_CCLASSTRIB!$A:$A, 0))/100, 0)</f>
        <v>0</v>
      </c>
    </row>
    <row r="6940" spans="4:22" ht="15.75" thickBot="1" x14ac:dyDescent="0.3">
      <c r="D6940" s="38"/>
      <c r="E6940" s="27" t="str">
        <f t="shared" si="868"/>
        <v/>
      </c>
      <c r="F6940" s="28" t="str">
        <f>IF(E6940="","",IFERROR(VLOOKUP(E6940,REGRAS_CST!$A$2:$B$200,2,FALSE),""))</f>
        <v/>
      </c>
      <c r="H6940" s="29">
        <v>8.9999999999999993E-3</v>
      </c>
      <c r="I6940" s="29">
        <v>1E-3</v>
      </c>
      <c r="K6940" s="21" t="str">
        <f>IF(E6940="","",IFERROR(VLOOKUP(E6940,REGRAS_CST!$A$2:$C$200,3,FALSE),""))</f>
        <v/>
      </c>
      <c r="L6940" s="23" t="str">
        <f t="shared" si="869"/>
        <v/>
      </c>
      <c r="M6940" s="24" t="str">
        <f t="shared" si="870"/>
        <v/>
      </c>
      <c r="N6940" s="24" t="str">
        <f t="shared" si="871"/>
        <v/>
      </c>
      <c r="O6940" s="15" t="str">
        <f t="shared" si="874"/>
        <v/>
      </c>
      <c r="P6940" s="31" t="str">
        <f t="shared" si="875"/>
        <v/>
      </c>
      <c r="Q6940" s="8" t="str">
        <f>IF(E6940="","",IFERROR(VLOOKUP(E6940,REGRAS_CST!$A$2:$D$200,4,FALSE),""))</f>
        <v/>
      </c>
      <c r="S6940" s="9">
        <f t="shared" si="872"/>
        <v>8.9999999999999993E-3</v>
      </c>
      <c r="T6940" s="9">
        <f t="shared" si="873"/>
        <v>1E-3</v>
      </c>
      <c r="U6940" s="16">
        <f>IFERROR(INDEX(BASE_CCLASSTRIB!$E:$E, MATCH(TEXT($D6940,"000000"), BASE_CCLASSTRIB!$A:$A, 0))/100, 0)</f>
        <v>0</v>
      </c>
      <c r="V6940" s="16">
        <f>IFERROR(INDEX(BASE_CCLASSTRIB!$F:$F, MATCH(TEXT($D6940,"000000"), BASE_CCLASSTRIB!$A:$A, 0))/100, 0)</f>
        <v>0</v>
      </c>
    </row>
    <row r="6941" spans="4:22" ht="15.75" thickBot="1" x14ac:dyDescent="0.3">
      <c r="D6941" s="38"/>
      <c r="E6941" s="27" t="str">
        <f t="shared" si="868"/>
        <v/>
      </c>
      <c r="F6941" s="28" t="str">
        <f>IF(E6941="","",IFERROR(VLOOKUP(E6941,REGRAS_CST!$A$2:$B$200,2,FALSE),""))</f>
        <v/>
      </c>
      <c r="H6941" s="29">
        <v>8.9999999999999993E-3</v>
      </c>
      <c r="I6941" s="29">
        <v>1E-3</v>
      </c>
      <c r="K6941" s="21" t="str">
        <f>IF(E6941="","",IFERROR(VLOOKUP(E6941,REGRAS_CST!$A$2:$C$200,3,FALSE),""))</f>
        <v/>
      </c>
      <c r="L6941" s="23" t="str">
        <f t="shared" si="869"/>
        <v/>
      </c>
      <c r="M6941" s="24" t="str">
        <f t="shared" si="870"/>
        <v/>
      </c>
      <c r="N6941" s="24" t="str">
        <f t="shared" si="871"/>
        <v/>
      </c>
      <c r="O6941" s="15" t="str">
        <f t="shared" si="874"/>
        <v/>
      </c>
      <c r="P6941" s="31" t="str">
        <f t="shared" si="875"/>
        <v/>
      </c>
      <c r="Q6941" s="8" t="str">
        <f>IF(E6941="","",IFERROR(VLOOKUP(E6941,REGRAS_CST!$A$2:$D$200,4,FALSE),""))</f>
        <v/>
      </c>
      <c r="S6941" s="9">
        <f t="shared" si="872"/>
        <v>8.9999999999999993E-3</v>
      </c>
      <c r="T6941" s="9">
        <f t="shared" si="873"/>
        <v>1E-3</v>
      </c>
      <c r="U6941" s="16">
        <f>IFERROR(INDEX(BASE_CCLASSTRIB!$E:$E, MATCH(TEXT($D6941,"000000"), BASE_CCLASSTRIB!$A:$A, 0))/100, 0)</f>
        <v>0</v>
      </c>
      <c r="V6941" s="16">
        <f>IFERROR(INDEX(BASE_CCLASSTRIB!$F:$F, MATCH(TEXT($D6941,"000000"), BASE_CCLASSTRIB!$A:$A, 0))/100, 0)</f>
        <v>0</v>
      </c>
    </row>
    <row r="6942" spans="4:22" ht="15.75" thickBot="1" x14ac:dyDescent="0.3">
      <c r="D6942" s="38"/>
      <c r="E6942" s="27" t="str">
        <f t="shared" si="868"/>
        <v/>
      </c>
      <c r="F6942" s="28" t="str">
        <f>IF(E6942="","",IFERROR(VLOOKUP(E6942,REGRAS_CST!$A$2:$B$200,2,FALSE),""))</f>
        <v/>
      </c>
      <c r="H6942" s="29">
        <v>8.9999999999999993E-3</v>
      </c>
      <c r="I6942" s="29">
        <v>1E-3</v>
      </c>
      <c r="K6942" s="21" t="str">
        <f>IF(E6942="","",IFERROR(VLOOKUP(E6942,REGRAS_CST!$A$2:$C$200,3,FALSE),""))</f>
        <v/>
      </c>
      <c r="L6942" s="23" t="str">
        <f t="shared" si="869"/>
        <v/>
      </c>
      <c r="M6942" s="24" t="str">
        <f t="shared" si="870"/>
        <v/>
      </c>
      <c r="N6942" s="24" t="str">
        <f t="shared" si="871"/>
        <v/>
      </c>
      <c r="O6942" s="15" t="str">
        <f t="shared" si="874"/>
        <v/>
      </c>
      <c r="P6942" s="31" t="str">
        <f t="shared" si="875"/>
        <v/>
      </c>
      <c r="Q6942" s="8" t="str">
        <f>IF(E6942="","",IFERROR(VLOOKUP(E6942,REGRAS_CST!$A$2:$D$200,4,FALSE),""))</f>
        <v/>
      </c>
      <c r="S6942" s="9">
        <f t="shared" si="872"/>
        <v>8.9999999999999993E-3</v>
      </c>
      <c r="T6942" s="9">
        <f t="shared" si="873"/>
        <v>1E-3</v>
      </c>
      <c r="U6942" s="16">
        <f>IFERROR(INDEX(BASE_CCLASSTRIB!$E:$E, MATCH(TEXT($D6942,"000000"), BASE_CCLASSTRIB!$A:$A, 0))/100, 0)</f>
        <v>0</v>
      </c>
      <c r="V6942" s="16">
        <f>IFERROR(INDEX(BASE_CCLASSTRIB!$F:$F, MATCH(TEXT($D6942,"000000"), BASE_CCLASSTRIB!$A:$A, 0))/100, 0)</f>
        <v>0</v>
      </c>
    </row>
    <row r="6943" spans="4:22" ht="15.75" thickBot="1" x14ac:dyDescent="0.3">
      <c r="D6943" s="38"/>
      <c r="E6943" s="27" t="str">
        <f t="shared" si="868"/>
        <v/>
      </c>
      <c r="F6943" s="28" t="str">
        <f>IF(E6943="","",IFERROR(VLOOKUP(E6943,REGRAS_CST!$A$2:$B$200,2,FALSE),""))</f>
        <v/>
      </c>
      <c r="H6943" s="29">
        <v>8.9999999999999993E-3</v>
      </c>
      <c r="I6943" s="29">
        <v>1E-3</v>
      </c>
      <c r="K6943" s="21" t="str">
        <f>IF(E6943="","",IFERROR(VLOOKUP(E6943,REGRAS_CST!$A$2:$C$200,3,FALSE),""))</f>
        <v/>
      </c>
      <c r="L6943" s="23" t="str">
        <f t="shared" si="869"/>
        <v/>
      </c>
      <c r="M6943" s="24" t="str">
        <f t="shared" si="870"/>
        <v/>
      </c>
      <c r="N6943" s="24" t="str">
        <f t="shared" si="871"/>
        <v/>
      </c>
      <c r="O6943" s="15" t="str">
        <f t="shared" si="874"/>
        <v/>
      </c>
      <c r="P6943" s="31" t="str">
        <f t="shared" si="875"/>
        <v/>
      </c>
      <c r="Q6943" s="8" t="str">
        <f>IF(E6943="","",IFERROR(VLOOKUP(E6943,REGRAS_CST!$A$2:$D$200,4,FALSE),""))</f>
        <v/>
      </c>
      <c r="S6943" s="9">
        <f t="shared" si="872"/>
        <v>8.9999999999999993E-3</v>
      </c>
      <c r="T6943" s="9">
        <f t="shared" si="873"/>
        <v>1E-3</v>
      </c>
      <c r="U6943" s="16">
        <f>IFERROR(INDEX(BASE_CCLASSTRIB!$E:$E, MATCH(TEXT($D6943,"000000"), BASE_CCLASSTRIB!$A:$A, 0))/100, 0)</f>
        <v>0</v>
      </c>
      <c r="V6943" s="16">
        <f>IFERROR(INDEX(BASE_CCLASSTRIB!$F:$F, MATCH(TEXT($D6943,"000000"), BASE_CCLASSTRIB!$A:$A, 0))/100, 0)</f>
        <v>0</v>
      </c>
    </row>
    <row r="6944" spans="4:22" ht="15.75" thickBot="1" x14ac:dyDescent="0.3">
      <c r="D6944" s="38"/>
      <c r="E6944" s="27" t="str">
        <f t="shared" si="868"/>
        <v/>
      </c>
      <c r="F6944" s="28" t="str">
        <f>IF(E6944="","",IFERROR(VLOOKUP(E6944,REGRAS_CST!$A$2:$B$200,2,FALSE),""))</f>
        <v/>
      </c>
      <c r="H6944" s="29">
        <v>8.9999999999999993E-3</v>
      </c>
      <c r="I6944" s="29">
        <v>1E-3</v>
      </c>
      <c r="K6944" s="21" t="str">
        <f>IF(E6944="","",IFERROR(VLOOKUP(E6944,REGRAS_CST!$A$2:$C$200,3,FALSE),""))</f>
        <v/>
      </c>
      <c r="L6944" s="23" t="str">
        <f t="shared" si="869"/>
        <v/>
      </c>
      <c r="M6944" s="24" t="str">
        <f t="shared" si="870"/>
        <v/>
      </c>
      <c r="N6944" s="24" t="str">
        <f t="shared" si="871"/>
        <v/>
      </c>
      <c r="O6944" s="15" t="str">
        <f t="shared" si="874"/>
        <v/>
      </c>
      <c r="P6944" s="31" t="str">
        <f t="shared" si="875"/>
        <v/>
      </c>
      <c r="Q6944" s="8" t="str">
        <f>IF(E6944="","",IFERROR(VLOOKUP(E6944,REGRAS_CST!$A$2:$D$200,4,FALSE),""))</f>
        <v/>
      </c>
      <c r="S6944" s="9">
        <f t="shared" si="872"/>
        <v>8.9999999999999993E-3</v>
      </c>
      <c r="T6944" s="9">
        <f t="shared" si="873"/>
        <v>1E-3</v>
      </c>
      <c r="U6944" s="16">
        <f>IFERROR(INDEX(BASE_CCLASSTRIB!$E:$E, MATCH(TEXT($D6944,"000000"), BASE_CCLASSTRIB!$A:$A, 0))/100, 0)</f>
        <v>0</v>
      </c>
      <c r="V6944" s="16">
        <f>IFERROR(INDEX(BASE_CCLASSTRIB!$F:$F, MATCH(TEXT($D6944,"000000"), BASE_CCLASSTRIB!$A:$A, 0))/100, 0)</f>
        <v>0</v>
      </c>
    </row>
    <row r="6945" spans="4:22" ht="15.75" thickBot="1" x14ac:dyDescent="0.3">
      <c r="D6945" s="38"/>
      <c r="E6945" s="27" t="str">
        <f t="shared" si="868"/>
        <v/>
      </c>
      <c r="F6945" s="28" t="str">
        <f>IF(E6945="","",IFERROR(VLOOKUP(E6945,REGRAS_CST!$A$2:$B$200,2,FALSE),""))</f>
        <v/>
      </c>
      <c r="H6945" s="29">
        <v>8.9999999999999993E-3</v>
      </c>
      <c r="I6945" s="29">
        <v>1E-3</v>
      </c>
      <c r="K6945" s="21" t="str">
        <f>IF(E6945="","",IFERROR(VLOOKUP(E6945,REGRAS_CST!$A$2:$C$200,3,FALSE),""))</f>
        <v/>
      </c>
      <c r="L6945" s="23" t="str">
        <f t="shared" si="869"/>
        <v/>
      </c>
      <c r="M6945" s="24" t="str">
        <f t="shared" si="870"/>
        <v/>
      </c>
      <c r="N6945" s="24" t="str">
        <f t="shared" si="871"/>
        <v/>
      </c>
      <c r="O6945" s="15" t="str">
        <f t="shared" si="874"/>
        <v/>
      </c>
      <c r="P6945" s="31" t="str">
        <f t="shared" si="875"/>
        <v/>
      </c>
      <c r="Q6945" s="8" t="str">
        <f>IF(E6945="","",IFERROR(VLOOKUP(E6945,REGRAS_CST!$A$2:$D$200,4,FALSE),""))</f>
        <v/>
      </c>
      <c r="S6945" s="9">
        <f t="shared" si="872"/>
        <v>8.9999999999999993E-3</v>
      </c>
      <c r="T6945" s="9">
        <f t="shared" si="873"/>
        <v>1E-3</v>
      </c>
      <c r="U6945" s="16">
        <f>IFERROR(INDEX(BASE_CCLASSTRIB!$E:$E, MATCH(TEXT($D6945,"000000"), BASE_CCLASSTRIB!$A:$A, 0))/100, 0)</f>
        <v>0</v>
      </c>
      <c r="V6945" s="16">
        <f>IFERROR(INDEX(BASE_CCLASSTRIB!$F:$F, MATCH(TEXT($D6945,"000000"), BASE_CCLASSTRIB!$A:$A, 0))/100, 0)</f>
        <v>0</v>
      </c>
    </row>
    <row r="6946" spans="4:22" ht="15.75" thickBot="1" x14ac:dyDescent="0.3">
      <c r="D6946" s="38"/>
      <c r="E6946" s="27" t="str">
        <f t="shared" si="868"/>
        <v/>
      </c>
      <c r="F6946" s="28" t="str">
        <f>IF(E6946="","",IFERROR(VLOOKUP(E6946,REGRAS_CST!$A$2:$B$200,2,FALSE),""))</f>
        <v/>
      </c>
      <c r="H6946" s="29">
        <v>8.9999999999999993E-3</v>
      </c>
      <c r="I6946" s="29">
        <v>1E-3</v>
      </c>
      <c r="K6946" s="21" t="str">
        <f>IF(E6946="","",IFERROR(VLOOKUP(E6946,REGRAS_CST!$A$2:$C$200,3,FALSE),""))</f>
        <v/>
      </c>
      <c r="L6946" s="23" t="str">
        <f t="shared" si="869"/>
        <v/>
      </c>
      <c r="M6946" s="24" t="str">
        <f t="shared" si="870"/>
        <v/>
      </c>
      <c r="N6946" s="24" t="str">
        <f t="shared" si="871"/>
        <v/>
      </c>
      <c r="O6946" s="15" t="str">
        <f t="shared" si="874"/>
        <v/>
      </c>
      <c r="P6946" s="31" t="str">
        <f t="shared" si="875"/>
        <v/>
      </c>
      <c r="Q6946" s="8" t="str">
        <f>IF(E6946="","",IFERROR(VLOOKUP(E6946,REGRAS_CST!$A$2:$D$200,4,FALSE),""))</f>
        <v/>
      </c>
      <c r="S6946" s="9">
        <f t="shared" si="872"/>
        <v>8.9999999999999993E-3</v>
      </c>
      <c r="T6946" s="9">
        <f t="shared" si="873"/>
        <v>1E-3</v>
      </c>
      <c r="U6946" s="16">
        <f>IFERROR(INDEX(BASE_CCLASSTRIB!$E:$E, MATCH(TEXT($D6946,"000000"), BASE_CCLASSTRIB!$A:$A, 0))/100, 0)</f>
        <v>0</v>
      </c>
      <c r="V6946" s="16">
        <f>IFERROR(INDEX(BASE_CCLASSTRIB!$F:$F, MATCH(TEXT($D6946,"000000"), BASE_CCLASSTRIB!$A:$A, 0))/100, 0)</f>
        <v>0</v>
      </c>
    </row>
    <row r="6947" spans="4:22" ht="15.75" thickBot="1" x14ac:dyDescent="0.3">
      <c r="D6947" s="38"/>
      <c r="E6947" s="27" t="str">
        <f t="shared" si="868"/>
        <v/>
      </c>
      <c r="F6947" s="28" t="str">
        <f>IF(E6947="","",IFERROR(VLOOKUP(E6947,REGRAS_CST!$A$2:$B$200,2,FALSE),""))</f>
        <v/>
      </c>
      <c r="H6947" s="29">
        <v>8.9999999999999993E-3</v>
      </c>
      <c r="I6947" s="29">
        <v>1E-3</v>
      </c>
      <c r="K6947" s="21" t="str">
        <f>IF(E6947="","",IFERROR(VLOOKUP(E6947,REGRAS_CST!$A$2:$C$200,3,FALSE),""))</f>
        <v/>
      </c>
      <c r="L6947" s="23" t="str">
        <f t="shared" si="869"/>
        <v/>
      </c>
      <c r="M6947" s="24" t="str">
        <f t="shared" si="870"/>
        <v/>
      </c>
      <c r="N6947" s="24" t="str">
        <f t="shared" si="871"/>
        <v/>
      </c>
      <c r="O6947" s="15" t="str">
        <f t="shared" si="874"/>
        <v/>
      </c>
      <c r="P6947" s="31" t="str">
        <f t="shared" si="875"/>
        <v/>
      </c>
      <c r="Q6947" s="8" t="str">
        <f>IF(E6947="","",IFERROR(VLOOKUP(E6947,REGRAS_CST!$A$2:$D$200,4,FALSE),""))</f>
        <v/>
      </c>
      <c r="S6947" s="9">
        <f t="shared" si="872"/>
        <v>8.9999999999999993E-3</v>
      </c>
      <c r="T6947" s="9">
        <f t="shared" si="873"/>
        <v>1E-3</v>
      </c>
      <c r="U6947" s="16">
        <f>IFERROR(INDEX(BASE_CCLASSTRIB!$E:$E, MATCH(TEXT($D6947,"000000"), BASE_CCLASSTRIB!$A:$A, 0))/100, 0)</f>
        <v>0</v>
      </c>
      <c r="V6947" s="16">
        <f>IFERROR(INDEX(BASE_CCLASSTRIB!$F:$F, MATCH(TEXT($D6947,"000000"), BASE_CCLASSTRIB!$A:$A, 0))/100, 0)</f>
        <v>0</v>
      </c>
    </row>
    <row r="6948" spans="4:22" ht="15.75" thickBot="1" x14ac:dyDescent="0.3">
      <c r="D6948" s="38"/>
      <c r="E6948" s="27" t="str">
        <f t="shared" si="868"/>
        <v/>
      </c>
      <c r="F6948" s="28" t="str">
        <f>IF(E6948="","",IFERROR(VLOOKUP(E6948,REGRAS_CST!$A$2:$B$200,2,FALSE),""))</f>
        <v/>
      </c>
      <c r="H6948" s="29">
        <v>8.9999999999999993E-3</v>
      </c>
      <c r="I6948" s="29">
        <v>1E-3</v>
      </c>
      <c r="K6948" s="21" t="str">
        <f>IF(E6948="","",IFERROR(VLOOKUP(E6948,REGRAS_CST!$A$2:$C$200,3,FALSE),""))</f>
        <v/>
      </c>
      <c r="L6948" s="23" t="str">
        <f t="shared" si="869"/>
        <v/>
      </c>
      <c r="M6948" s="24" t="str">
        <f t="shared" si="870"/>
        <v/>
      </c>
      <c r="N6948" s="24" t="str">
        <f t="shared" si="871"/>
        <v/>
      </c>
      <c r="O6948" s="15" t="str">
        <f t="shared" si="874"/>
        <v/>
      </c>
      <c r="P6948" s="31" t="str">
        <f t="shared" si="875"/>
        <v/>
      </c>
      <c r="Q6948" s="8" t="str">
        <f>IF(E6948="","",IFERROR(VLOOKUP(E6948,REGRAS_CST!$A$2:$D$200,4,FALSE),""))</f>
        <v/>
      </c>
      <c r="S6948" s="9">
        <f t="shared" si="872"/>
        <v>8.9999999999999993E-3</v>
      </c>
      <c r="T6948" s="9">
        <f t="shared" si="873"/>
        <v>1E-3</v>
      </c>
      <c r="U6948" s="16">
        <f>IFERROR(INDEX(BASE_CCLASSTRIB!$E:$E, MATCH(TEXT($D6948,"000000"), BASE_CCLASSTRIB!$A:$A, 0))/100, 0)</f>
        <v>0</v>
      </c>
      <c r="V6948" s="16">
        <f>IFERROR(INDEX(BASE_CCLASSTRIB!$F:$F, MATCH(TEXT($D6948,"000000"), BASE_CCLASSTRIB!$A:$A, 0))/100, 0)</f>
        <v>0</v>
      </c>
    </row>
    <row r="6949" spans="4:22" ht="15.75" thickBot="1" x14ac:dyDescent="0.3">
      <c r="D6949" s="38"/>
      <c r="E6949" s="27" t="str">
        <f t="shared" si="868"/>
        <v/>
      </c>
      <c r="F6949" s="28" t="str">
        <f>IF(E6949="","",IFERROR(VLOOKUP(E6949,REGRAS_CST!$A$2:$B$200,2,FALSE),""))</f>
        <v/>
      </c>
      <c r="H6949" s="29">
        <v>8.9999999999999993E-3</v>
      </c>
      <c r="I6949" s="29">
        <v>1E-3</v>
      </c>
      <c r="K6949" s="21" t="str">
        <f>IF(E6949="","",IFERROR(VLOOKUP(E6949,REGRAS_CST!$A$2:$C$200,3,FALSE),""))</f>
        <v/>
      </c>
      <c r="L6949" s="23" t="str">
        <f t="shared" si="869"/>
        <v/>
      </c>
      <c r="M6949" s="24" t="str">
        <f t="shared" si="870"/>
        <v/>
      </c>
      <c r="N6949" s="24" t="str">
        <f t="shared" si="871"/>
        <v/>
      </c>
      <c r="O6949" s="15" t="str">
        <f t="shared" si="874"/>
        <v/>
      </c>
      <c r="P6949" s="31" t="str">
        <f t="shared" si="875"/>
        <v/>
      </c>
      <c r="Q6949" s="8" t="str">
        <f>IF(E6949="","",IFERROR(VLOOKUP(E6949,REGRAS_CST!$A$2:$D$200,4,FALSE),""))</f>
        <v/>
      </c>
      <c r="S6949" s="9">
        <f t="shared" si="872"/>
        <v>8.9999999999999993E-3</v>
      </c>
      <c r="T6949" s="9">
        <f t="shared" si="873"/>
        <v>1E-3</v>
      </c>
      <c r="U6949" s="16">
        <f>IFERROR(INDEX(BASE_CCLASSTRIB!$E:$E, MATCH(TEXT($D6949,"000000"), BASE_CCLASSTRIB!$A:$A, 0))/100, 0)</f>
        <v>0</v>
      </c>
      <c r="V6949" s="16">
        <f>IFERROR(INDEX(BASE_CCLASSTRIB!$F:$F, MATCH(TEXT($D6949,"000000"), BASE_CCLASSTRIB!$A:$A, 0))/100, 0)</f>
        <v>0</v>
      </c>
    </row>
    <row r="6950" spans="4:22" ht="15.75" thickBot="1" x14ac:dyDescent="0.3">
      <c r="D6950" s="38"/>
      <c r="E6950" s="27" t="str">
        <f t="shared" si="868"/>
        <v/>
      </c>
      <c r="F6950" s="28" t="str">
        <f>IF(E6950="","",IFERROR(VLOOKUP(E6950,REGRAS_CST!$A$2:$B$200,2,FALSE),""))</f>
        <v/>
      </c>
      <c r="H6950" s="29">
        <v>8.9999999999999993E-3</v>
      </c>
      <c r="I6950" s="29">
        <v>1E-3</v>
      </c>
      <c r="K6950" s="21" t="str">
        <f>IF(E6950="","",IFERROR(VLOOKUP(E6950,REGRAS_CST!$A$2:$C$200,3,FALSE),""))</f>
        <v/>
      </c>
      <c r="L6950" s="23" t="str">
        <f t="shared" si="869"/>
        <v/>
      </c>
      <c r="M6950" s="24" t="str">
        <f t="shared" si="870"/>
        <v/>
      </c>
      <c r="N6950" s="24" t="str">
        <f t="shared" si="871"/>
        <v/>
      </c>
      <c r="O6950" s="15" t="str">
        <f t="shared" si="874"/>
        <v/>
      </c>
      <c r="P6950" s="31" t="str">
        <f t="shared" si="875"/>
        <v/>
      </c>
      <c r="Q6950" s="8" t="str">
        <f>IF(E6950="","",IFERROR(VLOOKUP(E6950,REGRAS_CST!$A$2:$D$200,4,FALSE),""))</f>
        <v/>
      </c>
      <c r="S6950" s="9">
        <f t="shared" si="872"/>
        <v>8.9999999999999993E-3</v>
      </c>
      <c r="T6950" s="9">
        <f t="shared" si="873"/>
        <v>1E-3</v>
      </c>
      <c r="U6950" s="16">
        <f>IFERROR(INDEX(BASE_CCLASSTRIB!$E:$E, MATCH(TEXT($D6950,"000000"), BASE_CCLASSTRIB!$A:$A, 0))/100, 0)</f>
        <v>0</v>
      </c>
      <c r="V6950" s="16">
        <f>IFERROR(INDEX(BASE_CCLASSTRIB!$F:$F, MATCH(TEXT($D6950,"000000"), BASE_CCLASSTRIB!$A:$A, 0))/100, 0)</f>
        <v>0</v>
      </c>
    </row>
    <row r="6951" spans="4:22" ht="15.75" thickBot="1" x14ac:dyDescent="0.3">
      <c r="D6951" s="38"/>
      <c r="E6951" s="27" t="str">
        <f t="shared" si="868"/>
        <v/>
      </c>
      <c r="F6951" s="28" t="str">
        <f>IF(E6951="","",IFERROR(VLOOKUP(E6951,REGRAS_CST!$A$2:$B$200,2,FALSE),""))</f>
        <v/>
      </c>
      <c r="H6951" s="29">
        <v>8.9999999999999993E-3</v>
      </c>
      <c r="I6951" s="29">
        <v>1E-3</v>
      </c>
      <c r="K6951" s="21" t="str">
        <f>IF(E6951="","",IFERROR(VLOOKUP(E6951,REGRAS_CST!$A$2:$C$200,3,FALSE),""))</f>
        <v/>
      </c>
      <c r="L6951" s="23" t="str">
        <f t="shared" si="869"/>
        <v/>
      </c>
      <c r="M6951" s="24" t="str">
        <f t="shared" si="870"/>
        <v/>
      </c>
      <c r="N6951" s="24" t="str">
        <f t="shared" si="871"/>
        <v/>
      </c>
      <c r="O6951" s="15" t="str">
        <f t="shared" si="874"/>
        <v/>
      </c>
      <c r="P6951" s="31" t="str">
        <f t="shared" si="875"/>
        <v/>
      </c>
      <c r="Q6951" s="8" t="str">
        <f>IF(E6951="","",IFERROR(VLOOKUP(E6951,REGRAS_CST!$A$2:$D$200,4,FALSE),""))</f>
        <v/>
      </c>
      <c r="S6951" s="9">
        <f t="shared" si="872"/>
        <v>8.9999999999999993E-3</v>
      </c>
      <c r="T6951" s="9">
        <f t="shared" si="873"/>
        <v>1E-3</v>
      </c>
      <c r="U6951" s="16">
        <f>IFERROR(INDEX(BASE_CCLASSTRIB!$E:$E, MATCH(TEXT($D6951,"000000"), BASE_CCLASSTRIB!$A:$A, 0))/100, 0)</f>
        <v>0</v>
      </c>
      <c r="V6951" s="16">
        <f>IFERROR(INDEX(BASE_CCLASSTRIB!$F:$F, MATCH(TEXT($D6951,"000000"), BASE_CCLASSTRIB!$A:$A, 0))/100, 0)</f>
        <v>0</v>
      </c>
    </row>
    <row r="6952" spans="4:22" ht="15.75" thickBot="1" x14ac:dyDescent="0.3">
      <c r="D6952" s="38"/>
      <c r="E6952" s="27" t="str">
        <f t="shared" si="868"/>
        <v/>
      </c>
      <c r="F6952" s="28" t="str">
        <f>IF(E6952="","",IFERROR(VLOOKUP(E6952,REGRAS_CST!$A$2:$B$200,2,FALSE),""))</f>
        <v/>
      </c>
      <c r="H6952" s="29">
        <v>8.9999999999999993E-3</v>
      </c>
      <c r="I6952" s="29">
        <v>1E-3</v>
      </c>
      <c r="K6952" s="21" t="str">
        <f>IF(E6952="","",IFERROR(VLOOKUP(E6952,REGRAS_CST!$A$2:$C$200,3,FALSE),""))</f>
        <v/>
      </c>
      <c r="L6952" s="23" t="str">
        <f t="shared" si="869"/>
        <v/>
      </c>
      <c r="M6952" s="24" t="str">
        <f t="shared" si="870"/>
        <v/>
      </c>
      <c r="N6952" s="24" t="str">
        <f t="shared" si="871"/>
        <v/>
      </c>
      <c r="O6952" s="15" t="str">
        <f t="shared" si="874"/>
        <v/>
      </c>
      <c r="P6952" s="31" t="str">
        <f t="shared" si="875"/>
        <v/>
      </c>
      <c r="Q6952" s="8" t="str">
        <f>IF(E6952="","",IFERROR(VLOOKUP(E6952,REGRAS_CST!$A$2:$D$200,4,FALSE),""))</f>
        <v/>
      </c>
      <c r="S6952" s="9">
        <f t="shared" si="872"/>
        <v>8.9999999999999993E-3</v>
      </c>
      <c r="T6952" s="9">
        <f t="shared" si="873"/>
        <v>1E-3</v>
      </c>
      <c r="U6952" s="16">
        <f>IFERROR(INDEX(BASE_CCLASSTRIB!$E:$E, MATCH(TEXT($D6952,"000000"), BASE_CCLASSTRIB!$A:$A, 0))/100, 0)</f>
        <v>0</v>
      </c>
      <c r="V6952" s="16">
        <f>IFERROR(INDEX(BASE_CCLASSTRIB!$F:$F, MATCH(TEXT($D6952,"000000"), BASE_CCLASSTRIB!$A:$A, 0))/100, 0)</f>
        <v>0</v>
      </c>
    </row>
    <row r="6953" spans="4:22" ht="15.75" thickBot="1" x14ac:dyDescent="0.3">
      <c r="D6953" s="38"/>
      <c r="E6953" s="27" t="str">
        <f t="shared" si="868"/>
        <v/>
      </c>
      <c r="F6953" s="28" t="str">
        <f>IF(E6953="","",IFERROR(VLOOKUP(E6953,REGRAS_CST!$A$2:$B$200,2,FALSE),""))</f>
        <v/>
      </c>
      <c r="H6953" s="29">
        <v>8.9999999999999993E-3</v>
      </c>
      <c r="I6953" s="29">
        <v>1E-3</v>
      </c>
      <c r="K6953" s="21" t="str">
        <f>IF(E6953="","",IFERROR(VLOOKUP(E6953,REGRAS_CST!$A$2:$C$200,3,FALSE),""))</f>
        <v/>
      </c>
      <c r="L6953" s="23" t="str">
        <f t="shared" si="869"/>
        <v/>
      </c>
      <c r="M6953" s="24" t="str">
        <f t="shared" si="870"/>
        <v/>
      </c>
      <c r="N6953" s="24" t="str">
        <f t="shared" si="871"/>
        <v/>
      </c>
      <c r="O6953" s="15" t="str">
        <f t="shared" si="874"/>
        <v/>
      </c>
      <c r="P6953" s="31" t="str">
        <f t="shared" si="875"/>
        <v/>
      </c>
      <c r="Q6953" s="8" t="str">
        <f>IF(E6953="","",IFERROR(VLOOKUP(E6953,REGRAS_CST!$A$2:$D$200,4,FALSE),""))</f>
        <v/>
      </c>
      <c r="S6953" s="9">
        <f t="shared" si="872"/>
        <v>8.9999999999999993E-3</v>
      </c>
      <c r="T6953" s="9">
        <f t="shared" si="873"/>
        <v>1E-3</v>
      </c>
      <c r="U6953" s="16">
        <f>IFERROR(INDEX(BASE_CCLASSTRIB!$E:$E, MATCH(TEXT($D6953,"000000"), BASE_CCLASSTRIB!$A:$A, 0))/100, 0)</f>
        <v>0</v>
      </c>
      <c r="V6953" s="16">
        <f>IFERROR(INDEX(BASE_CCLASSTRIB!$F:$F, MATCH(TEXT($D6953,"000000"), BASE_CCLASSTRIB!$A:$A, 0))/100, 0)</f>
        <v>0</v>
      </c>
    </row>
    <row r="6954" spans="4:22" ht="15.75" thickBot="1" x14ac:dyDescent="0.3">
      <c r="D6954" s="38"/>
      <c r="E6954" s="27" t="str">
        <f t="shared" si="868"/>
        <v/>
      </c>
      <c r="F6954" s="28" t="str">
        <f>IF(E6954="","",IFERROR(VLOOKUP(E6954,REGRAS_CST!$A$2:$B$200,2,FALSE),""))</f>
        <v/>
      </c>
      <c r="H6954" s="29">
        <v>8.9999999999999993E-3</v>
      </c>
      <c r="I6954" s="29">
        <v>1E-3</v>
      </c>
      <c r="K6954" s="21" t="str">
        <f>IF(E6954="","",IFERROR(VLOOKUP(E6954,REGRAS_CST!$A$2:$C$200,3,FALSE),""))</f>
        <v/>
      </c>
      <c r="L6954" s="23" t="str">
        <f t="shared" si="869"/>
        <v/>
      </c>
      <c r="M6954" s="24" t="str">
        <f t="shared" si="870"/>
        <v/>
      </c>
      <c r="N6954" s="24" t="str">
        <f t="shared" si="871"/>
        <v/>
      </c>
      <c r="O6954" s="15" t="str">
        <f t="shared" si="874"/>
        <v/>
      </c>
      <c r="P6954" s="31" t="str">
        <f t="shared" si="875"/>
        <v/>
      </c>
      <c r="Q6954" s="8" t="str">
        <f>IF(E6954="","",IFERROR(VLOOKUP(E6954,REGRAS_CST!$A$2:$D$200,4,FALSE),""))</f>
        <v/>
      </c>
      <c r="S6954" s="9">
        <f t="shared" si="872"/>
        <v>8.9999999999999993E-3</v>
      </c>
      <c r="T6954" s="9">
        <f t="shared" si="873"/>
        <v>1E-3</v>
      </c>
      <c r="U6954" s="16">
        <f>IFERROR(INDEX(BASE_CCLASSTRIB!$E:$E, MATCH(TEXT($D6954,"000000"), BASE_CCLASSTRIB!$A:$A, 0))/100, 0)</f>
        <v>0</v>
      </c>
      <c r="V6954" s="16">
        <f>IFERROR(INDEX(BASE_CCLASSTRIB!$F:$F, MATCH(TEXT($D6954,"000000"), BASE_CCLASSTRIB!$A:$A, 0))/100, 0)</f>
        <v>0</v>
      </c>
    </row>
    <row r="6955" spans="4:22" ht="15.75" thickBot="1" x14ac:dyDescent="0.3">
      <c r="D6955" s="38"/>
      <c r="E6955" s="27" t="str">
        <f t="shared" si="868"/>
        <v/>
      </c>
      <c r="F6955" s="28" t="str">
        <f>IF(E6955="","",IFERROR(VLOOKUP(E6955,REGRAS_CST!$A$2:$B$200,2,FALSE),""))</f>
        <v/>
      </c>
      <c r="H6955" s="29">
        <v>8.9999999999999993E-3</v>
      </c>
      <c r="I6955" s="29">
        <v>1E-3</v>
      </c>
      <c r="K6955" s="21" t="str">
        <f>IF(E6955="","",IFERROR(VLOOKUP(E6955,REGRAS_CST!$A$2:$C$200,3,FALSE),""))</f>
        <v/>
      </c>
      <c r="L6955" s="23" t="str">
        <f t="shared" si="869"/>
        <v/>
      </c>
      <c r="M6955" s="24" t="str">
        <f t="shared" si="870"/>
        <v/>
      </c>
      <c r="N6955" s="24" t="str">
        <f t="shared" si="871"/>
        <v/>
      </c>
      <c r="O6955" s="15" t="str">
        <f t="shared" si="874"/>
        <v/>
      </c>
      <c r="P6955" s="31" t="str">
        <f t="shared" si="875"/>
        <v/>
      </c>
      <c r="Q6955" s="8" t="str">
        <f>IF(E6955="","",IFERROR(VLOOKUP(E6955,REGRAS_CST!$A$2:$D$200,4,FALSE),""))</f>
        <v/>
      </c>
      <c r="S6955" s="9">
        <f t="shared" si="872"/>
        <v>8.9999999999999993E-3</v>
      </c>
      <c r="T6955" s="9">
        <f t="shared" si="873"/>
        <v>1E-3</v>
      </c>
      <c r="U6955" s="16">
        <f>IFERROR(INDEX(BASE_CCLASSTRIB!$E:$E, MATCH(TEXT($D6955,"000000"), BASE_CCLASSTRIB!$A:$A, 0))/100, 0)</f>
        <v>0</v>
      </c>
      <c r="V6955" s="16">
        <f>IFERROR(INDEX(BASE_CCLASSTRIB!$F:$F, MATCH(TEXT($D6955,"000000"), BASE_CCLASSTRIB!$A:$A, 0))/100, 0)</f>
        <v>0</v>
      </c>
    </row>
    <row r="6956" spans="4:22" ht="15.75" thickBot="1" x14ac:dyDescent="0.3">
      <c r="D6956" s="38"/>
      <c r="E6956" s="27" t="str">
        <f t="shared" si="868"/>
        <v/>
      </c>
      <c r="F6956" s="28" t="str">
        <f>IF(E6956="","",IFERROR(VLOOKUP(E6956,REGRAS_CST!$A$2:$B$200,2,FALSE),""))</f>
        <v/>
      </c>
      <c r="H6956" s="29">
        <v>8.9999999999999993E-3</v>
      </c>
      <c r="I6956" s="29">
        <v>1E-3</v>
      </c>
      <c r="K6956" s="21" t="str">
        <f>IF(E6956="","",IFERROR(VLOOKUP(E6956,REGRAS_CST!$A$2:$C$200,3,FALSE),""))</f>
        <v/>
      </c>
      <c r="L6956" s="23" t="str">
        <f t="shared" si="869"/>
        <v/>
      </c>
      <c r="M6956" s="24" t="str">
        <f t="shared" si="870"/>
        <v/>
      </c>
      <c r="N6956" s="24" t="str">
        <f t="shared" si="871"/>
        <v/>
      </c>
      <c r="O6956" s="15" t="str">
        <f t="shared" si="874"/>
        <v/>
      </c>
      <c r="P6956" s="31" t="str">
        <f t="shared" si="875"/>
        <v/>
      </c>
      <c r="Q6956" s="8" t="str">
        <f>IF(E6956="","",IFERROR(VLOOKUP(E6956,REGRAS_CST!$A$2:$D$200,4,FALSE),""))</f>
        <v/>
      </c>
      <c r="S6956" s="9">
        <f t="shared" si="872"/>
        <v>8.9999999999999993E-3</v>
      </c>
      <c r="T6956" s="9">
        <f t="shared" si="873"/>
        <v>1E-3</v>
      </c>
      <c r="U6956" s="16">
        <f>IFERROR(INDEX(BASE_CCLASSTRIB!$E:$E, MATCH(TEXT($D6956,"000000"), BASE_CCLASSTRIB!$A:$A, 0))/100, 0)</f>
        <v>0</v>
      </c>
      <c r="V6956" s="16">
        <f>IFERROR(INDEX(BASE_CCLASSTRIB!$F:$F, MATCH(TEXT($D6956,"000000"), BASE_CCLASSTRIB!$A:$A, 0))/100, 0)</f>
        <v>0</v>
      </c>
    </row>
    <row r="6957" spans="4:22" ht="15.75" thickBot="1" x14ac:dyDescent="0.3">
      <c r="D6957" s="38"/>
      <c r="E6957" s="27" t="str">
        <f t="shared" si="868"/>
        <v/>
      </c>
      <c r="F6957" s="28" t="str">
        <f>IF(E6957="","",IFERROR(VLOOKUP(E6957,REGRAS_CST!$A$2:$B$200,2,FALSE),""))</f>
        <v/>
      </c>
      <c r="H6957" s="29">
        <v>8.9999999999999993E-3</v>
      </c>
      <c r="I6957" s="29">
        <v>1E-3</v>
      </c>
      <c r="K6957" s="21" t="str">
        <f>IF(E6957="","",IFERROR(VLOOKUP(E6957,REGRAS_CST!$A$2:$C$200,3,FALSE),""))</f>
        <v/>
      </c>
      <c r="L6957" s="23" t="str">
        <f t="shared" si="869"/>
        <v/>
      </c>
      <c r="M6957" s="24" t="str">
        <f t="shared" si="870"/>
        <v/>
      </c>
      <c r="N6957" s="24" t="str">
        <f t="shared" si="871"/>
        <v/>
      </c>
      <c r="O6957" s="15" t="str">
        <f t="shared" si="874"/>
        <v/>
      </c>
      <c r="P6957" s="31" t="str">
        <f t="shared" si="875"/>
        <v/>
      </c>
      <c r="Q6957" s="8" t="str">
        <f>IF(E6957="","",IFERROR(VLOOKUP(E6957,REGRAS_CST!$A$2:$D$200,4,FALSE),""))</f>
        <v/>
      </c>
      <c r="S6957" s="9">
        <f t="shared" si="872"/>
        <v>8.9999999999999993E-3</v>
      </c>
      <c r="T6957" s="9">
        <f t="shared" si="873"/>
        <v>1E-3</v>
      </c>
      <c r="U6957" s="16">
        <f>IFERROR(INDEX(BASE_CCLASSTRIB!$E:$E, MATCH(TEXT($D6957,"000000"), BASE_CCLASSTRIB!$A:$A, 0))/100, 0)</f>
        <v>0</v>
      </c>
      <c r="V6957" s="16">
        <f>IFERROR(INDEX(BASE_CCLASSTRIB!$F:$F, MATCH(TEXT($D6957,"000000"), BASE_CCLASSTRIB!$A:$A, 0))/100, 0)</f>
        <v>0</v>
      </c>
    </row>
    <row r="6958" spans="4:22" ht="15.75" thickBot="1" x14ac:dyDescent="0.3">
      <c r="D6958" s="38"/>
      <c r="E6958" s="27" t="str">
        <f t="shared" si="868"/>
        <v/>
      </c>
      <c r="F6958" s="28" t="str">
        <f>IF(E6958="","",IFERROR(VLOOKUP(E6958,REGRAS_CST!$A$2:$B$200,2,FALSE),""))</f>
        <v/>
      </c>
      <c r="H6958" s="29">
        <v>8.9999999999999993E-3</v>
      </c>
      <c r="I6958" s="29">
        <v>1E-3</v>
      </c>
      <c r="K6958" s="21" t="str">
        <f>IF(E6958="","",IFERROR(VLOOKUP(E6958,REGRAS_CST!$A$2:$C$200,3,FALSE),""))</f>
        <v/>
      </c>
      <c r="L6958" s="23" t="str">
        <f t="shared" si="869"/>
        <v/>
      </c>
      <c r="M6958" s="24" t="str">
        <f t="shared" si="870"/>
        <v/>
      </c>
      <c r="N6958" s="24" t="str">
        <f t="shared" si="871"/>
        <v/>
      </c>
      <c r="O6958" s="15" t="str">
        <f t="shared" si="874"/>
        <v/>
      </c>
      <c r="P6958" s="31" t="str">
        <f t="shared" si="875"/>
        <v/>
      </c>
      <c r="Q6958" s="8" t="str">
        <f>IF(E6958="","",IFERROR(VLOOKUP(E6958,REGRAS_CST!$A$2:$D$200,4,FALSE),""))</f>
        <v/>
      </c>
      <c r="S6958" s="9">
        <f t="shared" si="872"/>
        <v>8.9999999999999993E-3</v>
      </c>
      <c r="T6958" s="9">
        <f t="shared" si="873"/>
        <v>1E-3</v>
      </c>
      <c r="U6958" s="16">
        <f>IFERROR(INDEX(BASE_CCLASSTRIB!$E:$E, MATCH(TEXT($D6958,"000000"), BASE_CCLASSTRIB!$A:$A, 0))/100, 0)</f>
        <v>0</v>
      </c>
      <c r="V6958" s="16">
        <f>IFERROR(INDEX(BASE_CCLASSTRIB!$F:$F, MATCH(TEXT($D6958,"000000"), BASE_CCLASSTRIB!$A:$A, 0))/100, 0)</f>
        <v>0</v>
      </c>
    </row>
    <row r="6959" spans="4:22" ht="15.75" thickBot="1" x14ac:dyDescent="0.3">
      <c r="D6959" s="38"/>
      <c r="E6959" s="27" t="str">
        <f t="shared" si="868"/>
        <v/>
      </c>
      <c r="F6959" s="28" t="str">
        <f>IF(E6959="","",IFERROR(VLOOKUP(E6959,REGRAS_CST!$A$2:$B$200,2,FALSE),""))</f>
        <v/>
      </c>
      <c r="H6959" s="29">
        <v>8.9999999999999993E-3</v>
      </c>
      <c r="I6959" s="29">
        <v>1E-3</v>
      </c>
      <c r="K6959" s="21" t="str">
        <f>IF(E6959="","",IFERROR(VLOOKUP(E6959,REGRAS_CST!$A$2:$C$200,3,FALSE),""))</f>
        <v/>
      </c>
      <c r="L6959" s="23" t="str">
        <f t="shared" si="869"/>
        <v/>
      </c>
      <c r="M6959" s="24" t="str">
        <f t="shared" si="870"/>
        <v/>
      </c>
      <c r="N6959" s="24" t="str">
        <f t="shared" si="871"/>
        <v/>
      </c>
      <c r="O6959" s="15" t="str">
        <f t="shared" si="874"/>
        <v/>
      </c>
      <c r="P6959" s="31" t="str">
        <f t="shared" si="875"/>
        <v/>
      </c>
      <c r="Q6959" s="8" t="str">
        <f>IF(E6959="","",IFERROR(VLOOKUP(E6959,REGRAS_CST!$A$2:$D$200,4,FALSE),""))</f>
        <v/>
      </c>
      <c r="S6959" s="9">
        <f t="shared" si="872"/>
        <v>8.9999999999999993E-3</v>
      </c>
      <c r="T6959" s="9">
        <f t="shared" si="873"/>
        <v>1E-3</v>
      </c>
      <c r="U6959" s="16">
        <f>IFERROR(INDEX(BASE_CCLASSTRIB!$E:$E, MATCH(TEXT($D6959,"000000"), BASE_CCLASSTRIB!$A:$A, 0))/100, 0)</f>
        <v>0</v>
      </c>
      <c r="V6959" s="16">
        <f>IFERROR(INDEX(BASE_CCLASSTRIB!$F:$F, MATCH(TEXT($D6959,"000000"), BASE_CCLASSTRIB!$A:$A, 0))/100, 0)</f>
        <v>0</v>
      </c>
    </row>
    <row r="6960" spans="4:22" ht="15.75" thickBot="1" x14ac:dyDescent="0.3">
      <c r="D6960" s="38"/>
      <c r="E6960" s="27" t="str">
        <f t="shared" si="868"/>
        <v/>
      </c>
      <c r="F6960" s="28" t="str">
        <f>IF(E6960="","",IFERROR(VLOOKUP(E6960,REGRAS_CST!$A$2:$B$200,2,FALSE),""))</f>
        <v/>
      </c>
      <c r="H6960" s="29">
        <v>8.9999999999999993E-3</v>
      </c>
      <c r="I6960" s="29">
        <v>1E-3</v>
      </c>
      <c r="K6960" s="21" t="str">
        <f>IF(E6960="","",IFERROR(VLOOKUP(E6960,REGRAS_CST!$A$2:$C$200,3,FALSE),""))</f>
        <v/>
      </c>
      <c r="L6960" s="23" t="str">
        <f t="shared" si="869"/>
        <v/>
      </c>
      <c r="M6960" s="24" t="str">
        <f t="shared" si="870"/>
        <v/>
      </c>
      <c r="N6960" s="24" t="str">
        <f t="shared" si="871"/>
        <v/>
      </c>
      <c r="O6960" s="15" t="str">
        <f t="shared" si="874"/>
        <v/>
      </c>
      <c r="P6960" s="31" t="str">
        <f t="shared" si="875"/>
        <v/>
      </c>
      <c r="Q6960" s="8" t="str">
        <f>IF(E6960="","",IFERROR(VLOOKUP(E6960,REGRAS_CST!$A$2:$D$200,4,FALSE),""))</f>
        <v/>
      </c>
      <c r="S6960" s="9">
        <f t="shared" si="872"/>
        <v>8.9999999999999993E-3</v>
      </c>
      <c r="T6960" s="9">
        <f t="shared" si="873"/>
        <v>1E-3</v>
      </c>
      <c r="U6960" s="16">
        <f>IFERROR(INDEX(BASE_CCLASSTRIB!$E:$E, MATCH(TEXT($D6960,"000000"), BASE_CCLASSTRIB!$A:$A, 0))/100, 0)</f>
        <v>0</v>
      </c>
      <c r="V6960" s="16">
        <f>IFERROR(INDEX(BASE_CCLASSTRIB!$F:$F, MATCH(TEXT($D6960,"000000"), BASE_CCLASSTRIB!$A:$A, 0))/100, 0)</f>
        <v>0</v>
      </c>
    </row>
    <row r="6961" spans="4:22" ht="15.75" thickBot="1" x14ac:dyDescent="0.3">
      <c r="D6961" s="38"/>
      <c r="E6961" s="27" t="str">
        <f t="shared" si="868"/>
        <v/>
      </c>
      <c r="F6961" s="28" t="str">
        <f>IF(E6961="","",IFERROR(VLOOKUP(E6961,REGRAS_CST!$A$2:$B$200,2,FALSE),""))</f>
        <v/>
      </c>
      <c r="H6961" s="29">
        <v>8.9999999999999993E-3</v>
      </c>
      <c r="I6961" s="29">
        <v>1E-3</v>
      </c>
      <c r="K6961" s="21" t="str">
        <f>IF(E6961="","",IFERROR(VLOOKUP(E6961,REGRAS_CST!$A$2:$C$200,3,FALSE),""))</f>
        <v/>
      </c>
      <c r="L6961" s="23" t="str">
        <f t="shared" si="869"/>
        <v/>
      </c>
      <c r="M6961" s="24" t="str">
        <f t="shared" si="870"/>
        <v/>
      </c>
      <c r="N6961" s="24" t="str">
        <f t="shared" si="871"/>
        <v/>
      </c>
      <c r="O6961" s="15" t="str">
        <f t="shared" si="874"/>
        <v/>
      </c>
      <c r="P6961" s="31" t="str">
        <f t="shared" si="875"/>
        <v/>
      </c>
      <c r="Q6961" s="8" t="str">
        <f>IF(E6961="","",IFERROR(VLOOKUP(E6961,REGRAS_CST!$A$2:$D$200,4,FALSE),""))</f>
        <v/>
      </c>
      <c r="S6961" s="9">
        <f t="shared" si="872"/>
        <v>8.9999999999999993E-3</v>
      </c>
      <c r="T6961" s="9">
        <f t="shared" si="873"/>
        <v>1E-3</v>
      </c>
      <c r="U6961" s="16">
        <f>IFERROR(INDEX(BASE_CCLASSTRIB!$E:$E, MATCH(TEXT($D6961,"000000"), BASE_CCLASSTRIB!$A:$A, 0))/100, 0)</f>
        <v>0</v>
      </c>
      <c r="V6961" s="16">
        <f>IFERROR(INDEX(BASE_CCLASSTRIB!$F:$F, MATCH(TEXT($D6961,"000000"), BASE_CCLASSTRIB!$A:$A, 0))/100, 0)</f>
        <v>0</v>
      </c>
    </row>
    <row r="6962" spans="4:22" ht="15.75" thickBot="1" x14ac:dyDescent="0.3">
      <c r="D6962" s="38"/>
      <c r="E6962" s="27" t="str">
        <f t="shared" si="868"/>
        <v/>
      </c>
      <c r="F6962" s="28" t="str">
        <f>IF(E6962="","",IFERROR(VLOOKUP(E6962,REGRAS_CST!$A$2:$B$200,2,FALSE),""))</f>
        <v/>
      </c>
      <c r="H6962" s="29">
        <v>8.9999999999999993E-3</v>
      </c>
      <c r="I6962" s="29">
        <v>1E-3</v>
      </c>
      <c r="K6962" s="21" t="str">
        <f>IF(E6962="","",IFERROR(VLOOKUP(E6962,REGRAS_CST!$A$2:$C$200,3,FALSE),""))</f>
        <v/>
      </c>
      <c r="L6962" s="23" t="str">
        <f t="shared" si="869"/>
        <v/>
      </c>
      <c r="M6962" s="24" t="str">
        <f t="shared" si="870"/>
        <v/>
      </c>
      <c r="N6962" s="24" t="str">
        <f t="shared" si="871"/>
        <v/>
      </c>
      <c r="O6962" s="15" t="str">
        <f t="shared" si="874"/>
        <v/>
      </c>
      <c r="P6962" s="31" t="str">
        <f t="shared" si="875"/>
        <v/>
      </c>
      <c r="Q6962" s="8" t="str">
        <f>IF(E6962="","",IFERROR(VLOOKUP(E6962,REGRAS_CST!$A$2:$D$200,4,FALSE),""))</f>
        <v/>
      </c>
      <c r="S6962" s="9">
        <f t="shared" si="872"/>
        <v>8.9999999999999993E-3</v>
      </c>
      <c r="T6962" s="9">
        <f t="shared" si="873"/>
        <v>1E-3</v>
      </c>
      <c r="U6962" s="16">
        <f>IFERROR(INDEX(BASE_CCLASSTRIB!$E:$E, MATCH(TEXT($D6962,"000000"), BASE_CCLASSTRIB!$A:$A, 0))/100, 0)</f>
        <v>0</v>
      </c>
      <c r="V6962" s="16">
        <f>IFERROR(INDEX(BASE_CCLASSTRIB!$F:$F, MATCH(TEXT($D6962,"000000"), BASE_CCLASSTRIB!$A:$A, 0))/100, 0)</f>
        <v>0</v>
      </c>
    </row>
    <row r="6963" spans="4:22" ht="15.75" thickBot="1" x14ac:dyDescent="0.3">
      <c r="D6963" s="38"/>
      <c r="E6963" s="27" t="str">
        <f t="shared" si="868"/>
        <v/>
      </c>
      <c r="F6963" s="28" t="str">
        <f>IF(E6963="","",IFERROR(VLOOKUP(E6963,REGRAS_CST!$A$2:$B$200,2,FALSE),""))</f>
        <v/>
      </c>
      <c r="H6963" s="29">
        <v>8.9999999999999993E-3</v>
      </c>
      <c r="I6963" s="29">
        <v>1E-3</v>
      </c>
      <c r="K6963" s="21" t="str">
        <f>IF(E6963="","",IFERROR(VLOOKUP(E6963,REGRAS_CST!$A$2:$C$200,3,FALSE),""))</f>
        <v/>
      </c>
      <c r="L6963" s="23" t="str">
        <f t="shared" si="869"/>
        <v/>
      </c>
      <c r="M6963" s="24" t="str">
        <f t="shared" si="870"/>
        <v/>
      </c>
      <c r="N6963" s="24" t="str">
        <f t="shared" si="871"/>
        <v/>
      </c>
      <c r="O6963" s="15" t="str">
        <f t="shared" si="874"/>
        <v/>
      </c>
      <c r="P6963" s="31" t="str">
        <f t="shared" si="875"/>
        <v/>
      </c>
      <c r="Q6963" s="8" t="str">
        <f>IF(E6963="","",IFERROR(VLOOKUP(E6963,REGRAS_CST!$A$2:$D$200,4,FALSE),""))</f>
        <v/>
      </c>
      <c r="S6963" s="9">
        <f t="shared" si="872"/>
        <v>8.9999999999999993E-3</v>
      </c>
      <c r="T6963" s="9">
        <f t="shared" si="873"/>
        <v>1E-3</v>
      </c>
      <c r="U6963" s="16">
        <f>IFERROR(INDEX(BASE_CCLASSTRIB!$E:$E, MATCH(TEXT($D6963,"000000"), BASE_CCLASSTRIB!$A:$A, 0))/100, 0)</f>
        <v>0</v>
      </c>
      <c r="V6963" s="16">
        <f>IFERROR(INDEX(BASE_CCLASSTRIB!$F:$F, MATCH(TEXT($D6963,"000000"), BASE_CCLASSTRIB!$A:$A, 0))/100, 0)</f>
        <v>0</v>
      </c>
    </row>
    <row r="6964" spans="4:22" ht="15.75" thickBot="1" x14ac:dyDescent="0.3">
      <c r="D6964" s="38"/>
      <c r="E6964" s="27" t="str">
        <f t="shared" si="868"/>
        <v/>
      </c>
      <c r="F6964" s="28" t="str">
        <f>IF(E6964="","",IFERROR(VLOOKUP(E6964,REGRAS_CST!$A$2:$B$200,2,FALSE),""))</f>
        <v/>
      </c>
      <c r="H6964" s="29">
        <v>8.9999999999999993E-3</v>
      </c>
      <c r="I6964" s="29">
        <v>1E-3</v>
      </c>
      <c r="K6964" s="21" t="str">
        <f>IF(E6964="","",IFERROR(VLOOKUP(E6964,REGRAS_CST!$A$2:$C$200,3,FALSE),""))</f>
        <v/>
      </c>
      <c r="L6964" s="23" t="str">
        <f t="shared" si="869"/>
        <v/>
      </c>
      <c r="M6964" s="24" t="str">
        <f t="shared" si="870"/>
        <v/>
      </c>
      <c r="N6964" s="24" t="str">
        <f t="shared" si="871"/>
        <v/>
      </c>
      <c r="O6964" s="15" t="str">
        <f t="shared" si="874"/>
        <v/>
      </c>
      <c r="P6964" s="31" t="str">
        <f t="shared" si="875"/>
        <v/>
      </c>
      <c r="Q6964" s="8" t="str">
        <f>IF(E6964="","",IFERROR(VLOOKUP(E6964,REGRAS_CST!$A$2:$D$200,4,FALSE),""))</f>
        <v/>
      </c>
      <c r="S6964" s="9">
        <f t="shared" si="872"/>
        <v>8.9999999999999993E-3</v>
      </c>
      <c r="T6964" s="9">
        <f t="shared" si="873"/>
        <v>1E-3</v>
      </c>
      <c r="U6964" s="16">
        <f>IFERROR(INDEX(BASE_CCLASSTRIB!$E:$E, MATCH(TEXT($D6964,"000000"), BASE_CCLASSTRIB!$A:$A, 0))/100, 0)</f>
        <v>0</v>
      </c>
      <c r="V6964" s="16">
        <f>IFERROR(INDEX(BASE_CCLASSTRIB!$F:$F, MATCH(TEXT($D6964,"000000"), BASE_CCLASSTRIB!$A:$A, 0))/100, 0)</f>
        <v>0</v>
      </c>
    </row>
    <row r="6965" spans="4:22" ht="15.75" thickBot="1" x14ac:dyDescent="0.3">
      <c r="D6965" s="38"/>
      <c r="E6965" s="27" t="str">
        <f t="shared" si="868"/>
        <v/>
      </c>
      <c r="F6965" s="28" t="str">
        <f>IF(E6965="","",IFERROR(VLOOKUP(E6965,REGRAS_CST!$A$2:$B$200,2,FALSE),""))</f>
        <v/>
      </c>
      <c r="H6965" s="29">
        <v>8.9999999999999993E-3</v>
      </c>
      <c r="I6965" s="29">
        <v>1E-3</v>
      </c>
      <c r="K6965" s="21" t="str">
        <f>IF(E6965="","",IFERROR(VLOOKUP(E6965,REGRAS_CST!$A$2:$C$200,3,FALSE),""))</f>
        <v/>
      </c>
      <c r="L6965" s="23" t="str">
        <f t="shared" si="869"/>
        <v/>
      </c>
      <c r="M6965" s="24" t="str">
        <f t="shared" si="870"/>
        <v/>
      </c>
      <c r="N6965" s="24" t="str">
        <f t="shared" si="871"/>
        <v/>
      </c>
      <c r="O6965" s="15" t="str">
        <f t="shared" si="874"/>
        <v/>
      </c>
      <c r="P6965" s="31" t="str">
        <f t="shared" si="875"/>
        <v/>
      </c>
      <c r="Q6965" s="8" t="str">
        <f>IF(E6965="","",IFERROR(VLOOKUP(E6965,REGRAS_CST!$A$2:$D$200,4,FALSE),""))</f>
        <v/>
      </c>
      <c r="S6965" s="9">
        <f t="shared" si="872"/>
        <v>8.9999999999999993E-3</v>
      </c>
      <c r="T6965" s="9">
        <f t="shared" si="873"/>
        <v>1E-3</v>
      </c>
      <c r="U6965" s="16">
        <f>IFERROR(INDEX(BASE_CCLASSTRIB!$E:$E, MATCH(TEXT($D6965,"000000"), BASE_CCLASSTRIB!$A:$A, 0))/100, 0)</f>
        <v>0</v>
      </c>
      <c r="V6965" s="16">
        <f>IFERROR(INDEX(BASE_CCLASSTRIB!$F:$F, MATCH(TEXT($D6965,"000000"), BASE_CCLASSTRIB!$A:$A, 0))/100, 0)</f>
        <v>0</v>
      </c>
    </row>
    <row r="6966" spans="4:22" ht="15.75" thickBot="1" x14ac:dyDescent="0.3">
      <c r="D6966" s="38"/>
      <c r="E6966" s="27" t="str">
        <f t="shared" si="868"/>
        <v/>
      </c>
      <c r="F6966" s="28" t="str">
        <f>IF(E6966="","",IFERROR(VLOOKUP(E6966,REGRAS_CST!$A$2:$B$200,2,FALSE),""))</f>
        <v/>
      </c>
      <c r="H6966" s="29">
        <v>8.9999999999999993E-3</v>
      </c>
      <c r="I6966" s="29">
        <v>1E-3</v>
      </c>
      <c r="K6966" s="21" t="str">
        <f>IF(E6966="","",IFERROR(VLOOKUP(E6966,REGRAS_CST!$A$2:$C$200,3,FALSE),""))</f>
        <v/>
      </c>
      <c r="L6966" s="23" t="str">
        <f t="shared" si="869"/>
        <v/>
      </c>
      <c r="M6966" s="24" t="str">
        <f t="shared" si="870"/>
        <v/>
      </c>
      <c r="N6966" s="24" t="str">
        <f t="shared" si="871"/>
        <v/>
      </c>
      <c r="O6966" s="15" t="str">
        <f t="shared" si="874"/>
        <v/>
      </c>
      <c r="P6966" s="31" t="str">
        <f t="shared" si="875"/>
        <v/>
      </c>
      <c r="Q6966" s="8" t="str">
        <f>IF(E6966="","",IFERROR(VLOOKUP(E6966,REGRAS_CST!$A$2:$D$200,4,FALSE),""))</f>
        <v/>
      </c>
      <c r="S6966" s="9">
        <f t="shared" si="872"/>
        <v>8.9999999999999993E-3</v>
      </c>
      <c r="T6966" s="9">
        <f t="shared" si="873"/>
        <v>1E-3</v>
      </c>
      <c r="U6966" s="16">
        <f>IFERROR(INDEX(BASE_CCLASSTRIB!$E:$E, MATCH(TEXT($D6966,"000000"), BASE_CCLASSTRIB!$A:$A, 0))/100, 0)</f>
        <v>0</v>
      </c>
      <c r="V6966" s="16">
        <f>IFERROR(INDEX(BASE_CCLASSTRIB!$F:$F, MATCH(TEXT($D6966,"000000"), BASE_CCLASSTRIB!$A:$A, 0))/100, 0)</f>
        <v>0</v>
      </c>
    </row>
    <row r="6967" spans="4:22" ht="15.75" thickBot="1" x14ac:dyDescent="0.3">
      <c r="D6967" s="38"/>
      <c r="E6967" s="27" t="str">
        <f t="shared" si="868"/>
        <v/>
      </c>
      <c r="F6967" s="28" t="str">
        <f>IF(E6967="","",IFERROR(VLOOKUP(E6967,REGRAS_CST!$A$2:$B$200,2,FALSE),""))</f>
        <v/>
      </c>
      <c r="H6967" s="29">
        <v>8.9999999999999993E-3</v>
      </c>
      <c r="I6967" s="29">
        <v>1E-3</v>
      </c>
      <c r="K6967" s="21" t="str">
        <f>IF(E6967="","",IFERROR(VLOOKUP(E6967,REGRAS_CST!$A$2:$C$200,3,FALSE),""))</f>
        <v/>
      </c>
      <c r="L6967" s="23" t="str">
        <f t="shared" si="869"/>
        <v/>
      </c>
      <c r="M6967" s="24" t="str">
        <f t="shared" si="870"/>
        <v/>
      </c>
      <c r="N6967" s="24" t="str">
        <f t="shared" si="871"/>
        <v/>
      </c>
      <c r="O6967" s="15" t="str">
        <f t="shared" si="874"/>
        <v/>
      </c>
      <c r="P6967" s="31" t="str">
        <f t="shared" si="875"/>
        <v/>
      </c>
      <c r="Q6967" s="8" t="str">
        <f>IF(E6967="","",IFERROR(VLOOKUP(E6967,REGRAS_CST!$A$2:$D$200,4,FALSE),""))</f>
        <v/>
      </c>
      <c r="S6967" s="9">
        <f t="shared" si="872"/>
        <v>8.9999999999999993E-3</v>
      </c>
      <c r="T6967" s="9">
        <f t="shared" si="873"/>
        <v>1E-3</v>
      </c>
      <c r="U6967" s="16">
        <f>IFERROR(INDEX(BASE_CCLASSTRIB!$E:$E, MATCH(TEXT($D6967,"000000"), BASE_CCLASSTRIB!$A:$A, 0))/100, 0)</f>
        <v>0</v>
      </c>
      <c r="V6967" s="16">
        <f>IFERROR(INDEX(BASE_CCLASSTRIB!$F:$F, MATCH(TEXT($D6967,"000000"), BASE_CCLASSTRIB!$A:$A, 0))/100, 0)</f>
        <v>0</v>
      </c>
    </row>
    <row r="6968" spans="4:22" ht="15.75" thickBot="1" x14ac:dyDescent="0.3">
      <c r="D6968" s="38"/>
      <c r="E6968" s="27" t="str">
        <f t="shared" si="868"/>
        <v/>
      </c>
      <c r="F6968" s="28" t="str">
        <f>IF(E6968="","",IFERROR(VLOOKUP(E6968,REGRAS_CST!$A$2:$B$200,2,FALSE),""))</f>
        <v/>
      </c>
      <c r="H6968" s="29">
        <v>8.9999999999999993E-3</v>
      </c>
      <c r="I6968" s="29">
        <v>1E-3</v>
      </c>
      <c r="K6968" s="21" t="str">
        <f>IF(E6968="","",IFERROR(VLOOKUP(E6968,REGRAS_CST!$A$2:$C$200,3,FALSE),""))</f>
        <v/>
      </c>
      <c r="L6968" s="23" t="str">
        <f t="shared" si="869"/>
        <v/>
      </c>
      <c r="M6968" s="24" t="str">
        <f t="shared" si="870"/>
        <v/>
      </c>
      <c r="N6968" s="24" t="str">
        <f t="shared" si="871"/>
        <v/>
      </c>
      <c r="O6968" s="15" t="str">
        <f t="shared" si="874"/>
        <v/>
      </c>
      <c r="P6968" s="31" t="str">
        <f t="shared" si="875"/>
        <v/>
      </c>
      <c r="Q6968" s="8" t="str">
        <f>IF(E6968="","",IFERROR(VLOOKUP(E6968,REGRAS_CST!$A$2:$D$200,4,FALSE),""))</f>
        <v/>
      </c>
      <c r="S6968" s="9">
        <f t="shared" si="872"/>
        <v>8.9999999999999993E-3</v>
      </c>
      <c r="T6968" s="9">
        <f t="shared" si="873"/>
        <v>1E-3</v>
      </c>
      <c r="U6968" s="16">
        <f>IFERROR(INDEX(BASE_CCLASSTRIB!$E:$E, MATCH(TEXT($D6968,"000000"), BASE_CCLASSTRIB!$A:$A, 0))/100, 0)</f>
        <v>0</v>
      </c>
      <c r="V6968" s="16">
        <f>IFERROR(INDEX(BASE_CCLASSTRIB!$F:$F, MATCH(TEXT($D6968,"000000"), BASE_CCLASSTRIB!$A:$A, 0))/100, 0)</f>
        <v>0</v>
      </c>
    </row>
    <row r="6969" spans="4:22" ht="15.75" thickBot="1" x14ac:dyDescent="0.3">
      <c r="D6969" s="38"/>
      <c r="E6969" s="27" t="str">
        <f t="shared" si="868"/>
        <v/>
      </c>
      <c r="F6969" s="28" t="str">
        <f>IF(E6969="","",IFERROR(VLOOKUP(E6969,REGRAS_CST!$A$2:$B$200,2,FALSE),""))</f>
        <v/>
      </c>
      <c r="H6969" s="29">
        <v>8.9999999999999993E-3</v>
      </c>
      <c r="I6969" s="29">
        <v>1E-3</v>
      </c>
      <c r="K6969" s="21" t="str">
        <f>IF(E6969="","",IFERROR(VLOOKUP(E6969,REGRAS_CST!$A$2:$C$200,3,FALSE),""))</f>
        <v/>
      </c>
      <c r="L6969" s="23" t="str">
        <f t="shared" si="869"/>
        <v/>
      </c>
      <c r="M6969" s="24" t="str">
        <f t="shared" si="870"/>
        <v/>
      </c>
      <c r="N6969" s="24" t="str">
        <f t="shared" si="871"/>
        <v/>
      </c>
      <c r="O6969" s="15" t="str">
        <f t="shared" si="874"/>
        <v/>
      </c>
      <c r="P6969" s="31" t="str">
        <f t="shared" si="875"/>
        <v/>
      </c>
      <c r="Q6969" s="8" t="str">
        <f>IF(E6969="","",IFERROR(VLOOKUP(E6969,REGRAS_CST!$A$2:$D$200,4,FALSE),""))</f>
        <v/>
      </c>
      <c r="S6969" s="9">
        <f t="shared" si="872"/>
        <v>8.9999999999999993E-3</v>
      </c>
      <c r="T6969" s="9">
        <f t="shared" si="873"/>
        <v>1E-3</v>
      </c>
      <c r="U6969" s="16">
        <f>IFERROR(INDEX(BASE_CCLASSTRIB!$E:$E, MATCH(TEXT($D6969,"000000"), BASE_CCLASSTRIB!$A:$A, 0))/100, 0)</f>
        <v>0</v>
      </c>
      <c r="V6969" s="16">
        <f>IFERROR(INDEX(BASE_CCLASSTRIB!$F:$F, MATCH(TEXT($D6969,"000000"), BASE_CCLASSTRIB!$A:$A, 0))/100, 0)</f>
        <v>0</v>
      </c>
    </row>
    <row r="6970" spans="4:22" ht="15.75" thickBot="1" x14ac:dyDescent="0.3">
      <c r="D6970" s="38"/>
      <c r="E6970" s="27" t="str">
        <f t="shared" si="868"/>
        <v/>
      </c>
      <c r="F6970" s="28" t="str">
        <f>IF(E6970="","",IFERROR(VLOOKUP(E6970,REGRAS_CST!$A$2:$B$200,2,FALSE),""))</f>
        <v/>
      </c>
      <c r="H6970" s="29">
        <v>8.9999999999999993E-3</v>
      </c>
      <c r="I6970" s="29">
        <v>1E-3</v>
      </c>
      <c r="K6970" s="21" t="str">
        <f>IF(E6970="","",IFERROR(VLOOKUP(E6970,REGRAS_CST!$A$2:$C$200,3,FALSE),""))</f>
        <v/>
      </c>
      <c r="L6970" s="23" t="str">
        <f t="shared" si="869"/>
        <v/>
      </c>
      <c r="M6970" s="24" t="str">
        <f t="shared" si="870"/>
        <v/>
      </c>
      <c r="N6970" s="24" t="str">
        <f t="shared" si="871"/>
        <v/>
      </c>
      <c r="O6970" s="15" t="str">
        <f t="shared" si="874"/>
        <v/>
      </c>
      <c r="P6970" s="31" t="str">
        <f t="shared" si="875"/>
        <v/>
      </c>
      <c r="Q6970" s="8" t="str">
        <f>IF(E6970="","",IFERROR(VLOOKUP(E6970,REGRAS_CST!$A$2:$D$200,4,FALSE),""))</f>
        <v/>
      </c>
      <c r="S6970" s="9">
        <f t="shared" si="872"/>
        <v>8.9999999999999993E-3</v>
      </c>
      <c r="T6970" s="9">
        <f t="shared" si="873"/>
        <v>1E-3</v>
      </c>
      <c r="U6970" s="16">
        <f>IFERROR(INDEX(BASE_CCLASSTRIB!$E:$E, MATCH(TEXT($D6970,"000000"), BASE_CCLASSTRIB!$A:$A, 0))/100, 0)</f>
        <v>0</v>
      </c>
      <c r="V6970" s="16">
        <f>IFERROR(INDEX(BASE_CCLASSTRIB!$F:$F, MATCH(TEXT($D6970,"000000"), BASE_CCLASSTRIB!$A:$A, 0))/100, 0)</f>
        <v>0</v>
      </c>
    </row>
    <row r="6971" spans="4:22" ht="15.75" thickBot="1" x14ac:dyDescent="0.3">
      <c r="D6971" s="38"/>
      <c r="E6971" s="27" t="str">
        <f t="shared" si="868"/>
        <v/>
      </c>
      <c r="F6971" s="28" t="str">
        <f>IF(E6971="","",IFERROR(VLOOKUP(E6971,REGRAS_CST!$A$2:$B$200,2,FALSE),""))</f>
        <v/>
      </c>
      <c r="H6971" s="29">
        <v>8.9999999999999993E-3</v>
      </c>
      <c r="I6971" s="29">
        <v>1E-3</v>
      </c>
      <c r="K6971" s="21" t="str">
        <f>IF(E6971="","",IFERROR(VLOOKUP(E6971,REGRAS_CST!$A$2:$C$200,3,FALSE),""))</f>
        <v/>
      </c>
      <c r="L6971" s="23" t="str">
        <f t="shared" si="869"/>
        <v/>
      </c>
      <c r="M6971" s="24" t="str">
        <f t="shared" si="870"/>
        <v/>
      </c>
      <c r="N6971" s="24" t="str">
        <f t="shared" si="871"/>
        <v/>
      </c>
      <c r="O6971" s="15" t="str">
        <f t="shared" si="874"/>
        <v/>
      </c>
      <c r="P6971" s="31" t="str">
        <f t="shared" si="875"/>
        <v/>
      </c>
      <c r="Q6971" s="8" t="str">
        <f>IF(E6971="","",IFERROR(VLOOKUP(E6971,REGRAS_CST!$A$2:$D$200,4,FALSE),""))</f>
        <v/>
      </c>
      <c r="S6971" s="9">
        <f t="shared" si="872"/>
        <v>8.9999999999999993E-3</v>
      </c>
      <c r="T6971" s="9">
        <f t="shared" si="873"/>
        <v>1E-3</v>
      </c>
      <c r="U6971" s="16">
        <f>IFERROR(INDEX(BASE_CCLASSTRIB!$E:$E, MATCH(TEXT($D6971,"000000"), BASE_CCLASSTRIB!$A:$A, 0))/100, 0)</f>
        <v>0</v>
      </c>
      <c r="V6971" s="16">
        <f>IFERROR(INDEX(BASE_CCLASSTRIB!$F:$F, MATCH(TEXT($D6971,"000000"), BASE_CCLASSTRIB!$A:$A, 0))/100, 0)</f>
        <v>0</v>
      </c>
    </row>
    <row r="6972" spans="4:22" ht="15.75" thickBot="1" x14ac:dyDescent="0.3">
      <c r="D6972" s="38"/>
      <c r="E6972" s="27" t="str">
        <f t="shared" si="868"/>
        <v/>
      </c>
      <c r="F6972" s="28" t="str">
        <f>IF(E6972="","",IFERROR(VLOOKUP(E6972,REGRAS_CST!$A$2:$B$200,2,FALSE),""))</f>
        <v/>
      </c>
      <c r="H6972" s="29">
        <v>8.9999999999999993E-3</v>
      </c>
      <c r="I6972" s="29">
        <v>1E-3</v>
      </c>
      <c r="K6972" s="21" t="str">
        <f>IF(E6972="","",IFERROR(VLOOKUP(E6972,REGRAS_CST!$A$2:$C$200,3,FALSE),""))</f>
        <v/>
      </c>
      <c r="L6972" s="23" t="str">
        <f t="shared" si="869"/>
        <v/>
      </c>
      <c r="M6972" s="24" t="str">
        <f t="shared" si="870"/>
        <v/>
      </c>
      <c r="N6972" s="24" t="str">
        <f t="shared" si="871"/>
        <v/>
      </c>
      <c r="O6972" s="15" t="str">
        <f t="shared" si="874"/>
        <v/>
      </c>
      <c r="P6972" s="31" t="str">
        <f t="shared" si="875"/>
        <v/>
      </c>
      <c r="Q6972" s="8" t="str">
        <f>IF(E6972="","",IFERROR(VLOOKUP(E6972,REGRAS_CST!$A$2:$D$200,4,FALSE),""))</f>
        <v/>
      </c>
      <c r="S6972" s="9">
        <f t="shared" si="872"/>
        <v>8.9999999999999993E-3</v>
      </c>
      <c r="T6972" s="9">
        <f t="shared" si="873"/>
        <v>1E-3</v>
      </c>
      <c r="U6972" s="16">
        <f>IFERROR(INDEX(BASE_CCLASSTRIB!$E:$E, MATCH(TEXT($D6972,"000000"), BASE_CCLASSTRIB!$A:$A, 0))/100, 0)</f>
        <v>0</v>
      </c>
      <c r="V6972" s="16">
        <f>IFERROR(INDEX(BASE_CCLASSTRIB!$F:$F, MATCH(TEXT($D6972,"000000"), BASE_CCLASSTRIB!$A:$A, 0))/100, 0)</f>
        <v>0</v>
      </c>
    </row>
    <row r="6973" spans="4:22" ht="15.75" thickBot="1" x14ac:dyDescent="0.3">
      <c r="D6973" s="38"/>
      <c r="E6973" s="27" t="str">
        <f t="shared" si="868"/>
        <v/>
      </c>
      <c r="F6973" s="28" t="str">
        <f>IF(E6973="","",IFERROR(VLOOKUP(E6973,REGRAS_CST!$A$2:$B$200,2,FALSE),""))</f>
        <v/>
      </c>
      <c r="H6973" s="29">
        <v>8.9999999999999993E-3</v>
      </c>
      <c r="I6973" s="29">
        <v>1E-3</v>
      </c>
      <c r="K6973" s="21" t="str">
        <f>IF(E6973="","",IFERROR(VLOOKUP(E6973,REGRAS_CST!$A$2:$C$200,3,FALSE),""))</f>
        <v/>
      </c>
      <c r="L6973" s="23" t="str">
        <f t="shared" si="869"/>
        <v/>
      </c>
      <c r="M6973" s="24" t="str">
        <f t="shared" si="870"/>
        <v/>
      </c>
      <c r="N6973" s="24" t="str">
        <f t="shared" si="871"/>
        <v/>
      </c>
      <c r="O6973" s="15" t="str">
        <f t="shared" si="874"/>
        <v/>
      </c>
      <c r="P6973" s="31" t="str">
        <f t="shared" si="875"/>
        <v/>
      </c>
      <c r="Q6973" s="8" t="str">
        <f>IF(E6973="","",IFERROR(VLOOKUP(E6973,REGRAS_CST!$A$2:$D$200,4,FALSE),""))</f>
        <v/>
      </c>
      <c r="S6973" s="9">
        <f t="shared" si="872"/>
        <v>8.9999999999999993E-3</v>
      </c>
      <c r="T6973" s="9">
        <f t="shared" si="873"/>
        <v>1E-3</v>
      </c>
      <c r="U6973" s="16">
        <f>IFERROR(INDEX(BASE_CCLASSTRIB!$E:$E, MATCH(TEXT($D6973,"000000"), BASE_CCLASSTRIB!$A:$A, 0))/100, 0)</f>
        <v>0</v>
      </c>
      <c r="V6973" s="16">
        <f>IFERROR(INDEX(BASE_CCLASSTRIB!$F:$F, MATCH(TEXT($D6973,"000000"), BASE_CCLASSTRIB!$A:$A, 0))/100, 0)</f>
        <v>0</v>
      </c>
    </row>
    <row r="6974" spans="4:22" ht="15.75" thickBot="1" x14ac:dyDescent="0.3">
      <c r="D6974" s="38"/>
      <c r="E6974" s="27" t="str">
        <f t="shared" si="868"/>
        <v/>
      </c>
      <c r="F6974" s="28" t="str">
        <f>IF(E6974="","",IFERROR(VLOOKUP(E6974,REGRAS_CST!$A$2:$B$200,2,FALSE),""))</f>
        <v/>
      </c>
      <c r="H6974" s="29">
        <v>8.9999999999999993E-3</v>
      </c>
      <c r="I6974" s="29">
        <v>1E-3</v>
      </c>
      <c r="K6974" s="21" t="str">
        <f>IF(E6974="","",IFERROR(VLOOKUP(E6974,REGRAS_CST!$A$2:$C$200,3,FALSE),""))</f>
        <v/>
      </c>
      <c r="L6974" s="23" t="str">
        <f t="shared" si="869"/>
        <v/>
      </c>
      <c r="M6974" s="24" t="str">
        <f t="shared" si="870"/>
        <v/>
      </c>
      <c r="N6974" s="24" t="str">
        <f t="shared" si="871"/>
        <v/>
      </c>
      <c r="O6974" s="15" t="str">
        <f t="shared" si="874"/>
        <v/>
      </c>
      <c r="P6974" s="31" t="str">
        <f t="shared" si="875"/>
        <v/>
      </c>
      <c r="Q6974" s="8" t="str">
        <f>IF(E6974="","",IFERROR(VLOOKUP(E6974,REGRAS_CST!$A$2:$D$200,4,FALSE),""))</f>
        <v/>
      </c>
      <c r="S6974" s="9">
        <f t="shared" si="872"/>
        <v>8.9999999999999993E-3</v>
      </c>
      <c r="T6974" s="9">
        <f t="shared" si="873"/>
        <v>1E-3</v>
      </c>
      <c r="U6974" s="16">
        <f>IFERROR(INDEX(BASE_CCLASSTRIB!$E:$E, MATCH(TEXT($D6974,"000000"), BASE_CCLASSTRIB!$A:$A, 0))/100, 0)</f>
        <v>0</v>
      </c>
      <c r="V6974" s="16">
        <f>IFERROR(INDEX(BASE_CCLASSTRIB!$F:$F, MATCH(TEXT($D6974,"000000"), BASE_CCLASSTRIB!$A:$A, 0))/100, 0)</f>
        <v>0</v>
      </c>
    </row>
    <row r="6975" spans="4:22" ht="15.75" thickBot="1" x14ac:dyDescent="0.3">
      <c r="D6975" s="38"/>
      <c r="E6975" s="27" t="str">
        <f t="shared" si="868"/>
        <v/>
      </c>
      <c r="F6975" s="28" t="str">
        <f>IF(E6975="","",IFERROR(VLOOKUP(E6975,REGRAS_CST!$A$2:$B$200,2,FALSE),""))</f>
        <v/>
      </c>
      <c r="H6975" s="29">
        <v>8.9999999999999993E-3</v>
      </c>
      <c r="I6975" s="29">
        <v>1E-3</v>
      </c>
      <c r="K6975" s="21" t="str">
        <f>IF(E6975="","",IFERROR(VLOOKUP(E6975,REGRAS_CST!$A$2:$C$200,3,FALSE),""))</f>
        <v/>
      </c>
      <c r="L6975" s="23" t="str">
        <f t="shared" si="869"/>
        <v/>
      </c>
      <c r="M6975" s="24" t="str">
        <f t="shared" si="870"/>
        <v/>
      </c>
      <c r="N6975" s="24" t="str">
        <f t="shared" si="871"/>
        <v/>
      </c>
      <c r="O6975" s="15" t="str">
        <f t="shared" si="874"/>
        <v/>
      </c>
      <c r="P6975" s="31" t="str">
        <f t="shared" si="875"/>
        <v/>
      </c>
      <c r="Q6975" s="8" t="str">
        <f>IF(E6975="","",IFERROR(VLOOKUP(E6975,REGRAS_CST!$A$2:$D$200,4,FALSE),""))</f>
        <v/>
      </c>
      <c r="S6975" s="9">
        <f t="shared" si="872"/>
        <v>8.9999999999999993E-3</v>
      </c>
      <c r="T6975" s="9">
        <f t="shared" si="873"/>
        <v>1E-3</v>
      </c>
      <c r="U6975" s="16">
        <f>IFERROR(INDEX(BASE_CCLASSTRIB!$E:$E, MATCH(TEXT($D6975,"000000"), BASE_CCLASSTRIB!$A:$A, 0))/100, 0)</f>
        <v>0</v>
      </c>
      <c r="V6975" s="16">
        <f>IFERROR(INDEX(BASE_CCLASSTRIB!$F:$F, MATCH(TEXT($D6975,"000000"), BASE_CCLASSTRIB!$A:$A, 0))/100, 0)</f>
        <v>0</v>
      </c>
    </row>
    <row r="6976" spans="4:22" ht="15.75" thickBot="1" x14ac:dyDescent="0.3">
      <c r="D6976" s="38"/>
      <c r="E6976" s="27" t="str">
        <f t="shared" si="868"/>
        <v/>
      </c>
      <c r="F6976" s="28" t="str">
        <f>IF(E6976="","",IFERROR(VLOOKUP(E6976,REGRAS_CST!$A$2:$B$200,2,FALSE),""))</f>
        <v/>
      </c>
      <c r="H6976" s="29">
        <v>8.9999999999999993E-3</v>
      </c>
      <c r="I6976" s="29">
        <v>1E-3</v>
      </c>
      <c r="K6976" s="21" t="str">
        <f>IF(E6976="","",IFERROR(VLOOKUP(E6976,REGRAS_CST!$A$2:$C$200,3,FALSE),""))</f>
        <v/>
      </c>
      <c r="L6976" s="23" t="str">
        <f t="shared" si="869"/>
        <v/>
      </c>
      <c r="M6976" s="24" t="str">
        <f t="shared" si="870"/>
        <v/>
      </c>
      <c r="N6976" s="24" t="str">
        <f t="shared" si="871"/>
        <v/>
      </c>
      <c r="O6976" s="15" t="str">
        <f t="shared" si="874"/>
        <v/>
      </c>
      <c r="P6976" s="31" t="str">
        <f t="shared" si="875"/>
        <v/>
      </c>
      <c r="Q6976" s="8" t="str">
        <f>IF(E6976="","",IFERROR(VLOOKUP(E6976,REGRAS_CST!$A$2:$D$200,4,FALSE),""))</f>
        <v/>
      </c>
      <c r="S6976" s="9">
        <f t="shared" si="872"/>
        <v>8.9999999999999993E-3</v>
      </c>
      <c r="T6976" s="9">
        <f t="shared" si="873"/>
        <v>1E-3</v>
      </c>
      <c r="U6976" s="16">
        <f>IFERROR(INDEX(BASE_CCLASSTRIB!$E:$E, MATCH(TEXT($D6976,"000000"), BASE_CCLASSTRIB!$A:$A, 0))/100, 0)</f>
        <v>0</v>
      </c>
      <c r="V6976" s="16">
        <f>IFERROR(INDEX(BASE_CCLASSTRIB!$F:$F, MATCH(TEXT($D6976,"000000"), BASE_CCLASSTRIB!$A:$A, 0))/100, 0)</f>
        <v>0</v>
      </c>
    </row>
    <row r="6977" spans="4:22" ht="15.75" thickBot="1" x14ac:dyDescent="0.3">
      <c r="D6977" s="38"/>
      <c r="E6977" s="27" t="str">
        <f t="shared" si="868"/>
        <v/>
      </c>
      <c r="F6977" s="28" t="str">
        <f>IF(E6977="","",IFERROR(VLOOKUP(E6977,REGRAS_CST!$A$2:$B$200,2,FALSE),""))</f>
        <v/>
      </c>
      <c r="H6977" s="29">
        <v>8.9999999999999993E-3</v>
      </c>
      <c r="I6977" s="29">
        <v>1E-3</v>
      </c>
      <c r="K6977" s="21" t="str">
        <f>IF(E6977="","",IFERROR(VLOOKUP(E6977,REGRAS_CST!$A$2:$C$200,3,FALSE),""))</f>
        <v/>
      </c>
      <c r="L6977" s="23" t="str">
        <f t="shared" si="869"/>
        <v/>
      </c>
      <c r="M6977" s="24" t="str">
        <f t="shared" si="870"/>
        <v/>
      </c>
      <c r="N6977" s="24" t="str">
        <f t="shared" si="871"/>
        <v/>
      </c>
      <c r="O6977" s="15" t="str">
        <f t="shared" si="874"/>
        <v/>
      </c>
      <c r="P6977" s="31" t="str">
        <f t="shared" si="875"/>
        <v/>
      </c>
      <c r="Q6977" s="8" t="str">
        <f>IF(E6977="","",IFERROR(VLOOKUP(E6977,REGRAS_CST!$A$2:$D$200,4,FALSE),""))</f>
        <v/>
      </c>
      <c r="S6977" s="9">
        <f t="shared" si="872"/>
        <v>8.9999999999999993E-3</v>
      </c>
      <c r="T6977" s="9">
        <f t="shared" si="873"/>
        <v>1E-3</v>
      </c>
      <c r="U6977" s="16">
        <f>IFERROR(INDEX(BASE_CCLASSTRIB!$E:$E, MATCH(TEXT($D6977,"000000"), BASE_CCLASSTRIB!$A:$A, 0))/100, 0)</f>
        <v>0</v>
      </c>
      <c r="V6977" s="16">
        <f>IFERROR(INDEX(BASE_CCLASSTRIB!$F:$F, MATCH(TEXT($D6977,"000000"), BASE_CCLASSTRIB!$A:$A, 0))/100, 0)</f>
        <v>0</v>
      </c>
    </row>
    <row r="6978" spans="4:22" ht="15.75" thickBot="1" x14ac:dyDescent="0.3">
      <c r="D6978" s="38"/>
      <c r="E6978" s="27" t="str">
        <f t="shared" ref="E6978:E7041" si="876">IF(D6978="","",LEFT(D6978,3))</f>
        <v/>
      </c>
      <c r="F6978" s="28" t="str">
        <f>IF(E6978="","",IFERROR(VLOOKUP(E6978,REGRAS_CST!$A$2:$B$200,2,FALSE),""))</f>
        <v/>
      </c>
      <c r="H6978" s="29">
        <v>8.9999999999999993E-3</v>
      </c>
      <c r="I6978" s="29">
        <v>1E-3</v>
      </c>
      <c r="K6978" s="21" t="str">
        <f>IF(E6978="","",IFERROR(VLOOKUP(E6978,REGRAS_CST!$A$2:$C$200,3,FALSE),""))</f>
        <v/>
      </c>
      <c r="L6978" s="23" t="str">
        <f t="shared" ref="L6978:L7041" si="877">IF($G6978="", "", $G6978*(1-$V6978))</f>
        <v/>
      </c>
      <c r="M6978" s="24" t="str">
        <f t="shared" ref="M6978:M7041" si="878">IF(OR($L6978="",$S6978=""),"",$L6978*$S6978)</f>
        <v/>
      </c>
      <c r="N6978" s="24" t="str">
        <f t="shared" ref="N6978:N7041" si="879">IF(OR($L6978="",$T6978=""),"",$L6978*$T6978)</f>
        <v/>
      </c>
      <c r="O6978" s="15" t="str">
        <f t="shared" si="874"/>
        <v/>
      </c>
      <c r="P6978" s="31" t="str">
        <f t="shared" si="875"/>
        <v/>
      </c>
      <c r="Q6978" s="8" t="str">
        <f>IF(E6978="","",IFERROR(VLOOKUP(E6978,REGRAS_CST!$A$2:$D$200,4,FALSE),""))</f>
        <v/>
      </c>
      <c r="S6978" s="9">
        <f t="shared" ref="S6978:S7041" si="880">IF($H6978="","",$H6978*(1-$U6978))</f>
        <v>8.9999999999999993E-3</v>
      </c>
      <c r="T6978" s="9">
        <f t="shared" ref="T6978:T7041" si="881">IF($I6978="","",$I6978*(1-$U6978))</f>
        <v>1E-3</v>
      </c>
      <c r="U6978" s="16">
        <f>IFERROR(INDEX(BASE_CCLASSTRIB!$E:$E, MATCH(TEXT($D6978,"000000"), BASE_CCLASSTRIB!$A:$A, 0))/100, 0)</f>
        <v>0</v>
      </c>
      <c r="V6978" s="16">
        <f>IFERROR(INDEX(BASE_CCLASSTRIB!$F:$F, MATCH(TEXT($D6978,"000000"), BASE_CCLASSTRIB!$A:$A, 0))/100, 0)</f>
        <v>0</v>
      </c>
    </row>
    <row r="6979" spans="4:22" ht="15.75" thickBot="1" x14ac:dyDescent="0.3">
      <c r="D6979" s="38"/>
      <c r="E6979" s="27" t="str">
        <f t="shared" si="876"/>
        <v/>
      </c>
      <c r="F6979" s="28" t="str">
        <f>IF(E6979="","",IFERROR(VLOOKUP(E6979,REGRAS_CST!$A$2:$B$200,2,FALSE),""))</f>
        <v/>
      </c>
      <c r="H6979" s="29">
        <v>8.9999999999999993E-3</v>
      </c>
      <c r="I6979" s="29">
        <v>1E-3</v>
      </c>
      <c r="K6979" s="21" t="str">
        <f>IF(E6979="","",IFERROR(VLOOKUP(E6979,REGRAS_CST!$A$2:$C$200,3,FALSE),""))</f>
        <v/>
      </c>
      <c r="L6979" s="23" t="str">
        <f t="shared" si="877"/>
        <v/>
      </c>
      <c r="M6979" s="24" t="str">
        <f t="shared" si="878"/>
        <v/>
      </c>
      <c r="N6979" s="24" t="str">
        <f t="shared" si="879"/>
        <v/>
      </c>
      <c r="O6979" s="15" t="str">
        <f t="shared" si="874"/>
        <v/>
      </c>
      <c r="P6979" s="31" t="str">
        <f t="shared" si="875"/>
        <v/>
      </c>
      <c r="Q6979" s="8" t="str">
        <f>IF(E6979="","",IFERROR(VLOOKUP(E6979,REGRAS_CST!$A$2:$D$200,4,FALSE),""))</f>
        <v/>
      </c>
      <c r="S6979" s="9">
        <f t="shared" si="880"/>
        <v>8.9999999999999993E-3</v>
      </c>
      <c r="T6979" s="9">
        <f t="shared" si="881"/>
        <v>1E-3</v>
      </c>
      <c r="U6979" s="16">
        <f>IFERROR(INDEX(BASE_CCLASSTRIB!$E:$E, MATCH(TEXT($D6979,"000000"), BASE_CCLASSTRIB!$A:$A, 0))/100, 0)</f>
        <v>0</v>
      </c>
      <c r="V6979" s="16">
        <f>IFERROR(INDEX(BASE_CCLASSTRIB!$F:$F, MATCH(TEXT($D6979,"000000"), BASE_CCLASSTRIB!$A:$A, 0))/100, 0)</f>
        <v>0</v>
      </c>
    </row>
    <row r="6980" spans="4:22" ht="15.75" thickBot="1" x14ac:dyDescent="0.3">
      <c r="D6980" s="38"/>
      <c r="E6980" s="27" t="str">
        <f t="shared" si="876"/>
        <v/>
      </c>
      <c r="F6980" s="28" t="str">
        <f>IF(E6980="","",IFERROR(VLOOKUP(E6980,REGRAS_CST!$A$2:$B$200,2,FALSE),""))</f>
        <v/>
      </c>
      <c r="H6980" s="29">
        <v>8.9999999999999993E-3</v>
      </c>
      <c r="I6980" s="29">
        <v>1E-3</v>
      </c>
      <c r="K6980" s="21" t="str">
        <f>IF(E6980="","",IFERROR(VLOOKUP(E6980,REGRAS_CST!$A$2:$C$200,3,FALSE),""))</f>
        <v/>
      </c>
      <c r="L6980" s="23" t="str">
        <f t="shared" si="877"/>
        <v/>
      </c>
      <c r="M6980" s="24" t="str">
        <f t="shared" si="878"/>
        <v/>
      </c>
      <c r="N6980" s="24" t="str">
        <f t="shared" si="879"/>
        <v/>
      </c>
      <c r="O6980" s="15" t="str">
        <f t="shared" si="874"/>
        <v/>
      </c>
      <c r="P6980" s="31" t="str">
        <f t="shared" si="875"/>
        <v/>
      </c>
      <c r="Q6980" s="8" t="str">
        <f>IF(E6980="","",IFERROR(VLOOKUP(E6980,REGRAS_CST!$A$2:$D$200,4,FALSE),""))</f>
        <v/>
      </c>
      <c r="S6980" s="9">
        <f t="shared" si="880"/>
        <v>8.9999999999999993E-3</v>
      </c>
      <c r="T6980" s="9">
        <f t="shared" si="881"/>
        <v>1E-3</v>
      </c>
      <c r="U6980" s="16">
        <f>IFERROR(INDEX(BASE_CCLASSTRIB!$E:$E, MATCH(TEXT($D6980,"000000"), BASE_CCLASSTRIB!$A:$A, 0))/100, 0)</f>
        <v>0</v>
      </c>
      <c r="V6980" s="16">
        <f>IFERROR(INDEX(BASE_CCLASSTRIB!$F:$F, MATCH(TEXT($D6980,"000000"), BASE_CCLASSTRIB!$A:$A, 0))/100, 0)</f>
        <v>0</v>
      </c>
    </row>
    <row r="6981" spans="4:22" ht="15.75" thickBot="1" x14ac:dyDescent="0.3">
      <c r="D6981" s="38"/>
      <c r="E6981" s="27" t="str">
        <f t="shared" si="876"/>
        <v/>
      </c>
      <c r="F6981" s="28" t="str">
        <f>IF(E6981="","",IFERROR(VLOOKUP(E6981,REGRAS_CST!$A$2:$B$200,2,FALSE),""))</f>
        <v/>
      </c>
      <c r="H6981" s="29">
        <v>8.9999999999999993E-3</v>
      </c>
      <c r="I6981" s="29">
        <v>1E-3</v>
      </c>
      <c r="K6981" s="21" t="str">
        <f>IF(E6981="","",IFERROR(VLOOKUP(E6981,REGRAS_CST!$A$2:$C$200,3,FALSE),""))</f>
        <v/>
      </c>
      <c r="L6981" s="23" t="str">
        <f t="shared" si="877"/>
        <v/>
      </c>
      <c r="M6981" s="24" t="str">
        <f t="shared" si="878"/>
        <v/>
      </c>
      <c r="N6981" s="24" t="str">
        <f t="shared" si="879"/>
        <v/>
      </c>
      <c r="O6981" s="15" t="str">
        <f t="shared" si="874"/>
        <v/>
      </c>
      <c r="P6981" s="31" t="str">
        <f t="shared" si="875"/>
        <v/>
      </c>
      <c r="Q6981" s="8" t="str">
        <f>IF(E6981="","",IFERROR(VLOOKUP(E6981,REGRAS_CST!$A$2:$D$200,4,FALSE),""))</f>
        <v/>
      </c>
      <c r="S6981" s="9">
        <f t="shared" si="880"/>
        <v>8.9999999999999993E-3</v>
      </c>
      <c r="T6981" s="9">
        <f t="shared" si="881"/>
        <v>1E-3</v>
      </c>
      <c r="U6981" s="16">
        <f>IFERROR(INDEX(BASE_CCLASSTRIB!$E:$E, MATCH(TEXT($D6981,"000000"), BASE_CCLASSTRIB!$A:$A, 0))/100, 0)</f>
        <v>0</v>
      </c>
      <c r="V6981" s="16">
        <f>IFERROR(INDEX(BASE_CCLASSTRIB!$F:$F, MATCH(TEXT($D6981,"000000"), BASE_CCLASSTRIB!$A:$A, 0))/100, 0)</f>
        <v>0</v>
      </c>
    </row>
    <row r="6982" spans="4:22" ht="15.75" thickBot="1" x14ac:dyDescent="0.3">
      <c r="D6982" s="38"/>
      <c r="E6982" s="27" t="str">
        <f t="shared" si="876"/>
        <v/>
      </c>
      <c r="F6982" s="28" t="str">
        <f>IF(E6982="","",IFERROR(VLOOKUP(E6982,REGRAS_CST!$A$2:$B$200,2,FALSE),""))</f>
        <v/>
      </c>
      <c r="H6982" s="29">
        <v>8.9999999999999993E-3</v>
      </c>
      <c r="I6982" s="29">
        <v>1E-3</v>
      </c>
      <c r="K6982" s="21" t="str">
        <f>IF(E6982="","",IFERROR(VLOOKUP(E6982,REGRAS_CST!$A$2:$C$200,3,FALSE),""))</f>
        <v/>
      </c>
      <c r="L6982" s="23" t="str">
        <f t="shared" si="877"/>
        <v/>
      </c>
      <c r="M6982" s="24" t="str">
        <f t="shared" si="878"/>
        <v/>
      </c>
      <c r="N6982" s="24" t="str">
        <f t="shared" si="879"/>
        <v/>
      </c>
      <c r="O6982" s="15" t="str">
        <f t="shared" si="874"/>
        <v/>
      </c>
      <c r="P6982" s="31" t="str">
        <f t="shared" si="875"/>
        <v/>
      </c>
      <c r="Q6982" s="8" t="str">
        <f>IF(E6982="","",IFERROR(VLOOKUP(E6982,REGRAS_CST!$A$2:$D$200,4,FALSE),""))</f>
        <v/>
      </c>
      <c r="S6982" s="9">
        <f t="shared" si="880"/>
        <v>8.9999999999999993E-3</v>
      </c>
      <c r="T6982" s="9">
        <f t="shared" si="881"/>
        <v>1E-3</v>
      </c>
      <c r="U6982" s="16">
        <f>IFERROR(INDEX(BASE_CCLASSTRIB!$E:$E, MATCH(TEXT($D6982,"000000"), BASE_CCLASSTRIB!$A:$A, 0))/100, 0)</f>
        <v>0</v>
      </c>
      <c r="V6982" s="16">
        <f>IFERROR(INDEX(BASE_CCLASSTRIB!$F:$F, MATCH(TEXT($D6982,"000000"), BASE_CCLASSTRIB!$A:$A, 0))/100, 0)</f>
        <v>0</v>
      </c>
    </row>
    <row r="6983" spans="4:22" ht="15.75" thickBot="1" x14ac:dyDescent="0.3">
      <c r="D6983" s="38"/>
      <c r="E6983" s="27" t="str">
        <f t="shared" si="876"/>
        <v/>
      </c>
      <c r="F6983" s="28" t="str">
        <f>IF(E6983="","",IFERROR(VLOOKUP(E6983,REGRAS_CST!$A$2:$B$200,2,FALSE),""))</f>
        <v/>
      </c>
      <c r="H6983" s="29">
        <v>8.9999999999999993E-3</v>
      </c>
      <c r="I6983" s="29">
        <v>1E-3</v>
      </c>
      <c r="K6983" s="21" t="str">
        <f>IF(E6983="","",IFERROR(VLOOKUP(E6983,REGRAS_CST!$A$2:$C$200,3,FALSE),""))</f>
        <v/>
      </c>
      <c r="L6983" s="23" t="str">
        <f t="shared" si="877"/>
        <v/>
      </c>
      <c r="M6983" s="24" t="str">
        <f t="shared" si="878"/>
        <v/>
      </c>
      <c r="N6983" s="24" t="str">
        <f t="shared" si="879"/>
        <v/>
      </c>
      <c r="O6983" s="15" t="str">
        <f t="shared" si="874"/>
        <v/>
      </c>
      <c r="P6983" s="31" t="str">
        <f t="shared" si="875"/>
        <v/>
      </c>
      <c r="Q6983" s="8" t="str">
        <f>IF(E6983="","",IFERROR(VLOOKUP(E6983,REGRAS_CST!$A$2:$D$200,4,FALSE),""))</f>
        <v/>
      </c>
      <c r="S6983" s="9">
        <f t="shared" si="880"/>
        <v>8.9999999999999993E-3</v>
      </c>
      <c r="T6983" s="9">
        <f t="shared" si="881"/>
        <v>1E-3</v>
      </c>
      <c r="U6983" s="16">
        <f>IFERROR(INDEX(BASE_CCLASSTRIB!$E:$E, MATCH(TEXT($D6983,"000000"), BASE_CCLASSTRIB!$A:$A, 0))/100, 0)</f>
        <v>0</v>
      </c>
      <c r="V6983" s="16">
        <f>IFERROR(INDEX(BASE_CCLASSTRIB!$F:$F, MATCH(TEXT($D6983,"000000"), BASE_CCLASSTRIB!$A:$A, 0))/100, 0)</f>
        <v>0</v>
      </c>
    </row>
    <row r="6984" spans="4:22" ht="15.75" thickBot="1" x14ac:dyDescent="0.3">
      <c r="D6984" s="38"/>
      <c r="E6984" s="27" t="str">
        <f t="shared" si="876"/>
        <v/>
      </c>
      <c r="F6984" s="28" t="str">
        <f>IF(E6984="","",IFERROR(VLOOKUP(E6984,REGRAS_CST!$A$2:$B$200,2,FALSE),""))</f>
        <v/>
      </c>
      <c r="H6984" s="29">
        <v>8.9999999999999993E-3</v>
      </c>
      <c r="I6984" s="29">
        <v>1E-3</v>
      </c>
      <c r="K6984" s="21" t="str">
        <f>IF(E6984="","",IFERROR(VLOOKUP(E6984,REGRAS_CST!$A$2:$C$200,3,FALSE),""))</f>
        <v/>
      </c>
      <c r="L6984" s="23" t="str">
        <f t="shared" si="877"/>
        <v/>
      </c>
      <c r="M6984" s="24" t="str">
        <f t="shared" si="878"/>
        <v/>
      </c>
      <c r="N6984" s="24" t="str">
        <f t="shared" si="879"/>
        <v/>
      </c>
      <c r="O6984" s="15" t="str">
        <f t="shared" si="874"/>
        <v/>
      </c>
      <c r="P6984" s="31" t="str">
        <f t="shared" si="875"/>
        <v/>
      </c>
      <c r="Q6984" s="8" t="str">
        <f>IF(E6984="","",IFERROR(VLOOKUP(E6984,REGRAS_CST!$A$2:$D$200,4,FALSE),""))</f>
        <v/>
      </c>
      <c r="S6984" s="9">
        <f t="shared" si="880"/>
        <v>8.9999999999999993E-3</v>
      </c>
      <c r="T6984" s="9">
        <f t="shared" si="881"/>
        <v>1E-3</v>
      </c>
      <c r="U6984" s="16">
        <f>IFERROR(INDEX(BASE_CCLASSTRIB!$E:$E, MATCH(TEXT($D6984,"000000"), BASE_CCLASSTRIB!$A:$A, 0))/100, 0)</f>
        <v>0</v>
      </c>
      <c r="V6984" s="16">
        <f>IFERROR(INDEX(BASE_CCLASSTRIB!$F:$F, MATCH(TEXT($D6984,"000000"), BASE_CCLASSTRIB!$A:$A, 0))/100, 0)</f>
        <v>0</v>
      </c>
    </row>
    <row r="6985" spans="4:22" ht="15.75" thickBot="1" x14ac:dyDescent="0.3">
      <c r="D6985" s="38"/>
      <c r="E6985" s="27" t="str">
        <f t="shared" si="876"/>
        <v/>
      </c>
      <c r="F6985" s="28" t="str">
        <f>IF(E6985="","",IFERROR(VLOOKUP(E6985,REGRAS_CST!$A$2:$B$200,2,FALSE),""))</f>
        <v/>
      </c>
      <c r="H6985" s="29">
        <v>8.9999999999999993E-3</v>
      </c>
      <c r="I6985" s="29">
        <v>1E-3</v>
      </c>
      <c r="K6985" s="21" t="str">
        <f>IF(E6985="","",IFERROR(VLOOKUP(E6985,REGRAS_CST!$A$2:$C$200,3,FALSE),""))</f>
        <v/>
      </c>
      <c r="L6985" s="23" t="str">
        <f t="shared" si="877"/>
        <v/>
      </c>
      <c r="M6985" s="24" t="str">
        <f t="shared" si="878"/>
        <v/>
      </c>
      <c r="N6985" s="24" t="str">
        <f t="shared" si="879"/>
        <v/>
      </c>
      <c r="O6985" s="15" t="str">
        <f t="shared" si="874"/>
        <v/>
      </c>
      <c r="P6985" s="31" t="str">
        <f t="shared" si="875"/>
        <v/>
      </c>
      <c r="Q6985" s="8" t="str">
        <f>IF(E6985="","",IFERROR(VLOOKUP(E6985,REGRAS_CST!$A$2:$D$200,4,FALSE),""))</f>
        <v/>
      </c>
      <c r="S6985" s="9">
        <f t="shared" si="880"/>
        <v>8.9999999999999993E-3</v>
      </c>
      <c r="T6985" s="9">
        <f t="shared" si="881"/>
        <v>1E-3</v>
      </c>
      <c r="U6985" s="16">
        <f>IFERROR(INDEX(BASE_CCLASSTRIB!$E:$E, MATCH(TEXT($D6985,"000000"), BASE_CCLASSTRIB!$A:$A, 0))/100, 0)</f>
        <v>0</v>
      </c>
      <c r="V6985" s="16">
        <f>IFERROR(INDEX(BASE_CCLASSTRIB!$F:$F, MATCH(TEXT($D6985,"000000"), BASE_CCLASSTRIB!$A:$A, 0))/100, 0)</f>
        <v>0</v>
      </c>
    </row>
    <row r="6986" spans="4:22" ht="15.75" thickBot="1" x14ac:dyDescent="0.3">
      <c r="D6986" s="38"/>
      <c r="E6986" s="27" t="str">
        <f t="shared" si="876"/>
        <v/>
      </c>
      <c r="F6986" s="28" t="str">
        <f>IF(E6986="","",IFERROR(VLOOKUP(E6986,REGRAS_CST!$A$2:$B$200,2,FALSE),""))</f>
        <v/>
      </c>
      <c r="H6986" s="29">
        <v>8.9999999999999993E-3</v>
      </c>
      <c r="I6986" s="29">
        <v>1E-3</v>
      </c>
      <c r="K6986" s="21" t="str">
        <f>IF(E6986="","",IFERROR(VLOOKUP(E6986,REGRAS_CST!$A$2:$C$200,3,FALSE),""))</f>
        <v/>
      </c>
      <c r="L6986" s="23" t="str">
        <f t="shared" si="877"/>
        <v/>
      </c>
      <c r="M6986" s="24" t="str">
        <f t="shared" si="878"/>
        <v/>
      </c>
      <c r="N6986" s="24" t="str">
        <f t="shared" si="879"/>
        <v/>
      </c>
      <c r="O6986" s="15" t="str">
        <f t="shared" si="874"/>
        <v/>
      </c>
      <c r="P6986" s="31" t="str">
        <f t="shared" si="875"/>
        <v/>
      </c>
      <c r="Q6986" s="8" t="str">
        <f>IF(E6986="","",IFERROR(VLOOKUP(E6986,REGRAS_CST!$A$2:$D$200,4,FALSE),""))</f>
        <v/>
      </c>
      <c r="S6986" s="9">
        <f t="shared" si="880"/>
        <v>8.9999999999999993E-3</v>
      </c>
      <c r="T6986" s="9">
        <f t="shared" si="881"/>
        <v>1E-3</v>
      </c>
      <c r="U6986" s="16">
        <f>IFERROR(INDEX(BASE_CCLASSTRIB!$E:$E, MATCH(TEXT($D6986,"000000"), BASE_CCLASSTRIB!$A:$A, 0))/100, 0)</f>
        <v>0</v>
      </c>
      <c r="V6986" s="16">
        <f>IFERROR(INDEX(BASE_CCLASSTRIB!$F:$F, MATCH(TEXT($D6986,"000000"), BASE_CCLASSTRIB!$A:$A, 0))/100, 0)</f>
        <v>0</v>
      </c>
    </row>
    <row r="6987" spans="4:22" ht="15.75" thickBot="1" x14ac:dyDescent="0.3">
      <c r="D6987" s="38"/>
      <c r="E6987" s="27" t="str">
        <f t="shared" si="876"/>
        <v/>
      </c>
      <c r="F6987" s="28" t="str">
        <f>IF(E6987="","",IFERROR(VLOOKUP(E6987,REGRAS_CST!$A$2:$B$200,2,FALSE),""))</f>
        <v/>
      </c>
      <c r="H6987" s="29">
        <v>8.9999999999999993E-3</v>
      </c>
      <c r="I6987" s="29">
        <v>1E-3</v>
      </c>
      <c r="K6987" s="21" t="str">
        <f>IF(E6987="","",IFERROR(VLOOKUP(E6987,REGRAS_CST!$A$2:$C$200,3,FALSE),""))</f>
        <v/>
      </c>
      <c r="L6987" s="23" t="str">
        <f t="shared" si="877"/>
        <v/>
      </c>
      <c r="M6987" s="24" t="str">
        <f t="shared" si="878"/>
        <v/>
      </c>
      <c r="N6987" s="24" t="str">
        <f t="shared" si="879"/>
        <v/>
      </c>
      <c r="O6987" s="15" t="str">
        <f t="shared" si="874"/>
        <v/>
      </c>
      <c r="P6987" s="31" t="str">
        <f t="shared" si="875"/>
        <v/>
      </c>
      <c r="Q6987" s="8" t="str">
        <f>IF(E6987="","",IFERROR(VLOOKUP(E6987,REGRAS_CST!$A$2:$D$200,4,FALSE),""))</f>
        <v/>
      </c>
      <c r="S6987" s="9">
        <f t="shared" si="880"/>
        <v>8.9999999999999993E-3</v>
      </c>
      <c r="T6987" s="9">
        <f t="shared" si="881"/>
        <v>1E-3</v>
      </c>
      <c r="U6987" s="16">
        <f>IFERROR(INDEX(BASE_CCLASSTRIB!$E:$E, MATCH(TEXT($D6987,"000000"), BASE_CCLASSTRIB!$A:$A, 0))/100, 0)</f>
        <v>0</v>
      </c>
      <c r="V6987" s="16">
        <f>IFERROR(INDEX(BASE_CCLASSTRIB!$F:$F, MATCH(TEXT($D6987,"000000"), BASE_CCLASSTRIB!$A:$A, 0))/100, 0)</f>
        <v>0</v>
      </c>
    </row>
    <row r="6988" spans="4:22" ht="15.75" thickBot="1" x14ac:dyDescent="0.3">
      <c r="D6988" s="38"/>
      <c r="E6988" s="27" t="str">
        <f t="shared" si="876"/>
        <v/>
      </c>
      <c r="F6988" s="28" t="str">
        <f>IF(E6988="","",IFERROR(VLOOKUP(E6988,REGRAS_CST!$A$2:$B$200,2,FALSE),""))</f>
        <v/>
      </c>
      <c r="H6988" s="29">
        <v>8.9999999999999993E-3</v>
      </c>
      <c r="I6988" s="29">
        <v>1E-3</v>
      </c>
      <c r="K6988" s="21" t="str">
        <f>IF(E6988="","",IFERROR(VLOOKUP(E6988,REGRAS_CST!$A$2:$C$200,3,FALSE),""))</f>
        <v/>
      </c>
      <c r="L6988" s="23" t="str">
        <f t="shared" si="877"/>
        <v/>
      </c>
      <c r="M6988" s="24" t="str">
        <f t="shared" si="878"/>
        <v/>
      </c>
      <c r="N6988" s="24" t="str">
        <f t="shared" si="879"/>
        <v/>
      </c>
      <c r="O6988" s="15" t="str">
        <f t="shared" si="874"/>
        <v/>
      </c>
      <c r="P6988" s="31" t="str">
        <f t="shared" si="875"/>
        <v/>
      </c>
      <c r="Q6988" s="8" t="str">
        <f>IF(E6988="","",IFERROR(VLOOKUP(E6988,REGRAS_CST!$A$2:$D$200,4,FALSE),""))</f>
        <v/>
      </c>
      <c r="S6988" s="9">
        <f t="shared" si="880"/>
        <v>8.9999999999999993E-3</v>
      </c>
      <c r="T6988" s="9">
        <f t="shared" si="881"/>
        <v>1E-3</v>
      </c>
      <c r="U6988" s="16">
        <f>IFERROR(INDEX(BASE_CCLASSTRIB!$E:$E, MATCH(TEXT($D6988,"000000"), BASE_CCLASSTRIB!$A:$A, 0))/100, 0)</f>
        <v>0</v>
      </c>
      <c r="V6988" s="16">
        <f>IFERROR(INDEX(BASE_CCLASSTRIB!$F:$F, MATCH(TEXT($D6988,"000000"), BASE_CCLASSTRIB!$A:$A, 0))/100, 0)</f>
        <v>0</v>
      </c>
    </row>
    <row r="6989" spans="4:22" ht="15.75" thickBot="1" x14ac:dyDescent="0.3">
      <c r="D6989" s="38"/>
      <c r="E6989" s="27" t="str">
        <f t="shared" si="876"/>
        <v/>
      </c>
      <c r="F6989" s="28" t="str">
        <f>IF(E6989="","",IFERROR(VLOOKUP(E6989,REGRAS_CST!$A$2:$B$200,2,FALSE),""))</f>
        <v/>
      </c>
      <c r="H6989" s="29">
        <v>8.9999999999999993E-3</v>
      </c>
      <c r="I6989" s="29">
        <v>1E-3</v>
      </c>
      <c r="K6989" s="21" t="str">
        <f>IF(E6989="","",IFERROR(VLOOKUP(E6989,REGRAS_CST!$A$2:$C$200,3,FALSE),""))</f>
        <v/>
      </c>
      <c r="L6989" s="23" t="str">
        <f t="shared" si="877"/>
        <v/>
      </c>
      <c r="M6989" s="24" t="str">
        <f t="shared" si="878"/>
        <v/>
      </c>
      <c r="N6989" s="24" t="str">
        <f t="shared" si="879"/>
        <v/>
      </c>
      <c r="O6989" s="15" t="str">
        <f t="shared" si="874"/>
        <v/>
      </c>
      <c r="P6989" s="31" t="str">
        <f t="shared" si="875"/>
        <v/>
      </c>
      <c r="Q6989" s="8" t="str">
        <f>IF(E6989="","",IFERROR(VLOOKUP(E6989,REGRAS_CST!$A$2:$D$200,4,FALSE),""))</f>
        <v/>
      </c>
      <c r="S6989" s="9">
        <f t="shared" si="880"/>
        <v>8.9999999999999993E-3</v>
      </c>
      <c r="T6989" s="9">
        <f t="shared" si="881"/>
        <v>1E-3</v>
      </c>
      <c r="U6989" s="16">
        <f>IFERROR(INDEX(BASE_CCLASSTRIB!$E:$E, MATCH(TEXT($D6989,"000000"), BASE_CCLASSTRIB!$A:$A, 0))/100, 0)</f>
        <v>0</v>
      </c>
      <c r="V6989" s="16">
        <f>IFERROR(INDEX(BASE_CCLASSTRIB!$F:$F, MATCH(TEXT($D6989,"000000"), BASE_CCLASSTRIB!$A:$A, 0))/100, 0)</f>
        <v>0</v>
      </c>
    </row>
    <row r="6990" spans="4:22" ht="15.75" thickBot="1" x14ac:dyDescent="0.3">
      <c r="D6990" s="38"/>
      <c r="E6990" s="27" t="str">
        <f t="shared" si="876"/>
        <v/>
      </c>
      <c r="F6990" s="28" t="str">
        <f>IF(E6990="","",IFERROR(VLOOKUP(E6990,REGRAS_CST!$A$2:$B$200,2,FALSE),""))</f>
        <v/>
      </c>
      <c r="H6990" s="29">
        <v>8.9999999999999993E-3</v>
      </c>
      <c r="I6990" s="29">
        <v>1E-3</v>
      </c>
      <c r="K6990" s="21" t="str">
        <f>IF(E6990="","",IFERROR(VLOOKUP(E6990,REGRAS_CST!$A$2:$C$200,3,FALSE),""))</f>
        <v/>
      </c>
      <c r="L6990" s="23" t="str">
        <f t="shared" si="877"/>
        <v/>
      </c>
      <c r="M6990" s="24" t="str">
        <f t="shared" si="878"/>
        <v/>
      </c>
      <c r="N6990" s="24" t="str">
        <f t="shared" si="879"/>
        <v/>
      </c>
      <c r="O6990" s="15" t="str">
        <f t="shared" si="874"/>
        <v/>
      </c>
      <c r="P6990" s="31" t="str">
        <f t="shared" si="875"/>
        <v/>
      </c>
      <c r="Q6990" s="8" t="str">
        <f>IF(E6990="","",IFERROR(VLOOKUP(E6990,REGRAS_CST!$A$2:$D$200,4,FALSE),""))</f>
        <v/>
      </c>
      <c r="S6990" s="9">
        <f t="shared" si="880"/>
        <v>8.9999999999999993E-3</v>
      </c>
      <c r="T6990" s="9">
        <f t="shared" si="881"/>
        <v>1E-3</v>
      </c>
      <c r="U6990" s="16">
        <f>IFERROR(INDEX(BASE_CCLASSTRIB!$E:$E, MATCH(TEXT($D6990,"000000"), BASE_CCLASSTRIB!$A:$A, 0))/100, 0)</f>
        <v>0</v>
      </c>
      <c r="V6990" s="16">
        <f>IFERROR(INDEX(BASE_CCLASSTRIB!$F:$F, MATCH(TEXT($D6990,"000000"), BASE_CCLASSTRIB!$A:$A, 0))/100, 0)</f>
        <v>0</v>
      </c>
    </row>
    <row r="6991" spans="4:22" ht="15.75" thickBot="1" x14ac:dyDescent="0.3">
      <c r="D6991" s="38"/>
      <c r="E6991" s="27" t="str">
        <f t="shared" si="876"/>
        <v/>
      </c>
      <c r="F6991" s="28" t="str">
        <f>IF(E6991="","",IFERROR(VLOOKUP(E6991,REGRAS_CST!$A$2:$B$200,2,FALSE),""))</f>
        <v/>
      </c>
      <c r="H6991" s="29">
        <v>8.9999999999999993E-3</v>
      </c>
      <c r="I6991" s="29">
        <v>1E-3</v>
      </c>
      <c r="K6991" s="21" t="str">
        <f>IF(E6991="","",IFERROR(VLOOKUP(E6991,REGRAS_CST!$A$2:$C$200,3,FALSE),""))</f>
        <v/>
      </c>
      <c r="L6991" s="23" t="str">
        <f t="shared" si="877"/>
        <v/>
      </c>
      <c r="M6991" s="24" t="str">
        <f t="shared" si="878"/>
        <v/>
      </c>
      <c r="N6991" s="24" t="str">
        <f t="shared" si="879"/>
        <v/>
      </c>
      <c r="O6991" s="15" t="str">
        <f t="shared" si="874"/>
        <v/>
      </c>
      <c r="P6991" s="31" t="str">
        <f t="shared" si="875"/>
        <v/>
      </c>
      <c r="Q6991" s="8" t="str">
        <f>IF(E6991="","",IFERROR(VLOOKUP(E6991,REGRAS_CST!$A$2:$D$200,4,FALSE),""))</f>
        <v/>
      </c>
      <c r="S6991" s="9">
        <f t="shared" si="880"/>
        <v>8.9999999999999993E-3</v>
      </c>
      <c r="T6991" s="9">
        <f t="shared" si="881"/>
        <v>1E-3</v>
      </c>
      <c r="U6991" s="16">
        <f>IFERROR(INDEX(BASE_CCLASSTRIB!$E:$E, MATCH(TEXT($D6991,"000000"), BASE_CCLASSTRIB!$A:$A, 0))/100, 0)</f>
        <v>0</v>
      </c>
      <c r="V6991" s="16">
        <f>IFERROR(INDEX(BASE_CCLASSTRIB!$F:$F, MATCH(TEXT($D6991,"000000"), BASE_CCLASSTRIB!$A:$A, 0))/100, 0)</f>
        <v>0</v>
      </c>
    </row>
    <row r="6992" spans="4:22" ht="15.75" thickBot="1" x14ac:dyDescent="0.3">
      <c r="D6992" s="38"/>
      <c r="E6992" s="27" t="str">
        <f t="shared" si="876"/>
        <v/>
      </c>
      <c r="F6992" s="28" t="str">
        <f>IF(E6992="","",IFERROR(VLOOKUP(E6992,REGRAS_CST!$A$2:$B$200,2,FALSE),""))</f>
        <v/>
      </c>
      <c r="H6992" s="29">
        <v>8.9999999999999993E-3</v>
      </c>
      <c r="I6992" s="29">
        <v>1E-3</v>
      </c>
      <c r="K6992" s="21" t="str">
        <f>IF(E6992="","",IFERROR(VLOOKUP(E6992,REGRAS_CST!$A$2:$C$200,3,FALSE),""))</f>
        <v/>
      </c>
      <c r="L6992" s="23" t="str">
        <f t="shared" si="877"/>
        <v/>
      </c>
      <c r="M6992" s="24" t="str">
        <f t="shared" si="878"/>
        <v/>
      </c>
      <c r="N6992" s="24" t="str">
        <f t="shared" si="879"/>
        <v/>
      </c>
      <c r="O6992" s="15" t="str">
        <f t="shared" ref="O6992:O7055" si="882">IF(D6992="","",
IF(AND(K6992&lt;&gt;"SIM",V6992&gt;0),"ERRO: % BC &gt; 0, mas NÃO permitida ❌",
IF(AND(K6992="SIM",V6992=0),"ATENÇÃO: BC permitida, mas % = 0 🔎",
"Base de cálculo aplicada corretamente ✅")))</f>
        <v/>
      </c>
      <c r="P6992" s="31" t="str">
        <f t="shared" ref="P6992:P7055" si="883">IF(D6992="","",
IF(AND(Q6992&lt;&gt;"SIM",U6992&gt;0),"ERRO: % alíquota &gt; 0, mas NÃO permitida ❌",
IF(AND(Q6992="SIM",U6992=0),"ATENÇÃO: alíquota permitida, mas % = 0 🔎",
"Alíquota aplicada corretamente ✅")))</f>
        <v/>
      </c>
      <c r="Q6992" s="8" t="str">
        <f>IF(E6992="","",IFERROR(VLOOKUP(E6992,REGRAS_CST!$A$2:$D$200,4,FALSE),""))</f>
        <v/>
      </c>
      <c r="S6992" s="9">
        <f t="shared" si="880"/>
        <v>8.9999999999999993E-3</v>
      </c>
      <c r="T6992" s="9">
        <f t="shared" si="881"/>
        <v>1E-3</v>
      </c>
      <c r="U6992" s="16">
        <f>IFERROR(INDEX(BASE_CCLASSTRIB!$E:$E, MATCH(TEXT($D6992,"000000"), BASE_CCLASSTRIB!$A:$A, 0))/100, 0)</f>
        <v>0</v>
      </c>
      <c r="V6992" s="16">
        <f>IFERROR(INDEX(BASE_CCLASSTRIB!$F:$F, MATCH(TEXT($D6992,"000000"), BASE_CCLASSTRIB!$A:$A, 0))/100, 0)</f>
        <v>0</v>
      </c>
    </row>
    <row r="6993" spans="4:22" ht="15.75" thickBot="1" x14ac:dyDescent="0.3">
      <c r="D6993" s="38"/>
      <c r="E6993" s="27" t="str">
        <f t="shared" si="876"/>
        <v/>
      </c>
      <c r="F6993" s="28" t="str">
        <f>IF(E6993="","",IFERROR(VLOOKUP(E6993,REGRAS_CST!$A$2:$B$200,2,FALSE),""))</f>
        <v/>
      </c>
      <c r="H6993" s="29">
        <v>8.9999999999999993E-3</v>
      </c>
      <c r="I6993" s="29">
        <v>1E-3</v>
      </c>
      <c r="K6993" s="21" t="str">
        <f>IF(E6993="","",IFERROR(VLOOKUP(E6993,REGRAS_CST!$A$2:$C$200,3,FALSE),""))</f>
        <v/>
      </c>
      <c r="L6993" s="23" t="str">
        <f t="shared" si="877"/>
        <v/>
      </c>
      <c r="M6993" s="24" t="str">
        <f t="shared" si="878"/>
        <v/>
      </c>
      <c r="N6993" s="24" t="str">
        <f t="shared" si="879"/>
        <v/>
      </c>
      <c r="O6993" s="15" t="str">
        <f t="shared" si="882"/>
        <v/>
      </c>
      <c r="P6993" s="31" t="str">
        <f t="shared" si="883"/>
        <v/>
      </c>
      <c r="Q6993" s="8" t="str">
        <f>IF(E6993="","",IFERROR(VLOOKUP(E6993,REGRAS_CST!$A$2:$D$200,4,FALSE),""))</f>
        <v/>
      </c>
      <c r="S6993" s="9">
        <f t="shared" si="880"/>
        <v>8.9999999999999993E-3</v>
      </c>
      <c r="T6993" s="9">
        <f t="shared" si="881"/>
        <v>1E-3</v>
      </c>
      <c r="U6993" s="16">
        <f>IFERROR(INDEX(BASE_CCLASSTRIB!$E:$E, MATCH(TEXT($D6993,"000000"), BASE_CCLASSTRIB!$A:$A, 0))/100, 0)</f>
        <v>0</v>
      </c>
      <c r="V6993" s="16">
        <f>IFERROR(INDEX(BASE_CCLASSTRIB!$F:$F, MATCH(TEXT($D6993,"000000"), BASE_CCLASSTRIB!$A:$A, 0))/100, 0)</f>
        <v>0</v>
      </c>
    </row>
    <row r="6994" spans="4:22" ht="15.75" thickBot="1" x14ac:dyDescent="0.3">
      <c r="D6994" s="38"/>
      <c r="E6994" s="27" t="str">
        <f t="shared" si="876"/>
        <v/>
      </c>
      <c r="F6994" s="28" t="str">
        <f>IF(E6994="","",IFERROR(VLOOKUP(E6994,REGRAS_CST!$A$2:$B$200,2,FALSE),""))</f>
        <v/>
      </c>
      <c r="H6994" s="29">
        <v>8.9999999999999993E-3</v>
      </c>
      <c r="I6994" s="29">
        <v>1E-3</v>
      </c>
      <c r="K6994" s="21" t="str">
        <f>IF(E6994="","",IFERROR(VLOOKUP(E6994,REGRAS_CST!$A$2:$C$200,3,FALSE),""))</f>
        <v/>
      </c>
      <c r="L6994" s="23" t="str">
        <f t="shared" si="877"/>
        <v/>
      </c>
      <c r="M6994" s="24" t="str">
        <f t="shared" si="878"/>
        <v/>
      </c>
      <c r="N6994" s="24" t="str">
        <f t="shared" si="879"/>
        <v/>
      </c>
      <c r="O6994" s="15" t="str">
        <f t="shared" si="882"/>
        <v/>
      </c>
      <c r="P6994" s="31" t="str">
        <f t="shared" si="883"/>
        <v/>
      </c>
      <c r="Q6994" s="8" t="str">
        <f>IF(E6994="","",IFERROR(VLOOKUP(E6994,REGRAS_CST!$A$2:$D$200,4,FALSE),""))</f>
        <v/>
      </c>
      <c r="S6994" s="9">
        <f t="shared" si="880"/>
        <v>8.9999999999999993E-3</v>
      </c>
      <c r="T6994" s="9">
        <f t="shared" si="881"/>
        <v>1E-3</v>
      </c>
      <c r="U6994" s="16">
        <f>IFERROR(INDEX(BASE_CCLASSTRIB!$E:$E, MATCH(TEXT($D6994,"000000"), BASE_CCLASSTRIB!$A:$A, 0))/100, 0)</f>
        <v>0</v>
      </c>
      <c r="V6994" s="16">
        <f>IFERROR(INDEX(BASE_CCLASSTRIB!$F:$F, MATCH(TEXT($D6994,"000000"), BASE_CCLASSTRIB!$A:$A, 0))/100, 0)</f>
        <v>0</v>
      </c>
    </row>
    <row r="6995" spans="4:22" ht="15.75" thickBot="1" x14ac:dyDescent="0.3">
      <c r="D6995" s="38"/>
      <c r="E6995" s="27" t="str">
        <f t="shared" si="876"/>
        <v/>
      </c>
      <c r="F6995" s="28" t="str">
        <f>IF(E6995="","",IFERROR(VLOOKUP(E6995,REGRAS_CST!$A$2:$B$200,2,FALSE),""))</f>
        <v/>
      </c>
      <c r="H6995" s="29">
        <v>8.9999999999999993E-3</v>
      </c>
      <c r="I6995" s="29">
        <v>1E-3</v>
      </c>
      <c r="K6995" s="21" t="str">
        <f>IF(E6995="","",IFERROR(VLOOKUP(E6995,REGRAS_CST!$A$2:$C$200,3,FALSE),""))</f>
        <v/>
      </c>
      <c r="L6995" s="23" t="str">
        <f t="shared" si="877"/>
        <v/>
      </c>
      <c r="M6995" s="24" t="str">
        <f t="shared" si="878"/>
        <v/>
      </c>
      <c r="N6995" s="24" t="str">
        <f t="shared" si="879"/>
        <v/>
      </c>
      <c r="O6995" s="15" t="str">
        <f t="shared" si="882"/>
        <v/>
      </c>
      <c r="P6995" s="31" t="str">
        <f t="shared" si="883"/>
        <v/>
      </c>
      <c r="Q6995" s="8" t="str">
        <f>IF(E6995="","",IFERROR(VLOOKUP(E6995,REGRAS_CST!$A$2:$D$200,4,FALSE),""))</f>
        <v/>
      </c>
      <c r="S6995" s="9">
        <f t="shared" si="880"/>
        <v>8.9999999999999993E-3</v>
      </c>
      <c r="T6995" s="9">
        <f t="shared" si="881"/>
        <v>1E-3</v>
      </c>
      <c r="U6995" s="16">
        <f>IFERROR(INDEX(BASE_CCLASSTRIB!$E:$E, MATCH(TEXT($D6995,"000000"), BASE_CCLASSTRIB!$A:$A, 0))/100, 0)</f>
        <v>0</v>
      </c>
      <c r="V6995" s="16">
        <f>IFERROR(INDEX(BASE_CCLASSTRIB!$F:$F, MATCH(TEXT($D6995,"000000"), BASE_CCLASSTRIB!$A:$A, 0))/100, 0)</f>
        <v>0</v>
      </c>
    </row>
    <row r="6996" spans="4:22" ht="15.75" thickBot="1" x14ac:dyDescent="0.3">
      <c r="D6996" s="38"/>
      <c r="E6996" s="27" t="str">
        <f t="shared" si="876"/>
        <v/>
      </c>
      <c r="F6996" s="28" t="str">
        <f>IF(E6996="","",IFERROR(VLOOKUP(E6996,REGRAS_CST!$A$2:$B$200,2,FALSE),""))</f>
        <v/>
      </c>
      <c r="H6996" s="29">
        <v>8.9999999999999993E-3</v>
      </c>
      <c r="I6996" s="29">
        <v>1E-3</v>
      </c>
      <c r="K6996" s="21" t="str">
        <f>IF(E6996="","",IFERROR(VLOOKUP(E6996,REGRAS_CST!$A$2:$C$200,3,FALSE),""))</f>
        <v/>
      </c>
      <c r="L6996" s="23" t="str">
        <f t="shared" si="877"/>
        <v/>
      </c>
      <c r="M6996" s="24" t="str">
        <f t="shared" si="878"/>
        <v/>
      </c>
      <c r="N6996" s="24" t="str">
        <f t="shared" si="879"/>
        <v/>
      </c>
      <c r="O6996" s="15" t="str">
        <f t="shared" si="882"/>
        <v/>
      </c>
      <c r="P6996" s="31" t="str">
        <f t="shared" si="883"/>
        <v/>
      </c>
      <c r="Q6996" s="8" t="str">
        <f>IF(E6996="","",IFERROR(VLOOKUP(E6996,REGRAS_CST!$A$2:$D$200,4,FALSE),""))</f>
        <v/>
      </c>
      <c r="S6996" s="9">
        <f t="shared" si="880"/>
        <v>8.9999999999999993E-3</v>
      </c>
      <c r="T6996" s="9">
        <f t="shared" si="881"/>
        <v>1E-3</v>
      </c>
      <c r="U6996" s="16">
        <f>IFERROR(INDEX(BASE_CCLASSTRIB!$E:$E, MATCH(TEXT($D6996,"000000"), BASE_CCLASSTRIB!$A:$A, 0))/100, 0)</f>
        <v>0</v>
      </c>
      <c r="V6996" s="16">
        <f>IFERROR(INDEX(BASE_CCLASSTRIB!$F:$F, MATCH(TEXT($D6996,"000000"), BASE_CCLASSTRIB!$A:$A, 0))/100, 0)</f>
        <v>0</v>
      </c>
    </row>
    <row r="6997" spans="4:22" ht="15.75" thickBot="1" x14ac:dyDescent="0.3">
      <c r="D6997" s="38"/>
      <c r="E6997" s="27" t="str">
        <f t="shared" si="876"/>
        <v/>
      </c>
      <c r="F6997" s="28" t="str">
        <f>IF(E6997="","",IFERROR(VLOOKUP(E6997,REGRAS_CST!$A$2:$B$200,2,FALSE),""))</f>
        <v/>
      </c>
      <c r="H6997" s="29">
        <v>8.9999999999999993E-3</v>
      </c>
      <c r="I6997" s="29">
        <v>1E-3</v>
      </c>
      <c r="K6997" s="21" t="str">
        <f>IF(E6997="","",IFERROR(VLOOKUP(E6997,REGRAS_CST!$A$2:$C$200,3,FALSE),""))</f>
        <v/>
      </c>
      <c r="L6997" s="23" t="str">
        <f t="shared" si="877"/>
        <v/>
      </c>
      <c r="M6997" s="24" t="str">
        <f t="shared" si="878"/>
        <v/>
      </c>
      <c r="N6997" s="24" t="str">
        <f t="shared" si="879"/>
        <v/>
      </c>
      <c r="O6997" s="15" t="str">
        <f t="shared" si="882"/>
        <v/>
      </c>
      <c r="P6997" s="31" t="str">
        <f t="shared" si="883"/>
        <v/>
      </c>
      <c r="Q6997" s="8" t="str">
        <f>IF(E6997="","",IFERROR(VLOOKUP(E6997,REGRAS_CST!$A$2:$D$200,4,FALSE),""))</f>
        <v/>
      </c>
      <c r="S6997" s="9">
        <f t="shared" si="880"/>
        <v>8.9999999999999993E-3</v>
      </c>
      <c r="T6997" s="9">
        <f t="shared" si="881"/>
        <v>1E-3</v>
      </c>
      <c r="U6997" s="16">
        <f>IFERROR(INDEX(BASE_CCLASSTRIB!$E:$E, MATCH(TEXT($D6997,"000000"), BASE_CCLASSTRIB!$A:$A, 0))/100, 0)</f>
        <v>0</v>
      </c>
      <c r="V6997" s="16">
        <f>IFERROR(INDEX(BASE_CCLASSTRIB!$F:$F, MATCH(TEXT($D6997,"000000"), BASE_CCLASSTRIB!$A:$A, 0))/100, 0)</f>
        <v>0</v>
      </c>
    </row>
    <row r="6998" spans="4:22" ht="15.75" thickBot="1" x14ac:dyDescent="0.3">
      <c r="D6998" s="38"/>
      <c r="E6998" s="27" t="str">
        <f t="shared" si="876"/>
        <v/>
      </c>
      <c r="F6998" s="28" t="str">
        <f>IF(E6998="","",IFERROR(VLOOKUP(E6998,REGRAS_CST!$A$2:$B$200,2,FALSE),""))</f>
        <v/>
      </c>
      <c r="H6998" s="29">
        <v>8.9999999999999993E-3</v>
      </c>
      <c r="I6998" s="29">
        <v>1E-3</v>
      </c>
      <c r="K6998" s="21" t="str">
        <f>IF(E6998="","",IFERROR(VLOOKUP(E6998,REGRAS_CST!$A$2:$C$200,3,FALSE),""))</f>
        <v/>
      </c>
      <c r="L6998" s="23" t="str">
        <f t="shared" si="877"/>
        <v/>
      </c>
      <c r="M6998" s="24" t="str">
        <f t="shared" si="878"/>
        <v/>
      </c>
      <c r="N6998" s="24" t="str">
        <f t="shared" si="879"/>
        <v/>
      </c>
      <c r="O6998" s="15" t="str">
        <f t="shared" si="882"/>
        <v/>
      </c>
      <c r="P6998" s="31" t="str">
        <f t="shared" si="883"/>
        <v/>
      </c>
      <c r="Q6998" s="8" t="str">
        <f>IF(E6998="","",IFERROR(VLOOKUP(E6998,REGRAS_CST!$A$2:$D$200,4,FALSE),""))</f>
        <v/>
      </c>
      <c r="S6998" s="9">
        <f t="shared" si="880"/>
        <v>8.9999999999999993E-3</v>
      </c>
      <c r="T6998" s="9">
        <f t="shared" si="881"/>
        <v>1E-3</v>
      </c>
      <c r="U6998" s="16">
        <f>IFERROR(INDEX(BASE_CCLASSTRIB!$E:$E, MATCH(TEXT($D6998,"000000"), BASE_CCLASSTRIB!$A:$A, 0))/100, 0)</f>
        <v>0</v>
      </c>
      <c r="V6998" s="16">
        <f>IFERROR(INDEX(BASE_CCLASSTRIB!$F:$F, MATCH(TEXT($D6998,"000000"), BASE_CCLASSTRIB!$A:$A, 0))/100, 0)</f>
        <v>0</v>
      </c>
    </row>
    <row r="6999" spans="4:22" ht="15.75" thickBot="1" x14ac:dyDescent="0.3">
      <c r="D6999" s="38"/>
      <c r="E6999" s="27" t="str">
        <f t="shared" si="876"/>
        <v/>
      </c>
      <c r="F6999" s="28" t="str">
        <f>IF(E6999="","",IFERROR(VLOOKUP(E6999,REGRAS_CST!$A$2:$B$200,2,FALSE),""))</f>
        <v/>
      </c>
      <c r="H6999" s="29">
        <v>8.9999999999999993E-3</v>
      </c>
      <c r="I6999" s="29">
        <v>1E-3</v>
      </c>
      <c r="K6999" s="21" t="str">
        <f>IF(E6999="","",IFERROR(VLOOKUP(E6999,REGRAS_CST!$A$2:$C$200,3,FALSE),""))</f>
        <v/>
      </c>
      <c r="L6999" s="23" t="str">
        <f t="shared" si="877"/>
        <v/>
      </c>
      <c r="M6999" s="24" t="str">
        <f t="shared" si="878"/>
        <v/>
      </c>
      <c r="N6999" s="24" t="str">
        <f t="shared" si="879"/>
        <v/>
      </c>
      <c r="O6999" s="15" t="str">
        <f t="shared" si="882"/>
        <v/>
      </c>
      <c r="P6999" s="31" t="str">
        <f t="shared" si="883"/>
        <v/>
      </c>
      <c r="Q6999" s="8" t="str">
        <f>IF(E6999="","",IFERROR(VLOOKUP(E6999,REGRAS_CST!$A$2:$D$200,4,FALSE),""))</f>
        <v/>
      </c>
      <c r="S6999" s="9">
        <f t="shared" si="880"/>
        <v>8.9999999999999993E-3</v>
      </c>
      <c r="T6999" s="9">
        <f t="shared" si="881"/>
        <v>1E-3</v>
      </c>
      <c r="U6999" s="16">
        <f>IFERROR(INDEX(BASE_CCLASSTRIB!$E:$E, MATCH(TEXT($D6999,"000000"), BASE_CCLASSTRIB!$A:$A, 0))/100, 0)</f>
        <v>0</v>
      </c>
      <c r="V6999" s="16">
        <f>IFERROR(INDEX(BASE_CCLASSTRIB!$F:$F, MATCH(TEXT($D6999,"000000"), BASE_CCLASSTRIB!$A:$A, 0))/100, 0)</f>
        <v>0</v>
      </c>
    </row>
    <row r="7000" spans="4:22" ht="15.75" thickBot="1" x14ac:dyDescent="0.3">
      <c r="D7000" s="38"/>
      <c r="E7000" s="27" t="str">
        <f t="shared" si="876"/>
        <v/>
      </c>
      <c r="F7000" s="28" t="str">
        <f>IF(E7000="","",IFERROR(VLOOKUP(E7000,REGRAS_CST!$A$2:$B$200,2,FALSE),""))</f>
        <v/>
      </c>
      <c r="H7000" s="29">
        <v>8.9999999999999993E-3</v>
      </c>
      <c r="I7000" s="29">
        <v>1E-3</v>
      </c>
      <c r="K7000" s="21" t="str">
        <f>IF(E7000="","",IFERROR(VLOOKUP(E7000,REGRAS_CST!$A$2:$C$200,3,FALSE),""))</f>
        <v/>
      </c>
      <c r="L7000" s="23" t="str">
        <f t="shared" si="877"/>
        <v/>
      </c>
      <c r="M7000" s="24" t="str">
        <f t="shared" si="878"/>
        <v/>
      </c>
      <c r="N7000" s="24" t="str">
        <f t="shared" si="879"/>
        <v/>
      </c>
      <c r="O7000" s="15" t="str">
        <f t="shared" si="882"/>
        <v/>
      </c>
      <c r="P7000" s="31" t="str">
        <f t="shared" si="883"/>
        <v/>
      </c>
      <c r="Q7000" s="8" t="str">
        <f>IF(E7000="","",IFERROR(VLOOKUP(E7000,REGRAS_CST!$A$2:$D$200,4,FALSE),""))</f>
        <v/>
      </c>
      <c r="S7000" s="9">
        <f t="shared" si="880"/>
        <v>8.9999999999999993E-3</v>
      </c>
      <c r="T7000" s="9">
        <f t="shared" si="881"/>
        <v>1E-3</v>
      </c>
      <c r="U7000" s="16">
        <f>IFERROR(INDEX(BASE_CCLASSTRIB!$E:$E, MATCH(TEXT($D7000,"000000"), BASE_CCLASSTRIB!$A:$A, 0))/100, 0)</f>
        <v>0</v>
      </c>
      <c r="V7000" s="16">
        <f>IFERROR(INDEX(BASE_CCLASSTRIB!$F:$F, MATCH(TEXT($D7000,"000000"), BASE_CCLASSTRIB!$A:$A, 0))/100, 0)</f>
        <v>0</v>
      </c>
    </row>
    <row r="7001" spans="4:22" ht="15.75" thickBot="1" x14ac:dyDescent="0.3">
      <c r="D7001" s="38"/>
      <c r="E7001" s="27" t="str">
        <f t="shared" si="876"/>
        <v/>
      </c>
      <c r="F7001" s="28" t="str">
        <f>IF(E7001="","",IFERROR(VLOOKUP(E7001,REGRAS_CST!$A$2:$B$200,2,FALSE),""))</f>
        <v/>
      </c>
      <c r="H7001" s="29">
        <v>8.9999999999999993E-3</v>
      </c>
      <c r="I7001" s="29">
        <v>1E-3</v>
      </c>
      <c r="K7001" s="21" t="str">
        <f>IF(E7001="","",IFERROR(VLOOKUP(E7001,REGRAS_CST!$A$2:$C$200,3,FALSE),""))</f>
        <v/>
      </c>
      <c r="L7001" s="23" t="str">
        <f t="shared" si="877"/>
        <v/>
      </c>
      <c r="M7001" s="24" t="str">
        <f t="shared" si="878"/>
        <v/>
      </c>
      <c r="N7001" s="24" t="str">
        <f t="shared" si="879"/>
        <v/>
      </c>
      <c r="O7001" s="15" t="str">
        <f t="shared" si="882"/>
        <v/>
      </c>
      <c r="P7001" s="31" t="str">
        <f t="shared" si="883"/>
        <v/>
      </c>
      <c r="Q7001" s="8" t="str">
        <f>IF(E7001="","",IFERROR(VLOOKUP(E7001,REGRAS_CST!$A$2:$D$200,4,FALSE),""))</f>
        <v/>
      </c>
      <c r="S7001" s="9">
        <f t="shared" si="880"/>
        <v>8.9999999999999993E-3</v>
      </c>
      <c r="T7001" s="9">
        <f t="shared" si="881"/>
        <v>1E-3</v>
      </c>
      <c r="U7001" s="16">
        <f>IFERROR(INDEX(BASE_CCLASSTRIB!$E:$E, MATCH(TEXT($D7001,"000000"), BASE_CCLASSTRIB!$A:$A, 0))/100, 0)</f>
        <v>0</v>
      </c>
      <c r="V7001" s="16">
        <f>IFERROR(INDEX(BASE_CCLASSTRIB!$F:$F, MATCH(TEXT($D7001,"000000"), BASE_CCLASSTRIB!$A:$A, 0))/100, 0)</f>
        <v>0</v>
      </c>
    </row>
    <row r="7002" spans="4:22" ht="15.75" thickBot="1" x14ac:dyDescent="0.3">
      <c r="D7002" s="38"/>
      <c r="E7002" s="27" t="str">
        <f t="shared" si="876"/>
        <v/>
      </c>
      <c r="F7002" s="28" t="str">
        <f>IF(E7002="","",IFERROR(VLOOKUP(E7002,REGRAS_CST!$A$2:$B$200,2,FALSE),""))</f>
        <v/>
      </c>
      <c r="H7002" s="29">
        <v>8.9999999999999993E-3</v>
      </c>
      <c r="I7002" s="29">
        <v>1E-3</v>
      </c>
      <c r="K7002" s="21" t="str">
        <f>IF(E7002="","",IFERROR(VLOOKUP(E7002,REGRAS_CST!$A$2:$C$200,3,FALSE),""))</f>
        <v/>
      </c>
      <c r="L7002" s="23" t="str">
        <f t="shared" si="877"/>
        <v/>
      </c>
      <c r="M7002" s="24" t="str">
        <f t="shared" si="878"/>
        <v/>
      </c>
      <c r="N7002" s="24" t="str">
        <f t="shared" si="879"/>
        <v/>
      </c>
      <c r="O7002" s="15" t="str">
        <f t="shared" si="882"/>
        <v/>
      </c>
      <c r="P7002" s="31" t="str">
        <f t="shared" si="883"/>
        <v/>
      </c>
      <c r="Q7002" s="8" t="str">
        <f>IF(E7002="","",IFERROR(VLOOKUP(E7002,REGRAS_CST!$A$2:$D$200,4,FALSE),""))</f>
        <v/>
      </c>
      <c r="S7002" s="9">
        <f t="shared" si="880"/>
        <v>8.9999999999999993E-3</v>
      </c>
      <c r="T7002" s="9">
        <f t="shared" si="881"/>
        <v>1E-3</v>
      </c>
      <c r="U7002" s="16">
        <f>IFERROR(INDEX(BASE_CCLASSTRIB!$E:$E, MATCH(TEXT($D7002,"000000"), BASE_CCLASSTRIB!$A:$A, 0))/100, 0)</f>
        <v>0</v>
      </c>
      <c r="V7002" s="16">
        <f>IFERROR(INDEX(BASE_CCLASSTRIB!$F:$F, MATCH(TEXT($D7002,"000000"), BASE_CCLASSTRIB!$A:$A, 0))/100, 0)</f>
        <v>0</v>
      </c>
    </row>
    <row r="7003" spans="4:22" ht="15.75" thickBot="1" x14ac:dyDescent="0.3">
      <c r="D7003" s="38"/>
      <c r="E7003" s="27" t="str">
        <f t="shared" si="876"/>
        <v/>
      </c>
      <c r="F7003" s="28" t="str">
        <f>IF(E7003="","",IFERROR(VLOOKUP(E7003,REGRAS_CST!$A$2:$B$200,2,FALSE),""))</f>
        <v/>
      </c>
      <c r="H7003" s="29">
        <v>8.9999999999999993E-3</v>
      </c>
      <c r="I7003" s="29">
        <v>1E-3</v>
      </c>
      <c r="K7003" s="21" t="str">
        <f>IF(E7003="","",IFERROR(VLOOKUP(E7003,REGRAS_CST!$A$2:$C$200,3,FALSE),""))</f>
        <v/>
      </c>
      <c r="L7003" s="23" t="str">
        <f t="shared" si="877"/>
        <v/>
      </c>
      <c r="M7003" s="24" t="str">
        <f t="shared" si="878"/>
        <v/>
      </c>
      <c r="N7003" s="24" t="str">
        <f t="shared" si="879"/>
        <v/>
      </c>
      <c r="O7003" s="15" t="str">
        <f t="shared" si="882"/>
        <v/>
      </c>
      <c r="P7003" s="31" t="str">
        <f t="shared" si="883"/>
        <v/>
      </c>
      <c r="Q7003" s="8" t="str">
        <f>IF(E7003="","",IFERROR(VLOOKUP(E7003,REGRAS_CST!$A$2:$D$200,4,FALSE),""))</f>
        <v/>
      </c>
      <c r="S7003" s="9">
        <f t="shared" si="880"/>
        <v>8.9999999999999993E-3</v>
      </c>
      <c r="T7003" s="9">
        <f t="shared" si="881"/>
        <v>1E-3</v>
      </c>
      <c r="U7003" s="16">
        <f>IFERROR(INDEX(BASE_CCLASSTRIB!$E:$E, MATCH(TEXT($D7003,"000000"), BASE_CCLASSTRIB!$A:$A, 0))/100, 0)</f>
        <v>0</v>
      </c>
      <c r="V7003" s="16">
        <f>IFERROR(INDEX(BASE_CCLASSTRIB!$F:$F, MATCH(TEXT($D7003,"000000"), BASE_CCLASSTRIB!$A:$A, 0))/100, 0)</f>
        <v>0</v>
      </c>
    </row>
    <row r="7004" spans="4:22" ht="15.75" thickBot="1" x14ac:dyDescent="0.3">
      <c r="D7004" s="38"/>
      <c r="E7004" s="27" t="str">
        <f t="shared" si="876"/>
        <v/>
      </c>
      <c r="F7004" s="28" t="str">
        <f>IF(E7004="","",IFERROR(VLOOKUP(E7004,REGRAS_CST!$A$2:$B$200,2,FALSE),""))</f>
        <v/>
      </c>
      <c r="H7004" s="29">
        <v>8.9999999999999993E-3</v>
      </c>
      <c r="I7004" s="29">
        <v>1E-3</v>
      </c>
      <c r="K7004" s="21" t="str">
        <f>IF(E7004="","",IFERROR(VLOOKUP(E7004,REGRAS_CST!$A$2:$C$200,3,FALSE),""))</f>
        <v/>
      </c>
      <c r="L7004" s="23" t="str">
        <f t="shared" si="877"/>
        <v/>
      </c>
      <c r="M7004" s="24" t="str">
        <f t="shared" si="878"/>
        <v/>
      </c>
      <c r="N7004" s="24" t="str">
        <f t="shared" si="879"/>
        <v/>
      </c>
      <c r="O7004" s="15" t="str">
        <f t="shared" si="882"/>
        <v/>
      </c>
      <c r="P7004" s="31" t="str">
        <f t="shared" si="883"/>
        <v/>
      </c>
      <c r="Q7004" s="8" t="str">
        <f>IF(E7004="","",IFERROR(VLOOKUP(E7004,REGRAS_CST!$A$2:$D$200,4,FALSE),""))</f>
        <v/>
      </c>
      <c r="S7004" s="9">
        <f t="shared" si="880"/>
        <v>8.9999999999999993E-3</v>
      </c>
      <c r="T7004" s="9">
        <f t="shared" si="881"/>
        <v>1E-3</v>
      </c>
      <c r="U7004" s="16">
        <f>IFERROR(INDEX(BASE_CCLASSTRIB!$E:$E, MATCH(TEXT($D7004,"000000"), BASE_CCLASSTRIB!$A:$A, 0))/100, 0)</f>
        <v>0</v>
      </c>
      <c r="V7004" s="16">
        <f>IFERROR(INDEX(BASE_CCLASSTRIB!$F:$F, MATCH(TEXT($D7004,"000000"), BASE_CCLASSTRIB!$A:$A, 0))/100, 0)</f>
        <v>0</v>
      </c>
    </row>
    <row r="7005" spans="4:22" ht="15.75" thickBot="1" x14ac:dyDescent="0.3">
      <c r="D7005" s="38"/>
      <c r="E7005" s="27" t="str">
        <f t="shared" si="876"/>
        <v/>
      </c>
      <c r="F7005" s="28" t="str">
        <f>IF(E7005="","",IFERROR(VLOOKUP(E7005,REGRAS_CST!$A$2:$B$200,2,FALSE),""))</f>
        <v/>
      </c>
      <c r="H7005" s="29">
        <v>8.9999999999999993E-3</v>
      </c>
      <c r="I7005" s="29">
        <v>1E-3</v>
      </c>
      <c r="K7005" s="21" t="str">
        <f>IF(E7005="","",IFERROR(VLOOKUP(E7005,REGRAS_CST!$A$2:$C$200,3,FALSE),""))</f>
        <v/>
      </c>
      <c r="L7005" s="23" t="str">
        <f t="shared" si="877"/>
        <v/>
      </c>
      <c r="M7005" s="24" t="str">
        <f t="shared" si="878"/>
        <v/>
      </c>
      <c r="N7005" s="24" t="str">
        <f t="shared" si="879"/>
        <v/>
      </c>
      <c r="O7005" s="15" t="str">
        <f t="shared" si="882"/>
        <v/>
      </c>
      <c r="P7005" s="31" t="str">
        <f t="shared" si="883"/>
        <v/>
      </c>
      <c r="Q7005" s="8" t="str">
        <f>IF(E7005="","",IFERROR(VLOOKUP(E7005,REGRAS_CST!$A$2:$D$200,4,FALSE),""))</f>
        <v/>
      </c>
      <c r="S7005" s="9">
        <f t="shared" si="880"/>
        <v>8.9999999999999993E-3</v>
      </c>
      <c r="T7005" s="9">
        <f t="shared" si="881"/>
        <v>1E-3</v>
      </c>
      <c r="U7005" s="16">
        <f>IFERROR(INDEX(BASE_CCLASSTRIB!$E:$E, MATCH(TEXT($D7005,"000000"), BASE_CCLASSTRIB!$A:$A, 0))/100, 0)</f>
        <v>0</v>
      </c>
      <c r="V7005" s="16">
        <f>IFERROR(INDEX(BASE_CCLASSTRIB!$F:$F, MATCH(TEXT($D7005,"000000"), BASE_CCLASSTRIB!$A:$A, 0))/100, 0)</f>
        <v>0</v>
      </c>
    </row>
    <row r="7006" spans="4:22" ht="15.75" thickBot="1" x14ac:dyDescent="0.3">
      <c r="D7006" s="38"/>
      <c r="E7006" s="27" t="str">
        <f t="shared" si="876"/>
        <v/>
      </c>
      <c r="F7006" s="28" t="str">
        <f>IF(E7006="","",IFERROR(VLOOKUP(E7006,REGRAS_CST!$A$2:$B$200,2,FALSE),""))</f>
        <v/>
      </c>
      <c r="H7006" s="29">
        <v>8.9999999999999993E-3</v>
      </c>
      <c r="I7006" s="29">
        <v>1E-3</v>
      </c>
      <c r="K7006" s="21" t="str">
        <f>IF(E7006="","",IFERROR(VLOOKUP(E7006,REGRAS_CST!$A$2:$C$200,3,FALSE),""))</f>
        <v/>
      </c>
      <c r="L7006" s="23" t="str">
        <f t="shared" si="877"/>
        <v/>
      </c>
      <c r="M7006" s="24" t="str">
        <f t="shared" si="878"/>
        <v/>
      </c>
      <c r="N7006" s="24" t="str">
        <f t="shared" si="879"/>
        <v/>
      </c>
      <c r="O7006" s="15" t="str">
        <f t="shared" si="882"/>
        <v/>
      </c>
      <c r="P7006" s="31" t="str">
        <f t="shared" si="883"/>
        <v/>
      </c>
      <c r="Q7006" s="8" t="str">
        <f>IF(E7006="","",IFERROR(VLOOKUP(E7006,REGRAS_CST!$A$2:$D$200,4,FALSE),""))</f>
        <v/>
      </c>
      <c r="S7006" s="9">
        <f t="shared" si="880"/>
        <v>8.9999999999999993E-3</v>
      </c>
      <c r="T7006" s="9">
        <f t="shared" si="881"/>
        <v>1E-3</v>
      </c>
      <c r="U7006" s="16">
        <f>IFERROR(INDEX(BASE_CCLASSTRIB!$E:$E, MATCH(TEXT($D7006,"000000"), BASE_CCLASSTRIB!$A:$A, 0))/100, 0)</f>
        <v>0</v>
      </c>
      <c r="V7006" s="16">
        <f>IFERROR(INDEX(BASE_CCLASSTRIB!$F:$F, MATCH(TEXT($D7006,"000000"), BASE_CCLASSTRIB!$A:$A, 0))/100, 0)</f>
        <v>0</v>
      </c>
    </row>
    <row r="7007" spans="4:22" ht="15.75" thickBot="1" x14ac:dyDescent="0.3">
      <c r="D7007" s="38"/>
      <c r="E7007" s="27" t="str">
        <f t="shared" si="876"/>
        <v/>
      </c>
      <c r="F7007" s="28" t="str">
        <f>IF(E7007="","",IFERROR(VLOOKUP(E7007,REGRAS_CST!$A$2:$B$200,2,FALSE),""))</f>
        <v/>
      </c>
      <c r="H7007" s="29">
        <v>8.9999999999999993E-3</v>
      </c>
      <c r="I7007" s="29">
        <v>1E-3</v>
      </c>
      <c r="K7007" s="21" t="str">
        <f>IF(E7007="","",IFERROR(VLOOKUP(E7007,REGRAS_CST!$A$2:$C$200,3,FALSE),""))</f>
        <v/>
      </c>
      <c r="L7007" s="23" t="str">
        <f t="shared" si="877"/>
        <v/>
      </c>
      <c r="M7007" s="24" t="str">
        <f t="shared" si="878"/>
        <v/>
      </c>
      <c r="N7007" s="24" t="str">
        <f t="shared" si="879"/>
        <v/>
      </c>
      <c r="O7007" s="15" t="str">
        <f t="shared" si="882"/>
        <v/>
      </c>
      <c r="P7007" s="31" t="str">
        <f t="shared" si="883"/>
        <v/>
      </c>
      <c r="Q7007" s="8" t="str">
        <f>IF(E7007="","",IFERROR(VLOOKUP(E7007,REGRAS_CST!$A$2:$D$200,4,FALSE),""))</f>
        <v/>
      </c>
      <c r="S7007" s="9">
        <f t="shared" si="880"/>
        <v>8.9999999999999993E-3</v>
      </c>
      <c r="T7007" s="9">
        <f t="shared" si="881"/>
        <v>1E-3</v>
      </c>
      <c r="U7007" s="16">
        <f>IFERROR(INDEX(BASE_CCLASSTRIB!$E:$E, MATCH(TEXT($D7007,"000000"), BASE_CCLASSTRIB!$A:$A, 0))/100, 0)</f>
        <v>0</v>
      </c>
      <c r="V7007" s="16">
        <f>IFERROR(INDEX(BASE_CCLASSTRIB!$F:$F, MATCH(TEXT($D7007,"000000"), BASE_CCLASSTRIB!$A:$A, 0))/100, 0)</f>
        <v>0</v>
      </c>
    </row>
    <row r="7008" spans="4:22" ht="15.75" thickBot="1" x14ac:dyDescent="0.3">
      <c r="D7008" s="38"/>
      <c r="E7008" s="27" t="str">
        <f t="shared" si="876"/>
        <v/>
      </c>
      <c r="F7008" s="28" t="str">
        <f>IF(E7008="","",IFERROR(VLOOKUP(E7008,REGRAS_CST!$A$2:$B$200,2,FALSE),""))</f>
        <v/>
      </c>
      <c r="H7008" s="29">
        <v>8.9999999999999993E-3</v>
      </c>
      <c r="I7008" s="29">
        <v>1E-3</v>
      </c>
      <c r="K7008" s="21" t="str">
        <f>IF(E7008="","",IFERROR(VLOOKUP(E7008,REGRAS_CST!$A$2:$C$200,3,FALSE),""))</f>
        <v/>
      </c>
      <c r="L7008" s="23" t="str">
        <f t="shared" si="877"/>
        <v/>
      </c>
      <c r="M7008" s="24" t="str">
        <f t="shared" si="878"/>
        <v/>
      </c>
      <c r="N7008" s="24" t="str">
        <f t="shared" si="879"/>
        <v/>
      </c>
      <c r="O7008" s="15" t="str">
        <f t="shared" si="882"/>
        <v/>
      </c>
      <c r="P7008" s="31" t="str">
        <f t="shared" si="883"/>
        <v/>
      </c>
      <c r="Q7008" s="8" t="str">
        <f>IF(E7008="","",IFERROR(VLOOKUP(E7008,REGRAS_CST!$A$2:$D$200,4,FALSE),""))</f>
        <v/>
      </c>
      <c r="S7008" s="9">
        <f t="shared" si="880"/>
        <v>8.9999999999999993E-3</v>
      </c>
      <c r="T7008" s="9">
        <f t="shared" si="881"/>
        <v>1E-3</v>
      </c>
      <c r="U7008" s="16">
        <f>IFERROR(INDEX(BASE_CCLASSTRIB!$E:$E, MATCH(TEXT($D7008,"000000"), BASE_CCLASSTRIB!$A:$A, 0))/100, 0)</f>
        <v>0</v>
      </c>
      <c r="V7008" s="16">
        <f>IFERROR(INDEX(BASE_CCLASSTRIB!$F:$F, MATCH(TEXT($D7008,"000000"), BASE_CCLASSTRIB!$A:$A, 0))/100, 0)</f>
        <v>0</v>
      </c>
    </row>
    <row r="7009" spans="4:22" ht="15.75" thickBot="1" x14ac:dyDescent="0.3">
      <c r="D7009" s="38"/>
      <c r="E7009" s="27" t="str">
        <f t="shared" si="876"/>
        <v/>
      </c>
      <c r="F7009" s="28" t="str">
        <f>IF(E7009="","",IFERROR(VLOOKUP(E7009,REGRAS_CST!$A$2:$B$200,2,FALSE),""))</f>
        <v/>
      </c>
      <c r="H7009" s="29">
        <v>8.9999999999999993E-3</v>
      </c>
      <c r="I7009" s="29">
        <v>1E-3</v>
      </c>
      <c r="K7009" s="21" t="str">
        <f>IF(E7009="","",IFERROR(VLOOKUP(E7009,REGRAS_CST!$A$2:$C$200,3,FALSE),""))</f>
        <v/>
      </c>
      <c r="L7009" s="23" t="str">
        <f t="shared" si="877"/>
        <v/>
      </c>
      <c r="M7009" s="24" t="str">
        <f t="shared" si="878"/>
        <v/>
      </c>
      <c r="N7009" s="24" t="str">
        <f t="shared" si="879"/>
        <v/>
      </c>
      <c r="O7009" s="15" t="str">
        <f t="shared" si="882"/>
        <v/>
      </c>
      <c r="P7009" s="31" t="str">
        <f t="shared" si="883"/>
        <v/>
      </c>
      <c r="Q7009" s="8" t="str">
        <f>IF(E7009="","",IFERROR(VLOOKUP(E7009,REGRAS_CST!$A$2:$D$200,4,FALSE),""))</f>
        <v/>
      </c>
      <c r="S7009" s="9">
        <f t="shared" si="880"/>
        <v>8.9999999999999993E-3</v>
      </c>
      <c r="T7009" s="9">
        <f t="shared" si="881"/>
        <v>1E-3</v>
      </c>
      <c r="U7009" s="16">
        <f>IFERROR(INDEX(BASE_CCLASSTRIB!$E:$E, MATCH(TEXT($D7009,"000000"), BASE_CCLASSTRIB!$A:$A, 0))/100, 0)</f>
        <v>0</v>
      </c>
      <c r="V7009" s="16">
        <f>IFERROR(INDEX(BASE_CCLASSTRIB!$F:$F, MATCH(TEXT($D7009,"000000"), BASE_CCLASSTRIB!$A:$A, 0))/100, 0)</f>
        <v>0</v>
      </c>
    </row>
    <row r="7010" spans="4:22" ht="15.75" thickBot="1" x14ac:dyDescent="0.3">
      <c r="D7010" s="38"/>
      <c r="E7010" s="27" t="str">
        <f t="shared" si="876"/>
        <v/>
      </c>
      <c r="F7010" s="28" t="str">
        <f>IF(E7010="","",IFERROR(VLOOKUP(E7010,REGRAS_CST!$A$2:$B$200,2,FALSE),""))</f>
        <v/>
      </c>
      <c r="H7010" s="29">
        <v>8.9999999999999993E-3</v>
      </c>
      <c r="I7010" s="29">
        <v>1E-3</v>
      </c>
      <c r="K7010" s="21" t="str">
        <f>IF(E7010="","",IFERROR(VLOOKUP(E7010,REGRAS_CST!$A$2:$C$200,3,FALSE),""))</f>
        <v/>
      </c>
      <c r="L7010" s="23" t="str">
        <f t="shared" si="877"/>
        <v/>
      </c>
      <c r="M7010" s="24" t="str">
        <f t="shared" si="878"/>
        <v/>
      </c>
      <c r="N7010" s="24" t="str">
        <f t="shared" si="879"/>
        <v/>
      </c>
      <c r="O7010" s="15" t="str">
        <f t="shared" si="882"/>
        <v/>
      </c>
      <c r="P7010" s="31" t="str">
        <f t="shared" si="883"/>
        <v/>
      </c>
      <c r="Q7010" s="8" t="str">
        <f>IF(E7010="","",IFERROR(VLOOKUP(E7010,REGRAS_CST!$A$2:$D$200,4,FALSE),""))</f>
        <v/>
      </c>
      <c r="S7010" s="9">
        <f t="shared" si="880"/>
        <v>8.9999999999999993E-3</v>
      </c>
      <c r="T7010" s="9">
        <f t="shared" si="881"/>
        <v>1E-3</v>
      </c>
      <c r="U7010" s="16">
        <f>IFERROR(INDEX(BASE_CCLASSTRIB!$E:$E, MATCH(TEXT($D7010,"000000"), BASE_CCLASSTRIB!$A:$A, 0))/100, 0)</f>
        <v>0</v>
      </c>
      <c r="V7010" s="16">
        <f>IFERROR(INDEX(BASE_CCLASSTRIB!$F:$F, MATCH(TEXT($D7010,"000000"), BASE_CCLASSTRIB!$A:$A, 0))/100, 0)</f>
        <v>0</v>
      </c>
    </row>
    <row r="7011" spans="4:22" ht="15.75" thickBot="1" x14ac:dyDescent="0.3">
      <c r="D7011" s="38"/>
      <c r="E7011" s="27" t="str">
        <f t="shared" si="876"/>
        <v/>
      </c>
      <c r="F7011" s="28" t="str">
        <f>IF(E7011="","",IFERROR(VLOOKUP(E7011,REGRAS_CST!$A$2:$B$200,2,FALSE),""))</f>
        <v/>
      </c>
      <c r="H7011" s="29">
        <v>8.9999999999999993E-3</v>
      </c>
      <c r="I7011" s="29">
        <v>1E-3</v>
      </c>
      <c r="K7011" s="21" t="str">
        <f>IF(E7011="","",IFERROR(VLOOKUP(E7011,REGRAS_CST!$A$2:$C$200,3,FALSE),""))</f>
        <v/>
      </c>
      <c r="L7011" s="23" t="str">
        <f t="shared" si="877"/>
        <v/>
      </c>
      <c r="M7011" s="24" t="str">
        <f t="shared" si="878"/>
        <v/>
      </c>
      <c r="N7011" s="24" t="str">
        <f t="shared" si="879"/>
        <v/>
      </c>
      <c r="O7011" s="15" t="str">
        <f t="shared" si="882"/>
        <v/>
      </c>
      <c r="P7011" s="31" t="str">
        <f t="shared" si="883"/>
        <v/>
      </c>
      <c r="Q7011" s="8" t="str">
        <f>IF(E7011="","",IFERROR(VLOOKUP(E7011,REGRAS_CST!$A$2:$D$200,4,FALSE),""))</f>
        <v/>
      </c>
      <c r="S7011" s="9">
        <f t="shared" si="880"/>
        <v>8.9999999999999993E-3</v>
      </c>
      <c r="T7011" s="9">
        <f t="shared" si="881"/>
        <v>1E-3</v>
      </c>
      <c r="U7011" s="16">
        <f>IFERROR(INDEX(BASE_CCLASSTRIB!$E:$E, MATCH(TEXT($D7011,"000000"), BASE_CCLASSTRIB!$A:$A, 0))/100, 0)</f>
        <v>0</v>
      </c>
      <c r="V7011" s="16">
        <f>IFERROR(INDEX(BASE_CCLASSTRIB!$F:$F, MATCH(TEXT($D7011,"000000"), BASE_CCLASSTRIB!$A:$A, 0))/100, 0)</f>
        <v>0</v>
      </c>
    </row>
    <row r="7012" spans="4:22" ht="15.75" thickBot="1" x14ac:dyDescent="0.3">
      <c r="D7012" s="38"/>
      <c r="E7012" s="27" t="str">
        <f t="shared" si="876"/>
        <v/>
      </c>
      <c r="F7012" s="28" t="str">
        <f>IF(E7012="","",IFERROR(VLOOKUP(E7012,REGRAS_CST!$A$2:$B$200,2,FALSE),""))</f>
        <v/>
      </c>
      <c r="H7012" s="29">
        <v>8.9999999999999993E-3</v>
      </c>
      <c r="I7012" s="29">
        <v>1E-3</v>
      </c>
      <c r="K7012" s="21" t="str">
        <f>IF(E7012="","",IFERROR(VLOOKUP(E7012,REGRAS_CST!$A$2:$C$200,3,FALSE),""))</f>
        <v/>
      </c>
      <c r="L7012" s="23" t="str">
        <f t="shared" si="877"/>
        <v/>
      </c>
      <c r="M7012" s="24" t="str">
        <f t="shared" si="878"/>
        <v/>
      </c>
      <c r="N7012" s="24" t="str">
        <f t="shared" si="879"/>
        <v/>
      </c>
      <c r="O7012" s="15" t="str">
        <f t="shared" si="882"/>
        <v/>
      </c>
      <c r="P7012" s="31" t="str">
        <f t="shared" si="883"/>
        <v/>
      </c>
      <c r="Q7012" s="8" t="str">
        <f>IF(E7012="","",IFERROR(VLOOKUP(E7012,REGRAS_CST!$A$2:$D$200,4,FALSE),""))</f>
        <v/>
      </c>
      <c r="S7012" s="9">
        <f t="shared" si="880"/>
        <v>8.9999999999999993E-3</v>
      </c>
      <c r="T7012" s="9">
        <f t="shared" si="881"/>
        <v>1E-3</v>
      </c>
      <c r="U7012" s="16">
        <f>IFERROR(INDEX(BASE_CCLASSTRIB!$E:$E, MATCH(TEXT($D7012,"000000"), BASE_CCLASSTRIB!$A:$A, 0))/100, 0)</f>
        <v>0</v>
      </c>
      <c r="V7012" s="16">
        <f>IFERROR(INDEX(BASE_CCLASSTRIB!$F:$F, MATCH(TEXT($D7012,"000000"), BASE_CCLASSTRIB!$A:$A, 0))/100, 0)</f>
        <v>0</v>
      </c>
    </row>
    <row r="7013" spans="4:22" ht="15.75" thickBot="1" x14ac:dyDescent="0.3">
      <c r="D7013" s="38"/>
      <c r="E7013" s="27" t="str">
        <f t="shared" si="876"/>
        <v/>
      </c>
      <c r="F7013" s="28" t="str">
        <f>IF(E7013="","",IFERROR(VLOOKUP(E7013,REGRAS_CST!$A$2:$B$200,2,FALSE),""))</f>
        <v/>
      </c>
      <c r="H7013" s="29">
        <v>8.9999999999999993E-3</v>
      </c>
      <c r="I7013" s="29">
        <v>1E-3</v>
      </c>
      <c r="K7013" s="21" t="str">
        <f>IF(E7013="","",IFERROR(VLOOKUP(E7013,REGRAS_CST!$A$2:$C$200,3,FALSE),""))</f>
        <v/>
      </c>
      <c r="L7013" s="23" t="str">
        <f t="shared" si="877"/>
        <v/>
      </c>
      <c r="M7013" s="24" t="str">
        <f t="shared" si="878"/>
        <v/>
      </c>
      <c r="N7013" s="24" t="str">
        <f t="shared" si="879"/>
        <v/>
      </c>
      <c r="O7013" s="15" t="str">
        <f t="shared" si="882"/>
        <v/>
      </c>
      <c r="P7013" s="31" t="str">
        <f t="shared" si="883"/>
        <v/>
      </c>
      <c r="Q7013" s="8" t="str">
        <f>IF(E7013="","",IFERROR(VLOOKUP(E7013,REGRAS_CST!$A$2:$D$200,4,FALSE),""))</f>
        <v/>
      </c>
      <c r="S7013" s="9">
        <f t="shared" si="880"/>
        <v>8.9999999999999993E-3</v>
      </c>
      <c r="T7013" s="9">
        <f t="shared" si="881"/>
        <v>1E-3</v>
      </c>
      <c r="U7013" s="16">
        <f>IFERROR(INDEX(BASE_CCLASSTRIB!$E:$E, MATCH(TEXT($D7013,"000000"), BASE_CCLASSTRIB!$A:$A, 0))/100, 0)</f>
        <v>0</v>
      </c>
      <c r="V7013" s="16">
        <f>IFERROR(INDEX(BASE_CCLASSTRIB!$F:$F, MATCH(TEXT($D7013,"000000"), BASE_CCLASSTRIB!$A:$A, 0))/100, 0)</f>
        <v>0</v>
      </c>
    </row>
    <row r="7014" spans="4:22" ht="15.75" thickBot="1" x14ac:dyDescent="0.3">
      <c r="D7014" s="38"/>
      <c r="E7014" s="27" t="str">
        <f t="shared" si="876"/>
        <v/>
      </c>
      <c r="F7014" s="28" t="str">
        <f>IF(E7014="","",IFERROR(VLOOKUP(E7014,REGRAS_CST!$A$2:$B$200,2,FALSE),""))</f>
        <v/>
      </c>
      <c r="H7014" s="29">
        <v>8.9999999999999993E-3</v>
      </c>
      <c r="I7014" s="29">
        <v>1E-3</v>
      </c>
      <c r="K7014" s="21" t="str">
        <f>IF(E7014="","",IFERROR(VLOOKUP(E7014,REGRAS_CST!$A$2:$C$200,3,FALSE),""))</f>
        <v/>
      </c>
      <c r="L7014" s="23" t="str">
        <f t="shared" si="877"/>
        <v/>
      </c>
      <c r="M7014" s="24" t="str">
        <f t="shared" si="878"/>
        <v/>
      </c>
      <c r="N7014" s="24" t="str">
        <f t="shared" si="879"/>
        <v/>
      </c>
      <c r="O7014" s="15" t="str">
        <f t="shared" si="882"/>
        <v/>
      </c>
      <c r="P7014" s="31" t="str">
        <f t="shared" si="883"/>
        <v/>
      </c>
      <c r="Q7014" s="8" t="str">
        <f>IF(E7014="","",IFERROR(VLOOKUP(E7014,REGRAS_CST!$A$2:$D$200,4,FALSE),""))</f>
        <v/>
      </c>
      <c r="S7014" s="9">
        <f t="shared" si="880"/>
        <v>8.9999999999999993E-3</v>
      </c>
      <c r="T7014" s="9">
        <f t="shared" si="881"/>
        <v>1E-3</v>
      </c>
      <c r="U7014" s="16">
        <f>IFERROR(INDEX(BASE_CCLASSTRIB!$E:$E, MATCH(TEXT($D7014,"000000"), BASE_CCLASSTRIB!$A:$A, 0))/100, 0)</f>
        <v>0</v>
      </c>
      <c r="V7014" s="16">
        <f>IFERROR(INDEX(BASE_CCLASSTRIB!$F:$F, MATCH(TEXT($D7014,"000000"), BASE_CCLASSTRIB!$A:$A, 0))/100, 0)</f>
        <v>0</v>
      </c>
    </row>
    <row r="7015" spans="4:22" ht="15.75" thickBot="1" x14ac:dyDescent="0.3">
      <c r="D7015" s="38"/>
      <c r="E7015" s="27" t="str">
        <f t="shared" si="876"/>
        <v/>
      </c>
      <c r="F7015" s="28" t="str">
        <f>IF(E7015="","",IFERROR(VLOOKUP(E7015,REGRAS_CST!$A$2:$B$200,2,FALSE),""))</f>
        <v/>
      </c>
      <c r="H7015" s="29">
        <v>8.9999999999999993E-3</v>
      </c>
      <c r="I7015" s="29">
        <v>1E-3</v>
      </c>
      <c r="K7015" s="21" t="str">
        <f>IF(E7015="","",IFERROR(VLOOKUP(E7015,REGRAS_CST!$A$2:$C$200,3,FALSE),""))</f>
        <v/>
      </c>
      <c r="L7015" s="23" t="str">
        <f t="shared" si="877"/>
        <v/>
      </c>
      <c r="M7015" s="24" t="str">
        <f t="shared" si="878"/>
        <v/>
      </c>
      <c r="N7015" s="24" t="str">
        <f t="shared" si="879"/>
        <v/>
      </c>
      <c r="O7015" s="15" t="str">
        <f t="shared" si="882"/>
        <v/>
      </c>
      <c r="P7015" s="31" t="str">
        <f t="shared" si="883"/>
        <v/>
      </c>
      <c r="Q7015" s="8" t="str">
        <f>IF(E7015="","",IFERROR(VLOOKUP(E7015,REGRAS_CST!$A$2:$D$200,4,FALSE),""))</f>
        <v/>
      </c>
      <c r="S7015" s="9">
        <f t="shared" si="880"/>
        <v>8.9999999999999993E-3</v>
      </c>
      <c r="T7015" s="9">
        <f t="shared" si="881"/>
        <v>1E-3</v>
      </c>
      <c r="U7015" s="16">
        <f>IFERROR(INDEX(BASE_CCLASSTRIB!$E:$E, MATCH(TEXT($D7015,"000000"), BASE_CCLASSTRIB!$A:$A, 0))/100, 0)</f>
        <v>0</v>
      </c>
      <c r="V7015" s="16">
        <f>IFERROR(INDEX(BASE_CCLASSTRIB!$F:$F, MATCH(TEXT($D7015,"000000"), BASE_CCLASSTRIB!$A:$A, 0))/100, 0)</f>
        <v>0</v>
      </c>
    </row>
    <row r="7016" spans="4:22" ht="15.75" thickBot="1" x14ac:dyDescent="0.3">
      <c r="D7016" s="38"/>
      <c r="E7016" s="27" t="str">
        <f t="shared" si="876"/>
        <v/>
      </c>
      <c r="F7016" s="28" t="str">
        <f>IF(E7016="","",IFERROR(VLOOKUP(E7016,REGRAS_CST!$A$2:$B$200,2,FALSE),""))</f>
        <v/>
      </c>
      <c r="H7016" s="29">
        <v>8.9999999999999993E-3</v>
      </c>
      <c r="I7016" s="29">
        <v>1E-3</v>
      </c>
      <c r="K7016" s="21" t="str">
        <f>IF(E7016="","",IFERROR(VLOOKUP(E7016,REGRAS_CST!$A$2:$C$200,3,FALSE),""))</f>
        <v/>
      </c>
      <c r="L7016" s="23" t="str">
        <f t="shared" si="877"/>
        <v/>
      </c>
      <c r="M7016" s="24" t="str">
        <f t="shared" si="878"/>
        <v/>
      </c>
      <c r="N7016" s="24" t="str">
        <f t="shared" si="879"/>
        <v/>
      </c>
      <c r="O7016" s="15" t="str">
        <f t="shared" si="882"/>
        <v/>
      </c>
      <c r="P7016" s="31" t="str">
        <f t="shared" si="883"/>
        <v/>
      </c>
      <c r="Q7016" s="8" t="str">
        <f>IF(E7016="","",IFERROR(VLOOKUP(E7016,REGRAS_CST!$A$2:$D$200,4,FALSE),""))</f>
        <v/>
      </c>
      <c r="S7016" s="9">
        <f t="shared" si="880"/>
        <v>8.9999999999999993E-3</v>
      </c>
      <c r="T7016" s="9">
        <f t="shared" si="881"/>
        <v>1E-3</v>
      </c>
      <c r="U7016" s="16">
        <f>IFERROR(INDEX(BASE_CCLASSTRIB!$E:$E, MATCH(TEXT($D7016,"000000"), BASE_CCLASSTRIB!$A:$A, 0))/100, 0)</f>
        <v>0</v>
      </c>
      <c r="V7016" s="16">
        <f>IFERROR(INDEX(BASE_CCLASSTRIB!$F:$F, MATCH(TEXT($D7016,"000000"), BASE_CCLASSTRIB!$A:$A, 0))/100, 0)</f>
        <v>0</v>
      </c>
    </row>
    <row r="7017" spans="4:22" ht="15.75" thickBot="1" x14ac:dyDescent="0.3">
      <c r="D7017" s="38"/>
      <c r="E7017" s="27" t="str">
        <f t="shared" si="876"/>
        <v/>
      </c>
      <c r="F7017" s="28" t="str">
        <f>IF(E7017="","",IFERROR(VLOOKUP(E7017,REGRAS_CST!$A$2:$B$200,2,FALSE),""))</f>
        <v/>
      </c>
      <c r="H7017" s="29">
        <v>8.9999999999999993E-3</v>
      </c>
      <c r="I7017" s="29">
        <v>1E-3</v>
      </c>
      <c r="K7017" s="21" t="str">
        <f>IF(E7017="","",IFERROR(VLOOKUP(E7017,REGRAS_CST!$A$2:$C$200,3,FALSE),""))</f>
        <v/>
      </c>
      <c r="L7017" s="23" t="str">
        <f t="shared" si="877"/>
        <v/>
      </c>
      <c r="M7017" s="24" t="str">
        <f t="shared" si="878"/>
        <v/>
      </c>
      <c r="N7017" s="24" t="str">
        <f t="shared" si="879"/>
        <v/>
      </c>
      <c r="O7017" s="15" t="str">
        <f t="shared" si="882"/>
        <v/>
      </c>
      <c r="P7017" s="31" t="str">
        <f t="shared" si="883"/>
        <v/>
      </c>
      <c r="Q7017" s="8" t="str">
        <f>IF(E7017="","",IFERROR(VLOOKUP(E7017,REGRAS_CST!$A$2:$D$200,4,FALSE),""))</f>
        <v/>
      </c>
      <c r="S7017" s="9">
        <f t="shared" si="880"/>
        <v>8.9999999999999993E-3</v>
      </c>
      <c r="T7017" s="9">
        <f t="shared" si="881"/>
        <v>1E-3</v>
      </c>
      <c r="U7017" s="16">
        <f>IFERROR(INDEX(BASE_CCLASSTRIB!$E:$E, MATCH(TEXT($D7017,"000000"), BASE_CCLASSTRIB!$A:$A, 0))/100, 0)</f>
        <v>0</v>
      </c>
      <c r="V7017" s="16">
        <f>IFERROR(INDEX(BASE_CCLASSTRIB!$F:$F, MATCH(TEXT($D7017,"000000"), BASE_CCLASSTRIB!$A:$A, 0))/100, 0)</f>
        <v>0</v>
      </c>
    </row>
    <row r="7018" spans="4:22" ht="15.75" thickBot="1" x14ac:dyDescent="0.3">
      <c r="D7018" s="38"/>
      <c r="E7018" s="27" t="str">
        <f t="shared" si="876"/>
        <v/>
      </c>
      <c r="F7018" s="28" t="str">
        <f>IF(E7018="","",IFERROR(VLOOKUP(E7018,REGRAS_CST!$A$2:$B$200,2,FALSE),""))</f>
        <v/>
      </c>
      <c r="H7018" s="29">
        <v>8.9999999999999993E-3</v>
      </c>
      <c r="I7018" s="29">
        <v>1E-3</v>
      </c>
      <c r="K7018" s="21" t="str">
        <f>IF(E7018="","",IFERROR(VLOOKUP(E7018,REGRAS_CST!$A$2:$C$200,3,FALSE),""))</f>
        <v/>
      </c>
      <c r="L7018" s="23" t="str">
        <f t="shared" si="877"/>
        <v/>
      </c>
      <c r="M7018" s="24" t="str">
        <f t="shared" si="878"/>
        <v/>
      </c>
      <c r="N7018" s="24" t="str">
        <f t="shared" si="879"/>
        <v/>
      </c>
      <c r="O7018" s="15" t="str">
        <f t="shared" si="882"/>
        <v/>
      </c>
      <c r="P7018" s="31" t="str">
        <f t="shared" si="883"/>
        <v/>
      </c>
      <c r="Q7018" s="8" t="str">
        <f>IF(E7018="","",IFERROR(VLOOKUP(E7018,REGRAS_CST!$A$2:$D$200,4,FALSE),""))</f>
        <v/>
      </c>
      <c r="S7018" s="9">
        <f t="shared" si="880"/>
        <v>8.9999999999999993E-3</v>
      </c>
      <c r="T7018" s="9">
        <f t="shared" si="881"/>
        <v>1E-3</v>
      </c>
      <c r="U7018" s="16">
        <f>IFERROR(INDEX(BASE_CCLASSTRIB!$E:$E, MATCH(TEXT($D7018,"000000"), BASE_CCLASSTRIB!$A:$A, 0))/100, 0)</f>
        <v>0</v>
      </c>
      <c r="V7018" s="16">
        <f>IFERROR(INDEX(BASE_CCLASSTRIB!$F:$F, MATCH(TEXT($D7018,"000000"), BASE_CCLASSTRIB!$A:$A, 0))/100, 0)</f>
        <v>0</v>
      </c>
    </row>
    <row r="7019" spans="4:22" ht="15.75" thickBot="1" x14ac:dyDescent="0.3">
      <c r="D7019" s="38"/>
      <c r="E7019" s="27" t="str">
        <f t="shared" si="876"/>
        <v/>
      </c>
      <c r="F7019" s="28" t="str">
        <f>IF(E7019="","",IFERROR(VLOOKUP(E7019,REGRAS_CST!$A$2:$B$200,2,FALSE),""))</f>
        <v/>
      </c>
      <c r="H7019" s="29">
        <v>8.9999999999999993E-3</v>
      </c>
      <c r="I7019" s="29">
        <v>1E-3</v>
      </c>
      <c r="K7019" s="21" t="str">
        <f>IF(E7019="","",IFERROR(VLOOKUP(E7019,REGRAS_CST!$A$2:$C$200,3,FALSE),""))</f>
        <v/>
      </c>
      <c r="L7019" s="23" t="str">
        <f t="shared" si="877"/>
        <v/>
      </c>
      <c r="M7019" s="24" t="str">
        <f t="shared" si="878"/>
        <v/>
      </c>
      <c r="N7019" s="24" t="str">
        <f t="shared" si="879"/>
        <v/>
      </c>
      <c r="O7019" s="15" t="str">
        <f t="shared" si="882"/>
        <v/>
      </c>
      <c r="P7019" s="31" t="str">
        <f t="shared" si="883"/>
        <v/>
      </c>
      <c r="Q7019" s="8" t="str">
        <f>IF(E7019="","",IFERROR(VLOOKUP(E7019,REGRAS_CST!$A$2:$D$200,4,FALSE),""))</f>
        <v/>
      </c>
      <c r="S7019" s="9">
        <f t="shared" si="880"/>
        <v>8.9999999999999993E-3</v>
      </c>
      <c r="T7019" s="9">
        <f t="shared" si="881"/>
        <v>1E-3</v>
      </c>
      <c r="U7019" s="16">
        <f>IFERROR(INDEX(BASE_CCLASSTRIB!$E:$E, MATCH(TEXT($D7019,"000000"), BASE_CCLASSTRIB!$A:$A, 0))/100, 0)</f>
        <v>0</v>
      </c>
      <c r="V7019" s="16">
        <f>IFERROR(INDEX(BASE_CCLASSTRIB!$F:$F, MATCH(TEXT($D7019,"000000"), BASE_CCLASSTRIB!$A:$A, 0))/100, 0)</f>
        <v>0</v>
      </c>
    </row>
    <row r="7020" spans="4:22" ht="15.75" thickBot="1" x14ac:dyDescent="0.3">
      <c r="D7020" s="38"/>
      <c r="E7020" s="27" t="str">
        <f t="shared" si="876"/>
        <v/>
      </c>
      <c r="F7020" s="28" t="str">
        <f>IF(E7020="","",IFERROR(VLOOKUP(E7020,REGRAS_CST!$A$2:$B$200,2,FALSE),""))</f>
        <v/>
      </c>
      <c r="H7020" s="29">
        <v>8.9999999999999993E-3</v>
      </c>
      <c r="I7020" s="29">
        <v>1E-3</v>
      </c>
      <c r="K7020" s="21" t="str">
        <f>IF(E7020="","",IFERROR(VLOOKUP(E7020,REGRAS_CST!$A$2:$C$200,3,FALSE),""))</f>
        <v/>
      </c>
      <c r="L7020" s="23" t="str">
        <f t="shared" si="877"/>
        <v/>
      </c>
      <c r="M7020" s="24" t="str">
        <f t="shared" si="878"/>
        <v/>
      </c>
      <c r="N7020" s="24" t="str">
        <f t="shared" si="879"/>
        <v/>
      </c>
      <c r="O7020" s="15" t="str">
        <f t="shared" si="882"/>
        <v/>
      </c>
      <c r="P7020" s="31" t="str">
        <f t="shared" si="883"/>
        <v/>
      </c>
      <c r="Q7020" s="8" t="str">
        <f>IF(E7020="","",IFERROR(VLOOKUP(E7020,REGRAS_CST!$A$2:$D$200,4,FALSE),""))</f>
        <v/>
      </c>
      <c r="S7020" s="9">
        <f t="shared" si="880"/>
        <v>8.9999999999999993E-3</v>
      </c>
      <c r="T7020" s="9">
        <f t="shared" si="881"/>
        <v>1E-3</v>
      </c>
      <c r="U7020" s="16">
        <f>IFERROR(INDEX(BASE_CCLASSTRIB!$E:$E, MATCH(TEXT($D7020,"000000"), BASE_CCLASSTRIB!$A:$A, 0))/100, 0)</f>
        <v>0</v>
      </c>
      <c r="V7020" s="16">
        <f>IFERROR(INDEX(BASE_CCLASSTRIB!$F:$F, MATCH(TEXT($D7020,"000000"), BASE_CCLASSTRIB!$A:$A, 0))/100, 0)</f>
        <v>0</v>
      </c>
    </row>
    <row r="7021" spans="4:22" ht="15.75" thickBot="1" x14ac:dyDescent="0.3">
      <c r="D7021" s="38"/>
      <c r="E7021" s="27" t="str">
        <f t="shared" si="876"/>
        <v/>
      </c>
      <c r="F7021" s="28" t="str">
        <f>IF(E7021="","",IFERROR(VLOOKUP(E7021,REGRAS_CST!$A$2:$B$200,2,FALSE),""))</f>
        <v/>
      </c>
      <c r="H7021" s="29">
        <v>8.9999999999999993E-3</v>
      </c>
      <c r="I7021" s="29">
        <v>1E-3</v>
      </c>
      <c r="K7021" s="21" t="str">
        <f>IF(E7021="","",IFERROR(VLOOKUP(E7021,REGRAS_CST!$A$2:$C$200,3,FALSE),""))</f>
        <v/>
      </c>
      <c r="L7021" s="23" t="str">
        <f t="shared" si="877"/>
        <v/>
      </c>
      <c r="M7021" s="24" t="str">
        <f t="shared" si="878"/>
        <v/>
      </c>
      <c r="N7021" s="24" t="str">
        <f t="shared" si="879"/>
        <v/>
      </c>
      <c r="O7021" s="15" t="str">
        <f t="shared" si="882"/>
        <v/>
      </c>
      <c r="P7021" s="31" t="str">
        <f t="shared" si="883"/>
        <v/>
      </c>
      <c r="Q7021" s="8" t="str">
        <f>IF(E7021="","",IFERROR(VLOOKUP(E7021,REGRAS_CST!$A$2:$D$200,4,FALSE),""))</f>
        <v/>
      </c>
      <c r="S7021" s="9">
        <f t="shared" si="880"/>
        <v>8.9999999999999993E-3</v>
      </c>
      <c r="T7021" s="9">
        <f t="shared" si="881"/>
        <v>1E-3</v>
      </c>
      <c r="U7021" s="16">
        <f>IFERROR(INDEX(BASE_CCLASSTRIB!$E:$E, MATCH(TEXT($D7021,"000000"), BASE_CCLASSTRIB!$A:$A, 0))/100, 0)</f>
        <v>0</v>
      </c>
      <c r="V7021" s="16">
        <f>IFERROR(INDEX(BASE_CCLASSTRIB!$F:$F, MATCH(TEXT($D7021,"000000"), BASE_CCLASSTRIB!$A:$A, 0))/100, 0)</f>
        <v>0</v>
      </c>
    </row>
    <row r="7022" spans="4:22" ht="15.75" thickBot="1" x14ac:dyDescent="0.3">
      <c r="D7022" s="38"/>
      <c r="E7022" s="27" t="str">
        <f t="shared" si="876"/>
        <v/>
      </c>
      <c r="F7022" s="28" t="str">
        <f>IF(E7022="","",IFERROR(VLOOKUP(E7022,REGRAS_CST!$A$2:$B$200,2,FALSE),""))</f>
        <v/>
      </c>
      <c r="H7022" s="29">
        <v>8.9999999999999993E-3</v>
      </c>
      <c r="I7022" s="29">
        <v>1E-3</v>
      </c>
      <c r="K7022" s="21" t="str">
        <f>IF(E7022="","",IFERROR(VLOOKUP(E7022,REGRAS_CST!$A$2:$C$200,3,FALSE),""))</f>
        <v/>
      </c>
      <c r="L7022" s="23" t="str">
        <f t="shared" si="877"/>
        <v/>
      </c>
      <c r="M7022" s="24" t="str">
        <f t="shared" si="878"/>
        <v/>
      </c>
      <c r="N7022" s="24" t="str">
        <f t="shared" si="879"/>
        <v/>
      </c>
      <c r="O7022" s="15" t="str">
        <f t="shared" si="882"/>
        <v/>
      </c>
      <c r="P7022" s="31" t="str">
        <f t="shared" si="883"/>
        <v/>
      </c>
      <c r="Q7022" s="8" t="str">
        <f>IF(E7022="","",IFERROR(VLOOKUP(E7022,REGRAS_CST!$A$2:$D$200,4,FALSE),""))</f>
        <v/>
      </c>
      <c r="S7022" s="9">
        <f t="shared" si="880"/>
        <v>8.9999999999999993E-3</v>
      </c>
      <c r="T7022" s="9">
        <f t="shared" si="881"/>
        <v>1E-3</v>
      </c>
      <c r="U7022" s="16">
        <f>IFERROR(INDEX(BASE_CCLASSTRIB!$E:$E, MATCH(TEXT($D7022,"000000"), BASE_CCLASSTRIB!$A:$A, 0))/100, 0)</f>
        <v>0</v>
      </c>
      <c r="V7022" s="16">
        <f>IFERROR(INDEX(BASE_CCLASSTRIB!$F:$F, MATCH(TEXT($D7022,"000000"), BASE_CCLASSTRIB!$A:$A, 0))/100, 0)</f>
        <v>0</v>
      </c>
    </row>
    <row r="7023" spans="4:22" ht="15.75" thickBot="1" x14ac:dyDescent="0.3">
      <c r="D7023" s="38"/>
      <c r="E7023" s="27" t="str">
        <f t="shared" si="876"/>
        <v/>
      </c>
      <c r="F7023" s="28" t="str">
        <f>IF(E7023="","",IFERROR(VLOOKUP(E7023,REGRAS_CST!$A$2:$B$200,2,FALSE),""))</f>
        <v/>
      </c>
      <c r="H7023" s="29">
        <v>8.9999999999999993E-3</v>
      </c>
      <c r="I7023" s="29">
        <v>1E-3</v>
      </c>
      <c r="K7023" s="21" t="str">
        <f>IF(E7023="","",IFERROR(VLOOKUP(E7023,REGRAS_CST!$A$2:$C$200,3,FALSE),""))</f>
        <v/>
      </c>
      <c r="L7023" s="23" t="str">
        <f t="shared" si="877"/>
        <v/>
      </c>
      <c r="M7023" s="24" t="str">
        <f t="shared" si="878"/>
        <v/>
      </c>
      <c r="N7023" s="24" t="str">
        <f t="shared" si="879"/>
        <v/>
      </c>
      <c r="O7023" s="15" t="str">
        <f t="shared" si="882"/>
        <v/>
      </c>
      <c r="P7023" s="31" t="str">
        <f t="shared" si="883"/>
        <v/>
      </c>
      <c r="Q7023" s="8" t="str">
        <f>IF(E7023="","",IFERROR(VLOOKUP(E7023,REGRAS_CST!$A$2:$D$200,4,FALSE),""))</f>
        <v/>
      </c>
      <c r="S7023" s="9">
        <f t="shared" si="880"/>
        <v>8.9999999999999993E-3</v>
      </c>
      <c r="T7023" s="9">
        <f t="shared" si="881"/>
        <v>1E-3</v>
      </c>
      <c r="U7023" s="16">
        <f>IFERROR(INDEX(BASE_CCLASSTRIB!$E:$E, MATCH(TEXT($D7023,"000000"), BASE_CCLASSTRIB!$A:$A, 0))/100, 0)</f>
        <v>0</v>
      </c>
      <c r="V7023" s="16">
        <f>IFERROR(INDEX(BASE_CCLASSTRIB!$F:$F, MATCH(TEXT($D7023,"000000"), BASE_CCLASSTRIB!$A:$A, 0))/100, 0)</f>
        <v>0</v>
      </c>
    </row>
    <row r="7024" spans="4:22" ht="15.75" thickBot="1" x14ac:dyDescent="0.3">
      <c r="D7024" s="38"/>
      <c r="E7024" s="27" t="str">
        <f t="shared" si="876"/>
        <v/>
      </c>
      <c r="F7024" s="28" t="str">
        <f>IF(E7024="","",IFERROR(VLOOKUP(E7024,REGRAS_CST!$A$2:$B$200,2,FALSE),""))</f>
        <v/>
      </c>
      <c r="H7024" s="29">
        <v>8.9999999999999993E-3</v>
      </c>
      <c r="I7024" s="29">
        <v>1E-3</v>
      </c>
      <c r="K7024" s="21" t="str">
        <f>IF(E7024="","",IFERROR(VLOOKUP(E7024,REGRAS_CST!$A$2:$C$200,3,FALSE),""))</f>
        <v/>
      </c>
      <c r="L7024" s="23" t="str">
        <f t="shared" si="877"/>
        <v/>
      </c>
      <c r="M7024" s="24" t="str">
        <f t="shared" si="878"/>
        <v/>
      </c>
      <c r="N7024" s="24" t="str">
        <f t="shared" si="879"/>
        <v/>
      </c>
      <c r="O7024" s="15" t="str">
        <f t="shared" si="882"/>
        <v/>
      </c>
      <c r="P7024" s="31" t="str">
        <f t="shared" si="883"/>
        <v/>
      </c>
      <c r="Q7024" s="8" t="str">
        <f>IF(E7024="","",IFERROR(VLOOKUP(E7024,REGRAS_CST!$A$2:$D$200,4,FALSE),""))</f>
        <v/>
      </c>
      <c r="S7024" s="9">
        <f t="shared" si="880"/>
        <v>8.9999999999999993E-3</v>
      </c>
      <c r="T7024" s="9">
        <f t="shared" si="881"/>
        <v>1E-3</v>
      </c>
      <c r="U7024" s="16">
        <f>IFERROR(INDEX(BASE_CCLASSTRIB!$E:$E, MATCH(TEXT($D7024,"000000"), BASE_CCLASSTRIB!$A:$A, 0))/100, 0)</f>
        <v>0</v>
      </c>
      <c r="V7024" s="16">
        <f>IFERROR(INDEX(BASE_CCLASSTRIB!$F:$F, MATCH(TEXT($D7024,"000000"), BASE_CCLASSTRIB!$A:$A, 0))/100, 0)</f>
        <v>0</v>
      </c>
    </row>
    <row r="7025" spans="4:22" ht="15.75" thickBot="1" x14ac:dyDescent="0.3">
      <c r="D7025" s="38"/>
      <c r="E7025" s="27" t="str">
        <f t="shared" si="876"/>
        <v/>
      </c>
      <c r="F7025" s="28" t="str">
        <f>IF(E7025="","",IFERROR(VLOOKUP(E7025,REGRAS_CST!$A$2:$B$200,2,FALSE),""))</f>
        <v/>
      </c>
      <c r="H7025" s="29">
        <v>8.9999999999999993E-3</v>
      </c>
      <c r="I7025" s="29">
        <v>1E-3</v>
      </c>
      <c r="K7025" s="21" t="str">
        <f>IF(E7025="","",IFERROR(VLOOKUP(E7025,REGRAS_CST!$A$2:$C$200,3,FALSE),""))</f>
        <v/>
      </c>
      <c r="L7025" s="23" t="str">
        <f t="shared" si="877"/>
        <v/>
      </c>
      <c r="M7025" s="24" t="str">
        <f t="shared" si="878"/>
        <v/>
      </c>
      <c r="N7025" s="24" t="str">
        <f t="shared" si="879"/>
        <v/>
      </c>
      <c r="O7025" s="15" t="str">
        <f t="shared" si="882"/>
        <v/>
      </c>
      <c r="P7025" s="31" t="str">
        <f t="shared" si="883"/>
        <v/>
      </c>
      <c r="Q7025" s="8" t="str">
        <f>IF(E7025="","",IFERROR(VLOOKUP(E7025,REGRAS_CST!$A$2:$D$200,4,FALSE),""))</f>
        <v/>
      </c>
      <c r="S7025" s="9">
        <f t="shared" si="880"/>
        <v>8.9999999999999993E-3</v>
      </c>
      <c r="T7025" s="9">
        <f t="shared" si="881"/>
        <v>1E-3</v>
      </c>
      <c r="U7025" s="16">
        <f>IFERROR(INDEX(BASE_CCLASSTRIB!$E:$E, MATCH(TEXT($D7025,"000000"), BASE_CCLASSTRIB!$A:$A, 0))/100, 0)</f>
        <v>0</v>
      </c>
      <c r="V7025" s="16">
        <f>IFERROR(INDEX(BASE_CCLASSTRIB!$F:$F, MATCH(TEXT($D7025,"000000"), BASE_CCLASSTRIB!$A:$A, 0))/100, 0)</f>
        <v>0</v>
      </c>
    </row>
    <row r="7026" spans="4:22" ht="15.75" thickBot="1" x14ac:dyDescent="0.3">
      <c r="D7026" s="38"/>
      <c r="E7026" s="27" t="str">
        <f t="shared" si="876"/>
        <v/>
      </c>
      <c r="F7026" s="28" t="str">
        <f>IF(E7026="","",IFERROR(VLOOKUP(E7026,REGRAS_CST!$A$2:$B$200,2,FALSE),""))</f>
        <v/>
      </c>
      <c r="H7026" s="29">
        <v>8.9999999999999993E-3</v>
      </c>
      <c r="I7026" s="29">
        <v>1E-3</v>
      </c>
      <c r="K7026" s="21" t="str">
        <f>IF(E7026="","",IFERROR(VLOOKUP(E7026,REGRAS_CST!$A$2:$C$200,3,FALSE),""))</f>
        <v/>
      </c>
      <c r="L7026" s="23" t="str">
        <f t="shared" si="877"/>
        <v/>
      </c>
      <c r="M7026" s="24" t="str">
        <f t="shared" si="878"/>
        <v/>
      </c>
      <c r="N7026" s="24" t="str">
        <f t="shared" si="879"/>
        <v/>
      </c>
      <c r="O7026" s="15" t="str">
        <f t="shared" si="882"/>
        <v/>
      </c>
      <c r="P7026" s="31" t="str">
        <f t="shared" si="883"/>
        <v/>
      </c>
      <c r="Q7026" s="8" t="str">
        <f>IF(E7026="","",IFERROR(VLOOKUP(E7026,REGRAS_CST!$A$2:$D$200,4,FALSE),""))</f>
        <v/>
      </c>
      <c r="S7026" s="9">
        <f t="shared" si="880"/>
        <v>8.9999999999999993E-3</v>
      </c>
      <c r="T7026" s="9">
        <f t="shared" si="881"/>
        <v>1E-3</v>
      </c>
      <c r="U7026" s="16">
        <f>IFERROR(INDEX(BASE_CCLASSTRIB!$E:$E, MATCH(TEXT($D7026,"000000"), BASE_CCLASSTRIB!$A:$A, 0))/100, 0)</f>
        <v>0</v>
      </c>
      <c r="V7026" s="16">
        <f>IFERROR(INDEX(BASE_CCLASSTRIB!$F:$F, MATCH(TEXT($D7026,"000000"), BASE_CCLASSTRIB!$A:$A, 0))/100, 0)</f>
        <v>0</v>
      </c>
    </row>
    <row r="7027" spans="4:22" ht="15.75" thickBot="1" x14ac:dyDescent="0.3">
      <c r="D7027" s="38"/>
      <c r="E7027" s="27" t="str">
        <f t="shared" si="876"/>
        <v/>
      </c>
      <c r="F7027" s="28" t="str">
        <f>IF(E7027="","",IFERROR(VLOOKUP(E7027,REGRAS_CST!$A$2:$B$200,2,FALSE),""))</f>
        <v/>
      </c>
      <c r="H7027" s="29">
        <v>8.9999999999999993E-3</v>
      </c>
      <c r="I7027" s="29">
        <v>1E-3</v>
      </c>
      <c r="K7027" s="21" t="str">
        <f>IF(E7027="","",IFERROR(VLOOKUP(E7027,REGRAS_CST!$A$2:$C$200,3,FALSE),""))</f>
        <v/>
      </c>
      <c r="L7027" s="23" t="str">
        <f t="shared" si="877"/>
        <v/>
      </c>
      <c r="M7027" s="24" t="str">
        <f t="shared" si="878"/>
        <v/>
      </c>
      <c r="N7027" s="24" t="str">
        <f t="shared" si="879"/>
        <v/>
      </c>
      <c r="O7027" s="15" t="str">
        <f t="shared" si="882"/>
        <v/>
      </c>
      <c r="P7027" s="31" t="str">
        <f t="shared" si="883"/>
        <v/>
      </c>
      <c r="Q7027" s="8" t="str">
        <f>IF(E7027="","",IFERROR(VLOOKUP(E7027,REGRAS_CST!$A$2:$D$200,4,FALSE),""))</f>
        <v/>
      </c>
      <c r="S7027" s="9">
        <f t="shared" si="880"/>
        <v>8.9999999999999993E-3</v>
      </c>
      <c r="T7027" s="9">
        <f t="shared" si="881"/>
        <v>1E-3</v>
      </c>
      <c r="U7027" s="16">
        <f>IFERROR(INDEX(BASE_CCLASSTRIB!$E:$E, MATCH(TEXT($D7027,"000000"), BASE_CCLASSTRIB!$A:$A, 0))/100, 0)</f>
        <v>0</v>
      </c>
      <c r="V7027" s="16">
        <f>IFERROR(INDEX(BASE_CCLASSTRIB!$F:$F, MATCH(TEXT($D7027,"000000"), BASE_CCLASSTRIB!$A:$A, 0))/100, 0)</f>
        <v>0</v>
      </c>
    </row>
    <row r="7028" spans="4:22" ht="15.75" thickBot="1" x14ac:dyDescent="0.3">
      <c r="D7028" s="38"/>
      <c r="E7028" s="27" t="str">
        <f t="shared" si="876"/>
        <v/>
      </c>
      <c r="F7028" s="28" t="str">
        <f>IF(E7028="","",IFERROR(VLOOKUP(E7028,REGRAS_CST!$A$2:$B$200,2,FALSE),""))</f>
        <v/>
      </c>
      <c r="H7028" s="29">
        <v>8.9999999999999993E-3</v>
      </c>
      <c r="I7028" s="29">
        <v>1E-3</v>
      </c>
      <c r="K7028" s="21" t="str">
        <f>IF(E7028="","",IFERROR(VLOOKUP(E7028,REGRAS_CST!$A$2:$C$200,3,FALSE),""))</f>
        <v/>
      </c>
      <c r="L7028" s="23" t="str">
        <f t="shared" si="877"/>
        <v/>
      </c>
      <c r="M7028" s="24" t="str">
        <f t="shared" si="878"/>
        <v/>
      </c>
      <c r="N7028" s="24" t="str">
        <f t="shared" si="879"/>
        <v/>
      </c>
      <c r="O7028" s="15" t="str">
        <f t="shared" si="882"/>
        <v/>
      </c>
      <c r="P7028" s="31" t="str">
        <f t="shared" si="883"/>
        <v/>
      </c>
      <c r="Q7028" s="8" t="str">
        <f>IF(E7028="","",IFERROR(VLOOKUP(E7028,REGRAS_CST!$A$2:$D$200,4,FALSE),""))</f>
        <v/>
      </c>
      <c r="S7028" s="9">
        <f t="shared" si="880"/>
        <v>8.9999999999999993E-3</v>
      </c>
      <c r="T7028" s="9">
        <f t="shared" si="881"/>
        <v>1E-3</v>
      </c>
      <c r="U7028" s="16">
        <f>IFERROR(INDEX(BASE_CCLASSTRIB!$E:$E, MATCH(TEXT($D7028,"000000"), BASE_CCLASSTRIB!$A:$A, 0))/100, 0)</f>
        <v>0</v>
      </c>
      <c r="V7028" s="16">
        <f>IFERROR(INDEX(BASE_CCLASSTRIB!$F:$F, MATCH(TEXT($D7028,"000000"), BASE_CCLASSTRIB!$A:$A, 0))/100, 0)</f>
        <v>0</v>
      </c>
    </row>
    <row r="7029" spans="4:22" ht="15.75" thickBot="1" x14ac:dyDescent="0.3">
      <c r="D7029" s="38"/>
      <c r="E7029" s="27" t="str">
        <f t="shared" si="876"/>
        <v/>
      </c>
      <c r="F7029" s="28" t="str">
        <f>IF(E7029="","",IFERROR(VLOOKUP(E7029,REGRAS_CST!$A$2:$B$200,2,FALSE),""))</f>
        <v/>
      </c>
      <c r="H7029" s="29">
        <v>8.9999999999999993E-3</v>
      </c>
      <c r="I7029" s="29">
        <v>1E-3</v>
      </c>
      <c r="K7029" s="21" t="str">
        <f>IF(E7029="","",IFERROR(VLOOKUP(E7029,REGRAS_CST!$A$2:$C$200,3,FALSE),""))</f>
        <v/>
      </c>
      <c r="L7029" s="23" t="str">
        <f t="shared" si="877"/>
        <v/>
      </c>
      <c r="M7029" s="24" t="str">
        <f t="shared" si="878"/>
        <v/>
      </c>
      <c r="N7029" s="24" t="str">
        <f t="shared" si="879"/>
        <v/>
      </c>
      <c r="O7029" s="15" t="str">
        <f t="shared" si="882"/>
        <v/>
      </c>
      <c r="P7029" s="31" t="str">
        <f t="shared" si="883"/>
        <v/>
      </c>
      <c r="Q7029" s="8" t="str">
        <f>IF(E7029="","",IFERROR(VLOOKUP(E7029,REGRAS_CST!$A$2:$D$200,4,FALSE),""))</f>
        <v/>
      </c>
      <c r="S7029" s="9">
        <f t="shared" si="880"/>
        <v>8.9999999999999993E-3</v>
      </c>
      <c r="T7029" s="9">
        <f t="shared" si="881"/>
        <v>1E-3</v>
      </c>
      <c r="U7029" s="16">
        <f>IFERROR(INDEX(BASE_CCLASSTRIB!$E:$E, MATCH(TEXT($D7029,"000000"), BASE_CCLASSTRIB!$A:$A, 0))/100, 0)</f>
        <v>0</v>
      </c>
      <c r="V7029" s="16">
        <f>IFERROR(INDEX(BASE_CCLASSTRIB!$F:$F, MATCH(TEXT($D7029,"000000"), BASE_CCLASSTRIB!$A:$A, 0))/100, 0)</f>
        <v>0</v>
      </c>
    </row>
    <row r="7030" spans="4:22" ht="15.75" thickBot="1" x14ac:dyDescent="0.3">
      <c r="D7030" s="38"/>
      <c r="E7030" s="27" t="str">
        <f t="shared" si="876"/>
        <v/>
      </c>
      <c r="F7030" s="28" t="str">
        <f>IF(E7030="","",IFERROR(VLOOKUP(E7030,REGRAS_CST!$A$2:$B$200,2,FALSE),""))</f>
        <v/>
      </c>
      <c r="H7030" s="29">
        <v>8.9999999999999993E-3</v>
      </c>
      <c r="I7030" s="29">
        <v>1E-3</v>
      </c>
      <c r="K7030" s="21" t="str">
        <f>IF(E7030="","",IFERROR(VLOOKUP(E7030,REGRAS_CST!$A$2:$C$200,3,FALSE),""))</f>
        <v/>
      </c>
      <c r="L7030" s="23" t="str">
        <f t="shared" si="877"/>
        <v/>
      </c>
      <c r="M7030" s="24" t="str">
        <f t="shared" si="878"/>
        <v/>
      </c>
      <c r="N7030" s="24" t="str">
        <f t="shared" si="879"/>
        <v/>
      </c>
      <c r="O7030" s="15" t="str">
        <f t="shared" si="882"/>
        <v/>
      </c>
      <c r="P7030" s="31" t="str">
        <f t="shared" si="883"/>
        <v/>
      </c>
      <c r="Q7030" s="8" t="str">
        <f>IF(E7030="","",IFERROR(VLOOKUP(E7030,REGRAS_CST!$A$2:$D$200,4,FALSE),""))</f>
        <v/>
      </c>
      <c r="S7030" s="9">
        <f t="shared" si="880"/>
        <v>8.9999999999999993E-3</v>
      </c>
      <c r="T7030" s="9">
        <f t="shared" si="881"/>
        <v>1E-3</v>
      </c>
      <c r="U7030" s="16">
        <f>IFERROR(INDEX(BASE_CCLASSTRIB!$E:$E, MATCH(TEXT($D7030,"000000"), BASE_CCLASSTRIB!$A:$A, 0))/100, 0)</f>
        <v>0</v>
      </c>
      <c r="V7030" s="16">
        <f>IFERROR(INDEX(BASE_CCLASSTRIB!$F:$F, MATCH(TEXT($D7030,"000000"), BASE_CCLASSTRIB!$A:$A, 0))/100, 0)</f>
        <v>0</v>
      </c>
    </row>
    <row r="7031" spans="4:22" ht="15.75" thickBot="1" x14ac:dyDescent="0.3">
      <c r="D7031" s="38"/>
      <c r="E7031" s="27" t="str">
        <f t="shared" si="876"/>
        <v/>
      </c>
      <c r="F7031" s="28" t="str">
        <f>IF(E7031="","",IFERROR(VLOOKUP(E7031,REGRAS_CST!$A$2:$B$200,2,FALSE),""))</f>
        <v/>
      </c>
      <c r="H7031" s="29">
        <v>8.9999999999999993E-3</v>
      </c>
      <c r="I7031" s="29">
        <v>1E-3</v>
      </c>
      <c r="K7031" s="21" t="str">
        <f>IF(E7031="","",IFERROR(VLOOKUP(E7031,REGRAS_CST!$A$2:$C$200,3,FALSE),""))</f>
        <v/>
      </c>
      <c r="L7031" s="23" t="str">
        <f t="shared" si="877"/>
        <v/>
      </c>
      <c r="M7031" s="24" t="str">
        <f t="shared" si="878"/>
        <v/>
      </c>
      <c r="N7031" s="24" t="str">
        <f t="shared" si="879"/>
        <v/>
      </c>
      <c r="O7031" s="15" t="str">
        <f t="shared" si="882"/>
        <v/>
      </c>
      <c r="P7031" s="31" t="str">
        <f t="shared" si="883"/>
        <v/>
      </c>
      <c r="Q7031" s="8" t="str">
        <f>IF(E7031="","",IFERROR(VLOOKUP(E7031,REGRAS_CST!$A$2:$D$200,4,FALSE),""))</f>
        <v/>
      </c>
      <c r="S7031" s="9">
        <f t="shared" si="880"/>
        <v>8.9999999999999993E-3</v>
      </c>
      <c r="T7031" s="9">
        <f t="shared" si="881"/>
        <v>1E-3</v>
      </c>
      <c r="U7031" s="16">
        <f>IFERROR(INDEX(BASE_CCLASSTRIB!$E:$E, MATCH(TEXT($D7031,"000000"), BASE_CCLASSTRIB!$A:$A, 0))/100, 0)</f>
        <v>0</v>
      </c>
      <c r="V7031" s="16">
        <f>IFERROR(INDEX(BASE_CCLASSTRIB!$F:$F, MATCH(TEXT($D7031,"000000"), BASE_CCLASSTRIB!$A:$A, 0))/100, 0)</f>
        <v>0</v>
      </c>
    </row>
    <row r="7032" spans="4:22" ht="15.75" thickBot="1" x14ac:dyDescent="0.3">
      <c r="D7032" s="38"/>
      <c r="E7032" s="27" t="str">
        <f t="shared" si="876"/>
        <v/>
      </c>
      <c r="F7032" s="28" t="str">
        <f>IF(E7032="","",IFERROR(VLOOKUP(E7032,REGRAS_CST!$A$2:$B$200,2,FALSE),""))</f>
        <v/>
      </c>
      <c r="H7032" s="29">
        <v>8.9999999999999993E-3</v>
      </c>
      <c r="I7032" s="29">
        <v>1E-3</v>
      </c>
      <c r="K7032" s="21" t="str">
        <f>IF(E7032="","",IFERROR(VLOOKUP(E7032,REGRAS_CST!$A$2:$C$200,3,FALSE),""))</f>
        <v/>
      </c>
      <c r="L7032" s="23" t="str">
        <f t="shared" si="877"/>
        <v/>
      </c>
      <c r="M7032" s="24" t="str">
        <f t="shared" si="878"/>
        <v/>
      </c>
      <c r="N7032" s="24" t="str">
        <f t="shared" si="879"/>
        <v/>
      </c>
      <c r="O7032" s="15" t="str">
        <f t="shared" si="882"/>
        <v/>
      </c>
      <c r="P7032" s="31" t="str">
        <f t="shared" si="883"/>
        <v/>
      </c>
      <c r="Q7032" s="8" t="str">
        <f>IF(E7032="","",IFERROR(VLOOKUP(E7032,REGRAS_CST!$A$2:$D$200,4,FALSE),""))</f>
        <v/>
      </c>
      <c r="S7032" s="9">
        <f t="shared" si="880"/>
        <v>8.9999999999999993E-3</v>
      </c>
      <c r="T7032" s="9">
        <f t="shared" si="881"/>
        <v>1E-3</v>
      </c>
      <c r="U7032" s="16">
        <f>IFERROR(INDEX(BASE_CCLASSTRIB!$E:$E, MATCH(TEXT($D7032,"000000"), BASE_CCLASSTRIB!$A:$A, 0))/100, 0)</f>
        <v>0</v>
      </c>
      <c r="V7032" s="16">
        <f>IFERROR(INDEX(BASE_CCLASSTRIB!$F:$F, MATCH(TEXT($D7032,"000000"), BASE_CCLASSTRIB!$A:$A, 0))/100, 0)</f>
        <v>0</v>
      </c>
    </row>
    <row r="7033" spans="4:22" ht="15.75" thickBot="1" x14ac:dyDescent="0.3">
      <c r="D7033" s="38"/>
      <c r="E7033" s="27" t="str">
        <f t="shared" si="876"/>
        <v/>
      </c>
      <c r="F7033" s="28" t="str">
        <f>IF(E7033="","",IFERROR(VLOOKUP(E7033,REGRAS_CST!$A$2:$B$200,2,FALSE),""))</f>
        <v/>
      </c>
      <c r="H7033" s="29">
        <v>8.9999999999999993E-3</v>
      </c>
      <c r="I7033" s="29">
        <v>1E-3</v>
      </c>
      <c r="K7033" s="21" t="str">
        <f>IF(E7033="","",IFERROR(VLOOKUP(E7033,REGRAS_CST!$A$2:$C$200,3,FALSE),""))</f>
        <v/>
      </c>
      <c r="L7033" s="23" t="str">
        <f t="shared" si="877"/>
        <v/>
      </c>
      <c r="M7033" s="24" t="str">
        <f t="shared" si="878"/>
        <v/>
      </c>
      <c r="N7033" s="24" t="str">
        <f t="shared" si="879"/>
        <v/>
      </c>
      <c r="O7033" s="15" t="str">
        <f t="shared" si="882"/>
        <v/>
      </c>
      <c r="P7033" s="31" t="str">
        <f t="shared" si="883"/>
        <v/>
      </c>
      <c r="Q7033" s="8" t="str">
        <f>IF(E7033="","",IFERROR(VLOOKUP(E7033,REGRAS_CST!$A$2:$D$200,4,FALSE),""))</f>
        <v/>
      </c>
      <c r="S7033" s="9">
        <f t="shared" si="880"/>
        <v>8.9999999999999993E-3</v>
      </c>
      <c r="T7033" s="9">
        <f t="shared" si="881"/>
        <v>1E-3</v>
      </c>
      <c r="U7033" s="16">
        <f>IFERROR(INDEX(BASE_CCLASSTRIB!$E:$E, MATCH(TEXT($D7033,"000000"), BASE_CCLASSTRIB!$A:$A, 0))/100, 0)</f>
        <v>0</v>
      </c>
      <c r="V7033" s="16">
        <f>IFERROR(INDEX(BASE_CCLASSTRIB!$F:$F, MATCH(TEXT($D7033,"000000"), BASE_CCLASSTRIB!$A:$A, 0))/100, 0)</f>
        <v>0</v>
      </c>
    </row>
    <row r="7034" spans="4:22" ht="15.75" thickBot="1" x14ac:dyDescent="0.3">
      <c r="D7034" s="38"/>
      <c r="E7034" s="27" t="str">
        <f t="shared" si="876"/>
        <v/>
      </c>
      <c r="F7034" s="28" t="str">
        <f>IF(E7034="","",IFERROR(VLOOKUP(E7034,REGRAS_CST!$A$2:$B$200,2,FALSE),""))</f>
        <v/>
      </c>
      <c r="H7034" s="29">
        <v>8.9999999999999993E-3</v>
      </c>
      <c r="I7034" s="29">
        <v>1E-3</v>
      </c>
      <c r="K7034" s="21" t="str">
        <f>IF(E7034="","",IFERROR(VLOOKUP(E7034,REGRAS_CST!$A$2:$C$200,3,FALSE),""))</f>
        <v/>
      </c>
      <c r="L7034" s="23" t="str">
        <f t="shared" si="877"/>
        <v/>
      </c>
      <c r="M7034" s="24" t="str">
        <f t="shared" si="878"/>
        <v/>
      </c>
      <c r="N7034" s="24" t="str">
        <f t="shared" si="879"/>
        <v/>
      </c>
      <c r="O7034" s="15" t="str">
        <f t="shared" si="882"/>
        <v/>
      </c>
      <c r="P7034" s="31" t="str">
        <f t="shared" si="883"/>
        <v/>
      </c>
      <c r="Q7034" s="8" t="str">
        <f>IF(E7034="","",IFERROR(VLOOKUP(E7034,REGRAS_CST!$A$2:$D$200,4,FALSE),""))</f>
        <v/>
      </c>
      <c r="S7034" s="9">
        <f t="shared" si="880"/>
        <v>8.9999999999999993E-3</v>
      </c>
      <c r="T7034" s="9">
        <f t="shared" si="881"/>
        <v>1E-3</v>
      </c>
      <c r="U7034" s="16">
        <f>IFERROR(INDEX(BASE_CCLASSTRIB!$E:$E, MATCH(TEXT($D7034,"000000"), BASE_CCLASSTRIB!$A:$A, 0))/100, 0)</f>
        <v>0</v>
      </c>
      <c r="V7034" s="16">
        <f>IFERROR(INDEX(BASE_CCLASSTRIB!$F:$F, MATCH(TEXT($D7034,"000000"), BASE_CCLASSTRIB!$A:$A, 0))/100, 0)</f>
        <v>0</v>
      </c>
    </row>
    <row r="7035" spans="4:22" ht="15.75" thickBot="1" x14ac:dyDescent="0.3">
      <c r="D7035" s="38"/>
      <c r="E7035" s="27" t="str">
        <f t="shared" si="876"/>
        <v/>
      </c>
      <c r="F7035" s="28" t="str">
        <f>IF(E7035="","",IFERROR(VLOOKUP(E7035,REGRAS_CST!$A$2:$B$200,2,FALSE),""))</f>
        <v/>
      </c>
      <c r="H7035" s="29">
        <v>8.9999999999999993E-3</v>
      </c>
      <c r="I7035" s="29">
        <v>1E-3</v>
      </c>
      <c r="K7035" s="21" t="str">
        <f>IF(E7035="","",IFERROR(VLOOKUP(E7035,REGRAS_CST!$A$2:$C$200,3,FALSE),""))</f>
        <v/>
      </c>
      <c r="L7035" s="23" t="str">
        <f t="shared" si="877"/>
        <v/>
      </c>
      <c r="M7035" s="24" t="str">
        <f t="shared" si="878"/>
        <v/>
      </c>
      <c r="N7035" s="24" t="str">
        <f t="shared" si="879"/>
        <v/>
      </c>
      <c r="O7035" s="15" t="str">
        <f t="shared" si="882"/>
        <v/>
      </c>
      <c r="P7035" s="31" t="str">
        <f t="shared" si="883"/>
        <v/>
      </c>
      <c r="Q7035" s="8" t="str">
        <f>IF(E7035="","",IFERROR(VLOOKUP(E7035,REGRAS_CST!$A$2:$D$200,4,FALSE),""))</f>
        <v/>
      </c>
      <c r="S7035" s="9">
        <f t="shared" si="880"/>
        <v>8.9999999999999993E-3</v>
      </c>
      <c r="T7035" s="9">
        <f t="shared" si="881"/>
        <v>1E-3</v>
      </c>
      <c r="U7035" s="16">
        <f>IFERROR(INDEX(BASE_CCLASSTRIB!$E:$E, MATCH(TEXT($D7035,"000000"), BASE_CCLASSTRIB!$A:$A, 0))/100, 0)</f>
        <v>0</v>
      </c>
      <c r="V7035" s="16">
        <f>IFERROR(INDEX(BASE_CCLASSTRIB!$F:$F, MATCH(TEXT($D7035,"000000"), BASE_CCLASSTRIB!$A:$A, 0))/100, 0)</f>
        <v>0</v>
      </c>
    </row>
    <row r="7036" spans="4:22" ht="15.75" thickBot="1" x14ac:dyDescent="0.3">
      <c r="D7036" s="38"/>
      <c r="E7036" s="27" t="str">
        <f t="shared" si="876"/>
        <v/>
      </c>
      <c r="F7036" s="28" t="str">
        <f>IF(E7036="","",IFERROR(VLOOKUP(E7036,REGRAS_CST!$A$2:$B$200,2,FALSE),""))</f>
        <v/>
      </c>
      <c r="H7036" s="29">
        <v>8.9999999999999993E-3</v>
      </c>
      <c r="I7036" s="29">
        <v>1E-3</v>
      </c>
      <c r="K7036" s="21" t="str">
        <f>IF(E7036="","",IFERROR(VLOOKUP(E7036,REGRAS_CST!$A$2:$C$200,3,FALSE),""))</f>
        <v/>
      </c>
      <c r="L7036" s="23" t="str">
        <f t="shared" si="877"/>
        <v/>
      </c>
      <c r="M7036" s="24" t="str">
        <f t="shared" si="878"/>
        <v/>
      </c>
      <c r="N7036" s="24" t="str">
        <f t="shared" si="879"/>
        <v/>
      </c>
      <c r="O7036" s="15" t="str">
        <f t="shared" si="882"/>
        <v/>
      </c>
      <c r="P7036" s="31" t="str">
        <f t="shared" si="883"/>
        <v/>
      </c>
      <c r="Q7036" s="8" t="str">
        <f>IF(E7036="","",IFERROR(VLOOKUP(E7036,REGRAS_CST!$A$2:$D$200,4,FALSE),""))</f>
        <v/>
      </c>
      <c r="S7036" s="9">
        <f t="shared" si="880"/>
        <v>8.9999999999999993E-3</v>
      </c>
      <c r="T7036" s="9">
        <f t="shared" si="881"/>
        <v>1E-3</v>
      </c>
      <c r="U7036" s="16">
        <f>IFERROR(INDEX(BASE_CCLASSTRIB!$E:$E, MATCH(TEXT($D7036,"000000"), BASE_CCLASSTRIB!$A:$A, 0))/100, 0)</f>
        <v>0</v>
      </c>
      <c r="V7036" s="16">
        <f>IFERROR(INDEX(BASE_CCLASSTRIB!$F:$F, MATCH(TEXT($D7036,"000000"), BASE_CCLASSTRIB!$A:$A, 0))/100, 0)</f>
        <v>0</v>
      </c>
    </row>
    <row r="7037" spans="4:22" ht="15.75" thickBot="1" x14ac:dyDescent="0.3">
      <c r="D7037" s="38"/>
      <c r="E7037" s="27" t="str">
        <f t="shared" si="876"/>
        <v/>
      </c>
      <c r="F7037" s="28" t="str">
        <f>IF(E7037="","",IFERROR(VLOOKUP(E7037,REGRAS_CST!$A$2:$B$200,2,FALSE),""))</f>
        <v/>
      </c>
      <c r="H7037" s="29">
        <v>8.9999999999999993E-3</v>
      </c>
      <c r="I7037" s="29">
        <v>1E-3</v>
      </c>
      <c r="K7037" s="21" t="str">
        <f>IF(E7037="","",IFERROR(VLOOKUP(E7037,REGRAS_CST!$A$2:$C$200,3,FALSE),""))</f>
        <v/>
      </c>
      <c r="L7037" s="23" t="str">
        <f t="shared" si="877"/>
        <v/>
      </c>
      <c r="M7037" s="24" t="str">
        <f t="shared" si="878"/>
        <v/>
      </c>
      <c r="N7037" s="24" t="str">
        <f t="shared" si="879"/>
        <v/>
      </c>
      <c r="O7037" s="15" t="str">
        <f t="shared" si="882"/>
        <v/>
      </c>
      <c r="P7037" s="31" t="str">
        <f t="shared" si="883"/>
        <v/>
      </c>
      <c r="Q7037" s="8" t="str">
        <f>IF(E7037="","",IFERROR(VLOOKUP(E7037,REGRAS_CST!$A$2:$D$200,4,FALSE),""))</f>
        <v/>
      </c>
      <c r="S7037" s="9">
        <f t="shared" si="880"/>
        <v>8.9999999999999993E-3</v>
      </c>
      <c r="T7037" s="9">
        <f t="shared" si="881"/>
        <v>1E-3</v>
      </c>
      <c r="U7037" s="16">
        <f>IFERROR(INDEX(BASE_CCLASSTRIB!$E:$E, MATCH(TEXT($D7037,"000000"), BASE_CCLASSTRIB!$A:$A, 0))/100, 0)</f>
        <v>0</v>
      </c>
      <c r="V7037" s="16">
        <f>IFERROR(INDEX(BASE_CCLASSTRIB!$F:$F, MATCH(TEXT($D7037,"000000"), BASE_CCLASSTRIB!$A:$A, 0))/100, 0)</f>
        <v>0</v>
      </c>
    </row>
    <row r="7038" spans="4:22" ht="15.75" thickBot="1" x14ac:dyDescent="0.3">
      <c r="D7038" s="38"/>
      <c r="E7038" s="27" t="str">
        <f t="shared" si="876"/>
        <v/>
      </c>
      <c r="F7038" s="28" t="str">
        <f>IF(E7038="","",IFERROR(VLOOKUP(E7038,REGRAS_CST!$A$2:$B$200,2,FALSE),""))</f>
        <v/>
      </c>
      <c r="H7038" s="29">
        <v>8.9999999999999993E-3</v>
      </c>
      <c r="I7038" s="29">
        <v>1E-3</v>
      </c>
      <c r="K7038" s="21" t="str">
        <f>IF(E7038="","",IFERROR(VLOOKUP(E7038,REGRAS_CST!$A$2:$C$200,3,FALSE),""))</f>
        <v/>
      </c>
      <c r="L7038" s="23" t="str">
        <f t="shared" si="877"/>
        <v/>
      </c>
      <c r="M7038" s="24" t="str">
        <f t="shared" si="878"/>
        <v/>
      </c>
      <c r="N7038" s="24" t="str">
        <f t="shared" si="879"/>
        <v/>
      </c>
      <c r="O7038" s="15" t="str">
        <f t="shared" si="882"/>
        <v/>
      </c>
      <c r="P7038" s="31" t="str">
        <f t="shared" si="883"/>
        <v/>
      </c>
      <c r="Q7038" s="8" t="str">
        <f>IF(E7038="","",IFERROR(VLOOKUP(E7038,REGRAS_CST!$A$2:$D$200,4,FALSE),""))</f>
        <v/>
      </c>
      <c r="S7038" s="9">
        <f t="shared" si="880"/>
        <v>8.9999999999999993E-3</v>
      </c>
      <c r="T7038" s="9">
        <f t="shared" si="881"/>
        <v>1E-3</v>
      </c>
      <c r="U7038" s="16">
        <f>IFERROR(INDEX(BASE_CCLASSTRIB!$E:$E, MATCH(TEXT($D7038,"000000"), BASE_CCLASSTRIB!$A:$A, 0))/100, 0)</f>
        <v>0</v>
      </c>
      <c r="V7038" s="16">
        <f>IFERROR(INDEX(BASE_CCLASSTRIB!$F:$F, MATCH(TEXT($D7038,"000000"), BASE_CCLASSTRIB!$A:$A, 0))/100, 0)</f>
        <v>0</v>
      </c>
    </row>
    <row r="7039" spans="4:22" ht="15.75" thickBot="1" x14ac:dyDescent="0.3">
      <c r="D7039" s="38"/>
      <c r="E7039" s="27" t="str">
        <f t="shared" si="876"/>
        <v/>
      </c>
      <c r="F7039" s="28" t="str">
        <f>IF(E7039="","",IFERROR(VLOOKUP(E7039,REGRAS_CST!$A$2:$B$200,2,FALSE),""))</f>
        <v/>
      </c>
      <c r="H7039" s="29">
        <v>8.9999999999999993E-3</v>
      </c>
      <c r="I7039" s="29">
        <v>1E-3</v>
      </c>
      <c r="K7039" s="21" t="str">
        <f>IF(E7039="","",IFERROR(VLOOKUP(E7039,REGRAS_CST!$A$2:$C$200,3,FALSE),""))</f>
        <v/>
      </c>
      <c r="L7039" s="23" t="str">
        <f t="shared" si="877"/>
        <v/>
      </c>
      <c r="M7039" s="24" t="str">
        <f t="shared" si="878"/>
        <v/>
      </c>
      <c r="N7039" s="24" t="str">
        <f t="shared" si="879"/>
        <v/>
      </c>
      <c r="O7039" s="15" t="str">
        <f t="shared" si="882"/>
        <v/>
      </c>
      <c r="P7039" s="31" t="str">
        <f t="shared" si="883"/>
        <v/>
      </c>
      <c r="Q7039" s="8" t="str">
        <f>IF(E7039="","",IFERROR(VLOOKUP(E7039,REGRAS_CST!$A$2:$D$200,4,FALSE),""))</f>
        <v/>
      </c>
      <c r="S7039" s="9">
        <f t="shared" si="880"/>
        <v>8.9999999999999993E-3</v>
      </c>
      <c r="T7039" s="9">
        <f t="shared" si="881"/>
        <v>1E-3</v>
      </c>
      <c r="U7039" s="16">
        <f>IFERROR(INDEX(BASE_CCLASSTRIB!$E:$E, MATCH(TEXT($D7039,"000000"), BASE_CCLASSTRIB!$A:$A, 0))/100, 0)</f>
        <v>0</v>
      </c>
      <c r="V7039" s="16">
        <f>IFERROR(INDEX(BASE_CCLASSTRIB!$F:$F, MATCH(TEXT($D7039,"000000"), BASE_CCLASSTRIB!$A:$A, 0))/100, 0)</f>
        <v>0</v>
      </c>
    </row>
    <row r="7040" spans="4:22" ht="15.75" thickBot="1" x14ac:dyDescent="0.3">
      <c r="D7040" s="38"/>
      <c r="E7040" s="27" t="str">
        <f t="shared" si="876"/>
        <v/>
      </c>
      <c r="F7040" s="28" t="str">
        <f>IF(E7040="","",IFERROR(VLOOKUP(E7040,REGRAS_CST!$A$2:$B$200,2,FALSE),""))</f>
        <v/>
      </c>
      <c r="H7040" s="29">
        <v>8.9999999999999993E-3</v>
      </c>
      <c r="I7040" s="29">
        <v>1E-3</v>
      </c>
      <c r="K7040" s="21" t="str">
        <f>IF(E7040="","",IFERROR(VLOOKUP(E7040,REGRAS_CST!$A$2:$C$200,3,FALSE),""))</f>
        <v/>
      </c>
      <c r="L7040" s="23" t="str">
        <f t="shared" si="877"/>
        <v/>
      </c>
      <c r="M7040" s="24" t="str">
        <f t="shared" si="878"/>
        <v/>
      </c>
      <c r="N7040" s="24" t="str">
        <f t="shared" si="879"/>
        <v/>
      </c>
      <c r="O7040" s="15" t="str">
        <f t="shared" si="882"/>
        <v/>
      </c>
      <c r="P7040" s="31" t="str">
        <f t="shared" si="883"/>
        <v/>
      </c>
      <c r="Q7040" s="8" t="str">
        <f>IF(E7040="","",IFERROR(VLOOKUP(E7040,REGRAS_CST!$A$2:$D$200,4,FALSE),""))</f>
        <v/>
      </c>
      <c r="S7040" s="9">
        <f t="shared" si="880"/>
        <v>8.9999999999999993E-3</v>
      </c>
      <c r="T7040" s="9">
        <f t="shared" si="881"/>
        <v>1E-3</v>
      </c>
      <c r="U7040" s="16">
        <f>IFERROR(INDEX(BASE_CCLASSTRIB!$E:$E, MATCH(TEXT($D7040,"000000"), BASE_CCLASSTRIB!$A:$A, 0))/100, 0)</f>
        <v>0</v>
      </c>
      <c r="V7040" s="16">
        <f>IFERROR(INDEX(BASE_CCLASSTRIB!$F:$F, MATCH(TEXT($D7040,"000000"), BASE_CCLASSTRIB!$A:$A, 0))/100, 0)</f>
        <v>0</v>
      </c>
    </row>
    <row r="7041" spans="4:22" ht="15.75" thickBot="1" x14ac:dyDescent="0.3">
      <c r="D7041" s="38"/>
      <c r="E7041" s="27" t="str">
        <f t="shared" si="876"/>
        <v/>
      </c>
      <c r="F7041" s="28" t="str">
        <f>IF(E7041="","",IFERROR(VLOOKUP(E7041,REGRAS_CST!$A$2:$B$200,2,FALSE),""))</f>
        <v/>
      </c>
      <c r="H7041" s="29">
        <v>8.9999999999999993E-3</v>
      </c>
      <c r="I7041" s="29">
        <v>1E-3</v>
      </c>
      <c r="K7041" s="21" t="str">
        <f>IF(E7041="","",IFERROR(VLOOKUP(E7041,REGRAS_CST!$A$2:$C$200,3,FALSE),""))</f>
        <v/>
      </c>
      <c r="L7041" s="23" t="str">
        <f t="shared" si="877"/>
        <v/>
      </c>
      <c r="M7041" s="24" t="str">
        <f t="shared" si="878"/>
        <v/>
      </c>
      <c r="N7041" s="24" t="str">
        <f t="shared" si="879"/>
        <v/>
      </c>
      <c r="O7041" s="15" t="str">
        <f t="shared" si="882"/>
        <v/>
      </c>
      <c r="P7041" s="31" t="str">
        <f t="shared" si="883"/>
        <v/>
      </c>
      <c r="Q7041" s="8" t="str">
        <f>IF(E7041="","",IFERROR(VLOOKUP(E7041,REGRAS_CST!$A$2:$D$200,4,FALSE),""))</f>
        <v/>
      </c>
      <c r="S7041" s="9">
        <f t="shared" si="880"/>
        <v>8.9999999999999993E-3</v>
      </c>
      <c r="T7041" s="9">
        <f t="shared" si="881"/>
        <v>1E-3</v>
      </c>
      <c r="U7041" s="16">
        <f>IFERROR(INDEX(BASE_CCLASSTRIB!$E:$E, MATCH(TEXT($D7041,"000000"), BASE_CCLASSTRIB!$A:$A, 0))/100, 0)</f>
        <v>0</v>
      </c>
      <c r="V7041" s="16">
        <f>IFERROR(INDEX(BASE_CCLASSTRIB!$F:$F, MATCH(TEXT($D7041,"000000"), BASE_CCLASSTRIB!$A:$A, 0))/100, 0)</f>
        <v>0</v>
      </c>
    </row>
    <row r="7042" spans="4:22" ht="15.75" thickBot="1" x14ac:dyDescent="0.3">
      <c r="D7042" s="38"/>
      <c r="E7042" s="27" t="str">
        <f t="shared" ref="E7042:E7105" si="884">IF(D7042="","",LEFT(D7042,3))</f>
        <v/>
      </c>
      <c r="F7042" s="28" t="str">
        <f>IF(E7042="","",IFERROR(VLOOKUP(E7042,REGRAS_CST!$A$2:$B$200,2,FALSE),""))</f>
        <v/>
      </c>
      <c r="H7042" s="29">
        <v>8.9999999999999993E-3</v>
      </c>
      <c r="I7042" s="29">
        <v>1E-3</v>
      </c>
      <c r="K7042" s="21" t="str">
        <f>IF(E7042="","",IFERROR(VLOOKUP(E7042,REGRAS_CST!$A$2:$C$200,3,FALSE),""))</f>
        <v/>
      </c>
      <c r="L7042" s="23" t="str">
        <f t="shared" ref="L7042:L7105" si="885">IF($G7042="", "", $G7042*(1-$V7042))</f>
        <v/>
      </c>
      <c r="M7042" s="24" t="str">
        <f t="shared" ref="M7042:M7105" si="886">IF(OR($L7042="",$S7042=""),"",$L7042*$S7042)</f>
        <v/>
      </c>
      <c r="N7042" s="24" t="str">
        <f t="shared" ref="N7042:N7105" si="887">IF(OR($L7042="",$T7042=""),"",$L7042*$T7042)</f>
        <v/>
      </c>
      <c r="O7042" s="15" t="str">
        <f t="shared" si="882"/>
        <v/>
      </c>
      <c r="P7042" s="31" t="str">
        <f t="shared" si="883"/>
        <v/>
      </c>
      <c r="Q7042" s="8" t="str">
        <f>IF(E7042="","",IFERROR(VLOOKUP(E7042,REGRAS_CST!$A$2:$D$200,4,FALSE),""))</f>
        <v/>
      </c>
      <c r="S7042" s="9">
        <f t="shared" ref="S7042:S7105" si="888">IF($H7042="","",$H7042*(1-$U7042))</f>
        <v>8.9999999999999993E-3</v>
      </c>
      <c r="T7042" s="9">
        <f t="shared" ref="T7042:T7105" si="889">IF($I7042="","",$I7042*(1-$U7042))</f>
        <v>1E-3</v>
      </c>
      <c r="U7042" s="16">
        <f>IFERROR(INDEX(BASE_CCLASSTRIB!$E:$E, MATCH(TEXT($D7042,"000000"), BASE_CCLASSTRIB!$A:$A, 0))/100, 0)</f>
        <v>0</v>
      </c>
      <c r="V7042" s="16">
        <f>IFERROR(INDEX(BASE_CCLASSTRIB!$F:$F, MATCH(TEXT($D7042,"000000"), BASE_CCLASSTRIB!$A:$A, 0))/100, 0)</f>
        <v>0</v>
      </c>
    </row>
    <row r="7043" spans="4:22" ht="15.75" thickBot="1" x14ac:dyDescent="0.3">
      <c r="D7043" s="38"/>
      <c r="E7043" s="27" t="str">
        <f t="shared" si="884"/>
        <v/>
      </c>
      <c r="F7043" s="28" t="str">
        <f>IF(E7043="","",IFERROR(VLOOKUP(E7043,REGRAS_CST!$A$2:$B$200,2,FALSE),""))</f>
        <v/>
      </c>
      <c r="H7043" s="29">
        <v>8.9999999999999993E-3</v>
      </c>
      <c r="I7043" s="29">
        <v>1E-3</v>
      </c>
      <c r="K7043" s="21" t="str">
        <f>IF(E7043="","",IFERROR(VLOOKUP(E7043,REGRAS_CST!$A$2:$C$200,3,FALSE),""))</f>
        <v/>
      </c>
      <c r="L7043" s="23" t="str">
        <f t="shared" si="885"/>
        <v/>
      </c>
      <c r="M7043" s="24" t="str">
        <f t="shared" si="886"/>
        <v/>
      </c>
      <c r="N7043" s="24" t="str">
        <f t="shared" si="887"/>
        <v/>
      </c>
      <c r="O7043" s="15" t="str">
        <f t="shared" si="882"/>
        <v/>
      </c>
      <c r="P7043" s="31" t="str">
        <f t="shared" si="883"/>
        <v/>
      </c>
      <c r="Q7043" s="8" t="str">
        <f>IF(E7043="","",IFERROR(VLOOKUP(E7043,REGRAS_CST!$A$2:$D$200,4,FALSE),""))</f>
        <v/>
      </c>
      <c r="S7043" s="9">
        <f t="shared" si="888"/>
        <v>8.9999999999999993E-3</v>
      </c>
      <c r="T7043" s="9">
        <f t="shared" si="889"/>
        <v>1E-3</v>
      </c>
      <c r="U7043" s="16">
        <f>IFERROR(INDEX(BASE_CCLASSTRIB!$E:$E, MATCH(TEXT($D7043,"000000"), BASE_CCLASSTRIB!$A:$A, 0))/100, 0)</f>
        <v>0</v>
      </c>
      <c r="V7043" s="16">
        <f>IFERROR(INDEX(BASE_CCLASSTRIB!$F:$F, MATCH(TEXT($D7043,"000000"), BASE_CCLASSTRIB!$A:$A, 0))/100, 0)</f>
        <v>0</v>
      </c>
    </row>
    <row r="7044" spans="4:22" ht="15.75" thickBot="1" x14ac:dyDescent="0.3">
      <c r="D7044" s="38"/>
      <c r="E7044" s="27" t="str">
        <f t="shared" si="884"/>
        <v/>
      </c>
      <c r="F7044" s="28" t="str">
        <f>IF(E7044="","",IFERROR(VLOOKUP(E7044,REGRAS_CST!$A$2:$B$200,2,FALSE),""))</f>
        <v/>
      </c>
      <c r="H7044" s="29">
        <v>8.9999999999999993E-3</v>
      </c>
      <c r="I7044" s="29">
        <v>1E-3</v>
      </c>
      <c r="K7044" s="21" t="str">
        <f>IF(E7044="","",IFERROR(VLOOKUP(E7044,REGRAS_CST!$A$2:$C$200,3,FALSE),""))</f>
        <v/>
      </c>
      <c r="L7044" s="23" t="str">
        <f t="shared" si="885"/>
        <v/>
      </c>
      <c r="M7044" s="24" t="str">
        <f t="shared" si="886"/>
        <v/>
      </c>
      <c r="N7044" s="24" t="str">
        <f t="shared" si="887"/>
        <v/>
      </c>
      <c r="O7044" s="15" t="str">
        <f t="shared" si="882"/>
        <v/>
      </c>
      <c r="P7044" s="31" t="str">
        <f t="shared" si="883"/>
        <v/>
      </c>
      <c r="Q7044" s="8" t="str">
        <f>IF(E7044="","",IFERROR(VLOOKUP(E7044,REGRAS_CST!$A$2:$D$200,4,FALSE),""))</f>
        <v/>
      </c>
      <c r="S7044" s="9">
        <f t="shared" si="888"/>
        <v>8.9999999999999993E-3</v>
      </c>
      <c r="T7044" s="9">
        <f t="shared" si="889"/>
        <v>1E-3</v>
      </c>
      <c r="U7044" s="16">
        <f>IFERROR(INDEX(BASE_CCLASSTRIB!$E:$E, MATCH(TEXT($D7044,"000000"), BASE_CCLASSTRIB!$A:$A, 0))/100, 0)</f>
        <v>0</v>
      </c>
      <c r="V7044" s="16">
        <f>IFERROR(INDEX(BASE_CCLASSTRIB!$F:$F, MATCH(TEXT($D7044,"000000"), BASE_CCLASSTRIB!$A:$A, 0))/100, 0)</f>
        <v>0</v>
      </c>
    </row>
    <row r="7045" spans="4:22" ht="15.75" thickBot="1" x14ac:dyDescent="0.3">
      <c r="D7045" s="38"/>
      <c r="E7045" s="27" t="str">
        <f t="shared" si="884"/>
        <v/>
      </c>
      <c r="F7045" s="28" t="str">
        <f>IF(E7045="","",IFERROR(VLOOKUP(E7045,REGRAS_CST!$A$2:$B$200,2,FALSE),""))</f>
        <v/>
      </c>
      <c r="H7045" s="29">
        <v>8.9999999999999993E-3</v>
      </c>
      <c r="I7045" s="29">
        <v>1E-3</v>
      </c>
      <c r="K7045" s="21" t="str">
        <f>IF(E7045="","",IFERROR(VLOOKUP(E7045,REGRAS_CST!$A$2:$C$200,3,FALSE),""))</f>
        <v/>
      </c>
      <c r="L7045" s="23" t="str">
        <f t="shared" si="885"/>
        <v/>
      </c>
      <c r="M7045" s="24" t="str">
        <f t="shared" si="886"/>
        <v/>
      </c>
      <c r="N7045" s="24" t="str">
        <f t="shared" si="887"/>
        <v/>
      </c>
      <c r="O7045" s="15" t="str">
        <f t="shared" si="882"/>
        <v/>
      </c>
      <c r="P7045" s="31" t="str">
        <f t="shared" si="883"/>
        <v/>
      </c>
      <c r="Q7045" s="8" t="str">
        <f>IF(E7045="","",IFERROR(VLOOKUP(E7045,REGRAS_CST!$A$2:$D$200,4,FALSE),""))</f>
        <v/>
      </c>
      <c r="S7045" s="9">
        <f t="shared" si="888"/>
        <v>8.9999999999999993E-3</v>
      </c>
      <c r="T7045" s="9">
        <f t="shared" si="889"/>
        <v>1E-3</v>
      </c>
      <c r="U7045" s="16">
        <f>IFERROR(INDEX(BASE_CCLASSTRIB!$E:$E, MATCH(TEXT($D7045,"000000"), BASE_CCLASSTRIB!$A:$A, 0))/100, 0)</f>
        <v>0</v>
      </c>
      <c r="V7045" s="16">
        <f>IFERROR(INDEX(BASE_CCLASSTRIB!$F:$F, MATCH(TEXT($D7045,"000000"), BASE_CCLASSTRIB!$A:$A, 0))/100, 0)</f>
        <v>0</v>
      </c>
    </row>
    <row r="7046" spans="4:22" ht="15.75" thickBot="1" x14ac:dyDescent="0.3">
      <c r="D7046" s="38"/>
      <c r="E7046" s="27" t="str">
        <f t="shared" si="884"/>
        <v/>
      </c>
      <c r="F7046" s="28" t="str">
        <f>IF(E7046="","",IFERROR(VLOOKUP(E7046,REGRAS_CST!$A$2:$B$200,2,FALSE),""))</f>
        <v/>
      </c>
      <c r="H7046" s="29">
        <v>8.9999999999999993E-3</v>
      </c>
      <c r="I7046" s="29">
        <v>1E-3</v>
      </c>
      <c r="K7046" s="21" t="str">
        <f>IF(E7046="","",IFERROR(VLOOKUP(E7046,REGRAS_CST!$A$2:$C$200,3,FALSE),""))</f>
        <v/>
      </c>
      <c r="L7046" s="23" t="str">
        <f t="shared" si="885"/>
        <v/>
      </c>
      <c r="M7046" s="24" t="str">
        <f t="shared" si="886"/>
        <v/>
      </c>
      <c r="N7046" s="24" t="str">
        <f t="shared" si="887"/>
        <v/>
      </c>
      <c r="O7046" s="15" t="str">
        <f t="shared" si="882"/>
        <v/>
      </c>
      <c r="P7046" s="31" t="str">
        <f t="shared" si="883"/>
        <v/>
      </c>
      <c r="Q7046" s="8" t="str">
        <f>IF(E7046="","",IFERROR(VLOOKUP(E7046,REGRAS_CST!$A$2:$D$200,4,FALSE),""))</f>
        <v/>
      </c>
      <c r="S7046" s="9">
        <f t="shared" si="888"/>
        <v>8.9999999999999993E-3</v>
      </c>
      <c r="T7046" s="9">
        <f t="shared" si="889"/>
        <v>1E-3</v>
      </c>
      <c r="U7046" s="16">
        <f>IFERROR(INDEX(BASE_CCLASSTRIB!$E:$E, MATCH(TEXT($D7046,"000000"), BASE_CCLASSTRIB!$A:$A, 0))/100, 0)</f>
        <v>0</v>
      </c>
      <c r="V7046" s="16">
        <f>IFERROR(INDEX(BASE_CCLASSTRIB!$F:$F, MATCH(TEXT($D7046,"000000"), BASE_CCLASSTRIB!$A:$A, 0))/100, 0)</f>
        <v>0</v>
      </c>
    </row>
    <row r="7047" spans="4:22" ht="15.75" thickBot="1" x14ac:dyDescent="0.3">
      <c r="D7047" s="38"/>
      <c r="E7047" s="27" t="str">
        <f t="shared" si="884"/>
        <v/>
      </c>
      <c r="F7047" s="28" t="str">
        <f>IF(E7047="","",IFERROR(VLOOKUP(E7047,REGRAS_CST!$A$2:$B$200,2,FALSE),""))</f>
        <v/>
      </c>
      <c r="H7047" s="29">
        <v>8.9999999999999993E-3</v>
      </c>
      <c r="I7047" s="29">
        <v>1E-3</v>
      </c>
      <c r="K7047" s="21" t="str">
        <f>IF(E7047="","",IFERROR(VLOOKUP(E7047,REGRAS_CST!$A$2:$C$200,3,FALSE),""))</f>
        <v/>
      </c>
      <c r="L7047" s="23" t="str">
        <f t="shared" si="885"/>
        <v/>
      </c>
      <c r="M7047" s="24" t="str">
        <f t="shared" si="886"/>
        <v/>
      </c>
      <c r="N7047" s="24" t="str">
        <f t="shared" si="887"/>
        <v/>
      </c>
      <c r="O7047" s="15" t="str">
        <f t="shared" si="882"/>
        <v/>
      </c>
      <c r="P7047" s="31" t="str">
        <f t="shared" si="883"/>
        <v/>
      </c>
      <c r="Q7047" s="8" t="str">
        <f>IF(E7047="","",IFERROR(VLOOKUP(E7047,REGRAS_CST!$A$2:$D$200,4,FALSE),""))</f>
        <v/>
      </c>
      <c r="S7047" s="9">
        <f t="shared" si="888"/>
        <v>8.9999999999999993E-3</v>
      </c>
      <c r="T7047" s="9">
        <f t="shared" si="889"/>
        <v>1E-3</v>
      </c>
      <c r="U7047" s="16">
        <f>IFERROR(INDEX(BASE_CCLASSTRIB!$E:$E, MATCH(TEXT($D7047,"000000"), BASE_CCLASSTRIB!$A:$A, 0))/100, 0)</f>
        <v>0</v>
      </c>
      <c r="V7047" s="16">
        <f>IFERROR(INDEX(BASE_CCLASSTRIB!$F:$F, MATCH(TEXT($D7047,"000000"), BASE_CCLASSTRIB!$A:$A, 0))/100, 0)</f>
        <v>0</v>
      </c>
    </row>
    <row r="7048" spans="4:22" ht="15.75" thickBot="1" x14ac:dyDescent="0.3">
      <c r="D7048" s="38"/>
      <c r="E7048" s="27" t="str">
        <f t="shared" si="884"/>
        <v/>
      </c>
      <c r="F7048" s="28" t="str">
        <f>IF(E7048="","",IFERROR(VLOOKUP(E7048,REGRAS_CST!$A$2:$B$200,2,FALSE),""))</f>
        <v/>
      </c>
      <c r="H7048" s="29">
        <v>8.9999999999999993E-3</v>
      </c>
      <c r="I7048" s="29">
        <v>1E-3</v>
      </c>
      <c r="K7048" s="21" t="str">
        <f>IF(E7048="","",IFERROR(VLOOKUP(E7048,REGRAS_CST!$A$2:$C$200,3,FALSE),""))</f>
        <v/>
      </c>
      <c r="L7048" s="23" t="str">
        <f t="shared" si="885"/>
        <v/>
      </c>
      <c r="M7048" s="24" t="str">
        <f t="shared" si="886"/>
        <v/>
      </c>
      <c r="N7048" s="24" t="str">
        <f t="shared" si="887"/>
        <v/>
      </c>
      <c r="O7048" s="15" t="str">
        <f t="shared" si="882"/>
        <v/>
      </c>
      <c r="P7048" s="31" t="str">
        <f t="shared" si="883"/>
        <v/>
      </c>
      <c r="Q7048" s="8" t="str">
        <f>IF(E7048="","",IFERROR(VLOOKUP(E7048,REGRAS_CST!$A$2:$D$200,4,FALSE),""))</f>
        <v/>
      </c>
      <c r="S7048" s="9">
        <f t="shared" si="888"/>
        <v>8.9999999999999993E-3</v>
      </c>
      <c r="T7048" s="9">
        <f t="shared" si="889"/>
        <v>1E-3</v>
      </c>
      <c r="U7048" s="16">
        <f>IFERROR(INDEX(BASE_CCLASSTRIB!$E:$E, MATCH(TEXT($D7048,"000000"), BASE_CCLASSTRIB!$A:$A, 0))/100, 0)</f>
        <v>0</v>
      </c>
      <c r="V7048" s="16">
        <f>IFERROR(INDEX(BASE_CCLASSTRIB!$F:$F, MATCH(TEXT($D7048,"000000"), BASE_CCLASSTRIB!$A:$A, 0))/100, 0)</f>
        <v>0</v>
      </c>
    </row>
    <row r="7049" spans="4:22" ht="15.75" thickBot="1" x14ac:dyDescent="0.3">
      <c r="D7049" s="38"/>
      <c r="E7049" s="27" t="str">
        <f t="shared" si="884"/>
        <v/>
      </c>
      <c r="F7049" s="28" t="str">
        <f>IF(E7049="","",IFERROR(VLOOKUP(E7049,REGRAS_CST!$A$2:$B$200,2,FALSE),""))</f>
        <v/>
      </c>
      <c r="H7049" s="29">
        <v>8.9999999999999993E-3</v>
      </c>
      <c r="I7049" s="29">
        <v>1E-3</v>
      </c>
      <c r="K7049" s="21" t="str">
        <f>IF(E7049="","",IFERROR(VLOOKUP(E7049,REGRAS_CST!$A$2:$C$200,3,FALSE),""))</f>
        <v/>
      </c>
      <c r="L7049" s="23" t="str">
        <f t="shared" si="885"/>
        <v/>
      </c>
      <c r="M7049" s="24" t="str">
        <f t="shared" si="886"/>
        <v/>
      </c>
      <c r="N7049" s="24" t="str">
        <f t="shared" si="887"/>
        <v/>
      </c>
      <c r="O7049" s="15" t="str">
        <f t="shared" si="882"/>
        <v/>
      </c>
      <c r="P7049" s="31" t="str">
        <f t="shared" si="883"/>
        <v/>
      </c>
      <c r="Q7049" s="8" t="str">
        <f>IF(E7049="","",IFERROR(VLOOKUP(E7049,REGRAS_CST!$A$2:$D$200,4,FALSE),""))</f>
        <v/>
      </c>
      <c r="S7049" s="9">
        <f t="shared" si="888"/>
        <v>8.9999999999999993E-3</v>
      </c>
      <c r="T7049" s="9">
        <f t="shared" si="889"/>
        <v>1E-3</v>
      </c>
      <c r="U7049" s="16">
        <f>IFERROR(INDEX(BASE_CCLASSTRIB!$E:$E, MATCH(TEXT($D7049,"000000"), BASE_CCLASSTRIB!$A:$A, 0))/100, 0)</f>
        <v>0</v>
      </c>
      <c r="V7049" s="16">
        <f>IFERROR(INDEX(BASE_CCLASSTRIB!$F:$F, MATCH(TEXT($D7049,"000000"), BASE_CCLASSTRIB!$A:$A, 0))/100, 0)</f>
        <v>0</v>
      </c>
    </row>
    <row r="7050" spans="4:22" ht="15.75" thickBot="1" x14ac:dyDescent="0.3">
      <c r="D7050" s="38"/>
      <c r="E7050" s="27" t="str">
        <f t="shared" si="884"/>
        <v/>
      </c>
      <c r="F7050" s="28" t="str">
        <f>IF(E7050="","",IFERROR(VLOOKUP(E7050,REGRAS_CST!$A$2:$B$200,2,FALSE),""))</f>
        <v/>
      </c>
      <c r="H7050" s="29">
        <v>8.9999999999999993E-3</v>
      </c>
      <c r="I7050" s="29">
        <v>1E-3</v>
      </c>
      <c r="K7050" s="21" t="str">
        <f>IF(E7050="","",IFERROR(VLOOKUP(E7050,REGRAS_CST!$A$2:$C$200,3,FALSE),""))</f>
        <v/>
      </c>
      <c r="L7050" s="23" t="str">
        <f t="shared" si="885"/>
        <v/>
      </c>
      <c r="M7050" s="24" t="str">
        <f t="shared" si="886"/>
        <v/>
      </c>
      <c r="N7050" s="24" t="str">
        <f t="shared" si="887"/>
        <v/>
      </c>
      <c r="O7050" s="15" t="str">
        <f t="shared" si="882"/>
        <v/>
      </c>
      <c r="P7050" s="31" t="str">
        <f t="shared" si="883"/>
        <v/>
      </c>
      <c r="Q7050" s="8" t="str">
        <f>IF(E7050="","",IFERROR(VLOOKUP(E7050,REGRAS_CST!$A$2:$D$200,4,FALSE),""))</f>
        <v/>
      </c>
      <c r="S7050" s="9">
        <f t="shared" si="888"/>
        <v>8.9999999999999993E-3</v>
      </c>
      <c r="T7050" s="9">
        <f t="shared" si="889"/>
        <v>1E-3</v>
      </c>
      <c r="U7050" s="16">
        <f>IFERROR(INDEX(BASE_CCLASSTRIB!$E:$E, MATCH(TEXT($D7050,"000000"), BASE_CCLASSTRIB!$A:$A, 0))/100, 0)</f>
        <v>0</v>
      </c>
      <c r="V7050" s="16">
        <f>IFERROR(INDEX(BASE_CCLASSTRIB!$F:$F, MATCH(TEXT($D7050,"000000"), BASE_CCLASSTRIB!$A:$A, 0))/100, 0)</f>
        <v>0</v>
      </c>
    </row>
    <row r="7051" spans="4:22" ht="15.75" thickBot="1" x14ac:dyDescent="0.3">
      <c r="D7051" s="38"/>
      <c r="E7051" s="27" t="str">
        <f t="shared" si="884"/>
        <v/>
      </c>
      <c r="F7051" s="28" t="str">
        <f>IF(E7051="","",IFERROR(VLOOKUP(E7051,REGRAS_CST!$A$2:$B$200,2,FALSE),""))</f>
        <v/>
      </c>
      <c r="H7051" s="29">
        <v>8.9999999999999993E-3</v>
      </c>
      <c r="I7051" s="29">
        <v>1E-3</v>
      </c>
      <c r="K7051" s="21" t="str">
        <f>IF(E7051="","",IFERROR(VLOOKUP(E7051,REGRAS_CST!$A$2:$C$200,3,FALSE),""))</f>
        <v/>
      </c>
      <c r="L7051" s="23" t="str">
        <f t="shared" si="885"/>
        <v/>
      </c>
      <c r="M7051" s="24" t="str">
        <f t="shared" si="886"/>
        <v/>
      </c>
      <c r="N7051" s="24" t="str">
        <f t="shared" si="887"/>
        <v/>
      </c>
      <c r="O7051" s="15" t="str">
        <f t="shared" si="882"/>
        <v/>
      </c>
      <c r="P7051" s="31" t="str">
        <f t="shared" si="883"/>
        <v/>
      </c>
      <c r="Q7051" s="8" t="str">
        <f>IF(E7051="","",IFERROR(VLOOKUP(E7051,REGRAS_CST!$A$2:$D$200,4,FALSE),""))</f>
        <v/>
      </c>
      <c r="S7051" s="9">
        <f t="shared" si="888"/>
        <v>8.9999999999999993E-3</v>
      </c>
      <c r="T7051" s="9">
        <f t="shared" si="889"/>
        <v>1E-3</v>
      </c>
      <c r="U7051" s="16">
        <f>IFERROR(INDEX(BASE_CCLASSTRIB!$E:$E, MATCH(TEXT($D7051,"000000"), BASE_CCLASSTRIB!$A:$A, 0))/100, 0)</f>
        <v>0</v>
      </c>
      <c r="V7051" s="16">
        <f>IFERROR(INDEX(BASE_CCLASSTRIB!$F:$F, MATCH(TEXT($D7051,"000000"), BASE_CCLASSTRIB!$A:$A, 0))/100, 0)</f>
        <v>0</v>
      </c>
    </row>
    <row r="7052" spans="4:22" ht="15.75" thickBot="1" x14ac:dyDescent="0.3">
      <c r="D7052" s="38"/>
      <c r="E7052" s="27" t="str">
        <f t="shared" si="884"/>
        <v/>
      </c>
      <c r="F7052" s="28" t="str">
        <f>IF(E7052="","",IFERROR(VLOOKUP(E7052,REGRAS_CST!$A$2:$B$200,2,FALSE),""))</f>
        <v/>
      </c>
      <c r="H7052" s="29">
        <v>8.9999999999999993E-3</v>
      </c>
      <c r="I7052" s="29">
        <v>1E-3</v>
      </c>
      <c r="K7052" s="21" t="str">
        <f>IF(E7052="","",IFERROR(VLOOKUP(E7052,REGRAS_CST!$A$2:$C$200,3,FALSE),""))</f>
        <v/>
      </c>
      <c r="L7052" s="23" t="str">
        <f t="shared" si="885"/>
        <v/>
      </c>
      <c r="M7052" s="24" t="str">
        <f t="shared" si="886"/>
        <v/>
      </c>
      <c r="N7052" s="24" t="str">
        <f t="shared" si="887"/>
        <v/>
      </c>
      <c r="O7052" s="15" t="str">
        <f t="shared" si="882"/>
        <v/>
      </c>
      <c r="P7052" s="31" t="str">
        <f t="shared" si="883"/>
        <v/>
      </c>
      <c r="Q7052" s="8" t="str">
        <f>IF(E7052="","",IFERROR(VLOOKUP(E7052,REGRAS_CST!$A$2:$D$200,4,FALSE),""))</f>
        <v/>
      </c>
      <c r="S7052" s="9">
        <f t="shared" si="888"/>
        <v>8.9999999999999993E-3</v>
      </c>
      <c r="T7052" s="9">
        <f t="shared" si="889"/>
        <v>1E-3</v>
      </c>
      <c r="U7052" s="16">
        <f>IFERROR(INDEX(BASE_CCLASSTRIB!$E:$E, MATCH(TEXT($D7052,"000000"), BASE_CCLASSTRIB!$A:$A, 0))/100, 0)</f>
        <v>0</v>
      </c>
      <c r="V7052" s="16">
        <f>IFERROR(INDEX(BASE_CCLASSTRIB!$F:$F, MATCH(TEXT($D7052,"000000"), BASE_CCLASSTRIB!$A:$A, 0))/100, 0)</f>
        <v>0</v>
      </c>
    </row>
    <row r="7053" spans="4:22" ht="15.75" thickBot="1" x14ac:dyDescent="0.3">
      <c r="D7053" s="38"/>
      <c r="E7053" s="27" t="str">
        <f t="shared" si="884"/>
        <v/>
      </c>
      <c r="F7053" s="28" t="str">
        <f>IF(E7053="","",IFERROR(VLOOKUP(E7053,REGRAS_CST!$A$2:$B$200,2,FALSE),""))</f>
        <v/>
      </c>
      <c r="H7053" s="29">
        <v>8.9999999999999993E-3</v>
      </c>
      <c r="I7053" s="29">
        <v>1E-3</v>
      </c>
      <c r="K7053" s="21" t="str">
        <f>IF(E7053="","",IFERROR(VLOOKUP(E7053,REGRAS_CST!$A$2:$C$200,3,FALSE),""))</f>
        <v/>
      </c>
      <c r="L7053" s="23" t="str">
        <f t="shared" si="885"/>
        <v/>
      </c>
      <c r="M7053" s="24" t="str">
        <f t="shared" si="886"/>
        <v/>
      </c>
      <c r="N7053" s="24" t="str">
        <f t="shared" si="887"/>
        <v/>
      </c>
      <c r="O7053" s="15" t="str">
        <f t="shared" si="882"/>
        <v/>
      </c>
      <c r="P7053" s="31" t="str">
        <f t="shared" si="883"/>
        <v/>
      </c>
      <c r="Q7053" s="8" t="str">
        <f>IF(E7053="","",IFERROR(VLOOKUP(E7053,REGRAS_CST!$A$2:$D$200,4,FALSE),""))</f>
        <v/>
      </c>
      <c r="S7053" s="9">
        <f t="shared" si="888"/>
        <v>8.9999999999999993E-3</v>
      </c>
      <c r="T7053" s="9">
        <f t="shared" si="889"/>
        <v>1E-3</v>
      </c>
      <c r="U7053" s="16">
        <f>IFERROR(INDEX(BASE_CCLASSTRIB!$E:$E, MATCH(TEXT($D7053,"000000"), BASE_CCLASSTRIB!$A:$A, 0))/100, 0)</f>
        <v>0</v>
      </c>
      <c r="V7053" s="16">
        <f>IFERROR(INDEX(BASE_CCLASSTRIB!$F:$F, MATCH(TEXT($D7053,"000000"), BASE_CCLASSTRIB!$A:$A, 0))/100, 0)</f>
        <v>0</v>
      </c>
    </row>
    <row r="7054" spans="4:22" ht="15.75" thickBot="1" x14ac:dyDescent="0.3">
      <c r="D7054" s="38"/>
      <c r="E7054" s="27" t="str">
        <f t="shared" si="884"/>
        <v/>
      </c>
      <c r="F7054" s="28" t="str">
        <f>IF(E7054="","",IFERROR(VLOOKUP(E7054,REGRAS_CST!$A$2:$B$200,2,FALSE),""))</f>
        <v/>
      </c>
      <c r="H7054" s="29">
        <v>8.9999999999999993E-3</v>
      </c>
      <c r="I7054" s="29">
        <v>1E-3</v>
      </c>
      <c r="K7054" s="21" t="str">
        <f>IF(E7054="","",IFERROR(VLOOKUP(E7054,REGRAS_CST!$A$2:$C$200,3,FALSE),""))</f>
        <v/>
      </c>
      <c r="L7054" s="23" t="str">
        <f t="shared" si="885"/>
        <v/>
      </c>
      <c r="M7054" s="24" t="str">
        <f t="shared" si="886"/>
        <v/>
      </c>
      <c r="N7054" s="24" t="str">
        <f t="shared" si="887"/>
        <v/>
      </c>
      <c r="O7054" s="15" t="str">
        <f t="shared" si="882"/>
        <v/>
      </c>
      <c r="P7054" s="31" t="str">
        <f t="shared" si="883"/>
        <v/>
      </c>
      <c r="Q7054" s="8" t="str">
        <f>IF(E7054="","",IFERROR(VLOOKUP(E7054,REGRAS_CST!$A$2:$D$200,4,FALSE),""))</f>
        <v/>
      </c>
      <c r="S7054" s="9">
        <f t="shared" si="888"/>
        <v>8.9999999999999993E-3</v>
      </c>
      <c r="T7054" s="9">
        <f t="shared" si="889"/>
        <v>1E-3</v>
      </c>
      <c r="U7054" s="16">
        <f>IFERROR(INDEX(BASE_CCLASSTRIB!$E:$E, MATCH(TEXT($D7054,"000000"), BASE_CCLASSTRIB!$A:$A, 0))/100, 0)</f>
        <v>0</v>
      </c>
      <c r="V7054" s="16">
        <f>IFERROR(INDEX(BASE_CCLASSTRIB!$F:$F, MATCH(TEXT($D7054,"000000"), BASE_CCLASSTRIB!$A:$A, 0))/100, 0)</f>
        <v>0</v>
      </c>
    </row>
    <row r="7055" spans="4:22" ht="15.75" thickBot="1" x14ac:dyDescent="0.3">
      <c r="D7055" s="38"/>
      <c r="E7055" s="27" t="str">
        <f t="shared" si="884"/>
        <v/>
      </c>
      <c r="F7055" s="28" t="str">
        <f>IF(E7055="","",IFERROR(VLOOKUP(E7055,REGRAS_CST!$A$2:$B$200,2,FALSE),""))</f>
        <v/>
      </c>
      <c r="H7055" s="29">
        <v>8.9999999999999993E-3</v>
      </c>
      <c r="I7055" s="29">
        <v>1E-3</v>
      </c>
      <c r="K7055" s="21" t="str">
        <f>IF(E7055="","",IFERROR(VLOOKUP(E7055,REGRAS_CST!$A$2:$C$200,3,FALSE),""))</f>
        <v/>
      </c>
      <c r="L7055" s="23" t="str">
        <f t="shared" si="885"/>
        <v/>
      </c>
      <c r="M7055" s="24" t="str">
        <f t="shared" si="886"/>
        <v/>
      </c>
      <c r="N7055" s="24" t="str">
        <f t="shared" si="887"/>
        <v/>
      </c>
      <c r="O7055" s="15" t="str">
        <f t="shared" si="882"/>
        <v/>
      </c>
      <c r="P7055" s="31" t="str">
        <f t="shared" si="883"/>
        <v/>
      </c>
      <c r="Q7055" s="8" t="str">
        <f>IF(E7055="","",IFERROR(VLOOKUP(E7055,REGRAS_CST!$A$2:$D$200,4,FALSE),""))</f>
        <v/>
      </c>
      <c r="S7055" s="9">
        <f t="shared" si="888"/>
        <v>8.9999999999999993E-3</v>
      </c>
      <c r="T7055" s="9">
        <f t="shared" si="889"/>
        <v>1E-3</v>
      </c>
      <c r="U7055" s="16">
        <f>IFERROR(INDEX(BASE_CCLASSTRIB!$E:$E, MATCH(TEXT($D7055,"000000"), BASE_CCLASSTRIB!$A:$A, 0))/100, 0)</f>
        <v>0</v>
      </c>
      <c r="V7055" s="16">
        <f>IFERROR(INDEX(BASE_CCLASSTRIB!$F:$F, MATCH(TEXT($D7055,"000000"), BASE_CCLASSTRIB!$A:$A, 0))/100, 0)</f>
        <v>0</v>
      </c>
    </row>
    <row r="7056" spans="4:22" ht="15.75" thickBot="1" x14ac:dyDescent="0.3">
      <c r="D7056" s="38"/>
      <c r="E7056" s="27" t="str">
        <f t="shared" si="884"/>
        <v/>
      </c>
      <c r="F7056" s="28" t="str">
        <f>IF(E7056="","",IFERROR(VLOOKUP(E7056,REGRAS_CST!$A$2:$B$200,2,FALSE),""))</f>
        <v/>
      </c>
      <c r="H7056" s="29">
        <v>8.9999999999999993E-3</v>
      </c>
      <c r="I7056" s="29">
        <v>1E-3</v>
      </c>
      <c r="K7056" s="21" t="str">
        <f>IF(E7056="","",IFERROR(VLOOKUP(E7056,REGRAS_CST!$A$2:$C$200,3,FALSE),""))</f>
        <v/>
      </c>
      <c r="L7056" s="23" t="str">
        <f t="shared" si="885"/>
        <v/>
      </c>
      <c r="M7056" s="24" t="str">
        <f t="shared" si="886"/>
        <v/>
      </c>
      <c r="N7056" s="24" t="str">
        <f t="shared" si="887"/>
        <v/>
      </c>
      <c r="O7056" s="15" t="str">
        <f t="shared" ref="O7056:O7119" si="890">IF(D7056="","",
IF(AND(K7056&lt;&gt;"SIM",V7056&gt;0),"ERRO: % BC &gt; 0, mas NÃO permitida ❌",
IF(AND(K7056="SIM",V7056=0),"ATENÇÃO: BC permitida, mas % = 0 🔎",
"Base de cálculo aplicada corretamente ✅")))</f>
        <v/>
      </c>
      <c r="P7056" s="31" t="str">
        <f t="shared" ref="P7056:P7119" si="891">IF(D7056="","",
IF(AND(Q7056&lt;&gt;"SIM",U7056&gt;0),"ERRO: % alíquota &gt; 0, mas NÃO permitida ❌",
IF(AND(Q7056="SIM",U7056=0),"ATENÇÃO: alíquota permitida, mas % = 0 🔎",
"Alíquota aplicada corretamente ✅")))</f>
        <v/>
      </c>
      <c r="Q7056" s="8" t="str">
        <f>IF(E7056="","",IFERROR(VLOOKUP(E7056,REGRAS_CST!$A$2:$D$200,4,FALSE),""))</f>
        <v/>
      </c>
      <c r="S7056" s="9">
        <f t="shared" si="888"/>
        <v>8.9999999999999993E-3</v>
      </c>
      <c r="T7056" s="9">
        <f t="shared" si="889"/>
        <v>1E-3</v>
      </c>
      <c r="U7056" s="16">
        <f>IFERROR(INDEX(BASE_CCLASSTRIB!$E:$E, MATCH(TEXT($D7056,"000000"), BASE_CCLASSTRIB!$A:$A, 0))/100, 0)</f>
        <v>0</v>
      </c>
      <c r="V7056" s="16">
        <f>IFERROR(INDEX(BASE_CCLASSTRIB!$F:$F, MATCH(TEXT($D7056,"000000"), BASE_CCLASSTRIB!$A:$A, 0))/100, 0)</f>
        <v>0</v>
      </c>
    </row>
    <row r="7057" spans="4:22" ht="15.75" thickBot="1" x14ac:dyDescent="0.3">
      <c r="D7057" s="38"/>
      <c r="E7057" s="27" t="str">
        <f t="shared" si="884"/>
        <v/>
      </c>
      <c r="F7057" s="28" t="str">
        <f>IF(E7057="","",IFERROR(VLOOKUP(E7057,REGRAS_CST!$A$2:$B$200,2,FALSE),""))</f>
        <v/>
      </c>
      <c r="H7057" s="29">
        <v>8.9999999999999993E-3</v>
      </c>
      <c r="I7057" s="29">
        <v>1E-3</v>
      </c>
      <c r="K7057" s="21" t="str">
        <f>IF(E7057="","",IFERROR(VLOOKUP(E7057,REGRAS_CST!$A$2:$C$200,3,FALSE),""))</f>
        <v/>
      </c>
      <c r="L7057" s="23" t="str">
        <f t="shared" si="885"/>
        <v/>
      </c>
      <c r="M7057" s="24" t="str">
        <f t="shared" si="886"/>
        <v/>
      </c>
      <c r="N7057" s="24" t="str">
        <f t="shared" si="887"/>
        <v/>
      </c>
      <c r="O7057" s="15" t="str">
        <f t="shared" si="890"/>
        <v/>
      </c>
      <c r="P7057" s="31" t="str">
        <f t="shared" si="891"/>
        <v/>
      </c>
      <c r="Q7057" s="8" t="str">
        <f>IF(E7057="","",IFERROR(VLOOKUP(E7057,REGRAS_CST!$A$2:$D$200,4,FALSE),""))</f>
        <v/>
      </c>
      <c r="S7057" s="9">
        <f t="shared" si="888"/>
        <v>8.9999999999999993E-3</v>
      </c>
      <c r="T7057" s="9">
        <f t="shared" si="889"/>
        <v>1E-3</v>
      </c>
      <c r="U7057" s="16">
        <f>IFERROR(INDEX(BASE_CCLASSTRIB!$E:$E, MATCH(TEXT($D7057,"000000"), BASE_CCLASSTRIB!$A:$A, 0))/100, 0)</f>
        <v>0</v>
      </c>
      <c r="V7057" s="16">
        <f>IFERROR(INDEX(BASE_CCLASSTRIB!$F:$F, MATCH(TEXT($D7057,"000000"), BASE_CCLASSTRIB!$A:$A, 0))/100, 0)</f>
        <v>0</v>
      </c>
    </row>
    <row r="7058" spans="4:22" ht="15.75" thickBot="1" x14ac:dyDescent="0.3">
      <c r="D7058" s="38"/>
      <c r="E7058" s="27" t="str">
        <f t="shared" si="884"/>
        <v/>
      </c>
      <c r="F7058" s="28" t="str">
        <f>IF(E7058="","",IFERROR(VLOOKUP(E7058,REGRAS_CST!$A$2:$B$200,2,FALSE),""))</f>
        <v/>
      </c>
      <c r="H7058" s="29">
        <v>8.9999999999999993E-3</v>
      </c>
      <c r="I7058" s="29">
        <v>1E-3</v>
      </c>
      <c r="K7058" s="21" t="str">
        <f>IF(E7058="","",IFERROR(VLOOKUP(E7058,REGRAS_CST!$A$2:$C$200,3,FALSE),""))</f>
        <v/>
      </c>
      <c r="L7058" s="23" t="str">
        <f t="shared" si="885"/>
        <v/>
      </c>
      <c r="M7058" s="24" t="str">
        <f t="shared" si="886"/>
        <v/>
      </c>
      <c r="N7058" s="24" t="str">
        <f t="shared" si="887"/>
        <v/>
      </c>
      <c r="O7058" s="15" t="str">
        <f t="shared" si="890"/>
        <v/>
      </c>
      <c r="P7058" s="31" t="str">
        <f t="shared" si="891"/>
        <v/>
      </c>
      <c r="Q7058" s="8" t="str">
        <f>IF(E7058="","",IFERROR(VLOOKUP(E7058,REGRAS_CST!$A$2:$D$200,4,FALSE),""))</f>
        <v/>
      </c>
      <c r="S7058" s="9">
        <f t="shared" si="888"/>
        <v>8.9999999999999993E-3</v>
      </c>
      <c r="T7058" s="9">
        <f t="shared" si="889"/>
        <v>1E-3</v>
      </c>
      <c r="U7058" s="16">
        <f>IFERROR(INDEX(BASE_CCLASSTRIB!$E:$E, MATCH(TEXT($D7058,"000000"), BASE_CCLASSTRIB!$A:$A, 0))/100, 0)</f>
        <v>0</v>
      </c>
      <c r="V7058" s="16">
        <f>IFERROR(INDEX(BASE_CCLASSTRIB!$F:$F, MATCH(TEXT($D7058,"000000"), BASE_CCLASSTRIB!$A:$A, 0))/100, 0)</f>
        <v>0</v>
      </c>
    </row>
    <row r="7059" spans="4:22" ht="15.75" thickBot="1" x14ac:dyDescent="0.3">
      <c r="D7059" s="38"/>
      <c r="E7059" s="27" t="str">
        <f t="shared" si="884"/>
        <v/>
      </c>
      <c r="F7059" s="28" t="str">
        <f>IF(E7059="","",IFERROR(VLOOKUP(E7059,REGRAS_CST!$A$2:$B$200,2,FALSE),""))</f>
        <v/>
      </c>
      <c r="H7059" s="29">
        <v>8.9999999999999993E-3</v>
      </c>
      <c r="I7059" s="29">
        <v>1E-3</v>
      </c>
      <c r="K7059" s="21" t="str">
        <f>IF(E7059="","",IFERROR(VLOOKUP(E7059,REGRAS_CST!$A$2:$C$200,3,FALSE),""))</f>
        <v/>
      </c>
      <c r="L7059" s="23" t="str">
        <f t="shared" si="885"/>
        <v/>
      </c>
      <c r="M7059" s="24" t="str">
        <f t="shared" si="886"/>
        <v/>
      </c>
      <c r="N7059" s="24" t="str">
        <f t="shared" si="887"/>
        <v/>
      </c>
      <c r="O7059" s="15" t="str">
        <f t="shared" si="890"/>
        <v/>
      </c>
      <c r="P7059" s="31" t="str">
        <f t="shared" si="891"/>
        <v/>
      </c>
      <c r="Q7059" s="8" t="str">
        <f>IF(E7059="","",IFERROR(VLOOKUP(E7059,REGRAS_CST!$A$2:$D$200,4,FALSE),""))</f>
        <v/>
      </c>
      <c r="S7059" s="9">
        <f t="shared" si="888"/>
        <v>8.9999999999999993E-3</v>
      </c>
      <c r="T7059" s="9">
        <f t="shared" si="889"/>
        <v>1E-3</v>
      </c>
      <c r="U7059" s="16">
        <f>IFERROR(INDEX(BASE_CCLASSTRIB!$E:$E, MATCH(TEXT($D7059,"000000"), BASE_CCLASSTRIB!$A:$A, 0))/100, 0)</f>
        <v>0</v>
      </c>
      <c r="V7059" s="16">
        <f>IFERROR(INDEX(BASE_CCLASSTRIB!$F:$F, MATCH(TEXT($D7059,"000000"), BASE_CCLASSTRIB!$A:$A, 0))/100, 0)</f>
        <v>0</v>
      </c>
    </row>
    <row r="7060" spans="4:22" ht="15.75" thickBot="1" x14ac:dyDescent="0.3">
      <c r="D7060" s="38"/>
      <c r="E7060" s="27" t="str">
        <f t="shared" si="884"/>
        <v/>
      </c>
      <c r="F7060" s="28" t="str">
        <f>IF(E7060="","",IFERROR(VLOOKUP(E7060,REGRAS_CST!$A$2:$B$200,2,FALSE),""))</f>
        <v/>
      </c>
      <c r="H7060" s="29">
        <v>8.9999999999999993E-3</v>
      </c>
      <c r="I7060" s="29">
        <v>1E-3</v>
      </c>
      <c r="K7060" s="21" t="str">
        <f>IF(E7060="","",IFERROR(VLOOKUP(E7060,REGRAS_CST!$A$2:$C$200,3,FALSE),""))</f>
        <v/>
      </c>
      <c r="L7060" s="23" t="str">
        <f t="shared" si="885"/>
        <v/>
      </c>
      <c r="M7060" s="24" t="str">
        <f t="shared" si="886"/>
        <v/>
      </c>
      <c r="N7060" s="24" t="str">
        <f t="shared" si="887"/>
        <v/>
      </c>
      <c r="O7060" s="15" t="str">
        <f t="shared" si="890"/>
        <v/>
      </c>
      <c r="P7060" s="31" t="str">
        <f t="shared" si="891"/>
        <v/>
      </c>
      <c r="Q7060" s="8" t="str">
        <f>IF(E7060="","",IFERROR(VLOOKUP(E7060,REGRAS_CST!$A$2:$D$200,4,FALSE),""))</f>
        <v/>
      </c>
      <c r="S7060" s="9">
        <f t="shared" si="888"/>
        <v>8.9999999999999993E-3</v>
      </c>
      <c r="T7060" s="9">
        <f t="shared" si="889"/>
        <v>1E-3</v>
      </c>
      <c r="U7060" s="16">
        <f>IFERROR(INDEX(BASE_CCLASSTRIB!$E:$E, MATCH(TEXT($D7060,"000000"), BASE_CCLASSTRIB!$A:$A, 0))/100, 0)</f>
        <v>0</v>
      </c>
      <c r="V7060" s="16">
        <f>IFERROR(INDEX(BASE_CCLASSTRIB!$F:$F, MATCH(TEXT($D7060,"000000"), BASE_CCLASSTRIB!$A:$A, 0))/100, 0)</f>
        <v>0</v>
      </c>
    </row>
    <row r="7061" spans="4:22" ht="15.75" thickBot="1" x14ac:dyDescent="0.3">
      <c r="D7061" s="38"/>
      <c r="E7061" s="27" t="str">
        <f t="shared" si="884"/>
        <v/>
      </c>
      <c r="F7061" s="28" t="str">
        <f>IF(E7061="","",IFERROR(VLOOKUP(E7061,REGRAS_CST!$A$2:$B$200,2,FALSE),""))</f>
        <v/>
      </c>
      <c r="H7061" s="29">
        <v>8.9999999999999993E-3</v>
      </c>
      <c r="I7061" s="29">
        <v>1E-3</v>
      </c>
      <c r="K7061" s="21" t="str">
        <f>IF(E7061="","",IFERROR(VLOOKUP(E7061,REGRAS_CST!$A$2:$C$200,3,FALSE),""))</f>
        <v/>
      </c>
      <c r="L7061" s="23" t="str">
        <f t="shared" si="885"/>
        <v/>
      </c>
      <c r="M7061" s="24" t="str">
        <f t="shared" si="886"/>
        <v/>
      </c>
      <c r="N7061" s="24" t="str">
        <f t="shared" si="887"/>
        <v/>
      </c>
      <c r="O7061" s="15" t="str">
        <f t="shared" si="890"/>
        <v/>
      </c>
      <c r="P7061" s="31" t="str">
        <f t="shared" si="891"/>
        <v/>
      </c>
      <c r="Q7061" s="8" t="str">
        <f>IF(E7061="","",IFERROR(VLOOKUP(E7061,REGRAS_CST!$A$2:$D$200,4,FALSE),""))</f>
        <v/>
      </c>
      <c r="S7061" s="9">
        <f t="shared" si="888"/>
        <v>8.9999999999999993E-3</v>
      </c>
      <c r="T7061" s="9">
        <f t="shared" si="889"/>
        <v>1E-3</v>
      </c>
      <c r="U7061" s="16">
        <f>IFERROR(INDEX(BASE_CCLASSTRIB!$E:$E, MATCH(TEXT($D7061,"000000"), BASE_CCLASSTRIB!$A:$A, 0))/100, 0)</f>
        <v>0</v>
      </c>
      <c r="V7061" s="16">
        <f>IFERROR(INDEX(BASE_CCLASSTRIB!$F:$F, MATCH(TEXT($D7061,"000000"), BASE_CCLASSTRIB!$A:$A, 0))/100, 0)</f>
        <v>0</v>
      </c>
    </row>
    <row r="7062" spans="4:22" ht="15.75" thickBot="1" x14ac:dyDescent="0.3">
      <c r="D7062" s="38"/>
      <c r="E7062" s="27" t="str">
        <f t="shared" si="884"/>
        <v/>
      </c>
      <c r="F7062" s="28" t="str">
        <f>IF(E7062="","",IFERROR(VLOOKUP(E7062,REGRAS_CST!$A$2:$B$200,2,FALSE),""))</f>
        <v/>
      </c>
      <c r="H7062" s="29">
        <v>8.9999999999999993E-3</v>
      </c>
      <c r="I7062" s="29">
        <v>1E-3</v>
      </c>
      <c r="K7062" s="21" t="str">
        <f>IF(E7062="","",IFERROR(VLOOKUP(E7062,REGRAS_CST!$A$2:$C$200,3,FALSE),""))</f>
        <v/>
      </c>
      <c r="L7062" s="23" t="str">
        <f t="shared" si="885"/>
        <v/>
      </c>
      <c r="M7062" s="24" t="str">
        <f t="shared" si="886"/>
        <v/>
      </c>
      <c r="N7062" s="24" t="str">
        <f t="shared" si="887"/>
        <v/>
      </c>
      <c r="O7062" s="15" t="str">
        <f t="shared" si="890"/>
        <v/>
      </c>
      <c r="P7062" s="31" t="str">
        <f t="shared" si="891"/>
        <v/>
      </c>
      <c r="Q7062" s="8" t="str">
        <f>IF(E7062="","",IFERROR(VLOOKUP(E7062,REGRAS_CST!$A$2:$D$200,4,FALSE),""))</f>
        <v/>
      </c>
      <c r="S7062" s="9">
        <f t="shared" si="888"/>
        <v>8.9999999999999993E-3</v>
      </c>
      <c r="T7062" s="9">
        <f t="shared" si="889"/>
        <v>1E-3</v>
      </c>
      <c r="U7062" s="16">
        <f>IFERROR(INDEX(BASE_CCLASSTRIB!$E:$E, MATCH(TEXT($D7062,"000000"), BASE_CCLASSTRIB!$A:$A, 0))/100, 0)</f>
        <v>0</v>
      </c>
      <c r="V7062" s="16">
        <f>IFERROR(INDEX(BASE_CCLASSTRIB!$F:$F, MATCH(TEXT($D7062,"000000"), BASE_CCLASSTRIB!$A:$A, 0))/100, 0)</f>
        <v>0</v>
      </c>
    </row>
    <row r="7063" spans="4:22" ht="15.75" thickBot="1" x14ac:dyDescent="0.3">
      <c r="D7063" s="38"/>
      <c r="E7063" s="27" t="str">
        <f t="shared" si="884"/>
        <v/>
      </c>
      <c r="F7063" s="28" t="str">
        <f>IF(E7063="","",IFERROR(VLOOKUP(E7063,REGRAS_CST!$A$2:$B$200,2,FALSE),""))</f>
        <v/>
      </c>
      <c r="H7063" s="29">
        <v>8.9999999999999993E-3</v>
      </c>
      <c r="I7063" s="29">
        <v>1E-3</v>
      </c>
      <c r="K7063" s="21" t="str">
        <f>IF(E7063="","",IFERROR(VLOOKUP(E7063,REGRAS_CST!$A$2:$C$200,3,FALSE),""))</f>
        <v/>
      </c>
      <c r="L7063" s="23" t="str">
        <f t="shared" si="885"/>
        <v/>
      </c>
      <c r="M7063" s="24" t="str">
        <f t="shared" si="886"/>
        <v/>
      </c>
      <c r="N7063" s="24" t="str">
        <f t="shared" si="887"/>
        <v/>
      </c>
      <c r="O7063" s="15" t="str">
        <f t="shared" si="890"/>
        <v/>
      </c>
      <c r="P7063" s="31" t="str">
        <f t="shared" si="891"/>
        <v/>
      </c>
      <c r="Q7063" s="8" t="str">
        <f>IF(E7063="","",IFERROR(VLOOKUP(E7063,REGRAS_CST!$A$2:$D$200,4,FALSE),""))</f>
        <v/>
      </c>
      <c r="S7063" s="9">
        <f t="shared" si="888"/>
        <v>8.9999999999999993E-3</v>
      </c>
      <c r="T7063" s="9">
        <f t="shared" si="889"/>
        <v>1E-3</v>
      </c>
      <c r="U7063" s="16">
        <f>IFERROR(INDEX(BASE_CCLASSTRIB!$E:$E, MATCH(TEXT($D7063,"000000"), BASE_CCLASSTRIB!$A:$A, 0))/100, 0)</f>
        <v>0</v>
      </c>
      <c r="V7063" s="16">
        <f>IFERROR(INDEX(BASE_CCLASSTRIB!$F:$F, MATCH(TEXT($D7063,"000000"), BASE_CCLASSTRIB!$A:$A, 0))/100, 0)</f>
        <v>0</v>
      </c>
    </row>
    <row r="7064" spans="4:22" ht="15.75" thickBot="1" x14ac:dyDescent="0.3">
      <c r="D7064" s="38"/>
      <c r="E7064" s="27" t="str">
        <f t="shared" si="884"/>
        <v/>
      </c>
      <c r="F7064" s="28" t="str">
        <f>IF(E7064="","",IFERROR(VLOOKUP(E7064,REGRAS_CST!$A$2:$B$200,2,FALSE),""))</f>
        <v/>
      </c>
      <c r="H7064" s="29">
        <v>8.9999999999999993E-3</v>
      </c>
      <c r="I7064" s="29">
        <v>1E-3</v>
      </c>
      <c r="K7064" s="21" t="str">
        <f>IF(E7064="","",IFERROR(VLOOKUP(E7064,REGRAS_CST!$A$2:$C$200,3,FALSE),""))</f>
        <v/>
      </c>
      <c r="L7064" s="23" t="str">
        <f t="shared" si="885"/>
        <v/>
      </c>
      <c r="M7064" s="24" t="str">
        <f t="shared" si="886"/>
        <v/>
      </c>
      <c r="N7064" s="24" t="str">
        <f t="shared" si="887"/>
        <v/>
      </c>
      <c r="O7064" s="15" t="str">
        <f t="shared" si="890"/>
        <v/>
      </c>
      <c r="P7064" s="31" t="str">
        <f t="shared" si="891"/>
        <v/>
      </c>
      <c r="Q7064" s="8" t="str">
        <f>IF(E7064="","",IFERROR(VLOOKUP(E7064,REGRAS_CST!$A$2:$D$200,4,FALSE),""))</f>
        <v/>
      </c>
      <c r="S7064" s="9">
        <f t="shared" si="888"/>
        <v>8.9999999999999993E-3</v>
      </c>
      <c r="T7064" s="9">
        <f t="shared" si="889"/>
        <v>1E-3</v>
      </c>
      <c r="U7064" s="16">
        <f>IFERROR(INDEX(BASE_CCLASSTRIB!$E:$E, MATCH(TEXT($D7064,"000000"), BASE_CCLASSTRIB!$A:$A, 0))/100, 0)</f>
        <v>0</v>
      </c>
      <c r="V7064" s="16">
        <f>IFERROR(INDEX(BASE_CCLASSTRIB!$F:$F, MATCH(TEXT($D7064,"000000"), BASE_CCLASSTRIB!$A:$A, 0))/100, 0)</f>
        <v>0</v>
      </c>
    </row>
    <row r="7065" spans="4:22" ht="15.75" thickBot="1" x14ac:dyDescent="0.3">
      <c r="D7065" s="38"/>
      <c r="E7065" s="27" t="str">
        <f t="shared" si="884"/>
        <v/>
      </c>
      <c r="F7065" s="28" t="str">
        <f>IF(E7065="","",IFERROR(VLOOKUP(E7065,REGRAS_CST!$A$2:$B$200,2,FALSE),""))</f>
        <v/>
      </c>
      <c r="H7065" s="29">
        <v>8.9999999999999993E-3</v>
      </c>
      <c r="I7065" s="29">
        <v>1E-3</v>
      </c>
      <c r="K7065" s="21" t="str">
        <f>IF(E7065="","",IFERROR(VLOOKUP(E7065,REGRAS_CST!$A$2:$C$200,3,FALSE),""))</f>
        <v/>
      </c>
      <c r="L7065" s="23" t="str">
        <f t="shared" si="885"/>
        <v/>
      </c>
      <c r="M7065" s="24" t="str">
        <f t="shared" si="886"/>
        <v/>
      </c>
      <c r="N7065" s="24" t="str">
        <f t="shared" si="887"/>
        <v/>
      </c>
      <c r="O7065" s="15" t="str">
        <f t="shared" si="890"/>
        <v/>
      </c>
      <c r="P7065" s="31" t="str">
        <f t="shared" si="891"/>
        <v/>
      </c>
      <c r="Q7065" s="8" t="str">
        <f>IF(E7065="","",IFERROR(VLOOKUP(E7065,REGRAS_CST!$A$2:$D$200,4,FALSE),""))</f>
        <v/>
      </c>
      <c r="S7065" s="9">
        <f t="shared" si="888"/>
        <v>8.9999999999999993E-3</v>
      </c>
      <c r="T7065" s="9">
        <f t="shared" si="889"/>
        <v>1E-3</v>
      </c>
      <c r="U7065" s="16">
        <f>IFERROR(INDEX(BASE_CCLASSTRIB!$E:$E, MATCH(TEXT($D7065,"000000"), BASE_CCLASSTRIB!$A:$A, 0))/100, 0)</f>
        <v>0</v>
      </c>
      <c r="V7065" s="16">
        <f>IFERROR(INDEX(BASE_CCLASSTRIB!$F:$F, MATCH(TEXT($D7065,"000000"), BASE_CCLASSTRIB!$A:$A, 0))/100, 0)</f>
        <v>0</v>
      </c>
    </row>
    <row r="7066" spans="4:22" ht="15.75" thickBot="1" x14ac:dyDescent="0.3">
      <c r="D7066" s="38"/>
      <c r="E7066" s="27" t="str">
        <f t="shared" si="884"/>
        <v/>
      </c>
      <c r="F7066" s="28" t="str">
        <f>IF(E7066="","",IFERROR(VLOOKUP(E7066,REGRAS_CST!$A$2:$B$200,2,FALSE),""))</f>
        <v/>
      </c>
      <c r="H7066" s="29">
        <v>8.9999999999999993E-3</v>
      </c>
      <c r="I7066" s="29">
        <v>1E-3</v>
      </c>
      <c r="K7066" s="21" t="str">
        <f>IF(E7066="","",IFERROR(VLOOKUP(E7066,REGRAS_CST!$A$2:$C$200,3,FALSE),""))</f>
        <v/>
      </c>
      <c r="L7066" s="23" t="str">
        <f t="shared" si="885"/>
        <v/>
      </c>
      <c r="M7066" s="24" t="str">
        <f t="shared" si="886"/>
        <v/>
      </c>
      <c r="N7066" s="24" t="str">
        <f t="shared" si="887"/>
        <v/>
      </c>
      <c r="O7066" s="15" t="str">
        <f t="shared" si="890"/>
        <v/>
      </c>
      <c r="P7066" s="31" t="str">
        <f t="shared" si="891"/>
        <v/>
      </c>
      <c r="Q7066" s="8" t="str">
        <f>IF(E7066="","",IFERROR(VLOOKUP(E7066,REGRAS_CST!$A$2:$D$200,4,FALSE),""))</f>
        <v/>
      </c>
      <c r="S7066" s="9">
        <f t="shared" si="888"/>
        <v>8.9999999999999993E-3</v>
      </c>
      <c r="T7066" s="9">
        <f t="shared" si="889"/>
        <v>1E-3</v>
      </c>
      <c r="U7066" s="16">
        <f>IFERROR(INDEX(BASE_CCLASSTRIB!$E:$E, MATCH(TEXT($D7066,"000000"), BASE_CCLASSTRIB!$A:$A, 0))/100, 0)</f>
        <v>0</v>
      </c>
      <c r="V7066" s="16">
        <f>IFERROR(INDEX(BASE_CCLASSTRIB!$F:$F, MATCH(TEXT($D7066,"000000"), BASE_CCLASSTRIB!$A:$A, 0))/100, 0)</f>
        <v>0</v>
      </c>
    </row>
    <row r="7067" spans="4:22" ht="15.75" thickBot="1" x14ac:dyDescent="0.3">
      <c r="D7067" s="38"/>
      <c r="E7067" s="27" t="str">
        <f t="shared" si="884"/>
        <v/>
      </c>
      <c r="F7067" s="28" t="str">
        <f>IF(E7067="","",IFERROR(VLOOKUP(E7067,REGRAS_CST!$A$2:$B$200,2,FALSE),""))</f>
        <v/>
      </c>
      <c r="H7067" s="29">
        <v>8.9999999999999993E-3</v>
      </c>
      <c r="I7067" s="29">
        <v>1E-3</v>
      </c>
      <c r="K7067" s="21" t="str">
        <f>IF(E7067="","",IFERROR(VLOOKUP(E7067,REGRAS_CST!$A$2:$C$200,3,FALSE),""))</f>
        <v/>
      </c>
      <c r="L7067" s="23" t="str">
        <f t="shared" si="885"/>
        <v/>
      </c>
      <c r="M7067" s="24" t="str">
        <f t="shared" si="886"/>
        <v/>
      </c>
      <c r="N7067" s="24" t="str">
        <f t="shared" si="887"/>
        <v/>
      </c>
      <c r="O7067" s="15" t="str">
        <f t="shared" si="890"/>
        <v/>
      </c>
      <c r="P7067" s="31" t="str">
        <f t="shared" si="891"/>
        <v/>
      </c>
      <c r="Q7067" s="8" t="str">
        <f>IF(E7067="","",IFERROR(VLOOKUP(E7067,REGRAS_CST!$A$2:$D$200,4,FALSE),""))</f>
        <v/>
      </c>
      <c r="S7067" s="9">
        <f t="shared" si="888"/>
        <v>8.9999999999999993E-3</v>
      </c>
      <c r="T7067" s="9">
        <f t="shared" si="889"/>
        <v>1E-3</v>
      </c>
      <c r="U7067" s="16">
        <f>IFERROR(INDEX(BASE_CCLASSTRIB!$E:$E, MATCH(TEXT($D7067,"000000"), BASE_CCLASSTRIB!$A:$A, 0))/100, 0)</f>
        <v>0</v>
      </c>
      <c r="V7067" s="16">
        <f>IFERROR(INDEX(BASE_CCLASSTRIB!$F:$F, MATCH(TEXT($D7067,"000000"), BASE_CCLASSTRIB!$A:$A, 0))/100, 0)</f>
        <v>0</v>
      </c>
    </row>
    <row r="7068" spans="4:22" ht="15.75" thickBot="1" x14ac:dyDescent="0.3">
      <c r="D7068" s="38"/>
      <c r="E7068" s="27" t="str">
        <f t="shared" si="884"/>
        <v/>
      </c>
      <c r="F7068" s="28" t="str">
        <f>IF(E7068="","",IFERROR(VLOOKUP(E7068,REGRAS_CST!$A$2:$B$200,2,FALSE),""))</f>
        <v/>
      </c>
      <c r="H7068" s="29">
        <v>8.9999999999999993E-3</v>
      </c>
      <c r="I7068" s="29">
        <v>1E-3</v>
      </c>
      <c r="K7068" s="21" t="str">
        <f>IF(E7068="","",IFERROR(VLOOKUP(E7068,REGRAS_CST!$A$2:$C$200,3,FALSE),""))</f>
        <v/>
      </c>
      <c r="L7068" s="23" t="str">
        <f t="shared" si="885"/>
        <v/>
      </c>
      <c r="M7068" s="24" t="str">
        <f t="shared" si="886"/>
        <v/>
      </c>
      <c r="N7068" s="24" t="str">
        <f t="shared" si="887"/>
        <v/>
      </c>
      <c r="O7068" s="15" t="str">
        <f t="shared" si="890"/>
        <v/>
      </c>
      <c r="P7068" s="31" t="str">
        <f t="shared" si="891"/>
        <v/>
      </c>
      <c r="Q7068" s="8" t="str">
        <f>IF(E7068="","",IFERROR(VLOOKUP(E7068,REGRAS_CST!$A$2:$D$200,4,FALSE),""))</f>
        <v/>
      </c>
      <c r="S7068" s="9">
        <f t="shared" si="888"/>
        <v>8.9999999999999993E-3</v>
      </c>
      <c r="T7068" s="9">
        <f t="shared" si="889"/>
        <v>1E-3</v>
      </c>
      <c r="U7068" s="16">
        <f>IFERROR(INDEX(BASE_CCLASSTRIB!$E:$E, MATCH(TEXT($D7068,"000000"), BASE_CCLASSTRIB!$A:$A, 0))/100, 0)</f>
        <v>0</v>
      </c>
      <c r="V7068" s="16">
        <f>IFERROR(INDEX(BASE_CCLASSTRIB!$F:$F, MATCH(TEXT($D7068,"000000"), BASE_CCLASSTRIB!$A:$A, 0))/100, 0)</f>
        <v>0</v>
      </c>
    </row>
    <row r="7069" spans="4:22" ht="15.75" thickBot="1" x14ac:dyDescent="0.3">
      <c r="D7069" s="38"/>
      <c r="E7069" s="27" t="str">
        <f t="shared" si="884"/>
        <v/>
      </c>
      <c r="F7069" s="28" t="str">
        <f>IF(E7069="","",IFERROR(VLOOKUP(E7069,REGRAS_CST!$A$2:$B$200,2,FALSE),""))</f>
        <v/>
      </c>
      <c r="H7069" s="29">
        <v>8.9999999999999993E-3</v>
      </c>
      <c r="I7069" s="29">
        <v>1E-3</v>
      </c>
      <c r="K7069" s="21" t="str">
        <f>IF(E7069="","",IFERROR(VLOOKUP(E7069,REGRAS_CST!$A$2:$C$200,3,FALSE),""))</f>
        <v/>
      </c>
      <c r="L7069" s="23" t="str">
        <f t="shared" si="885"/>
        <v/>
      </c>
      <c r="M7069" s="24" t="str">
        <f t="shared" si="886"/>
        <v/>
      </c>
      <c r="N7069" s="24" t="str">
        <f t="shared" si="887"/>
        <v/>
      </c>
      <c r="O7069" s="15" t="str">
        <f t="shared" si="890"/>
        <v/>
      </c>
      <c r="P7069" s="31" t="str">
        <f t="shared" si="891"/>
        <v/>
      </c>
      <c r="Q7069" s="8" t="str">
        <f>IF(E7069="","",IFERROR(VLOOKUP(E7069,REGRAS_CST!$A$2:$D$200,4,FALSE),""))</f>
        <v/>
      </c>
      <c r="S7069" s="9">
        <f t="shared" si="888"/>
        <v>8.9999999999999993E-3</v>
      </c>
      <c r="T7069" s="9">
        <f t="shared" si="889"/>
        <v>1E-3</v>
      </c>
      <c r="U7069" s="16">
        <f>IFERROR(INDEX(BASE_CCLASSTRIB!$E:$E, MATCH(TEXT($D7069,"000000"), BASE_CCLASSTRIB!$A:$A, 0))/100, 0)</f>
        <v>0</v>
      </c>
      <c r="V7069" s="16">
        <f>IFERROR(INDEX(BASE_CCLASSTRIB!$F:$F, MATCH(TEXT($D7069,"000000"), BASE_CCLASSTRIB!$A:$A, 0))/100, 0)</f>
        <v>0</v>
      </c>
    </row>
    <row r="7070" spans="4:22" ht="15.75" thickBot="1" x14ac:dyDescent="0.3">
      <c r="D7070" s="38"/>
      <c r="E7070" s="27" t="str">
        <f t="shared" si="884"/>
        <v/>
      </c>
      <c r="F7070" s="28" t="str">
        <f>IF(E7070="","",IFERROR(VLOOKUP(E7070,REGRAS_CST!$A$2:$B$200,2,FALSE),""))</f>
        <v/>
      </c>
      <c r="H7070" s="29">
        <v>8.9999999999999993E-3</v>
      </c>
      <c r="I7070" s="29">
        <v>1E-3</v>
      </c>
      <c r="K7070" s="21" t="str">
        <f>IF(E7070="","",IFERROR(VLOOKUP(E7070,REGRAS_CST!$A$2:$C$200,3,FALSE),""))</f>
        <v/>
      </c>
      <c r="L7070" s="23" t="str">
        <f t="shared" si="885"/>
        <v/>
      </c>
      <c r="M7070" s="24" t="str">
        <f t="shared" si="886"/>
        <v/>
      </c>
      <c r="N7070" s="24" t="str">
        <f t="shared" si="887"/>
        <v/>
      </c>
      <c r="O7070" s="15" t="str">
        <f t="shared" si="890"/>
        <v/>
      </c>
      <c r="P7070" s="31" t="str">
        <f t="shared" si="891"/>
        <v/>
      </c>
      <c r="Q7070" s="8" t="str">
        <f>IF(E7070="","",IFERROR(VLOOKUP(E7070,REGRAS_CST!$A$2:$D$200,4,FALSE),""))</f>
        <v/>
      </c>
      <c r="S7070" s="9">
        <f t="shared" si="888"/>
        <v>8.9999999999999993E-3</v>
      </c>
      <c r="T7070" s="9">
        <f t="shared" si="889"/>
        <v>1E-3</v>
      </c>
      <c r="U7070" s="16">
        <f>IFERROR(INDEX(BASE_CCLASSTRIB!$E:$E, MATCH(TEXT($D7070,"000000"), BASE_CCLASSTRIB!$A:$A, 0))/100, 0)</f>
        <v>0</v>
      </c>
      <c r="V7070" s="16">
        <f>IFERROR(INDEX(BASE_CCLASSTRIB!$F:$F, MATCH(TEXT($D7070,"000000"), BASE_CCLASSTRIB!$A:$A, 0))/100, 0)</f>
        <v>0</v>
      </c>
    </row>
    <row r="7071" spans="4:22" ht="15.75" thickBot="1" x14ac:dyDescent="0.3">
      <c r="D7071" s="38"/>
      <c r="E7071" s="27" t="str">
        <f t="shared" si="884"/>
        <v/>
      </c>
      <c r="F7071" s="28" t="str">
        <f>IF(E7071="","",IFERROR(VLOOKUP(E7071,REGRAS_CST!$A$2:$B$200,2,FALSE),""))</f>
        <v/>
      </c>
      <c r="H7071" s="29">
        <v>8.9999999999999993E-3</v>
      </c>
      <c r="I7071" s="29">
        <v>1E-3</v>
      </c>
      <c r="K7071" s="21" t="str">
        <f>IF(E7071="","",IFERROR(VLOOKUP(E7071,REGRAS_CST!$A$2:$C$200,3,FALSE),""))</f>
        <v/>
      </c>
      <c r="L7071" s="23" t="str">
        <f t="shared" si="885"/>
        <v/>
      </c>
      <c r="M7071" s="24" t="str">
        <f t="shared" si="886"/>
        <v/>
      </c>
      <c r="N7071" s="24" t="str">
        <f t="shared" si="887"/>
        <v/>
      </c>
      <c r="O7071" s="15" t="str">
        <f t="shared" si="890"/>
        <v/>
      </c>
      <c r="P7071" s="31" t="str">
        <f t="shared" si="891"/>
        <v/>
      </c>
      <c r="Q7071" s="8" t="str">
        <f>IF(E7071="","",IFERROR(VLOOKUP(E7071,REGRAS_CST!$A$2:$D$200,4,FALSE),""))</f>
        <v/>
      </c>
      <c r="S7071" s="9">
        <f t="shared" si="888"/>
        <v>8.9999999999999993E-3</v>
      </c>
      <c r="T7071" s="9">
        <f t="shared" si="889"/>
        <v>1E-3</v>
      </c>
      <c r="U7071" s="16">
        <f>IFERROR(INDEX(BASE_CCLASSTRIB!$E:$E, MATCH(TEXT($D7071,"000000"), BASE_CCLASSTRIB!$A:$A, 0))/100, 0)</f>
        <v>0</v>
      </c>
      <c r="V7071" s="16">
        <f>IFERROR(INDEX(BASE_CCLASSTRIB!$F:$F, MATCH(TEXT($D7071,"000000"), BASE_CCLASSTRIB!$A:$A, 0))/100, 0)</f>
        <v>0</v>
      </c>
    </row>
    <row r="7072" spans="4:22" ht="15.75" thickBot="1" x14ac:dyDescent="0.3">
      <c r="D7072" s="38"/>
      <c r="E7072" s="27" t="str">
        <f t="shared" si="884"/>
        <v/>
      </c>
      <c r="F7072" s="28" t="str">
        <f>IF(E7072="","",IFERROR(VLOOKUP(E7072,REGRAS_CST!$A$2:$B$200,2,FALSE),""))</f>
        <v/>
      </c>
      <c r="H7072" s="29">
        <v>8.9999999999999993E-3</v>
      </c>
      <c r="I7072" s="29">
        <v>1E-3</v>
      </c>
      <c r="K7072" s="21" t="str">
        <f>IF(E7072="","",IFERROR(VLOOKUP(E7072,REGRAS_CST!$A$2:$C$200,3,FALSE),""))</f>
        <v/>
      </c>
      <c r="L7072" s="23" t="str">
        <f t="shared" si="885"/>
        <v/>
      </c>
      <c r="M7072" s="24" t="str">
        <f t="shared" si="886"/>
        <v/>
      </c>
      <c r="N7072" s="24" t="str">
        <f t="shared" si="887"/>
        <v/>
      </c>
      <c r="O7072" s="15" t="str">
        <f t="shared" si="890"/>
        <v/>
      </c>
      <c r="P7072" s="31" t="str">
        <f t="shared" si="891"/>
        <v/>
      </c>
      <c r="Q7072" s="8" t="str">
        <f>IF(E7072="","",IFERROR(VLOOKUP(E7072,REGRAS_CST!$A$2:$D$200,4,FALSE),""))</f>
        <v/>
      </c>
      <c r="S7072" s="9">
        <f t="shared" si="888"/>
        <v>8.9999999999999993E-3</v>
      </c>
      <c r="T7072" s="9">
        <f t="shared" si="889"/>
        <v>1E-3</v>
      </c>
      <c r="U7072" s="16">
        <f>IFERROR(INDEX(BASE_CCLASSTRIB!$E:$E, MATCH(TEXT($D7072,"000000"), BASE_CCLASSTRIB!$A:$A, 0))/100, 0)</f>
        <v>0</v>
      </c>
      <c r="V7072" s="16">
        <f>IFERROR(INDEX(BASE_CCLASSTRIB!$F:$F, MATCH(TEXT($D7072,"000000"), BASE_CCLASSTRIB!$A:$A, 0))/100, 0)</f>
        <v>0</v>
      </c>
    </row>
    <row r="7073" spans="4:22" ht="15.75" thickBot="1" x14ac:dyDescent="0.3">
      <c r="D7073" s="38"/>
      <c r="E7073" s="27" t="str">
        <f t="shared" si="884"/>
        <v/>
      </c>
      <c r="F7073" s="28" t="str">
        <f>IF(E7073="","",IFERROR(VLOOKUP(E7073,REGRAS_CST!$A$2:$B$200,2,FALSE),""))</f>
        <v/>
      </c>
      <c r="H7073" s="29">
        <v>8.9999999999999993E-3</v>
      </c>
      <c r="I7073" s="29">
        <v>1E-3</v>
      </c>
      <c r="K7073" s="21" t="str">
        <f>IF(E7073="","",IFERROR(VLOOKUP(E7073,REGRAS_CST!$A$2:$C$200,3,FALSE),""))</f>
        <v/>
      </c>
      <c r="L7073" s="23" t="str">
        <f t="shared" si="885"/>
        <v/>
      </c>
      <c r="M7073" s="24" t="str">
        <f t="shared" si="886"/>
        <v/>
      </c>
      <c r="N7073" s="24" t="str">
        <f t="shared" si="887"/>
        <v/>
      </c>
      <c r="O7073" s="15" t="str">
        <f t="shared" si="890"/>
        <v/>
      </c>
      <c r="P7073" s="31" t="str">
        <f t="shared" si="891"/>
        <v/>
      </c>
      <c r="Q7073" s="8" t="str">
        <f>IF(E7073="","",IFERROR(VLOOKUP(E7073,REGRAS_CST!$A$2:$D$200,4,FALSE),""))</f>
        <v/>
      </c>
      <c r="S7073" s="9">
        <f t="shared" si="888"/>
        <v>8.9999999999999993E-3</v>
      </c>
      <c r="T7073" s="9">
        <f t="shared" si="889"/>
        <v>1E-3</v>
      </c>
      <c r="U7073" s="16">
        <f>IFERROR(INDEX(BASE_CCLASSTRIB!$E:$E, MATCH(TEXT($D7073,"000000"), BASE_CCLASSTRIB!$A:$A, 0))/100, 0)</f>
        <v>0</v>
      </c>
      <c r="V7073" s="16">
        <f>IFERROR(INDEX(BASE_CCLASSTRIB!$F:$F, MATCH(TEXT($D7073,"000000"), BASE_CCLASSTRIB!$A:$A, 0))/100, 0)</f>
        <v>0</v>
      </c>
    </row>
    <row r="7074" spans="4:22" ht="15.75" thickBot="1" x14ac:dyDescent="0.3">
      <c r="D7074" s="38"/>
      <c r="E7074" s="27" t="str">
        <f t="shared" si="884"/>
        <v/>
      </c>
      <c r="F7074" s="28" t="str">
        <f>IF(E7074="","",IFERROR(VLOOKUP(E7074,REGRAS_CST!$A$2:$B$200,2,FALSE),""))</f>
        <v/>
      </c>
      <c r="H7074" s="29">
        <v>8.9999999999999993E-3</v>
      </c>
      <c r="I7074" s="29">
        <v>1E-3</v>
      </c>
      <c r="K7074" s="21" t="str">
        <f>IF(E7074="","",IFERROR(VLOOKUP(E7074,REGRAS_CST!$A$2:$C$200,3,FALSE),""))</f>
        <v/>
      </c>
      <c r="L7074" s="23" t="str">
        <f t="shared" si="885"/>
        <v/>
      </c>
      <c r="M7074" s="24" t="str">
        <f t="shared" si="886"/>
        <v/>
      </c>
      <c r="N7074" s="24" t="str">
        <f t="shared" si="887"/>
        <v/>
      </c>
      <c r="O7074" s="15" t="str">
        <f t="shared" si="890"/>
        <v/>
      </c>
      <c r="P7074" s="31" t="str">
        <f t="shared" si="891"/>
        <v/>
      </c>
      <c r="Q7074" s="8" t="str">
        <f>IF(E7074="","",IFERROR(VLOOKUP(E7074,REGRAS_CST!$A$2:$D$200,4,FALSE),""))</f>
        <v/>
      </c>
      <c r="S7074" s="9">
        <f t="shared" si="888"/>
        <v>8.9999999999999993E-3</v>
      </c>
      <c r="T7074" s="9">
        <f t="shared" si="889"/>
        <v>1E-3</v>
      </c>
      <c r="U7074" s="16">
        <f>IFERROR(INDEX(BASE_CCLASSTRIB!$E:$E, MATCH(TEXT($D7074,"000000"), BASE_CCLASSTRIB!$A:$A, 0))/100, 0)</f>
        <v>0</v>
      </c>
      <c r="V7074" s="16">
        <f>IFERROR(INDEX(BASE_CCLASSTRIB!$F:$F, MATCH(TEXT($D7074,"000000"), BASE_CCLASSTRIB!$A:$A, 0))/100, 0)</f>
        <v>0</v>
      </c>
    </row>
    <row r="7075" spans="4:22" ht="15.75" thickBot="1" x14ac:dyDescent="0.3">
      <c r="D7075" s="38"/>
      <c r="E7075" s="27" t="str">
        <f t="shared" si="884"/>
        <v/>
      </c>
      <c r="F7075" s="28" t="str">
        <f>IF(E7075="","",IFERROR(VLOOKUP(E7075,REGRAS_CST!$A$2:$B$200,2,FALSE),""))</f>
        <v/>
      </c>
      <c r="H7075" s="29">
        <v>8.9999999999999993E-3</v>
      </c>
      <c r="I7075" s="29">
        <v>1E-3</v>
      </c>
      <c r="K7075" s="21" t="str">
        <f>IF(E7075="","",IFERROR(VLOOKUP(E7075,REGRAS_CST!$A$2:$C$200,3,FALSE),""))</f>
        <v/>
      </c>
      <c r="L7075" s="23" t="str">
        <f t="shared" si="885"/>
        <v/>
      </c>
      <c r="M7075" s="24" t="str">
        <f t="shared" si="886"/>
        <v/>
      </c>
      <c r="N7075" s="24" t="str">
        <f t="shared" si="887"/>
        <v/>
      </c>
      <c r="O7075" s="15" t="str">
        <f t="shared" si="890"/>
        <v/>
      </c>
      <c r="P7075" s="31" t="str">
        <f t="shared" si="891"/>
        <v/>
      </c>
      <c r="Q7075" s="8" t="str">
        <f>IF(E7075="","",IFERROR(VLOOKUP(E7075,REGRAS_CST!$A$2:$D$200,4,FALSE),""))</f>
        <v/>
      </c>
      <c r="S7075" s="9">
        <f t="shared" si="888"/>
        <v>8.9999999999999993E-3</v>
      </c>
      <c r="T7075" s="9">
        <f t="shared" si="889"/>
        <v>1E-3</v>
      </c>
      <c r="U7075" s="16">
        <f>IFERROR(INDEX(BASE_CCLASSTRIB!$E:$E, MATCH(TEXT($D7075,"000000"), BASE_CCLASSTRIB!$A:$A, 0))/100, 0)</f>
        <v>0</v>
      </c>
      <c r="V7075" s="16">
        <f>IFERROR(INDEX(BASE_CCLASSTRIB!$F:$F, MATCH(TEXT($D7075,"000000"), BASE_CCLASSTRIB!$A:$A, 0))/100, 0)</f>
        <v>0</v>
      </c>
    </row>
    <row r="7076" spans="4:22" ht="15.75" thickBot="1" x14ac:dyDescent="0.3">
      <c r="D7076" s="38"/>
      <c r="E7076" s="27" t="str">
        <f t="shared" si="884"/>
        <v/>
      </c>
      <c r="F7076" s="28" t="str">
        <f>IF(E7076="","",IFERROR(VLOOKUP(E7076,REGRAS_CST!$A$2:$B$200,2,FALSE),""))</f>
        <v/>
      </c>
      <c r="H7076" s="29">
        <v>8.9999999999999993E-3</v>
      </c>
      <c r="I7076" s="29">
        <v>1E-3</v>
      </c>
      <c r="K7076" s="21" t="str">
        <f>IF(E7076="","",IFERROR(VLOOKUP(E7076,REGRAS_CST!$A$2:$C$200,3,FALSE),""))</f>
        <v/>
      </c>
      <c r="L7076" s="23" t="str">
        <f t="shared" si="885"/>
        <v/>
      </c>
      <c r="M7076" s="24" t="str">
        <f t="shared" si="886"/>
        <v/>
      </c>
      <c r="N7076" s="24" t="str">
        <f t="shared" si="887"/>
        <v/>
      </c>
      <c r="O7076" s="15" t="str">
        <f t="shared" si="890"/>
        <v/>
      </c>
      <c r="P7076" s="31" t="str">
        <f t="shared" si="891"/>
        <v/>
      </c>
      <c r="Q7076" s="8" t="str">
        <f>IF(E7076="","",IFERROR(VLOOKUP(E7076,REGRAS_CST!$A$2:$D$200,4,FALSE),""))</f>
        <v/>
      </c>
      <c r="S7076" s="9">
        <f t="shared" si="888"/>
        <v>8.9999999999999993E-3</v>
      </c>
      <c r="T7076" s="9">
        <f t="shared" si="889"/>
        <v>1E-3</v>
      </c>
      <c r="U7076" s="16">
        <f>IFERROR(INDEX(BASE_CCLASSTRIB!$E:$E, MATCH(TEXT($D7076,"000000"), BASE_CCLASSTRIB!$A:$A, 0))/100, 0)</f>
        <v>0</v>
      </c>
      <c r="V7076" s="16">
        <f>IFERROR(INDEX(BASE_CCLASSTRIB!$F:$F, MATCH(TEXT($D7076,"000000"), BASE_CCLASSTRIB!$A:$A, 0))/100, 0)</f>
        <v>0</v>
      </c>
    </row>
    <row r="7077" spans="4:22" ht="15.75" thickBot="1" x14ac:dyDescent="0.3">
      <c r="D7077" s="38"/>
      <c r="E7077" s="27" t="str">
        <f t="shared" si="884"/>
        <v/>
      </c>
      <c r="F7077" s="28" t="str">
        <f>IF(E7077="","",IFERROR(VLOOKUP(E7077,REGRAS_CST!$A$2:$B$200,2,FALSE),""))</f>
        <v/>
      </c>
      <c r="H7077" s="29">
        <v>8.9999999999999993E-3</v>
      </c>
      <c r="I7077" s="29">
        <v>1E-3</v>
      </c>
      <c r="K7077" s="21" t="str">
        <f>IF(E7077="","",IFERROR(VLOOKUP(E7077,REGRAS_CST!$A$2:$C$200,3,FALSE),""))</f>
        <v/>
      </c>
      <c r="L7077" s="23" t="str">
        <f t="shared" si="885"/>
        <v/>
      </c>
      <c r="M7077" s="24" t="str">
        <f t="shared" si="886"/>
        <v/>
      </c>
      <c r="N7077" s="24" t="str">
        <f t="shared" si="887"/>
        <v/>
      </c>
      <c r="O7077" s="15" t="str">
        <f t="shared" si="890"/>
        <v/>
      </c>
      <c r="P7077" s="31" t="str">
        <f t="shared" si="891"/>
        <v/>
      </c>
      <c r="Q7077" s="8" t="str">
        <f>IF(E7077="","",IFERROR(VLOOKUP(E7077,REGRAS_CST!$A$2:$D$200,4,FALSE),""))</f>
        <v/>
      </c>
      <c r="S7077" s="9">
        <f t="shared" si="888"/>
        <v>8.9999999999999993E-3</v>
      </c>
      <c r="T7077" s="9">
        <f t="shared" si="889"/>
        <v>1E-3</v>
      </c>
      <c r="U7077" s="16">
        <f>IFERROR(INDEX(BASE_CCLASSTRIB!$E:$E, MATCH(TEXT($D7077,"000000"), BASE_CCLASSTRIB!$A:$A, 0))/100, 0)</f>
        <v>0</v>
      </c>
      <c r="V7077" s="16">
        <f>IFERROR(INDEX(BASE_CCLASSTRIB!$F:$F, MATCH(TEXT($D7077,"000000"), BASE_CCLASSTRIB!$A:$A, 0))/100, 0)</f>
        <v>0</v>
      </c>
    </row>
    <row r="7078" spans="4:22" ht="15.75" thickBot="1" x14ac:dyDescent="0.3">
      <c r="D7078" s="38"/>
      <c r="E7078" s="27" t="str">
        <f t="shared" si="884"/>
        <v/>
      </c>
      <c r="F7078" s="28" t="str">
        <f>IF(E7078="","",IFERROR(VLOOKUP(E7078,REGRAS_CST!$A$2:$B$200,2,FALSE),""))</f>
        <v/>
      </c>
      <c r="H7078" s="29">
        <v>8.9999999999999993E-3</v>
      </c>
      <c r="I7078" s="29">
        <v>1E-3</v>
      </c>
      <c r="K7078" s="21" t="str">
        <f>IF(E7078="","",IFERROR(VLOOKUP(E7078,REGRAS_CST!$A$2:$C$200,3,FALSE),""))</f>
        <v/>
      </c>
      <c r="L7078" s="23" t="str">
        <f t="shared" si="885"/>
        <v/>
      </c>
      <c r="M7078" s="24" t="str">
        <f t="shared" si="886"/>
        <v/>
      </c>
      <c r="N7078" s="24" t="str">
        <f t="shared" si="887"/>
        <v/>
      </c>
      <c r="O7078" s="15" t="str">
        <f t="shared" si="890"/>
        <v/>
      </c>
      <c r="P7078" s="31" t="str">
        <f t="shared" si="891"/>
        <v/>
      </c>
      <c r="Q7078" s="8" t="str">
        <f>IF(E7078="","",IFERROR(VLOOKUP(E7078,REGRAS_CST!$A$2:$D$200,4,FALSE),""))</f>
        <v/>
      </c>
      <c r="S7078" s="9">
        <f t="shared" si="888"/>
        <v>8.9999999999999993E-3</v>
      </c>
      <c r="T7078" s="9">
        <f t="shared" si="889"/>
        <v>1E-3</v>
      </c>
      <c r="U7078" s="16">
        <f>IFERROR(INDEX(BASE_CCLASSTRIB!$E:$E, MATCH(TEXT($D7078,"000000"), BASE_CCLASSTRIB!$A:$A, 0))/100, 0)</f>
        <v>0</v>
      </c>
      <c r="V7078" s="16">
        <f>IFERROR(INDEX(BASE_CCLASSTRIB!$F:$F, MATCH(TEXT($D7078,"000000"), BASE_CCLASSTRIB!$A:$A, 0))/100, 0)</f>
        <v>0</v>
      </c>
    </row>
    <row r="7079" spans="4:22" ht="15.75" thickBot="1" x14ac:dyDescent="0.3">
      <c r="D7079" s="38"/>
      <c r="E7079" s="27" t="str">
        <f t="shared" si="884"/>
        <v/>
      </c>
      <c r="F7079" s="28" t="str">
        <f>IF(E7079="","",IFERROR(VLOOKUP(E7079,REGRAS_CST!$A$2:$B$200,2,FALSE),""))</f>
        <v/>
      </c>
      <c r="H7079" s="29">
        <v>8.9999999999999993E-3</v>
      </c>
      <c r="I7079" s="29">
        <v>1E-3</v>
      </c>
      <c r="K7079" s="21" t="str">
        <f>IF(E7079="","",IFERROR(VLOOKUP(E7079,REGRAS_CST!$A$2:$C$200,3,FALSE),""))</f>
        <v/>
      </c>
      <c r="L7079" s="23" t="str">
        <f t="shared" si="885"/>
        <v/>
      </c>
      <c r="M7079" s="24" t="str">
        <f t="shared" si="886"/>
        <v/>
      </c>
      <c r="N7079" s="24" t="str">
        <f t="shared" si="887"/>
        <v/>
      </c>
      <c r="O7079" s="15" t="str">
        <f t="shared" si="890"/>
        <v/>
      </c>
      <c r="P7079" s="31" t="str">
        <f t="shared" si="891"/>
        <v/>
      </c>
      <c r="Q7079" s="8" t="str">
        <f>IF(E7079="","",IFERROR(VLOOKUP(E7079,REGRAS_CST!$A$2:$D$200,4,FALSE),""))</f>
        <v/>
      </c>
      <c r="S7079" s="9">
        <f t="shared" si="888"/>
        <v>8.9999999999999993E-3</v>
      </c>
      <c r="T7079" s="9">
        <f t="shared" si="889"/>
        <v>1E-3</v>
      </c>
      <c r="U7079" s="16">
        <f>IFERROR(INDEX(BASE_CCLASSTRIB!$E:$E, MATCH(TEXT($D7079,"000000"), BASE_CCLASSTRIB!$A:$A, 0))/100, 0)</f>
        <v>0</v>
      </c>
      <c r="V7079" s="16">
        <f>IFERROR(INDEX(BASE_CCLASSTRIB!$F:$F, MATCH(TEXT($D7079,"000000"), BASE_CCLASSTRIB!$A:$A, 0))/100, 0)</f>
        <v>0</v>
      </c>
    </row>
    <row r="7080" spans="4:22" ht="15.75" thickBot="1" x14ac:dyDescent="0.3">
      <c r="D7080" s="38"/>
      <c r="E7080" s="27" t="str">
        <f t="shared" si="884"/>
        <v/>
      </c>
      <c r="F7080" s="28" t="str">
        <f>IF(E7080="","",IFERROR(VLOOKUP(E7080,REGRAS_CST!$A$2:$B$200,2,FALSE),""))</f>
        <v/>
      </c>
      <c r="H7080" s="29">
        <v>8.9999999999999993E-3</v>
      </c>
      <c r="I7080" s="29">
        <v>1E-3</v>
      </c>
      <c r="K7080" s="21" t="str">
        <f>IF(E7080="","",IFERROR(VLOOKUP(E7080,REGRAS_CST!$A$2:$C$200,3,FALSE),""))</f>
        <v/>
      </c>
      <c r="L7080" s="23" t="str">
        <f t="shared" si="885"/>
        <v/>
      </c>
      <c r="M7080" s="24" t="str">
        <f t="shared" si="886"/>
        <v/>
      </c>
      <c r="N7080" s="24" t="str">
        <f t="shared" si="887"/>
        <v/>
      </c>
      <c r="O7080" s="15" t="str">
        <f t="shared" si="890"/>
        <v/>
      </c>
      <c r="P7080" s="31" t="str">
        <f t="shared" si="891"/>
        <v/>
      </c>
      <c r="Q7080" s="8" t="str">
        <f>IF(E7080="","",IFERROR(VLOOKUP(E7080,REGRAS_CST!$A$2:$D$200,4,FALSE),""))</f>
        <v/>
      </c>
      <c r="S7080" s="9">
        <f t="shared" si="888"/>
        <v>8.9999999999999993E-3</v>
      </c>
      <c r="T7080" s="9">
        <f t="shared" si="889"/>
        <v>1E-3</v>
      </c>
      <c r="U7080" s="16">
        <f>IFERROR(INDEX(BASE_CCLASSTRIB!$E:$E, MATCH(TEXT($D7080,"000000"), BASE_CCLASSTRIB!$A:$A, 0))/100, 0)</f>
        <v>0</v>
      </c>
      <c r="V7080" s="16">
        <f>IFERROR(INDEX(BASE_CCLASSTRIB!$F:$F, MATCH(TEXT($D7080,"000000"), BASE_CCLASSTRIB!$A:$A, 0))/100, 0)</f>
        <v>0</v>
      </c>
    </row>
    <row r="7081" spans="4:22" ht="15.75" thickBot="1" x14ac:dyDescent="0.3">
      <c r="D7081" s="38"/>
      <c r="E7081" s="27" t="str">
        <f t="shared" si="884"/>
        <v/>
      </c>
      <c r="F7081" s="28" t="str">
        <f>IF(E7081="","",IFERROR(VLOOKUP(E7081,REGRAS_CST!$A$2:$B$200,2,FALSE),""))</f>
        <v/>
      </c>
      <c r="H7081" s="29">
        <v>8.9999999999999993E-3</v>
      </c>
      <c r="I7081" s="29">
        <v>1E-3</v>
      </c>
      <c r="K7081" s="21" t="str">
        <f>IF(E7081="","",IFERROR(VLOOKUP(E7081,REGRAS_CST!$A$2:$C$200,3,FALSE),""))</f>
        <v/>
      </c>
      <c r="L7081" s="23" t="str">
        <f t="shared" si="885"/>
        <v/>
      </c>
      <c r="M7081" s="24" t="str">
        <f t="shared" si="886"/>
        <v/>
      </c>
      <c r="N7081" s="24" t="str">
        <f t="shared" si="887"/>
        <v/>
      </c>
      <c r="O7081" s="15" t="str">
        <f t="shared" si="890"/>
        <v/>
      </c>
      <c r="P7081" s="31" t="str">
        <f t="shared" si="891"/>
        <v/>
      </c>
      <c r="Q7081" s="8" t="str">
        <f>IF(E7081="","",IFERROR(VLOOKUP(E7081,REGRAS_CST!$A$2:$D$200,4,FALSE),""))</f>
        <v/>
      </c>
      <c r="S7081" s="9">
        <f t="shared" si="888"/>
        <v>8.9999999999999993E-3</v>
      </c>
      <c r="T7081" s="9">
        <f t="shared" si="889"/>
        <v>1E-3</v>
      </c>
      <c r="U7081" s="16">
        <f>IFERROR(INDEX(BASE_CCLASSTRIB!$E:$E, MATCH(TEXT($D7081,"000000"), BASE_CCLASSTRIB!$A:$A, 0))/100, 0)</f>
        <v>0</v>
      </c>
      <c r="V7081" s="16">
        <f>IFERROR(INDEX(BASE_CCLASSTRIB!$F:$F, MATCH(TEXT($D7081,"000000"), BASE_CCLASSTRIB!$A:$A, 0))/100, 0)</f>
        <v>0</v>
      </c>
    </row>
    <row r="7082" spans="4:22" ht="15.75" thickBot="1" x14ac:dyDescent="0.3">
      <c r="D7082" s="38"/>
      <c r="E7082" s="27" t="str">
        <f t="shared" si="884"/>
        <v/>
      </c>
      <c r="F7082" s="28" t="str">
        <f>IF(E7082="","",IFERROR(VLOOKUP(E7082,REGRAS_CST!$A$2:$B$200,2,FALSE),""))</f>
        <v/>
      </c>
      <c r="H7082" s="29">
        <v>8.9999999999999993E-3</v>
      </c>
      <c r="I7082" s="29">
        <v>1E-3</v>
      </c>
      <c r="K7082" s="21" t="str">
        <f>IF(E7082="","",IFERROR(VLOOKUP(E7082,REGRAS_CST!$A$2:$C$200,3,FALSE),""))</f>
        <v/>
      </c>
      <c r="L7082" s="23" t="str">
        <f t="shared" si="885"/>
        <v/>
      </c>
      <c r="M7082" s="24" t="str">
        <f t="shared" si="886"/>
        <v/>
      </c>
      <c r="N7082" s="24" t="str">
        <f t="shared" si="887"/>
        <v/>
      </c>
      <c r="O7082" s="15" t="str">
        <f t="shared" si="890"/>
        <v/>
      </c>
      <c r="P7082" s="31" t="str">
        <f t="shared" si="891"/>
        <v/>
      </c>
      <c r="Q7082" s="8" t="str">
        <f>IF(E7082="","",IFERROR(VLOOKUP(E7082,REGRAS_CST!$A$2:$D$200,4,FALSE),""))</f>
        <v/>
      </c>
      <c r="S7082" s="9">
        <f t="shared" si="888"/>
        <v>8.9999999999999993E-3</v>
      </c>
      <c r="T7082" s="9">
        <f t="shared" si="889"/>
        <v>1E-3</v>
      </c>
      <c r="U7082" s="16">
        <f>IFERROR(INDEX(BASE_CCLASSTRIB!$E:$E, MATCH(TEXT($D7082,"000000"), BASE_CCLASSTRIB!$A:$A, 0))/100, 0)</f>
        <v>0</v>
      </c>
      <c r="V7082" s="16">
        <f>IFERROR(INDEX(BASE_CCLASSTRIB!$F:$F, MATCH(TEXT($D7082,"000000"), BASE_CCLASSTRIB!$A:$A, 0))/100, 0)</f>
        <v>0</v>
      </c>
    </row>
    <row r="7083" spans="4:22" ht="15.75" thickBot="1" x14ac:dyDescent="0.3">
      <c r="D7083" s="38"/>
      <c r="E7083" s="27" t="str">
        <f t="shared" si="884"/>
        <v/>
      </c>
      <c r="F7083" s="28" t="str">
        <f>IF(E7083="","",IFERROR(VLOOKUP(E7083,REGRAS_CST!$A$2:$B$200,2,FALSE),""))</f>
        <v/>
      </c>
      <c r="H7083" s="29">
        <v>8.9999999999999993E-3</v>
      </c>
      <c r="I7083" s="29">
        <v>1E-3</v>
      </c>
      <c r="K7083" s="21" t="str">
        <f>IF(E7083="","",IFERROR(VLOOKUP(E7083,REGRAS_CST!$A$2:$C$200,3,FALSE),""))</f>
        <v/>
      </c>
      <c r="L7083" s="23" t="str">
        <f t="shared" si="885"/>
        <v/>
      </c>
      <c r="M7083" s="24" t="str">
        <f t="shared" si="886"/>
        <v/>
      </c>
      <c r="N7083" s="24" t="str">
        <f t="shared" si="887"/>
        <v/>
      </c>
      <c r="O7083" s="15" t="str">
        <f t="shared" si="890"/>
        <v/>
      </c>
      <c r="P7083" s="31" t="str">
        <f t="shared" si="891"/>
        <v/>
      </c>
      <c r="Q7083" s="8" t="str">
        <f>IF(E7083="","",IFERROR(VLOOKUP(E7083,REGRAS_CST!$A$2:$D$200,4,FALSE),""))</f>
        <v/>
      </c>
      <c r="S7083" s="9">
        <f t="shared" si="888"/>
        <v>8.9999999999999993E-3</v>
      </c>
      <c r="T7083" s="9">
        <f t="shared" si="889"/>
        <v>1E-3</v>
      </c>
      <c r="U7083" s="16">
        <f>IFERROR(INDEX(BASE_CCLASSTRIB!$E:$E, MATCH(TEXT($D7083,"000000"), BASE_CCLASSTRIB!$A:$A, 0))/100, 0)</f>
        <v>0</v>
      </c>
      <c r="V7083" s="16">
        <f>IFERROR(INDEX(BASE_CCLASSTRIB!$F:$F, MATCH(TEXT($D7083,"000000"), BASE_CCLASSTRIB!$A:$A, 0))/100, 0)</f>
        <v>0</v>
      </c>
    </row>
    <row r="7084" spans="4:22" ht="15.75" thickBot="1" x14ac:dyDescent="0.3">
      <c r="D7084" s="38"/>
      <c r="E7084" s="27" t="str">
        <f t="shared" si="884"/>
        <v/>
      </c>
      <c r="F7084" s="28" t="str">
        <f>IF(E7084="","",IFERROR(VLOOKUP(E7084,REGRAS_CST!$A$2:$B$200,2,FALSE),""))</f>
        <v/>
      </c>
      <c r="H7084" s="29">
        <v>8.9999999999999993E-3</v>
      </c>
      <c r="I7084" s="29">
        <v>1E-3</v>
      </c>
      <c r="K7084" s="21" t="str">
        <f>IF(E7084="","",IFERROR(VLOOKUP(E7084,REGRAS_CST!$A$2:$C$200,3,FALSE),""))</f>
        <v/>
      </c>
      <c r="L7084" s="23" t="str">
        <f t="shared" si="885"/>
        <v/>
      </c>
      <c r="M7084" s="24" t="str">
        <f t="shared" si="886"/>
        <v/>
      </c>
      <c r="N7084" s="24" t="str">
        <f t="shared" si="887"/>
        <v/>
      </c>
      <c r="O7084" s="15" t="str">
        <f t="shared" si="890"/>
        <v/>
      </c>
      <c r="P7084" s="31" t="str">
        <f t="shared" si="891"/>
        <v/>
      </c>
      <c r="Q7084" s="8" t="str">
        <f>IF(E7084="","",IFERROR(VLOOKUP(E7084,REGRAS_CST!$A$2:$D$200,4,FALSE),""))</f>
        <v/>
      </c>
      <c r="S7084" s="9">
        <f t="shared" si="888"/>
        <v>8.9999999999999993E-3</v>
      </c>
      <c r="T7084" s="9">
        <f t="shared" si="889"/>
        <v>1E-3</v>
      </c>
      <c r="U7084" s="16">
        <f>IFERROR(INDEX(BASE_CCLASSTRIB!$E:$E, MATCH(TEXT($D7084,"000000"), BASE_CCLASSTRIB!$A:$A, 0))/100, 0)</f>
        <v>0</v>
      </c>
      <c r="V7084" s="16">
        <f>IFERROR(INDEX(BASE_CCLASSTRIB!$F:$F, MATCH(TEXT($D7084,"000000"), BASE_CCLASSTRIB!$A:$A, 0))/100, 0)</f>
        <v>0</v>
      </c>
    </row>
    <row r="7085" spans="4:22" ht="15.75" thickBot="1" x14ac:dyDescent="0.3">
      <c r="D7085" s="38"/>
      <c r="E7085" s="27" t="str">
        <f t="shared" si="884"/>
        <v/>
      </c>
      <c r="F7085" s="28" t="str">
        <f>IF(E7085="","",IFERROR(VLOOKUP(E7085,REGRAS_CST!$A$2:$B$200,2,FALSE),""))</f>
        <v/>
      </c>
      <c r="H7085" s="29">
        <v>8.9999999999999993E-3</v>
      </c>
      <c r="I7085" s="29">
        <v>1E-3</v>
      </c>
      <c r="K7085" s="21" t="str">
        <f>IF(E7085="","",IFERROR(VLOOKUP(E7085,REGRAS_CST!$A$2:$C$200,3,FALSE),""))</f>
        <v/>
      </c>
      <c r="L7085" s="23" t="str">
        <f t="shared" si="885"/>
        <v/>
      </c>
      <c r="M7085" s="24" t="str">
        <f t="shared" si="886"/>
        <v/>
      </c>
      <c r="N7085" s="24" t="str">
        <f t="shared" si="887"/>
        <v/>
      </c>
      <c r="O7085" s="15" t="str">
        <f t="shared" si="890"/>
        <v/>
      </c>
      <c r="P7085" s="31" t="str">
        <f t="shared" si="891"/>
        <v/>
      </c>
      <c r="Q7085" s="8" t="str">
        <f>IF(E7085="","",IFERROR(VLOOKUP(E7085,REGRAS_CST!$A$2:$D$200,4,FALSE),""))</f>
        <v/>
      </c>
      <c r="S7085" s="9">
        <f t="shared" si="888"/>
        <v>8.9999999999999993E-3</v>
      </c>
      <c r="T7085" s="9">
        <f t="shared" si="889"/>
        <v>1E-3</v>
      </c>
      <c r="U7085" s="16">
        <f>IFERROR(INDEX(BASE_CCLASSTRIB!$E:$E, MATCH(TEXT($D7085,"000000"), BASE_CCLASSTRIB!$A:$A, 0))/100, 0)</f>
        <v>0</v>
      </c>
      <c r="V7085" s="16">
        <f>IFERROR(INDEX(BASE_CCLASSTRIB!$F:$F, MATCH(TEXT($D7085,"000000"), BASE_CCLASSTRIB!$A:$A, 0))/100, 0)</f>
        <v>0</v>
      </c>
    </row>
    <row r="7086" spans="4:22" ht="15.75" thickBot="1" x14ac:dyDescent="0.3">
      <c r="D7086" s="38"/>
      <c r="E7086" s="27" t="str">
        <f t="shared" si="884"/>
        <v/>
      </c>
      <c r="F7086" s="28" t="str">
        <f>IF(E7086="","",IFERROR(VLOOKUP(E7086,REGRAS_CST!$A$2:$B$200,2,FALSE),""))</f>
        <v/>
      </c>
      <c r="H7086" s="29">
        <v>8.9999999999999993E-3</v>
      </c>
      <c r="I7086" s="29">
        <v>1E-3</v>
      </c>
      <c r="K7086" s="21" t="str">
        <f>IF(E7086="","",IFERROR(VLOOKUP(E7086,REGRAS_CST!$A$2:$C$200,3,FALSE),""))</f>
        <v/>
      </c>
      <c r="L7086" s="23" t="str">
        <f t="shared" si="885"/>
        <v/>
      </c>
      <c r="M7086" s="24" t="str">
        <f t="shared" si="886"/>
        <v/>
      </c>
      <c r="N7086" s="24" t="str">
        <f t="shared" si="887"/>
        <v/>
      </c>
      <c r="O7086" s="15" t="str">
        <f t="shared" si="890"/>
        <v/>
      </c>
      <c r="P7086" s="31" t="str">
        <f t="shared" si="891"/>
        <v/>
      </c>
      <c r="Q7086" s="8" t="str">
        <f>IF(E7086="","",IFERROR(VLOOKUP(E7086,REGRAS_CST!$A$2:$D$200,4,FALSE),""))</f>
        <v/>
      </c>
      <c r="S7086" s="9">
        <f t="shared" si="888"/>
        <v>8.9999999999999993E-3</v>
      </c>
      <c r="T7086" s="9">
        <f t="shared" si="889"/>
        <v>1E-3</v>
      </c>
      <c r="U7086" s="16">
        <f>IFERROR(INDEX(BASE_CCLASSTRIB!$E:$E, MATCH(TEXT($D7086,"000000"), BASE_CCLASSTRIB!$A:$A, 0))/100, 0)</f>
        <v>0</v>
      </c>
      <c r="V7086" s="16">
        <f>IFERROR(INDEX(BASE_CCLASSTRIB!$F:$F, MATCH(TEXT($D7086,"000000"), BASE_CCLASSTRIB!$A:$A, 0))/100, 0)</f>
        <v>0</v>
      </c>
    </row>
    <row r="7087" spans="4:22" ht="15.75" thickBot="1" x14ac:dyDescent="0.3">
      <c r="D7087" s="38"/>
      <c r="E7087" s="27" t="str">
        <f t="shared" si="884"/>
        <v/>
      </c>
      <c r="F7087" s="28" t="str">
        <f>IF(E7087="","",IFERROR(VLOOKUP(E7087,REGRAS_CST!$A$2:$B$200,2,FALSE),""))</f>
        <v/>
      </c>
      <c r="H7087" s="29">
        <v>8.9999999999999993E-3</v>
      </c>
      <c r="I7087" s="29">
        <v>1E-3</v>
      </c>
      <c r="K7087" s="21" t="str">
        <f>IF(E7087="","",IFERROR(VLOOKUP(E7087,REGRAS_CST!$A$2:$C$200,3,FALSE),""))</f>
        <v/>
      </c>
      <c r="L7087" s="23" t="str">
        <f t="shared" si="885"/>
        <v/>
      </c>
      <c r="M7087" s="24" t="str">
        <f t="shared" si="886"/>
        <v/>
      </c>
      <c r="N7087" s="24" t="str">
        <f t="shared" si="887"/>
        <v/>
      </c>
      <c r="O7087" s="15" t="str">
        <f t="shared" si="890"/>
        <v/>
      </c>
      <c r="P7087" s="31" t="str">
        <f t="shared" si="891"/>
        <v/>
      </c>
      <c r="Q7087" s="8" t="str">
        <f>IF(E7087="","",IFERROR(VLOOKUP(E7087,REGRAS_CST!$A$2:$D$200,4,FALSE),""))</f>
        <v/>
      </c>
      <c r="S7087" s="9">
        <f t="shared" si="888"/>
        <v>8.9999999999999993E-3</v>
      </c>
      <c r="T7087" s="9">
        <f t="shared" si="889"/>
        <v>1E-3</v>
      </c>
      <c r="U7087" s="16">
        <f>IFERROR(INDEX(BASE_CCLASSTRIB!$E:$E, MATCH(TEXT($D7087,"000000"), BASE_CCLASSTRIB!$A:$A, 0))/100, 0)</f>
        <v>0</v>
      </c>
      <c r="V7087" s="16">
        <f>IFERROR(INDEX(BASE_CCLASSTRIB!$F:$F, MATCH(TEXT($D7087,"000000"), BASE_CCLASSTRIB!$A:$A, 0))/100, 0)</f>
        <v>0</v>
      </c>
    </row>
    <row r="7088" spans="4:22" ht="15.75" thickBot="1" x14ac:dyDescent="0.3">
      <c r="D7088" s="38"/>
      <c r="E7088" s="27" t="str">
        <f t="shared" si="884"/>
        <v/>
      </c>
      <c r="F7088" s="28" t="str">
        <f>IF(E7088="","",IFERROR(VLOOKUP(E7088,REGRAS_CST!$A$2:$B$200,2,FALSE),""))</f>
        <v/>
      </c>
      <c r="H7088" s="29">
        <v>8.9999999999999993E-3</v>
      </c>
      <c r="I7088" s="29">
        <v>1E-3</v>
      </c>
      <c r="K7088" s="21" t="str">
        <f>IF(E7088="","",IFERROR(VLOOKUP(E7088,REGRAS_CST!$A$2:$C$200,3,FALSE),""))</f>
        <v/>
      </c>
      <c r="L7088" s="23" t="str">
        <f t="shared" si="885"/>
        <v/>
      </c>
      <c r="M7088" s="24" t="str">
        <f t="shared" si="886"/>
        <v/>
      </c>
      <c r="N7088" s="24" t="str">
        <f t="shared" si="887"/>
        <v/>
      </c>
      <c r="O7088" s="15" t="str">
        <f t="shared" si="890"/>
        <v/>
      </c>
      <c r="P7088" s="31" t="str">
        <f t="shared" si="891"/>
        <v/>
      </c>
      <c r="Q7088" s="8" t="str">
        <f>IF(E7088="","",IFERROR(VLOOKUP(E7088,REGRAS_CST!$A$2:$D$200,4,FALSE),""))</f>
        <v/>
      </c>
      <c r="S7088" s="9">
        <f t="shared" si="888"/>
        <v>8.9999999999999993E-3</v>
      </c>
      <c r="T7088" s="9">
        <f t="shared" si="889"/>
        <v>1E-3</v>
      </c>
      <c r="U7088" s="16">
        <f>IFERROR(INDEX(BASE_CCLASSTRIB!$E:$E, MATCH(TEXT($D7088,"000000"), BASE_CCLASSTRIB!$A:$A, 0))/100, 0)</f>
        <v>0</v>
      </c>
      <c r="V7088" s="16">
        <f>IFERROR(INDEX(BASE_CCLASSTRIB!$F:$F, MATCH(TEXT($D7088,"000000"), BASE_CCLASSTRIB!$A:$A, 0))/100, 0)</f>
        <v>0</v>
      </c>
    </row>
    <row r="7089" spans="4:22" ht="15.75" thickBot="1" x14ac:dyDescent="0.3">
      <c r="D7089" s="38"/>
      <c r="E7089" s="27" t="str">
        <f t="shared" si="884"/>
        <v/>
      </c>
      <c r="F7089" s="28" t="str">
        <f>IF(E7089="","",IFERROR(VLOOKUP(E7089,REGRAS_CST!$A$2:$B$200,2,FALSE),""))</f>
        <v/>
      </c>
      <c r="H7089" s="29">
        <v>8.9999999999999993E-3</v>
      </c>
      <c r="I7089" s="29">
        <v>1E-3</v>
      </c>
      <c r="K7089" s="21" t="str">
        <f>IF(E7089="","",IFERROR(VLOOKUP(E7089,REGRAS_CST!$A$2:$C$200,3,FALSE),""))</f>
        <v/>
      </c>
      <c r="L7089" s="23" t="str">
        <f t="shared" si="885"/>
        <v/>
      </c>
      <c r="M7089" s="24" t="str">
        <f t="shared" si="886"/>
        <v/>
      </c>
      <c r="N7089" s="24" t="str">
        <f t="shared" si="887"/>
        <v/>
      </c>
      <c r="O7089" s="15" t="str">
        <f t="shared" si="890"/>
        <v/>
      </c>
      <c r="P7089" s="31" t="str">
        <f t="shared" si="891"/>
        <v/>
      </c>
      <c r="Q7089" s="8" t="str">
        <f>IF(E7089="","",IFERROR(VLOOKUP(E7089,REGRAS_CST!$A$2:$D$200,4,FALSE),""))</f>
        <v/>
      </c>
      <c r="S7089" s="9">
        <f t="shared" si="888"/>
        <v>8.9999999999999993E-3</v>
      </c>
      <c r="T7089" s="9">
        <f t="shared" si="889"/>
        <v>1E-3</v>
      </c>
      <c r="U7089" s="16">
        <f>IFERROR(INDEX(BASE_CCLASSTRIB!$E:$E, MATCH(TEXT($D7089,"000000"), BASE_CCLASSTRIB!$A:$A, 0))/100, 0)</f>
        <v>0</v>
      </c>
      <c r="V7089" s="16">
        <f>IFERROR(INDEX(BASE_CCLASSTRIB!$F:$F, MATCH(TEXT($D7089,"000000"), BASE_CCLASSTRIB!$A:$A, 0))/100, 0)</f>
        <v>0</v>
      </c>
    </row>
    <row r="7090" spans="4:22" ht="15.75" thickBot="1" x14ac:dyDescent="0.3">
      <c r="D7090" s="38"/>
      <c r="E7090" s="27" t="str">
        <f t="shared" si="884"/>
        <v/>
      </c>
      <c r="F7090" s="28" t="str">
        <f>IF(E7090="","",IFERROR(VLOOKUP(E7090,REGRAS_CST!$A$2:$B$200,2,FALSE),""))</f>
        <v/>
      </c>
      <c r="H7090" s="29">
        <v>8.9999999999999993E-3</v>
      </c>
      <c r="I7090" s="29">
        <v>1E-3</v>
      </c>
      <c r="K7090" s="21" t="str">
        <f>IF(E7090="","",IFERROR(VLOOKUP(E7090,REGRAS_CST!$A$2:$C$200,3,FALSE),""))</f>
        <v/>
      </c>
      <c r="L7090" s="23" t="str">
        <f t="shared" si="885"/>
        <v/>
      </c>
      <c r="M7090" s="24" t="str">
        <f t="shared" si="886"/>
        <v/>
      </c>
      <c r="N7090" s="24" t="str">
        <f t="shared" si="887"/>
        <v/>
      </c>
      <c r="O7090" s="15" t="str">
        <f t="shared" si="890"/>
        <v/>
      </c>
      <c r="P7090" s="31" t="str">
        <f t="shared" si="891"/>
        <v/>
      </c>
      <c r="Q7090" s="8" t="str">
        <f>IF(E7090="","",IFERROR(VLOOKUP(E7090,REGRAS_CST!$A$2:$D$200,4,FALSE),""))</f>
        <v/>
      </c>
      <c r="S7090" s="9">
        <f t="shared" si="888"/>
        <v>8.9999999999999993E-3</v>
      </c>
      <c r="T7090" s="9">
        <f t="shared" si="889"/>
        <v>1E-3</v>
      </c>
      <c r="U7090" s="16">
        <f>IFERROR(INDEX(BASE_CCLASSTRIB!$E:$E, MATCH(TEXT($D7090,"000000"), BASE_CCLASSTRIB!$A:$A, 0))/100, 0)</f>
        <v>0</v>
      </c>
      <c r="V7090" s="16">
        <f>IFERROR(INDEX(BASE_CCLASSTRIB!$F:$F, MATCH(TEXT($D7090,"000000"), BASE_CCLASSTRIB!$A:$A, 0))/100, 0)</f>
        <v>0</v>
      </c>
    </row>
    <row r="7091" spans="4:22" ht="15.75" thickBot="1" x14ac:dyDescent="0.3">
      <c r="D7091" s="38"/>
      <c r="E7091" s="27" t="str">
        <f t="shared" si="884"/>
        <v/>
      </c>
      <c r="F7091" s="28" t="str">
        <f>IF(E7091="","",IFERROR(VLOOKUP(E7091,REGRAS_CST!$A$2:$B$200,2,FALSE),""))</f>
        <v/>
      </c>
      <c r="H7091" s="29">
        <v>8.9999999999999993E-3</v>
      </c>
      <c r="I7091" s="29">
        <v>1E-3</v>
      </c>
      <c r="K7091" s="21" t="str">
        <f>IF(E7091="","",IFERROR(VLOOKUP(E7091,REGRAS_CST!$A$2:$C$200,3,FALSE),""))</f>
        <v/>
      </c>
      <c r="L7091" s="23" t="str">
        <f t="shared" si="885"/>
        <v/>
      </c>
      <c r="M7091" s="24" t="str">
        <f t="shared" si="886"/>
        <v/>
      </c>
      <c r="N7091" s="24" t="str">
        <f t="shared" si="887"/>
        <v/>
      </c>
      <c r="O7091" s="15" t="str">
        <f t="shared" si="890"/>
        <v/>
      </c>
      <c r="P7091" s="31" t="str">
        <f t="shared" si="891"/>
        <v/>
      </c>
      <c r="Q7091" s="8" t="str">
        <f>IF(E7091="","",IFERROR(VLOOKUP(E7091,REGRAS_CST!$A$2:$D$200,4,FALSE),""))</f>
        <v/>
      </c>
      <c r="S7091" s="9">
        <f t="shared" si="888"/>
        <v>8.9999999999999993E-3</v>
      </c>
      <c r="T7091" s="9">
        <f t="shared" si="889"/>
        <v>1E-3</v>
      </c>
      <c r="U7091" s="16">
        <f>IFERROR(INDEX(BASE_CCLASSTRIB!$E:$E, MATCH(TEXT($D7091,"000000"), BASE_CCLASSTRIB!$A:$A, 0))/100, 0)</f>
        <v>0</v>
      </c>
      <c r="V7091" s="16">
        <f>IFERROR(INDEX(BASE_CCLASSTRIB!$F:$F, MATCH(TEXT($D7091,"000000"), BASE_CCLASSTRIB!$A:$A, 0))/100, 0)</f>
        <v>0</v>
      </c>
    </row>
    <row r="7092" spans="4:22" ht="15.75" thickBot="1" x14ac:dyDescent="0.3">
      <c r="D7092" s="38"/>
      <c r="E7092" s="27" t="str">
        <f t="shared" si="884"/>
        <v/>
      </c>
      <c r="F7092" s="28" t="str">
        <f>IF(E7092="","",IFERROR(VLOOKUP(E7092,REGRAS_CST!$A$2:$B$200,2,FALSE),""))</f>
        <v/>
      </c>
      <c r="H7092" s="29">
        <v>8.9999999999999993E-3</v>
      </c>
      <c r="I7092" s="29">
        <v>1E-3</v>
      </c>
      <c r="K7092" s="21" t="str">
        <f>IF(E7092="","",IFERROR(VLOOKUP(E7092,REGRAS_CST!$A$2:$C$200,3,FALSE),""))</f>
        <v/>
      </c>
      <c r="L7092" s="23" t="str">
        <f t="shared" si="885"/>
        <v/>
      </c>
      <c r="M7092" s="24" t="str">
        <f t="shared" si="886"/>
        <v/>
      </c>
      <c r="N7092" s="24" t="str">
        <f t="shared" si="887"/>
        <v/>
      </c>
      <c r="O7092" s="15" t="str">
        <f t="shared" si="890"/>
        <v/>
      </c>
      <c r="P7092" s="31" t="str">
        <f t="shared" si="891"/>
        <v/>
      </c>
      <c r="Q7092" s="8" t="str">
        <f>IF(E7092="","",IFERROR(VLOOKUP(E7092,REGRAS_CST!$A$2:$D$200,4,FALSE),""))</f>
        <v/>
      </c>
      <c r="S7092" s="9">
        <f t="shared" si="888"/>
        <v>8.9999999999999993E-3</v>
      </c>
      <c r="T7092" s="9">
        <f t="shared" si="889"/>
        <v>1E-3</v>
      </c>
      <c r="U7092" s="16">
        <f>IFERROR(INDEX(BASE_CCLASSTRIB!$E:$E, MATCH(TEXT($D7092,"000000"), BASE_CCLASSTRIB!$A:$A, 0))/100, 0)</f>
        <v>0</v>
      </c>
      <c r="V7092" s="16">
        <f>IFERROR(INDEX(BASE_CCLASSTRIB!$F:$F, MATCH(TEXT($D7092,"000000"), BASE_CCLASSTRIB!$A:$A, 0))/100, 0)</f>
        <v>0</v>
      </c>
    </row>
    <row r="7093" spans="4:22" ht="15.75" thickBot="1" x14ac:dyDescent="0.3">
      <c r="D7093" s="38"/>
      <c r="E7093" s="27" t="str">
        <f t="shared" si="884"/>
        <v/>
      </c>
      <c r="F7093" s="28" t="str">
        <f>IF(E7093="","",IFERROR(VLOOKUP(E7093,REGRAS_CST!$A$2:$B$200,2,FALSE),""))</f>
        <v/>
      </c>
      <c r="H7093" s="29">
        <v>8.9999999999999993E-3</v>
      </c>
      <c r="I7093" s="29">
        <v>1E-3</v>
      </c>
      <c r="K7093" s="21" t="str">
        <f>IF(E7093="","",IFERROR(VLOOKUP(E7093,REGRAS_CST!$A$2:$C$200,3,FALSE),""))</f>
        <v/>
      </c>
      <c r="L7093" s="23" t="str">
        <f t="shared" si="885"/>
        <v/>
      </c>
      <c r="M7093" s="24" t="str">
        <f t="shared" si="886"/>
        <v/>
      </c>
      <c r="N7093" s="24" t="str">
        <f t="shared" si="887"/>
        <v/>
      </c>
      <c r="O7093" s="15" t="str">
        <f t="shared" si="890"/>
        <v/>
      </c>
      <c r="P7093" s="31" t="str">
        <f t="shared" si="891"/>
        <v/>
      </c>
      <c r="Q7093" s="8" t="str">
        <f>IF(E7093="","",IFERROR(VLOOKUP(E7093,REGRAS_CST!$A$2:$D$200,4,FALSE),""))</f>
        <v/>
      </c>
      <c r="S7093" s="9">
        <f t="shared" si="888"/>
        <v>8.9999999999999993E-3</v>
      </c>
      <c r="T7093" s="9">
        <f t="shared" si="889"/>
        <v>1E-3</v>
      </c>
      <c r="U7093" s="16">
        <f>IFERROR(INDEX(BASE_CCLASSTRIB!$E:$E, MATCH(TEXT($D7093,"000000"), BASE_CCLASSTRIB!$A:$A, 0))/100, 0)</f>
        <v>0</v>
      </c>
      <c r="V7093" s="16">
        <f>IFERROR(INDEX(BASE_CCLASSTRIB!$F:$F, MATCH(TEXT($D7093,"000000"), BASE_CCLASSTRIB!$A:$A, 0))/100, 0)</f>
        <v>0</v>
      </c>
    </row>
    <row r="7094" spans="4:22" ht="15.75" thickBot="1" x14ac:dyDescent="0.3">
      <c r="D7094" s="38"/>
      <c r="E7094" s="27" t="str">
        <f t="shared" si="884"/>
        <v/>
      </c>
      <c r="F7094" s="28" t="str">
        <f>IF(E7094="","",IFERROR(VLOOKUP(E7094,REGRAS_CST!$A$2:$B$200,2,FALSE),""))</f>
        <v/>
      </c>
      <c r="H7094" s="29">
        <v>8.9999999999999993E-3</v>
      </c>
      <c r="I7094" s="29">
        <v>1E-3</v>
      </c>
      <c r="K7094" s="21" t="str">
        <f>IF(E7094="","",IFERROR(VLOOKUP(E7094,REGRAS_CST!$A$2:$C$200,3,FALSE),""))</f>
        <v/>
      </c>
      <c r="L7094" s="23" t="str">
        <f t="shared" si="885"/>
        <v/>
      </c>
      <c r="M7094" s="24" t="str">
        <f t="shared" si="886"/>
        <v/>
      </c>
      <c r="N7094" s="24" t="str">
        <f t="shared" si="887"/>
        <v/>
      </c>
      <c r="O7094" s="15" t="str">
        <f t="shared" si="890"/>
        <v/>
      </c>
      <c r="P7094" s="31" t="str">
        <f t="shared" si="891"/>
        <v/>
      </c>
      <c r="Q7094" s="8" t="str">
        <f>IF(E7094="","",IFERROR(VLOOKUP(E7094,REGRAS_CST!$A$2:$D$200,4,FALSE),""))</f>
        <v/>
      </c>
      <c r="S7094" s="9">
        <f t="shared" si="888"/>
        <v>8.9999999999999993E-3</v>
      </c>
      <c r="T7094" s="9">
        <f t="shared" si="889"/>
        <v>1E-3</v>
      </c>
      <c r="U7094" s="16">
        <f>IFERROR(INDEX(BASE_CCLASSTRIB!$E:$E, MATCH(TEXT($D7094,"000000"), BASE_CCLASSTRIB!$A:$A, 0))/100, 0)</f>
        <v>0</v>
      </c>
      <c r="V7094" s="16">
        <f>IFERROR(INDEX(BASE_CCLASSTRIB!$F:$F, MATCH(TEXT($D7094,"000000"), BASE_CCLASSTRIB!$A:$A, 0))/100, 0)</f>
        <v>0</v>
      </c>
    </row>
    <row r="7095" spans="4:22" ht="15.75" thickBot="1" x14ac:dyDescent="0.3">
      <c r="D7095" s="38"/>
      <c r="E7095" s="27" t="str">
        <f t="shared" si="884"/>
        <v/>
      </c>
      <c r="F7095" s="28" t="str">
        <f>IF(E7095="","",IFERROR(VLOOKUP(E7095,REGRAS_CST!$A$2:$B$200,2,FALSE),""))</f>
        <v/>
      </c>
      <c r="H7095" s="29">
        <v>8.9999999999999993E-3</v>
      </c>
      <c r="I7095" s="29">
        <v>1E-3</v>
      </c>
      <c r="K7095" s="21" t="str">
        <f>IF(E7095="","",IFERROR(VLOOKUP(E7095,REGRAS_CST!$A$2:$C$200,3,FALSE),""))</f>
        <v/>
      </c>
      <c r="L7095" s="23" t="str">
        <f t="shared" si="885"/>
        <v/>
      </c>
      <c r="M7095" s="24" t="str">
        <f t="shared" si="886"/>
        <v/>
      </c>
      <c r="N7095" s="24" t="str">
        <f t="shared" si="887"/>
        <v/>
      </c>
      <c r="O7095" s="15" t="str">
        <f t="shared" si="890"/>
        <v/>
      </c>
      <c r="P7095" s="31" t="str">
        <f t="shared" si="891"/>
        <v/>
      </c>
      <c r="Q7095" s="8" t="str">
        <f>IF(E7095="","",IFERROR(VLOOKUP(E7095,REGRAS_CST!$A$2:$D$200,4,FALSE),""))</f>
        <v/>
      </c>
      <c r="S7095" s="9">
        <f t="shared" si="888"/>
        <v>8.9999999999999993E-3</v>
      </c>
      <c r="T7095" s="9">
        <f t="shared" si="889"/>
        <v>1E-3</v>
      </c>
      <c r="U7095" s="16">
        <f>IFERROR(INDEX(BASE_CCLASSTRIB!$E:$E, MATCH(TEXT($D7095,"000000"), BASE_CCLASSTRIB!$A:$A, 0))/100, 0)</f>
        <v>0</v>
      </c>
      <c r="V7095" s="16">
        <f>IFERROR(INDEX(BASE_CCLASSTRIB!$F:$F, MATCH(TEXT($D7095,"000000"), BASE_CCLASSTRIB!$A:$A, 0))/100, 0)</f>
        <v>0</v>
      </c>
    </row>
    <row r="7096" spans="4:22" ht="15.75" thickBot="1" x14ac:dyDescent="0.3">
      <c r="D7096" s="38"/>
      <c r="E7096" s="27" t="str">
        <f t="shared" si="884"/>
        <v/>
      </c>
      <c r="F7096" s="28" t="str">
        <f>IF(E7096="","",IFERROR(VLOOKUP(E7096,REGRAS_CST!$A$2:$B$200,2,FALSE),""))</f>
        <v/>
      </c>
      <c r="H7096" s="29">
        <v>8.9999999999999993E-3</v>
      </c>
      <c r="I7096" s="29">
        <v>1E-3</v>
      </c>
      <c r="K7096" s="21" t="str">
        <f>IF(E7096="","",IFERROR(VLOOKUP(E7096,REGRAS_CST!$A$2:$C$200,3,FALSE),""))</f>
        <v/>
      </c>
      <c r="L7096" s="23" t="str">
        <f t="shared" si="885"/>
        <v/>
      </c>
      <c r="M7096" s="24" t="str">
        <f t="shared" si="886"/>
        <v/>
      </c>
      <c r="N7096" s="24" t="str">
        <f t="shared" si="887"/>
        <v/>
      </c>
      <c r="O7096" s="15" t="str">
        <f t="shared" si="890"/>
        <v/>
      </c>
      <c r="P7096" s="31" t="str">
        <f t="shared" si="891"/>
        <v/>
      </c>
      <c r="Q7096" s="8" t="str">
        <f>IF(E7096="","",IFERROR(VLOOKUP(E7096,REGRAS_CST!$A$2:$D$200,4,FALSE),""))</f>
        <v/>
      </c>
      <c r="S7096" s="9">
        <f t="shared" si="888"/>
        <v>8.9999999999999993E-3</v>
      </c>
      <c r="T7096" s="9">
        <f t="shared" si="889"/>
        <v>1E-3</v>
      </c>
      <c r="U7096" s="16">
        <f>IFERROR(INDEX(BASE_CCLASSTRIB!$E:$E, MATCH(TEXT($D7096,"000000"), BASE_CCLASSTRIB!$A:$A, 0))/100, 0)</f>
        <v>0</v>
      </c>
      <c r="V7096" s="16">
        <f>IFERROR(INDEX(BASE_CCLASSTRIB!$F:$F, MATCH(TEXT($D7096,"000000"), BASE_CCLASSTRIB!$A:$A, 0))/100, 0)</f>
        <v>0</v>
      </c>
    </row>
    <row r="7097" spans="4:22" ht="15.75" thickBot="1" x14ac:dyDescent="0.3">
      <c r="D7097" s="38"/>
      <c r="E7097" s="27" t="str">
        <f t="shared" si="884"/>
        <v/>
      </c>
      <c r="F7097" s="28" t="str">
        <f>IF(E7097="","",IFERROR(VLOOKUP(E7097,REGRAS_CST!$A$2:$B$200,2,FALSE),""))</f>
        <v/>
      </c>
      <c r="H7097" s="29">
        <v>8.9999999999999993E-3</v>
      </c>
      <c r="I7097" s="29">
        <v>1E-3</v>
      </c>
      <c r="K7097" s="21" t="str">
        <f>IF(E7097="","",IFERROR(VLOOKUP(E7097,REGRAS_CST!$A$2:$C$200,3,FALSE),""))</f>
        <v/>
      </c>
      <c r="L7097" s="23" t="str">
        <f t="shared" si="885"/>
        <v/>
      </c>
      <c r="M7097" s="24" t="str">
        <f t="shared" si="886"/>
        <v/>
      </c>
      <c r="N7097" s="24" t="str">
        <f t="shared" si="887"/>
        <v/>
      </c>
      <c r="O7097" s="15" t="str">
        <f t="shared" si="890"/>
        <v/>
      </c>
      <c r="P7097" s="31" t="str">
        <f t="shared" si="891"/>
        <v/>
      </c>
      <c r="Q7097" s="8" t="str">
        <f>IF(E7097="","",IFERROR(VLOOKUP(E7097,REGRAS_CST!$A$2:$D$200,4,FALSE),""))</f>
        <v/>
      </c>
      <c r="S7097" s="9">
        <f t="shared" si="888"/>
        <v>8.9999999999999993E-3</v>
      </c>
      <c r="T7097" s="9">
        <f t="shared" si="889"/>
        <v>1E-3</v>
      </c>
      <c r="U7097" s="16">
        <f>IFERROR(INDEX(BASE_CCLASSTRIB!$E:$E, MATCH(TEXT($D7097,"000000"), BASE_CCLASSTRIB!$A:$A, 0))/100, 0)</f>
        <v>0</v>
      </c>
      <c r="V7097" s="16">
        <f>IFERROR(INDEX(BASE_CCLASSTRIB!$F:$F, MATCH(TEXT($D7097,"000000"), BASE_CCLASSTRIB!$A:$A, 0))/100, 0)</f>
        <v>0</v>
      </c>
    </row>
    <row r="7098" spans="4:22" ht="15.75" thickBot="1" x14ac:dyDescent="0.3">
      <c r="D7098" s="38"/>
      <c r="E7098" s="27" t="str">
        <f t="shared" si="884"/>
        <v/>
      </c>
      <c r="F7098" s="28" t="str">
        <f>IF(E7098="","",IFERROR(VLOOKUP(E7098,REGRAS_CST!$A$2:$B$200,2,FALSE),""))</f>
        <v/>
      </c>
      <c r="H7098" s="29">
        <v>8.9999999999999993E-3</v>
      </c>
      <c r="I7098" s="29">
        <v>1E-3</v>
      </c>
      <c r="K7098" s="21" t="str">
        <f>IF(E7098="","",IFERROR(VLOOKUP(E7098,REGRAS_CST!$A$2:$C$200,3,FALSE),""))</f>
        <v/>
      </c>
      <c r="L7098" s="23" t="str">
        <f t="shared" si="885"/>
        <v/>
      </c>
      <c r="M7098" s="24" t="str">
        <f t="shared" si="886"/>
        <v/>
      </c>
      <c r="N7098" s="24" t="str">
        <f t="shared" si="887"/>
        <v/>
      </c>
      <c r="O7098" s="15" t="str">
        <f t="shared" si="890"/>
        <v/>
      </c>
      <c r="P7098" s="31" t="str">
        <f t="shared" si="891"/>
        <v/>
      </c>
      <c r="Q7098" s="8" t="str">
        <f>IF(E7098="","",IFERROR(VLOOKUP(E7098,REGRAS_CST!$A$2:$D$200,4,FALSE),""))</f>
        <v/>
      </c>
      <c r="S7098" s="9">
        <f t="shared" si="888"/>
        <v>8.9999999999999993E-3</v>
      </c>
      <c r="T7098" s="9">
        <f t="shared" si="889"/>
        <v>1E-3</v>
      </c>
      <c r="U7098" s="16">
        <f>IFERROR(INDEX(BASE_CCLASSTRIB!$E:$E, MATCH(TEXT($D7098,"000000"), BASE_CCLASSTRIB!$A:$A, 0))/100, 0)</f>
        <v>0</v>
      </c>
      <c r="V7098" s="16">
        <f>IFERROR(INDEX(BASE_CCLASSTRIB!$F:$F, MATCH(TEXT($D7098,"000000"), BASE_CCLASSTRIB!$A:$A, 0))/100, 0)</f>
        <v>0</v>
      </c>
    </row>
    <row r="7099" spans="4:22" ht="15.75" thickBot="1" x14ac:dyDescent="0.3">
      <c r="D7099" s="38"/>
      <c r="E7099" s="27" t="str">
        <f t="shared" si="884"/>
        <v/>
      </c>
      <c r="F7099" s="28" t="str">
        <f>IF(E7099="","",IFERROR(VLOOKUP(E7099,REGRAS_CST!$A$2:$B$200,2,FALSE),""))</f>
        <v/>
      </c>
      <c r="H7099" s="29">
        <v>8.9999999999999993E-3</v>
      </c>
      <c r="I7099" s="29">
        <v>1E-3</v>
      </c>
      <c r="K7099" s="21" t="str">
        <f>IF(E7099="","",IFERROR(VLOOKUP(E7099,REGRAS_CST!$A$2:$C$200,3,FALSE),""))</f>
        <v/>
      </c>
      <c r="L7099" s="23" t="str">
        <f t="shared" si="885"/>
        <v/>
      </c>
      <c r="M7099" s="24" t="str">
        <f t="shared" si="886"/>
        <v/>
      </c>
      <c r="N7099" s="24" t="str">
        <f t="shared" si="887"/>
        <v/>
      </c>
      <c r="O7099" s="15" t="str">
        <f t="shared" si="890"/>
        <v/>
      </c>
      <c r="P7099" s="31" t="str">
        <f t="shared" si="891"/>
        <v/>
      </c>
      <c r="Q7099" s="8" t="str">
        <f>IF(E7099="","",IFERROR(VLOOKUP(E7099,REGRAS_CST!$A$2:$D$200,4,FALSE),""))</f>
        <v/>
      </c>
      <c r="S7099" s="9">
        <f t="shared" si="888"/>
        <v>8.9999999999999993E-3</v>
      </c>
      <c r="T7099" s="9">
        <f t="shared" si="889"/>
        <v>1E-3</v>
      </c>
      <c r="U7099" s="16">
        <f>IFERROR(INDEX(BASE_CCLASSTRIB!$E:$E, MATCH(TEXT($D7099,"000000"), BASE_CCLASSTRIB!$A:$A, 0))/100, 0)</f>
        <v>0</v>
      </c>
      <c r="V7099" s="16">
        <f>IFERROR(INDEX(BASE_CCLASSTRIB!$F:$F, MATCH(TEXT($D7099,"000000"), BASE_CCLASSTRIB!$A:$A, 0))/100, 0)</f>
        <v>0</v>
      </c>
    </row>
    <row r="7100" spans="4:22" ht="15.75" thickBot="1" x14ac:dyDescent="0.3">
      <c r="D7100" s="38"/>
      <c r="E7100" s="27" t="str">
        <f t="shared" si="884"/>
        <v/>
      </c>
      <c r="F7100" s="28" t="str">
        <f>IF(E7100="","",IFERROR(VLOOKUP(E7100,REGRAS_CST!$A$2:$B$200,2,FALSE),""))</f>
        <v/>
      </c>
      <c r="H7100" s="29">
        <v>8.9999999999999993E-3</v>
      </c>
      <c r="I7100" s="29">
        <v>1E-3</v>
      </c>
      <c r="K7100" s="21" t="str">
        <f>IF(E7100="","",IFERROR(VLOOKUP(E7100,REGRAS_CST!$A$2:$C$200,3,FALSE),""))</f>
        <v/>
      </c>
      <c r="L7100" s="23" t="str">
        <f t="shared" si="885"/>
        <v/>
      </c>
      <c r="M7100" s="24" t="str">
        <f t="shared" si="886"/>
        <v/>
      </c>
      <c r="N7100" s="24" t="str">
        <f t="shared" si="887"/>
        <v/>
      </c>
      <c r="O7100" s="15" t="str">
        <f t="shared" si="890"/>
        <v/>
      </c>
      <c r="P7100" s="31" t="str">
        <f t="shared" si="891"/>
        <v/>
      </c>
      <c r="Q7100" s="8" t="str">
        <f>IF(E7100="","",IFERROR(VLOOKUP(E7100,REGRAS_CST!$A$2:$D$200,4,FALSE),""))</f>
        <v/>
      </c>
      <c r="S7100" s="9">
        <f t="shared" si="888"/>
        <v>8.9999999999999993E-3</v>
      </c>
      <c r="T7100" s="9">
        <f t="shared" si="889"/>
        <v>1E-3</v>
      </c>
      <c r="U7100" s="16">
        <f>IFERROR(INDEX(BASE_CCLASSTRIB!$E:$E, MATCH(TEXT($D7100,"000000"), BASE_CCLASSTRIB!$A:$A, 0))/100, 0)</f>
        <v>0</v>
      </c>
      <c r="V7100" s="16">
        <f>IFERROR(INDEX(BASE_CCLASSTRIB!$F:$F, MATCH(TEXT($D7100,"000000"), BASE_CCLASSTRIB!$A:$A, 0))/100, 0)</f>
        <v>0</v>
      </c>
    </row>
    <row r="7101" spans="4:22" ht="15.75" thickBot="1" x14ac:dyDescent="0.3">
      <c r="D7101" s="38"/>
      <c r="E7101" s="27" t="str">
        <f t="shared" si="884"/>
        <v/>
      </c>
      <c r="F7101" s="28" t="str">
        <f>IF(E7101="","",IFERROR(VLOOKUP(E7101,REGRAS_CST!$A$2:$B$200,2,FALSE),""))</f>
        <v/>
      </c>
      <c r="H7101" s="29">
        <v>8.9999999999999993E-3</v>
      </c>
      <c r="I7101" s="29">
        <v>1E-3</v>
      </c>
      <c r="K7101" s="21" t="str">
        <f>IF(E7101="","",IFERROR(VLOOKUP(E7101,REGRAS_CST!$A$2:$C$200,3,FALSE),""))</f>
        <v/>
      </c>
      <c r="L7101" s="23" t="str">
        <f t="shared" si="885"/>
        <v/>
      </c>
      <c r="M7101" s="24" t="str">
        <f t="shared" si="886"/>
        <v/>
      </c>
      <c r="N7101" s="24" t="str">
        <f t="shared" si="887"/>
        <v/>
      </c>
      <c r="O7101" s="15" t="str">
        <f t="shared" si="890"/>
        <v/>
      </c>
      <c r="P7101" s="31" t="str">
        <f t="shared" si="891"/>
        <v/>
      </c>
      <c r="Q7101" s="8" t="str">
        <f>IF(E7101="","",IFERROR(VLOOKUP(E7101,REGRAS_CST!$A$2:$D$200,4,FALSE),""))</f>
        <v/>
      </c>
      <c r="S7101" s="9">
        <f t="shared" si="888"/>
        <v>8.9999999999999993E-3</v>
      </c>
      <c r="T7101" s="9">
        <f t="shared" si="889"/>
        <v>1E-3</v>
      </c>
      <c r="U7101" s="16">
        <f>IFERROR(INDEX(BASE_CCLASSTRIB!$E:$E, MATCH(TEXT($D7101,"000000"), BASE_CCLASSTRIB!$A:$A, 0))/100, 0)</f>
        <v>0</v>
      </c>
      <c r="V7101" s="16">
        <f>IFERROR(INDEX(BASE_CCLASSTRIB!$F:$F, MATCH(TEXT($D7101,"000000"), BASE_CCLASSTRIB!$A:$A, 0))/100, 0)</f>
        <v>0</v>
      </c>
    </row>
    <row r="7102" spans="4:22" ht="15.75" thickBot="1" x14ac:dyDescent="0.3">
      <c r="D7102" s="38"/>
      <c r="E7102" s="27" t="str">
        <f t="shared" si="884"/>
        <v/>
      </c>
      <c r="F7102" s="28" t="str">
        <f>IF(E7102="","",IFERROR(VLOOKUP(E7102,REGRAS_CST!$A$2:$B$200,2,FALSE),""))</f>
        <v/>
      </c>
      <c r="H7102" s="29">
        <v>8.9999999999999993E-3</v>
      </c>
      <c r="I7102" s="29">
        <v>1E-3</v>
      </c>
      <c r="K7102" s="21" t="str">
        <f>IF(E7102="","",IFERROR(VLOOKUP(E7102,REGRAS_CST!$A$2:$C$200,3,FALSE),""))</f>
        <v/>
      </c>
      <c r="L7102" s="23" t="str">
        <f t="shared" si="885"/>
        <v/>
      </c>
      <c r="M7102" s="24" t="str">
        <f t="shared" si="886"/>
        <v/>
      </c>
      <c r="N7102" s="24" t="str">
        <f t="shared" si="887"/>
        <v/>
      </c>
      <c r="O7102" s="15" t="str">
        <f t="shared" si="890"/>
        <v/>
      </c>
      <c r="P7102" s="31" t="str">
        <f t="shared" si="891"/>
        <v/>
      </c>
      <c r="Q7102" s="8" t="str">
        <f>IF(E7102="","",IFERROR(VLOOKUP(E7102,REGRAS_CST!$A$2:$D$200,4,FALSE),""))</f>
        <v/>
      </c>
      <c r="S7102" s="9">
        <f t="shared" si="888"/>
        <v>8.9999999999999993E-3</v>
      </c>
      <c r="T7102" s="9">
        <f t="shared" si="889"/>
        <v>1E-3</v>
      </c>
      <c r="U7102" s="16">
        <f>IFERROR(INDEX(BASE_CCLASSTRIB!$E:$E, MATCH(TEXT($D7102,"000000"), BASE_CCLASSTRIB!$A:$A, 0))/100, 0)</f>
        <v>0</v>
      </c>
      <c r="V7102" s="16">
        <f>IFERROR(INDEX(BASE_CCLASSTRIB!$F:$F, MATCH(TEXT($D7102,"000000"), BASE_CCLASSTRIB!$A:$A, 0))/100, 0)</f>
        <v>0</v>
      </c>
    </row>
    <row r="7103" spans="4:22" ht="15.75" thickBot="1" x14ac:dyDescent="0.3">
      <c r="D7103" s="38"/>
      <c r="E7103" s="27" t="str">
        <f t="shared" si="884"/>
        <v/>
      </c>
      <c r="F7103" s="28" t="str">
        <f>IF(E7103="","",IFERROR(VLOOKUP(E7103,REGRAS_CST!$A$2:$B$200,2,FALSE),""))</f>
        <v/>
      </c>
      <c r="H7103" s="29">
        <v>8.9999999999999993E-3</v>
      </c>
      <c r="I7103" s="29">
        <v>1E-3</v>
      </c>
      <c r="K7103" s="21" t="str">
        <f>IF(E7103="","",IFERROR(VLOOKUP(E7103,REGRAS_CST!$A$2:$C$200,3,FALSE),""))</f>
        <v/>
      </c>
      <c r="L7103" s="23" t="str">
        <f t="shared" si="885"/>
        <v/>
      </c>
      <c r="M7103" s="24" t="str">
        <f t="shared" si="886"/>
        <v/>
      </c>
      <c r="N7103" s="24" t="str">
        <f t="shared" si="887"/>
        <v/>
      </c>
      <c r="O7103" s="15" t="str">
        <f t="shared" si="890"/>
        <v/>
      </c>
      <c r="P7103" s="31" t="str">
        <f t="shared" si="891"/>
        <v/>
      </c>
      <c r="Q7103" s="8" t="str">
        <f>IF(E7103="","",IFERROR(VLOOKUP(E7103,REGRAS_CST!$A$2:$D$200,4,FALSE),""))</f>
        <v/>
      </c>
      <c r="S7103" s="9">
        <f t="shared" si="888"/>
        <v>8.9999999999999993E-3</v>
      </c>
      <c r="T7103" s="9">
        <f t="shared" si="889"/>
        <v>1E-3</v>
      </c>
      <c r="U7103" s="16">
        <f>IFERROR(INDEX(BASE_CCLASSTRIB!$E:$E, MATCH(TEXT($D7103,"000000"), BASE_CCLASSTRIB!$A:$A, 0))/100, 0)</f>
        <v>0</v>
      </c>
      <c r="V7103" s="16">
        <f>IFERROR(INDEX(BASE_CCLASSTRIB!$F:$F, MATCH(TEXT($D7103,"000000"), BASE_CCLASSTRIB!$A:$A, 0))/100, 0)</f>
        <v>0</v>
      </c>
    </row>
    <row r="7104" spans="4:22" ht="15.75" thickBot="1" x14ac:dyDescent="0.3">
      <c r="D7104" s="38"/>
      <c r="E7104" s="27" t="str">
        <f t="shared" si="884"/>
        <v/>
      </c>
      <c r="F7104" s="28" t="str">
        <f>IF(E7104="","",IFERROR(VLOOKUP(E7104,REGRAS_CST!$A$2:$B$200,2,FALSE),""))</f>
        <v/>
      </c>
      <c r="H7104" s="29">
        <v>8.9999999999999993E-3</v>
      </c>
      <c r="I7104" s="29">
        <v>1E-3</v>
      </c>
      <c r="K7104" s="21" t="str">
        <f>IF(E7104="","",IFERROR(VLOOKUP(E7104,REGRAS_CST!$A$2:$C$200,3,FALSE),""))</f>
        <v/>
      </c>
      <c r="L7104" s="23" t="str">
        <f t="shared" si="885"/>
        <v/>
      </c>
      <c r="M7104" s="24" t="str">
        <f t="shared" si="886"/>
        <v/>
      </c>
      <c r="N7104" s="24" t="str">
        <f t="shared" si="887"/>
        <v/>
      </c>
      <c r="O7104" s="15" t="str">
        <f t="shared" si="890"/>
        <v/>
      </c>
      <c r="P7104" s="31" t="str">
        <f t="shared" si="891"/>
        <v/>
      </c>
      <c r="Q7104" s="8" t="str">
        <f>IF(E7104="","",IFERROR(VLOOKUP(E7104,REGRAS_CST!$A$2:$D$200,4,FALSE),""))</f>
        <v/>
      </c>
      <c r="S7104" s="9">
        <f t="shared" si="888"/>
        <v>8.9999999999999993E-3</v>
      </c>
      <c r="T7104" s="9">
        <f t="shared" si="889"/>
        <v>1E-3</v>
      </c>
      <c r="U7104" s="16">
        <f>IFERROR(INDEX(BASE_CCLASSTRIB!$E:$E, MATCH(TEXT($D7104,"000000"), BASE_CCLASSTRIB!$A:$A, 0))/100, 0)</f>
        <v>0</v>
      </c>
      <c r="V7104" s="16">
        <f>IFERROR(INDEX(BASE_CCLASSTRIB!$F:$F, MATCH(TEXT($D7104,"000000"), BASE_CCLASSTRIB!$A:$A, 0))/100, 0)</f>
        <v>0</v>
      </c>
    </row>
    <row r="7105" spans="4:22" ht="15.75" thickBot="1" x14ac:dyDescent="0.3">
      <c r="D7105" s="38"/>
      <c r="E7105" s="27" t="str">
        <f t="shared" si="884"/>
        <v/>
      </c>
      <c r="F7105" s="28" t="str">
        <f>IF(E7105="","",IFERROR(VLOOKUP(E7105,REGRAS_CST!$A$2:$B$200,2,FALSE),""))</f>
        <v/>
      </c>
      <c r="H7105" s="29">
        <v>8.9999999999999993E-3</v>
      </c>
      <c r="I7105" s="29">
        <v>1E-3</v>
      </c>
      <c r="K7105" s="21" t="str">
        <f>IF(E7105="","",IFERROR(VLOOKUP(E7105,REGRAS_CST!$A$2:$C$200,3,FALSE),""))</f>
        <v/>
      </c>
      <c r="L7105" s="23" t="str">
        <f t="shared" si="885"/>
        <v/>
      </c>
      <c r="M7105" s="24" t="str">
        <f t="shared" si="886"/>
        <v/>
      </c>
      <c r="N7105" s="24" t="str">
        <f t="shared" si="887"/>
        <v/>
      </c>
      <c r="O7105" s="15" t="str">
        <f t="shared" si="890"/>
        <v/>
      </c>
      <c r="P7105" s="31" t="str">
        <f t="shared" si="891"/>
        <v/>
      </c>
      <c r="Q7105" s="8" t="str">
        <f>IF(E7105="","",IFERROR(VLOOKUP(E7105,REGRAS_CST!$A$2:$D$200,4,FALSE),""))</f>
        <v/>
      </c>
      <c r="S7105" s="9">
        <f t="shared" si="888"/>
        <v>8.9999999999999993E-3</v>
      </c>
      <c r="T7105" s="9">
        <f t="shared" si="889"/>
        <v>1E-3</v>
      </c>
      <c r="U7105" s="16">
        <f>IFERROR(INDEX(BASE_CCLASSTRIB!$E:$E, MATCH(TEXT($D7105,"000000"), BASE_CCLASSTRIB!$A:$A, 0))/100, 0)</f>
        <v>0</v>
      </c>
      <c r="V7105" s="16">
        <f>IFERROR(INDEX(BASE_CCLASSTRIB!$F:$F, MATCH(TEXT($D7105,"000000"), BASE_CCLASSTRIB!$A:$A, 0))/100, 0)</f>
        <v>0</v>
      </c>
    </row>
    <row r="7106" spans="4:22" ht="15.75" thickBot="1" x14ac:dyDescent="0.3">
      <c r="D7106" s="38"/>
      <c r="E7106" s="27" t="str">
        <f t="shared" ref="E7106:E7169" si="892">IF(D7106="","",LEFT(D7106,3))</f>
        <v/>
      </c>
      <c r="F7106" s="28" t="str">
        <f>IF(E7106="","",IFERROR(VLOOKUP(E7106,REGRAS_CST!$A$2:$B$200,2,FALSE),""))</f>
        <v/>
      </c>
      <c r="H7106" s="29">
        <v>8.9999999999999993E-3</v>
      </c>
      <c r="I7106" s="29">
        <v>1E-3</v>
      </c>
      <c r="K7106" s="21" t="str">
        <f>IF(E7106="","",IFERROR(VLOOKUP(E7106,REGRAS_CST!$A$2:$C$200,3,FALSE),""))</f>
        <v/>
      </c>
      <c r="L7106" s="23" t="str">
        <f t="shared" ref="L7106:L7169" si="893">IF($G7106="", "", $G7106*(1-$V7106))</f>
        <v/>
      </c>
      <c r="M7106" s="24" t="str">
        <f t="shared" ref="M7106:M7169" si="894">IF(OR($L7106="",$S7106=""),"",$L7106*$S7106)</f>
        <v/>
      </c>
      <c r="N7106" s="24" t="str">
        <f t="shared" ref="N7106:N7169" si="895">IF(OR($L7106="",$T7106=""),"",$L7106*$T7106)</f>
        <v/>
      </c>
      <c r="O7106" s="15" t="str">
        <f t="shared" si="890"/>
        <v/>
      </c>
      <c r="P7106" s="31" t="str">
        <f t="shared" si="891"/>
        <v/>
      </c>
      <c r="Q7106" s="8" t="str">
        <f>IF(E7106="","",IFERROR(VLOOKUP(E7106,REGRAS_CST!$A$2:$D$200,4,FALSE),""))</f>
        <v/>
      </c>
      <c r="S7106" s="9">
        <f t="shared" ref="S7106:S7169" si="896">IF($H7106="","",$H7106*(1-$U7106))</f>
        <v>8.9999999999999993E-3</v>
      </c>
      <c r="T7106" s="9">
        <f t="shared" ref="T7106:T7169" si="897">IF($I7106="","",$I7106*(1-$U7106))</f>
        <v>1E-3</v>
      </c>
      <c r="U7106" s="16">
        <f>IFERROR(INDEX(BASE_CCLASSTRIB!$E:$E, MATCH(TEXT($D7106,"000000"), BASE_CCLASSTRIB!$A:$A, 0))/100, 0)</f>
        <v>0</v>
      </c>
      <c r="V7106" s="16">
        <f>IFERROR(INDEX(BASE_CCLASSTRIB!$F:$F, MATCH(TEXT($D7106,"000000"), BASE_CCLASSTRIB!$A:$A, 0))/100, 0)</f>
        <v>0</v>
      </c>
    </row>
    <row r="7107" spans="4:22" ht="15.75" thickBot="1" x14ac:dyDescent="0.3">
      <c r="D7107" s="38"/>
      <c r="E7107" s="27" t="str">
        <f t="shared" si="892"/>
        <v/>
      </c>
      <c r="F7107" s="28" t="str">
        <f>IF(E7107="","",IFERROR(VLOOKUP(E7107,REGRAS_CST!$A$2:$B$200,2,FALSE),""))</f>
        <v/>
      </c>
      <c r="H7107" s="29">
        <v>8.9999999999999993E-3</v>
      </c>
      <c r="I7107" s="29">
        <v>1E-3</v>
      </c>
      <c r="K7107" s="21" t="str">
        <f>IF(E7107="","",IFERROR(VLOOKUP(E7107,REGRAS_CST!$A$2:$C$200,3,FALSE),""))</f>
        <v/>
      </c>
      <c r="L7107" s="23" t="str">
        <f t="shared" si="893"/>
        <v/>
      </c>
      <c r="M7107" s="24" t="str">
        <f t="shared" si="894"/>
        <v/>
      </c>
      <c r="N7107" s="24" t="str">
        <f t="shared" si="895"/>
        <v/>
      </c>
      <c r="O7107" s="15" t="str">
        <f t="shared" si="890"/>
        <v/>
      </c>
      <c r="P7107" s="31" t="str">
        <f t="shared" si="891"/>
        <v/>
      </c>
      <c r="Q7107" s="8" t="str">
        <f>IF(E7107="","",IFERROR(VLOOKUP(E7107,REGRAS_CST!$A$2:$D$200,4,FALSE),""))</f>
        <v/>
      </c>
      <c r="S7107" s="9">
        <f t="shared" si="896"/>
        <v>8.9999999999999993E-3</v>
      </c>
      <c r="T7107" s="9">
        <f t="shared" si="897"/>
        <v>1E-3</v>
      </c>
      <c r="U7107" s="16">
        <f>IFERROR(INDEX(BASE_CCLASSTRIB!$E:$E, MATCH(TEXT($D7107,"000000"), BASE_CCLASSTRIB!$A:$A, 0))/100, 0)</f>
        <v>0</v>
      </c>
      <c r="V7107" s="16">
        <f>IFERROR(INDEX(BASE_CCLASSTRIB!$F:$F, MATCH(TEXT($D7107,"000000"), BASE_CCLASSTRIB!$A:$A, 0))/100, 0)</f>
        <v>0</v>
      </c>
    </row>
    <row r="7108" spans="4:22" ht="15.75" thickBot="1" x14ac:dyDescent="0.3">
      <c r="D7108" s="38"/>
      <c r="E7108" s="27" t="str">
        <f t="shared" si="892"/>
        <v/>
      </c>
      <c r="F7108" s="28" t="str">
        <f>IF(E7108="","",IFERROR(VLOOKUP(E7108,REGRAS_CST!$A$2:$B$200,2,FALSE),""))</f>
        <v/>
      </c>
      <c r="H7108" s="29">
        <v>8.9999999999999993E-3</v>
      </c>
      <c r="I7108" s="29">
        <v>1E-3</v>
      </c>
      <c r="K7108" s="21" t="str">
        <f>IF(E7108="","",IFERROR(VLOOKUP(E7108,REGRAS_CST!$A$2:$C$200,3,FALSE),""))</f>
        <v/>
      </c>
      <c r="L7108" s="23" t="str">
        <f t="shared" si="893"/>
        <v/>
      </c>
      <c r="M7108" s="24" t="str">
        <f t="shared" si="894"/>
        <v/>
      </c>
      <c r="N7108" s="24" t="str">
        <f t="shared" si="895"/>
        <v/>
      </c>
      <c r="O7108" s="15" t="str">
        <f t="shared" si="890"/>
        <v/>
      </c>
      <c r="P7108" s="31" t="str">
        <f t="shared" si="891"/>
        <v/>
      </c>
      <c r="Q7108" s="8" t="str">
        <f>IF(E7108="","",IFERROR(VLOOKUP(E7108,REGRAS_CST!$A$2:$D$200,4,FALSE),""))</f>
        <v/>
      </c>
      <c r="S7108" s="9">
        <f t="shared" si="896"/>
        <v>8.9999999999999993E-3</v>
      </c>
      <c r="T7108" s="9">
        <f t="shared" si="897"/>
        <v>1E-3</v>
      </c>
      <c r="U7108" s="16">
        <f>IFERROR(INDEX(BASE_CCLASSTRIB!$E:$E, MATCH(TEXT($D7108,"000000"), BASE_CCLASSTRIB!$A:$A, 0))/100, 0)</f>
        <v>0</v>
      </c>
      <c r="V7108" s="16">
        <f>IFERROR(INDEX(BASE_CCLASSTRIB!$F:$F, MATCH(TEXT($D7108,"000000"), BASE_CCLASSTRIB!$A:$A, 0))/100, 0)</f>
        <v>0</v>
      </c>
    </row>
    <row r="7109" spans="4:22" ht="15.75" thickBot="1" x14ac:dyDescent="0.3">
      <c r="D7109" s="38"/>
      <c r="E7109" s="27" t="str">
        <f t="shared" si="892"/>
        <v/>
      </c>
      <c r="F7109" s="28" t="str">
        <f>IF(E7109="","",IFERROR(VLOOKUP(E7109,REGRAS_CST!$A$2:$B$200,2,FALSE),""))</f>
        <v/>
      </c>
      <c r="H7109" s="29">
        <v>8.9999999999999993E-3</v>
      </c>
      <c r="I7109" s="29">
        <v>1E-3</v>
      </c>
      <c r="K7109" s="21" t="str">
        <f>IF(E7109="","",IFERROR(VLOOKUP(E7109,REGRAS_CST!$A$2:$C$200,3,FALSE),""))</f>
        <v/>
      </c>
      <c r="L7109" s="23" t="str">
        <f t="shared" si="893"/>
        <v/>
      </c>
      <c r="M7109" s="24" t="str">
        <f t="shared" si="894"/>
        <v/>
      </c>
      <c r="N7109" s="24" t="str">
        <f t="shared" si="895"/>
        <v/>
      </c>
      <c r="O7109" s="15" t="str">
        <f t="shared" si="890"/>
        <v/>
      </c>
      <c r="P7109" s="31" t="str">
        <f t="shared" si="891"/>
        <v/>
      </c>
      <c r="Q7109" s="8" t="str">
        <f>IF(E7109="","",IFERROR(VLOOKUP(E7109,REGRAS_CST!$A$2:$D$200,4,FALSE),""))</f>
        <v/>
      </c>
      <c r="S7109" s="9">
        <f t="shared" si="896"/>
        <v>8.9999999999999993E-3</v>
      </c>
      <c r="T7109" s="9">
        <f t="shared" si="897"/>
        <v>1E-3</v>
      </c>
      <c r="U7109" s="16">
        <f>IFERROR(INDEX(BASE_CCLASSTRIB!$E:$E, MATCH(TEXT($D7109,"000000"), BASE_CCLASSTRIB!$A:$A, 0))/100, 0)</f>
        <v>0</v>
      </c>
      <c r="V7109" s="16">
        <f>IFERROR(INDEX(BASE_CCLASSTRIB!$F:$F, MATCH(TEXT($D7109,"000000"), BASE_CCLASSTRIB!$A:$A, 0))/100, 0)</f>
        <v>0</v>
      </c>
    </row>
    <row r="7110" spans="4:22" ht="15.75" thickBot="1" x14ac:dyDescent="0.3">
      <c r="D7110" s="38"/>
      <c r="E7110" s="27" t="str">
        <f t="shared" si="892"/>
        <v/>
      </c>
      <c r="F7110" s="28" t="str">
        <f>IF(E7110="","",IFERROR(VLOOKUP(E7110,REGRAS_CST!$A$2:$B$200,2,FALSE),""))</f>
        <v/>
      </c>
      <c r="H7110" s="29">
        <v>8.9999999999999993E-3</v>
      </c>
      <c r="I7110" s="29">
        <v>1E-3</v>
      </c>
      <c r="K7110" s="21" t="str">
        <f>IF(E7110="","",IFERROR(VLOOKUP(E7110,REGRAS_CST!$A$2:$C$200,3,FALSE),""))</f>
        <v/>
      </c>
      <c r="L7110" s="23" t="str">
        <f t="shared" si="893"/>
        <v/>
      </c>
      <c r="M7110" s="24" t="str">
        <f t="shared" si="894"/>
        <v/>
      </c>
      <c r="N7110" s="24" t="str">
        <f t="shared" si="895"/>
        <v/>
      </c>
      <c r="O7110" s="15" t="str">
        <f t="shared" si="890"/>
        <v/>
      </c>
      <c r="P7110" s="31" t="str">
        <f t="shared" si="891"/>
        <v/>
      </c>
      <c r="Q7110" s="8" t="str">
        <f>IF(E7110="","",IFERROR(VLOOKUP(E7110,REGRAS_CST!$A$2:$D$200,4,FALSE),""))</f>
        <v/>
      </c>
      <c r="S7110" s="9">
        <f t="shared" si="896"/>
        <v>8.9999999999999993E-3</v>
      </c>
      <c r="T7110" s="9">
        <f t="shared" si="897"/>
        <v>1E-3</v>
      </c>
      <c r="U7110" s="16">
        <f>IFERROR(INDEX(BASE_CCLASSTRIB!$E:$E, MATCH(TEXT($D7110,"000000"), BASE_CCLASSTRIB!$A:$A, 0))/100, 0)</f>
        <v>0</v>
      </c>
      <c r="V7110" s="16">
        <f>IFERROR(INDEX(BASE_CCLASSTRIB!$F:$F, MATCH(TEXT($D7110,"000000"), BASE_CCLASSTRIB!$A:$A, 0))/100, 0)</f>
        <v>0</v>
      </c>
    </row>
    <row r="7111" spans="4:22" ht="15.75" thickBot="1" x14ac:dyDescent="0.3">
      <c r="D7111" s="38"/>
      <c r="E7111" s="27" t="str">
        <f t="shared" si="892"/>
        <v/>
      </c>
      <c r="F7111" s="28" t="str">
        <f>IF(E7111="","",IFERROR(VLOOKUP(E7111,REGRAS_CST!$A$2:$B$200,2,FALSE),""))</f>
        <v/>
      </c>
      <c r="H7111" s="29">
        <v>8.9999999999999993E-3</v>
      </c>
      <c r="I7111" s="29">
        <v>1E-3</v>
      </c>
      <c r="K7111" s="21" t="str">
        <f>IF(E7111="","",IFERROR(VLOOKUP(E7111,REGRAS_CST!$A$2:$C$200,3,FALSE),""))</f>
        <v/>
      </c>
      <c r="L7111" s="23" t="str">
        <f t="shared" si="893"/>
        <v/>
      </c>
      <c r="M7111" s="24" t="str">
        <f t="shared" si="894"/>
        <v/>
      </c>
      <c r="N7111" s="24" t="str">
        <f t="shared" si="895"/>
        <v/>
      </c>
      <c r="O7111" s="15" t="str">
        <f t="shared" si="890"/>
        <v/>
      </c>
      <c r="P7111" s="31" t="str">
        <f t="shared" si="891"/>
        <v/>
      </c>
      <c r="Q7111" s="8" t="str">
        <f>IF(E7111="","",IFERROR(VLOOKUP(E7111,REGRAS_CST!$A$2:$D$200,4,FALSE),""))</f>
        <v/>
      </c>
      <c r="S7111" s="9">
        <f t="shared" si="896"/>
        <v>8.9999999999999993E-3</v>
      </c>
      <c r="T7111" s="9">
        <f t="shared" si="897"/>
        <v>1E-3</v>
      </c>
      <c r="U7111" s="16">
        <f>IFERROR(INDEX(BASE_CCLASSTRIB!$E:$E, MATCH(TEXT($D7111,"000000"), BASE_CCLASSTRIB!$A:$A, 0))/100, 0)</f>
        <v>0</v>
      </c>
      <c r="V7111" s="16">
        <f>IFERROR(INDEX(BASE_CCLASSTRIB!$F:$F, MATCH(TEXT($D7111,"000000"), BASE_CCLASSTRIB!$A:$A, 0))/100, 0)</f>
        <v>0</v>
      </c>
    </row>
    <row r="7112" spans="4:22" ht="15.75" thickBot="1" x14ac:dyDescent="0.3">
      <c r="D7112" s="38"/>
      <c r="E7112" s="27" t="str">
        <f t="shared" si="892"/>
        <v/>
      </c>
      <c r="F7112" s="28" t="str">
        <f>IF(E7112="","",IFERROR(VLOOKUP(E7112,REGRAS_CST!$A$2:$B$200,2,FALSE),""))</f>
        <v/>
      </c>
      <c r="H7112" s="29">
        <v>8.9999999999999993E-3</v>
      </c>
      <c r="I7112" s="29">
        <v>1E-3</v>
      </c>
      <c r="K7112" s="21" t="str">
        <f>IF(E7112="","",IFERROR(VLOOKUP(E7112,REGRAS_CST!$A$2:$C$200,3,FALSE),""))</f>
        <v/>
      </c>
      <c r="L7112" s="23" t="str">
        <f t="shared" si="893"/>
        <v/>
      </c>
      <c r="M7112" s="24" t="str">
        <f t="shared" si="894"/>
        <v/>
      </c>
      <c r="N7112" s="24" t="str">
        <f t="shared" si="895"/>
        <v/>
      </c>
      <c r="O7112" s="15" t="str">
        <f t="shared" si="890"/>
        <v/>
      </c>
      <c r="P7112" s="31" t="str">
        <f t="shared" si="891"/>
        <v/>
      </c>
      <c r="Q7112" s="8" t="str">
        <f>IF(E7112="","",IFERROR(VLOOKUP(E7112,REGRAS_CST!$A$2:$D$200,4,FALSE),""))</f>
        <v/>
      </c>
      <c r="S7112" s="9">
        <f t="shared" si="896"/>
        <v>8.9999999999999993E-3</v>
      </c>
      <c r="T7112" s="9">
        <f t="shared" si="897"/>
        <v>1E-3</v>
      </c>
      <c r="U7112" s="16">
        <f>IFERROR(INDEX(BASE_CCLASSTRIB!$E:$E, MATCH(TEXT($D7112,"000000"), BASE_CCLASSTRIB!$A:$A, 0))/100, 0)</f>
        <v>0</v>
      </c>
      <c r="V7112" s="16">
        <f>IFERROR(INDEX(BASE_CCLASSTRIB!$F:$F, MATCH(TEXT($D7112,"000000"), BASE_CCLASSTRIB!$A:$A, 0))/100, 0)</f>
        <v>0</v>
      </c>
    </row>
    <row r="7113" spans="4:22" ht="15.75" thickBot="1" x14ac:dyDescent="0.3">
      <c r="D7113" s="38"/>
      <c r="E7113" s="27" t="str">
        <f t="shared" si="892"/>
        <v/>
      </c>
      <c r="F7113" s="28" t="str">
        <f>IF(E7113="","",IFERROR(VLOOKUP(E7113,REGRAS_CST!$A$2:$B$200,2,FALSE),""))</f>
        <v/>
      </c>
      <c r="H7113" s="29">
        <v>8.9999999999999993E-3</v>
      </c>
      <c r="I7113" s="29">
        <v>1E-3</v>
      </c>
      <c r="K7113" s="21" t="str">
        <f>IF(E7113="","",IFERROR(VLOOKUP(E7113,REGRAS_CST!$A$2:$C$200,3,FALSE),""))</f>
        <v/>
      </c>
      <c r="L7113" s="23" t="str">
        <f t="shared" si="893"/>
        <v/>
      </c>
      <c r="M7113" s="24" t="str">
        <f t="shared" si="894"/>
        <v/>
      </c>
      <c r="N7113" s="24" t="str">
        <f t="shared" si="895"/>
        <v/>
      </c>
      <c r="O7113" s="15" t="str">
        <f t="shared" si="890"/>
        <v/>
      </c>
      <c r="P7113" s="31" t="str">
        <f t="shared" si="891"/>
        <v/>
      </c>
      <c r="Q7113" s="8" t="str">
        <f>IF(E7113="","",IFERROR(VLOOKUP(E7113,REGRAS_CST!$A$2:$D$200,4,FALSE),""))</f>
        <v/>
      </c>
      <c r="S7113" s="9">
        <f t="shared" si="896"/>
        <v>8.9999999999999993E-3</v>
      </c>
      <c r="T7113" s="9">
        <f t="shared" si="897"/>
        <v>1E-3</v>
      </c>
      <c r="U7113" s="16">
        <f>IFERROR(INDEX(BASE_CCLASSTRIB!$E:$E, MATCH(TEXT($D7113,"000000"), BASE_CCLASSTRIB!$A:$A, 0))/100, 0)</f>
        <v>0</v>
      </c>
      <c r="V7113" s="16">
        <f>IFERROR(INDEX(BASE_CCLASSTRIB!$F:$F, MATCH(TEXT($D7113,"000000"), BASE_CCLASSTRIB!$A:$A, 0))/100, 0)</f>
        <v>0</v>
      </c>
    </row>
    <row r="7114" spans="4:22" ht="15.75" thickBot="1" x14ac:dyDescent="0.3">
      <c r="D7114" s="38"/>
      <c r="E7114" s="27" t="str">
        <f t="shared" si="892"/>
        <v/>
      </c>
      <c r="F7114" s="28" t="str">
        <f>IF(E7114="","",IFERROR(VLOOKUP(E7114,REGRAS_CST!$A$2:$B$200,2,FALSE),""))</f>
        <v/>
      </c>
      <c r="H7114" s="29">
        <v>8.9999999999999993E-3</v>
      </c>
      <c r="I7114" s="29">
        <v>1E-3</v>
      </c>
      <c r="K7114" s="21" t="str">
        <f>IF(E7114="","",IFERROR(VLOOKUP(E7114,REGRAS_CST!$A$2:$C$200,3,FALSE),""))</f>
        <v/>
      </c>
      <c r="L7114" s="23" t="str">
        <f t="shared" si="893"/>
        <v/>
      </c>
      <c r="M7114" s="24" t="str">
        <f t="shared" si="894"/>
        <v/>
      </c>
      <c r="N7114" s="24" t="str">
        <f t="shared" si="895"/>
        <v/>
      </c>
      <c r="O7114" s="15" t="str">
        <f t="shared" si="890"/>
        <v/>
      </c>
      <c r="P7114" s="31" t="str">
        <f t="shared" si="891"/>
        <v/>
      </c>
      <c r="Q7114" s="8" t="str">
        <f>IF(E7114="","",IFERROR(VLOOKUP(E7114,REGRAS_CST!$A$2:$D$200,4,FALSE),""))</f>
        <v/>
      </c>
      <c r="S7114" s="9">
        <f t="shared" si="896"/>
        <v>8.9999999999999993E-3</v>
      </c>
      <c r="T7114" s="9">
        <f t="shared" si="897"/>
        <v>1E-3</v>
      </c>
      <c r="U7114" s="16">
        <f>IFERROR(INDEX(BASE_CCLASSTRIB!$E:$E, MATCH(TEXT($D7114,"000000"), BASE_CCLASSTRIB!$A:$A, 0))/100, 0)</f>
        <v>0</v>
      </c>
      <c r="V7114" s="16">
        <f>IFERROR(INDEX(BASE_CCLASSTRIB!$F:$F, MATCH(TEXT($D7114,"000000"), BASE_CCLASSTRIB!$A:$A, 0))/100, 0)</f>
        <v>0</v>
      </c>
    </row>
    <row r="7115" spans="4:22" ht="15.75" thickBot="1" x14ac:dyDescent="0.3">
      <c r="D7115" s="38"/>
      <c r="E7115" s="27" t="str">
        <f t="shared" si="892"/>
        <v/>
      </c>
      <c r="F7115" s="28" t="str">
        <f>IF(E7115="","",IFERROR(VLOOKUP(E7115,REGRAS_CST!$A$2:$B$200,2,FALSE),""))</f>
        <v/>
      </c>
      <c r="H7115" s="29">
        <v>8.9999999999999993E-3</v>
      </c>
      <c r="I7115" s="29">
        <v>1E-3</v>
      </c>
      <c r="K7115" s="21" t="str">
        <f>IF(E7115="","",IFERROR(VLOOKUP(E7115,REGRAS_CST!$A$2:$C$200,3,FALSE),""))</f>
        <v/>
      </c>
      <c r="L7115" s="23" t="str">
        <f t="shared" si="893"/>
        <v/>
      </c>
      <c r="M7115" s="24" t="str">
        <f t="shared" si="894"/>
        <v/>
      </c>
      <c r="N7115" s="24" t="str">
        <f t="shared" si="895"/>
        <v/>
      </c>
      <c r="O7115" s="15" t="str">
        <f t="shared" si="890"/>
        <v/>
      </c>
      <c r="P7115" s="31" t="str">
        <f t="shared" si="891"/>
        <v/>
      </c>
      <c r="Q7115" s="8" t="str">
        <f>IF(E7115="","",IFERROR(VLOOKUP(E7115,REGRAS_CST!$A$2:$D$200,4,FALSE),""))</f>
        <v/>
      </c>
      <c r="S7115" s="9">
        <f t="shared" si="896"/>
        <v>8.9999999999999993E-3</v>
      </c>
      <c r="T7115" s="9">
        <f t="shared" si="897"/>
        <v>1E-3</v>
      </c>
      <c r="U7115" s="16">
        <f>IFERROR(INDEX(BASE_CCLASSTRIB!$E:$E, MATCH(TEXT($D7115,"000000"), BASE_CCLASSTRIB!$A:$A, 0))/100, 0)</f>
        <v>0</v>
      </c>
      <c r="V7115" s="16">
        <f>IFERROR(INDEX(BASE_CCLASSTRIB!$F:$F, MATCH(TEXT($D7115,"000000"), BASE_CCLASSTRIB!$A:$A, 0))/100, 0)</f>
        <v>0</v>
      </c>
    </row>
    <row r="7116" spans="4:22" ht="15.75" thickBot="1" x14ac:dyDescent="0.3">
      <c r="D7116" s="38"/>
      <c r="E7116" s="27" t="str">
        <f t="shared" si="892"/>
        <v/>
      </c>
      <c r="F7116" s="28" t="str">
        <f>IF(E7116="","",IFERROR(VLOOKUP(E7116,REGRAS_CST!$A$2:$B$200,2,FALSE),""))</f>
        <v/>
      </c>
      <c r="H7116" s="29">
        <v>8.9999999999999993E-3</v>
      </c>
      <c r="I7116" s="29">
        <v>1E-3</v>
      </c>
      <c r="K7116" s="21" t="str">
        <f>IF(E7116="","",IFERROR(VLOOKUP(E7116,REGRAS_CST!$A$2:$C$200,3,FALSE),""))</f>
        <v/>
      </c>
      <c r="L7116" s="23" t="str">
        <f t="shared" si="893"/>
        <v/>
      </c>
      <c r="M7116" s="24" t="str">
        <f t="shared" si="894"/>
        <v/>
      </c>
      <c r="N7116" s="24" t="str">
        <f t="shared" si="895"/>
        <v/>
      </c>
      <c r="O7116" s="15" t="str">
        <f t="shared" si="890"/>
        <v/>
      </c>
      <c r="P7116" s="31" t="str">
        <f t="shared" si="891"/>
        <v/>
      </c>
      <c r="Q7116" s="8" t="str">
        <f>IF(E7116="","",IFERROR(VLOOKUP(E7116,REGRAS_CST!$A$2:$D$200,4,FALSE),""))</f>
        <v/>
      </c>
      <c r="S7116" s="9">
        <f t="shared" si="896"/>
        <v>8.9999999999999993E-3</v>
      </c>
      <c r="T7116" s="9">
        <f t="shared" si="897"/>
        <v>1E-3</v>
      </c>
      <c r="U7116" s="16">
        <f>IFERROR(INDEX(BASE_CCLASSTRIB!$E:$E, MATCH(TEXT($D7116,"000000"), BASE_CCLASSTRIB!$A:$A, 0))/100, 0)</f>
        <v>0</v>
      </c>
      <c r="V7116" s="16">
        <f>IFERROR(INDEX(BASE_CCLASSTRIB!$F:$F, MATCH(TEXT($D7116,"000000"), BASE_CCLASSTRIB!$A:$A, 0))/100, 0)</f>
        <v>0</v>
      </c>
    </row>
    <row r="7117" spans="4:22" ht="15.75" thickBot="1" x14ac:dyDescent="0.3">
      <c r="D7117" s="38"/>
      <c r="E7117" s="27" t="str">
        <f t="shared" si="892"/>
        <v/>
      </c>
      <c r="F7117" s="28" t="str">
        <f>IF(E7117="","",IFERROR(VLOOKUP(E7117,REGRAS_CST!$A$2:$B$200,2,FALSE),""))</f>
        <v/>
      </c>
      <c r="H7117" s="29">
        <v>8.9999999999999993E-3</v>
      </c>
      <c r="I7117" s="29">
        <v>1E-3</v>
      </c>
      <c r="K7117" s="21" t="str">
        <f>IF(E7117="","",IFERROR(VLOOKUP(E7117,REGRAS_CST!$A$2:$C$200,3,FALSE),""))</f>
        <v/>
      </c>
      <c r="L7117" s="23" t="str">
        <f t="shared" si="893"/>
        <v/>
      </c>
      <c r="M7117" s="24" t="str">
        <f t="shared" si="894"/>
        <v/>
      </c>
      <c r="N7117" s="24" t="str">
        <f t="shared" si="895"/>
        <v/>
      </c>
      <c r="O7117" s="15" t="str">
        <f t="shared" si="890"/>
        <v/>
      </c>
      <c r="P7117" s="31" t="str">
        <f t="shared" si="891"/>
        <v/>
      </c>
      <c r="Q7117" s="8" t="str">
        <f>IF(E7117="","",IFERROR(VLOOKUP(E7117,REGRAS_CST!$A$2:$D$200,4,FALSE),""))</f>
        <v/>
      </c>
      <c r="S7117" s="9">
        <f t="shared" si="896"/>
        <v>8.9999999999999993E-3</v>
      </c>
      <c r="T7117" s="9">
        <f t="shared" si="897"/>
        <v>1E-3</v>
      </c>
      <c r="U7117" s="16">
        <f>IFERROR(INDEX(BASE_CCLASSTRIB!$E:$E, MATCH(TEXT($D7117,"000000"), BASE_CCLASSTRIB!$A:$A, 0))/100, 0)</f>
        <v>0</v>
      </c>
      <c r="V7117" s="16">
        <f>IFERROR(INDEX(BASE_CCLASSTRIB!$F:$F, MATCH(TEXT($D7117,"000000"), BASE_CCLASSTRIB!$A:$A, 0))/100, 0)</f>
        <v>0</v>
      </c>
    </row>
    <row r="7118" spans="4:22" ht="15.75" thickBot="1" x14ac:dyDescent="0.3">
      <c r="D7118" s="38"/>
      <c r="E7118" s="27" t="str">
        <f t="shared" si="892"/>
        <v/>
      </c>
      <c r="F7118" s="28" t="str">
        <f>IF(E7118="","",IFERROR(VLOOKUP(E7118,REGRAS_CST!$A$2:$B$200,2,FALSE),""))</f>
        <v/>
      </c>
      <c r="H7118" s="29">
        <v>8.9999999999999993E-3</v>
      </c>
      <c r="I7118" s="29">
        <v>1E-3</v>
      </c>
      <c r="K7118" s="21" t="str">
        <f>IF(E7118="","",IFERROR(VLOOKUP(E7118,REGRAS_CST!$A$2:$C$200,3,FALSE),""))</f>
        <v/>
      </c>
      <c r="L7118" s="23" t="str">
        <f t="shared" si="893"/>
        <v/>
      </c>
      <c r="M7118" s="24" t="str">
        <f t="shared" si="894"/>
        <v/>
      </c>
      <c r="N7118" s="24" t="str">
        <f t="shared" si="895"/>
        <v/>
      </c>
      <c r="O7118" s="15" t="str">
        <f t="shared" si="890"/>
        <v/>
      </c>
      <c r="P7118" s="31" t="str">
        <f t="shared" si="891"/>
        <v/>
      </c>
      <c r="Q7118" s="8" t="str">
        <f>IF(E7118="","",IFERROR(VLOOKUP(E7118,REGRAS_CST!$A$2:$D$200,4,FALSE),""))</f>
        <v/>
      </c>
      <c r="S7118" s="9">
        <f t="shared" si="896"/>
        <v>8.9999999999999993E-3</v>
      </c>
      <c r="T7118" s="9">
        <f t="shared" si="897"/>
        <v>1E-3</v>
      </c>
      <c r="U7118" s="16">
        <f>IFERROR(INDEX(BASE_CCLASSTRIB!$E:$E, MATCH(TEXT($D7118,"000000"), BASE_CCLASSTRIB!$A:$A, 0))/100, 0)</f>
        <v>0</v>
      </c>
      <c r="V7118" s="16">
        <f>IFERROR(INDEX(BASE_CCLASSTRIB!$F:$F, MATCH(TEXT($D7118,"000000"), BASE_CCLASSTRIB!$A:$A, 0))/100, 0)</f>
        <v>0</v>
      </c>
    </row>
    <row r="7119" spans="4:22" ht="15.75" thickBot="1" x14ac:dyDescent="0.3">
      <c r="D7119" s="38"/>
      <c r="E7119" s="27" t="str">
        <f t="shared" si="892"/>
        <v/>
      </c>
      <c r="F7119" s="28" t="str">
        <f>IF(E7119="","",IFERROR(VLOOKUP(E7119,REGRAS_CST!$A$2:$B$200,2,FALSE),""))</f>
        <v/>
      </c>
      <c r="H7119" s="29">
        <v>8.9999999999999993E-3</v>
      </c>
      <c r="I7119" s="29">
        <v>1E-3</v>
      </c>
      <c r="K7119" s="21" t="str">
        <f>IF(E7119="","",IFERROR(VLOOKUP(E7119,REGRAS_CST!$A$2:$C$200,3,FALSE),""))</f>
        <v/>
      </c>
      <c r="L7119" s="23" t="str">
        <f t="shared" si="893"/>
        <v/>
      </c>
      <c r="M7119" s="24" t="str">
        <f t="shared" si="894"/>
        <v/>
      </c>
      <c r="N7119" s="24" t="str">
        <f t="shared" si="895"/>
        <v/>
      </c>
      <c r="O7119" s="15" t="str">
        <f t="shared" si="890"/>
        <v/>
      </c>
      <c r="P7119" s="31" t="str">
        <f t="shared" si="891"/>
        <v/>
      </c>
      <c r="Q7119" s="8" t="str">
        <f>IF(E7119="","",IFERROR(VLOOKUP(E7119,REGRAS_CST!$A$2:$D$200,4,FALSE),""))</f>
        <v/>
      </c>
      <c r="S7119" s="9">
        <f t="shared" si="896"/>
        <v>8.9999999999999993E-3</v>
      </c>
      <c r="T7119" s="9">
        <f t="shared" si="897"/>
        <v>1E-3</v>
      </c>
      <c r="U7119" s="16">
        <f>IFERROR(INDEX(BASE_CCLASSTRIB!$E:$E, MATCH(TEXT($D7119,"000000"), BASE_CCLASSTRIB!$A:$A, 0))/100, 0)</f>
        <v>0</v>
      </c>
      <c r="V7119" s="16">
        <f>IFERROR(INDEX(BASE_CCLASSTRIB!$F:$F, MATCH(TEXT($D7119,"000000"), BASE_CCLASSTRIB!$A:$A, 0))/100, 0)</f>
        <v>0</v>
      </c>
    </row>
    <row r="7120" spans="4:22" ht="15.75" thickBot="1" x14ac:dyDescent="0.3">
      <c r="D7120" s="38"/>
      <c r="E7120" s="27" t="str">
        <f t="shared" si="892"/>
        <v/>
      </c>
      <c r="F7120" s="28" t="str">
        <f>IF(E7120="","",IFERROR(VLOOKUP(E7120,REGRAS_CST!$A$2:$B$200,2,FALSE),""))</f>
        <v/>
      </c>
      <c r="H7120" s="29">
        <v>8.9999999999999993E-3</v>
      </c>
      <c r="I7120" s="29">
        <v>1E-3</v>
      </c>
      <c r="K7120" s="21" t="str">
        <f>IF(E7120="","",IFERROR(VLOOKUP(E7120,REGRAS_CST!$A$2:$C$200,3,FALSE),""))</f>
        <v/>
      </c>
      <c r="L7120" s="23" t="str">
        <f t="shared" si="893"/>
        <v/>
      </c>
      <c r="M7120" s="24" t="str">
        <f t="shared" si="894"/>
        <v/>
      </c>
      <c r="N7120" s="24" t="str">
        <f t="shared" si="895"/>
        <v/>
      </c>
      <c r="O7120" s="15" t="str">
        <f t="shared" ref="O7120:O7183" si="898">IF(D7120="","",
IF(AND(K7120&lt;&gt;"SIM",V7120&gt;0),"ERRO: % BC &gt; 0, mas NÃO permitida ❌",
IF(AND(K7120="SIM",V7120=0),"ATENÇÃO: BC permitida, mas % = 0 🔎",
"Base de cálculo aplicada corretamente ✅")))</f>
        <v/>
      </c>
      <c r="P7120" s="31" t="str">
        <f t="shared" ref="P7120:P7183" si="899">IF(D7120="","",
IF(AND(Q7120&lt;&gt;"SIM",U7120&gt;0),"ERRO: % alíquota &gt; 0, mas NÃO permitida ❌",
IF(AND(Q7120="SIM",U7120=0),"ATENÇÃO: alíquota permitida, mas % = 0 🔎",
"Alíquota aplicada corretamente ✅")))</f>
        <v/>
      </c>
      <c r="Q7120" s="8" t="str">
        <f>IF(E7120="","",IFERROR(VLOOKUP(E7120,REGRAS_CST!$A$2:$D$200,4,FALSE),""))</f>
        <v/>
      </c>
      <c r="S7120" s="9">
        <f t="shared" si="896"/>
        <v>8.9999999999999993E-3</v>
      </c>
      <c r="T7120" s="9">
        <f t="shared" si="897"/>
        <v>1E-3</v>
      </c>
      <c r="U7120" s="16">
        <f>IFERROR(INDEX(BASE_CCLASSTRIB!$E:$E, MATCH(TEXT($D7120,"000000"), BASE_CCLASSTRIB!$A:$A, 0))/100, 0)</f>
        <v>0</v>
      </c>
      <c r="V7120" s="16">
        <f>IFERROR(INDEX(BASE_CCLASSTRIB!$F:$F, MATCH(TEXT($D7120,"000000"), BASE_CCLASSTRIB!$A:$A, 0))/100, 0)</f>
        <v>0</v>
      </c>
    </row>
    <row r="7121" spans="4:22" ht="15.75" thickBot="1" x14ac:dyDescent="0.3">
      <c r="D7121" s="38"/>
      <c r="E7121" s="27" t="str">
        <f t="shared" si="892"/>
        <v/>
      </c>
      <c r="F7121" s="28" t="str">
        <f>IF(E7121="","",IFERROR(VLOOKUP(E7121,REGRAS_CST!$A$2:$B$200,2,FALSE),""))</f>
        <v/>
      </c>
      <c r="H7121" s="29">
        <v>8.9999999999999993E-3</v>
      </c>
      <c r="I7121" s="29">
        <v>1E-3</v>
      </c>
      <c r="K7121" s="21" t="str">
        <f>IF(E7121="","",IFERROR(VLOOKUP(E7121,REGRAS_CST!$A$2:$C$200,3,FALSE),""))</f>
        <v/>
      </c>
      <c r="L7121" s="23" t="str">
        <f t="shared" si="893"/>
        <v/>
      </c>
      <c r="M7121" s="24" t="str">
        <f t="shared" si="894"/>
        <v/>
      </c>
      <c r="N7121" s="24" t="str">
        <f t="shared" si="895"/>
        <v/>
      </c>
      <c r="O7121" s="15" t="str">
        <f t="shared" si="898"/>
        <v/>
      </c>
      <c r="P7121" s="31" t="str">
        <f t="shared" si="899"/>
        <v/>
      </c>
      <c r="Q7121" s="8" t="str">
        <f>IF(E7121="","",IFERROR(VLOOKUP(E7121,REGRAS_CST!$A$2:$D$200,4,FALSE),""))</f>
        <v/>
      </c>
      <c r="S7121" s="9">
        <f t="shared" si="896"/>
        <v>8.9999999999999993E-3</v>
      </c>
      <c r="T7121" s="9">
        <f t="shared" si="897"/>
        <v>1E-3</v>
      </c>
      <c r="U7121" s="16">
        <f>IFERROR(INDEX(BASE_CCLASSTRIB!$E:$E, MATCH(TEXT($D7121,"000000"), BASE_CCLASSTRIB!$A:$A, 0))/100, 0)</f>
        <v>0</v>
      </c>
      <c r="V7121" s="16">
        <f>IFERROR(INDEX(BASE_CCLASSTRIB!$F:$F, MATCH(TEXT($D7121,"000000"), BASE_CCLASSTRIB!$A:$A, 0))/100, 0)</f>
        <v>0</v>
      </c>
    </row>
    <row r="7122" spans="4:22" ht="15.75" thickBot="1" x14ac:dyDescent="0.3">
      <c r="D7122" s="38"/>
      <c r="E7122" s="27" t="str">
        <f t="shared" si="892"/>
        <v/>
      </c>
      <c r="F7122" s="28" t="str">
        <f>IF(E7122="","",IFERROR(VLOOKUP(E7122,REGRAS_CST!$A$2:$B$200,2,FALSE),""))</f>
        <v/>
      </c>
      <c r="H7122" s="29">
        <v>8.9999999999999993E-3</v>
      </c>
      <c r="I7122" s="29">
        <v>1E-3</v>
      </c>
      <c r="K7122" s="21" t="str">
        <f>IF(E7122="","",IFERROR(VLOOKUP(E7122,REGRAS_CST!$A$2:$C$200,3,FALSE),""))</f>
        <v/>
      </c>
      <c r="L7122" s="23" t="str">
        <f t="shared" si="893"/>
        <v/>
      </c>
      <c r="M7122" s="24" t="str">
        <f t="shared" si="894"/>
        <v/>
      </c>
      <c r="N7122" s="24" t="str">
        <f t="shared" si="895"/>
        <v/>
      </c>
      <c r="O7122" s="15" t="str">
        <f t="shared" si="898"/>
        <v/>
      </c>
      <c r="P7122" s="31" t="str">
        <f t="shared" si="899"/>
        <v/>
      </c>
      <c r="Q7122" s="8" t="str">
        <f>IF(E7122="","",IFERROR(VLOOKUP(E7122,REGRAS_CST!$A$2:$D$200,4,FALSE),""))</f>
        <v/>
      </c>
      <c r="S7122" s="9">
        <f t="shared" si="896"/>
        <v>8.9999999999999993E-3</v>
      </c>
      <c r="T7122" s="9">
        <f t="shared" si="897"/>
        <v>1E-3</v>
      </c>
      <c r="U7122" s="16">
        <f>IFERROR(INDEX(BASE_CCLASSTRIB!$E:$E, MATCH(TEXT($D7122,"000000"), BASE_CCLASSTRIB!$A:$A, 0))/100, 0)</f>
        <v>0</v>
      </c>
      <c r="V7122" s="16">
        <f>IFERROR(INDEX(BASE_CCLASSTRIB!$F:$F, MATCH(TEXT($D7122,"000000"), BASE_CCLASSTRIB!$A:$A, 0))/100, 0)</f>
        <v>0</v>
      </c>
    </row>
    <row r="7123" spans="4:22" ht="15.75" thickBot="1" x14ac:dyDescent="0.3">
      <c r="D7123" s="38"/>
      <c r="E7123" s="27" t="str">
        <f t="shared" si="892"/>
        <v/>
      </c>
      <c r="F7123" s="28" t="str">
        <f>IF(E7123="","",IFERROR(VLOOKUP(E7123,REGRAS_CST!$A$2:$B$200,2,FALSE),""))</f>
        <v/>
      </c>
      <c r="H7123" s="29">
        <v>8.9999999999999993E-3</v>
      </c>
      <c r="I7123" s="29">
        <v>1E-3</v>
      </c>
      <c r="K7123" s="21" t="str">
        <f>IF(E7123="","",IFERROR(VLOOKUP(E7123,REGRAS_CST!$A$2:$C$200,3,FALSE),""))</f>
        <v/>
      </c>
      <c r="L7123" s="23" t="str">
        <f t="shared" si="893"/>
        <v/>
      </c>
      <c r="M7123" s="24" t="str">
        <f t="shared" si="894"/>
        <v/>
      </c>
      <c r="N7123" s="24" t="str">
        <f t="shared" si="895"/>
        <v/>
      </c>
      <c r="O7123" s="15" t="str">
        <f t="shared" si="898"/>
        <v/>
      </c>
      <c r="P7123" s="31" t="str">
        <f t="shared" si="899"/>
        <v/>
      </c>
      <c r="Q7123" s="8" t="str">
        <f>IF(E7123="","",IFERROR(VLOOKUP(E7123,REGRAS_CST!$A$2:$D$200,4,FALSE),""))</f>
        <v/>
      </c>
      <c r="S7123" s="9">
        <f t="shared" si="896"/>
        <v>8.9999999999999993E-3</v>
      </c>
      <c r="T7123" s="9">
        <f t="shared" si="897"/>
        <v>1E-3</v>
      </c>
      <c r="U7123" s="16">
        <f>IFERROR(INDEX(BASE_CCLASSTRIB!$E:$E, MATCH(TEXT($D7123,"000000"), BASE_CCLASSTRIB!$A:$A, 0))/100, 0)</f>
        <v>0</v>
      </c>
      <c r="V7123" s="16">
        <f>IFERROR(INDEX(BASE_CCLASSTRIB!$F:$F, MATCH(TEXT($D7123,"000000"), BASE_CCLASSTRIB!$A:$A, 0))/100, 0)</f>
        <v>0</v>
      </c>
    </row>
    <row r="7124" spans="4:22" ht="15.75" thickBot="1" x14ac:dyDescent="0.3">
      <c r="D7124" s="38"/>
      <c r="E7124" s="27" t="str">
        <f t="shared" si="892"/>
        <v/>
      </c>
      <c r="F7124" s="28" t="str">
        <f>IF(E7124="","",IFERROR(VLOOKUP(E7124,REGRAS_CST!$A$2:$B$200,2,FALSE),""))</f>
        <v/>
      </c>
      <c r="H7124" s="29">
        <v>8.9999999999999993E-3</v>
      </c>
      <c r="I7124" s="29">
        <v>1E-3</v>
      </c>
      <c r="K7124" s="21" t="str">
        <f>IF(E7124="","",IFERROR(VLOOKUP(E7124,REGRAS_CST!$A$2:$C$200,3,FALSE),""))</f>
        <v/>
      </c>
      <c r="L7124" s="23" t="str">
        <f t="shared" si="893"/>
        <v/>
      </c>
      <c r="M7124" s="24" t="str">
        <f t="shared" si="894"/>
        <v/>
      </c>
      <c r="N7124" s="24" t="str">
        <f t="shared" si="895"/>
        <v/>
      </c>
      <c r="O7124" s="15" t="str">
        <f t="shared" si="898"/>
        <v/>
      </c>
      <c r="P7124" s="31" t="str">
        <f t="shared" si="899"/>
        <v/>
      </c>
      <c r="Q7124" s="8" t="str">
        <f>IF(E7124="","",IFERROR(VLOOKUP(E7124,REGRAS_CST!$A$2:$D$200,4,FALSE),""))</f>
        <v/>
      </c>
      <c r="S7124" s="9">
        <f t="shared" si="896"/>
        <v>8.9999999999999993E-3</v>
      </c>
      <c r="T7124" s="9">
        <f t="shared" si="897"/>
        <v>1E-3</v>
      </c>
      <c r="U7124" s="16">
        <f>IFERROR(INDEX(BASE_CCLASSTRIB!$E:$E, MATCH(TEXT($D7124,"000000"), BASE_CCLASSTRIB!$A:$A, 0))/100, 0)</f>
        <v>0</v>
      </c>
      <c r="V7124" s="16">
        <f>IFERROR(INDEX(BASE_CCLASSTRIB!$F:$F, MATCH(TEXT($D7124,"000000"), BASE_CCLASSTRIB!$A:$A, 0))/100, 0)</f>
        <v>0</v>
      </c>
    </row>
    <row r="7125" spans="4:22" ht="15.75" thickBot="1" x14ac:dyDescent="0.3">
      <c r="D7125" s="38"/>
      <c r="E7125" s="27" t="str">
        <f t="shared" si="892"/>
        <v/>
      </c>
      <c r="F7125" s="28" t="str">
        <f>IF(E7125="","",IFERROR(VLOOKUP(E7125,REGRAS_CST!$A$2:$B$200,2,FALSE),""))</f>
        <v/>
      </c>
      <c r="H7125" s="29">
        <v>8.9999999999999993E-3</v>
      </c>
      <c r="I7125" s="29">
        <v>1E-3</v>
      </c>
      <c r="K7125" s="21" t="str">
        <f>IF(E7125="","",IFERROR(VLOOKUP(E7125,REGRAS_CST!$A$2:$C$200,3,FALSE),""))</f>
        <v/>
      </c>
      <c r="L7125" s="23" t="str">
        <f t="shared" si="893"/>
        <v/>
      </c>
      <c r="M7125" s="24" t="str">
        <f t="shared" si="894"/>
        <v/>
      </c>
      <c r="N7125" s="24" t="str">
        <f t="shared" si="895"/>
        <v/>
      </c>
      <c r="O7125" s="15" t="str">
        <f t="shared" si="898"/>
        <v/>
      </c>
      <c r="P7125" s="31" t="str">
        <f t="shared" si="899"/>
        <v/>
      </c>
      <c r="Q7125" s="8" t="str">
        <f>IF(E7125="","",IFERROR(VLOOKUP(E7125,REGRAS_CST!$A$2:$D$200,4,FALSE),""))</f>
        <v/>
      </c>
      <c r="S7125" s="9">
        <f t="shared" si="896"/>
        <v>8.9999999999999993E-3</v>
      </c>
      <c r="T7125" s="9">
        <f t="shared" si="897"/>
        <v>1E-3</v>
      </c>
      <c r="U7125" s="16">
        <f>IFERROR(INDEX(BASE_CCLASSTRIB!$E:$E, MATCH(TEXT($D7125,"000000"), BASE_CCLASSTRIB!$A:$A, 0))/100, 0)</f>
        <v>0</v>
      </c>
      <c r="V7125" s="16">
        <f>IFERROR(INDEX(BASE_CCLASSTRIB!$F:$F, MATCH(TEXT($D7125,"000000"), BASE_CCLASSTRIB!$A:$A, 0))/100, 0)</f>
        <v>0</v>
      </c>
    </row>
    <row r="7126" spans="4:22" ht="15.75" thickBot="1" x14ac:dyDescent="0.3">
      <c r="D7126" s="38"/>
      <c r="E7126" s="27" t="str">
        <f t="shared" si="892"/>
        <v/>
      </c>
      <c r="F7126" s="28" t="str">
        <f>IF(E7126="","",IFERROR(VLOOKUP(E7126,REGRAS_CST!$A$2:$B$200,2,FALSE),""))</f>
        <v/>
      </c>
      <c r="H7126" s="29">
        <v>8.9999999999999993E-3</v>
      </c>
      <c r="I7126" s="29">
        <v>1E-3</v>
      </c>
      <c r="K7126" s="21" t="str">
        <f>IF(E7126="","",IFERROR(VLOOKUP(E7126,REGRAS_CST!$A$2:$C$200,3,FALSE),""))</f>
        <v/>
      </c>
      <c r="L7126" s="23" t="str">
        <f t="shared" si="893"/>
        <v/>
      </c>
      <c r="M7126" s="24" t="str">
        <f t="shared" si="894"/>
        <v/>
      </c>
      <c r="N7126" s="24" t="str">
        <f t="shared" si="895"/>
        <v/>
      </c>
      <c r="O7126" s="15" t="str">
        <f t="shared" si="898"/>
        <v/>
      </c>
      <c r="P7126" s="31" t="str">
        <f t="shared" si="899"/>
        <v/>
      </c>
      <c r="Q7126" s="8" t="str">
        <f>IF(E7126="","",IFERROR(VLOOKUP(E7126,REGRAS_CST!$A$2:$D$200,4,FALSE),""))</f>
        <v/>
      </c>
      <c r="S7126" s="9">
        <f t="shared" si="896"/>
        <v>8.9999999999999993E-3</v>
      </c>
      <c r="T7126" s="9">
        <f t="shared" si="897"/>
        <v>1E-3</v>
      </c>
      <c r="U7126" s="16">
        <f>IFERROR(INDEX(BASE_CCLASSTRIB!$E:$E, MATCH(TEXT($D7126,"000000"), BASE_CCLASSTRIB!$A:$A, 0))/100, 0)</f>
        <v>0</v>
      </c>
      <c r="V7126" s="16">
        <f>IFERROR(INDEX(BASE_CCLASSTRIB!$F:$F, MATCH(TEXT($D7126,"000000"), BASE_CCLASSTRIB!$A:$A, 0))/100, 0)</f>
        <v>0</v>
      </c>
    </row>
    <row r="7127" spans="4:22" ht="15.75" thickBot="1" x14ac:dyDescent="0.3">
      <c r="D7127" s="38"/>
      <c r="E7127" s="27" t="str">
        <f t="shared" si="892"/>
        <v/>
      </c>
      <c r="F7127" s="28" t="str">
        <f>IF(E7127="","",IFERROR(VLOOKUP(E7127,REGRAS_CST!$A$2:$B$200,2,FALSE),""))</f>
        <v/>
      </c>
      <c r="H7127" s="29">
        <v>8.9999999999999993E-3</v>
      </c>
      <c r="I7127" s="29">
        <v>1E-3</v>
      </c>
      <c r="K7127" s="21" t="str">
        <f>IF(E7127="","",IFERROR(VLOOKUP(E7127,REGRAS_CST!$A$2:$C$200,3,FALSE),""))</f>
        <v/>
      </c>
      <c r="L7127" s="23" t="str">
        <f t="shared" si="893"/>
        <v/>
      </c>
      <c r="M7127" s="24" t="str">
        <f t="shared" si="894"/>
        <v/>
      </c>
      <c r="N7127" s="24" t="str">
        <f t="shared" si="895"/>
        <v/>
      </c>
      <c r="O7127" s="15" t="str">
        <f t="shared" si="898"/>
        <v/>
      </c>
      <c r="P7127" s="31" t="str">
        <f t="shared" si="899"/>
        <v/>
      </c>
      <c r="Q7127" s="8" t="str">
        <f>IF(E7127="","",IFERROR(VLOOKUP(E7127,REGRAS_CST!$A$2:$D$200,4,FALSE),""))</f>
        <v/>
      </c>
      <c r="S7127" s="9">
        <f t="shared" si="896"/>
        <v>8.9999999999999993E-3</v>
      </c>
      <c r="T7127" s="9">
        <f t="shared" si="897"/>
        <v>1E-3</v>
      </c>
      <c r="U7127" s="16">
        <f>IFERROR(INDEX(BASE_CCLASSTRIB!$E:$E, MATCH(TEXT($D7127,"000000"), BASE_CCLASSTRIB!$A:$A, 0))/100, 0)</f>
        <v>0</v>
      </c>
      <c r="V7127" s="16">
        <f>IFERROR(INDEX(BASE_CCLASSTRIB!$F:$F, MATCH(TEXT($D7127,"000000"), BASE_CCLASSTRIB!$A:$A, 0))/100, 0)</f>
        <v>0</v>
      </c>
    </row>
    <row r="7128" spans="4:22" ht="15.75" thickBot="1" x14ac:dyDescent="0.3">
      <c r="D7128" s="38"/>
      <c r="E7128" s="27" t="str">
        <f t="shared" si="892"/>
        <v/>
      </c>
      <c r="F7128" s="28" t="str">
        <f>IF(E7128="","",IFERROR(VLOOKUP(E7128,REGRAS_CST!$A$2:$B$200,2,FALSE),""))</f>
        <v/>
      </c>
      <c r="H7128" s="29">
        <v>8.9999999999999993E-3</v>
      </c>
      <c r="I7128" s="29">
        <v>1E-3</v>
      </c>
      <c r="K7128" s="21" t="str">
        <f>IF(E7128="","",IFERROR(VLOOKUP(E7128,REGRAS_CST!$A$2:$C$200,3,FALSE),""))</f>
        <v/>
      </c>
      <c r="L7128" s="23" t="str">
        <f t="shared" si="893"/>
        <v/>
      </c>
      <c r="M7128" s="24" t="str">
        <f t="shared" si="894"/>
        <v/>
      </c>
      <c r="N7128" s="24" t="str">
        <f t="shared" si="895"/>
        <v/>
      </c>
      <c r="O7128" s="15" t="str">
        <f t="shared" si="898"/>
        <v/>
      </c>
      <c r="P7128" s="31" t="str">
        <f t="shared" si="899"/>
        <v/>
      </c>
      <c r="Q7128" s="8" t="str">
        <f>IF(E7128="","",IFERROR(VLOOKUP(E7128,REGRAS_CST!$A$2:$D$200,4,FALSE),""))</f>
        <v/>
      </c>
      <c r="S7128" s="9">
        <f t="shared" si="896"/>
        <v>8.9999999999999993E-3</v>
      </c>
      <c r="T7128" s="9">
        <f t="shared" si="897"/>
        <v>1E-3</v>
      </c>
      <c r="U7128" s="16">
        <f>IFERROR(INDEX(BASE_CCLASSTRIB!$E:$E, MATCH(TEXT($D7128,"000000"), BASE_CCLASSTRIB!$A:$A, 0))/100, 0)</f>
        <v>0</v>
      </c>
      <c r="V7128" s="16">
        <f>IFERROR(INDEX(BASE_CCLASSTRIB!$F:$F, MATCH(TEXT($D7128,"000000"), BASE_CCLASSTRIB!$A:$A, 0))/100, 0)</f>
        <v>0</v>
      </c>
    </row>
    <row r="7129" spans="4:22" ht="15.75" thickBot="1" x14ac:dyDescent="0.3">
      <c r="D7129" s="38"/>
      <c r="E7129" s="27" t="str">
        <f t="shared" si="892"/>
        <v/>
      </c>
      <c r="F7129" s="28" t="str">
        <f>IF(E7129="","",IFERROR(VLOOKUP(E7129,REGRAS_CST!$A$2:$B$200,2,FALSE),""))</f>
        <v/>
      </c>
      <c r="H7129" s="29">
        <v>8.9999999999999993E-3</v>
      </c>
      <c r="I7129" s="29">
        <v>1E-3</v>
      </c>
      <c r="K7129" s="21" t="str">
        <f>IF(E7129="","",IFERROR(VLOOKUP(E7129,REGRAS_CST!$A$2:$C$200,3,FALSE),""))</f>
        <v/>
      </c>
      <c r="L7129" s="23" t="str">
        <f t="shared" si="893"/>
        <v/>
      </c>
      <c r="M7129" s="24" t="str">
        <f t="shared" si="894"/>
        <v/>
      </c>
      <c r="N7129" s="24" t="str">
        <f t="shared" si="895"/>
        <v/>
      </c>
      <c r="O7129" s="15" t="str">
        <f t="shared" si="898"/>
        <v/>
      </c>
      <c r="P7129" s="31" t="str">
        <f t="shared" si="899"/>
        <v/>
      </c>
      <c r="Q7129" s="8" t="str">
        <f>IF(E7129="","",IFERROR(VLOOKUP(E7129,REGRAS_CST!$A$2:$D$200,4,FALSE),""))</f>
        <v/>
      </c>
      <c r="S7129" s="9">
        <f t="shared" si="896"/>
        <v>8.9999999999999993E-3</v>
      </c>
      <c r="T7129" s="9">
        <f t="shared" si="897"/>
        <v>1E-3</v>
      </c>
      <c r="U7129" s="16">
        <f>IFERROR(INDEX(BASE_CCLASSTRIB!$E:$E, MATCH(TEXT($D7129,"000000"), BASE_CCLASSTRIB!$A:$A, 0))/100, 0)</f>
        <v>0</v>
      </c>
      <c r="V7129" s="16">
        <f>IFERROR(INDEX(BASE_CCLASSTRIB!$F:$F, MATCH(TEXT($D7129,"000000"), BASE_CCLASSTRIB!$A:$A, 0))/100, 0)</f>
        <v>0</v>
      </c>
    </row>
    <row r="7130" spans="4:22" ht="15.75" thickBot="1" x14ac:dyDescent="0.3">
      <c r="D7130" s="38"/>
      <c r="E7130" s="27" t="str">
        <f t="shared" si="892"/>
        <v/>
      </c>
      <c r="F7130" s="28" t="str">
        <f>IF(E7130="","",IFERROR(VLOOKUP(E7130,REGRAS_CST!$A$2:$B$200,2,FALSE),""))</f>
        <v/>
      </c>
      <c r="H7130" s="29">
        <v>8.9999999999999993E-3</v>
      </c>
      <c r="I7130" s="29">
        <v>1E-3</v>
      </c>
      <c r="K7130" s="21" t="str">
        <f>IF(E7130="","",IFERROR(VLOOKUP(E7130,REGRAS_CST!$A$2:$C$200,3,FALSE),""))</f>
        <v/>
      </c>
      <c r="L7130" s="23" t="str">
        <f t="shared" si="893"/>
        <v/>
      </c>
      <c r="M7130" s="24" t="str">
        <f t="shared" si="894"/>
        <v/>
      </c>
      <c r="N7130" s="24" t="str">
        <f t="shared" si="895"/>
        <v/>
      </c>
      <c r="O7130" s="15" t="str">
        <f t="shared" si="898"/>
        <v/>
      </c>
      <c r="P7130" s="31" t="str">
        <f t="shared" si="899"/>
        <v/>
      </c>
      <c r="Q7130" s="8" t="str">
        <f>IF(E7130="","",IFERROR(VLOOKUP(E7130,REGRAS_CST!$A$2:$D$200,4,FALSE),""))</f>
        <v/>
      </c>
      <c r="S7130" s="9">
        <f t="shared" si="896"/>
        <v>8.9999999999999993E-3</v>
      </c>
      <c r="T7130" s="9">
        <f t="shared" si="897"/>
        <v>1E-3</v>
      </c>
      <c r="U7130" s="16">
        <f>IFERROR(INDEX(BASE_CCLASSTRIB!$E:$E, MATCH(TEXT($D7130,"000000"), BASE_CCLASSTRIB!$A:$A, 0))/100, 0)</f>
        <v>0</v>
      </c>
      <c r="V7130" s="16">
        <f>IFERROR(INDEX(BASE_CCLASSTRIB!$F:$F, MATCH(TEXT($D7130,"000000"), BASE_CCLASSTRIB!$A:$A, 0))/100, 0)</f>
        <v>0</v>
      </c>
    </row>
    <row r="7131" spans="4:22" ht="15.75" thickBot="1" x14ac:dyDescent="0.3">
      <c r="D7131" s="38"/>
      <c r="E7131" s="27" t="str">
        <f t="shared" si="892"/>
        <v/>
      </c>
      <c r="F7131" s="28" t="str">
        <f>IF(E7131="","",IFERROR(VLOOKUP(E7131,REGRAS_CST!$A$2:$B$200,2,FALSE),""))</f>
        <v/>
      </c>
      <c r="H7131" s="29">
        <v>8.9999999999999993E-3</v>
      </c>
      <c r="I7131" s="29">
        <v>1E-3</v>
      </c>
      <c r="K7131" s="21" t="str">
        <f>IF(E7131="","",IFERROR(VLOOKUP(E7131,REGRAS_CST!$A$2:$C$200,3,FALSE),""))</f>
        <v/>
      </c>
      <c r="L7131" s="23" t="str">
        <f t="shared" si="893"/>
        <v/>
      </c>
      <c r="M7131" s="24" t="str">
        <f t="shared" si="894"/>
        <v/>
      </c>
      <c r="N7131" s="24" t="str">
        <f t="shared" si="895"/>
        <v/>
      </c>
      <c r="O7131" s="15" t="str">
        <f t="shared" si="898"/>
        <v/>
      </c>
      <c r="P7131" s="31" t="str">
        <f t="shared" si="899"/>
        <v/>
      </c>
      <c r="Q7131" s="8" t="str">
        <f>IF(E7131="","",IFERROR(VLOOKUP(E7131,REGRAS_CST!$A$2:$D$200,4,FALSE),""))</f>
        <v/>
      </c>
      <c r="S7131" s="9">
        <f t="shared" si="896"/>
        <v>8.9999999999999993E-3</v>
      </c>
      <c r="T7131" s="9">
        <f t="shared" si="897"/>
        <v>1E-3</v>
      </c>
      <c r="U7131" s="16">
        <f>IFERROR(INDEX(BASE_CCLASSTRIB!$E:$E, MATCH(TEXT($D7131,"000000"), BASE_CCLASSTRIB!$A:$A, 0))/100, 0)</f>
        <v>0</v>
      </c>
      <c r="V7131" s="16">
        <f>IFERROR(INDEX(BASE_CCLASSTRIB!$F:$F, MATCH(TEXT($D7131,"000000"), BASE_CCLASSTRIB!$A:$A, 0))/100, 0)</f>
        <v>0</v>
      </c>
    </row>
    <row r="7132" spans="4:22" ht="15.75" thickBot="1" x14ac:dyDescent="0.3">
      <c r="D7132" s="38"/>
      <c r="E7132" s="27" t="str">
        <f t="shared" si="892"/>
        <v/>
      </c>
      <c r="F7132" s="28" t="str">
        <f>IF(E7132="","",IFERROR(VLOOKUP(E7132,REGRAS_CST!$A$2:$B$200,2,FALSE),""))</f>
        <v/>
      </c>
      <c r="H7132" s="29">
        <v>8.9999999999999993E-3</v>
      </c>
      <c r="I7132" s="29">
        <v>1E-3</v>
      </c>
      <c r="K7132" s="21" t="str">
        <f>IF(E7132="","",IFERROR(VLOOKUP(E7132,REGRAS_CST!$A$2:$C$200,3,FALSE),""))</f>
        <v/>
      </c>
      <c r="L7132" s="23" t="str">
        <f t="shared" si="893"/>
        <v/>
      </c>
      <c r="M7132" s="24" t="str">
        <f t="shared" si="894"/>
        <v/>
      </c>
      <c r="N7132" s="24" t="str">
        <f t="shared" si="895"/>
        <v/>
      </c>
      <c r="O7132" s="15" t="str">
        <f t="shared" si="898"/>
        <v/>
      </c>
      <c r="P7132" s="31" t="str">
        <f t="shared" si="899"/>
        <v/>
      </c>
      <c r="Q7132" s="8" t="str">
        <f>IF(E7132="","",IFERROR(VLOOKUP(E7132,REGRAS_CST!$A$2:$D$200,4,FALSE),""))</f>
        <v/>
      </c>
      <c r="S7132" s="9">
        <f t="shared" si="896"/>
        <v>8.9999999999999993E-3</v>
      </c>
      <c r="T7132" s="9">
        <f t="shared" si="897"/>
        <v>1E-3</v>
      </c>
      <c r="U7132" s="16">
        <f>IFERROR(INDEX(BASE_CCLASSTRIB!$E:$E, MATCH(TEXT($D7132,"000000"), BASE_CCLASSTRIB!$A:$A, 0))/100, 0)</f>
        <v>0</v>
      </c>
      <c r="V7132" s="16">
        <f>IFERROR(INDEX(BASE_CCLASSTRIB!$F:$F, MATCH(TEXT($D7132,"000000"), BASE_CCLASSTRIB!$A:$A, 0))/100, 0)</f>
        <v>0</v>
      </c>
    </row>
    <row r="7133" spans="4:22" ht="15.75" thickBot="1" x14ac:dyDescent="0.3">
      <c r="D7133" s="38"/>
      <c r="E7133" s="27" t="str">
        <f t="shared" si="892"/>
        <v/>
      </c>
      <c r="F7133" s="28" t="str">
        <f>IF(E7133="","",IFERROR(VLOOKUP(E7133,REGRAS_CST!$A$2:$B$200,2,FALSE),""))</f>
        <v/>
      </c>
      <c r="H7133" s="29">
        <v>8.9999999999999993E-3</v>
      </c>
      <c r="I7133" s="29">
        <v>1E-3</v>
      </c>
      <c r="K7133" s="21" t="str">
        <f>IF(E7133="","",IFERROR(VLOOKUP(E7133,REGRAS_CST!$A$2:$C$200,3,FALSE),""))</f>
        <v/>
      </c>
      <c r="L7133" s="23" t="str">
        <f t="shared" si="893"/>
        <v/>
      </c>
      <c r="M7133" s="24" t="str">
        <f t="shared" si="894"/>
        <v/>
      </c>
      <c r="N7133" s="24" t="str">
        <f t="shared" si="895"/>
        <v/>
      </c>
      <c r="O7133" s="15" t="str">
        <f t="shared" si="898"/>
        <v/>
      </c>
      <c r="P7133" s="31" t="str">
        <f t="shared" si="899"/>
        <v/>
      </c>
      <c r="Q7133" s="8" t="str">
        <f>IF(E7133="","",IFERROR(VLOOKUP(E7133,REGRAS_CST!$A$2:$D$200,4,FALSE),""))</f>
        <v/>
      </c>
      <c r="S7133" s="9">
        <f t="shared" si="896"/>
        <v>8.9999999999999993E-3</v>
      </c>
      <c r="T7133" s="9">
        <f t="shared" si="897"/>
        <v>1E-3</v>
      </c>
      <c r="U7133" s="16">
        <f>IFERROR(INDEX(BASE_CCLASSTRIB!$E:$E, MATCH(TEXT($D7133,"000000"), BASE_CCLASSTRIB!$A:$A, 0))/100, 0)</f>
        <v>0</v>
      </c>
      <c r="V7133" s="16">
        <f>IFERROR(INDEX(BASE_CCLASSTRIB!$F:$F, MATCH(TEXT($D7133,"000000"), BASE_CCLASSTRIB!$A:$A, 0))/100, 0)</f>
        <v>0</v>
      </c>
    </row>
    <row r="7134" spans="4:22" ht="15.75" thickBot="1" x14ac:dyDescent="0.3">
      <c r="D7134" s="38"/>
      <c r="E7134" s="27" t="str">
        <f t="shared" si="892"/>
        <v/>
      </c>
      <c r="F7134" s="28" t="str">
        <f>IF(E7134="","",IFERROR(VLOOKUP(E7134,REGRAS_CST!$A$2:$B$200,2,FALSE),""))</f>
        <v/>
      </c>
      <c r="H7134" s="29">
        <v>8.9999999999999993E-3</v>
      </c>
      <c r="I7134" s="29">
        <v>1E-3</v>
      </c>
      <c r="K7134" s="21" t="str">
        <f>IF(E7134="","",IFERROR(VLOOKUP(E7134,REGRAS_CST!$A$2:$C$200,3,FALSE),""))</f>
        <v/>
      </c>
      <c r="L7134" s="23" t="str">
        <f t="shared" si="893"/>
        <v/>
      </c>
      <c r="M7134" s="24" t="str">
        <f t="shared" si="894"/>
        <v/>
      </c>
      <c r="N7134" s="24" t="str">
        <f t="shared" si="895"/>
        <v/>
      </c>
      <c r="O7134" s="15" t="str">
        <f t="shared" si="898"/>
        <v/>
      </c>
      <c r="P7134" s="31" t="str">
        <f t="shared" si="899"/>
        <v/>
      </c>
      <c r="Q7134" s="8" t="str">
        <f>IF(E7134="","",IFERROR(VLOOKUP(E7134,REGRAS_CST!$A$2:$D$200,4,FALSE),""))</f>
        <v/>
      </c>
      <c r="S7134" s="9">
        <f t="shared" si="896"/>
        <v>8.9999999999999993E-3</v>
      </c>
      <c r="T7134" s="9">
        <f t="shared" si="897"/>
        <v>1E-3</v>
      </c>
      <c r="U7134" s="16">
        <f>IFERROR(INDEX(BASE_CCLASSTRIB!$E:$E, MATCH(TEXT($D7134,"000000"), BASE_CCLASSTRIB!$A:$A, 0))/100, 0)</f>
        <v>0</v>
      </c>
      <c r="V7134" s="16">
        <f>IFERROR(INDEX(BASE_CCLASSTRIB!$F:$F, MATCH(TEXT($D7134,"000000"), BASE_CCLASSTRIB!$A:$A, 0))/100, 0)</f>
        <v>0</v>
      </c>
    </row>
    <row r="7135" spans="4:22" ht="15.75" thickBot="1" x14ac:dyDescent="0.3">
      <c r="D7135" s="38"/>
      <c r="E7135" s="27" t="str">
        <f t="shared" si="892"/>
        <v/>
      </c>
      <c r="F7135" s="28" t="str">
        <f>IF(E7135="","",IFERROR(VLOOKUP(E7135,REGRAS_CST!$A$2:$B$200,2,FALSE),""))</f>
        <v/>
      </c>
      <c r="H7135" s="29">
        <v>8.9999999999999993E-3</v>
      </c>
      <c r="I7135" s="29">
        <v>1E-3</v>
      </c>
      <c r="K7135" s="21" t="str">
        <f>IF(E7135="","",IFERROR(VLOOKUP(E7135,REGRAS_CST!$A$2:$C$200,3,FALSE),""))</f>
        <v/>
      </c>
      <c r="L7135" s="23" t="str">
        <f t="shared" si="893"/>
        <v/>
      </c>
      <c r="M7135" s="24" t="str">
        <f t="shared" si="894"/>
        <v/>
      </c>
      <c r="N7135" s="24" t="str">
        <f t="shared" si="895"/>
        <v/>
      </c>
      <c r="O7135" s="15" t="str">
        <f t="shared" si="898"/>
        <v/>
      </c>
      <c r="P7135" s="31" t="str">
        <f t="shared" si="899"/>
        <v/>
      </c>
      <c r="Q7135" s="8" t="str">
        <f>IF(E7135="","",IFERROR(VLOOKUP(E7135,REGRAS_CST!$A$2:$D$200,4,FALSE),""))</f>
        <v/>
      </c>
      <c r="S7135" s="9">
        <f t="shared" si="896"/>
        <v>8.9999999999999993E-3</v>
      </c>
      <c r="T7135" s="9">
        <f t="shared" si="897"/>
        <v>1E-3</v>
      </c>
      <c r="U7135" s="16">
        <f>IFERROR(INDEX(BASE_CCLASSTRIB!$E:$E, MATCH(TEXT($D7135,"000000"), BASE_CCLASSTRIB!$A:$A, 0))/100, 0)</f>
        <v>0</v>
      </c>
      <c r="V7135" s="16">
        <f>IFERROR(INDEX(BASE_CCLASSTRIB!$F:$F, MATCH(TEXT($D7135,"000000"), BASE_CCLASSTRIB!$A:$A, 0))/100, 0)</f>
        <v>0</v>
      </c>
    </row>
    <row r="7136" spans="4:22" ht="15.75" thickBot="1" x14ac:dyDescent="0.3">
      <c r="D7136" s="38"/>
      <c r="E7136" s="27" t="str">
        <f t="shared" si="892"/>
        <v/>
      </c>
      <c r="F7136" s="28" t="str">
        <f>IF(E7136="","",IFERROR(VLOOKUP(E7136,REGRAS_CST!$A$2:$B$200,2,FALSE),""))</f>
        <v/>
      </c>
      <c r="H7136" s="29">
        <v>8.9999999999999993E-3</v>
      </c>
      <c r="I7136" s="29">
        <v>1E-3</v>
      </c>
      <c r="K7136" s="21" t="str">
        <f>IF(E7136="","",IFERROR(VLOOKUP(E7136,REGRAS_CST!$A$2:$C$200,3,FALSE),""))</f>
        <v/>
      </c>
      <c r="L7136" s="23" t="str">
        <f t="shared" si="893"/>
        <v/>
      </c>
      <c r="M7136" s="24" t="str">
        <f t="shared" si="894"/>
        <v/>
      </c>
      <c r="N7136" s="24" t="str">
        <f t="shared" si="895"/>
        <v/>
      </c>
      <c r="O7136" s="15" t="str">
        <f t="shared" si="898"/>
        <v/>
      </c>
      <c r="P7136" s="31" t="str">
        <f t="shared" si="899"/>
        <v/>
      </c>
      <c r="Q7136" s="8" t="str">
        <f>IF(E7136="","",IFERROR(VLOOKUP(E7136,REGRAS_CST!$A$2:$D$200,4,FALSE),""))</f>
        <v/>
      </c>
      <c r="S7136" s="9">
        <f t="shared" si="896"/>
        <v>8.9999999999999993E-3</v>
      </c>
      <c r="T7136" s="9">
        <f t="shared" si="897"/>
        <v>1E-3</v>
      </c>
      <c r="U7136" s="16">
        <f>IFERROR(INDEX(BASE_CCLASSTRIB!$E:$E, MATCH(TEXT($D7136,"000000"), BASE_CCLASSTRIB!$A:$A, 0))/100, 0)</f>
        <v>0</v>
      </c>
      <c r="V7136" s="16">
        <f>IFERROR(INDEX(BASE_CCLASSTRIB!$F:$F, MATCH(TEXT($D7136,"000000"), BASE_CCLASSTRIB!$A:$A, 0))/100, 0)</f>
        <v>0</v>
      </c>
    </row>
    <row r="7137" spans="4:22" ht="15.75" thickBot="1" x14ac:dyDescent="0.3">
      <c r="D7137" s="38"/>
      <c r="E7137" s="27" t="str">
        <f t="shared" si="892"/>
        <v/>
      </c>
      <c r="F7137" s="28" t="str">
        <f>IF(E7137="","",IFERROR(VLOOKUP(E7137,REGRAS_CST!$A$2:$B$200,2,FALSE),""))</f>
        <v/>
      </c>
      <c r="H7137" s="29">
        <v>8.9999999999999993E-3</v>
      </c>
      <c r="I7137" s="29">
        <v>1E-3</v>
      </c>
      <c r="K7137" s="21" t="str">
        <f>IF(E7137="","",IFERROR(VLOOKUP(E7137,REGRAS_CST!$A$2:$C$200,3,FALSE),""))</f>
        <v/>
      </c>
      <c r="L7137" s="23" t="str">
        <f t="shared" si="893"/>
        <v/>
      </c>
      <c r="M7137" s="24" t="str">
        <f t="shared" si="894"/>
        <v/>
      </c>
      <c r="N7137" s="24" t="str">
        <f t="shared" si="895"/>
        <v/>
      </c>
      <c r="O7137" s="15" t="str">
        <f t="shared" si="898"/>
        <v/>
      </c>
      <c r="P7137" s="31" t="str">
        <f t="shared" si="899"/>
        <v/>
      </c>
      <c r="Q7137" s="8" t="str">
        <f>IF(E7137="","",IFERROR(VLOOKUP(E7137,REGRAS_CST!$A$2:$D$200,4,FALSE),""))</f>
        <v/>
      </c>
      <c r="S7137" s="9">
        <f t="shared" si="896"/>
        <v>8.9999999999999993E-3</v>
      </c>
      <c r="T7137" s="9">
        <f t="shared" si="897"/>
        <v>1E-3</v>
      </c>
      <c r="U7137" s="16">
        <f>IFERROR(INDEX(BASE_CCLASSTRIB!$E:$E, MATCH(TEXT($D7137,"000000"), BASE_CCLASSTRIB!$A:$A, 0))/100, 0)</f>
        <v>0</v>
      </c>
      <c r="V7137" s="16">
        <f>IFERROR(INDEX(BASE_CCLASSTRIB!$F:$F, MATCH(TEXT($D7137,"000000"), BASE_CCLASSTRIB!$A:$A, 0))/100, 0)</f>
        <v>0</v>
      </c>
    </row>
    <row r="7138" spans="4:22" ht="15.75" thickBot="1" x14ac:dyDescent="0.3">
      <c r="D7138" s="38"/>
      <c r="E7138" s="27" t="str">
        <f t="shared" si="892"/>
        <v/>
      </c>
      <c r="F7138" s="28" t="str">
        <f>IF(E7138="","",IFERROR(VLOOKUP(E7138,REGRAS_CST!$A$2:$B$200,2,FALSE),""))</f>
        <v/>
      </c>
      <c r="H7138" s="29">
        <v>8.9999999999999993E-3</v>
      </c>
      <c r="I7138" s="29">
        <v>1E-3</v>
      </c>
      <c r="K7138" s="21" t="str">
        <f>IF(E7138="","",IFERROR(VLOOKUP(E7138,REGRAS_CST!$A$2:$C$200,3,FALSE),""))</f>
        <v/>
      </c>
      <c r="L7138" s="23" t="str">
        <f t="shared" si="893"/>
        <v/>
      </c>
      <c r="M7138" s="24" t="str">
        <f t="shared" si="894"/>
        <v/>
      </c>
      <c r="N7138" s="24" t="str">
        <f t="shared" si="895"/>
        <v/>
      </c>
      <c r="O7138" s="15" t="str">
        <f t="shared" si="898"/>
        <v/>
      </c>
      <c r="P7138" s="31" t="str">
        <f t="shared" si="899"/>
        <v/>
      </c>
      <c r="Q7138" s="8" t="str">
        <f>IF(E7138="","",IFERROR(VLOOKUP(E7138,REGRAS_CST!$A$2:$D$200,4,FALSE),""))</f>
        <v/>
      </c>
      <c r="S7138" s="9">
        <f t="shared" si="896"/>
        <v>8.9999999999999993E-3</v>
      </c>
      <c r="T7138" s="9">
        <f t="shared" si="897"/>
        <v>1E-3</v>
      </c>
      <c r="U7138" s="16">
        <f>IFERROR(INDEX(BASE_CCLASSTRIB!$E:$E, MATCH(TEXT($D7138,"000000"), BASE_CCLASSTRIB!$A:$A, 0))/100, 0)</f>
        <v>0</v>
      </c>
      <c r="V7138" s="16">
        <f>IFERROR(INDEX(BASE_CCLASSTRIB!$F:$F, MATCH(TEXT($D7138,"000000"), BASE_CCLASSTRIB!$A:$A, 0))/100, 0)</f>
        <v>0</v>
      </c>
    </row>
    <row r="7139" spans="4:22" ht="15.75" thickBot="1" x14ac:dyDescent="0.3">
      <c r="D7139" s="38"/>
      <c r="E7139" s="27" t="str">
        <f t="shared" si="892"/>
        <v/>
      </c>
      <c r="F7139" s="28" t="str">
        <f>IF(E7139="","",IFERROR(VLOOKUP(E7139,REGRAS_CST!$A$2:$B$200,2,FALSE),""))</f>
        <v/>
      </c>
      <c r="H7139" s="29">
        <v>8.9999999999999993E-3</v>
      </c>
      <c r="I7139" s="29">
        <v>1E-3</v>
      </c>
      <c r="K7139" s="21" t="str">
        <f>IF(E7139="","",IFERROR(VLOOKUP(E7139,REGRAS_CST!$A$2:$C$200,3,FALSE),""))</f>
        <v/>
      </c>
      <c r="L7139" s="23" t="str">
        <f t="shared" si="893"/>
        <v/>
      </c>
      <c r="M7139" s="24" t="str">
        <f t="shared" si="894"/>
        <v/>
      </c>
      <c r="N7139" s="24" t="str">
        <f t="shared" si="895"/>
        <v/>
      </c>
      <c r="O7139" s="15" t="str">
        <f t="shared" si="898"/>
        <v/>
      </c>
      <c r="P7139" s="31" t="str">
        <f t="shared" si="899"/>
        <v/>
      </c>
      <c r="Q7139" s="8" t="str">
        <f>IF(E7139="","",IFERROR(VLOOKUP(E7139,REGRAS_CST!$A$2:$D$200,4,FALSE),""))</f>
        <v/>
      </c>
      <c r="S7139" s="9">
        <f t="shared" si="896"/>
        <v>8.9999999999999993E-3</v>
      </c>
      <c r="T7139" s="9">
        <f t="shared" si="897"/>
        <v>1E-3</v>
      </c>
      <c r="U7139" s="16">
        <f>IFERROR(INDEX(BASE_CCLASSTRIB!$E:$E, MATCH(TEXT($D7139,"000000"), BASE_CCLASSTRIB!$A:$A, 0))/100, 0)</f>
        <v>0</v>
      </c>
      <c r="V7139" s="16">
        <f>IFERROR(INDEX(BASE_CCLASSTRIB!$F:$F, MATCH(TEXT($D7139,"000000"), BASE_CCLASSTRIB!$A:$A, 0))/100, 0)</f>
        <v>0</v>
      </c>
    </row>
    <row r="7140" spans="4:22" ht="15.75" thickBot="1" x14ac:dyDescent="0.3">
      <c r="D7140" s="38"/>
      <c r="E7140" s="27" t="str">
        <f t="shared" si="892"/>
        <v/>
      </c>
      <c r="F7140" s="28" t="str">
        <f>IF(E7140="","",IFERROR(VLOOKUP(E7140,REGRAS_CST!$A$2:$B$200,2,FALSE),""))</f>
        <v/>
      </c>
      <c r="H7140" s="29">
        <v>8.9999999999999993E-3</v>
      </c>
      <c r="I7140" s="29">
        <v>1E-3</v>
      </c>
      <c r="K7140" s="21" t="str">
        <f>IF(E7140="","",IFERROR(VLOOKUP(E7140,REGRAS_CST!$A$2:$C$200,3,FALSE),""))</f>
        <v/>
      </c>
      <c r="L7140" s="23" t="str">
        <f t="shared" si="893"/>
        <v/>
      </c>
      <c r="M7140" s="24" t="str">
        <f t="shared" si="894"/>
        <v/>
      </c>
      <c r="N7140" s="24" t="str">
        <f t="shared" si="895"/>
        <v/>
      </c>
      <c r="O7140" s="15" t="str">
        <f t="shared" si="898"/>
        <v/>
      </c>
      <c r="P7140" s="31" t="str">
        <f t="shared" si="899"/>
        <v/>
      </c>
      <c r="Q7140" s="8" t="str">
        <f>IF(E7140="","",IFERROR(VLOOKUP(E7140,REGRAS_CST!$A$2:$D$200,4,FALSE),""))</f>
        <v/>
      </c>
      <c r="S7140" s="9">
        <f t="shared" si="896"/>
        <v>8.9999999999999993E-3</v>
      </c>
      <c r="T7140" s="9">
        <f t="shared" si="897"/>
        <v>1E-3</v>
      </c>
      <c r="U7140" s="16">
        <f>IFERROR(INDEX(BASE_CCLASSTRIB!$E:$E, MATCH(TEXT($D7140,"000000"), BASE_CCLASSTRIB!$A:$A, 0))/100, 0)</f>
        <v>0</v>
      </c>
      <c r="V7140" s="16">
        <f>IFERROR(INDEX(BASE_CCLASSTRIB!$F:$F, MATCH(TEXT($D7140,"000000"), BASE_CCLASSTRIB!$A:$A, 0))/100, 0)</f>
        <v>0</v>
      </c>
    </row>
    <row r="7141" spans="4:22" ht="15.75" thickBot="1" x14ac:dyDescent="0.3">
      <c r="D7141" s="38"/>
      <c r="E7141" s="27" t="str">
        <f t="shared" si="892"/>
        <v/>
      </c>
      <c r="F7141" s="28" t="str">
        <f>IF(E7141="","",IFERROR(VLOOKUP(E7141,REGRAS_CST!$A$2:$B$200,2,FALSE),""))</f>
        <v/>
      </c>
      <c r="H7141" s="29">
        <v>8.9999999999999993E-3</v>
      </c>
      <c r="I7141" s="29">
        <v>1E-3</v>
      </c>
      <c r="K7141" s="21" t="str">
        <f>IF(E7141="","",IFERROR(VLOOKUP(E7141,REGRAS_CST!$A$2:$C$200,3,FALSE),""))</f>
        <v/>
      </c>
      <c r="L7141" s="23" t="str">
        <f t="shared" si="893"/>
        <v/>
      </c>
      <c r="M7141" s="24" t="str">
        <f t="shared" si="894"/>
        <v/>
      </c>
      <c r="N7141" s="24" t="str">
        <f t="shared" si="895"/>
        <v/>
      </c>
      <c r="O7141" s="15" t="str">
        <f t="shared" si="898"/>
        <v/>
      </c>
      <c r="P7141" s="31" t="str">
        <f t="shared" si="899"/>
        <v/>
      </c>
      <c r="Q7141" s="8" t="str">
        <f>IF(E7141="","",IFERROR(VLOOKUP(E7141,REGRAS_CST!$A$2:$D$200,4,FALSE),""))</f>
        <v/>
      </c>
      <c r="S7141" s="9">
        <f t="shared" si="896"/>
        <v>8.9999999999999993E-3</v>
      </c>
      <c r="T7141" s="9">
        <f t="shared" si="897"/>
        <v>1E-3</v>
      </c>
      <c r="U7141" s="16">
        <f>IFERROR(INDEX(BASE_CCLASSTRIB!$E:$E, MATCH(TEXT($D7141,"000000"), BASE_CCLASSTRIB!$A:$A, 0))/100, 0)</f>
        <v>0</v>
      </c>
      <c r="V7141" s="16">
        <f>IFERROR(INDEX(BASE_CCLASSTRIB!$F:$F, MATCH(TEXT($D7141,"000000"), BASE_CCLASSTRIB!$A:$A, 0))/100, 0)</f>
        <v>0</v>
      </c>
    </row>
    <row r="7142" spans="4:22" ht="15.75" thickBot="1" x14ac:dyDescent="0.3">
      <c r="D7142" s="38"/>
      <c r="E7142" s="27" t="str">
        <f t="shared" si="892"/>
        <v/>
      </c>
      <c r="F7142" s="28" t="str">
        <f>IF(E7142="","",IFERROR(VLOOKUP(E7142,REGRAS_CST!$A$2:$B$200,2,FALSE),""))</f>
        <v/>
      </c>
      <c r="H7142" s="29">
        <v>8.9999999999999993E-3</v>
      </c>
      <c r="I7142" s="29">
        <v>1E-3</v>
      </c>
      <c r="K7142" s="21" t="str">
        <f>IF(E7142="","",IFERROR(VLOOKUP(E7142,REGRAS_CST!$A$2:$C$200,3,FALSE),""))</f>
        <v/>
      </c>
      <c r="L7142" s="23" t="str">
        <f t="shared" si="893"/>
        <v/>
      </c>
      <c r="M7142" s="24" t="str">
        <f t="shared" si="894"/>
        <v/>
      </c>
      <c r="N7142" s="24" t="str">
        <f t="shared" si="895"/>
        <v/>
      </c>
      <c r="O7142" s="15" t="str">
        <f t="shared" si="898"/>
        <v/>
      </c>
      <c r="P7142" s="31" t="str">
        <f t="shared" si="899"/>
        <v/>
      </c>
      <c r="Q7142" s="8" t="str">
        <f>IF(E7142="","",IFERROR(VLOOKUP(E7142,REGRAS_CST!$A$2:$D$200,4,FALSE),""))</f>
        <v/>
      </c>
      <c r="S7142" s="9">
        <f t="shared" si="896"/>
        <v>8.9999999999999993E-3</v>
      </c>
      <c r="T7142" s="9">
        <f t="shared" si="897"/>
        <v>1E-3</v>
      </c>
      <c r="U7142" s="16">
        <f>IFERROR(INDEX(BASE_CCLASSTRIB!$E:$E, MATCH(TEXT($D7142,"000000"), BASE_CCLASSTRIB!$A:$A, 0))/100, 0)</f>
        <v>0</v>
      </c>
      <c r="V7142" s="16">
        <f>IFERROR(INDEX(BASE_CCLASSTRIB!$F:$F, MATCH(TEXT($D7142,"000000"), BASE_CCLASSTRIB!$A:$A, 0))/100, 0)</f>
        <v>0</v>
      </c>
    </row>
    <row r="7143" spans="4:22" ht="15.75" thickBot="1" x14ac:dyDescent="0.3">
      <c r="D7143" s="38"/>
      <c r="E7143" s="27" t="str">
        <f t="shared" si="892"/>
        <v/>
      </c>
      <c r="F7143" s="28" t="str">
        <f>IF(E7143="","",IFERROR(VLOOKUP(E7143,REGRAS_CST!$A$2:$B$200,2,FALSE),""))</f>
        <v/>
      </c>
      <c r="H7143" s="29">
        <v>8.9999999999999993E-3</v>
      </c>
      <c r="I7143" s="29">
        <v>1E-3</v>
      </c>
      <c r="K7143" s="21" t="str">
        <f>IF(E7143="","",IFERROR(VLOOKUP(E7143,REGRAS_CST!$A$2:$C$200,3,FALSE),""))</f>
        <v/>
      </c>
      <c r="L7143" s="23" t="str">
        <f t="shared" si="893"/>
        <v/>
      </c>
      <c r="M7143" s="24" t="str">
        <f t="shared" si="894"/>
        <v/>
      </c>
      <c r="N7143" s="24" t="str">
        <f t="shared" si="895"/>
        <v/>
      </c>
      <c r="O7143" s="15" t="str">
        <f t="shared" si="898"/>
        <v/>
      </c>
      <c r="P7143" s="31" t="str">
        <f t="shared" si="899"/>
        <v/>
      </c>
      <c r="Q7143" s="8" t="str">
        <f>IF(E7143="","",IFERROR(VLOOKUP(E7143,REGRAS_CST!$A$2:$D$200,4,FALSE),""))</f>
        <v/>
      </c>
      <c r="S7143" s="9">
        <f t="shared" si="896"/>
        <v>8.9999999999999993E-3</v>
      </c>
      <c r="T7143" s="9">
        <f t="shared" si="897"/>
        <v>1E-3</v>
      </c>
      <c r="U7143" s="16">
        <f>IFERROR(INDEX(BASE_CCLASSTRIB!$E:$E, MATCH(TEXT($D7143,"000000"), BASE_CCLASSTRIB!$A:$A, 0))/100, 0)</f>
        <v>0</v>
      </c>
      <c r="V7143" s="16">
        <f>IFERROR(INDEX(BASE_CCLASSTRIB!$F:$F, MATCH(TEXT($D7143,"000000"), BASE_CCLASSTRIB!$A:$A, 0))/100, 0)</f>
        <v>0</v>
      </c>
    </row>
    <row r="7144" spans="4:22" ht="15.75" thickBot="1" x14ac:dyDescent="0.3">
      <c r="D7144" s="38"/>
      <c r="E7144" s="27" t="str">
        <f t="shared" si="892"/>
        <v/>
      </c>
      <c r="F7144" s="28" t="str">
        <f>IF(E7144="","",IFERROR(VLOOKUP(E7144,REGRAS_CST!$A$2:$B$200,2,FALSE),""))</f>
        <v/>
      </c>
      <c r="H7144" s="29">
        <v>8.9999999999999993E-3</v>
      </c>
      <c r="I7144" s="29">
        <v>1E-3</v>
      </c>
      <c r="K7144" s="21" t="str">
        <f>IF(E7144="","",IFERROR(VLOOKUP(E7144,REGRAS_CST!$A$2:$C$200,3,FALSE),""))</f>
        <v/>
      </c>
      <c r="L7144" s="23" t="str">
        <f t="shared" si="893"/>
        <v/>
      </c>
      <c r="M7144" s="24" t="str">
        <f t="shared" si="894"/>
        <v/>
      </c>
      <c r="N7144" s="24" t="str">
        <f t="shared" si="895"/>
        <v/>
      </c>
      <c r="O7144" s="15" t="str">
        <f t="shared" si="898"/>
        <v/>
      </c>
      <c r="P7144" s="31" t="str">
        <f t="shared" si="899"/>
        <v/>
      </c>
      <c r="Q7144" s="8" t="str">
        <f>IF(E7144="","",IFERROR(VLOOKUP(E7144,REGRAS_CST!$A$2:$D$200,4,FALSE),""))</f>
        <v/>
      </c>
      <c r="S7144" s="9">
        <f t="shared" si="896"/>
        <v>8.9999999999999993E-3</v>
      </c>
      <c r="T7144" s="9">
        <f t="shared" si="897"/>
        <v>1E-3</v>
      </c>
      <c r="U7144" s="16">
        <f>IFERROR(INDEX(BASE_CCLASSTRIB!$E:$E, MATCH(TEXT($D7144,"000000"), BASE_CCLASSTRIB!$A:$A, 0))/100, 0)</f>
        <v>0</v>
      </c>
      <c r="V7144" s="16">
        <f>IFERROR(INDEX(BASE_CCLASSTRIB!$F:$F, MATCH(TEXT($D7144,"000000"), BASE_CCLASSTRIB!$A:$A, 0))/100, 0)</f>
        <v>0</v>
      </c>
    </row>
    <row r="7145" spans="4:22" ht="15.75" thickBot="1" x14ac:dyDescent="0.3">
      <c r="D7145" s="38"/>
      <c r="E7145" s="27" t="str">
        <f t="shared" si="892"/>
        <v/>
      </c>
      <c r="F7145" s="28" t="str">
        <f>IF(E7145="","",IFERROR(VLOOKUP(E7145,REGRAS_CST!$A$2:$B$200,2,FALSE),""))</f>
        <v/>
      </c>
      <c r="H7145" s="29">
        <v>8.9999999999999993E-3</v>
      </c>
      <c r="I7145" s="29">
        <v>1E-3</v>
      </c>
      <c r="K7145" s="21" t="str">
        <f>IF(E7145="","",IFERROR(VLOOKUP(E7145,REGRAS_CST!$A$2:$C$200,3,FALSE),""))</f>
        <v/>
      </c>
      <c r="L7145" s="23" t="str">
        <f t="shared" si="893"/>
        <v/>
      </c>
      <c r="M7145" s="24" t="str">
        <f t="shared" si="894"/>
        <v/>
      </c>
      <c r="N7145" s="24" t="str">
        <f t="shared" si="895"/>
        <v/>
      </c>
      <c r="O7145" s="15" t="str">
        <f t="shared" si="898"/>
        <v/>
      </c>
      <c r="P7145" s="31" t="str">
        <f t="shared" si="899"/>
        <v/>
      </c>
      <c r="Q7145" s="8" t="str">
        <f>IF(E7145="","",IFERROR(VLOOKUP(E7145,REGRAS_CST!$A$2:$D$200,4,FALSE),""))</f>
        <v/>
      </c>
      <c r="S7145" s="9">
        <f t="shared" si="896"/>
        <v>8.9999999999999993E-3</v>
      </c>
      <c r="T7145" s="9">
        <f t="shared" si="897"/>
        <v>1E-3</v>
      </c>
      <c r="U7145" s="16">
        <f>IFERROR(INDEX(BASE_CCLASSTRIB!$E:$E, MATCH(TEXT($D7145,"000000"), BASE_CCLASSTRIB!$A:$A, 0))/100, 0)</f>
        <v>0</v>
      </c>
      <c r="V7145" s="16">
        <f>IFERROR(INDEX(BASE_CCLASSTRIB!$F:$F, MATCH(TEXT($D7145,"000000"), BASE_CCLASSTRIB!$A:$A, 0))/100, 0)</f>
        <v>0</v>
      </c>
    </row>
    <row r="7146" spans="4:22" ht="15.75" thickBot="1" x14ac:dyDescent="0.3">
      <c r="D7146" s="38"/>
      <c r="E7146" s="27" t="str">
        <f t="shared" si="892"/>
        <v/>
      </c>
      <c r="F7146" s="28" t="str">
        <f>IF(E7146="","",IFERROR(VLOOKUP(E7146,REGRAS_CST!$A$2:$B$200,2,FALSE),""))</f>
        <v/>
      </c>
      <c r="H7146" s="29">
        <v>8.9999999999999993E-3</v>
      </c>
      <c r="I7146" s="29">
        <v>1E-3</v>
      </c>
      <c r="K7146" s="21" t="str">
        <f>IF(E7146="","",IFERROR(VLOOKUP(E7146,REGRAS_CST!$A$2:$C$200,3,FALSE),""))</f>
        <v/>
      </c>
      <c r="L7146" s="23" t="str">
        <f t="shared" si="893"/>
        <v/>
      </c>
      <c r="M7146" s="24" t="str">
        <f t="shared" si="894"/>
        <v/>
      </c>
      <c r="N7146" s="24" t="str">
        <f t="shared" si="895"/>
        <v/>
      </c>
      <c r="O7146" s="15" t="str">
        <f t="shared" si="898"/>
        <v/>
      </c>
      <c r="P7146" s="31" t="str">
        <f t="shared" si="899"/>
        <v/>
      </c>
      <c r="Q7146" s="8" t="str">
        <f>IF(E7146="","",IFERROR(VLOOKUP(E7146,REGRAS_CST!$A$2:$D$200,4,FALSE),""))</f>
        <v/>
      </c>
      <c r="S7146" s="9">
        <f t="shared" si="896"/>
        <v>8.9999999999999993E-3</v>
      </c>
      <c r="T7146" s="9">
        <f t="shared" si="897"/>
        <v>1E-3</v>
      </c>
      <c r="U7146" s="16">
        <f>IFERROR(INDEX(BASE_CCLASSTRIB!$E:$E, MATCH(TEXT($D7146,"000000"), BASE_CCLASSTRIB!$A:$A, 0))/100, 0)</f>
        <v>0</v>
      </c>
      <c r="V7146" s="16">
        <f>IFERROR(INDEX(BASE_CCLASSTRIB!$F:$F, MATCH(TEXT($D7146,"000000"), BASE_CCLASSTRIB!$A:$A, 0))/100, 0)</f>
        <v>0</v>
      </c>
    </row>
    <row r="7147" spans="4:22" ht="15.75" thickBot="1" x14ac:dyDescent="0.3">
      <c r="D7147" s="38"/>
      <c r="E7147" s="27" t="str">
        <f t="shared" si="892"/>
        <v/>
      </c>
      <c r="F7147" s="28" t="str">
        <f>IF(E7147="","",IFERROR(VLOOKUP(E7147,REGRAS_CST!$A$2:$B$200,2,FALSE),""))</f>
        <v/>
      </c>
      <c r="H7147" s="29">
        <v>8.9999999999999993E-3</v>
      </c>
      <c r="I7147" s="29">
        <v>1E-3</v>
      </c>
      <c r="K7147" s="21" t="str">
        <f>IF(E7147="","",IFERROR(VLOOKUP(E7147,REGRAS_CST!$A$2:$C$200,3,FALSE),""))</f>
        <v/>
      </c>
      <c r="L7147" s="23" t="str">
        <f t="shared" si="893"/>
        <v/>
      </c>
      <c r="M7147" s="24" t="str">
        <f t="shared" si="894"/>
        <v/>
      </c>
      <c r="N7147" s="24" t="str">
        <f t="shared" si="895"/>
        <v/>
      </c>
      <c r="O7147" s="15" t="str">
        <f t="shared" si="898"/>
        <v/>
      </c>
      <c r="P7147" s="31" t="str">
        <f t="shared" si="899"/>
        <v/>
      </c>
      <c r="Q7147" s="8" t="str">
        <f>IF(E7147="","",IFERROR(VLOOKUP(E7147,REGRAS_CST!$A$2:$D$200,4,FALSE),""))</f>
        <v/>
      </c>
      <c r="S7147" s="9">
        <f t="shared" si="896"/>
        <v>8.9999999999999993E-3</v>
      </c>
      <c r="T7147" s="9">
        <f t="shared" si="897"/>
        <v>1E-3</v>
      </c>
      <c r="U7147" s="16">
        <f>IFERROR(INDEX(BASE_CCLASSTRIB!$E:$E, MATCH(TEXT($D7147,"000000"), BASE_CCLASSTRIB!$A:$A, 0))/100, 0)</f>
        <v>0</v>
      </c>
      <c r="V7147" s="16">
        <f>IFERROR(INDEX(BASE_CCLASSTRIB!$F:$F, MATCH(TEXT($D7147,"000000"), BASE_CCLASSTRIB!$A:$A, 0))/100, 0)</f>
        <v>0</v>
      </c>
    </row>
    <row r="7148" spans="4:22" ht="15.75" thickBot="1" x14ac:dyDescent="0.3">
      <c r="D7148" s="38"/>
      <c r="E7148" s="27" t="str">
        <f t="shared" si="892"/>
        <v/>
      </c>
      <c r="F7148" s="28" t="str">
        <f>IF(E7148="","",IFERROR(VLOOKUP(E7148,REGRAS_CST!$A$2:$B$200,2,FALSE),""))</f>
        <v/>
      </c>
      <c r="H7148" s="29">
        <v>8.9999999999999993E-3</v>
      </c>
      <c r="I7148" s="29">
        <v>1E-3</v>
      </c>
      <c r="K7148" s="21" t="str">
        <f>IF(E7148="","",IFERROR(VLOOKUP(E7148,REGRAS_CST!$A$2:$C$200,3,FALSE),""))</f>
        <v/>
      </c>
      <c r="L7148" s="23" t="str">
        <f t="shared" si="893"/>
        <v/>
      </c>
      <c r="M7148" s="24" t="str">
        <f t="shared" si="894"/>
        <v/>
      </c>
      <c r="N7148" s="24" t="str">
        <f t="shared" si="895"/>
        <v/>
      </c>
      <c r="O7148" s="15" t="str">
        <f t="shared" si="898"/>
        <v/>
      </c>
      <c r="P7148" s="31" t="str">
        <f t="shared" si="899"/>
        <v/>
      </c>
      <c r="Q7148" s="8" t="str">
        <f>IF(E7148="","",IFERROR(VLOOKUP(E7148,REGRAS_CST!$A$2:$D$200,4,FALSE),""))</f>
        <v/>
      </c>
      <c r="S7148" s="9">
        <f t="shared" si="896"/>
        <v>8.9999999999999993E-3</v>
      </c>
      <c r="T7148" s="9">
        <f t="shared" si="897"/>
        <v>1E-3</v>
      </c>
      <c r="U7148" s="16">
        <f>IFERROR(INDEX(BASE_CCLASSTRIB!$E:$E, MATCH(TEXT($D7148,"000000"), BASE_CCLASSTRIB!$A:$A, 0))/100, 0)</f>
        <v>0</v>
      </c>
      <c r="V7148" s="16">
        <f>IFERROR(INDEX(BASE_CCLASSTRIB!$F:$F, MATCH(TEXT($D7148,"000000"), BASE_CCLASSTRIB!$A:$A, 0))/100, 0)</f>
        <v>0</v>
      </c>
    </row>
    <row r="7149" spans="4:22" ht="15.75" thickBot="1" x14ac:dyDescent="0.3">
      <c r="D7149" s="38"/>
      <c r="E7149" s="27" t="str">
        <f t="shared" si="892"/>
        <v/>
      </c>
      <c r="F7149" s="28" t="str">
        <f>IF(E7149="","",IFERROR(VLOOKUP(E7149,REGRAS_CST!$A$2:$B$200,2,FALSE),""))</f>
        <v/>
      </c>
      <c r="H7149" s="29">
        <v>8.9999999999999993E-3</v>
      </c>
      <c r="I7149" s="29">
        <v>1E-3</v>
      </c>
      <c r="K7149" s="21" t="str">
        <f>IF(E7149="","",IFERROR(VLOOKUP(E7149,REGRAS_CST!$A$2:$C$200,3,FALSE),""))</f>
        <v/>
      </c>
      <c r="L7149" s="23" t="str">
        <f t="shared" si="893"/>
        <v/>
      </c>
      <c r="M7149" s="24" t="str">
        <f t="shared" si="894"/>
        <v/>
      </c>
      <c r="N7149" s="24" t="str">
        <f t="shared" si="895"/>
        <v/>
      </c>
      <c r="O7149" s="15" t="str">
        <f t="shared" si="898"/>
        <v/>
      </c>
      <c r="P7149" s="31" t="str">
        <f t="shared" si="899"/>
        <v/>
      </c>
      <c r="Q7149" s="8" t="str">
        <f>IF(E7149="","",IFERROR(VLOOKUP(E7149,REGRAS_CST!$A$2:$D$200,4,FALSE),""))</f>
        <v/>
      </c>
      <c r="S7149" s="9">
        <f t="shared" si="896"/>
        <v>8.9999999999999993E-3</v>
      </c>
      <c r="T7149" s="9">
        <f t="shared" si="897"/>
        <v>1E-3</v>
      </c>
      <c r="U7149" s="16">
        <f>IFERROR(INDEX(BASE_CCLASSTRIB!$E:$E, MATCH(TEXT($D7149,"000000"), BASE_CCLASSTRIB!$A:$A, 0))/100, 0)</f>
        <v>0</v>
      </c>
      <c r="V7149" s="16">
        <f>IFERROR(INDEX(BASE_CCLASSTRIB!$F:$F, MATCH(TEXT($D7149,"000000"), BASE_CCLASSTRIB!$A:$A, 0))/100, 0)</f>
        <v>0</v>
      </c>
    </row>
    <row r="7150" spans="4:22" ht="15.75" thickBot="1" x14ac:dyDescent="0.3">
      <c r="D7150" s="38"/>
      <c r="E7150" s="27" t="str">
        <f t="shared" si="892"/>
        <v/>
      </c>
      <c r="F7150" s="28" t="str">
        <f>IF(E7150="","",IFERROR(VLOOKUP(E7150,REGRAS_CST!$A$2:$B$200,2,FALSE),""))</f>
        <v/>
      </c>
      <c r="H7150" s="29">
        <v>8.9999999999999993E-3</v>
      </c>
      <c r="I7150" s="29">
        <v>1E-3</v>
      </c>
      <c r="K7150" s="21" t="str">
        <f>IF(E7150="","",IFERROR(VLOOKUP(E7150,REGRAS_CST!$A$2:$C$200,3,FALSE),""))</f>
        <v/>
      </c>
      <c r="L7150" s="23" t="str">
        <f t="shared" si="893"/>
        <v/>
      </c>
      <c r="M7150" s="24" t="str">
        <f t="shared" si="894"/>
        <v/>
      </c>
      <c r="N7150" s="24" t="str">
        <f t="shared" si="895"/>
        <v/>
      </c>
      <c r="O7150" s="15" t="str">
        <f t="shared" si="898"/>
        <v/>
      </c>
      <c r="P7150" s="31" t="str">
        <f t="shared" si="899"/>
        <v/>
      </c>
      <c r="Q7150" s="8" t="str">
        <f>IF(E7150="","",IFERROR(VLOOKUP(E7150,REGRAS_CST!$A$2:$D$200,4,FALSE),""))</f>
        <v/>
      </c>
      <c r="S7150" s="9">
        <f t="shared" si="896"/>
        <v>8.9999999999999993E-3</v>
      </c>
      <c r="T7150" s="9">
        <f t="shared" si="897"/>
        <v>1E-3</v>
      </c>
      <c r="U7150" s="16">
        <f>IFERROR(INDEX(BASE_CCLASSTRIB!$E:$E, MATCH(TEXT($D7150,"000000"), BASE_CCLASSTRIB!$A:$A, 0))/100, 0)</f>
        <v>0</v>
      </c>
      <c r="V7150" s="16">
        <f>IFERROR(INDEX(BASE_CCLASSTRIB!$F:$F, MATCH(TEXT($D7150,"000000"), BASE_CCLASSTRIB!$A:$A, 0))/100, 0)</f>
        <v>0</v>
      </c>
    </row>
    <row r="7151" spans="4:22" ht="15.75" thickBot="1" x14ac:dyDescent="0.3">
      <c r="D7151" s="38"/>
      <c r="E7151" s="27" t="str">
        <f t="shared" si="892"/>
        <v/>
      </c>
      <c r="F7151" s="28" t="str">
        <f>IF(E7151="","",IFERROR(VLOOKUP(E7151,REGRAS_CST!$A$2:$B$200,2,FALSE),""))</f>
        <v/>
      </c>
      <c r="H7151" s="29">
        <v>8.9999999999999993E-3</v>
      </c>
      <c r="I7151" s="29">
        <v>1E-3</v>
      </c>
      <c r="K7151" s="21" t="str">
        <f>IF(E7151="","",IFERROR(VLOOKUP(E7151,REGRAS_CST!$A$2:$C$200,3,FALSE),""))</f>
        <v/>
      </c>
      <c r="L7151" s="23" t="str">
        <f t="shared" si="893"/>
        <v/>
      </c>
      <c r="M7151" s="24" t="str">
        <f t="shared" si="894"/>
        <v/>
      </c>
      <c r="N7151" s="24" t="str">
        <f t="shared" si="895"/>
        <v/>
      </c>
      <c r="O7151" s="15" t="str">
        <f t="shared" si="898"/>
        <v/>
      </c>
      <c r="P7151" s="31" t="str">
        <f t="shared" si="899"/>
        <v/>
      </c>
      <c r="Q7151" s="8" t="str">
        <f>IF(E7151="","",IFERROR(VLOOKUP(E7151,REGRAS_CST!$A$2:$D$200,4,FALSE),""))</f>
        <v/>
      </c>
      <c r="S7151" s="9">
        <f t="shared" si="896"/>
        <v>8.9999999999999993E-3</v>
      </c>
      <c r="T7151" s="9">
        <f t="shared" si="897"/>
        <v>1E-3</v>
      </c>
      <c r="U7151" s="16">
        <f>IFERROR(INDEX(BASE_CCLASSTRIB!$E:$E, MATCH(TEXT($D7151,"000000"), BASE_CCLASSTRIB!$A:$A, 0))/100, 0)</f>
        <v>0</v>
      </c>
      <c r="V7151" s="16">
        <f>IFERROR(INDEX(BASE_CCLASSTRIB!$F:$F, MATCH(TEXT($D7151,"000000"), BASE_CCLASSTRIB!$A:$A, 0))/100, 0)</f>
        <v>0</v>
      </c>
    </row>
    <row r="7152" spans="4:22" ht="15.75" thickBot="1" x14ac:dyDescent="0.3">
      <c r="D7152" s="38"/>
      <c r="E7152" s="27" t="str">
        <f t="shared" si="892"/>
        <v/>
      </c>
      <c r="F7152" s="28" t="str">
        <f>IF(E7152="","",IFERROR(VLOOKUP(E7152,REGRAS_CST!$A$2:$B$200,2,FALSE),""))</f>
        <v/>
      </c>
      <c r="H7152" s="29">
        <v>8.9999999999999993E-3</v>
      </c>
      <c r="I7152" s="29">
        <v>1E-3</v>
      </c>
      <c r="K7152" s="21" t="str">
        <f>IF(E7152="","",IFERROR(VLOOKUP(E7152,REGRAS_CST!$A$2:$C$200,3,FALSE),""))</f>
        <v/>
      </c>
      <c r="L7152" s="23" t="str">
        <f t="shared" si="893"/>
        <v/>
      </c>
      <c r="M7152" s="24" t="str">
        <f t="shared" si="894"/>
        <v/>
      </c>
      <c r="N7152" s="24" t="str">
        <f t="shared" si="895"/>
        <v/>
      </c>
      <c r="O7152" s="15" t="str">
        <f t="shared" si="898"/>
        <v/>
      </c>
      <c r="P7152" s="31" t="str">
        <f t="shared" si="899"/>
        <v/>
      </c>
      <c r="Q7152" s="8" t="str">
        <f>IF(E7152="","",IFERROR(VLOOKUP(E7152,REGRAS_CST!$A$2:$D$200,4,FALSE),""))</f>
        <v/>
      </c>
      <c r="S7152" s="9">
        <f t="shared" si="896"/>
        <v>8.9999999999999993E-3</v>
      </c>
      <c r="T7152" s="9">
        <f t="shared" si="897"/>
        <v>1E-3</v>
      </c>
      <c r="U7152" s="16">
        <f>IFERROR(INDEX(BASE_CCLASSTRIB!$E:$E, MATCH(TEXT($D7152,"000000"), BASE_CCLASSTRIB!$A:$A, 0))/100, 0)</f>
        <v>0</v>
      </c>
      <c r="V7152" s="16">
        <f>IFERROR(INDEX(BASE_CCLASSTRIB!$F:$F, MATCH(TEXT($D7152,"000000"), BASE_CCLASSTRIB!$A:$A, 0))/100, 0)</f>
        <v>0</v>
      </c>
    </row>
    <row r="7153" spans="4:22" ht="15.75" thickBot="1" x14ac:dyDescent="0.3">
      <c r="D7153" s="38"/>
      <c r="E7153" s="27" t="str">
        <f t="shared" si="892"/>
        <v/>
      </c>
      <c r="F7153" s="28" t="str">
        <f>IF(E7153="","",IFERROR(VLOOKUP(E7153,REGRAS_CST!$A$2:$B$200,2,FALSE),""))</f>
        <v/>
      </c>
      <c r="H7153" s="29">
        <v>8.9999999999999993E-3</v>
      </c>
      <c r="I7153" s="29">
        <v>1E-3</v>
      </c>
      <c r="K7153" s="21" t="str">
        <f>IF(E7153="","",IFERROR(VLOOKUP(E7153,REGRAS_CST!$A$2:$C$200,3,FALSE),""))</f>
        <v/>
      </c>
      <c r="L7153" s="23" t="str">
        <f t="shared" si="893"/>
        <v/>
      </c>
      <c r="M7153" s="24" t="str">
        <f t="shared" si="894"/>
        <v/>
      </c>
      <c r="N7153" s="24" t="str">
        <f t="shared" si="895"/>
        <v/>
      </c>
      <c r="O7153" s="15" t="str">
        <f t="shared" si="898"/>
        <v/>
      </c>
      <c r="P7153" s="31" t="str">
        <f t="shared" si="899"/>
        <v/>
      </c>
      <c r="Q7153" s="8" t="str">
        <f>IF(E7153="","",IFERROR(VLOOKUP(E7153,REGRAS_CST!$A$2:$D$200,4,FALSE),""))</f>
        <v/>
      </c>
      <c r="S7153" s="9">
        <f t="shared" si="896"/>
        <v>8.9999999999999993E-3</v>
      </c>
      <c r="T7153" s="9">
        <f t="shared" si="897"/>
        <v>1E-3</v>
      </c>
      <c r="U7153" s="16">
        <f>IFERROR(INDEX(BASE_CCLASSTRIB!$E:$E, MATCH(TEXT($D7153,"000000"), BASE_CCLASSTRIB!$A:$A, 0))/100, 0)</f>
        <v>0</v>
      </c>
      <c r="V7153" s="16">
        <f>IFERROR(INDEX(BASE_CCLASSTRIB!$F:$F, MATCH(TEXT($D7153,"000000"), BASE_CCLASSTRIB!$A:$A, 0))/100, 0)</f>
        <v>0</v>
      </c>
    </row>
    <row r="7154" spans="4:22" ht="15.75" thickBot="1" x14ac:dyDescent="0.3">
      <c r="D7154" s="38"/>
      <c r="E7154" s="27" t="str">
        <f t="shared" si="892"/>
        <v/>
      </c>
      <c r="F7154" s="28" t="str">
        <f>IF(E7154="","",IFERROR(VLOOKUP(E7154,REGRAS_CST!$A$2:$B$200,2,FALSE),""))</f>
        <v/>
      </c>
      <c r="H7154" s="29">
        <v>8.9999999999999993E-3</v>
      </c>
      <c r="I7154" s="29">
        <v>1E-3</v>
      </c>
      <c r="K7154" s="21" t="str">
        <f>IF(E7154="","",IFERROR(VLOOKUP(E7154,REGRAS_CST!$A$2:$C$200,3,FALSE),""))</f>
        <v/>
      </c>
      <c r="L7154" s="23" t="str">
        <f t="shared" si="893"/>
        <v/>
      </c>
      <c r="M7154" s="24" t="str">
        <f t="shared" si="894"/>
        <v/>
      </c>
      <c r="N7154" s="24" t="str">
        <f t="shared" si="895"/>
        <v/>
      </c>
      <c r="O7154" s="15" t="str">
        <f t="shared" si="898"/>
        <v/>
      </c>
      <c r="P7154" s="31" t="str">
        <f t="shared" si="899"/>
        <v/>
      </c>
      <c r="Q7154" s="8" t="str">
        <f>IF(E7154="","",IFERROR(VLOOKUP(E7154,REGRAS_CST!$A$2:$D$200,4,FALSE),""))</f>
        <v/>
      </c>
      <c r="S7154" s="9">
        <f t="shared" si="896"/>
        <v>8.9999999999999993E-3</v>
      </c>
      <c r="T7154" s="9">
        <f t="shared" si="897"/>
        <v>1E-3</v>
      </c>
      <c r="U7154" s="16">
        <f>IFERROR(INDEX(BASE_CCLASSTRIB!$E:$E, MATCH(TEXT($D7154,"000000"), BASE_CCLASSTRIB!$A:$A, 0))/100, 0)</f>
        <v>0</v>
      </c>
      <c r="V7154" s="16">
        <f>IFERROR(INDEX(BASE_CCLASSTRIB!$F:$F, MATCH(TEXT($D7154,"000000"), BASE_CCLASSTRIB!$A:$A, 0))/100, 0)</f>
        <v>0</v>
      </c>
    </row>
    <row r="7155" spans="4:22" ht="15.75" thickBot="1" x14ac:dyDescent="0.3">
      <c r="D7155" s="38"/>
      <c r="E7155" s="27" t="str">
        <f t="shared" si="892"/>
        <v/>
      </c>
      <c r="F7155" s="28" t="str">
        <f>IF(E7155="","",IFERROR(VLOOKUP(E7155,REGRAS_CST!$A$2:$B$200,2,FALSE),""))</f>
        <v/>
      </c>
      <c r="H7155" s="29">
        <v>8.9999999999999993E-3</v>
      </c>
      <c r="I7155" s="29">
        <v>1E-3</v>
      </c>
      <c r="K7155" s="21" t="str">
        <f>IF(E7155="","",IFERROR(VLOOKUP(E7155,REGRAS_CST!$A$2:$C$200,3,FALSE),""))</f>
        <v/>
      </c>
      <c r="L7155" s="23" t="str">
        <f t="shared" si="893"/>
        <v/>
      </c>
      <c r="M7155" s="24" t="str">
        <f t="shared" si="894"/>
        <v/>
      </c>
      <c r="N7155" s="24" t="str">
        <f t="shared" si="895"/>
        <v/>
      </c>
      <c r="O7155" s="15" t="str">
        <f t="shared" si="898"/>
        <v/>
      </c>
      <c r="P7155" s="31" t="str">
        <f t="shared" si="899"/>
        <v/>
      </c>
      <c r="Q7155" s="8" t="str">
        <f>IF(E7155="","",IFERROR(VLOOKUP(E7155,REGRAS_CST!$A$2:$D$200,4,FALSE),""))</f>
        <v/>
      </c>
      <c r="S7155" s="9">
        <f t="shared" si="896"/>
        <v>8.9999999999999993E-3</v>
      </c>
      <c r="T7155" s="9">
        <f t="shared" si="897"/>
        <v>1E-3</v>
      </c>
      <c r="U7155" s="16">
        <f>IFERROR(INDEX(BASE_CCLASSTRIB!$E:$E, MATCH(TEXT($D7155,"000000"), BASE_CCLASSTRIB!$A:$A, 0))/100, 0)</f>
        <v>0</v>
      </c>
      <c r="V7155" s="16">
        <f>IFERROR(INDEX(BASE_CCLASSTRIB!$F:$F, MATCH(TEXT($D7155,"000000"), BASE_CCLASSTRIB!$A:$A, 0))/100, 0)</f>
        <v>0</v>
      </c>
    </row>
    <row r="7156" spans="4:22" ht="15.75" thickBot="1" x14ac:dyDescent="0.3">
      <c r="D7156" s="38"/>
      <c r="E7156" s="27" t="str">
        <f t="shared" si="892"/>
        <v/>
      </c>
      <c r="F7156" s="28" t="str">
        <f>IF(E7156="","",IFERROR(VLOOKUP(E7156,REGRAS_CST!$A$2:$B$200,2,FALSE),""))</f>
        <v/>
      </c>
      <c r="H7156" s="29">
        <v>8.9999999999999993E-3</v>
      </c>
      <c r="I7156" s="29">
        <v>1E-3</v>
      </c>
      <c r="K7156" s="21" t="str">
        <f>IF(E7156="","",IFERROR(VLOOKUP(E7156,REGRAS_CST!$A$2:$C$200,3,FALSE),""))</f>
        <v/>
      </c>
      <c r="L7156" s="23" t="str">
        <f t="shared" si="893"/>
        <v/>
      </c>
      <c r="M7156" s="24" t="str">
        <f t="shared" si="894"/>
        <v/>
      </c>
      <c r="N7156" s="24" t="str">
        <f t="shared" si="895"/>
        <v/>
      </c>
      <c r="O7156" s="15" t="str">
        <f t="shared" si="898"/>
        <v/>
      </c>
      <c r="P7156" s="31" t="str">
        <f t="shared" si="899"/>
        <v/>
      </c>
      <c r="Q7156" s="8" t="str">
        <f>IF(E7156="","",IFERROR(VLOOKUP(E7156,REGRAS_CST!$A$2:$D$200,4,FALSE),""))</f>
        <v/>
      </c>
      <c r="S7156" s="9">
        <f t="shared" si="896"/>
        <v>8.9999999999999993E-3</v>
      </c>
      <c r="T7156" s="9">
        <f t="shared" si="897"/>
        <v>1E-3</v>
      </c>
      <c r="U7156" s="16">
        <f>IFERROR(INDEX(BASE_CCLASSTRIB!$E:$E, MATCH(TEXT($D7156,"000000"), BASE_CCLASSTRIB!$A:$A, 0))/100, 0)</f>
        <v>0</v>
      </c>
      <c r="V7156" s="16">
        <f>IFERROR(INDEX(BASE_CCLASSTRIB!$F:$F, MATCH(TEXT($D7156,"000000"), BASE_CCLASSTRIB!$A:$A, 0))/100, 0)</f>
        <v>0</v>
      </c>
    </row>
    <row r="7157" spans="4:22" ht="15.75" thickBot="1" x14ac:dyDescent="0.3">
      <c r="D7157" s="38"/>
      <c r="E7157" s="27" t="str">
        <f t="shared" si="892"/>
        <v/>
      </c>
      <c r="F7157" s="28" t="str">
        <f>IF(E7157="","",IFERROR(VLOOKUP(E7157,REGRAS_CST!$A$2:$B$200,2,FALSE),""))</f>
        <v/>
      </c>
      <c r="H7157" s="29">
        <v>8.9999999999999993E-3</v>
      </c>
      <c r="I7157" s="29">
        <v>1E-3</v>
      </c>
      <c r="K7157" s="21" t="str">
        <f>IF(E7157="","",IFERROR(VLOOKUP(E7157,REGRAS_CST!$A$2:$C$200,3,FALSE),""))</f>
        <v/>
      </c>
      <c r="L7157" s="23" t="str">
        <f t="shared" si="893"/>
        <v/>
      </c>
      <c r="M7157" s="24" t="str">
        <f t="shared" si="894"/>
        <v/>
      </c>
      <c r="N7157" s="24" t="str">
        <f t="shared" si="895"/>
        <v/>
      </c>
      <c r="O7157" s="15" t="str">
        <f t="shared" si="898"/>
        <v/>
      </c>
      <c r="P7157" s="31" t="str">
        <f t="shared" si="899"/>
        <v/>
      </c>
      <c r="Q7157" s="8" t="str">
        <f>IF(E7157="","",IFERROR(VLOOKUP(E7157,REGRAS_CST!$A$2:$D$200,4,FALSE),""))</f>
        <v/>
      </c>
      <c r="S7157" s="9">
        <f t="shared" si="896"/>
        <v>8.9999999999999993E-3</v>
      </c>
      <c r="T7157" s="9">
        <f t="shared" si="897"/>
        <v>1E-3</v>
      </c>
      <c r="U7157" s="16">
        <f>IFERROR(INDEX(BASE_CCLASSTRIB!$E:$E, MATCH(TEXT($D7157,"000000"), BASE_CCLASSTRIB!$A:$A, 0))/100, 0)</f>
        <v>0</v>
      </c>
      <c r="V7157" s="16">
        <f>IFERROR(INDEX(BASE_CCLASSTRIB!$F:$F, MATCH(TEXT($D7157,"000000"), BASE_CCLASSTRIB!$A:$A, 0))/100, 0)</f>
        <v>0</v>
      </c>
    </row>
    <row r="7158" spans="4:22" ht="15.75" thickBot="1" x14ac:dyDescent="0.3">
      <c r="D7158" s="38"/>
      <c r="E7158" s="27" t="str">
        <f t="shared" si="892"/>
        <v/>
      </c>
      <c r="F7158" s="28" t="str">
        <f>IF(E7158="","",IFERROR(VLOOKUP(E7158,REGRAS_CST!$A$2:$B$200,2,FALSE),""))</f>
        <v/>
      </c>
      <c r="H7158" s="29">
        <v>8.9999999999999993E-3</v>
      </c>
      <c r="I7158" s="29">
        <v>1E-3</v>
      </c>
      <c r="K7158" s="21" t="str">
        <f>IF(E7158="","",IFERROR(VLOOKUP(E7158,REGRAS_CST!$A$2:$C$200,3,FALSE),""))</f>
        <v/>
      </c>
      <c r="L7158" s="23" t="str">
        <f t="shared" si="893"/>
        <v/>
      </c>
      <c r="M7158" s="24" t="str">
        <f t="shared" si="894"/>
        <v/>
      </c>
      <c r="N7158" s="24" t="str">
        <f t="shared" si="895"/>
        <v/>
      </c>
      <c r="O7158" s="15" t="str">
        <f t="shared" si="898"/>
        <v/>
      </c>
      <c r="P7158" s="31" t="str">
        <f t="shared" si="899"/>
        <v/>
      </c>
      <c r="Q7158" s="8" t="str">
        <f>IF(E7158="","",IFERROR(VLOOKUP(E7158,REGRAS_CST!$A$2:$D$200,4,FALSE),""))</f>
        <v/>
      </c>
      <c r="S7158" s="9">
        <f t="shared" si="896"/>
        <v>8.9999999999999993E-3</v>
      </c>
      <c r="T7158" s="9">
        <f t="shared" si="897"/>
        <v>1E-3</v>
      </c>
      <c r="U7158" s="16">
        <f>IFERROR(INDEX(BASE_CCLASSTRIB!$E:$E, MATCH(TEXT($D7158,"000000"), BASE_CCLASSTRIB!$A:$A, 0))/100, 0)</f>
        <v>0</v>
      </c>
      <c r="V7158" s="16">
        <f>IFERROR(INDEX(BASE_CCLASSTRIB!$F:$F, MATCH(TEXT($D7158,"000000"), BASE_CCLASSTRIB!$A:$A, 0))/100, 0)</f>
        <v>0</v>
      </c>
    </row>
    <row r="7159" spans="4:22" ht="15.75" thickBot="1" x14ac:dyDescent="0.3">
      <c r="D7159" s="38"/>
      <c r="E7159" s="27" t="str">
        <f t="shared" si="892"/>
        <v/>
      </c>
      <c r="F7159" s="28" t="str">
        <f>IF(E7159="","",IFERROR(VLOOKUP(E7159,REGRAS_CST!$A$2:$B$200,2,FALSE),""))</f>
        <v/>
      </c>
      <c r="H7159" s="29">
        <v>8.9999999999999993E-3</v>
      </c>
      <c r="I7159" s="29">
        <v>1E-3</v>
      </c>
      <c r="K7159" s="21" t="str">
        <f>IF(E7159="","",IFERROR(VLOOKUP(E7159,REGRAS_CST!$A$2:$C$200,3,FALSE),""))</f>
        <v/>
      </c>
      <c r="L7159" s="23" t="str">
        <f t="shared" si="893"/>
        <v/>
      </c>
      <c r="M7159" s="24" t="str">
        <f t="shared" si="894"/>
        <v/>
      </c>
      <c r="N7159" s="24" t="str">
        <f t="shared" si="895"/>
        <v/>
      </c>
      <c r="O7159" s="15" t="str">
        <f t="shared" si="898"/>
        <v/>
      </c>
      <c r="P7159" s="31" t="str">
        <f t="shared" si="899"/>
        <v/>
      </c>
      <c r="Q7159" s="8" t="str">
        <f>IF(E7159="","",IFERROR(VLOOKUP(E7159,REGRAS_CST!$A$2:$D$200,4,FALSE),""))</f>
        <v/>
      </c>
      <c r="S7159" s="9">
        <f t="shared" si="896"/>
        <v>8.9999999999999993E-3</v>
      </c>
      <c r="T7159" s="9">
        <f t="shared" si="897"/>
        <v>1E-3</v>
      </c>
      <c r="U7159" s="16">
        <f>IFERROR(INDEX(BASE_CCLASSTRIB!$E:$E, MATCH(TEXT($D7159,"000000"), BASE_CCLASSTRIB!$A:$A, 0))/100, 0)</f>
        <v>0</v>
      </c>
      <c r="V7159" s="16">
        <f>IFERROR(INDEX(BASE_CCLASSTRIB!$F:$F, MATCH(TEXT($D7159,"000000"), BASE_CCLASSTRIB!$A:$A, 0))/100, 0)</f>
        <v>0</v>
      </c>
    </row>
    <row r="7160" spans="4:22" ht="15.75" thickBot="1" x14ac:dyDescent="0.3">
      <c r="D7160" s="38"/>
      <c r="E7160" s="27" t="str">
        <f t="shared" si="892"/>
        <v/>
      </c>
      <c r="F7160" s="28" t="str">
        <f>IF(E7160="","",IFERROR(VLOOKUP(E7160,REGRAS_CST!$A$2:$B$200,2,FALSE),""))</f>
        <v/>
      </c>
      <c r="H7160" s="29">
        <v>8.9999999999999993E-3</v>
      </c>
      <c r="I7160" s="29">
        <v>1E-3</v>
      </c>
      <c r="K7160" s="21" t="str">
        <f>IF(E7160="","",IFERROR(VLOOKUP(E7160,REGRAS_CST!$A$2:$C$200,3,FALSE),""))</f>
        <v/>
      </c>
      <c r="L7160" s="23" t="str">
        <f t="shared" si="893"/>
        <v/>
      </c>
      <c r="M7160" s="24" t="str">
        <f t="shared" si="894"/>
        <v/>
      </c>
      <c r="N7160" s="24" t="str">
        <f t="shared" si="895"/>
        <v/>
      </c>
      <c r="O7160" s="15" t="str">
        <f t="shared" si="898"/>
        <v/>
      </c>
      <c r="P7160" s="31" t="str">
        <f t="shared" si="899"/>
        <v/>
      </c>
      <c r="Q7160" s="8" t="str">
        <f>IF(E7160="","",IFERROR(VLOOKUP(E7160,REGRAS_CST!$A$2:$D$200,4,FALSE),""))</f>
        <v/>
      </c>
      <c r="S7160" s="9">
        <f t="shared" si="896"/>
        <v>8.9999999999999993E-3</v>
      </c>
      <c r="T7160" s="9">
        <f t="shared" si="897"/>
        <v>1E-3</v>
      </c>
      <c r="U7160" s="16">
        <f>IFERROR(INDEX(BASE_CCLASSTRIB!$E:$E, MATCH(TEXT($D7160,"000000"), BASE_CCLASSTRIB!$A:$A, 0))/100, 0)</f>
        <v>0</v>
      </c>
      <c r="V7160" s="16">
        <f>IFERROR(INDEX(BASE_CCLASSTRIB!$F:$F, MATCH(TEXT($D7160,"000000"), BASE_CCLASSTRIB!$A:$A, 0))/100, 0)</f>
        <v>0</v>
      </c>
    </row>
    <row r="7161" spans="4:22" ht="15.75" thickBot="1" x14ac:dyDescent="0.3">
      <c r="D7161" s="38"/>
      <c r="E7161" s="27" t="str">
        <f t="shared" si="892"/>
        <v/>
      </c>
      <c r="F7161" s="28" t="str">
        <f>IF(E7161="","",IFERROR(VLOOKUP(E7161,REGRAS_CST!$A$2:$B$200,2,FALSE),""))</f>
        <v/>
      </c>
      <c r="H7161" s="29">
        <v>8.9999999999999993E-3</v>
      </c>
      <c r="I7161" s="29">
        <v>1E-3</v>
      </c>
      <c r="K7161" s="21" t="str">
        <f>IF(E7161="","",IFERROR(VLOOKUP(E7161,REGRAS_CST!$A$2:$C$200,3,FALSE),""))</f>
        <v/>
      </c>
      <c r="L7161" s="23" t="str">
        <f t="shared" si="893"/>
        <v/>
      </c>
      <c r="M7161" s="24" t="str">
        <f t="shared" si="894"/>
        <v/>
      </c>
      <c r="N7161" s="24" t="str">
        <f t="shared" si="895"/>
        <v/>
      </c>
      <c r="O7161" s="15" t="str">
        <f t="shared" si="898"/>
        <v/>
      </c>
      <c r="P7161" s="31" t="str">
        <f t="shared" si="899"/>
        <v/>
      </c>
      <c r="Q7161" s="8" t="str">
        <f>IF(E7161="","",IFERROR(VLOOKUP(E7161,REGRAS_CST!$A$2:$D$200,4,FALSE),""))</f>
        <v/>
      </c>
      <c r="S7161" s="9">
        <f t="shared" si="896"/>
        <v>8.9999999999999993E-3</v>
      </c>
      <c r="T7161" s="9">
        <f t="shared" si="897"/>
        <v>1E-3</v>
      </c>
      <c r="U7161" s="16">
        <f>IFERROR(INDEX(BASE_CCLASSTRIB!$E:$E, MATCH(TEXT($D7161,"000000"), BASE_CCLASSTRIB!$A:$A, 0))/100, 0)</f>
        <v>0</v>
      </c>
      <c r="V7161" s="16">
        <f>IFERROR(INDEX(BASE_CCLASSTRIB!$F:$F, MATCH(TEXT($D7161,"000000"), BASE_CCLASSTRIB!$A:$A, 0))/100, 0)</f>
        <v>0</v>
      </c>
    </row>
    <row r="7162" spans="4:22" ht="15.75" thickBot="1" x14ac:dyDescent="0.3">
      <c r="D7162" s="38"/>
      <c r="E7162" s="27" t="str">
        <f t="shared" si="892"/>
        <v/>
      </c>
      <c r="F7162" s="28" t="str">
        <f>IF(E7162="","",IFERROR(VLOOKUP(E7162,REGRAS_CST!$A$2:$B$200,2,FALSE),""))</f>
        <v/>
      </c>
      <c r="H7162" s="29">
        <v>8.9999999999999993E-3</v>
      </c>
      <c r="I7162" s="29">
        <v>1E-3</v>
      </c>
      <c r="K7162" s="21" t="str">
        <f>IF(E7162="","",IFERROR(VLOOKUP(E7162,REGRAS_CST!$A$2:$C$200,3,FALSE),""))</f>
        <v/>
      </c>
      <c r="L7162" s="23" t="str">
        <f t="shared" si="893"/>
        <v/>
      </c>
      <c r="M7162" s="24" t="str">
        <f t="shared" si="894"/>
        <v/>
      </c>
      <c r="N7162" s="24" t="str">
        <f t="shared" si="895"/>
        <v/>
      </c>
      <c r="O7162" s="15" t="str">
        <f t="shared" si="898"/>
        <v/>
      </c>
      <c r="P7162" s="31" t="str">
        <f t="shared" si="899"/>
        <v/>
      </c>
      <c r="Q7162" s="8" t="str">
        <f>IF(E7162="","",IFERROR(VLOOKUP(E7162,REGRAS_CST!$A$2:$D$200,4,FALSE),""))</f>
        <v/>
      </c>
      <c r="S7162" s="9">
        <f t="shared" si="896"/>
        <v>8.9999999999999993E-3</v>
      </c>
      <c r="T7162" s="9">
        <f t="shared" si="897"/>
        <v>1E-3</v>
      </c>
      <c r="U7162" s="16">
        <f>IFERROR(INDEX(BASE_CCLASSTRIB!$E:$E, MATCH(TEXT($D7162,"000000"), BASE_CCLASSTRIB!$A:$A, 0))/100, 0)</f>
        <v>0</v>
      </c>
      <c r="V7162" s="16">
        <f>IFERROR(INDEX(BASE_CCLASSTRIB!$F:$F, MATCH(TEXT($D7162,"000000"), BASE_CCLASSTRIB!$A:$A, 0))/100, 0)</f>
        <v>0</v>
      </c>
    </row>
    <row r="7163" spans="4:22" ht="15.75" thickBot="1" x14ac:dyDescent="0.3">
      <c r="D7163" s="38"/>
      <c r="E7163" s="27" t="str">
        <f t="shared" si="892"/>
        <v/>
      </c>
      <c r="F7163" s="28" t="str">
        <f>IF(E7163="","",IFERROR(VLOOKUP(E7163,REGRAS_CST!$A$2:$B$200,2,FALSE),""))</f>
        <v/>
      </c>
      <c r="H7163" s="29">
        <v>8.9999999999999993E-3</v>
      </c>
      <c r="I7163" s="29">
        <v>1E-3</v>
      </c>
      <c r="K7163" s="21" t="str">
        <f>IF(E7163="","",IFERROR(VLOOKUP(E7163,REGRAS_CST!$A$2:$C$200,3,FALSE),""))</f>
        <v/>
      </c>
      <c r="L7163" s="23" t="str">
        <f t="shared" si="893"/>
        <v/>
      </c>
      <c r="M7163" s="24" t="str">
        <f t="shared" si="894"/>
        <v/>
      </c>
      <c r="N7163" s="24" t="str">
        <f t="shared" si="895"/>
        <v/>
      </c>
      <c r="O7163" s="15" t="str">
        <f t="shared" si="898"/>
        <v/>
      </c>
      <c r="P7163" s="31" t="str">
        <f t="shared" si="899"/>
        <v/>
      </c>
      <c r="Q7163" s="8" t="str">
        <f>IF(E7163="","",IFERROR(VLOOKUP(E7163,REGRAS_CST!$A$2:$D$200,4,FALSE),""))</f>
        <v/>
      </c>
      <c r="S7163" s="9">
        <f t="shared" si="896"/>
        <v>8.9999999999999993E-3</v>
      </c>
      <c r="T7163" s="9">
        <f t="shared" si="897"/>
        <v>1E-3</v>
      </c>
      <c r="U7163" s="16">
        <f>IFERROR(INDEX(BASE_CCLASSTRIB!$E:$E, MATCH(TEXT($D7163,"000000"), BASE_CCLASSTRIB!$A:$A, 0))/100, 0)</f>
        <v>0</v>
      </c>
      <c r="V7163" s="16">
        <f>IFERROR(INDEX(BASE_CCLASSTRIB!$F:$F, MATCH(TEXT($D7163,"000000"), BASE_CCLASSTRIB!$A:$A, 0))/100, 0)</f>
        <v>0</v>
      </c>
    </row>
    <row r="7164" spans="4:22" ht="15.75" thickBot="1" x14ac:dyDescent="0.3">
      <c r="D7164" s="38"/>
      <c r="E7164" s="27" t="str">
        <f t="shared" si="892"/>
        <v/>
      </c>
      <c r="F7164" s="28" t="str">
        <f>IF(E7164="","",IFERROR(VLOOKUP(E7164,REGRAS_CST!$A$2:$B$200,2,FALSE),""))</f>
        <v/>
      </c>
      <c r="H7164" s="29">
        <v>8.9999999999999993E-3</v>
      </c>
      <c r="I7164" s="29">
        <v>1E-3</v>
      </c>
      <c r="K7164" s="21" t="str">
        <f>IF(E7164="","",IFERROR(VLOOKUP(E7164,REGRAS_CST!$A$2:$C$200,3,FALSE),""))</f>
        <v/>
      </c>
      <c r="L7164" s="23" t="str">
        <f t="shared" si="893"/>
        <v/>
      </c>
      <c r="M7164" s="24" t="str">
        <f t="shared" si="894"/>
        <v/>
      </c>
      <c r="N7164" s="24" t="str">
        <f t="shared" si="895"/>
        <v/>
      </c>
      <c r="O7164" s="15" t="str">
        <f t="shared" si="898"/>
        <v/>
      </c>
      <c r="P7164" s="31" t="str">
        <f t="shared" si="899"/>
        <v/>
      </c>
      <c r="Q7164" s="8" t="str">
        <f>IF(E7164="","",IFERROR(VLOOKUP(E7164,REGRAS_CST!$A$2:$D$200,4,FALSE),""))</f>
        <v/>
      </c>
      <c r="S7164" s="9">
        <f t="shared" si="896"/>
        <v>8.9999999999999993E-3</v>
      </c>
      <c r="T7164" s="9">
        <f t="shared" si="897"/>
        <v>1E-3</v>
      </c>
      <c r="U7164" s="16">
        <f>IFERROR(INDEX(BASE_CCLASSTRIB!$E:$E, MATCH(TEXT($D7164,"000000"), BASE_CCLASSTRIB!$A:$A, 0))/100, 0)</f>
        <v>0</v>
      </c>
      <c r="V7164" s="16">
        <f>IFERROR(INDEX(BASE_CCLASSTRIB!$F:$F, MATCH(TEXT($D7164,"000000"), BASE_CCLASSTRIB!$A:$A, 0))/100, 0)</f>
        <v>0</v>
      </c>
    </row>
    <row r="7165" spans="4:22" ht="15.75" thickBot="1" x14ac:dyDescent="0.3">
      <c r="D7165" s="38"/>
      <c r="E7165" s="27" t="str">
        <f t="shared" si="892"/>
        <v/>
      </c>
      <c r="F7165" s="28" t="str">
        <f>IF(E7165="","",IFERROR(VLOOKUP(E7165,REGRAS_CST!$A$2:$B$200,2,FALSE),""))</f>
        <v/>
      </c>
      <c r="H7165" s="29">
        <v>8.9999999999999993E-3</v>
      </c>
      <c r="I7165" s="29">
        <v>1E-3</v>
      </c>
      <c r="K7165" s="21" t="str">
        <f>IF(E7165="","",IFERROR(VLOOKUP(E7165,REGRAS_CST!$A$2:$C$200,3,FALSE),""))</f>
        <v/>
      </c>
      <c r="L7165" s="23" t="str">
        <f t="shared" si="893"/>
        <v/>
      </c>
      <c r="M7165" s="24" t="str">
        <f t="shared" si="894"/>
        <v/>
      </c>
      <c r="N7165" s="24" t="str">
        <f t="shared" si="895"/>
        <v/>
      </c>
      <c r="O7165" s="15" t="str">
        <f t="shared" si="898"/>
        <v/>
      </c>
      <c r="P7165" s="31" t="str">
        <f t="shared" si="899"/>
        <v/>
      </c>
      <c r="Q7165" s="8" t="str">
        <f>IF(E7165="","",IFERROR(VLOOKUP(E7165,REGRAS_CST!$A$2:$D$200,4,FALSE),""))</f>
        <v/>
      </c>
      <c r="S7165" s="9">
        <f t="shared" si="896"/>
        <v>8.9999999999999993E-3</v>
      </c>
      <c r="T7165" s="9">
        <f t="shared" si="897"/>
        <v>1E-3</v>
      </c>
      <c r="U7165" s="16">
        <f>IFERROR(INDEX(BASE_CCLASSTRIB!$E:$E, MATCH(TEXT($D7165,"000000"), BASE_CCLASSTRIB!$A:$A, 0))/100, 0)</f>
        <v>0</v>
      </c>
      <c r="V7165" s="16">
        <f>IFERROR(INDEX(BASE_CCLASSTRIB!$F:$F, MATCH(TEXT($D7165,"000000"), BASE_CCLASSTRIB!$A:$A, 0))/100, 0)</f>
        <v>0</v>
      </c>
    </row>
    <row r="7166" spans="4:22" ht="15.75" thickBot="1" x14ac:dyDescent="0.3">
      <c r="D7166" s="38"/>
      <c r="E7166" s="27" t="str">
        <f t="shared" si="892"/>
        <v/>
      </c>
      <c r="F7166" s="28" t="str">
        <f>IF(E7166="","",IFERROR(VLOOKUP(E7166,REGRAS_CST!$A$2:$B$200,2,FALSE),""))</f>
        <v/>
      </c>
      <c r="H7166" s="29">
        <v>8.9999999999999993E-3</v>
      </c>
      <c r="I7166" s="29">
        <v>1E-3</v>
      </c>
      <c r="K7166" s="21" t="str">
        <f>IF(E7166="","",IFERROR(VLOOKUP(E7166,REGRAS_CST!$A$2:$C$200,3,FALSE),""))</f>
        <v/>
      </c>
      <c r="L7166" s="23" t="str">
        <f t="shared" si="893"/>
        <v/>
      </c>
      <c r="M7166" s="24" t="str">
        <f t="shared" si="894"/>
        <v/>
      </c>
      <c r="N7166" s="24" t="str">
        <f t="shared" si="895"/>
        <v/>
      </c>
      <c r="O7166" s="15" t="str">
        <f t="shared" si="898"/>
        <v/>
      </c>
      <c r="P7166" s="31" t="str">
        <f t="shared" si="899"/>
        <v/>
      </c>
      <c r="Q7166" s="8" t="str">
        <f>IF(E7166="","",IFERROR(VLOOKUP(E7166,REGRAS_CST!$A$2:$D$200,4,FALSE),""))</f>
        <v/>
      </c>
      <c r="S7166" s="9">
        <f t="shared" si="896"/>
        <v>8.9999999999999993E-3</v>
      </c>
      <c r="T7166" s="9">
        <f t="shared" si="897"/>
        <v>1E-3</v>
      </c>
      <c r="U7166" s="16">
        <f>IFERROR(INDEX(BASE_CCLASSTRIB!$E:$E, MATCH(TEXT($D7166,"000000"), BASE_CCLASSTRIB!$A:$A, 0))/100, 0)</f>
        <v>0</v>
      </c>
      <c r="V7166" s="16">
        <f>IFERROR(INDEX(BASE_CCLASSTRIB!$F:$F, MATCH(TEXT($D7166,"000000"), BASE_CCLASSTRIB!$A:$A, 0))/100, 0)</f>
        <v>0</v>
      </c>
    </row>
    <row r="7167" spans="4:22" ht="15.75" thickBot="1" x14ac:dyDescent="0.3">
      <c r="D7167" s="38"/>
      <c r="E7167" s="27" t="str">
        <f t="shared" si="892"/>
        <v/>
      </c>
      <c r="F7167" s="28" t="str">
        <f>IF(E7167="","",IFERROR(VLOOKUP(E7167,REGRAS_CST!$A$2:$B$200,2,FALSE),""))</f>
        <v/>
      </c>
      <c r="H7167" s="29">
        <v>8.9999999999999993E-3</v>
      </c>
      <c r="I7167" s="29">
        <v>1E-3</v>
      </c>
      <c r="K7167" s="21" t="str">
        <f>IF(E7167="","",IFERROR(VLOOKUP(E7167,REGRAS_CST!$A$2:$C$200,3,FALSE),""))</f>
        <v/>
      </c>
      <c r="L7167" s="23" t="str">
        <f t="shared" si="893"/>
        <v/>
      </c>
      <c r="M7167" s="24" t="str">
        <f t="shared" si="894"/>
        <v/>
      </c>
      <c r="N7167" s="24" t="str">
        <f t="shared" si="895"/>
        <v/>
      </c>
      <c r="O7167" s="15" t="str">
        <f t="shared" si="898"/>
        <v/>
      </c>
      <c r="P7167" s="31" t="str">
        <f t="shared" si="899"/>
        <v/>
      </c>
      <c r="Q7167" s="8" t="str">
        <f>IF(E7167="","",IFERROR(VLOOKUP(E7167,REGRAS_CST!$A$2:$D$200,4,FALSE),""))</f>
        <v/>
      </c>
      <c r="S7167" s="9">
        <f t="shared" si="896"/>
        <v>8.9999999999999993E-3</v>
      </c>
      <c r="T7167" s="9">
        <f t="shared" si="897"/>
        <v>1E-3</v>
      </c>
      <c r="U7167" s="16">
        <f>IFERROR(INDEX(BASE_CCLASSTRIB!$E:$E, MATCH(TEXT($D7167,"000000"), BASE_CCLASSTRIB!$A:$A, 0))/100, 0)</f>
        <v>0</v>
      </c>
      <c r="V7167" s="16">
        <f>IFERROR(INDEX(BASE_CCLASSTRIB!$F:$F, MATCH(TEXT($D7167,"000000"), BASE_CCLASSTRIB!$A:$A, 0))/100, 0)</f>
        <v>0</v>
      </c>
    </row>
    <row r="7168" spans="4:22" ht="15.75" thickBot="1" x14ac:dyDescent="0.3">
      <c r="D7168" s="38"/>
      <c r="E7168" s="27" t="str">
        <f t="shared" si="892"/>
        <v/>
      </c>
      <c r="F7168" s="28" t="str">
        <f>IF(E7168="","",IFERROR(VLOOKUP(E7168,REGRAS_CST!$A$2:$B$200,2,FALSE),""))</f>
        <v/>
      </c>
      <c r="H7168" s="29">
        <v>8.9999999999999993E-3</v>
      </c>
      <c r="I7168" s="29">
        <v>1E-3</v>
      </c>
      <c r="K7168" s="21" t="str">
        <f>IF(E7168="","",IFERROR(VLOOKUP(E7168,REGRAS_CST!$A$2:$C$200,3,FALSE),""))</f>
        <v/>
      </c>
      <c r="L7168" s="23" t="str">
        <f t="shared" si="893"/>
        <v/>
      </c>
      <c r="M7168" s="24" t="str">
        <f t="shared" si="894"/>
        <v/>
      </c>
      <c r="N7168" s="24" t="str">
        <f t="shared" si="895"/>
        <v/>
      </c>
      <c r="O7168" s="15" t="str">
        <f t="shared" si="898"/>
        <v/>
      </c>
      <c r="P7168" s="31" t="str">
        <f t="shared" si="899"/>
        <v/>
      </c>
      <c r="Q7168" s="8" t="str">
        <f>IF(E7168="","",IFERROR(VLOOKUP(E7168,REGRAS_CST!$A$2:$D$200,4,FALSE),""))</f>
        <v/>
      </c>
      <c r="S7168" s="9">
        <f t="shared" si="896"/>
        <v>8.9999999999999993E-3</v>
      </c>
      <c r="T7168" s="9">
        <f t="shared" si="897"/>
        <v>1E-3</v>
      </c>
      <c r="U7168" s="16">
        <f>IFERROR(INDEX(BASE_CCLASSTRIB!$E:$E, MATCH(TEXT($D7168,"000000"), BASE_CCLASSTRIB!$A:$A, 0))/100, 0)</f>
        <v>0</v>
      </c>
      <c r="V7168" s="16">
        <f>IFERROR(INDEX(BASE_CCLASSTRIB!$F:$F, MATCH(TEXT($D7168,"000000"), BASE_CCLASSTRIB!$A:$A, 0))/100, 0)</f>
        <v>0</v>
      </c>
    </row>
    <row r="7169" spans="4:22" ht="15.75" thickBot="1" x14ac:dyDescent="0.3">
      <c r="D7169" s="38"/>
      <c r="E7169" s="27" t="str">
        <f t="shared" si="892"/>
        <v/>
      </c>
      <c r="F7169" s="28" t="str">
        <f>IF(E7169="","",IFERROR(VLOOKUP(E7169,REGRAS_CST!$A$2:$B$200,2,FALSE),""))</f>
        <v/>
      </c>
      <c r="H7169" s="29">
        <v>8.9999999999999993E-3</v>
      </c>
      <c r="I7169" s="29">
        <v>1E-3</v>
      </c>
      <c r="K7169" s="21" t="str">
        <f>IF(E7169="","",IFERROR(VLOOKUP(E7169,REGRAS_CST!$A$2:$C$200,3,FALSE),""))</f>
        <v/>
      </c>
      <c r="L7169" s="23" t="str">
        <f t="shared" si="893"/>
        <v/>
      </c>
      <c r="M7169" s="24" t="str">
        <f t="shared" si="894"/>
        <v/>
      </c>
      <c r="N7169" s="24" t="str">
        <f t="shared" si="895"/>
        <v/>
      </c>
      <c r="O7169" s="15" t="str">
        <f t="shared" si="898"/>
        <v/>
      </c>
      <c r="P7169" s="31" t="str">
        <f t="shared" si="899"/>
        <v/>
      </c>
      <c r="Q7169" s="8" t="str">
        <f>IF(E7169="","",IFERROR(VLOOKUP(E7169,REGRAS_CST!$A$2:$D$200,4,FALSE),""))</f>
        <v/>
      </c>
      <c r="S7169" s="9">
        <f t="shared" si="896"/>
        <v>8.9999999999999993E-3</v>
      </c>
      <c r="T7169" s="9">
        <f t="shared" si="897"/>
        <v>1E-3</v>
      </c>
      <c r="U7169" s="16">
        <f>IFERROR(INDEX(BASE_CCLASSTRIB!$E:$E, MATCH(TEXT($D7169,"000000"), BASE_CCLASSTRIB!$A:$A, 0))/100, 0)</f>
        <v>0</v>
      </c>
      <c r="V7169" s="16">
        <f>IFERROR(INDEX(BASE_CCLASSTRIB!$F:$F, MATCH(TEXT($D7169,"000000"), BASE_CCLASSTRIB!$A:$A, 0))/100, 0)</f>
        <v>0</v>
      </c>
    </row>
    <row r="7170" spans="4:22" ht="15.75" thickBot="1" x14ac:dyDescent="0.3">
      <c r="D7170" s="38"/>
      <c r="E7170" s="27" t="str">
        <f t="shared" ref="E7170:E7233" si="900">IF(D7170="","",LEFT(D7170,3))</f>
        <v/>
      </c>
      <c r="F7170" s="28" t="str">
        <f>IF(E7170="","",IFERROR(VLOOKUP(E7170,REGRAS_CST!$A$2:$B$200,2,FALSE),""))</f>
        <v/>
      </c>
      <c r="H7170" s="29">
        <v>8.9999999999999993E-3</v>
      </c>
      <c r="I7170" s="29">
        <v>1E-3</v>
      </c>
      <c r="K7170" s="21" t="str">
        <f>IF(E7170="","",IFERROR(VLOOKUP(E7170,REGRAS_CST!$A$2:$C$200,3,FALSE),""))</f>
        <v/>
      </c>
      <c r="L7170" s="23" t="str">
        <f t="shared" ref="L7170:L7233" si="901">IF($G7170="", "", $G7170*(1-$V7170))</f>
        <v/>
      </c>
      <c r="M7170" s="24" t="str">
        <f t="shared" ref="M7170:M7233" si="902">IF(OR($L7170="",$S7170=""),"",$L7170*$S7170)</f>
        <v/>
      </c>
      <c r="N7170" s="24" t="str">
        <f t="shared" ref="N7170:N7233" si="903">IF(OR($L7170="",$T7170=""),"",$L7170*$T7170)</f>
        <v/>
      </c>
      <c r="O7170" s="15" t="str">
        <f t="shared" si="898"/>
        <v/>
      </c>
      <c r="P7170" s="31" t="str">
        <f t="shared" si="899"/>
        <v/>
      </c>
      <c r="Q7170" s="8" t="str">
        <f>IF(E7170="","",IFERROR(VLOOKUP(E7170,REGRAS_CST!$A$2:$D$200,4,FALSE),""))</f>
        <v/>
      </c>
      <c r="S7170" s="9">
        <f t="shared" ref="S7170:S7233" si="904">IF($H7170="","",$H7170*(1-$U7170))</f>
        <v>8.9999999999999993E-3</v>
      </c>
      <c r="T7170" s="9">
        <f t="shared" ref="T7170:T7233" si="905">IF($I7170="","",$I7170*(1-$U7170))</f>
        <v>1E-3</v>
      </c>
      <c r="U7170" s="16">
        <f>IFERROR(INDEX(BASE_CCLASSTRIB!$E:$E, MATCH(TEXT($D7170,"000000"), BASE_CCLASSTRIB!$A:$A, 0))/100, 0)</f>
        <v>0</v>
      </c>
      <c r="V7170" s="16">
        <f>IFERROR(INDEX(BASE_CCLASSTRIB!$F:$F, MATCH(TEXT($D7170,"000000"), BASE_CCLASSTRIB!$A:$A, 0))/100, 0)</f>
        <v>0</v>
      </c>
    </row>
    <row r="7171" spans="4:22" ht="15.75" thickBot="1" x14ac:dyDescent="0.3">
      <c r="D7171" s="38"/>
      <c r="E7171" s="27" t="str">
        <f t="shared" si="900"/>
        <v/>
      </c>
      <c r="F7171" s="28" t="str">
        <f>IF(E7171="","",IFERROR(VLOOKUP(E7171,REGRAS_CST!$A$2:$B$200,2,FALSE),""))</f>
        <v/>
      </c>
      <c r="H7171" s="29">
        <v>8.9999999999999993E-3</v>
      </c>
      <c r="I7171" s="29">
        <v>1E-3</v>
      </c>
      <c r="K7171" s="21" t="str">
        <f>IF(E7171="","",IFERROR(VLOOKUP(E7171,REGRAS_CST!$A$2:$C$200,3,FALSE),""))</f>
        <v/>
      </c>
      <c r="L7171" s="23" t="str">
        <f t="shared" si="901"/>
        <v/>
      </c>
      <c r="M7171" s="24" t="str">
        <f t="shared" si="902"/>
        <v/>
      </c>
      <c r="N7171" s="24" t="str">
        <f t="shared" si="903"/>
        <v/>
      </c>
      <c r="O7171" s="15" t="str">
        <f t="shared" si="898"/>
        <v/>
      </c>
      <c r="P7171" s="31" t="str">
        <f t="shared" si="899"/>
        <v/>
      </c>
      <c r="Q7171" s="8" t="str">
        <f>IF(E7171="","",IFERROR(VLOOKUP(E7171,REGRAS_CST!$A$2:$D$200,4,FALSE),""))</f>
        <v/>
      </c>
      <c r="S7171" s="9">
        <f t="shared" si="904"/>
        <v>8.9999999999999993E-3</v>
      </c>
      <c r="T7171" s="9">
        <f t="shared" si="905"/>
        <v>1E-3</v>
      </c>
      <c r="U7171" s="16">
        <f>IFERROR(INDEX(BASE_CCLASSTRIB!$E:$E, MATCH(TEXT($D7171,"000000"), BASE_CCLASSTRIB!$A:$A, 0))/100, 0)</f>
        <v>0</v>
      </c>
      <c r="V7171" s="16">
        <f>IFERROR(INDEX(BASE_CCLASSTRIB!$F:$F, MATCH(TEXT($D7171,"000000"), BASE_CCLASSTRIB!$A:$A, 0))/100, 0)</f>
        <v>0</v>
      </c>
    </row>
    <row r="7172" spans="4:22" ht="15.75" thickBot="1" x14ac:dyDescent="0.3">
      <c r="D7172" s="38"/>
      <c r="E7172" s="27" t="str">
        <f t="shared" si="900"/>
        <v/>
      </c>
      <c r="F7172" s="28" t="str">
        <f>IF(E7172="","",IFERROR(VLOOKUP(E7172,REGRAS_CST!$A$2:$B$200,2,FALSE),""))</f>
        <v/>
      </c>
      <c r="H7172" s="29">
        <v>8.9999999999999993E-3</v>
      </c>
      <c r="I7172" s="29">
        <v>1E-3</v>
      </c>
      <c r="K7172" s="21" t="str">
        <f>IF(E7172="","",IFERROR(VLOOKUP(E7172,REGRAS_CST!$A$2:$C$200,3,FALSE),""))</f>
        <v/>
      </c>
      <c r="L7172" s="23" t="str">
        <f t="shared" si="901"/>
        <v/>
      </c>
      <c r="M7172" s="24" t="str">
        <f t="shared" si="902"/>
        <v/>
      </c>
      <c r="N7172" s="24" t="str">
        <f t="shared" si="903"/>
        <v/>
      </c>
      <c r="O7172" s="15" t="str">
        <f t="shared" si="898"/>
        <v/>
      </c>
      <c r="P7172" s="31" t="str">
        <f t="shared" si="899"/>
        <v/>
      </c>
      <c r="Q7172" s="8" t="str">
        <f>IF(E7172="","",IFERROR(VLOOKUP(E7172,REGRAS_CST!$A$2:$D$200,4,FALSE),""))</f>
        <v/>
      </c>
      <c r="S7172" s="9">
        <f t="shared" si="904"/>
        <v>8.9999999999999993E-3</v>
      </c>
      <c r="T7172" s="9">
        <f t="shared" si="905"/>
        <v>1E-3</v>
      </c>
      <c r="U7172" s="16">
        <f>IFERROR(INDEX(BASE_CCLASSTRIB!$E:$E, MATCH(TEXT($D7172,"000000"), BASE_CCLASSTRIB!$A:$A, 0))/100, 0)</f>
        <v>0</v>
      </c>
      <c r="V7172" s="16">
        <f>IFERROR(INDEX(BASE_CCLASSTRIB!$F:$F, MATCH(TEXT($D7172,"000000"), BASE_CCLASSTRIB!$A:$A, 0))/100, 0)</f>
        <v>0</v>
      </c>
    </row>
    <row r="7173" spans="4:22" ht="15.75" thickBot="1" x14ac:dyDescent="0.3">
      <c r="D7173" s="38"/>
      <c r="E7173" s="27" t="str">
        <f t="shared" si="900"/>
        <v/>
      </c>
      <c r="F7173" s="28" t="str">
        <f>IF(E7173="","",IFERROR(VLOOKUP(E7173,REGRAS_CST!$A$2:$B$200,2,FALSE),""))</f>
        <v/>
      </c>
      <c r="H7173" s="29">
        <v>8.9999999999999993E-3</v>
      </c>
      <c r="I7173" s="29">
        <v>1E-3</v>
      </c>
      <c r="K7173" s="21" t="str">
        <f>IF(E7173="","",IFERROR(VLOOKUP(E7173,REGRAS_CST!$A$2:$C$200,3,FALSE),""))</f>
        <v/>
      </c>
      <c r="L7173" s="23" t="str">
        <f t="shared" si="901"/>
        <v/>
      </c>
      <c r="M7173" s="24" t="str">
        <f t="shared" si="902"/>
        <v/>
      </c>
      <c r="N7173" s="24" t="str">
        <f t="shared" si="903"/>
        <v/>
      </c>
      <c r="O7173" s="15" t="str">
        <f t="shared" si="898"/>
        <v/>
      </c>
      <c r="P7173" s="31" t="str">
        <f t="shared" si="899"/>
        <v/>
      </c>
      <c r="Q7173" s="8" t="str">
        <f>IF(E7173="","",IFERROR(VLOOKUP(E7173,REGRAS_CST!$A$2:$D$200,4,FALSE),""))</f>
        <v/>
      </c>
      <c r="S7173" s="9">
        <f t="shared" si="904"/>
        <v>8.9999999999999993E-3</v>
      </c>
      <c r="T7173" s="9">
        <f t="shared" si="905"/>
        <v>1E-3</v>
      </c>
      <c r="U7173" s="16">
        <f>IFERROR(INDEX(BASE_CCLASSTRIB!$E:$E, MATCH(TEXT($D7173,"000000"), BASE_CCLASSTRIB!$A:$A, 0))/100, 0)</f>
        <v>0</v>
      </c>
      <c r="V7173" s="16">
        <f>IFERROR(INDEX(BASE_CCLASSTRIB!$F:$F, MATCH(TEXT($D7173,"000000"), BASE_CCLASSTRIB!$A:$A, 0))/100, 0)</f>
        <v>0</v>
      </c>
    </row>
    <row r="7174" spans="4:22" ht="15.75" thickBot="1" x14ac:dyDescent="0.3">
      <c r="D7174" s="38"/>
      <c r="E7174" s="27" t="str">
        <f t="shared" si="900"/>
        <v/>
      </c>
      <c r="F7174" s="28" t="str">
        <f>IF(E7174="","",IFERROR(VLOOKUP(E7174,REGRAS_CST!$A$2:$B$200,2,FALSE),""))</f>
        <v/>
      </c>
      <c r="H7174" s="29">
        <v>8.9999999999999993E-3</v>
      </c>
      <c r="I7174" s="29">
        <v>1E-3</v>
      </c>
      <c r="K7174" s="21" t="str">
        <f>IF(E7174="","",IFERROR(VLOOKUP(E7174,REGRAS_CST!$A$2:$C$200,3,FALSE),""))</f>
        <v/>
      </c>
      <c r="L7174" s="23" t="str">
        <f t="shared" si="901"/>
        <v/>
      </c>
      <c r="M7174" s="24" t="str">
        <f t="shared" si="902"/>
        <v/>
      </c>
      <c r="N7174" s="24" t="str">
        <f t="shared" si="903"/>
        <v/>
      </c>
      <c r="O7174" s="15" t="str">
        <f t="shared" si="898"/>
        <v/>
      </c>
      <c r="P7174" s="31" t="str">
        <f t="shared" si="899"/>
        <v/>
      </c>
      <c r="Q7174" s="8" t="str">
        <f>IF(E7174="","",IFERROR(VLOOKUP(E7174,REGRAS_CST!$A$2:$D$200,4,FALSE),""))</f>
        <v/>
      </c>
      <c r="S7174" s="9">
        <f t="shared" si="904"/>
        <v>8.9999999999999993E-3</v>
      </c>
      <c r="T7174" s="9">
        <f t="shared" si="905"/>
        <v>1E-3</v>
      </c>
      <c r="U7174" s="16">
        <f>IFERROR(INDEX(BASE_CCLASSTRIB!$E:$E, MATCH(TEXT($D7174,"000000"), BASE_CCLASSTRIB!$A:$A, 0))/100, 0)</f>
        <v>0</v>
      </c>
      <c r="V7174" s="16">
        <f>IFERROR(INDEX(BASE_CCLASSTRIB!$F:$F, MATCH(TEXT($D7174,"000000"), BASE_CCLASSTRIB!$A:$A, 0))/100, 0)</f>
        <v>0</v>
      </c>
    </row>
    <row r="7175" spans="4:22" ht="15.75" thickBot="1" x14ac:dyDescent="0.3">
      <c r="D7175" s="38"/>
      <c r="E7175" s="27" t="str">
        <f t="shared" si="900"/>
        <v/>
      </c>
      <c r="F7175" s="28" t="str">
        <f>IF(E7175="","",IFERROR(VLOOKUP(E7175,REGRAS_CST!$A$2:$B$200,2,FALSE),""))</f>
        <v/>
      </c>
      <c r="H7175" s="29">
        <v>8.9999999999999993E-3</v>
      </c>
      <c r="I7175" s="29">
        <v>1E-3</v>
      </c>
      <c r="K7175" s="21" t="str">
        <f>IF(E7175="","",IFERROR(VLOOKUP(E7175,REGRAS_CST!$A$2:$C$200,3,FALSE),""))</f>
        <v/>
      </c>
      <c r="L7175" s="23" t="str">
        <f t="shared" si="901"/>
        <v/>
      </c>
      <c r="M7175" s="24" t="str">
        <f t="shared" si="902"/>
        <v/>
      </c>
      <c r="N7175" s="24" t="str">
        <f t="shared" si="903"/>
        <v/>
      </c>
      <c r="O7175" s="15" t="str">
        <f t="shared" si="898"/>
        <v/>
      </c>
      <c r="P7175" s="31" t="str">
        <f t="shared" si="899"/>
        <v/>
      </c>
      <c r="Q7175" s="8" t="str">
        <f>IF(E7175="","",IFERROR(VLOOKUP(E7175,REGRAS_CST!$A$2:$D$200,4,FALSE),""))</f>
        <v/>
      </c>
      <c r="S7175" s="9">
        <f t="shared" si="904"/>
        <v>8.9999999999999993E-3</v>
      </c>
      <c r="T7175" s="9">
        <f t="shared" si="905"/>
        <v>1E-3</v>
      </c>
      <c r="U7175" s="16">
        <f>IFERROR(INDEX(BASE_CCLASSTRIB!$E:$E, MATCH(TEXT($D7175,"000000"), BASE_CCLASSTRIB!$A:$A, 0))/100, 0)</f>
        <v>0</v>
      </c>
      <c r="V7175" s="16">
        <f>IFERROR(INDEX(BASE_CCLASSTRIB!$F:$F, MATCH(TEXT($D7175,"000000"), BASE_CCLASSTRIB!$A:$A, 0))/100, 0)</f>
        <v>0</v>
      </c>
    </row>
    <row r="7176" spans="4:22" ht="15.75" thickBot="1" x14ac:dyDescent="0.3">
      <c r="D7176" s="38"/>
      <c r="E7176" s="27" t="str">
        <f t="shared" si="900"/>
        <v/>
      </c>
      <c r="F7176" s="28" t="str">
        <f>IF(E7176="","",IFERROR(VLOOKUP(E7176,REGRAS_CST!$A$2:$B$200,2,FALSE),""))</f>
        <v/>
      </c>
      <c r="H7176" s="29">
        <v>8.9999999999999993E-3</v>
      </c>
      <c r="I7176" s="29">
        <v>1E-3</v>
      </c>
      <c r="K7176" s="21" t="str">
        <f>IF(E7176="","",IFERROR(VLOOKUP(E7176,REGRAS_CST!$A$2:$C$200,3,FALSE),""))</f>
        <v/>
      </c>
      <c r="L7176" s="23" t="str">
        <f t="shared" si="901"/>
        <v/>
      </c>
      <c r="M7176" s="24" t="str">
        <f t="shared" si="902"/>
        <v/>
      </c>
      <c r="N7176" s="24" t="str">
        <f t="shared" si="903"/>
        <v/>
      </c>
      <c r="O7176" s="15" t="str">
        <f t="shared" si="898"/>
        <v/>
      </c>
      <c r="P7176" s="31" t="str">
        <f t="shared" si="899"/>
        <v/>
      </c>
      <c r="Q7176" s="8" t="str">
        <f>IF(E7176="","",IFERROR(VLOOKUP(E7176,REGRAS_CST!$A$2:$D$200,4,FALSE),""))</f>
        <v/>
      </c>
      <c r="S7176" s="9">
        <f t="shared" si="904"/>
        <v>8.9999999999999993E-3</v>
      </c>
      <c r="T7176" s="9">
        <f t="shared" si="905"/>
        <v>1E-3</v>
      </c>
      <c r="U7176" s="16">
        <f>IFERROR(INDEX(BASE_CCLASSTRIB!$E:$E, MATCH(TEXT($D7176,"000000"), BASE_CCLASSTRIB!$A:$A, 0))/100, 0)</f>
        <v>0</v>
      </c>
      <c r="V7176" s="16">
        <f>IFERROR(INDEX(BASE_CCLASSTRIB!$F:$F, MATCH(TEXT($D7176,"000000"), BASE_CCLASSTRIB!$A:$A, 0))/100, 0)</f>
        <v>0</v>
      </c>
    </row>
    <row r="7177" spans="4:22" ht="15.75" thickBot="1" x14ac:dyDescent="0.3">
      <c r="D7177" s="38"/>
      <c r="E7177" s="27" t="str">
        <f t="shared" si="900"/>
        <v/>
      </c>
      <c r="F7177" s="28" t="str">
        <f>IF(E7177="","",IFERROR(VLOOKUP(E7177,REGRAS_CST!$A$2:$B$200,2,FALSE),""))</f>
        <v/>
      </c>
      <c r="H7177" s="29">
        <v>8.9999999999999993E-3</v>
      </c>
      <c r="I7177" s="29">
        <v>1E-3</v>
      </c>
      <c r="K7177" s="21" t="str">
        <f>IF(E7177="","",IFERROR(VLOOKUP(E7177,REGRAS_CST!$A$2:$C$200,3,FALSE),""))</f>
        <v/>
      </c>
      <c r="L7177" s="23" t="str">
        <f t="shared" si="901"/>
        <v/>
      </c>
      <c r="M7177" s="24" t="str">
        <f t="shared" si="902"/>
        <v/>
      </c>
      <c r="N7177" s="24" t="str">
        <f t="shared" si="903"/>
        <v/>
      </c>
      <c r="O7177" s="15" t="str">
        <f t="shared" si="898"/>
        <v/>
      </c>
      <c r="P7177" s="31" t="str">
        <f t="shared" si="899"/>
        <v/>
      </c>
      <c r="Q7177" s="8" t="str">
        <f>IF(E7177="","",IFERROR(VLOOKUP(E7177,REGRAS_CST!$A$2:$D$200,4,FALSE),""))</f>
        <v/>
      </c>
      <c r="S7177" s="9">
        <f t="shared" si="904"/>
        <v>8.9999999999999993E-3</v>
      </c>
      <c r="T7177" s="9">
        <f t="shared" si="905"/>
        <v>1E-3</v>
      </c>
      <c r="U7177" s="16">
        <f>IFERROR(INDEX(BASE_CCLASSTRIB!$E:$E, MATCH(TEXT($D7177,"000000"), BASE_CCLASSTRIB!$A:$A, 0))/100, 0)</f>
        <v>0</v>
      </c>
      <c r="V7177" s="16">
        <f>IFERROR(INDEX(BASE_CCLASSTRIB!$F:$F, MATCH(TEXT($D7177,"000000"), BASE_CCLASSTRIB!$A:$A, 0))/100, 0)</f>
        <v>0</v>
      </c>
    </row>
    <row r="7178" spans="4:22" ht="15.75" thickBot="1" x14ac:dyDescent="0.3">
      <c r="D7178" s="38"/>
      <c r="E7178" s="27" t="str">
        <f t="shared" si="900"/>
        <v/>
      </c>
      <c r="F7178" s="28" t="str">
        <f>IF(E7178="","",IFERROR(VLOOKUP(E7178,REGRAS_CST!$A$2:$B$200,2,FALSE),""))</f>
        <v/>
      </c>
      <c r="H7178" s="29">
        <v>8.9999999999999993E-3</v>
      </c>
      <c r="I7178" s="29">
        <v>1E-3</v>
      </c>
      <c r="K7178" s="21" t="str">
        <f>IF(E7178="","",IFERROR(VLOOKUP(E7178,REGRAS_CST!$A$2:$C$200,3,FALSE),""))</f>
        <v/>
      </c>
      <c r="L7178" s="23" t="str">
        <f t="shared" si="901"/>
        <v/>
      </c>
      <c r="M7178" s="24" t="str">
        <f t="shared" si="902"/>
        <v/>
      </c>
      <c r="N7178" s="24" t="str">
        <f t="shared" si="903"/>
        <v/>
      </c>
      <c r="O7178" s="15" t="str">
        <f t="shared" si="898"/>
        <v/>
      </c>
      <c r="P7178" s="31" t="str">
        <f t="shared" si="899"/>
        <v/>
      </c>
      <c r="Q7178" s="8" t="str">
        <f>IF(E7178="","",IFERROR(VLOOKUP(E7178,REGRAS_CST!$A$2:$D$200,4,FALSE),""))</f>
        <v/>
      </c>
      <c r="S7178" s="9">
        <f t="shared" si="904"/>
        <v>8.9999999999999993E-3</v>
      </c>
      <c r="T7178" s="9">
        <f t="shared" si="905"/>
        <v>1E-3</v>
      </c>
      <c r="U7178" s="16">
        <f>IFERROR(INDEX(BASE_CCLASSTRIB!$E:$E, MATCH(TEXT($D7178,"000000"), BASE_CCLASSTRIB!$A:$A, 0))/100, 0)</f>
        <v>0</v>
      </c>
      <c r="V7178" s="16">
        <f>IFERROR(INDEX(BASE_CCLASSTRIB!$F:$F, MATCH(TEXT($D7178,"000000"), BASE_CCLASSTRIB!$A:$A, 0))/100, 0)</f>
        <v>0</v>
      </c>
    </row>
    <row r="7179" spans="4:22" ht="15.75" thickBot="1" x14ac:dyDescent="0.3">
      <c r="D7179" s="38"/>
      <c r="E7179" s="27" t="str">
        <f t="shared" si="900"/>
        <v/>
      </c>
      <c r="F7179" s="28" t="str">
        <f>IF(E7179="","",IFERROR(VLOOKUP(E7179,REGRAS_CST!$A$2:$B$200,2,FALSE),""))</f>
        <v/>
      </c>
      <c r="H7179" s="29">
        <v>8.9999999999999993E-3</v>
      </c>
      <c r="I7179" s="29">
        <v>1E-3</v>
      </c>
      <c r="K7179" s="21" t="str">
        <f>IF(E7179="","",IFERROR(VLOOKUP(E7179,REGRAS_CST!$A$2:$C$200,3,FALSE),""))</f>
        <v/>
      </c>
      <c r="L7179" s="23" t="str">
        <f t="shared" si="901"/>
        <v/>
      </c>
      <c r="M7179" s="24" t="str">
        <f t="shared" si="902"/>
        <v/>
      </c>
      <c r="N7179" s="24" t="str">
        <f t="shared" si="903"/>
        <v/>
      </c>
      <c r="O7179" s="15" t="str">
        <f t="shared" si="898"/>
        <v/>
      </c>
      <c r="P7179" s="31" t="str">
        <f t="shared" si="899"/>
        <v/>
      </c>
      <c r="Q7179" s="8" t="str">
        <f>IF(E7179="","",IFERROR(VLOOKUP(E7179,REGRAS_CST!$A$2:$D$200,4,FALSE),""))</f>
        <v/>
      </c>
      <c r="S7179" s="9">
        <f t="shared" si="904"/>
        <v>8.9999999999999993E-3</v>
      </c>
      <c r="T7179" s="9">
        <f t="shared" si="905"/>
        <v>1E-3</v>
      </c>
      <c r="U7179" s="16">
        <f>IFERROR(INDEX(BASE_CCLASSTRIB!$E:$E, MATCH(TEXT($D7179,"000000"), BASE_CCLASSTRIB!$A:$A, 0))/100, 0)</f>
        <v>0</v>
      </c>
      <c r="V7179" s="16">
        <f>IFERROR(INDEX(BASE_CCLASSTRIB!$F:$F, MATCH(TEXT($D7179,"000000"), BASE_CCLASSTRIB!$A:$A, 0))/100, 0)</f>
        <v>0</v>
      </c>
    </row>
    <row r="7180" spans="4:22" ht="15.75" thickBot="1" x14ac:dyDescent="0.3">
      <c r="D7180" s="38"/>
      <c r="E7180" s="27" t="str">
        <f t="shared" si="900"/>
        <v/>
      </c>
      <c r="F7180" s="28" t="str">
        <f>IF(E7180="","",IFERROR(VLOOKUP(E7180,REGRAS_CST!$A$2:$B$200,2,FALSE),""))</f>
        <v/>
      </c>
      <c r="H7180" s="29">
        <v>8.9999999999999993E-3</v>
      </c>
      <c r="I7180" s="29">
        <v>1E-3</v>
      </c>
      <c r="K7180" s="21" t="str">
        <f>IF(E7180="","",IFERROR(VLOOKUP(E7180,REGRAS_CST!$A$2:$C$200,3,FALSE),""))</f>
        <v/>
      </c>
      <c r="L7180" s="23" t="str">
        <f t="shared" si="901"/>
        <v/>
      </c>
      <c r="M7180" s="24" t="str">
        <f t="shared" si="902"/>
        <v/>
      </c>
      <c r="N7180" s="24" t="str">
        <f t="shared" si="903"/>
        <v/>
      </c>
      <c r="O7180" s="15" t="str">
        <f t="shared" si="898"/>
        <v/>
      </c>
      <c r="P7180" s="31" t="str">
        <f t="shared" si="899"/>
        <v/>
      </c>
      <c r="Q7180" s="8" t="str">
        <f>IF(E7180="","",IFERROR(VLOOKUP(E7180,REGRAS_CST!$A$2:$D$200,4,FALSE),""))</f>
        <v/>
      </c>
      <c r="S7180" s="9">
        <f t="shared" si="904"/>
        <v>8.9999999999999993E-3</v>
      </c>
      <c r="T7180" s="9">
        <f t="shared" si="905"/>
        <v>1E-3</v>
      </c>
      <c r="U7180" s="16">
        <f>IFERROR(INDEX(BASE_CCLASSTRIB!$E:$E, MATCH(TEXT($D7180,"000000"), BASE_CCLASSTRIB!$A:$A, 0))/100, 0)</f>
        <v>0</v>
      </c>
      <c r="V7180" s="16">
        <f>IFERROR(INDEX(BASE_CCLASSTRIB!$F:$F, MATCH(TEXT($D7180,"000000"), BASE_CCLASSTRIB!$A:$A, 0))/100, 0)</f>
        <v>0</v>
      </c>
    </row>
    <row r="7181" spans="4:22" ht="15.75" thickBot="1" x14ac:dyDescent="0.3">
      <c r="D7181" s="38"/>
      <c r="E7181" s="27" t="str">
        <f t="shared" si="900"/>
        <v/>
      </c>
      <c r="F7181" s="28" t="str">
        <f>IF(E7181="","",IFERROR(VLOOKUP(E7181,REGRAS_CST!$A$2:$B$200,2,FALSE),""))</f>
        <v/>
      </c>
      <c r="H7181" s="29">
        <v>8.9999999999999993E-3</v>
      </c>
      <c r="I7181" s="29">
        <v>1E-3</v>
      </c>
      <c r="K7181" s="21" t="str">
        <f>IF(E7181="","",IFERROR(VLOOKUP(E7181,REGRAS_CST!$A$2:$C$200,3,FALSE),""))</f>
        <v/>
      </c>
      <c r="L7181" s="23" t="str">
        <f t="shared" si="901"/>
        <v/>
      </c>
      <c r="M7181" s="24" t="str">
        <f t="shared" si="902"/>
        <v/>
      </c>
      <c r="N7181" s="24" t="str">
        <f t="shared" si="903"/>
        <v/>
      </c>
      <c r="O7181" s="15" t="str">
        <f t="shared" si="898"/>
        <v/>
      </c>
      <c r="P7181" s="31" t="str">
        <f t="shared" si="899"/>
        <v/>
      </c>
      <c r="Q7181" s="8" t="str">
        <f>IF(E7181="","",IFERROR(VLOOKUP(E7181,REGRAS_CST!$A$2:$D$200,4,FALSE),""))</f>
        <v/>
      </c>
      <c r="S7181" s="9">
        <f t="shared" si="904"/>
        <v>8.9999999999999993E-3</v>
      </c>
      <c r="T7181" s="9">
        <f t="shared" si="905"/>
        <v>1E-3</v>
      </c>
      <c r="U7181" s="16">
        <f>IFERROR(INDEX(BASE_CCLASSTRIB!$E:$E, MATCH(TEXT($D7181,"000000"), BASE_CCLASSTRIB!$A:$A, 0))/100, 0)</f>
        <v>0</v>
      </c>
      <c r="V7181" s="16">
        <f>IFERROR(INDEX(BASE_CCLASSTRIB!$F:$F, MATCH(TEXT($D7181,"000000"), BASE_CCLASSTRIB!$A:$A, 0))/100, 0)</f>
        <v>0</v>
      </c>
    </row>
    <row r="7182" spans="4:22" ht="15.75" thickBot="1" x14ac:dyDescent="0.3">
      <c r="D7182" s="38"/>
      <c r="E7182" s="27" t="str">
        <f t="shared" si="900"/>
        <v/>
      </c>
      <c r="F7182" s="28" t="str">
        <f>IF(E7182="","",IFERROR(VLOOKUP(E7182,REGRAS_CST!$A$2:$B$200,2,FALSE),""))</f>
        <v/>
      </c>
      <c r="H7182" s="29">
        <v>8.9999999999999993E-3</v>
      </c>
      <c r="I7182" s="29">
        <v>1E-3</v>
      </c>
      <c r="K7182" s="21" t="str">
        <f>IF(E7182="","",IFERROR(VLOOKUP(E7182,REGRAS_CST!$A$2:$C$200,3,FALSE),""))</f>
        <v/>
      </c>
      <c r="L7182" s="23" t="str">
        <f t="shared" si="901"/>
        <v/>
      </c>
      <c r="M7182" s="24" t="str">
        <f t="shared" si="902"/>
        <v/>
      </c>
      <c r="N7182" s="24" t="str">
        <f t="shared" si="903"/>
        <v/>
      </c>
      <c r="O7182" s="15" t="str">
        <f t="shared" si="898"/>
        <v/>
      </c>
      <c r="P7182" s="31" t="str">
        <f t="shared" si="899"/>
        <v/>
      </c>
      <c r="Q7182" s="8" t="str">
        <f>IF(E7182="","",IFERROR(VLOOKUP(E7182,REGRAS_CST!$A$2:$D$200,4,FALSE),""))</f>
        <v/>
      </c>
      <c r="S7182" s="9">
        <f t="shared" si="904"/>
        <v>8.9999999999999993E-3</v>
      </c>
      <c r="T7182" s="9">
        <f t="shared" si="905"/>
        <v>1E-3</v>
      </c>
      <c r="U7182" s="16">
        <f>IFERROR(INDEX(BASE_CCLASSTRIB!$E:$E, MATCH(TEXT($D7182,"000000"), BASE_CCLASSTRIB!$A:$A, 0))/100, 0)</f>
        <v>0</v>
      </c>
      <c r="V7182" s="16">
        <f>IFERROR(INDEX(BASE_CCLASSTRIB!$F:$F, MATCH(TEXT($D7182,"000000"), BASE_CCLASSTRIB!$A:$A, 0))/100, 0)</f>
        <v>0</v>
      </c>
    </row>
    <row r="7183" spans="4:22" ht="15.75" thickBot="1" x14ac:dyDescent="0.3">
      <c r="D7183" s="38"/>
      <c r="E7183" s="27" t="str">
        <f t="shared" si="900"/>
        <v/>
      </c>
      <c r="F7183" s="28" t="str">
        <f>IF(E7183="","",IFERROR(VLOOKUP(E7183,REGRAS_CST!$A$2:$B$200,2,FALSE),""))</f>
        <v/>
      </c>
      <c r="H7183" s="29">
        <v>8.9999999999999993E-3</v>
      </c>
      <c r="I7183" s="29">
        <v>1E-3</v>
      </c>
      <c r="K7183" s="21" t="str">
        <f>IF(E7183="","",IFERROR(VLOOKUP(E7183,REGRAS_CST!$A$2:$C$200,3,FALSE),""))</f>
        <v/>
      </c>
      <c r="L7183" s="23" t="str">
        <f t="shared" si="901"/>
        <v/>
      </c>
      <c r="M7183" s="24" t="str">
        <f t="shared" si="902"/>
        <v/>
      </c>
      <c r="N7183" s="24" t="str">
        <f t="shared" si="903"/>
        <v/>
      </c>
      <c r="O7183" s="15" t="str">
        <f t="shared" si="898"/>
        <v/>
      </c>
      <c r="P7183" s="31" t="str">
        <f t="shared" si="899"/>
        <v/>
      </c>
      <c r="Q7183" s="8" t="str">
        <f>IF(E7183="","",IFERROR(VLOOKUP(E7183,REGRAS_CST!$A$2:$D$200,4,FALSE),""))</f>
        <v/>
      </c>
      <c r="S7183" s="9">
        <f t="shared" si="904"/>
        <v>8.9999999999999993E-3</v>
      </c>
      <c r="T7183" s="9">
        <f t="shared" si="905"/>
        <v>1E-3</v>
      </c>
      <c r="U7183" s="16">
        <f>IFERROR(INDEX(BASE_CCLASSTRIB!$E:$E, MATCH(TEXT($D7183,"000000"), BASE_CCLASSTRIB!$A:$A, 0))/100, 0)</f>
        <v>0</v>
      </c>
      <c r="V7183" s="16">
        <f>IFERROR(INDEX(BASE_CCLASSTRIB!$F:$F, MATCH(TEXT($D7183,"000000"), BASE_CCLASSTRIB!$A:$A, 0))/100, 0)</f>
        <v>0</v>
      </c>
    </row>
    <row r="7184" spans="4:22" ht="15.75" thickBot="1" x14ac:dyDescent="0.3">
      <c r="D7184" s="38"/>
      <c r="E7184" s="27" t="str">
        <f t="shared" si="900"/>
        <v/>
      </c>
      <c r="F7184" s="28" t="str">
        <f>IF(E7184="","",IFERROR(VLOOKUP(E7184,REGRAS_CST!$A$2:$B$200,2,FALSE),""))</f>
        <v/>
      </c>
      <c r="H7184" s="29">
        <v>8.9999999999999993E-3</v>
      </c>
      <c r="I7184" s="29">
        <v>1E-3</v>
      </c>
      <c r="K7184" s="21" t="str">
        <f>IF(E7184="","",IFERROR(VLOOKUP(E7184,REGRAS_CST!$A$2:$C$200,3,FALSE),""))</f>
        <v/>
      </c>
      <c r="L7184" s="23" t="str">
        <f t="shared" si="901"/>
        <v/>
      </c>
      <c r="M7184" s="24" t="str">
        <f t="shared" si="902"/>
        <v/>
      </c>
      <c r="N7184" s="24" t="str">
        <f t="shared" si="903"/>
        <v/>
      </c>
      <c r="O7184" s="15" t="str">
        <f t="shared" ref="O7184:O7247" si="906">IF(D7184="","",
IF(AND(K7184&lt;&gt;"SIM",V7184&gt;0),"ERRO: % BC &gt; 0, mas NÃO permitida ❌",
IF(AND(K7184="SIM",V7184=0),"ATENÇÃO: BC permitida, mas % = 0 🔎",
"Base de cálculo aplicada corretamente ✅")))</f>
        <v/>
      </c>
      <c r="P7184" s="31" t="str">
        <f t="shared" ref="P7184:P7247" si="907">IF(D7184="","",
IF(AND(Q7184&lt;&gt;"SIM",U7184&gt;0),"ERRO: % alíquota &gt; 0, mas NÃO permitida ❌",
IF(AND(Q7184="SIM",U7184=0),"ATENÇÃO: alíquota permitida, mas % = 0 🔎",
"Alíquota aplicada corretamente ✅")))</f>
        <v/>
      </c>
      <c r="Q7184" s="8" t="str">
        <f>IF(E7184="","",IFERROR(VLOOKUP(E7184,REGRAS_CST!$A$2:$D$200,4,FALSE),""))</f>
        <v/>
      </c>
      <c r="S7184" s="9">
        <f t="shared" si="904"/>
        <v>8.9999999999999993E-3</v>
      </c>
      <c r="T7184" s="9">
        <f t="shared" si="905"/>
        <v>1E-3</v>
      </c>
      <c r="U7184" s="16">
        <f>IFERROR(INDEX(BASE_CCLASSTRIB!$E:$E, MATCH(TEXT($D7184,"000000"), BASE_CCLASSTRIB!$A:$A, 0))/100, 0)</f>
        <v>0</v>
      </c>
      <c r="V7184" s="16">
        <f>IFERROR(INDEX(BASE_CCLASSTRIB!$F:$F, MATCH(TEXT($D7184,"000000"), BASE_CCLASSTRIB!$A:$A, 0))/100, 0)</f>
        <v>0</v>
      </c>
    </row>
    <row r="7185" spans="4:22" ht="15.75" thickBot="1" x14ac:dyDescent="0.3">
      <c r="D7185" s="38"/>
      <c r="E7185" s="27" t="str">
        <f t="shared" si="900"/>
        <v/>
      </c>
      <c r="F7185" s="28" t="str">
        <f>IF(E7185="","",IFERROR(VLOOKUP(E7185,REGRAS_CST!$A$2:$B$200,2,FALSE),""))</f>
        <v/>
      </c>
      <c r="H7185" s="29">
        <v>8.9999999999999993E-3</v>
      </c>
      <c r="I7185" s="29">
        <v>1E-3</v>
      </c>
      <c r="K7185" s="21" t="str">
        <f>IF(E7185="","",IFERROR(VLOOKUP(E7185,REGRAS_CST!$A$2:$C$200,3,FALSE),""))</f>
        <v/>
      </c>
      <c r="L7185" s="23" t="str">
        <f t="shared" si="901"/>
        <v/>
      </c>
      <c r="M7185" s="24" t="str">
        <f t="shared" si="902"/>
        <v/>
      </c>
      <c r="N7185" s="24" t="str">
        <f t="shared" si="903"/>
        <v/>
      </c>
      <c r="O7185" s="15" t="str">
        <f t="shared" si="906"/>
        <v/>
      </c>
      <c r="P7185" s="31" t="str">
        <f t="shared" si="907"/>
        <v/>
      </c>
      <c r="Q7185" s="8" t="str">
        <f>IF(E7185="","",IFERROR(VLOOKUP(E7185,REGRAS_CST!$A$2:$D$200,4,FALSE),""))</f>
        <v/>
      </c>
      <c r="S7185" s="9">
        <f t="shared" si="904"/>
        <v>8.9999999999999993E-3</v>
      </c>
      <c r="T7185" s="9">
        <f t="shared" si="905"/>
        <v>1E-3</v>
      </c>
      <c r="U7185" s="16">
        <f>IFERROR(INDEX(BASE_CCLASSTRIB!$E:$E, MATCH(TEXT($D7185,"000000"), BASE_CCLASSTRIB!$A:$A, 0))/100, 0)</f>
        <v>0</v>
      </c>
      <c r="V7185" s="16">
        <f>IFERROR(INDEX(BASE_CCLASSTRIB!$F:$F, MATCH(TEXT($D7185,"000000"), BASE_CCLASSTRIB!$A:$A, 0))/100, 0)</f>
        <v>0</v>
      </c>
    </row>
    <row r="7186" spans="4:22" ht="15.75" thickBot="1" x14ac:dyDescent="0.3">
      <c r="D7186" s="38"/>
      <c r="E7186" s="27" t="str">
        <f t="shared" si="900"/>
        <v/>
      </c>
      <c r="F7186" s="28" t="str">
        <f>IF(E7186="","",IFERROR(VLOOKUP(E7186,REGRAS_CST!$A$2:$B$200,2,FALSE),""))</f>
        <v/>
      </c>
      <c r="H7186" s="29">
        <v>8.9999999999999993E-3</v>
      </c>
      <c r="I7186" s="29">
        <v>1E-3</v>
      </c>
      <c r="K7186" s="21" t="str">
        <f>IF(E7186="","",IFERROR(VLOOKUP(E7186,REGRAS_CST!$A$2:$C$200,3,FALSE),""))</f>
        <v/>
      </c>
      <c r="L7186" s="23" t="str">
        <f t="shared" si="901"/>
        <v/>
      </c>
      <c r="M7186" s="24" t="str">
        <f t="shared" si="902"/>
        <v/>
      </c>
      <c r="N7186" s="24" t="str">
        <f t="shared" si="903"/>
        <v/>
      </c>
      <c r="O7186" s="15" t="str">
        <f t="shared" si="906"/>
        <v/>
      </c>
      <c r="P7186" s="31" t="str">
        <f t="shared" si="907"/>
        <v/>
      </c>
      <c r="Q7186" s="8" t="str">
        <f>IF(E7186="","",IFERROR(VLOOKUP(E7186,REGRAS_CST!$A$2:$D$200,4,FALSE),""))</f>
        <v/>
      </c>
      <c r="S7186" s="9">
        <f t="shared" si="904"/>
        <v>8.9999999999999993E-3</v>
      </c>
      <c r="T7186" s="9">
        <f t="shared" si="905"/>
        <v>1E-3</v>
      </c>
      <c r="U7186" s="16">
        <f>IFERROR(INDEX(BASE_CCLASSTRIB!$E:$E, MATCH(TEXT($D7186,"000000"), BASE_CCLASSTRIB!$A:$A, 0))/100, 0)</f>
        <v>0</v>
      </c>
      <c r="V7186" s="16">
        <f>IFERROR(INDEX(BASE_CCLASSTRIB!$F:$F, MATCH(TEXT($D7186,"000000"), BASE_CCLASSTRIB!$A:$A, 0))/100, 0)</f>
        <v>0</v>
      </c>
    </row>
    <row r="7187" spans="4:22" ht="15.75" thickBot="1" x14ac:dyDescent="0.3">
      <c r="D7187" s="38"/>
      <c r="E7187" s="27" t="str">
        <f t="shared" si="900"/>
        <v/>
      </c>
      <c r="F7187" s="28" t="str">
        <f>IF(E7187="","",IFERROR(VLOOKUP(E7187,REGRAS_CST!$A$2:$B$200,2,FALSE),""))</f>
        <v/>
      </c>
      <c r="H7187" s="29">
        <v>8.9999999999999993E-3</v>
      </c>
      <c r="I7187" s="29">
        <v>1E-3</v>
      </c>
      <c r="K7187" s="21" t="str">
        <f>IF(E7187="","",IFERROR(VLOOKUP(E7187,REGRAS_CST!$A$2:$C$200,3,FALSE),""))</f>
        <v/>
      </c>
      <c r="L7187" s="23" t="str">
        <f t="shared" si="901"/>
        <v/>
      </c>
      <c r="M7187" s="24" t="str">
        <f t="shared" si="902"/>
        <v/>
      </c>
      <c r="N7187" s="24" t="str">
        <f t="shared" si="903"/>
        <v/>
      </c>
      <c r="O7187" s="15" t="str">
        <f t="shared" si="906"/>
        <v/>
      </c>
      <c r="P7187" s="31" t="str">
        <f t="shared" si="907"/>
        <v/>
      </c>
      <c r="Q7187" s="8" t="str">
        <f>IF(E7187="","",IFERROR(VLOOKUP(E7187,REGRAS_CST!$A$2:$D$200,4,FALSE),""))</f>
        <v/>
      </c>
      <c r="S7187" s="9">
        <f t="shared" si="904"/>
        <v>8.9999999999999993E-3</v>
      </c>
      <c r="T7187" s="9">
        <f t="shared" si="905"/>
        <v>1E-3</v>
      </c>
      <c r="U7187" s="16">
        <f>IFERROR(INDEX(BASE_CCLASSTRIB!$E:$E, MATCH(TEXT($D7187,"000000"), BASE_CCLASSTRIB!$A:$A, 0))/100, 0)</f>
        <v>0</v>
      </c>
      <c r="V7187" s="16">
        <f>IFERROR(INDEX(BASE_CCLASSTRIB!$F:$F, MATCH(TEXT($D7187,"000000"), BASE_CCLASSTRIB!$A:$A, 0))/100, 0)</f>
        <v>0</v>
      </c>
    </row>
    <row r="7188" spans="4:22" ht="15.75" thickBot="1" x14ac:dyDescent="0.3">
      <c r="D7188" s="38"/>
      <c r="E7188" s="27" t="str">
        <f t="shared" si="900"/>
        <v/>
      </c>
      <c r="F7188" s="28" t="str">
        <f>IF(E7188="","",IFERROR(VLOOKUP(E7188,REGRAS_CST!$A$2:$B$200,2,FALSE),""))</f>
        <v/>
      </c>
      <c r="H7188" s="29">
        <v>8.9999999999999993E-3</v>
      </c>
      <c r="I7188" s="29">
        <v>1E-3</v>
      </c>
      <c r="K7188" s="21" t="str">
        <f>IF(E7188="","",IFERROR(VLOOKUP(E7188,REGRAS_CST!$A$2:$C$200,3,FALSE),""))</f>
        <v/>
      </c>
      <c r="L7188" s="23" t="str">
        <f t="shared" si="901"/>
        <v/>
      </c>
      <c r="M7188" s="24" t="str">
        <f t="shared" si="902"/>
        <v/>
      </c>
      <c r="N7188" s="24" t="str">
        <f t="shared" si="903"/>
        <v/>
      </c>
      <c r="O7188" s="15" t="str">
        <f t="shared" si="906"/>
        <v/>
      </c>
      <c r="P7188" s="31" t="str">
        <f t="shared" si="907"/>
        <v/>
      </c>
      <c r="Q7188" s="8" t="str">
        <f>IF(E7188="","",IFERROR(VLOOKUP(E7188,REGRAS_CST!$A$2:$D$200,4,FALSE),""))</f>
        <v/>
      </c>
      <c r="S7188" s="9">
        <f t="shared" si="904"/>
        <v>8.9999999999999993E-3</v>
      </c>
      <c r="T7188" s="9">
        <f t="shared" si="905"/>
        <v>1E-3</v>
      </c>
      <c r="U7188" s="16">
        <f>IFERROR(INDEX(BASE_CCLASSTRIB!$E:$E, MATCH(TEXT($D7188,"000000"), BASE_CCLASSTRIB!$A:$A, 0))/100, 0)</f>
        <v>0</v>
      </c>
      <c r="V7188" s="16">
        <f>IFERROR(INDEX(BASE_CCLASSTRIB!$F:$F, MATCH(TEXT($D7188,"000000"), BASE_CCLASSTRIB!$A:$A, 0))/100, 0)</f>
        <v>0</v>
      </c>
    </row>
    <row r="7189" spans="4:22" ht="15.75" thickBot="1" x14ac:dyDescent="0.3">
      <c r="D7189" s="38"/>
      <c r="E7189" s="27" t="str">
        <f t="shared" si="900"/>
        <v/>
      </c>
      <c r="F7189" s="28" t="str">
        <f>IF(E7189="","",IFERROR(VLOOKUP(E7189,REGRAS_CST!$A$2:$B$200,2,FALSE),""))</f>
        <v/>
      </c>
      <c r="H7189" s="29">
        <v>8.9999999999999993E-3</v>
      </c>
      <c r="I7189" s="29">
        <v>1E-3</v>
      </c>
      <c r="K7189" s="21" t="str">
        <f>IF(E7189="","",IFERROR(VLOOKUP(E7189,REGRAS_CST!$A$2:$C$200,3,FALSE),""))</f>
        <v/>
      </c>
      <c r="L7189" s="23" t="str">
        <f t="shared" si="901"/>
        <v/>
      </c>
      <c r="M7189" s="24" t="str">
        <f t="shared" si="902"/>
        <v/>
      </c>
      <c r="N7189" s="24" t="str">
        <f t="shared" si="903"/>
        <v/>
      </c>
      <c r="O7189" s="15" t="str">
        <f t="shared" si="906"/>
        <v/>
      </c>
      <c r="P7189" s="31" t="str">
        <f t="shared" si="907"/>
        <v/>
      </c>
      <c r="Q7189" s="8" t="str">
        <f>IF(E7189="","",IFERROR(VLOOKUP(E7189,REGRAS_CST!$A$2:$D$200,4,FALSE),""))</f>
        <v/>
      </c>
      <c r="S7189" s="9">
        <f t="shared" si="904"/>
        <v>8.9999999999999993E-3</v>
      </c>
      <c r="T7189" s="9">
        <f t="shared" si="905"/>
        <v>1E-3</v>
      </c>
      <c r="U7189" s="16">
        <f>IFERROR(INDEX(BASE_CCLASSTRIB!$E:$E, MATCH(TEXT($D7189,"000000"), BASE_CCLASSTRIB!$A:$A, 0))/100, 0)</f>
        <v>0</v>
      </c>
      <c r="V7189" s="16">
        <f>IFERROR(INDEX(BASE_CCLASSTRIB!$F:$F, MATCH(TEXT($D7189,"000000"), BASE_CCLASSTRIB!$A:$A, 0))/100, 0)</f>
        <v>0</v>
      </c>
    </row>
    <row r="7190" spans="4:22" ht="15.75" thickBot="1" x14ac:dyDescent="0.3">
      <c r="D7190" s="38"/>
      <c r="E7190" s="27" t="str">
        <f t="shared" si="900"/>
        <v/>
      </c>
      <c r="F7190" s="28" t="str">
        <f>IF(E7190="","",IFERROR(VLOOKUP(E7190,REGRAS_CST!$A$2:$B$200,2,FALSE),""))</f>
        <v/>
      </c>
      <c r="H7190" s="29">
        <v>8.9999999999999993E-3</v>
      </c>
      <c r="I7190" s="29">
        <v>1E-3</v>
      </c>
      <c r="K7190" s="21" t="str">
        <f>IF(E7190="","",IFERROR(VLOOKUP(E7190,REGRAS_CST!$A$2:$C$200,3,FALSE),""))</f>
        <v/>
      </c>
      <c r="L7190" s="23" t="str">
        <f t="shared" si="901"/>
        <v/>
      </c>
      <c r="M7190" s="24" t="str">
        <f t="shared" si="902"/>
        <v/>
      </c>
      <c r="N7190" s="24" t="str">
        <f t="shared" si="903"/>
        <v/>
      </c>
      <c r="O7190" s="15" t="str">
        <f t="shared" si="906"/>
        <v/>
      </c>
      <c r="P7190" s="31" t="str">
        <f t="shared" si="907"/>
        <v/>
      </c>
      <c r="Q7190" s="8" t="str">
        <f>IF(E7190="","",IFERROR(VLOOKUP(E7190,REGRAS_CST!$A$2:$D$200,4,FALSE),""))</f>
        <v/>
      </c>
      <c r="S7190" s="9">
        <f t="shared" si="904"/>
        <v>8.9999999999999993E-3</v>
      </c>
      <c r="T7190" s="9">
        <f t="shared" si="905"/>
        <v>1E-3</v>
      </c>
      <c r="U7190" s="16">
        <f>IFERROR(INDEX(BASE_CCLASSTRIB!$E:$E, MATCH(TEXT($D7190,"000000"), BASE_CCLASSTRIB!$A:$A, 0))/100, 0)</f>
        <v>0</v>
      </c>
      <c r="V7190" s="16">
        <f>IFERROR(INDEX(BASE_CCLASSTRIB!$F:$F, MATCH(TEXT($D7190,"000000"), BASE_CCLASSTRIB!$A:$A, 0))/100, 0)</f>
        <v>0</v>
      </c>
    </row>
    <row r="7191" spans="4:22" ht="15.75" thickBot="1" x14ac:dyDescent="0.3">
      <c r="D7191" s="38"/>
      <c r="E7191" s="27" t="str">
        <f t="shared" si="900"/>
        <v/>
      </c>
      <c r="F7191" s="28" t="str">
        <f>IF(E7191="","",IFERROR(VLOOKUP(E7191,REGRAS_CST!$A$2:$B$200,2,FALSE),""))</f>
        <v/>
      </c>
      <c r="H7191" s="29">
        <v>8.9999999999999993E-3</v>
      </c>
      <c r="I7191" s="29">
        <v>1E-3</v>
      </c>
      <c r="K7191" s="21" t="str">
        <f>IF(E7191="","",IFERROR(VLOOKUP(E7191,REGRAS_CST!$A$2:$C$200,3,FALSE),""))</f>
        <v/>
      </c>
      <c r="L7191" s="23" t="str">
        <f t="shared" si="901"/>
        <v/>
      </c>
      <c r="M7191" s="24" t="str">
        <f t="shared" si="902"/>
        <v/>
      </c>
      <c r="N7191" s="24" t="str">
        <f t="shared" si="903"/>
        <v/>
      </c>
      <c r="O7191" s="15" t="str">
        <f t="shared" si="906"/>
        <v/>
      </c>
      <c r="P7191" s="31" t="str">
        <f t="shared" si="907"/>
        <v/>
      </c>
      <c r="Q7191" s="8" t="str">
        <f>IF(E7191="","",IFERROR(VLOOKUP(E7191,REGRAS_CST!$A$2:$D$200,4,FALSE),""))</f>
        <v/>
      </c>
      <c r="S7191" s="9">
        <f t="shared" si="904"/>
        <v>8.9999999999999993E-3</v>
      </c>
      <c r="T7191" s="9">
        <f t="shared" si="905"/>
        <v>1E-3</v>
      </c>
      <c r="U7191" s="16">
        <f>IFERROR(INDEX(BASE_CCLASSTRIB!$E:$E, MATCH(TEXT($D7191,"000000"), BASE_CCLASSTRIB!$A:$A, 0))/100, 0)</f>
        <v>0</v>
      </c>
      <c r="V7191" s="16">
        <f>IFERROR(INDEX(BASE_CCLASSTRIB!$F:$F, MATCH(TEXT($D7191,"000000"), BASE_CCLASSTRIB!$A:$A, 0))/100, 0)</f>
        <v>0</v>
      </c>
    </row>
    <row r="7192" spans="4:22" ht="15.75" thickBot="1" x14ac:dyDescent="0.3">
      <c r="D7192" s="38"/>
      <c r="E7192" s="27" t="str">
        <f t="shared" si="900"/>
        <v/>
      </c>
      <c r="F7192" s="28" t="str">
        <f>IF(E7192="","",IFERROR(VLOOKUP(E7192,REGRAS_CST!$A$2:$B$200,2,FALSE),""))</f>
        <v/>
      </c>
      <c r="H7192" s="29">
        <v>8.9999999999999993E-3</v>
      </c>
      <c r="I7192" s="29">
        <v>1E-3</v>
      </c>
      <c r="K7192" s="21" t="str">
        <f>IF(E7192="","",IFERROR(VLOOKUP(E7192,REGRAS_CST!$A$2:$C$200,3,FALSE),""))</f>
        <v/>
      </c>
      <c r="L7192" s="23" t="str">
        <f t="shared" si="901"/>
        <v/>
      </c>
      <c r="M7192" s="24" t="str">
        <f t="shared" si="902"/>
        <v/>
      </c>
      <c r="N7192" s="24" t="str">
        <f t="shared" si="903"/>
        <v/>
      </c>
      <c r="O7192" s="15" t="str">
        <f t="shared" si="906"/>
        <v/>
      </c>
      <c r="P7192" s="31" t="str">
        <f t="shared" si="907"/>
        <v/>
      </c>
      <c r="Q7192" s="8" t="str">
        <f>IF(E7192="","",IFERROR(VLOOKUP(E7192,REGRAS_CST!$A$2:$D$200,4,FALSE),""))</f>
        <v/>
      </c>
      <c r="S7192" s="9">
        <f t="shared" si="904"/>
        <v>8.9999999999999993E-3</v>
      </c>
      <c r="T7192" s="9">
        <f t="shared" si="905"/>
        <v>1E-3</v>
      </c>
      <c r="U7192" s="16">
        <f>IFERROR(INDEX(BASE_CCLASSTRIB!$E:$E, MATCH(TEXT($D7192,"000000"), BASE_CCLASSTRIB!$A:$A, 0))/100, 0)</f>
        <v>0</v>
      </c>
      <c r="V7192" s="16">
        <f>IFERROR(INDEX(BASE_CCLASSTRIB!$F:$F, MATCH(TEXT($D7192,"000000"), BASE_CCLASSTRIB!$A:$A, 0))/100, 0)</f>
        <v>0</v>
      </c>
    </row>
    <row r="7193" spans="4:22" ht="15.75" thickBot="1" x14ac:dyDescent="0.3">
      <c r="D7193" s="38"/>
      <c r="E7193" s="27" t="str">
        <f t="shared" si="900"/>
        <v/>
      </c>
      <c r="F7193" s="28" t="str">
        <f>IF(E7193="","",IFERROR(VLOOKUP(E7193,REGRAS_CST!$A$2:$B$200,2,FALSE),""))</f>
        <v/>
      </c>
      <c r="H7193" s="29">
        <v>8.9999999999999993E-3</v>
      </c>
      <c r="I7193" s="29">
        <v>1E-3</v>
      </c>
      <c r="K7193" s="21" t="str">
        <f>IF(E7193="","",IFERROR(VLOOKUP(E7193,REGRAS_CST!$A$2:$C$200,3,FALSE),""))</f>
        <v/>
      </c>
      <c r="L7193" s="23" t="str">
        <f t="shared" si="901"/>
        <v/>
      </c>
      <c r="M7193" s="24" t="str">
        <f t="shared" si="902"/>
        <v/>
      </c>
      <c r="N7193" s="24" t="str">
        <f t="shared" si="903"/>
        <v/>
      </c>
      <c r="O7193" s="15" t="str">
        <f t="shared" si="906"/>
        <v/>
      </c>
      <c r="P7193" s="31" t="str">
        <f t="shared" si="907"/>
        <v/>
      </c>
      <c r="Q7193" s="8" t="str">
        <f>IF(E7193="","",IFERROR(VLOOKUP(E7193,REGRAS_CST!$A$2:$D$200,4,FALSE),""))</f>
        <v/>
      </c>
      <c r="S7193" s="9">
        <f t="shared" si="904"/>
        <v>8.9999999999999993E-3</v>
      </c>
      <c r="T7193" s="9">
        <f t="shared" si="905"/>
        <v>1E-3</v>
      </c>
      <c r="U7193" s="16">
        <f>IFERROR(INDEX(BASE_CCLASSTRIB!$E:$E, MATCH(TEXT($D7193,"000000"), BASE_CCLASSTRIB!$A:$A, 0))/100, 0)</f>
        <v>0</v>
      </c>
      <c r="V7193" s="16">
        <f>IFERROR(INDEX(BASE_CCLASSTRIB!$F:$F, MATCH(TEXT($D7193,"000000"), BASE_CCLASSTRIB!$A:$A, 0))/100, 0)</f>
        <v>0</v>
      </c>
    </row>
    <row r="7194" spans="4:22" ht="15.75" thickBot="1" x14ac:dyDescent="0.3">
      <c r="D7194" s="38"/>
      <c r="E7194" s="27" t="str">
        <f t="shared" si="900"/>
        <v/>
      </c>
      <c r="F7194" s="28" t="str">
        <f>IF(E7194="","",IFERROR(VLOOKUP(E7194,REGRAS_CST!$A$2:$B$200,2,FALSE),""))</f>
        <v/>
      </c>
      <c r="H7194" s="29">
        <v>8.9999999999999993E-3</v>
      </c>
      <c r="I7194" s="29">
        <v>1E-3</v>
      </c>
      <c r="K7194" s="21" t="str">
        <f>IF(E7194="","",IFERROR(VLOOKUP(E7194,REGRAS_CST!$A$2:$C$200,3,FALSE),""))</f>
        <v/>
      </c>
      <c r="L7194" s="23" t="str">
        <f t="shared" si="901"/>
        <v/>
      </c>
      <c r="M7194" s="24" t="str">
        <f t="shared" si="902"/>
        <v/>
      </c>
      <c r="N7194" s="24" t="str">
        <f t="shared" si="903"/>
        <v/>
      </c>
      <c r="O7194" s="15" t="str">
        <f t="shared" si="906"/>
        <v/>
      </c>
      <c r="P7194" s="31" t="str">
        <f t="shared" si="907"/>
        <v/>
      </c>
      <c r="Q7194" s="8" t="str">
        <f>IF(E7194="","",IFERROR(VLOOKUP(E7194,REGRAS_CST!$A$2:$D$200,4,FALSE),""))</f>
        <v/>
      </c>
      <c r="S7194" s="9">
        <f t="shared" si="904"/>
        <v>8.9999999999999993E-3</v>
      </c>
      <c r="T7194" s="9">
        <f t="shared" si="905"/>
        <v>1E-3</v>
      </c>
      <c r="U7194" s="16">
        <f>IFERROR(INDEX(BASE_CCLASSTRIB!$E:$E, MATCH(TEXT($D7194,"000000"), BASE_CCLASSTRIB!$A:$A, 0))/100, 0)</f>
        <v>0</v>
      </c>
      <c r="V7194" s="16">
        <f>IFERROR(INDEX(BASE_CCLASSTRIB!$F:$F, MATCH(TEXT($D7194,"000000"), BASE_CCLASSTRIB!$A:$A, 0))/100, 0)</f>
        <v>0</v>
      </c>
    </row>
    <row r="7195" spans="4:22" ht="15.75" thickBot="1" x14ac:dyDescent="0.3">
      <c r="D7195" s="38"/>
      <c r="E7195" s="27" t="str">
        <f t="shared" si="900"/>
        <v/>
      </c>
      <c r="F7195" s="28" t="str">
        <f>IF(E7195="","",IFERROR(VLOOKUP(E7195,REGRAS_CST!$A$2:$B$200,2,FALSE),""))</f>
        <v/>
      </c>
      <c r="H7195" s="29">
        <v>8.9999999999999993E-3</v>
      </c>
      <c r="I7195" s="29">
        <v>1E-3</v>
      </c>
      <c r="K7195" s="21" t="str">
        <f>IF(E7195="","",IFERROR(VLOOKUP(E7195,REGRAS_CST!$A$2:$C$200,3,FALSE),""))</f>
        <v/>
      </c>
      <c r="L7195" s="23" t="str">
        <f t="shared" si="901"/>
        <v/>
      </c>
      <c r="M7195" s="24" t="str">
        <f t="shared" si="902"/>
        <v/>
      </c>
      <c r="N7195" s="24" t="str">
        <f t="shared" si="903"/>
        <v/>
      </c>
      <c r="O7195" s="15" t="str">
        <f t="shared" si="906"/>
        <v/>
      </c>
      <c r="P7195" s="31" t="str">
        <f t="shared" si="907"/>
        <v/>
      </c>
      <c r="Q7195" s="8" t="str">
        <f>IF(E7195="","",IFERROR(VLOOKUP(E7195,REGRAS_CST!$A$2:$D$200,4,FALSE),""))</f>
        <v/>
      </c>
      <c r="S7195" s="9">
        <f t="shared" si="904"/>
        <v>8.9999999999999993E-3</v>
      </c>
      <c r="T7195" s="9">
        <f t="shared" si="905"/>
        <v>1E-3</v>
      </c>
      <c r="U7195" s="16">
        <f>IFERROR(INDEX(BASE_CCLASSTRIB!$E:$E, MATCH(TEXT($D7195,"000000"), BASE_CCLASSTRIB!$A:$A, 0))/100, 0)</f>
        <v>0</v>
      </c>
      <c r="V7195" s="16">
        <f>IFERROR(INDEX(BASE_CCLASSTRIB!$F:$F, MATCH(TEXT($D7195,"000000"), BASE_CCLASSTRIB!$A:$A, 0))/100, 0)</f>
        <v>0</v>
      </c>
    </row>
    <row r="7196" spans="4:22" ht="15.75" thickBot="1" x14ac:dyDescent="0.3">
      <c r="D7196" s="38"/>
      <c r="E7196" s="27" t="str">
        <f t="shared" si="900"/>
        <v/>
      </c>
      <c r="F7196" s="28" t="str">
        <f>IF(E7196="","",IFERROR(VLOOKUP(E7196,REGRAS_CST!$A$2:$B$200,2,FALSE),""))</f>
        <v/>
      </c>
      <c r="H7196" s="29">
        <v>8.9999999999999993E-3</v>
      </c>
      <c r="I7196" s="29">
        <v>1E-3</v>
      </c>
      <c r="K7196" s="21" t="str">
        <f>IF(E7196="","",IFERROR(VLOOKUP(E7196,REGRAS_CST!$A$2:$C$200,3,FALSE),""))</f>
        <v/>
      </c>
      <c r="L7196" s="23" t="str">
        <f t="shared" si="901"/>
        <v/>
      </c>
      <c r="M7196" s="24" t="str">
        <f t="shared" si="902"/>
        <v/>
      </c>
      <c r="N7196" s="24" t="str">
        <f t="shared" si="903"/>
        <v/>
      </c>
      <c r="O7196" s="15" t="str">
        <f t="shared" si="906"/>
        <v/>
      </c>
      <c r="P7196" s="31" t="str">
        <f t="shared" si="907"/>
        <v/>
      </c>
      <c r="Q7196" s="8" t="str">
        <f>IF(E7196="","",IFERROR(VLOOKUP(E7196,REGRAS_CST!$A$2:$D$200,4,FALSE),""))</f>
        <v/>
      </c>
      <c r="S7196" s="9">
        <f t="shared" si="904"/>
        <v>8.9999999999999993E-3</v>
      </c>
      <c r="T7196" s="9">
        <f t="shared" si="905"/>
        <v>1E-3</v>
      </c>
      <c r="U7196" s="16">
        <f>IFERROR(INDEX(BASE_CCLASSTRIB!$E:$E, MATCH(TEXT($D7196,"000000"), BASE_CCLASSTRIB!$A:$A, 0))/100, 0)</f>
        <v>0</v>
      </c>
      <c r="V7196" s="16">
        <f>IFERROR(INDEX(BASE_CCLASSTRIB!$F:$F, MATCH(TEXT($D7196,"000000"), BASE_CCLASSTRIB!$A:$A, 0))/100, 0)</f>
        <v>0</v>
      </c>
    </row>
    <row r="7197" spans="4:22" ht="15.75" thickBot="1" x14ac:dyDescent="0.3">
      <c r="D7197" s="38"/>
      <c r="E7197" s="27" t="str">
        <f t="shared" si="900"/>
        <v/>
      </c>
      <c r="F7197" s="28" t="str">
        <f>IF(E7197="","",IFERROR(VLOOKUP(E7197,REGRAS_CST!$A$2:$B$200,2,FALSE),""))</f>
        <v/>
      </c>
      <c r="H7197" s="29">
        <v>8.9999999999999993E-3</v>
      </c>
      <c r="I7197" s="29">
        <v>1E-3</v>
      </c>
      <c r="K7197" s="21" t="str">
        <f>IF(E7197="","",IFERROR(VLOOKUP(E7197,REGRAS_CST!$A$2:$C$200,3,FALSE),""))</f>
        <v/>
      </c>
      <c r="L7197" s="23" t="str">
        <f t="shared" si="901"/>
        <v/>
      </c>
      <c r="M7197" s="24" t="str">
        <f t="shared" si="902"/>
        <v/>
      </c>
      <c r="N7197" s="24" t="str">
        <f t="shared" si="903"/>
        <v/>
      </c>
      <c r="O7197" s="15" t="str">
        <f t="shared" si="906"/>
        <v/>
      </c>
      <c r="P7197" s="31" t="str">
        <f t="shared" si="907"/>
        <v/>
      </c>
      <c r="Q7197" s="8" t="str">
        <f>IF(E7197="","",IFERROR(VLOOKUP(E7197,REGRAS_CST!$A$2:$D$200,4,FALSE),""))</f>
        <v/>
      </c>
      <c r="S7197" s="9">
        <f t="shared" si="904"/>
        <v>8.9999999999999993E-3</v>
      </c>
      <c r="T7197" s="9">
        <f t="shared" si="905"/>
        <v>1E-3</v>
      </c>
      <c r="U7197" s="16">
        <f>IFERROR(INDEX(BASE_CCLASSTRIB!$E:$E, MATCH(TEXT($D7197,"000000"), BASE_CCLASSTRIB!$A:$A, 0))/100, 0)</f>
        <v>0</v>
      </c>
      <c r="V7197" s="16">
        <f>IFERROR(INDEX(BASE_CCLASSTRIB!$F:$F, MATCH(TEXT($D7197,"000000"), BASE_CCLASSTRIB!$A:$A, 0))/100, 0)</f>
        <v>0</v>
      </c>
    </row>
    <row r="7198" spans="4:22" ht="15.75" thickBot="1" x14ac:dyDescent="0.3">
      <c r="D7198" s="38"/>
      <c r="E7198" s="27" t="str">
        <f t="shared" si="900"/>
        <v/>
      </c>
      <c r="F7198" s="28" t="str">
        <f>IF(E7198="","",IFERROR(VLOOKUP(E7198,REGRAS_CST!$A$2:$B$200,2,FALSE),""))</f>
        <v/>
      </c>
      <c r="H7198" s="29">
        <v>8.9999999999999993E-3</v>
      </c>
      <c r="I7198" s="29">
        <v>1E-3</v>
      </c>
      <c r="K7198" s="21" t="str">
        <f>IF(E7198="","",IFERROR(VLOOKUP(E7198,REGRAS_CST!$A$2:$C$200,3,FALSE),""))</f>
        <v/>
      </c>
      <c r="L7198" s="23" t="str">
        <f t="shared" si="901"/>
        <v/>
      </c>
      <c r="M7198" s="24" t="str">
        <f t="shared" si="902"/>
        <v/>
      </c>
      <c r="N7198" s="24" t="str">
        <f t="shared" si="903"/>
        <v/>
      </c>
      <c r="O7198" s="15" t="str">
        <f t="shared" si="906"/>
        <v/>
      </c>
      <c r="P7198" s="31" t="str">
        <f t="shared" si="907"/>
        <v/>
      </c>
      <c r="Q7198" s="8" t="str">
        <f>IF(E7198="","",IFERROR(VLOOKUP(E7198,REGRAS_CST!$A$2:$D$200,4,FALSE),""))</f>
        <v/>
      </c>
      <c r="S7198" s="9">
        <f t="shared" si="904"/>
        <v>8.9999999999999993E-3</v>
      </c>
      <c r="T7198" s="9">
        <f t="shared" si="905"/>
        <v>1E-3</v>
      </c>
      <c r="U7198" s="16">
        <f>IFERROR(INDEX(BASE_CCLASSTRIB!$E:$E, MATCH(TEXT($D7198,"000000"), BASE_CCLASSTRIB!$A:$A, 0))/100, 0)</f>
        <v>0</v>
      </c>
      <c r="V7198" s="16">
        <f>IFERROR(INDEX(BASE_CCLASSTRIB!$F:$F, MATCH(TEXT($D7198,"000000"), BASE_CCLASSTRIB!$A:$A, 0))/100, 0)</f>
        <v>0</v>
      </c>
    </row>
    <row r="7199" spans="4:22" ht="15.75" thickBot="1" x14ac:dyDescent="0.3">
      <c r="D7199" s="38"/>
      <c r="E7199" s="27" t="str">
        <f t="shared" si="900"/>
        <v/>
      </c>
      <c r="F7199" s="28" t="str">
        <f>IF(E7199="","",IFERROR(VLOOKUP(E7199,REGRAS_CST!$A$2:$B$200,2,FALSE),""))</f>
        <v/>
      </c>
      <c r="H7199" s="29">
        <v>8.9999999999999993E-3</v>
      </c>
      <c r="I7199" s="29">
        <v>1E-3</v>
      </c>
      <c r="K7199" s="21" t="str">
        <f>IF(E7199="","",IFERROR(VLOOKUP(E7199,REGRAS_CST!$A$2:$C$200,3,FALSE),""))</f>
        <v/>
      </c>
      <c r="L7199" s="23" t="str">
        <f t="shared" si="901"/>
        <v/>
      </c>
      <c r="M7199" s="24" t="str">
        <f t="shared" si="902"/>
        <v/>
      </c>
      <c r="N7199" s="24" t="str">
        <f t="shared" si="903"/>
        <v/>
      </c>
      <c r="O7199" s="15" t="str">
        <f t="shared" si="906"/>
        <v/>
      </c>
      <c r="P7199" s="31" t="str">
        <f t="shared" si="907"/>
        <v/>
      </c>
      <c r="Q7199" s="8" t="str">
        <f>IF(E7199="","",IFERROR(VLOOKUP(E7199,REGRAS_CST!$A$2:$D$200,4,FALSE),""))</f>
        <v/>
      </c>
      <c r="S7199" s="9">
        <f t="shared" si="904"/>
        <v>8.9999999999999993E-3</v>
      </c>
      <c r="T7199" s="9">
        <f t="shared" si="905"/>
        <v>1E-3</v>
      </c>
      <c r="U7199" s="16">
        <f>IFERROR(INDEX(BASE_CCLASSTRIB!$E:$E, MATCH(TEXT($D7199,"000000"), BASE_CCLASSTRIB!$A:$A, 0))/100, 0)</f>
        <v>0</v>
      </c>
      <c r="V7199" s="16">
        <f>IFERROR(INDEX(BASE_CCLASSTRIB!$F:$F, MATCH(TEXT($D7199,"000000"), BASE_CCLASSTRIB!$A:$A, 0))/100, 0)</f>
        <v>0</v>
      </c>
    </row>
    <row r="7200" spans="4:22" ht="15.75" thickBot="1" x14ac:dyDescent="0.3">
      <c r="D7200" s="38"/>
      <c r="E7200" s="27" t="str">
        <f t="shared" si="900"/>
        <v/>
      </c>
      <c r="F7200" s="28" t="str">
        <f>IF(E7200="","",IFERROR(VLOOKUP(E7200,REGRAS_CST!$A$2:$B$200,2,FALSE),""))</f>
        <v/>
      </c>
      <c r="H7200" s="29">
        <v>8.9999999999999993E-3</v>
      </c>
      <c r="I7200" s="29">
        <v>1E-3</v>
      </c>
      <c r="K7200" s="21" t="str">
        <f>IF(E7200="","",IFERROR(VLOOKUP(E7200,REGRAS_CST!$A$2:$C$200,3,FALSE),""))</f>
        <v/>
      </c>
      <c r="L7200" s="23" t="str">
        <f t="shared" si="901"/>
        <v/>
      </c>
      <c r="M7200" s="24" t="str">
        <f t="shared" si="902"/>
        <v/>
      </c>
      <c r="N7200" s="24" t="str">
        <f t="shared" si="903"/>
        <v/>
      </c>
      <c r="O7200" s="15" t="str">
        <f t="shared" si="906"/>
        <v/>
      </c>
      <c r="P7200" s="31" t="str">
        <f t="shared" si="907"/>
        <v/>
      </c>
      <c r="Q7200" s="8" t="str">
        <f>IF(E7200="","",IFERROR(VLOOKUP(E7200,REGRAS_CST!$A$2:$D$200,4,FALSE),""))</f>
        <v/>
      </c>
      <c r="S7200" s="9">
        <f t="shared" si="904"/>
        <v>8.9999999999999993E-3</v>
      </c>
      <c r="T7200" s="9">
        <f t="shared" si="905"/>
        <v>1E-3</v>
      </c>
      <c r="U7200" s="16">
        <f>IFERROR(INDEX(BASE_CCLASSTRIB!$E:$E, MATCH(TEXT($D7200,"000000"), BASE_CCLASSTRIB!$A:$A, 0))/100, 0)</f>
        <v>0</v>
      </c>
      <c r="V7200" s="16">
        <f>IFERROR(INDEX(BASE_CCLASSTRIB!$F:$F, MATCH(TEXT($D7200,"000000"), BASE_CCLASSTRIB!$A:$A, 0))/100, 0)</f>
        <v>0</v>
      </c>
    </row>
    <row r="7201" spans="4:22" ht="15.75" thickBot="1" x14ac:dyDescent="0.3">
      <c r="D7201" s="38"/>
      <c r="E7201" s="27" t="str">
        <f t="shared" si="900"/>
        <v/>
      </c>
      <c r="F7201" s="28" t="str">
        <f>IF(E7201="","",IFERROR(VLOOKUP(E7201,REGRAS_CST!$A$2:$B$200,2,FALSE),""))</f>
        <v/>
      </c>
      <c r="H7201" s="29">
        <v>8.9999999999999993E-3</v>
      </c>
      <c r="I7201" s="29">
        <v>1E-3</v>
      </c>
      <c r="K7201" s="21" t="str">
        <f>IF(E7201="","",IFERROR(VLOOKUP(E7201,REGRAS_CST!$A$2:$C$200,3,FALSE),""))</f>
        <v/>
      </c>
      <c r="L7201" s="23" t="str">
        <f t="shared" si="901"/>
        <v/>
      </c>
      <c r="M7201" s="24" t="str">
        <f t="shared" si="902"/>
        <v/>
      </c>
      <c r="N7201" s="24" t="str">
        <f t="shared" si="903"/>
        <v/>
      </c>
      <c r="O7201" s="15" t="str">
        <f t="shared" si="906"/>
        <v/>
      </c>
      <c r="P7201" s="31" t="str">
        <f t="shared" si="907"/>
        <v/>
      </c>
      <c r="Q7201" s="8" t="str">
        <f>IF(E7201="","",IFERROR(VLOOKUP(E7201,REGRAS_CST!$A$2:$D$200,4,FALSE),""))</f>
        <v/>
      </c>
      <c r="S7201" s="9">
        <f t="shared" si="904"/>
        <v>8.9999999999999993E-3</v>
      </c>
      <c r="T7201" s="9">
        <f t="shared" si="905"/>
        <v>1E-3</v>
      </c>
      <c r="U7201" s="16">
        <f>IFERROR(INDEX(BASE_CCLASSTRIB!$E:$E, MATCH(TEXT($D7201,"000000"), BASE_CCLASSTRIB!$A:$A, 0))/100, 0)</f>
        <v>0</v>
      </c>
      <c r="V7201" s="16">
        <f>IFERROR(INDEX(BASE_CCLASSTRIB!$F:$F, MATCH(TEXT($D7201,"000000"), BASE_CCLASSTRIB!$A:$A, 0))/100, 0)</f>
        <v>0</v>
      </c>
    </row>
    <row r="7202" spans="4:22" ht="15.75" thickBot="1" x14ac:dyDescent="0.3">
      <c r="D7202" s="38"/>
      <c r="E7202" s="27" t="str">
        <f t="shared" si="900"/>
        <v/>
      </c>
      <c r="F7202" s="28" t="str">
        <f>IF(E7202="","",IFERROR(VLOOKUP(E7202,REGRAS_CST!$A$2:$B$200,2,FALSE),""))</f>
        <v/>
      </c>
      <c r="H7202" s="29">
        <v>8.9999999999999993E-3</v>
      </c>
      <c r="I7202" s="29">
        <v>1E-3</v>
      </c>
      <c r="K7202" s="21" t="str">
        <f>IF(E7202="","",IFERROR(VLOOKUP(E7202,REGRAS_CST!$A$2:$C$200,3,FALSE),""))</f>
        <v/>
      </c>
      <c r="L7202" s="23" t="str">
        <f t="shared" si="901"/>
        <v/>
      </c>
      <c r="M7202" s="24" t="str">
        <f t="shared" si="902"/>
        <v/>
      </c>
      <c r="N7202" s="24" t="str">
        <f t="shared" si="903"/>
        <v/>
      </c>
      <c r="O7202" s="15" t="str">
        <f t="shared" si="906"/>
        <v/>
      </c>
      <c r="P7202" s="31" t="str">
        <f t="shared" si="907"/>
        <v/>
      </c>
      <c r="Q7202" s="8" t="str">
        <f>IF(E7202="","",IFERROR(VLOOKUP(E7202,REGRAS_CST!$A$2:$D$200,4,FALSE),""))</f>
        <v/>
      </c>
      <c r="S7202" s="9">
        <f t="shared" si="904"/>
        <v>8.9999999999999993E-3</v>
      </c>
      <c r="T7202" s="9">
        <f t="shared" si="905"/>
        <v>1E-3</v>
      </c>
      <c r="U7202" s="16">
        <f>IFERROR(INDEX(BASE_CCLASSTRIB!$E:$E, MATCH(TEXT($D7202,"000000"), BASE_CCLASSTRIB!$A:$A, 0))/100, 0)</f>
        <v>0</v>
      </c>
      <c r="V7202" s="16">
        <f>IFERROR(INDEX(BASE_CCLASSTRIB!$F:$F, MATCH(TEXT($D7202,"000000"), BASE_CCLASSTRIB!$A:$A, 0))/100, 0)</f>
        <v>0</v>
      </c>
    </row>
    <row r="7203" spans="4:22" ht="15.75" thickBot="1" x14ac:dyDescent="0.3">
      <c r="D7203" s="38"/>
      <c r="E7203" s="27" t="str">
        <f t="shared" si="900"/>
        <v/>
      </c>
      <c r="F7203" s="28" t="str">
        <f>IF(E7203="","",IFERROR(VLOOKUP(E7203,REGRAS_CST!$A$2:$B$200,2,FALSE),""))</f>
        <v/>
      </c>
      <c r="H7203" s="29">
        <v>8.9999999999999993E-3</v>
      </c>
      <c r="I7203" s="29">
        <v>1E-3</v>
      </c>
      <c r="K7203" s="21" t="str">
        <f>IF(E7203="","",IFERROR(VLOOKUP(E7203,REGRAS_CST!$A$2:$C$200,3,FALSE),""))</f>
        <v/>
      </c>
      <c r="L7203" s="23" t="str">
        <f t="shared" si="901"/>
        <v/>
      </c>
      <c r="M7203" s="24" t="str">
        <f t="shared" si="902"/>
        <v/>
      </c>
      <c r="N7203" s="24" t="str">
        <f t="shared" si="903"/>
        <v/>
      </c>
      <c r="O7203" s="15" t="str">
        <f t="shared" si="906"/>
        <v/>
      </c>
      <c r="P7203" s="31" t="str">
        <f t="shared" si="907"/>
        <v/>
      </c>
      <c r="Q7203" s="8" t="str">
        <f>IF(E7203="","",IFERROR(VLOOKUP(E7203,REGRAS_CST!$A$2:$D$200,4,FALSE),""))</f>
        <v/>
      </c>
      <c r="S7203" s="9">
        <f t="shared" si="904"/>
        <v>8.9999999999999993E-3</v>
      </c>
      <c r="T7203" s="9">
        <f t="shared" si="905"/>
        <v>1E-3</v>
      </c>
      <c r="U7203" s="16">
        <f>IFERROR(INDEX(BASE_CCLASSTRIB!$E:$E, MATCH(TEXT($D7203,"000000"), BASE_CCLASSTRIB!$A:$A, 0))/100, 0)</f>
        <v>0</v>
      </c>
      <c r="V7203" s="16">
        <f>IFERROR(INDEX(BASE_CCLASSTRIB!$F:$F, MATCH(TEXT($D7203,"000000"), BASE_CCLASSTRIB!$A:$A, 0))/100, 0)</f>
        <v>0</v>
      </c>
    </row>
    <row r="7204" spans="4:22" ht="15.75" thickBot="1" x14ac:dyDescent="0.3">
      <c r="D7204" s="38"/>
      <c r="E7204" s="27" t="str">
        <f t="shared" si="900"/>
        <v/>
      </c>
      <c r="F7204" s="28" t="str">
        <f>IF(E7204="","",IFERROR(VLOOKUP(E7204,REGRAS_CST!$A$2:$B$200,2,FALSE),""))</f>
        <v/>
      </c>
      <c r="H7204" s="29">
        <v>8.9999999999999993E-3</v>
      </c>
      <c r="I7204" s="29">
        <v>1E-3</v>
      </c>
      <c r="K7204" s="21" t="str">
        <f>IF(E7204="","",IFERROR(VLOOKUP(E7204,REGRAS_CST!$A$2:$C$200,3,FALSE),""))</f>
        <v/>
      </c>
      <c r="L7204" s="23" t="str">
        <f t="shared" si="901"/>
        <v/>
      </c>
      <c r="M7204" s="24" t="str">
        <f t="shared" si="902"/>
        <v/>
      </c>
      <c r="N7204" s="24" t="str">
        <f t="shared" si="903"/>
        <v/>
      </c>
      <c r="O7204" s="15" t="str">
        <f t="shared" si="906"/>
        <v/>
      </c>
      <c r="P7204" s="31" t="str">
        <f t="shared" si="907"/>
        <v/>
      </c>
      <c r="Q7204" s="8" t="str">
        <f>IF(E7204="","",IFERROR(VLOOKUP(E7204,REGRAS_CST!$A$2:$D$200,4,FALSE),""))</f>
        <v/>
      </c>
      <c r="S7204" s="9">
        <f t="shared" si="904"/>
        <v>8.9999999999999993E-3</v>
      </c>
      <c r="T7204" s="9">
        <f t="shared" si="905"/>
        <v>1E-3</v>
      </c>
      <c r="U7204" s="16">
        <f>IFERROR(INDEX(BASE_CCLASSTRIB!$E:$E, MATCH(TEXT($D7204,"000000"), BASE_CCLASSTRIB!$A:$A, 0))/100, 0)</f>
        <v>0</v>
      </c>
      <c r="V7204" s="16">
        <f>IFERROR(INDEX(BASE_CCLASSTRIB!$F:$F, MATCH(TEXT($D7204,"000000"), BASE_CCLASSTRIB!$A:$A, 0))/100, 0)</f>
        <v>0</v>
      </c>
    </row>
    <row r="7205" spans="4:22" ht="15.75" thickBot="1" x14ac:dyDescent="0.3">
      <c r="D7205" s="38"/>
      <c r="E7205" s="27" t="str">
        <f t="shared" si="900"/>
        <v/>
      </c>
      <c r="F7205" s="28" t="str">
        <f>IF(E7205="","",IFERROR(VLOOKUP(E7205,REGRAS_CST!$A$2:$B$200,2,FALSE),""))</f>
        <v/>
      </c>
      <c r="H7205" s="29">
        <v>8.9999999999999993E-3</v>
      </c>
      <c r="I7205" s="29">
        <v>1E-3</v>
      </c>
      <c r="K7205" s="21" t="str">
        <f>IF(E7205="","",IFERROR(VLOOKUP(E7205,REGRAS_CST!$A$2:$C$200,3,FALSE),""))</f>
        <v/>
      </c>
      <c r="L7205" s="23" t="str">
        <f t="shared" si="901"/>
        <v/>
      </c>
      <c r="M7205" s="24" t="str">
        <f t="shared" si="902"/>
        <v/>
      </c>
      <c r="N7205" s="24" t="str">
        <f t="shared" si="903"/>
        <v/>
      </c>
      <c r="O7205" s="15" t="str">
        <f t="shared" si="906"/>
        <v/>
      </c>
      <c r="P7205" s="31" t="str">
        <f t="shared" si="907"/>
        <v/>
      </c>
      <c r="Q7205" s="8" t="str">
        <f>IF(E7205="","",IFERROR(VLOOKUP(E7205,REGRAS_CST!$A$2:$D$200,4,FALSE),""))</f>
        <v/>
      </c>
      <c r="S7205" s="9">
        <f t="shared" si="904"/>
        <v>8.9999999999999993E-3</v>
      </c>
      <c r="T7205" s="9">
        <f t="shared" si="905"/>
        <v>1E-3</v>
      </c>
      <c r="U7205" s="16">
        <f>IFERROR(INDEX(BASE_CCLASSTRIB!$E:$E, MATCH(TEXT($D7205,"000000"), BASE_CCLASSTRIB!$A:$A, 0))/100, 0)</f>
        <v>0</v>
      </c>
      <c r="V7205" s="16">
        <f>IFERROR(INDEX(BASE_CCLASSTRIB!$F:$F, MATCH(TEXT($D7205,"000000"), BASE_CCLASSTRIB!$A:$A, 0))/100, 0)</f>
        <v>0</v>
      </c>
    </row>
    <row r="7206" spans="4:22" ht="15.75" thickBot="1" x14ac:dyDescent="0.3">
      <c r="D7206" s="38"/>
      <c r="E7206" s="27" t="str">
        <f t="shared" si="900"/>
        <v/>
      </c>
      <c r="F7206" s="28" t="str">
        <f>IF(E7206="","",IFERROR(VLOOKUP(E7206,REGRAS_CST!$A$2:$B$200,2,FALSE),""))</f>
        <v/>
      </c>
      <c r="H7206" s="29">
        <v>8.9999999999999993E-3</v>
      </c>
      <c r="I7206" s="29">
        <v>1E-3</v>
      </c>
      <c r="K7206" s="21" t="str">
        <f>IF(E7206="","",IFERROR(VLOOKUP(E7206,REGRAS_CST!$A$2:$C$200,3,FALSE),""))</f>
        <v/>
      </c>
      <c r="L7206" s="23" t="str">
        <f t="shared" si="901"/>
        <v/>
      </c>
      <c r="M7206" s="24" t="str">
        <f t="shared" si="902"/>
        <v/>
      </c>
      <c r="N7206" s="24" t="str">
        <f t="shared" si="903"/>
        <v/>
      </c>
      <c r="O7206" s="15" t="str">
        <f t="shared" si="906"/>
        <v/>
      </c>
      <c r="P7206" s="31" t="str">
        <f t="shared" si="907"/>
        <v/>
      </c>
      <c r="Q7206" s="8" t="str">
        <f>IF(E7206="","",IFERROR(VLOOKUP(E7206,REGRAS_CST!$A$2:$D$200,4,FALSE),""))</f>
        <v/>
      </c>
      <c r="S7206" s="9">
        <f t="shared" si="904"/>
        <v>8.9999999999999993E-3</v>
      </c>
      <c r="T7206" s="9">
        <f t="shared" si="905"/>
        <v>1E-3</v>
      </c>
      <c r="U7206" s="16">
        <f>IFERROR(INDEX(BASE_CCLASSTRIB!$E:$E, MATCH(TEXT($D7206,"000000"), BASE_CCLASSTRIB!$A:$A, 0))/100, 0)</f>
        <v>0</v>
      </c>
      <c r="V7206" s="16">
        <f>IFERROR(INDEX(BASE_CCLASSTRIB!$F:$F, MATCH(TEXT($D7206,"000000"), BASE_CCLASSTRIB!$A:$A, 0))/100, 0)</f>
        <v>0</v>
      </c>
    </row>
    <row r="7207" spans="4:22" ht="15.75" thickBot="1" x14ac:dyDescent="0.3">
      <c r="D7207" s="38"/>
      <c r="E7207" s="27" t="str">
        <f t="shared" si="900"/>
        <v/>
      </c>
      <c r="F7207" s="28" t="str">
        <f>IF(E7207="","",IFERROR(VLOOKUP(E7207,REGRAS_CST!$A$2:$B$200,2,FALSE),""))</f>
        <v/>
      </c>
      <c r="H7207" s="29">
        <v>8.9999999999999993E-3</v>
      </c>
      <c r="I7207" s="29">
        <v>1E-3</v>
      </c>
      <c r="K7207" s="21" t="str">
        <f>IF(E7207="","",IFERROR(VLOOKUP(E7207,REGRAS_CST!$A$2:$C$200,3,FALSE),""))</f>
        <v/>
      </c>
      <c r="L7207" s="23" t="str">
        <f t="shared" si="901"/>
        <v/>
      </c>
      <c r="M7207" s="24" t="str">
        <f t="shared" si="902"/>
        <v/>
      </c>
      <c r="N7207" s="24" t="str">
        <f t="shared" si="903"/>
        <v/>
      </c>
      <c r="O7207" s="15" t="str">
        <f t="shared" si="906"/>
        <v/>
      </c>
      <c r="P7207" s="31" t="str">
        <f t="shared" si="907"/>
        <v/>
      </c>
      <c r="Q7207" s="8" t="str">
        <f>IF(E7207="","",IFERROR(VLOOKUP(E7207,REGRAS_CST!$A$2:$D$200,4,FALSE),""))</f>
        <v/>
      </c>
      <c r="S7207" s="9">
        <f t="shared" si="904"/>
        <v>8.9999999999999993E-3</v>
      </c>
      <c r="T7207" s="9">
        <f t="shared" si="905"/>
        <v>1E-3</v>
      </c>
      <c r="U7207" s="16">
        <f>IFERROR(INDEX(BASE_CCLASSTRIB!$E:$E, MATCH(TEXT($D7207,"000000"), BASE_CCLASSTRIB!$A:$A, 0))/100, 0)</f>
        <v>0</v>
      </c>
      <c r="V7207" s="16">
        <f>IFERROR(INDEX(BASE_CCLASSTRIB!$F:$F, MATCH(TEXT($D7207,"000000"), BASE_CCLASSTRIB!$A:$A, 0))/100, 0)</f>
        <v>0</v>
      </c>
    </row>
    <row r="7208" spans="4:22" ht="15.75" thickBot="1" x14ac:dyDescent="0.3">
      <c r="D7208" s="38"/>
      <c r="E7208" s="27" t="str">
        <f t="shared" si="900"/>
        <v/>
      </c>
      <c r="F7208" s="28" t="str">
        <f>IF(E7208="","",IFERROR(VLOOKUP(E7208,REGRAS_CST!$A$2:$B$200,2,FALSE),""))</f>
        <v/>
      </c>
      <c r="H7208" s="29">
        <v>8.9999999999999993E-3</v>
      </c>
      <c r="I7208" s="29">
        <v>1E-3</v>
      </c>
      <c r="K7208" s="21" t="str">
        <f>IF(E7208="","",IFERROR(VLOOKUP(E7208,REGRAS_CST!$A$2:$C$200,3,FALSE),""))</f>
        <v/>
      </c>
      <c r="L7208" s="23" t="str">
        <f t="shared" si="901"/>
        <v/>
      </c>
      <c r="M7208" s="24" t="str">
        <f t="shared" si="902"/>
        <v/>
      </c>
      <c r="N7208" s="24" t="str">
        <f t="shared" si="903"/>
        <v/>
      </c>
      <c r="O7208" s="15" t="str">
        <f t="shared" si="906"/>
        <v/>
      </c>
      <c r="P7208" s="31" t="str">
        <f t="shared" si="907"/>
        <v/>
      </c>
      <c r="Q7208" s="8" t="str">
        <f>IF(E7208="","",IFERROR(VLOOKUP(E7208,REGRAS_CST!$A$2:$D$200,4,FALSE),""))</f>
        <v/>
      </c>
      <c r="S7208" s="9">
        <f t="shared" si="904"/>
        <v>8.9999999999999993E-3</v>
      </c>
      <c r="T7208" s="9">
        <f t="shared" si="905"/>
        <v>1E-3</v>
      </c>
      <c r="U7208" s="16">
        <f>IFERROR(INDEX(BASE_CCLASSTRIB!$E:$E, MATCH(TEXT($D7208,"000000"), BASE_CCLASSTRIB!$A:$A, 0))/100, 0)</f>
        <v>0</v>
      </c>
      <c r="V7208" s="16">
        <f>IFERROR(INDEX(BASE_CCLASSTRIB!$F:$F, MATCH(TEXT($D7208,"000000"), BASE_CCLASSTRIB!$A:$A, 0))/100, 0)</f>
        <v>0</v>
      </c>
    </row>
    <row r="7209" spans="4:22" ht="15.75" thickBot="1" x14ac:dyDescent="0.3">
      <c r="D7209" s="38"/>
      <c r="E7209" s="27" t="str">
        <f t="shared" si="900"/>
        <v/>
      </c>
      <c r="F7209" s="28" t="str">
        <f>IF(E7209="","",IFERROR(VLOOKUP(E7209,REGRAS_CST!$A$2:$B$200,2,FALSE),""))</f>
        <v/>
      </c>
      <c r="H7209" s="29">
        <v>8.9999999999999993E-3</v>
      </c>
      <c r="I7209" s="29">
        <v>1E-3</v>
      </c>
      <c r="K7209" s="21" t="str">
        <f>IF(E7209="","",IFERROR(VLOOKUP(E7209,REGRAS_CST!$A$2:$C$200,3,FALSE),""))</f>
        <v/>
      </c>
      <c r="L7209" s="23" t="str">
        <f t="shared" si="901"/>
        <v/>
      </c>
      <c r="M7209" s="24" t="str">
        <f t="shared" si="902"/>
        <v/>
      </c>
      <c r="N7209" s="24" t="str">
        <f t="shared" si="903"/>
        <v/>
      </c>
      <c r="O7209" s="15" t="str">
        <f t="shared" si="906"/>
        <v/>
      </c>
      <c r="P7209" s="31" t="str">
        <f t="shared" si="907"/>
        <v/>
      </c>
      <c r="Q7209" s="8" t="str">
        <f>IF(E7209="","",IFERROR(VLOOKUP(E7209,REGRAS_CST!$A$2:$D$200,4,FALSE),""))</f>
        <v/>
      </c>
      <c r="S7209" s="9">
        <f t="shared" si="904"/>
        <v>8.9999999999999993E-3</v>
      </c>
      <c r="T7209" s="9">
        <f t="shared" si="905"/>
        <v>1E-3</v>
      </c>
      <c r="U7209" s="16">
        <f>IFERROR(INDEX(BASE_CCLASSTRIB!$E:$E, MATCH(TEXT($D7209,"000000"), BASE_CCLASSTRIB!$A:$A, 0))/100, 0)</f>
        <v>0</v>
      </c>
      <c r="V7209" s="16">
        <f>IFERROR(INDEX(BASE_CCLASSTRIB!$F:$F, MATCH(TEXT($D7209,"000000"), BASE_CCLASSTRIB!$A:$A, 0))/100, 0)</f>
        <v>0</v>
      </c>
    </row>
    <row r="7210" spans="4:22" ht="15.75" thickBot="1" x14ac:dyDescent="0.3">
      <c r="D7210" s="38"/>
      <c r="E7210" s="27" t="str">
        <f t="shared" si="900"/>
        <v/>
      </c>
      <c r="F7210" s="28" t="str">
        <f>IF(E7210="","",IFERROR(VLOOKUP(E7210,REGRAS_CST!$A$2:$B$200,2,FALSE),""))</f>
        <v/>
      </c>
      <c r="H7210" s="29">
        <v>8.9999999999999993E-3</v>
      </c>
      <c r="I7210" s="29">
        <v>1E-3</v>
      </c>
      <c r="K7210" s="21" t="str">
        <f>IF(E7210="","",IFERROR(VLOOKUP(E7210,REGRAS_CST!$A$2:$C$200,3,FALSE),""))</f>
        <v/>
      </c>
      <c r="L7210" s="23" t="str">
        <f t="shared" si="901"/>
        <v/>
      </c>
      <c r="M7210" s="24" t="str">
        <f t="shared" si="902"/>
        <v/>
      </c>
      <c r="N7210" s="24" t="str">
        <f t="shared" si="903"/>
        <v/>
      </c>
      <c r="O7210" s="15" t="str">
        <f t="shared" si="906"/>
        <v/>
      </c>
      <c r="P7210" s="31" t="str">
        <f t="shared" si="907"/>
        <v/>
      </c>
      <c r="Q7210" s="8" t="str">
        <f>IF(E7210="","",IFERROR(VLOOKUP(E7210,REGRAS_CST!$A$2:$D$200,4,FALSE),""))</f>
        <v/>
      </c>
      <c r="S7210" s="9">
        <f t="shared" si="904"/>
        <v>8.9999999999999993E-3</v>
      </c>
      <c r="T7210" s="9">
        <f t="shared" si="905"/>
        <v>1E-3</v>
      </c>
      <c r="U7210" s="16">
        <f>IFERROR(INDEX(BASE_CCLASSTRIB!$E:$E, MATCH(TEXT($D7210,"000000"), BASE_CCLASSTRIB!$A:$A, 0))/100, 0)</f>
        <v>0</v>
      </c>
      <c r="V7210" s="16">
        <f>IFERROR(INDEX(BASE_CCLASSTRIB!$F:$F, MATCH(TEXT($D7210,"000000"), BASE_CCLASSTRIB!$A:$A, 0))/100, 0)</f>
        <v>0</v>
      </c>
    </row>
    <row r="7211" spans="4:22" ht="15.75" thickBot="1" x14ac:dyDescent="0.3">
      <c r="D7211" s="38"/>
      <c r="E7211" s="27" t="str">
        <f t="shared" si="900"/>
        <v/>
      </c>
      <c r="F7211" s="28" t="str">
        <f>IF(E7211="","",IFERROR(VLOOKUP(E7211,REGRAS_CST!$A$2:$B$200,2,FALSE),""))</f>
        <v/>
      </c>
      <c r="H7211" s="29">
        <v>8.9999999999999993E-3</v>
      </c>
      <c r="I7211" s="29">
        <v>1E-3</v>
      </c>
      <c r="K7211" s="21" t="str">
        <f>IF(E7211="","",IFERROR(VLOOKUP(E7211,REGRAS_CST!$A$2:$C$200,3,FALSE),""))</f>
        <v/>
      </c>
      <c r="L7211" s="23" t="str">
        <f t="shared" si="901"/>
        <v/>
      </c>
      <c r="M7211" s="24" t="str">
        <f t="shared" si="902"/>
        <v/>
      </c>
      <c r="N7211" s="24" t="str">
        <f t="shared" si="903"/>
        <v/>
      </c>
      <c r="O7211" s="15" t="str">
        <f t="shared" si="906"/>
        <v/>
      </c>
      <c r="P7211" s="31" t="str">
        <f t="shared" si="907"/>
        <v/>
      </c>
      <c r="Q7211" s="8" t="str">
        <f>IF(E7211="","",IFERROR(VLOOKUP(E7211,REGRAS_CST!$A$2:$D$200,4,FALSE),""))</f>
        <v/>
      </c>
      <c r="S7211" s="9">
        <f t="shared" si="904"/>
        <v>8.9999999999999993E-3</v>
      </c>
      <c r="T7211" s="9">
        <f t="shared" si="905"/>
        <v>1E-3</v>
      </c>
      <c r="U7211" s="16">
        <f>IFERROR(INDEX(BASE_CCLASSTRIB!$E:$E, MATCH(TEXT($D7211,"000000"), BASE_CCLASSTRIB!$A:$A, 0))/100, 0)</f>
        <v>0</v>
      </c>
      <c r="V7211" s="16">
        <f>IFERROR(INDEX(BASE_CCLASSTRIB!$F:$F, MATCH(TEXT($D7211,"000000"), BASE_CCLASSTRIB!$A:$A, 0))/100, 0)</f>
        <v>0</v>
      </c>
    </row>
    <row r="7212" spans="4:22" ht="15.75" thickBot="1" x14ac:dyDescent="0.3">
      <c r="D7212" s="38"/>
      <c r="E7212" s="27" t="str">
        <f t="shared" si="900"/>
        <v/>
      </c>
      <c r="F7212" s="28" t="str">
        <f>IF(E7212="","",IFERROR(VLOOKUP(E7212,REGRAS_CST!$A$2:$B$200,2,FALSE),""))</f>
        <v/>
      </c>
      <c r="H7212" s="29">
        <v>8.9999999999999993E-3</v>
      </c>
      <c r="I7212" s="29">
        <v>1E-3</v>
      </c>
      <c r="K7212" s="21" t="str">
        <f>IF(E7212="","",IFERROR(VLOOKUP(E7212,REGRAS_CST!$A$2:$C$200,3,FALSE),""))</f>
        <v/>
      </c>
      <c r="L7212" s="23" t="str">
        <f t="shared" si="901"/>
        <v/>
      </c>
      <c r="M7212" s="24" t="str">
        <f t="shared" si="902"/>
        <v/>
      </c>
      <c r="N7212" s="24" t="str">
        <f t="shared" si="903"/>
        <v/>
      </c>
      <c r="O7212" s="15" t="str">
        <f t="shared" si="906"/>
        <v/>
      </c>
      <c r="P7212" s="31" t="str">
        <f t="shared" si="907"/>
        <v/>
      </c>
      <c r="Q7212" s="8" t="str">
        <f>IF(E7212="","",IFERROR(VLOOKUP(E7212,REGRAS_CST!$A$2:$D$200,4,FALSE),""))</f>
        <v/>
      </c>
      <c r="S7212" s="9">
        <f t="shared" si="904"/>
        <v>8.9999999999999993E-3</v>
      </c>
      <c r="T7212" s="9">
        <f t="shared" si="905"/>
        <v>1E-3</v>
      </c>
      <c r="U7212" s="16">
        <f>IFERROR(INDEX(BASE_CCLASSTRIB!$E:$E, MATCH(TEXT($D7212,"000000"), BASE_CCLASSTRIB!$A:$A, 0))/100, 0)</f>
        <v>0</v>
      </c>
      <c r="V7212" s="16">
        <f>IFERROR(INDEX(BASE_CCLASSTRIB!$F:$F, MATCH(TEXT($D7212,"000000"), BASE_CCLASSTRIB!$A:$A, 0))/100, 0)</f>
        <v>0</v>
      </c>
    </row>
    <row r="7213" spans="4:22" ht="15.75" thickBot="1" x14ac:dyDescent="0.3">
      <c r="D7213" s="38"/>
      <c r="E7213" s="27" t="str">
        <f t="shared" si="900"/>
        <v/>
      </c>
      <c r="F7213" s="28" t="str">
        <f>IF(E7213="","",IFERROR(VLOOKUP(E7213,REGRAS_CST!$A$2:$B$200,2,FALSE),""))</f>
        <v/>
      </c>
      <c r="H7213" s="29">
        <v>8.9999999999999993E-3</v>
      </c>
      <c r="I7213" s="29">
        <v>1E-3</v>
      </c>
      <c r="K7213" s="21" t="str">
        <f>IF(E7213="","",IFERROR(VLOOKUP(E7213,REGRAS_CST!$A$2:$C$200,3,FALSE),""))</f>
        <v/>
      </c>
      <c r="L7213" s="23" t="str">
        <f t="shared" si="901"/>
        <v/>
      </c>
      <c r="M7213" s="24" t="str">
        <f t="shared" si="902"/>
        <v/>
      </c>
      <c r="N7213" s="24" t="str">
        <f t="shared" si="903"/>
        <v/>
      </c>
      <c r="O7213" s="15" t="str">
        <f t="shared" si="906"/>
        <v/>
      </c>
      <c r="P7213" s="31" t="str">
        <f t="shared" si="907"/>
        <v/>
      </c>
      <c r="Q7213" s="8" t="str">
        <f>IF(E7213="","",IFERROR(VLOOKUP(E7213,REGRAS_CST!$A$2:$D$200,4,FALSE),""))</f>
        <v/>
      </c>
      <c r="S7213" s="9">
        <f t="shared" si="904"/>
        <v>8.9999999999999993E-3</v>
      </c>
      <c r="T7213" s="9">
        <f t="shared" si="905"/>
        <v>1E-3</v>
      </c>
      <c r="U7213" s="16">
        <f>IFERROR(INDEX(BASE_CCLASSTRIB!$E:$E, MATCH(TEXT($D7213,"000000"), BASE_CCLASSTRIB!$A:$A, 0))/100, 0)</f>
        <v>0</v>
      </c>
      <c r="V7213" s="16">
        <f>IFERROR(INDEX(BASE_CCLASSTRIB!$F:$F, MATCH(TEXT($D7213,"000000"), BASE_CCLASSTRIB!$A:$A, 0))/100, 0)</f>
        <v>0</v>
      </c>
    </row>
    <row r="7214" spans="4:22" ht="15.75" thickBot="1" x14ac:dyDescent="0.3">
      <c r="D7214" s="38"/>
      <c r="E7214" s="27" t="str">
        <f t="shared" si="900"/>
        <v/>
      </c>
      <c r="F7214" s="28" t="str">
        <f>IF(E7214="","",IFERROR(VLOOKUP(E7214,REGRAS_CST!$A$2:$B$200,2,FALSE),""))</f>
        <v/>
      </c>
      <c r="H7214" s="29">
        <v>8.9999999999999993E-3</v>
      </c>
      <c r="I7214" s="29">
        <v>1E-3</v>
      </c>
      <c r="K7214" s="21" t="str">
        <f>IF(E7214="","",IFERROR(VLOOKUP(E7214,REGRAS_CST!$A$2:$C$200,3,FALSE),""))</f>
        <v/>
      </c>
      <c r="L7214" s="23" t="str">
        <f t="shared" si="901"/>
        <v/>
      </c>
      <c r="M7214" s="24" t="str">
        <f t="shared" si="902"/>
        <v/>
      </c>
      <c r="N7214" s="24" t="str">
        <f t="shared" si="903"/>
        <v/>
      </c>
      <c r="O7214" s="15" t="str">
        <f t="shared" si="906"/>
        <v/>
      </c>
      <c r="P7214" s="31" t="str">
        <f t="shared" si="907"/>
        <v/>
      </c>
      <c r="Q7214" s="8" t="str">
        <f>IF(E7214="","",IFERROR(VLOOKUP(E7214,REGRAS_CST!$A$2:$D$200,4,FALSE),""))</f>
        <v/>
      </c>
      <c r="S7214" s="9">
        <f t="shared" si="904"/>
        <v>8.9999999999999993E-3</v>
      </c>
      <c r="T7214" s="9">
        <f t="shared" si="905"/>
        <v>1E-3</v>
      </c>
      <c r="U7214" s="16">
        <f>IFERROR(INDEX(BASE_CCLASSTRIB!$E:$E, MATCH(TEXT($D7214,"000000"), BASE_CCLASSTRIB!$A:$A, 0))/100, 0)</f>
        <v>0</v>
      </c>
      <c r="V7214" s="16">
        <f>IFERROR(INDEX(BASE_CCLASSTRIB!$F:$F, MATCH(TEXT($D7214,"000000"), BASE_CCLASSTRIB!$A:$A, 0))/100, 0)</f>
        <v>0</v>
      </c>
    </row>
    <row r="7215" spans="4:22" ht="15.75" thickBot="1" x14ac:dyDescent="0.3">
      <c r="D7215" s="38"/>
      <c r="E7215" s="27" t="str">
        <f t="shared" si="900"/>
        <v/>
      </c>
      <c r="F7215" s="28" t="str">
        <f>IF(E7215="","",IFERROR(VLOOKUP(E7215,REGRAS_CST!$A$2:$B$200,2,FALSE),""))</f>
        <v/>
      </c>
      <c r="H7215" s="29">
        <v>8.9999999999999993E-3</v>
      </c>
      <c r="I7215" s="29">
        <v>1E-3</v>
      </c>
      <c r="K7215" s="21" t="str">
        <f>IF(E7215="","",IFERROR(VLOOKUP(E7215,REGRAS_CST!$A$2:$C$200,3,FALSE),""))</f>
        <v/>
      </c>
      <c r="L7215" s="23" t="str">
        <f t="shared" si="901"/>
        <v/>
      </c>
      <c r="M7215" s="24" t="str">
        <f t="shared" si="902"/>
        <v/>
      </c>
      <c r="N7215" s="24" t="str">
        <f t="shared" si="903"/>
        <v/>
      </c>
      <c r="O7215" s="15" t="str">
        <f t="shared" si="906"/>
        <v/>
      </c>
      <c r="P7215" s="31" t="str">
        <f t="shared" si="907"/>
        <v/>
      </c>
      <c r="Q7215" s="8" t="str">
        <f>IF(E7215="","",IFERROR(VLOOKUP(E7215,REGRAS_CST!$A$2:$D$200,4,FALSE),""))</f>
        <v/>
      </c>
      <c r="S7215" s="9">
        <f t="shared" si="904"/>
        <v>8.9999999999999993E-3</v>
      </c>
      <c r="T7215" s="9">
        <f t="shared" si="905"/>
        <v>1E-3</v>
      </c>
      <c r="U7215" s="16">
        <f>IFERROR(INDEX(BASE_CCLASSTRIB!$E:$E, MATCH(TEXT($D7215,"000000"), BASE_CCLASSTRIB!$A:$A, 0))/100, 0)</f>
        <v>0</v>
      </c>
      <c r="V7215" s="16">
        <f>IFERROR(INDEX(BASE_CCLASSTRIB!$F:$F, MATCH(TEXT($D7215,"000000"), BASE_CCLASSTRIB!$A:$A, 0))/100, 0)</f>
        <v>0</v>
      </c>
    </row>
    <row r="7216" spans="4:22" ht="15.75" thickBot="1" x14ac:dyDescent="0.3">
      <c r="D7216" s="38"/>
      <c r="E7216" s="27" t="str">
        <f t="shared" si="900"/>
        <v/>
      </c>
      <c r="F7216" s="28" t="str">
        <f>IF(E7216="","",IFERROR(VLOOKUP(E7216,REGRAS_CST!$A$2:$B$200,2,FALSE),""))</f>
        <v/>
      </c>
      <c r="H7216" s="29">
        <v>8.9999999999999993E-3</v>
      </c>
      <c r="I7216" s="29">
        <v>1E-3</v>
      </c>
      <c r="K7216" s="21" t="str">
        <f>IF(E7216="","",IFERROR(VLOOKUP(E7216,REGRAS_CST!$A$2:$C$200,3,FALSE),""))</f>
        <v/>
      </c>
      <c r="L7216" s="23" t="str">
        <f t="shared" si="901"/>
        <v/>
      </c>
      <c r="M7216" s="24" t="str">
        <f t="shared" si="902"/>
        <v/>
      </c>
      <c r="N7216" s="24" t="str">
        <f t="shared" si="903"/>
        <v/>
      </c>
      <c r="O7216" s="15" t="str">
        <f t="shared" si="906"/>
        <v/>
      </c>
      <c r="P7216" s="31" t="str">
        <f t="shared" si="907"/>
        <v/>
      </c>
      <c r="Q7216" s="8" t="str">
        <f>IF(E7216="","",IFERROR(VLOOKUP(E7216,REGRAS_CST!$A$2:$D$200,4,FALSE),""))</f>
        <v/>
      </c>
      <c r="S7216" s="9">
        <f t="shared" si="904"/>
        <v>8.9999999999999993E-3</v>
      </c>
      <c r="T7216" s="9">
        <f t="shared" si="905"/>
        <v>1E-3</v>
      </c>
      <c r="U7216" s="16">
        <f>IFERROR(INDEX(BASE_CCLASSTRIB!$E:$E, MATCH(TEXT($D7216,"000000"), BASE_CCLASSTRIB!$A:$A, 0))/100, 0)</f>
        <v>0</v>
      </c>
      <c r="V7216" s="16">
        <f>IFERROR(INDEX(BASE_CCLASSTRIB!$F:$F, MATCH(TEXT($D7216,"000000"), BASE_CCLASSTRIB!$A:$A, 0))/100, 0)</f>
        <v>0</v>
      </c>
    </row>
    <row r="7217" spans="4:22" ht="15.75" thickBot="1" x14ac:dyDescent="0.3">
      <c r="D7217" s="38"/>
      <c r="E7217" s="27" t="str">
        <f t="shared" si="900"/>
        <v/>
      </c>
      <c r="F7217" s="28" t="str">
        <f>IF(E7217="","",IFERROR(VLOOKUP(E7217,REGRAS_CST!$A$2:$B$200,2,FALSE),""))</f>
        <v/>
      </c>
      <c r="H7217" s="29">
        <v>8.9999999999999993E-3</v>
      </c>
      <c r="I7217" s="29">
        <v>1E-3</v>
      </c>
      <c r="K7217" s="21" t="str">
        <f>IF(E7217="","",IFERROR(VLOOKUP(E7217,REGRAS_CST!$A$2:$C$200,3,FALSE),""))</f>
        <v/>
      </c>
      <c r="L7217" s="23" t="str">
        <f t="shared" si="901"/>
        <v/>
      </c>
      <c r="M7217" s="24" t="str">
        <f t="shared" si="902"/>
        <v/>
      </c>
      <c r="N7217" s="24" t="str">
        <f t="shared" si="903"/>
        <v/>
      </c>
      <c r="O7217" s="15" t="str">
        <f t="shared" si="906"/>
        <v/>
      </c>
      <c r="P7217" s="31" t="str">
        <f t="shared" si="907"/>
        <v/>
      </c>
      <c r="Q7217" s="8" t="str">
        <f>IF(E7217="","",IFERROR(VLOOKUP(E7217,REGRAS_CST!$A$2:$D$200,4,FALSE),""))</f>
        <v/>
      </c>
      <c r="S7217" s="9">
        <f t="shared" si="904"/>
        <v>8.9999999999999993E-3</v>
      </c>
      <c r="T7217" s="9">
        <f t="shared" si="905"/>
        <v>1E-3</v>
      </c>
      <c r="U7217" s="16">
        <f>IFERROR(INDEX(BASE_CCLASSTRIB!$E:$E, MATCH(TEXT($D7217,"000000"), BASE_CCLASSTRIB!$A:$A, 0))/100, 0)</f>
        <v>0</v>
      </c>
      <c r="V7217" s="16">
        <f>IFERROR(INDEX(BASE_CCLASSTRIB!$F:$F, MATCH(TEXT($D7217,"000000"), BASE_CCLASSTRIB!$A:$A, 0))/100, 0)</f>
        <v>0</v>
      </c>
    </row>
    <row r="7218" spans="4:22" ht="15.75" thickBot="1" x14ac:dyDescent="0.3">
      <c r="D7218" s="38"/>
      <c r="E7218" s="27" t="str">
        <f t="shared" si="900"/>
        <v/>
      </c>
      <c r="F7218" s="28" t="str">
        <f>IF(E7218="","",IFERROR(VLOOKUP(E7218,REGRAS_CST!$A$2:$B$200,2,FALSE),""))</f>
        <v/>
      </c>
      <c r="H7218" s="29">
        <v>8.9999999999999993E-3</v>
      </c>
      <c r="I7218" s="29">
        <v>1E-3</v>
      </c>
      <c r="K7218" s="21" t="str">
        <f>IF(E7218="","",IFERROR(VLOOKUP(E7218,REGRAS_CST!$A$2:$C$200,3,FALSE),""))</f>
        <v/>
      </c>
      <c r="L7218" s="23" t="str">
        <f t="shared" si="901"/>
        <v/>
      </c>
      <c r="M7218" s="24" t="str">
        <f t="shared" si="902"/>
        <v/>
      </c>
      <c r="N7218" s="24" t="str">
        <f t="shared" si="903"/>
        <v/>
      </c>
      <c r="O7218" s="15" t="str">
        <f t="shared" si="906"/>
        <v/>
      </c>
      <c r="P7218" s="31" t="str">
        <f t="shared" si="907"/>
        <v/>
      </c>
      <c r="Q7218" s="8" t="str">
        <f>IF(E7218="","",IFERROR(VLOOKUP(E7218,REGRAS_CST!$A$2:$D$200,4,FALSE),""))</f>
        <v/>
      </c>
      <c r="S7218" s="9">
        <f t="shared" si="904"/>
        <v>8.9999999999999993E-3</v>
      </c>
      <c r="T7218" s="9">
        <f t="shared" si="905"/>
        <v>1E-3</v>
      </c>
      <c r="U7218" s="16">
        <f>IFERROR(INDEX(BASE_CCLASSTRIB!$E:$E, MATCH(TEXT($D7218,"000000"), BASE_CCLASSTRIB!$A:$A, 0))/100, 0)</f>
        <v>0</v>
      </c>
      <c r="V7218" s="16">
        <f>IFERROR(INDEX(BASE_CCLASSTRIB!$F:$F, MATCH(TEXT($D7218,"000000"), BASE_CCLASSTRIB!$A:$A, 0))/100, 0)</f>
        <v>0</v>
      </c>
    </row>
    <row r="7219" spans="4:22" ht="15.75" thickBot="1" x14ac:dyDescent="0.3">
      <c r="D7219" s="38"/>
      <c r="E7219" s="27" t="str">
        <f t="shared" si="900"/>
        <v/>
      </c>
      <c r="F7219" s="28" t="str">
        <f>IF(E7219="","",IFERROR(VLOOKUP(E7219,REGRAS_CST!$A$2:$B$200,2,FALSE),""))</f>
        <v/>
      </c>
      <c r="H7219" s="29">
        <v>8.9999999999999993E-3</v>
      </c>
      <c r="I7219" s="29">
        <v>1E-3</v>
      </c>
      <c r="K7219" s="21" t="str">
        <f>IF(E7219="","",IFERROR(VLOOKUP(E7219,REGRAS_CST!$A$2:$C$200,3,FALSE),""))</f>
        <v/>
      </c>
      <c r="L7219" s="23" t="str">
        <f t="shared" si="901"/>
        <v/>
      </c>
      <c r="M7219" s="24" t="str">
        <f t="shared" si="902"/>
        <v/>
      </c>
      <c r="N7219" s="24" t="str">
        <f t="shared" si="903"/>
        <v/>
      </c>
      <c r="O7219" s="15" t="str">
        <f t="shared" si="906"/>
        <v/>
      </c>
      <c r="P7219" s="31" t="str">
        <f t="shared" si="907"/>
        <v/>
      </c>
      <c r="Q7219" s="8" t="str">
        <f>IF(E7219="","",IFERROR(VLOOKUP(E7219,REGRAS_CST!$A$2:$D$200,4,FALSE),""))</f>
        <v/>
      </c>
      <c r="S7219" s="9">
        <f t="shared" si="904"/>
        <v>8.9999999999999993E-3</v>
      </c>
      <c r="T7219" s="9">
        <f t="shared" si="905"/>
        <v>1E-3</v>
      </c>
      <c r="U7219" s="16">
        <f>IFERROR(INDEX(BASE_CCLASSTRIB!$E:$E, MATCH(TEXT($D7219,"000000"), BASE_CCLASSTRIB!$A:$A, 0))/100, 0)</f>
        <v>0</v>
      </c>
      <c r="V7219" s="16">
        <f>IFERROR(INDEX(BASE_CCLASSTRIB!$F:$F, MATCH(TEXT($D7219,"000000"), BASE_CCLASSTRIB!$A:$A, 0))/100, 0)</f>
        <v>0</v>
      </c>
    </row>
    <row r="7220" spans="4:22" ht="15.75" thickBot="1" x14ac:dyDescent="0.3">
      <c r="D7220" s="38"/>
      <c r="E7220" s="27" t="str">
        <f t="shared" si="900"/>
        <v/>
      </c>
      <c r="F7220" s="28" t="str">
        <f>IF(E7220="","",IFERROR(VLOOKUP(E7220,REGRAS_CST!$A$2:$B$200,2,FALSE),""))</f>
        <v/>
      </c>
      <c r="H7220" s="29">
        <v>8.9999999999999993E-3</v>
      </c>
      <c r="I7220" s="29">
        <v>1E-3</v>
      </c>
      <c r="K7220" s="21" t="str">
        <f>IF(E7220="","",IFERROR(VLOOKUP(E7220,REGRAS_CST!$A$2:$C$200,3,FALSE),""))</f>
        <v/>
      </c>
      <c r="L7220" s="23" t="str">
        <f t="shared" si="901"/>
        <v/>
      </c>
      <c r="M7220" s="24" t="str">
        <f t="shared" si="902"/>
        <v/>
      </c>
      <c r="N7220" s="24" t="str">
        <f t="shared" si="903"/>
        <v/>
      </c>
      <c r="O7220" s="15" t="str">
        <f t="shared" si="906"/>
        <v/>
      </c>
      <c r="P7220" s="31" t="str">
        <f t="shared" si="907"/>
        <v/>
      </c>
      <c r="Q7220" s="8" t="str">
        <f>IF(E7220="","",IFERROR(VLOOKUP(E7220,REGRAS_CST!$A$2:$D$200,4,FALSE),""))</f>
        <v/>
      </c>
      <c r="S7220" s="9">
        <f t="shared" si="904"/>
        <v>8.9999999999999993E-3</v>
      </c>
      <c r="T7220" s="9">
        <f t="shared" si="905"/>
        <v>1E-3</v>
      </c>
      <c r="U7220" s="16">
        <f>IFERROR(INDEX(BASE_CCLASSTRIB!$E:$E, MATCH(TEXT($D7220,"000000"), BASE_CCLASSTRIB!$A:$A, 0))/100, 0)</f>
        <v>0</v>
      </c>
      <c r="V7220" s="16">
        <f>IFERROR(INDEX(BASE_CCLASSTRIB!$F:$F, MATCH(TEXT($D7220,"000000"), BASE_CCLASSTRIB!$A:$A, 0))/100, 0)</f>
        <v>0</v>
      </c>
    </row>
    <row r="7221" spans="4:22" ht="15.75" thickBot="1" x14ac:dyDescent="0.3">
      <c r="D7221" s="38"/>
      <c r="E7221" s="27" t="str">
        <f t="shared" si="900"/>
        <v/>
      </c>
      <c r="F7221" s="28" t="str">
        <f>IF(E7221="","",IFERROR(VLOOKUP(E7221,REGRAS_CST!$A$2:$B$200,2,FALSE),""))</f>
        <v/>
      </c>
      <c r="H7221" s="29">
        <v>8.9999999999999993E-3</v>
      </c>
      <c r="I7221" s="29">
        <v>1E-3</v>
      </c>
      <c r="K7221" s="21" t="str">
        <f>IF(E7221="","",IFERROR(VLOOKUP(E7221,REGRAS_CST!$A$2:$C$200,3,FALSE),""))</f>
        <v/>
      </c>
      <c r="L7221" s="23" t="str">
        <f t="shared" si="901"/>
        <v/>
      </c>
      <c r="M7221" s="24" t="str">
        <f t="shared" si="902"/>
        <v/>
      </c>
      <c r="N7221" s="24" t="str">
        <f t="shared" si="903"/>
        <v/>
      </c>
      <c r="O7221" s="15" t="str">
        <f t="shared" si="906"/>
        <v/>
      </c>
      <c r="P7221" s="31" t="str">
        <f t="shared" si="907"/>
        <v/>
      </c>
      <c r="Q7221" s="8" t="str">
        <f>IF(E7221="","",IFERROR(VLOOKUP(E7221,REGRAS_CST!$A$2:$D$200,4,FALSE),""))</f>
        <v/>
      </c>
      <c r="S7221" s="9">
        <f t="shared" si="904"/>
        <v>8.9999999999999993E-3</v>
      </c>
      <c r="T7221" s="9">
        <f t="shared" si="905"/>
        <v>1E-3</v>
      </c>
      <c r="U7221" s="16">
        <f>IFERROR(INDEX(BASE_CCLASSTRIB!$E:$E, MATCH(TEXT($D7221,"000000"), BASE_CCLASSTRIB!$A:$A, 0))/100, 0)</f>
        <v>0</v>
      </c>
      <c r="V7221" s="16">
        <f>IFERROR(INDEX(BASE_CCLASSTRIB!$F:$F, MATCH(TEXT($D7221,"000000"), BASE_CCLASSTRIB!$A:$A, 0))/100, 0)</f>
        <v>0</v>
      </c>
    </row>
    <row r="7222" spans="4:22" ht="15.75" thickBot="1" x14ac:dyDescent="0.3">
      <c r="D7222" s="38"/>
      <c r="E7222" s="27" t="str">
        <f t="shared" si="900"/>
        <v/>
      </c>
      <c r="F7222" s="28" t="str">
        <f>IF(E7222="","",IFERROR(VLOOKUP(E7222,REGRAS_CST!$A$2:$B$200,2,FALSE),""))</f>
        <v/>
      </c>
      <c r="H7222" s="29">
        <v>8.9999999999999993E-3</v>
      </c>
      <c r="I7222" s="29">
        <v>1E-3</v>
      </c>
      <c r="K7222" s="21" t="str">
        <f>IF(E7222="","",IFERROR(VLOOKUP(E7222,REGRAS_CST!$A$2:$C$200,3,FALSE),""))</f>
        <v/>
      </c>
      <c r="L7222" s="23" t="str">
        <f t="shared" si="901"/>
        <v/>
      </c>
      <c r="M7222" s="24" t="str">
        <f t="shared" si="902"/>
        <v/>
      </c>
      <c r="N7222" s="24" t="str">
        <f t="shared" si="903"/>
        <v/>
      </c>
      <c r="O7222" s="15" t="str">
        <f t="shared" si="906"/>
        <v/>
      </c>
      <c r="P7222" s="31" t="str">
        <f t="shared" si="907"/>
        <v/>
      </c>
      <c r="Q7222" s="8" t="str">
        <f>IF(E7222="","",IFERROR(VLOOKUP(E7222,REGRAS_CST!$A$2:$D$200,4,FALSE),""))</f>
        <v/>
      </c>
      <c r="S7222" s="9">
        <f t="shared" si="904"/>
        <v>8.9999999999999993E-3</v>
      </c>
      <c r="T7222" s="9">
        <f t="shared" si="905"/>
        <v>1E-3</v>
      </c>
      <c r="U7222" s="16">
        <f>IFERROR(INDEX(BASE_CCLASSTRIB!$E:$E, MATCH(TEXT($D7222,"000000"), BASE_CCLASSTRIB!$A:$A, 0))/100, 0)</f>
        <v>0</v>
      </c>
      <c r="V7222" s="16">
        <f>IFERROR(INDEX(BASE_CCLASSTRIB!$F:$F, MATCH(TEXT($D7222,"000000"), BASE_CCLASSTRIB!$A:$A, 0))/100, 0)</f>
        <v>0</v>
      </c>
    </row>
    <row r="7223" spans="4:22" ht="15.75" thickBot="1" x14ac:dyDescent="0.3">
      <c r="D7223" s="38"/>
      <c r="E7223" s="27" t="str">
        <f t="shared" si="900"/>
        <v/>
      </c>
      <c r="F7223" s="28" t="str">
        <f>IF(E7223="","",IFERROR(VLOOKUP(E7223,REGRAS_CST!$A$2:$B$200,2,FALSE),""))</f>
        <v/>
      </c>
      <c r="H7223" s="29">
        <v>8.9999999999999993E-3</v>
      </c>
      <c r="I7223" s="29">
        <v>1E-3</v>
      </c>
      <c r="K7223" s="21" t="str">
        <f>IF(E7223="","",IFERROR(VLOOKUP(E7223,REGRAS_CST!$A$2:$C$200,3,FALSE),""))</f>
        <v/>
      </c>
      <c r="L7223" s="23" t="str">
        <f t="shared" si="901"/>
        <v/>
      </c>
      <c r="M7223" s="24" t="str">
        <f t="shared" si="902"/>
        <v/>
      </c>
      <c r="N7223" s="24" t="str">
        <f t="shared" si="903"/>
        <v/>
      </c>
      <c r="O7223" s="15" t="str">
        <f t="shared" si="906"/>
        <v/>
      </c>
      <c r="P7223" s="31" t="str">
        <f t="shared" si="907"/>
        <v/>
      </c>
      <c r="Q7223" s="8" t="str">
        <f>IF(E7223="","",IFERROR(VLOOKUP(E7223,REGRAS_CST!$A$2:$D$200,4,FALSE),""))</f>
        <v/>
      </c>
      <c r="S7223" s="9">
        <f t="shared" si="904"/>
        <v>8.9999999999999993E-3</v>
      </c>
      <c r="T7223" s="9">
        <f t="shared" si="905"/>
        <v>1E-3</v>
      </c>
      <c r="U7223" s="16">
        <f>IFERROR(INDEX(BASE_CCLASSTRIB!$E:$E, MATCH(TEXT($D7223,"000000"), BASE_CCLASSTRIB!$A:$A, 0))/100, 0)</f>
        <v>0</v>
      </c>
      <c r="V7223" s="16">
        <f>IFERROR(INDEX(BASE_CCLASSTRIB!$F:$F, MATCH(TEXT($D7223,"000000"), BASE_CCLASSTRIB!$A:$A, 0))/100, 0)</f>
        <v>0</v>
      </c>
    </row>
    <row r="7224" spans="4:22" ht="15.75" thickBot="1" x14ac:dyDescent="0.3">
      <c r="D7224" s="38"/>
      <c r="E7224" s="27" t="str">
        <f t="shared" si="900"/>
        <v/>
      </c>
      <c r="F7224" s="28" t="str">
        <f>IF(E7224="","",IFERROR(VLOOKUP(E7224,REGRAS_CST!$A$2:$B$200,2,FALSE),""))</f>
        <v/>
      </c>
      <c r="H7224" s="29">
        <v>8.9999999999999993E-3</v>
      </c>
      <c r="I7224" s="29">
        <v>1E-3</v>
      </c>
      <c r="K7224" s="21" t="str">
        <f>IF(E7224="","",IFERROR(VLOOKUP(E7224,REGRAS_CST!$A$2:$C$200,3,FALSE),""))</f>
        <v/>
      </c>
      <c r="L7224" s="23" t="str">
        <f t="shared" si="901"/>
        <v/>
      </c>
      <c r="M7224" s="24" t="str">
        <f t="shared" si="902"/>
        <v/>
      </c>
      <c r="N7224" s="24" t="str">
        <f t="shared" si="903"/>
        <v/>
      </c>
      <c r="O7224" s="15" t="str">
        <f t="shared" si="906"/>
        <v/>
      </c>
      <c r="P7224" s="31" t="str">
        <f t="shared" si="907"/>
        <v/>
      </c>
      <c r="Q7224" s="8" t="str">
        <f>IF(E7224="","",IFERROR(VLOOKUP(E7224,REGRAS_CST!$A$2:$D$200,4,FALSE),""))</f>
        <v/>
      </c>
      <c r="S7224" s="9">
        <f t="shared" si="904"/>
        <v>8.9999999999999993E-3</v>
      </c>
      <c r="T7224" s="9">
        <f t="shared" si="905"/>
        <v>1E-3</v>
      </c>
      <c r="U7224" s="16">
        <f>IFERROR(INDEX(BASE_CCLASSTRIB!$E:$E, MATCH(TEXT($D7224,"000000"), BASE_CCLASSTRIB!$A:$A, 0))/100, 0)</f>
        <v>0</v>
      </c>
      <c r="V7224" s="16">
        <f>IFERROR(INDEX(BASE_CCLASSTRIB!$F:$F, MATCH(TEXT($D7224,"000000"), BASE_CCLASSTRIB!$A:$A, 0))/100, 0)</f>
        <v>0</v>
      </c>
    </row>
    <row r="7225" spans="4:22" ht="15.75" thickBot="1" x14ac:dyDescent="0.3">
      <c r="D7225" s="38"/>
      <c r="E7225" s="27" t="str">
        <f t="shared" si="900"/>
        <v/>
      </c>
      <c r="F7225" s="28" t="str">
        <f>IF(E7225="","",IFERROR(VLOOKUP(E7225,REGRAS_CST!$A$2:$B$200,2,FALSE),""))</f>
        <v/>
      </c>
      <c r="H7225" s="29">
        <v>8.9999999999999993E-3</v>
      </c>
      <c r="I7225" s="29">
        <v>1E-3</v>
      </c>
      <c r="K7225" s="21" t="str">
        <f>IF(E7225="","",IFERROR(VLOOKUP(E7225,REGRAS_CST!$A$2:$C$200,3,FALSE),""))</f>
        <v/>
      </c>
      <c r="L7225" s="23" t="str">
        <f t="shared" si="901"/>
        <v/>
      </c>
      <c r="M7225" s="24" t="str">
        <f t="shared" si="902"/>
        <v/>
      </c>
      <c r="N7225" s="24" t="str">
        <f t="shared" si="903"/>
        <v/>
      </c>
      <c r="O7225" s="15" t="str">
        <f t="shared" si="906"/>
        <v/>
      </c>
      <c r="P7225" s="31" t="str">
        <f t="shared" si="907"/>
        <v/>
      </c>
      <c r="Q7225" s="8" t="str">
        <f>IF(E7225="","",IFERROR(VLOOKUP(E7225,REGRAS_CST!$A$2:$D$200,4,FALSE),""))</f>
        <v/>
      </c>
      <c r="S7225" s="9">
        <f t="shared" si="904"/>
        <v>8.9999999999999993E-3</v>
      </c>
      <c r="T7225" s="9">
        <f t="shared" si="905"/>
        <v>1E-3</v>
      </c>
      <c r="U7225" s="16">
        <f>IFERROR(INDEX(BASE_CCLASSTRIB!$E:$E, MATCH(TEXT($D7225,"000000"), BASE_CCLASSTRIB!$A:$A, 0))/100, 0)</f>
        <v>0</v>
      </c>
      <c r="V7225" s="16">
        <f>IFERROR(INDEX(BASE_CCLASSTRIB!$F:$F, MATCH(TEXT($D7225,"000000"), BASE_CCLASSTRIB!$A:$A, 0))/100, 0)</f>
        <v>0</v>
      </c>
    </row>
    <row r="7226" spans="4:22" ht="15.75" thickBot="1" x14ac:dyDescent="0.3">
      <c r="D7226" s="38"/>
      <c r="E7226" s="27" t="str">
        <f t="shared" si="900"/>
        <v/>
      </c>
      <c r="F7226" s="28" t="str">
        <f>IF(E7226="","",IFERROR(VLOOKUP(E7226,REGRAS_CST!$A$2:$B$200,2,FALSE),""))</f>
        <v/>
      </c>
      <c r="H7226" s="29">
        <v>8.9999999999999993E-3</v>
      </c>
      <c r="I7226" s="29">
        <v>1E-3</v>
      </c>
      <c r="K7226" s="21" t="str">
        <f>IF(E7226="","",IFERROR(VLOOKUP(E7226,REGRAS_CST!$A$2:$C$200,3,FALSE),""))</f>
        <v/>
      </c>
      <c r="L7226" s="23" t="str">
        <f t="shared" si="901"/>
        <v/>
      </c>
      <c r="M7226" s="24" t="str">
        <f t="shared" si="902"/>
        <v/>
      </c>
      <c r="N7226" s="24" t="str">
        <f t="shared" si="903"/>
        <v/>
      </c>
      <c r="O7226" s="15" t="str">
        <f t="shared" si="906"/>
        <v/>
      </c>
      <c r="P7226" s="31" t="str">
        <f t="shared" si="907"/>
        <v/>
      </c>
      <c r="Q7226" s="8" t="str">
        <f>IF(E7226="","",IFERROR(VLOOKUP(E7226,REGRAS_CST!$A$2:$D$200,4,FALSE),""))</f>
        <v/>
      </c>
      <c r="S7226" s="9">
        <f t="shared" si="904"/>
        <v>8.9999999999999993E-3</v>
      </c>
      <c r="T7226" s="9">
        <f t="shared" si="905"/>
        <v>1E-3</v>
      </c>
      <c r="U7226" s="16">
        <f>IFERROR(INDEX(BASE_CCLASSTRIB!$E:$E, MATCH(TEXT($D7226,"000000"), BASE_CCLASSTRIB!$A:$A, 0))/100, 0)</f>
        <v>0</v>
      </c>
      <c r="V7226" s="16">
        <f>IFERROR(INDEX(BASE_CCLASSTRIB!$F:$F, MATCH(TEXT($D7226,"000000"), BASE_CCLASSTRIB!$A:$A, 0))/100, 0)</f>
        <v>0</v>
      </c>
    </row>
    <row r="7227" spans="4:22" ht="15.75" thickBot="1" x14ac:dyDescent="0.3">
      <c r="D7227" s="38"/>
      <c r="E7227" s="27" t="str">
        <f t="shared" si="900"/>
        <v/>
      </c>
      <c r="F7227" s="28" t="str">
        <f>IF(E7227="","",IFERROR(VLOOKUP(E7227,REGRAS_CST!$A$2:$B$200,2,FALSE),""))</f>
        <v/>
      </c>
      <c r="H7227" s="29">
        <v>8.9999999999999993E-3</v>
      </c>
      <c r="I7227" s="29">
        <v>1E-3</v>
      </c>
      <c r="K7227" s="21" t="str">
        <f>IF(E7227="","",IFERROR(VLOOKUP(E7227,REGRAS_CST!$A$2:$C$200,3,FALSE),""))</f>
        <v/>
      </c>
      <c r="L7227" s="23" t="str">
        <f t="shared" si="901"/>
        <v/>
      </c>
      <c r="M7227" s="24" t="str">
        <f t="shared" si="902"/>
        <v/>
      </c>
      <c r="N7227" s="24" t="str">
        <f t="shared" si="903"/>
        <v/>
      </c>
      <c r="O7227" s="15" t="str">
        <f t="shared" si="906"/>
        <v/>
      </c>
      <c r="P7227" s="31" t="str">
        <f t="shared" si="907"/>
        <v/>
      </c>
      <c r="Q7227" s="8" t="str">
        <f>IF(E7227="","",IFERROR(VLOOKUP(E7227,REGRAS_CST!$A$2:$D$200,4,FALSE),""))</f>
        <v/>
      </c>
      <c r="S7227" s="9">
        <f t="shared" si="904"/>
        <v>8.9999999999999993E-3</v>
      </c>
      <c r="T7227" s="9">
        <f t="shared" si="905"/>
        <v>1E-3</v>
      </c>
      <c r="U7227" s="16">
        <f>IFERROR(INDEX(BASE_CCLASSTRIB!$E:$E, MATCH(TEXT($D7227,"000000"), BASE_CCLASSTRIB!$A:$A, 0))/100, 0)</f>
        <v>0</v>
      </c>
      <c r="V7227" s="16">
        <f>IFERROR(INDEX(BASE_CCLASSTRIB!$F:$F, MATCH(TEXT($D7227,"000000"), BASE_CCLASSTRIB!$A:$A, 0))/100, 0)</f>
        <v>0</v>
      </c>
    </row>
    <row r="7228" spans="4:22" ht="15.75" thickBot="1" x14ac:dyDescent="0.3">
      <c r="D7228" s="38"/>
      <c r="E7228" s="27" t="str">
        <f t="shared" si="900"/>
        <v/>
      </c>
      <c r="F7228" s="28" t="str">
        <f>IF(E7228="","",IFERROR(VLOOKUP(E7228,REGRAS_CST!$A$2:$B$200,2,FALSE),""))</f>
        <v/>
      </c>
      <c r="H7228" s="29">
        <v>8.9999999999999993E-3</v>
      </c>
      <c r="I7228" s="29">
        <v>1E-3</v>
      </c>
      <c r="K7228" s="21" t="str">
        <f>IF(E7228="","",IFERROR(VLOOKUP(E7228,REGRAS_CST!$A$2:$C$200,3,FALSE),""))</f>
        <v/>
      </c>
      <c r="L7228" s="23" t="str">
        <f t="shared" si="901"/>
        <v/>
      </c>
      <c r="M7228" s="24" t="str">
        <f t="shared" si="902"/>
        <v/>
      </c>
      <c r="N7228" s="24" t="str">
        <f t="shared" si="903"/>
        <v/>
      </c>
      <c r="O7228" s="15" t="str">
        <f t="shared" si="906"/>
        <v/>
      </c>
      <c r="P7228" s="31" t="str">
        <f t="shared" si="907"/>
        <v/>
      </c>
      <c r="Q7228" s="8" t="str">
        <f>IF(E7228="","",IFERROR(VLOOKUP(E7228,REGRAS_CST!$A$2:$D$200,4,FALSE),""))</f>
        <v/>
      </c>
      <c r="S7228" s="9">
        <f t="shared" si="904"/>
        <v>8.9999999999999993E-3</v>
      </c>
      <c r="T7228" s="9">
        <f t="shared" si="905"/>
        <v>1E-3</v>
      </c>
      <c r="U7228" s="16">
        <f>IFERROR(INDEX(BASE_CCLASSTRIB!$E:$E, MATCH(TEXT($D7228,"000000"), BASE_CCLASSTRIB!$A:$A, 0))/100, 0)</f>
        <v>0</v>
      </c>
      <c r="V7228" s="16">
        <f>IFERROR(INDEX(BASE_CCLASSTRIB!$F:$F, MATCH(TEXT($D7228,"000000"), BASE_CCLASSTRIB!$A:$A, 0))/100, 0)</f>
        <v>0</v>
      </c>
    </row>
    <row r="7229" spans="4:22" ht="15.75" thickBot="1" x14ac:dyDescent="0.3">
      <c r="D7229" s="38"/>
      <c r="E7229" s="27" t="str">
        <f t="shared" si="900"/>
        <v/>
      </c>
      <c r="F7229" s="28" t="str">
        <f>IF(E7229="","",IFERROR(VLOOKUP(E7229,REGRAS_CST!$A$2:$B$200,2,FALSE),""))</f>
        <v/>
      </c>
      <c r="H7229" s="29">
        <v>8.9999999999999993E-3</v>
      </c>
      <c r="I7229" s="29">
        <v>1E-3</v>
      </c>
      <c r="K7229" s="21" t="str">
        <f>IF(E7229="","",IFERROR(VLOOKUP(E7229,REGRAS_CST!$A$2:$C$200,3,FALSE),""))</f>
        <v/>
      </c>
      <c r="L7229" s="23" t="str">
        <f t="shared" si="901"/>
        <v/>
      </c>
      <c r="M7229" s="24" t="str">
        <f t="shared" si="902"/>
        <v/>
      </c>
      <c r="N7229" s="24" t="str">
        <f t="shared" si="903"/>
        <v/>
      </c>
      <c r="O7229" s="15" t="str">
        <f t="shared" si="906"/>
        <v/>
      </c>
      <c r="P7229" s="31" t="str">
        <f t="shared" si="907"/>
        <v/>
      </c>
      <c r="Q7229" s="8" t="str">
        <f>IF(E7229="","",IFERROR(VLOOKUP(E7229,REGRAS_CST!$A$2:$D$200,4,FALSE),""))</f>
        <v/>
      </c>
      <c r="S7229" s="9">
        <f t="shared" si="904"/>
        <v>8.9999999999999993E-3</v>
      </c>
      <c r="T7229" s="9">
        <f t="shared" si="905"/>
        <v>1E-3</v>
      </c>
      <c r="U7229" s="16">
        <f>IFERROR(INDEX(BASE_CCLASSTRIB!$E:$E, MATCH(TEXT($D7229,"000000"), BASE_CCLASSTRIB!$A:$A, 0))/100, 0)</f>
        <v>0</v>
      </c>
      <c r="V7229" s="16">
        <f>IFERROR(INDEX(BASE_CCLASSTRIB!$F:$F, MATCH(TEXT($D7229,"000000"), BASE_CCLASSTRIB!$A:$A, 0))/100, 0)</f>
        <v>0</v>
      </c>
    </row>
    <row r="7230" spans="4:22" ht="15.75" thickBot="1" x14ac:dyDescent="0.3">
      <c r="D7230" s="38"/>
      <c r="E7230" s="27" t="str">
        <f t="shared" si="900"/>
        <v/>
      </c>
      <c r="F7230" s="28" t="str">
        <f>IF(E7230="","",IFERROR(VLOOKUP(E7230,REGRAS_CST!$A$2:$B$200,2,FALSE),""))</f>
        <v/>
      </c>
      <c r="H7230" s="29">
        <v>8.9999999999999993E-3</v>
      </c>
      <c r="I7230" s="29">
        <v>1E-3</v>
      </c>
      <c r="K7230" s="21" t="str">
        <f>IF(E7230="","",IFERROR(VLOOKUP(E7230,REGRAS_CST!$A$2:$C$200,3,FALSE),""))</f>
        <v/>
      </c>
      <c r="L7230" s="23" t="str">
        <f t="shared" si="901"/>
        <v/>
      </c>
      <c r="M7230" s="24" t="str">
        <f t="shared" si="902"/>
        <v/>
      </c>
      <c r="N7230" s="24" t="str">
        <f t="shared" si="903"/>
        <v/>
      </c>
      <c r="O7230" s="15" t="str">
        <f t="shared" si="906"/>
        <v/>
      </c>
      <c r="P7230" s="31" t="str">
        <f t="shared" si="907"/>
        <v/>
      </c>
      <c r="Q7230" s="8" t="str">
        <f>IF(E7230="","",IFERROR(VLOOKUP(E7230,REGRAS_CST!$A$2:$D$200,4,FALSE),""))</f>
        <v/>
      </c>
      <c r="S7230" s="9">
        <f t="shared" si="904"/>
        <v>8.9999999999999993E-3</v>
      </c>
      <c r="T7230" s="9">
        <f t="shared" si="905"/>
        <v>1E-3</v>
      </c>
      <c r="U7230" s="16">
        <f>IFERROR(INDEX(BASE_CCLASSTRIB!$E:$E, MATCH(TEXT($D7230,"000000"), BASE_CCLASSTRIB!$A:$A, 0))/100, 0)</f>
        <v>0</v>
      </c>
      <c r="V7230" s="16">
        <f>IFERROR(INDEX(BASE_CCLASSTRIB!$F:$F, MATCH(TEXT($D7230,"000000"), BASE_CCLASSTRIB!$A:$A, 0))/100, 0)</f>
        <v>0</v>
      </c>
    </row>
    <row r="7231" spans="4:22" ht="15.75" thickBot="1" x14ac:dyDescent="0.3">
      <c r="D7231" s="38"/>
      <c r="E7231" s="27" t="str">
        <f t="shared" si="900"/>
        <v/>
      </c>
      <c r="F7231" s="28" t="str">
        <f>IF(E7231="","",IFERROR(VLOOKUP(E7231,REGRAS_CST!$A$2:$B$200,2,FALSE),""))</f>
        <v/>
      </c>
      <c r="H7231" s="29">
        <v>8.9999999999999993E-3</v>
      </c>
      <c r="I7231" s="29">
        <v>1E-3</v>
      </c>
      <c r="K7231" s="21" t="str">
        <f>IF(E7231="","",IFERROR(VLOOKUP(E7231,REGRAS_CST!$A$2:$C$200,3,FALSE),""))</f>
        <v/>
      </c>
      <c r="L7231" s="23" t="str">
        <f t="shared" si="901"/>
        <v/>
      </c>
      <c r="M7231" s="24" t="str">
        <f t="shared" si="902"/>
        <v/>
      </c>
      <c r="N7231" s="24" t="str">
        <f t="shared" si="903"/>
        <v/>
      </c>
      <c r="O7231" s="15" t="str">
        <f t="shared" si="906"/>
        <v/>
      </c>
      <c r="P7231" s="31" t="str">
        <f t="shared" si="907"/>
        <v/>
      </c>
      <c r="Q7231" s="8" t="str">
        <f>IF(E7231="","",IFERROR(VLOOKUP(E7231,REGRAS_CST!$A$2:$D$200,4,FALSE),""))</f>
        <v/>
      </c>
      <c r="S7231" s="9">
        <f t="shared" si="904"/>
        <v>8.9999999999999993E-3</v>
      </c>
      <c r="T7231" s="9">
        <f t="shared" si="905"/>
        <v>1E-3</v>
      </c>
      <c r="U7231" s="16">
        <f>IFERROR(INDEX(BASE_CCLASSTRIB!$E:$E, MATCH(TEXT($D7231,"000000"), BASE_CCLASSTRIB!$A:$A, 0))/100, 0)</f>
        <v>0</v>
      </c>
      <c r="V7231" s="16">
        <f>IFERROR(INDEX(BASE_CCLASSTRIB!$F:$F, MATCH(TEXT($D7231,"000000"), BASE_CCLASSTRIB!$A:$A, 0))/100, 0)</f>
        <v>0</v>
      </c>
    </row>
    <row r="7232" spans="4:22" ht="15.75" thickBot="1" x14ac:dyDescent="0.3">
      <c r="D7232" s="38"/>
      <c r="E7232" s="27" t="str">
        <f t="shared" si="900"/>
        <v/>
      </c>
      <c r="F7232" s="28" t="str">
        <f>IF(E7232="","",IFERROR(VLOOKUP(E7232,REGRAS_CST!$A$2:$B$200,2,FALSE),""))</f>
        <v/>
      </c>
      <c r="H7232" s="29">
        <v>8.9999999999999993E-3</v>
      </c>
      <c r="I7232" s="29">
        <v>1E-3</v>
      </c>
      <c r="K7232" s="21" t="str">
        <f>IF(E7232="","",IFERROR(VLOOKUP(E7232,REGRAS_CST!$A$2:$C$200,3,FALSE),""))</f>
        <v/>
      </c>
      <c r="L7232" s="23" t="str">
        <f t="shared" si="901"/>
        <v/>
      </c>
      <c r="M7232" s="24" t="str">
        <f t="shared" si="902"/>
        <v/>
      </c>
      <c r="N7232" s="24" t="str">
        <f t="shared" si="903"/>
        <v/>
      </c>
      <c r="O7232" s="15" t="str">
        <f t="shared" si="906"/>
        <v/>
      </c>
      <c r="P7232" s="31" t="str">
        <f t="shared" si="907"/>
        <v/>
      </c>
      <c r="Q7232" s="8" t="str">
        <f>IF(E7232="","",IFERROR(VLOOKUP(E7232,REGRAS_CST!$A$2:$D$200,4,FALSE),""))</f>
        <v/>
      </c>
      <c r="S7232" s="9">
        <f t="shared" si="904"/>
        <v>8.9999999999999993E-3</v>
      </c>
      <c r="T7232" s="9">
        <f t="shared" si="905"/>
        <v>1E-3</v>
      </c>
      <c r="U7232" s="16">
        <f>IFERROR(INDEX(BASE_CCLASSTRIB!$E:$E, MATCH(TEXT($D7232,"000000"), BASE_CCLASSTRIB!$A:$A, 0))/100, 0)</f>
        <v>0</v>
      </c>
      <c r="V7232" s="16">
        <f>IFERROR(INDEX(BASE_CCLASSTRIB!$F:$F, MATCH(TEXT($D7232,"000000"), BASE_CCLASSTRIB!$A:$A, 0))/100, 0)</f>
        <v>0</v>
      </c>
    </row>
    <row r="7233" spans="4:22" ht="15.75" thickBot="1" x14ac:dyDescent="0.3">
      <c r="D7233" s="38"/>
      <c r="E7233" s="27" t="str">
        <f t="shared" si="900"/>
        <v/>
      </c>
      <c r="F7233" s="28" t="str">
        <f>IF(E7233="","",IFERROR(VLOOKUP(E7233,REGRAS_CST!$A$2:$B$200,2,FALSE),""))</f>
        <v/>
      </c>
      <c r="H7233" s="29">
        <v>8.9999999999999993E-3</v>
      </c>
      <c r="I7233" s="29">
        <v>1E-3</v>
      </c>
      <c r="K7233" s="21" t="str">
        <f>IF(E7233="","",IFERROR(VLOOKUP(E7233,REGRAS_CST!$A$2:$C$200,3,FALSE),""))</f>
        <v/>
      </c>
      <c r="L7233" s="23" t="str">
        <f t="shared" si="901"/>
        <v/>
      </c>
      <c r="M7233" s="24" t="str">
        <f t="shared" si="902"/>
        <v/>
      </c>
      <c r="N7233" s="24" t="str">
        <f t="shared" si="903"/>
        <v/>
      </c>
      <c r="O7233" s="15" t="str">
        <f t="shared" si="906"/>
        <v/>
      </c>
      <c r="P7233" s="31" t="str">
        <f t="shared" si="907"/>
        <v/>
      </c>
      <c r="Q7233" s="8" t="str">
        <f>IF(E7233="","",IFERROR(VLOOKUP(E7233,REGRAS_CST!$A$2:$D$200,4,FALSE),""))</f>
        <v/>
      </c>
      <c r="S7233" s="9">
        <f t="shared" si="904"/>
        <v>8.9999999999999993E-3</v>
      </c>
      <c r="T7233" s="9">
        <f t="shared" si="905"/>
        <v>1E-3</v>
      </c>
      <c r="U7233" s="16">
        <f>IFERROR(INDEX(BASE_CCLASSTRIB!$E:$E, MATCH(TEXT($D7233,"000000"), BASE_CCLASSTRIB!$A:$A, 0))/100, 0)</f>
        <v>0</v>
      </c>
      <c r="V7233" s="16">
        <f>IFERROR(INDEX(BASE_CCLASSTRIB!$F:$F, MATCH(TEXT($D7233,"000000"), BASE_CCLASSTRIB!$A:$A, 0))/100, 0)</f>
        <v>0</v>
      </c>
    </row>
    <row r="7234" spans="4:22" ht="15.75" thickBot="1" x14ac:dyDescent="0.3">
      <c r="D7234" s="38"/>
      <c r="E7234" s="27" t="str">
        <f t="shared" ref="E7234:E7297" si="908">IF(D7234="","",LEFT(D7234,3))</f>
        <v/>
      </c>
      <c r="F7234" s="28" t="str">
        <f>IF(E7234="","",IFERROR(VLOOKUP(E7234,REGRAS_CST!$A$2:$B$200,2,FALSE),""))</f>
        <v/>
      </c>
      <c r="H7234" s="29">
        <v>8.9999999999999993E-3</v>
      </c>
      <c r="I7234" s="29">
        <v>1E-3</v>
      </c>
      <c r="K7234" s="21" t="str">
        <f>IF(E7234="","",IFERROR(VLOOKUP(E7234,REGRAS_CST!$A$2:$C$200,3,FALSE),""))</f>
        <v/>
      </c>
      <c r="L7234" s="23" t="str">
        <f t="shared" ref="L7234:L7297" si="909">IF($G7234="", "", $G7234*(1-$V7234))</f>
        <v/>
      </c>
      <c r="M7234" s="24" t="str">
        <f t="shared" ref="M7234:M7297" si="910">IF(OR($L7234="",$S7234=""),"",$L7234*$S7234)</f>
        <v/>
      </c>
      <c r="N7234" s="24" t="str">
        <f t="shared" ref="N7234:N7297" si="911">IF(OR($L7234="",$T7234=""),"",$L7234*$T7234)</f>
        <v/>
      </c>
      <c r="O7234" s="15" t="str">
        <f t="shared" si="906"/>
        <v/>
      </c>
      <c r="P7234" s="31" t="str">
        <f t="shared" si="907"/>
        <v/>
      </c>
      <c r="Q7234" s="8" t="str">
        <f>IF(E7234="","",IFERROR(VLOOKUP(E7234,REGRAS_CST!$A$2:$D$200,4,FALSE),""))</f>
        <v/>
      </c>
      <c r="S7234" s="9">
        <f t="shared" ref="S7234:S7297" si="912">IF($H7234="","",$H7234*(1-$U7234))</f>
        <v>8.9999999999999993E-3</v>
      </c>
      <c r="T7234" s="9">
        <f t="shared" ref="T7234:T7297" si="913">IF($I7234="","",$I7234*(1-$U7234))</f>
        <v>1E-3</v>
      </c>
      <c r="U7234" s="16">
        <f>IFERROR(INDEX(BASE_CCLASSTRIB!$E:$E, MATCH(TEXT($D7234,"000000"), BASE_CCLASSTRIB!$A:$A, 0))/100, 0)</f>
        <v>0</v>
      </c>
      <c r="V7234" s="16">
        <f>IFERROR(INDEX(BASE_CCLASSTRIB!$F:$F, MATCH(TEXT($D7234,"000000"), BASE_CCLASSTRIB!$A:$A, 0))/100, 0)</f>
        <v>0</v>
      </c>
    </row>
    <row r="7235" spans="4:22" ht="15.75" thickBot="1" x14ac:dyDescent="0.3">
      <c r="D7235" s="38"/>
      <c r="E7235" s="27" t="str">
        <f t="shared" si="908"/>
        <v/>
      </c>
      <c r="F7235" s="28" t="str">
        <f>IF(E7235="","",IFERROR(VLOOKUP(E7235,REGRAS_CST!$A$2:$B$200,2,FALSE),""))</f>
        <v/>
      </c>
      <c r="H7235" s="29">
        <v>8.9999999999999993E-3</v>
      </c>
      <c r="I7235" s="29">
        <v>1E-3</v>
      </c>
      <c r="K7235" s="21" t="str">
        <f>IF(E7235="","",IFERROR(VLOOKUP(E7235,REGRAS_CST!$A$2:$C$200,3,FALSE),""))</f>
        <v/>
      </c>
      <c r="L7235" s="23" t="str">
        <f t="shared" si="909"/>
        <v/>
      </c>
      <c r="M7235" s="24" t="str">
        <f t="shared" si="910"/>
        <v/>
      </c>
      <c r="N7235" s="24" t="str">
        <f t="shared" si="911"/>
        <v/>
      </c>
      <c r="O7235" s="15" t="str">
        <f t="shared" si="906"/>
        <v/>
      </c>
      <c r="P7235" s="31" t="str">
        <f t="shared" si="907"/>
        <v/>
      </c>
      <c r="Q7235" s="8" t="str">
        <f>IF(E7235="","",IFERROR(VLOOKUP(E7235,REGRAS_CST!$A$2:$D$200,4,FALSE),""))</f>
        <v/>
      </c>
      <c r="S7235" s="9">
        <f t="shared" si="912"/>
        <v>8.9999999999999993E-3</v>
      </c>
      <c r="T7235" s="9">
        <f t="shared" si="913"/>
        <v>1E-3</v>
      </c>
      <c r="U7235" s="16">
        <f>IFERROR(INDEX(BASE_CCLASSTRIB!$E:$E, MATCH(TEXT($D7235,"000000"), BASE_CCLASSTRIB!$A:$A, 0))/100, 0)</f>
        <v>0</v>
      </c>
      <c r="V7235" s="16">
        <f>IFERROR(INDEX(BASE_CCLASSTRIB!$F:$F, MATCH(TEXT($D7235,"000000"), BASE_CCLASSTRIB!$A:$A, 0))/100, 0)</f>
        <v>0</v>
      </c>
    </row>
    <row r="7236" spans="4:22" ht="15.75" thickBot="1" x14ac:dyDescent="0.3">
      <c r="D7236" s="38"/>
      <c r="E7236" s="27" t="str">
        <f t="shared" si="908"/>
        <v/>
      </c>
      <c r="F7236" s="28" t="str">
        <f>IF(E7236="","",IFERROR(VLOOKUP(E7236,REGRAS_CST!$A$2:$B$200,2,FALSE),""))</f>
        <v/>
      </c>
      <c r="H7236" s="29">
        <v>8.9999999999999993E-3</v>
      </c>
      <c r="I7236" s="29">
        <v>1E-3</v>
      </c>
      <c r="K7236" s="21" t="str">
        <f>IF(E7236="","",IFERROR(VLOOKUP(E7236,REGRAS_CST!$A$2:$C$200,3,FALSE),""))</f>
        <v/>
      </c>
      <c r="L7236" s="23" t="str">
        <f t="shared" si="909"/>
        <v/>
      </c>
      <c r="M7236" s="24" t="str">
        <f t="shared" si="910"/>
        <v/>
      </c>
      <c r="N7236" s="24" t="str">
        <f t="shared" si="911"/>
        <v/>
      </c>
      <c r="O7236" s="15" t="str">
        <f t="shared" si="906"/>
        <v/>
      </c>
      <c r="P7236" s="31" t="str">
        <f t="shared" si="907"/>
        <v/>
      </c>
      <c r="Q7236" s="8" t="str">
        <f>IF(E7236="","",IFERROR(VLOOKUP(E7236,REGRAS_CST!$A$2:$D$200,4,FALSE),""))</f>
        <v/>
      </c>
      <c r="S7236" s="9">
        <f t="shared" si="912"/>
        <v>8.9999999999999993E-3</v>
      </c>
      <c r="T7236" s="9">
        <f t="shared" si="913"/>
        <v>1E-3</v>
      </c>
      <c r="U7236" s="16">
        <f>IFERROR(INDEX(BASE_CCLASSTRIB!$E:$E, MATCH(TEXT($D7236,"000000"), BASE_CCLASSTRIB!$A:$A, 0))/100, 0)</f>
        <v>0</v>
      </c>
      <c r="V7236" s="16">
        <f>IFERROR(INDEX(BASE_CCLASSTRIB!$F:$F, MATCH(TEXT($D7236,"000000"), BASE_CCLASSTRIB!$A:$A, 0))/100, 0)</f>
        <v>0</v>
      </c>
    </row>
    <row r="7237" spans="4:22" ht="15.75" thickBot="1" x14ac:dyDescent="0.3">
      <c r="D7237" s="38"/>
      <c r="E7237" s="27" t="str">
        <f t="shared" si="908"/>
        <v/>
      </c>
      <c r="F7237" s="28" t="str">
        <f>IF(E7237="","",IFERROR(VLOOKUP(E7237,REGRAS_CST!$A$2:$B$200,2,FALSE),""))</f>
        <v/>
      </c>
      <c r="H7237" s="29">
        <v>8.9999999999999993E-3</v>
      </c>
      <c r="I7237" s="29">
        <v>1E-3</v>
      </c>
      <c r="K7237" s="21" t="str">
        <f>IF(E7237="","",IFERROR(VLOOKUP(E7237,REGRAS_CST!$A$2:$C$200,3,FALSE),""))</f>
        <v/>
      </c>
      <c r="L7237" s="23" t="str">
        <f t="shared" si="909"/>
        <v/>
      </c>
      <c r="M7237" s="24" t="str">
        <f t="shared" si="910"/>
        <v/>
      </c>
      <c r="N7237" s="24" t="str">
        <f t="shared" si="911"/>
        <v/>
      </c>
      <c r="O7237" s="15" t="str">
        <f t="shared" si="906"/>
        <v/>
      </c>
      <c r="P7237" s="31" t="str">
        <f t="shared" si="907"/>
        <v/>
      </c>
      <c r="Q7237" s="8" t="str">
        <f>IF(E7237="","",IFERROR(VLOOKUP(E7237,REGRAS_CST!$A$2:$D$200,4,FALSE),""))</f>
        <v/>
      </c>
      <c r="S7237" s="9">
        <f t="shared" si="912"/>
        <v>8.9999999999999993E-3</v>
      </c>
      <c r="T7237" s="9">
        <f t="shared" si="913"/>
        <v>1E-3</v>
      </c>
      <c r="U7237" s="16">
        <f>IFERROR(INDEX(BASE_CCLASSTRIB!$E:$E, MATCH(TEXT($D7237,"000000"), BASE_CCLASSTRIB!$A:$A, 0))/100, 0)</f>
        <v>0</v>
      </c>
      <c r="V7237" s="16">
        <f>IFERROR(INDEX(BASE_CCLASSTRIB!$F:$F, MATCH(TEXT($D7237,"000000"), BASE_CCLASSTRIB!$A:$A, 0))/100, 0)</f>
        <v>0</v>
      </c>
    </row>
    <row r="7238" spans="4:22" ht="15.75" thickBot="1" x14ac:dyDescent="0.3">
      <c r="D7238" s="38"/>
      <c r="E7238" s="27" t="str">
        <f t="shared" si="908"/>
        <v/>
      </c>
      <c r="F7238" s="28" t="str">
        <f>IF(E7238="","",IFERROR(VLOOKUP(E7238,REGRAS_CST!$A$2:$B$200,2,FALSE),""))</f>
        <v/>
      </c>
      <c r="H7238" s="29">
        <v>8.9999999999999993E-3</v>
      </c>
      <c r="I7238" s="29">
        <v>1E-3</v>
      </c>
      <c r="K7238" s="21" t="str">
        <f>IF(E7238="","",IFERROR(VLOOKUP(E7238,REGRAS_CST!$A$2:$C$200,3,FALSE),""))</f>
        <v/>
      </c>
      <c r="L7238" s="23" t="str">
        <f t="shared" si="909"/>
        <v/>
      </c>
      <c r="M7238" s="24" t="str">
        <f t="shared" si="910"/>
        <v/>
      </c>
      <c r="N7238" s="24" t="str">
        <f t="shared" si="911"/>
        <v/>
      </c>
      <c r="O7238" s="15" t="str">
        <f t="shared" si="906"/>
        <v/>
      </c>
      <c r="P7238" s="31" t="str">
        <f t="shared" si="907"/>
        <v/>
      </c>
      <c r="Q7238" s="8" t="str">
        <f>IF(E7238="","",IFERROR(VLOOKUP(E7238,REGRAS_CST!$A$2:$D$200,4,FALSE),""))</f>
        <v/>
      </c>
      <c r="S7238" s="9">
        <f t="shared" si="912"/>
        <v>8.9999999999999993E-3</v>
      </c>
      <c r="T7238" s="9">
        <f t="shared" si="913"/>
        <v>1E-3</v>
      </c>
      <c r="U7238" s="16">
        <f>IFERROR(INDEX(BASE_CCLASSTRIB!$E:$E, MATCH(TEXT($D7238,"000000"), BASE_CCLASSTRIB!$A:$A, 0))/100, 0)</f>
        <v>0</v>
      </c>
      <c r="V7238" s="16">
        <f>IFERROR(INDEX(BASE_CCLASSTRIB!$F:$F, MATCH(TEXT($D7238,"000000"), BASE_CCLASSTRIB!$A:$A, 0))/100, 0)</f>
        <v>0</v>
      </c>
    </row>
    <row r="7239" spans="4:22" ht="15.75" thickBot="1" x14ac:dyDescent="0.3">
      <c r="D7239" s="38"/>
      <c r="E7239" s="27" t="str">
        <f t="shared" si="908"/>
        <v/>
      </c>
      <c r="F7239" s="28" t="str">
        <f>IF(E7239="","",IFERROR(VLOOKUP(E7239,REGRAS_CST!$A$2:$B$200,2,FALSE),""))</f>
        <v/>
      </c>
      <c r="H7239" s="29">
        <v>8.9999999999999993E-3</v>
      </c>
      <c r="I7239" s="29">
        <v>1E-3</v>
      </c>
      <c r="K7239" s="21" t="str">
        <f>IF(E7239="","",IFERROR(VLOOKUP(E7239,REGRAS_CST!$A$2:$C$200,3,FALSE),""))</f>
        <v/>
      </c>
      <c r="L7239" s="23" t="str">
        <f t="shared" si="909"/>
        <v/>
      </c>
      <c r="M7239" s="24" t="str">
        <f t="shared" si="910"/>
        <v/>
      </c>
      <c r="N7239" s="24" t="str">
        <f t="shared" si="911"/>
        <v/>
      </c>
      <c r="O7239" s="15" t="str">
        <f t="shared" si="906"/>
        <v/>
      </c>
      <c r="P7239" s="31" t="str">
        <f t="shared" si="907"/>
        <v/>
      </c>
      <c r="Q7239" s="8" t="str">
        <f>IF(E7239="","",IFERROR(VLOOKUP(E7239,REGRAS_CST!$A$2:$D$200,4,FALSE),""))</f>
        <v/>
      </c>
      <c r="S7239" s="9">
        <f t="shared" si="912"/>
        <v>8.9999999999999993E-3</v>
      </c>
      <c r="T7239" s="9">
        <f t="shared" si="913"/>
        <v>1E-3</v>
      </c>
      <c r="U7239" s="16">
        <f>IFERROR(INDEX(BASE_CCLASSTRIB!$E:$E, MATCH(TEXT($D7239,"000000"), BASE_CCLASSTRIB!$A:$A, 0))/100, 0)</f>
        <v>0</v>
      </c>
      <c r="V7239" s="16">
        <f>IFERROR(INDEX(BASE_CCLASSTRIB!$F:$F, MATCH(TEXT($D7239,"000000"), BASE_CCLASSTRIB!$A:$A, 0))/100, 0)</f>
        <v>0</v>
      </c>
    </row>
    <row r="7240" spans="4:22" ht="15.75" thickBot="1" x14ac:dyDescent="0.3">
      <c r="D7240" s="38"/>
      <c r="E7240" s="27" t="str">
        <f t="shared" si="908"/>
        <v/>
      </c>
      <c r="F7240" s="28" t="str">
        <f>IF(E7240="","",IFERROR(VLOOKUP(E7240,REGRAS_CST!$A$2:$B$200,2,FALSE),""))</f>
        <v/>
      </c>
      <c r="H7240" s="29">
        <v>8.9999999999999993E-3</v>
      </c>
      <c r="I7240" s="29">
        <v>1E-3</v>
      </c>
      <c r="K7240" s="21" t="str">
        <f>IF(E7240="","",IFERROR(VLOOKUP(E7240,REGRAS_CST!$A$2:$C$200,3,FALSE),""))</f>
        <v/>
      </c>
      <c r="L7240" s="23" t="str">
        <f t="shared" si="909"/>
        <v/>
      </c>
      <c r="M7240" s="24" t="str">
        <f t="shared" si="910"/>
        <v/>
      </c>
      <c r="N7240" s="24" t="str">
        <f t="shared" si="911"/>
        <v/>
      </c>
      <c r="O7240" s="15" t="str">
        <f t="shared" si="906"/>
        <v/>
      </c>
      <c r="P7240" s="31" t="str">
        <f t="shared" si="907"/>
        <v/>
      </c>
      <c r="Q7240" s="8" t="str">
        <f>IF(E7240="","",IFERROR(VLOOKUP(E7240,REGRAS_CST!$A$2:$D$200,4,FALSE),""))</f>
        <v/>
      </c>
      <c r="S7240" s="9">
        <f t="shared" si="912"/>
        <v>8.9999999999999993E-3</v>
      </c>
      <c r="T7240" s="9">
        <f t="shared" si="913"/>
        <v>1E-3</v>
      </c>
      <c r="U7240" s="16">
        <f>IFERROR(INDEX(BASE_CCLASSTRIB!$E:$E, MATCH(TEXT($D7240,"000000"), BASE_CCLASSTRIB!$A:$A, 0))/100, 0)</f>
        <v>0</v>
      </c>
      <c r="V7240" s="16">
        <f>IFERROR(INDEX(BASE_CCLASSTRIB!$F:$F, MATCH(TEXT($D7240,"000000"), BASE_CCLASSTRIB!$A:$A, 0))/100, 0)</f>
        <v>0</v>
      </c>
    </row>
    <row r="7241" spans="4:22" ht="15.75" thickBot="1" x14ac:dyDescent="0.3">
      <c r="D7241" s="38"/>
      <c r="E7241" s="27" t="str">
        <f t="shared" si="908"/>
        <v/>
      </c>
      <c r="F7241" s="28" t="str">
        <f>IF(E7241="","",IFERROR(VLOOKUP(E7241,REGRAS_CST!$A$2:$B$200,2,FALSE),""))</f>
        <v/>
      </c>
      <c r="H7241" s="29">
        <v>8.9999999999999993E-3</v>
      </c>
      <c r="I7241" s="29">
        <v>1E-3</v>
      </c>
      <c r="K7241" s="21" t="str">
        <f>IF(E7241="","",IFERROR(VLOOKUP(E7241,REGRAS_CST!$A$2:$C$200,3,FALSE),""))</f>
        <v/>
      </c>
      <c r="L7241" s="23" t="str">
        <f t="shared" si="909"/>
        <v/>
      </c>
      <c r="M7241" s="24" t="str">
        <f t="shared" si="910"/>
        <v/>
      </c>
      <c r="N7241" s="24" t="str">
        <f t="shared" si="911"/>
        <v/>
      </c>
      <c r="O7241" s="15" t="str">
        <f t="shared" si="906"/>
        <v/>
      </c>
      <c r="P7241" s="31" t="str">
        <f t="shared" si="907"/>
        <v/>
      </c>
      <c r="Q7241" s="8" t="str">
        <f>IF(E7241="","",IFERROR(VLOOKUP(E7241,REGRAS_CST!$A$2:$D$200,4,FALSE),""))</f>
        <v/>
      </c>
      <c r="S7241" s="9">
        <f t="shared" si="912"/>
        <v>8.9999999999999993E-3</v>
      </c>
      <c r="T7241" s="9">
        <f t="shared" si="913"/>
        <v>1E-3</v>
      </c>
      <c r="U7241" s="16">
        <f>IFERROR(INDEX(BASE_CCLASSTRIB!$E:$E, MATCH(TEXT($D7241,"000000"), BASE_CCLASSTRIB!$A:$A, 0))/100, 0)</f>
        <v>0</v>
      </c>
      <c r="V7241" s="16">
        <f>IFERROR(INDEX(BASE_CCLASSTRIB!$F:$F, MATCH(TEXT($D7241,"000000"), BASE_CCLASSTRIB!$A:$A, 0))/100, 0)</f>
        <v>0</v>
      </c>
    </row>
    <row r="7242" spans="4:22" ht="15.75" thickBot="1" x14ac:dyDescent="0.3">
      <c r="D7242" s="38"/>
      <c r="E7242" s="27" t="str">
        <f t="shared" si="908"/>
        <v/>
      </c>
      <c r="F7242" s="28" t="str">
        <f>IF(E7242="","",IFERROR(VLOOKUP(E7242,REGRAS_CST!$A$2:$B$200,2,FALSE),""))</f>
        <v/>
      </c>
      <c r="H7242" s="29">
        <v>8.9999999999999993E-3</v>
      </c>
      <c r="I7242" s="29">
        <v>1E-3</v>
      </c>
      <c r="K7242" s="21" t="str">
        <f>IF(E7242="","",IFERROR(VLOOKUP(E7242,REGRAS_CST!$A$2:$C$200,3,FALSE),""))</f>
        <v/>
      </c>
      <c r="L7242" s="23" t="str">
        <f t="shared" si="909"/>
        <v/>
      </c>
      <c r="M7242" s="24" t="str">
        <f t="shared" si="910"/>
        <v/>
      </c>
      <c r="N7242" s="24" t="str">
        <f t="shared" si="911"/>
        <v/>
      </c>
      <c r="O7242" s="15" t="str">
        <f t="shared" si="906"/>
        <v/>
      </c>
      <c r="P7242" s="31" t="str">
        <f t="shared" si="907"/>
        <v/>
      </c>
      <c r="Q7242" s="8" t="str">
        <f>IF(E7242="","",IFERROR(VLOOKUP(E7242,REGRAS_CST!$A$2:$D$200,4,FALSE),""))</f>
        <v/>
      </c>
      <c r="S7242" s="9">
        <f t="shared" si="912"/>
        <v>8.9999999999999993E-3</v>
      </c>
      <c r="T7242" s="9">
        <f t="shared" si="913"/>
        <v>1E-3</v>
      </c>
      <c r="U7242" s="16">
        <f>IFERROR(INDEX(BASE_CCLASSTRIB!$E:$E, MATCH(TEXT($D7242,"000000"), BASE_CCLASSTRIB!$A:$A, 0))/100, 0)</f>
        <v>0</v>
      </c>
      <c r="V7242" s="16">
        <f>IFERROR(INDEX(BASE_CCLASSTRIB!$F:$F, MATCH(TEXT($D7242,"000000"), BASE_CCLASSTRIB!$A:$A, 0))/100, 0)</f>
        <v>0</v>
      </c>
    </row>
    <row r="7243" spans="4:22" ht="15.75" thickBot="1" x14ac:dyDescent="0.3">
      <c r="D7243" s="38"/>
      <c r="E7243" s="27" t="str">
        <f t="shared" si="908"/>
        <v/>
      </c>
      <c r="F7243" s="28" t="str">
        <f>IF(E7243="","",IFERROR(VLOOKUP(E7243,REGRAS_CST!$A$2:$B$200,2,FALSE),""))</f>
        <v/>
      </c>
      <c r="H7243" s="29">
        <v>8.9999999999999993E-3</v>
      </c>
      <c r="I7243" s="29">
        <v>1E-3</v>
      </c>
      <c r="K7243" s="21" t="str">
        <f>IF(E7243="","",IFERROR(VLOOKUP(E7243,REGRAS_CST!$A$2:$C$200,3,FALSE),""))</f>
        <v/>
      </c>
      <c r="L7243" s="23" t="str">
        <f t="shared" si="909"/>
        <v/>
      </c>
      <c r="M7243" s="24" t="str">
        <f t="shared" si="910"/>
        <v/>
      </c>
      <c r="N7243" s="24" t="str">
        <f t="shared" si="911"/>
        <v/>
      </c>
      <c r="O7243" s="15" t="str">
        <f t="shared" si="906"/>
        <v/>
      </c>
      <c r="P7243" s="31" t="str">
        <f t="shared" si="907"/>
        <v/>
      </c>
      <c r="Q7243" s="8" t="str">
        <f>IF(E7243="","",IFERROR(VLOOKUP(E7243,REGRAS_CST!$A$2:$D$200,4,FALSE),""))</f>
        <v/>
      </c>
      <c r="S7243" s="9">
        <f t="shared" si="912"/>
        <v>8.9999999999999993E-3</v>
      </c>
      <c r="T7243" s="9">
        <f t="shared" si="913"/>
        <v>1E-3</v>
      </c>
      <c r="U7243" s="16">
        <f>IFERROR(INDEX(BASE_CCLASSTRIB!$E:$E, MATCH(TEXT($D7243,"000000"), BASE_CCLASSTRIB!$A:$A, 0))/100, 0)</f>
        <v>0</v>
      </c>
      <c r="V7243" s="16">
        <f>IFERROR(INDEX(BASE_CCLASSTRIB!$F:$F, MATCH(TEXT($D7243,"000000"), BASE_CCLASSTRIB!$A:$A, 0))/100, 0)</f>
        <v>0</v>
      </c>
    </row>
    <row r="7244" spans="4:22" ht="15.75" thickBot="1" x14ac:dyDescent="0.3">
      <c r="D7244" s="38"/>
      <c r="E7244" s="27" t="str">
        <f t="shared" si="908"/>
        <v/>
      </c>
      <c r="F7244" s="28" t="str">
        <f>IF(E7244="","",IFERROR(VLOOKUP(E7244,REGRAS_CST!$A$2:$B$200,2,FALSE),""))</f>
        <v/>
      </c>
      <c r="H7244" s="29">
        <v>8.9999999999999993E-3</v>
      </c>
      <c r="I7244" s="29">
        <v>1E-3</v>
      </c>
      <c r="K7244" s="21" t="str">
        <f>IF(E7244="","",IFERROR(VLOOKUP(E7244,REGRAS_CST!$A$2:$C$200,3,FALSE),""))</f>
        <v/>
      </c>
      <c r="L7244" s="23" t="str">
        <f t="shared" si="909"/>
        <v/>
      </c>
      <c r="M7244" s="24" t="str">
        <f t="shared" si="910"/>
        <v/>
      </c>
      <c r="N7244" s="24" t="str">
        <f t="shared" si="911"/>
        <v/>
      </c>
      <c r="O7244" s="15" t="str">
        <f t="shared" si="906"/>
        <v/>
      </c>
      <c r="P7244" s="31" t="str">
        <f t="shared" si="907"/>
        <v/>
      </c>
      <c r="Q7244" s="8" t="str">
        <f>IF(E7244="","",IFERROR(VLOOKUP(E7244,REGRAS_CST!$A$2:$D$200,4,FALSE),""))</f>
        <v/>
      </c>
      <c r="S7244" s="9">
        <f t="shared" si="912"/>
        <v>8.9999999999999993E-3</v>
      </c>
      <c r="T7244" s="9">
        <f t="shared" si="913"/>
        <v>1E-3</v>
      </c>
      <c r="U7244" s="16">
        <f>IFERROR(INDEX(BASE_CCLASSTRIB!$E:$E, MATCH(TEXT($D7244,"000000"), BASE_CCLASSTRIB!$A:$A, 0))/100, 0)</f>
        <v>0</v>
      </c>
      <c r="V7244" s="16">
        <f>IFERROR(INDEX(BASE_CCLASSTRIB!$F:$F, MATCH(TEXT($D7244,"000000"), BASE_CCLASSTRIB!$A:$A, 0))/100, 0)</f>
        <v>0</v>
      </c>
    </row>
    <row r="7245" spans="4:22" ht="15.75" thickBot="1" x14ac:dyDescent="0.3">
      <c r="D7245" s="38"/>
      <c r="E7245" s="27" t="str">
        <f t="shared" si="908"/>
        <v/>
      </c>
      <c r="F7245" s="28" t="str">
        <f>IF(E7245="","",IFERROR(VLOOKUP(E7245,REGRAS_CST!$A$2:$B$200,2,FALSE),""))</f>
        <v/>
      </c>
      <c r="H7245" s="29">
        <v>8.9999999999999993E-3</v>
      </c>
      <c r="I7245" s="29">
        <v>1E-3</v>
      </c>
      <c r="K7245" s="21" t="str">
        <f>IF(E7245="","",IFERROR(VLOOKUP(E7245,REGRAS_CST!$A$2:$C$200,3,FALSE),""))</f>
        <v/>
      </c>
      <c r="L7245" s="23" t="str">
        <f t="shared" si="909"/>
        <v/>
      </c>
      <c r="M7245" s="24" t="str">
        <f t="shared" si="910"/>
        <v/>
      </c>
      <c r="N7245" s="24" t="str">
        <f t="shared" si="911"/>
        <v/>
      </c>
      <c r="O7245" s="15" t="str">
        <f t="shared" si="906"/>
        <v/>
      </c>
      <c r="P7245" s="31" t="str">
        <f t="shared" si="907"/>
        <v/>
      </c>
      <c r="Q7245" s="8" t="str">
        <f>IF(E7245="","",IFERROR(VLOOKUP(E7245,REGRAS_CST!$A$2:$D$200,4,FALSE),""))</f>
        <v/>
      </c>
      <c r="S7245" s="9">
        <f t="shared" si="912"/>
        <v>8.9999999999999993E-3</v>
      </c>
      <c r="T7245" s="9">
        <f t="shared" si="913"/>
        <v>1E-3</v>
      </c>
      <c r="U7245" s="16">
        <f>IFERROR(INDEX(BASE_CCLASSTRIB!$E:$E, MATCH(TEXT($D7245,"000000"), BASE_CCLASSTRIB!$A:$A, 0))/100, 0)</f>
        <v>0</v>
      </c>
      <c r="V7245" s="16">
        <f>IFERROR(INDEX(BASE_CCLASSTRIB!$F:$F, MATCH(TEXT($D7245,"000000"), BASE_CCLASSTRIB!$A:$A, 0))/100, 0)</f>
        <v>0</v>
      </c>
    </row>
    <row r="7246" spans="4:22" ht="15.75" thickBot="1" x14ac:dyDescent="0.3">
      <c r="D7246" s="38"/>
      <c r="E7246" s="27" t="str">
        <f t="shared" si="908"/>
        <v/>
      </c>
      <c r="F7246" s="28" t="str">
        <f>IF(E7246="","",IFERROR(VLOOKUP(E7246,REGRAS_CST!$A$2:$B$200,2,FALSE),""))</f>
        <v/>
      </c>
      <c r="H7246" s="29">
        <v>8.9999999999999993E-3</v>
      </c>
      <c r="I7246" s="29">
        <v>1E-3</v>
      </c>
      <c r="K7246" s="21" t="str">
        <f>IF(E7246="","",IFERROR(VLOOKUP(E7246,REGRAS_CST!$A$2:$C$200,3,FALSE),""))</f>
        <v/>
      </c>
      <c r="L7246" s="23" t="str">
        <f t="shared" si="909"/>
        <v/>
      </c>
      <c r="M7246" s="24" t="str">
        <f t="shared" si="910"/>
        <v/>
      </c>
      <c r="N7246" s="24" t="str">
        <f t="shared" si="911"/>
        <v/>
      </c>
      <c r="O7246" s="15" t="str">
        <f t="shared" si="906"/>
        <v/>
      </c>
      <c r="P7246" s="31" t="str">
        <f t="shared" si="907"/>
        <v/>
      </c>
      <c r="Q7246" s="8" t="str">
        <f>IF(E7246="","",IFERROR(VLOOKUP(E7246,REGRAS_CST!$A$2:$D$200,4,FALSE),""))</f>
        <v/>
      </c>
      <c r="S7246" s="9">
        <f t="shared" si="912"/>
        <v>8.9999999999999993E-3</v>
      </c>
      <c r="T7246" s="9">
        <f t="shared" si="913"/>
        <v>1E-3</v>
      </c>
      <c r="U7246" s="16">
        <f>IFERROR(INDEX(BASE_CCLASSTRIB!$E:$E, MATCH(TEXT($D7246,"000000"), BASE_CCLASSTRIB!$A:$A, 0))/100, 0)</f>
        <v>0</v>
      </c>
      <c r="V7246" s="16">
        <f>IFERROR(INDEX(BASE_CCLASSTRIB!$F:$F, MATCH(TEXT($D7246,"000000"), BASE_CCLASSTRIB!$A:$A, 0))/100, 0)</f>
        <v>0</v>
      </c>
    </row>
    <row r="7247" spans="4:22" ht="15.75" thickBot="1" x14ac:dyDescent="0.3">
      <c r="D7247" s="38"/>
      <c r="E7247" s="27" t="str">
        <f t="shared" si="908"/>
        <v/>
      </c>
      <c r="F7247" s="28" t="str">
        <f>IF(E7247="","",IFERROR(VLOOKUP(E7247,REGRAS_CST!$A$2:$B$200,2,FALSE),""))</f>
        <v/>
      </c>
      <c r="H7247" s="29">
        <v>8.9999999999999993E-3</v>
      </c>
      <c r="I7247" s="29">
        <v>1E-3</v>
      </c>
      <c r="K7247" s="21" t="str">
        <f>IF(E7247="","",IFERROR(VLOOKUP(E7247,REGRAS_CST!$A$2:$C$200,3,FALSE),""))</f>
        <v/>
      </c>
      <c r="L7247" s="23" t="str">
        <f t="shared" si="909"/>
        <v/>
      </c>
      <c r="M7247" s="24" t="str">
        <f t="shared" si="910"/>
        <v/>
      </c>
      <c r="N7247" s="24" t="str">
        <f t="shared" si="911"/>
        <v/>
      </c>
      <c r="O7247" s="15" t="str">
        <f t="shared" si="906"/>
        <v/>
      </c>
      <c r="P7247" s="31" t="str">
        <f t="shared" si="907"/>
        <v/>
      </c>
      <c r="Q7247" s="8" t="str">
        <f>IF(E7247="","",IFERROR(VLOOKUP(E7247,REGRAS_CST!$A$2:$D$200,4,FALSE),""))</f>
        <v/>
      </c>
      <c r="S7247" s="9">
        <f t="shared" si="912"/>
        <v>8.9999999999999993E-3</v>
      </c>
      <c r="T7247" s="9">
        <f t="shared" si="913"/>
        <v>1E-3</v>
      </c>
      <c r="U7247" s="16">
        <f>IFERROR(INDEX(BASE_CCLASSTRIB!$E:$E, MATCH(TEXT($D7247,"000000"), BASE_CCLASSTRIB!$A:$A, 0))/100, 0)</f>
        <v>0</v>
      </c>
      <c r="V7247" s="16">
        <f>IFERROR(INDEX(BASE_CCLASSTRIB!$F:$F, MATCH(TEXT($D7247,"000000"), BASE_CCLASSTRIB!$A:$A, 0))/100, 0)</f>
        <v>0</v>
      </c>
    </row>
    <row r="7248" spans="4:22" ht="15.75" thickBot="1" x14ac:dyDescent="0.3">
      <c r="D7248" s="38"/>
      <c r="E7248" s="27" t="str">
        <f t="shared" si="908"/>
        <v/>
      </c>
      <c r="F7248" s="28" t="str">
        <f>IF(E7248="","",IFERROR(VLOOKUP(E7248,REGRAS_CST!$A$2:$B$200,2,FALSE),""))</f>
        <v/>
      </c>
      <c r="H7248" s="29">
        <v>8.9999999999999993E-3</v>
      </c>
      <c r="I7248" s="29">
        <v>1E-3</v>
      </c>
      <c r="K7248" s="21" t="str">
        <f>IF(E7248="","",IFERROR(VLOOKUP(E7248,REGRAS_CST!$A$2:$C$200,3,FALSE),""))</f>
        <v/>
      </c>
      <c r="L7248" s="23" t="str">
        <f t="shared" si="909"/>
        <v/>
      </c>
      <c r="M7248" s="24" t="str">
        <f t="shared" si="910"/>
        <v/>
      </c>
      <c r="N7248" s="24" t="str">
        <f t="shared" si="911"/>
        <v/>
      </c>
      <c r="O7248" s="15" t="str">
        <f t="shared" ref="O7248:O7311" si="914">IF(D7248="","",
IF(AND(K7248&lt;&gt;"SIM",V7248&gt;0),"ERRO: % BC &gt; 0, mas NÃO permitida ❌",
IF(AND(K7248="SIM",V7248=0),"ATENÇÃO: BC permitida, mas % = 0 🔎",
"Base de cálculo aplicada corretamente ✅")))</f>
        <v/>
      </c>
      <c r="P7248" s="31" t="str">
        <f t="shared" ref="P7248:P7311" si="915">IF(D7248="","",
IF(AND(Q7248&lt;&gt;"SIM",U7248&gt;0),"ERRO: % alíquota &gt; 0, mas NÃO permitida ❌",
IF(AND(Q7248="SIM",U7248=0),"ATENÇÃO: alíquota permitida, mas % = 0 🔎",
"Alíquota aplicada corretamente ✅")))</f>
        <v/>
      </c>
      <c r="Q7248" s="8" t="str">
        <f>IF(E7248="","",IFERROR(VLOOKUP(E7248,REGRAS_CST!$A$2:$D$200,4,FALSE),""))</f>
        <v/>
      </c>
      <c r="S7248" s="9">
        <f t="shared" si="912"/>
        <v>8.9999999999999993E-3</v>
      </c>
      <c r="T7248" s="9">
        <f t="shared" si="913"/>
        <v>1E-3</v>
      </c>
      <c r="U7248" s="16">
        <f>IFERROR(INDEX(BASE_CCLASSTRIB!$E:$E, MATCH(TEXT($D7248,"000000"), BASE_CCLASSTRIB!$A:$A, 0))/100, 0)</f>
        <v>0</v>
      </c>
      <c r="V7248" s="16">
        <f>IFERROR(INDEX(BASE_CCLASSTRIB!$F:$F, MATCH(TEXT($D7248,"000000"), BASE_CCLASSTRIB!$A:$A, 0))/100, 0)</f>
        <v>0</v>
      </c>
    </row>
    <row r="7249" spans="4:22" ht="15.75" thickBot="1" x14ac:dyDescent="0.3">
      <c r="D7249" s="38"/>
      <c r="E7249" s="27" t="str">
        <f t="shared" si="908"/>
        <v/>
      </c>
      <c r="F7249" s="28" t="str">
        <f>IF(E7249="","",IFERROR(VLOOKUP(E7249,REGRAS_CST!$A$2:$B$200,2,FALSE),""))</f>
        <v/>
      </c>
      <c r="H7249" s="29">
        <v>8.9999999999999993E-3</v>
      </c>
      <c r="I7249" s="29">
        <v>1E-3</v>
      </c>
      <c r="K7249" s="21" t="str">
        <f>IF(E7249="","",IFERROR(VLOOKUP(E7249,REGRAS_CST!$A$2:$C$200,3,FALSE),""))</f>
        <v/>
      </c>
      <c r="L7249" s="23" t="str">
        <f t="shared" si="909"/>
        <v/>
      </c>
      <c r="M7249" s="24" t="str">
        <f t="shared" si="910"/>
        <v/>
      </c>
      <c r="N7249" s="24" t="str">
        <f t="shared" si="911"/>
        <v/>
      </c>
      <c r="O7249" s="15" t="str">
        <f t="shared" si="914"/>
        <v/>
      </c>
      <c r="P7249" s="31" t="str">
        <f t="shared" si="915"/>
        <v/>
      </c>
      <c r="Q7249" s="8" t="str">
        <f>IF(E7249="","",IFERROR(VLOOKUP(E7249,REGRAS_CST!$A$2:$D$200,4,FALSE),""))</f>
        <v/>
      </c>
      <c r="S7249" s="9">
        <f t="shared" si="912"/>
        <v>8.9999999999999993E-3</v>
      </c>
      <c r="T7249" s="9">
        <f t="shared" si="913"/>
        <v>1E-3</v>
      </c>
      <c r="U7249" s="16">
        <f>IFERROR(INDEX(BASE_CCLASSTRIB!$E:$E, MATCH(TEXT($D7249,"000000"), BASE_CCLASSTRIB!$A:$A, 0))/100, 0)</f>
        <v>0</v>
      </c>
      <c r="V7249" s="16">
        <f>IFERROR(INDEX(BASE_CCLASSTRIB!$F:$F, MATCH(TEXT($D7249,"000000"), BASE_CCLASSTRIB!$A:$A, 0))/100, 0)</f>
        <v>0</v>
      </c>
    </row>
    <row r="7250" spans="4:22" ht="15.75" thickBot="1" x14ac:dyDescent="0.3">
      <c r="D7250" s="38"/>
      <c r="E7250" s="27" t="str">
        <f t="shared" si="908"/>
        <v/>
      </c>
      <c r="F7250" s="28" t="str">
        <f>IF(E7250="","",IFERROR(VLOOKUP(E7250,REGRAS_CST!$A$2:$B$200,2,FALSE),""))</f>
        <v/>
      </c>
      <c r="H7250" s="29">
        <v>8.9999999999999993E-3</v>
      </c>
      <c r="I7250" s="29">
        <v>1E-3</v>
      </c>
      <c r="K7250" s="21" t="str">
        <f>IF(E7250="","",IFERROR(VLOOKUP(E7250,REGRAS_CST!$A$2:$C$200,3,FALSE),""))</f>
        <v/>
      </c>
      <c r="L7250" s="23" t="str">
        <f t="shared" si="909"/>
        <v/>
      </c>
      <c r="M7250" s="24" t="str">
        <f t="shared" si="910"/>
        <v/>
      </c>
      <c r="N7250" s="24" t="str">
        <f t="shared" si="911"/>
        <v/>
      </c>
      <c r="O7250" s="15" t="str">
        <f t="shared" si="914"/>
        <v/>
      </c>
      <c r="P7250" s="31" t="str">
        <f t="shared" si="915"/>
        <v/>
      </c>
      <c r="Q7250" s="8" t="str">
        <f>IF(E7250="","",IFERROR(VLOOKUP(E7250,REGRAS_CST!$A$2:$D$200,4,FALSE),""))</f>
        <v/>
      </c>
      <c r="S7250" s="9">
        <f t="shared" si="912"/>
        <v>8.9999999999999993E-3</v>
      </c>
      <c r="T7250" s="9">
        <f t="shared" si="913"/>
        <v>1E-3</v>
      </c>
      <c r="U7250" s="16">
        <f>IFERROR(INDEX(BASE_CCLASSTRIB!$E:$E, MATCH(TEXT($D7250,"000000"), BASE_CCLASSTRIB!$A:$A, 0))/100, 0)</f>
        <v>0</v>
      </c>
      <c r="V7250" s="16">
        <f>IFERROR(INDEX(BASE_CCLASSTRIB!$F:$F, MATCH(TEXT($D7250,"000000"), BASE_CCLASSTRIB!$A:$A, 0))/100, 0)</f>
        <v>0</v>
      </c>
    </row>
    <row r="7251" spans="4:22" ht="15.75" thickBot="1" x14ac:dyDescent="0.3">
      <c r="D7251" s="38"/>
      <c r="E7251" s="27" t="str">
        <f t="shared" si="908"/>
        <v/>
      </c>
      <c r="F7251" s="28" t="str">
        <f>IF(E7251="","",IFERROR(VLOOKUP(E7251,REGRAS_CST!$A$2:$B$200,2,FALSE),""))</f>
        <v/>
      </c>
      <c r="H7251" s="29">
        <v>8.9999999999999993E-3</v>
      </c>
      <c r="I7251" s="29">
        <v>1E-3</v>
      </c>
      <c r="K7251" s="21" t="str">
        <f>IF(E7251="","",IFERROR(VLOOKUP(E7251,REGRAS_CST!$A$2:$C$200,3,FALSE),""))</f>
        <v/>
      </c>
      <c r="L7251" s="23" t="str">
        <f t="shared" si="909"/>
        <v/>
      </c>
      <c r="M7251" s="24" t="str">
        <f t="shared" si="910"/>
        <v/>
      </c>
      <c r="N7251" s="24" t="str">
        <f t="shared" si="911"/>
        <v/>
      </c>
      <c r="O7251" s="15" t="str">
        <f t="shared" si="914"/>
        <v/>
      </c>
      <c r="P7251" s="31" t="str">
        <f t="shared" si="915"/>
        <v/>
      </c>
      <c r="Q7251" s="8" t="str">
        <f>IF(E7251="","",IFERROR(VLOOKUP(E7251,REGRAS_CST!$A$2:$D$200,4,FALSE),""))</f>
        <v/>
      </c>
      <c r="S7251" s="9">
        <f t="shared" si="912"/>
        <v>8.9999999999999993E-3</v>
      </c>
      <c r="T7251" s="9">
        <f t="shared" si="913"/>
        <v>1E-3</v>
      </c>
      <c r="U7251" s="16">
        <f>IFERROR(INDEX(BASE_CCLASSTRIB!$E:$E, MATCH(TEXT($D7251,"000000"), BASE_CCLASSTRIB!$A:$A, 0))/100, 0)</f>
        <v>0</v>
      </c>
      <c r="V7251" s="16">
        <f>IFERROR(INDEX(BASE_CCLASSTRIB!$F:$F, MATCH(TEXT($D7251,"000000"), BASE_CCLASSTRIB!$A:$A, 0))/100, 0)</f>
        <v>0</v>
      </c>
    </row>
    <row r="7252" spans="4:22" ht="15.75" thickBot="1" x14ac:dyDescent="0.3">
      <c r="D7252" s="38"/>
      <c r="E7252" s="27" t="str">
        <f t="shared" si="908"/>
        <v/>
      </c>
      <c r="F7252" s="28" t="str">
        <f>IF(E7252="","",IFERROR(VLOOKUP(E7252,REGRAS_CST!$A$2:$B$200,2,FALSE),""))</f>
        <v/>
      </c>
      <c r="H7252" s="29">
        <v>8.9999999999999993E-3</v>
      </c>
      <c r="I7252" s="29">
        <v>1E-3</v>
      </c>
      <c r="K7252" s="21" t="str">
        <f>IF(E7252="","",IFERROR(VLOOKUP(E7252,REGRAS_CST!$A$2:$C$200,3,FALSE),""))</f>
        <v/>
      </c>
      <c r="L7252" s="23" t="str">
        <f t="shared" si="909"/>
        <v/>
      </c>
      <c r="M7252" s="24" t="str">
        <f t="shared" si="910"/>
        <v/>
      </c>
      <c r="N7252" s="24" t="str">
        <f t="shared" si="911"/>
        <v/>
      </c>
      <c r="O7252" s="15" t="str">
        <f t="shared" si="914"/>
        <v/>
      </c>
      <c r="P7252" s="31" t="str">
        <f t="shared" si="915"/>
        <v/>
      </c>
      <c r="Q7252" s="8" t="str">
        <f>IF(E7252="","",IFERROR(VLOOKUP(E7252,REGRAS_CST!$A$2:$D$200,4,FALSE),""))</f>
        <v/>
      </c>
      <c r="S7252" s="9">
        <f t="shared" si="912"/>
        <v>8.9999999999999993E-3</v>
      </c>
      <c r="T7252" s="9">
        <f t="shared" si="913"/>
        <v>1E-3</v>
      </c>
      <c r="U7252" s="16">
        <f>IFERROR(INDEX(BASE_CCLASSTRIB!$E:$E, MATCH(TEXT($D7252,"000000"), BASE_CCLASSTRIB!$A:$A, 0))/100, 0)</f>
        <v>0</v>
      </c>
      <c r="V7252" s="16">
        <f>IFERROR(INDEX(BASE_CCLASSTRIB!$F:$F, MATCH(TEXT($D7252,"000000"), BASE_CCLASSTRIB!$A:$A, 0))/100, 0)</f>
        <v>0</v>
      </c>
    </row>
    <row r="7253" spans="4:22" ht="15.75" thickBot="1" x14ac:dyDescent="0.3">
      <c r="D7253" s="38"/>
      <c r="E7253" s="27" t="str">
        <f t="shared" si="908"/>
        <v/>
      </c>
      <c r="F7253" s="28" t="str">
        <f>IF(E7253="","",IFERROR(VLOOKUP(E7253,REGRAS_CST!$A$2:$B$200,2,FALSE),""))</f>
        <v/>
      </c>
      <c r="H7253" s="29">
        <v>8.9999999999999993E-3</v>
      </c>
      <c r="I7253" s="29">
        <v>1E-3</v>
      </c>
      <c r="K7253" s="21" t="str">
        <f>IF(E7253="","",IFERROR(VLOOKUP(E7253,REGRAS_CST!$A$2:$C$200,3,FALSE),""))</f>
        <v/>
      </c>
      <c r="L7253" s="23" t="str">
        <f t="shared" si="909"/>
        <v/>
      </c>
      <c r="M7253" s="24" t="str">
        <f t="shared" si="910"/>
        <v/>
      </c>
      <c r="N7253" s="24" t="str">
        <f t="shared" si="911"/>
        <v/>
      </c>
      <c r="O7253" s="15" t="str">
        <f t="shared" si="914"/>
        <v/>
      </c>
      <c r="P7253" s="31" t="str">
        <f t="shared" si="915"/>
        <v/>
      </c>
      <c r="Q7253" s="8" t="str">
        <f>IF(E7253="","",IFERROR(VLOOKUP(E7253,REGRAS_CST!$A$2:$D$200,4,FALSE),""))</f>
        <v/>
      </c>
      <c r="S7253" s="9">
        <f t="shared" si="912"/>
        <v>8.9999999999999993E-3</v>
      </c>
      <c r="T7253" s="9">
        <f t="shared" si="913"/>
        <v>1E-3</v>
      </c>
      <c r="U7253" s="16">
        <f>IFERROR(INDEX(BASE_CCLASSTRIB!$E:$E, MATCH(TEXT($D7253,"000000"), BASE_CCLASSTRIB!$A:$A, 0))/100, 0)</f>
        <v>0</v>
      </c>
      <c r="V7253" s="16">
        <f>IFERROR(INDEX(BASE_CCLASSTRIB!$F:$F, MATCH(TEXT($D7253,"000000"), BASE_CCLASSTRIB!$A:$A, 0))/100, 0)</f>
        <v>0</v>
      </c>
    </row>
    <row r="7254" spans="4:22" ht="15.75" thickBot="1" x14ac:dyDescent="0.3">
      <c r="D7254" s="38"/>
      <c r="E7254" s="27" t="str">
        <f t="shared" si="908"/>
        <v/>
      </c>
      <c r="F7254" s="28" t="str">
        <f>IF(E7254="","",IFERROR(VLOOKUP(E7254,REGRAS_CST!$A$2:$B$200,2,FALSE),""))</f>
        <v/>
      </c>
      <c r="H7254" s="29">
        <v>8.9999999999999993E-3</v>
      </c>
      <c r="I7254" s="29">
        <v>1E-3</v>
      </c>
      <c r="K7254" s="21" t="str">
        <f>IF(E7254="","",IFERROR(VLOOKUP(E7254,REGRAS_CST!$A$2:$C$200,3,FALSE),""))</f>
        <v/>
      </c>
      <c r="L7254" s="23" t="str">
        <f t="shared" si="909"/>
        <v/>
      </c>
      <c r="M7254" s="24" t="str">
        <f t="shared" si="910"/>
        <v/>
      </c>
      <c r="N7254" s="24" t="str">
        <f t="shared" si="911"/>
        <v/>
      </c>
      <c r="O7254" s="15" t="str">
        <f t="shared" si="914"/>
        <v/>
      </c>
      <c r="P7254" s="31" t="str">
        <f t="shared" si="915"/>
        <v/>
      </c>
      <c r="Q7254" s="8" t="str">
        <f>IF(E7254="","",IFERROR(VLOOKUP(E7254,REGRAS_CST!$A$2:$D$200,4,FALSE),""))</f>
        <v/>
      </c>
      <c r="S7254" s="9">
        <f t="shared" si="912"/>
        <v>8.9999999999999993E-3</v>
      </c>
      <c r="T7254" s="9">
        <f t="shared" si="913"/>
        <v>1E-3</v>
      </c>
      <c r="U7254" s="16">
        <f>IFERROR(INDEX(BASE_CCLASSTRIB!$E:$E, MATCH(TEXT($D7254,"000000"), BASE_CCLASSTRIB!$A:$A, 0))/100, 0)</f>
        <v>0</v>
      </c>
      <c r="V7254" s="16">
        <f>IFERROR(INDEX(BASE_CCLASSTRIB!$F:$F, MATCH(TEXT($D7254,"000000"), BASE_CCLASSTRIB!$A:$A, 0))/100, 0)</f>
        <v>0</v>
      </c>
    </row>
    <row r="7255" spans="4:22" ht="15.75" thickBot="1" x14ac:dyDescent="0.3">
      <c r="D7255" s="38"/>
      <c r="E7255" s="27" t="str">
        <f t="shared" si="908"/>
        <v/>
      </c>
      <c r="F7255" s="28" t="str">
        <f>IF(E7255="","",IFERROR(VLOOKUP(E7255,REGRAS_CST!$A$2:$B$200,2,FALSE),""))</f>
        <v/>
      </c>
      <c r="H7255" s="29">
        <v>8.9999999999999993E-3</v>
      </c>
      <c r="I7255" s="29">
        <v>1E-3</v>
      </c>
      <c r="K7255" s="21" t="str">
        <f>IF(E7255="","",IFERROR(VLOOKUP(E7255,REGRAS_CST!$A$2:$C$200,3,FALSE),""))</f>
        <v/>
      </c>
      <c r="L7255" s="23" t="str">
        <f t="shared" si="909"/>
        <v/>
      </c>
      <c r="M7255" s="24" t="str">
        <f t="shared" si="910"/>
        <v/>
      </c>
      <c r="N7255" s="24" t="str">
        <f t="shared" si="911"/>
        <v/>
      </c>
      <c r="O7255" s="15" t="str">
        <f t="shared" si="914"/>
        <v/>
      </c>
      <c r="P7255" s="31" t="str">
        <f t="shared" si="915"/>
        <v/>
      </c>
      <c r="Q7255" s="8" t="str">
        <f>IF(E7255="","",IFERROR(VLOOKUP(E7255,REGRAS_CST!$A$2:$D$200,4,FALSE),""))</f>
        <v/>
      </c>
      <c r="S7255" s="9">
        <f t="shared" si="912"/>
        <v>8.9999999999999993E-3</v>
      </c>
      <c r="T7255" s="9">
        <f t="shared" si="913"/>
        <v>1E-3</v>
      </c>
      <c r="U7255" s="16">
        <f>IFERROR(INDEX(BASE_CCLASSTRIB!$E:$E, MATCH(TEXT($D7255,"000000"), BASE_CCLASSTRIB!$A:$A, 0))/100, 0)</f>
        <v>0</v>
      </c>
      <c r="V7255" s="16">
        <f>IFERROR(INDEX(BASE_CCLASSTRIB!$F:$F, MATCH(TEXT($D7255,"000000"), BASE_CCLASSTRIB!$A:$A, 0))/100, 0)</f>
        <v>0</v>
      </c>
    </row>
    <row r="7256" spans="4:22" ht="15.75" thickBot="1" x14ac:dyDescent="0.3">
      <c r="D7256" s="38"/>
      <c r="E7256" s="27" t="str">
        <f t="shared" si="908"/>
        <v/>
      </c>
      <c r="F7256" s="28" t="str">
        <f>IF(E7256="","",IFERROR(VLOOKUP(E7256,REGRAS_CST!$A$2:$B$200,2,FALSE),""))</f>
        <v/>
      </c>
      <c r="H7256" s="29">
        <v>8.9999999999999993E-3</v>
      </c>
      <c r="I7256" s="29">
        <v>1E-3</v>
      </c>
      <c r="K7256" s="21" t="str">
        <f>IF(E7256="","",IFERROR(VLOOKUP(E7256,REGRAS_CST!$A$2:$C$200,3,FALSE),""))</f>
        <v/>
      </c>
      <c r="L7256" s="23" t="str">
        <f t="shared" si="909"/>
        <v/>
      </c>
      <c r="M7256" s="24" t="str">
        <f t="shared" si="910"/>
        <v/>
      </c>
      <c r="N7256" s="24" t="str">
        <f t="shared" si="911"/>
        <v/>
      </c>
      <c r="O7256" s="15" t="str">
        <f t="shared" si="914"/>
        <v/>
      </c>
      <c r="P7256" s="31" t="str">
        <f t="shared" si="915"/>
        <v/>
      </c>
      <c r="Q7256" s="8" t="str">
        <f>IF(E7256="","",IFERROR(VLOOKUP(E7256,REGRAS_CST!$A$2:$D$200,4,FALSE),""))</f>
        <v/>
      </c>
      <c r="S7256" s="9">
        <f t="shared" si="912"/>
        <v>8.9999999999999993E-3</v>
      </c>
      <c r="T7256" s="9">
        <f t="shared" si="913"/>
        <v>1E-3</v>
      </c>
      <c r="U7256" s="16">
        <f>IFERROR(INDEX(BASE_CCLASSTRIB!$E:$E, MATCH(TEXT($D7256,"000000"), BASE_CCLASSTRIB!$A:$A, 0))/100, 0)</f>
        <v>0</v>
      </c>
      <c r="V7256" s="16">
        <f>IFERROR(INDEX(BASE_CCLASSTRIB!$F:$F, MATCH(TEXT($D7256,"000000"), BASE_CCLASSTRIB!$A:$A, 0))/100, 0)</f>
        <v>0</v>
      </c>
    </row>
    <row r="7257" spans="4:22" ht="15.75" thickBot="1" x14ac:dyDescent="0.3">
      <c r="D7257" s="38"/>
      <c r="E7257" s="27" t="str">
        <f t="shared" si="908"/>
        <v/>
      </c>
      <c r="F7257" s="28" t="str">
        <f>IF(E7257="","",IFERROR(VLOOKUP(E7257,REGRAS_CST!$A$2:$B$200,2,FALSE),""))</f>
        <v/>
      </c>
      <c r="H7257" s="29">
        <v>8.9999999999999993E-3</v>
      </c>
      <c r="I7257" s="29">
        <v>1E-3</v>
      </c>
      <c r="K7257" s="21" t="str">
        <f>IF(E7257="","",IFERROR(VLOOKUP(E7257,REGRAS_CST!$A$2:$C$200,3,FALSE),""))</f>
        <v/>
      </c>
      <c r="L7257" s="23" t="str">
        <f t="shared" si="909"/>
        <v/>
      </c>
      <c r="M7257" s="24" t="str">
        <f t="shared" si="910"/>
        <v/>
      </c>
      <c r="N7257" s="24" t="str">
        <f t="shared" si="911"/>
        <v/>
      </c>
      <c r="O7257" s="15" t="str">
        <f t="shared" si="914"/>
        <v/>
      </c>
      <c r="P7257" s="31" t="str">
        <f t="shared" si="915"/>
        <v/>
      </c>
      <c r="Q7257" s="8" t="str">
        <f>IF(E7257="","",IFERROR(VLOOKUP(E7257,REGRAS_CST!$A$2:$D$200,4,FALSE),""))</f>
        <v/>
      </c>
      <c r="S7257" s="9">
        <f t="shared" si="912"/>
        <v>8.9999999999999993E-3</v>
      </c>
      <c r="T7257" s="9">
        <f t="shared" si="913"/>
        <v>1E-3</v>
      </c>
      <c r="U7257" s="16">
        <f>IFERROR(INDEX(BASE_CCLASSTRIB!$E:$E, MATCH(TEXT($D7257,"000000"), BASE_CCLASSTRIB!$A:$A, 0))/100, 0)</f>
        <v>0</v>
      </c>
      <c r="V7257" s="16">
        <f>IFERROR(INDEX(BASE_CCLASSTRIB!$F:$F, MATCH(TEXT($D7257,"000000"), BASE_CCLASSTRIB!$A:$A, 0))/100, 0)</f>
        <v>0</v>
      </c>
    </row>
    <row r="7258" spans="4:22" ht="15.75" thickBot="1" x14ac:dyDescent="0.3">
      <c r="D7258" s="38"/>
      <c r="E7258" s="27" t="str">
        <f t="shared" si="908"/>
        <v/>
      </c>
      <c r="F7258" s="28" t="str">
        <f>IF(E7258="","",IFERROR(VLOOKUP(E7258,REGRAS_CST!$A$2:$B$200,2,FALSE),""))</f>
        <v/>
      </c>
      <c r="H7258" s="29">
        <v>8.9999999999999993E-3</v>
      </c>
      <c r="I7258" s="29">
        <v>1E-3</v>
      </c>
      <c r="K7258" s="21" t="str">
        <f>IF(E7258="","",IFERROR(VLOOKUP(E7258,REGRAS_CST!$A$2:$C$200,3,FALSE),""))</f>
        <v/>
      </c>
      <c r="L7258" s="23" t="str">
        <f t="shared" si="909"/>
        <v/>
      </c>
      <c r="M7258" s="24" t="str">
        <f t="shared" si="910"/>
        <v/>
      </c>
      <c r="N7258" s="24" t="str">
        <f t="shared" si="911"/>
        <v/>
      </c>
      <c r="O7258" s="15" t="str">
        <f t="shared" si="914"/>
        <v/>
      </c>
      <c r="P7258" s="31" t="str">
        <f t="shared" si="915"/>
        <v/>
      </c>
      <c r="Q7258" s="8" t="str">
        <f>IF(E7258="","",IFERROR(VLOOKUP(E7258,REGRAS_CST!$A$2:$D$200,4,FALSE),""))</f>
        <v/>
      </c>
      <c r="S7258" s="9">
        <f t="shared" si="912"/>
        <v>8.9999999999999993E-3</v>
      </c>
      <c r="T7258" s="9">
        <f t="shared" si="913"/>
        <v>1E-3</v>
      </c>
      <c r="U7258" s="16">
        <f>IFERROR(INDEX(BASE_CCLASSTRIB!$E:$E, MATCH(TEXT($D7258,"000000"), BASE_CCLASSTRIB!$A:$A, 0))/100, 0)</f>
        <v>0</v>
      </c>
      <c r="V7258" s="16">
        <f>IFERROR(INDEX(BASE_CCLASSTRIB!$F:$F, MATCH(TEXT($D7258,"000000"), BASE_CCLASSTRIB!$A:$A, 0))/100, 0)</f>
        <v>0</v>
      </c>
    </row>
    <row r="7259" spans="4:22" ht="15.75" thickBot="1" x14ac:dyDescent="0.3">
      <c r="D7259" s="38"/>
      <c r="E7259" s="27" t="str">
        <f t="shared" si="908"/>
        <v/>
      </c>
      <c r="F7259" s="28" t="str">
        <f>IF(E7259="","",IFERROR(VLOOKUP(E7259,REGRAS_CST!$A$2:$B$200,2,FALSE),""))</f>
        <v/>
      </c>
      <c r="H7259" s="29">
        <v>8.9999999999999993E-3</v>
      </c>
      <c r="I7259" s="29">
        <v>1E-3</v>
      </c>
      <c r="K7259" s="21" t="str">
        <f>IF(E7259="","",IFERROR(VLOOKUP(E7259,REGRAS_CST!$A$2:$C$200,3,FALSE),""))</f>
        <v/>
      </c>
      <c r="L7259" s="23" t="str">
        <f t="shared" si="909"/>
        <v/>
      </c>
      <c r="M7259" s="24" t="str">
        <f t="shared" si="910"/>
        <v/>
      </c>
      <c r="N7259" s="24" t="str">
        <f t="shared" si="911"/>
        <v/>
      </c>
      <c r="O7259" s="15" t="str">
        <f t="shared" si="914"/>
        <v/>
      </c>
      <c r="P7259" s="31" t="str">
        <f t="shared" si="915"/>
        <v/>
      </c>
      <c r="Q7259" s="8" t="str">
        <f>IF(E7259="","",IFERROR(VLOOKUP(E7259,REGRAS_CST!$A$2:$D$200,4,FALSE),""))</f>
        <v/>
      </c>
      <c r="S7259" s="9">
        <f t="shared" si="912"/>
        <v>8.9999999999999993E-3</v>
      </c>
      <c r="T7259" s="9">
        <f t="shared" si="913"/>
        <v>1E-3</v>
      </c>
      <c r="U7259" s="16">
        <f>IFERROR(INDEX(BASE_CCLASSTRIB!$E:$E, MATCH(TEXT($D7259,"000000"), BASE_CCLASSTRIB!$A:$A, 0))/100, 0)</f>
        <v>0</v>
      </c>
      <c r="V7259" s="16">
        <f>IFERROR(INDEX(BASE_CCLASSTRIB!$F:$F, MATCH(TEXT($D7259,"000000"), BASE_CCLASSTRIB!$A:$A, 0))/100, 0)</f>
        <v>0</v>
      </c>
    </row>
    <row r="7260" spans="4:22" ht="15.75" thickBot="1" x14ac:dyDescent="0.3">
      <c r="D7260" s="38"/>
      <c r="E7260" s="27" t="str">
        <f t="shared" si="908"/>
        <v/>
      </c>
      <c r="F7260" s="28" t="str">
        <f>IF(E7260="","",IFERROR(VLOOKUP(E7260,REGRAS_CST!$A$2:$B$200,2,FALSE),""))</f>
        <v/>
      </c>
      <c r="H7260" s="29">
        <v>8.9999999999999993E-3</v>
      </c>
      <c r="I7260" s="29">
        <v>1E-3</v>
      </c>
      <c r="K7260" s="21" t="str">
        <f>IF(E7260="","",IFERROR(VLOOKUP(E7260,REGRAS_CST!$A$2:$C$200,3,FALSE),""))</f>
        <v/>
      </c>
      <c r="L7260" s="23" t="str">
        <f t="shared" si="909"/>
        <v/>
      </c>
      <c r="M7260" s="24" t="str">
        <f t="shared" si="910"/>
        <v/>
      </c>
      <c r="N7260" s="24" t="str">
        <f t="shared" si="911"/>
        <v/>
      </c>
      <c r="O7260" s="15" t="str">
        <f t="shared" si="914"/>
        <v/>
      </c>
      <c r="P7260" s="31" t="str">
        <f t="shared" si="915"/>
        <v/>
      </c>
      <c r="Q7260" s="8" t="str">
        <f>IF(E7260="","",IFERROR(VLOOKUP(E7260,REGRAS_CST!$A$2:$D$200,4,FALSE),""))</f>
        <v/>
      </c>
      <c r="S7260" s="9">
        <f t="shared" si="912"/>
        <v>8.9999999999999993E-3</v>
      </c>
      <c r="T7260" s="9">
        <f t="shared" si="913"/>
        <v>1E-3</v>
      </c>
      <c r="U7260" s="16">
        <f>IFERROR(INDEX(BASE_CCLASSTRIB!$E:$E, MATCH(TEXT($D7260,"000000"), BASE_CCLASSTRIB!$A:$A, 0))/100, 0)</f>
        <v>0</v>
      </c>
      <c r="V7260" s="16">
        <f>IFERROR(INDEX(BASE_CCLASSTRIB!$F:$F, MATCH(TEXT($D7260,"000000"), BASE_CCLASSTRIB!$A:$A, 0))/100, 0)</f>
        <v>0</v>
      </c>
    </row>
    <row r="7261" spans="4:22" ht="15.75" thickBot="1" x14ac:dyDescent="0.3">
      <c r="D7261" s="38"/>
      <c r="E7261" s="27" t="str">
        <f t="shared" si="908"/>
        <v/>
      </c>
      <c r="F7261" s="28" t="str">
        <f>IF(E7261="","",IFERROR(VLOOKUP(E7261,REGRAS_CST!$A$2:$B$200,2,FALSE),""))</f>
        <v/>
      </c>
      <c r="H7261" s="29">
        <v>8.9999999999999993E-3</v>
      </c>
      <c r="I7261" s="29">
        <v>1E-3</v>
      </c>
      <c r="K7261" s="21" t="str">
        <f>IF(E7261="","",IFERROR(VLOOKUP(E7261,REGRAS_CST!$A$2:$C$200,3,FALSE),""))</f>
        <v/>
      </c>
      <c r="L7261" s="23" t="str">
        <f t="shared" si="909"/>
        <v/>
      </c>
      <c r="M7261" s="24" t="str">
        <f t="shared" si="910"/>
        <v/>
      </c>
      <c r="N7261" s="24" t="str">
        <f t="shared" si="911"/>
        <v/>
      </c>
      <c r="O7261" s="15" t="str">
        <f t="shared" si="914"/>
        <v/>
      </c>
      <c r="P7261" s="31" t="str">
        <f t="shared" si="915"/>
        <v/>
      </c>
      <c r="Q7261" s="8" t="str">
        <f>IF(E7261="","",IFERROR(VLOOKUP(E7261,REGRAS_CST!$A$2:$D$200,4,FALSE),""))</f>
        <v/>
      </c>
      <c r="S7261" s="9">
        <f t="shared" si="912"/>
        <v>8.9999999999999993E-3</v>
      </c>
      <c r="T7261" s="9">
        <f t="shared" si="913"/>
        <v>1E-3</v>
      </c>
      <c r="U7261" s="16">
        <f>IFERROR(INDEX(BASE_CCLASSTRIB!$E:$E, MATCH(TEXT($D7261,"000000"), BASE_CCLASSTRIB!$A:$A, 0))/100, 0)</f>
        <v>0</v>
      </c>
      <c r="V7261" s="16">
        <f>IFERROR(INDEX(BASE_CCLASSTRIB!$F:$F, MATCH(TEXT($D7261,"000000"), BASE_CCLASSTRIB!$A:$A, 0))/100, 0)</f>
        <v>0</v>
      </c>
    </row>
    <row r="7262" spans="4:22" ht="15.75" thickBot="1" x14ac:dyDescent="0.3">
      <c r="D7262" s="38"/>
      <c r="E7262" s="27" t="str">
        <f t="shared" si="908"/>
        <v/>
      </c>
      <c r="F7262" s="28" t="str">
        <f>IF(E7262="","",IFERROR(VLOOKUP(E7262,REGRAS_CST!$A$2:$B$200,2,FALSE),""))</f>
        <v/>
      </c>
      <c r="H7262" s="29">
        <v>8.9999999999999993E-3</v>
      </c>
      <c r="I7262" s="29">
        <v>1E-3</v>
      </c>
      <c r="K7262" s="21" t="str">
        <f>IF(E7262="","",IFERROR(VLOOKUP(E7262,REGRAS_CST!$A$2:$C$200,3,FALSE),""))</f>
        <v/>
      </c>
      <c r="L7262" s="23" t="str">
        <f t="shared" si="909"/>
        <v/>
      </c>
      <c r="M7262" s="24" t="str">
        <f t="shared" si="910"/>
        <v/>
      </c>
      <c r="N7262" s="24" t="str">
        <f t="shared" si="911"/>
        <v/>
      </c>
      <c r="O7262" s="15" t="str">
        <f t="shared" si="914"/>
        <v/>
      </c>
      <c r="P7262" s="31" t="str">
        <f t="shared" si="915"/>
        <v/>
      </c>
      <c r="Q7262" s="8" t="str">
        <f>IF(E7262="","",IFERROR(VLOOKUP(E7262,REGRAS_CST!$A$2:$D$200,4,FALSE),""))</f>
        <v/>
      </c>
      <c r="S7262" s="9">
        <f t="shared" si="912"/>
        <v>8.9999999999999993E-3</v>
      </c>
      <c r="T7262" s="9">
        <f t="shared" si="913"/>
        <v>1E-3</v>
      </c>
      <c r="U7262" s="16">
        <f>IFERROR(INDEX(BASE_CCLASSTRIB!$E:$E, MATCH(TEXT($D7262,"000000"), BASE_CCLASSTRIB!$A:$A, 0))/100, 0)</f>
        <v>0</v>
      </c>
      <c r="V7262" s="16">
        <f>IFERROR(INDEX(BASE_CCLASSTRIB!$F:$F, MATCH(TEXT($D7262,"000000"), BASE_CCLASSTRIB!$A:$A, 0))/100, 0)</f>
        <v>0</v>
      </c>
    </row>
    <row r="7263" spans="4:22" ht="15.75" thickBot="1" x14ac:dyDescent="0.3">
      <c r="D7263" s="38"/>
      <c r="E7263" s="27" t="str">
        <f t="shared" si="908"/>
        <v/>
      </c>
      <c r="F7263" s="28" t="str">
        <f>IF(E7263="","",IFERROR(VLOOKUP(E7263,REGRAS_CST!$A$2:$B$200,2,FALSE),""))</f>
        <v/>
      </c>
      <c r="H7263" s="29">
        <v>8.9999999999999993E-3</v>
      </c>
      <c r="I7263" s="29">
        <v>1E-3</v>
      </c>
      <c r="K7263" s="21" t="str">
        <f>IF(E7263="","",IFERROR(VLOOKUP(E7263,REGRAS_CST!$A$2:$C$200,3,FALSE),""))</f>
        <v/>
      </c>
      <c r="L7263" s="23" t="str">
        <f t="shared" si="909"/>
        <v/>
      </c>
      <c r="M7263" s="24" t="str">
        <f t="shared" si="910"/>
        <v/>
      </c>
      <c r="N7263" s="24" t="str">
        <f t="shared" si="911"/>
        <v/>
      </c>
      <c r="O7263" s="15" t="str">
        <f t="shared" si="914"/>
        <v/>
      </c>
      <c r="P7263" s="31" t="str">
        <f t="shared" si="915"/>
        <v/>
      </c>
      <c r="Q7263" s="8" t="str">
        <f>IF(E7263="","",IFERROR(VLOOKUP(E7263,REGRAS_CST!$A$2:$D$200,4,FALSE),""))</f>
        <v/>
      </c>
      <c r="S7263" s="9">
        <f t="shared" si="912"/>
        <v>8.9999999999999993E-3</v>
      </c>
      <c r="T7263" s="9">
        <f t="shared" si="913"/>
        <v>1E-3</v>
      </c>
      <c r="U7263" s="16">
        <f>IFERROR(INDEX(BASE_CCLASSTRIB!$E:$E, MATCH(TEXT($D7263,"000000"), BASE_CCLASSTRIB!$A:$A, 0))/100, 0)</f>
        <v>0</v>
      </c>
      <c r="V7263" s="16">
        <f>IFERROR(INDEX(BASE_CCLASSTRIB!$F:$F, MATCH(TEXT($D7263,"000000"), BASE_CCLASSTRIB!$A:$A, 0))/100, 0)</f>
        <v>0</v>
      </c>
    </row>
    <row r="7264" spans="4:22" ht="15.75" thickBot="1" x14ac:dyDescent="0.3">
      <c r="D7264" s="38"/>
      <c r="E7264" s="27" t="str">
        <f t="shared" si="908"/>
        <v/>
      </c>
      <c r="F7264" s="28" t="str">
        <f>IF(E7264="","",IFERROR(VLOOKUP(E7264,REGRAS_CST!$A$2:$B$200,2,FALSE),""))</f>
        <v/>
      </c>
      <c r="H7264" s="29">
        <v>8.9999999999999993E-3</v>
      </c>
      <c r="I7264" s="29">
        <v>1E-3</v>
      </c>
      <c r="K7264" s="21" t="str">
        <f>IF(E7264="","",IFERROR(VLOOKUP(E7264,REGRAS_CST!$A$2:$C$200,3,FALSE),""))</f>
        <v/>
      </c>
      <c r="L7264" s="23" t="str">
        <f t="shared" si="909"/>
        <v/>
      </c>
      <c r="M7264" s="24" t="str">
        <f t="shared" si="910"/>
        <v/>
      </c>
      <c r="N7264" s="24" t="str">
        <f t="shared" si="911"/>
        <v/>
      </c>
      <c r="O7264" s="15" t="str">
        <f t="shared" si="914"/>
        <v/>
      </c>
      <c r="P7264" s="31" t="str">
        <f t="shared" si="915"/>
        <v/>
      </c>
      <c r="Q7264" s="8" t="str">
        <f>IF(E7264="","",IFERROR(VLOOKUP(E7264,REGRAS_CST!$A$2:$D$200,4,FALSE),""))</f>
        <v/>
      </c>
      <c r="S7264" s="9">
        <f t="shared" si="912"/>
        <v>8.9999999999999993E-3</v>
      </c>
      <c r="T7264" s="9">
        <f t="shared" si="913"/>
        <v>1E-3</v>
      </c>
      <c r="U7264" s="16">
        <f>IFERROR(INDEX(BASE_CCLASSTRIB!$E:$E, MATCH(TEXT($D7264,"000000"), BASE_CCLASSTRIB!$A:$A, 0))/100, 0)</f>
        <v>0</v>
      </c>
      <c r="V7264" s="16">
        <f>IFERROR(INDEX(BASE_CCLASSTRIB!$F:$F, MATCH(TEXT($D7264,"000000"), BASE_CCLASSTRIB!$A:$A, 0))/100, 0)</f>
        <v>0</v>
      </c>
    </row>
    <row r="7265" spans="4:22" ht="15.75" thickBot="1" x14ac:dyDescent="0.3">
      <c r="D7265" s="38"/>
      <c r="E7265" s="27" t="str">
        <f t="shared" si="908"/>
        <v/>
      </c>
      <c r="F7265" s="28" t="str">
        <f>IF(E7265="","",IFERROR(VLOOKUP(E7265,REGRAS_CST!$A$2:$B$200,2,FALSE),""))</f>
        <v/>
      </c>
      <c r="H7265" s="29">
        <v>8.9999999999999993E-3</v>
      </c>
      <c r="I7265" s="29">
        <v>1E-3</v>
      </c>
      <c r="K7265" s="21" t="str">
        <f>IF(E7265="","",IFERROR(VLOOKUP(E7265,REGRAS_CST!$A$2:$C$200,3,FALSE),""))</f>
        <v/>
      </c>
      <c r="L7265" s="23" t="str">
        <f t="shared" si="909"/>
        <v/>
      </c>
      <c r="M7265" s="24" t="str">
        <f t="shared" si="910"/>
        <v/>
      </c>
      <c r="N7265" s="24" t="str">
        <f t="shared" si="911"/>
        <v/>
      </c>
      <c r="O7265" s="15" t="str">
        <f t="shared" si="914"/>
        <v/>
      </c>
      <c r="P7265" s="31" t="str">
        <f t="shared" si="915"/>
        <v/>
      </c>
      <c r="Q7265" s="8" t="str">
        <f>IF(E7265="","",IFERROR(VLOOKUP(E7265,REGRAS_CST!$A$2:$D$200,4,FALSE),""))</f>
        <v/>
      </c>
      <c r="S7265" s="9">
        <f t="shared" si="912"/>
        <v>8.9999999999999993E-3</v>
      </c>
      <c r="T7265" s="9">
        <f t="shared" si="913"/>
        <v>1E-3</v>
      </c>
      <c r="U7265" s="16">
        <f>IFERROR(INDEX(BASE_CCLASSTRIB!$E:$E, MATCH(TEXT($D7265,"000000"), BASE_CCLASSTRIB!$A:$A, 0))/100, 0)</f>
        <v>0</v>
      </c>
      <c r="V7265" s="16">
        <f>IFERROR(INDEX(BASE_CCLASSTRIB!$F:$F, MATCH(TEXT($D7265,"000000"), BASE_CCLASSTRIB!$A:$A, 0))/100, 0)</f>
        <v>0</v>
      </c>
    </row>
    <row r="7266" spans="4:22" ht="15.75" thickBot="1" x14ac:dyDescent="0.3">
      <c r="D7266" s="38"/>
      <c r="E7266" s="27" t="str">
        <f t="shared" si="908"/>
        <v/>
      </c>
      <c r="F7266" s="28" t="str">
        <f>IF(E7266="","",IFERROR(VLOOKUP(E7266,REGRAS_CST!$A$2:$B$200,2,FALSE),""))</f>
        <v/>
      </c>
      <c r="H7266" s="29">
        <v>8.9999999999999993E-3</v>
      </c>
      <c r="I7266" s="29">
        <v>1E-3</v>
      </c>
      <c r="K7266" s="21" t="str">
        <f>IF(E7266="","",IFERROR(VLOOKUP(E7266,REGRAS_CST!$A$2:$C$200,3,FALSE),""))</f>
        <v/>
      </c>
      <c r="L7266" s="23" t="str">
        <f t="shared" si="909"/>
        <v/>
      </c>
      <c r="M7266" s="24" t="str">
        <f t="shared" si="910"/>
        <v/>
      </c>
      <c r="N7266" s="24" t="str">
        <f t="shared" si="911"/>
        <v/>
      </c>
      <c r="O7266" s="15" t="str">
        <f t="shared" si="914"/>
        <v/>
      </c>
      <c r="P7266" s="31" t="str">
        <f t="shared" si="915"/>
        <v/>
      </c>
      <c r="Q7266" s="8" t="str">
        <f>IF(E7266="","",IFERROR(VLOOKUP(E7266,REGRAS_CST!$A$2:$D$200,4,FALSE),""))</f>
        <v/>
      </c>
      <c r="S7266" s="9">
        <f t="shared" si="912"/>
        <v>8.9999999999999993E-3</v>
      </c>
      <c r="T7266" s="9">
        <f t="shared" si="913"/>
        <v>1E-3</v>
      </c>
      <c r="U7266" s="16">
        <f>IFERROR(INDEX(BASE_CCLASSTRIB!$E:$E, MATCH(TEXT($D7266,"000000"), BASE_CCLASSTRIB!$A:$A, 0))/100, 0)</f>
        <v>0</v>
      </c>
      <c r="V7266" s="16">
        <f>IFERROR(INDEX(BASE_CCLASSTRIB!$F:$F, MATCH(TEXT($D7266,"000000"), BASE_CCLASSTRIB!$A:$A, 0))/100, 0)</f>
        <v>0</v>
      </c>
    </row>
    <row r="7267" spans="4:22" ht="15.75" thickBot="1" x14ac:dyDescent="0.3">
      <c r="D7267" s="38"/>
      <c r="E7267" s="27" t="str">
        <f t="shared" si="908"/>
        <v/>
      </c>
      <c r="F7267" s="28" t="str">
        <f>IF(E7267="","",IFERROR(VLOOKUP(E7267,REGRAS_CST!$A$2:$B$200,2,FALSE),""))</f>
        <v/>
      </c>
      <c r="H7267" s="29">
        <v>8.9999999999999993E-3</v>
      </c>
      <c r="I7267" s="29">
        <v>1E-3</v>
      </c>
      <c r="K7267" s="21" t="str">
        <f>IF(E7267="","",IFERROR(VLOOKUP(E7267,REGRAS_CST!$A$2:$C$200,3,FALSE),""))</f>
        <v/>
      </c>
      <c r="L7267" s="23" t="str">
        <f t="shared" si="909"/>
        <v/>
      </c>
      <c r="M7267" s="24" t="str">
        <f t="shared" si="910"/>
        <v/>
      </c>
      <c r="N7267" s="24" t="str">
        <f t="shared" si="911"/>
        <v/>
      </c>
      <c r="O7267" s="15" t="str">
        <f t="shared" si="914"/>
        <v/>
      </c>
      <c r="P7267" s="31" t="str">
        <f t="shared" si="915"/>
        <v/>
      </c>
      <c r="Q7267" s="8" t="str">
        <f>IF(E7267="","",IFERROR(VLOOKUP(E7267,REGRAS_CST!$A$2:$D$200,4,FALSE),""))</f>
        <v/>
      </c>
      <c r="S7267" s="9">
        <f t="shared" si="912"/>
        <v>8.9999999999999993E-3</v>
      </c>
      <c r="T7267" s="9">
        <f t="shared" si="913"/>
        <v>1E-3</v>
      </c>
      <c r="U7267" s="16">
        <f>IFERROR(INDEX(BASE_CCLASSTRIB!$E:$E, MATCH(TEXT($D7267,"000000"), BASE_CCLASSTRIB!$A:$A, 0))/100, 0)</f>
        <v>0</v>
      </c>
      <c r="V7267" s="16">
        <f>IFERROR(INDEX(BASE_CCLASSTRIB!$F:$F, MATCH(TEXT($D7267,"000000"), BASE_CCLASSTRIB!$A:$A, 0))/100, 0)</f>
        <v>0</v>
      </c>
    </row>
    <row r="7268" spans="4:22" ht="15.75" thickBot="1" x14ac:dyDescent="0.3">
      <c r="D7268" s="38"/>
      <c r="E7268" s="27" t="str">
        <f t="shared" si="908"/>
        <v/>
      </c>
      <c r="F7268" s="28" t="str">
        <f>IF(E7268="","",IFERROR(VLOOKUP(E7268,REGRAS_CST!$A$2:$B$200,2,FALSE),""))</f>
        <v/>
      </c>
      <c r="H7268" s="29">
        <v>8.9999999999999993E-3</v>
      </c>
      <c r="I7268" s="29">
        <v>1E-3</v>
      </c>
      <c r="K7268" s="21" t="str">
        <f>IF(E7268="","",IFERROR(VLOOKUP(E7268,REGRAS_CST!$A$2:$C$200,3,FALSE),""))</f>
        <v/>
      </c>
      <c r="L7268" s="23" t="str">
        <f t="shared" si="909"/>
        <v/>
      </c>
      <c r="M7268" s="24" t="str">
        <f t="shared" si="910"/>
        <v/>
      </c>
      <c r="N7268" s="24" t="str">
        <f t="shared" si="911"/>
        <v/>
      </c>
      <c r="O7268" s="15" t="str">
        <f t="shared" si="914"/>
        <v/>
      </c>
      <c r="P7268" s="31" t="str">
        <f t="shared" si="915"/>
        <v/>
      </c>
      <c r="Q7268" s="8" t="str">
        <f>IF(E7268="","",IFERROR(VLOOKUP(E7268,REGRAS_CST!$A$2:$D$200,4,FALSE),""))</f>
        <v/>
      </c>
      <c r="S7268" s="9">
        <f t="shared" si="912"/>
        <v>8.9999999999999993E-3</v>
      </c>
      <c r="T7268" s="9">
        <f t="shared" si="913"/>
        <v>1E-3</v>
      </c>
      <c r="U7268" s="16">
        <f>IFERROR(INDEX(BASE_CCLASSTRIB!$E:$E, MATCH(TEXT($D7268,"000000"), BASE_CCLASSTRIB!$A:$A, 0))/100, 0)</f>
        <v>0</v>
      </c>
      <c r="V7268" s="16">
        <f>IFERROR(INDEX(BASE_CCLASSTRIB!$F:$F, MATCH(TEXT($D7268,"000000"), BASE_CCLASSTRIB!$A:$A, 0))/100, 0)</f>
        <v>0</v>
      </c>
    </row>
    <row r="7269" spans="4:22" ht="15.75" thickBot="1" x14ac:dyDescent="0.3">
      <c r="D7269" s="38"/>
      <c r="E7269" s="27" t="str">
        <f t="shared" si="908"/>
        <v/>
      </c>
      <c r="F7269" s="28" t="str">
        <f>IF(E7269="","",IFERROR(VLOOKUP(E7269,REGRAS_CST!$A$2:$B$200,2,FALSE),""))</f>
        <v/>
      </c>
      <c r="H7269" s="29">
        <v>8.9999999999999993E-3</v>
      </c>
      <c r="I7269" s="29">
        <v>1E-3</v>
      </c>
      <c r="K7269" s="21" t="str">
        <f>IF(E7269="","",IFERROR(VLOOKUP(E7269,REGRAS_CST!$A$2:$C$200,3,FALSE),""))</f>
        <v/>
      </c>
      <c r="L7269" s="23" t="str">
        <f t="shared" si="909"/>
        <v/>
      </c>
      <c r="M7269" s="24" t="str">
        <f t="shared" si="910"/>
        <v/>
      </c>
      <c r="N7269" s="24" t="str">
        <f t="shared" si="911"/>
        <v/>
      </c>
      <c r="O7269" s="15" t="str">
        <f t="shared" si="914"/>
        <v/>
      </c>
      <c r="P7269" s="31" t="str">
        <f t="shared" si="915"/>
        <v/>
      </c>
      <c r="Q7269" s="8" t="str">
        <f>IF(E7269="","",IFERROR(VLOOKUP(E7269,REGRAS_CST!$A$2:$D$200,4,FALSE),""))</f>
        <v/>
      </c>
      <c r="S7269" s="9">
        <f t="shared" si="912"/>
        <v>8.9999999999999993E-3</v>
      </c>
      <c r="T7269" s="9">
        <f t="shared" si="913"/>
        <v>1E-3</v>
      </c>
      <c r="U7269" s="16">
        <f>IFERROR(INDEX(BASE_CCLASSTRIB!$E:$E, MATCH(TEXT($D7269,"000000"), BASE_CCLASSTRIB!$A:$A, 0))/100, 0)</f>
        <v>0</v>
      </c>
      <c r="V7269" s="16">
        <f>IFERROR(INDEX(BASE_CCLASSTRIB!$F:$F, MATCH(TEXT($D7269,"000000"), BASE_CCLASSTRIB!$A:$A, 0))/100, 0)</f>
        <v>0</v>
      </c>
    </row>
    <row r="7270" spans="4:22" ht="15.75" thickBot="1" x14ac:dyDescent="0.3">
      <c r="D7270" s="38"/>
      <c r="E7270" s="27" t="str">
        <f t="shared" si="908"/>
        <v/>
      </c>
      <c r="F7270" s="28" t="str">
        <f>IF(E7270="","",IFERROR(VLOOKUP(E7270,REGRAS_CST!$A$2:$B$200,2,FALSE),""))</f>
        <v/>
      </c>
      <c r="H7270" s="29">
        <v>8.9999999999999993E-3</v>
      </c>
      <c r="I7270" s="29">
        <v>1E-3</v>
      </c>
      <c r="K7270" s="21" t="str">
        <f>IF(E7270="","",IFERROR(VLOOKUP(E7270,REGRAS_CST!$A$2:$C$200,3,FALSE),""))</f>
        <v/>
      </c>
      <c r="L7270" s="23" t="str">
        <f t="shared" si="909"/>
        <v/>
      </c>
      <c r="M7270" s="24" t="str">
        <f t="shared" si="910"/>
        <v/>
      </c>
      <c r="N7270" s="24" t="str">
        <f t="shared" si="911"/>
        <v/>
      </c>
      <c r="O7270" s="15" t="str">
        <f t="shared" si="914"/>
        <v/>
      </c>
      <c r="P7270" s="31" t="str">
        <f t="shared" si="915"/>
        <v/>
      </c>
      <c r="Q7270" s="8" t="str">
        <f>IF(E7270="","",IFERROR(VLOOKUP(E7270,REGRAS_CST!$A$2:$D$200,4,FALSE),""))</f>
        <v/>
      </c>
      <c r="S7270" s="9">
        <f t="shared" si="912"/>
        <v>8.9999999999999993E-3</v>
      </c>
      <c r="T7270" s="9">
        <f t="shared" si="913"/>
        <v>1E-3</v>
      </c>
      <c r="U7270" s="16">
        <f>IFERROR(INDEX(BASE_CCLASSTRIB!$E:$E, MATCH(TEXT($D7270,"000000"), BASE_CCLASSTRIB!$A:$A, 0))/100, 0)</f>
        <v>0</v>
      </c>
      <c r="V7270" s="16">
        <f>IFERROR(INDEX(BASE_CCLASSTRIB!$F:$F, MATCH(TEXT($D7270,"000000"), BASE_CCLASSTRIB!$A:$A, 0))/100, 0)</f>
        <v>0</v>
      </c>
    </row>
    <row r="7271" spans="4:22" ht="15.75" thickBot="1" x14ac:dyDescent="0.3">
      <c r="D7271" s="38"/>
      <c r="E7271" s="27" t="str">
        <f t="shared" si="908"/>
        <v/>
      </c>
      <c r="F7271" s="28" t="str">
        <f>IF(E7271="","",IFERROR(VLOOKUP(E7271,REGRAS_CST!$A$2:$B$200,2,FALSE),""))</f>
        <v/>
      </c>
      <c r="H7271" s="29">
        <v>8.9999999999999993E-3</v>
      </c>
      <c r="I7271" s="29">
        <v>1E-3</v>
      </c>
      <c r="K7271" s="21" t="str">
        <f>IF(E7271="","",IFERROR(VLOOKUP(E7271,REGRAS_CST!$A$2:$C$200,3,FALSE),""))</f>
        <v/>
      </c>
      <c r="L7271" s="23" t="str">
        <f t="shared" si="909"/>
        <v/>
      </c>
      <c r="M7271" s="24" t="str">
        <f t="shared" si="910"/>
        <v/>
      </c>
      <c r="N7271" s="24" t="str">
        <f t="shared" si="911"/>
        <v/>
      </c>
      <c r="O7271" s="15" t="str">
        <f t="shared" si="914"/>
        <v/>
      </c>
      <c r="P7271" s="31" t="str">
        <f t="shared" si="915"/>
        <v/>
      </c>
      <c r="Q7271" s="8" t="str">
        <f>IF(E7271="","",IFERROR(VLOOKUP(E7271,REGRAS_CST!$A$2:$D$200,4,FALSE),""))</f>
        <v/>
      </c>
      <c r="S7271" s="9">
        <f t="shared" si="912"/>
        <v>8.9999999999999993E-3</v>
      </c>
      <c r="T7271" s="9">
        <f t="shared" si="913"/>
        <v>1E-3</v>
      </c>
      <c r="U7271" s="16">
        <f>IFERROR(INDEX(BASE_CCLASSTRIB!$E:$E, MATCH(TEXT($D7271,"000000"), BASE_CCLASSTRIB!$A:$A, 0))/100, 0)</f>
        <v>0</v>
      </c>
      <c r="V7271" s="16">
        <f>IFERROR(INDEX(BASE_CCLASSTRIB!$F:$F, MATCH(TEXT($D7271,"000000"), BASE_CCLASSTRIB!$A:$A, 0))/100, 0)</f>
        <v>0</v>
      </c>
    </row>
    <row r="7272" spans="4:22" ht="15.75" thickBot="1" x14ac:dyDescent="0.3">
      <c r="D7272" s="38"/>
      <c r="E7272" s="27" t="str">
        <f t="shared" si="908"/>
        <v/>
      </c>
      <c r="F7272" s="28" t="str">
        <f>IF(E7272="","",IFERROR(VLOOKUP(E7272,REGRAS_CST!$A$2:$B$200,2,FALSE),""))</f>
        <v/>
      </c>
      <c r="H7272" s="29">
        <v>8.9999999999999993E-3</v>
      </c>
      <c r="I7272" s="29">
        <v>1E-3</v>
      </c>
      <c r="K7272" s="21" t="str">
        <f>IF(E7272="","",IFERROR(VLOOKUP(E7272,REGRAS_CST!$A$2:$C$200,3,FALSE),""))</f>
        <v/>
      </c>
      <c r="L7272" s="23" t="str">
        <f t="shared" si="909"/>
        <v/>
      </c>
      <c r="M7272" s="24" t="str">
        <f t="shared" si="910"/>
        <v/>
      </c>
      <c r="N7272" s="24" t="str">
        <f t="shared" si="911"/>
        <v/>
      </c>
      <c r="O7272" s="15" t="str">
        <f t="shared" si="914"/>
        <v/>
      </c>
      <c r="P7272" s="31" t="str">
        <f t="shared" si="915"/>
        <v/>
      </c>
      <c r="Q7272" s="8" t="str">
        <f>IF(E7272="","",IFERROR(VLOOKUP(E7272,REGRAS_CST!$A$2:$D$200,4,FALSE),""))</f>
        <v/>
      </c>
      <c r="S7272" s="9">
        <f t="shared" si="912"/>
        <v>8.9999999999999993E-3</v>
      </c>
      <c r="T7272" s="9">
        <f t="shared" si="913"/>
        <v>1E-3</v>
      </c>
      <c r="U7272" s="16">
        <f>IFERROR(INDEX(BASE_CCLASSTRIB!$E:$E, MATCH(TEXT($D7272,"000000"), BASE_CCLASSTRIB!$A:$A, 0))/100, 0)</f>
        <v>0</v>
      </c>
      <c r="V7272" s="16">
        <f>IFERROR(INDEX(BASE_CCLASSTRIB!$F:$F, MATCH(TEXT($D7272,"000000"), BASE_CCLASSTRIB!$A:$A, 0))/100, 0)</f>
        <v>0</v>
      </c>
    </row>
    <row r="7273" spans="4:22" ht="15.75" thickBot="1" x14ac:dyDescent="0.3">
      <c r="D7273" s="38"/>
      <c r="E7273" s="27" t="str">
        <f t="shared" si="908"/>
        <v/>
      </c>
      <c r="F7273" s="28" t="str">
        <f>IF(E7273="","",IFERROR(VLOOKUP(E7273,REGRAS_CST!$A$2:$B$200,2,FALSE),""))</f>
        <v/>
      </c>
      <c r="H7273" s="29">
        <v>8.9999999999999993E-3</v>
      </c>
      <c r="I7273" s="29">
        <v>1E-3</v>
      </c>
      <c r="K7273" s="21" t="str">
        <f>IF(E7273="","",IFERROR(VLOOKUP(E7273,REGRAS_CST!$A$2:$C$200,3,FALSE),""))</f>
        <v/>
      </c>
      <c r="L7273" s="23" t="str">
        <f t="shared" si="909"/>
        <v/>
      </c>
      <c r="M7273" s="24" t="str">
        <f t="shared" si="910"/>
        <v/>
      </c>
      <c r="N7273" s="24" t="str">
        <f t="shared" si="911"/>
        <v/>
      </c>
      <c r="O7273" s="15" t="str">
        <f t="shared" si="914"/>
        <v/>
      </c>
      <c r="P7273" s="31" t="str">
        <f t="shared" si="915"/>
        <v/>
      </c>
      <c r="Q7273" s="8" t="str">
        <f>IF(E7273="","",IFERROR(VLOOKUP(E7273,REGRAS_CST!$A$2:$D$200,4,FALSE),""))</f>
        <v/>
      </c>
      <c r="S7273" s="9">
        <f t="shared" si="912"/>
        <v>8.9999999999999993E-3</v>
      </c>
      <c r="T7273" s="9">
        <f t="shared" si="913"/>
        <v>1E-3</v>
      </c>
      <c r="U7273" s="16">
        <f>IFERROR(INDEX(BASE_CCLASSTRIB!$E:$E, MATCH(TEXT($D7273,"000000"), BASE_CCLASSTRIB!$A:$A, 0))/100, 0)</f>
        <v>0</v>
      </c>
      <c r="V7273" s="16">
        <f>IFERROR(INDEX(BASE_CCLASSTRIB!$F:$F, MATCH(TEXT($D7273,"000000"), BASE_CCLASSTRIB!$A:$A, 0))/100, 0)</f>
        <v>0</v>
      </c>
    </row>
    <row r="7274" spans="4:22" ht="15.75" thickBot="1" x14ac:dyDescent="0.3">
      <c r="D7274" s="38"/>
      <c r="E7274" s="27" t="str">
        <f t="shared" si="908"/>
        <v/>
      </c>
      <c r="F7274" s="28" t="str">
        <f>IF(E7274="","",IFERROR(VLOOKUP(E7274,REGRAS_CST!$A$2:$B$200,2,FALSE),""))</f>
        <v/>
      </c>
      <c r="H7274" s="29">
        <v>8.9999999999999993E-3</v>
      </c>
      <c r="I7274" s="29">
        <v>1E-3</v>
      </c>
      <c r="K7274" s="21" t="str">
        <f>IF(E7274="","",IFERROR(VLOOKUP(E7274,REGRAS_CST!$A$2:$C$200,3,FALSE),""))</f>
        <v/>
      </c>
      <c r="L7274" s="23" t="str">
        <f t="shared" si="909"/>
        <v/>
      </c>
      <c r="M7274" s="24" t="str">
        <f t="shared" si="910"/>
        <v/>
      </c>
      <c r="N7274" s="24" t="str">
        <f t="shared" si="911"/>
        <v/>
      </c>
      <c r="O7274" s="15" t="str">
        <f t="shared" si="914"/>
        <v/>
      </c>
      <c r="P7274" s="31" t="str">
        <f t="shared" si="915"/>
        <v/>
      </c>
      <c r="Q7274" s="8" t="str">
        <f>IF(E7274="","",IFERROR(VLOOKUP(E7274,REGRAS_CST!$A$2:$D$200,4,FALSE),""))</f>
        <v/>
      </c>
      <c r="S7274" s="9">
        <f t="shared" si="912"/>
        <v>8.9999999999999993E-3</v>
      </c>
      <c r="T7274" s="9">
        <f t="shared" si="913"/>
        <v>1E-3</v>
      </c>
      <c r="U7274" s="16">
        <f>IFERROR(INDEX(BASE_CCLASSTRIB!$E:$E, MATCH(TEXT($D7274,"000000"), BASE_CCLASSTRIB!$A:$A, 0))/100, 0)</f>
        <v>0</v>
      </c>
      <c r="V7274" s="16">
        <f>IFERROR(INDEX(BASE_CCLASSTRIB!$F:$F, MATCH(TEXT($D7274,"000000"), BASE_CCLASSTRIB!$A:$A, 0))/100, 0)</f>
        <v>0</v>
      </c>
    </row>
    <row r="7275" spans="4:22" ht="15.75" thickBot="1" x14ac:dyDescent="0.3">
      <c r="D7275" s="38"/>
      <c r="E7275" s="27" t="str">
        <f t="shared" si="908"/>
        <v/>
      </c>
      <c r="F7275" s="28" t="str">
        <f>IF(E7275="","",IFERROR(VLOOKUP(E7275,REGRAS_CST!$A$2:$B$200,2,FALSE),""))</f>
        <v/>
      </c>
      <c r="H7275" s="29">
        <v>8.9999999999999993E-3</v>
      </c>
      <c r="I7275" s="29">
        <v>1E-3</v>
      </c>
      <c r="K7275" s="21" t="str">
        <f>IF(E7275="","",IFERROR(VLOOKUP(E7275,REGRAS_CST!$A$2:$C$200,3,FALSE),""))</f>
        <v/>
      </c>
      <c r="L7275" s="23" t="str">
        <f t="shared" si="909"/>
        <v/>
      </c>
      <c r="M7275" s="24" t="str">
        <f t="shared" si="910"/>
        <v/>
      </c>
      <c r="N7275" s="24" t="str">
        <f t="shared" si="911"/>
        <v/>
      </c>
      <c r="O7275" s="15" t="str">
        <f t="shared" si="914"/>
        <v/>
      </c>
      <c r="P7275" s="31" t="str">
        <f t="shared" si="915"/>
        <v/>
      </c>
      <c r="Q7275" s="8" t="str">
        <f>IF(E7275="","",IFERROR(VLOOKUP(E7275,REGRAS_CST!$A$2:$D$200,4,FALSE),""))</f>
        <v/>
      </c>
      <c r="S7275" s="9">
        <f t="shared" si="912"/>
        <v>8.9999999999999993E-3</v>
      </c>
      <c r="T7275" s="9">
        <f t="shared" si="913"/>
        <v>1E-3</v>
      </c>
      <c r="U7275" s="16">
        <f>IFERROR(INDEX(BASE_CCLASSTRIB!$E:$E, MATCH(TEXT($D7275,"000000"), BASE_CCLASSTRIB!$A:$A, 0))/100, 0)</f>
        <v>0</v>
      </c>
      <c r="V7275" s="16">
        <f>IFERROR(INDEX(BASE_CCLASSTRIB!$F:$F, MATCH(TEXT($D7275,"000000"), BASE_CCLASSTRIB!$A:$A, 0))/100, 0)</f>
        <v>0</v>
      </c>
    </row>
    <row r="7276" spans="4:22" ht="15.75" thickBot="1" x14ac:dyDescent="0.3">
      <c r="D7276" s="38"/>
      <c r="E7276" s="27" t="str">
        <f t="shared" si="908"/>
        <v/>
      </c>
      <c r="F7276" s="28" t="str">
        <f>IF(E7276="","",IFERROR(VLOOKUP(E7276,REGRAS_CST!$A$2:$B$200,2,FALSE),""))</f>
        <v/>
      </c>
      <c r="H7276" s="29">
        <v>8.9999999999999993E-3</v>
      </c>
      <c r="I7276" s="29">
        <v>1E-3</v>
      </c>
      <c r="K7276" s="21" t="str">
        <f>IF(E7276="","",IFERROR(VLOOKUP(E7276,REGRAS_CST!$A$2:$C$200,3,FALSE),""))</f>
        <v/>
      </c>
      <c r="L7276" s="23" t="str">
        <f t="shared" si="909"/>
        <v/>
      </c>
      <c r="M7276" s="24" t="str">
        <f t="shared" si="910"/>
        <v/>
      </c>
      <c r="N7276" s="24" t="str">
        <f t="shared" si="911"/>
        <v/>
      </c>
      <c r="O7276" s="15" t="str">
        <f t="shared" si="914"/>
        <v/>
      </c>
      <c r="P7276" s="31" t="str">
        <f t="shared" si="915"/>
        <v/>
      </c>
      <c r="Q7276" s="8" t="str">
        <f>IF(E7276="","",IFERROR(VLOOKUP(E7276,REGRAS_CST!$A$2:$D$200,4,FALSE),""))</f>
        <v/>
      </c>
      <c r="S7276" s="9">
        <f t="shared" si="912"/>
        <v>8.9999999999999993E-3</v>
      </c>
      <c r="T7276" s="9">
        <f t="shared" si="913"/>
        <v>1E-3</v>
      </c>
      <c r="U7276" s="16">
        <f>IFERROR(INDEX(BASE_CCLASSTRIB!$E:$E, MATCH(TEXT($D7276,"000000"), BASE_CCLASSTRIB!$A:$A, 0))/100, 0)</f>
        <v>0</v>
      </c>
      <c r="V7276" s="16">
        <f>IFERROR(INDEX(BASE_CCLASSTRIB!$F:$F, MATCH(TEXT($D7276,"000000"), BASE_CCLASSTRIB!$A:$A, 0))/100, 0)</f>
        <v>0</v>
      </c>
    </row>
    <row r="7277" spans="4:22" ht="15.75" thickBot="1" x14ac:dyDescent="0.3">
      <c r="D7277" s="38"/>
      <c r="E7277" s="27" t="str">
        <f t="shared" si="908"/>
        <v/>
      </c>
      <c r="F7277" s="28" t="str">
        <f>IF(E7277="","",IFERROR(VLOOKUP(E7277,REGRAS_CST!$A$2:$B$200,2,FALSE),""))</f>
        <v/>
      </c>
      <c r="H7277" s="29">
        <v>8.9999999999999993E-3</v>
      </c>
      <c r="I7277" s="29">
        <v>1E-3</v>
      </c>
      <c r="K7277" s="21" t="str">
        <f>IF(E7277="","",IFERROR(VLOOKUP(E7277,REGRAS_CST!$A$2:$C$200,3,FALSE),""))</f>
        <v/>
      </c>
      <c r="L7277" s="23" t="str">
        <f t="shared" si="909"/>
        <v/>
      </c>
      <c r="M7277" s="24" t="str">
        <f t="shared" si="910"/>
        <v/>
      </c>
      <c r="N7277" s="24" t="str">
        <f t="shared" si="911"/>
        <v/>
      </c>
      <c r="O7277" s="15" t="str">
        <f t="shared" si="914"/>
        <v/>
      </c>
      <c r="P7277" s="31" t="str">
        <f t="shared" si="915"/>
        <v/>
      </c>
      <c r="Q7277" s="8" t="str">
        <f>IF(E7277="","",IFERROR(VLOOKUP(E7277,REGRAS_CST!$A$2:$D$200,4,FALSE),""))</f>
        <v/>
      </c>
      <c r="S7277" s="9">
        <f t="shared" si="912"/>
        <v>8.9999999999999993E-3</v>
      </c>
      <c r="T7277" s="9">
        <f t="shared" si="913"/>
        <v>1E-3</v>
      </c>
      <c r="U7277" s="16">
        <f>IFERROR(INDEX(BASE_CCLASSTRIB!$E:$E, MATCH(TEXT($D7277,"000000"), BASE_CCLASSTRIB!$A:$A, 0))/100, 0)</f>
        <v>0</v>
      </c>
      <c r="V7277" s="16">
        <f>IFERROR(INDEX(BASE_CCLASSTRIB!$F:$F, MATCH(TEXT($D7277,"000000"), BASE_CCLASSTRIB!$A:$A, 0))/100, 0)</f>
        <v>0</v>
      </c>
    </row>
    <row r="7278" spans="4:22" ht="15.75" thickBot="1" x14ac:dyDescent="0.3">
      <c r="D7278" s="38"/>
      <c r="E7278" s="27" t="str">
        <f t="shared" si="908"/>
        <v/>
      </c>
      <c r="F7278" s="28" t="str">
        <f>IF(E7278="","",IFERROR(VLOOKUP(E7278,REGRAS_CST!$A$2:$B$200,2,FALSE),""))</f>
        <v/>
      </c>
      <c r="H7278" s="29">
        <v>8.9999999999999993E-3</v>
      </c>
      <c r="I7278" s="29">
        <v>1E-3</v>
      </c>
      <c r="K7278" s="21" t="str">
        <f>IF(E7278="","",IFERROR(VLOOKUP(E7278,REGRAS_CST!$A$2:$C$200,3,FALSE),""))</f>
        <v/>
      </c>
      <c r="L7278" s="23" t="str">
        <f t="shared" si="909"/>
        <v/>
      </c>
      <c r="M7278" s="24" t="str">
        <f t="shared" si="910"/>
        <v/>
      </c>
      <c r="N7278" s="24" t="str">
        <f t="shared" si="911"/>
        <v/>
      </c>
      <c r="O7278" s="15" t="str">
        <f t="shared" si="914"/>
        <v/>
      </c>
      <c r="P7278" s="31" t="str">
        <f t="shared" si="915"/>
        <v/>
      </c>
      <c r="Q7278" s="8" t="str">
        <f>IF(E7278="","",IFERROR(VLOOKUP(E7278,REGRAS_CST!$A$2:$D$200,4,FALSE),""))</f>
        <v/>
      </c>
      <c r="S7278" s="9">
        <f t="shared" si="912"/>
        <v>8.9999999999999993E-3</v>
      </c>
      <c r="T7278" s="9">
        <f t="shared" si="913"/>
        <v>1E-3</v>
      </c>
      <c r="U7278" s="16">
        <f>IFERROR(INDEX(BASE_CCLASSTRIB!$E:$E, MATCH(TEXT($D7278,"000000"), BASE_CCLASSTRIB!$A:$A, 0))/100, 0)</f>
        <v>0</v>
      </c>
      <c r="V7278" s="16">
        <f>IFERROR(INDEX(BASE_CCLASSTRIB!$F:$F, MATCH(TEXT($D7278,"000000"), BASE_CCLASSTRIB!$A:$A, 0))/100, 0)</f>
        <v>0</v>
      </c>
    </row>
    <row r="7279" spans="4:22" ht="15.75" thickBot="1" x14ac:dyDescent="0.3">
      <c r="D7279" s="38"/>
      <c r="E7279" s="27" t="str">
        <f t="shared" si="908"/>
        <v/>
      </c>
      <c r="F7279" s="28" t="str">
        <f>IF(E7279="","",IFERROR(VLOOKUP(E7279,REGRAS_CST!$A$2:$B$200,2,FALSE),""))</f>
        <v/>
      </c>
      <c r="H7279" s="29">
        <v>8.9999999999999993E-3</v>
      </c>
      <c r="I7279" s="29">
        <v>1E-3</v>
      </c>
      <c r="K7279" s="21" t="str">
        <f>IF(E7279="","",IFERROR(VLOOKUP(E7279,REGRAS_CST!$A$2:$C$200,3,FALSE),""))</f>
        <v/>
      </c>
      <c r="L7279" s="23" t="str">
        <f t="shared" si="909"/>
        <v/>
      </c>
      <c r="M7279" s="24" t="str">
        <f t="shared" si="910"/>
        <v/>
      </c>
      <c r="N7279" s="24" t="str">
        <f t="shared" si="911"/>
        <v/>
      </c>
      <c r="O7279" s="15" t="str">
        <f t="shared" si="914"/>
        <v/>
      </c>
      <c r="P7279" s="31" t="str">
        <f t="shared" si="915"/>
        <v/>
      </c>
      <c r="Q7279" s="8" t="str">
        <f>IF(E7279="","",IFERROR(VLOOKUP(E7279,REGRAS_CST!$A$2:$D$200,4,FALSE),""))</f>
        <v/>
      </c>
      <c r="S7279" s="9">
        <f t="shared" si="912"/>
        <v>8.9999999999999993E-3</v>
      </c>
      <c r="T7279" s="9">
        <f t="shared" si="913"/>
        <v>1E-3</v>
      </c>
      <c r="U7279" s="16">
        <f>IFERROR(INDEX(BASE_CCLASSTRIB!$E:$E, MATCH(TEXT($D7279,"000000"), BASE_CCLASSTRIB!$A:$A, 0))/100, 0)</f>
        <v>0</v>
      </c>
      <c r="V7279" s="16">
        <f>IFERROR(INDEX(BASE_CCLASSTRIB!$F:$F, MATCH(TEXT($D7279,"000000"), BASE_CCLASSTRIB!$A:$A, 0))/100, 0)</f>
        <v>0</v>
      </c>
    </row>
    <row r="7280" spans="4:22" ht="15.75" thickBot="1" x14ac:dyDescent="0.3">
      <c r="D7280" s="38"/>
      <c r="E7280" s="27" t="str">
        <f t="shared" si="908"/>
        <v/>
      </c>
      <c r="F7280" s="28" t="str">
        <f>IF(E7280="","",IFERROR(VLOOKUP(E7280,REGRAS_CST!$A$2:$B$200,2,FALSE),""))</f>
        <v/>
      </c>
      <c r="H7280" s="29">
        <v>8.9999999999999993E-3</v>
      </c>
      <c r="I7280" s="29">
        <v>1E-3</v>
      </c>
      <c r="K7280" s="21" t="str">
        <f>IF(E7280="","",IFERROR(VLOOKUP(E7280,REGRAS_CST!$A$2:$C$200,3,FALSE),""))</f>
        <v/>
      </c>
      <c r="L7280" s="23" t="str">
        <f t="shared" si="909"/>
        <v/>
      </c>
      <c r="M7280" s="24" t="str">
        <f t="shared" si="910"/>
        <v/>
      </c>
      <c r="N7280" s="24" t="str">
        <f t="shared" si="911"/>
        <v/>
      </c>
      <c r="O7280" s="15" t="str">
        <f t="shared" si="914"/>
        <v/>
      </c>
      <c r="P7280" s="31" t="str">
        <f t="shared" si="915"/>
        <v/>
      </c>
      <c r="Q7280" s="8" t="str">
        <f>IF(E7280="","",IFERROR(VLOOKUP(E7280,REGRAS_CST!$A$2:$D$200,4,FALSE),""))</f>
        <v/>
      </c>
      <c r="S7280" s="9">
        <f t="shared" si="912"/>
        <v>8.9999999999999993E-3</v>
      </c>
      <c r="T7280" s="9">
        <f t="shared" si="913"/>
        <v>1E-3</v>
      </c>
      <c r="U7280" s="16">
        <f>IFERROR(INDEX(BASE_CCLASSTRIB!$E:$E, MATCH(TEXT($D7280,"000000"), BASE_CCLASSTRIB!$A:$A, 0))/100, 0)</f>
        <v>0</v>
      </c>
      <c r="V7280" s="16">
        <f>IFERROR(INDEX(BASE_CCLASSTRIB!$F:$F, MATCH(TEXT($D7280,"000000"), BASE_CCLASSTRIB!$A:$A, 0))/100, 0)</f>
        <v>0</v>
      </c>
    </row>
    <row r="7281" spans="4:22" ht="15.75" thickBot="1" x14ac:dyDescent="0.3">
      <c r="D7281" s="38"/>
      <c r="E7281" s="27" t="str">
        <f t="shared" si="908"/>
        <v/>
      </c>
      <c r="F7281" s="28" t="str">
        <f>IF(E7281="","",IFERROR(VLOOKUP(E7281,REGRAS_CST!$A$2:$B$200,2,FALSE),""))</f>
        <v/>
      </c>
      <c r="H7281" s="29">
        <v>8.9999999999999993E-3</v>
      </c>
      <c r="I7281" s="29">
        <v>1E-3</v>
      </c>
      <c r="K7281" s="21" t="str">
        <f>IF(E7281="","",IFERROR(VLOOKUP(E7281,REGRAS_CST!$A$2:$C$200,3,FALSE),""))</f>
        <v/>
      </c>
      <c r="L7281" s="23" t="str">
        <f t="shared" si="909"/>
        <v/>
      </c>
      <c r="M7281" s="24" t="str">
        <f t="shared" si="910"/>
        <v/>
      </c>
      <c r="N7281" s="24" t="str">
        <f t="shared" si="911"/>
        <v/>
      </c>
      <c r="O7281" s="15" t="str">
        <f t="shared" si="914"/>
        <v/>
      </c>
      <c r="P7281" s="31" t="str">
        <f t="shared" si="915"/>
        <v/>
      </c>
      <c r="Q7281" s="8" t="str">
        <f>IF(E7281="","",IFERROR(VLOOKUP(E7281,REGRAS_CST!$A$2:$D$200,4,FALSE),""))</f>
        <v/>
      </c>
      <c r="S7281" s="9">
        <f t="shared" si="912"/>
        <v>8.9999999999999993E-3</v>
      </c>
      <c r="T7281" s="9">
        <f t="shared" si="913"/>
        <v>1E-3</v>
      </c>
      <c r="U7281" s="16">
        <f>IFERROR(INDEX(BASE_CCLASSTRIB!$E:$E, MATCH(TEXT($D7281,"000000"), BASE_CCLASSTRIB!$A:$A, 0))/100, 0)</f>
        <v>0</v>
      </c>
      <c r="V7281" s="16">
        <f>IFERROR(INDEX(BASE_CCLASSTRIB!$F:$F, MATCH(TEXT($D7281,"000000"), BASE_CCLASSTRIB!$A:$A, 0))/100, 0)</f>
        <v>0</v>
      </c>
    </row>
    <row r="7282" spans="4:22" ht="15.75" thickBot="1" x14ac:dyDescent="0.3">
      <c r="D7282" s="38"/>
      <c r="E7282" s="27" t="str">
        <f t="shared" si="908"/>
        <v/>
      </c>
      <c r="F7282" s="28" t="str">
        <f>IF(E7282="","",IFERROR(VLOOKUP(E7282,REGRAS_CST!$A$2:$B$200,2,FALSE),""))</f>
        <v/>
      </c>
      <c r="H7282" s="29">
        <v>8.9999999999999993E-3</v>
      </c>
      <c r="I7282" s="29">
        <v>1E-3</v>
      </c>
      <c r="K7282" s="21" t="str">
        <f>IF(E7282="","",IFERROR(VLOOKUP(E7282,REGRAS_CST!$A$2:$C$200,3,FALSE),""))</f>
        <v/>
      </c>
      <c r="L7282" s="23" t="str">
        <f t="shared" si="909"/>
        <v/>
      </c>
      <c r="M7282" s="24" t="str">
        <f t="shared" si="910"/>
        <v/>
      </c>
      <c r="N7282" s="24" t="str">
        <f t="shared" si="911"/>
        <v/>
      </c>
      <c r="O7282" s="15" t="str">
        <f t="shared" si="914"/>
        <v/>
      </c>
      <c r="P7282" s="31" t="str">
        <f t="shared" si="915"/>
        <v/>
      </c>
      <c r="Q7282" s="8" t="str">
        <f>IF(E7282="","",IFERROR(VLOOKUP(E7282,REGRAS_CST!$A$2:$D$200,4,FALSE),""))</f>
        <v/>
      </c>
      <c r="S7282" s="9">
        <f t="shared" si="912"/>
        <v>8.9999999999999993E-3</v>
      </c>
      <c r="T7282" s="9">
        <f t="shared" si="913"/>
        <v>1E-3</v>
      </c>
      <c r="U7282" s="16">
        <f>IFERROR(INDEX(BASE_CCLASSTRIB!$E:$E, MATCH(TEXT($D7282,"000000"), BASE_CCLASSTRIB!$A:$A, 0))/100, 0)</f>
        <v>0</v>
      </c>
      <c r="V7282" s="16">
        <f>IFERROR(INDEX(BASE_CCLASSTRIB!$F:$F, MATCH(TEXT($D7282,"000000"), BASE_CCLASSTRIB!$A:$A, 0))/100, 0)</f>
        <v>0</v>
      </c>
    </row>
    <row r="7283" spans="4:22" ht="15.75" thickBot="1" x14ac:dyDescent="0.3">
      <c r="D7283" s="38"/>
      <c r="E7283" s="27" t="str">
        <f t="shared" si="908"/>
        <v/>
      </c>
      <c r="F7283" s="28" t="str">
        <f>IF(E7283="","",IFERROR(VLOOKUP(E7283,REGRAS_CST!$A$2:$B$200,2,FALSE),""))</f>
        <v/>
      </c>
      <c r="H7283" s="29">
        <v>8.9999999999999993E-3</v>
      </c>
      <c r="I7283" s="29">
        <v>1E-3</v>
      </c>
      <c r="K7283" s="21" t="str">
        <f>IF(E7283="","",IFERROR(VLOOKUP(E7283,REGRAS_CST!$A$2:$C$200,3,FALSE),""))</f>
        <v/>
      </c>
      <c r="L7283" s="23" t="str">
        <f t="shared" si="909"/>
        <v/>
      </c>
      <c r="M7283" s="24" t="str">
        <f t="shared" si="910"/>
        <v/>
      </c>
      <c r="N7283" s="24" t="str">
        <f t="shared" si="911"/>
        <v/>
      </c>
      <c r="O7283" s="15" t="str">
        <f t="shared" si="914"/>
        <v/>
      </c>
      <c r="P7283" s="31" t="str">
        <f t="shared" si="915"/>
        <v/>
      </c>
      <c r="Q7283" s="8" t="str">
        <f>IF(E7283="","",IFERROR(VLOOKUP(E7283,REGRAS_CST!$A$2:$D$200,4,FALSE),""))</f>
        <v/>
      </c>
      <c r="S7283" s="9">
        <f t="shared" si="912"/>
        <v>8.9999999999999993E-3</v>
      </c>
      <c r="T7283" s="9">
        <f t="shared" si="913"/>
        <v>1E-3</v>
      </c>
      <c r="U7283" s="16">
        <f>IFERROR(INDEX(BASE_CCLASSTRIB!$E:$E, MATCH(TEXT($D7283,"000000"), BASE_CCLASSTRIB!$A:$A, 0))/100, 0)</f>
        <v>0</v>
      </c>
      <c r="V7283" s="16">
        <f>IFERROR(INDEX(BASE_CCLASSTRIB!$F:$F, MATCH(TEXT($D7283,"000000"), BASE_CCLASSTRIB!$A:$A, 0))/100, 0)</f>
        <v>0</v>
      </c>
    </row>
    <row r="7284" spans="4:22" ht="15.75" thickBot="1" x14ac:dyDescent="0.3">
      <c r="D7284" s="38"/>
      <c r="E7284" s="27" t="str">
        <f t="shared" si="908"/>
        <v/>
      </c>
      <c r="F7284" s="28" t="str">
        <f>IF(E7284="","",IFERROR(VLOOKUP(E7284,REGRAS_CST!$A$2:$B$200,2,FALSE),""))</f>
        <v/>
      </c>
      <c r="H7284" s="29">
        <v>8.9999999999999993E-3</v>
      </c>
      <c r="I7284" s="29">
        <v>1E-3</v>
      </c>
      <c r="K7284" s="21" t="str">
        <f>IF(E7284="","",IFERROR(VLOOKUP(E7284,REGRAS_CST!$A$2:$C$200,3,FALSE),""))</f>
        <v/>
      </c>
      <c r="L7284" s="23" t="str">
        <f t="shared" si="909"/>
        <v/>
      </c>
      <c r="M7284" s="24" t="str">
        <f t="shared" si="910"/>
        <v/>
      </c>
      <c r="N7284" s="24" t="str">
        <f t="shared" si="911"/>
        <v/>
      </c>
      <c r="O7284" s="15" t="str">
        <f t="shared" si="914"/>
        <v/>
      </c>
      <c r="P7284" s="31" t="str">
        <f t="shared" si="915"/>
        <v/>
      </c>
      <c r="Q7284" s="8" t="str">
        <f>IF(E7284="","",IFERROR(VLOOKUP(E7284,REGRAS_CST!$A$2:$D$200,4,FALSE),""))</f>
        <v/>
      </c>
      <c r="S7284" s="9">
        <f t="shared" si="912"/>
        <v>8.9999999999999993E-3</v>
      </c>
      <c r="T7284" s="9">
        <f t="shared" si="913"/>
        <v>1E-3</v>
      </c>
      <c r="U7284" s="16">
        <f>IFERROR(INDEX(BASE_CCLASSTRIB!$E:$E, MATCH(TEXT($D7284,"000000"), BASE_CCLASSTRIB!$A:$A, 0))/100, 0)</f>
        <v>0</v>
      </c>
      <c r="V7284" s="16">
        <f>IFERROR(INDEX(BASE_CCLASSTRIB!$F:$F, MATCH(TEXT($D7284,"000000"), BASE_CCLASSTRIB!$A:$A, 0))/100, 0)</f>
        <v>0</v>
      </c>
    </row>
    <row r="7285" spans="4:22" ht="15.75" thickBot="1" x14ac:dyDescent="0.3">
      <c r="D7285" s="38"/>
      <c r="E7285" s="27" t="str">
        <f t="shared" si="908"/>
        <v/>
      </c>
      <c r="F7285" s="28" t="str">
        <f>IF(E7285="","",IFERROR(VLOOKUP(E7285,REGRAS_CST!$A$2:$B$200,2,FALSE),""))</f>
        <v/>
      </c>
      <c r="H7285" s="29">
        <v>8.9999999999999993E-3</v>
      </c>
      <c r="I7285" s="29">
        <v>1E-3</v>
      </c>
      <c r="K7285" s="21" t="str">
        <f>IF(E7285="","",IFERROR(VLOOKUP(E7285,REGRAS_CST!$A$2:$C$200,3,FALSE),""))</f>
        <v/>
      </c>
      <c r="L7285" s="23" t="str">
        <f t="shared" si="909"/>
        <v/>
      </c>
      <c r="M7285" s="24" t="str">
        <f t="shared" si="910"/>
        <v/>
      </c>
      <c r="N7285" s="24" t="str">
        <f t="shared" si="911"/>
        <v/>
      </c>
      <c r="O7285" s="15" t="str">
        <f t="shared" si="914"/>
        <v/>
      </c>
      <c r="P7285" s="31" t="str">
        <f t="shared" si="915"/>
        <v/>
      </c>
      <c r="Q7285" s="8" t="str">
        <f>IF(E7285="","",IFERROR(VLOOKUP(E7285,REGRAS_CST!$A$2:$D$200,4,FALSE),""))</f>
        <v/>
      </c>
      <c r="S7285" s="9">
        <f t="shared" si="912"/>
        <v>8.9999999999999993E-3</v>
      </c>
      <c r="T7285" s="9">
        <f t="shared" si="913"/>
        <v>1E-3</v>
      </c>
      <c r="U7285" s="16">
        <f>IFERROR(INDEX(BASE_CCLASSTRIB!$E:$E, MATCH(TEXT($D7285,"000000"), BASE_CCLASSTRIB!$A:$A, 0))/100, 0)</f>
        <v>0</v>
      </c>
      <c r="V7285" s="16">
        <f>IFERROR(INDEX(BASE_CCLASSTRIB!$F:$F, MATCH(TEXT($D7285,"000000"), BASE_CCLASSTRIB!$A:$A, 0))/100, 0)</f>
        <v>0</v>
      </c>
    </row>
    <row r="7286" spans="4:22" ht="15.75" thickBot="1" x14ac:dyDescent="0.3">
      <c r="D7286" s="38"/>
      <c r="E7286" s="27" t="str">
        <f t="shared" si="908"/>
        <v/>
      </c>
      <c r="F7286" s="28" t="str">
        <f>IF(E7286="","",IFERROR(VLOOKUP(E7286,REGRAS_CST!$A$2:$B$200,2,FALSE),""))</f>
        <v/>
      </c>
      <c r="H7286" s="29">
        <v>8.9999999999999993E-3</v>
      </c>
      <c r="I7286" s="29">
        <v>1E-3</v>
      </c>
      <c r="K7286" s="21" t="str">
        <f>IF(E7286="","",IFERROR(VLOOKUP(E7286,REGRAS_CST!$A$2:$C$200,3,FALSE),""))</f>
        <v/>
      </c>
      <c r="L7286" s="23" t="str">
        <f t="shared" si="909"/>
        <v/>
      </c>
      <c r="M7286" s="24" t="str">
        <f t="shared" si="910"/>
        <v/>
      </c>
      <c r="N7286" s="24" t="str">
        <f t="shared" si="911"/>
        <v/>
      </c>
      <c r="O7286" s="15" t="str">
        <f t="shared" si="914"/>
        <v/>
      </c>
      <c r="P7286" s="31" t="str">
        <f t="shared" si="915"/>
        <v/>
      </c>
      <c r="Q7286" s="8" t="str">
        <f>IF(E7286="","",IFERROR(VLOOKUP(E7286,REGRAS_CST!$A$2:$D$200,4,FALSE),""))</f>
        <v/>
      </c>
      <c r="S7286" s="9">
        <f t="shared" si="912"/>
        <v>8.9999999999999993E-3</v>
      </c>
      <c r="T7286" s="9">
        <f t="shared" si="913"/>
        <v>1E-3</v>
      </c>
      <c r="U7286" s="16">
        <f>IFERROR(INDEX(BASE_CCLASSTRIB!$E:$E, MATCH(TEXT($D7286,"000000"), BASE_CCLASSTRIB!$A:$A, 0))/100, 0)</f>
        <v>0</v>
      </c>
      <c r="V7286" s="16">
        <f>IFERROR(INDEX(BASE_CCLASSTRIB!$F:$F, MATCH(TEXT($D7286,"000000"), BASE_CCLASSTRIB!$A:$A, 0))/100, 0)</f>
        <v>0</v>
      </c>
    </row>
    <row r="7287" spans="4:22" ht="15.75" thickBot="1" x14ac:dyDescent="0.3">
      <c r="D7287" s="38"/>
      <c r="E7287" s="27" t="str">
        <f t="shared" si="908"/>
        <v/>
      </c>
      <c r="F7287" s="28" t="str">
        <f>IF(E7287="","",IFERROR(VLOOKUP(E7287,REGRAS_CST!$A$2:$B$200,2,FALSE),""))</f>
        <v/>
      </c>
      <c r="H7287" s="29">
        <v>8.9999999999999993E-3</v>
      </c>
      <c r="I7287" s="29">
        <v>1E-3</v>
      </c>
      <c r="K7287" s="21" t="str">
        <f>IF(E7287="","",IFERROR(VLOOKUP(E7287,REGRAS_CST!$A$2:$C$200,3,FALSE),""))</f>
        <v/>
      </c>
      <c r="L7287" s="23" t="str">
        <f t="shared" si="909"/>
        <v/>
      </c>
      <c r="M7287" s="24" t="str">
        <f t="shared" si="910"/>
        <v/>
      </c>
      <c r="N7287" s="24" t="str">
        <f t="shared" si="911"/>
        <v/>
      </c>
      <c r="O7287" s="15" t="str">
        <f t="shared" si="914"/>
        <v/>
      </c>
      <c r="P7287" s="31" t="str">
        <f t="shared" si="915"/>
        <v/>
      </c>
      <c r="Q7287" s="8" t="str">
        <f>IF(E7287="","",IFERROR(VLOOKUP(E7287,REGRAS_CST!$A$2:$D$200,4,FALSE),""))</f>
        <v/>
      </c>
      <c r="S7287" s="9">
        <f t="shared" si="912"/>
        <v>8.9999999999999993E-3</v>
      </c>
      <c r="T7287" s="9">
        <f t="shared" si="913"/>
        <v>1E-3</v>
      </c>
      <c r="U7287" s="16">
        <f>IFERROR(INDEX(BASE_CCLASSTRIB!$E:$E, MATCH(TEXT($D7287,"000000"), BASE_CCLASSTRIB!$A:$A, 0))/100, 0)</f>
        <v>0</v>
      </c>
      <c r="V7287" s="16">
        <f>IFERROR(INDEX(BASE_CCLASSTRIB!$F:$F, MATCH(TEXT($D7287,"000000"), BASE_CCLASSTRIB!$A:$A, 0))/100, 0)</f>
        <v>0</v>
      </c>
    </row>
    <row r="7288" spans="4:22" ht="15.75" thickBot="1" x14ac:dyDescent="0.3">
      <c r="D7288" s="38"/>
      <c r="E7288" s="27" t="str">
        <f t="shared" si="908"/>
        <v/>
      </c>
      <c r="F7288" s="28" t="str">
        <f>IF(E7288="","",IFERROR(VLOOKUP(E7288,REGRAS_CST!$A$2:$B$200,2,FALSE),""))</f>
        <v/>
      </c>
      <c r="H7288" s="29">
        <v>8.9999999999999993E-3</v>
      </c>
      <c r="I7288" s="29">
        <v>1E-3</v>
      </c>
      <c r="K7288" s="21" t="str">
        <f>IF(E7288="","",IFERROR(VLOOKUP(E7288,REGRAS_CST!$A$2:$C$200,3,FALSE),""))</f>
        <v/>
      </c>
      <c r="L7288" s="23" t="str">
        <f t="shared" si="909"/>
        <v/>
      </c>
      <c r="M7288" s="24" t="str">
        <f t="shared" si="910"/>
        <v/>
      </c>
      <c r="N7288" s="24" t="str">
        <f t="shared" si="911"/>
        <v/>
      </c>
      <c r="O7288" s="15" t="str">
        <f t="shared" si="914"/>
        <v/>
      </c>
      <c r="P7288" s="31" t="str">
        <f t="shared" si="915"/>
        <v/>
      </c>
      <c r="Q7288" s="8" t="str">
        <f>IF(E7288="","",IFERROR(VLOOKUP(E7288,REGRAS_CST!$A$2:$D$200,4,FALSE),""))</f>
        <v/>
      </c>
      <c r="S7288" s="9">
        <f t="shared" si="912"/>
        <v>8.9999999999999993E-3</v>
      </c>
      <c r="T7288" s="9">
        <f t="shared" si="913"/>
        <v>1E-3</v>
      </c>
      <c r="U7288" s="16">
        <f>IFERROR(INDEX(BASE_CCLASSTRIB!$E:$E, MATCH(TEXT($D7288,"000000"), BASE_CCLASSTRIB!$A:$A, 0))/100, 0)</f>
        <v>0</v>
      </c>
      <c r="V7288" s="16">
        <f>IFERROR(INDEX(BASE_CCLASSTRIB!$F:$F, MATCH(TEXT($D7288,"000000"), BASE_CCLASSTRIB!$A:$A, 0))/100, 0)</f>
        <v>0</v>
      </c>
    </row>
    <row r="7289" spans="4:22" ht="15.75" thickBot="1" x14ac:dyDescent="0.3">
      <c r="D7289" s="38"/>
      <c r="E7289" s="27" t="str">
        <f t="shared" si="908"/>
        <v/>
      </c>
      <c r="F7289" s="28" t="str">
        <f>IF(E7289="","",IFERROR(VLOOKUP(E7289,REGRAS_CST!$A$2:$B$200,2,FALSE),""))</f>
        <v/>
      </c>
      <c r="H7289" s="29">
        <v>8.9999999999999993E-3</v>
      </c>
      <c r="I7289" s="29">
        <v>1E-3</v>
      </c>
      <c r="K7289" s="21" t="str">
        <f>IF(E7289="","",IFERROR(VLOOKUP(E7289,REGRAS_CST!$A$2:$C$200,3,FALSE),""))</f>
        <v/>
      </c>
      <c r="L7289" s="23" t="str">
        <f t="shared" si="909"/>
        <v/>
      </c>
      <c r="M7289" s="24" t="str">
        <f t="shared" si="910"/>
        <v/>
      </c>
      <c r="N7289" s="24" t="str">
        <f t="shared" si="911"/>
        <v/>
      </c>
      <c r="O7289" s="15" t="str">
        <f t="shared" si="914"/>
        <v/>
      </c>
      <c r="P7289" s="31" t="str">
        <f t="shared" si="915"/>
        <v/>
      </c>
      <c r="Q7289" s="8" t="str">
        <f>IF(E7289="","",IFERROR(VLOOKUP(E7289,REGRAS_CST!$A$2:$D$200,4,FALSE),""))</f>
        <v/>
      </c>
      <c r="S7289" s="9">
        <f t="shared" si="912"/>
        <v>8.9999999999999993E-3</v>
      </c>
      <c r="T7289" s="9">
        <f t="shared" si="913"/>
        <v>1E-3</v>
      </c>
      <c r="U7289" s="16">
        <f>IFERROR(INDEX(BASE_CCLASSTRIB!$E:$E, MATCH(TEXT($D7289,"000000"), BASE_CCLASSTRIB!$A:$A, 0))/100, 0)</f>
        <v>0</v>
      </c>
      <c r="V7289" s="16">
        <f>IFERROR(INDEX(BASE_CCLASSTRIB!$F:$F, MATCH(TEXT($D7289,"000000"), BASE_CCLASSTRIB!$A:$A, 0))/100, 0)</f>
        <v>0</v>
      </c>
    </row>
    <row r="7290" spans="4:22" ht="15.75" thickBot="1" x14ac:dyDescent="0.3">
      <c r="D7290" s="38"/>
      <c r="E7290" s="27" t="str">
        <f t="shared" si="908"/>
        <v/>
      </c>
      <c r="F7290" s="28" t="str">
        <f>IF(E7290="","",IFERROR(VLOOKUP(E7290,REGRAS_CST!$A$2:$B$200,2,FALSE),""))</f>
        <v/>
      </c>
      <c r="H7290" s="29">
        <v>8.9999999999999993E-3</v>
      </c>
      <c r="I7290" s="29">
        <v>1E-3</v>
      </c>
      <c r="K7290" s="21" t="str">
        <f>IF(E7290="","",IFERROR(VLOOKUP(E7290,REGRAS_CST!$A$2:$C$200,3,FALSE),""))</f>
        <v/>
      </c>
      <c r="L7290" s="23" t="str">
        <f t="shared" si="909"/>
        <v/>
      </c>
      <c r="M7290" s="24" t="str">
        <f t="shared" si="910"/>
        <v/>
      </c>
      <c r="N7290" s="24" t="str">
        <f t="shared" si="911"/>
        <v/>
      </c>
      <c r="O7290" s="15" t="str">
        <f t="shared" si="914"/>
        <v/>
      </c>
      <c r="P7290" s="31" t="str">
        <f t="shared" si="915"/>
        <v/>
      </c>
      <c r="Q7290" s="8" t="str">
        <f>IF(E7290="","",IFERROR(VLOOKUP(E7290,REGRAS_CST!$A$2:$D$200,4,FALSE),""))</f>
        <v/>
      </c>
      <c r="S7290" s="9">
        <f t="shared" si="912"/>
        <v>8.9999999999999993E-3</v>
      </c>
      <c r="T7290" s="9">
        <f t="shared" si="913"/>
        <v>1E-3</v>
      </c>
      <c r="U7290" s="16">
        <f>IFERROR(INDEX(BASE_CCLASSTRIB!$E:$E, MATCH(TEXT($D7290,"000000"), BASE_CCLASSTRIB!$A:$A, 0))/100, 0)</f>
        <v>0</v>
      </c>
      <c r="V7290" s="16">
        <f>IFERROR(INDEX(BASE_CCLASSTRIB!$F:$F, MATCH(TEXT($D7290,"000000"), BASE_CCLASSTRIB!$A:$A, 0))/100, 0)</f>
        <v>0</v>
      </c>
    </row>
    <row r="7291" spans="4:22" ht="15.75" thickBot="1" x14ac:dyDescent="0.3">
      <c r="D7291" s="38"/>
      <c r="E7291" s="27" t="str">
        <f t="shared" si="908"/>
        <v/>
      </c>
      <c r="F7291" s="28" t="str">
        <f>IF(E7291="","",IFERROR(VLOOKUP(E7291,REGRAS_CST!$A$2:$B$200,2,FALSE),""))</f>
        <v/>
      </c>
      <c r="H7291" s="29">
        <v>8.9999999999999993E-3</v>
      </c>
      <c r="I7291" s="29">
        <v>1E-3</v>
      </c>
      <c r="K7291" s="21" t="str">
        <f>IF(E7291="","",IFERROR(VLOOKUP(E7291,REGRAS_CST!$A$2:$C$200,3,FALSE),""))</f>
        <v/>
      </c>
      <c r="L7291" s="23" t="str">
        <f t="shared" si="909"/>
        <v/>
      </c>
      <c r="M7291" s="24" t="str">
        <f t="shared" si="910"/>
        <v/>
      </c>
      <c r="N7291" s="24" t="str">
        <f t="shared" si="911"/>
        <v/>
      </c>
      <c r="O7291" s="15" t="str">
        <f t="shared" si="914"/>
        <v/>
      </c>
      <c r="P7291" s="31" t="str">
        <f t="shared" si="915"/>
        <v/>
      </c>
      <c r="Q7291" s="8" t="str">
        <f>IF(E7291="","",IFERROR(VLOOKUP(E7291,REGRAS_CST!$A$2:$D$200,4,FALSE),""))</f>
        <v/>
      </c>
      <c r="S7291" s="9">
        <f t="shared" si="912"/>
        <v>8.9999999999999993E-3</v>
      </c>
      <c r="T7291" s="9">
        <f t="shared" si="913"/>
        <v>1E-3</v>
      </c>
      <c r="U7291" s="16">
        <f>IFERROR(INDEX(BASE_CCLASSTRIB!$E:$E, MATCH(TEXT($D7291,"000000"), BASE_CCLASSTRIB!$A:$A, 0))/100, 0)</f>
        <v>0</v>
      </c>
      <c r="V7291" s="16">
        <f>IFERROR(INDEX(BASE_CCLASSTRIB!$F:$F, MATCH(TEXT($D7291,"000000"), BASE_CCLASSTRIB!$A:$A, 0))/100, 0)</f>
        <v>0</v>
      </c>
    </row>
    <row r="7292" spans="4:22" ht="15.75" thickBot="1" x14ac:dyDescent="0.3">
      <c r="D7292" s="38"/>
      <c r="E7292" s="27" t="str">
        <f t="shared" si="908"/>
        <v/>
      </c>
      <c r="F7292" s="28" t="str">
        <f>IF(E7292="","",IFERROR(VLOOKUP(E7292,REGRAS_CST!$A$2:$B$200,2,FALSE),""))</f>
        <v/>
      </c>
      <c r="H7292" s="29">
        <v>8.9999999999999993E-3</v>
      </c>
      <c r="I7292" s="29">
        <v>1E-3</v>
      </c>
      <c r="K7292" s="21" t="str">
        <f>IF(E7292="","",IFERROR(VLOOKUP(E7292,REGRAS_CST!$A$2:$C$200,3,FALSE),""))</f>
        <v/>
      </c>
      <c r="L7292" s="23" t="str">
        <f t="shared" si="909"/>
        <v/>
      </c>
      <c r="M7292" s="24" t="str">
        <f t="shared" si="910"/>
        <v/>
      </c>
      <c r="N7292" s="24" t="str">
        <f t="shared" si="911"/>
        <v/>
      </c>
      <c r="O7292" s="15" t="str">
        <f t="shared" si="914"/>
        <v/>
      </c>
      <c r="P7292" s="31" t="str">
        <f t="shared" si="915"/>
        <v/>
      </c>
      <c r="Q7292" s="8" t="str">
        <f>IF(E7292="","",IFERROR(VLOOKUP(E7292,REGRAS_CST!$A$2:$D$200,4,FALSE),""))</f>
        <v/>
      </c>
      <c r="S7292" s="9">
        <f t="shared" si="912"/>
        <v>8.9999999999999993E-3</v>
      </c>
      <c r="T7292" s="9">
        <f t="shared" si="913"/>
        <v>1E-3</v>
      </c>
      <c r="U7292" s="16">
        <f>IFERROR(INDEX(BASE_CCLASSTRIB!$E:$E, MATCH(TEXT($D7292,"000000"), BASE_CCLASSTRIB!$A:$A, 0))/100, 0)</f>
        <v>0</v>
      </c>
      <c r="V7292" s="16">
        <f>IFERROR(INDEX(BASE_CCLASSTRIB!$F:$F, MATCH(TEXT($D7292,"000000"), BASE_CCLASSTRIB!$A:$A, 0))/100, 0)</f>
        <v>0</v>
      </c>
    </row>
    <row r="7293" spans="4:22" ht="15.75" thickBot="1" x14ac:dyDescent="0.3">
      <c r="D7293" s="38"/>
      <c r="E7293" s="27" t="str">
        <f t="shared" si="908"/>
        <v/>
      </c>
      <c r="F7293" s="28" t="str">
        <f>IF(E7293="","",IFERROR(VLOOKUP(E7293,REGRAS_CST!$A$2:$B$200,2,FALSE),""))</f>
        <v/>
      </c>
      <c r="H7293" s="29">
        <v>8.9999999999999993E-3</v>
      </c>
      <c r="I7293" s="29">
        <v>1E-3</v>
      </c>
      <c r="K7293" s="21" t="str">
        <f>IF(E7293="","",IFERROR(VLOOKUP(E7293,REGRAS_CST!$A$2:$C$200,3,FALSE),""))</f>
        <v/>
      </c>
      <c r="L7293" s="23" t="str">
        <f t="shared" si="909"/>
        <v/>
      </c>
      <c r="M7293" s="24" t="str">
        <f t="shared" si="910"/>
        <v/>
      </c>
      <c r="N7293" s="24" t="str">
        <f t="shared" si="911"/>
        <v/>
      </c>
      <c r="O7293" s="15" t="str">
        <f t="shared" si="914"/>
        <v/>
      </c>
      <c r="P7293" s="31" t="str">
        <f t="shared" si="915"/>
        <v/>
      </c>
      <c r="Q7293" s="8" t="str">
        <f>IF(E7293="","",IFERROR(VLOOKUP(E7293,REGRAS_CST!$A$2:$D$200,4,FALSE),""))</f>
        <v/>
      </c>
      <c r="S7293" s="9">
        <f t="shared" si="912"/>
        <v>8.9999999999999993E-3</v>
      </c>
      <c r="T7293" s="9">
        <f t="shared" si="913"/>
        <v>1E-3</v>
      </c>
      <c r="U7293" s="16">
        <f>IFERROR(INDEX(BASE_CCLASSTRIB!$E:$E, MATCH(TEXT($D7293,"000000"), BASE_CCLASSTRIB!$A:$A, 0))/100, 0)</f>
        <v>0</v>
      </c>
      <c r="V7293" s="16">
        <f>IFERROR(INDEX(BASE_CCLASSTRIB!$F:$F, MATCH(TEXT($D7293,"000000"), BASE_CCLASSTRIB!$A:$A, 0))/100, 0)</f>
        <v>0</v>
      </c>
    </row>
    <row r="7294" spans="4:22" ht="15.75" thickBot="1" x14ac:dyDescent="0.3">
      <c r="D7294" s="38"/>
      <c r="E7294" s="27" t="str">
        <f t="shared" si="908"/>
        <v/>
      </c>
      <c r="F7294" s="28" t="str">
        <f>IF(E7294="","",IFERROR(VLOOKUP(E7294,REGRAS_CST!$A$2:$B$200,2,FALSE),""))</f>
        <v/>
      </c>
      <c r="H7294" s="29">
        <v>8.9999999999999993E-3</v>
      </c>
      <c r="I7294" s="29">
        <v>1E-3</v>
      </c>
      <c r="K7294" s="21" t="str">
        <f>IF(E7294="","",IFERROR(VLOOKUP(E7294,REGRAS_CST!$A$2:$C$200,3,FALSE),""))</f>
        <v/>
      </c>
      <c r="L7294" s="23" t="str">
        <f t="shared" si="909"/>
        <v/>
      </c>
      <c r="M7294" s="24" t="str">
        <f t="shared" si="910"/>
        <v/>
      </c>
      <c r="N7294" s="24" t="str">
        <f t="shared" si="911"/>
        <v/>
      </c>
      <c r="O7294" s="15" t="str">
        <f t="shared" si="914"/>
        <v/>
      </c>
      <c r="P7294" s="31" t="str">
        <f t="shared" si="915"/>
        <v/>
      </c>
      <c r="Q7294" s="8" t="str">
        <f>IF(E7294="","",IFERROR(VLOOKUP(E7294,REGRAS_CST!$A$2:$D$200,4,FALSE),""))</f>
        <v/>
      </c>
      <c r="S7294" s="9">
        <f t="shared" si="912"/>
        <v>8.9999999999999993E-3</v>
      </c>
      <c r="T7294" s="9">
        <f t="shared" si="913"/>
        <v>1E-3</v>
      </c>
      <c r="U7294" s="16">
        <f>IFERROR(INDEX(BASE_CCLASSTRIB!$E:$E, MATCH(TEXT($D7294,"000000"), BASE_CCLASSTRIB!$A:$A, 0))/100, 0)</f>
        <v>0</v>
      </c>
      <c r="V7294" s="16">
        <f>IFERROR(INDEX(BASE_CCLASSTRIB!$F:$F, MATCH(TEXT($D7294,"000000"), BASE_CCLASSTRIB!$A:$A, 0))/100, 0)</f>
        <v>0</v>
      </c>
    </row>
    <row r="7295" spans="4:22" ht="15.75" thickBot="1" x14ac:dyDescent="0.3">
      <c r="D7295" s="38"/>
      <c r="E7295" s="27" t="str">
        <f t="shared" si="908"/>
        <v/>
      </c>
      <c r="F7295" s="28" t="str">
        <f>IF(E7295="","",IFERROR(VLOOKUP(E7295,REGRAS_CST!$A$2:$B$200,2,FALSE),""))</f>
        <v/>
      </c>
      <c r="H7295" s="29">
        <v>8.9999999999999993E-3</v>
      </c>
      <c r="I7295" s="29">
        <v>1E-3</v>
      </c>
      <c r="K7295" s="21" t="str">
        <f>IF(E7295="","",IFERROR(VLOOKUP(E7295,REGRAS_CST!$A$2:$C$200,3,FALSE),""))</f>
        <v/>
      </c>
      <c r="L7295" s="23" t="str">
        <f t="shared" si="909"/>
        <v/>
      </c>
      <c r="M7295" s="24" t="str">
        <f t="shared" si="910"/>
        <v/>
      </c>
      <c r="N7295" s="24" t="str">
        <f t="shared" si="911"/>
        <v/>
      </c>
      <c r="O7295" s="15" t="str">
        <f t="shared" si="914"/>
        <v/>
      </c>
      <c r="P7295" s="31" t="str">
        <f t="shared" si="915"/>
        <v/>
      </c>
      <c r="Q7295" s="8" t="str">
        <f>IF(E7295="","",IFERROR(VLOOKUP(E7295,REGRAS_CST!$A$2:$D$200,4,FALSE),""))</f>
        <v/>
      </c>
      <c r="S7295" s="9">
        <f t="shared" si="912"/>
        <v>8.9999999999999993E-3</v>
      </c>
      <c r="T7295" s="9">
        <f t="shared" si="913"/>
        <v>1E-3</v>
      </c>
      <c r="U7295" s="16">
        <f>IFERROR(INDEX(BASE_CCLASSTRIB!$E:$E, MATCH(TEXT($D7295,"000000"), BASE_CCLASSTRIB!$A:$A, 0))/100, 0)</f>
        <v>0</v>
      </c>
      <c r="V7295" s="16">
        <f>IFERROR(INDEX(BASE_CCLASSTRIB!$F:$F, MATCH(TEXT($D7295,"000000"), BASE_CCLASSTRIB!$A:$A, 0))/100, 0)</f>
        <v>0</v>
      </c>
    </row>
    <row r="7296" spans="4:22" ht="15.75" thickBot="1" x14ac:dyDescent="0.3">
      <c r="D7296" s="38"/>
      <c r="E7296" s="27" t="str">
        <f t="shared" si="908"/>
        <v/>
      </c>
      <c r="F7296" s="28" t="str">
        <f>IF(E7296="","",IFERROR(VLOOKUP(E7296,REGRAS_CST!$A$2:$B$200,2,FALSE),""))</f>
        <v/>
      </c>
      <c r="H7296" s="29">
        <v>8.9999999999999993E-3</v>
      </c>
      <c r="I7296" s="29">
        <v>1E-3</v>
      </c>
      <c r="K7296" s="21" t="str">
        <f>IF(E7296="","",IFERROR(VLOOKUP(E7296,REGRAS_CST!$A$2:$C$200,3,FALSE),""))</f>
        <v/>
      </c>
      <c r="L7296" s="23" t="str">
        <f t="shared" si="909"/>
        <v/>
      </c>
      <c r="M7296" s="24" t="str">
        <f t="shared" si="910"/>
        <v/>
      </c>
      <c r="N7296" s="24" t="str">
        <f t="shared" si="911"/>
        <v/>
      </c>
      <c r="O7296" s="15" t="str">
        <f t="shared" si="914"/>
        <v/>
      </c>
      <c r="P7296" s="31" t="str">
        <f t="shared" si="915"/>
        <v/>
      </c>
      <c r="Q7296" s="8" t="str">
        <f>IF(E7296="","",IFERROR(VLOOKUP(E7296,REGRAS_CST!$A$2:$D$200,4,FALSE),""))</f>
        <v/>
      </c>
      <c r="S7296" s="9">
        <f t="shared" si="912"/>
        <v>8.9999999999999993E-3</v>
      </c>
      <c r="T7296" s="9">
        <f t="shared" si="913"/>
        <v>1E-3</v>
      </c>
      <c r="U7296" s="16">
        <f>IFERROR(INDEX(BASE_CCLASSTRIB!$E:$E, MATCH(TEXT($D7296,"000000"), BASE_CCLASSTRIB!$A:$A, 0))/100, 0)</f>
        <v>0</v>
      </c>
      <c r="V7296" s="16">
        <f>IFERROR(INDEX(BASE_CCLASSTRIB!$F:$F, MATCH(TEXT($D7296,"000000"), BASE_CCLASSTRIB!$A:$A, 0))/100, 0)</f>
        <v>0</v>
      </c>
    </row>
    <row r="7297" spans="4:22" ht="15.75" thickBot="1" x14ac:dyDescent="0.3">
      <c r="D7297" s="38"/>
      <c r="E7297" s="27" t="str">
        <f t="shared" si="908"/>
        <v/>
      </c>
      <c r="F7297" s="28" t="str">
        <f>IF(E7297="","",IFERROR(VLOOKUP(E7297,REGRAS_CST!$A$2:$B$200,2,FALSE),""))</f>
        <v/>
      </c>
      <c r="H7297" s="29">
        <v>8.9999999999999993E-3</v>
      </c>
      <c r="I7297" s="29">
        <v>1E-3</v>
      </c>
      <c r="K7297" s="21" t="str">
        <f>IF(E7297="","",IFERROR(VLOOKUP(E7297,REGRAS_CST!$A$2:$C$200,3,FALSE),""))</f>
        <v/>
      </c>
      <c r="L7297" s="23" t="str">
        <f t="shared" si="909"/>
        <v/>
      </c>
      <c r="M7297" s="24" t="str">
        <f t="shared" si="910"/>
        <v/>
      </c>
      <c r="N7297" s="24" t="str">
        <f t="shared" si="911"/>
        <v/>
      </c>
      <c r="O7297" s="15" t="str">
        <f t="shared" si="914"/>
        <v/>
      </c>
      <c r="P7297" s="31" t="str">
        <f t="shared" si="915"/>
        <v/>
      </c>
      <c r="Q7297" s="8" t="str">
        <f>IF(E7297="","",IFERROR(VLOOKUP(E7297,REGRAS_CST!$A$2:$D$200,4,FALSE),""))</f>
        <v/>
      </c>
      <c r="S7297" s="9">
        <f t="shared" si="912"/>
        <v>8.9999999999999993E-3</v>
      </c>
      <c r="T7297" s="9">
        <f t="shared" si="913"/>
        <v>1E-3</v>
      </c>
      <c r="U7297" s="16">
        <f>IFERROR(INDEX(BASE_CCLASSTRIB!$E:$E, MATCH(TEXT($D7297,"000000"), BASE_CCLASSTRIB!$A:$A, 0))/100, 0)</f>
        <v>0</v>
      </c>
      <c r="V7297" s="16">
        <f>IFERROR(INDEX(BASE_CCLASSTRIB!$F:$F, MATCH(TEXT($D7297,"000000"), BASE_CCLASSTRIB!$A:$A, 0))/100, 0)</f>
        <v>0</v>
      </c>
    </row>
    <row r="7298" spans="4:22" ht="15.75" thickBot="1" x14ac:dyDescent="0.3">
      <c r="D7298" s="38"/>
      <c r="E7298" s="27" t="str">
        <f t="shared" ref="E7298:E7361" si="916">IF(D7298="","",LEFT(D7298,3))</f>
        <v/>
      </c>
      <c r="F7298" s="28" t="str">
        <f>IF(E7298="","",IFERROR(VLOOKUP(E7298,REGRAS_CST!$A$2:$B$200,2,FALSE),""))</f>
        <v/>
      </c>
      <c r="H7298" s="29">
        <v>8.9999999999999993E-3</v>
      </c>
      <c r="I7298" s="29">
        <v>1E-3</v>
      </c>
      <c r="K7298" s="21" t="str">
        <f>IF(E7298="","",IFERROR(VLOOKUP(E7298,REGRAS_CST!$A$2:$C$200,3,FALSE),""))</f>
        <v/>
      </c>
      <c r="L7298" s="23" t="str">
        <f t="shared" ref="L7298:L7361" si="917">IF($G7298="", "", $G7298*(1-$V7298))</f>
        <v/>
      </c>
      <c r="M7298" s="24" t="str">
        <f t="shared" ref="M7298:M7361" si="918">IF(OR($L7298="",$S7298=""),"",$L7298*$S7298)</f>
        <v/>
      </c>
      <c r="N7298" s="24" t="str">
        <f t="shared" ref="N7298:N7361" si="919">IF(OR($L7298="",$T7298=""),"",$L7298*$T7298)</f>
        <v/>
      </c>
      <c r="O7298" s="15" t="str">
        <f t="shared" si="914"/>
        <v/>
      </c>
      <c r="P7298" s="31" t="str">
        <f t="shared" si="915"/>
        <v/>
      </c>
      <c r="Q7298" s="8" t="str">
        <f>IF(E7298="","",IFERROR(VLOOKUP(E7298,REGRAS_CST!$A$2:$D$200,4,FALSE),""))</f>
        <v/>
      </c>
      <c r="S7298" s="9">
        <f t="shared" ref="S7298:S7361" si="920">IF($H7298="","",$H7298*(1-$U7298))</f>
        <v>8.9999999999999993E-3</v>
      </c>
      <c r="T7298" s="9">
        <f t="shared" ref="T7298:T7361" si="921">IF($I7298="","",$I7298*(1-$U7298))</f>
        <v>1E-3</v>
      </c>
      <c r="U7298" s="16">
        <f>IFERROR(INDEX(BASE_CCLASSTRIB!$E:$E, MATCH(TEXT($D7298,"000000"), BASE_CCLASSTRIB!$A:$A, 0))/100, 0)</f>
        <v>0</v>
      </c>
      <c r="V7298" s="16">
        <f>IFERROR(INDEX(BASE_CCLASSTRIB!$F:$F, MATCH(TEXT($D7298,"000000"), BASE_CCLASSTRIB!$A:$A, 0))/100, 0)</f>
        <v>0</v>
      </c>
    </row>
    <row r="7299" spans="4:22" ht="15.75" thickBot="1" x14ac:dyDescent="0.3">
      <c r="D7299" s="38"/>
      <c r="E7299" s="27" t="str">
        <f t="shared" si="916"/>
        <v/>
      </c>
      <c r="F7299" s="28" t="str">
        <f>IF(E7299="","",IFERROR(VLOOKUP(E7299,REGRAS_CST!$A$2:$B$200,2,FALSE),""))</f>
        <v/>
      </c>
      <c r="H7299" s="29">
        <v>8.9999999999999993E-3</v>
      </c>
      <c r="I7299" s="29">
        <v>1E-3</v>
      </c>
      <c r="K7299" s="21" t="str">
        <f>IF(E7299="","",IFERROR(VLOOKUP(E7299,REGRAS_CST!$A$2:$C$200,3,FALSE),""))</f>
        <v/>
      </c>
      <c r="L7299" s="23" t="str">
        <f t="shared" si="917"/>
        <v/>
      </c>
      <c r="M7299" s="24" t="str">
        <f t="shared" si="918"/>
        <v/>
      </c>
      <c r="N7299" s="24" t="str">
        <f t="shared" si="919"/>
        <v/>
      </c>
      <c r="O7299" s="15" t="str">
        <f t="shared" si="914"/>
        <v/>
      </c>
      <c r="P7299" s="31" t="str">
        <f t="shared" si="915"/>
        <v/>
      </c>
      <c r="Q7299" s="8" t="str">
        <f>IF(E7299="","",IFERROR(VLOOKUP(E7299,REGRAS_CST!$A$2:$D$200,4,FALSE),""))</f>
        <v/>
      </c>
      <c r="S7299" s="9">
        <f t="shared" si="920"/>
        <v>8.9999999999999993E-3</v>
      </c>
      <c r="T7299" s="9">
        <f t="shared" si="921"/>
        <v>1E-3</v>
      </c>
      <c r="U7299" s="16">
        <f>IFERROR(INDEX(BASE_CCLASSTRIB!$E:$E, MATCH(TEXT($D7299,"000000"), BASE_CCLASSTRIB!$A:$A, 0))/100, 0)</f>
        <v>0</v>
      </c>
      <c r="V7299" s="16">
        <f>IFERROR(INDEX(BASE_CCLASSTRIB!$F:$F, MATCH(TEXT($D7299,"000000"), BASE_CCLASSTRIB!$A:$A, 0))/100, 0)</f>
        <v>0</v>
      </c>
    </row>
    <row r="7300" spans="4:22" ht="15.75" thickBot="1" x14ac:dyDescent="0.3">
      <c r="D7300" s="38"/>
      <c r="E7300" s="27" t="str">
        <f t="shared" si="916"/>
        <v/>
      </c>
      <c r="F7300" s="28" t="str">
        <f>IF(E7300="","",IFERROR(VLOOKUP(E7300,REGRAS_CST!$A$2:$B$200,2,FALSE),""))</f>
        <v/>
      </c>
      <c r="H7300" s="29">
        <v>8.9999999999999993E-3</v>
      </c>
      <c r="I7300" s="29">
        <v>1E-3</v>
      </c>
      <c r="K7300" s="21" t="str">
        <f>IF(E7300="","",IFERROR(VLOOKUP(E7300,REGRAS_CST!$A$2:$C$200,3,FALSE),""))</f>
        <v/>
      </c>
      <c r="L7300" s="23" t="str">
        <f t="shared" si="917"/>
        <v/>
      </c>
      <c r="M7300" s="24" t="str">
        <f t="shared" si="918"/>
        <v/>
      </c>
      <c r="N7300" s="24" t="str">
        <f t="shared" si="919"/>
        <v/>
      </c>
      <c r="O7300" s="15" t="str">
        <f t="shared" si="914"/>
        <v/>
      </c>
      <c r="P7300" s="31" t="str">
        <f t="shared" si="915"/>
        <v/>
      </c>
      <c r="Q7300" s="8" t="str">
        <f>IF(E7300="","",IFERROR(VLOOKUP(E7300,REGRAS_CST!$A$2:$D$200,4,FALSE),""))</f>
        <v/>
      </c>
      <c r="S7300" s="9">
        <f t="shared" si="920"/>
        <v>8.9999999999999993E-3</v>
      </c>
      <c r="T7300" s="9">
        <f t="shared" si="921"/>
        <v>1E-3</v>
      </c>
      <c r="U7300" s="16">
        <f>IFERROR(INDEX(BASE_CCLASSTRIB!$E:$E, MATCH(TEXT($D7300,"000000"), BASE_CCLASSTRIB!$A:$A, 0))/100, 0)</f>
        <v>0</v>
      </c>
      <c r="V7300" s="16">
        <f>IFERROR(INDEX(BASE_CCLASSTRIB!$F:$F, MATCH(TEXT($D7300,"000000"), BASE_CCLASSTRIB!$A:$A, 0))/100, 0)</f>
        <v>0</v>
      </c>
    </row>
    <row r="7301" spans="4:22" ht="15.75" thickBot="1" x14ac:dyDescent="0.3">
      <c r="D7301" s="38"/>
      <c r="E7301" s="27" t="str">
        <f t="shared" si="916"/>
        <v/>
      </c>
      <c r="F7301" s="28" t="str">
        <f>IF(E7301="","",IFERROR(VLOOKUP(E7301,REGRAS_CST!$A$2:$B$200,2,FALSE),""))</f>
        <v/>
      </c>
      <c r="H7301" s="29">
        <v>8.9999999999999993E-3</v>
      </c>
      <c r="I7301" s="29">
        <v>1E-3</v>
      </c>
      <c r="K7301" s="21" t="str">
        <f>IF(E7301="","",IFERROR(VLOOKUP(E7301,REGRAS_CST!$A$2:$C$200,3,FALSE),""))</f>
        <v/>
      </c>
      <c r="L7301" s="23" t="str">
        <f t="shared" si="917"/>
        <v/>
      </c>
      <c r="M7301" s="24" t="str">
        <f t="shared" si="918"/>
        <v/>
      </c>
      <c r="N7301" s="24" t="str">
        <f t="shared" si="919"/>
        <v/>
      </c>
      <c r="O7301" s="15" t="str">
        <f t="shared" si="914"/>
        <v/>
      </c>
      <c r="P7301" s="31" t="str">
        <f t="shared" si="915"/>
        <v/>
      </c>
      <c r="Q7301" s="8" t="str">
        <f>IF(E7301="","",IFERROR(VLOOKUP(E7301,REGRAS_CST!$A$2:$D$200,4,FALSE),""))</f>
        <v/>
      </c>
      <c r="S7301" s="9">
        <f t="shared" si="920"/>
        <v>8.9999999999999993E-3</v>
      </c>
      <c r="T7301" s="9">
        <f t="shared" si="921"/>
        <v>1E-3</v>
      </c>
      <c r="U7301" s="16">
        <f>IFERROR(INDEX(BASE_CCLASSTRIB!$E:$E, MATCH(TEXT($D7301,"000000"), BASE_CCLASSTRIB!$A:$A, 0))/100, 0)</f>
        <v>0</v>
      </c>
      <c r="V7301" s="16">
        <f>IFERROR(INDEX(BASE_CCLASSTRIB!$F:$F, MATCH(TEXT($D7301,"000000"), BASE_CCLASSTRIB!$A:$A, 0))/100, 0)</f>
        <v>0</v>
      </c>
    </row>
    <row r="7302" spans="4:22" ht="15.75" thickBot="1" x14ac:dyDescent="0.3">
      <c r="D7302" s="38"/>
      <c r="E7302" s="27" t="str">
        <f t="shared" si="916"/>
        <v/>
      </c>
      <c r="F7302" s="28" t="str">
        <f>IF(E7302="","",IFERROR(VLOOKUP(E7302,REGRAS_CST!$A$2:$B$200,2,FALSE),""))</f>
        <v/>
      </c>
      <c r="H7302" s="29">
        <v>8.9999999999999993E-3</v>
      </c>
      <c r="I7302" s="29">
        <v>1E-3</v>
      </c>
      <c r="K7302" s="21" t="str">
        <f>IF(E7302="","",IFERROR(VLOOKUP(E7302,REGRAS_CST!$A$2:$C$200,3,FALSE),""))</f>
        <v/>
      </c>
      <c r="L7302" s="23" t="str">
        <f t="shared" si="917"/>
        <v/>
      </c>
      <c r="M7302" s="24" t="str">
        <f t="shared" si="918"/>
        <v/>
      </c>
      <c r="N7302" s="24" t="str">
        <f t="shared" si="919"/>
        <v/>
      </c>
      <c r="O7302" s="15" t="str">
        <f t="shared" si="914"/>
        <v/>
      </c>
      <c r="P7302" s="31" t="str">
        <f t="shared" si="915"/>
        <v/>
      </c>
      <c r="Q7302" s="8" t="str">
        <f>IF(E7302="","",IFERROR(VLOOKUP(E7302,REGRAS_CST!$A$2:$D$200,4,FALSE),""))</f>
        <v/>
      </c>
      <c r="S7302" s="9">
        <f t="shared" si="920"/>
        <v>8.9999999999999993E-3</v>
      </c>
      <c r="T7302" s="9">
        <f t="shared" si="921"/>
        <v>1E-3</v>
      </c>
      <c r="U7302" s="16">
        <f>IFERROR(INDEX(BASE_CCLASSTRIB!$E:$E, MATCH(TEXT($D7302,"000000"), BASE_CCLASSTRIB!$A:$A, 0))/100, 0)</f>
        <v>0</v>
      </c>
      <c r="V7302" s="16">
        <f>IFERROR(INDEX(BASE_CCLASSTRIB!$F:$F, MATCH(TEXT($D7302,"000000"), BASE_CCLASSTRIB!$A:$A, 0))/100, 0)</f>
        <v>0</v>
      </c>
    </row>
    <row r="7303" spans="4:22" ht="15.75" thickBot="1" x14ac:dyDescent="0.3">
      <c r="D7303" s="38"/>
      <c r="E7303" s="27" t="str">
        <f t="shared" si="916"/>
        <v/>
      </c>
      <c r="F7303" s="28" t="str">
        <f>IF(E7303="","",IFERROR(VLOOKUP(E7303,REGRAS_CST!$A$2:$B$200,2,FALSE),""))</f>
        <v/>
      </c>
      <c r="H7303" s="29">
        <v>8.9999999999999993E-3</v>
      </c>
      <c r="I7303" s="29">
        <v>1E-3</v>
      </c>
      <c r="K7303" s="21" t="str">
        <f>IF(E7303="","",IFERROR(VLOOKUP(E7303,REGRAS_CST!$A$2:$C$200,3,FALSE),""))</f>
        <v/>
      </c>
      <c r="L7303" s="23" t="str">
        <f t="shared" si="917"/>
        <v/>
      </c>
      <c r="M7303" s="24" t="str">
        <f t="shared" si="918"/>
        <v/>
      </c>
      <c r="N7303" s="24" t="str">
        <f t="shared" si="919"/>
        <v/>
      </c>
      <c r="O7303" s="15" t="str">
        <f t="shared" si="914"/>
        <v/>
      </c>
      <c r="P7303" s="31" t="str">
        <f t="shared" si="915"/>
        <v/>
      </c>
      <c r="Q7303" s="8" t="str">
        <f>IF(E7303="","",IFERROR(VLOOKUP(E7303,REGRAS_CST!$A$2:$D$200,4,FALSE),""))</f>
        <v/>
      </c>
      <c r="S7303" s="9">
        <f t="shared" si="920"/>
        <v>8.9999999999999993E-3</v>
      </c>
      <c r="T7303" s="9">
        <f t="shared" si="921"/>
        <v>1E-3</v>
      </c>
      <c r="U7303" s="16">
        <f>IFERROR(INDEX(BASE_CCLASSTRIB!$E:$E, MATCH(TEXT($D7303,"000000"), BASE_CCLASSTRIB!$A:$A, 0))/100, 0)</f>
        <v>0</v>
      </c>
      <c r="V7303" s="16">
        <f>IFERROR(INDEX(BASE_CCLASSTRIB!$F:$F, MATCH(TEXT($D7303,"000000"), BASE_CCLASSTRIB!$A:$A, 0))/100, 0)</f>
        <v>0</v>
      </c>
    </row>
    <row r="7304" spans="4:22" ht="15.75" thickBot="1" x14ac:dyDescent="0.3">
      <c r="D7304" s="38"/>
      <c r="E7304" s="27" t="str">
        <f t="shared" si="916"/>
        <v/>
      </c>
      <c r="F7304" s="28" t="str">
        <f>IF(E7304="","",IFERROR(VLOOKUP(E7304,REGRAS_CST!$A$2:$B$200,2,FALSE),""))</f>
        <v/>
      </c>
      <c r="H7304" s="29">
        <v>8.9999999999999993E-3</v>
      </c>
      <c r="I7304" s="29">
        <v>1E-3</v>
      </c>
      <c r="K7304" s="21" t="str">
        <f>IF(E7304="","",IFERROR(VLOOKUP(E7304,REGRAS_CST!$A$2:$C$200,3,FALSE),""))</f>
        <v/>
      </c>
      <c r="L7304" s="23" t="str">
        <f t="shared" si="917"/>
        <v/>
      </c>
      <c r="M7304" s="24" t="str">
        <f t="shared" si="918"/>
        <v/>
      </c>
      <c r="N7304" s="24" t="str">
        <f t="shared" si="919"/>
        <v/>
      </c>
      <c r="O7304" s="15" t="str">
        <f t="shared" si="914"/>
        <v/>
      </c>
      <c r="P7304" s="31" t="str">
        <f t="shared" si="915"/>
        <v/>
      </c>
      <c r="Q7304" s="8" t="str">
        <f>IF(E7304="","",IFERROR(VLOOKUP(E7304,REGRAS_CST!$A$2:$D$200,4,FALSE),""))</f>
        <v/>
      </c>
      <c r="S7304" s="9">
        <f t="shared" si="920"/>
        <v>8.9999999999999993E-3</v>
      </c>
      <c r="T7304" s="9">
        <f t="shared" si="921"/>
        <v>1E-3</v>
      </c>
      <c r="U7304" s="16">
        <f>IFERROR(INDEX(BASE_CCLASSTRIB!$E:$E, MATCH(TEXT($D7304,"000000"), BASE_CCLASSTRIB!$A:$A, 0))/100, 0)</f>
        <v>0</v>
      </c>
      <c r="V7304" s="16">
        <f>IFERROR(INDEX(BASE_CCLASSTRIB!$F:$F, MATCH(TEXT($D7304,"000000"), BASE_CCLASSTRIB!$A:$A, 0))/100, 0)</f>
        <v>0</v>
      </c>
    </row>
    <row r="7305" spans="4:22" ht="15.75" thickBot="1" x14ac:dyDescent="0.3">
      <c r="D7305" s="38"/>
      <c r="E7305" s="27" t="str">
        <f t="shared" si="916"/>
        <v/>
      </c>
      <c r="F7305" s="28" t="str">
        <f>IF(E7305="","",IFERROR(VLOOKUP(E7305,REGRAS_CST!$A$2:$B$200,2,FALSE),""))</f>
        <v/>
      </c>
      <c r="H7305" s="29">
        <v>8.9999999999999993E-3</v>
      </c>
      <c r="I7305" s="29">
        <v>1E-3</v>
      </c>
      <c r="K7305" s="21" t="str">
        <f>IF(E7305="","",IFERROR(VLOOKUP(E7305,REGRAS_CST!$A$2:$C$200,3,FALSE),""))</f>
        <v/>
      </c>
      <c r="L7305" s="23" t="str">
        <f t="shared" si="917"/>
        <v/>
      </c>
      <c r="M7305" s="24" t="str">
        <f t="shared" si="918"/>
        <v/>
      </c>
      <c r="N7305" s="24" t="str">
        <f t="shared" si="919"/>
        <v/>
      </c>
      <c r="O7305" s="15" t="str">
        <f t="shared" si="914"/>
        <v/>
      </c>
      <c r="P7305" s="31" t="str">
        <f t="shared" si="915"/>
        <v/>
      </c>
      <c r="Q7305" s="8" t="str">
        <f>IF(E7305="","",IFERROR(VLOOKUP(E7305,REGRAS_CST!$A$2:$D$200,4,FALSE),""))</f>
        <v/>
      </c>
      <c r="S7305" s="9">
        <f t="shared" si="920"/>
        <v>8.9999999999999993E-3</v>
      </c>
      <c r="T7305" s="9">
        <f t="shared" si="921"/>
        <v>1E-3</v>
      </c>
      <c r="U7305" s="16">
        <f>IFERROR(INDEX(BASE_CCLASSTRIB!$E:$E, MATCH(TEXT($D7305,"000000"), BASE_CCLASSTRIB!$A:$A, 0))/100, 0)</f>
        <v>0</v>
      </c>
      <c r="V7305" s="16">
        <f>IFERROR(INDEX(BASE_CCLASSTRIB!$F:$F, MATCH(TEXT($D7305,"000000"), BASE_CCLASSTRIB!$A:$A, 0))/100, 0)</f>
        <v>0</v>
      </c>
    </row>
    <row r="7306" spans="4:22" ht="15.75" thickBot="1" x14ac:dyDescent="0.3">
      <c r="D7306" s="38"/>
      <c r="E7306" s="27" t="str">
        <f t="shared" si="916"/>
        <v/>
      </c>
      <c r="F7306" s="28" t="str">
        <f>IF(E7306="","",IFERROR(VLOOKUP(E7306,REGRAS_CST!$A$2:$B$200,2,FALSE),""))</f>
        <v/>
      </c>
      <c r="H7306" s="29">
        <v>8.9999999999999993E-3</v>
      </c>
      <c r="I7306" s="29">
        <v>1E-3</v>
      </c>
      <c r="K7306" s="21" t="str">
        <f>IF(E7306="","",IFERROR(VLOOKUP(E7306,REGRAS_CST!$A$2:$C$200,3,FALSE),""))</f>
        <v/>
      </c>
      <c r="L7306" s="23" t="str">
        <f t="shared" si="917"/>
        <v/>
      </c>
      <c r="M7306" s="24" t="str">
        <f t="shared" si="918"/>
        <v/>
      </c>
      <c r="N7306" s="24" t="str">
        <f t="shared" si="919"/>
        <v/>
      </c>
      <c r="O7306" s="15" t="str">
        <f t="shared" si="914"/>
        <v/>
      </c>
      <c r="P7306" s="31" t="str">
        <f t="shared" si="915"/>
        <v/>
      </c>
      <c r="Q7306" s="8" t="str">
        <f>IF(E7306="","",IFERROR(VLOOKUP(E7306,REGRAS_CST!$A$2:$D$200,4,FALSE),""))</f>
        <v/>
      </c>
      <c r="S7306" s="9">
        <f t="shared" si="920"/>
        <v>8.9999999999999993E-3</v>
      </c>
      <c r="T7306" s="9">
        <f t="shared" si="921"/>
        <v>1E-3</v>
      </c>
      <c r="U7306" s="16">
        <f>IFERROR(INDEX(BASE_CCLASSTRIB!$E:$E, MATCH(TEXT($D7306,"000000"), BASE_CCLASSTRIB!$A:$A, 0))/100, 0)</f>
        <v>0</v>
      </c>
      <c r="V7306" s="16">
        <f>IFERROR(INDEX(BASE_CCLASSTRIB!$F:$F, MATCH(TEXT($D7306,"000000"), BASE_CCLASSTRIB!$A:$A, 0))/100, 0)</f>
        <v>0</v>
      </c>
    </row>
    <row r="7307" spans="4:22" ht="15.75" thickBot="1" x14ac:dyDescent="0.3">
      <c r="D7307" s="38"/>
      <c r="E7307" s="27" t="str">
        <f t="shared" si="916"/>
        <v/>
      </c>
      <c r="F7307" s="28" t="str">
        <f>IF(E7307="","",IFERROR(VLOOKUP(E7307,REGRAS_CST!$A$2:$B$200,2,FALSE),""))</f>
        <v/>
      </c>
      <c r="H7307" s="29">
        <v>8.9999999999999993E-3</v>
      </c>
      <c r="I7307" s="29">
        <v>1E-3</v>
      </c>
      <c r="K7307" s="21" t="str">
        <f>IF(E7307="","",IFERROR(VLOOKUP(E7307,REGRAS_CST!$A$2:$C$200,3,FALSE),""))</f>
        <v/>
      </c>
      <c r="L7307" s="23" t="str">
        <f t="shared" si="917"/>
        <v/>
      </c>
      <c r="M7307" s="24" t="str">
        <f t="shared" si="918"/>
        <v/>
      </c>
      <c r="N7307" s="24" t="str">
        <f t="shared" si="919"/>
        <v/>
      </c>
      <c r="O7307" s="15" t="str">
        <f t="shared" si="914"/>
        <v/>
      </c>
      <c r="P7307" s="31" t="str">
        <f t="shared" si="915"/>
        <v/>
      </c>
      <c r="Q7307" s="8" t="str">
        <f>IF(E7307="","",IFERROR(VLOOKUP(E7307,REGRAS_CST!$A$2:$D$200,4,FALSE),""))</f>
        <v/>
      </c>
      <c r="S7307" s="9">
        <f t="shared" si="920"/>
        <v>8.9999999999999993E-3</v>
      </c>
      <c r="T7307" s="9">
        <f t="shared" si="921"/>
        <v>1E-3</v>
      </c>
      <c r="U7307" s="16">
        <f>IFERROR(INDEX(BASE_CCLASSTRIB!$E:$E, MATCH(TEXT($D7307,"000000"), BASE_CCLASSTRIB!$A:$A, 0))/100, 0)</f>
        <v>0</v>
      </c>
      <c r="V7307" s="16">
        <f>IFERROR(INDEX(BASE_CCLASSTRIB!$F:$F, MATCH(TEXT($D7307,"000000"), BASE_CCLASSTRIB!$A:$A, 0))/100, 0)</f>
        <v>0</v>
      </c>
    </row>
    <row r="7308" spans="4:22" ht="15.75" thickBot="1" x14ac:dyDescent="0.3">
      <c r="D7308" s="38"/>
      <c r="E7308" s="27" t="str">
        <f t="shared" si="916"/>
        <v/>
      </c>
      <c r="F7308" s="28" t="str">
        <f>IF(E7308="","",IFERROR(VLOOKUP(E7308,REGRAS_CST!$A$2:$B$200,2,FALSE),""))</f>
        <v/>
      </c>
      <c r="H7308" s="29">
        <v>8.9999999999999993E-3</v>
      </c>
      <c r="I7308" s="29">
        <v>1E-3</v>
      </c>
      <c r="K7308" s="21" t="str">
        <f>IF(E7308="","",IFERROR(VLOOKUP(E7308,REGRAS_CST!$A$2:$C$200,3,FALSE),""))</f>
        <v/>
      </c>
      <c r="L7308" s="23" t="str">
        <f t="shared" si="917"/>
        <v/>
      </c>
      <c r="M7308" s="24" t="str">
        <f t="shared" si="918"/>
        <v/>
      </c>
      <c r="N7308" s="24" t="str">
        <f t="shared" si="919"/>
        <v/>
      </c>
      <c r="O7308" s="15" t="str">
        <f t="shared" si="914"/>
        <v/>
      </c>
      <c r="P7308" s="31" t="str">
        <f t="shared" si="915"/>
        <v/>
      </c>
      <c r="Q7308" s="8" t="str">
        <f>IF(E7308="","",IFERROR(VLOOKUP(E7308,REGRAS_CST!$A$2:$D$200,4,FALSE),""))</f>
        <v/>
      </c>
      <c r="S7308" s="9">
        <f t="shared" si="920"/>
        <v>8.9999999999999993E-3</v>
      </c>
      <c r="T7308" s="9">
        <f t="shared" si="921"/>
        <v>1E-3</v>
      </c>
      <c r="U7308" s="16">
        <f>IFERROR(INDEX(BASE_CCLASSTRIB!$E:$E, MATCH(TEXT($D7308,"000000"), BASE_CCLASSTRIB!$A:$A, 0))/100, 0)</f>
        <v>0</v>
      </c>
      <c r="V7308" s="16">
        <f>IFERROR(INDEX(BASE_CCLASSTRIB!$F:$F, MATCH(TEXT($D7308,"000000"), BASE_CCLASSTRIB!$A:$A, 0))/100, 0)</f>
        <v>0</v>
      </c>
    </row>
    <row r="7309" spans="4:22" ht="15.75" thickBot="1" x14ac:dyDescent="0.3">
      <c r="D7309" s="38"/>
      <c r="E7309" s="27" t="str">
        <f t="shared" si="916"/>
        <v/>
      </c>
      <c r="F7309" s="28" t="str">
        <f>IF(E7309="","",IFERROR(VLOOKUP(E7309,REGRAS_CST!$A$2:$B$200,2,FALSE),""))</f>
        <v/>
      </c>
      <c r="H7309" s="29">
        <v>8.9999999999999993E-3</v>
      </c>
      <c r="I7309" s="29">
        <v>1E-3</v>
      </c>
      <c r="K7309" s="21" t="str">
        <f>IF(E7309="","",IFERROR(VLOOKUP(E7309,REGRAS_CST!$A$2:$C$200,3,FALSE),""))</f>
        <v/>
      </c>
      <c r="L7309" s="23" t="str">
        <f t="shared" si="917"/>
        <v/>
      </c>
      <c r="M7309" s="24" t="str">
        <f t="shared" si="918"/>
        <v/>
      </c>
      <c r="N7309" s="24" t="str">
        <f t="shared" si="919"/>
        <v/>
      </c>
      <c r="O7309" s="15" t="str">
        <f t="shared" si="914"/>
        <v/>
      </c>
      <c r="P7309" s="31" t="str">
        <f t="shared" si="915"/>
        <v/>
      </c>
      <c r="Q7309" s="8" t="str">
        <f>IF(E7309="","",IFERROR(VLOOKUP(E7309,REGRAS_CST!$A$2:$D$200,4,FALSE),""))</f>
        <v/>
      </c>
      <c r="S7309" s="9">
        <f t="shared" si="920"/>
        <v>8.9999999999999993E-3</v>
      </c>
      <c r="T7309" s="9">
        <f t="shared" si="921"/>
        <v>1E-3</v>
      </c>
      <c r="U7309" s="16">
        <f>IFERROR(INDEX(BASE_CCLASSTRIB!$E:$E, MATCH(TEXT($D7309,"000000"), BASE_CCLASSTRIB!$A:$A, 0))/100, 0)</f>
        <v>0</v>
      </c>
      <c r="V7309" s="16">
        <f>IFERROR(INDEX(BASE_CCLASSTRIB!$F:$F, MATCH(TEXT($D7309,"000000"), BASE_CCLASSTRIB!$A:$A, 0))/100, 0)</f>
        <v>0</v>
      </c>
    </row>
    <row r="7310" spans="4:22" ht="15.75" thickBot="1" x14ac:dyDescent="0.3">
      <c r="D7310" s="38"/>
      <c r="E7310" s="27" t="str">
        <f t="shared" si="916"/>
        <v/>
      </c>
      <c r="F7310" s="28" t="str">
        <f>IF(E7310="","",IFERROR(VLOOKUP(E7310,REGRAS_CST!$A$2:$B$200,2,FALSE),""))</f>
        <v/>
      </c>
      <c r="H7310" s="29">
        <v>8.9999999999999993E-3</v>
      </c>
      <c r="I7310" s="29">
        <v>1E-3</v>
      </c>
      <c r="K7310" s="21" t="str">
        <f>IF(E7310="","",IFERROR(VLOOKUP(E7310,REGRAS_CST!$A$2:$C$200,3,FALSE),""))</f>
        <v/>
      </c>
      <c r="L7310" s="23" t="str">
        <f t="shared" si="917"/>
        <v/>
      </c>
      <c r="M7310" s="24" t="str">
        <f t="shared" si="918"/>
        <v/>
      </c>
      <c r="N7310" s="24" t="str">
        <f t="shared" si="919"/>
        <v/>
      </c>
      <c r="O7310" s="15" t="str">
        <f t="shared" si="914"/>
        <v/>
      </c>
      <c r="P7310" s="31" t="str">
        <f t="shared" si="915"/>
        <v/>
      </c>
      <c r="Q7310" s="8" t="str">
        <f>IF(E7310="","",IFERROR(VLOOKUP(E7310,REGRAS_CST!$A$2:$D$200,4,FALSE),""))</f>
        <v/>
      </c>
      <c r="S7310" s="9">
        <f t="shared" si="920"/>
        <v>8.9999999999999993E-3</v>
      </c>
      <c r="T7310" s="9">
        <f t="shared" si="921"/>
        <v>1E-3</v>
      </c>
      <c r="U7310" s="16">
        <f>IFERROR(INDEX(BASE_CCLASSTRIB!$E:$E, MATCH(TEXT($D7310,"000000"), BASE_CCLASSTRIB!$A:$A, 0))/100, 0)</f>
        <v>0</v>
      </c>
      <c r="V7310" s="16">
        <f>IFERROR(INDEX(BASE_CCLASSTRIB!$F:$F, MATCH(TEXT($D7310,"000000"), BASE_CCLASSTRIB!$A:$A, 0))/100, 0)</f>
        <v>0</v>
      </c>
    </row>
    <row r="7311" spans="4:22" ht="15.75" thickBot="1" x14ac:dyDescent="0.3">
      <c r="D7311" s="38"/>
      <c r="E7311" s="27" t="str">
        <f t="shared" si="916"/>
        <v/>
      </c>
      <c r="F7311" s="28" t="str">
        <f>IF(E7311="","",IFERROR(VLOOKUP(E7311,REGRAS_CST!$A$2:$B$200,2,FALSE),""))</f>
        <v/>
      </c>
      <c r="H7311" s="29">
        <v>8.9999999999999993E-3</v>
      </c>
      <c r="I7311" s="29">
        <v>1E-3</v>
      </c>
      <c r="K7311" s="21" t="str">
        <f>IF(E7311="","",IFERROR(VLOOKUP(E7311,REGRAS_CST!$A$2:$C$200,3,FALSE),""))</f>
        <v/>
      </c>
      <c r="L7311" s="23" t="str">
        <f t="shared" si="917"/>
        <v/>
      </c>
      <c r="M7311" s="24" t="str">
        <f t="shared" si="918"/>
        <v/>
      </c>
      <c r="N7311" s="24" t="str">
        <f t="shared" si="919"/>
        <v/>
      </c>
      <c r="O7311" s="15" t="str">
        <f t="shared" si="914"/>
        <v/>
      </c>
      <c r="P7311" s="31" t="str">
        <f t="shared" si="915"/>
        <v/>
      </c>
      <c r="Q7311" s="8" t="str">
        <f>IF(E7311="","",IFERROR(VLOOKUP(E7311,REGRAS_CST!$A$2:$D$200,4,FALSE),""))</f>
        <v/>
      </c>
      <c r="S7311" s="9">
        <f t="shared" si="920"/>
        <v>8.9999999999999993E-3</v>
      </c>
      <c r="T7311" s="9">
        <f t="shared" si="921"/>
        <v>1E-3</v>
      </c>
      <c r="U7311" s="16">
        <f>IFERROR(INDEX(BASE_CCLASSTRIB!$E:$E, MATCH(TEXT($D7311,"000000"), BASE_CCLASSTRIB!$A:$A, 0))/100, 0)</f>
        <v>0</v>
      </c>
      <c r="V7311" s="16">
        <f>IFERROR(INDEX(BASE_CCLASSTRIB!$F:$F, MATCH(TEXT($D7311,"000000"), BASE_CCLASSTRIB!$A:$A, 0))/100, 0)</f>
        <v>0</v>
      </c>
    </row>
    <row r="7312" spans="4:22" ht="15.75" thickBot="1" x14ac:dyDescent="0.3">
      <c r="D7312" s="38"/>
      <c r="E7312" s="27" t="str">
        <f t="shared" si="916"/>
        <v/>
      </c>
      <c r="F7312" s="28" t="str">
        <f>IF(E7312="","",IFERROR(VLOOKUP(E7312,REGRAS_CST!$A$2:$B$200,2,FALSE),""))</f>
        <v/>
      </c>
      <c r="H7312" s="29">
        <v>8.9999999999999993E-3</v>
      </c>
      <c r="I7312" s="29">
        <v>1E-3</v>
      </c>
      <c r="K7312" s="21" t="str">
        <f>IF(E7312="","",IFERROR(VLOOKUP(E7312,REGRAS_CST!$A$2:$C$200,3,FALSE),""))</f>
        <v/>
      </c>
      <c r="L7312" s="23" t="str">
        <f t="shared" si="917"/>
        <v/>
      </c>
      <c r="M7312" s="24" t="str">
        <f t="shared" si="918"/>
        <v/>
      </c>
      <c r="N7312" s="24" t="str">
        <f t="shared" si="919"/>
        <v/>
      </c>
      <c r="O7312" s="15" t="str">
        <f t="shared" ref="O7312:O7375" si="922">IF(D7312="","",
IF(AND(K7312&lt;&gt;"SIM",V7312&gt;0),"ERRO: % BC &gt; 0, mas NÃO permitida ❌",
IF(AND(K7312="SIM",V7312=0),"ATENÇÃO: BC permitida, mas % = 0 🔎",
"Base de cálculo aplicada corretamente ✅")))</f>
        <v/>
      </c>
      <c r="P7312" s="31" t="str">
        <f t="shared" ref="P7312:P7375" si="923">IF(D7312="","",
IF(AND(Q7312&lt;&gt;"SIM",U7312&gt;0),"ERRO: % alíquota &gt; 0, mas NÃO permitida ❌",
IF(AND(Q7312="SIM",U7312=0),"ATENÇÃO: alíquota permitida, mas % = 0 🔎",
"Alíquota aplicada corretamente ✅")))</f>
        <v/>
      </c>
      <c r="Q7312" s="8" t="str">
        <f>IF(E7312="","",IFERROR(VLOOKUP(E7312,REGRAS_CST!$A$2:$D$200,4,FALSE),""))</f>
        <v/>
      </c>
      <c r="S7312" s="9">
        <f t="shared" si="920"/>
        <v>8.9999999999999993E-3</v>
      </c>
      <c r="T7312" s="9">
        <f t="shared" si="921"/>
        <v>1E-3</v>
      </c>
      <c r="U7312" s="16">
        <f>IFERROR(INDEX(BASE_CCLASSTRIB!$E:$E, MATCH(TEXT($D7312,"000000"), BASE_CCLASSTRIB!$A:$A, 0))/100, 0)</f>
        <v>0</v>
      </c>
      <c r="V7312" s="16">
        <f>IFERROR(INDEX(BASE_CCLASSTRIB!$F:$F, MATCH(TEXT($D7312,"000000"), BASE_CCLASSTRIB!$A:$A, 0))/100, 0)</f>
        <v>0</v>
      </c>
    </row>
    <row r="7313" spans="4:22" ht="15.75" thickBot="1" x14ac:dyDescent="0.3">
      <c r="D7313" s="38"/>
      <c r="E7313" s="27" t="str">
        <f t="shared" si="916"/>
        <v/>
      </c>
      <c r="F7313" s="28" t="str">
        <f>IF(E7313="","",IFERROR(VLOOKUP(E7313,REGRAS_CST!$A$2:$B$200,2,FALSE),""))</f>
        <v/>
      </c>
      <c r="H7313" s="29">
        <v>8.9999999999999993E-3</v>
      </c>
      <c r="I7313" s="29">
        <v>1E-3</v>
      </c>
      <c r="K7313" s="21" t="str">
        <f>IF(E7313="","",IFERROR(VLOOKUP(E7313,REGRAS_CST!$A$2:$C$200,3,FALSE),""))</f>
        <v/>
      </c>
      <c r="L7313" s="23" t="str">
        <f t="shared" si="917"/>
        <v/>
      </c>
      <c r="M7313" s="24" t="str">
        <f t="shared" si="918"/>
        <v/>
      </c>
      <c r="N7313" s="24" t="str">
        <f t="shared" si="919"/>
        <v/>
      </c>
      <c r="O7313" s="15" t="str">
        <f t="shared" si="922"/>
        <v/>
      </c>
      <c r="P7313" s="31" t="str">
        <f t="shared" si="923"/>
        <v/>
      </c>
      <c r="Q7313" s="8" t="str">
        <f>IF(E7313="","",IFERROR(VLOOKUP(E7313,REGRAS_CST!$A$2:$D$200,4,FALSE),""))</f>
        <v/>
      </c>
      <c r="S7313" s="9">
        <f t="shared" si="920"/>
        <v>8.9999999999999993E-3</v>
      </c>
      <c r="T7313" s="9">
        <f t="shared" si="921"/>
        <v>1E-3</v>
      </c>
      <c r="U7313" s="16">
        <f>IFERROR(INDEX(BASE_CCLASSTRIB!$E:$E, MATCH(TEXT($D7313,"000000"), BASE_CCLASSTRIB!$A:$A, 0))/100, 0)</f>
        <v>0</v>
      </c>
      <c r="V7313" s="16">
        <f>IFERROR(INDEX(BASE_CCLASSTRIB!$F:$F, MATCH(TEXT($D7313,"000000"), BASE_CCLASSTRIB!$A:$A, 0))/100, 0)</f>
        <v>0</v>
      </c>
    </row>
    <row r="7314" spans="4:22" ht="15.75" thickBot="1" x14ac:dyDescent="0.3">
      <c r="D7314" s="38"/>
      <c r="E7314" s="27" t="str">
        <f t="shared" si="916"/>
        <v/>
      </c>
      <c r="F7314" s="28" t="str">
        <f>IF(E7314="","",IFERROR(VLOOKUP(E7314,REGRAS_CST!$A$2:$B$200,2,FALSE),""))</f>
        <v/>
      </c>
      <c r="H7314" s="29">
        <v>8.9999999999999993E-3</v>
      </c>
      <c r="I7314" s="29">
        <v>1E-3</v>
      </c>
      <c r="K7314" s="21" t="str">
        <f>IF(E7314="","",IFERROR(VLOOKUP(E7314,REGRAS_CST!$A$2:$C$200,3,FALSE),""))</f>
        <v/>
      </c>
      <c r="L7314" s="23" t="str">
        <f t="shared" si="917"/>
        <v/>
      </c>
      <c r="M7314" s="24" t="str">
        <f t="shared" si="918"/>
        <v/>
      </c>
      <c r="N7314" s="24" t="str">
        <f t="shared" si="919"/>
        <v/>
      </c>
      <c r="O7314" s="15" t="str">
        <f t="shared" si="922"/>
        <v/>
      </c>
      <c r="P7314" s="31" t="str">
        <f t="shared" si="923"/>
        <v/>
      </c>
      <c r="Q7314" s="8" t="str">
        <f>IF(E7314="","",IFERROR(VLOOKUP(E7314,REGRAS_CST!$A$2:$D$200,4,FALSE),""))</f>
        <v/>
      </c>
      <c r="S7314" s="9">
        <f t="shared" si="920"/>
        <v>8.9999999999999993E-3</v>
      </c>
      <c r="T7314" s="9">
        <f t="shared" si="921"/>
        <v>1E-3</v>
      </c>
      <c r="U7314" s="16">
        <f>IFERROR(INDEX(BASE_CCLASSTRIB!$E:$E, MATCH(TEXT($D7314,"000000"), BASE_CCLASSTRIB!$A:$A, 0))/100, 0)</f>
        <v>0</v>
      </c>
      <c r="V7314" s="16">
        <f>IFERROR(INDEX(BASE_CCLASSTRIB!$F:$F, MATCH(TEXT($D7314,"000000"), BASE_CCLASSTRIB!$A:$A, 0))/100, 0)</f>
        <v>0</v>
      </c>
    </row>
    <row r="7315" spans="4:22" ht="15.75" thickBot="1" x14ac:dyDescent="0.3">
      <c r="D7315" s="38"/>
      <c r="E7315" s="27" t="str">
        <f t="shared" si="916"/>
        <v/>
      </c>
      <c r="F7315" s="28" t="str">
        <f>IF(E7315="","",IFERROR(VLOOKUP(E7315,REGRAS_CST!$A$2:$B$200,2,FALSE),""))</f>
        <v/>
      </c>
      <c r="H7315" s="29">
        <v>8.9999999999999993E-3</v>
      </c>
      <c r="I7315" s="29">
        <v>1E-3</v>
      </c>
      <c r="K7315" s="21" t="str">
        <f>IF(E7315="","",IFERROR(VLOOKUP(E7315,REGRAS_CST!$A$2:$C$200,3,FALSE),""))</f>
        <v/>
      </c>
      <c r="L7315" s="23" t="str">
        <f t="shared" si="917"/>
        <v/>
      </c>
      <c r="M7315" s="24" t="str">
        <f t="shared" si="918"/>
        <v/>
      </c>
      <c r="N7315" s="24" t="str">
        <f t="shared" si="919"/>
        <v/>
      </c>
      <c r="O7315" s="15" t="str">
        <f t="shared" si="922"/>
        <v/>
      </c>
      <c r="P7315" s="31" t="str">
        <f t="shared" si="923"/>
        <v/>
      </c>
      <c r="Q7315" s="8" t="str">
        <f>IF(E7315="","",IFERROR(VLOOKUP(E7315,REGRAS_CST!$A$2:$D$200,4,FALSE),""))</f>
        <v/>
      </c>
      <c r="S7315" s="9">
        <f t="shared" si="920"/>
        <v>8.9999999999999993E-3</v>
      </c>
      <c r="T7315" s="9">
        <f t="shared" si="921"/>
        <v>1E-3</v>
      </c>
      <c r="U7315" s="16">
        <f>IFERROR(INDEX(BASE_CCLASSTRIB!$E:$E, MATCH(TEXT($D7315,"000000"), BASE_CCLASSTRIB!$A:$A, 0))/100, 0)</f>
        <v>0</v>
      </c>
      <c r="V7315" s="16">
        <f>IFERROR(INDEX(BASE_CCLASSTRIB!$F:$F, MATCH(TEXT($D7315,"000000"), BASE_CCLASSTRIB!$A:$A, 0))/100, 0)</f>
        <v>0</v>
      </c>
    </row>
    <row r="7316" spans="4:22" ht="15.75" thickBot="1" x14ac:dyDescent="0.3">
      <c r="D7316" s="38"/>
      <c r="E7316" s="27" t="str">
        <f t="shared" si="916"/>
        <v/>
      </c>
      <c r="F7316" s="28" t="str">
        <f>IF(E7316="","",IFERROR(VLOOKUP(E7316,REGRAS_CST!$A$2:$B$200,2,FALSE),""))</f>
        <v/>
      </c>
      <c r="H7316" s="29">
        <v>8.9999999999999993E-3</v>
      </c>
      <c r="I7316" s="29">
        <v>1E-3</v>
      </c>
      <c r="K7316" s="21" t="str">
        <f>IF(E7316="","",IFERROR(VLOOKUP(E7316,REGRAS_CST!$A$2:$C$200,3,FALSE),""))</f>
        <v/>
      </c>
      <c r="L7316" s="23" t="str">
        <f t="shared" si="917"/>
        <v/>
      </c>
      <c r="M7316" s="24" t="str">
        <f t="shared" si="918"/>
        <v/>
      </c>
      <c r="N7316" s="24" t="str">
        <f t="shared" si="919"/>
        <v/>
      </c>
      <c r="O7316" s="15" t="str">
        <f t="shared" si="922"/>
        <v/>
      </c>
      <c r="P7316" s="31" t="str">
        <f t="shared" si="923"/>
        <v/>
      </c>
      <c r="Q7316" s="8" t="str">
        <f>IF(E7316="","",IFERROR(VLOOKUP(E7316,REGRAS_CST!$A$2:$D$200,4,FALSE),""))</f>
        <v/>
      </c>
      <c r="S7316" s="9">
        <f t="shared" si="920"/>
        <v>8.9999999999999993E-3</v>
      </c>
      <c r="T7316" s="9">
        <f t="shared" si="921"/>
        <v>1E-3</v>
      </c>
      <c r="U7316" s="16">
        <f>IFERROR(INDEX(BASE_CCLASSTRIB!$E:$E, MATCH(TEXT($D7316,"000000"), BASE_CCLASSTRIB!$A:$A, 0))/100, 0)</f>
        <v>0</v>
      </c>
      <c r="V7316" s="16">
        <f>IFERROR(INDEX(BASE_CCLASSTRIB!$F:$F, MATCH(TEXT($D7316,"000000"), BASE_CCLASSTRIB!$A:$A, 0))/100, 0)</f>
        <v>0</v>
      </c>
    </row>
    <row r="7317" spans="4:22" ht="15.75" thickBot="1" x14ac:dyDescent="0.3">
      <c r="D7317" s="38"/>
      <c r="E7317" s="27" t="str">
        <f t="shared" si="916"/>
        <v/>
      </c>
      <c r="F7317" s="28" t="str">
        <f>IF(E7317="","",IFERROR(VLOOKUP(E7317,REGRAS_CST!$A$2:$B$200,2,FALSE),""))</f>
        <v/>
      </c>
      <c r="H7317" s="29">
        <v>8.9999999999999993E-3</v>
      </c>
      <c r="I7317" s="29">
        <v>1E-3</v>
      </c>
      <c r="K7317" s="21" t="str">
        <f>IF(E7317="","",IFERROR(VLOOKUP(E7317,REGRAS_CST!$A$2:$C$200,3,FALSE),""))</f>
        <v/>
      </c>
      <c r="L7317" s="23" t="str">
        <f t="shared" si="917"/>
        <v/>
      </c>
      <c r="M7317" s="24" t="str">
        <f t="shared" si="918"/>
        <v/>
      </c>
      <c r="N7317" s="24" t="str">
        <f t="shared" si="919"/>
        <v/>
      </c>
      <c r="O7317" s="15" t="str">
        <f t="shared" si="922"/>
        <v/>
      </c>
      <c r="P7317" s="31" t="str">
        <f t="shared" si="923"/>
        <v/>
      </c>
      <c r="Q7317" s="8" t="str">
        <f>IF(E7317="","",IFERROR(VLOOKUP(E7317,REGRAS_CST!$A$2:$D$200,4,FALSE),""))</f>
        <v/>
      </c>
      <c r="S7317" s="9">
        <f t="shared" si="920"/>
        <v>8.9999999999999993E-3</v>
      </c>
      <c r="T7317" s="9">
        <f t="shared" si="921"/>
        <v>1E-3</v>
      </c>
      <c r="U7317" s="16">
        <f>IFERROR(INDEX(BASE_CCLASSTRIB!$E:$E, MATCH(TEXT($D7317,"000000"), BASE_CCLASSTRIB!$A:$A, 0))/100, 0)</f>
        <v>0</v>
      </c>
      <c r="V7317" s="16">
        <f>IFERROR(INDEX(BASE_CCLASSTRIB!$F:$F, MATCH(TEXT($D7317,"000000"), BASE_CCLASSTRIB!$A:$A, 0))/100, 0)</f>
        <v>0</v>
      </c>
    </row>
    <row r="7318" spans="4:22" ht="15.75" thickBot="1" x14ac:dyDescent="0.3">
      <c r="D7318" s="38"/>
      <c r="E7318" s="27" t="str">
        <f t="shared" si="916"/>
        <v/>
      </c>
      <c r="F7318" s="28" t="str">
        <f>IF(E7318="","",IFERROR(VLOOKUP(E7318,REGRAS_CST!$A$2:$B$200,2,FALSE),""))</f>
        <v/>
      </c>
      <c r="H7318" s="29">
        <v>8.9999999999999993E-3</v>
      </c>
      <c r="I7318" s="29">
        <v>1E-3</v>
      </c>
      <c r="K7318" s="21" t="str">
        <f>IF(E7318="","",IFERROR(VLOOKUP(E7318,REGRAS_CST!$A$2:$C$200,3,FALSE),""))</f>
        <v/>
      </c>
      <c r="L7318" s="23" t="str">
        <f t="shared" si="917"/>
        <v/>
      </c>
      <c r="M7318" s="24" t="str">
        <f t="shared" si="918"/>
        <v/>
      </c>
      <c r="N7318" s="24" t="str">
        <f t="shared" si="919"/>
        <v/>
      </c>
      <c r="O7318" s="15" t="str">
        <f t="shared" si="922"/>
        <v/>
      </c>
      <c r="P7318" s="31" t="str">
        <f t="shared" si="923"/>
        <v/>
      </c>
      <c r="Q7318" s="8" t="str">
        <f>IF(E7318="","",IFERROR(VLOOKUP(E7318,REGRAS_CST!$A$2:$D$200,4,FALSE),""))</f>
        <v/>
      </c>
      <c r="S7318" s="9">
        <f t="shared" si="920"/>
        <v>8.9999999999999993E-3</v>
      </c>
      <c r="T7318" s="9">
        <f t="shared" si="921"/>
        <v>1E-3</v>
      </c>
      <c r="U7318" s="16">
        <f>IFERROR(INDEX(BASE_CCLASSTRIB!$E:$E, MATCH(TEXT($D7318,"000000"), BASE_CCLASSTRIB!$A:$A, 0))/100, 0)</f>
        <v>0</v>
      </c>
      <c r="V7318" s="16">
        <f>IFERROR(INDEX(BASE_CCLASSTRIB!$F:$F, MATCH(TEXT($D7318,"000000"), BASE_CCLASSTRIB!$A:$A, 0))/100, 0)</f>
        <v>0</v>
      </c>
    </row>
    <row r="7319" spans="4:22" ht="15.75" thickBot="1" x14ac:dyDescent="0.3">
      <c r="D7319" s="38"/>
      <c r="E7319" s="27" t="str">
        <f t="shared" si="916"/>
        <v/>
      </c>
      <c r="F7319" s="28" t="str">
        <f>IF(E7319="","",IFERROR(VLOOKUP(E7319,REGRAS_CST!$A$2:$B$200,2,FALSE),""))</f>
        <v/>
      </c>
      <c r="H7319" s="29">
        <v>8.9999999999999993E-3</v>
      </c>
      <c r="I7319" s="29">
        <v>1E-3</v>
      </c>
      <c r="K7319" s="21" t="str">
        <f>IF(E7319="","",IFERROR(VLOOKUP(E7319,REGRAS_CST!$A$2:$C$200,3,FALSE),""))</f>
        <v/>
      </c>
      <c r="L7319" s="23" t="str">
        <f t="shared" si="917"/>
        <v/>
      </c>
      <c r="M7319" s="24" t="str">
        <f t="shared" si="918"/>
        <v/>
      </c>
      <c r="N7319" s="24" t="str">
        <f t="shared" si="919"/>
        <v/>
      </c>
      <c r="O7319" s="15" t="str">
        <f t="shared" si="922"/>
        <v/>
      </c>
      <c r="P7319" s="31" t="str">
        <f t="shared" si="923"/>
        <v/>
      </c>
      <c r="Q7319" s="8" t="str">
        <f>IF(E7319="","",IFERROR(VLOOKUP(E7319,REGRAS_CST!$A$2:$D$200,4,FALSE),""))</f>
        <v/>
      </c>
      <c r="S7319" s="9">
        <f t="shared" si="920"/>
        <v>8.9999999999999993E-3</v>
      </c>
      <c r="T7319" s="9">
        <f t="shared" si="921"/>
        <v>1E-3</v>
      </c>
      <c r="U7319" s="16">
        <f>IFERROR(INDEX(BASE_CCLASSTRIB!$E:$E, MATCH(TEXT($D7319,"000000"), BASE_CCLASSTRIB!$A:$A, 0))/100, 0)</f>
        <v>0</v>
      </c>
      <c r="V7319" s="16">
        <f>IFERROR(INDEX(BASE_CCLASSTRIB!$F:$F, MATCH(TEXT($D7319,"000000"), BASE_CCLASSTRIB!$A:$A, 0))/100, 0)</f>
        <v>0</v>
      </c>
    </row>
    <row r="7320" spans="4:22" ht="15.75" thickBot="1" x14ac:dyDescent="0.3">
      <c r="D7320" s="38"/>
      <c r="E7320" s="27" t="str">
        <f t="shared" si="916"/>
        <v/>
      </c>
      <c r="F7320" s="28" t="str">
        <f>IF(E7320="","",IFERROR(VLOOKUP(E7320,REGRAS_CST!$A$2:$B$200,2,FALSE),""))</f>
        <v/>
      </c>
      <c r="H7320" s="29">
        <v>8.9999999999999993E-3</v>
      </c>
      <c r="I7320" s="29">
        <v>1E-3</v>
      </c>
      <c r="K7320" s="21" t="str">
        <f>IF(E7320="","",IFERROR(VLOOKUP(E7320,REGRAS_CST!$A$2:$C$200,3,FALSE),""))</f>
        <v/>
      </c>
      <c r="L7320" s="23" t="str">
        <f t="shared" si="917"/>
        <v/>
      </c>
      <c r="M7320" s="24" t="str">
        <f t="shared" si="918"/>
        <v/>
      </c>
      <c r="N7320" s="24" t="str">
        <f t="shared" si="919"/>
        <v/>
      </c>
      <c r="O7320" s="15" t="str">
        <f t="shared" si="922"/>
        <v/>
      </c>
      <c r="P7320" s="31" t="str">
        <f t="shared" si="923"/>
        <v/>
      </c>
      <c r="Q7320" s="8" t="str">
        <f>IF(E7320="","",IFERROR(VLOOKUP(E7320,REGRAS_CST!$A$2:$D$200,4,FALSE),""))</f>
        <v/>
      </c>
      <c r="S7320" s="9">
        <f t="shared" si="920"/>
        <v>8.9999999999999993E-3</v>
      </c>
      <c r="T7320" s="9">
        <f t="shared" si="921"/>
        <v>1E-3</v>
      </c>
      <c r="U7320" s="16">
        <f>IFERROR(INDEX(BASE_CCLASSTRIB!$E:$E, MATCH(TEXT($D7320,"000000"), BASE_CCLASSTRIB!$A:$A, 0))/100, 0)</f>
        <v>0</v>
      </c>
      <c r="V7320" s="16">
        <f>IFERROR(INDEX(BASE_CCLASSTRIB!$F:$F, MATCH(TEXT($D7320,"000000"), BASE_CCLASSTRIB!$A:$A, 0))/100, 0)</f>
        <v>0</v>
      </c>
    </row>
    <row r="7321" spans="4:22" ht="15.75" thickBot="1" x14ac:dyDescent="0.3">
      <c r="D7321" s="38"/>
      <c r="E7321" s="27" t="str">
        <f t="shared" si="916"/>
        <v/>
      </c>
      <c r="F7321" s="28" t="str">
        <f>IF(E7321="","",IFERROR(VLOOKUP(E7321,REGRAS_CST!$A$2:$B$200,2,FALSE),""))</f>
        <v/>
      </c>
      <c r="H7321" s="29">
        <v>8.9999999999999993E-3</v>
      </c>
      <c r="I7321" s="29">
        <v>1E-3</v>
      </c>
      <c r="K7321" s="21" t="str">
        <f>IF(E7321="","",IFERROR(VLOOKUP(E7321,REGRAS_CST!$A$2:$C$200,3,FALSE),""))</f>
        <v/>
      </c>
      <c r="L7321" s="23" t="str">
        <f t="shared" si="917"/>
        <v/>
      </c>
      <c r="M7321" s="24" t="str">
        <f t="shared" si="918"/>
        <v/>
      </c>
      <c r="N7321" s="24" t="str">
        <f t="shared" si="919"/>
        <v/>
      </c>
      <c r="O7321" s="15" t="str">
        <f t="shared" si="922"/>
        <v/>
      </c>
      <c r="P7321" s="31" t="str">
        <f t="shared" si="923"/>
        <v/>
      </c>
      <c r="Q7321" s="8" t="str">
        <f>IF(E7321="","",IFERROR(VLOOKUP(E7321,REGRAS_CST!$A$2:$D$200,4,FALSE),""))</f>
        <v/>
      </c>
      <c r="S7321" s="9">
        <f t="shared" si="920"/>
        <v>8.9999999999999993E-3</v>
      </c>
      <c r="T7321" s="9">
        <f t="shared" si="921"/>
        <v>1E-3</v>
      </c>
      <c r="U7321" s="16">
        <f>IFERROR(INDEX(BASE_CCLASSTRIB!$E:$E, MATCH(TEXT($D7321,"000000"), BASE_CCLASSTRIB!$A:$A, 0))/100, 0)</f>
        <v>0</v>
      </c>
      <c r="V7321" s="16">
        <f>IFERROR(INDEX(BASE_CCLASSTRIB!$F:$F, MATCH(TEXT($D7321,"000000"), BASE_CCLASSTRIB!$A:$A, 0))/100, 0)</f>
        <v>0</v>
      </c>
    </row>
    <row r="7322" spans="4:22" ht="15.75" thickBot="1" x14ac:dyDescent="0.3">
      <c r="D7322" s="38"/>
      <c r="E7322" s="27" t="str">
        <f t="shared" si="916"/>
        <v/>
      </c>
      <c r="F7322" s="28" t="str">
        <f>IF(E7322="","",IFERROR(VLOOKUP(E7322,REGRAS_CST!$A$2:$B$200,2,FALSE),""))</f>
        <v/>
      </c>
      <c r="H7322" s="29">
        <v>8.9999999999999993E-3</v>
      </c>
      <c r="I7322" s="29">
        <v>1E-3</v>
      </c>
      <c r="K7322" s="21" t="str">
        <f>IF(E7322="","",IFERROR(VLOOKUP(E7322,REGRAS_CST!$A$2:$C$200,3,FALSE),""))</f>
        <v/>
      </c>
      <c r="L7322" s="23" t="str">
        <f t="shared" si="917"/>
        <v/>
      </c>
      <c r="M7322" s="24" t="str">
        <f t="shared" si="918"/>
        <v/>
      </c>
      <c r="N7322" s="24" t="str">
        <f t="shared" si="919"/>
        <v/>
      </c>
      <c r="O7322" s="15" t="str">
        <f t="shared" si="922"/>
        <v/>
      </c>
      <c r="P7322" s="31" t="str">
        <f t="shared" si="923"/>
        <v/>
      </c>
      <c r="Q7322" s="8" t="str">
        <f>IF(E7322="","",IFERROR(VLOOKUP(E7322,REGRAS_CST!$A$2:$D$200,4,FALSE),""))</f>
        <v/>
      </c>
      <c r="S7322" s="9">
        <f t="shared" si="920"/>
        <v>8.9999999999999993E-3</v>
      </c>
      <c r="T7322" s="9">
        <f t="shared" si="921"/>
        <v>1E-3</v>
      </c>
      <c r="U7322" s="16">
        <f>IFERROR(INDEX(BASE_CCLASSTRIB!$E:$E, MATCH(TEXT($D7322,"000000"), BASE_CCLASSTRIB!$A:$A, 0))/100, 0)</f>
        <v>0</v>
      </c>
      <c r="V7322" s="16">
        <f>IFERROR(INDEX(BASE_CCLASSTRIB!$F:$F, MATCH(TEXT($D7322,"000000"), BASE_CCLASSTRIB!$A:$A, 0))/100, 0)</f>
        <v>0</v>
      </c>
    </row>
    <row r="7323" spans="4:22" ht="15.75" thickBot="1" x14ac:dyDescent="0.3">
      <c r="D7323" s="38"/>
      <c r="E7323" s="27" t="str">
        <f t="shared" si="916"/>
        <v/>
      </c>
      <c r="F7323" s="28" t="str">
        <f>IF(E7323="","",IFERROR(VLOOKUP(E7323,REGRAS_CST!$A$2:$B$200,2,FALSE),""))</f>
        <v/>
      </c>
      <c r="H7323" s="29">
        <v>8.9999999999999993E-3</v>
      </c>
      <c r="I7323" s="29">
        <v>1E-3</v>
      </c>
      <c r="K7323" s="21" t="str">
        <f>IF(E7323="","",IFERROR(VLOOKUP(E7323,REGRAS_CST!$A$2:$C$200,3,FALSE),""))</f>
        <v/>
      </c>
      <c r="L7323" s="23" t="str">
        <f t="shared" si="917"/>
        <v/>
      </c>
      <c r="M7323" s="24" t="str">
        <f t="shared" si="918"/>
        <v/>
      </c>
      <c r="N7323" s="24" t="str">
        <f t="shared" si="919"/>
        <v/>
      </c>
      <c r="O7323" s="15" t="str">
        <f t="shared" si="922"/>
        <v/>
      </c>
      <c r="P7323" s="31" t="str">
        <f t="shared" si="923"/>
        <v/>
      </c>
      <c r="Q7323" s="8" t="str">
        <f>IF(E7323="","",IFERROR(VLOOKUP(E7323,REGRAS_CST!$A$2:$D$200,4,FALSE),""))</f>
        <v/>
      </c>
      <c r="S7323" s="9">
        <f t="shared" si="920"/>
        <v>8.9999999999999993E-3</v>
      </c>
      <c r="T7323" s="9">
        <f t="shared" si="921"/>
        <v>1E-3</v>
      </c>
      <c r="U7323" s="16">
        <f>IFERROR(INDEX(BASE_CCLASSTRIB!$E:$E, MATCH(TEXT($D7323,"000000"), BASE_CCLASSTRIB!$A:$A, 0))/100, 0)</f>
        <v>0</v>
      </c>
      <c r="V7323" s="16">
        <f>IFERROR(INDEX(BASE_CCLASSTRIB!$F:$F, MATCH(TEXT($D7323,"000000"), BASE_CCLASSTRIB!$A:$A, 0))/100, 0)</f>
        <v>0</v>
      </c>
    </row>
    <row r="7324" spans="4:22" ht="15.75" thickBot="1" x14ac:dyDescent="0.3">
      <c r="D7324" s="38"/>
      <c r="E7324" s="27" t="str">
        <f t="shared" si="916"/>
        <v/>
      </c>
      <c r="F7324" s="28" t="str">
        <f>IF(E7324="","",IFERROR(VLOOKUP(E7324,REGRAS_CST!$A$2:$B$200,2,FALSE),""))</f>
        <v/>
      </c>
      <c r="H7324" s="29">
        <v>8.9999999999999993E-3</v>
      </c>
      <c r="I7324" s="29">
        <v>1E-3</v>
      </c>
      <c r="K7324" s="21" t="str">
        <f>IF(E7324="","",IFERROR(VLOOKUP(E7324,REGRAS_CST!$A$2:$C$200,3,FALSE),""))</f>
        <v/>
      </c>
      <c r="L7324" s="23" t="str">
        <f t="shared" si="917"/>
        <v/>
      </c>
      <c r="M7324" s="24" t="str">
        <f t="shared" si="918"/>
        <v/>
      </c>
      <c r="N7324" s="24" t="str">
        <f t="shared" si="919"/>
        <v/>
      </c>
      <c r="O7324" s="15" t="str">
        <f t="shared" si="922"/>
        <v/>
      </c>
      <c r="P7324" s="31" t="str">
        <f t="shared" si="923"/>
        <v/>
      </c>
      <c r="Q7324" s="8" t="str">
        <f>IF(E7324="","",IFERROR(VLOOKUP(E7324,REGRAS_CST!$A$2:$D$200,4,FALSE),""))</f>
        <v/>
      </c>
      <c r="S7324" s="9">
        <f t="shared" si="920"/>
        <v>8.9999999999999993E-3</v>
      </c>
      <c r="T7324" s="9">
        <f t="shared" si="921"/>
        <v>1E-3</v>
      </c>
      <c r="U7324" s="16">
        <f>IFERROR(INDEX(BASE_CCLASSTRIB!$E:$E, MATCH(TEXT($D7324,"000000"), BASE_CCLASSTRIB!$A:$A, 0))/100, 0)</f>
        <v>0</v>
      </c>
      <c r="V7324" s="16">
        <f>IFERROR(INDEX(BASE_CCLASSTRIB!$F:$F, MATCH(TEXT($D7324,"000000"), BASE_CCLASSTRIB!$A:$A, 0))/100, 0)</f>
        <v>0</v>
      </c>
    </row>
    <row r="7325" spans="4:22" ht="15.75" thickBot="1" x14ac:dyDescent="0.3">
      <c r="D7325" s="38"/>
      <c r="E7325" s="27" t="str">
        <f t="shared" si="916"/>
        <v/>
      </c>
      <c r="F7325" s="28" t="str">
        <f>IF(E7325="","",IFERROR(VLOOKUP(E7325,REGRAS_CST!$A$2:$B$200,2,FALSE),""))</f>
        <v/>
      </c>
      <c r="H7325" s="29">
        <v>8.9999999999999993E-3</v>
      </c>
      <c r="I7325" s="29">
        <v>1E-3</v>
      </c>
      <c r="K7325" s="21" t="str">
        <f>IF(E7325="","",IFERROR(VLOOKUP(E7325,REGRAS_CST!$A$2:$C$200,3,FALSE),""))</f>
        <v/>
      </c>
      <c r="L7325" s="23" t="str">
        <f t="shared" si="917"/>
        <v/>
      </c>
      <c r="M7325" s="24" t="str">
        <f t="shared" si="918"/>
        <v/>
      </c>
      <c r="N7325" s="24" t="str">
        <f t="shared" si="919"/>
        <v/>
      </c>
      <c r="O7325" s="15" t="str">
        <f t="shared" si="922"/>
        <v/>
      </c>
      <c r="P7325" s="31" t="str">
        <f t="shared" si="923"/>
        <v/>
      </c>
      <c r="Q7325" s="8" t="str">
        <f>IF(E7325="","",IFERROR(VLOOKUP(E7325,REGRAS_CST!$A$2:$D$200,4,FALSE),""))</f>
        <v/>
      </c>
      <c r="S7325" s="9">
        <f t="shared" si="920"/>
        <v>8.9999999999999993E-3</v>
      </c>
      <c r="T7325" s="9">
        <f t="shared" si="921"/>
        <v>1E-3</v>
      </c>
      <c r="U7325" s="16">
        <f>IFERROR(INDEX(BASE_CCLASSTRIB!$E:$E, MATCH(TEXT($D7325,"000000"), BASE_CCLASSTRIB!$A:$A, 0))/100, 0)</f>
        <v>0</v>
      </c>
      <c r="V7325" s="16">
        <f>IFERROR(INDEX(BASE_CCLASSTRIB!$F:$F, MATCH(TEXT($D7325,"000000"), BASE_CCLASSTRIB!$A:$A, 0))/100, 0)</f>
        <v>0</v>
      </c>
    </row>
    <row r="7326" spans="4:22" ht="15.75" thickBot="1" x14ac:dyDescent="0.3">
      <c r="D7326" s="38"/>
      <c r="E7326" s="27" t="str">
        <f t="shared" si="916"/>
        <v/>
      </c>
      <c r="F7326" s="28" t="str">
        <f>IF(E7326="","",IFERROR(VLOOKUP(E7326,REGRAS_CST!$A$2:$B$200,2,FALSE),""))</f>
        <v/>
      </c>
      <c r="H7326" s="29">
        <v>8.9999999999999993E-3</v>
      </c>
      <c r="I7326" s="29">
        <v>1E-3</v>
      </c>
      <c r="K7326" s="21" t="str">
        <f>IF(E7326="","",IFERROR(VLOOKUP(E7326,REGRAS_CST!$A$2:$C$200,3,FALSE),""))</f>
        <v/>
      </c>
      <c r="L7326" s="23" t="str">
        <f t="shared" si="917"/>
        <v/>
      </c>
      <c r="M7326" s="24" t="str">
        <f t="shared" si="918"/>
        <v/>
      </c>
      <c r="N7326" s="24" t="str">
        <f t="shared" si="919"/>
        <v/>
      </c>
      <c r="O7326" s="15" t="str">
        <f t="shared" si="922"/>
        <v/>
      </c>
      <c r="P7326" s="31" t="str">
        <f t="shared" si="923"/>
        <v/>
      </c>
      <c r="Q7326" s="8" t="str">
        <f>IF(E7326="","",IFERROR(VLOOKUP(E7326,REGRAS_CST!$A$2:$D$200,4,FALSE),""))</f>
        <v/>
      </c>
      <c r="S7326" s="9">
        <f t="shared" si="920"/>
        <v>8.9999999999999993E-3</v>
      </c>
      <c r="T7326" s="9">
        <f t="shared" si="921"/>
        <v>1E-3</v>
      </c>
      <c r="U7326" s="16">
        <f>IFERROR(INDEX(BASE_CCLASSTRIB!$E:$E, MATCH(TEXT($D7326,"000000"), BASE_CCLASSTRIB!$A:$A, 0))/100, 0)</f>
        <v>0</v>
      </c>
      <c r="V7326" s="16">
        <f>IFERROR(INDEX(BASE_CCLASSTRIB!$F:$F, MATCH(TEXT($D7326,"000000"), BASE_CCLASSTRIB!$A:$A, 0))/100, 0)</f>
        <v>0</v>
      </c>
    </row>
    <row r="7327" spans="4:22" ht="15.75" thickBot="1" x14ac:dyDescent="0.3">
      <c r="D7327" s="38"/>
      <c r="E7327" s="27" t="str">
        <f t="shared" si="916"/>
        <v/>
      </c>
      <c r="F7327" s="28" t="str">
        <f>IF(E7327="","",IFERROR(VLOOKUP(E7327,REGRAS_CST!$A$2:$B$200,2,FALSE),""))</f>
        <v/>
      </c>
      <c r="H7327" s="29">
        <v>8.9999999999999993E-3</v>
      </c>
      <c r="I7327" s="29">
        <v>1E-3</v>
      </c>
      <c r="K7327" s="21" t="str">
        <f>IF(E7327="","",IFERROR(VLOOKUP(E7327,REGRAS_CST!$A$2:$C$200,3,FALSE),""))</f>
        <v/>
      </c>
      <c r="L7327" s="23" t="str">
        <f t="shared" si="917"/>
        <v/>
      </c>
      <c r="M7327" s="24" t="str">
        <f t="shared" si="918"/>
        <v/>
      </c>
      <c r="N7327" s="24" t="str">
        <f t="shared" si="919"/>
        <v/>
      </c>
      <c r="O7327" s="15" t="str">
        <f t="shared" si="922"/>
        <v/>
      </c>
      <c r="P7327" s="31" t="str">
        <f t="shared" si="923"/>
        <v/>
      </c>
      <c r="Q7327" s="8" t="str">
        <f>IF(E7327="","",IFERROR(VLOOKUP(E7327,REGRAS_CST!$A$2:$D$200,4,FALSE),""))</f>
        <v/>
      </c>
      <c r="S7327" s="9">
        <f t="shared" si="920"/>
        <v>8.9999999999999993E-3</v>
      </c>
      <c r="T7327" s="9">
        <f t="shared" si="921"/>
        <v>1E-3</v>
      </c>
      <c r="U7327" s="16">
        <f>IFERROR(INDEX(BASE_CCLASSTRIB!$E:$E, MATCH(TEXT($D7327,"000000"), BASE_CCLASSTRIB!$A:$A, 0))/100, 0)</f>
        <v>0</v>
      </c>
      <c r="V7327" s="16">
        <f>IFERROR(INDEX(BASE_CCLASSTRIB!$F:$F, MATCH(TEXT($D7327,"000000"), BASE_CCLASSTRIB!$A:$A, 0))/100, 0)</f>
        <v>0</v>
      </c>
    </row>
    <row r="7328" spans="4:22" ht="15.75" thickBot="1" x14ac:dyDescent="0.3">
      <c r="D7328" s="38"/>
      <c r="E7328" s="27" t="str">
        <f t="shared" si="916"/>
        <v/>
      </c>
      <c r="F7328" s="28" t="str">
        <f>IF(E7328="","",IFERROR(VLOOKUP(E7328,REGRAS_CST!$A$2:$B$200,2,FALSE),""))</f>
        <v/>
      </c>
      <c r="H7328" s="29">
        <v>8.9999999999999993E-3</v>
      </c>
      <c r="I7328" s="29">
        <v>1E-3</v>
      </c>
      <c r="K7328" s="21" t="str">
        <f>IF(E7328="","",IFERROR(VLOOKUP(E7328,REGRAS_CST!$A$2:$C$200,3,FALSE),""))</f>
        <v/>
      </c>
      <c r="L7328" s="23" t="str">
        <f t="shared" si="917"/>
        <v/>
      </c>
      <c r="M7328" s="24" t="str">
        <f t="shared" si="918"/>
        <v/>
      </c>
      <c r="N7328" s="24" t="str">
        <f t="shared" si="919"/>
        <v/>
      </c>
      <c r="O7328" s="15" t="str">
        <f t="shared" si="922"/>
        <v/>
      </c>
      <c r="P7328" s="31" t="str">
        <f t="shared" si="923"/>
        <v/>
      </c>
      <c r="Q7328" s="8" t="str">
        <f>IF(E7328="","",IFERROR(VLOOKUP(E7328,REGRAS_CST!$A$2:$D$200,4,FALSE),""))</f>
        <v/>
      </c>
      <c r="S7328" s="9">
        <f t="shared" si="920"/>
        <v>8.9999999999999993E-3</v>
      </c>
      <c r="T7328" s="9">
        <f t="shared" si="921"/>
        <v>1E-3</v>
      </c>
      <c r="U7328" s="16">
        <f>IFERROR(INDEX(BASE_CCLASSTRIB!$E:$E, MATCH(TEXT($D7328,"000000"), BASE_CCLASSTRIB!$A:$A, 0))/100, 0)</f>
        <v>0</v>
      </c>
      <c r="V7328" s="16">
        <f>IFERROR(INDEX(BASE_CCLASSTRIB!$F:$F, MATCH(TEXT($D7328,"000000"), BASE_CCLASSTRIB!$A:$A, 0))/100, 0)</f>
        <v>0</v>
      </c>
    </row>
    <row r="7329" spans="4:22" ht="15.75" thickBot="1" x14ac:dyDescent="0.3">
      <c r="D7329" s="38"/>
      <c r="E7329" s="27" t="str">
        <f t="shared" si="916"/>
        <v/>
      </c>
      <c r="F7329" s="28" t="str">
        <f>IF(E7329="","",IFERROR(VLOOKUP(E7329,REGRAS_CST!$A$2:$B$200,2,FALSE),""))</f>
        <v/>
      </c>
      <c r="H7329" s="29">
        <v>8.9999999999999993E-3</v>
      </c>
      <c r="I7329" s="29">
        <v>1E-3</v>
      </c>
      <c r="K7329" s="21" t="str">
        <f>IF(E7329="","",IFERROR(VLOOKUP(E7329,REGRAS_CST!$A$2:$C$200,3,FALSE),""))</f>
        <v/>
      </c>
      <c r="L7329" s="23" t="str">
        <f t="shared" si="917"/>
        <v/>
      </c>
      <c r="M7329" s="24" t="str">
        <f t="shared" si="918"/>
        <v/>
      </c>
      <c r="N7329" s="24" t="str">
        <f t="shared" si="919"/>
        <v/>
      </c>
      <c r="O7329" s="15" t="str">
        <f t="shared" si="922"/>
        <v/>
      </c>
      <c r="P7329" s="31" t="str">
        <f t="shared" si="923"/>
        <v/>
      </c>
      <c r="Q7329" s="8" t="str">
        <f>IF(E7329="","",IFERROR(VLOOKUP(E7329,REGRAS_CST!$A$2:$D$200,4,FALSE),""))</f>
        <v/>
      </c>
      <c r="S7329" s="9">
        <f t="shared" si="920"/>
        <v>8.9999999999999993E-3</v>
      </c>
      <c r="T7329" s="9">
        <f t="shared" si="921"/>
        <v>1E-3</v>
      </c>
      <c r="U7329" s="16">
        <f>IFERROR(INDEX(BASE_CCLASSTRIB!$E:$E, MATCH(TEXT($D7329,"000000"), BASE_CCLASSTRIB!$A:$A, 0))/100, 0)</f>
        <v>0</v>
      </c>
      <c r="V7329" s="16">
        <f>IFERROR(INDEX(BASE_CCLASSTRIB!$F:$F, MATCH(TEXT($D7329,"000000"), BASE_CCLASSTRIB!$A:$A, 0))/100, 0)</f>
        <v>0</v>
      </c>
    </row>
    <row r="7330" spans="4:22" ht="15.75" thickBot="1" x14ac:dyDescent="0.3">
      <c r="D7330" s="38"/>
      <c r="E7330" s="27" t="str">
        <f t="shared" si="916"/>
        <v/>
      </c>
      <c r="F7330" s="28" t="str">
        <f>IF(E7330="","",IFERROR(VLOOKUP(E7330,REGRAS_CST!$A$2:$B$200,2,FALSE),""))</f>
        <v/>
      </c>
      <c r="H7330" s="29">
        <v>8.9999999999999993E-3</v>
      </c>
      <c r="I7330" s="29">
        <v>1E-3</v>
      </c>
      <c r="K7330" s="21" t="str">
        <f>IF(E7330="","",IFERROR(VLOOKUP(E7330,REGRAS_CST!$A$2:$C$200,3,FALSE),""))</f>
        <v/>
      </c>
      <c r="L7330" s="23" t="str">
        <f t="shared" si="917"/>
        <v/>
      </c>
      <c r="M7330" s="24" t="str">
        <f t="shared" si="918"/>
        <v/>
      </c>
      <c r="N7330" s="24" t="str">
        <f t="shared" si="919"/>
        <v/>
      </c>
      <c r="O7330" s="15" t="str">
        <f t="shared" si="922"/>
        <v/>
      </c>
      <c r="P7330" s="31" t="str">
        <f t="shared" si="923"/>
        <v/>
      </c>
      <c r="Q7330" s="8" t="str">
        <f>IF(E7330="","",IFERROR(VLOOKUP(E7330,REGRAS_CST!$A$2:$D$200,4,FALSE),""))</f>
        <v/>
      </c>
      <c r="S7330" s="9">
        <f t="shared" si="920"/>
        <v>8.9999999999999993E-3</v>
      </c>
      <c r="T7330" s="9">
        <f t="shared" si="921"/>
        <v>1E-3</v>
      </c>
      <c r="U7330" s="16">
        <f>IFERROR(INDEX(BASE_CCLASSTRIB!$E:$E, MATCH(TEXT($D7330,"000000"), BASE_CCLASSTRIB!$A:$A, 0))/100, 0)</f>
        <v>0</v>
      </c>
      <c r="V7330" s="16">
        <f>IFERROR(INDEX(BASE_CCLASSTRIB!$F:$F, MATCH(TEXT($D7330,"000000"), BASE_CCLASSTRIB!$A:$A, 0))/100, 0)</f>
        <v>0</v>
      </c>
    </row>
    <row r="7331" spans="4:22" ht="15.75" thickBot="1" x14ac:dyDescent="0.3">
      <c r="D7331" s="38"/>
      <c r="E7331" s="27" t="str">
        <f t="shared" si="916"/>
        <v/>
      </c>
      <c r="F7331" s="28" t="str">
        <f>IF(E7331="","",IFERROR(VLOOKUP(E7331,REGRAS_CST!$A$2:$B$200,2,FALSE),""))</f>
        <v/>
      </c>
      <c r="H7331" s="29">
        <v>8.9999999999999993E-3</v>
      </c>
      <c r="I7331" s="29">
        <v>1E-3</v>
      </c>
      <c r="K7331" s="21" t="str">
        <f>IF(E7331="","",IFERROR(VLOOKUP(E7331,REGRAS_CST!$A$2:$C$200,3,FALSE),""))</f>
        <v/>
      </c>
      <c r="L7331" s="23" t="str">
        <f t="shared" si="917"/>
        <v/>
      </c>
      <c r="M7331" s="24" t="str">
        <f t="shared" si="918"/>
        <v/>
      </c>
      <c r="N7331" s="24" t="str">
        <f t="shared" si="919"/>
        <v/>
      </c>
      <c r="O7331" s="15" t="str">
        <f t="shared" si="922"/>
        <v/>
      </c>
      <c r="P7331" s="31" t="str">
        <f t="shared" si="923"/>
        <v/>
      </c>
      <c r="Q7331" s="8" t="str">
        <f>IF(E7331="","",IFERROR(VLOOKUP(E7331,REGRAS_CST!$A$2:$D$200,4,FALSE),""))</f>
        <v/>
      </c>
      <c r="S7331" s="9">
        <f t="shared" si="920"/>
        <v>8.9999999999999993E-3</v>
      </c>
      <c r="T7331" s="9">
        <f t="shared" si="921"/>
        <v>1E-3</v>
      </c>
      <c r="U7331" s="16">
        <f>IFERROR(INDEX(BASE_CCLASSTRIB!$E:$E, MATCH(TEXT($D7331,"000000"), BASE_CCLASSTRIB!$A:$A, 0))/100, 0)</f>
        <v>0</v>
      </c>
      <c r="V7331" s="16">
        <f>IFERROR(INDEX(BASE_CCLASSTRIB!$F:$F, MATCH(TEXT($D7331,"000000"), BASE_CCLASSTRIB!$A:$A, 0))/100, 0)</f>
        <v>0</v>
      </c>
    </row>
    <row r="7332" spans="4:22" ht="15.75" thickBot="1" x14ac:dyDescent="0.3">
      <c r="D7332" s="38"/>
      <c r="E7332" s="27" t="str">
        <f t="shared" si="916"/>
        <v/>
      </c>
      <c r="F7332" s="28" t="str">
        <f>IF(E7332="","",IFERROR(VLOOKUP(E7332,REGRAS_CST!$A$2:$B$200,2,FALSE),""))</f>
        <v/>
      </c>
      <c r="H7332" s="29">
        <v>8.9999999999999993E-3</v>
      </c>
      <c r="I7332" s="29">
        <v>1E-3</v>
      </c>
      <c r="K7332" s="21" t="str">
        <f>IF(E7332="","",IFERROR(VLOOKUP(E7332,REGRAS_CST!$A$2:$C$200,3,FALSE),""))</f>
        <v/>
      </c>
      <c r="L7332" s="23" t="str">
        <f t="shared" si="917"/>
        <v/>
      </c>
      <c r="M7332" s="24" t="str">
        <f t="shared" si="918"/>
        <v/>
      </c>
      <c r="N7332" s="24" t="str">
        <f t="shared" si="919"/>
        <v/>
      </c>
      <c r="O7332" s="15" t="str">
        <f t="shared" si="922"/>
        <v/>
      </c>
      <c r="P7332" s="31" t="str">
        <f t="shared" si="923"/>
        <v/>
      </c>
      <c r="Q7332" s="8" t="str">
        <f>IF(E7332="","",IFERROR(VLOOKUP(E7332,REGRAS_CST!$A$2:$D$200,4,FALSE),""))</f>
        <v/>
      </c>
      <c r="S7332" s="9">
        <f t="shared" si="920"/>
        <v>8.9999999999999993E-3</v>
      </c>
      <c r="T7332" s="9">
        <f t="shared" si="921"/>
        <v>1E-3</v>
      </c>
      <c r="U7332" s="16">
        <f>IFERROR(INDEX(BASE_CCLASSTRIB!$E:$E, MATCH(TEXT($D7332,"000000"), BASE_CCLASSTRIB!$A:$A, 0))/100, 0)</f>
        <v>0</v>
      </c>
      <c r="V7332" s="16">
        <f>IFERROR(INDEX(BASE_CCLASSTRIB!$F:$F, MATCH(TEXT($D7332,"000000"), BASE_CCLASSTRIB!$A:$A, 0))/100, 0)</f>
        <v>0</v>
      </c>
    </row>
    <row r="7333" spans="4:22" ht="15.75" thickBot="1" x14ac:dyDescent="0.3">
      <c r="D7333" s="38"/>
      <c r="E7333" s="27" t="str">
        <f t="shared" si="916"/>
        <v/>
      </c>
      <c r="F7333" s="28" t="str">
        <f>IF(E7333="","",IFERROR(VLOOKUP(E7333,REGRAS_CST!$A$2:$B$200,2,FALSE),""))</f>
        <v/>
      </c>
      <c r="H7333" s="29">
        <v>8.9999999999999993E-3</v>
      </c>
      <c r="I7333" s="29">
        <v>1E-3</v>
      </c>
      <c r="K7333" s="21" t="str">
        <f>IF(E7333="","",IFERROR(VLOOKUP(E7333,REGRAS_CST!$A$2:$C$200,3,FALSE),""))</f>
        <v/>
      </c>
      <c r="L7333" s="23" t="str">
        <f t="shared" si="917"/>
        <v/>
      </c>
      <c r="M7333" s="24" t="str">
        <f t="shared" si="918"/>
        <v/>
      </c>
      <c r="N7333" s="24" t="str">
        <f t="shared" si="919"/>
        <v/>
      </c>
      <c r="O7333" s="15" t="str">
        <f t="shared" si="922"/>
        <v/>
      </c>
      <c r="P7333" s="31" t="str">
        <f t="shared" si="923"/>
        <v/>
      </c>
      <c r="Q7333" s="8" t="str">
        <f>IF(E7333="","",IFERROR(VLOOKUP(E7333,REGRAS_CST!$A$2:$D$200,4,FALSE),""))</f>
        <v/>
      </c>
      <c r="S7333" s="9">
        <f t="shared" si="920"/>
        <v>8.9999999999999993E-3</v>
      </c>
      <c r="T7333" s="9">
        <f t="shared" si="921"/>
        <v>1E-3</v>
      </c>
      <c r="U7333" s="16">
        <f>IFERROR(INDEX(BASE_CCLASSTRIB!$E:$E, MATCH(TEXT($D7333,"000000"), BASE_CCLASSTRIB!$A:$A, 0))/100, 0)</f>
        <v>0</v>
      </c>
      <c r="V7333" s="16">
        <f>IFERROR(INDEX(BASE_CCLASSTRIB!$F:$F, MATCH(TEXT($D7333,"000000"), BASE_CCLASSTRIB!$A:$A, 0))/100, 0)</f>
        <v>0</v>
      </c>
    </row>
    <row r="7334" spans="4:22" ht="15.75" thickBot="1" x14ac:dyDescent="0.3">
      <c r="D7334" s="38"/>
      <c r="E7334" s="27" t="str">
        <f t="shared" si="916"/>
        <v/>
      </c>
      <c r="F7334" s="28" t="str">
        <f>IF(E7334="","",IFERROR(VLOOKUP(E7334,REGRAS_CST!$A$2:$B$200,2,FALSE),""))</f>
        <v/>
      </c>
      <c r="H7334" s="29">
        <v>8.9999999999999993E-3</v>
      </c>
      <c r="I7334" s="29">
        <v>1E-3</v>
      </c>
      <c r="K7334" s="21" t="str">
        <f>IF(E7334="","",IFERROR(VLOOKUP(E7334,REGRAS_CST!$A$2:$C$200,3,FALSE),""))</f>
        <v/>
      </c>
      <c r="L7334" s="23" t="str">
        <f t="shared" si="917"/>
        <v/>
      </c>
      <c r="M7334" s="24" t="str">
        <f t="shared" si="918"/>
        <v/>
      </c>
      <c r="N7334" s="24" t="str">
        <f t="shared" si="919"/>
        <v/>
      </c>
      <c r="O7334" s="15" t="str">
        <f t="shared" si="922"/>
        <v/>
      </c>
      <c r="P7334" s="31" t="str">
        <f t="shared" si="923"/>
        <v/>
      </c>
      <c r="Q7334" s="8" t="str">
        <f>IF(E7334="","",IFERROR(VLOOKUP(E7334,REGRAS_CST!$A$2:$D$200,4,FALSE),""))</f>
        <v/>
      </c>
      <c r="S7334" s="9">
        <f t="shared" si="920"/>
        <v>8.9999999999999993E-3</v>
      </c>
      <c r="T7334" s="9">
        <f t="shared" si="921"/>
        <v>1E-3</v>
      </c>
      <c r="U7334" s="16">
        <f>IFERROR(INDEX(BASE_CCLASSTRIB!$E:$E, MATCH(TEXT($D7334,"000000"), BASE_CCLASSTRIB!$A:$A, 0))/100, 0)</f>
        <v>0</v>
      </c>
      <c r="V7334" s="16">
        <f>IFERROR(INDEX(BASE_CCLASSTRIB!$F:$F, MATCH(TEXT($D7334,"000000"), BASE_CCLASSTRIB!$A:$A, 0))/100, 0)</f>
        <v>0</v>
      </c>
    </row>
    <row r="7335" spans="4:22" ht="15.75" thickBot="1" x14ac:dyDescent="0.3">
      <c r="D7335" s="38"/>
      <c r="E7335" s="27" t="str">
        <f t="shared" si="916"/>
        <v/>
      </c>
      <c r="F7335" s="28" t="str">
        <f>IF(E7335="","",IFERROR(VLOOKUP(E7335,REGRAS_CST!$A$2:$B$200,2,FALSE),""))</f>
        <v/>
      </c>
      <c r="H7335" s="29">
        <v>8.9999999999999993E-3</v>
      </c>
      <c r="I7335" s="29">
        <v>1E-3</v>
      </c>
      <c r="K7335" s="21" t="str">
        <f>IF(E7335="","",IFERROR(VLOOKUP(E7335,REGRAS_CST!$A$2:$C$200,3,FALSE),""))</f>
        <v/>
      </c>
      <c r="L7335" s="23" t="str">
        <f t="shared" si="917"/>
        <v/>
      </c>
      <c r="M7335" s="24" t="str">
        <f t="shared" si="918"/>
        <v/>
      </c>
      <c r="N7335" s="24" t="str">
        <f t="shared" si="919"/>
        <v/>
      </c>
      <c r="O7335" s="15" t="str">
        <f t="shared" si="922"/>
        <v/>
      </c>
      <c r="P7335" s="31" t="str">
        <f t="shared" si="923"/>
        <v/>
      </c>
      <c r="Q7335" s="8" t="str">
        <f>IF(E7335="","",IFERROR(VLOOKUP(E7335,REGRAS_CST!$A$2:$D$200,4,FALSE),""))</f>
        <v/>
      </c>
      <c r="S7335" s="9">
        <f t="shared" si="920"/>
        <v>8.9999999999999993E-3</v>
      </c>
      <c r="T7335" s="9">
        <f t="shared" si="921"/>
        <v>1E-3</v>
      </c>
      <c r="U7335" s="16">
        <f>IFERROR(INDEX(BASE_CCLASSTRIB!$E:$E, MATCH(TEXT($D7335,"000000"), BASE_CCLASSTRIB!$A:$A, 0))/100, 0)</f>
        <v>0</v>
      </c>
      <c r="V7335" s="16">
        <f>IFERROR(INDEX(BASE_CCLASSTRIB!$F:$F, MATCH(TEXT($D7335,"000000"), BASE_CCLASSTRIB!$A:$A, 0))/100, 0)</f>
        <v>0</v>
      </c>
    </row>
    <row r="7336" spans="4:22" ht="15.75" thickBot="1" x14ac:dyDescent="0.3">
      <c r="D7336" s="38"/>
      <c r="E7336" s="27" t="str">
        <f t="shared" si="916"/>
        <v/>
      </c>
      <c r="F7336" s="28" t="str">
        <f>IF(E7336="","",IFERROR(VLOOKUP(E7336,REGRAS_CST!$A$2:$B$200,2,FALSE),""))</f>
        <v/>
      </c>
      <c r="H7336" s="29">
        <v>8.9999999999999993E-3</v>
      </c>
      <c r="I7336" s="29">
        <v>1E-3</v>
      </c>
      <c r="K7336" s="21" t="str">
        <f>IF(E7336="","",IFERROR(VLOOKUP(E7336,REGRAS_CST!$A$2:$C$200,3,FALSE),""))</f>
        <v/>
      </c>
      <c r="L7336" s="23" t="str">
        <f t="shared" si="917"/>
        <v/>
      </c>
      <c r="M7336" s="24" t="str">
        <f t="shared" si="918"/>
        <v/>
      </c>
      <c r="N7336" s="24" t="str">
        <f t="shared" si="919"/>
        <v/>
      </c>
      <c r="O7336" s="15" t="str">
        <f t="shared" si="922"/>
        <v/>
      </c>
      <c r="P7336" s="31" t="str">
        <f t="shared" si="923"/>
        <v/>
      </c>
      <c r="Q7336" s="8" t="str">
        <f>IF(E7336="","",IFERROR(VLOOKUP(E7336,REGRAS_CST!$A$2:$D$200,4,FALSE),""))</f>
        <v/>
      </c>
      <c r="S7336" s="9">
        <f t="shared" si="920"/>
        <v>8.9999999999999993E-3</v>
      </c>
      <c r="T7336" s="9">
        <f t="shared" si="921"/>
        <v>1E-3</v>
      </c>
      <c r="U7336" s="16">
        <f>IFERROR(INDEX(BASE_CCLASSTRIB!$E:$E, MATCH(TEXT($D7336,"000000"), BASE_CCLASSTRIB!$A:$A, 0))/100, 0)</f>
        <v>0</v>
      </c>
      <c r="V7336" s="16">
        <f>IFERROR(INDEX(BASE_CCLASSTRIB!$F:$F, MATCH(TEXT($D7336,"000000"), BASE_CCLASSTRIB!$A:$A, 0))/100, 0)</f>
        <v>0</v>
      </c>
    </row>
    <row r="7337" spans="4:22" ht="15.75" thickBot="1" x14ac:dyDescent="0.3">
      <c r="D7337" s="38"/>
      <c r="E7337" s="27" t="str">
        <f t="shared" si="916"/>
        <v/>
      </c>
      <c r="F7337" s="28" t="str">
        <f>IF(E7337="","",IFERROR(VLOOKUP(E7337,REGRAS_CST!$A$2:$B$200,2,FALSE),""))</f>
        <v/>
      </c>
      <c r="H7337" s="29">
        <v>8.9999999999999993E-3</v>
      </c>
      <c r="I7337" s="29">
        <v>1E-3</v>
      </c>
      <c r="K7337" s="21" t="str">
        <f>IF(E7337="","",IFERROR(VLOOKUP(E7337,REGRAS_CST!$A$2:$C$200,3,FALSE),""))</f>
        <v/>
      </c>
      <c r="L7337" s="23" t="str">
        <f t="shared" si="917"/>
        <v/>
      </c>
      <c r="M7337" s="24" t="str">
        <f t="shared" si="918"/>
        <v/>
      </c>
      <c r="N7337" s="24" t="str">
        <f t="shared" si="919"/>
        <v/>
      </c>
      <c r="O7337" s="15" t="str">
        <f t="shared" si="922"/>
        <v/>
      </c>
      <c r="P7337" s="31" t="str">
        <f t="shared" si="923"/>
        <v/>
      </c>
      <c r="Q7337" s="8" t="str">
        <f>IF(E7337="","",IFERROR(VLOOKUP(E7337,REGRAS_CST!$A$2:$D$200,4,FALSE),""))</f>
        <v/>
      </c>
      <c r="S7337" s="9">
        <f t="shared" si="920"/>
        <v>8.9999999999999993E-3</v>
      </c>
      <c r="T7337" s="9">
        <f t="shared" si="921"/>
        <v>1E-3</v>
      </c>
      <c r="U7337" s="16">
        <f>IFERROR(INDEX(BASE_CCLASSTRIB!$E:$E, MATCH(TEXT($D7337,"000000"), BASE_CCLASSTRIB!$A:$A, 0))/100, 0)</f>
        <v>0</v>
      </c>
      <c r="V7337" s="16">
        <f>IFERROR(INDEX(BASE_CCLASSTRIB!$F:$F, MATCH(TEXT($D7337,"000000"), BASE_CCLASSTRIB!$A:$A, 0))/100, 0)</f>
        <v>0</v>
      </c>
    </row>
    <row r="7338" spans="4:22" ht="15.75" thickBot="1" x14ac:dyDescent="0.3">
      <c r="D7338" s="38"/>
      <c r="E7338" s="27" t="str">
        <f t="shared" si="916"/>
        <v/>
      </c>
      <c r="F7338" s="28" t="str">
        <f>IF(E7338="","",IFERROR(VLOOKUP(E7338,REGRAS_CST!$A$2:$B$200,2,FALSE),""))</f>
        <v/>
      </c>
      <c r="H7338" s="29">
        <v>8.9999999999999993E-3</v>
      </c>
      <c r="I7338" s="29">
        <v>1E-3</v>
      </c>
      <c r="K7338" s="21" t="str">
        <f>IF(E7338="","",IFERROR(VLOOKUP(E7338,REGRAS_CST!$A$2:$C$200,3,FALSE),""))</f>
        <v/>
      </c>
      <c r="L7338" s="23" t="str">
        <f t="shared" si="917"/>
        <v/>
      </c>
      <c r="M7338" s="24" t="str">
        <f t="shared" si="918"/>
        <v/>
      </c>
      <c r="N7338" s="24" t="str">
        <f t="shared" si="919"/>
        <v/>
      </c>
      <c r="O7338" s="15" t="str">
        <f t="shared" si="922"/>
        <v/>
      </c>
      <c r="P7338" s="31" t="str">
        <f t="shared" si="923"/>
        <v/>
      </c>
      <c r="Q7338" s="8" t="str">
        <f>IF(E7338="","",IFERROR(VLOOKUP(E7338,REGRAS_CST!$A$2:$D$200,4,FALSE),""))</f>
        <v/>
      </c>
      <c r="S7338" s="9">
        <f t="shared" si="920"/>
        <v>8.9999999999999993E-3</v>
      </c>
      <c r="T7338" s="9">
        <f t="shared" si="921"/>
        <v>1E-3</v>
      </c>
      <c r="U7338" s="16">
        <f>IFERROR(INDEX(BASE_CCLASSTRIB!$E:$E, MATCH(TEXT($D7338,"000000"), BASE_CCLASSTRIB!$A:$A, 0))/100, 0)</f>
        <v>0</v>
      </c>
      <c r="V7338" s="16">
        <f>IFERROR(INDEX(BASE_CCLASSTRIB!$F:$F, MATCH(TEXT($D7338,"000000"), BASE_CCLASSTRIB!$A:$A, 0))/100, 0)</f>
        <v>0</v>
      </c>
    </row>
    <row r="7339" spans="4:22" ht="15.75" thickBot="1" x14ac:dyDescent="0.3">
      <c r="D7339" s="38"/>
      <c r="E7339" s="27" t="str">
        <f t="shared" si="916"/>
        <v/>
      </c>
      <c r="F7339" s="28" t="str">
        <f>IF(E7339="","",IFERROR(VLOOKUP(E7339,REGRAS_CST!$A$2:$B$200,2,FALSE),""))</f>
        <v/>
      </c>
      <c r="H7339" s="29">
        <v>8.9999999999999993E-3</v>
      </c>
      <c r="I7339" s="29">
        <v>1E-3</v>
      </c>
      <c r="K7339" s="21" t="str">
        <f>IF(E7339="","",IFERROR(VLOOKUP(E7339,REGRAS_CST!$A$2:$C$200,3,FALSE),""))</f>
        <v/>
      </c>
      <c r="L7339" s="23" t="str">
        <f t="shared" si="917"/>
        <v/>
      </c>
      <c r="M7339" s="24" t="str">
        <f t="shared" si="918"/>
        <v/>
      </c>
      <c r="N7339" s="24" t="str">
        <f t="shared" si="919"/>
        <v/>
      </c>
      <c r="O7339" s="15" t="str">
        <f t="shared" si="922"/>
        <v/>
      </c>
      <c r="P7339" s="31" t="str">
        <f t="shared" si="923"/>
        <v/>
      </c>
      <c r="Q7339" s="8" t="str">
        <f>IF(E7339="","",IFERROR(VLOOKUP(E7339,REGRAS_CST!$A$2:$D$200,4,FALSE),""))</f>
        <v/>
      </c>
      <c r="S7339" s="9">
        <f t="shared" si="920"/>
        <v>8.9999999999999993E-3</v>
      </c>
      <c r="T7339" s="9">
        <f t="shared" si="921"/>
        <v>1E-3</v>
      </c>
      <c r="U7339" s="16">
        <f>IFERROR(INDEX(BASE_CCLASSTRIB!$E:$E, MATCH(TEXT($D7339,"000000"), BASE_CCLASSTRIB!$A:$A, 0))/100, 0)</f>
        <v>0</v>
      </c>
      <c r="V7339" s="16">
        <f>IFERROR(INDEX(BASE_CCLASSTRIB!$F:$F, MATCH(TEXT($D7339,"000000"), BASE_CCLASSTRIB!$A:$A, 0))/100, 0)</f>
        <v>0</v>
      </c>
    </row>
    <row r="7340" spans="4:22" ht="15.75" thickBot="1" x14ac:dyDescent="0.3">
      <c r="D7340" s="38"/>
      <c r="E7340" s="27" t="str">
        <f t="shared" si="916"/>
        <v/>
      </c>
      <c r="F7340" s="28" t="str">
        <f>IF(E7340="","",IFERROR(VLOOKUP(E7340,REGRAS_CST!$A$2:$B$200,2,FALSE),""))</f>
        <v/>
      </c>
      <c r="H7340" s="29">
        <v>8.9999999999999993E-3</v>
      </c>
      <c r="I7340" s="29">
        <v>1E-3</v>
      </c>
      <c r="K7340" s="21" t="str">
        <f>IF(E7340="","",IFERROR(VLOOKUP(E7340,REGRAS_CST!$A$2:$C$200,3,FALSE),""))</f>
        <v/>
      </c>
      <c r="L7340" s="23" t="str">
        <f t="shared" si="917"/>
        <v/>
      </c>
      <c r="M7340" s="24" t="str">
        <f t="shared" si="918"/>
        <v/>
      </c>
      <c r="N7340" s="24" t="str">
        <f t="shared" si="919"/>
        <v/>
      </c>
      <c r="O7340" s="15" t="str">
        <f t="shared" si="922"/>
        <v/>
      </c>
      <c r="P7340" s="31" t="str">
        <f t="shared" si="923"/>
        <v/>
      </c>
      <c r="Q7340" s="8" t="str">
        <f>IF(E7340="","",IFERROR(VLOOKUP(E7340,REGRAS_CST!$A$2:$D$200,4,FALSE),""))</f>
        <v/>
      </c>
      <c r="S7340" s="9">
        <f t="shared" si="920"/>
        <v>8.9999999999999993E-3</v>
      </c>
      <c r="T7340" s="9">
        <f t="shared" si="921"/>
        <v>1E-3</v>
      </c>
      <c r="U7340" s="16">
        <f>IFERROR(INDEX(BASE_CCLASSTRIB!$E:$E, MATCH(TEXT($D7340,"000000"), BASE_CCLASSTRIB!$A:$A, 0))/100, 0)</f>
        <v>0</v>
      </c>
      <c r="V7340" s="16">
        <f>IFERROR(INDEX(BASE_CCLASSTRIB!$F:$F, MATCH(TEXT($D7340,"000000"), BASE_CCLASSTRIB!$A:$A, 0))/100, 0)</f>
        <v>0</v>
      </c>
    </row>
    <row r="7341" spans="4:22" ht="15.75" thickBot="1" x14ac:dyDescent="0.3">
      <c r="D7341" s="38"/>
      <c r="E7341" s="27" t="str">
        <f t="shared" si="916"/>
        <v/>
      </c>
      <c r="F7341" s="28" t="str">
        <f>IF(E7341="","",IFERROR(VLOOKUP(E7341,REGRAS_CST!$A$2:$B$200,2,FALSE),""))</f>
        <v/>
      </c>
      <c r="H7341" s="29">
        <v>8.9999999999999993E-3</v>
      </c>
      <c r="I7341" s="29">
        <v>1E-3</v>
      </c>
      <c r="K7341" s="21" t="str">
        <f>IF(E7341="","",IFERROR(VLOOKUP(E7341,REGRAS_CST!$A$2:$C$200,3,FALSE),""))</f>
        <v/>
      </c>
      <c r="L7341" s="23" t="str">
        <f t="shared" si="917"/>
        <v/>
      </c>
      <c r="M7341" s="24" t="str">
        <f t="shared" si="918"/>
        <v/>
      </c>
      <c r="N7341" s="24" t="str">
        <f t="shared" si="919"/>
        <v/>
      </c>
      <c r="O7341" s="15" t="str">
        <f t="shared" si="922"/>
        <v/>
      </c>
      <c r="P7341" s="31" t="str">
        <f t="shared" si="923"/>
        <v/>
      </c>
      <c r="Q7341" s="8" t="str">
        <f>IF(E7341="","",IFERROR(VLOOKUP(E7341,REGRAS_CST!$A$2:$D$200,4,FALSE),""))</f>
        <v/>
      </c>
      <c r="S7341" s="9">
        <f t="shared" si="920"/>
        <v>8.9999999999999993E-3</v>
      </c>
      <c r="T7341" s="9">
        <f t="shared" si="921"/>
        <v>1E-3</v>
      </c>
      <c r="U7341" s="16">
        <f>IFERROR(INDEX(BASE_CCLASSTRIB!$E:$E, MATCH(TEXT($D7341,"000000"), BASE_CCLASSTRIB!$A:$A, 0))/100, 0)</f>
        <v>0</v>
      </c>
      <c r="V7341" s="16">
        <f>IFERROR(INDEX(BASE_CCLASSTRIB!$F:$F, MATCH(TEXT($D7341,"000000"), BASE_CCLASSTRIB!$A:$A, 0))/100, 0)</f>
        <v>0</v>
      </c>
    </row>
    <row r="7342" spans="4:22" ht="15.75" thickBot="1" x14ac:dyDescent="0.3">
      <c r="D7342" s="38"/>
      <c r="E7342" s="27" t="str">
        <f t="shared" si="916"/>
        <v/>
      </c>
      <c r="F7342" s="28" t="str">
        <f>IF(E7342="","",IFERROR(VLOOKUP(E7342,REGRAS_CST!$A$2:$B$200,2,FALSE),""))</f>
        <v/>
      </c>
      <c r="H7342" s="29">
        <v>8.9999999999999993E-3</v>
      </c>
      <c r="I7342" s="29">
        <v>1E-3</v>
      </c>
      <c r="K7342" s="21" t="str">
        <f>IF(E7342="","",IFERROR(VLOOKUP(E7342,REGRAS_CST!$A$2:$C$200,3,FALSE),""))</f>
        <v/>
      </c>
      <c r="L7342" s="23" t="str">
        <f t="shared" si="917"/>
        <v/>
      </c>
      <c r="M7342" s="24" t="str">
        <f t="shared" si="918"/>
        <v/>
      </c>
      <c r="N7342" s="24" t="str">
        <f t="shared" si="919"/>
        <v/>
      </c>
      <c r="O7342" s="15" t="str">
        <f t="shared" si="922"/>
        <v/>
      </c>
      <c r="P7342" s="31" t="str">
        <f t="shared" si="923"/>
        <v/>
      </c>
      <c r="Q7342" s="8" t="str">
        <f>IF(E7342="","",IFERROR(VLOOKUP(E7342,REGRAS_CST!$A$2:$D$200,4,FALSE),""))</f>
        <v/>
      </c>
      <c r="S7342" s="9">
        <f t="shared" si="920"/>
        <v>8.9999999999999993E-3</v>
      </c>
      <c r="T7342" s="9">
        <f t="shared" si="921"/>
        <v>1E-3</v>
      </c>
      <c r="U7342" s="16">
        <f>IFERROR(INDEX(BASE_CCLASSTRIB!$E:$E, MATCH(TEXT($D7342,"000000"), BASE_CCLASSTRIB!$A:$A, 0))/100, 0)</f>
        <v>0</v>
      </c>
      <c r="V7342" s="16">
        <f>IFERROR(INDEX(BASE_CCLASSTRIB!$F:$F, MATCH(TEXT($D7342,"000000"), BASE_CCLASSTRIB!$A:$A, 0))/100, 0)</f>
        <v>0</v>
      </c>
    </row>
    <row r="7343" spans="4:22" ht="15.75" thickBot="1" x14ac:dyDescent="0.3">
      <c r="D7343" s="38"/>
      <c r="E7343" s="27" t="str">
        <f t="shared" si="916"/>
        <v/>
      </c>
      <c r="F7343" s="28" t="str">
        <f>IF(E7343="","",IFERROR(VLOOKUP(E7343,REGRAS_CST!$A$2:$B$200,2,FALSE),""))</f>
        <v/>
      </c>
      <c r="H7343" s="29">
        <v>8.9999999999999993E-3</v>
      </c>
      <c r="I7343" s="29">
        <v>1E-3</v>
      </c>
      <c r="K7343" s="21" t="str">
        <f>IF(E7343="","",IFERROR(VLOOKUP(E7343,REGRAS_CST!$A$2:$C$200,3,FALSE),""))</f>
        <v/>
      </c>
      <c r="L7343" s="23" t="str">
        <f t="shared" si="917"/>
        <v/>
      </c>
      <c r="M7343" s="24" t="str">
        <f t="shared" si="918"/>
        <v/>
      </c>
      <c r="N7343" s="24" t="str">
        <f t="shared" si="919"/>
        <v/>
      </c>
      <c r="O7343" s="15" t="str">
        <f t="shared" si="922"/>
        <v/>
      </c>
      <c r="P7343" s="31" t="str">
        <f t="shared" si="923"/>
        <v/>
      </c>
      <c r="Q7343" s="8" t="str">
        <f>IF(E7343="","",IFERROR(VLOOKUP(E7343,REGRAS_CST!$A$2:$D$200,4,FALSE),""))</f>
        <v/>
      </c>
      <c r="S7343" s="9">
        <f t="shared" si="920"/>
        <v>8.9999999999999993E-3</v>
      </c>
      <c r="T7343" s="9">
        <f t="shared" si="921"/>
        <v>1E-3</v>
      </c>
      <c r="U7343" s="16">
        <f>IFERROR(INDEX(BASE_CCLASSTRIB!$E:$E, MATCH(TEXT($D7343,"000000"), BASE_CCLASSTRIB!$A:$A, 0))/100, 0)</f>
        <v>0</v>
      </c>
      <c r="V7343" s="16">
        <f>IFERROR(INDEX(BASE_CCLASSTRIB!$F:$F, MATCH(TEXT($D7343,"000000"), BASE_CCLASSTRIB!$A:$A, 0))/100, 0)</f>
        <v>0</v>
      </c>
    </row>
    <row r="7344" spans="4:22" ht="15.75" thickBot="1" x14ac:dyDescent="0.3">
      <c r="D7344" s="38"/>
      <c r="E7344" s="27" t="str">
        <f t="shared" si="916"/>
        <v/>
      </c>
      <c r="F7344" s="28" t="str">
        <f>IF(E7344="","",IFERROR(VLOOKUP(E7344,REGRAS_CST!$A$2:$B$200,2,FALSE),""))</f>
        <v/>
      </c>
      <c r="H7344" s="29">
        <v>8.9999999999999993E-3</v>
      </c>
      <c r="I7344" s="29">
        <v>1E-3</v>
      </c>
      <c r="K7344" s="21" t="str">
        <f>IF(E7344="","",IFERROR(VLOOKUP(E7344,REGRAS_CST!$A$2:$C$200,3,FALSE),""))</f>
        <v/>
      </c>
      <c r="L7344" s="23" t="str">
        <f t="shared" si="917"/>
        <v/>
      </c>
      <c r="M7344" s="24" t="str">
        <f t="shared" si="918"/>
        <v/>
      </c>
      <c r="N7344" s="24" t="str">
        <f t="shared" si="919"/>
        <v/>
      </c>
      <c r="O7344" s="15" t="str">
        <f t="shared" si="922"/>
        <v/>
      </c>
      <c r="P7344" s="31" t="str">
        <f t="shared" si="923"/>
        <v/>
      </c>
      <c r="Q7344" s="8" t="str">
        <f>IF(E7344="","",IFERROR(VLOOKUP(E7344,REGRAS_CST!$A$2:$D$200,4,FALSE),""))</f>
        <v/>
      </c>
      <c r="S7344" s="9">
        <f t="shared" si="920"/>
        <v>8.9999999999999993E-3</v>
      </c>
      <c r="T7344" s="9">
        <f t="shared" si="921"/>
        <v>1E-3</v>
      </c>
      <c r="U7344" s="16">
        <f>IFERROR(INDEX(BASE_CCLASSTRIB!$E:$E, MATCH(TEXT($D7344,"000000"), BASE_CCLASSTRIB!$A:$A, 0))/100, 0)</f>
        <v>0</v>
      </c>
      <c r="V7344" s="16">
        <f>IFERROR(INDEX(BASE_CCLASSTRIB!$F:$F, MATCH(TEXT($D7344,"000000"), BASE_CCLASSTRIB!$A:$A, 0))/100, 0)</f>
        <v>0</v>
      </c>
    </row>
    <row r="7345" spans="4:22" ht="15.75" thickBot="1" x14ac:dyDescent="0.3">
      <c r="D7345" s="38"/>
      <c r="E7345" s="27" t="str">
        <f t="shared" si="916"/>
        <v/>
      </c>
      <c r="F7345" s="28" t="str">
        <f>IF(E7345="","",IFERROR(VLOOKUP(E7345,REGRAS_CST!$A$2:$B$200,2,FALSE),""))</f>
        <v/>
      </c>
      <c r="H7345" s="29">
        <v>8.9999999999999993E-3</v>
      </c>
      <c r="I7345" s="29">
        <v>1E-3</v>
      </c>
      <c r="K7345" s="21" t="str">
        <f>IF(E7345="","",IFERROR(VLOOKUP(E7345,REGRAS_CST!$A$2:$C$200,3,FALSE),""))</f>
        <v/>
      </c>
      <c r="L7345" s="23" t="str">
        <f t="shared" si="917"/>
        <v/>
      </c>
      <c r="M7345" s="24" t="str">
        <f t="shared" si="918"/>
        <v/>
      </c>
      <c r="N7345" s="24" t="str">
        <f t="shared" si="919"/>
        <v/>
      </c>
      <c r="O7345" s="15" t="str">
        <f t="shared" si="922"/>
        <v/>
      </c>
      <c r="P7345" s="31" t="str">
        <f t="shared" si="923"/>
        <v/>
      </c>
      <c r="Q7345" s="8" t="str">
        <f>IF(E7345="","",IFERROR(VLOOKUP(E7345,REGRAS_CST!$A$2:$D$200,4,FALSE),""))</f>
        <v/>
      </c>
      <c r="S7345" s="9">
        <f t="shared" si="920"/>
        <v>8.9999999999999993E-3</v>
      </c>
      <c r="T7345" s="9">
        <f t="shared" si="921"/>
        <v>1E-3</v>
      </c>
      <c r="U7345" s="16">
        <f>IFERROR(INDEX(BASE_CCLASSTRIB!$E:$E, MATCH(TEXT($D7345,"000000"), BASE_CCLASSTRIB!$A:$A, 0))/100, 0)</f>
        <v>0</v>
      </c>
      <c r="V7345" s="16">
        <f>IFERROR(INDEX(BASE_CCLASSTRIB!$F:$F, MATCH(TEXT($D7345,"000000"), BASE_CCLASSTRIB!$A:$A, 0))/100, 0)</f>
        <v>0</v>
      </c>
    </row>
    <row r="7346" spans="4:22" ht="15.75" thickBot="1" x14ac:dyDescent="0.3">
      <c r="D7346" s="38"/>
      <c r="E7346" s="27" t="str">
        <f t="shared" si="916"/>
        <v/>
      </c>
      <c r="F7346" s="28" t="str">
        <f>IF(E7346="","",IFERROR(VLOOKUP(E7346,REGRAS_CST!$A$2:$B$200,2,FALSE),""))</f>
        <v/>
      </c>
      <c r="H7346" s="29">
        <v>8.9999999999999993E-3</v>
      </c>
      <c r="I7346" s="29">
        <v>1E-3</v>
      </c>
      <c r="K7346" s="21" t="str">
        <f>IF(E7346="","",IFERROR(VLOOKUP(E7346,REGRAS_CST!$A$2:$C$200,3,FALSE),""))</f>
        <v/>
      </c>
      <c r="L7346" s="23" t="str">
        <f t="shared" si="917"/>
        <v/>
      </c>
      <c r="M7346" s="24" t="str">
        <f t="shared" si="918"/>
        <v/>
      </c>
      <c r="N7346" s="24" t="str">
        <f t="shared" si="919"/>
        <v/>
      </c>
      <c r="O7346" s="15" t="str">
        <f t="shared" si="922"/>
        <v/>
      </c>
      <c r="P7346" s="31" t="str">
        <f t="shared" si="923"/>
        <v/>
      </c>
      <c r="Q7346" s="8" t="str">
        <f>IF(E7346="","",IFERROR(VLOOKUP(E7346,REGRAS_CST!$A$2:$D$200,4,FALSE),""))</f>
        <v/>
      </c>
      <c r="S7346" s="9">
        <f t="shared" si="920"/>
        <v>8.9999999999999993E-3</v>
      </c>
      <c r="T7346" s="9">
        <f t="shared" si="921"/>
        <v>1E-3</v>
      </c>
      <c r="U7346" s="16">
        <f>IFERROR(INDEX(BASE_CCLASSTRIB!$E:$E, MATCH(TEXT($D7346,"000000"), BASE_CCLASSTRIB!$A:$A, 0))/100, 0)</f>
        <v>0</v>
      </c>
      <c r="V7346" s="16">
        <f>IFERROR(INDEX(BASE_CCLASSTRIB!$F:$F, MATCH(TEXT($D7346,"000000"), BASE_CCLASSTRIB!$A:$A, 0))/100, 0)</f>
        <v>0</v>
      </c>
    </row>
    <row r="7347" spans="4:22" ht="15.75" thickBot="1" x14ac:dyDescent="0.3">
      <c r="D7347" s="38"/>
      <c r="E7347" s="27" t="str">
        <f t="shared" si="916"/>
        <v/>
      </c>
      <c r="F7347" s="28" t="str">
        <f>IF(E7347="","",IFERROR(VLOOKUP(E7347,REGRAS_CST!$A$2:$B$200,2,FALSE),""))</f>
        <v/>
      </c>
      <c r="H7347" s="29">
        <v>8.9999999999999993E-3</v>
      </c>
      <c r="I7347" s="29">
        <v>1E-3</v>
      </c>
      <c r="K7347" s="21" t="str">
        <f>IF(E7347="","",IFERROR(VLOOKUP(E7347,REGRAS_CST!$A$2:$C$200,3,FALSE),""))</f>
        <v/>
      </c>
      <c r="L7347" s="23" t="str">
        <f t="shared" si="917"/>
        <v/>
      </c>
      <c r="M7347" s="24" t="str">
        <f t="shared" si="918"/>
        <v/>
      </c>
      <c r="N7347" s="24" t="str">
        <f t="shared" si="919"/>
        <v/>
      </c>
      <c r="O7347" s="15" t="str">
        <f t="shared" si="922"/>
        <v/>
      </c>
      <c r="P7347" s="31" t="str">
        <f t="shared" si="923"/>
        <v/>
      </c>
      <c r="Q7347" s="8" t="str">
        <f>IF(E7347="","",IFERROR(VLOOKUP(E7347,REGRAS_CST!$A$2:$D$200,4,FALSE),""))</f>
        <v/>
      </c>
      <c r="S7347" s="9">
        <f t="shared" si="920"/>
        <v>8.9999999999999993E-3</v>
      </c>
      <c r="T7347" s="9">
        <f t="shared" si="921"/>
        <v>1E-3</v>
      </c>
      <c r="U7347" s="16">
        <f>IFERROR(INDEX(BASE_CCLASSTRIB!$E:$E, MATCH(TEXT($D7347,"000000"), BASE_CCLASSTRIB!$A:$A, 0))/100, 0)</f>
        <v>0</v>
      </c>
      <c r="V7347" s="16">
        <f>IFERROR(INDEX(BASE_CCLASSTRIB!$F:$F, MATCH(TEXT($D7347,"000000"), BASE_CCLASSTRIB!$A:$A, 0))/100, 0)</f>
        <v>0</v>
      </c>
    </row>
    <row r="7348" spans="4:22" ht="15.75" thickBot="1" x14ac:dyDescent="0.3">
      <c r="D7348" s="38"/>
      <c r="E7348" s="27" t="str">
        <f t="shared" si="916"/>
        <v/>
      </c>
      <c r="F7348" s="28" t="str">
        <f>IF(E7348="","",IFERROR(VLOOKUP(E7348,REGRAS_CST!$A$2:$B$200,2,FALSE),""))</f>
        <v/>
      </c>
      <c r="H7348" s="29">
        <v>8.9999999999999993E-3</v>
      </c>
      <c r="I7348" s="29">
        <v>1E-3</v>
      </c>
      <c r="K7348" s="21" t="str">
        <f>IF(E7348="","",IFERROR(VLOOKUP(E7348,REGRAS_CST!$A$2:$C$200,3,FALSE),""))</f>
        <v/>
      </c>
      <c r="L7348" s="23" t="str">
        <f t="shared" si="917"/>
        <v/>
      </c>
      <c r="M7348" s="24" t="str">
        <f t="shared" si="918"/>
        <v/>
      </c>
      <c r="N7348" s="24" t="str">
        <f t="shared" si="919"/>
        <v/>
      </c>
      <c r="O7348" s="15" t="str">
        <f t="shared" si="922"/>
        <v/>
      </c>
      <c r="P7348" s="31" t="str">
        <f t="shared" si="923"/>
        <v/>
      </c>
      <c r="Q7348" s="8" t="str">
        <f>IF(E7348="","",IFERROR(VLOOKUP(E7348,REGRAS_CST!$A$2:$D$200,4,FALSE),""))</f>
        <v/>
      </c>
      <c r="S7348" s="9">
        <f t="shared" si="920"/>
        <v>8.9999999999999993E-3</v>
      </c>
      <c r="T7348" s="9">
        <f t="shared" si="921"/>
        <v>1E-3</v>
      </c>
      <c r="U7348" s="16">
        <f>IFERROR(INDEX(BASE_CCLASSTRIB!$E:$E, MATCH(TEXT($D7348,"000000"), BASE_CCLASSTRIB!$A:$A, 0))/100, 0)</f>
        <v>0</v>
      </c>
      <c r="V7348" s="16">
        <f>IFERROR(INDEX(BASE_CCLASSTRIB!$F:$F, MATCH(TEXT($D7348,"000000"), BASE_CCLASSTRIB!$A:$A, 0))/100, 0)</f>
        <v>0</v>
      </c>
    </row>
    <row r="7349" spans="4:22" ht="15.75" thickBot="1" x14ac:dyDescent="0.3">
      <c r="D7349" s="38"/>
      <c r="E7349" s="27" t="str">
        <f t="shared" si="916"/>
        <v/>
      </c>
      <c r="F7349" s="28" t="str">
        <f>IF(E7349="","",IFERROR(VLOOKUP(E7349,REGRAS_CST!$A$2:$B$200,2,FALSE),""))</f>
        <v/>
      </c>
      <c r="H7349" s="29">
        <v>8.9999999999999993E-3</v>
      </c>
      <c r="I7349" s="29">
        <v>1E-3</v>
      </c>
      <c r="K7349" s="21" t="str">
        <f>IF(E7349="","",IFERROR(VLOOKUP(E7349,REGRAS_CST!$A$2:$C$200,3,FALSE),""))</f>
        <v/>
      </c>
      <c r="L7349" s="23" t="str">
        <f t="shared" si="917"/>
        <v/>
      </c>
      <c r="M7349" s="24" t="str">
        <f t="shared" si="918"/>
        <v/>
      </c>
      <c r="N7349" s="24" t="str">
        <f t="shared" si="919"/>
        <v/>
      </c>
      <c r="O7349" s="15" t="str">
        <f t="shared" si="922"/>
        <v/>
      </c>
      <c r="P7349" s="31" t="str">
        <f t="shared" si="923"/>
        <v/>
      </c>
      <c r="Q7349" s="8" t="str">
        <f>IF(E7349="","",IFERROR(VLOOKUP(E7349,REGRAS_CST!$A$2:$D$200,4,FALSE),""))</f>
        <v/>
      </c>
      <c r="S7349" s="9">
        <f t="shared" si="920"/>
        <v>8.9999999999999993E-3</v>
      </c>
      <c r="T7349" s="9">
        <f t="shared" si="921"/>
        <v>1E-3</v>
      </c>
      <c r="U7349" s="16">
        <f>IFERROR(INDEX(BASE_CCLASSTRIB!$E:$E, MATCH(TEXT($D7349,"000000"), BASE_CCLASSTRIB!$A:$A, 0))/100, 0)</f>
        <v>0</v>
      </c>
      <c r="V7349" s="16">
        <f>IFERROR(INDEX(BASE_CCLASSTRIB!$F:$F, MATCH(TEXT($D7349,"000000"), BASE_CCLASSTRIB!$A:$A, 0))/100, 0)</f>
        <v>0</v>
      </c>
    </row>
    <row r="7350" spans="4:22" ht="15.75" thickBot="1" x14ac:dyDescent="0.3">
      <c r="D7350" s="38"/>
      <c r="E7350" s="27" t="str">
        <f t="shared" si="916"/>
        <v/>
      </c>
      <c r="F7350" s="28" t="str">
        <f>IF(E7350="","",IFERROR(VLOOKUP(E7350,REGRAS_CST!$A$2:$B$200,2,FALSE),""))</f>
        <v/>
      </c>
      <c r="H7350" s="29">
        <v>8.9999999999999993E-3</v>
      </c>
      <c r="I7350" s="29">
        <v>1E-3</v>
      </c>
      <c r="K7350" s="21" t="str">
        <f>IF(E7350="","",IFERROR(VLOOKUP(E7350,REGRAS_CST!$A$2:$C$200,3,FALSE),""))</f>
        <v/>
      </c>
      <c r="L7350" s="23" t="str">
        <f t="shared" si="917"/>
        <v/>
      </c>
      <c r="M7350" s="24" t="str">
        <f t="shared" si="918"/>
        <v/>
      </c>
      <c r="N7350" s="24" t="str">
        <f t="shared" si="919"/>
        <v/>
      </c>
      <c r="O7350" s="15" t="str">
        <f t="shared" si="922"/>
        <v/>
      </c>
      <c r="P7350" s="31" t="str">
        <f t="shared" si="923"/>
        <v/>
      </c>
      <c r="Q7350" s="8" t="str">
        <f>IF(E7350="","",IFERROR(VLOOKUP(E7350,REGRAS_CST!$A$2:$D$200,4,FALSE),""))</f>
        <v/>
      </c>
      <c r="S7350" s="9">
        <f t="shared" si="920"/>
        <v>8.9999999999999993E-3</v>
      </c>
      <c r="T7350" s="9">
        <f t="shared" si="921"/>
        <v>1E-3</v>
      </c>
      <c r="U7350" s="16">
        <f>IFERROR(INDEX(BASE_CCLASSTRIB!$E:$E, MATCH(TEXT($D7350,"000000"), BASE_CCLASSTRIB!$A:$A, 0))/100, 0)</f>
        <v>0</v>
      </c>
      <c r="V7350" s="16">
        <f>IFERROR(INDEX(BASE_CCLASSTRIB!$F:$F, MATCH(TEXT($D7350,"000000"), BASE_CCLASSTRIB!$A:$A, 0))/100, 0)</f>
        <v>0</v>
      </c>
    </row>
    <row r="7351" spans="4:22" ht="15.75" thickBot="1" x14ac:dyDescent="0.3">
      <c r="D7351" s="38"/>
      <c r="E7351" s="27" t="str">
        <f t="shared" si="916"/>
        <v/>
      </c>
      <c r="F7351" s="28" t="str">
        <f>IF(E7351="","",IFERROR(VLOOKUP(E7351,REGRAS_CST!$A$2:$B$200,2,FALSE),""))</f>
        <v/>
      </c>
      <c r="H7351" s="29">
        <v>8.9999999999999993E-3</v>
      </c>
      <c r="I7351" s="29">
        <v>1E-3</v>
      </c>
      <c r="K7351" s="21" t="str">
        <f>IF(E7351="","",IFERROR(VLOOKUP(E7351,REGRAS_CST!$A$2:$C$200,3,FALSE),""))</f>
        <v/>
      </c>
      <c r="L7351" s="23" t="str">
        <f t="shared" si="917"/>
        <v/>
      </c>
      <c r="M7351" s="24" t="str">
        <f t="shared" si="918"/>
        <v/>
      </c>
      <c r="N7351" s="24" t="str">
        <f t="shared" si="919"/>
        <v/>
      </c>
      <c r="O7351" s="15" t="str">
        <f t="shared" si="922"/>
        <v/>
      </c>
      <c r="P7351" s="31" t="str">
        <f t="shared" si="923"/>
        <v/>
      </c>
      <c r="Q7351" s="8" t="str">
        <f>IF(E7351="","",IFERROR(VLOOKUP(E7351,REGRAS_CST!$A$2:$D$200,4,FALSE),""))</f>
        <v/>
      </c>
      <c r="S7351" s="9">
        <f t="shared" si="920"/>
        <v>8.9999999999999993E-3</v>
      </c>
      <c r="T7351" s="9">
        <f t="shared" si="921"/>
        <v>1E-3</v>
      </c>
      <c r="U7351" s="16">
        <f>IFERROR(INDEX(BASE_CCLASSTRIB!$E:$E, MATCH(TEXT($D7351,"000000"), BASE_CCLASSTRIB!$A:$A, 0))/100, 0)</f>
        <v>0</v>
      </c>
      <c r="V7351" s="16">
        <f>IFERROR(INDEX(BASE_CCLASSTRIB!$F:$F, MATCH(TEXT($D7351,"000000"), BASE_CCLASSTRIB!$A:$A, 0))/100, 0)</f>
        <v>0</v>
      </c>
    </row>
    <row r="7352" spans="4:22" ht="15.75" thickBot="1" x14ac:dyDescent="0.3">
      <c r="D7352" s="38"/>
      <c r="E7352" s="27" t="str">
        <f t="shared" si="916"/>
        <v/>
      </c>
      <c r="F7352" s="28" t="str">
        <f>IF(E7352="","",IFERROR(VLOOKUP(E7352,REGRAS_CST!$A$2:$B$200,2,FALSE),""))</f>
        <v/>
      </c>
      <c r="H7352" s="29">
        <v>8.9999999999999993E-3</v>
      </c>
      <c r="I7352" s="29">
        <v>1E-3</v>
      </c>
      <c r="K7352" s="21" t="str">
        <f>IF(E7352="","",IFERROR(VLOOKUP(E7352,REGRAS_CST!$A$2:$C$200,3,FALSE),""))</f>
        <v/>
      </c>
      <c r="L7352" s="23" t="str">
        <f t="shared" si="917"/>
        <v/>
      </c>
      <c r="M7352" s="24" t="str">
        <f t="shared" si="918"/>
        <v/>
      </c>
      <c r="N7352" s="24" t="str">
        <f t="shared" si="919"/>
        <v/>
      </c>
      <c r="O7352" s="15" t="str">
        <f t="shared" si="922"/>
        <v/>
      </c>
      <c r="P7352" s="31" t="str">
        <f t="shared" si="923"/>
        <v/>
      </c>
      <c r="Q7352" s="8" t="str">
        <f>IF(E7352="","",IFERROR(VLOOKUP(E7352,REGRAS_CST!$A$2:$D$200,4,FALSE),""))</f>
        <v/>
      </c>
      <c r="S7352" s="9">
        <f t="shared" si="920"/>
        <v>8.9999999999999993E-3</v>
      </c>
      <c r="T7352" s="9">
        <f t="shared" si="921"/>
        <v>1E-3</v>
      </c>
      <c r="U7352" s="16">
        <f>IFERROR(INDEX(BASE_CCLASSTRIB!$E:$E, MATCH(TEXT($D7352,"000000"), BASE_CCLASSTRIB!$A:$A, 0))/100, 0)</f>
        <v>0</v>
      </c>
      <c r="V7352" s="16">
        <f>IFERROR(INDEX(BASE_CCLASSTRIB!$F:$F, MATCH(TEXT($D7352,"000000"), BASE_CCLASSTRIB!$A:$A, 0))/100, 0)</f>
        <v>0</v>
      </c>
    </row>
    <row r="7353" spans="4:22" ht="15.75" thickBot="1" x14ac:dyDescent="0.3">
      <c r="D7353" s="38"/>
      <c r="E7353" s="27" t="str">
        <f t="shared" si="916"/>
        <v/>
      </c>
      <c r="F7353" s="28" t="str">
        <f>IF(E7353="","",IFERROR(VLOOKUP(E7353,REGRAS_CST!$A$2:$B$200,2,FALSE),""))</f>
        <v/>
      </c>
      <c r="H7353" s="29">
        <v>8.9999999999999993E-3</v>
      </c>
      <c r="I7353" s="29">
        <v>1E-3</v>
      </c>
      <c r="K7353" s="21" t="str">
        <f>IF(E7353="","",IFERROR(VLOOKUP(E7353,REGRAS_CST!$A$2:$C$200,3,FALSE),""))</f>
        <v/>
      </c>
      <c r="L7353" s="23" t="str">
        <f t="shared" si="917"/>
        <v/>
      </c>
      <c r="M7353" s="24" t="str">
        <f t="shared" si="918"/>
        <v/>
      </c>
      <c r="N7353" s="24" t="str">
        <f t="shared" si="919"/>
        <v/>
      </c>
      <c r="O7353" s="15" t="str">
        <f t="shared" si="922"/>
        <v/>
      </c>
      <c r="P7353" s="31" t="str">
        <f t="shared" si="923"/>
        <v/>
      </c>
      <c r="Q7353" s="8" t="str">
        <f>IF(E7353="","",IFERROR(VLOOKUP(E7353,REGRAS_CST!$A$2:$D$200,4,FALSE),""))</f>
        <v/>
      </c>
      <c r="S7353" s="9">
        <f t="shared" si="920"/>
        <v>8.9999999999999993E-3</v>
      </c>
      <c r="T7353" s="9">
        <f t="shared" si="921"/>
        <v>1E-3</v>
      </c>
      <c r="U7353" s="16">
        <f>IFERROR(INDEX(BASE_CCLASSTRIB!$E:$E, MATCH(TEXT($D7353,"000000"), BASE_CCLASSTRIB!$A:$A, 0))/100, 0)</f>
        <v>0</v>
      </c>
      <c r="V7353" s="16">
        <f>IFERROR(INDEX(BASE_CCLASSTRIB!$F:$F, MATCH(TEXT($D7353,"000000"), BASE_CCLASSTRIB!$A:$A, 0))/100, 0)</f>
        <v>0</v>
      </c>
    </row>
    <row r="7354" spans="4:22" ht="15.75" thickBot="1" x14ac:dyDescent="0.3">
      <c r="D7354" s="38"/>
      <c r="E7354" s="27" t="str">
        <f t="shared" si="916"/>
        <v/>
      </c>
      <c r="F7354" s="28" t="str">
        <f>IF(E7354="","",IFERROR(VLOOKUP(E7354,REGRAS_CST!$A$2:$B$200,2,FALSE),""))</f>
        <v/>
      </c>
      <c r="H7354" s="29">
        <v>8.9999999999999993E-3</v>
      </c>
      <c r="I7354" s="29">
        <v>1E-3</v>
      </c>
      <c r="K7354" s="21" t="str">
        <f>IF(E7354="","",IFERROR(VLOOKUP(E7354,REGRAS_CST!$A$2:$C$200,3,FALSE),""))</f>
        <v/>
      </c>
      <c r="L7354" s="23" t="str">
        <f t="shared" si="917"/>
        <v/>
      </c>
      <c r="M7354" s="24" t="str">
        <f t="shared" si="918"/>
        <v/>
      </c>
      <c r="N7354" s="24" t="str">
        <f t="shared" si="919"/>
        <v/>
      </c>
      <c r="O7354" s="15" t="str">
        <f t="shared" si="922"/>
        <v/>
      </c>
      <c r="P7354" s="31" t="str">
        <f t="shared" si="923"/>
        <v/>
      </c>
      <c r="Q7354" s="8" t="str">
        <f>IF(E7354="","",IFERROR(VLOOKUP(E7354,REGRAS_CST!$A$2:$D$200,4,FALSE),""))</f>
        <v/>
      </c>
      <c r="S7354" s="9">
        <f t="shared" si="920"/>
        <v>8.9999999999999993E-3</v>
      </c>
      <c r="T7354" s="9">
        <f t="shared" si="921"/>
        <v>1E-3</v>
      </c>
      <c r="U7354" s="16">
        <f>IFERROR(INDEX(BASE_CCLASSTRIB!$E:$E, MATCH(TEXT($D7354,"000000"), BASE_CCLASSTRIB!$A:$A, 0))/100, 0)</f>
        <v>0</v>
      </c>
      <c r="V7354" s="16">
        <f>IFERROR(INDEX(BASE_CCLASSTRIB!$F:$F, MATCH(TEXT($D7354,"000000"), BASE_CCLASSTRIB!$A:$A, 0))/100, 0)</f>
        <v>0</v>
      </c>
    </row>
    <row r="7355" spans="4:22" ht="15.75" thickBot="1" x14ac:dyDescent="0.3">
      <c r="D7355" s="38"/>
      <c r="E7355" s="27" t="str">
        <f t="shared" si="916"/>
        <v/>
      </c>
      <c r="F7355" s="28" t="str">
        <f>IF(E7355="","",IFERROR(VLOOKUP(E7355,REGRAS_CST!$A$2:$B$200,2,FALSE),""))</f>
        <v/>
      </c>
      <c r="H7355" s="29">
        <v>8.9999999999999993E-3</v>
      </c>
      <c r="I7355" s="29">
        <v>1E-3</v>
      </c>
      <c r="K7355" s="21" t="str">
        <f>IF(E7355="","",IFERROR(VLOOKUP(E7355,REGRAS_CST!$A$2:$C$200,3,FALSE),""))</f>
        <v/>
      </c>
      <c r="L7355" s="23" t="str">
        <f t="shared" si="917"/>
        <v/>
      </c>
      <c r="M7355" s="24" t="str">
        <f t="shared" si="918"/>
        <v/>
      </c>
      <c r="N7355" s="24" t="str">
        <f t="shared" si="919"/>
        <v/>
      </c>
      <c r="O7355" s="15" t="str">
        <f t="shared" si="922"/>
        <v/>
      </c>
      <c r="P7355" s="31" t="str">
        <f t="shared" si="923"/>
        <v/>
      </c>
      <c r="Q7355" s="8" t="str">
        <f>IF(E7355="","",IFERROR(VLOOKUP(E7355,REGRAS_CST!$A$2:$D$200,4,FALSE),""))</f>
        <v/>
      </c>
      <c r="S7355" s="9">
        <f t="shared" si="920"/>
        <v>8.9999999999999993E-3</v>
      </c>
      <c r="T7355" s="9">
        <f t="shared" si="921"/>
        <v>1E-3</v>
      </c>
      <c r="U7355" s="16">
        <f>IFERROR(INDEX(BASE_CCLASSTRIB!$E:$E, MATCH(TEXT($D7355,"000000"), BASE_CCLASSTRIB!$A:$A, 0))/100, 0)</f>
        <v>0</v>
      </c>
      <c r="V7355" s="16">
        <f>IFERROR(INDEX(BASE_CCLASSTRIB!$F:$F, MATCH(TEXT($D7355,"000000"), BASE_CCLASSTRIB!$A:$A, 0))/100, 0)</f>
        <v>0</v>
      </c>
    </row>
    <row r="7356" spans="4:22" ht="15.75" thickBot="1" x14ac:dyDescent="0.3">
      <c r="D7356" s="38"/>
      <c r="E7356" s="27" t="str">
        <f t="shared" si="916"/>
        <v/>
      </c>
      <c r="F7356" s="28" t="str">
        <f>IF(E7356="","",IFERROR(VLOOKUP(E7356,REGRAS_CST!$A$2:$B$200,2,FALSE),""))</f>
        <v/>
      </c>
      <c r="H7356" s="29">
        <v>8.9999999999999993E-3</v>
      </c>
      <c r="I7356" s="29">
        <v>1E-3</v>
      </c>
      <c r="K7356" s="21" t="str">
        <f>IF(E7356="","",IFERROR(VLOOKUP(E7356,REGRAS_CST!$A$2:$C$200,3,FALSE),""))</f>
        <v/>
      </c>
      <c r="L7356" s="23" t="str">
        <f t="shared" si="917"/>
        <v/>
      </c>
      <c r="M7356" s="24" t="str">
        <f t="shared" si="918"/>
        <v/>
      </c>
      <c r="N7356" s="24" t="str">
        <f t="shared" si="919"/>
        <v/>
      </c>
      <c r="O7356" s="15" t="str">
        <f t="shared" si="922"/>
        <v/>
      </c>
      <c r="P7356" s="31" t="str">
        <f t="shared" si="923"/>
        <v/>
      </c>
      <c r="Q7356" s="8" t="str">
        <f>IF(E7356="","",IFERROR(VLOOKUP(E7356,REGRAS_CST!$A$2:$D$200,4,FALSE),""))</f>
        <v/>
      </c>
      <c r="S7356" s="9">
        <f t="shared" si="920"/>
        <v>8.9999999999999993E-3</v>
      </c>
      <c r="T7356" s="9">
        <f t="shared" si="921"/>
        <v>1E-3</v>
      </c>
      <c r="U7356" s="16">
        <f>IFERROR(INDEX(BASE_CCLASSTRIB!$E:$E, MATCH(TEXT($D7356,"000000"), BASE_CCLASSTRIB!$A:$A, 0))/100, 0)</f>
        <v>0</v>
      </c>
      <c r="V7356" s="16">
        <f>IFERROR(INDEX(BASE_CCLASSTRIB!$F:$F, MATCH(TEXT($D7356,"000000"), BASE_CCLASSTRIB!$A:$A, 0))/100, 0)</f>
        <v>0</v>
      </c>
    </row>
    <row r="7357" spans="4:22" ht="15.75" thickBot="1" x14ac:dyDescent="0.3">
      <c r="D7357" s="38"/>
      <c r="E7357" s="27" t="str">
        <f t="shared" si="916"/>
        <v/>
      </c>
      <c r="F7357" s="28" t="str">
        <f>IF(E7357="","",IFERROR(VLOOKUP(E7357,REGRAS_CST!$A$2:$B$200,2,FALSE),""))</f>
        <v/>
      </c>
      <c r="H7357" s="29">
        <v>8.9999999999999993E-3</v>
      </c>
      <c r="I7357" s="29">
        <v>1E-3</v>
      </c>
      <c r="K7357" s="21" t="str">
        <f>IF(E7357="","",IFERROR(VLOOKUP(E7357,REGRAS_CST!$A$2:$C$200,3,FALSE),""))</f>
        <v/>
      </c>
      <c r="L7357" s="23" t="str">
        <f t="shared" si="917"/>
        <v/>
      </c>
      <c r="M7357" s="24" t="str">
        <f t="shared" si="918"/>
        <v/>
      </c>
      <c r="N7357" s="24" t="str">
        <f t="shared" si="919"/>
        <v/>
      </c>
      <c r="O7357" s="15" t="str">
        <f t="shared" si="922"/>
        <v/>
      </c>
      <c r="P7357" s="31" t="str">
        <f t="shared" si="923"/>
        <v/>
      </c>
      <c r="Q7357" s="8" t="str">
        <f>IF(E7357="","",IFERROR(VLOOKUP(E7357,REGRAS_CST!$A$2:$D$200,4,FALSE),""))</f>
        <v/>
      </c>
      <c r="S7357" s="9">
        <f t="shared" si="920"/>
        <v>8.9999999999999993E-3</v>
      </c>
      <c r="T7357" s="9">
        <f t="shared" si="921"/>
        <v>1E-3</v>
      </c>
      <c r="U7357" s="16">
        <f>IFERROR(INDEX(BASE_CCLASSTRIB!$E:$E, MATCH(TEXT($D7357,"000000"), BASE_CCLASSTRIB!$A:$A, 0))/100, 0)</f>
        <v>0</v>
      </c>
      <c r="V7357" s="16">
        <f>IFERROR(INDEX(BASE_CCLASSTRIB!$F:$F, MATCH(TEXT($D7357,"000000"), BASE_CCLASSTRIB!$A:$A, 0))/100, 0)</f>
        <v>0</v>
      </c>
    </row>
    <row r="7358" spans="4:22" ht="15.75" thickBot="1" x14ac:dyDescent="0.3">
      <c r="D7358" s="38"/>
      <c r="E7358" s="27" t="str">
        <f t="shared" si="916"/>
        <v/>
      </c>
      <c r="F7358" s="28" t="str">
        <f>IF(E7358="","",IFERROR(VLOOKUP(E7358,REGRAS_CST!$A$2:$B$200,2,FALSE),""))</f>
        <v/>
      </c>
      <c r="H7358" s="29">
        <v>8.9999999999999993E-3</v>
      </c>
      <c r="I7358" s="29">
        <v>1E-3</v>
      </c>
      <c r="K7358" s="21" t="str">
        <f>IF(E7358="","",IFERROR(VLOOKUP(E7358,REGRAS_CST!$A$2:$C$200,3,FALSE),""))</f>
        <v/>
      </c>
      <c r="L7358" s="23" t="str">
        <f t="shared" si="917"/>
        <v/>
      </c>
      <c r="M7358" s="24" t="str">
        <f t="shared" si="918"/>
        <v/>
      </c>
      <c r="N7358" s="24" t="str">
        <f t="shared" si="919"/>
        <v/>
      </c>
      <c r="O7358" s="15" t="str">
        <f t="shared" si="922"/>
        <v/>
      </c>
      <c r="P7358" s="31" t="str">
        <f t="shared" si="923"/>
        <v/>
      </c>
      <c r="Q7358" s="8" t="str">
        <f>IF(E7358="","",IFERROR(VLOOKUP(E7358,REGRAS_CST!$A$2:$D$200,4,FALSE),""))</f>
        <v/>
      </c>
      <c r="S7358" s="9">
        <f t="shared" si="920"/>
        <v>8.9999999999999993E-3</v>
      </c>
      <c r="T7358" s="9">
        <f t="shared" si="921"/>
        <v>1E-3</v>
      </c>
      <c r="U7358" s="16">
        <f>IFERROR(INDEX(BASE_CCLASSTRIB!$E:$E, MATCH(TEXT($D7358,"000000"), BASE_CCLASSTRIB!$A:$A, 0))/100, 0)</f>
        <v>0</v>
      </c>
      <c r="V7358" s="16">
        <f>IFERROR(INDEX(BASE_CCLASSTRIB!$F:$F, MATCH(TEXT($D7358,"000000"), BASE_CCLASSTRIB!$A:$A, 0))/100, 0)</f>
        <v>0</v>
      </c>
    </row>
    <row r="7359" spans="4:22" ht="15.75" thickBot="1" x14ac:dyDescent="0.3">
      <c r="D7359" s="38"/>
      <c r="E7359" s="27" t="str">
        <f t="shared" si="916"/>
        <v/>
      </c>
      <c r="F7359" s="28" t="str">
        <f>IF(E7359="","",IFERROR(VLOOKUP(E7359,REGRAS_CST!$A$2:$B$200,2,FALSE),""))</f>
        <v/>
      </c>
      <c r="H7359" s="29">
        <v>8.9999999999999993E-3</v>
      </c>
      <c r="I7359" s="29">
        <v>1E-3</v>
      </c>
      <c r="K7359" s="21" t="str">
        <f>IF(E7359="","",IFERROR(VLOOKUP(E7359,REGRAS_CST!$A$2:$C$200,3,FALSE),""))</f>
        <v/>
      </c>
      <c r="L7359" s="23" t="str">
        <f t="shared" si="917"/>
        <v/>
      </c>
      <c r="M7359" s="24" t="str">
        <f t="shared" si="918"/>
        <v/>
      </c>
      <c r="N7359" s="24" t="str">
        <f t="shared" si="919"/>
        <v/>
      </c>
      <c r="O7359" s="15" t="str">
        <f t="shared" si="922"/>
        <v/>
      </c>
      <c r="P7359" s="31" t="str">
        <f t="shared" si="923"/>
        <v/>
      </c>
      <c r="Q7359" s="8" t="str">
        <f>IF(E7359="","",IFERROR(VLOOKUP(E7359,REGRAS_CST!$A$2:$D$200,4,FALSE),""))</f>
        <v/>
      </c>
      <c r="S7359" s="9">
        <f t="shared" si="920"/>
        <v>8.9999999999999993E-3</v>
      </c>
      <c r="T7359" s="9">
        <f t="shared" si="921"/>
        <v>1E-3</v>
      </c>
      <c r="U7359" s="16">
        <f>IFERROR(INDEX(BASE_CCLASSTRIB!$E:$E, MATCH(TEXT($D7359,"000000"), BASE_CCLASSTRIB!$A:$A, 0))/100, 0)</f>
        <v>0</v>
      </c>
      <c r="V7359" s="16">
        <f>IFERROR(INDEX(BASE_CCLASSTRIB!$F:$F, MATCH(TEXT($D7359,"000000"), BASE_CCLASSTRIB!$A:$A, 0))/100, 0)</f>
        <v>0</v>
      </c>
    </row>
    <row r="7360" spans="4:22" ht="15.75" thickBot="1" x14ac:dyDescent="0.3">
      <c r="D7360" s="38"/>
      <c r="E7360" s="27" t="str">
        <f t="shared" si="916"/>
        <v/>
      </c>
      <c r="F7360" s="28" t="str">
        <f>IF(E7360="","",IFERROR(VLOOKUP(E7360,REGRAS_CST!$A$2:$B$200,2,FALSE),""))</f>
        <v/>
      </c>
      <c r="H7360" s="29">
        <v>8.9999999999999993E-3</v>
      </c>
      <c r="I7360" s="29">
        <v>1E-3</v>
      </c>
      <c r="K7360" s="21" t="str">
        <f>IF(E7360="","",IFERROR(VLOOKUP(E7360,REGRAS_CST!$A$2:$C$200,3,FALSE),""))</f>
        <v/>
      </c>
      <c r="L7360" s="23" t="str">
        <f t="shared" si="917"/>
        <v/>
      </c>
      <c r="M7360" s="24" t="str">
        <f t="shared" si="918"/>
        <v/>
      </c>
      <c r="N7360" s="24" t="str">
        <f t="shared" si="919"/>
        <v/>
      </c>
      <c r="O7360" s="15" t="str">
        <f t="shared" si="922"/>
        <v/>
      </c>
      <c r="P7360" s="31" t="str">
        <f t="shared" si="923"/>
        <v/>
      </c>
      <c r="Q7360" s="8" t="str">
        <f>IF(E7360="","",IFERROR(VLOOKUP(E7360,REGRAS_CST!$A$2:$D$200,4,FALSE),""))</f>
        <v/>
      </c>
      <c r="S7360" s="9">
        <f t="shared" si="920"/>
        <v>8.9999999999999993E-3</v>
      </c>
      <c r="T7360" s="9">
        <f t="shared" si="921"/>
        <v>1E-3</v>
      </c>
      <c r="U7360" s="16">
        <f>IFERROR(INDEX(BASE_CCLASSTRIB!$E:$E, MATCH(TEXT($D7360,"000000"), BASE_CCLASSTRIB!$A:$A, 0))/100, 0)</f>
        <v>0</v>
      </c>
      <c r="V7360" s="16">
        <f>IFERROR(INDEX(BASE_CCLASSTRIB!$F:$F, MATCH(TEXT($D7360,"000000"), BASE_CCLASSTRIB!$A:$A, 0))/100, 0)</f>
        <v>0</v>
      </c>
    </row>
    <row r="7361" spans="4:22" ht="15.75" thickBot="1" x14ac:dyDescent="0.3">
      <c r="D7361" s="38"/>
      <c r="E7361" s="27" t="str">
        <f t="shared" si="916"/>
        <v/>
      </c>
      <c r="F7361" s="28" t="str">
        <f>IF(E7361="","",IFERROR(VLOOKUP(E7361,REGRAS_CST!$A$2:$B$200,2,FALSE),""))</f>
        <v/>
      </c>
      <c r="H7361" s="29">
        <v>8.9999999999999993E-3</v>
      </c>
      <c r="I7361" s="29">
        <v>1E-3</v>
      </c>
      <c r="K7361" s="21" t="str">
        <f>IF(E7361="","",IFERROR(VLOOKUP(E7361,REGRAS_CST!$A$2:$C$200,3,FALSE),""))</f>
        <v/>
      </c>
      <c r="L7361" s="23" t="str">
        <f t="shared" si="917"/>
        <v/>
      </c>
      <c r="M7361" s="24" t="str">
        <f t="shared" si="918"/>
        <v/>
      </c>
      <c r="N7361" s="24" t="str">
        <f t="shared" si="919"/>
        <v/>
      </c>
      <c r="O7361" s="15" t="str">
        <f t="shared" si="922"/>
        <v/>
      </c>
      <c r="P7361" s="31" t="str">
        <f t="shared" si="923"/>
        <v/>
      </c>
      <c r="Q7361" s="8" t="str">
        <f>IF(E7361="","",IFERROR(VLOOKUP(E7361,REGRAS_CST!$A$2:$D$200,4,FALSE),""))</f>
        <v/>
      </c>
      <c r="S7361" s="9">
        <f t="shared" si="920"/>
        <v>8.9999999999999993E-3</v>
      </c>
      <c r="T7361" s="9">
        <f t="shared" si="921"/>
        <v>1E-3</v>
      </c>
      <c r="U7361" s="16">
        <f>IFERROR(INDEX(BASE_CCLASSTRIB!$E:$E, MATCH(TEXT($D7361,"000000"), BASE_CCLASSTRIB!$A:$A, 0))/100, 0)</f>
        <v>0</v>
      </c>
      <c r="V7361" s="16">
        <f>IFERROR(INDEX(BASE_CCLASSTRIB!$F:$F, MATCH(TEXT($D7361,"000000"), BASE_CCLASSTRIB!$A:$A, 0))/100, 0)</f>
        <v>0</v>
      </c>
    </row>
    <row r="7362" spans="4:22" ht="15.75" thickBot="1" x14ac:dyDescent="0.3">
      <c r="D7362" s="38"/>
      <c r="E7362" s="27" t="str">
        <f t="shared" ref="E7362:E7425" si="924">IF(D7362="","",LEFT(D7362,3))</f>
        <v/>
      </c>
      <c r="F7362" s="28" t="str">
        <f>IF(E7362="","",IFERROR(VLOOKUP(E7362,REGRAS_CST!$A$2:$B$200,2,FALSE),""))</f>
        <v/>
      </c>
      <c r="H7362" s="29">
        <v>8.9999999999999993E-3</v>
      </c>
      <c r="I7362" s="29">
        <v>1E-3</v>
      </c>
      <c r="K7362" s="21" t="str">
        <f>IF(E7362="","",IFERROR(VLOOKUP(E7362,REGRAS_CST!$A$2:$C$200,3,FALSE),""))</f>
        <v/>
      </c>
      <c r="L7362" s="23" t="str">
        <f t="shared" ref="L7362:L7425" si="925">IF($G7362="", "", $G7362*(1-$V7362))</f>
        <v/>
      </c>
      <c r="M7362" s="24" t="str">
        <f t="shared" ref="M7362:M7425" si="926">IF(OR($L7362="",$S7362=""),"",$L7362*$S7362)</f>
        <v/>
      </c>
      <c r="N7362" s="24" t="str">
        <f t="shared" ref="N7362:N7425" si="927">IF(OR($L7362="",$T7362=""),"",$L7362*$T7362)</f>
        <v/>
      </c>
      <c r="O7362" s="15" t="str">
        <f t="shared" si="922"/>
        <v/>
      </c>
      <c r="P7362" s="31" t="str">
        <f t="shared" si="923"/>
        <v/>
      </c>
      <c r="Q7362" s="8" t="str">
        <f>IF(E7362="","",IFERROR(VLOOKUP(E7362,REGRAS_CST!$A$2:$D$200,4,FALSE),""))</f>
        <v/>
      </c>
      <c r="S7362" s="9">
        <f t="shared" ref="S7362:S7425" si="928">IF($H7362="","",$H7362*(1-$U7362))</f>
        <v>8.9999999999999993E-3</v>
      </c>
      <c r="T7362" s="9">
        <f t="shared" ref="T7362:T7425" si="929">IF($I7362="","",$I7362*(1-$U7362))</f>
        <v>1E-3</v>
      </c>
      <c r="U7362" s="16">
        <f>IFERROR(INDEX(BASE_CCLASSTRIB!$E:$E, MATCH(TEXT($D7362,"000000"), BASE_CCLASSTRIB!$A:$A, 0))/100, 0)</f>
        <v>0</v>
      </c>
      <c r="V7362" s="16">
        <f>IFERROR(INDEX(BASE_CCLASSTRIB!$F:$F, MATCH(TEXT($D7362,"000000"), BASE_CCLASSTRIB!$A:$A, 0))/100, 0)</f>
        <v>0</v>
      </c>
    </row>
    <row r="7363" spans="4:22" ht="15.75" thickBot="1" x14ac:dyDescent="0.3">
      <c r="D7363" s="38"/>
      <c r="E7363" s="27" t="str">
        <f t="shared" si="924"/>
        <v/>
      </c>
      <c r="F7363" s="28" t="str">
        <f>IF(E7363="","",IFERROR(VLOOKUP(E7363,REGRAS_CST!$A$2:$B$200,2,FALSE),""))</f>
        <v/>
      </c>
      <c r="H7363" s="29">
        <v>8.9999999999999993E-3</v>
      </c>
      <c r="I7363" s="29">
        <v>1E-3</v>
      </c>
      <c r="K7363" s="21" t="str">
        <f>IF(E7363="","",IFERROR(VLOOKUP(E7363,REGRAS_CST!$A$2:$C$200,3,FALSE),""))</f>
        <v/>
      </c>
      <c r="L7363" s="23" t="str">
        <f t="shared" si="925"/>
        <v/>
      </c>
      <c r="M7363" s="24" t="str">
        <f t="shared" si="926"/>
        <v/>
      </c>
      <c r="N7363" s="24" t="str">
        <f t="shared" si="927"/>
        <v/>
      </c>
      <c r="O7363" s="15" t="str">
        <f t="shared" si="922"/>
        <v/>
      </c>
      <c r="P7363" s="31" t="str">
        <f t="shared" si="923"/>
        <v/>
      </c>
      <c r="Q7363" s="8" t="str">
        <f>IF(E7363="","",IFERROR(VLOOKUP(E7363,REGRAS_CST!$A$2:$D$200,4,FALSE),""))</f>
        <v/>
      </c>
      <c r="S7363" s="9">
        <f t="shared" si="928"/>
        <v>8.9999999999999993E-3</v>
      </c>
      <c r="T7363" s="9">
        <f t="shared" si="929"/>
        <v>1E-3</v>
      </c>
      <c r="U7363" s="16">
        <f>IFERROR(INDEX(BASE_CCLASSTRIB!$E:$E, MATCH(TEXT($D7363,"000000"), BASE_CCLASSTRIB!$A:$A, 0))/100, 0)</f>
        <v>0</v>
      </c>
      <c r="V7363" s="16">
        <f>IFERROR(INDEX(BASE_CCLASSTRIB!$F:$F, MATCH(TEXT($D7363,"000000"), BASE_CCLASSTRIB!$A:$A, 0))/100, 0)</f>
        <v>0</v>
      </c>
    </row>
    <row r="7364" spans="4:22" ht="15.75" thickBot="1" x14ac:dyDescent="0.3">
      <c r="D7364" s="38"/>
      <c r="E7364" s="27" t="str">
        <f t="shared" si="924"/>
        <v/>
      </c>
      <c r="F7364" s="28" t="str">
        <f>IF(E7364="","",IFERROR(VLOOKUP(E7364,REGRAS_CST!$A$2:$B$200,2,FALSE),""))</f>
        <v/>
      </c>
      <c r="H7364" s="29">
        <v>8.9999999999999993E-3</v>
      </c>
      <c r="I7364" s="29">
        <v>1E-3</v>
      </c>
      <c r="K7364" s="21" t="str">
        <f>IF(E7364="","",IFERROR(VLOOKUP(E7364,REGRAS_CST!$A$2:$C$200,3,FALSE),""))</f>
        <v/>
      </c>
      <c r="L7364" s="23" t="str">
        <f t="shared" si="925"/>
        <v/>
      </c>
      <c r="M7364" s="24" t="str">
        <f t="shared" si="926"/>
        <v/>
      </c>
      <c r="N7364" s="24" t="str">
        <f t="shared" si="927"/>
        <v/>
      </c>
      <c r="O7364" s="15" t="str">
        <f t="shared" si="922"/>
        <v/>
      </c>
      <c r="P7364" s="31" t="str">
        <f t="shared" si="923"/>
        <v/>
      </c>
      <c r="Q7364" s="8" t="str">
        <f>IF(E7364="","",IFERROR(VLOOKUP(E7364,REGRAS_CST!$A$2:$D$200,4,FALSE),""))</f>
        <v/>
      </c>
      <c r="S7364" s="9">
        <f t="shared" si="928"/>
        <v>8.9999999999999993E-3</v>
      </c>
      <c r="T7364" s="9">
        <f t="shared" si="929"/>
        <v>1E-3</v>
      </c>
      <c r="U7364" s="16">
        <f>IFERROR(INDEX(BASE_CCLASSTRIB!$E:$E, MATCH(TEXT($D7364,"000000"), BASE_CCLASSTRIB!$A:$A, 0))/100, 0)</f>
        <v>0</v>
      </c>
      <c r="V7364" s="16">
        <f>IFERROR(INDEX(BASE_CCLASSTRIB!$F:$F, MATCH(TEXT($D7364,"000000"), BASE_CCLASSTRIB!$A:$A, 0))/100, 0)</f>
        <v>0</v>
      </c>
    </row>
    <row r="7365" spans="4:22" ht="15.75" thickBot="1" x14ac:dyDescent="0.3">
      <c r="D7365" s="38"/>
      <c r="E7365" s="27" t="str">
        <f t="shared" si="924"/>
        <v/>
      </c>
      <c r="F7365" s="28" t="str">
        <f>IF(E7365="","",IFERROR(VLOOKUP(E7365,REGRAS_CST!$A$2:$B$200,2,FALSE),""))</f>
        <v/>
      </c>
      <c r="H7365" s="29">
        <v>8.9999999999999993E-3</v>
      </c>
      <c r="I7365" s="29">
        <v>1E-3</v>
      </c>
      <c r="K7365" s="21" t="str">
        <f>IF(E7365="","",IFERROR(VLOOKUP(E7365,REGRAS_CST!$A$2:$C$200,3,FALSE),""))</f>
        <v/>
      </c>
      <c r="L7365" s="23" t="str">
        <f t="shared" si="925"/>
        <v/>
      </c>
      <c r="M7365" s="24" t="str">
        <f t="shared" si="926"/>
        <v/>
      </c>
      <c r="N7365" s="24" t="str">
        <f t="shared" si="927"/>
        <v/>
      </c>
      <c r="O7365" s="15" t="str">
        <f t="shared" si="922"/>
        <v/>
      </c>
      <c r="P7365" s="31" t="str">
        <f t="shared" si="923"/>
        <v/>
      </c>
      <c r="Q7365" s="8" t="str">
        <f>IF(E7365="","",IFERROR(VLOOKUP(E7365,REGRAS_CST!$A$2:$D$200,4,FALSE),""))</f>
        <v/>
      </c>
      <c r="S7365" s="9">
        <f t="shared" si="928"/>
        <v>8.9999999999999993E-3</v>
      </c>
      <c r="T7365" s="9">
        <f t="shared" si="929"/>
        <v>1E-3</v>
      </c>
      <c r="U7365" s="16">
        <f>IFERROR(INDEX(BASE_CCLASSTRIB!$E:$E, MATCH(TEXT($D7365,"000000"), BASE_CCLASSTRIB!$A:$A, 0))/100, 0)</f>
        <v>0</v>
      </c>
      <c r="V7365" s="16">
        <f>IFERROR(INDEX(BASE_CCLASSTRIB!$F:$F, MATCH(TEXT($D7365,"000000"), BASE_CCLASSTRIB!$A:$A, 0))/100, 0)</f>
        <v>0</v>
      </c>
    </row>
    <row r="7366" spans="4:22" ht="15.75" thickBot="1" x14ac:dyDescent="0.3">
      <c r="D7366" s="38"/>
      <c r="E7366" s="27" t="str">
        <f t="shared" si="924"/>
        <v/>
      </c>
      <c r="F7366" s="28" t="str">
        <f>IF(E7366="","",IFERROR(VLOOKUP(E7366,REGRAS_CST!$A$2:$B$200,2,FALSE),""))</f>
        <v/>
      </c>
      <c r="H7366" s="29">
        <v>8.9999999999999993E-3</v>
      </c>
      <c r="I7366" s="29">
        <v>1E-3</v>
      </c>
      <c r="K7366" s="21" t="str">
        <f>IF(E7366="","",IFERROR(VLOOKUP(E7366,REGRAS_CST!$A$2:$C$200,3,FALSE),""))</f>
        <v/>
      </c>
      <c r="L7366" s="23" t="str">
        <f t="shared" si="925"/>
        <v/>
      </c>
      <c r="M7366" s="24" t="str">
        <f t="shared" si="926"/>
        <v/>
      </c>
      <c r="N7366" s="24" t="str">
        <f t="shared" si="927"/>
        <v/>
      </c>
      <c r="O7366" s="15" t="str">
        <f t="shared" si="922"/>
        <v/>
      </c>
      <c r="P7366" s="31" t="str">
        <f t="shared" si="923"/>
        <v/>
      </c>
      <c r="Q7366" s="8" t="str">
        <f>IF(E7366="","",IFERROR(VLOOKUP(E7366,REGRAS_CST!$A$2:$D$200,4,FALSE),""))</f>
        <v/>
      </c>
      <c r="S7366" s="9">
        <f t="shared" si="928"/>
        <v>8.9999999999999993E-3</v>
      </c>
      <c r="T7366" s="9">
        <f t="shared" si="929"/>
        <v>1E-3</v>
      </c>
      <c r="U7366" s="16">
        <f>IFERROR(INDEX(BASE_CCLASSTRIB!$E:$E, MATCH(TEXT($D7366,"000000"), BASE_CCLASSTRIB!$A:$A, 0))/100, 0)</f>
        <v>0</v>
      </c>
      <c r="V7366" s="16">
        <f>IFERROR(INDEX(BASE_CCLASSTRIB!$F:$F, MATCH(TEXT($D7366,"000000"), BASE_CCLASSTRIB!$A:$A, 0))/100, 0)</f>
        <v>0</v>
      </c>
    </row>
    <row r="7367" spans="4:22" ht="15.75" thickBot="1" x14ac:dyDescent="0.3">
      <c r="D7367" s="38"/>
      <c r="E7367" s="27" t="str">
        <f t="shared" si="924"/>
        <v/>
      </c>
      <c r="F7367" s="28" t="str">
        <f>IF(E7367="","",IFERROR(VLOOKUP(E7367,REGRAS_CST!$A$2:$B$200,2,FALSE),""))</f>
        <v/>
      </c>
      <c r="H7367" s="29">
        <v>8.9999999999999993E-3</v>
      </c>
      <c r="I7367" s="29">
        <v>1E-3</v>
      </c>
      <c r="K7367" s="21" t="str">
        <f>IF(E7367="","",IFERROR(VLOOKUP(E7367,REGRAS_CST!$A$2:$C$200,3,FALSE),""))</f>
        <v/>
      </c>
      <c r="L7367" s="23" t="str">
        <f t="shared" si="925"/>
        <v/>
      </c>
      <c r="M7367" s="24" t="str">
        <f t="shared" si="926"/>
        <v/>
      </c>
      <c r="N7367" s="24" t="str">
        <f t="shared" si="927"/>
        <v/>
      </c>
      <c r="O7367" s="15" t="str">
        <f t="shared" si="922"/>
        <v/>
      </c>
      <c r="P7367" s="31" t="str">
        <f t="shared" si="923"/>
        <v/>
      </c>
      <c r="Q7367" s="8" t="str">
        <f>IF(E7367="","",IFERROR(VLOOKUP(E7367,REGRAS_CST!$A$2:$D$200,4,FALSE),""))</f>
        <v/>
      </c>
      <c r="S7367" s="9">
        <f t="shared" si="928"/>
        <v>8.9999999999999993E-3</v>
      </c>
      <c r="T7367" s="9">
        <f t="shared" si="929"/>
        <v>1E-3</v>
      </c>
      <c r="U7367" s="16">
        <f>IFERROR(INDEX(BASE_CCLASSTRIB!$E:$E, MATCH(TEXT($D7367,"000000"), BASE_CCLASSTRIB!$A:$A, 0))/100, 0)</f>
        <v>0</v>
      </c>
      <c r="V7367" s="16">
        <f>IFERROR(INDEX(BASE_CCLASSTRIB!$F:$F, MATCH(TEXT($D7367,"000000"), BASE_CCLASSTRIB!$A:$A, 0))/100, 0)</f>
        <v>0</v>
      </c>
    </row>
    <row r="7368" spans="4:22" ht="15.75" thickBot="1" x14ac:dyDescent="0.3">
      <c r="D7368" s="38"/>
      <c r="E7368" s="27" t="str">
        <f t="shared" si="924"/>
        <v/>
      </c>
      <c r="F7368" s="28" t="str">
        <f>IF(E7368="","",IFERROR(VLOOKUP(E7368,REGRAS_CST!$A$2:$B$200,2,FALSE),""))</f>
        <v/>
      </c>
      <c r="H7368" s="29">
        <v>8.9999999999999993E-3</v>
      </c>
      <c r="I7368" s="29">
        <v>1E-3</v>
      </c>
      <c r="K7368" s="21" t="str">
        <f>IF(E7368="","",IFERROR(VLOOKUP(E7368,REGRAS_CST!$A$2:$C$200,3,FALSE),""))</f>
        <v/>
      </c>
      <c r="L7368" s="23" t="str">
        <f t="shared" si="925"/>
        <v/>
      </c>
      <c r="M7368" s="24" t="str">
        <f t="shared" si="926"/>
        <v/>
      </c>
      <c r="N7368" s="24" t="str">
        <f t="shared" si="927"/>
        <v/>
      </c>
      <c r="O7368" s="15" t="str">
        <f t="shared" si="922"/>
        <v/>
      </c>
      <c r="P7368" s="31" t="str">
        <f t="shared" si="923"/>
        <v/>
      </c>
      <c r="Q7368" s="8" t="str">
        <f>IF(E7368="","",IFERROR(VLOOKUP(E7368,REGRAS_CST!$A$2:$D$200,4,FALSE),""))</f>
        <v/>
      </c>
      <c r="S7368" s="9">
        <f t="shared" si="928"/>
        <v>8.9999999999999993E-3</v>
      </c>
      <c r="T7368" s="9">
        <f t="shared" si="929"/>
        <v>1E-3</v>
      </c>
      <c r="U7368" s="16">
        <f>IFERROR(INDEX(BASE_CCLASSTRIB!$E:$E, MATCH(TEXT($D7368,"000000"), BASE_CCLASSTRIB!$A:$A, 0))/100, 0)</f>
        <v>0</v>
      </c>
      <c r="V7368" s="16">
        <f>IFERROR(INDEX(BASE_CCLASSTRIB!$F:$F, MATCH(TEXT($D7368,"000000"), BASE_CCLASSTRIB!$A:$A, 0))/100, 0)</f>
        <v>0</v>
      </c>
    </row>
    <row r="7369" spans="4:22" ht="15.75" thickBot="1" x14ac:dyDescent="0.3">
      <c r="D7369" s="38"/>
      <c r="E7369" s="27" t="str">
        <f t="shared" si="924"/>
        <v/>
      </c>
      <c r="F7369" s="28" t="str">
        <f>IF(E7369="","",IFERROR(VLOOKUP(E7369,REGRAS_CST!$A$2:$B$200,2,FALSE),""))</f>
        <v/>
      </c>
      <c r="H7369" s="29">
        <v>8.9999999999999993E-3</v>
      </c>
      <c r="I7369" s="29">
        <v>1E-3</v>
      </c>
      <c r="K7369" s="21" t="str">
        <f>IF(E7369="","",IFERROR(VLOOKUP(E7369,REGRAS_CST!$A$2:$C$200,3,FALSE),""))</f>
        <v/>
      </c>
      <c r="L7369" s="23" t="str">
        <f t="shared" si="925"/>
        <v/>
      </c>
      <c r="M7369" s="24" t="str">
        <f t="shared" si="926"/>
        <v/>
      </c>
      <c r="N7369" s="24" t="str">
        <f t="shared" si="927"/>
        <v/>
      </c>
      <c r="O7369" s="15" t="str">
        <f t="shared" si="922"/>
        <v/>
      </c>
      <c r="P7369" s="31" t="str">
        <f t="shared" si="923"/>
        <v/>
      </c>
      <c r="Q7369" s="8" t="str">
        <f>IF(E7369="","",IFERROR(VLOOKUP(E7369,REGRAS_CST!$A$2:$D$200,4,FALSE),""))</f>
        <v/>
      </c>
      <c r="S7369" s="9">
        <f t="shared" si="928"/>
        <v>8.9999999999999993E-3</v>
      </c>
      <c r="T7369" s="9">
        <f t="shared" si="929"/>
        <v>1E-3</v>
      </c>
      <c r="U7369" s="16">
        <f>IFERROR(INDEX(BASE_CCLASSTRIB!$E:$E, MATCH(TEXT($D7369,"000000"), BASE_CCLASSTRIB!$A:$A, 0))/100, 0)</f>
        <v>0</v>
      </c>
      <c r="V7369" s="16">
        <f>IFERROR(INDEX(BASE_CCLASSTRIB!$F:$F, MATCH(TEXT($D7369,"000000"), BASE_CCLASSTRIB!$A:$A, 0))/100, 0)</f>
        <v>0</v>
      </c>
    </row>
    <row r="7370" spans="4:22" ht="15.75" thickBot="1" x14ac:dyDescent="0.3">
      <c r="D7370" s="38"/>
      <c r="E7370" s="27" t="str">
        <f t="shared" si="924"/>
        <v/>
      </c>
      <c r="F7370" s="28" t="str">
        <f>IF(E7370="","",IFERROR(VLOOKUP(E7370,REGRAS_CST!$A$2:$B$200,2,FALSE),""))</f>
        <v/>
      </c>
      <c r="H7370" s="29">
        <v>8.9999999999999993E-3</v>
      </c>
      <c r="I7370" s="29">
        <v>1E-3</v>
      </c>
      <c r="K7370" s="21" t="str">
        <f>IF(E7370="","",IFERROR(VLOOKUP(E7370,REGRAS_CST!$A$2:$C$200,3,FALSE),""))</f>
        <v/>
      </c>
      <c r="L7370" s="23" t="str">
        <f t="shared" si="925"/>
        <v/>
      </c>
      <c r="M7370" s="24" t="str">
        <f t="shared" si="926"/>
        <v/>
      </c>
      <c r="N7370" s="24" t="str">
        <f t="shared" si="927"/>
        <v/>
      </c>
      <c r="O7370" s="15" t="str">
        <f t="shared" si="922"/>
        <v/>
      </c>
      <c r="P7370" s="31" t="str">
        <f t="shared" si="923"/>
        <v/>
      </c>
      <c r="Q7370" s="8" t="str">
        <f>IF(E7370="","",IFERROR(VLOOKUP(E7370,REGRAS_CST!$A$2:$D$200,4,FALSE),""))</f>
        <v/>
      </c>
      <c r="S7370" s="9">
        <f t="shared" si="928"/>
        <v>8.9999999999999993E-3</v>
      </c>
      <c r="T7370" s="9">
        <f t="shared" si="929"/>
        <v>1E-3</v>
      </c>
      <c r="U7370" s="16">
        <f>IFERROR(INDEX(BASE_CCLASSTRIB!$E:$E, MATCH(TEXT($D7370,"000000"), BASE_CCLASSTRIB!$A:$A, 0))/100, 0)</f>
        <v>0</v>
      </c>
      <c r="V7370" s="16">
        <f>IFERROR(INDEX(BASE_CCLASSTRIB!$F:$F, MATCH(TEXT($D7370,"000000"), BASE_CCLASSTRIB!$A:$A, 0))/100, 0)</f>
        <v>0</v>
      </c>
    </row>
    <row r="7371" spans="4:22" ht="15.75" thickBot="1" x14ac:dyDescent="0.3">
      <c r="D7371" s="38"/>
      <c r="E7371" s="27" t="str">
        <f t="shared" si="924"/>
        <v/>
      </c>
      <c r="F7371" s="28" t="str">
        <f>IF(E7371="","",IFERROR(VLOOKUP(E7371,REGRAS_CST!$A$2:$B$200,2,FALSE),""))</f>
        <v/>
      </c>
      <c r="H7371" s="29">
        <v>8.9999999999999993E-3</v>
      </c>
      <c r="I7371" s="29">
        <v>1E-3</v>
      </c>
      <c r="K7371" s="21" t="str">
        <f>IF(E7371="","",IFERROR(VLOOKUP(E7371,REGRAS_CST!$A$2:$C$200,3,FALSE),""))</f>
        <v/>
      </c>
      <c r="L7371" s="23" t="str">
        <f t="shared" si="925"/>
        <v/>
      </c>
      <c r="M7371" s="24" t="str">
        <f t="shared" si="926"/>
        <v/>
      </c>
      <c r="N7371" s="24" t="str">
        <f t="shared" si="927"/>
        <v/>
      </c>
      <c r="O7371" s="15" t="str">
        <f t="shared" si="922"/>
        <v/>
      </c>
      <c r="P7371" s="31" t="str">
        <f t="shared" si="923"/>
        <v/>
      </c>
      <c r="Q7371" s="8" t="str">
        <f>IF(E7371="","",IFERROR(VLOOKUP(E7371,REGRAS_CST!$A$2:$D$200,4,FALSE),""))</f>
        <v/>
      </c>
      <c r="S7371" s="9">
        <f t="shared" si="928"/>
        <v>8.9999999999999993E-3</v>
      </c>
      <c r="T7371" s="9">
        <f t="shared" si="929"/>
        <v>1E-3</v>
      </c>
      <c r="U7371" s="16">
        <f>IFERROR(INDEX(BASE_CCLASSTRIB!$E:$E, MATCH(TEXT($D7371,"000000"), BASE_CCLASSTRIB!$A:$A, 0))/100, 0)</f>
        <v>0</v>
      </c>
      <c r="V7371" s="16">
        <f>IFERROR(INDEX(BASE_CCLASSTRIB!$F:$F, MATCH(TEXT($D7371,"000000"), BASE_CCLASSTRIB!$A:$A, 0))/100, 0)</f>
        <v>0</v>
      </c>
    </row>
    <row r="7372" spans="4:22" ht="15.75" thickBot="1" x14ac:dyDescent="0.3">
      <c r="D7372" s="38"/>
      <c r="E7372" s="27" t="str">
        <f t="shared" si="924"/>
        <v/>
      </c>
      <c r="F7372" s="28" t="str">
        <f>IF(E7372="","",IFERROR(VLOOKUP(E7372,REGRAS_CST!$A$2:$B$200,2,FALSE),""))</f>
        <v/>
      </c>
      <c r="H7372" s="29">
        <v>8.9999999999999993E-3</v>
      </c>
      <c r="I7372" s="29">
        <v>1E-3</v>
      </c>
      <c r="K7372" s="21" t="str">
        <f>IF(E7372="","",IFERROR(VLOOKUP(E7372,REGRAS_CST!$A$2:$C$200,3,FALSE),""))</f>
        <v/>
      </c>
      <c r="L7372" s="23" t="str">
        <f t="shared" si="925"/>
        <v/>
      </c>
      <c r="M7372" s="24" t="str">
        <f t="shared" si="926"/>
        <v/>
      </c>
      <c r="N7372" s="24" t="str">
        <f t="shared" si="927"/>
        <v/>
      </c>
      <c r="O7372" s="15" t="str">
        <f t="shared" si="922"/>
        <v/>
      </c>
      <c r="P7372" s="31" t="str">
        <f t="shared" si="923"/>
        <v/>
      </c>
      <c r="Q7372" s="8" t="str">
        <f>IF(E7372="","",IFERROR(VLOOKUP(E7372,REGRAS_CST!$A$2:$D$200,4,FALSE),""))</f>
        <v/>
      </c>
      <c r="S7372" s="9">
        <f t="shared" si="928"/>
        <v>8.9999999999999993E-3</v>
      </c>
      <c r="T7372" s="9">
        <f t="shared" si="929"/>
        <v>1E-3</v>
      </c>
      <c r="U7372" s="16">
        <f>IFERROR(INDEX(BASE_CCLASSTRIB!$E:$E, MATCH(TEXT($D7372,"000000"), BASE_CCLASSTRIB!$A:$A, 0))/100, 0)</f>
        <v>0</v>
      </c>
      <c r="V7372" s="16">
        <f>IFERROR(INDEX(BASE_CCLASSTRIB!$F:$F, MATCH(TEXT($D7372,"000000"), BASE_CCLASSTRIB!$A:$A, 0))/100, 0)</f>
        <v>0</v>
      </c>
    </row>
    <row r="7373" spans="4:22" ht="15.75" thickBot="1" x14ac:dyDescent="0.3">
      <c r="D7373" s="38"/>
      <c r="E7373" s="27" t="str">
        <f t="shared" si="924"/>
        <v/>
      </c>
      <c r="F7373" s="28" t="str">
        <f>IF(E7373="","",IFERROR(VLOOKUP(E7373,REGRAS_CST!$A$2:$B$200,2,FALSE),""))</f>
        <v/>
      </c>
      <c r="H7373" s="29">
        <v>8.9999999999999993E-3</v>
      </c>
      <c r="I7373" s="29">
        <v>1E-3</v>
      </c>
      <c r="K7373" s="21" t="str">
        <f>IF(E7373="","",IFERROR(VLOOKUP(E7373,REGRAS_CST!$A$2:$C$200,3,FALSE),""))</f>
        <v/>
      </c>
      <c r="L7373" s="23" t="str">
        <f t="shared" si="925"/>
        <v/>
      </c>
      <c r="M7373" s="24" t="str">
        <f t="shared" si="926"/>
        <v/>
      </c>
      <c r="N7373" s="24" t="str">
        <f t="shared" si="927"/>
        <v/>
      </c>
      <c r="O7373" s="15" t="str">
        <f t="shared" si="922"/>
        <v/>
      </c>
      <c r="P7373" s="31" t="str">
        <f t="shared" si="923"/>
        <v/>
      </c>
      <c r="Q7373" s="8" t="str">
        <f>IF(E7373="","",IFERROR(VLOOKUP(E7373,REGRAS_CST!$A$2:$D$200,4,FALSE),""))</f>
        <v/>
      </c>
      <c r="S7373" s="9">
        <f t="shared" si="928"/>
        <v>8.9999999999999993E-3</v>
      </c>
      <c r="T7373" s="9">
        <f t="shared" si="929"/>
        <v>1E-3</v>
      </c>
      <c r="U7373" s="16">
        <f>IFERROR(INDEX(BASE_CCLASSTRIB!$E:$E, MATCH(TEXT($D7373,"000000"), BASE_CCLASSTRIB!$A:$A, 0))/100, 0)</f>
        <v>0</v>
      </c>
      <c r="V7373" s="16">
        <f>IFERROR(INDEX(BASE_CCLASSTRIB!$F:$F, MATCH(TEXT($D7373,"000000"), BASE_CCLASSTRIB!$A:$A, 0))/100, 0)</f>
        <v>0</v>
      </c>
    </row>
    <row r="7374" spans="4:22" ht="15.75" thickBot="1" x14ac:dyDescent="0.3">
      <c r="D7374" s="38"/>
      <c r="E7374" s="27" t="str">
        <f t="shared" si="924"/>
        <v/>
      </c>
      <c r="F7374" s="28" t="str">
        <f>IF(E7374="","",IFERROR(VLOOKUP(E7374,REGRAS_CST!$A$2:$B$200,2,FALSE),""))</f>
        <v/>
      </c>
      <c r="H7374" s="29">
        <v>8.9999999999999993E-3</v>
      </c>
      <c r="I7374" s="29">
        <v>1E-3</v>
      </c>
      <c r="K7374" s="21" t="str">
        <f>IF(E7374="","",IFERROR(VLOOKUP(E7374,REGRAS_CST!$A$2:$C$200,3,FALSE),""))</f>
        <v/>
      </c>
      <c r="L7374" s="23" t="str">
        <f t="shared" si="925"/>
        <v/>
      </c>
      <c r="M7374" s="24" t="str">
        <f t="shared" si="926"/>
        <v/>
      </c>
      <c r="N7374" s="24" t="str">
        <f t="shared" si="927"/>
        <v/>
      </c>
      <c r="O7374" s="15" t="str">
        <f t="shared" si="922"/>
        <v/>
      </c>
      <c r="P7374" s="31" t="str">
        <f t="shared" si="923"/>
        <v/>
      </c>
      <c r="Q7374" s="8" t="str">
        <f>IF(E7374="","",IFERROR(VLOOKUP(E7374,REGRAS_CST!$A$2:$D$200,4,FALSE),""))</f>
        <v/>
      </c>
      <c r="S7374" s="9">
        <f t="shared" si="928"/>
        <v>8.9999999999999993E-3</v>
      </c>
      <c r="T7374" s="9">
        <f t="shared" si="929"/>
        <v>1E-3</v>
      </c>
      <c r="U7374" s="16">
        <f>IFERROR(INDEX(BASE_CCLASSTRIB!$E:$E, MATCH(TEXT($D7374,"000000"), BASE_CCLASSTRIB!$A:$A, 0))/100, 0)</f>
        <v>0</v>
      </c>
      <c r="V7374" s="16">
        <f>IFERROR(INDEX(BASE_CCLASSTRIB!$F:$F, MATCH(TEXT($D7374,"000000"), BASE_CCLASSTRIB!$A:$A, 0))/100, 0)</f>
        <v>0</v>
      </c>
    </row>
    <row r="7375" spans="4:22" ht="15.75" thickBot="1" x14ac:dyDescent="0.3">
      <c r="D7375" s="38"/>
      <c r="E7375" s="27" t="str">
        <f t="shared" si="924"/>
        <v/>
      </c>
      <c r="F7375" s="28" t="str">
        <f>IF(E7375="","",IFERROR(VLOOKUP(E7375,REGRAS_CST!$A$2:$B$200,2,FALSE),""))</f>
        <v/>
      </c>
      <c r="H7375" s="29">
        <v>8.9999999999999993E-3</v>
      </c>
      <c r="I7375" s="29">
        <v>1E-3</v>
      </c>
      <c r="K7375" s="21" t="str">
        <f>IF(E7375="","",IFERROR(VLOOKUP(E7375,REGRAS_CST!$A$2:$C$200,3,FALSE),""))</f>
        <v/>
      </c>
      <c r="L7375" s="23" t="str">
        <f t="shared" si="925"/>
        <v/>
      </c>
      <c r="M7375" s="24" t="str">
        <f t="shared" si="926"/>
        <v/>
      </c>
      <c r="N7375" s="24" t="str">
        <f t="shared" si="927"/>
        <v/>
      </c>
      <c r="O7375" s="15" t="str">
        <f t="shared" si="922"/>
        <v/>
      </c>
      <c r="P7375" s="31" t="str">
        <f t="shared" si="923"/>
        <v/>
      </c>
      <c r="Q7375" s="8" t="str">
        <f>IF(E7375="","",IFERROR(VLOOKUP(E7375,REGRAS_CST!$A$2:$D$200,4,FALSE),""))</f>
        <v/>
      </c>
      <c r="S7375" s="9">
        <f t="shared" si="928"/>
        <v>8.9999999999999993E-3</v>
      </c>
      <c r="T7375" s="9">
        <f t="shared" si="929"/>
        <v>1E-3</v>
      </c>
      <c r="U7375" s="16">
        <f>IFERROR(INDEX(BASE_CCLASSTRIB!$E:$E, MATCH(TEXT($D7375,"000000"), BASE_CCLASSTRIB!$A:$A, 0))/100, 0)</f>
        <v>0</v>
      </c>
      <c r="V7375" s="16">
        <f>IFERROR(INDEX(BASE_CCLASSTRIB!$F:$F, MATCH(TEXT($D7375,"000000"), BASE_CCLASSTRIB!$A:$A, 0))/100, 0)</f>
        <v>0</v>
      </c>
    </row>
    <row r="7376" spans="4:22" ht="15.75" thickBot="1" x14ac:dyDescent="0.3">
      <c r="D7376" s="38"/>
      <c r="E7376" s="27" t="str">
        <f t="shared" si="924"/>
        <v/>
      </c>
      <c r="F7376" s="28" t="str">
        <f>IF(E7376="","",IFERROR(VLOOKUP(E7376,REGRAS_CST!$A$2:$B$200,2,FALSE),""))</f>
        <v/>
      </c>
      <c r="H7376" s="29">
        <v>8.9999999999999993E-3</v>
      </c>
      <c r="I7376" s="29">
        <v>1E-3</v>
      </c>
      <c r="K7376" s="21" t="str">
        <f>IF(E7376="","",IFERROR(VLOOKUP(E7376,REGRAS_CST!$A$2:$C$200,3,FALSE),""))</f>
        <v/>
      </c>
      <c r="L7376" s="23" t="str">
        <f t="shared" si="925"/>
        <v/>
      </c>
      <c r="M7376" s="24" t="str">
        <f t="shared" si="926"/>
        <v/>
      </c>
      <c r="N7376" s="24" t="str">
        <f t="shared" si="927"/>
        <v/>
      </c>
      <c r="O7376" s="15" t="str">
        <f t="shared" ref="O7376:O7439" si="930">IF(D7376="","",
IF(AND(K7376&lt;&gt;"SIM",V7376&gt;0),"ERRO: % BC &gt; 0, mas NÃO permitida ❌",
IF(AND(K7376="SIM",V7376=0),"ATENÇÃO: BC permitida, mas % = 0 🔎",
"Base de cálculo aplicada corretamente ✅")))</f>
        <v/>
      </c>
      <c r="P7376" s="31" t="str">
        <f t="shared" ref="P7376:P7439" si="931">IF(D7376="","",
IF(AND(Q7376&lt;&gt;"SIM",U7376&gt;0),"ERRO: % alíquota &gt; 0, mas NÃO permitida ❌",
IF(AND(Q7376="SIM",U7376=0),"ATENÇÃO: alíquota permitida, mas % = 0 🔎",
"Alíquota aplicada corretamente ✅")))</f>
        <v/>
      </c>
      <c r="Q7376" s="8" t="str">
        <f>IF(E7376="","",IFERROR(VLOOKUP(E7376,REGRAS_CST!$A$2:$D$200,4,FALSE),""))</f>
        <v/>
      </c>
      <c r="S7376" s="9">
        <f t="shared" si="928"/>
        <v>8.9999999999999993E-3</v>
      </c>
      <c r="T7376" s="9">
        <f t="shared" si="929"/>
        <v>1E-3</v>
      </c>
      <c r="U7376" s="16">
        <f>IFERROR(INDEX(BASE_CCLASSTRIB!$E:$E, MATCH(TEXT($D7376,"000000"), BASE_CCLASSTRIB!$A:$A, 0))/100, 0)</f>
        <v>0</v>
      </c>
      <c r="V7376" s="16">
        <f>IFERROR(INDEX(BASE_CCLASSTRIB!$F:$F, MATCH(TEXT($D7376,"000000"), BASE_CCLASSTRIB!$A:$A, 0))/100, 0)</f>
        <v>0</v>
      </c>
    </row>
    <row r="7377" spans="4:22" ht="15.75" thickBot="1" x14ac:dyDescent="0.3">
      <c r="D7377" s="38"/>
      <c r="E7377" s="27" t="str">
        <f t="shared" si="924"/>
        <v/>
      </c>
      <c r="F7377" s="28" t="str">
        <f>IF(E7377="","",IFERROR(VLOOKUP(E7377,REGRAS_CST!$A$2:$B$200,2,FALSE),""))</f>
        <v/>
      </c>
      <c r="H7377" s="29">
        <v>8.9999999999999993E-3</v>
      </c>
      <c r="I7377" s="29">
        <v>1E-3</v>
      </c>
      <c r="K7377" s="21" t="str">
        <f>IF(E7377="","",IFERROR(VLOOKUP(E7377,REGRAS_CST!$A$2:$C$200,3,FALSE),""))</f>
        <v/>
      </c>
      <c r="L7377" s="23" t="str">
        <f t="shared" si="925"/>
        <v/>
      </c>
      <c r="M7377" s="24" t="str">
        <f t="shared" si="926"/>
        <v/>
      </c>
      <c r="N7377" s="24" t="str">
        <f t="shared" si="927"/>
        <v/>
      </c>
      <c r="O7377" s="15" t="str">
        <f t="shared" si="930"/>
        <v/>
      </c>
      <c r="P7377" s="31" t="str">
        <f t="shared" si="931"/>
        <v/>
      </c>
      <c r="Q7377" s="8" t="str">
        <f>IF(E7377="","",IFERROR(VLOOKUP(E7377,REGRAS_CST!$A$2:$D$200,4,FALSE),""))</f>
        <v/>
      </c>
      <c r="S7377" s="9">
        <f t="shared" si="928"/>
        <v>8.9999999999999993E-3</v>
      </c>
      <c r="T7377" s="9">
        <f t="shared" si="929"/>
        <v>1E-3</v>
      </c>
      <c r="U7377" s="16">
        <f>IFERROR(INDEX(BASE_CCLASSTRIB!$E:$E, MATCH(TEXT($D7377,"000000"), BASE_CCLASSTRIB!$A:$A, 0))/100, 0)</f>
        <v>0</v>
      </c>
      <c r="V7377" s="16">
        <f>IFERROR(INDEX(BASE_CCLASSTRIB!$F:$F, MATCH(TEXT($D7377,"000000"), BASE_CCLASSTRIB!$A:$A, 0))/100, 0)</f>
        <v>0</v>
      </c>
    </row>
    <row r="7378" spans="4:22" ht="15.75" thickBot="1" x14ac:dyDescent="0.3">
      <c r="D7378" s="38"/>
      <c r="E7378" s="27" t="str">
        <f t="shared" si="924"/>
        <v/>
      </c>
      <c r="F7378" s="28" t="str">
        <f>IF(E7378="","",IFERROR(VLOOKUP(E7378,REGRAS_CST!$A$2:$B$200,2,FALSE),""))</f>
        <v/>
      </c>
      <c r="H7378" s="29">
        <v>8.9999999999999993E-3</v>
      </c>
      <c r="I7378" s="29">
        <v>1E-3</v>
      </c>
      <c r="K7378" s="21" t="str">
        <f>IF(E7378="","",IFERROR(VLOOKUP(E7378,REGRAS_CST!$A$2:$C$200,3,FALSE),""))</f>
        <v/>
      </c>
      <c r="L7378" s="23" t="str">
        <f t="shared" si="925"/>
        <v/>
      </c>
      <c r="M7378" s="24" t="str">
        <f t="shared" si="926"/>
        <v/>
      </c>
      <c r="N7378" s="24" t="str">
        <f t="shared" si="927"/>
        <v/>
      </c>
      <c r="O7378" s="15" t="str">
        <f t="shared" si="930"/>
        <v/>
      </c>
      <c r="P7378" s="31" t="str">
        <f t="shared" si="931"/>
        <v/>
      </c>
      <c r="Q7378" s="8" t="str">
        <f>IF(E7378="","",IFERROR(VLOOKUP(E7378,REGRAS_CST!$A$2:$D$200,4,FALSE),""))</f>
        <v/>
      </c>
      <c r="S7378" s="9">
        <f t="shared" si="928"/>
        <v>8.9999999999999993E-3</v>
      </c>
      <c r="T7378" s="9">
        <f t="shared" si="929"/>
        <v>1E-3</v>
      </c>
      <c r="U7378" s="16">
        <f>IFERROR(INDEX(BASE_CCLASSTRIB!$E:$E, MATCH(TEXT($D7378,"000000"), BASE_CCLASSTRIB!$A:$A, 0))/100, 0)</f>
        <v>0</v>
      </c>
      <c r="V7378" s="16">
        <f>IFERROR(INDEX(BASE_CCLASSTRIB!$F:$F, MATCH(TEXT($D7378,"000000"), BASE_CCLASSTRIB!$A:$A, 0))/100, 0)</f>
        <v>0</v>
      </c>
    </row>
    <row r="7379" spans="4:22" ht="15.75" thickBot="1" x14ac:dyDescent="0.3">
      <c r="D7379" s="38"/>
      <c r="E7379" s="27" t="str">
        <f t="shared" si="924"/>
        <v/>
      </c>
      <c r="F7379" s="28" t="str">
        <f>IF(E7379="","",IFERROR(VLOOKUP(E7379,REGRAS_CST!$A$2:$B$200,2,FALSE),""))</f>
        <v/>
      </c>
      <c r="H7379" s="29">
        <v>8.9999999999999993E-3</v>
      </c>
      <c r="I7379" s="29">
        <v>1E-3</v>
      </c>
      <c r="K7379" s="21" t="str">
        <f>IF(E7379="","",IFERROR(VLOOKUP(E7379,REGRAS_CST!$A$2:$C$200,3,FALSE),""))</f>
        <v/>
      </c>
      <c r="L7379" s="23" t="str">
        <f t="shared" si="925"/>
        <v/>
      </c>
      <c r="M7379" s="24" t="str">
        <f t="shared" si="926"/>
        <v/>
      </c>
      <c r="N7379" s="24" t="str">
        <f t="shared" si="927"/>
        <v/>
      </c>
      <c r="O7379" s="15" t="str">
        <f t="shared" si="930"/>
        <v/>
      </c>
      <c r="P7379" s="31" t="str">
        <f t="shared" si="931"/>
        <v/>
      </c>
      <c r="Q7379" s="8" t="str">
        <f>IF(E7379="","",IFERROR(VLOOKUP(E7379,REGRAS_CST!$A$2:$D$200,4,FALSE),""))</f>
        <v/>
      </c>
      <c r="S7379" s="9">
        <f t="shared" si="928"/>
        <v>8.9999999999999993E-3</v>
      </c>
      <c r="T7379" s="9">
        <f t="shared" si="929"/>
        <v>1E-3</v>
      </c>
      <c r="U7379" s="16">
        <f>IFERROR(INDEX(BASE_CCLASSTRIB!$E:$E, MATCH(TEXT($D7379,"000000"), BASE_CCLASSTRIB!$A:$A, 0))/100, 0)</f>
        <v>0</v>
      </c>
      <c r="V7379" s="16">
        <f>IFERROR(INDEX(BASE_CCLASSTRIB!$F:$F, MATCH(TEXT($D7379,"000000"), BASE_CCLASSTRIB!$A:$A, 0))/100, 0)</f>
        <v>0</v>
      </c>
    </row>
    <row r="7380" spans="4:22" ht="15.75" thickBot="1" x14ac:dyDescent="0.3">
      <c r="D7380" s="38"/>
      <c r="E7380" s="27" t="str">
        <f t="shared" si="924"/>
        <v/>
      </c>
      <c r="F7380" s="28" t="str">
        <f>IF(E7380="","",IFERROR(VLOOKUP(E7380,REGRAS_CST!$A$2:$B$200,2,FALSE),""))</f>
        <v/>
      </c>
      <c r="H7380" s="29">
        <v>8.9999999999999993E-3</v>
      </c>
      <c r="I7380" s="29">
        <v>1E-3</v>
      </c>
      <c r="K7380" s="21" t="str">
        <f>IF(E7380="","",IFERROR(VLOOKUP(E7380,REGRAS_CST!$A$2:$C$200,3,FALSE),""))</f>
        <v/>
      </c>
      <c r="L7380" s="23" t="str">
        <f t="shared" si="925"/>
        <v/>
      </c>
      <c r="M7380" s="24" t="str">
        <f t="shared" si="926"/>
        <v/>
      </c>
      <c r="N7380" s="24" t="str">
        <f t="shared" si="927"/>
        <v/>
      </c>
      <c r="O7380" s="15" t="str">
        <f t="shared" si="930"/>
        <v/>
      </c>
      <c r="P7380" s="31" t="str">
        <f t="shared" si="931"/>
        <v/>
      </c>
      <c r="Q7380" s="8" t="str">
        <f>IF(E7380="","",IFERROR(VLOOKUP(E7380,REGRAS_CST!$A$2:$D$200,4,FALSE),""))</f>
        <v/>
      </c>
      <c r="S7380" s="9">
        <f t="shared" si="928"/>
        <v>8.9999999999999993E-3</v>
      </c>
      <c r="T7380" s="9">
        <f t="shared" si="929"/>
        <v>1E-3</v>
      </c>
      <c r="U7380" s="16">
        <f>IFERROR(INDEX(BASE_CCLASSTRIB!$E:$E, MATCH(TEXT($D7380,"000000"), BASE_CCLASSTRIB!$A:$A, 0))/100, 0)</f>
        <v>0</v>
      </c>
      <c r="V7380" s="16">
        <f>IFERROR(INDEX(BASE_CCLASSTRIB!$F:$F, MATCH(TEXT($D7380,"000000"), BASE_CCLASSTRIB!$A:$A, 0))/100, 0)</f>
        <v>0</v>
      </c>
    </row>
    <row r="7381" spans="4:22" ht="15.75" thickBot="1" x14ac:dyDescent="0.3">
      <c r="D7381" s="38"/>
      <c r="E7381" s="27" t="str">
        <f t="shared" si="924"/>
        <v/>
      </c>
      <c r="F7381" s="28" t="str">
        <f>IF(E7381="","",IFERROR(VLOOKUP(E7381,REGRAS_CST!$A$2:$B$200,2,FALSE),""))</f>
        <v/>
      </c>
      <c r="H7381" s="29">
        <v>8.9999999999999993E-3</v>
      </c>
      <c r="I7381" s="29">
        <v>1E-3</v>
      </c>
      <c r="K7381" s="21" t="str">
        <f>IF(E7381="","",IFERROR(VLOOKUP(E7381,REGRAS_CST!$A$2:$C$200,3,FALSE),""))</f>
        <v/>
      </c>
      <c r="L7381" s="23" t="str">
        <f t="shared" si="925"/>
        <v/>
      </c>
      <c r="M7381" s="24" t="str">
        <f t="shared" si="926"/>
        <v/>
      </c>
      <c r="N7381" s="24" t="str">
        <f t="shared" si="927"/>
        <v/>
      </c>
      <c r="O7381" s="15" t="str">
        <f t="shared" si="930"/>
        <v/>
      </c>
      <c r="P7381" s="31" t="str">
        <f t="shared" si="931"/>
        <v/>
      </c>
      <c r="Q7381" s="8" t="str">
        <f>IF(E7381="","",IFERROR(VLOOKUP(E7381,REGRAS_CST!$A$2:$D$200,4,FALSE),""))</f>
        <v/>
      </c>
      <c r="S7381" s="9">
        <f t="shared" si="928"/>
        <v>8.9999999999999993E-3</v>
      </c>
      <c r="T7381" s="9">
        <f t="shared" si="929"/>
        <v>1E-3</v>
      </c>
      <c r="U7381" s="16">
        <f>IFERROR(INDEX(BASE_CCLASSTRIB!$E:$E, MATCH(TEXT($D7381,"000000"), BASE_CCLASSTRIB!$A:$A, 0))/100, 0)</f>
        <v>0</v>
      </c>
      <c r="V7381" s="16">
        <f>IFERROR(INDEX(BASE_CCLASSTRIB!$F:$F, MATCH(TEXT($D7381,"000000"), BASE_CCLASSTRIB!$A:$A, 0))/100, 0)</f>
        <v>0</v>
      </c>
    </row>
    <row r="7382" spans="4:22" ht="15.75" thickBot="1" x14ac:dyDescent="0.3">
      <c r="D7382" s="38"/>
      <c r="E7382" s="27" t="str">
        <f t="shared" si="924"/>
        <v/>
      </c>
      <c r="F7382" s="28" t="str">
        <f>IF(E7382="","",IFERROR(VLOOKUP(E7382,REGRAS_CST!$A$2:$B$200,2,FALSE),""))</f>
        <v/>
      </c>
      <c r="H7382" s="29">
        <v>8.9999999999999993E-3</v>
      </c>
      <c r="I7382" s="29">
        <v>1E-3</v>
      </c>
      <c r="K7382" s="21" t="str">
        <f>IF(E7382="","",IFERROR(VLOOKUP(E7382,REGRAS_CST!$A$2:$C$200,3,FALSE),""))</f>
        <v/>
      </c>
      <c r="L7382" s="23" t="str">
        <f t="shared" si="925"/>
        <v/>
      </c>
      <c r="M7382" s="24" t="str">
        <f t="shared" si="926"/>
        <v/>
      </c>
      <c r="N7382" s="24" t="str">
        <f t="shared" si="927"/>
        <v/>
      </c>
      <c r="O7382" s="15" t="str">
        <f t="shared" si="930"/>
        <v/>
      </c>
      <c r="P7382" s="31" t="str">
        <f t="shared" si="931"/>
        <v/>
      </c>
      <c r="Q7382" s="8" t="str">
        <f>IF(E7382="","",IFERROR(VLOOKUP(E7382,REGRAS_CST!$A$2:$D$200,4,FALSE),""))</f>
        <v/>
      </c>
      <c r="S7382" s="9">
        <f t="shared" si="928"/>
        <v>8.9999999999999993E-3</v>
      </c>
      <c r="T7382" s="9">
        <f t="shared" si="929"/>
        <v>1E-3</v>
      </c>
      <c r="U7382" s="16">
        <f>IFERROR(INDEX(BASE_CCLASSTRIB!$E:$E, MATCH(TEXT($D7382,"000000"), BASE_CCLASSTRIB!$A:$A, 0))/100, 0)</f>
        <v>0</v>
      </c>
      <c r="V7382" s="16">
        <f>IFERROR(INDEX(BASE_CCLASSTRIB!$F:$F, MATCH(TEXT($D7382,"000000"), BASE_CCLASSTRIB!$A:$A, 0))/100, 0)</f>
        <v>0</v>
      </c>
    </row>
    <row r="7383" spans="4:22" ht="15.75" thickBot="1" x14ac:dyDescent="0.3">
      <c r="D7383" s="38"/>
      <c r="E7383" s="27" t="str">
        <f t="shared" si="924"/>
        <v/>
      </c>
      <c r="F7383" s="28" t="str">
        <f>IF(E7383="","",IFERROR(VLOOKUP(E7383,REGRAS_CST!$A$2:$B$200,2,FALSE),""))</f>
        <v/>
      </c>
      <c r="H7383" s="29">
        <v>8.9999999999999993E-3</v>
      </c>
      <c r="I7383" s="29">
        <v>1E-3</v>
      </c>
      <c r="K7383" s="21" t="str">
        <f>IF(E7383="","",IFERROR(VLOOKUP(E7383,REGRAS_CST!$A$2:$C$200,3,FALSE),""))</f>
        <v/>
      </c>
      <c r="L7383" s="23" t="str">
        <f t="shared" si="925"/>
        <v/>
      </c>
      <c r="M7383" s="24" t="str">
        <f t="shared" si="926"/>
        <v/>
      </c>
      <c r="N7383" s="24" t="str">
        <f t="shared" si="927"/>
        <v/>
      </c>
      <c r="O7383" s="15" t="str">
        <f t="shared" si="930"/>
        <v/>
      </c>
      <c r="P7383" s="31" t="str">
        <f t="shared" si="931"/>
        <v/>
      </c>
      <c r="Q7383" s="8" t="str">
        <f>IF(E7383="","",IFERROR(VLOOKUP(E7383,REGRAS_CST!$A$2:$D$200,4,FALSE),""))</f>
        <v/>
      </c>
      <c r="S7383" s="9">
        <f t="shared" si="928"/>
        <v>8.9999999999999993E-3</v>
      </c>
      <c r="T7383" s="9">
        <f t="shared" si="929"/>
        <v>1E-3</v>
      </c>
      <c r="U7383" s="16">
        <f>IFERROR(INDEX(BASE_CCLASSTRIB!$E:$E, MATCH(TEXT($D7383,"000000"), BASE_CCLASSTRIB!$A:$A, 0))/100, 0)</f>
        <v>0</v>
      </c>
      <c r="V7383" s="16">
        <f>IFERROR(INDEX(BASE_CCLASSTRIB!$F:$F, MATCH(TEXT($D7383,"000000"), BASE_CCLASSTRIB!$A:$A, 0))/100, 0)</f>
        <v>0</v>
      </c>
    </row>
    <row r="7384" spans="4:22" ht="15.75" thickBot="1" x14ac:dyDescent="0.3">
      <c r="D7384" s="38"/>
      <c r="E7384" s="27" t="str">
        <f t="shared" si="924"/>
        <v/>
      </c>
      <c r="F7384" s="28" t="str">
        <f>IF(E7384="","",IFERROR(VLOOKUP(E7384,REGRAS_CST!$A$2:$B$200,2,FALSE),""))</f>
        <v/>
      </c>
      <c r="H7384" s="29">
        <v>8.9999999999999993E-3</v>
      </c>
      <c r="I7384" s="29">
        <v>1E-3</v>
      </c>
      <c r="K7384" s="21" t="str">
        <f>IF(E7384="","",IFERROR(VLOOKUP(E7384,REGRAS_CST!$A$2:$C$200,3,FALSE),""))</f>
        <v/>
      </c>
      <c r="L7384" s="23" t="str">
        <f t="shared" si="925"/>
        <v/>
      </c>
      <c r="M7384" s="24" t="str">
        <f t="shared" si="926"/>
        <v/>
      </c>
      <c r="N7384" s="24" t="str">
        <f t="shared" si="927"/>
        <v/>
      </c>
      <c r="O7384" s="15" t="str">
        <f t="shared" si="930"/>
        <v/>
      </c>
      <c r="P7384" s="31" t="str">
        <f t="shared" si="931"/>
        <v/>
      </c>
      <c r="Q7384" s="8" t="str">
        <f>IF(E7384="","",IFERROR(VLOOKUP(E7384,REGRAS_CST!$A$2:$D$200,4,FALSE),""))</f>
        <v/>
      </c>
      <c r="S7384" s="9">
        <f t="shared" si="928"/>
        <v>8.9999999999999993E-3</v>
      </c>
      <c r="T7384" s="9">
        <f t="shared" si="929"/>
        <v>1E-3</v>
      </c>
      <c r="U7384" s="16">
        <f>IFERROR(INDEX(BASE_CCLASSTRIB!$E:$E, MATCH(TEXT($D7384,"000000"), BASE_CCLASSTRIB!$A:$A, 0))/100, 0)</f>
        <v>0</v>
      </c>
      <c r="V7384" s="16">
        <f>IFERROR(INDEX(BASE_CCLASSTRIB!$F:$F, MATCH(TEXT($D7384,"000000"), BASE_CCLASSTRIB!$A:$A, 0))/100, 0)</f>
        <v>0</v>
      </c>
    </row>
    <row r="7385" spans="4:22" ht="15.75" thickBot="1" x14ac:dyDescent="0.3">
      <c r="D7385" s="38"/>
      <c r="E7385" s="27" t="str">
        <f t="shared" si="924"/>
        <v/>
      </c>
      <c r="F7385" s="28" t="str">
        <f>IF(E7385="","",IFERROR(VLOOKUP(E7385,REGRAS_CST!$A$2:$B$200,2,FALSE),""))</f>
        <v/>
      </c>
      <c r="H7385" s="29">
        <v>8.9999999999999993E-3</v>
      </c>
      <c r="I7385" s="29">
        <v>1E-3</v>
      </c>
      <c r="K7385" s="21" t="str">
        <f>IF(E7385="","",IFERROR(VLOOKUP(E7385,REGRAS_CST!$A$2:$C$200,3,FALSE),""))</f>
        <v/>
      </c>
      <c r="L7385" s="23" t="str">
        <f t="shared" si="925"/>
        <v/>
      </c>
      <c r="M7385" s="24" t="str">
        <f t="shared" si="926"/>
        <v/>
      </c>
      <c r="N7385" s="24" t="str">
        <f t="shared" si="927"/>
        <v/>
      </c>
      <c r="O7385" s="15" t="str">
        <f t="shared" si="930"/>
        <v/>
      </c>
      <c r="P7385" s="31" t="str">
        <f t="shared" si="931"/>
        <v/>
      </c>
      <c r="Q7385" s="8" t="str">
        <f>IF(E7385="","",IFERROR(VLOOKUP(E7385,REGRAS_CST!$A$2:$D$200,4,FALSE),""))</f>
        <v/>
      </c>
      <c r="S7385" s="9">
        <f t="shared" si="928"/>
        <v>8.9999999999999993E-3</v>
      </c>
      <c r="T7385" s="9">
        <f t="shared" si="929"/>
        <v>1E-3</v>
      </c>
      <c r="U7385" s="16">
        <f>IFERROR(INDEX(BASE_CCLASSTRIB!$E:$E, MATCH(TEXT($D7385,"000000"), BASE_CCLASSTRIB!$A:$A, 0))/100, 0)</f>
        <v>0</v>
      </c>
      <c r="V7385" s="16">
        <f>IFERROR(INDEX(BASE_CCLASSTRIB!$F:$F, MATCH(TEXT($D7385,"000000"), BASE_CCLASSTRIB!$A:$A, 0))/100, 0)</f>
        <v>0</v>
      </c>
    </row>
    <row r="7386" spans="4:22" ht="15.75" thickBot="1" x14ac:dyDescent="0.3">
      <c r="D7386" s="38"/>
      <c r="E7386" s="27" t="str">
        <f t="shared" si="924"/>
        <v/>
      </c>
      <c r="F7386" s="28" t="str">
        <f>IF(E7386="","",IFERROR(VLOOKUP(E7386,REGRAS_CST!$A$2:$B$200,2,FALSE),""))</f>
        <v/>
      </c>
      <c r="H7386" s="29">
        <v>8.9999999999999993E-3</v>
      </c>
      <c r="I7386" s="29">
        <v>1E-3</v>
      </c>
      <c r="K7386" s="21" t="str">
        <f>IF(E7386="","",IFERROR(VLOOKUP(E7386,REGRAS_CST!$A$2:$C$200,3,FALSE),""))</f>
        <v/>
      </c>
      <c r="L7386" s="23" t="str">
        <f t="shared" si="925"/>
        <v/>
      </c>
      <c r="M7386" s="24" t="str">
        <f t="shared" si="926"/>
        <v/>
      </c>
      <c r="N7386" s="24" t="str">
        <f t="shared" si="927"/>
        <v/>
      </c>
      <c r="O7386" s="15" t="str">
        <f t="shared" si="930"/>
        <v/>
      </c>
      <c r="P7386" s="31" t="str">
        <f t="shared" si="931"/>
        <v/>
      </c>
      <c r="Q7386" s="8" t="str">
        <f>IF(E7386="","",IFERROR(VLOOKUP(E7386,REGRAS_CST!$A$2:$D$200,4,FALSE),""))</f>
        <v/>
      </c>
      <c r="S7386" s="9">
        <f t="shared" si="928"/>
        <v>8.9999999999999993E-3</v>
      </c>
      <c r="T7386" s="9">
        <f t="shared" si="929"/>
        <v>1E-3</v>
      </c>
      <c r="U7386" s="16">
        <f>IFERROR(INDEX(BASE_CCLASSTRIB!$E:$E, MATCH(TEXT($D7386,"000000"), BASE_CCLASSTRIB!$A:$A, 0))/100, 0)</f>
        <v>0</v>
      </c>
      <c r="V7386" s="16">
        <f>IFERROR(INDEX(BASE_CCLASSTRIB!$F:$F, MATCH(TEXT($D7386,"000000"), BASE_CCLASSTRIB!$A:$A, 0))/100, 0)</f>
        <v>0</v>
      </c>
    </row>
    <row r="7387" spans="4:22" ht="15.75" thickBot="1" x14ac:dyDescent="0.3">
      <c r="D7387" s="38"/>
      <c r="E7387" s="27" t="str">
        <f t="shared" si="924"/>
        <v/>
      </c>
      <c r="F7387" s="28" t="str">
        <f>IF(E7387="","",IFERROR(VLOOKUP(E7387,REGRAS_CST!$A$2:$B$200,2,FALSE),""))</f>
        <v/>
      </c>
      <c r="H7387" s="29">
        <v>8.9999999999999993E-3</v>
      </c>
      <c r="I7387" s="29">
        <v>1E-3</v>
      </c>
      <c r="K7387" s="21" t="str">
        <f>IF(E7387="","",IFERROR(VLOOKUP(E7387,REGRAS_CST!$A$2:$C$200,3,FALSE),""))</f>
        <v/>
      </c>
      <c r="L7387" s="23" t="str">
        <f t="shared" si="925"/>
        <v/>
      </c>
      <c r="M7387" s="24" t="str">
        <f t="shared" si="926"/>
        <v/>
      </c>
      <c r="N7387" s="24" t="str">
        <f t="shared" si="927"/>
        <v/>
      </c>
      <c r="O7387" s="15" t="str">
        <f t="shared" si="930"/>
        <v/>
      </c>
      <c r="P7387" s="31" t="str">
        <f t="shared" si="931"/>
        <v/>
      </c>
      <c r="Q7387" s="8" t="str">
        <f>IF(E7387="","",IFERROR(VLOOKUP(E7387,REGRAS_CST!$A$2:$D$200,4,FALSE),""))</f>
        <v/>
      </c>
      <c r="S7387" s="9">
        <f t="shared" si="928"/>
        <v>8.9999999999999993E-3</v>
      </c>
      <c r="T7387" s="9">
        <f t="shared" si="929"/>
        <v>1E-3</v>
      </c>
      <c r="U7387" s="16">
        <f>IFERROR(INDEX(BASE_CCLASSTRIB!$E:$E, MATCH(TEXT($D7387,"000000"), BASE_CCLASSTRIB!$A:$A, 0))/100, 0)</f>
        <v>0</v>
      </c>
      <c r="V7387" s="16">
        <f>IFERROR(INDEX(BASE_CCLASSTRIB!$F:$F, MATCH(TEXT($D7387,"000000"), BASE_CCLASSTRIB!$A:$A, 0))/100, 0)</f>
        <v>0</v>
      </c>
    </row>
    <row r="7388" spans="4:22" ht="15.75" thickBot="1" x14ac:dyDescent="0.3">
      <c r="D7388" s="38"/>
      <c r="E7388" s="27" t="str">
        <f t="shared" si="924"/>
        <v/>
      </c>
      <c r="F7388" s="28" t="str">
        <f>IF(E7388="","",IFERROR(VLOOKUP(E7388,REGRAS_CST!$A$2:$B$200,2,FALSE),""))</f>
        <v/>
      </c>
      <c r="H7388" s="29">
        <v>8.9999999999999993E-3</v>
      </c>
      <c r="I7388" s="29">
        <v>1E-3</v>
      </c>
      <c r="K7388" s="21" t="str">
        <f>IF(E7388="","",IFERROR(VLOOKUP(E7388,REGRAS_CST!$A$2:$C$200,3,FALSE),""))</f>
        <v/>
      </c>
      <c r="L7388" s="23" t="str">
        <f t="shared" si="925"/>
        <v/>
      </c>
      <c r="M7388" s="24" t="str">
        <f t="shared" si="926"/>
        <v/>
      </c>
      <c r="N7388" s="24" t="str">
        <f t="shared" si="927"/>
        <v/>
      </c>
      <c r="O7388" s="15" t="str">
        <f t="shared" si="930"/>
        <v/>
      </c>
      <c r="P7388" s="31" t="str">
        <f t="shared" si="931"/>
        <v/>
      </c>
      <c r="Q7388" s="8" t="str">
        <f>IF(E7388="","",IFERROR(VLOOKUP(E7388,REGRAS_CST!$A$2:$D$200,4,FALSE),""))</f>
        <v/>
      </c>
      <c r="S7388" s="9">
        <f t="shared" si="928"/>
        <v>8.9999999999999993E-3</v>
      </c>
      <c r="T7388" s="9">
        <f t="shared" si="929"/>
        <v>1E-3</v>
      </c>
      <c r="U7388" s="16">
        <f>IFERROR(INDEX(BASE_CCLASSTRIB!$E:$E, MATCH(TEXT($D7388,"000000"), BASE_CCLASSTRIB!$A:$A, 0))/100, 0)</f>
        <v>0</v>
      </c>
      <c r="V7388" s="16">
        <f>IFERROR(INDEX(BASE_CCLASSTRIB!$F:$F, MATCH(TEXT($D7388,"000000"), BASE_CCLASSTRIB!$A:$A, 0))/100, 0)</f>
        <v>0</v>
      </c>
    </row>
    <row r="7389" spans="4:22" ht="15.75" thickBot="1" x14ac:dyDescent="0.3">
      <c r="D7389" s="38"/>
      <c r="E7389" s="27" t="str">
        <f t="shared" si="924"/>
        <v/>
      </c>
      <c r="F7389" s="28" t="str">
        <f>IF(E7389="","",IFERROR(VLOOKUP(E7389,REGRAS_CST!$A$2:$B$200,2,FALSE),""))</f>
        <v/>
      </c>
      <c r="H7389" s="29">
        <v>8.9999999999999993E-3</v>
      </c>
      <c r="I7389" s="29">
        <v>1E-3</v>
      </c>
      <c r="K7389" s="21" t="str">
        <f>IF(E7389="","",IFERROR(VLOOKUP(E7389,REGRAS_CST!$A$2:$C$200,3,FALSE),""))</f>
        <v/>
      </c>
      <c r="L7389" s="23" t="str">
        <f t="shared" si="925"/>
        <v/>
      </c>
      <c r="M7389" s="24" t="str">
        <f t="shared" si="926"/>
        <v/>
      </c>
      <c r="N7389" s="24" t="str">
        <f t="shared" si="927"/>
        <v/>
      </c>
      <c r="O7389" s="15" t="str">
        <f t="shared" si="930"/>
        <v/>
      </c>
      <c r="P7389" s="31" t="str">
        <f t="shared" si="931"/>
        <v/>
      </c>
      <c r="Q7389" s="8" t="str">
        <f>IF(E7389="","",IFERROR(VLOOKUP(E7389,REGRAS_CST!$A$2:$D$200,4,FALSE),""))</f>
        <v/>
      </c>
      <c r="S7389" s="9">
        <f t="shared" si="928"/>
        <v>8.9999999999999993E-3</v>
      </c>
      <c r="T7389" s="9">
        <f t="shared" si="929"/>
        <v>1E-3</v>
      </c>
      <c r="U7389" s="16">
        <f>IFERROR(INDEX(BASE_CCLASSTRIB!$E:$E, MATCH(TEXT($D7389,"000000"), BASE_CCLASSTRIB!$A:$A, 0))/100, 0)</f>
        <v>0</v>
      </c>
      <c r="V7389" s="16">
        <f>IFERROR(INDEX(BASE_CCLASSTRIB!$F:$F, MATCH(TEXT($D7389,"000000"), BASE_CCLASSTRIB!$A:$A, 0))/100, 0)</f>
        <v>0</v>
      </c>
    </row>
    <row r="7390" spans="4:22" ht="15.75" thickBot="1" x14ac:dyDescent="0.3">
      <c r="D7390" s="38"/>
      <c r="E7390" s="27" t="str">
        <f t="shared" si="924"/>
        <v/>
      </c>
      <c r="F7390" s="28" t="str">
        <f>IF(E7390="","",IFERROR(VLOOKUP(E7390,REGRAS_CST!$A$2:$B$200,2,FALSE),""))</f>
        <v/>
      </c>
      <c r="H7390" s="29">
        <v>8.9999999999999993E-3</v>
      </c>
      <c r="I7390" s="29">
        <v>1E-3</v>
      </c>
      <c r="K7390" s="21" t="str">
        <f>IF(E7390="","",IFERROR(VLOOKUP(E7390,REGRAS_CST!$A$2:$C$200,3,FALSE),""))</f>
        <v/>
      </c>
      <c r="L7390" s="23" t="str">
        <f t="shared" si="925"/>
        <v/>
      </c>
      <c r="M7390" s="24" t="str">
        <f t="shared" si="926"/>
        <v/>
      </c>
      <c r="N7390" s="24" t="str">
        <f t="shared" si="927"/>
        <v/>
      </c>
      <c r="O7390" s="15" t="str">
        <f t="shared" si="930"/>
        <v/>
      </c>
      <c r="P7390" s="31" t="str">
        <f t="shared" si="931"/>
        <v/>
      </c>
      <c r="Q7390" s="8" t="str">
        <f>IF(E7390="","",IFERROR(VLOOKUP(E7390,REGRAS_CST!$A$2:$D$200,4,FALSE),""))</f>
        <v/>
      </c>
      <c r="S7390" s="9">
        <f t="shared" si="928"/>
        <v>8.9999999999999993E-3</v>
      </c>
      <c r="T7390" s="9">
        <f t="shared" si="929"/>
        <v>1E-3</v>
      </c>
      <c r="U7390" s="16">
        <f>IFERROR(INDEX(BASE_CCLASSTRIB!$E:$E, MATCH(TEXT($D7390,"000000"), BASE_CCLASSTRIB!$A:$A, 0))/100, 0)</f>
        <v>0</v>
      </c>
      <c r="V7390" s="16">
        <f>IFERROR(INDEX(BASE_CCLASSTRIB!$F:$F, MATCH(TEXT($D7390,"000000"), BASE_CCLASSTRIB!$A:$A, 0))/100, 0)</f>
        <v>0</v>
      </c>
    </row>
    <row r="7391" spans="4:22" ht="15.75" thickBot="1" x14ac:dyDescent="0.3">
      <c r="D7391" s="38"/>
      <c r="E7391" s="27" t="str">
        <f t="shared" si="924"/>
        <v/>
      </c>
      <c r="F7391" s="28" t="str">
        <f>IF(E7391="","",IFERROR(VLOOKUP(E7391,REGRAS_CST!$A$2:$B$200,2,FALSE),""))</f>
        <v/>
      </c>
      <c r="H7391" s="29">
        <v>8.9999999999999993E-3</v>
      </c>
      <c r="I7391" s="29">
        <v>1E-3</v>
      </c>
      <c r="K7391" s="21" t="str">
        <f>IF(E7391="","",IFERROR(VLOOKUP(E7391,REGRAS_CST!$A$2:$C$200,3,FALSE),""))</f>
        <v/>
      </c>
      <c r="L7391" s="23" t="str">
        <f t="shared" si="925"/>
        <v/>
      </c>
      <c r="M7391" s="24" t="str">
        <f t="shared" si="926"/>
        <v/>
      </c>
      <c r="N7391" s="24" t="str">
        <f t="shared" si="927"/>
        <v/>
      </c>
      <c r="O7391" s="15" t="str">
        <f t="shared" si="930"/>
        <v/>
      </c>
      <c r="P7391" s="31" t="str">
        <f t="shared" si="931"/>
        <v/>
      </c>
      <c r="Q7391" s="8" t="str">
        <f>IF(E7391="","",IFERROR(VLOOKUP(E7391,REGRAS_CST!$A$2:$D$200,4,FALSE),""))</f>
        <v/>
      </c>
      <c r="S7391" s="9">
        <f t="shared" si="928"/>
        <v>8.9999999999999993E-3</v>
      </c>
      <c r="T7391" s="9">
        <f t="shared" si="929"/>
        <v>1E-3</v>
      </c>
      <c r="U7391" s="16">
        <f>IFERROR(INDEX(BASE_CCLASSTRIB!$E:$E, MATCH(TEXT($D7391,"000000"), BASE_CCLASSTRIB!$A:$A, 0))/100, 0)</f>
        <v>0</v>
      </c>
      <c r="V7391" s="16">
        <f>IFERROR(INDEX(BASE_CCLASSTRIB!$F:$F, MATCH(TEXT($D7391,"000000"), BASE_CCLASSTRIB!$A:$A, 0))/100, 0)</f>
        <v>0</v>
      </c>
    </row>
    <row r="7392" spans="4:22" ht="15.75" thickBot="1" x14ac:dyDescent="0.3">
      <c r="D7392" s="38"/>
      <c r="E7392" s="27" t="str">
        <f t="shared" si="924"/>
        <v/>
      </c>
      <c r="F7392" s="28" t="str">
        <f>IF(E7392="","",IFERROR(VLOOKUP(E7392,REGRAS_CST!$A$2:$B$200,2,FALSE),""))</f>
        <v/>
      </c>
      <c r="H7392" s="29">
        <v>8.9999999999999993E-3</v>
      </c>
      <c r="I7392" s="29">
        <v>1E-3</v>
      </c>
      <c r="K7392" s="21" t="str">
        <f>IF(E7392="","",IFERROR(VLOOKUP(E7392,REGRAS_CST!$A$2:$C$200,3,FALSE),""))</f>
        <v/>
      </c>
      <c r="L7392" s="23" t="str">
        <f t="shared" si="925"/>
        <v/>
      </c>
      <c r="M7392" s="24" t="str">
        <f t="shared" si="926"/>
        <v/>
      </c>
      <c r="N7392" s="24" t="str">
        <f t="shared" si="927"/>
        <v/>
      </c>
      <c r="O7392" s="15" t="str">
        <f t="shared" si="930"/>
        <v/>
      </c>
      <c r="P7392" s="31" t="str">
        <f t="shared" si="931"/>
        <v/>
      </c>
      <c r="Q7392" s="8" t="str">
        <f>IF(E7392="","",IFERROR(VLOOKUP(E7392,REGRAS_CST!$A$2:$D$200,4,FALSE),""))</f>
        <v/>
      </c>
      <c r="S7392" s="9">
        <f t="shared" si="928"/>
        <v>8.9999999999999993E-3</v>
      </c>
      <c r="T7392" s="9">
        <f t="shared" si="929"/>
        <v>1E-3</v>
      </c>
      <c r="U7392" s="16">
        <f>IFERROR(INDEX(BASE_CCLASSTRIB!$E:$E, MATCH(TEXT($D7392,"000000"), BASE_CCLASSTRIB!$A:$A, 0))/100, 0)</f>
        <v>0</v>
      </c>
      <c r="V7392" s="16">
        <f>IFERROR(INDEX(BASE_CCLASSTRIB!$F:$F, MATCH(TEXT($D7392,"000000"), BASE_CCLASSTRIB!$A:$A, 0))/100, 0)</f>
        <v>0</v>
      </c>
    </row>
    <row r="7393" spans="4:22" ht="15.75" thickBot="1" x14ac:dyDescent="0.3">
      <c r="D7393" s="38"/>
      <c r="E7393" s="27" t="str">
        <f t="shared" si="924"/>
        <v/>
      </c>
      <c r="F7393" s="28" t="str">
        <f>IF(E7393="","",IFERROR(VLOOKUP(E7393,REGRAS_CST!$A$2:$B$200,2,FALSE),""))</f>
        <v/>
      </c>
      <c r="H7393" s="29">
        <v>8.9999999999999993E-3</v>
      </c>
      <c r="I7393" s="29">
        <v>1E-3</v>
      </c>
      <c r="K7393" s="21" t="str">
        <f>IF(E7393="","",IFERROR(VLOOKUP(E7393,REGRAS_CST!$A$2:$C$200,3,FALSE),""))</f>
        <v/>
      </c>
      <c r="L7393" s="23" t="str">
        <f t="shared" si="925"/>
        <v/>
      </c>
      <c r="M7393" s="24" t="str">
        <f t="shared" si="926"/>
        <v/>
      </c>
      <c r="N7393" s="24" t="str">
        <f t="shared" si="927"/>
        <v/>
      </c>
      <c r="O7393" s="15" t="str">
        <f t="shared" si="930"/>
        <v/>
      </c>
      <c r="P7393" s="31" t="str">
        <f t="shared" si="931"/>
        <v/>
      </c>
      <c r="Q7393" s="8" t="str">
        <f>IF(E7393="","",IFERROR(VLOOKUP(E7393,REGRAS_CST!$A$2:$D$200,4,FALSE),""))</f>
        <v/>
      </c>
      <c r="S7393" s="9">
        <f t="shared" si="928"/>
        <v>8.9999999999999993E-3</v>
      </c>
      <c r="T7393" s="9">
        <f t="shared" si="929"/>
        <v>1E-3</v>
      </c>
      <c r="U7393" s="16">
        <f>IFERROR(INDEX(BASE_CCLASSTRIB!$E:$E, MATCH(TEXT($D7393,"000000"), BASE_CCLASSTRIB!$A:$A, 0))/100, 0)</f>
        <v>0</v>
      </c>
      <c r="V7393" s="16">
        <f>IFERROR(INDEX(BASE_CCLASSTRIB!$F:$F, MATCH(TEXT($D7393,"000000"), BASE_CCLASSTRIB!$A:$A, 0))/100, 0)</f>
        <v>0</v>
      </c>
    </row>
    <row r="7394" spans="4:22" ht="15.75" thickBot="1" x14ac:dyDescent="0.3">
      <c r="D7394" s="38"/>
      <c r="E7394" s="27" t="str">
        <f t="shared" si="924"/>
        <v/>
      </c>
      <c r="F7394" s="28" t="str">
        <f>IF(E7394="","",IFERROR(VLOOKUP(E7394,REGRAS_CST!$A$2:$B$200,2,FALSE),""))</f>
        <v/>
      </c>
      <c r="H7394" s="29">
        <v>8.9999999999999993E-3</v>
      </c>
      <c r="I7394" s="29">
        <v>1E-3</v>
      </c>
      <c r="K7394" s="21" t="str">
        <f>IF(E7394="","",IFERROR(VLOOKUP(E7394,REGRAS_CST!$A$2:$C$200,3,FALSE),""))</f>
        <v/>
      </c>
      <c r="L7394" s="23" t="str">
        <f t="shared" si="925"/>
        <v/>
      </c>
      <c r="M7394" s="24" t="str">
        <f t="shared" si="926"/>
        <v/>
      </c>
      <c r="N7394" s="24" t="str">
        <f t="shared" si="927"/>
        <v/>
      </c>
      <c r="O7394" s="15" t="str">
        <f t="shared" si="930"/>
        <v/>
      </c>
      <c r="P7394" s="31" t="str">
        <f t="shared" si="931"/>
        <v/>
      </c>
      <c r="Q7394" s="8" t="str">
        <f>IF(E7394="","",IFERROR(VLOOKUP(E7394,REGRAS_CST!$A$2:$D$200,4,FALSE),""))</f>
        <v/>
      </c>
      <c r="S7394" s="9">
        <f t="shared" si="928"/>
        <v>8.9999999999999993E-3</v>
      </c>
      <c r="T7394" s="9">
        <f t="shared" si="929"/>
        <v>1E-3</v>
      </c>
      <c r="U7394" s="16">
        <f>IFERROR(INDEX(BASE_CCLASSTRIB!$E:$E, MATCH(TEXT($D7394,"000000"), BASE_CCLASSTRIB!$A:$A, 0))/100, 0)</f>
        <v>0</v>
      </c>
      <c r="V7394" s="16">
        <f>IFERROR(INDEX(BASE_CCLASSTRIB!$F:$F, MATCH(TEXT($D7394,"000000"), BASE_CCLASSTRIB!$A:$A, 0))/100, 0)</f>
        <v>0</v>
      </c>
    </row>
    <row r="7395" spans="4:22" ht="15.75" thickBot="1" x14ac:dyDescent="0.3">
      <c r="D7395" s="38"/>
      <c r="E7395" s="27" t="str">
        <f t="shared" si="924"/>
        <v/>
      </c>
      <c r="F7395" s="28" t="str">
        <f>IF(E7395="","",IFERROR(VLOOKUP(E7395,REGRAS_CST!$A$2:$B$200,2,FALSE),""))</f>
        <v/>
      </c>
      <c r="H7395" s="29">
        <v>8.9999999999999993E-3</v>
      </c>
      <c r="I7395" s="29">
        <v>1E-3</v>
      </c>
      <c r="K7395" s="21" t="str">
        <f>IF(E7395="","",IFERROR(VLOOKUP(E7395,REGRAS_CST!$A$2:$C$200,3,FALSE),""))</f>
        <v/>
      </c>
      <c r="L7395" s="23" t="str">
        <f t="shared" si="925"/>
        <v/>
      </c>
      <c r="M7395" s="24" t="str">
        <f t="shared" si="926"/>
        <v/>
      </c>
      <c r="N7395" s="24" t="str">
        <f t="shared" si="927"/>
        <v/>
      </c>
      <c r="O7395" s="15" t="str">
        <f t="shared" si="930"/>
        <v/>
      </c>
      <c r="P7395" s="31" t="str">
        <f t="shared" si="931"/>
        <v/>
      </c>
      <c r="Q7395" s="8" t="str">
        <f>IF(E7395="","",IFERROR(VLOOKUP(E7395,REGRAS_CST!$A$2:$D$200,4,FALSE),""))</f>
        <v/>
      </c>
      <c r="S7395" s="9">
        <f t="shared" si="928"/>
        <v>8.9999999999999993E-3</v>
      </c>
      <c r="T7395" s="9">
        <f t="shared" si="929"/>
        <v>1E-3</v>
      </c>
      <c r="U7395" s="16">
        <f>IFERROR(INDEX(BASE_CCLASSTRIB!$E:$E, MATCH(TEXT($D7395,"000000"), BASE_CCLASSTRIB!$A:$A, 0))/100, 0)</f>
        <v>0</v>
      </c>
      <c r="V7395" s="16">
        <f>IFERROR(INDEX(BASE_CCLASSTRIB!$F:$F, MATCH(TEXT($D7395,"000000"), BASE_CCLASSTRIB!$A:$A, 0))/100, 0)</f>
        <v>0</v>
      </c>
    </row>
    <row r="7396" spans="4:22" ht="15.75" thickBot="1" x14ac:dyDescent="0.3">
      <c r="D7396" s="38"/>
      <c r="E7396" s="27" t="str">
        <f t="shared" si="924"/>
        <v/>
      </c>
      <c r="F7396" s="28" t="str">
        <f>IF(E7396="","",IFERROR(VLOOKUP(E7396,REGRAS_CST!$A$2:$B$200,2,FALSE),""))</f>
        <v/>
      </c>
      <c r="H7396" s="29">
        <v>8.9999999999999993E-3</v>
      </c>
      <c r="I7396" s="29">
        <v>1E-3</v>
      </c>
      <c r="K7396" s="21" t="str">
        <f>IF(E7396="","",IFERROR(VLOOKUP(E7396,REGRAS_CST!$A$2:$C$200,3,FALSE),""))</f>
        <v/>
      </c>
      <c r="L7396" s="23" t="str">
        <f t="shared" si="925"/>
        <v/>
      </c>
      <c r="M7396" s="24" t="str">
        <f t="shared" si="926"/>
        <v/>
      </c>
      <c r="N7396" s="24" t="str">
        <f t="shared" si="927"/>
        <v/>
      </c>
      <c r="O7396" s="15" t="str">
        <f t="shared" si="930"/>
        <v/>
      </c>
      <c r="P7396" s="31" t="str">
        <f t="shared" si="931"/>
        <v/>
      </c>
      <c r="Q7396" s="8" t="str">
        <f>IF(E7396="","",IFERROR(VLOOKUP(E7396,REGRAS_CST!$A$2:$D$200,4,FALSE),""))</f>
        <v/>
      </c>
      <c r="S7396" s="9">
        <f t="shared" si="928"/>
        <v>8.9999999999999993E-3</v>
      </c>
      <c r="T7396" s="9">
        <f t="shared" si="929"/>
        <v>1E-3</v>
      </c>
      <c r="U7396" s="16">
        <f>IFERROR(INDEX(BASE_CCLASSTRIB!$E:$E, MATCH(TEXT($D7396,"000000"), BASE_CCLASSTRIB!$A:$A, 0))/100, 0)</f>
        <v>0</v>
      </c>
      <c r="V7396" s="16">
        <f>IFERROR(INDEX(BASE_CCLASSTRIB!$F:$F, MATCH(TEXT($D7396,"000000"), BASE_CCLASSTRIB!$A:$A, 0))/100, 0)</f>
        <v>0</v>
      </c>
    </row>
    <row r="7397" spans="4:22" ht="15.75" thickBot="1" x14ac:dyDescent="0.3">
      <c r="D7397" s="38"/>
      <c r="E7397" s="27" t="str">
        <f t="shared" si="924"/>
        <v/>
      </c>
      <c r="F7397" s="28" t="str">
        <f>IF(E7397="","",IFERROR(VLOOKUP(E7397,REGRAS_CST!$A$2:$B$200,2,FALSE),""))</f>
        <v/>
      </c>
      <c r="H7397" s="29">
        <v>8.9999999999999993E-3</v>
      </c>
      <c r="I7397" s="29">
        <v>1E-3</v>
      </c>
      <c r="K7397" s="21" t="str">
        <f>IF(E7397="","",IFERROR(VLOOKUP(E7397,REGRAS_CST!$A$2:$C$200,3,FALSE),""))</f>
        <v/>
      </c>
      <c r="L7397" s="23" t="str">
        <f t="shared" si="925"/>
        <v/>
      </c>
      <c r="M7397" s="24" t="str">
        <f t="shared" si="926"/>
        <v/>
      </c>
      <c r="N7397" s="24" t="str">
        <f t="shared" si="927"/>
        <v/>
      </c>
      <c r="O7397" s="15" t="str">
        <f t="shared" si="930"/>
        <v/>
      </c>
      <c r="P7397" s="31" t="str">
        <f t="shared" si="931"/>
        <v/>
      </c>
      <c r="Q7397" s="8" t="str">
        <f>IF(E7397="","",IFERROR(VLOOKUP(E7397,REGRAS_CST!$A$2:$D$200,4,FALSE),""))</f>
        <v/>
      </c>
      <c r="S7397" s="9">
        <f t="shared" si="928"/>
        <v>8.9999999999999993E-3</v>
      </c>
      <c r="T7397" s="9">
        <f t="shared" si="929"/>
        <v>1E-3</v>
      </c>
      <c r="U7397" s="16">
        <f>IFERROR(INDEX(BASE_CCLASSTRIB!$E:$E, MATCH(TEXT($D7397,"000000"), BASE_CCLASSTRIB!$A:$A, 0))/100, 0)</f>
        <v>0</v>
      </c>
      <c r="V7397" s="16">
        <f>IFERROR(INDEX(BASE_CCLASSTRIB!$F:$F, MATCH(TEXT($D7397,"000000"), BASE_CCLASSTRIB!$A:$A, 0))/100, 0)</f>
        <v>0</v>
      </c>
    </row>
    <row r="7398" spans="4:22" ht="15.75" thickBot="1" x14ac:dyDescent="0.3">
      <c r="D7398" s="38"/>
      <c r="E7398" s="27" t="str">
        <f t="shared" si="924"/>
        <v/>
      </c>
      <c r="F7398" s="28" t="str">
        <f>IF(E7398="","",IFERROR(VLOOKUP(E7398,REGRAS_CST!$A$2:$B$200,2,FALSE),""))</f>
        <v/>
      </c>
      <c r="H7398" s="29">
        <v>8.9999999999999993E-3</v>
      </c>
      <c r="I7398" s="29">
        <v>1E-3</v>
      </c>
      <c r="K7398" s="21" t="str">
        <f>IF(E7398="","",IFERROR(VLOOKUP(E7398,REGRAS_CST!$A$2:$C$200,3,FALSE),""))</f>
        <v/>
      </c>
      <c r="L7398" s="23" t="str">
        <f t="shared" si="925"/>
        <v/>
      </c>
      <c r="M7398" s="24" t="str">
        <f t="shared" si="926"/>
        <v/>
      </c>
      <c r="N7398" s="24" t="str">
        <f t="shared" si="927"/>
        <v/>
      </c>
      <c r="O7398" s="15" t="str">
        <f t="shared" si="930"/>
        <v/>
      </c>
      <c r="P7398" s="31" t="str">
        <f t="shared" si="931"/>
        <v/>
      </c>
      <c r="Q7398" s="8" t="str">
        <f>IF(E7398="","",IFERROR(VLOOKUP(E7398,REGRAS_CST!$A$2:$D$200,4,FALSE),""))</f>
        <v/>
      </c>
      <c r="S7398" s="9">
        <f t="shared" si="928"/>
        <v>8.9999999999999993E-3</v>
      </c>
      <c r="T7398" s="9">
        <f t="shared" si="929"/>
        <v>1E-3</v>
      </c>
      <c r="U7398" s="16">
        <f>IFERROR(INDEX(BASE_CCLASSTRIB!$E:$E, MATCH(TEXT($D7398,"000000"), BASE_CCLASSTRIB!$A:$A, 0))/100, 0)</f>
        <v>0</v>
      </c>
      <c r="V7398" s="16">
        <f>IFERROR(INDEX(BASE_CCLASSTRIB!$F:$F, MATCH(TEXT($D7398,"000000"), BASE_CCLASSTRIB!$A:$A, 0))/100, 0)</f>
        <v>0</v>
      </c>
    </row>
    <row r="7399" spans="4:22" ht="15.75" thickBot="1" x14ac:dyDescent="0.3">
      <c r="D7399" s="38"/>
      <c r="E7399" s="27" t="str">
        <f t="shared" si="924"/>
        <v/>
      </c>
      <c r="F7399" s="28" t="str">
        <f>IF(E7399="","",IFERROR(VLOOKUP(E7399,REGRAS_CST!$A$2:$B$200,2,FALSE),""))</f>
        <v/>
      </c>
      <c r="H7399" s="29">
        <v>8.9999999999999993E-3</v>
      </c>
      <c r="I7399" s="29">
        <v>1E-3</v>
      </c>
      <c r="K7399" s="21" t="str">
        <f>IF(E7399="","",IFERROR(VLOOKUP(E7399,REGRAS_CST!$A$2:$C$200,3,FALSE),""))</f>
        <v/>
      </c>
      <c r="L7399" s="23" t="str">
        <f t="shared" si="925"/>
        <v/>
      </c>
      <c r="M7399" s="24" t="str">
        <f t="shared" si="926"/>
        <v/>
      </c>
      <c r="N7399" s="24" t="str">
        <f t="shared" si="927"/>
        <v/>
      </c>
      <c r="O7399" s="15" t="str">
        <f t="shared" si="930"/>
        <v/>
      </c>
      <c r="P7399" s="31" t="str">
        <f t="shared" si="931"/>
        <v/>
      </c>
      <c r="Q7399" s="8" t="str">
        <f>IF(E7399="","",IFERROR(VLOOKUP(E7399,REGRAS_CST!$A$2:$D$200,4,FALSE),""))</f>
        <v/>
      </c>
      <c r="S7399" s="9">
        <f t="shared" si="928"/>
        <v>8.9999999999999993E-3</v>
      </c>
      <c r="T7399" s="9">
        <f t="shared" si="929"/>
        <v>1E-3</v>
      </c>
      <c r="U7399" s="16">
        <f>IFERROR(INDEX(BASE_CCLASSTRIB!$E:$E, MATCH(TEXT($D7399,"000000"), BASE_CCLASSTRIB!$A:$A, 0))/100, 0)</f>
        <v>0</v>
      </c>
      <c r="V7399" s="16">
        <f>IFERROR(INDEX(BASE_CCLASSTRIB!$F:$F, MATCH(TEXT($D7399,"000000"), BASE_CCLASSTRIB!$A:$A, 0))/100, 0)</f>
        <v>0</v>
      </c>
    </row>
    <row r="7400" spans="4:22" ht="15.75" thickBot="1" x14ac:dyDescent="0.3">
      <c r="D7400" s="38"/>
      <c r="E7400" s="27" t="str">
        <f t="shared" si="924"/>
        <v/>
      </c>
      <c r="F7400" s="28" t="str">
        <f>IF(E7400="","",IFERROR(VLOOKUP(E7400,REGRAS_CST!$A$2:$B$200,2,FALSE),""))</f>
        <v/>
      </c>
      <c r="H7400" s="29">
        <v>8.9999999999999993E-3</v>
      </c>
      <c r="I7400" s="29">
        <v>1E-3</v>
      </c>
      <c r="K7400" s="21" t="str">
        <f>IF(E7400="","",IFERROR(VLOOKUP(E7400,REGRAS_CST!$A$2:$C$200,3,FALSE),""))</f>
        <v/>
      </c>
      <c r="L7400" s="23" t="str">
        <f t="shared" si="925"/>
        <v/>
      </c>
      <c r="M7400" s="24" t="str">
        <f t="shared" si="926"/>
        <v/>
      </c>
      <c r="N7400" s="24" t="str">
        <f t="shared" si="927"/>
        <v/>
      </c>
      <c r="O7400" s="15" t="str">
        <f t="shared" si="930"/>
        <v/>
      </c>
      <c r="P7400" s="31" t="str">
        <f t="shared" si="931"/>
        <v/>
      </c>
      <c r="Q7400" s="8" t="str">
        <f>IF(E7400="","",IFERROR(VLOOKUP(E7400,REGRAS_CST!$A$2:$D$200,4,FALSE),""))</f>
        <v/>
      </c>
      <c r="S7400" s="9">
        <f t="shared" si="928"/>
        <v>8.9999999999999993E-3</v>
      </c>
      <c r="T7400" s="9">
        <f t="shared" si="929"/>
        <v>1E-3</v>
      </c>
      <c r="U7400" s="16">
        <f>IFERROR(INDEX(BASE_CCLASSTRIB!$E:$E, MATCH(TEXT($D7400,"000000"), BASE_CCLASSTRIB!$A:$A, 0))/100, 0)</f>
        <v>0</v>
      </c>
      <c r="V7400" s="16">
        <f>IFERROR(INDEX(BASE_CCLASSTRIB!$F:$F, MATCH(TEXT($D7400,"000000"), BASE_CCLASSTRIB!$A:$A, 0))/100, 0)</f>
        <v>0</v>
      </c>
    </row>
    <row r="7401" spans="4:22" ht="15.75" thickBot="1" x14ac:dyDescent="0.3">
      <c r="D7401" s="38"/>
      <c r="E7401" s="27" t="str">
        <f t="shared" si="924"/>
        <v/>
      </c>
      <c r="F7401" s="28" t="str">
        <f>IF(E7401="","",IFERROR(VLOOKUP(E7401,REGRAS_CST!$A$2:$B$200,2,FALSE),""))</f>
        <v/>
      </c>
      <c r="H7401" s="29">
        <v>8.9999999999999993E-3</v>
      </c>
      <c r="I7401" s="29">
        <v>1E-3</v>
      </c>
      <c r="K7401" s="21" t="str">
        <f>IF(E7401="","",IFERROR(VLOOKUP(E7401,REGRAS_CST!$A$2:$C$200,3,FALSE),""))</f>
        <v/>
      </c>
      <c r="L7401" s="23" t="str">
        <f t="shared" si="925"/>
        <v/>
      </c>
      <c r="M7401" s="24" t="str">
        <f t="shared" si="926"/>
        <v/>
      </c>
      <c r="N7401" s="24" t="str">
        <f t="shared" si="927"/>
        <v/>
      </c>
      <c r="O7401" s="15" t="str">
        <f t="shared" si="930"/>
        <v/>
      </c>
      <c r="P7401" s="31" t="str">
        <f t="shared" si="931"/>
        <v/>
      </c>
      <c r="Q7401" s="8" t="str">
        <f>IF(E7401="","",IFERROR(VLOOKUP(E7401,REGRAS_CST!$A$2:$D$200,4,FALSE),""))</f>
        <v/>
      </c>
      <c r="S7401" s="9">
        <f t="shared" si="928"/>
        <v>8.9999999999999993E-3</v>
      </c>
      <c r="T7401" s="9">
        <f t="shared" si="929"/>
        <v>1E-3</v>
      </c>
      <c r="U7401" s="16">
        <f>IFERROR(INDEX(BASE_CCLASSTRIB!$E:$E, MATCH(TEXT($D7401,"000000"), BASE_CCLASSTRIB!$A:$A, 0))/100, 0)</f>
        <v>0</v>
      </c>
      <c r="V7401" s="16">
        <f>IFERROR(INDEX(BASE_CCLASSTRIB!$F:$F, MATCH(TEXT($D7401,"000000"), BASE_CCLASSTRIB!$A:$A, 0))/100, 0)</f>
        <v>0</v>
      </c>
    </row>
    <row r="7402" spans="4:22" ht="15.75" thickBot="1" x14ac:dyDescent="0.3">
      <c r="D7402" s="38"/>
      <c r="E7402" s="27" t="str">
        <f t="shared" si="924"/>
        <v/>
      </c>
      <c r="F7402" s="28" t="str">
        <f>IF(E7402="","",IFERROR(VLOOKUP(E7402,REGRAS_CST!$A$2:$B$200,2,FALSE),""))</f>
        <v/>
      </c>
      <c r="H7402" s="29">
        <v>8.9999999999999993E-3</v>
      </c>
      <c r="I7402" s="29">
        <v>1E-3</v>
      </c>
      <c r="K7402" s="21" t="str">
        <f>IF(E7402="","",IFERROR(VLOOKUP(E7402,REGRAS_CST!$A$2:$C$200,3,FALSE),""))</f>
        <v/>
      </c>
      <c r="L7402" s="23" t="str">
        <f t="shared" si="925"/>
        <v/>
      </c>
      <c r="M7402" s="24" t="str">
        <f t="shared" si="926"/>
        <v/>
      </c>
      <c r="N7402" s="24" t="str">
        <f t="shared" si="927"/>
        <v/>
      </c>
      <c r="O7402" s="15" t="str">
        <f t="shared" si="930"/>
        <v/>
      </c>
      <c r="P7402" s="31" t="str">
        <f t="shared" si="931"/>
        <v/>
      </c>
      <c r="Q7402" s="8" t="str">
        <f>IF(E7402="","",IFERROR(VLOOKUP(E7402,REGRAS_CST!$A$2:$D$200,4,FALSE),""))</f>
        <v/>
      </c>
      <c r="S7402" s="9">
        <f t="shared" si="928"/>
        <v>8.9999999999999993E-3</v>
      </c>
      <c r="T7402" s="9">
        <f t="shared" si="929"/>
        <v>1E-3</v>
      </c>
      <c r="U7402" s="16">
        <f>IFERROR(INDEX(BASE_CCLASSTRIB!$E:$E, MATCH(TEXT($D7402,"000000"), BASE_CCLASSTRIB!$A:$A, 0))/100, 0)</f>
        <v>0</v>
      </c>
      <c r="V7402" s="16">
        <f>IFERROR(INDEX(BASE_CCLASSTRIB!$F:$F, MATCH(TEXT($D7402,"000000"), BASE_CCLASSTRIB!$A:$A, 0))/100, 0)</f>
        <v>0</v>
      </c>
    </row>
    <row r="7403" spans="4:22" ht="15.75" thickBot="1" x14ac:dyDescent="0.3">
      <c r="D7403" s="38"/>
      <c r="E7403" s="27" t="str">
        <f t="shared" si="924"/>
        <v/>
      </c>
      <c r="F7403" s="28" t="str">
        <f>IF(E7403="","",IFERROR(VLOOKUP(E7403,REGRAS_CST!$A$2:$B$200,2,FALSE),""))</f>
        <v/>
      </c>
      <c r="H7403" s="29">
        <v>8.9999999999999993E-3</v>
      </c>
      <c r="I7403" s="29">
        <v>1E-3</v>
      </c>
      <c r="K7403" s="21" t="str">
        <f>IF(E7403="","",IFERROR(VLOOKUP(E7403,REGRAS_CST!$A$2:$C$200,3,FALSE),""))</f>
        <v/>
      </c>
      <c r="L7403" s="23" t="str">
        <f t="shared" si="925"/>
        <v/>
      </c>
      <c r="M7403" s="24" t="str">
        <f t="shared" si="926"/>
        <v/>
      </c>
      <c r="N7403" s="24" t="str">
        <f t="shared" si="927"/>
        <v/>
      </c>
      <c r="O7403" s="15" t="str">
        <f t="shared" si="930"/>
        <v/>
      </c>
      <c r="P7403" s="31" t="str">
        <f t="shared" si="931"/>
        <v/>
      </c>
      <c r="Q7403" s="8" t="str">
        <f>IF(E7403="","",IFERROR(VLOOKUP(E7403,REGRAS_CST!$A$2:$D$200,4,FALSE),""))</f>
        <v/>
      </c>
      <c r="S7403" s="9">
        <f t="shared" si="928"/>
        <v>8.9999999999999993E-3</v>
      </c>
      <c r="T7403" s="9">
        <f t="shared" si="929"/>
        <v>1E-3</v>
      </c>
      <c r="U7403" s="16">
        <f>IFERROR(INDEX(BASE_CCLASSTRIB!$E:$E, MATCH(TEXT($D7403,"000000"), BASE_CCLASSTRIB!$A:$A, 0))/100, 0)</f>
        <v>0</v>
      </c>
      <c r="V7403" s="16">
        <f>IFERROR(INDEX(BASE_CCLASSTRIB!$F:$F, MATCH(TEXT($D7403,"000000"), BASE_CCLASSTRIB!$A:$A, 0))/100, 0)</f>
        <v>0</v>
      </c>
    </row>
    <row r="7404" spans="4:22" ht="15.75" thickBot="1" x14ac:dyDescent="0.3">
      <c r="D7404" s="38"/>
      <c r="E7404" s="27" t="str">
        <f t="shared" si="924"/>
        <v/>
      </c>
      <c r="F7404" s="28" t="str">
        <f>IF(E7404="","",IFERROR(VLOOKUP(E7404,REGRAS_CST!$A$2:$B$200,2,FALSE),""))</f>
        <v/>
      </c>
      <c r="H7404" s="29">
        <v>8.9999999999999993E-3</v>
      </c>
      <c r="I7404" s="29">
        <v>1E-3</v>
      </c>
      <c r="K7404" s="21" t="str">
        <f>IF(E7404="","",IFERROR(VLOOKUP(E7404,REGRAS_CST!$A$2:$C$200,3,FALSE),""))</f>
        <v/>
      </c>
      <c r="L7404" s="23" t="str">
        <f t="shared" si="925"/>
        <v/>
      </c>
      <c r="M7404" s="24" t="str">
        <f t="shared" si="926"/>
        <v/>
      </c>
      <c r="N7404" s="24" t="str">
        <f t="shared" si="927"/>
        <v/>
      </c>
      <c r="O7404" s="15" t="str">
        <f t="shared" si="930"/>
        <v/>
      </c>
      <c r="P7404" s="31" t="str">
        <f t="shared" si="931"/>
        <v/>
      </c>
      <c r="Q7404" s="8" t="str">
        <f>IF(E7404="","",IFERROR(VLOOKUP(E7404,REGRAS_CST!$A$2:$D$200,4,FALSE),""))</f>
        <v/>
      </c>
      <c r="S7404" s="9">
        <f t="shared" si="928"/>
        <v>8.9999999999999993E-3</v>
      </c>
      <c r="T7404" s="9">
        <f t="shared" si="929"/>
        <v>1E-3</v>
      </c>
      <c r="U7404" s="16">
        <f>IFERROR(INDEX(BASE_CCLASSTRIB!$E:$E, MATCH(TEXT($D7404,"000000"), BASE_CCLASSTRIB!$A:$A, 0))/100, 0)</f>
        <v>0</v>
      </c>
      <c r="V7404" s="16">
        <f>IFERROR(INDEX(BASE_CCLASSTRIB!$F:$F, MATCH(TEXT($D7404,"000000"), BASE_CCLASSTRIB!$A:$A, 0))/100, 0)</f>
        <v>0</v>
      </c>
    </row>
    <row r="7405" spans="4:22" ht="15.75" thickBot="1" x14ac:dyDescent="0.3">
      <c r="D7405" s="38"/>
      <c r="E7405" s="27" t="str">
        <f t="shared" si="924"/>
        <v/>
      </c>
      <c r="F7405" s="28" t="str">
        <f>IF(E7405="","",IFERROR(VLOOKUP(E7405,REGRAS_CST!$A$2:$B$200,2,FALSE),""))</f>
        <v/>
      </c>
      <c r="H7405" s="29">
        <v>8.9999999999999993E-3</v>
      </c>
      <c r="I7405" s="29">
        <v>1E-3</v>
      </c>
      <c r="K7405" s="21" t="str">
        <f>IF(E7405="","",IFERROR(VLOOKUP(E7405,REGRAS_CST!$A$2:$C$200,3,FALSE),""))</f>
        <v/>
      </c>
      <c r="L7405" s="23" t="str">
        <f t="shared" si="925"/>
        <v/>
      </c>
      <c r="M7405" s="24" t="str">
        <f t="shared" si="926"/>
        <v/>
      </c>
      <c r="N7405" s="24" t="str">
        <f t="shared" si="927"/>
        <v/>
      </c>
      <c r="O7405" s="15" t="str">
        <f t="shared" si="930"/>
        <v/>
      </c>
      <c r="P7405" s="31" t="str">
        <f t="shared" si="931"/>
        <v/>
      </c>
      <c r="Q7405" s="8" t="str">
        <f>IF(E7405="","",IFERROR(VLOOKUP(E7405,REGRAS_CST!$A$2:$D$200,4,FALSE),""))</f>
        <v/>
      </c>
      <c r="S7405" s="9">
        <f t="shared" si="928"/>
        <v>8.9999999999999993E-3</v>
      </c>
      <c r="T7405" s="9">
        <f t="shared" si="929"/>
        <v>1E-3</v>
      </c>
      <c r="U7405" s="16">
        <f>IFERROR(INDEX(BASE_CCLASSTRIB!$E:$E, MATCH(TEXT($D7405,"000000"), BASE_CCLASSTRIB!$A:$A, 0))/100, 0)</f>
        <v>0</v>
      </c>
      <c r="V7405" s="16">
        <f>IFERROR(INDEX(BASE_CCLASSTRIB!$F:$F, MATCH(TEXT($D7405,"000000"), BASE_CCLASSTRIB!$A:$A, 0))/100, 0)</f>
        <v>0</v>
      </c>
    </row>
    <row r="7406" spans="4:22" ht="15.75" thickBot="1" x14ac:dyDescent="0.3">
      <c r="D7406" s="38"/>
      <c r="E7406" s="27" t="str">
        <f t="shared" si="924"/>
        <v/>
      </c>
      <c r="F7406" s="28" t="str">
        <f>IF(E7406="","",IFERROR(VLOOKUP(E7406,REGRAS_CST!$A$2:$B$200,2,FALSE),""))</f>
        <v/>
      </c>
      <c r="H7406" s="29">
        <v>8.9999999999999993E-3</v>
      </c>
      <c r="I7406" s="29">
        <v>1E-3</v>
      </c>
      <c r="K7406" s="21" t="str">
        <f>IF(E7406="","",IFERROR(VLOOKUP(E7406,REGRAS_CST!$A$2:$C$200,3,FALSE),""))</f>
        <v/>
      </c>
      <c r="L7406" s="23" t="str">
        <f t="shared" si="925"/>
        <v/>
      </c>
      <c r="M7406" s="24" t="str">
        <f t="shared" si="926"/>
        <v/>
      </c>
      <c r="N7406" s="24" t="str">
        <f t="shared" si="927"/>
        <v/>
      </c>
      <c r="O7406" s="15" t="str">
        <f t="shared" si="930"/>
        <v/>
      </c>
      <c r="P7406" s="31" t="str">
        <f t="shared" si="931"/>
        <v/>
      </c>
      <c r="Q7406" s="8" t="str">
        <f>IF(E7406="","",IFERROR(VLOOKUP(E7406,REGRAS_CST!$A$2:$D$200,4,FALSE),""))</f>
        <v/>
      </c>
      <c r="S7406" s="9">
        <f t="shared" si="928"/>
        <v>8.9999999999999993E-3</v>
      </c>
      <c r="T7406" s="9">
        <f t="shared" si="929"/>
        <v>1E-3</v>
      </c>
      <c r="U7406" s="16">
        <f>IFERROR(INDEX(BASE_CCLASSTRIB!$E:$E, MATCH(TEXT($D7406,"000000"), BASE_CCLASSTRIB!$A:$A, 0))/100, 0)</f>
        <v>0</v>
      </c>
      <c r="V7406" s="16">
        <f>IFERROR(INDEX(BASE_CCLASSTRIB!$F:$F, MATCH(TEXT($D7406,"000000"), BASE_CCLASSTRIB!$A:$A, 0))/100, 0)</f>
        <v>0</v>
      </c>
    </row>
    <row r="7407" spans="4:22" ht="15.75" thickBot="1" x14ac:dyDescent="0.3">
      <c r="D7407" s="38"/>
      <c r="E7407" s="27" t="str">
        <f t="shared" si="924"/>
        <v/>
      </c>
      <c r="F7407" s="28" t="str">
        <f>IF(E7407="","",IFERROR(VLOOKUP(E7407,REGRAS_CST!$A$2:$B$200,2,FALSE),""))</f>
        <v/>
      </c>
      <c r="H7407" s="29">
        <v>8.9999999999999993E-3</v>
      </c>
      <c r="I7407" s="29">
        <v>1E-3</v>
      </c>
      <c r="K7407" s="21" t="str">
        <f>IF(E7407="","",IFERROR(VLOOKUP(E7407,REGRAS_CST!$A$2:$C$200,3,FALSE),""))</f>
        <v/>
      </c>
      <c r="L7407" s="23" t="str">
        <f t="shared" si="925"/>
        <v/>
      </c>
      <c r="M7407" s="24" t="str">
        <f t="shared" si="926"/>
        <v/>
      </c>
      <c r="N7407" s="24" t="str">
        <f t="shared" si="927"/>
        <v/>
      </c>
      <c r="O7407" s="15" t="str">
        <f t="shared" si="930"/>
        <v/>
      </c>
      <c r="P7407" s="31" t="str">
        <f t="shared" si="931"/>
        <v/>
      </c>
      <c r="Q7407" s="8" t="str">
        <f>IF(E7407="","",IFERROR(VLOOKUP(E7407,REGRAS_CST!$A$2:$D$200,4,FALSE),""))</f>
        <v/>
      </c>
      <c r="S7407" s="9">
        <f t="shared" si="928"/>
        <v>8.9999999999999993E-3</v>
      </c>
      <c r="T7407" s="9">
        <f t="shared" si="929"/>
        <v>1E-3</v>
      </c>
      <c r="U7407" s="16">
        <f>IFERROR(INDEX(BASE_CCLASSTRIB!$E:$E, MATCH(TEXT($D7407,"000000"), BASE_CCLASSTRIB!$A:$A, 0))/100, 0)</f>
        <v>0</v>
      </c>
      <c r="V7407" s="16">
        <f>IFERROR(INDEX(BASE_CCLASSTRIB!$F:$F, MATCH(TEXT($D7407,"000000"), BASE_CCLASSTRIB!$A:$A, 0))/100, 0)</f>
        <v>0</v>
      </c>
    </row>
    <row r="7408" spans="4:22" ht="15.75" thickBot="1" x14ac:dyDescent="0.3">
      <c r="D7408" s="38"/>
      <c r="E7408" s="27" t="str">
        <f t="shared" si="924"/>
        <v/>
      </c>
      <c r="F7408" s="28" t="str">
        <f>IF(E7408="","",IFERROR(VLOOKUP(E7408,REGRAS_CST!$A$2:$B$200,2,FALSE),""))</f>
        <v/>
      </c>
      <c r="H7408" s="29">
        <v>8.9999999999999993E-3</v>
      </c>
      <c r="I7408" s="29">
        <v>1E-3</v>
      </c>
      <c r="K7408" s="21" t="str">
        <f>IF(E7408="","",IFERROR(VLOOKUP(E7408,REGRAS_CST!$A$2:$C$200,3,FALSE),""))</f>
        <v/>
      </c>
      <c r="L7408" s="23" t="str">
        <f t="shared" si="925"/>
        <v/>
      </c>
      <c r="M7408" s="24" t="str">
        <f t="shared" si="926"/>
        <v/>
      </c>
      <c r="N7408" s="24" t="str">
        <f t="shared" si="927"/>
        <v/>
      </c>
      <c r="O7408" s="15" t="str">
        <f t="shared" si="930"/>
        <v/>
      </c>
      <c r="P7408" s="31" t="str">
        <f t="shared" si="931"/>
        <v/>
      </c>
      <c r="Q7408" s="8" t="str">
        <f>IF(E7408="","",IFERROR(VLOOKUP(E7408,REGRAS_CST!$A$2:$D$200,4,FALSE),""))</f>
        <v/>
      </c>
      <c r="S7408" s="9">
        <f t="shared" si="928"/>
        <v>8.9999999999999993E-3</v>
      </c>
      <c r="T7408" s="9">
        <f t="shared" si="929"/>
        <v>1E-3</v>
      </c>
      <c r="U7408" s="16">
        <f>IFERROR(INDEX(BASE_CCLASSTRIB!$E:$E, MATCH(TEXT($D7408,"000000"), BASE_CCLASSTRIB!$A:$A, 0))/100, 0)</f>
        <v>0</v>
      </c>
      <c r="V7408" s="16">
        <f>IFERROR(INDEX(BASE_CCLASSTRIB!$F:$F, MATCH(TEXT($D7408,"000000"), BASE_CCLASSTRIB!$A:$A, 0))/100, 0)</f>
        <v>0</v>
      </c>
    </row>
    <row r="7409" spans="4:22" ht="15.75" thickBot="1" x14ac:dyDescent="0.3">
      <c r="D7409" s="38"/>
      <c r="E7409" s="27" t="str">
        <f t="shared" si="924"/>
        <v/>
      </c>
      <c r="F7409" s="28" t="str">
        <f>IF(E7409="","",IFERROR(VLOOKUP(E7409,REGRAS_CST!$A$2:$B$200,2,FALSE),""))</f>
        <v/>
      </c>
      <c r="H7409" s="29">
        <v>8.9999999999999993E-3</v>
      </c>
      <c r="I7409" s="29">
        <v>1E-3</v>
      </c>
      <c r="K7409" s="21" t="str">
        <f>IF(E7409="","",IFERROR(VLOOKUP(E7409,REGRAS_CST!$A$2:$C$200,3,FALSE),""))</f>
        <v/>
      </c>
      <c r="L7409" s="23" t="str">
        <f t="shared" si="925"/>
        <v/>
      </c>
      <c r="M7409" s="24" t="str">
        <f t="shared" si="926"/>
        <v/>
      </c>
      <c r="N7409" s="24" t="str">
        <f t="shared" si="927"/>
        <v/>
      </c>
      <c r="O7409" s="15" t="str">
        <f t="shared" si="930"/>
        <v/>
      </c>
      <c r="P7409" s="31" t="str">
        <f t="shared" si="931"/>
        <v/>
      </c>
      <c r="Q7409" s="8" t="str">
        <f>IF(E7409="","",IFERROR(VLOOKUP(E7409,REGRAS_CST!$A$2:$D$200,4,FALSE),""))</f>
        <v/>
      </c>
      <c r="S7409" s="9">
        <f t="shared" si="928"/>
        <v>8.9999999999999993E-3</v>
      </c>
      <c r="T7409" s="9">
        <f t="shared" si="929"/>
        <v>1E-3</v>
      </c>
      <c r="U7409" s="16">
        <f>IFERROR(INDEX(BASE_CCLASSTRIB!$E:$E, MATCH(TEXT($D7409,"000000"), BASE_CCLASSTRIB!$A:$A, 0))/100, 0)</f>
        <v>0</v>
      </c>
      <c r="V7409" s="16">
        <f>IFERROR(INDEX(BASE_CCLASSTRIB!$F:$F, MATCH(TEXT($D7409,"000000"), BASE_CCLASSTRIB!$A:$A, 0))/100, 0)</f>
        <v>0</v>
      </c>
    </row>
    <row r="7410" spans="4:22" ht="15.75" thickBot="1" x14ac:dyDescent="0.3">
      <c r="D7410" s="38"/>
      <c r="E7410" s="27" t="str">
        <f t="shared" si="924"/>
        <v/>
      </c>
      <c r="F7410" s="28" t="str">
        <f>IF(E7410="","",IFERROR(VLOOKUP(E7410,REGRAS_CST!$A$2:$B$200,2,FALSE),""))</f>
        <v/>
      </c>
      <c r="H7410" s="29">
        <v>8.9999999999999993E-3</v>
      </c>
      <c r="I7410" s="29">
        <v>1E-3</v>
      </c>
      <c r="K7410" s="21" t="str">
        <f>IF(E7410="","",IFERROR(VLOOKUP(E7410,REGRAS_CST!$A$2:$C$200,3,FALSE),""))</f>
        <v/>
      </c>
      <c r="L7410" s="23" t="str">
        <f t="shared" si="925"/>
        <v/>
      </c>
      <c r="M7410" s="24" t="str">
        <f t="shared" si="926"/>
        <v/>
      </c>
      <c r="N7410" s="24" t="str">
        <f t="shared" si="927"/>
        <v/>
      </c>
      <c r="O7410" s="15" t="str">
        <f t="shared" si="930"/>
        <v/>
      </c>
      <c r="P7410" s="31" t="str">
        <f t="shared" si="931"/>
        <v/>
      </c>
      <c r="Q7410" s="8" t="str">
        <f>IF(E7410="","",IFERROR(VLOOKUP(E7410,REGRAS_CST!$A$2:$D$200,4,FALSE),""))</f>
        <v/>
      </c>
      <c r="S7410" s="9">
        <f t="shared" si="928"/>
        <v>8.9999999999999993E-3</v>
      </c>
      <c r="T7410" s="9">
        <f t="shared" si="929"/>
        <v>1E-3</v>
      </c>
      <c r="U7410" s="16">
        <f>IFERROR(INDEX(BASE_CCLASSTRIB!$E:$E, MATCH(TEXT($D7410,"000000"), BASE_CCLASSTRIB!$A:$A, 0))/100, 0)</f>
        <v>0</v>
      </c>
      <c r="V7410" s="16">
        <f>IFERROR(INDEX(BASE_CCLASSTRIB!$F:$F, MATCH(TEXT($D7410,"000000"), BASE_CCLASSTRIB!$A:$A, 0))/100, 0)</f>
        <v>0</v>
      </c>
    </row>
    <row r="7411" spans="4:22" ht="15.75" thickBot="1" x14ac:dyDescent="0.3">
      <c r="D7411" s="38"/>
      <c r="E7411" s="27" t="str">
        <f t="shared" si="924"/>
        <v/>
      </c>
      <c r="F7411" s="28" t="str">
        <f>IF(E7411="","",IFERROR(VLOOKUP(E7411,REGRAS_CST!$A$2:$B$200,2,FALSE),""))</f>
        <v/>
      </c>
      <c r="H7411" s="29">
        <v>8.9999999999999993E-3</v>
      </c>
      <c r="I7411" s="29">
        <v>1E-3</v>
      </c>
      <c r="K7411" s="21" t="str">
        <f>IF(E7411="","",IFERROR(VLOOKUP(E7411,REGRAS_CST!$A$2:$C$200,3,FALSE),""))</f>
        <v/>
      </c>
      <c r="L7411" s="23" t="str">
        <f t="shared" si="925"/>
        <v/>
      </c>
      <c r="M7411" s="24" t="str">
        <f t="shared" si="926"/>
        <v/>
      </c>
      <c r="N7411" s="24" t="str">
        <f t="shared" si="927"/>
        <v/>
      </c>
      <c r="O7411" s="15" t="str">
        <f t="shared" si="930"/>
        <v/>
      </c>
      <c r="P7411" s="31" t="str">
        <f t="shared" si="931"/>
        <v/>
      </c>
      <c r="Q7411" s="8" t="str">
        <f>IF(E7411="","",IFERROR(VLOOKUP(E7411,REGRAS_CST!$A$2:$D$200,4,FALSE),""))</f>
        <v/>
      </c>
      <c r="S7411" s="9">
        <f t="shared" si="928"/>
        <v>8.9999999999999993E-3</v>
      </c>
      <c r="T7411" s="9">
        <f t="shared" si="929"/>
        <v>1E-3</v>
      </c>
      <c r="U7411" s="16">
        <f>IFERROR(INDEX(BASE_CCLASSTRIB!$E:$E, MATCH(TEXT($D7411,"000000"), BASE_CCLASSTRIB!$A:$A, 0))/100, 0)</f>
        <v>0</v>
      </c>
      <c r="V7411" s="16">
        <f>IFERROR(INDEX(BASE_CCLASSTRIB!$F:$F, MATCH(TEXT($D7411,"000000"), BASE_CCLASSTRIB!$A:$A, 0))/100, 0)</f>
        <v>0</v>
      </c>
    </row>
    <row r="7412" spans="4:22" ht="15.75" thickBot="1" x14ac:dyDescent="0.3">
      <c r="D7412" s="38"/>
      <c r="E7412" s="27" t="str">
        <f t="shared" si="924"/>
        <v/>
      </c>
      <c r="F7412" s="28" t="str">
        <f>IF(E7412="","",IFERROR(VLOOKUP(E7412,REGRAS_CST!$A$2:$B$200,2,FALSE),""))</f>
        <v/>
      </c>
      <c r="H7412" s="29">
        <v>8.9999999999999993E-3</v>
      </c>
      <c r="I7412" s="29">
        <v>1E-3</v>
      </c>
      <c r="K7412" s="21" t="str">
        <f>IF(E7412="","",IFERROR(VLOOKUP(E7412,REGRAS_CST!$A$2:$C$200,3,FALSE),""))</f>
        <v/>
      </c>
      <c r="L7412" s="23" t="str">
        <f t="shared" si="925"/>
        <v/>
      </c>
      <c r="M7412" s="24" t="str">
        <f t="shared" si="926"/>
        <v/>
      </c>
      <c r="N7412" s="24" t="str">
        <f t="shared" si="927"/>
        <v/>
      </c>
      <c r="O7412" s="15" t="str">
        <f t="shared" si="930"/>
        <v/>
      </c>
      <c r="P7412" s="31" t="str">
        <f t="shared" si="931"/>
        <v/>
      </c>
      <c r="Q7412" s="8" t="str">
        <f>IF(E7412="","",IFERROR(VLOOKUP(E7412,REGRAS_CST!$A$2:$D$200,4,FALSE),""))</f>
        <v/>
      </c>
      <c r="S7412" s="9">
        <f t="shared" si="928"/>
        <v>8.9999999999999993E-3</v>
      </c>
      <c r="T7412" s="9">
        <f t="shared" si="929"/>
        <v>1E-3</v>
      </c>
      <c r="U7412" s="16">
        <f>IFERROR(INDEX(BASE_CCLASSTRIB!$E:$E, MATCH(TEXT($D7412,"000000"), BASE_CCLASSTRIB!$A:$A, 0))/100, 0)</f>
        <v>0</v>
      </c>
      <c r="V7412" s="16">
        <f>IFERROR(INDEX(BASE_CCLASSTRIB!$F:$F, MATCH(TEXT($D7412,"000000"), BASE_CCLASSTRIB!$A:$A, 0))/100, 0)</f>
        <v>0</v>
      </c>
    </row>
    <row r="7413" spans="4:22" ht="15.75" thickBot="1" x14ac:dyDescent="0.3">
      <c r="D7413" s="38"/>
      <c r="E7413" s="27" t="str">
        <f t="shared" si="924"/>
        <v/>
      </c>
      <c r="F7413" s="28" t="str">
        <f>IF(E7413="","",IFERROR(VLOOKUP(E7413,REGRAS_CST!$A$2:$B$200,2,FALSE),""))</f>
        <v/>
      </c>
      <c r="H7413" s="29">
        <v>8.9999999999999993E-3</v>
      </c>
      <c r="I7413" s="29">
        <v>1E-3</v>
      </c>
      <c r="K7413" s="21" t="str">
        <f>IF(E7413="","",IFERROR(VLOOKUP(E7413,REGRAS_CST!$A$2:$C$200,3,FALSE),""))</f>
        <v/>
      </c>
      <c r="L7413" s="23" t="str">
        <f t="shared" si="925"/>
        <v/>
      </c>
      <c r="M7413" s="24" t="str">
        <f t="shared" si="926"/>
        <v/>
      </c>
      <c r="N7413" s="24" t="str">
        <f t="shared" si="927"/>
        <v/>
      </c>
      <c r="O7413" s="15" t="str">
        <f t="shared" si="930"/>
        <v/>
      </c>
      <c r="P7413" s="31" t="str">
        <f t="shared" si="931"/>
        <v/>
      </c>
      <c r="Q7413" s="8" t="str">
        <f>IF(E7413="","",IFERROR(VLOOKUP(E7413,REGRAS_CST!$A$2:$D$200,4,FALSE),""))</f>
        <v/>
      </c>
      <c r="S7413" s="9">
        <f t="shared" si="928"/>
        <v>8.9999999999999993E-3</v>
      </c>
      <c r="T7413" s="9">
        <f t="shared" si="929"/>
        <v>1E-3</v>
      </c>
      <c r="U7413" s="16">
        <f>IFERROR(INDEX(BASE_CCLASSTRIB!$E:$E, MATCH(TEXT($D7413,"000000"), BASE_CCLASSTRIB!$A:$A, 0))/100, 0)</f>
        <v>0</v>
      </c>
      <c r="V7413" s="16">
        <f>IFERROR(INDEX(BASE_CCLASSTRIB!$F:$F, MATCH(TEXT($D7413,"000000"), BASE_CCLASSTRIB!$A:$A, 0))/100, 0)</f>
        <v>0</v>
      </c>
    </row>
    <row r="7414" spans="4:22" ht="15.75" thickBot="1" x14ac:dyDescent="0.3">
      <c r="D7414" s="38"/>
      <c r="E7414" s="27" t="str">
        <f t="shared" si="924"/>
        <v/>
      </c>
      <c r="F7414" s="28" t="str">
        <f>IF(E7414="","",IFERROR(VLOOKUP(E7414,REGRAS_CST!$A$2:$B$200,2,FALSE),""))</f>
        <v/>
      </c>
      <c r="H7414" s="29">
        <v>8.9999999999999993E-3</v>
      </c>
      <c r="I7414" s="29">
        <v>1E-3</v>
      </c>
      <c r="K7414" s="21" t="str">
        <f>IF(E7414="","",IFERROR(VLOOKUP(E7414,REGRAS_CST!$A$2:$C$200,3,FALSE),""))</f>
        <v/>
      </c>
      <c r="L7414" s="23" t="str">
        <f t="shared" si="925"/>
        <v/>
      </c>
      <c r="M7414" s="24" t="str">
        <f t="shared" si="926"/>
        <v/>
      </c>
      <c r="N7414" s="24" t="str">
        <f t="shared" si="927"/>
        <v/>
      </c>
      <c r="O7414" s="15" t="str">
        <f t="shared" si="930"/>
        <v/>
      </c>
      <c r="P7414" s="31" t="str">
        <f t="shared" si="931"/>
        <v/>
      </c>
      <c r="Q7414" s="8" t="str">
        <f>IF(E7414="","",IFERROR(VLOOKUP(E7414,REGRAS_CST!$A$2:$D$200,4,FALSE),""))</f>
        <v/>
      </c>
      <c r="S7414" s="9">
        <f t="shared" si="928"/>
        <v>8.9999999999999993E-3</v>
      </c>
      <c r="T7414" s="9">
        <f t="shared" si="929"/>
        <v>1E-3</v>
      </c>
      <c r="U7414" s="16">
        <f>IFERROR(INDEX(BASE_CCLASSTRIB!$E:$E, MATCH(TEXT($D7414,"000000"), BASE_CCLASSTRIB!$A:$A, 0))/100, 0)</f>
        <v>0</v>
      </c>
      <c r="V7414" s="16">
        <f>IFERROR(INDEX(BASE_CCLASSTRIB!$F:$F, MATCH(TEXT($D7414,"000000"), BASE_CCLASSTRIB!$A:$A, 0))/100, 0)</f>
        <v>0</v>
      </c>
    </row>
    <row r="7415" spans="4:22" ht="15.75" thickBot="1" x14ac:dyDescent="0.3">
      <c r="D7415" s="38"/>
      <c r="E7415" s="27" t="str">
        <f t="shared" si="924"/>
        <v/>
      </c>
      <c r="F7415" s="28" t="str">
        <f>IF(E7415="","",IFERROR(VLOOKUP(E7415,REGRAS_CST!$A$2:$B$200,2,FALSE),""))</f>
        <v/>
      </c>
      <c r="H7415" s="29">
        <v>8.9999999999999993E-3</v>
      </c>
      <c r="I7415" s="29">
        <v>1E-3</v>
      </c>
      <c r="K7415" s="21" t="str">
        <f>IF(E7415="","",IFERROR(VLOOKUP(E7415,REGRAS_CST!$A$2:$C$200,3,FALSE),""))</f>
        <v/>
      </c>
      <c r="L7415" s="23" t="str">
        <f t="shared" si="925"/>
        <v/>
      </c>
      <c r="M7415" s="24" t="str">
        <f t="shared" si="926"/>
        <v/>
      </c>
      <c r="N7415" s="24" t="str">
        <f t="shared" si="927"/>
        <v/>
      </c>
      <c r="O7415" s="15" t="str">
        <f t="shared" si="930"/>
        <v/>
      </c>
      <c r="P7415" s="31" t="str">
        <f t="shared" si="931"/>
        <v/>
      </c>
      <c r="Q7415" s="8" t="str">
        <f>IF(E7415="","",IFERROR(VLOOKUP(E7415,REGRAS_CST!$A$2:$D$200,4,FALSE),""))</f>
        <v/>
      </c>
      <c r="S7415" s="9">
        <f t="shared" si="928"/>
        <v>8.9999999999999993E-3</v>
      </c>
      <c r="T7415" s="9">
        <f t="shared" si="929"/>
        <v>1E-3</v>
      </c>
      <c r="U7415" s="16">
        <f>IFERROR(INDEX(BASE_CCLASSTRIB!$E:$E, MATCH(TEXT($D7415,"000000"), BASE_CCLASSTRIB!$A:$A, 0))/100, 0)</f>
        <v>0</v>
      </c>
      <c r="V7415" s="16">
        <f>IFERROR(INDEX(BASE_CCLASSTRIB!$F:$F, MATCH(TEXT($D7415,"000000"), BASE_CCLASSTRIB!$A:$A, 0))/100, 0)</f>
        <v>0</v>
      </c>
    </row>
    <row r="7416" spans="4:22" ht="15.75" thickBot="1" x14ac:dyDescent="0.3">
      <c r="D7416" s="38"/>
      <c r="E7416" s="27" t="str">
        <f t="shared" si="924"/>
        <v/>
      </c>
      <c r="F7416" s="28" t="str">
        <f>IF(E7416="","",IFERROR(VLOOKUP(E7416,REGRAS_CST!$A$2:$B$200,2,FALSE),""))</f>
        <v/>
      </c>
      <c r="H7416" s="29">
        <v>8.9999999999999993E-3</v>
      </c>
      <c r="I7416" s="29">
        <v>1E-3</v>
      </c>
      <c r="K7416" s="21" t="str">
        <f>IF(E7416="","",IFERROR(VLOOKUP(E7416,REGRAS_CST!$A$2:$C$200,3,FALSE),""))</f>
        <v/>
      </c>
      <c r="L7416" s="23" t="str">
        <f t="shared" si="925"/>
        <v/>
      </c>
      <c r="M7416" s="24" t="str">
        <f t="shared" si="926"/>
        <v/>
      </c>
      <c r="N7416" s="24" t="str">
        <f t="shared" si="927"/>
        <v/>
      </c>
      <c r="O7416" s="15" t="str">
        <f t="shared" si="930"/>
        <v/>
      </c>
      <c r="P7416" s="31" t="str">
        <f t="shared" si="931"/>
        <v/>
      </c>
      <c r="Q7416" s="8" t="str">
        <f>IF(E7416="","",IFERROR(VLOOKUP(E7416,REGRAS_CST!$A$2:$D$200,4,FALSE),""))</f>
        <v/>
      </c>
      <c r="S7416" s="9">
        <f t="shared" si="928"/>
        <v>8.9999999999999993E-3</v>
      </c>
      <c r="T7416" s="9">
        <f t="shared" si="929"/>
        <v>1E-3</v>
      </c>
      <c r="U7416" s="16">
        <f>IFERROR(INDEX(BASE_CCLASSTRIB!$E:$E, MATCH(TEXT($D7416,"000000"), BASE_CCLASSTRIB!$A:$A, 0))/100, 0)</f>
        <v>0</v>
      </c>
      <c r="V7416" s="16">
        <f>IFERROR(INDEX(BASE_CCLASSTRIB!$F:$F, MATCH(TEXT($D7416,"000000"), BASE_CCLASSTRIB!$A:$A, 0))/100, 0)</f>
        <v>0</v>
      </c>
    </row>
    <row r="7417" spans="4:22" ht="15.75" thickBot="1" x14ac:dyDescent="0.3">
      <c r="D7417" s="38"/>
      <c r="E7417" s="27" t="str">
        <f t="shared" si="924"/>
        <v/>
      </c>
      <c r="F7417" s="28" t="str">
        <f>IF(E7417="","",IFERROR(VLOOKUP(E7417,REGRAS_CST!$A$2:$B$200,2,FALSE),""))</f>
        <v/>
      </c>
      <c r="H7417" s="29">
        <v>8.9999999999999993E-3</v>
      </c>
      <c r="I7417" s="29">
        <v>1E-3</v>
      </c>
      <c r="K7417" s="21" t="str">
        <f>IF(E7417="","",IFERROR(VLOOKUP(E7417,REGRAS_CST!$A$2:$C$200,3,FALSE),""))</f>
        <v/>
      </c>
      <c r="L7417" s="23" t="str">
        <f t="shared" si="925"/>
        <v/>
      </c>
      <c r="M7417" s="24" t="str">
        <f t="shared" si="926"/>
        <v/>
      </c>
      <c r="N7417" s="24" t="str">
        <f t="shared" si="927"/>
        <v/>
      </c>
      <c r="O7417" s="15" t="str">
        <f t="shared" si="930"/>
        <v/>
      </c>
      <c r="P7417" s="31" t="str">
        <f t="shared" si="931"/>
        <v/>
      </c>
      <c r="Q7417" s="8" t="str">
        <f>IF(E7417="","",IFERROR(VLOOKUP(E7417,REGRAS_CST!$A$2:$D$200,4,FALSE),""))</f>
        <v/>
      </c>
      <c r="S7417" s="9">
        <f t="shared" si="928"/>
        <v>8.9999999999999993E-3</v>
      </c>
      <c r="T7417" s="9">
        <f t="shared" si="929"/>
        <v>1E-3</v>
      </c>
      <c r="U7417" s="16">
        <f>IFERROR(INDEX(BASE_CCLASSTRIB!$E:$E, MATCH(TEXT($D7417,"000000"), BASE_CCLASSTRIB!$A:$A, 0))/100, 0)</f>
        <v>0</v>
      </c>
      <c r="V7417" s="16">
        <f>IFERROR(INDEX(BASE_CCLASSTRIB!$F:$F, MATCH(TEXT($D7417,"000000"), BASE_CCLASSTRIB!$A:$A, 0))/100, 0)</f>
        <v>0</v>
      </c>
    </row>
    <row r="7418" spans="4:22" ht="15.75" thickBot="1" x14ac:dyDescent="0.3">
      <c r="D7418" s="38"/>
      <c r="E7418" s="27" t="str">
        <f t="shared" si="924"/>
        <v/>
      </c>
      <c r="F7418" s="28" t="str">
        <f>IF(E7418="","",IFERROR(VLOOKUP(E7418,REGRAS_CST!$A$2:$B$200,2,FALSE),""))</f>
        <v/>
      </c>
      <c r="H7418" s="29">
        <v>8.9999999999999993E-3</v>
      </c>
      <c r="I7418" s="29">
        <v>1E-3</v>
      </c>
      <c r="K7418" s="21" t="str">
        <f>IF(E7418="","",IFERROR(VLOOKUP(E7418,REGRAS_CST!$A$2:$C$200,3,FALSE),""))</f>
        <v/>
      </c>
      <c r="L7418" s="23" t="str">
        <f t="shared" si="925"/>
        <v/>
      </c>
      <c r="M7418" s="24" t="str">
        <f t="shared" si="926"/>
        <v/>
      </c>
      <c r="N7418" s="24" t="str">
        <f t="shared" si="927"/>
        <v/>
      </c>
      <c r="O7418" s="15" t="str">
        <f t="shared" si="930"/>
        <v/>
      </c>
      <c r="P7418" s="31" t="str">
        <f t="shared" si="931"/>
        <v/>
      </c>
      <c r="Q7418" s="8" t="str">
        <f>IF(E7418="","",IFERROR(VLOOKUP(E7418,REGRAS_CST!$A$2:$D$200,4,FALSE),""))</f>
        <v/>
      </c>
      <c r="S7418" s="9">
        <f t="shared" si="928"/>
        <v>8.9999999999999993E-3</v>
      </c>
      <c r="T7418" s="9">
        <f t="shared" si="929"/>
        <v>1E-3</v>
      </c>
      <c r="U7418" s="16">
        <f>IFERROR(INDEX(BASE_CCLASSTRIB!$E:$E, MATCH(TEXT($D7418,"000000"), BASE_CCLASSTRIB!$A:$A, 0))/100, 0)</f>
        <v>0</v>
      </c>
      <c r="V7418" s="16">
        <f>IFERROR(INDEX(BASE_CCLASSTRIB!$F:$F, MATCH(TEXT($D7418,"000000"), BASE_CCLASSTRIB!$A:$A, 0))/100, 0)</f>
        <v>0</v>
      </c>
    </row>
    <row r="7419" spans="4:22" ht="15.75" thickBot="1" x14ac:dyDescent="0.3">
      <c r="D7419" s="38"/>
      <c r="E7419" s="27" t="str">
        <f t="shared" si="924"/>
        <v/>
      </c>
      <c r="F7419" s="28" t="str">
        <f>IF(E7419="","",IFERROR(VLOOKUP(E7419,REGRAS_CST!$A$2:$B$200,2,FALSE),""))</f>
        <v/>
      </c>
      <c r="H7419" s="29">
        <v>8.9999999999999993E-3</v>
      </c>
      <c r="I7419" s="29">
        <v>1E-3</v>
      </c>
      <c r="K7419" s="21" t="str">
        <f>IF(E7419="","",IFERROR(VLOOKUP(E7419,REGRAS_CST!$A$2:$C$200,3,FALSE),""))</f>
        <v/>
      </c>
      <c r="L7419" s="23" t="str">
        <f t="shared" si="925"/>
        <v/>
      </c>
      <c r="M7419" s="24" t="str">
        <f t="shared" si="926"/>
        <v/>
      </c>
      <c r="N7419" s="24" t="str">
        <f t="shared" si="927"/>
        <v/>
      </c>
      <c r="O7419" s="15" t="str">
        <f t="shared" si="930"/>
        <v/>
      </c>
      <c r="P7419" s="31" t="str">
        <f t="shared" si="931"/>
        <v/>
      </c>
      <c r="Q7419" s="8" t="str">
        <f>IF(E7419="","",IFERROR(VLOOKUP(E7419,REGRAS_CST!$A$2:$D$200,4,FALSE),""))</f>
        <v/>
      </c>
      <c r="S7419" s="9">
        <f t="shared" si="928"/>
        <v>8.9999999999999993E-3</v>
      </c>
      <c r="T7419" s="9">
        <f t="shared" si="929"/>
        <v>1E-3</v>
      </c>
      <c r="U7419" s="16">
        <f>IFERROR(INDEX(BASE_CCLASSTRIB!$E:$E, MATCH(TEXT($D7419,"000000"), BASE_CCLASSTRIB!$A:$A, 0))/100, 0)</f>
        <v>0</v>
      </c>
      <c r="V7419" s="16">
        <f>IFERROR(INDEX(BASE_CCLASSTRIB!$F:$F, MATCH(TEXT($D7419,"000000"), BASE_CCLASSTRIB!$A:$A, 0))/100, 0)</f>
        <v>0</v>
      </c>
    </row>
    <row r="7420" spans="4:22" ht="15.75" thickBot="1" x14ac:dyDescent="0.3">
      <c r="D7420" s="38"/>
      <c r="E7420" s="27" t="str">
        <f t="shared" si="924"/>
        <v/>
      </c>
      <c r="F7420" s="28" t="str">
        <f>IF(E7420="","",IFERROR(VLOOKUP(E7420,REGRAS_CST!$A$2:$B$200,2,FALSE),""))</f>
        <v/>
      </c>
      <c r="H7420" s="29">
        <v>8.9999999999999993E-3</v>
      </c>
      <c r="I7420" s="29">
        <v>1E-3</v>
      </c>
      <c r="K7420" s="21" t="str">
        <f>IF(E7420="","",IFERROR(VLOOKUP(E7420,REGRAS_CST!$A$2:$C$200,3,FALSE),""))</f>
        <v/>
      </c>
      <c r="L7420" s="23" t="str">
        <f t="shared" si="925"/>
        <v/>
      </c>
      <c r="M7420" s="24" t="str">
        <f t="shared" si="926"/>
        <v/>
      </c>
      <c r="N7420" s="24" t="str">
        <f t="shared" si="927"/>
        <v/>
      </c>
      <c r="O7420" s="15" t="str">
        <f t="shared" si="930"/>
        <v/>
      </c>
      <c r="P7420" s="31" t="str">
        <f t="shared" si="931"/>
        <v/>
      </c>
      <c r="Q7420" s="8" t="str">
        <f>IF(E7420="","",IFERROR(VLOOKUP(E7420,REGRAS_CST!$A$2:$D$200,4,FALSE),""))</f>
        <v/>
      </c>
      <c r="S7420" s="9">
        <f t="shared" si="928"/>
        <v>8.9999999999999993E-3</v>
      </c>
      <c r="T7420" s="9">
        <f t="shared" si="929"/>
        <v>1E-3</v>
      </c>
      <c r="U7420" s="16">
        <f>IFERROR(INDEX(BASE_CCLASSTRIB!$E:$E, MATCH(TEXT($D7420,"000000"), BASE_CCLASSTRIB!$A:$A, 0))/100, 0)</f>
        <v>0</v>
      </c>
      <c r="V7420" s="16">
        <f>IFERROR(INDEX(BASE_CCLASSTRIB!$F:$F, MATCH(TEXT($D7420,"000000"), BASE_CCLASSTRIB!$A:$A, 0))/100, 0)</f>
        <v>0</v>
      </c>
    </row>
    <row r="7421" spans="4:22" ht="15.75" thickBot="1" x14ac:dyDescent="0.3">
      <c r="D7421" s="38"/>
      <c r="E7421" s="27" t="str">
        <f t="shared" si="924"/>
        <v/>
      </c>
      <c r="F7421" s="28" t="str">
        <f>IF(E7421="","",IFERROR(VLOOKUP(E7421,REGRAS_CST!$A$2:$B$200,2,FALSE),""))</f>
        <v/>
      </c>
      <c r="H7421" s="29">
        <v>8.9999999999999993E-3</v>
      </c>
      <c r="I7421" s="29">
        <v>1E-3</v>
      </c>
      <c r="K7421" s="21" t="str">
        <f>IF(E7421="","",IFERROR(VLOOKUP(E7421,REGRAS_CST!$A$2:$C$200,3,FALSE),""))</f>
        <v/>
      </c>
      <c r="L7421" s="23" t="str">
        <f t="shared" si="925"/>
        <v/>
      </c>
      <c r="M7421" s="24" t="str">
        <f t="shared" si="926"/>
        <v/>
      </c>
      <c r="N7421" s="24" t="str">
        <f t="shared" si="927"/>
        <v/>
      </c>
      <c r="O7421" s="15" t="str">
        <f t="shared" si="930"/>
        <v/>
      </c>
      <c r="P7421" s="31" t="str">
        <f t="shared" si="931"/>
        <v/>
      </c>
      <c r="Q7421" s="8" t="str">
        <f>IF(E7421="","",IFERROR(VLOOKUP(E7421,REGRAS_CST!$A$2:$D$200,4,FALSE),""))</f>
        <v/>
      </c>
      <c r="S7421" s="9">
        <f t="shared" si="928"/>
        <v>8.9999999999999993E-3</v>
      </c>
      <c r="T7421" s="9">
        <f t="shared" si="929"/>
        <v>1E-3</v>
      </c>
      <c r="U7421" s="16">
        <f>IFERROR(INDEX(BASE_CCLASSTRIB!$E:$E, MATCH(TEXT($D7421,"000000"), BASE_CCLASSTRIB!$A:$A, 0))/100, 0)</f>
        <v>0</v>
      </c>
      <c r="V7421" s="16">
        <f>IFERROR(INDEX(BASE_CCLASSTRIB!$F:$F, MATCH(TEXT($D7421,"000000"), BASE_CCLASSTRIB!$A:$A, 0))/100, 0)</f>
        <v>0</v>
      </c>
    </row>
    <row r="7422" spans="4:22" ht="15.75" thickBot="1" x14ac:dyDescent="0.3">
      <c r="D7422" s="38"/>
      <c r="E7422" s="27" t="str">
        <f t="shared" si="924"/>
        <v/>
      </c>
      <c r="F7422" s="28" t="str">
        <f>IF(E7422="","",IFERROR(VLOOKUP(E7422,REGRAS_CST!$A$2:$B$200,2,FALSE),""))</f>
        <v/>
      </c>
      <c r="H7422" s="29">
        <v>8.9999999999999993E-3</v>
      </c>
      <c r="I7422" s="29">
        <v>1E-3</v>
      </c>
      <c r="K7422" s="21" t="str">
        <f>IF(E7422="","",IFERROR(VLOOKUP(E7422,REGRAS_CST!$A$2:$C$200,3,FALSE),""))</f>
        <v/>
      </c>
      <c r="L7422" s="23" t="str">
        <f t="shared" si="925"/>
        <v/>
      </c>
      <c r="M7422" s="24" t="str">
        <f t="shared" si="926"/>
        <v/>
      </c>
      <c r="N7422" s="24" t="str">
        <f t="shared" si="927"/>
        <v/>
      </c>
      <c r="O7422" s="15" t="str">
        <f t="shared" si="930"/>
        <v/>
      </c>
      <c r="P7422" s="31" t="str">
        <f t="shared" si="931"/>
        <v/>
      </c>
      <c r="Q7422" s="8" t="str">
        <f>IF(E7422="","",IFERROR(VLOOKUP(E7422,REGRAS_CST!$A$2:$D$200,4,FALSE),""))</f>
        <v/>
      </c>
      <c r="S7422" s="9">
        <f t="shared" si="928"/>
        <v>8.9999999999999993E-3</v>
      </c>
      <c r="T7422" s="9">
        <f t="shared" si="929"/>
        <v>1E-3</v>
      </c>
      <c r="U7422" s="16">
        <f>IFERROR(INDEX(BASE_CCLASSTRIB!$E:$E, MATCH(TEXT($D7422,"000000"), BASE_CCLASSTRIB!$A:$A, 0))/100, 0)</f>
        <v>0</v>
      </c>
      <c r="V7422" s="16">
        <f>IFERROR(INDEX(BASE_CCLASSTRIB!$F:$F, MATCH(TEXT($D7422,"000000"), BASE_CCLASSTRIB!$A:$A, 0))/100, 0)</f>
        <v>0</v>
      </c>
    </row>
    <row r="7423" spans="4:22" ht="15.75" thickBot="1" x14ac:dyDescent="0.3">
      <c r="D7423" s="38"/>
      <c r="E7423" s="27" t="str">
        <f t="shared" si="924"/>
        <v/>
      </c>
      <c r="F7423" s="28" t="str">
        <f>IF(E7423="","",IFERROR(VLOOKUP(E7423,REGRAS_CST!$A$2:$B$200,2,FALSE),""))</f>
        <v/>
      </c>
      <c r="H7423" s="29">
        <v>8.9999999999999993E-3</v>
      </c>
      <c r="I7423" s="29">
        <v>1E-3</v>
      </c>
      <c r="K7423" s="21" t="str">
        <f>IF(E7423="","",IFERROR(VLOOKUP(E7423,REGRAS_CST!$A$2:$C$200,3,FALSE),""))</f>
        <v/>
      </c>
      <c r="L7423" s="23" t="str">
        <f t="shared" si="925"/>
        <v/>
      </c>
      <c r="M7423" s="24" t="str">
        <f t="shared" si="926"/>
        <v/>
      </c>
      <c r="N7423" s="24" t="str">
        <f t="shared" si="927"/>
        <v/>
      </c>
      <c r="O7423" s="15" t="str">
        <f t="shared" si="930"/>
        <v/>
      </c>
      <c r="P7423" s="31" t="str">
        <f t="shared" si="931"/>
        <v/>
      </c>
      <c r="Q7423" s="8" t="str">
        <f>IF(E7423="","",IFERROR(VLOOKUP(E7423,REGRAS_CST!$A$2:$D$200,4,FALSE),""))</f>
        <v/>
      </c>
      <c r="S7423" s="9">
        <f t="shared" si="928"/>
        <v>8.9999999999999993E-3</v>
      </c>
      <c r="T7423" s="9">
        <f t="shared" si="929"/>
        <v>1E-3</v>
      </c>
      <c r="U7423" s="16">
        <f>IFERROR(INDEX(BASE_CCLASSTRIB!$E:$E, MATCH(TEXT($D7423,"000000"), BASE_CCLASSTRIB!$A:$A, 0))/100, 0)</f>
        <v>0</v>
      </c>
      <c r="V7423" s="16">
        <f>IFERROR(INDEX(BASE_CCLASSTRIB!$F:$F, MATCH(TEXT($D7423,"000000"), BASE_CCLASSTRIB!$A:$A, 0))/100, 0)</f>
        <v>0</v>
      </c>
    </row>
    <row r="7424" spans="4:22" ht="15.75" thickBot="1" x14ac:dyDescent="0.3">
      <c r="D7424" s="38"/>
      <c r="E7424" s="27" t="str">
        <f t="shared" si="924"/>
        <v/>
      </c>
      <c r="F7424" s="28" t="str">
        <f>IF(E7424="","",IFERROR(VLOOKUP(E7424,REGRAS_CST!$A$2:$B$200,2,FALSE),""))</f>
        <v/>
      </c>
      <c r="H7424" s="29">
        <v>8.9999999999999993E-3</v>
      </c>
      <c r="I7424" s="29">
        <v>1E-3</v>
      </c>
      <c r="K7424" s="21" t="str">
        <f>IF(E7424="","",IFERROR(VLOOKUP(E7424,REGRAS_CST!$A$2:$C$200,3,FALSE),""))</f>
        <v/>
      </c>
      <c r="L7424" s="23" t="str">
        <f t="shared" si="925"/>
        <v/>
      </c>
      <c r="M7424" s="24" t="str">
        <f t="shared" si="926"/>
        <v/>
      </c>
      <c r="N7424" s="24" t="str">
        <f t="shared" si="927"/>
        <v/>
      </c>
      <c r="O7424" s="15" t="str">
        <f t="shared" si="930"/>
        <v/>
      </c>
      <c r="P7424" s="31" t="str">
        <f t="shared" si="931"/>
        <v/>
      </c>
      <c r="Q7424" s="8" t="str">
        <f>IF(E7424="","",IFERROR(VLOOKUP(E7424,REGRAS_CST!$A$2:$D$200,4,FALSE),""))</f>
        <v/>
      </c>
      <c r="S7424" s="9">
        <f t="shared" si="928"/>
        <v>8.9999999999999993E-3</v>
      </c>
      <c r="T7424" s="9">
        <f t="shared" si="929"/>
        <v>1E-3</v>
      </c>
      <c r="U7424" s="16">
        <f>IFERROR(INDEX(BASE_CCLASSTRIB!$E:$E, MATCH(TEXT($D7424,"000000"), BASE_CCLASSTRIB!$A:$A, 0))/100, 0)</f>
        <v>0</v>
      </c>
      <c r="V7424" s="16">
        <f>IFERROR(INDEX(BASE_CCLASSTRIB!$F:$F, MATCH(TEXT($D7424,"000000"), BASE_CCLASSTRIB!$A:$A, 0))/100, 0)</f>
        <v>0</v>
      </c>
    </row>
    <row r="7425" spans="4:22" ht="15.75" thickBot="1" x14ac:dyDescent="0.3">
      <c r="D7425" s="38"/>
      <c r="E7425" s="27" t="str">
        <f t="shared" si="924"/>
        <v/>
      </c>
      <c r="F7425" s="28" t="str">
        <f>IF(E7425="","",IFERROR(VLOOKUP(E7425,REGRAS_CST!$A$2:$B$200,2,FALSE),""))</f>
        <v/>
      </c>
      <c r="H7425" s="29">
        <v>8.9999999999999993E-3</v>
      </c>
      <c r="I7425" s="29">
        <v>1E-3</v>
      </c>
      <c r="K7425" s="21" t="str">
        <f>IF(E7425="","",IFERROR(VLOOKUP(E7425,REGRAS_CST!$A$2:$C$200,3,FALSE),""))</f>
        <v/>
      </c>
      <c r="L7425" s="23" t="str">
        <f t="shared" si="925"/>
        <v/>
      </c>
      <c r="M7425" s="24" t="str">
        <f t="shared" si="926"/>
        <v/>
      </c>
      <c r="N7425" s="24" t="str">
        <f t="shared" si="927"/>
        <v/>
      </c>
      <c r="O7425" s="15" t="str">
        <f t="shared" si="930"/>
        <v/>
      </c>
      <c r="P7425" s="31" t="str">
        <f t="shared" si="931"/>
        <v/>
      </c>
      <c r="Q7425" s="8" t="str">
        <f>IF(E7425="","",IFERROR(VLOOKUP(E7425,REGRAS_CST!$A$2:$D$200,4,FALSE),""))</f>
        <v/>
      </c>
      <c r="S7425" s="9">
        <f t="shared" si="928"/>
        <v>8.9999999999999993E-3</v>
      </c>
      <c r="T7425" s="9">
        <f t="shared" si="929"/>
        <v>1E-3</v>
      </c>
      <c r="U7425" s="16">
        <f>IFERROR(INDEX(BASE_CCLASSTRIB!$E:$E, MATCH(TEXT($D7425,"000000"), BASE_CCLASSTRIB!$A:$A, 0))/100, 0)</f>
        <v>0</v>
      </c>
      <c r="V7425" s="16">
        <f>IFERROR(INDEX(BASE_CCLASSTRIB!$F:$F, MATCH(TEXT($D7425,"000000"), BASE_CCLASSTRIB!$A:$A, 0))/100, 0)</f>
        <v>0</v>
      </c>
    </row>
    <row r="7426" spans="4:22" ht="15.75" thickBot="1" x14ac:dyDescent="0.3">
      <c r="D7426" s="38"/>
      <c r="E7426" s="27" t="str">
        <f t="shared" ref="E7426:E7489" si="932">IF(D7426="","",LEFT(D7426,3))</f>
        <v/>
      </c>
      <c r="F7426" s="28" t="str">
        <f>IF(E7426="","",IFERROR(VLOOKUP(E7426,REGRAS_CST!$A$2:$B$200,2,FALSE),""))</f>
        <v/>
      </c>
      <c r="H7426" s="29">
        <v>8.9999999999999993E-3</v>
      </c>
      <c r="I7426" s="29">
        <v>1E-3</v>
      </c>
      <c r="K7426" s="21" t="str">
        <f>IF(E7426="","",IFERROR(VLOOKUP(E7426,REGRAS_CST!$A$2:$C$200,3,FALSE),""))</f>
        <v/>
      </c>
      <c r="L7426" s="23" t="str">
        <f t="shared" ref="L7426:L7489" si="933">IF($G7426="", "", $G7426*(1-$V7426))</f>
        <v/>
      </c>
      <c r="M7426" s="24" t="str">
        <f t="shared" ref="M7426:M7489" si="934">IF(OR($L7426="",$S7426=""),"",$L7426*$S7426)</f>
        <v/>
      </c>
      <c r="N7426" s="24" t="str">
        <f t="shared" ref="N7426:N7489" si="935">IF(OR($L7426="",$T7426=""),"",$L7426*$T7426)</f>
        <v/>
      </c>
      <c r="O7426" s="15" t="str">
        <f t="shared" si="930"/>
        <v/>
      </c>
      <c r="P7426" s="31" t="str">
        <f t="shared" si="931"/>
        <v/>
      </c>
      <c r="Q7426" s="8" t="str">
        <f>IF(E7426="","",IFERROR(VLOOKUP(E7426,REGRAS_CST!$A$2:$D$200,4,FALSE),""))</f>
        <v/>
      </c>
      <c r="S7426" s="9">
        <f t="shared" ref="S7426:S7489" si="936">IF($H7426="","",$H7426*(1-$U7426))</f>
        <v>8.9999999999999993E-3</v>
      </c>
      <c r="T7426" s="9">
        <f t="shared" ref="T7426:T7489" si="937">IF($I7426="","",$I7426*(1-$U7426))</f>
        <v>1E-3</v>
      </c>
      <c r="U7426" s="16">
        <f>IFERROR(INDEX(BASE_CCLASSTRIB!$E:$E, MATCH(TEXT($D7426,"000000"), BASE_CCLASSTRIB!$A:$A, 0))/100, 0)</f>
        <v>0</v>
      </c>
      <c r="V7426" s="16">
        <f>IFERROR(INDEX(BASE_CCLASSTRIB!$F:$F, MATCH(TEXT($D7426,"000000"), BASE_CCLASSTRIB!$A:$A, 0))/100, 0)</f>
        <v>0</v>
      </c>
    </row>
    <row r="7427" spans="4:22" ht="15.75" thickBot="1" x14ac:dyDescent="0.3">
      <c r="D7427" s="38"/>
      <c r="E7427" s="27" t="str">
        <f t="shared" si="932"/>
        <v/>
      </c>
      <c r="F7427" s="28" t="str">
        <f>IF(E7427="","",IFERROR(VLOOKUP(E7427,REGRAS_CST!$A$2:$B$200,2,FALSE),""))</f>
        <v/>
      </c>
      <c r="H7427" s="29">
        <v>8.9999999999999993E-3</v>
      </c>
      <c r="I7427" s="29">
        <v>1E-3</v>
      </c>
      <c r="K7427" s="21" t="str">
        <f>IF(E7427="","",IFERROR(VLOOKUP(E7427,REGRAS_CST!$A$2:$C$200,3,FALSE),""))</f>
        <v/>
      </c>
      <c r="L7427" s="23" t="str">
        <f t="shared" si="933"/>
        <v/>
      </c>
      <c r="M7427" s="24" t="str">
        <f t="shared" si="934"/>
        <v/>
      </c>
      <c r="N7427" s="24" t="str">
        <f t="shared" si="935"/>
        <v/>
      </c>
      <c r="O7427" s="15" t="str">
        <f t="shared" si="930"/>
        <v/>
      </c>
      <c r="P7427" s="31" t="str">
        <f t="shared" si="931"/>
        <v/>
      </c>
      <c r="Q7427" s="8" t="str">
        <f>IF(E7427="","",IFERROR(VLOOKUP(E7427,REGRAS_CST!$A$2:$D$200,4,FALSE),""))</f>
        <v/>
      </c>
      <c r="S7427" s="9">
        <f t="shared" si="936"/>
        <v>8.9999999999999993E-3</v>
      </c>
      <c r="T7427" s="9">
        <f t="shared" si="937"/>
        <v>1E-3</v>
      </c>
      <c r="U7427" s="16">
        <f>IFERROR(INDEX(BASE_CCLASSTRIB!$E:$E, MATCH(TEXT($D7427,"000000"), BASE_CCLASSTRIB!$A:$A, 0))/100, 0)</f>
        <v>0</v>
      </c>
      <c r="V7427" s="16">
        <f>IFERROR(INDEX(BASE_CCLASSTRIB!$F:$F, MATCH(TEXT($D7427,"000000"), BASE_CCLASSTRIB!$A:$A, 0))/100, 0)</f>
        <v>0</v>
      </c>
    </row>
    <row r="7428" spans="4:22" ht="15.75" thickBot="1" x14ac:dyDescent="0.3">
      <c r="D7428" s="38"/>
      <c r="E7428" s="27" t="str">
        <f t="shared" si="932"/>
        <v/>
      </c>
      <c r="F7428" s="28" t="str">
        <f>IF(E7428="","",IFERROR(VLOOKUP(E7428,REGRAS_CST!$A$2:$B$200,2,FALSE),""))</f>
        <v/>
      </c>
      <c r="H7428" s="29">
        <v>8.9999999999999993E-3</v>
      </c>
      <c r="I7428" s="29">
        <v>1E-3</v>
      </c>
      <c r="K7428" s="21" t="str">
        <f>IF(E7428="","",IFERROR(VLOOKUP(E7428,REGRAS_CST!$A$2:$C$200,3,FALSE),""))</f>
        <v/>
      </c>
      <c r="L7428" s="23" t="str">
        <f t="shared" si="933"/>
        <v/>
      </c>
      <c r="M7428" s="24" t="str">
        <f t="shared" si="934"/>
        <v/>
      </c>
      <c r="N7428" s="24" t="str">
        <f t="shared" si="935"/>
        <v/>
      </c>
      <c r="O7428" s="15" t="str">
        <f t="shared" si="930"/>
        <v/>
      </c>
      <c r="P7428" s="31" t="str">
        <f t="shared" si="931"/>
        <v/>
      </c>
      <c r="Q7428" s="8" t="str">
        <f>IF(E7428="","",IFERROR(VLOOKUP(E7428,REGRAS_CST!$A$2:$D$200,4,FALSE),""))</f>
        <v/>
      </c>
      <c r="S7428" s="9">
        <f t="shared" si="936"/>
        <v>8.9999999999999993E-3</v>
      </c>
      <c r="T7428" s="9">
        <f t="shared" si="937"/>
        <v>1E-3</v>
      </c>
      <c r="U7428" s="16">
        <f>IFERROR(INDEX(BASE_CCLASSTRIB!$E:$E, MATCH(TEXT($D7428,"000000"), BASE_CCLASSTRIB!$A:$A, 0))/100, 0)</f>
        <v>0</v>
      </c>
      <c r="V7428" s="16">
        <f>IFERROR(INDEX(BASE_CCLASSTRIB!$F:$F, MATCH(TEXT($D7428,"000000"), BASE_CCLASSTRIB!$A:$A, 0))/100, 0)</f>
        <v>0</v>
      </c>
    </row>
    <row r="7429" spans="4:22" ht="15.75" thickBot="1" x14ac:dyDescent="0.3">
      <c r="D7429" s="38"/>
      <c r="E7429" s="27" t="str">
        <f t="shared" si="932"/>
        <v/>
      </c>
      <c r="F7429" s="28" t="str">
        <f>IF(E7429="","",IFERROR(VLOOKUP(E7429,REGRAS_CST!$A$2:$B$200,2,FALSE),""))</f>
        <v/>
      </c>
      <c r="H7429" s="29">
        <v>8.9999999999999993E-3</v>
      </c>
      <c r="I7429" s="29">
        <v>1E-3</v>
      </c>
      <c r="K7429" s="21" t="str">
        <f>IF(E7429="","",IFERROR(VLOOKUP(E7429,REGRAS_CST!$A$2:$C$200,3,FALSE),""))</f>
        <v/>
      </c>
      <c r="L7429" s="23" t="str">
        <f t="shared" si="933"/>
        <v/>
      </c>
      <c r="M7429" s="24" t="str">
        <f t="shared" si="934"/>
        <v/>
      </c>
      <c r="N7429" s="24" t="str">
        <f t="shared" si="935"/>
        <v/>
      </c>
      <c r="O7429" s="15" t="str">
        <f t="shared" si="930"/>
        <v/>
      </c>
      <c r="P7429" s="31" t="str">
        <f t="shared" si="931"/>
        <v/>
      </c>
      <c r="Q7429" s="8" t="str">
        <f>IF(E7429="","",IFERROR(VLOOKUP(E7429,REGRAS_CST!$A$2:$D$200,4,FALSE),""))</f>
        <v/>
      </c>
      <c r="S7429" s="9">
        <f t="shared" si="936"/>
        <v>8.9999999999999993E-3</v>
      </c>
      <c r="T7429" s="9">
        <f t="shared" si="937"/>
        <v>1E-3</v>
      </c>
      <c r="U7429" s="16">
        <f>IFERROR(INDEX(BASE_CCLASSTRIB!$E:$E, MATCH(TEXT($D7429,"000000"), BASE_CCLASSTRIB!$A:$A, 0))/100, 0)</f>
        <v>0</v>
      </c>
      <c r="V7429" s="16">
        <f>IFERROR(INDEX(BASE_CCLASSTRIB!$F:$F, MATCH(TEXT($D7429,"000000"), BASE_CCLASSTRIB!$A:$A, 0))/100, 0)</f>
        <v>0</v>
      </c>
    </row>
    <row r="7430" spans="4:22" ht="15.75" thickBot="1" x14ac:dyDescent="0.3">
      <c r="D7430" s="38"/>
      <c r="E7430" s="27" t="str">
        <f t="shared" si="932"/>
        <v/>
      </c>
      <c r="F7430" s="28" t="str">
        <f>IF(E7430="","",IFERROR(VLOOKUP(E7430,REGRAS_CST!$A$2:$B$200,2,FALSE),""))</f>
        <v/>
      </c>
      <c r="H7430" s="29">
        <v>8.9999999999999993E-3</v>
      </c>
      <c r="I7430" s="29">
        <v>1E-3</v>
      </c>
      <c r="K7430" s="21" t="str">
        <f>IF(E7430="","",IFERROR(VLOOKUP(E7430,REGRAS_CST!$A$2:$C$200,3,FALSE),""))</f>
        <v/>
      </c>
      <c r="L7430" s="23" t="str">
        <f t="shared" si="933"/>
        <v/>
      </c>
      <c r="M7430" s="24" t="str">
        <f t="shared" si="934"/>
        <v/>
      </c>
      <c r="N7430" s="24" t="str">
        <f t="shared" si="935"/>
        <v/>
      </c>
      <c r="O7430" s="15" t="str">
        <f t="shared" si="930"/>
        <v/>
      </c>
      <c r="P7430" s="31" t="str">
        <f t="shared" si="931"/>
        <v/>
      </c>
      <c r="Q7430" s="8" t="str">
        <f>IF(E7430="","",IFERROR(VLOOKUP(E7430,REGRAS_CST!$A$2:$D$200,4,FALSE),""))</f>
        <v/>
      </c>
      <c r="S7430" s="9">
        <f t="shared" si="936"/>
        <v>8.9999999999999993E-3</v>
      </c>
      <c r="T7430" s="9">
        <f t="shared" si="937"/>
        <v>1E-3</v>
      </c>
      <c r="U7430" s="16">
        <f>IFERROR(INDEX(BASE_CCLASSTRIB!$E:$E, MATCH(TEXT($D7430,"000000"), BASE_CCLASSTRIB!$A:$A, 0))/100, 0)</f>
        <v>0</v>
      </c>
      <c r="V7430" s="16">
        <f>IFERROR(INDEX(BASE_CCLASSTRIB!$F:$F, MATCH(TEXT($D7430,"000000"), BASE_CCLASSTRIB!$A:$A, 0))/100, 0)</f>
        <v>0</v>
      </c>
    </row>
    <row r="7431" spans="4:22" ht="15.75" thickBot="1" x14ac:dyDescent="0.3">
      <c r="D7431" s="38"/>
      <c r="E7431" s="27" t="str">
        <f t="shared" si="932"/>
        <v/>
      </c>
      <c r="F7431" s="28" t="str">
        <f>IF(E7431="","",IFERROR(VLOOKUP(E7431,REGRAS_CST!$A$2:$B$200,2,FALSE),""))</f>
        <v/>
      </c>
      <c r="H7431" s="29">
        <v>8.9999999999999993E-3</v>
      </c>
      <c r="I7431" s="29">
        <v>1E-3</v>
      </c>
      <c r="K7431" s="21" t="str">
        <f>IF(E7431="","",IFERROR(VLOOKUP(E7431,REGRAS_CST!$A$2:$C$200,3,FALSE),""))</f>
        <v/>
      </c>
      <c r="L7431" s="23" t="str">
        <f t="shared" si="933"/>
        <v/>
      </c>
      <c r="M7431" s="24" t="str">
        <f t="shared" si="934"/>
        <v/>
      </c>
      <c r="N7431" s="24" t="str">
        <f t="shared" si="935"/>
        <v/>
      </c>
      <c r="O7431" s="15" t="str">
        <f t="shared" si="930"/>
        <v/>
      </c>
      <c r="P7431" s="31" t="str">
        <f t="shared" si="931"/>
        <v/>
      </c>
      <c r="Q7431" s="8" t="str">
        <f>IF(E7431="","",IFERROR(VLOOKUP(E7431,REGRAS_CST!$A$2:$D$200,4,FALSE),""))</f>
        <v/>
      </c>
      <c r="S7431" s="9">
        <f t="shared" si="936"/>
        <v>8.9999999999999993E-3</v>
      </c>
      <c r="T7431" s="9">
        <f t="shared" si="937"/>
        <v>1E-3</v>
      </c>
      <c r="U7431" s="16">
        <f>IFERROR(INDEX(BASE_CCLASSTRIB!$E:$E, MATCH(TEXT($D7431,"000000"), BASE_CCLASSTRIB!$A:$A, 0))/100, 0)</f>
        <v>0</v>
      </c>
      <c r="V7431" s="16">
        <f>IFERROR(INDEX(BASE_CCLASSTRIB!$F:$F, MATCH(TEXT($D7431,"000000"), BASE_CCLASSTRIB!$A:$A, 0))/100, 0)</f>
        <v>0</v>
      </c>
    </row>
    <row r="7432" spans="4:22" ht="15.75" thickBot="1" x14ac:dyDescent="0.3">
      <c r="D7432" s="38"/>
      <c r="E7432" s="27" t="str">
        <f t="shared" si="932"/>
        <v/>
      </c>
      <c r="F7432" s="28" t="str">
        <f>IF(E7432="","",IFERROR(VLOOKUP(E7432,REGRAS_CST!$A$2:$B$200,2,FALSE),""))</f>
        <v/>
      </c>
      <c r="H7432" s="29">
        <v>8.9999999999999993E-3</v>
      </c>
      <c r="I7432" s="29">
        <v>1E-3</v>
      </c>
      <c r="K7432" s="21" t="str">
        <f>IF(E7432="","",IFERROR(VLOOKUP(E7432,REGRAS_CST!$A$2:$C$200,3,FALSE),""))</f>
        <v/>
      </c>
      <c r="L7432" s="23" t="str">
        <f t="shared" si="933"/>
        <v/>
      </c>
      <c r="M7432" s="24" t="str">
        <f t="shared" si="934"/>
        <v/>
      </c>
      <c r="N7432" s="24" t="str">
        <f t="shared" si="935"/>
        <v/>
      </c>
      <c r="O7432" s="15" t="str">
        <f t="shared" si="930"/>
        <v/>
      </c>
      <c r="P7432" s="31" t="str">
        <f t="shared" si="931"/>
        <v/>
      </c>
      <c r="Q7432" s="8" t="str">
        <f>IF(E7432="","",IFERROR(VLOOKUP(E7432,REGRAS_CST!$A$2:$D$200,4,FALSE),""))</f>
        <v/>
      </c>
      <c r="S7432" s="9">
        <f t="shared" si="936"/>
        <v>8.9999999999999993E-3</v>
      </c>
      <c r="T7432" s="9">
        <f t="shared" si="937"/>
        <v>1E-3</v>
      </c>
      <c r="U7432" s="16">
        <f>IFERROR(INDEX(BASE_CCLASSTRIB!$E:$E, MATCH(TEXT($D7432,"000000"), BASE_CCLASSTRIB!$A:$A, 0))/100, 0)</f>
        <v>0</v>
      </c>
      <c r="V7432" s="16">
        <f>IFERROR(INDEX(BASE_CCLASSTRIB!$F:$F, MATCH(TEXT($D7432,"000000"), BASE_CCLASSTRIB!$A:$A, 0))/100, 0)</f>
        <v>0</v>
      </c>
    </row>
    <row r="7433" spans="4:22" ht="15.75" thickBot="1" x14ac:dyDescent="0.3">
      <c r="D7433" s="38"/>
      <c r="E7433" s="27" t="str">
        <f t="shared" si="932"/>
        <v/>
      </c>
      <c r="F7433" s="28" t="str">
        <f>IF(E7433="","",IFERROR(VLOOKUP(E7433,REGRAS_CST!$A$2:$B$200,2,FALSE),""))</f>
        <v/>
      </c>
      <c r="H7433" s="29">
        <v>8.9999999999999993E-3</v>
      </c>
      <c r="I7433" s="29">
        <v>1E-3</v>
      </c>
      <c r="K7433" s="21" t="str">
        <f>IF(E7433="","",IFERROR(VLOOKUP(E7433,REGRAS_CST!$A$2:$C$200,3,FALSE),""))</f>
        <v/>
      </c>
      <c r="L7433" s="23" t="str">
        <f t="shared" si="933"/>
        <v/>
      </c>
      <c r="M7433" s="24" t="str">
        <f t="shared" si="934"/>
        <v/>
      </c>
      <c r="N7433" s="24" t="str">
        <f t="shared" si="935"/>
        <v/>
      </c>
      <c r="O7433" s="15" t="str">
        <f t="shared" si="930"/>
        <v/>
      </c>
      <c r="P7433" s="31" t="str">
        <f t="shared" si="931"/>
        <v/>
      </c>
      <c r="Q7433" s="8" t="str">
        <f>IF(E7433="","",IFERROR(VLOOKUP(E7433,REGRAS_CST!$A$2:$D$200,4,FALSE),""))</f>
        <v/>
      </c>
      <c r="S7433" s="9">
        <f t="shared" si="936"/>
        <v>8.9999999999999993E-3</v>
      </c>
      <c r="T7433" s="9">
        <f t="shared" si="937"/>
        <v>1E-3</v>
      </c>
      <c r="U7433" s="16">
        <f>IFERROR(INDEX(BASE_CCLASSTRIB!$E:$E, MATCH(TEXT($D7433,"000000"), BASE_CCLASSTRIB!$A:$A, 0))/100, 0)</f>
        <v>0</v>
      </c>
      <c r="V7433" s="16">
        <f>IFERROR(INDEX(BASE_CCLASSTRIB!$F:$F, MATCH(TEXT($D7433,"000000"), BASE_CCLASSTRIB!$A:$A, 0))/100, 0)</f>
        <v>0</v>
      </c>
    </row>
    <row r="7434" spans="4:22" ht="15.75" thickBot="1" x14ac:dyDescent="0.3">
      <c r="D7434" s="38"/>
      <c r="E7434" s="27" t="str">
        <f t="shared" si="932"/>
        <v/>
      </c>
      <c r="F7434" s="28" t="str">
        <f>IF(E7434="","",IFERROR(VLOOKUP(E7434,REGRAS_CST!$A$2:$B$200,2,FALSE),""))</f>
        <v/>
      </c>
      <c r="H7434" s="29">
        <v>8.9999999999999993E-3</v>
      </c>
      <c r="I7434" s="29">
        <v>1E-3</v>
      </c>
      <c r="K7434" s="21" t="str">
        <f>IF(E7434="","",IFERROR(VLOOKUP(E7434,REGRAS_CST!$A$2:$C$200,3,FALSE),""))</f>
        <v/>
      </c>
      <c r="L7434" s="23" t="str">
        <f t="shared" si="933"/>
        <v/>
      </c>
      <c r="M7434" s="24" t="str">
        <f t="shared" si="934"/>
        <v/>
      </c>
      <c r="N7434" s="24" t="str">
        <f t="shared" si="935"/>
        <v/>
      </c>
      <c r="O7434" s="15" t="str">
        <f t="shared" si="930"/>
        <v/>
      </c>
      <c r="P7434" s="31" t="str">
        <f t="shared" si="931"/>
        <v/>
      </c>
      <c r="Q7434" s="8" t="str">
        <f>IF(E7434="","",IFERROR(VLOOKUP(E7434,REGRAS_CST!$A$2:$D$200,4,FALSE),""))</f>
        <v/>
      </c>
      <c r="S7434" s="9">
        <f t="shared" si="936"/>
        <v>8.9999999999999993E-3</v>
      </c>
      <c r="T7434" s="9">
        <f t="shared" si="937"/>
        <v>1E-3</v>
      </c>
      <c r="U7434" s="16">
        <f>IFERROR(INDEX(BASE_CCLASSTRIB!$E:$E, MATCH(TEXT($D7434,"000000"), BASE_CCLASSTRIB!$A:$A, 0))/100, 0)</f>
        <v>0</v>
      </c>
      <c r="V7434" s="16">
        <f>IFERROR(INDEX(BASE_CCLASSTRIB!$F:$F, MATCH(TEXT($D7434,"000000"), BASE_CCLASSTRIB!$A:$A, 0))/100, 0)</f>
        <v>0</v>
      </c>
    </row>
    <row r="7435" spans="4:22" ht="15.75" thickBot="1" x14ac:dyDescent="0.3">
      <c r="D7435" s="38"/>
      <c r="E7435" s="27" t="str">
        <f t="shared" si="932"/>
        <v/>
      </c>
      <c r="F7435" s="28" t="str">
        <f>IF(E7435="","",IFERROR(VLOOKUP(E7435,REGRAS_CST!$A$2:$B$200,2,FALSE),""))</f>
        <v/>
      </c>
      <c r="H7435" s="29">
        <v>8.9999999999999993E-3</v>
      </c>
      <c r="I7435" s="29">
        <v>1E-3</v>
      </c>
      <c r="K7435" s="21" t="str">
        <f>IF(E7435="","",IFERROR(VLOOKUP(E7435,REGRAS_CST!$A$2:$C$200,3,FALSE),""))</f>
        <v/>
      </c>
      <c r="L7435" s="23" t="str">
        <f t="shared" si="933"/>
        <v/>
      </c>
      <c r="M7435" s="24" t="str">
        <f t="shared" si="934"/>
        <v/>
      </c>
      <c r="N7435" s="24" t="str">
        <f t="shared" si="935"/>
        <v/>
      </c>
      <c r="O7435" s="15" t="str">
        <f t="shared" si="930"/>
        <v/>
      </c>
      <c r="P7435" s="31" t="str">
        <f t="shared" si="931"/>
        <v/>
      </c>
      <c r="Q7435" s="8" t="str">
        <f>IF(E7435="","",IFERROR(VLOOKUP(E7435,REGRAS_CST!$A$2:$D$200,4,FALSE),""))</f>
        <v/>
      </c>
      <c r="S7435" s="9">
        <f t="shared" si="936"/>
        <v>8.9999999999999993E-3</v>
      </c>
      <c r="T7435" s="9">
        <f t="shared" si="937"/>
        <v>1E-3</v>
      </c>
      <c r="U7435" s="16">
        <f>IFERROR(INDEX(BASE_CCLASSTRIB!$E:$E, MATCH(TEXT($D7435,"000000"), BASE_CCLASSTRIB!$A:$A, 0))/100, 0)</f>
        <v>0</v>
      </c>
      <c r="V7435" s="16">
        <f>IFERROR(INDEX(BASE_CCLASSTRIB!$F:$F, MATCH(TEXT($D7435,"000000"), BASE_CCLASSTRIB!$A:$A, 0))/100, 0)</f>
        <v>0</v>
      </c>
    </row>
    <row r="7436" spans="4:22" ht="15.75" thickBot="1" x14ac:dyDescent="0.3">
      <c r="D7436" s="38"/>
      <c r="E7436" s="27" t="str">
        <f t="shared" si="932"/>
        <v/>
      </c>
      <c r="F7436" s="28" t="str">
        <f>IF(E7436="","",IFERROR(VLOOKUP(E7436,REGRAS_CST!$A$2:$B$200,2,FALSE),""))</f>
        <v/>
      </c>
      <c r="H7436" s="29">
        <v>8.9999999999999993E-3</v>
      </c>
      <c r="I7436" s="29">
        <v>1E-3</v>
      </c>
      <c r="K7436" s="21" t="str">
        <f>IF(E7436="","",IFERROR(VLOOKUP(E7436,REGRAS_CST!$A$2:$C$200,3,FALSE),""))</f>
        <v/>
      </c>
      <c r="L7436" s="23" t="str">
        <f t="shared" si="933"/>
        <v/>
      </c>
      <c r="M7436" s="24" t="str">
        <f t="shared" si="934"/>
        <v/>
      </c>
      <c r="N7436" s="24" t="str">
        <f t="shared" si="935"/>
        <v/>
      </c>
      <c r="O7436" s="15" t="str">
        <f t="shared" si="930"/>
        <v/>
      </c>
      <c r="P7436" s="31" t="str">
        <f t="shared" si="931"/>
        <v/>
      </c>
      <c r="Q7436" s="8" t="str">
        <f>IF(E7436="","",IFERROR(VLOOKUP(E7436,REGRAS_CST!$A$2:$D$200,4,FALSE),""))</f>
        <v/>
      </c>
      <c r="S7436" s="9">
        <f t="shared" si="936"/>
        <v>8.9999999999999993E-3</v>
      </c>
      <c r="T7436" s="9">
        <f t="shared" si="937"/>
        <v>1E-3</v>
      </c>
      <c r="U7436" s="16">
        <f>IFERROR(INDEX(BASE_CCLASSTRIB!$E:$E, MATCH(TEXT($D7436,"000000"), BASE_CCLASSTRIB!$A:$A, 0))/100, 0)</f>
        <v>0</v>
      </c>
      <c r="V7436" s="16">
        <f>IFERROR(INDEX(BASE_CCLASSTRIB!$F:$F, MATCH(TEXT($D7436,"000000"), BASE_CCLASSTRIB!$A:$A, 0))/100, 0)</f>
        <v>0</v>
      </c>
    </row>
    <row r="7437" spans="4:22" ht="15.75" thickBot="1" x14ac:dyDescent="0.3">
      <c r="D7437" s="38"/>
      <c r="E7437" s="27" t="str">
        <f t="shared" si="932"/>
        <v/>
      </c>
      <c r="F7437" s="28" t="str">
        <f>IF(E7437="","",IFERROR(VLOOKUP(E7437,REGRAS_CST!$A$2:$B$200,2,FALSE),""))</f>
        <v/>
      </c>
      <c r="H7437" s="29">
        <v>8.9999999999999993E-3</v>
      </c>
      <c r="I7437" s="29">
        <v>1E-3</v>
      </c>
      <c r="K7437" s="21" t="str">
        <f>IF(E7437="","",IFERROR(VLOOKUP(E7437,REGRAS_CST!$A$2:$C$200,3,FALSE),""))</f>
        <v/>
      </c>
      <c r="L7437" s="23" t="str">
        <f t="shared" si="933"/>
        <v/>
      </c>
      <c r="M7437" s="24" t="str">
        <f t="shared" si="934"/>
        <v/>
      </c>
      <c r="N7437" s="24" t="str">
        <f t="shared" si="935"/>
        <v/>
      </c>
      <c r="O7437" s="15" t="str">
        <f t="shared" si="930"/>
        <v/>
      </c>
      <c r="P7437" s="31" t="str">
        <f t="shared" si="931"/>
        <v/>
      </c>
      <c r="Q7437" s="8" t="str">
        <f>IF(E7437="","",IFERROR(VLOOKUP(E7437,REGRAS_CST!$A$2:$D$200,4,FALSE),""))</f>
        <v/>
      </c>
      <c r="S7437" s="9">
        <f t="shared" si="936"/>
        <v>8.9999999999999993E-3</v>
      </c>
      <c r="T7437" s="9">
        <f t="shared" si="937"/>
        <v>1E-3</v>
      </c>
      <c r="U7437" s="16">
        <f>IFERROR(INDEX(BASE_CCLASSTRIB!$E:$E, MATCH(TEXT($D7437,"000000"), BASE_CCLASSTRIB!$A:$A, 0))/100, 0)</f>
        <v>0</v>
      </c>
      <c r="V7437" s="16">
        <f>IFERROR(INDEX(BASE_CCLASSTRIB!$F:$F, MATCH(TEXT($D7437,"000000"), BASE_CCLASSTRIB!$A:$A, 0))/100, 0)</f>
        <v>0</v>
      </c>
    </row>
    <row r="7438" spans="4:22" ht="15.75" thickBot="1" x14ac:dyDescent="0.3">
      <c r="D7438" s="38"/>
      <c r="E7438" s="27" t="str">
        <f t="shared" si="932"/>
        <v/>
      </c>
      <c r="F7438" s="28" t="str">
        <f>IF(E7438="","",IFERROR(VLOOKUP(E7438,REGRAS_CST!$A$2:$B$200,2,FALSE),""))</f>
        <v/>
      </c>
      <c r="H7438" s="29">
        <v>8.9999999999999993E-3</v>
      </c>
      <c r="I7438" s="29">
        <v>1E-3</v>
      </c>
      <c r="K7438" s="21" t="str">
        <f>IF(E7438="","",IFERROR(VLOOKUP(E7438,REGRAS_CST!$A$2:$C$200,3,FALSE),""))</f>
        <v/>
      </c>
      <c r="L7438" s="23" t="str">
        <f t="shared" si="933"/>
        <v/>
      </c>
      <c r="M7438" s="24" t="str">
        <f t="shared" si="934"/>
        <v/>
      </c>
      <c r="N7438" s="24" t="str">
        <f t="shared" si="935"/>
        <v/>
      </c>
      <c r="O7438" s="15" t="str">
        <f t="shared" si="930"/>
        <v/>
      </c>
      <c r="P7438" s="31" t="str">
        <f t="shared" si="931"/>
        <v/>
      </c>
      <c r="Q7438" s="8" t="str">
        <f>IF(E7438="","",IFERROR(VLOOKUP(E7438,REGRAS_CST!$A$2:$D$200,4,FALSE),""))</f>
        <v/>
      </c>
      <c r="S7438" s="9">
        <f t="shared" si="936"/>
        <v>8.9999999999999993E-3</v>
      </c>
      <c r="T7438" s="9">
        <f t="shared" si="937"/>
        <v>1E-3</v>
      </c>
      <c r="U7438" s="16">
        <f>IFERROR(INDEX(BASE_CCLASSTRIB!$E:$E, MATCH(TEXT($D7438,"000000"), BASE_CCLASSTRIB!$A:$A, 0))/100, 0)</f>
        <v>0</v>
      </c>
      <c r="V7438" s="16">
        <f>IFERROR(INDEX(BASE_CCLASSTRIB!$F:$F, MATCH(TEXT($D7438,"000000"), BASE_CCLASSTRIB!$A:$A, 0))/100, 0)</f>
        <v>0</v>
      </c>
    </row>
    <row r="7439" spans="4:22" ht="15.75" thickBot="1" x14ac:dyDescent="0.3">
      <c r="D7439" s="38"/>
      <c r="E7439" s="27" t="str">
        <f t="shared" si="932"/>
        <v/>
      </c>
      <c r="F7439" s="28" t="str">
        <f>IF(E7439="","",IFERROR(VLOOKUP(E7439,REGRAS_CST!$A$2:$B$200,2,FALSE),""))</f>
        <v/>
      </c>
      <c r="H7439" s="29">
        <v>8.9999999999999993E-3</v>
      </c>
      <c r="I7439" s="29">
        <v>1E-3</v>
      </c>
      <c r="K7439" s="21" t="str">
        <f>IF(E7439="","",IFERROR(VLOOKUP(E7439,REGRAS_CST!$A$2:$C$200,3,FALSE),""))</f>
        <v/>
      </c>
      <c r="L7439" s="23" t="str">
        <f t="shared" si="933"/>
        <v/>
      </c>
      <c r="M7439" s="24" t="str">
        <f t="shared" si="934"/>
        <v/>
      </c>
      <c r="N7439" s="24" t="str">
        <f t="shared" si="935"/>
        <v/>
      </c>
      <c r="O7439" s="15" t="str">
        <f t="shared" si="930"/>
        <v/>
      </c>
      <c r="P7439" s="31" t="str">
        <f t="shared" si="931"/>
        <v/>
      </c>
      <c r="Q7439" s="8" t="str">
        <f>IF(E7439="","",IFERROR(VLOOKUP(E7439,REGRAS_CST!$A$2:$D$200,4,FALSE),""))</f>
        <v/>
      </c>
      <c r="S7439" s="9">
        <f t="shared" si="936"/>
        <v>8.9999999999999993E-3</v>
      </c>
      <c r="T7439" s="9">
        <f t="shared" si="937"/>
        <v>1E-3</v>
      </c>
      <c r="U7439" s="16">
        <f>IFERROR(INDEX(BASE_CCLASSTRIB!$E:$E, MATCH(TEXT($D7439,"000000"), BASE_CCLASSTRIB!$A:$A, 0))/100, 0)</f>
        <v>0</v>
      </c>
      <c r="V7439" s="16">
        <f>IFERROR(INDEX(BASE_CCLASSTRIB!$F:$F, MATCH(TEXT($D7439,"000000"), BASE_CCLASSTRIB!$A:$A, 0))/100, 0)</f>
        <v>0</v>
      </c>
    </row>
    <row r="7440" spans="4:22" ht="15.75" thickBot="1" x14ac:dyDescent="0.3">
      <c r="D7440" s="38"/>
      <c r="E7440" s="27" t="str">
        <f t="shared" si="932"/>
        <v/>
      </c>
      <c r="F7440" s="28" t="str">
        <f>IF(E7440="","",IFERROR(VLOOKUP(E7440,REGRAS_CST!$A$2:$B$200,2,FALSE),""))</f>
        <v/>
      </c>
      <c r="H7440" s="29">
        <v>8.9999999999999993E-3</v>
      </c>
      <c r="I7440" s="29">
        <v>1E-3</v>
      </c>
      <c r="K7440" s="21" t="str">
        <f>IF(E7440="","",IFERROR(VLOOKUP(E7440,REGRAS_CST!$A$2:$C$200,3,FALSE),""))</f>
        <v/>
      </c>
      <c r="L7440" s="23" t="str">
        <f t="shared" si="933"/>
        <v/>
      </c>
      <c r="M7440" s="24" t="str">
        <f t="shared" si="934"/>
        <v/>
      </c>
      <c r="N7440" s="24" t="str">
        <f t="shared" si="935"/>
        <v/>
      </c>
      <c r="O7440" s="15" t="str">
        <f t="shared" ref="O7440:O7503" si="938">IF(D7440="","",
IF(AND(K7440&lt;&gt;"SIM",V7440&gt;0),"ERRO: % BC &gt; 0, mas NÃO permitida ❌",
IF(AND(K7440="SIM",V7440=0),"ATENÇÃO: BC permitida, mas % = 0 🔎",
"Base de cálculo aplicada corretamente ✅")))</f>
        <v/>
      </c>
      <c r="P7440" s="31" t="str">
        <f t="shared" ref="P7440:P7503" si="939">IF(D7440="","",
IF(AND(Q7440&lt;&gt;"SIM",U7440&gt;0),"ERRO: % alíquota &gt; 0, mas NÃO permitida ❌",
IF(AND(Q7440="SIM",U7440=0),"ATENÇÃO: alíquota permitida, mas % = 0 🔎",
"Alíquota aplicada corretamente ✅")))</f>
        <v/>
      </c>
      <c r="Q7440" s="8" t="str">
        <f>IF(E7440="","",IFERROR(VLOOKUP(E7440,REGRAS_CST!$A$2:$D$200,4,FALSE),""))</f>
        <v/>
      </c>
      <c r="S7440" s="9">
        <f t="shared" si="936"/>
        <v>8.9999999999999993E-3</v>
      </c>
      <c r="T7440" s="9">
        <f t="shared" si="937"/>
        <v>1E-3</v>
      </c>
      <c r="U7440" s="16">
        <f>IFERROR(INDEX(BASE_CCLASSTRIB!$E:$E, MATCH(TEXT($D7440,"000000"), BASE_CCLASSTRIB!$A:$A, 0))/100, 0)</f>
        <v>0</v>
      </c>
      <c r="V7440" s="16">
        <f>IFERROR(INDEX(BASE_CCLASSTRIB!$F:$F, MATCH(TEXT($D7440,"000000"), BASE_CCLASSTRIB!$A:$A, 0))/100, 0)</f>
        <v>0</v>
      </c>
    </row>
    <row r="7441" spans="4:22" ht="15.75" thickBot="1" x14ac:dyDescent="0.3">
      <c r="D7441" s="38"/>
      <c r="E7441" s="27" t="str">
        <f t="shared" si="932"/>
        <v/>
      </c>
      <c r="F7441" s="28" t="str">
        <f>IF(E7441="","",IFERROR(VLOOKUP(E7441,REGRAS_CST!$A$2:$B$200,2,FALSE),""))</f>
        <v/>
      </c>
      <c r="H7441" s="29">
        <v>8.9999999999999993E-3</v>
      </c>
      <c r="I7441" s="29">
        <v>1E-3</v>
      </c>
      <c r="K7441" s="21" t="str">
        <f>IF(E7441="","",IFERROR(VLOOKUP(E7441,REGRAS_CST!$A$2:$C$200,3,FALSE),""))</f>
        <v/>
      </c>
      <c r="L7441" s="23" t="str">
        <f t="shared" si="933"/>
        <v/>
      </c>
      <c r="M7441" s="24" t="str">
        <f t="shared" si="934"/>
        <v/>
      </c>
      <c r="N7441" s="24" t="str">
        <f t="shared" si="935"/>
        <v/>
      </c>
      <c r="O7441" s="15" t="str">
        <f t="shared" si="938"/>
        <v/>
      </c>
      <c r="P7441" s="31" t="str">
        <f t="shared" si="939"/>
        <v/>
      </c>
      <c r="Q7441" s="8" t="str">
        <f>IF(E7441="","",IFERROR(VLOOKUP(E7441,REGRAS_CST!$A$2:$D$200,4,FALSE),""))</f>
        <v/>
      </c>
      <c r="S7441" s="9">
        <f t="shared" si="936"/>
        <v>8.9999999999999993E-3</v>
      </c>
      <c r="T7441" s="9">
        <f t="shared" si="937"/>
        <v>1E-3</v>
      </c>
      <c r="U7441" s="16">
        <f>IFERROR(INDEX(BASE_CCLASSTRIB!$E:$E, MATCH(TEXT($D7441,"000000"), BASE_CCLASSTRIB!$A:$A, 0))/100, 0)</f>
        <v>0</v>
      </c>
      <c r="V7441" s="16">
        <f>IFERROR(INDEX(BASE_CCLASSTRIB!$F:$F, MATCH(TEXT($D7441,"000000"), BASE_CCLASSTRIB!$A:$A, 0))/100, 0)</f>
        <v>0</v>
      </c>
    </row>
    <row r="7442" spans="4:22" ht="15.75" thickBot="1" x14ac:dyDescent="0.3">
      <c r="D7442" s="38"/>
      <c r="E7442" s="27" t="str">
        <f t="shared" si="932"/>
        <v/>
      </c>
      <c r="F7442" s="28" t="str">
        <f>IF(E7442="","",IFERROR(VLOOKUP(E7442,REGRAS_CST!$A$2:$B$200,2,FALSE),""))</f>
        <v/>
      </c>
      <c r="H7442" s="29">
        <v>8.9999999999999993E-3</v>
      </c>
      <c r="I7442" s="29">
        <v>1E-3</v>
      </c>
      <c r="K7442" s="21" t="str">
        <f>IF(E7442="","",IFERROR(VLOOKUP(E7442,REGRAS_CST!$A$2:$C$200,3,FALSE),""))</f>
        <v/>
      </c>
      <c r="L7442" s="23" t="str">
        <f t="shared" si="933"/>
        <v/>
      </c>
      <c r="M7442" s="24" t="str">
        <f t="shared" si="934"/>
        <v/>
      </c>
      <c r="N7442" s="24" t="str">
        <f t="shared" si="935"/>
        <v/>
      </c>
      <c r="O7442" s="15" t="str">
        <f t="shared" si="938"/>
        <v/>
      </c>
      <c r="P7442" s="31" t="str">
        <f t="shared" si="939"/>
        <v/>
      </c>
      <c r="Q7442" s="8" t="str">
        <f>IF(E7442="","",IFERROR(VLOOKUP(E7442,REGRAS_CST!$A$2:$D$200,4,FALSE),""))</f>
        <v/>
      </c>
      <c r="S7442" s="9">
        <f t="shared" si="936"/>
        <v>8.9999999999999993E-3</v>
      </c>
      <c r="T7442" s="9">
        <f t="shared" si="937"/>
        <v>1E-3</v>
      </c>
      <c r="U7442" s="16">
        <f>IFERROR(INDEX(BASE_CCLASSTRIB!$E:$E, MATCH(TEXT($D7442,"000000"), BASE_CCLASSTRIB!$A:$A, 0))/100, 0)</f>
        <v>0</v>
      </c>
      <c r="V7442" s="16">
        <f>IFERROR(INDEX(BASE_CCLASSTRIB!$F:$F, MATCH(TEXT($D7442,"000000"), BASE_CCLASSTRIB!$A:$A, 0))/100, 0)</f>
        <v>0</v>
      </c>
    </row>
    <row r="7443" spans="4:22" ht="15.75" thickBot="1" x14ac:dyDescent="0.3">
      <c r="D7443" s="38"/>
      <c r="E7443" s="27" t="str">
        <f t="shared" si="932"/>
        <v/>
      </c>
      <c r="F7443" s="28" t="str">
        <f>IF(E7443="","",IFERROR(VLOOKUP(E7443,REGRAS_CST!$A$2:$B$200,2,FALSE),""))</f>
        <v/>
      </c>
      <c r="H7443" s="29">
        <v>8.9999999999999993E-3</v>
      </c>
      <c r="I7443" s="29">
        <v>1E-3</v>
      </c>
      <c r="K7443" s="21" t="str">
        <f>IF(E7443="","",IFERROR(VLOOKUP(E7443,REGRAS_CST!$A$2:$C$200,3,FALSE),""))</f>
        <v/>
      </c>
      <c r="L7443" s="23" t="str">
        <f t="shared" si="933"/>
        <v/>
      </c>
      <c r="M7443" s="24" t="str">
        <f t="shared" si="934"/>
        <v/>
      </c>
      <c r="N7443" s="24" t="str">
        <f t="shared" si="935"/>
        <v/>
      </c>
      <c r="O7443" s="15" t="str">
        <f t="shared" si="938"/>
        <v/>
      </c>
      <c r="P7443" s="31" t="str">
        <f t="shared" si="939"/>
        <v/>
      </c>
      <c r="Q7443" s="8" t="str">
        <f>IF(E7443="","",IFERROR(VLOOKUP(E7443,REGRAS_CST!$A$2:$D$200,4,FALSE),""))</f>
        <v/>
      </c>
      <c r="S7443" s="9">
        <f t="shared" si="936"/>
        <v>8.9999999999999993E-3</v>
      </c>
      <c r="T7443" s="9">
        <f t="shared" si="937"/>
        <v>1E-3</v>
      </c>
      <c r="U7443" s="16">
        <f>IFERROR(INDEX(BASE_CCLASSTRIB!$E:$E, MATCH(TEXT($D7443,"000000"), BASE_CCLASSTRIB!$A:$A, 0))/100, 0)</f>
        <v>0</v>
      </c>
      <c r="V7443" s="16">
        <f>IFERROR(INDEX(BASE_CCLASSTRIB!$F:$F, MATCH(TEXT($D7443,"000000"), BASE_CCLASSTRIB!$A:$A, 0))/100, 0)</f>
        <v>0</v>
      </c>
    </row>
    <row r="7444" spans="4:22" ht="15.75" thickBot="1" x14ac:dyDescent="0.3">
      <c r="D7444" s="38"/>
      <c r="E7444" s="27" t="str">
        <f t="shared" si="932"/>
        <v/>
      </c>
      <c r="F7444" s="28" t="str">
        <f>IF(E7444="","",IFERROR(VLOOKUP(E7444,REGRAS_CST!$A$2:$B$200,2,FALSE),""))</f>
        <v/>
      </c>
      <c r="H7444" s="29">
        <v>8.9999999999999993E-3</v>
      </c>
      <c r="I7444" s="29">
        <v>1E-3</v>
      </c>
      <c r="K7444" s="21" t="str">
        <f>IF(E7444="","",IFERROR(VLOOKUP(E7444,REGRAS_CST!$A$2:$C$200,3,FALSE),""))</f>
        <v/>
      </c>
      <c r="L7444" s="23" t="str">
        <f t="shared" si="933"/>
        <v/>
      </c>
      <c r="M7444" s="24" t="str">
        <f t="shared" si="934"/>
        <v/>
      </c>
      <c r="N7444" s="24" t="str">
        <f t="shared" si="935"/>
        <v/>
      </c>
      <c r="O7444" s="15" t="str">
        <f t="shared" si="938"/>
        <v/>
      </c>
      <c r="P7444" s="31" t="str">
        <f t="shared" si="939"/>
        <v/>
      </c>
      <c r="Q7444" s="8" t="str">
        <f>IF(E7444="","",IFERROR(VLOOKUP(E7444,REGRAS_CST!$A$2:$D$200,4,FALSE),""))</f>
        <v/>
      </c>
      <c r="S7444" s="9">
        <f t="shared" si="936"/>
        <v>8.9999999999999993E-3</v>
      </c>
      <c r="T7444" s="9">
        <f t="shared" si="937"/>
        <v>1E-3</v>
      </c>
      <c r="U7444" s="16">
        <f>IFERROR(INDEX(BASE_CCLASSTRIB!$E:$E, MATCH(TEXT($D7444,"000000"), BASE_CCLASSTRIB!$A:$A, 0))/100, 0)</f>
        <v>0</v>
      </c>
      <c r="V7444" s="16">
        <f>IFERROR(INDEX(BASE_CCLASSTRIB!$F:$F, MATCH(TEXT($D7444,"000000"), BASE_CCLASSTRIB!$A:$A, 0))/100, 0)</f>
        <v>0</v>
      </c>
    </row>
    <row r="7445" spans="4:22" ht="15.75" thickBot="1" x14ac:dyDescent="0.3">
      <c r="D7445" s="38"/>
      <c r="E7445" s="27" t="str">
        <f t="shared" si="932"/>
        <v/>
      </c>
      <c r="F7445" s="28" t="str">
        <f>IF(E7445="","",IFERROR(VLOOKUP(E7445,REGRAS_CST!$A$2:$B$200,2,FALSE),""))</f>
        <v/>
      </c>
      <c r="H7445" s="29">
        <v>8.9999999999999993E-3</v>
      </c>
      <c r="I7445" s="29">
        <v>1E-3</v>
      </c>
      <c r="K7445" s="21" t="str">
        <f>IF(E7445="","",IFERROR(VLOOKUP(E7445,REGRAS_CST!$A$2:$C$200,3,FALSE),""))</f>
        <v/>
      </c>
      <c r="L7445" s="23" t="str">
        <f t="shared" si="933"/>
        <v/>
      </c>
      <c r="M7445" s="24" t="str">
        <f t="shared" si="934"/>
        <v/>
      </c>
      <c r="N7445" s="24" t="str">
        <f t="shared" si="935"/>
        <v/>
      </c>
      <c r="O7445" s="15" t="str">
        <f t="shared" si="938"/>
        <v/>
      </c>
      <c r="P7445" s="31" t="str">
        <f t="shared" si="939"/>
        <v/>
      </c>
      <c r="Q7445" s="8" t="str">
        <f>IF(E7445="","",IFERROR(VLOOKUP(E7445,REGRAS_CST!$A$2:$D$200,4,FALSE),""))</f>
        <v/>
      </c>
      <c r="S7445" s="9">
        <f t="shared" si="936"/>
        <v>8.9999999999999993E-3</v>
      </c>
      <c r="T7445" s="9">
        <f t="shared" si="937"/>
        <v>1E-3</v>
      </c>
      <c r="U7445" s="16">
        <f>IFERROR(INDEX(BASE_CCLASSTRIB!$E:$E, MATCH(TEXT($D7445,"000000"), BASE_CCLASSTRIB!$A:$A, 0))/100, 0)</f>
        <v>0</v>
      </c>
      <c r="V7445" s="16">
        <f>IFERROR(INDEX(BASE_CCLASSTRIB!$F:$F, MATCH(TEXT($D7445,"000000"), BASE_CCLASSTRIB!$A:$A, 0))/100, 0)</f>
        <v>0</v>
      </c>
    </row>
    <row r="7446" spans="4:22" ht="15.75" thickBot="1" x14ac:dyDescent="0.3">
      <c r="D7446" s="38"/>
      <c r="E7446" s="27" t="str">
        <f t="shared" si="932"/>
        <v/>
      </c>
      <c r="F7446" s="28" t="str">
        <f>IF(E7446="","",IFERROR(VLOOKUP(E7446,REGRAS_CST!$A$2:$B$200,2,FALSE),""))</f>
        <v/>
      </c>
      <c r="H7446" s="29">
        <v>8.9999999999999993E-3</v>
      </c>
      <c r="I7446" s="29">
        <v>1E-3</v>
      </c>
      <c r="K7446" s="21" t="str">
        <f>IF(E7446="","",IFERROR(VLOOKUP(E7446,REGRAS_CST!$A$2:$C$200,3,FALSE),""))</f>
        <v/>
      </c>
      <c r="L7446" s="23" t="str">
        <f t="shared" si="933"/>
        <v/>
      </c>
      <c r="M7446" s="24" t="str">
        <f t="shared" si="934"/>
        <v/>
      </c>
      <c r="N7446" s="24" t="str">
        <f t="shared" si="935"/>
        <v/>
      </c>
      <c r="O7446" s="15" t="str">
        <f t="shared" si="938"/>
        <v/>
      </c>
      <c r="P7446" s="31" t="str">
        <f t="shared" si="939"/>
        <v/>
      </c>
      <c r="Q7446" s="8" t="str">
        <f>IF(E7446="","",IFERROR(VLOOKUP(E7446,REGRAS_CST!$A$2:$D$200,4,FALSE),""))</f>
        <v/>
      </c>
      <c r="S7446" s="9">
        <f t="shared" si="936"/>
        <v>8.9999999999999993E-3</v>
      </c>
      <c r="T7446" s="9">
        <f t="shared" si="937"/>
        <v>1E-3</v>
      </c>
      <c r="U7446" s="16">
        <f>IFERROR(INDEX(BASE_CCLASSTRIB!$E:$E, MATCH(TEXT($D7446,"000000"), BASE_CCLASSTRIB!$A:$A, 0))/100, 0)</f>
        <v>0</v>
      </c>
      <c r="V7446" s="16">
        <f>IFERROR(INDEX(BASE_CCLASSTRIB!$F:$F, MATCH(TEXT($D7446,"000000"), BASE_CCLASSTRIB!$A:$A, 0))/100, 0)</f>
        <v>0</v>
      </c>
    </row>
    <row r="7447" spans="4:22" ht="15.75" thickBot="1" x14ac:dyDescent="0.3">
      <c r="D7447" s="38"/>
      <c r="E7447" s="27" t="str">
        <f t="shared" si="932"/>
        <v/>
      </c>
      <c r="F7447" s="28" t="str">
        <f>IF(E7447="","",IFERROR(VLOOKUP(E7447,REGRAS_CST!$A$2:$B$200,2,FALSE),""))</f>
        <v/>
      </c>
      <c r="H7447" s="29">
        <v>8.9999999999999993E-3</v>
      </c>
      <c r="I7447" s="29">
        <v>1E-3</v>
      </c>
      <c r="K7447" s="21" t="str">
        <f>IF(E7447="","",IFERROR(VLOOKUP(E7447,REGRAS_CST!$A$2:$C$200,3,FALSE),""))</f>
        <v/>
      </c>
      <c r="L7447" s="23" t="str">
        <f t="shared" si="933"/>
        <v/>
      </c>
      <c r="M7447" s="24" t="str">
        <f t="shared" si="934"/>
        <v/>
      </c>
      <c r="N7447" s="24" t="str">
        <f t="shared" si="935"/>
        <v/>
      </c>
      <c r="O7447" s="15" t="str">
        <f t="shared" si="938"/>
        <v/>
      </c>
      <c r="P7447" s="31" t="str">
        <f t="shared" si="939"/>
        <v/>
      </c>
      <c r="Q7447" s="8" t="str">
        <f>IF(E7447="","",IFERROR(VLOOKUP(E7447,REGRAS_CST!$A$2:$D$200,4,FALSE),""))</f>
        <v/>
      </c>
      <c r="S7447" s="9">
        <f t="shared" si="936"/>
        <v>8.9999999999999993E-3</v>
      </c>
      <c r="T7447" s="9">
        <f t="shared" si="937"/>
        <v>1E-3</v>
      </c>
      <c r="U7447" s="16">
        <f>IFERROR(INDEX(BASE_CCLASSTRIB!$E:$E, MATCH(TEXT($D7447,"000000"), BASE_CCLASSTRIB!$A:$A, 0))/100, 0)</f>
        <v>0</v>
      </c>
      <c r="V7447" s="16">
        <f>IFERROR(INDEX(BASE_CCLASSTRIB!$F:$F, MATCH(TEXT($D7447,"000000"), BASE_CCLASSTRIB!$A:$A, 0))/100, 0)</f>
        <v>0</v>
      </c>
    </row>
    <row r="7448" spans="4:22" ht="15.75" thickBot="1" x14ac:dyDescent="0.3">
      <c r="D7448" s="38"/>
      <c r="E7448" s="27" t="str">
        <f t="shared" si="932"/>
        <v/>
      </c>
      <c r="F7448" s="28" t="str">
        <f>IF(E7448="","",IFERROR(VLOOKUP(E7448,REGRAS_CST!$A$2:$B$200,2,FALSE),""))</f>
        <v/>
      </c>
      <c r="H7448" s="29">
        <v>8.9999999999999993E-3</v>
      </c>
      <c r="I7448" s="29">
        <v>1E-3</v>
      </c>
      <c r="K7448" s="21" t="str">
        <f>IF(E7448="","",IFERROR(VLOOKUP(E7448,REGRAS_CST!$A$2:$C$200,3,FALSE),""))</f>
        <v/>
      </c>
      <c r="L7448" s="23" t="str">
        <f t="shared" si="933"/>
        <v/>
      </c>
      <c r="M7448" s="24" t="str">
        <f t="shared" si="934"/>
        <v/>
      </c>
      <c r="N7448" s="24" t="str">
        <f t="shared" si="935"/>
        <v/>
      </c>
      <c r="O7448" s="15" t="str">
        <f t="shared" si="938"/>
        <v/>
      </c>
      <c r="P7448" s="31" t="str">
        <f t="shared" si="939"/>
        <v/>
      </c>
      <c r="Q7448" s="8" t="str">
        <f>IF(E7448="","",IFERROR(VLOOKUP(E7448,REGRAS_CST!$A$2:$D$200,4,FALSE),""))</f>
        <v/>
      </c>
      <c r="S7448" s="9">
        <f t="shared" si="936"/>
        <v>8.9999999999999993E-3</v>
      </c>
      <c r="T7448" s="9">
        <f t="shared" si="937"/>
        <v>1E-3</v>
      </c>
      <c r="U7448" s="16">
        <f>IFERROR(INDEX(BASE_CCLASSTRIB!$E:$E, MATCH(TEXT($D7448,"000000"), BASE_CCLASSTRIB!$A:$A, 0))/100, 0)</f>
        <v>0</v>
      </c>
      <c r="V7448" s="16">
        <f>IFERROR(INDEX(BASE_CCLASSTRIB!$F:$F, MATCH(TEXT($D7448,"000000"), BASE_CCLASSTRIB!$A:$A, 0))/100, 0)</f>
        <v>0</v>
      </c>
    </row>
    <row r="7449" spans="4:22" ht="15.75" thickBot="1" x14ac:dyDescent="0.3">
      <c r="D7449" s="38"/>
      <c r="E7449" s="27" t="str">
        <f t="shared" si="932"/>
        <v/>
      </c>
      <c r="F7449" s="28" t="str">
        <f>IF(E7449="","",IFERROR(VLOOKUP(E7449,REGRAS_CST!$A$2:$B$200,2,FALSE),""))</f>
        <v/>
      </c>
      <c r="H7449" s="29">
        <v>8.9999999999999993E-3</v>
      </c>
      <c r="I7449" s="29">
        <v>1E-3</v>
      </c>
      <c r="K7449" s="21" t="str">
        <f>IF(E7449="","",IFERROR(VLOOKUP(E7449,REGRAS_CST!$A$2:$C$200,3,FALSE),""))</f>
        <v/>
      </c>
      <c r="L7449" s="23" t="str">
        <f t="shared" si="933"/>
        <v/>
      </c>
      <c r="M7449" s="24" t="str">
        <f t="shared" si="934"/>
        <v/>
      </c>
      <c r="N7449" s="24" t="str">
        <f t="shared" si="935"/>
        <v/>
      </c>
      <c r="O7449" s="15" t="str">
        <f t="shared" si="938"/>
        <v/>
      </c>
      <c r="P7449" s="31" t="str">
        <f t="shared" si="939"/>
        <v/>
      </c>
      <c r="Q7449" s="8" t="str">
        <f>IF(E7449="","",IFERROR(VLOOKUP(E7449,REGRAS_CST!$A$2:$D$200,4,FALSE),""))</f>
        <v/>
      </c>
      <c r="S7449" s="9">
        <f t="shared" si="936"/>
        <v>8.9999999999999993E-3</v>
      </c>
      <c r="T7449" s="9">
        <f t="shared" si="937"/>
        <v>1E-3</v>
      </c>
      <c r="U7449" s="16">
        <f>IFERROR(INDEX(BASE_CCLASSTRIB!$E:$E, MATCH(TEXT($D7449,"000000"), BASE_CCLASSTRIB!$A:$A, 0))/100, 0)</f>
        <v>0</v>
      </c>
      <c r="V7449" s="16">
        <f>IFERROR(INDEX(BASE_CCLASSTRIB!$F:$F, MATCH(TEXT($D7449,"000000"), BASE_CCLASSTRIB!$A:$A, 0))/100, 0)</f>
        <v>0</v>
      </c>
    </row>
    <row r="7450" spans="4:22" ht="15.75" thickBot="1" x14ac:dyDescent="0.3">
      <c r="D7450" s="38"/>
      <c r="E7450" s="27" t="str">
        <f t="shared" si="932"/>
        <v/>
      </c>
      <c r="F7450" s="28" t="str">
        <f>IF(E7450="","",IFERROR(VLOOKUP(E7450,REGRAS_CST!$A$2:$B$200,2,FALSE),""))</f>
        <v/>
      </c>
      <c r="H7450" s="29">
        <v>8.9999999999999993E-3</v>
      </c>
      <c r="I7450" s="29">
        <v>1E-3</v>
      </c>
      <c r="K7450" s="21" t="str">
        <f>IF(E7450="","",IFERROR(VLOOKUP(E7450,REGRAS_CST!$A$2:$C$200,3,FALSE),""))</f>
        <v/>
      </c>
      <c r="L7450" s="23" t="str">
        <f t="shared" si="933"/>
        <v/>
      </c>
      <c r="M7450" s="24" t="str">
        <f t="shared" si="934"/>
        <v/>
      </c>
      <c r="N7450" s="24" t="str">
        <f t="shared" si="935"/>
        <v/>
      </c>
      <c r="O7450" s="15" t="str">
        <f t="shared" si="938"/>
        <v/>
      </c>
      <c r="P7450" s="31" t="str">
        <f t="shared" si="939"/>
        <v/>
      </c>
      <c r="Q7450" s="8" t="str">
        <f>IF(E7450="","",IFERROR(VLOOKUP(E7450,REGRAS_CST!$A$2:$D$200,4,FALSE),""))</f>
        <v/>
      </c>
      <c r="S7450" s="9">
        <f t="shared" si="936"/>
        <v>8.9999999999999993E-3</v>
      </c>
      <c r="T7450" s="9">
        <f t="shared" si="937"/>
        <v>1E-3</v>
      </c>
      <c r="U7450" s="16">
        <f>IFERROR(INDEX(BASE_CCLASSTRIB!$E:$E, MATCH(TEXT($D7450,"000000"), BASE_CCLASSTRIB!$A:$A, 0))/100, 0)</f>
        <v>0</v>
      </c>
      <c r="V7450" s="16">
        <f>IFERROR(INDEX(BASE_CCLASSTRIB!$F:$F, MATCH(TEXT($D7450,"000000"), BASE_CCLASSTRIB!$A:$A, 0))/100, 0)</f>
        <v>0</v>
      </c>
    </row>
    <row r="7451" spans="4:22" ht="15.75" thickBot="1" x14ac:dyDescent="0.3">
      <c r="D7451" s="38"/>
      <c r="E7451" s="27" t="str">
        <f t="shared" si="932"/>
        <v/>
      </c>
      <c r="F7451" s="28" t="str">
        <f>IF(E7451="","",IFERROR(VLOOKUP(E7451,REGRAS_CST!$A$2:$B$200,2,FALSE),""))</f>
        <v/>
      </c>
      <c r="H7451" s="29">
        <v>8.9999999999999993E-3</v>
      </c>
      <c r="I7451" s="29">
        <v>1E-3</v>
      </c>
      <c r="K7451" s="21" t="str">
        <f>IF(E7451="","",IFERROR(VLOOKUP(E7451,REGRAS_CST!$A$2:$C$200,3,FALSE),""))</f>
        <v/>
      </c>
      <c r="L7451" s="23" t="str">
        <f t="shared" si="933"/>
        <v/>
      </c>
      <c r="M7451" s="24" t="str">
        <f t="shared" si="934"/>
        <v/>
      </c>
      <c r="N7451" s="24" t="str">
        <f t="shared" si="935"/>
        <v/>
      </c>
      <c r="O7451" s="15" t="str">
        <f t="shared" si="938"/>
        <v/>
      </c>
      <c r="P7451" s="31" t="str">
        <f t="shared" si="939"/>
        <v/>
      </c>
      <c r="Q7451" s="8" t="str">
        <f>IF(E7451="","",IFERROR(VLOOKUP(E7451,REGRAS_CST!$A$2:$D$200,4,FALSE),""))</f>
        <v/>
      </c>
      <c r="S7451" s="9">
        <f t="shared" si="936"/>
        <v>8.9999999999999993E-3</v>
      </c>
      <c r="T7451" s="9">
        <f t="shared" si="937"/>
        <v>1E-3</v>
      </c>
      <c r="U7451" s="16">
        <f>IFERROR(INDEX(BASE_CCLASSTRIB!$E:$E, MATCH(TEXT($D7451,"000000"), BASE_CCLASSTRIB!$A:$A, 0))/100, 0)</f>
        <v>0</v>
      </c>
      <c r="V7451" s="16">
        <f>IFERROR(INDEX(BASE_CCLASSTRIB!$F:$F, MATCH(TEXT($D7451,"000000"), BASE_CCLASSTRIB!$A:$A, 0))/100, 0)</f>
        <v>0</v>
      </c>
    </row>
    <row r="7452" spans="4:22" ht="15.75" thickBot="1" x14ac:dyDescent="0.3">
      <c r="D7452" s="38"/>
      <c r="E7452" s="27" t="str">
        <f t="shared" si="932"/>
        <v/>
      </c>
      <c r="F7452" s="28" t="str">
        <f>IF(E7452="","",IFERROR(VLOOKUP(E7452,REGRAS_CST!$A$2:$B$200,2,FALSE),""))</f>
        <v/>
      </c>
      <c r="H7452" s="29">
        <v>8.9999999999999993E-3</v>
      </c>
      <c r="I7452" s="29">
        <v>1E-3</v>
      </c>
      <c r="K7452" s="21" t="str">
        <f>IF(E7452="","",IFERROR(VLOOKUP(E7452,REGRAS_CST!$A$2:$C$200,3,FALSE),""))</f>
        <v/>
      </c>
      <c r="L7452" s="23" t="str">
        <f t="shared" si="933"/>
        <v/>
      </c>
      <c r="M7452" s="24" t="str">
        <f t="shared" si="934"/>
        <v/>
      </c>
      <c r="N7452" s="24" t="str">
        <f t="shared" si="935"/>
        <v/>
      </c>
      <c r="O7452" s="15" t="str">
        <f t="shared" si="938"/>
        <v/>
      </c>
      <c r="P7452" s="31" t="str">
        <f t="shared" si="939"/>
        <v/>
      </c>
      <c r="Q7452" s="8" t="str">
        <f>IF(E7452="","",IFERROR(VLOOKUP(E7452,REGRAS_CST!$A$2:$D$200,4,FALSE),""))</f>
        <v/>
      </c>
      <c r="S7452" s="9">
        <f t="shared" si="936"/>
        <v>8.9999999999999993E-3</v>
      </c>
      <c r="T7452" s="9">
        <f t="shared" si="937"/>
        <v>1E-3</v>
      </c>
      <c r="U7452" s="16">
        <f>IFERROR(INDEX(BASE_CCLASSTRIB!$E:$E, MATCH(TEXT($D7452,"000000"), BASE_CCLASSTRIB!$A:$A, 0))/100, 0)</f>
        <v>0</v>
      </c>
      <c r="V7452" s="16">
        <f>IFERROR(INDEX(BASE_CCLASSTRIB!$F:$F, MATCH(TEXT($D7452,"000000"), BASE_CCLASSTRIB!$A:$A, 0))/100, 0)</f>
        <v>0</v>
      </c>
    </row>
    <row r="7453" spans="4:22" ht="15.75" thickBot="1" x14ac:dyDescent="0.3">
      <c r="D7453" s="38"/>
      <c r="E7453" s="27" t="str">
        <f t="shared" si="932"/>
        <v/>
      </c>
      <c r="F7453" s="28" t="str">
        <f>IF(E7453="","",IFERROR(VLOOKUP(E7453,REGRAS_CST!$A$2:$B$200,2,FALSE),""))</f>
        <v/>
      </c>
      <c r="H7453" s="29">
        <v>8.9999999999999993E-3</v>
      </c>
      <c r="I7453" s="29">
        <v>1E-3</v>
      </c>
      <c r="K7453" s="21" t="str">
        <f>IF(E7453="","",IFERROR(VLOOKUP(E7453,REGRAS_CST!$A$2:$C$200,3,FALSE),""))</f>
        <v/>
      </c>
      <c r="L7453" s="23" t="str">
        <f t="shared" si="933"/>
        <v/>
      </c>
      <c r="M7453" s="24" t="str">
        <f t="shared" si="934"/>
        <v/>
      </c>
      <c r="N7453" s="24" t="str">
        <f t="shared" si="935"/>
        <v/>
      </c>
      <c r="O7453" s="15" t="str">
        <f t="shared" si="938"/>
        <v/>
      </c>
      <c r="P7453" s="31" t="str">
        <f t="shared" si="939"/>
        <v/>
      </c>
      <c r="Q7453" s="8" t="str">
        <f>IF(E7453="","",IFERROR(VLOOKUP(E7453,REGRAS_CST!$A$2:$D$200,4,FALSE),""))</f>
        <v/>
      </c>
      <c r="S7453" s="9">
        <f t="shared" si="936"/>
        <v>8.9999999999999993E-3</v>
      </c>
      <c r="T7453" s="9">
        <f t="shared" si="937"/>
        <v>1E-3</v>
      </c>
      <c r="U7453" s="16">
        <f>IFERROR(INDEX(BASE_CCLASSTRIB!$E:$E, MATCH(TEXT($D7453,"000000"), BASE_CCLASSTRIB!$A:$A, 0))/100, 0)</f>
        <v>0</v>
      </c>
      <c r="V7453" s="16">
        <f>IFERROR(INDEX(BASE_CCLASSTRIB!$F:$F, MATCH(TEXT($D7453,"000000"), BASE_CCLASSTRIB!$A:$A, 0))/100, 0)</f>
        <v>0</v>
      </c>
    </row>
    <row r="7454" spans="4:22" ht="15.75" thickBot="1" x14ac:dyDescent="0.3">
      <c r="D7454" s="38"/>
      <c r="E7454" s="27" t="str">
        <f t="shared" si="932"/>
        <v/>
      </c>
      <c r="F7454" s="28" t="str">
        <f>IF(E7454="","",IFERROR(VLOOKUP(E7454,REGRAS_CST!$A$2:$B$200,2,FALSE),""))</f>
        <v/>
      </c>
      <c r="H7454" s="29">
        <v>8.9999999999999993E-3</v>
      </c>
      <c r="I7454" s="29">
        <v>1E-3</v>
      </c>
      <c r="K7454" s="21" t="str">
        <f>IF(E7454="","",IFERROR(VLOOKUP(E7454,REGRAS_CST!$A$2:$C$200,3,FALSE),""))</f>
        <v/>
      </c>
      <c r="L7454" s="23" t="str">
        <f t="shared" si="933"/>
        <v/>
      </c>
      <c r="M7454" s="24" t="str">
        <f t="shared" si="934"/>
        <v/>
      </c>
      <c r="N7454" s="24" t="str">
        <f t="shared" si="935"/>
        <v/>
      </c>
      <c r="O7454" s="15" t="str">
        <f t="shared" si="938"/>
        <v/>
      </c>
      <c r="P7454" s="31" t="str">
        <f t="shared" si="939"/>
        <v/>
      </c>
      <c r="Q7454" s="8" t="str">
        <f>IF(E7454="","",IFERROR(VLOOKUP(E7454,REGRAS_CST!$A$2:$D$200,4,FALSE),""))</f>
        <v/>
      </c>
      <c r="S7454" s="9">
        <f t="shared" si="936"/>
        <v>8.9999999999999993E-3</v>
      </c>
      <c r="T7454" s="9">
        <f t="shared" si="937"/>
        <v>1E-3</v>
      </c>
      <c r="U7454" s="16">
        <f>IFERROR(INDEX(BASE_CCLASSTRIB!$E:$E, MATCH(TEXT($D7454,"000000"), BASE_CCLASSTRIB!$A:$A, 0))/100, 0)</f>
        <v>0</v>
      </c>
      <c r="V7454" s="16">
        <f>IFERROR(INDEX(BASE_CCLASSTRIB!$F:$F, MATCH(TEXT($D7454,"000000"), BASE_CCLASSTRIB!$A:$A, 0))/100, 0)</f>
        <v>0</v>
      </c>
    </row>
    <row r="7455" spans="4:22" ht="15.75" thickBot="1" x14ac:dyDescent="0.3">
      <c r="D7455" s="38"/>
      <c r="E7455" s="27" t="str">
        <f t="shared" si="932"/>
        <v/>
      </c>
      <c r="F7455" s="28" t="str">
        <f>IF(E7455="","",IFERROR(VLOOKUP(E7455,REGRAS_CST!$A$2:$B$200,2,FALSE),""))</f>
        <v/>
      </c>
      <c r="H7455" s="29">
        <v>8.9999999999999993E-3</v>
      </c>
      <c r="I7455" s="29">
        <v>1E-3</v>
      </c>
      <c r="K7455" s="21" t="str">
        <f>IF(E7455="","",IFERROR(VLOOKUP(E7455,REGRAS_CST!$A$2:$C$200,3,FALSE),""))</f>
        <v/>
      </c>
      <c r="L7455" s="23" t="str">
        <f t="shared" si="933"/>
        <v/>
      </c>
      <c r="M7455" s="24" t="str">
        <f t="shared" si="934"/>
        <v/>
      </c>
      <c r="N7455" s="24" t="str">
        <f t="shared" si="935"/>
        <v/>
      </c>
      <c r="O7455" s="15" t="str">
        <f t="shared" si="938"/>
        <v/>
      </c>
      <c r="P7455" s="31" t="str">
        <f t="shared" si="939"/>
        <v/>
      </c>
      <c r="Q7455" s="8" t="str">
        <f>IF(E7455="","",IFERROR(VLOOKUP(E7455,REGRAS_CST!$A$2:$D$200,4,FALSE),""))</f>
        <v/>
      </c>
      <c r="S7455" s="9">
        <f t="shared" si="936"/>
        <v>8.9999999999999993E-3</v>
      </c>
      <c r="T7455" s="9">
        <f t="shared" si="937"/>
        <v>1E-3</v>
      </c>
      <c r="U7455" s="16">
        <f>IFERROR(INDEX(BASE_CCLASSTRIB!$E:$E, MATCH(TEXT($D7455,"000000"), BASE_CCLASSTRIB!$A:$A, 0))/100, 0)</f>
        <v>0</v>
      </c>
      <c r="V7455" s="16">
        <f>IFERROR(INDEX(BASE_CCLASSTRIB!$F:$F, MATCH(TEXT($D7455,"000000"), BASE_CCLASSTRIB!$A:$A, 0))/100, 0)</f>
        <v>0</v>
      </c>
    </row>
    <row r="7456" spans="4:22" ht="15.75" thickBot="1" x14ac:dyDescent="0.3">
      <c r="D7456" s="38"/>
      <c r="E7456" s="27" t="str">
        <f t="shared" si="932"/>
        <v/>
      </c>
      <c r="F7456" s="28" t="str">
        <f>IF(E7456="","",IFERROR(VLOOKUP(E7456,REGRAS_CST!$A$2:$B$200,2,FALSE),""))</f>
        <v/>
      </c>
      <c r="H7456" s="29">
        <v>8.9999999999999993E-3</v>
      </c>
      <c r="I7456" s="29">
        <v>1E-3</v>
      </c>
      <c r="K7456" s="21" t="str">
        <f>IF(E7456="","",IFERROR(VLOOKUP(E7456,REGRAS_CST!$A$2:$C$200,3,FALSE),""))</f>
        <v/>
      </c>
      <c r="L7456" s="23" t="str">
        <f t="shared" si="933"/>
        <v/>
      </c>
      <c r="M7456" s="24" t="str">
        <f t="shared" si="934"/>
        <v/>
      </c>
      <c r="N7456" s="24" t="str">
        <f t="shared" si="935"/>
        <v/>
      </c>
      <c r="O7456" s="15" t="str">
        <f t="shared" si="938"/>
        <v/>
      </c>
      <c r="P7456" s="31" t="str">
        <f t="shared" si="939"/>
        <v/>
      </c>
      <c r="Q7456" s="8" t="str">
        <f>IF(E7456="","",IFERROR(VLOOKUP(E7456,REGRAS_CST!$A$2:$D$200,4,FALSE),""))</f>
        <v/>
      </c>
      <c r="S7456" s="9">
        <f t="shared" si="936"/>
        <v>8.9999999999999993E-3</v>
      </c>
      <c r="T7456" s="9">
        <f t="shared" si="937"/>
        <v>1E-3</v>
      </c>
      <c r="U7456" s="16">
        <f>IFERROR(INDEX(BASE_CCLASSTRIB!$E:$E, MATCH(TEXT($D7456,"000000"), BASE_CCLASSTRIB!$A:$A, 0))/100, 0)</f>
        <v>0</v>
      </c>
      <c r="V7456" s="16">
        <f>IFERROR(INDEX(BASE_CCLASSTRIB!$F:$F, MATCH(TEXT($D7456,"000000"), BASE_CCLASSTRIB!$A:$A, 0))/100, 0)</f>
        <v>0</v>
      </c>
    </row>
    <row r="7457" spans="4:22" ht="15.75" thickBot="1" x14ac:dyDescent="0.3">
      <c r="D7457" s="38"/>
      <c r="E7457" s="27" t="str">
        <f t="shared" si="932"/>
        <v/>
      </c>
      <c r="F7457" s="28" t="str">
        <f>IF(E7457="","",IFERROR(VLOOKUP(E7457,REGRAS_CST!$A$2:$B$200,2,FALSE),""))</f>
        <v/>
      </c>
      <c r="H7457" s="29">
        <v>8.9999999999999993E-3</v>
      </c>
      <c r="I7457" s="29">
        <v>1E-3</v>
      </c>
      <c r="K7457" s="21" t="str">
        <f>IF(E7457="","",IFERROR(VLOOKUP(E7457,REGRAS_CST!$A$2:$C$200,3,FALSE),""))</f>
        <v/>
      </c>
      <c r="L7457" s="23" t="str">
        <f t="shared" si="933"/>
        <v/>
      </c>
      <c r="M7457" s="24" t="str">
        <f t="shared" si="934"/>
        <v/>
      </c>
      <c r="N7457" s="24" t="str">
        <f t="shared" si="935"/>
        <v/>
      </c>
      <c r="O7457" s="15" t="str">
        <f t="shared" si="938"/>
        <v/>
      </c>
      <c r="P7457" s="31" t="str">
        <f t="shared" si="939"/>
        <v/>
      </c>
      <c r="Q7457" s="8" t="str">
        <f>IF(E7457="","",IFERROR(VLOOKUP(E7457,REGRAS_CST!$A$2:$D$200,4,FALSE),""))</f>
        <v/>
      </c>
      <c r="S7457" s="9">
        <f t="shared" si="936"/>
        <v>8.9999999999999993E-3</v>
      </c>
      <c r="T7457" s="9">
        <f t="shared" si="937"/>
        <v>1E-3</v>
      </c>
      <c r="U7457" s="16">
        <f>IFERROR(INDEX(BASE_CCLASSTRIB!$E:$E, MATCH(TEXT($D7457,"000000"), BASE_CCLASSTRIB!$A:$A, 0))/100, 0)</f>
        <v>0</v>
      </c>
      <c r="V7457" s="16">
        <f>IFERROR(INDEX(BASE_CCLASSTRIB!$F:$F, MATCH(TEXT($D7457,"000000"), BASE_CCLASSTRIB!$A:$A, 0))/100, 0)</f>
        <v>0</v>
      </c>
    </row>
    <row r="7458" spans="4:22" ht="15.75" thickBot="1" x14ac:dyDescent="0.3">
      <c r="D7458" s="38"/>
      <c r="E7458" s="27" t="str">
        <f t="shared" si="932"/>
        <v/>
      </c>
      <c r="F7458" s="28" t="str">
        <f>IF(E7458="","",IFERROR(VLOOKUP(E7458,REGRAS_CST!$A$2:$B$200,2,FALSE),""))</f>
        <v/>
      </c>
      <c r="H7458" s="29">
        <v>8.9999999999999993E-3</v>
      </c>
      <c r="I7458" s="29">
        <v>1E-3</v>
      </c>
      <c r="K7458" s="21" t="str">
        <f>IF(E7458="","",IFERROR(VLOOKUP(E7458,REGRAS_CST!$A$2:$C$200,3,FALSE),""))</f>
        <v/>
      </c>
      <c r="L7458" s="23" t="str">
        <f t="shared" si="933"/>
        <v/>
      </c>
      <c r="M7458" s="24" t="str">
        <f t="shared" si="934"/>
        <v/>
      </c>
      <c r="N7458" s="24" t="str">
        <f t="shared" si="935"/>
        <v/>
      </c>
      <c r="O7458" s="15" t="str">
        <f t="shared" si="938"/>
        <v/>
      </c>
      <c r="P7458" s="31" t="str">
        <f t="shared" si="939"/>
        <v/>
      </c>
      <c r="Q7458" s="8" t="str">
        <f>IF(E7458="","",IFERROR(VLOOKUP(E7458,REGRAS_CST!$A$2:$D$200,4,FALSE),""))</f>
        <v/>
      </c>
      <c r="S7458" s="9">
        <f t="shared" si="936"/>
        <v>8.9999999999999993E-3</v>
      </c>
      <c r="T7458" s="9">
        <f t="shared" si="937"/>
        <v>1E-3</v>
      </c>
      <c r="U7458" s="16">
        <f>IFERROR(INDEX(BASE_CCLASSTRIB!$E:$E, MATCH(TEXT($D7458,"000000"), BASE_CCLASSTRIB!$A:$A, 0))/100, 0)</f>
        <v>0</v>
      </c>
      <c r="V7458" s="16">
        <f>IFERROR(INDEX(BASE_CCLASSTRIB!$F:$F, MATCH(TEXT($D7458,"000000"), BASE_CCLASSTRIB!$A:$A, 0))/100, 0)</f>
        <v>0</v>
      </c>
    </row>
    <row r="7459" spans="4:22" ht="15.75" thickBot="1" x14ac:dyDescent="0.3">
      <c r="D7459" s="38"/>
      <c r="E7459" s="27" t="str">
        <f t="shared" si="932"/>
        <v/>
      </c>
      <c r="F7459" s="28" t="str">
        <f>IF(E7459="","",IFERROR(VLOOKUP(E7459,REGRAS_CST!$A$2:$B$200,2,FALSE),""))</f>
        <v/>
      </c>
      <c r="H7459" s="29">
        <v>8.9999999999999993E-3</v>
      </c>
      <c r="I7459" s="29">
        <v>1E-3</v>
      </c>
      <c r="K7459" s="21" t="str">
        <f>IF(E7459="","",IFERROR(VLOOKUP(E7459,REGRAS_CST!$A$2:$C$200,3,FALSE),""))</f>
        <v/>
      </c>
      <c r="L7459" s="23" t="str">
        <f t="shared" si="933"/>
        <v/>
      </c>
      <c r="M7459" s="24" t="str">
        <f t="shared" si="934"/>
        <v/>
      </c>
      <c r="N7459" s="24" t="str">
        <f t="shared" si="935"/>
        <v/>
      </c>
      <c r="O7459" s="15" t="str">
        <f t="shared" si="938"/>
        <v/>
      </c>
      <c r="P7459" s="31" t="str">
        <f t="shared" si="939"/>
        <v/>
      </c>
      <c r="Q7459" s="8" t="str">
        <f>IF(E7459="","",IFERROR(VLOOKUP(E7459,REGRAS_CST!$A$2:$D$200,4,FALSE),""))</f>
        <v/>
      </c>
      <c r="S7459" s="9">
        <f t="shared" si="936"/>
        <v>8.9999999999999993E-3</v>
      </c>
      <c r="T7459" s="9">
        <f t="shared" si="937"/>
        <v>1E-3</v>
      </c>
      <c r="U7459" s="16">
        <f>IFERROR(INDEX(BASE_CCLASSTRIB!$E:$E, MATCH(TEXT($D7459,"000000"), BASE_CCLASSTRIB!$A:$A, 0))/100, 0)</f>
        <v>0</v>
      </c>
      <c r="V7459" s="16">
        <f>IFERROR(INDEX(BASE_CCLASSTRIB!$F:$F, MATCH(TEXT($D7459,"000000"), BASE_CCLASSTRIB!$A:$A, 0))/100, 0)</f>
        <v>0</v>
      </c>
    </row>
    <row r="7460" spans="4:22" ht="15.75" thickBot="1" x14ac:dyDescent="0.3">
      <c r="D7460" s="38"/>
      <c r="E7460" s="27" t="str">
        <f t="shared" si="932"/>
        <v/>
      </c>
      <c r="F7460" s="28" t="str">
        <f>IF(E7460="","",IFERROR(VLOOKUP(E7460,REGRAS_CST!$A$2:$B$200,2,FALSE),""))</f>
        <v/>
      </c>
      <c r="H7460" s="29">
        <v>8.9999999999999993E-3</v>
      </c>
      <c r="I7460" s="29">
        <v>1E-3</v>
      </c>
      <c r="K7460" s="21" t="str">
        <f>IF(E7460="","",IFERROR(VLOOKUP(E7460,REGRAS_CST!$A$2:$C$200,3,FALSE),""))</f>
        <v/>
      </c>
      <c r="L7460" s="23" t="str">
        <f t="shared" si="933"/>
        <v/>
      </c>
      <c r="M7460" s="24" t="str">
        <f t="shared" si="934"/>
        <v/>
      </c>
      <c r="N7460" s="24" t="str">
        <f t="shared" si="935"/>
        <v/>
      </c>
      <c r="O7460" s="15" t="str">
        <f t="shared" si="938"/>
        <v/>
      </c>
      <c r="P7460" s="31" t="str">
        <f t="shared" si="939"/>
        <v/>
      </c>
      <c r="Q7460" s="8" t="str">
        <f>IF(E7460="","",IFERROR(VLOOKUP(E7460,REGRAS_CST!$A$2:$D$200,4,FALSE),""))</f>
        <v/>
      </c>
      <c r="S7460" s="9">
        <f t="shared" si="936"/>
        <v>8.9999999999999993E-3</v>
      </c>
      <c r="T7460" s="9">
        <f t="shared" si="937"/>
        <v>1E-3</v>
      </c>
      <c r="U7460" s="16">
        <f>IFERROR(INDEX(BASE_CCLASSTRIB!$E:$E, MATCH(TEXT($D7460,"000000"), BASE_CCLASSTRIB!$A:$A, 0))/100, 0)</f>
        <v>0</v>
      </c>
      <c r="V7460" s="16">
        <f>IFERROR(INDEX(BASE_CCLASSTRIB!$F:$F, MATCH(TEXT($D7460,"000000"), BASE_CCLASSTRIB!$A:$A, 0))/100, 0)</f>
        <v>0</v>
      </c>
    </row>
    <row r="7461" spans="4:22" ht="15.75" thickBot="1" x14ac:dyDescent="0.3">
      <c r="D7461" s="38"/>
      <c r="E7461" s="27" t="str">
        <f t="shared" si="932"/>
        <v/>
      </c>
      <c r="F7461" s="28" t="str">
        <f>IF(E7461="","",IFERROR(VLOOKUP(E7461,REGRAS_CST!$A$2:$B$200,2,FALSE),""))</f>
        <v/>
      </c>
      <c r="H7461" s="29">
        <v>8.9999999999999993E-3</v>
      </c>
      <c r="I7461" s="29">
        <v>1E-3</v>
      </c>
      <c r="K7461" s="21" t="str">
        <f>IF(E7461="","",IFERROR(VLOOKUP(E7461,REGRAS_CST!$A$2:$C$200,3,FALSE),""))</f>
        <v/>
      </c>
      <c r="L7461" s="23" t="str">
        <f t="shared" si="933"/>
        <v/>
      </c>
      <c r="M7461" s="24" t="str">
        <f t="shared" si="934"/>
        <v/>
      </c>
      <c r="N7461" s="24" t="str">
        <f t="shared" si="935"/>
        <v/>
      </c>
      <c r="O7461" s="15" t="str">
        <f t="shared" si="938"/>
        <v/>
      </c>
      <c r="P7461" s="31" t="str">
        <f t="shared" si="939"/>
        <v/>
      </c>
      <c r="Q7461" s="8" t="str">
        <f>IF(E7461="","",IFERROR(VLOOKUP(E7461,REGRAS_CST!$A$2:$D$200,4,FALSE),""))</f>
        <v/>
      </c>
      <c r="S7461" s="9">
        <f t="shared" si="936"/>
        <v>8.9999999999999993E-3</v>
      </c>
      <c r="T7461" s="9">
        <f t="shared" si="937"/>
        <v>1E-3</v>
      </c>
      <c r="U7461" s="16">
        <f>IFERROR(INDEX(BASE_CCLASSTRIB!$E:$E, MATCH(TEXT($D7461,"000000"), BASE_CCLASSTRIB!$A:$A, 0))/100, 0)</f>
        <v>0</v>
      </c>
      <c r="V7461" s="16">
        <f>IFERROR(INDEX(BASE_CCLASSTRIB!$F:$F, MATCH(TEXT($D7461,"000000"), BASE_CCLASSTRIB!$A:$A, 0))/100, 0)</f>
        <v>0</v>
      </c>
    </row>
    <row r="7462" spans="4:22" ht="15.75" thickBot="1" x14ac:dyDescent="0.3">
      <c r="D7462" s="38"/>
      <c r="E7462" s="27" t="str">
        <f t="shared" si="932"/>
        <v/>
      </c>
      <c r="F7462" s="28" t="str">
        <f>IF(E7462="","",IFERROR(VLOOKUP(E7462,REGRAS_CST!$A$2:$B$200,2,FALSE),""))</f>
        <v/>
      </c>
      <c r="H7462" s="29">
        <v>8.9999999999999993E-3</v>
      </c>
      <c r="I7462" s="29">
        <v>1E-3</v>
      </c>
      <c r="K7462" s="21" t="str">
        <f>IF(E7462="","",IFERROR(VLOOKUP(E7462,REGRAS_CST!$A$2:$C$200,3,FALSE),""))</f>
        <v/>
      </c>
      <c r="L7462" s="23" t="str">
        <f t="shared" si="933"/>
        <v/>
      </c>
      <c r="M7462" s="24" t="str">
        <f t="shared" si="934"/>
        <v/>
      </c>
      <c r="N7462" s="24" t="str">
        <f t="shared" si="935"/>
        <v/>
      </c>
      <c r="O7462" s="15" t="str">
        <f t="shared" si="938"/>
        <v/>
      </c>
      <c r="P7462" s="31" t="str">
        <f t="shared" si="939"/>
        <v/>
      </c>
      <c r="Q7462" s="8" t="str">
        <f>IF(E7462="","",IFERROR(VLOOKUP(E7462,REGRAS_CST!$A$2:$D$200,4,FALSE),""))</f>
        <v/>
      </c>
      <c r="S7462" s="9">
        <f t="shared" si="936"/>
        <v>8.9999999999999993E-3</v>
      </c>
      <c r="T7462" s="9">
        <f t="shared" si="937"/>
        <v>1E-3</v>
      </c>
      <c r="U7462" s="16">
        <f>IFERROR(INDEX(BASE_CCLASSTRIB!$E:$E, MATCH(TEXT($D7462,"000000"), BASE_CCLASSTRIB!$A:$A, 0))/100, 0)</f>
        <v>0</v>
      </c>
      <c r="V7462" s="16">
        <f>IFERROR(INDEX(BASE_CCLASSTRIB!$F:$F, MATCH(TEXT($D7462,"000000"), BASE_CCLASSTRIB!$A:$A, 0))/100, 0)</f>
        <v>0</v>
      </c>
    </row>
    <row r="7463" spans="4:22" ht="15.75" thickBot="1" x14ac:dyDescent="0.3">
      <c r="D7463" s="38"/>
      <c r="E7463" s="27" t="str">
        <f t="shared" si="932"/>
        <v/>
      </c>
      <c r="F7463" s="28" t="str">
        <f>IF(E7463="","",IFERROR(VLOOKUP(E7463,REGRAS_CST!$A$2:$B$200,2,FALSE),""))</f>
        <v/>
      </c>
      <c r="H7463" s="29">
        <v>8.9999999999999993E-3</v>
      </c>
      <c r="I7463" s="29">
        <v>1E-3</v>
      </c>
      <c r="K7463" s="21" t="str">
        <f>IF(E7463="","",IFERROR(VLOOKUP(E7463,REGRAS_CST!$A$2:$C$200,3,FALSE),""))</f>
        <v/>
      </c>
      <c r="L7463" s="23" t="str">
        <f t="shared" si="933"/>
        <v/>
      </c>
      <c r="M7463" s="24" t="str">
        <f t="shared" si="934"/>
        <v/>
      </c>
      <c r="N7463" s="24" t="str">
        <f t="shared" si="935"/>
        <v/>
      </c>
      <c r="O7463" s="15" t="str">
        <f t="shared" si="938"/>
        <v/>
      </c>
      <c r="P7463" s="31" t="str">
        <f t="shared" si="939"/>
        <v/>
      </c>
      <c r="Q7463" s="8" t="str">
        <f>IF(E7463="","",IFERROR(VLOOKUP(E7463,REGRAS_CST!$A$2:$D$200,4,FALSE),""))</f>
        <v/>
      </c>
      <c r="S7463" s="9">
        <f t="shared" si="936"/>
        <v>8.9999999999999993E-3</v>
      </c>
      <c r="T7463" s="9">
        <f t="shared" si="937"/>
        <v>1E-3</v>
      </c>
      <c r="U7463" s="16">
        <f>IFERROR(INDEX(BASE_CCLASSTRIB!$E:$E, MATCH(TEXT($D7463,"000000"), BASE_CCLASSTRIB!$A:$A, 0))/100, 0)</f>
        <v>0</v>
      </c>
      <c r="V7463" s="16">
        <f>IFERROR(INDEX(BASE_CCLASSTRIB!$F:$F, MATCH(TEXT($D7463,"000000"), BASE_CCLASSTRIB!$A:$A, 0))/100, 0)</f>
        <v>0</v>
      </c>
    </row>
    <row r="7464" spans="4:22" ht="15.75" thickBot="1" x14ac:dyDescent="0.3">
      <c r="D7464" s="38"/>
      <c r="E7464" s="27" t="str">
        <f t="shared" si="932"/>
        <v/>
      </c>
      <c r="F7464" s="28" t="str">
        <f>IF(E7464="","",IFERROR(VLOOKUP(E7464,REGRAS_CST!$A$2:$B$200,2,FALSE),""))</f>
        <v/>
      </c>
      <c r="H7464" s="29">
        <v>8.9999999999999993E-3</v>
      </c>
      <c r="I7464" s="29">
        <v>1E-3</v>
      </c>
      <c r="K7464" s="21" t="str">
        <f>IF(E7464="","",IFERROR(VLOOKUP(E7464,REGRAS_CST!$A$2:$C$200,3,FALSE),""))</f>
        <v/>
      </c>
      <c r="L7464" s="23" t="str">
        <f t="shared" si="933"/>
        <v/>
      </c>
      <c r="M7464" s="24" t="str">
        <f t="shared" si="934"/>
        <v/>
      </c>
      <c r="N7464" s="24" t="str">
        <f t="shared" si="935"/>
        <v/>
      </c>
      <c r="O7464" s="15" t="str">
        <f t="shared" si="938"/>
        <v/>
      </c>
      <c r="P7464" s="31" t="str">
        <f t="shared" si="939"/>
        <v/>
      </c>
      <c r="Q7464" s="8" t="str">
        <f>IF(E7464="","",IFERROR(VLOOKUP(E7464,REGRAS_CST!$A$2:$D$200,4,FALSE),""))</f>
        <v/>
      </c>
      <c r="S7464" s="9">
        <f t="shared" si="936"/>
        <v>8.9999999999999993E-3</v>
      </c>
      <c r="T7464" s="9">
        <f t="shared" si="937"/>
        <v>1E-3</v>
      </c>
      <c r="U7464" s="16">
        <f>IFERROR(INDEX(BASE_CCLASSTRIB!$E:$E, MATCH(TEXT($D7464,"000000"), BASE_CCLASSTRIB!$A:$A, 0))/100, 0)</f>
        <v>0</v>
      </c>
      <c r="V7464" s="16">
        <f>IFERROR(INDEX(BASE_CCLASSTRIB!$F:$F, MATCH(TEXT($D7464,"000000"), BASE_CCLASSTRIB!$A:$A, 0))/100, 0)</f>
        <v>0</v>
      </c>
    </row>
    <row r="7465" spans="4:22" ht="15.75" thickBot="1" x14ac:dyDescent="0.3">
      <c r="D7465" s="38"/>
      <c r="E7465" s="27" t="str">
        <f t="shared" si="932"/>
        <v/>
      </c>
      <c r="F7465" s="28" t="str">
        <f>IF(E7465="","",IFERROR(VLOOKUP(E7465,REGRAS_CST!$A$2:$B$200,2,FALSE),""))</f>
        <v/>
      </c>
      <c r="H7465" s="29">
        <v>8.9999999999999993E-3</v>
      </c>
      <c r="I7465" s="29">
        <v>1E-3</v>
      </c>
      <c r="K7465" s="21" t="str">
        <f>IF(E7465="","",IFERROR(VLOOKUP(E7465,REGRAS_CST!$A$2:$C$200,3,FALSE),""))</f>
        <v/>
      </c>
      <c r="L7465" s="23" t="str">
        <f t="shared" si="933"/>
        <v/>
      </c>
      <c r="M7465" s="24" t="str">
        <f t="shared" si="934"/>
        <v/>
      </c>
      <c r="N7465" s="24" t="str">
        <f t="shared" si="935"/>
        <v/>
      </c>
      <c r="O7465" s="15" t="str">
        <f t="shared" si="938"/>
        <v/>
      </c>
      <c r="P7465" s="31" t="str">
        <f t="shared" si="939"/>
        <v/>
      </c>
      <c r="Q7465" s="8" t="str">
        <f>IF(E7465="","",IFERROR(VLOOKUP(E7465,REGRAS_CST!$A$2:$D$200,4,FALSE),""))</f>
        <v/>
      </c>
      <c r="S7465" s="9">
        <f t="shared" si="936"/>
        <v>8.9999999999999993E-3</v>
      </c>
      <c r="T7465" s="9">
        <f t="shared" si="937"/>
        <v>1E-3</v>
      </c>
      <c r="U7465" s="16">
        <f>IFERROR(INDEX(BASE_CCLASSTRIB!$E:$E, MATCH(TEXT($D7465,"000000"), BASE_CCLASSTRIB!$A:$A, 0))/100, 0)</f>
        <v>0</v>
      </c>
      <c r="V7465" s="16">
        <f>IFERROR(INDEX(BASE_CCLASSTRIB!$F:$F, MATCH(TEXT($D7465,"000000"), BASE_CCLASSTRIB!$A:$A, 0))/100, 0)</f>
        <v>0</v>
      </c>
    </row>
    <row r="7466" spans="4:22" ht="15.75" thickBot="1" x14ac:dyDescent="0.3">
      <c r="D7466" s="38"/>
      <c r="E7466" s="27" t="str">
        <f t="shared" si="932"/>
        <v/>
      </c>
      <c r="F7466" s="28" t="str">
        <f>IF(E7466="","",IFERROR(VLOOKUP(E7466,REGRAS_CST!$A$2:$B$200,2,FALSE),""))</f>
        <v/>
      </c>
      <c r="H7466" s="29">
        <v>8.9999999999999993E-3</v>
      </c>
      <c r="I7466" s="29">
        <v>1E-3</v>
      </c>
      <c r="K7466" s="21" t="str">
        <f>IF(E7466="","",IFERROR(VLOOKUP(E7466,REGRAS_CST!$A$2:$C$200,3,FALSE),""))</f>
        <v/>
      </c>
      <c r="L7466" s="23" t="str">
        <f t="shared" si="933"/>
        <v/>
      </c>
      <c r="M7466" s="24" t="str">
        <f t="shared" si="934"/>
        <v/>
      </c>
      <c r="N7466" s="24" t="str">
        <f t="shared" si="935"/>
        <v/>
      </c>
      <c r="O7466" s="15" t="str">
        <f t="shared" si="938"/>
        <v/>
      </c>
      <c r="P7466" s="31" t="str">
        <f t="shared" si="939"/>
        <v/>
      </c>
      <c r="Q7466" s="8" t="str">
        <f>IF(E7466="","",IFERROR(VLOOKUP(E7466,REGRAS_CST!$A$2:$D$200,4,FALSE),""))</f>
        <v/>
      </c>
      <c r="S7466" s="9">
        <f t="shared" si="936"/>
        <v>8.9999999999999993E-3</v>
      </c>
      <c r="T7466" s="9">
        <f t="shared" si="937"/>
        <v>1E-3</v>
      </c>
      <c r="U7466" s="16">
        <f>IFERROR(INDEX(BASE_CCLASSTRIB!$E:$E, MATCH(TEXT($D7466,"000000"), BASE_CCLASSTRIB!$A:$A, 0))/100, 0)</f>
        <v>0</v>
      </c>
      <c r="V7466" s="16">
        <f>IFERROR(INDEX(BASE_CCLASSTRIB!$F:$F, MATCH(TEXT($D7466,"000000"), BASE_CCLASSTRIB!$A:$A, 0))/100, 0)</f>
        <v>0</v>
      </c>
    </row>
    <row r="7467" spans="4:22" ht="15.75" thickBot="1" x14ac:dyDescent="0.3">
      <c r="D7467" s="38"/>
      <c r="E7467" s="27" t="str">
        <f t="shared" si="932"/>
        <v/>
      </c>
      <c r="F7467" s="28" t="str">
        <f>IF(E7467="","",IFERROR(VLOOKUP(E7467,REGRAS_CST!$A$2:$B$200,2,FALSE),""))</f>
        <v/>
      </c>
      <c r="H7467" s="29">
        <v>8.9999999999999993E-3</v>
      </c>
      <c r="I7467" s="29">
        <v>1E-3</v>
      </c>
      <c r="K7467" s="21" t="str">
        <f>IF(E7467="","",IFERROR(VLOOKUP(E7467,REGRAS_CST!$A$2:$C$200,3,FALSE),""))</f>
        <v/>
      </c>
      <c r="L7467" s="23" t="str">
        <f t="shared" si="933"/>
        <v/>
      </c>
      <c r="M7467" s="24" t="str">
        <f t="shared" si="934"/>
        <v/>
      </c>
      <c r="N7467" s="24" t="str">
        <f t="shared" si="935"/>
        <v/>
      </c>
      <c r="O7467" s="15" t="str">
        <f t="shared" si="938"/>
        <v/>
      </c>
      <c r="P7467" s="31" t="str">
        <f t="shared" si="939"/>
        <v/>
      </c>
      <c r="Q7467" s="8" t="str">
        <f>IF(E7467="","",IFERROR(VLOOKUP(E7467,REGRAS_CST!$A$2:$D$200,4,FALSE),""))</f>
        <v/>
      </c>
      <c r="S7467" s="9">
        <f t="shared" si="936"/>
        <v>8.9999999999999993E-3</v>
      </c>
      <c r="T7467" s="9">
        <f t="shared" si="937"/>
        <v>1E-3</v>
      </c>
      <c r="U7467" s="16">
        <f>IFERROR(INDEX(BASE_CCLASSTRIB!$E:$E, MATCH(TEXT($D7467,"000000"), BASE_CCLASSTRIB!$A:$A, 0))/100, 0)</f>
        <v>0</v>
      </c>
      <c r="V7467" s="16">
        <f>IFERROR(INDEX(BASE_CCLASSTRIB!$F:$F, MATCH(TEXT($D7467,"000000"), BASE_CCLASSTRIB!$A:$A, 0))/100, 0)</f>
        <v>0</v>
      </c>
    </row>
    <row r="7468" spans="4:22" ht="15.75" thickBot="1" x14ac:dyDescent="0.3">
      <c r="D7468" s="38"/>
      <c r="E7468" s="27" t="str">
        <f t="shared" si="932"/>
        <v/>
      </c>
      <c r="F7468" s="28" t="str">
        <f>IF(E7468="","",IFERROR(VLOOKUP(E7468,REGRAS_CST!$A$2:$B$200,2,FALSE),""))</f>
        <v/>
      </c>
      <c r="H7468" s="29">
        <v>8.9999999999999993E-3</v>
      </c>
      <c r="I7468" s="29">
        <v>1E-3</v>
      </c>
      <c r="K7468" s="21" t="str">
        <f>IF(E7468="","",IFERROR(VLOOKUP(E7468,REGRAS_CST!$A$2:$C$200,3,FALSE),""))</f>
        <v/>
      </c>
      <c r="L7468" s="23" t="str">
        <f t="shared" si="933"/>
        <v/>
      </c>
      <c r="M7468" s="24" t="str">
        <f t="shared" si="934"/>
        <v/>
      </c>
      <c r="N7468" s="24" t="str">
        <f t="shared" si="935"/>
        <v/>
      </c>
      <c r="O7468" s="15" t="str">
        <f t="shared" si="938"/>
        <v/>
      </c>
      <c r="P7468" s="31" t="str">
        <f t="shared" si="939"/>
        <v/>
      </c>
      <c r="Q7468" s="8" t="str">
        <f>IF(E7468="","",IFERROR(VLOOKUP(E7468,REGRAS_CST!$A$2:$D$200,4,FALSE),""))</f>
        <v/>
      </c>
      <c r="S7468" s="9">
        <f t="shared" si="936"/>
        <v>8.9999999999999993E-3</v>
      </c>
      <c r="T7468" s="9">
        <f t="shared" si="937"/>
        <v>1E-3</v>
      </c>
      <c r="U7468" s="16">
        <f>IFERROR(INDEX(BASE_CCLASSTRIB!$E:$E, MATCH(TEXT($D7468,"000000"), BASE_CCLASSTRIB!$A:$A, 0))/100, 0)</f>
        <v>0</v>
      </c>
      <c r="V7468" s="16">
        <f>IFERROR(INDEX(BASE_CCLASSTRIB!$F:$F, MATCH(TEXT($D7468,"000000"), BASE_CCLASSTRIB!$A:$A, 0))/100, 0)</f>
        <v>0</v>
      </c>
    </row>
    <row r="7469" spans="4:22" ht="15.75" thickBot="1" x14ac:dyDescent="0.3">
      <c r="D7469" s="38"/>
      <c r="E7469" s="27" t="str">
        <f t="shared" si="932"/>
        <v/>
      </c>
      <c r="F7469" s="28" t="str">
        <f>IF(E7469="","",IFERROR(VLOOKUP(E7469,REGRAS_CST!$A$2:$B$200,2,FALSE),""))</f>
        <v/>
      </c>
      <c r="H7469" s="29">
        <v>8.9999999999999993E-3</v>
      </c>
      <c r="I7469" s="29">
        <v>1E-3</v>
      </c>
      <c r="K7469" s="21" t="str">
        <f>IF(E7469="","",IFERROR(VLOOKUP(E7469,REGRAS_CST!$A$2:$C$200,3,FALSE),""))</f>
        <v/>
      </c>
      <c r="L7469" s="23" t="str">
        <f t="shared" si="933"/>
        <v/>
      </c>
      <c r="M7469" s="24" t="str">
        <f t="shared" si="934"/>
        <v/>
      </c>
      <c r="N7469" s="24" t="str">
        <f t="shared" si="935"/>
        <v/>
      </c>
      <c r="O7469" s="15" t="str">
        <f t="shared" si="938"/>
        <v/>
      </c>
      <c r="P7469" s="31" t="str">
        <f t="shared" si="939"/>
        <v/>
      </c>
      <c r="Q7469" s="8" t="str">
        <f>IF(E7469="","",IFERROR(VLOOKUP(E7469,REGRAS_CST!$A$2:$D$200,4,FALSE),""))</f>
        <v/>
      </c>
      <c r="S7469" s="9">
        <f t="shared" si="936"/>
        <v>8.9999999999999993E-3</v>
      </c>
      <c r="T7469" s="9">
        <f t="shared" si="937"/>
        <v>1E-3</v>
      </c>
      <c r="U7469" s="16">
        <f>IFERROR(INDEX(BASE_CCLASSTRIB!$E:$E, MATCH(TEXT($D7469,"000000"), BASE_CCLASSTRIB!$A:$A, 0))/100, 0)</f>
        <v>0</v>
      </c>
      <c r="V7469" s="16">
        <f>IFERROR(INDEX(BASE_CCLASSTRIB!$F:$F, MATCH(TEXT($D7469,"000000"), BASE_CCLASSTRIB!$A:$A, 0))/100, 0)</f>
        <v>0</v>
      </c>
    </row>
    <row r="7470" spans="4:22" ht="15.75" thickBot="1" x14ac:dyDescent="0.3">
      <c r="D7470" s="38"/>
      <c r="E7470" s="27" t="str">
        <f t="shared" si="932"/>
        <v/>
      </c>
      <c r="F7470" s="28" t="str">
        <f>IF(E7470="","",IFERROR(VLOOKUP(E7470,REGRAS_CST!$A$2:$B$200,2,FALSE),""))</f>
        <v/>
      </c>
      <c r="H7470" s="29">
        <v>8.9999999999999993E-3</v>
      </c>
      <c r="I7470" s="29">
        <v>1E-3</v>
      </c>
      <c r="K7470" s="21" t="str">
        <f>IF(E7470="","",IFERROR(VLOOKUP(E7470,REGRAS_CST!$A$2:$C$200,3,FALSE),""))</f>
        <v/>
      </c>
      <c r="L7470" s="23" t="str">
        <f t="shared" si="933"/>
        <v/>
      </c>
      <c r="M7470" s="24" t="str">
        <f t="shared" si="934"/>
        <v/>
      </c>
      <c r="N7470" s="24" t="str">
        <f t="shared" si="935"/>
        <v/>
      </c>
      <c r="O7470" s="15" t="str">
        <f t="shared" si="938"/>
        <v/>
      </c>
      <c r="P7470" s="31" t="str">
        <f t="shared" si="939"/>
        <v/>
      </c>
      <c r="Q7470" s="8" t="str">
        <f>IF(E7470="","",IFERROR(VLOOKUP(E7470,REGRAS_CST!$A$2:$D$200,4,FALSE),""))</f>
        <v/>
      </c>
      <c r="S7470" s="9">
        <f t="shared" si="936"/>
        <v>8.9999999999999993E-3</v>
      </c>
      <c r="T7470" s="9">
        <f t="shared" si="937"/>
        <v>1E-3</v>
      </c>
      <c r="U7470" s="16">
        <f>IFERROR(INDEX(BASE_CCLASSTRIB!$E:$E, MATCH(TEXT($D7470,"000000"), BASE_CCLASSTRIB!$A:$A, 0))/100, 0)</f>
        <v>0</v>
      </c>
      <c r="V7470" s="16">
        <f>IFERROR(INDEX(BASE_CCLASSTRIB!$F:$F, MATCH(TEXT($D7470,"000000"), BASE_CCLASSTRIB!$A:$A, 0))/100, 0)</f>
        <v>0</v>
      </c>
    </row>
    <row r="7471" spans="4:22" ht="15.75" thickBot="1" x14ac:dyDescent="0.3">
      <c r="D7471" s="38"/>
      <c r="E7471" s="27" t="str">
        <f t="shared" si="932"/>
        <v/>
      </c>
      <c r="F7471" s="28" t="str">
        <f>IF(E7471="","",IFERROR(VLOOKUP(E7471,REGRAS_CST!$A$2:$B$200,2,FALSE),""))</f>
        <v/>
      </c>
      <c r="H7471" s="29">
        <v>8.9999999999999993E-3</v>
      </c>
      <c r="I7471" s="29">
        <v>1E-3</v>
      </c>
      <c r="K7471" s="21" t="str">
        <f>IF(E7471="","",IFERROR(VLOOKUP(E7471,REGRAS_CST!$A$2:$C$200,3,FALSE),""))</f>
        <v/>
      </c>
      <c r="L7471" s="23" t="str">
        <f t="shared" si="933"/>
        <v/>
      </c>
      <c r="M7471" s="24" t="str">
        <f t="shared" si="934"/>
        <v/>
      </c>
      <c r="N7471" s="24" t="str">
        <f t="shared" si="935"/>
        <v/>
      </c>
      <c r="O7471" s="15" t="str">
        <f t="shared" si="938"/>
        <v/>
      </c>
      <c r="P7471" s="31" t="str">
        <f t="shared" si="939"/>
        <v/>
      </c>
      <c r="Q7471" s="8" t="str">
        <f>IF(E7471="","",IFERROR(VLOOKUP(E7471,REGRAS_CST!$A$2:$D$200,4,FALSE),""))</f>
        <v/>
      </c>
      <c r="S7471" s="9">
        <f t="shared" si="936"/>
        <v>8.9999999999999993E-3</v>
      </c>
      <c r="T7471" s="9">
        <f t="shared" si="937"/>
        <v>1E-3</v>
      </c>
      <c r="U7471" s="16">
        <f>IFERROR(INDEX(BASE_CCLASSTRIB!$E:$E, MATCH(TEXT($D7471,"000000"), BASE_CCLASSTRIB!$A:$A, 0))/100, 0)</f>
        <v>0</v>
      </c>
      <c r="V7471" s="16">
        <f>IFERROR(INDEX(BASE_CCLASSTRIB!$F:$F, MATCH(TEXT($D7471,"000000"), BASE_CCLASSTRIB!$A:$A, 0))/100, 0)</f>
        <v>0</v>
      </c>
    </row>
    <row r="7472" spans="4:22" ht="15.75" thickBot="1" x14ac:dyDescent="0.3">
      <c r="D7472" s="38"/>
      <c r="E7472" s="27" t="str">
        <f t="shared" si="932"/>
        <v/>
      </c>
      <c r="F7472" s="28" t="str">
        <f>IF(E7472="","",IFERROR(VLOOKUP(E7472,REGRAS_CST!$A$2:$B$200,2,FALSE),""))</f>
        <v/>
      </c>
      <c r="H7472" s="29">
        <v>8.9999999999999993E-3</v>
      </c>
      <c r="I7472" s="29">
        <v>1E-3</v>
      </c>
      <c r="K7472" s="21" t="str">
        <f>IF(E7472="","",IFERROR(VLOOKUP(E7472,REGRAS_CST!$A$2:$C$200,3,FALSE),""))</f>
        <v/>
      </c>
      <c r="L7472" s="23" t="str">
        <f t="shared" si="933"/>
        <v/>
      </c>
      <c r="M7472" s="24" t="str">
        <f t="shared" si="934"/>
        <v/>
      </c>
      <c r="N7472" s="24" t="str">
        <f t="shared" si="935"/>
        <v/>
      </c>
      <c r="O7472" s="15" t="str">
        <f t="shared" si="938"/>
        <v/>
      </c>
      <c r="P7472" s="31" t="str">
        <f t="shared" si="939"/>
        <v/>
      </c>
      <c r="Q7472" s="8" t="str">
        <f>IF(E7472="","",IFERROR(VLOOKUP(E7472,REGRAS_CST!$A$2:$D$200,4,FALSE),""))</f>
        <v/>
      </c>
      <c r="S7472" s="9">
        <f t="shared" si="936"/>
        <v>8.9999999999999993E-3</v>
      </c>
      <c r="T7472" s="9">
        <f t="shared" si="937"/>
        <v>1E-3</v>
      </c>
      <c r="U7472" s="16">
        <f>IFERROR(INDEX(BASE_CCLASSTRIB!$E:$E, MATCH(TEXT($D7472,"000000"), BASE_CCLASSTRIB!$A:$A, 0))/100, 0)</f>
        <v>0</v>
      </c>
      <c r="V7472" s="16">
        <f>IFERROR(INDEX(BASE_CCLASSTRIB!$F:$F, MATCH(TEXT($D7472,"000000"), BASE_CCLASSTRIB!$A:$A, 0))/100, 0)</f>
        <v>0</v>
      </c>
    </row>
    <row r="7473" spans="4:22" ht="15.75" thickBot="1" x14ac:dyDescent="0.3">
      <c r="D7473" s="38"/>
      <c r="E7473" s="27" t="str">
        <f t="shared" si="932"/>
        <v/>
      </c>
      <c r="F7473" s="28" t="str">
        <f>IF(E7473="","",IFERROR(VLOOKUP(E7473,REGRAS_CST!$A$2:$B$200,2,FALSE),""))</f>
        <v/>
      </c>
      <c r="H7473" s="29">
        <v>8.9999999999999993E-3</v>
      </c>
      <c r="I7473" s="29">
        <v>1E-3</v>
      </c>
      <c r="K7473" s="21" t="str">
        <f>IF(E7473="","",IFERROR(VLOOKUP(E7473,REGRAS_CST!$A$2:$C$200,3,FALSE),""))</f>
        <v/>
      </c>
      <c r="L7473" s="23" t="str">
        <f t="shared" si="933"/>
        <v/>
      </c>
      <c r="M7473" s="24" t="str">
        <f t="shared" si="934"/>
        <v/>
      </c>
      <c r="N7473" s="24" t="str">
        <f t="shared" si="935"/>
        <v/>
      </c>
      <c r="O7473" s="15" t="str">
        <f t="shared" si="938"/>
        <v/>
      </c>
      <c r="P7473" s="31" t="str">
        <f t="shared" si="939"/>
        <v/>
      </c>
      <c r="Q7473" s="8" t="str">
        <f>IF(E7473="","",IFERROR(VLOOKUP(E7473,REGRAS_CST!$A$2:$D$200,4,FALSE),""))</f>
        <v/>
      </c>
      <c r="S7473" s="9">
        <f t="shared" si="936"/>
        <v>8.9999999999999993E-3</v>
      </c>
      <c r="T7473" s="9">
        <f t="shared" si="937"/>
        <v>1E-3</v>
      </c>
      <c r="U7473" s="16">
        <f>IFERROR(INDEX(BASE_CCLASSTRIB!$E:$E, MATCH(TEXT($D7473,"000000"), BASE_CCLASSTRIB!$A:$A, 0))/100, 0)</f>
        <v>0</v>
      </c>
      <c r="V7473" s="16">
        <f>IFERROR(INDEX(BASE_CCLASSTRIB!$F:$F, MATCH(TEXT($D7473,"000000"), BASE_CCLASSTRIB!$A:$A, 0))/100, 0)</f>
        <v>0</v>
      </c>
    </row>
    <row r="7474" spans="4:22" ht="15.75" thickBot="1" x14ac:dyDescent="0.3">
      <c r="D7474" s="38"/>
      <c r="E7474" s="27" t="str">
        <f t="shared" si="932"/>
        <v/>
      </c>
      <c r="F7474" s="28" t="str">
        <f>IF(E7474="","",IFERROR(VLOOKUP(E7474,REGRAS_CST!$A$2:$B$200,2,FALSE),""))</f>
        <v/>
      </c>
      <c r="H7474" s="29">
        <v>8.9999999999999993E-3</v>
      </c>
      <c r="I7474" s="29">
        <v>1E-3</v>
      </c>
      <c r="K7474" s="21" t="str">
        <f>IF(E7474="","",IFERROR(VLOOKUP(E7474,REGRAS_CST!$A$2:$C$200,3,FALSE),""))</f>
        <v/>
      </c>
      <c r="L7474" s="23" t="str">
        <f t="shared" si="933"/>
        <v/>
      </c>
      <c r="M7474" s="24" t="str">
        <f t="shared" si="934"/>
        <v/>
      </c>
      <c r="N7474" s="24" t="str">
        <f t="shared" si="935"/>
        <v/>
      </c>
      <c r="O7474" s="15" t="str">
        <f t="shared" si="938"/>
        <v/>
      </c>
      <c r="P7474" s="31" t="str">
        <f t="shared" si="939"/>
        <v/>
      </c>
      <c r="Q7474" s="8" t="str">
        <f>IF(E7474="","",IFERROR(VLOOKUP(E7474,REGRAS_CST!$A$2:$D$200,4,FALSE),""))</f>
        <v/>
      </c>
      <c r="S7474" s="9">
        <f t="shared" si="936"/>
        <v>8.9999999999999993E-3</v>
      </c>
      <c r="T7474" s="9">
        <f t="shared" si="937"/>
        <v>1E-3</v>
      </c>
      <c r="U7474" s="16">
        <f>IFERROR(INDEX(BASE_CCLASSTRIB!$E:$E, MATCH(TEXT($D7474,"000000"), BASE_CCLASSTRIB!$A:$A, 0))/100, 0)</f>
        <v>0</v>
      </c>
      <c r="V7474" s="16">
        <f>IFERROR(INDEX(BASE_CCLASSTRIB!$F:$F, MATCH(TEXT($D7474,"000000"), BASE_CCLASSTRIB!$A:$A, 0))/100, 0)</f>
        <v>0</v>
      </c>
    </row>
    <row r="7475" spans="4:22" ht="15.75" thickBot="1" x14ac:dyDescent="0.3">
      <c r="D7475" s="38"/>
      <c r="E7475" s="27" t="str">
        <f t="shared" si="932"/>
        <v/>
      </c>
      <c r="F7475" s="28" t="str">
        <f>IF(E7475="","",IFERROR(VLOOKUP(E7475,REGRAS_CST!$A$2:$B$200,2,FALSE),""))</f>
        <v/>
      </c>
      <c r="H7475" s="29">
        <v>8.9999999999999993E-3</v>
      </c>
      <c r="I7475" s="29">
        <v>1E-3</v>
      </c>
      <c r="K7475" s="21" t="str">
        <f>IF(E7475="","",IFERROR(VLOOKUP(E7475,REGRAS_CST!$A$2:$C$200,3,FALSE),""))</f>
        <v/>
      </c>
      <c r="L7475" s="23" t="str">
        <f t="shared" si="933"/>
        <v/>
      </c>
      <c r="M7475" s="24" t="str">
        <f t="shared" si="934"/>
        <v/>
      </c>
      <c r="N7475" s="24" t="str">
        <f t="shared" si="935"/>
        <v/>
      </c>
      <c r="O7475" s="15" t="str">
        <f t="shared" si="938"/>
        <v/>
      </c>
      <c r="P7475" s="31" t="str">
        <f t="shared" si="939"/>
        <v/>
      </c>
      <c r="Q7475" s="8" t="str">
        <f>IF(E7475="","",IFERROR(VLOOKUP(E7475,REGRAS_CST!$A$2:$D$200,4,FALSE),""))</f>
        <v/>
      </c>
      <c r="S7475" s="9">
        <f t="shared" si="936"/>
        <v>8.9999999999999993E-3</v>
      </c>
      <c r="T7475" s="9">
        <f t="shared" si="937"/>
        <v>1E-3</v>
      </c>
      <c r="U7475" s="16">
        <f>IFERROR(INDEX(BASE_CCLASSTRIB!$E:$E, MATCH(TEXT($D7475,"000000"), BASE_CCLASSTRIB!$A:$A, 0))/100, 0)</f>
        <v>0</v>
      </c>
      <c r="V7475" s="16">
        <f>IFERROR(INDEX(BASE_CCLASSTRIB!$F:$F, MATCH(TEXT($D7475,"000000"), BASE_CCLASSTRIB!$A:$A, 0))/100, 0)</f>
        <v>0</v>
      </c>
    </row>
    <row r="7476" spans="4:22" ht="15.75" thickBot="1" x14ac:dyDescent="0.3">
      <c r="D7476" s="38"/>
      <c r="E7476" s="27" t="str">
        <f t="shared" si="932"/>
        <v/>
      </c>
      <c r="F7476" s="28" t="str">
        <f>IF(E7476="","",IFERROR(VLOOKUP(E7476,REGRAS_CST!$A$2:$B$200,2,FALSE),""))</f>
        <v/>
      </c>
      <c r="H7476" s="29">
        <v>8.9999999999999993E-3</v>
      </c>
      <c r="I7476" s="29">
        <v>1E-3</v>
      </c>
      <c r="K7476" s="21" t="str">
        <f>IF(E7476="","",IFERROR(VLOOKUP(E7476,REGRAS_CST!$A$2:$C$200,3,FALSE),""))</f>
        <v/>
      </c>
      <c r="L7476" s="23" t="str">
        <f t="shared" si="933"/>
        <v/>
      </c>
      <c r="M7476" s="24" t="str">
        <f t="shared" si="934"/>
        <v/>
      </c>
      <c r="N7476" s="24" t="str">
        <f t="shared" si="935"/>
        <v/>
      </c>
      <c r="O7476" s="15" t="str">
        <f t="shared" si="938"/>
        <v/>
      </c>
      <c r="P7476" s="31" t="str">
        <f t="shared" si="939"/>
        <v/>
      </c>
      <c r="Q7476" s="8" t="str">
        <f>IF(E7476="","",IFERROR(VLOOKUP(E7476,REGRAS_CST!$A$2:$D$200,4,FALSE),""))</f>
        <v/>
      </c>
      <c r="S7476" s="9">
        <f t="shared" si="936"/>
        <v>8.9999999999999993E-3</v>
      </c>
      <c r="T7476" s="9">
        <f t="shared" si="937"/>
        <v>1E-3</v>
      </c>
      <c r="U7476" s="16">
        <f>IFERROR(INDEX(BASE_CCLASSTRIB!$E:$E, MATCH(TEXT($D7476,"000000"), BASE_CCLASSTRIB!$A:$A, 0))/100, 0)</f>
        <v>0</v>
      </c>
      <c r="V7476" s="16">
        <f>IFERROR(INDEX(BASE_CCLASSTRIB!$F:$F, MATCH(TEXT($D7476,"000000"), BASE_CCLASSTRIB!$A:$A, 0))/100, 0)</f>
        <v>0</v>
      </c>
    </row>
    <row r="7477" spans="4:22" ht="15.75" thickBot="1" x14ac:dyDescent="0.3">
      <c r="D7477" s="38"/>
      <c r="E7477" s="27" t="str">
        <f t="shared" si="932"/>
        <v/>
      </c>
      <c r="F7477" s="28" t="str">
        <f>IF(E7477="","",IFERROR(VLOOKUP(E7477,REGRAS_CST!$A$2:$B$200,2,FALSE),""))</f>
        <v/>
      </c>
      <c r="H7477" s="29">
        <v>8.9999999999999993E-3</v>
      </c>
      <c r="I7477" s="29">
        <v>1E-3</v>
      </c>
      <c r="K7477" s="21" t="str">
        <f>IF(E7477="","",IFERROR(VLOOKUP(E7477,REGRAS_CST!$A$2:$C$200,3,FALSE),""))</f>
        <v/>
      </c>
      <c r="L7477" s="23" t="str">
        <f t="shared" si="933"/>
        <v/>
      </c>
      <c r="M7477" s="24" t="str">
        <f t="shared" si="934"/>
        <v/>
      </c>
      <c r="N7477" s="24" t="str">
        <f t="shared" si="935"/>
        <v/>
      </c>
      <c r="O7477" s="15" t="str">
        <f t="shared" si="938"/>
        <v/>
      </c>
      <c r="P7477" s="31" t="str">
        <f t="shared" si="939"/>
        <v/>
      </c>
      <c r="Q7477" s="8" t="str">
        <f>IF(E7477="","",IFERROR(VLOOKUP(E7477,REGRAS_CST!$A$2:$D$200,4,FALSE),""))</f>
        <v/>
      </c>
      <c r="S7477" s="9">
        <f t="shared" si="936"/>
        <v>8.9999999999999993E-3</v>
      </c>
      <c r="T7477" s="9">
        <f t="shared" si="937"/>
        <v>1E-3</v>
      </c>
      <c r="U7477" s="16">
        <f>IFERROR(INDEX(BASE_CCLASSTRIB!$E:$E, MATCH(TEXT($D7477,"000000"), BASE_CCLASSTRIB!$A:$A, 0))/100, 0)</f>
        <v>0</v>
      </c>
      <c r="V7477" s="16">
        <f>IFERROR(INDEX(BASE_CCLASSTRIB!$F:$F, MATCH(TEXT($D7477,"000000"), BASE_CCLASSTRIB!$A:$A, 0))/100, 0)</f>
        <v>0</v>
      </c>
    </row>
    <row r="7478" spans="4:22" ht="15.75" thickBot="1" x14ac:dyDescent="0.3">
      <c r="D7478" s="38"/>
      <c r="E7478" s="27" t="str">
        <f t="shared" si="932"/>
        <v/>
      </c>
      <c r="F7478" s="28" t="str">
        <f>IF(E7478="","",IFERROR(VLOOKUP(E7478,REGRAS_CST!$A$2:$B$200,2,FALSE),""))</f>
        <v/>
      </c>
      <c r="H7478" s="29">
        <v>8.9999999999999993E-3</v>
      </c>
      <c r="I7478" s="29">
        <v>1E-3</v>
      </c>
      <c r="K7478" s="21" t="str">
        <f>IF(E7478="","",IFERROR(VLOOKUP(E7478,REGRAS_CST!$A$2:$C$200,3,FALSE),""))</f>
        <v/>
      </c>
      <c r="L7478" s="23" t="str">
        <f t="shared" si="933"/>
        <v/>
      </c>
      <c r="M7478" s="24" t="str">
        <f t="shared" si="934"/>
        <v/>
      </c>
      <c r="N7478" s="24" t="str">
        <f t="shared" si="935"/>
        <v/>
      </c>
      <c r="O7478" s="15" t="str">
        <f t="shared" si="938"/>
        <v/>
      </c>
      <c r="P7478" s="31" t="str">
        <f t="shared" si="939"/>
        <v/>
      </c>
      <c r="Q7478" s="8" t="str">
        <f>IF(E7478="","",IFERROR(VLOOKUP(E7478,REGRAS_CST!$A$2:$D$200,4,FALSE),""))</f>
        <v/>
      </c>
      <c r="S7478" s="9">
        <f t="shared" si="936"/>
        <v>8.9999999999999993E-3</v>
      </c>
      <c r="T7478" s="9">
        <f t="shared" si="937"/>
        <v>1E-3</v>
      </c>
      <c r="U7478" s="16">
        <f>IFERROR(INDEX(BASE_CCLASSTRIB!$E:$E, MATCH(TEXT($D7478,"000000"), BASE_CCLASSTRIB!$A:$A, 0))/100, 0)</f>
        <v>0</v>
      </c>
      <c r="V7478" s="16">
        <f>IFERROR(INDEX(BASE_CCLASSTRIB!$F:$F, MATCH(TEXT($D7478,"000000"), BASE_CCLASSTRIB!$A:$A, 0))/100, 0)</f>
        <v>0</v>
      </c>
    </row>
    <row r="7479" spans="4:22" ht="15.75" thickBot="1" x14ac:dyDescent="0.3">
      <c r="D7479" s="38"/>
      <c r="E7479" s="27" t="str">
        <f t="shared" si="932"/>
        <v/>
      </c>
      <c r="F7479" s="28" t="str">
        <f>IF(E7479="","",IFERROR(VLOOKUP(E7479,REGRAS_CST!$A$2:$B$200,2,FALSE),""))</f>
        <v/>
      </c>
      <c r="H7479" s="29">
        <v>8.9999999999999993E-3</v>
      </c>
      <c r="I7479" s="29">
        <v>1E-3</v>
      </c>
      <c r="K7479" s="21" t="str">
        <f>IF(E7479="","",IFERROR(VLOOKUP(E7479,REGRAS_CST!$A$2:$C$200,3,FALSE),""))</f>
        <v/>
      </c>
      <c r="L7479" s="23" t="str">
        <f t="shared" si="933"/>
        <v/>
      </c>
      <c r="M7479" s="24" t="str">
        <f t="shared" si="934"/>
        <v/>
      </c>
      <c r="N7479" s="24" t="str">
        <f t="shared" si="935"/>
        <v/>
      </c>
      <c r="O7479" s="15" t="str">
        <f t="shared" si="938"/>
        <v/>
      </c>
      <c r="P7479" s="31" t="str">
        <f t="shared" si="939"/>
        <v/>
      </c>
      <c r="Q7479" s="8" t="str">
        <f>IF(E7479="","",IFERROR(VLOOKUP(E7479,REGRAS_CST!$A$2:$D$200,4,FALSE),""))</f>
        <v/>
      </c>
      <c r="S7479" s="9">
        <f t="shared" si="936"/>
        <v>8.9999999999999993E-3</v>
      </c>
      <c r="T7479" s="9">
        <f t="shared" si="937"/>
        <v>1E-3</v>
      </c>
      <c r="U7479" s="16">
        <f>IFERROR(INDEX(BASE_CCLASSTRIB!$E:$E, MATCH(TEXT($D7479,"000000"), BASE_CCLASSTRIB!$A:$A, 0))/100, 0)</f>
        <v>0</v>
      </c>
      <c r="V7479" s="16">
        <f>IFERROR(INDEX(BASE_CCLASSTRIB!$F:$F, MATCH(TEXT($D7479,"000000"), BASE_CCLASSTRIB!$A:$A, 0))/100, 0)</f>
        <v>0</v>
      </c>
    </row>
    <row r="7480" spans="4:22" ht="15.75" thickBot="1" x14ac:dyDescent="0.3">
      <c r="D7480" s="38"/>
      <c r="E7480" s="27" t="str">
        <f t="shared" si="932"/>
        <v/>
      </c>
      <c r="F7480" s="28" t="str">
        <f>IF(E7480="","",IFERROR(VLOOKUP(E7480,REGRAS_CST!$A$2:$B$200,2,FALSE),""))</f>
        <v/>
      </c>
      <c r="H7480" s="29">
        <v>8.9999999999999993E-3</v>
      </c>
      <c r="I7480" s="29">
        <v>1E-3</v>
      </c>
      <c r="K7480" s="21" t="str">
        <f>IF(E7480="","",IFERROR(VLOOKUP(E7480,REGRAS_CST!$A$2:$C$200,3,FALSE),""))</f>
        <v/>
      </c>
      <c r="L7480" s="23" t="str">
        <f t="shared" si="933"/>
        <v/>
      </c>
      <c r="M7480" s="24" t="str">
        <f t="shared" si="934"/>
        <v/>
      </c>
      <c r="N7480" s="24" t="str">
        <f t="shared" si="935"/>
        <v/>
      </c>
      <c r="O7480" s="15" t="str">
        <f t="shared" si="938"/>
        <v/>
      </c>
      <c r="P7480" s="31" t="str">
        <f t="shared" si="939"/>
        <v/>
      </c>
      <c r="Q7480" s="8" t="str">
        <f>IF(E7480="","",IFERROR(VLOOKUP(E7480,REGRAS_CST!$A$2:$D$200,4,FALSE),""))</f>
        <v/>
      </c>
      <c r="S7480" s="9">
        <f t="shared" si="936"/>
        <v>8.9999999999999993E-3</v>
      </c>
      <c r="T7480" s="9">
        <f t="shared" si="937"/>
        <v>1E-3</v>
      </c>
      <c r="U7480" s="16">
        <f>IFERROR(INDEX(BASE_CCLASSTRIB!$E:$E, MATCH(TEXT($D7480,"000000"), BASE_CCLASSTRIB!$A:$A, 0))/100, 0)</f>
        <v>0</v>
      </c>
      <c r="V7480" s="16">
        <f>IFERROR(INDEX(BASE_CCLASSTRIB!$F:$F, MATCH(TEXT($D7480,"000000"), BASE_CCLASSTRIB!$A:$A, 0))/100, 0)</f>
        <v>0</v>
      </c>
    </row>
    <row r="7481" spans="4:22" ht="15.75" thickBot="1" x14ac:dyDescent="0.3">
      <c r="D7481" s="38"/>
      <c r="E7481" s="27" t="str">
        <f t="shared" si="932"/>
        <v/>
      </c>
      <c r="F7481" s="28" t="str">
        <f>IF(E7481="","",IFERROR(VLOOKUP(E7481,REGRAS_CST!$A$2:$B$200,2,FALSE),""))</f>
        <v/>
      </c>
      <c r="H7481" s="29">
        <v>8.9999999999999993E-3</v>
      </c>
      <c r="I7481" s="29">
        <v>1E-3</v>
      </c>
      <c r="K7481" s="21" t="str">
        <f>IF(E7481="","",IFERROR(VLOOKUP(E7481,REGRAS_CST!$A$2:$C$200,3,FALSE),""))</f>
        <v/>
      </c>
      <c r="L7481" s="23" t="str">
        <f t="shared" si="933"/>
        <v/>
      </c>
      <c r="M7481" s="24" t="str">
        <f t="shared" si="934"/>
        <v/>
      </c>
      <c r="N7481" s="24" t="str">
        <f t="shared" si="935"/>
        <v/>
      </c>
      <c r="O7481" s="15" t="str">
        <f t="shared" si="938"/>
        <v/>
      </c>
      <c r="P7481" s="31" t="str">
        <f t="shared" si="939"/>
        <v/>
      </c>
      <c r="Q7481" s="8" t="str">
        <f>IF(E7481="","",IFERROR(VLOOKUP(E7481,REGRAS_CST!$A$2:$D$200,4,FALSE),""))</f>
        <v/>
      </c>
      <c r="S7481" s="9">
        <f t="shared" si="936"/>
        <v>8.9999999999999993E-3</v>
      </c>
      <c r="T7481" s="9">
        <f t="shared" si="937"/>
        <v>1E-3</v>
      </c>
      <c r="U7481" s="16">
        <f>IFERROR(INDEX(BASE_CCLASSTRIB!$E:$E, MATCH(TEXT($D7481,"000000"), BASE_CCLASSTRIB!$A:$A, 0))/100, 0)</f>
        <v>0</v>
      </c>
      <c r="V7481" s="16">
        <f>IFERROR(INDEX(BASE_CCLASSTRIB!$F:$F, MATCH(TEXT($D7481,"000000"), BASE_CCLASSTRIB!$A:$A, 0))/100, 0)</f>
        <v>0</v>
      </c>
    </row>
    <row r="7482" spans="4:22" ht="15.75" thickBot="1" x14ac:dyDescent="0.3">
      <c r="D7482" s="38"/>
      <c r="E7482" s="27" t="str">
        <f t="shared" si="932"/>
        <v/>
      </c>
      <c r="F7482" s="28" t="str">
        <f>IF(E7482="","",IFERROR(VLOOKUP(E7482,REGRAS_CST!$A$2:$B$200,2,FALSE),""))</f>
        <v/>
      </c>
      <c r="H7482" s="29">
        <v>8.9999999999999993E-3</v>
      </c>
      <c r="I7482" s="29">
        <v>1E-3</v>
      </c>
      <c r="K7482" s="21" t="str">
        <f>IF(E7482="","",IFERROR(VLOOKUP(E7482,REGRAS_CST!$A$2:$C$200,3,FALSE),""))</f>
        <v/>
      </c>
      <c r="L7482" s="23" t="str">
        <f t="shared" si="933"/>
        <v/>
      </c>
      <c r="M7482" s="24" t="str">
        <f t="shared" si="934"/>
        <v/>
      </c>
      <c r="N7482" s="24" t="str">
        <f t="shared" si="935"/>
        <v/>
      </c>
      <c r="O7482" s="15" t="str">
        <f t="shared" si="938"/>
        <v/>
      </c>
      <c r="P7482" s="31" t="str">
        <f t="shared" si="939"/>
        <v/>
      </c>
      <c r="Q7482" s="8" t="str">
        <f>IF(E7482="","",IFERROR(VLOOKUP(E7482,REGRAS_CST!$A$2:$D$200,4,FALSE),""))</f>
        <v/>
      </c>
      <c r="S7482" s="9">
        <f t="shared" si="936"/>
        <v>8.9999999999999993E-3</v>
      </c>
      <c r="T7482" s="9">
        <f t="shared" si="937"/>
        <v>1E-3</v>
      </c>
      <c r="U7482" s="16">
        <f>IFERROR(INDEX(BASE_CCLASSTRIB!$E:$E, MATCH(TEXT($D7482,"000000"), BASE_CCLASSTRIB!$A:$A, 0))/100, 0)</f>
        <v>0</v>
      </c>
      <c r="V7482" s="16">
        <f>IFERROR(INDEX(BASE_CCLASSTRIB!$F:$F, MATCH(TEXT($D7482,"000000"), BASE_CCLASSTRIB!$A:$A, 0))/100, 0)</f>
        <v>0</v>
      </c>
    </row>
    <row r="7483" spans="4:22" ht="15.75" thickBot="1" x14ac:dyDescent="0.3">
      <c r="D7483" s="38"/>
      <c r="E7483" s="27" t="str">
        <f t="shared" si="932"/>
        <v/>
      </c>
      <c r="F7483" s="28" t="str">
        <f>IF(E7483="","",IFERROR(VLOOKUP(E7483,REGRAS_CST!$A$2:$B$200,2,FALSE),""))</f>
        <v/>
      </c>
      <c r="H7483" s="29">
        <v>8.9999999999999993E-3</v>
      </c>
      <c r="I7483" s="29">
        <v>1E-3</v>
      </c>
      <c r="K7483" s="21" t="str">
        <f>IF(E7483="","",IFERROR(VLOOKUP(E7483,REGRAS_CST!$A$2:$C$200,3,FALSE),""))</f>
        <v/>
      </c>
      <c r="L7483" s="23" t="str">
        <f t="shared" si="933"/>
        <v/>
      </c>
      <c r="M7483" s="24" t="str">
        <f t="shared" si="934"/>
        <v/>
      </c>
      <c r="N7483" s="24" t="str">
        <f t="shared" si="935"/>
        <v/>
      </c>
      <c r="O7483" s="15" t="str">
        <f t="shared" si="938"/>
        <v/>
      </c>
      <c r="P7483" s="31" t="str">
        <f t="shared" si="939"/>
        <v/>
      </c>
      <c r="Q7483" s="8" t="str">
        <f>IF(E7483="","",IFERROR(VLOOKUP(E7483,REGRAS_CST!$A$2:$D$200,4,FALSE),""))</f>
        <v/>
      </c>
      <c r="S7483" s="9">
        <f t="shared" si="936"/>
        <v>8.9999999999999993E-3</v>
      </c>
      <c r="T7483" s="9">
        <f t="shared" si="937"/>
        <v>1E-3</v>
      </c>
      <c r="U7483" s="16">
        <f>IFERROR(INDEX(BASE_CCLASSTRIB!$E:$E, MATCH(TEXT($D7483,"000000"), BASE_CCLASSTRIB!$A:$A, 0))/100, 0)</f>
        <v>0</v>
      </c>
      <c r="V7483" s="16">
        <f>IFERROR(INDEX(BASE_CCLASSTRIB!$F:$F, MATCH(TEXT($D7483,"000000"), BASE_CCLASSTRIB!$A:$A, 0))/100, 0)</f>
        <v>0</v>
      </c>
    </row>
    <row r="7484" spans="4:22" ht="15.75" thickBot="1" x14ac:dyDescent="0.3">
      <c r="D7484" s="38"/>
      <c r="E7484" s="27" t="str">
        <f t="shared" si="932"/>
        <v/>
      </c>
      <c r="F7484" s="28" t="str">
        <f>IF(E7484="","",IFERROR(VLOOKUP(E7484,REGRAS_CST!$A$2:$B$200,2,FALSE),""))</f>
        <v/>
      </c>
      <c r="H7484" s="29">
        <v>8.9999999999999993E-3</v>
      </c>
      <c r="I7484" s="29">
        <v>1E-3</v>
      </c>
      <c r="K7484" s="21" t="str">
        <f>IF(E7484="","",IFERROR(VLOOKUP(E7484,REGRAS_CST!$A$2:$C$200,3,FALSE),""))</f>
        <v/>
      </c>
      <c r="L7484" s="23" t="str">
        <f t="shared" si="933"/>
        <v/>
      </c>
      <c r="M7484" s="24" t="str">
        <f t="shared" si="934"/>
        <v/>
      </c>
      <c r="N7484" s="24" t="str">
        <f t="shared" si="935"/>
        <v/>
      </c>
      <c r="O7484" s="15" t="str">
        <f t="shared" si="938"/>
        <v/>
      </c>
      <c r="P7484" s="31" t="str">
        <f t="shared" si="939"/>
        <v/>
      </c>
      <c r="Q7484" s="8" t="str">
        <f>IF(E7484="","",IFERROR(VLOOKUP(E7484,REGRAS_CST!$A$2:$D$200,4,FALSE),""))</f>
        <v/>
      </c>
      <c r="S7484" s="9">
        <f t="shared" si="936"/>
        <v>8.9999999999999993E-3</v>
      </c>
      <c r="T7484" s="9">
        <f t="shared" si="937"/>
        <v>1E-3</v>
      </c>
      <c r="U7484" s="16">
        <f>IFERROR(INDEX(BASE_CCLASSTRIB!$E:$E, MATCH(TEXT($D7484,"000000"), BASE_CCLASSTRIB!$A:$A, 0))/100, 0)</f>
        <v>0</v>
      </c>
      <c r="V7484" s="16">
        <f>IFERROR(INDEX(BASE_CCLASSTRIB!$F:$F, MATCH(TEXT($D7484,"000000"), BASE_CCLASSTRIB!$A:$A, 0))/100, 0)</f>
        <v>0</v>
      </c>
    </row>
    <row r="7485" spans="4:22" ht="15.75" thickBot="1" x14ac:dyDescent="0.3">
      <c r="D7485" s="38"/>
      <c r="E7485" s="27" t="str">
        <f t="shared" si="932"/>
        <v/>
      </c>
      <c r="F7485" s="28" t="str">
        <f>IF(E7485="","",IFERROR(VLOOKUP(E7485,REGRAS_CST!$A$2:$B$200,2,FALSE),""))</f>
        <v/>
      </c>
      <c r="H7485" s="29">
        <v>8.9999999999999993E-3</v>
      </c>
      <c r="I7485" s="29">
        <v>1E-3</v>
      </c>
      <c r="K7485" s="21" t="str">
        <f>IF(E7485="","",IFERROR(VLOOKUP(E7485,REGRAS_CST!$A$2:$C$200,3,FALSE),""))</f>
        <v/>
      </c>
      <c r="L7485" s="23" t="str">
        <f t="shared" si="933"/>
        <v/>
      </c>
      <c r="M7485" s="24" t="str">
        <f t="shared" si="934"/>
        <v/>
      </c>
      <c r="N7485" s="24" t="str">
        <f t="shared" si="935"/>
        <v/>
      </c>
      <c r="O7485" s="15" t="str">
        <f t="shared" si="938"/>
        <v/>
      </c>
      <c r="P7485" s="31" t="str">
        <f t="shared" si="939"/>
        <v/>
      </c>
      <c r="Q7485" s="8" t="str">
        <f>IF(E7485="","",IFERROR(VLOOKUP(E7485,REGRAS_CST!$A$2:$D$200,4,FALSE),""))</f>
        <v/>
      </c>
      <c r="S7485" s="9">
        <f t="shared" si="936"/>
        <v>8.9999999999999993E-3</v>
      </c>
      <c r="T7485" s="9">
        <f t="shared" si="937"/>
        <v>1E-3</v>
      </c>
      <c r="U7485" s="16">
        <f>IFERROR(INDEX(BASE_CCLASSTRIB!$E:$E, MATCH(TEXT($D7485,"000000"), BASE_CCLASSTRIB!$A:$A, 0))/100, 0)</f>
        <v>0</v>
      </c>
      <c r="V7485" s="16">
        <f>IFERROR(INDEX(BASE_CCLASSTRIB!$F:$F, MATCH(TEXT($D7485,"000000"), BASE_CCLASSTRIB!$A:$A, 0))/100, 0)</f>
        <v>0</v>
      </c>
    </row>
    <row r="7486" spans="4:22" ht="15.75" thickBot="1" x14ac:dyDescent="0.3">
      <c r="D7486" s="38"/>
      <c r="E7486" s="27" t="str">
        <f t="shared" si="932"/>
        <v/>
      </c>
      <c r="F7486" s="28" t="str">
        <f>IF(E7486="","",IFERROR(VLOOKUP(E7486,REGRAS_CST!$A$2:$B$200,2,FALSE),""))</f>
        <v/>
      </c>
      <c r="H7486" s="29">
        <v>8.9999999999999993E-3</v>
      </c>
      <c r="I7486" s="29">
        <v>1E-3</v>
      </c>
      <c r="K7486" s="21" t="str">
        <f>IF(E7486="","",IFERROR(VLOOKUP(E7486,REGRAS_CST!$A$2:$C$200,3,FALSE),""))</f>
        <v/>
      </c>
      <c r="L7486" s="23" t="str">
        <f t="shared" si="933"/>
        <v/>
      </c>
      <c r="M7486" s="24" t="str">
        <f t="shared" si="934"/>
        <v/>
      </c>
      <c r="N7486" s="24" t="str">
        <f t="shared" si="935"/>
        <v/>
      </c>
      <c r="O7486" s="15" t="str">
        <f t="shared" si="938"/>
        <v/>
      </c>
      <c r="P7486" s="31" t="str">
        <f t="shared" si="939"/>
        <v/>
      </c>
      <c r="Q7486" s="8" t="str">
        <f>IF(E7486="","",IFERROR(VLOOKUP(E7486,REGRAS_CST!$A$2:$D$200,4,FALSE),""))</f>
        <v/>
      </c>
      <c r="S7486" s="9">
        <f t="shared" si="936"/>
        <v>8.9999999999999993E-3</v>
      </c>
      <c r="T7486" s="9">
        <f t="shared" si="937"/>
        <v>1E-3</v>
      </c>
      <c r="U7486" s="16">
        <f>IFERROR(INDEX(BASE_CCLASSTRIB!$E:$E, MATCH(TEXT($D7486,"000000"), BASE_CCLASSTRIB!$A:$A, 0))/100, 0)</f>
        <v>0</v>
      </c>
      <c r="V7486" s="16">
        <f>IFERROR(INDEX(BASE_CCLASSTRIB!$F:$F, MATCH(TEXT($D7486,"000000"), BASE_CCLASSTRIB!$A:$A, 0))/100, 0)</f>
        <v>0</v>
      </c>
    </row>
    <row r="7487" spans="4:22" ht="15.75" thickBot="1" x14ac:dyDescent="0.3">
      <c r="D7487" s="38"/>
      <c r="E7487" s="27" t="str">
        <f t="shared" si="932"/>
        <v/>
      </c>
      <c r="F7487" s="28" t="str">
        <f>IF(E7487="","",IFERROR(VLOOKUP(E7487,REGRAS_CST!$A$2:$B$200,2,FALSE),""))</f>
        <v/>
      </c>
      <c r="H7487" s="29">
        <v>8.9999999999999993E-3</v>
      </c>
      <c r="I7487" s="29">
        <v>1E-3</v>
      </c>
      <c r="K7487" s="21" t="str">
        <f>IF(E7487="","",IFERROR(VLOOKUP(E7487,REGRAS_CST!$A$2:$C$200,3,FALSE),""))</f>
        <v/>
      </c>
      <c r="L7487" s="23" t="str">
        <f t="shared" si="933"/>
        <v/>
      </c>
      <c r="M7487" s="24" t="str">
        <f t="shared" si="934"/>
        <v/>
      </c>
      <c r="N7487" s="24" t="str">
        <f t="shared" si="935"/>
        <v/>
      </c>
      <c r="O7487" s="15" t="str">
        <f t="shared" si="938"/>
        <v/>
      </c>
      <c r="P7487" s="31" t="str">
        <f t="shared" si="939"/>
        <v/>
      </c>
      <c r="Q7487" s="8" t="str">
        <f>IF(E7487="","",IFERROR(VLOOKUP(E7487,REGRAS_CST!$A$2:$D$200,4,FALSE),""))</f>
        <v/>
      </c>
      <c r="S7487" s="9">
        <f t="shared" si="936"/>
        <v>8.9999999999999993E-3</v>
      </c>
      <c r="T7487" s="9">
        <f t="shared" si="937"/>
        <v>1E-3</v>
      </c>
      <c r="U7487" s="16">
        <f>IFERROR(INDEX(BASE_CCLASSTRIB!$E:$E, MATCH(TEXT($D7487,"000000"), BASE_CCLASSTRIB!$A:$A, 0))/100, 0)</f>
        <v>0</v>
      </c>
      <c r="V7487" s="16">
        <f>IFERROR(INDEX(BASE_CCLASSTRIB!$F:$F, MATCH(TEXT($D7487,"000000"), BASE_CCLASSTRIB!$A:$A, 0))/100, 0)</f>
        <v>0</v>
      </c>
    </row>
    <row r="7488" spans="4:22" ht="15.75" thickBot="1" x14ac:dyDescent="0.3">
      <c r="D7488" s="38"/>
      <c r="E7488" s="27" t="str">
        <f t="shared" si="932"/>
        <v/>
      </c>
      <c r="F7488" s="28" t="str">
        <f>IF(E7488="","",IFERROR(VLOOKUP(E7488,REGRAS_CST!$A$2:$B$200,2,FALSE),""))</f>
        <v/>
      </c>
      <c r="H7488" s="29">
        <v>8.9999999999999993E-3</v>
      </c>
      <c r="I7488" s="29">
        <v>1E-3</v>
      </c>
      <c r="K7488" s="21" t="str">
        <f>IF(E7488="","",IFERROR(VLOOKUP(E7488,REGRAS_CST!$A$2:$C$200,3,FALSE),""))</f>
        <v/>
      </c>
      <c r="L7488" s="23" t="str">
        <f t="shared" si="933"/>
        <v/>
      </c>
      <c r="M7488" s="24" t="str">
        <f t="shared" si="934"/>
        <v/>
      </c>
      <c r="N7488" s="24" t="str">
        <f t="shared" si="935"/>
        <v/>
      </c>
      <c r="O7488" s="15" t="str">
        <f t="shared" si="938"/>
        <v/>
      </c>
      <c r="P7488" s="31" t="str">
        <f t="shared" si="939"/>
        <v/>
      </c>
      <c r="Q7488" s="8" t="str">
        <f>IF(E7488="","",IFERROR(VLOOKUP(E7488,REGRAS_CST!$A$2:$D$200,4,FALSE),""))</f>
        <v/>
      </c>
      <c r="S7488" s="9">
        <f t="shared" si="936"/>
        <v>8.9999999999999993E-3</v>
      </c>
      <c r="T7488" s="9">
        <f t="shared" si="937"/>
        <v>1E-3</v>
      </c>
      <c r="U7488" s="16">
        <f>IFERROR(INDEX(BASE_CCLASSTRIB!$E:$E, MATCH(TEXT($D7488,"000000"), BASE_CCLASSTRIB!$A:$A, 0))/100, 0)</f>
        <v>0</v>
      </c>
      <c r="V7488" s="16">
        <f>IFERROR(INDEX(BASE_CCLASSTRIB!$F:$F, MATCH(TEXT($D7488,"000000"), BASE_CCLASSTRIB!$A:$A, 0))/100, 0)</f>
        <v>0</v>
      </c>
    </row>
    <row r="7489" spans="4:22" ht="15.75" thickBot="1" x14ac:dyDescent="0.3">
      <c r="D7489" s="38"/>
      <c r="E7489" s="27" t="str">
        <f t="shared" si="932"/>
        <v/>
      </c>
      <c r="F7489" s="28" t="str">
        <f>IF(E7489="","",IFERROR(VLOOKUP(E7489,REGRAS_CST!$A$2:$B$200,2,FALSE),""))</f>
        <v/>
      </c>
      <c r="H7489" s="29">
        <v>8.9999999999999993E-3</v>
      </c>
      <c r="I7489" s="29">
        <v>1E-3</v>
      </c>
      <c r="K7489" s="21" t="str">
        <f>IF(E7489="","",IFERROR(VLOOKUP(E7489,REGRAS_CST!$A$2:$C$200,3,FALSE),""))</f>
        <v/>
      </c>
      <c r="L7489" s="23" t="str">
        <f t="shared" si="933"/>
        <v/>
      </c>
      <c r="M7489" s="24" t="str">
        <f t="shared" si="934"/>
        <v/>
      </c>
      <c r="N7489" s="24" t="str">
        <f t="shared" si="935"/>
        <v/>
      </c>
      <c r="O7489" s="15" t="str">
        <f t="shared" si="938"/>
        <v/>
      </c>
      <c r="P7489" s="31" t="str">
        <f t="shared" si="939"/>
        <v/>
      </c>
      <c r="Q7489" s="8" t="str">
        <f>IF(E7489="","",IFERROR(VLOOKUP(E7489,REGRAS_CST!$A$2:$D$200,4,FALSE),""))</f>
        <v/>
      </c>
      <c r="S7489" s="9">
        <f t="shared" si="936"/>
        <v>8.9999999999999993E-3</v>
      </c>
      <c r="T7489" s="9">
        <f t="shared" si="937"/>
        <v>1E-3</v>
      </c>
      <c r="U7489" s="16">
        <f>IFERROR(INDEX(BASE_CCLASSTRIB!$E:$E, MATCH(TEXT($D7489,"000000"), BASE_CCLASSTRIB!$A:$A, 0))/100, 0)</f>
        <v>0</v>
      </c>
      <c r="V7489" s="16">
        <f>IFERROR(INDEX(BASE_CCLASSTRIB!$F:$F, MATCH(TEXT($D7489,"000000"), BASE_CCLASSTRIB!$A:$A, 0))/100, 0)</f>
        <v>0</v>
      </c>
    </row>
    <row r="7490" spans="4:22" ht="15.75" thickBot="1" x14ac:dyDescent="0.3">
      <c r="D7490" s="38"/>
      <c r="E7490" s="27" t="str">
        <f t="shared" ref="E7490:E7553" si="940">IF(D7490="","",LEFT(D7490,3))</f>
        <v/>
      </c>
      <c r="F7490" s="28" t="str">
        <f>IF(E7490="","",IFERROR(VLOOKUP(E7490,REGRAS_CST!$A$2:$B$200,2,FALSE),""))</f>
        <v/>
      </c>
      <c r="H7490" s="29">
        <v>8.9999999999999993E-3</v>
      </c>
      <c r="I7490" s="29">
        <v>1E-3</v>
      </c>
      <c r="K7490" s="21" t="str">
        <f>IF(E7490="","",IFERROR(VLOOKUP(E7490,REGRAS_CST!$A$2:$C$200,3,FALSE),""))</f>
        <v/>
      </c>
      <c r="L7490" s="23" t="str">
        <f t="shared" ref="L7490:L7553" si="941">IF($G7490="", "", $G7490*(1-$V7490))</f>
        <v/>
      </c>
      <c r="M7490" s="24" t="str">
        <f t="shared" ref="M7490:M7553" si="942">IF(OR($L7490="",$S7490=""),"",$L7490*$S7490)</f>
        <v/>
      </c>
      <c r="N7490" s="24" t="str">
        <f t="shared" ref="N7490:N7553" si="943">IF(OR($L7490="",$T7490=""),"",$L7490*$T7490)</f>
        <v/>
      </c>
      <c r="O7490" s="15" t="str">
        <f t="shared" si="938"/>
        <v/>
      </c>
      <c r="P7490" s="31" t="str">
        <f t="shared" si="939"/>
        <v/>
      </c>
      <c r="Q7490" s="8" t="str">
        <f>IF(E7490="","",IFERROR(VLOOKUP(E7490,REGRAS_CST!$A$2:$D$200,4,FALSE),""))</f>
        <v/>
      </c>
      <c r="S7490" s="9">
        <f t="shared" ref="S7490:S7553" si="944">IF($H7490="","",$H7490*(1-$U7490))</f>
        <v>8.9999999999999993E-3</v>
      </c>
      <c r="T7490" s="9">
        <f t="shared" ref="T7490:T7553" si="945">IF($I7490="","",$I7490*(1-$U7490))</f>
        <v>1E-3</v>
      </c>
      <c r="U7490" s="16">
        <f>IFERROR(INDEX(BASE_CCLASSTRIB!$E:$E, MATCH(TEXT($D7490,"000000"), BASE_CCLASSTRIB!$A:$A, 0))/100, 0)</f>
        <v>0</v>
      </c>
      <c r="V7490" s="16">
        <f>IFERROR(INDEX(BASE_CCLASSTRIB!$F:$F, MATCH(TEXT($D7490,"000000"), BASE_CCLASSTRIB!$A:$A, 0))/100, 0)</f>
        <v>0</v>
      </c>
    </row>
    <row r="7491" spans="4:22" ht="15.75" thickBot="1" x14ac:dyDescent="0.3">
      <c r="D7491" s="38"/>
      <c r="E7491" s="27" t="str">
        <f t="shared" si="940"/>
        <v/>
      </c>
      <c r="F7491" s="28" t="str">
        <f>IF(E7491="","",IFERROR(VLOOKUP(E7491,REGRAS_CST!$A$2:$B$200,2,FALSE),""))</f>
        <v/>
      </c>
      <c r="H7491" s="29">
        <v>8.9999999999999993E-3</v>
      </c>
      <c r="I7491" s="29">
        <v>1E-3</v>
      </c>
      <c r="K7491" s="21" t="str">
        <f>IF(E7491="","",IFERROR(VLOOKUP(E7491,REGRAS_CST!$A$2:$C$200,3,FALSE),""))</f>
        <v/>
      </c>
      <c r="L7491" s="23" t="str">
        <f t="shared" si="941"/>
        <v/>
      </c>
      <c r="M7491" s="24" t="str">
        <f t="shared" si="942"/>
        <v/>
      </c>
      <c r="N7491" s="24" t="str">
        <f t="shared" si="943"/>
        <v/>
      </c>
      <c r="O7491" s="15" t="str">
        <f t="shared" si="938"/>
        <v/>
      </c>
      <c r="P7491" s="31" t="str">
        <f t="shared" si="939"/>
        <v/>
      </c>
      <c r="Q7491" s="8" t="str">
        <f>IF(E7491="","",IFERROR(VLOOKUP(E7491,REGRAS_CST!$A$2:$D$200,4,FALSE),""))</f>
        <v/>
      </c>
      <c r="S7491" s="9">
        <f t="shared" si="944"/>
        <v>8.9999999999999993E-3</v>
      </c>
      <c r="T7491" s="9">
        <f t="shared" si="945"/>
        <v>1E-3</v>
      </c>
      <c r="U7491" s="16">
        <f>IFERROR(INDEX(BASE_CCLASSTRIB!$E:$E, MATCH(TEXT($D7491,"000000"), BASE_CCLASSTRIB!$A:$A, 0))/100, 0)</f>
        <v>0</v>
      </c>
      <c r="V7491" s="16">
        <f>IFERROR(INDEX(BASE_CCLASSTRIB!$F:$F, MATCH(TEXT($D7491,"000000"), BASE_CCLASSTRIB!$A:$A, 0))/100, 0)</f>
        <v>0</v>
      </c>
    </row>
    <row r="7492" spans="4:22" ht="15.75" thickBot="1" x14ac:dyDescent="0.3">
      <c r="D7492" s="38"/>
      <c r="E7492" s="27" t="str">
        <f t="shared" si="940"/>
        <v/>
      </c>
      <c r="F7492" s="28" t="str">
        <f>IF(E7492="","",IFERROR(VLOOKUP(E7492,REGRAS_CST!$A$2:$B$200,2,FALSE),""))</f>
        <v/>
      </c>
      <c r="H7492" s="29">
        <v>8.9999999999999993E-3</v>
      </c>
      <c r="I7492" s="29">
        <v>1E-3</v>
      </c>
      <c r="K7492" s="21" t="str">
        <f>IF(E7492="","",IFERROR(VLOOKUP(E7492,REGRAS_CST!$A$2:$C$200,3,FALSE),""))</f>
        <v/>
      </c>
      <c r="L7492" s="23" t="str">
        <f t="shared" si="941"/>
        <v/>
      </c>
      <c r="M7492" s="24" t="str">
        <f t="shared" si="942"/>
        <v/>
      </c>
      <c r="N7492" s="24" t="str">
        <f t="shared" si="943"/>
        <v/>
      </c>
      <c r="O7492" s="15" t="str">
        <f t="shared" si="938"/>
        <v/>
      </c>
      <c r="P7492" s="31" t="str">
        <f t="shared" si="939"/>
        <v/>
      </c>
      <c r="Q7492" s="8" t="str">
        <f>IF(E7492="","",IFERROR(VLOOKUP(E7492,REGRAS_CST!$A$2:$D$200,4,FALSE),""))</f>
        <v/>
      </c>
      <c r="S7492" s="9">
        <f t="shared" si="944"/>
        <v>8.9999999999999993E-3</v>
      </c>
      <c r="T7492" s="9">
        <f t="shared" si="945"/>
        <v>1E-3</v>
      </c>
      <c r="U7492" s="16">
        <f>IFERROR(INDEX(BASE_CCLASSTRIB!$E:$E, MATCH(TEXT($D7492,"000000"), BASE_CCLASSTRIB!$A:$A, 0))/100, 0)</f>
        <v>0</v>
      </c>
      <c r="V7492" s="16">
        <f>IFERROR(INDEX(BASE_CCLASSTRIB!$F:$F, MATCH(TEXT($D7492,"000000"), BASE_CCLASSTRIB!$A:$A, 0))/100, 0)</f>
        <v>0</v>
      </c>
    </row>
    <row r="7493" spans="4:22" ht="15.75" thickBot="1" x14ac:dyDescent="0.3">
      <c r="D7493" s="38"/>
      <c r="E7493" s="27" t="str">
        <f t="shared" si="940"/>
        <v/>
      </c>
      <c r="F7493" s="28" t="str">
        <f>IF(E7493="","",IFERROR(VLOOKUP(E7493,REGRAS_CST!$A$2:$B$200,2,FALSE),""))</f>
        <v/>
      </c>
      <c r="H7493" s="29">
        <v>8.9999999999999993E-3</v>
      </c>
      <c r="I7493" s="29">
        <v>1E-3</v>
      </c>
      <c r="K7493" s="21" t="str">
        <f>IF(E7493="","",IFERROR(VLOOKUP(E7493,REGRAS_CST!$A$2:$C$200,3,FALSE),""))</f>
        <v/>
      </c>
      <c r="L7493" s="23" t="str">
        <f t="shared" si="941"/>
        <v/>
      </c>
      <c r="M7493" s="24" t="str">
        <f t="shared" si="942"/>
        <v/>
      </c>
      <c r="N7493" s="24" t="str">
        <f t="shared" si="943"/>
        <v/>
      </c>
      <c r="O7493" s="15" t="str">
        <f t="shared" si="938"/>
        <v/>
      </c>
      <c r="P7493" s="31" t="str">
        <f t="shared" si="939"/>
        <v/>
      </c>
      <c r="Q7493" s="8" t="str">
        <f>IF(E7493="","",IFERROR(VLOOKUP(E7493,REGRAS_CST!$A$2:$D$200,4,FALSE),""))</f>
        <v/>
      </c>
      <c r="S7493" s="9">
        <f t="shared" si="944"/>
        <v>8.9999999999999993E-3</v>
      </c>
      <c r="T7493" s="9">
        <f t="shared" si="945"/>
        <v>1E-3</v>
      </c>
      <c r="U7493" s="16">
        <f>IFERROR(INDEX(BASE_CCLASSTRIB!$E:$E, MATCH(TEXT($D7493,"000000"), BASE_CCLASSTRIB!$A:$A, 0))/100, 0)</f>
        <v>0</v>
      </c>
      <c r="V7493" s="16">
        <f>IFERROR(INDEX(BASE_CCLASSTRIB!$F:$F, MATCH(TEXT($D7493,"000000"), BASE_CCLASSTRIB!$A:$A, 0))/100, 0)</f>
        <v>0</v>
      </c>
    </row>
    <row r="7494" spans="4:22" ht="15.75" thickBot="1" x14ac:dyDescent="0.3">
      <c r="D7494" s="38"/>
      <c r="E7494" s="27" t="str">
        <f t="shared" si="940"/>
        <v/>
      </c>
      <c r="F7494" s="28" t="str">
        <f>IF(E7494="","",IFERROR(VLOOKUP(E7494,REGRAS_CST!$A$2:$B$200,2,FALSE),""))</f>
        <v/>
      </c>
      <c r="H7494" s="29">
        <v>8.9999999999999993E-3</v>
      </c>
      <c r="I7494" s="29">
        <v>1E-3</v>
      </c>
      <c r="K7494" s="21" t="str">
        <f>IF(E7494="","",IFERROR(VLOOKUP(E7494,REGRAS_CST!$A$2:$C$200,3,FALSE),""))</f>
        <v/>
      </c>
      <c r="L7494" s="23" t="str">
        <f t="shared" si="941"/>
        <v/>
      </c>
      <c r="M7494" s="24" t="str">
        <f t="shared" si="942"/>
        <v/>
      </c>
      <c r="N7494" s="24" t="str">
        <f t="shared" si="943"/>
        <v/>
      </c>
      <c r="O7494" s="15" t="str">
        <f t="shared" si="938"/>
        <v/>
      </c>
      <c r="P7494" s="31" t="str">
        <f t="shared" si="939"/>
        <v/>
      </c>
      <c r="Q7494" s="8" t="str">
        <f>IF(E7494="","",IFERROR(VLOOKUP(E7494,REGRAS_CST!$A$2:$D$200,4,FALSE),""))</f>
        <v/>
      </c>
      <c r="S7494" s="9">
        <f t="shared" si="944"/>
        <v>8.9999999999999993E-3</v>
      </c>
      <c r="T7494" s="9">
        <f t="shared" si="945"/>
        <v>1E-3</v>
      </c>
      <c r="U7494" s="16">
        <f>IFERROR(INDEX(BASE_CCLASSTRIB!$E:$E, MATCH(TEXT($D7494,"000000"), BASE_CCLASSTRIB!$A:$A, 0))/100, 0)</f>
        <v>0</v>
      </c>
      <c r="V7494" s="16">
        <f>IFERROR(INDEX(BASE_CCLASSTRIB!$F:$F, MATCH(TEXT($D7494,"000000"), BASE_CCLASSTRIB!$A:$A, 0))/100, 0)</f>
        <v>0</v>
      </c>
    </row>
    <row r="7495" spans="4:22" ht="15.75" thickBot="1" x14ac:dyDescent="0.3">
      <c r="D7495" s="38"/>
      <c r="E7495" s="27" t="str">
        <f t="shared" si="940"/>
        <v/>
      </c>
      <c r="F7495" s="28" t="str">
        <f>IF(E7495="","",IFERROR(VLOOKUP(E7495,REGRAS_CST!$A$2:$B$200,2,FALSE),""))</f>
        <v/>
      </c>
      <c r="H7495" s="29">
        <v>8.9999999999999993E-3</v>
      </c>
      <c r="I7495" s="29">
        <v>1E-3</v>
      </c>
      <c r="K7495" s="21" t="str">
        <f>IF(E7495="","",IFERROR(VLOOKUP(E7495,REGRAS_CST!$A$2:$C$200,3,FALSE),""))</f>
        <v/>
      </c>
      <c r="L7495" s="23" t="str">
        <f t="shared" si="941"/>
        <v/>
      </c>
      <c r="M7495" s="24" t="str">
        <f t="shared" si="942"/>
        <v/>
      </c>
      <c r="N7495" s="24" t="str">
        <f t="shared" si="943"/>
        <v/>
      </c>
      <c r="O7495" s="15" t="str">
        <f t="shared" si="938"/>
        <v/>
      </c>
      <c r="P7495" s="31" t="str">
        <f t="shared" si="939"/>
        <v/>
      </c>
      <c r="Q7495" s="8" t="str">
        <f>IF(E7495="","",IFERROR(VLOOKUP(E7495,REGRAS_CST!$A$2:$D$200,4,FALSE),""))</f>
        <v/>
      </c>
      <c r="S7495" s="9">
        <f t="shared" si="944"/>
        <v>8.9999999999999993E-3</v>
      </c>
      <c r="T7495" s="9">
        <f t="shared" si="945"/>
        <v>1E-3</v>
      </c>
      <c r="U7495" s="16">
        <f>IFERROR(INDEX(BASE_CCLASSTRIB!$E:$E, MATCH(TEXT($D7495,"000000"), BASE_CCLASSTRIB!$A:$A, 0))/100, 0)</f>
        <v>0</v>
      </c>
      <c r="V7495" s="16">
        <f>IFERROR(INDEX(BASE_CCLASSTRIB!$F:$F, MATCH(TEXT($D7495,"000000"), BASE_CCLASSTRIB!$A:$A, 0))/100, 0)</f>
        <v>0</v>
      </c>
    </row>
    <row r="7496" spans="4:22" ht="15.75" thickBot="1" x14ac:dyDescent="0.3">
      <c r="D7496" s="38"/>
      <c r="E7496" s="27" t="str">
        <f t="shared" si="940"/>
        <v/>
      </c>
      <c r="F7496" s="28" t="str">
        <f>IF(E7496="","",IFERROR(VLOOKUP(E7496,REGRAS_CST!$A$2:$B$200,2,FALSE),""))</f>
        <v/>
      </c>
      <c r="H7496" s="29">
        <v>8.9999999999999993E-3</v>
      </c>
      <c r="I7496" s="29">
        <v>1E-3</v>
      </c>
      <c r="K7496" s="21" t="str">
        <f>IF(E7496="","",IFERROR(VLOOKUP(E7496,REGRAS_CST!$A$2:$C$200,3,FALSE),""))</f>
        <v/>
      </c>
      <c r="L7496" s="23" t="str">
        <f t="shared" si="941"/>
        <v/>
      </c>
      <c r="M7496" s="24" t="str">
        <f t="shared" si="942"/>
        <v/>
      </c>
      <c r="N7496" s="24" t="str">
        <f t="shared" si="943"/>
        <v/>
      </c>
      <c r="O7496" s="15" t="str">
        <f t="shared" si="938"/>
        <v/>
      </c>
      <c r="P7496" s="31" t="str">
        <f t="shared" si="939"/>
        <v/>
      </c>
      <c r="Q7496" s="8" t="str">
        <f>IF(E7496="","",IFERROR(VLOOKUP(E7496,REGRAS_CST!$A$2:$D$200,4,FALSE),""))</f>
        <v/>
      </c>
      <c r="S7496" s="9">
        <f t="shared" si="944"/>
        <v>8.9999999999999993E-3</v>
      </c>
      <c r="T7496" s="9">
        <f t="shared" si="945"/>
        <v>1E-3</v>
      </c>
      <c r="U7496" s="16">
        <f>IFERROR(INDEX(BASE_CCLASSTRIB!$E:$E, MATCH(TEXT($D7496,"000000"), BASE_CCLASSTRIB!$A:$A, 0))/100, 0)</f>
        <v>0</v>
      </c>
      <c r="V7496" s="16">
        <f>IFERROR(INDEX(BASE_CCLASSTRIB!$F:$F, MATCH(TEXT($D7496,"000000"), BASE_CCLASSTRIB!$A:$A, 0))/100, 0)</f>
        <v>0</v>
      </c>
    </row>
    <row r="7497" spans="4:22" ht="15.75" thickBot="1" x14ac:dyDescent="0.3">
      <c r="D7497" s="38"/>
      <c r="E7497" s="27" t="str">
        <f t="shared" si="940"/>
        <v/>
      </c>
      <c r="F7497" s="28" t="str">
        <f>IF(E7497="","",IFERROR(VLOOKUP(E7497,REGRAS_CST!$A$2:$B$200,2,FALSE),""))</f>
        <v/>
      </c>
      <c r="H7497" s="29">
        <v>8.9999999999999993E-3</v>
      </c>
      <c r="I7497" s="29">
        <v>1E-3</v>
      </c>
      <c r="K7497" s="21" t="str">
        <f>IF(E7497="","",IFERROR(VLOOKUP(E7497,REGRAS_CST!$A$2:$C$200,3,FALSE),""))</f>
        <v/>
      </c>
      <c r="L7497" s="23" t="str">
        <f t="shared" si="941"/>
        <v/>
      </c>
      <c r="M7497" s="24" t="str">
        <f t="shared" si="942"/>
        <v/>
      </c>
      <c r="N7497" s="24" t="str">
        <f t="shared" si="943"/>
        <v/>
      </c>
      <c r="O7497" s="15" t="str">
        <f t="shared" si="938"/>
        <v/>
      </c>
      <c r="P7497" s="31" t="str">
        <f t="shared" si="939"/>
        <v/>
      </c>
      <c r="Q7497" s="8" t="str">
        <f>IF(E7497="","",IFERROR(VLOOKUP(E7497,REGRAS_CST!$A$2:$D$200,4,FALSE),""))</f>
        <v/>
      </c>
      <c r="S7497" s="9">
        <f t="shared" si="944"/>
        <v>8.9999999999999993E-3</v>
      </c>
      <c r="T7497" s="9">
        <f t="shared" si="945"/>
        <v>1E-3</v>
      </c>
      <c r="U7497" s="16">
        <f>IFERROR(INDEX(BASE_CCLASSTRIB!$E:$E, MATCH(TEXT($D7497,"000000"), BASE_CCLASSTRIB!$A:$A, 0))/100, 0)</f>
        <v>0</v>
      </c>
      <c r="V7497" s="16">
        <f>IFERROR(INDEX(BASE_CCLASSTRIB!$F:$F, MATCH(TEXT($D7497,"000000"), BASE_CCLASSTRIB!$A:$A, 0))/100, 0)</f>
        <v>0</v>
      </c>
    </row>
    <row r="7498" spans="4:22" ht="15.75" thickBot="1" x14ac:dyDescent="0.3">
      <c r="D7498" s="38"/>
      <c r="E7498" s="27" t="str">
        <f t="shared" si="940"/>
        <v/>
      </c>
      <c r="F7498" s="28" t="str">
        <f>IF(E7498="","",IFERROR(VLOOKUP(E7498,REGRAS_CST!$A$2:$B$200,2,FALSE),""))</f>
        <v/>
      </c>
      <c r="H7498" s="29">
        <v>8.9999999999999993E-3</v>
      </c>
      <c r="I7498" s="29">
        <v>1E-3</v>
      </c>
      <c r="K7498" s="21" t="str">
        <f>IF(E7498="","",IFERROR(VLOOKUP(E7498,REGRAS_CST!$A$2:$C$200,3,FALSE),""))</f>
        <v/>
      </c>
      <c r="L7498" s="23" t="str">
        <f t="shared" si="941"/>
        <v/>
      </c>
      <c r="M7498" s="24" t="str">
        <f t="shared" si="942"/>
        <v/>
      </c>
      <c r="N7498" s="24" t="str">
        <f t="shared" si="943"/>
        <v/>
      </c>
      <c r="O7498" s="15" t="str">
        <f t="shared" si="938"/>
        <v/>
      </c>
      <c r="P7498" s="31" t="str">
        <f t="shared" si="939"/>
        <v/>
      </c>
      <c r="Q7498" s="8" t="str">
        <f>IF(E7498="","",IFERROR(VLOOKUP(E7498,REGRAS_CST!$A$2:$D$200,4,FALSE),""))</f>
        <v/>
      </c>
      <c r="S7498" s="9">
        <f t="shared" si="944"/>
        <v>8.9999999999999993E-3</v>
      </c>
      <c r="T7498" s="9">
        <f t="shared" si="945"/>
        <v>1E-3</v>
      </c>
      <c r="U7498" s="16">
        <f>IFERROR(INDEX(BASE_CCLASSTRIB!$E:$E, MATCH(TEXT($D7498,"000000"), BASE_CCLASSTRIB!$A:$A, 0))/100, 0)</f>
        <v>0</v>
      </c>
      <c r="V7498" s="16">
        <f>IFERROR(INDEX(BASE_CCLASSTRIB!$F:$F, MATCH(TEXT($D7498,"000000"), BASE_CCLASSTRIB!$A:$A, 0))/100, 0)</f>
        <v>0</v>
      </c>
    </row>
    <row r="7499" spans="4:22" ht="15.75" thickBot="1" x14ac:dyDescent="0.3">
      <c r="D7499" s="38"/>
      <c r="E7499" s="27" t="str">
        <f t="shared" si="940"/>
        <v/>
      </c>
      <c r="F7499" s="28" t="str">
        <f>IF(E7499="","",IFERROR(VLOOKUP(E7499,REGRAS_CST!$A$2:$B$200,2,FALSE),""))</f>
        <v/>
      </c>
      <c r="H7499" s="29">
        <v>8.9999999999999993E-3</v>
      </c>
      <c r="I7499" s="29">
        <v>1E-3</v>
      </c>
      <c r="K7499" s="21" t="str">
        <f>IF(E7499="","",IFERROR(VLOOKUP(E7499,REGRAS_CST!$A$2:$C$200,3,FALSE),""))</f>
        <v/>
      </c>
      <c r="L7499" s="23" t="str">
        <f t="shared" si="941"/>
        <v/>
      </c>
      <c r="M7499" s="24" t="str">
        <f t="shared" si="942"/>
        <v/>
      </c>
      <c r="N7499" s="24" t="str">
        <f t="shared" si="943"/>
        <v/>
      </c>
      <c r="O7499" s="15" t="str">
        <f t="shared" si="938"/>
        <v/>
      </c>
      <c r="P7499" s="31" t="str">
        <f t="shared" si="939"/>
        <v/>
      </c>
      <c r="Q7499" s="8" t="str">
        <f>IF(E7499="","",IFERROR(VLOOKUP(E7499,REGRAS_CST!$A$2:$D$200,4,FALSE),""))</f>
        <v/>
      </c>
      <c r="S7499" s="9">
        <f t="shared" si="944"/>
        <v>8.9999999999999993E-3</v>
      </c>
      <c r="T7499" s="9">
        <f t="shared" si="945"/>
        <v>1E-3</v>
      </c>
      <c r="U7499" s="16">
        <f>IFERROR(INDEX(BASE_CCLASSTRIB!$E:$E, MATCH(TEXT($D7499,"000000"), BASE_CCLASSTRIB!$A:$A, 0))/100, 0)</f>
        <v>0</v>
      </c>
      <c r="V7499" s="16">
        <f>IFERROR(INDEX(BASE_CCLASSTRIB!$F:$F, MATCH(TEXT($D7499,"000000"), BASE_CCLASSTRIB!$A:$A, 0))/100, 0)</f>
        <v>0</v>
      </c>
    </row>
    <row r="7500" spans="4:22" ht="15.75" thickBot="1" x14ac:dyDescent="0.3">
      <c r="D7500" s="38"/>
      <c r="E7500" s="27" t="str">
        <f t="shared" si="940"/>
        <v/>
      </c>
      <c r="F7500" s="28" t="str">
        <f>IF(E7500="","",IFERROR(VLOOKUP(E7500,REGRAS_CST!$A$2:$B$200,2,FALSE),""))</f>
        <v/>
      </c>
      <c r="H7500" s="29">
        <v>8.9999999999999993E-3</v>
      </c>
      <c r="I7500" s="29">
        <v>1E-3</v>
      </c>
      <c r="K7500" s="21" t="str">
        <f>IF(E7500="","",IFERROR(VLOOKUP(E7500,REGRAS_CST!$A$2:$C$200,3,FALSE),""))</f>
        <v/>
      </c>
      <c r="L7500" s="23" t="str">
        <f t="shared" si="941"/>
        <v/>
      </c>
      <c r="M7500" s="24" t="str">
        <f t="shared" si="942"/>
        <v/>
      </c>
      <c r="N7500" s="24" t="str">
        <f t="shared" si="943"/>
        <v/>
      </c>
      <c r="O7500" s="15" t="str">
        <f t="shared" si="938"/>
        <v/>
      </c>
      <c r="P7500" s="31" t="str">
        <f t="shared" si="939"/>
        <v/>
      </c>
      <c r="Q7500" s="8" t="str">
        <f>IF(E7500="","",IFERROR(VLOOKUP(E7500,REGRAS_CST!$A$2:$D$200,4,FALSE),""))</f>
        <v/>
      </c>
      <c r="S7500" s="9">
        <f t="shared" si="944"/>
        <v>8.9999999999999993E-3</v>
      </c>
      <c r="T7500" s="9">
        <f t="shared" si="945"/>
        <v>1E-3</v>
      </c>
      <c r="U7500" s="16">
        <f>IFERROR(INDEX(BASE_CCLASSTRIB!$E:$E, MATCH(TEXT($D7500,"000000"), BASE_CCLASSTRIB!$A:$A, 0))/100, 0)</f>
        <v>0</v>
      </c>
      <c r="V7500" s="16">
        <f>IFERROR(INDEX(BASE_CCLASSTRIB!$F:$F, MATCH(TEXT($D7500,"000000"), BASE_CCLASSTRIB!$A:$A, 0))/100, 0)</f>
        <v>0</v>
      </c>
    </row>
    <row r="7501" spans="4:22" ht="15.75" thickBot="1" x14ac:dyDescent="0.3">
      <c r="D7501" s="38"/>
      <c r="E7501" s="27" t="str">
        <f t="shared" si="940"/>
        <v/>
      </c>
      <c r="F7501" s="28" t="str">
        <f>IF(E7501="","",IFERROR(VLOOKUP(E7501,REGRAS_CST!$A$2:$B$200,2,FALSE),""))</f>
        <v/>
      </c>
      <c r="H7501" s="29">
        <v>8.9999999999999993E-3</v>
      </c>
      <c r="I7501" s="29">
        <v>1E-3</v>
      </c>
      <c r="K7501" s="21" t="str">
        <f>IF(E7501="","",IFERROR(VLOOKUP(E7501,REGRAS_CST!$A$2:$C$200,3,FALSE),""))</f>
        <v/>
      </c>
      <c r="L7501" s="23" t="str">
        <f t="shared" si="941"/>
        <v/>
      </c>
      <c r="M7501" s="24" t="str">
        <f t="shared" si="942"/>
        <v/>
      </c>
      <c r="N7501" s="24" t="str">
        <f t="shared" si="943"/>
        <v/>
      </c>
      <c r="O7501" s="15" t="str">
        <f t="shared" si="938"/>
        <v/>
      </c>
      <c r="P7501" s="31" t="str">
        <f t="shared" si="939"/>
        <v/>
      </c>
      <c r="Q7501" s="8" t="str">
        <f>IF(E7501="","",IFERROR(VLOOKUP(E7501,REGRAS_CST!$A$2:$D$200,4,FALSE),""))</f>
        <v/>
      </c>
      <c r="S7501" s="9">
        <f t="shared" si="944"/>
        <v>8.9999999999999993E-3</v>
      </c>
      <c r="T7501" s="9">
        <f t="shared" si="945"/>
        <v>1E-3</v>
      </c>
      <c r="U7501" s="16">
        <f>IFERROR(INDEX(BASE_CCLASSTRIB!$E:$E, MATCH(TEXT($D7501,"000000"), BASE_CCLASSTRIB!$A:$A, 0))/100, 0)</f>
        <v>0</v>
      </c>
      <c r="V7501" s="16">
        <f>IFERROR(INDEX(BASE_CCLASSTRIB!$F:$F, MATCH(TEXT($D7501,"000000"), BASE_CCLASSTRIB!$A:$A, 0))/100, 0)</f>
        <v>0</v>
      </c>
    </row>
    <row r="7502" spans="4:22" ht="15.75" thickBot="1" x14ac:dyDescent="0.3">
      <c r="D7502" s="38"/>
      <c r="E7502" s="27" t="str">
        <f t="shared" si="940"/>
        <v/>
      </c>
      <c r="F7502" s="28" t="str">
        <f>IF(E7502="","",IFERROR(VLOOKUP(E7502,REGRAS_CST!$A$2:$B$200,2,FALSE),""))</f>
        <v/>
      </c>
      <c r="H7502" s="29">
        <v>8.9999999999999993E-3</v>
      </c>
      <c r="I7502" s="29">
        <v>1E-3</v>
      </c>
      <c r="K7502" s="21" t="str">
        <f>IF(E7502="","",IFERROR(VLOOKUP(E7502,REGRAS_CST!$A$2:$C$200,3,FALSE),""))</f>
        <v/>
      </c>
      <c r="L7502" s="23" t="str">
        <f t="shared" si="941"/>
        <v/>
      </c>
      <c r="M7502" s="24" t="str">
        <f t="shared" si="942"/>
        <v/>
      </c>
      <c r="N7502" s="24" t="str">
        <f t="shared" si="943"/>
        <v/>
      </c>
      <c r="O7502" s="15" t="str">
        <f t="shared" si="938"/>
        <v/>
      </c>
      <c r="P7502" s="31" t="str">
        <f t="shared" si="939"/>
        <v/>
      </c>
      <c r="Q7502" s="8" t="str">
        <f>IF(E7502="","",IFERROR(VLOOKUP(E7502,REGRAS_CST!$A$2:$D$200,4,FALSE),""))</f>
        <v/>
      </c>
      <c r="S7502" s="9">
        <f t="shared" si="944"/>
        <v>8.9999999999999993E-3</v>
      </c>
      <c r="T7502" s="9">
        <f t="shared" si="945"/>
        <v>1E-3</v>
      </c>
      <c r="U7502" s="16">
        <f>IFERROR(INDEX(BASE_CCLASSTRIB!$E:$E, MATCH(TEXT($D7502,"000000"), BASE_CCLASSTRIB!$A:$A, 0))/100, 0)</f>
        <v>0</v>
      </c>
      <c r="V7502" s="16">
        <f>IFERROR(INDEX(BASE_CCLASSTRIB!$F:$F, MATCH(TEXT($D7502,"000000"), BASE_CCLASSTRIB!$A:$A, 0))/100, 0)</f>
        <v>0</v>
      </c>
    </row>
    <row r="7503" spans="4:22" ht="15.75" thickBot="1" x14ac:dyDescent="0.3">
      <c r="D7503" s="38"/>
      <c r="E7503" s="27" t="str">
        <f t="shared" si="940"/>
        <v/>
      </c>
      <c r="F7503" s="28" t="str">
        <f>IF(E7503="","",IFERROR(VLOOKUP(E7503,REGRAS_CST!$A$2:$B$200,2,FALSE),""))</f>
        <v/>
      </c>
      <c r="H7503" s="29">
        <v>8.9999999999999993E-3</v>
      </c>
      <c r="I7503" s="29">
        <v>1E-3</v>
      </c>
      <c r="K7503" s="21" t="str">
        <f>IF(E7503="","",IFERROR(VLOOKUP(E7503,REGRAS_CST!$A$2:$C$200,3,FALSE),""))</f>
        <v/>
      </c>
      <c r="L7503" s="23" t="str">
        <f t="shared" si="941"/>
        <v/>
      </c>
      <c r="M7503" s="24" t="str">
        <f t="shared" si="942"/>
        <v/>
      </c>
      <c r="N7503" s="24" t="str">
        <f t="shared" si="943"/>
        <v/>
      </c>
      <c r="O7503" s="15" t="str">
        <f t="shared" si="938"/>
        <v/>
      </c>
      <c r="P7503" s="31" t="str">
        <f t="shared" si="939"/>
        <v/>
      </c>
      <c r="Q7503" s="8" t="str">
        <f>IF(E7503="","",IFERROR(VLOOKUP(E7503,REGRAS_CST!$A$2:$D$200,4,FALSE),""))</f>
        <v/>
      </c>
      <c r="S7503" s="9">
        <f t="shared" si="944"/>
        <v>8.9999999999999993E-3</v>
      </c>
      <c r="T7503" s="9">
        <f t="shared" si="945"/>
        <v>1E-3</v>
      </c>
      <c r="U7503" s="16">
        <f>IFERROR(INDEX(BASE_CCLASSTRIB!$E:$E, MATCH(TEXT($D7503,"000000"), BASE_CCLASSTRIB!$A:$A, 0))/100, 0)</f>
        <v>0</v>
      </c>
      <c r="V7503" s="16">
        <f>IFERROR(INDEX(BASE_CCLASSTRIB!$F:$F, MATCH(TEXT($D7503,"000000"), BASE_CCLASSTRIB!$A:$A, 0))/100, 0)</f>
        <v>0</v>
      </c>
    </row>
    <row r="7504" spans="4:22" ht="15.75" thickBot="1" x14ac:dyDescent="0.3">
      <c r="D7504" s="38"/>
      <c r="E7504" s="27" t="str">
        <f t="shared" si="940"/>
        <v/>
      </c>
      <c r="F7504" s="28" t="str">
        <f>IF(E7504="","",IFERROR(VLOOKUP(E7504,REGRAS_CST!$A$2:$B$200,2,FALSE),""))</f>
        <v/>
      </c>
      <c r="H7504" s="29">
        <v>8.9999999999999993E-3</v>
      </c>
      <c r="I7504" s="29">
        <v>1E-3</v>
      </c>
      <c r="K7504" s="21" t="str">
        <f>IF(E7504="","",IFERROR(VLOOKUP(E7504,REGRAS_CST!$A$2:$C$200,3,FALSE),""))</f>
        <v/>
      </c>
      <c r="L7504" s="23" t="str">
        <f t="shared" si="941"/>
        <v/>
      </c>
      <c r="M7504" s="24" t="str">
        <f t="shared" si="942"/>
        <v/>
      </c>
      <c r="N7504" s="24" t="str">
        <f t="shared" si="943"/>
        <v/>
      </c>
      <c r="O7504" s="15" t="str">
        <f t="shared" ref="O7504:O7567" si="946">IF(D7504="","",
IF(AND(K7504&lt;&gt;"SIM",V7504&gt;0),"ERRO: % BC &gt; 0, mas NÃO permitida ❌",
IF(AND(K7504="SIM",V7504=0),"ATENÇÃO: BC permitida, mas % = 0 🔎",
"Base de cálculo aplicada corretamente ✅")))</f>
        <v/>
      </c>
      <c r="P7504" s="31" t="str">
        <f t="shared" ref="P7504:P7567" si="947">IF(D7504="","",
IF(AND(Q7504&lt;&gt;"SIM",U7504&gt;0),"ERRO: % alíquota &gt; 0, mas NÃO permitida ❌",
IF(AND(Q7504="SIM",U7504=0),"ATENÇÃO: alíquota permitida, mas % = 0 🔎",
"Alíquota aplicada corretamente ✅")))</f>
        <v/>
      </c>
      <c r="Q7504" s="8" t="str">
        <f>IF(E7504="","",IFERROR(VLOOKUP(E7504,REGRAS_CST!$A$2:$D$200,4,FALSE),""))</f>
        <v/>
      </c>
      <c r="S7504" s="9">
        <f t="shared" si="944"/>
        <v>8.9999999999999993E-3</v>
      </c>
      <c r="T7504" s="9">
        <f t="shared" si="945"/>
        <v>1E-3</v>
      </c>
      <c r="U7504" s="16">
        <f>IFERROR(INDEX(BASE_CCLASSTRIB!$E:$E, MATCH(TEXT($D7504,"000000"), BASE_CCLASSTRIB!$A:$A, 0))/100, 0)</f>
        <v>0</v>
      </c>
      <c r="V7504" s="16">
        <f>IFERROR(INDEX(BASE_CCLASSTRIB!$F:$F, MATCH(TEXT($D7504,"000000"), BASE_CCLASSTRIB!$A:$A, 0))/100, 0)</f>
        <v>0</v>
      </c>
    </row>
    <row r="7505" spans="4:22" ht="15.75" thickBot="1" x14ac:dyDescent="0.3">
      <c r="D7505" s="38"/>
      <c r="E7505" s="27" t="str">
        <f t="shared" si="940"/>
        <v/>
      </c>
      <c r="F7505" s="28" t="str">
        <f>IF(E7505="","",IFERROR(VLOOKUP(E7505,REGRAS_CST!$A$2:$B$200,2,FALSE),""))</f>
        <v/>
      </c>
      <c r="H7505" s="29">
        <v>8.9999999999999993E-3</v>
      </c>
      <c r="I7505" s="29">
        <v>1E-3</v>
      </c>
      <c r="K7505" s="21" t="str">
        <f>IF(E7505="","",IFERROR(VLOOKUP(E7505,REGRAS_CST!$A$2:$C$200,3,FALSE),""))</f>
        <v/>
      </c>
      <c r="L7505" s="23" t="str">
        <f t="shared" si="941"/>
        <v/>
      </c>
      <c r="M7505" s="24" t="str">
        <f t="shared" si="942"/>
        <v/>
      </c>
      <c r="N7505" s="24" t="str">
        <f t="shared" si="943"/>
        <v/>
      </c>
      <c r="O7505" s="15" t="str">
        <f t="shared" si="946"/>
        <v/>
      </c>
      <c r="P7505" s="31" t="str">
        <f t="shared" si="947"/>
        <v/>
      </c>
      <c r="Q7505" s="8" t="str">
        <f>IF(E7505="","",IFERROR(VLOOKUP(E7505,REGRAS_CST!$A$2:$D$200,4,FALSE),""))</f>
        <v/>
      </c>
      <c r="S7505" s="9">
        <f t="shared" si="944"/>
        <v>8.9999999999999993E-3</v>
      </c>
      <c r="T7505" s="9">
        <f t="shared" si="945"/>
        <v>1E-3</v>
      </c>
      <c r="U7505" s="16">
        <f>IFERROR(INDEX(BASE_CCLASSTRIB!$E:$E, MATCH(TEXT($D7505,"000000"), BASE_CCLASSTRIB!$A:$A, 0))/100, 0)</f>
        <v>0</v>
      </c>
      <c r="V7505" s="16">
        <f>IFERROR(INDEX(BASE_CCLASSTRIB!$F:$F, MATCH(TEXT($D7505,"000000"), BASE_CCLASSTRIB!$A:$A, 0))/100, 0)</f>
        <v>0</v>
      </c>
    </row>
    <row r="7506" spans="4:22" ht="15.75" thickBot="1" x14ac:dyDescent="0.3">
      <c r="D7506" s="38"/>
      <c r="E7506" s="27" t="str">
        <f t="shared" si="940"/>
        <v/>
      </c>
      <c r="F7506" s="28" t="str">
        <f>IF(E7506="","",IFERROR(VLOOKUP(E7506,REGRAS_CST!$A$2:$B$200,2,FALSE),""))</f>
        <v/>
      </c>
      <c r="H7506" s="29">
        <v>8.9999999999999993E-3</v>
      </c>
      <c r="I7506" s="29">
        <v>1E-3</v>
      </c>
      <c r="K7506" s="21" t="str">
        <f>IF(E7506="","",IFERROR(VLOOKUP(E7506,REGRAS_CST!$A$2:$C$200,3,FALSE),""))</f>
        <v/>
      </c>
      <c r="L7506" s="23" t="str">
        <f t="shared" si="941"/>
        <v/>
      </c>
      <c r="M7506" s="24" t="str">
        <f t="shared" si="942"/>
        <v/>
      </c>
      <c r="N7506" s="24" t="str">
        <f t="shared" si="943"/>
        <v/>
      </c>
      <c r="O7506" s="15" t="str">
        <f t="shared" si="946"/>
        <v/>
      </c>
      <c r="P7506" s="31" t="str">
        <f t="shared" si="947"/>
        <v/>
      </c>
      <c r="Q7506" s="8" t="str">
        <f>IF(E7506="","",IFERROR(VLOOKUP(E7506,REGRAS_CST!$A$2:$D$200,4,FALSE),""))</f>
        <v/>
      </c>
      <c r="S7506" s="9">
        <f t="shared" si="944"/>
        <v>8.9999999999999993E-3</v>
      </c>
      <c r="T7506" s="9">
        <f t="shared" si="945"/>
        <v>1E-3</v>
      </c>
      <c r="U7506" s="16">
        <f>IFERROR(INDEX(BASE_CCLASSTRIB!$E:$E, MATCH(TEXT($D7506,"000000"), BASE_CCLASSTRIB!$A:$A, 0))/100, 0)</f>
        <v>0</v>
      </c>
      <c r="V7506" s="16">
        <f>IFERROR(INDEX(BASE_CCLASSTRIB!$F:$F, MATCH(TEXT($D7506,"000000"), BASE_CCLASSTRIB!$A:$A, 0))/100, 0)</f>
        <v>0</v>
      </c>
    </row>
    <row r="7507" spans="4:22" ht="15.75" thickBot="1" x14ac:dyDescent="0.3">
      <c r="D7507" s="38"/>
      <c r="E7507" s="27" t="str">
        <f t="shared" si="940"/>
        <v/>
      </c>
      <c r="F7507" s="28" t="str">
        <f>IF(E7507="","",IFERROR(VLOOKUP(E7507,REGRAS_CST!$A$2:$B$200,2,FALSE),""))</f>
        <v/>
      </c>
      <c r="H7507" s="29">
        <v>8.9999999999999993E-3</v>
      </c>
      <c r="I7507" s="29">
        <v>1E-3</v>
      </c>
      <c r="K7507" s="21" t="str">
        <f>IF(E7507="","",IFERROR(VLOOKUP(E7507,REGRAS_CST!$A$2:$C$200,3,FALSE),""))</f>
        <v/>
      </c>
      <c r="L7507" s="23" t="str">
        <f t="shared" si="941"/>
        <v/>
      </c>
      <c r="M7507" s="24" t="str">
        <f t="shared" si="942"/>
        <v/>
      </c>
      <c r="N7507" s="24" t="str">
        <f t="shared" si="943"/>
        <v/>
      </c>
      <c r="O7507" s="15" t="str">
        <f t="shared" si="946"/>
        <v/>
      </c>
      <c r="P7507" s="31" t="str">
        <f t="shared" si="947"/>
        <v/>
      </c>
      <c r="Q7507" s="8" t="str">
        <f>IF(E7507="","",IFERROR(VLOOKUP(E7507,REGRAS_CST!$A$2:$D$200,4,FALSE),""))</f>
        <v/>
      </c>
      <c r="S7507" s="9">
        <f t="shared" si="944"/>
        <v>8.9999999999999993E-3</v>
      </c>
      <c r="T7507" s="9">
        <f t="shared" si="945"/>
        <v>1E-3</v>
      </c>
      <c r="U7507" s="16">
        <f>IFERROR(INDEX(BASE_CCLASSTRIB!$E:$E, MATCH(TEXT($D7507,"000000"), BASE_CCLASSTRIB!$A:$A, 0))/100, 0)</f>
        <v>0</v>
      </c>
      <c r="V7507" s="16">
        <f>IFERROR(INDEX(BASE_CCLASSTRIB!$F:$F, MATCH(TEXT($D7507,"000000"), BASE_CCLASSTRIB!$A:$A, 0))/100, 0)</f>
        <v>0</v>
      </c>
    </row>
    <row r="7508" spans="4:22" ht="15.75" thickBot="1" x14ac:dyDescent="0.3">
      <c r="D7508" s="38"/>
      <c r="E7508" s="27" t="str">
        <f t="shared" si="940"/>
        <v/>
      </c>
      <c r="F7508" s="28" t="str">
        <f>IF(E7508="","",IFERROR(VLOOKUP(E7508,REGRAS_CST!$A$2:$B$200,2,FALSE),""))</f>
        <v/>
      </c>
      <c r="H7508" s="29">
        <v>8.9999999999999993E-3</v>
      </c>
      <c r="I7508" s="29">
        <v>1E-3</v>
      </c>
      <c r="K7508" s="21" t="str">
        <f>IF(E7508="","",IFERROR(VLOOKUP(E7508,REGRAS_CST!$A$2:$C$200,3,FALSE),""))</f>
        <v/>
      </c>
      <c r="L7508" s="23" t="str">
        <f t="shared" si="941"/>
        <v/>
      </c>
      <c r="M7508" s="24" t="str">
        <f t="shared" si="942"/>
        <v/>
      </c>
      <c r="N7508" s="24" t="str">
        <f t="shared" si="943"/>
        <v/>
      </c>
      <c r="O7508" s="15" t="str">
        <f t="shared" si="946"/>
        <v/>
      </c>
      <c r="P7508" s="31" t="str">
        <f t="shared" si="947"/>
        <v/>
      </c>
      <c r="Q7508" s="8" t="str">
        <f>IF(E7508="","",IFERROR(VLOOKUP(E7508,REGRAS_CST!$A$2:$D$200,4,FALSE),""))</f>
        <v/>
      </c>
      <c r="S7508" s="9">
        <f t="shared" si="944"/>
        <v>8.9999999999999993E-3</v>
      </c>
      <c r="T7508" s="9">
        <f t="shared" si="945"/>
        <v>1E-3</v>
      </c>
      <c r="U7508" s="16">
        <f>IFERROR(INDEX(BASE_CCLASSTRIB!$E:$E, MATCH(TEXT($D7508,"000000"), BASE_CCLASSTRIB!$A:$A, 0))/100, 0)</f>
        <v>0</v>
      </c>
      <c r="V7508" s="16">
        <f>IFERROR(INDEX(BASE_CCLASSTRIB!$F:$F, MATCH(TEXT($D7508,"000000"), BASE_CCLASSTRIB!$A:$A, 0))/100, 0)</f>
        <v>0</v>
      </c>
    </row>
    <row r="7509" spans="4:22" ht="15.75" thickBot="1" x14ac:dyDescent="0.3">
      <c r="D7509" s="38"/>
      <c r="E7509" s="27" t="str">
        <f t="shared" si="940"/>
        <v/>
      </c>
      <c r="F7509" s="28" t="str">
        <f>IF(E7509="","",IFERROR(VLOOKUP(E7509,REGRAS_CST!$A$2:$B$200,2,FALSE),""))</f>
        <v/>
      </c>
      <c r="H7509" s="29">
        <v>8.9999999999999993E-3</v>
      </c>
      <c r="I7509" s="29">
        <v>1E-3</v>
      </c>
      <c r="K7509" s="21" t="str">
        <f>IF(E7509="","",IFERROR(VLOOKUP(E7509,REGRAS_CST!$A$2:$C$200,3,FALSE),""))</f>
        <v/>
      </c>
      <c r="L7509" s="23" t="str">
        <f t="shared" si="941"/>
        <v/>
      </c>
      <c r="M7509" s="24" t="str">
        <f t="shared" si="942"/>
        <v/>
      </c>
      <c r="N7509" s="24" t="str">
        <f t="shared" si="943"/>
        <v/>
      </c>
      <c r="O7509" s="15" t="str">
        <f t="shared" si="946"/>
        <v/>
      </c>
      <c r="P7509" s="31" t="str">
        <f t="shared" si="947"/>
        <v/>
      </c>
      <c r="Q7509" s="8" t="str">
        <f>IF(E7509="","",IFERROR(VLOOKUP(E7509,REGRAS_CST!$A$2:$D$200,4,FALSE),""))</f>
        <v/>
      </c>
      <c r="S7509" s="9">
        <f t="shared" si="944"/>
        <v>8.9999999999999993E-3</v>
      </c>
      <c r="T7509" s="9">
        <f t="shared" si="945"/>
        <v>1E-3</v>
      </c>
      <c r="U7509" s="16">
        <f>IFERROR(INDEX(BASE_CCLASSTRIB!$E:$E, MATCH(TEXT($D7509,"000000"), BASE_CCLASSTRIB!$A:$A, 0))/100, 0)</f>
        <v>0</v>
      </c>
      <c r="V7509" s="16">
        <f>IFERROR(INDEX(BASE_CCLASSTRIB!$F:$F, MATCH(TEXT($D7509,"000000"), BASE_CCLASSTRIB!$A:$A, 0))/100, 0)</f>
        <v>0</v>
      </c>
    </row>
    <row r="7510" spans="4:22" ht="15.75" thickBot="1" x14ac:dyDescent="0.3">
      <c r="D7510" s="38"/>
      <c r="E7510" s="27" t="str">
        <f t="shared" si="940"/>
        <v/>
      </c>
      <c r="F7510" s="28" t="str">
        <f>IF(E7510="","",IFERROR(VLOOKUP(E7510,REGRAS_CST!$A$2:$B$200,2,FALSE),""))</f>
        <v/>
      </c>
      <c r="H7510" s="29">
        <v>8.9999999999999993E-3</v>
      </c>
      <c r="I7510" s="29">
        <v>1E-3</v>
      </c>
      <c r="K7510" s="21" t="str">
        <f>IF(E7510="","",IFERROR(VLOOKUP(E7510,REGRAS_CST!$A$2:$C$200,3,FALSE),""))</f>
        <v/>
      </c>
      <c r="L7510" s="23" t="str">
        <f t="shared" si="941"/>
        <v/>
      </c>
      <c r="M7510" s="24" t="str">
        <f t="shared" si="942"/>
        <v/>
      </c>
      <c r="N7510" s="24" t="str">
        <f t="shared" si="943"/>
        <v/>
      </c>
      <c r="O7510" s="15" t="str">
        <f t="shared" si="946"/>
        <v/>
      </c>
      <c r="P7510" s="31" t="str">
        <f t="shared" si="947"/>
        <v/>
      </c>
      <c r="Q7510" s="8" t="str">
        <f>IF(E7510="","",IFERROR(VLOOKUP(E7510,REGRAS_CST!$A$2:$D$200,4,FALSE),""))</f>
        <v/>
      </c>
      <c r="S7510" s="9">
        <f t="shared" si="944"/>
        <v>8.9999999999999993E-3</v>
      </c>
      <c r="T7510" s="9">
        <f t="shared" si="945"/>
        <v>1E-3</v>
      </c>
      <c r="U7510" s="16">
        <f>IFERROR(INDEX(BASE_CCLASSTRIB!$E:$E, MATCH(TEXT($D7510,"000000"), BASE_CCLASSTRIB!$A:$A, 0))/100, 0)</f>
        <v>0</v>
      </c>
      <c r="V7510" s="16">
        <f>IFERROR(INDEX(BASE_CCLASSTRIB!$F:$F, MATCH(TEXT($D7510,"000000"), BASE_CCLASSTRIB!$A:$A, 0))/100, 0)</f>
        <v>0</v>
      </c>
    </row>
    <row r="7511" spans="4:22" ht="15.75" thickBot="1" x14ac:dyDescent="0.3">
      <c r="D7511" s="38"/>
      <c r="E7511" s="27" t="str">
        <f t="shared" si="940"/>
        <v/>
      </c>
      <c r="F7511" s="28" t="str">
        <f>IF(E7511="","",IFERROR(VLOOKUP(E7511,REGRAS_CST!$A$2:$B$200,2,FALSE),""))</f>
        <v/>
      </c>
      <c r="H7511" s="29">
        <v>8.9999999999999993E-3</v>
      </c>
      <c r="I7511" s="29">
        <v>1E-3</v>
      </c>
      <c r="K7511" s="21" t="str">
        <f>IF(E7511="","",IFERROR(VLOOKUP(E7511,REGRAS_CST!$A$2:$C$200,3,FALSE),""))</f>
        <v/>
      </c>
      <c r="L7511" s="23" t="str">
        <f t="shared" si="941"/>
        <v/>
      </c>
      <c r="M7511" s="24" t="str">
        <f t="shared" si="942"/>
        <v/>
      </c>
      <c r="N7511" s="24" t="str">
        <f t="shared" si="943"/>
        <v/>
      </c>
      <c r="O7511" s="15" t="str">
        <f t="shared" si="946"/>
        <v/>
      </c>
      <c r="P7511" s="31" t="str">
        <f t="shared" si="947"/>
        <v/>
      </c>
      <c r="Q7511" s="8" t="str">
        <f>IF(E7511="","",IFERROR(VLOOKUP(E7511,REGRAS_CST!$A$2:$D$200,4,FALSE),""))</f>
        <v/>
      </c>
      <c r="S7511" s="9">
        <f t="shared" si="944"/>
        <v>8.9999999999999993E-3</v>
      </c>
      <c r="T7511" s="9">
        <f t="shared" si="945"/>
        <v>1E-3</v>
      </c>
      <c r="U7511" s="16">
        <f>IFERROR(INDEX(BASE_CCLASSTRIB!$E:$E, MATCH(TEXT($D7511,"000000"), BASE_CCLASSTRIB!$A:$A, 0))/100, 0)</f>
        <v>0</v>
      </c>
      <c r="V7511" s="16">
        <f>IFERROR(INDEX(BASE_CCLASSTRIB!$F:$F, MATCH(TEXT($D7511,"000000"), BASE_CCLASSTRIB!$A:$A, 0))/100, 0)</f>
        <v>0</v>
      </c>
    </row>
    <row r="7512" spans="4:22" ht="15.75" thickBot="1" x14ac:dyDescent="0.3">
      <c r="D7512" s="38"/>
      <c r="E7512" s="27" t="str">
        <f t="shared" si="940"/>
        <v/>
      </c>
      <c r="F7512" s="28" t="str">
        <f>IF(E7512="","",IFERROR(VLOOKUP(E7512,REGRAS_CST!$A$2:$B$200,2,FALSE),""))</f>
        <v/>
      </c>
      <c r="H7512" s="29">
        <v>8.9999999999999993E-3</v>
      </c>
      <c r="I7512" s="29">
        <v>1E-3</v>
      </c>
      <c r="K7512" s="21" t="str">
        <f>IF(E7512="","",IFERROR(VLOOKUP(E7512,REGRAS_CST!$A$2:$C$200,3,FALSE),""))</f>
        <v/>
      </c>
      <c r="L7512" s="23" t="str">
        <f t="shared" si="941"/>
        <v/>
      </c>
      <c r="M7512" s="24" t="str">
        <f t="shared" si="942"/>
        <v/>
      </c>
      <c r="N7512" s="24" t="str">
        <f t="shared" si="943"/>
        <v/>
      </c>
      <c r="O7512" s="15" t="str">
        <f t="shared" si="946"/>
        <v/>
      </c>
      <c r="P7512" s="31" t="str">
        <f t="shared" si="947"/>
        <v/>
      </c>
      <c r="Q7512" s="8" t="str">
        <f>IF(E7512="","",IFERROR(VLOOKUP(E7512,REGRAS_CST!$A$2:$D$200,4,FALSE),""))</f>
        <v/>
      </c>
      <c r="S7512" s="9">
        <f t="shared" si="944"/>
        <v>8.9999999999999993E-3</v>
      </c>
      <c r="T7512" s="9">
        <f t="shared" si="945"/>
        <v>1E-3</v>
      </c>
      <c r="U7512" s="16">
        <f>IFERROR(INDEX(BASE_CCLASSTRIB!$E:$E, MATCH(TEXT($D7512,"000000"), BASE_CCLASSTRIB!$A:$A, 0))/100, 0)</f>
        <v>0</v>
      </c>
      <c r="V7512" s="16">
        <f>IFERROR(INDEX(BASE_CCLASSTRIB!$F:$F, MATCH(TEXT($D7512,"000000"), BASE_CCLASSTRIB!$A:$A, 0))/100, 0)</f>
        <v>0</v>
      </c>
    </row>
    <row r="7513" spans="4:22" ht="15.75" thickBot="1" x14ac:dyDescent="0.3">
      <c r="D7513" s="38"/>
      <c r="E7513" s="27" t="str">
        <f t="shared" si="940"/>
        <v/>
      </c>
      <c r="F7513" s="28" t="str">
        <f>IF(E7513="","",IFERROR(VLOOKUP(E7513,REGRAS_CST!$A$2:$B$200,2,FALSE),""))</f>
        <v/>
      </c>
      <c r="H7513" s="29">
        <v>8.9999999999999993E-3</v>
      </c>
      <c r="I7513" s="29">
        <v>1E-3</v>
      </c>
      <c r="K7513" s="21" t="str">
        <f>IF(E7513="","",IFERROR(VLOOKUP(E7513,REGRAS_CST!$A$2:$C$200,3,FALSE),""))</f>
        <v/>
      </c>
      <c r="L7513" s="23" t="str">
        <f t="shared" si="941"/>
        <v/>
      </c>
      <c r="M7513" s="24" t="str">
        <f t="shared" si="942"/>
        <v/>
      </c>
      <c r="N7513" s="24" t="str">
        <f t="shared" si="943"/>
        <v/>
      </c>
      <c r="O7513" s="15" t="str">
        <f t="shared" si="946"/>
        <v/>
      </c>
      <c r="P7513" s="31" t="str">
        <f t="shared" si="947"/>
        <v/>
      </c>
      <c r="Q7513" s="8" t="str">
        <f>IF(E7513="","",IFERROR(VLOOKUP(E7513,REGRAS_CST!$A$2:$D$200,4,FALSE),""))</f>
        <v/>
      </c>
      <c r="S7513" s="9">
        <f t="shared" si="944"/>
        <v>8.9999999999999993E-3</v>
      </c>
      <c r="T7513" s="9">
        <f t="shared" si="945"/>
        <v>1E-3</v>
      </c>
      <c r="U7513" s="16">
        <f>IFERROR(INDEX(BASE_CCLASSTRIB!$E:$E, MATCH(TEXT($D7513,"000000"), BASE_CCLASSTRIB!$A:$A, 0))/100, 0)</f>
        <v>0</v>
      </c>
      <c r="V7513" s="16">
        <f>IFERROR(INDEX(BASE_CCLASSTRIB!$F:$F, MATCH(TEXT($D7513,"000000"), BASE_CCLASSTRIB!$A:$A, 0))/100, 0)</f>
        <v>0</v>
      </c>
    </row>
    <row r="7514" spans="4:22" ht="15.75" thickBot="1" x14ac:dyDescent="0.3">
      <c r="D7514" s="38"/>
      <c r="E7514" s="27" t="str">
        <f t="shared" si="940"/>
        <v/>
      </c>
      <c r="F7514" s="28" t="str">
        <f>IF(E7514="","",IFERROR(VLOOKUP(E7514,REGRAS_CST!$A$2:$B$200,2,FALSE),""))</f>
        <v/>
      </c>
      <c r="H7514" s="29">
        <v>8.9999999999999993E-3</v>
      </c>
      <c r="I7514" s="29">
        <v>1E-3</v>
      </c>
      <c r="K7514" s="21" t="str">
        <f>IF(E7514="","",IFERROR(VLOOKUP(E7514,REGRAS_CST!$A$2:$C$200,3,FALSE),""))</f>
        <v/>
      </c>
      <c r="L7514" s="23" t="str">
        <f t="shared" si="941"/>
        <v/>
      </c>
      <c r="M7514" s="24" t="str">
        <f t="shared" si="942"/>
        <v/>
      </c>
      <c r="N7514" s="24" t="str">
        <f t="shared" si="943"/>
        <v/>
      </c>
      <c r="O7514" s="15" t="str">
        <f t="shared" si="946"/>
        <v/>
      </c>
      <c r="P7514" s="31" t="str">
        <f t="shared" si="947"/>
        <v/>
      </c>
      <c r="Q7514" s="8" t="str">
        <f>IF(E7514="","",IFERROR(VLOOKUP(E7514,REGRAS_CST!$A$2:$D$200,4,FALSE),""))</f>
        <v/>
      </c>
      <c r="S7514" s="9">
        <f t="shared" si="944"/>
        <v>8.9999999999999993E-3</v>
      </c>
      <c r="T7514" s="9">
        <f t="shared" si="945"/>
        <v>1E-3</v>
      </c>
      <c r="U7514" s="16">
        <f>IFERROR(INDEX(BASE_CCLASSTRIB!$E:$E, MATCH(TEXT($D7514,"000000"), BASE_CCLASSTRIB!$A:$A, 0))/100, 0)</f>
        <v>0</v>
      </c>
      <c r="V7514" s="16">
        <f>IFERROR(INDEX(BASE_CCLASSTRIB!$F:$F, MATCH(TEXT($D7514,"000000"), BASE_CCLASSTRIB!$A:$A, 0))/100, 0)</f>
        <v>0</v>
      </c>
    </row>
    <row r="7515" spans="4:22" ht="15.75" thickBot="1" x14ac:dyDescent="0.3">
      <c r="D7515" s="38"/>
      <c r="E7515" s="27" t="str">
        <f t="shared" si="940"/>
        <v/>
      </c>
      <c r="F7515" s="28" t="str">
        <f>IF(E7515="","",IFERROR(VLOOKUP(E7515,REGRAS_CST!$A$2:$B$200,2,FALSE),""))</f>
        <v/>
      </c>
      <c r="H7515" s="29">
        <v>8.9999999999999993E-3</v>
      </c>
      <c r="I7515" s="29">
        <v>1E-3</v>
      </c>
      <c r="K7515" s="21" t="str">
        <f>IF(E7515="","",IFERROR(VLOOKUP(E7515,REGRAS_CST!$A$2:$C$200,3,FALSE),""))</f>
        <v/>
      </c>
      <c r="L7515" s="23" t="str">
        <f t="shared" si="941"/>
        <v/>
      </c>
      <c r="M7515" s="24" t="str">
        <f t="shared" si="942"/>
        <v/>
      </c>
      <c r="N7515" s="24" t="str">
        <f t="shared" si="943"/>
        <v/>
      </c>
      <c r="O7515" s="15" t="str">
        <f t="shared" si="946"/>
        <v/>
      </c>
      <c r="P7515" s="31" t="str">
        <f t="shared" si="947"/>
        <v/>
      </c>
      <c r="Q7515" s="8" t="str">
        <f>IF(E7515="","",IFERROR(VLOOKUP(E7515,REGRAS_CST!$A$2:$D$200,4,FALSE),""))</f>
        <v/>
      </c>
      <c r="S7515" s="9">
        <f t="shared" si="944"/>
        <v>8.9999999999999993E-3</v>
      </c>
      <c r="T7515" s="9">
        <f t="shared" si="945"/>
        <v>1E-3</v>
      </c>
      <c r="U7515" s="16">
        <f>IFERROR(INDEX(BASE_CCLASSTRIB!$E:$E, MATCH(TEXT($D7515,"000000"), BASE_CCLASSTRIB!$A:$A, 0))/100, 0)</f>
        <v>0</v>
      </c>
      <c r="V7515" s="16">
        <f>IFERROR(INDEX(BASE_CCLASSTRIB!$F:$F, MATCH(TEXT($D7515,"000000"), BASE_CCLASSTRIB!$A:$A, 0))/100, 0)</f>
        <v>0</v>
      </c>
    </row>
    <row r="7516" spans="4:22" ht="15.75" thickBot="1" x14ac:dyDescent="0.3">
      <c r="D7516" s="38"/>
      <c r="E7516" s="27" t="str">
        <f t="shared" si="940"/>
        <v/>
      </c>
      <c r="F7516" s="28" t="str">
        <f>IF(E7516="","",IFERROR(VLOOKUP(E7516,REGRAS_CST!$A$2:$B$200,2,FALSE),""))</f>
        <v/>
      </c>
      <c r="H7516" s="29">
        <v>8.9999999999999993E-3</v>
      </c>
      <c r="I7516" s="29">
        <v>1E-3</v>
      </c>
      <c r="K7516" s="21" t="str">
        <f>IF(E7516="","",IFERROR(VLOOKUP(E7516,REGRAS_CST!$A$2:$C$200,3,FALSE),""))</f>
        <v/>
      </c>
      <c r="L7516" s="23" t="str">
        <f t="shared" si="941"/>
        <v/>
      </c>
      <c r="M7516" s="24" t="str">
        <f t="shared" si="942"/>
        <v/>
      </c>
      <c r="N7516" s="24" t="str">
        <f t="shared" si="943"/>
        <v/>
      </c>
      <c r="O7516" s="15" t="str">
        <f t="shared" si="946"/>
        <v/>
      </c>
      <c r="P7516" s="31" t="str">
        <f t="shared" si="947"/>
        <v/>
      </c>
      <c r="Q7516" s="8" t="str">
        <f>IF(E7516="","",IFERROR(VLOOKUP(E7516,REGRAS_CST!$A$2:$D$200,4,FALSE),""))</f>
        <v/>
      </c>
      <c r="S7516" s="9">
        <f t="shared" si="944"/>
        <v>8.9999999999999993E-3</v>
      </c>
      <c r="T7516" s="9">
        <f t="shared" si="945"/>
        <v>1E-3</v>
      </c>
      <c r="U7516" s="16">
        <f>IFERROR(INDEX(BASE_CCLASSTRIB!$E:$E, MATCH(TEXT($D7516,"000000"), BASE_CCLASSTRIB!$A:$A, 0))/100, 0)</f>
        <v>0</v>
      </c>
      <c r="V7516" s="16">
        <f>IFERROR(INDEX(BASE_CCLASSTRIB!$F:$F, MATCH(TEXT($D7516,"000000"), BASE_CCLASSTRIB!$A:$A, 0))/100, 0)</f>
        <v>0</v>
      </c>
    </row>
    <row r="7517" spans="4:22" ht="15.75" thickBot="1" x14ac:dyDescent="0.3">
      <c r="D7517" s="38"/>
      <c r="E7517" s="27" t="str">
        <f t="shared" si="940"/>
        <v/>
      </c>
      <c r="F7517" s="28" t="str">
        <f>IF(E7517="","",IFERROR(VLOOKUP(E7517,REGRAS_CST!$A$2:$B$200,2,FALSE),""))</f>
        <v/>
      </c>
      <c r="H7517" s="29">
        <v>8.9999999999999993E-3</v>
      </c>
      <c r="I7517" s="29">
        <v>1E-3</v>
      </c>
      <c r="K7517" s="21" t="str">
        <f>IF(E7517="","",IFERROR(VLOOKUP(E7517,REGRAS_CST!$A$2:$C$200,3,FALSE),""))</f>
        <v/>
      </c>
      <c r="L7517" s="23" t="str">
        <f t="shared" si="941"/>
        <v/>
      </c>
      <c r="M7517" s="24" t="str">
        <f t="shared" si="942"/>
        <v/>
      </c>
      <c r="N7517" s="24" t="str">
        <f t="shared" si="943"/>
        <v/>
      </c>
      <c r="O7517" s="15" t="str">
        <f t="shared" si="946"/>
        <v/>
      </c>
      <c r="P7517" s="31" t="str">
        <f t="shared" si="947"/>
        <v/>
      </c>
      <c r="Q7517" s="8" t="str">
        <f>IF(E7517="","",IFERROR(VLOOKUP(E7517,REGRAS_CST!$A$2:$D$200,4,FALSE),""))</f>
        <v/>
      </c>
      <c r="S7517" s="9">
        <f t="shared" si="944"/>
        <v>8.9999999999999993E-3</v>
      </c>
      <c r="T7517" s="9">
        <f t="shared" si="945"/>
        <v>1E-3</v>
      </c>
      <c r="U7517" s="16">
        <f>IFERROR(INDEX(BASE_CCLASSTRIB!$E:$E, MATCH(TEXT($D7517,"000000"), BASE_CCLASSTRIB!$A:$A, 0))/100, 0)</f>
        <v>0</v>
      </c>
      <c r="V7517" s="16">
        <f>IFERROR(INDEX(BASE_CCLASSTRIB!$F:$F, MATCH(TEXT($D7517,"000000"), BASE_CCLASSTRIB!$A:$A, 0))/100, 0)</f>
        <v>0</v>
      </c>
    </row>
    <row r="7518" spans="4:22" ht="15.75" thickBot="1" x14ac:dyDescent="0.3">
      <c r="D7518" s="38"/>
      <c r="E7518" s="27" t="str">
        <f t="shared" si="940"/>
        <v/>
      </c>
      <c r="F7518" s="28" t="str">
        <f>IF(E7518="","",IFERROR(VLOOKUP(E7518,REGRAS_CST!$A$2:$B$200,2,FALSE),""))</f>
        <v/>
      </c>
      <c r="H7518" s="29">
        <v>8.9999999999999993E-3</v>
      </c>
      <c r="I7518" s="29">
        <v>1E-3</v>
      </c>
      <c r="K7518" s="21" t="str">
        <f>IF(E7518="","",IFERROR(VLOOKUP(E7518,REGRAS_CST!$A$2:$C$200,3,FALSE),""))</f>
        <v/>
      </c>
      <c r="L7518" s="23" t="str">
        <f t="shared" si="941"/>
        <v/>
      </c>
      <c r="M7518" s="24" t="str">
        <f t="shared" si="942"/>
        <v/>
      </c>
      <c r="N7518" s="24" t="str">
        <f t="shared" si="943"/>
        <v/>
      </c>
      <c r="O7518" s="15" t="str">
        <f t="shared" si="946"/>
        <v/>
      </c>
      <c r="P7518" s="31" t="str">
        <f t="shared" si="947"/>
        <v/>
      </c>
      <c r="Q7518" s="8" t="str">
        <f>IF(E7518="","",IFERROR(VLOOKUP(E7518,REGRAS_CST!$A$2:$D$200,4,FALSE),""))</f>
        <v/>
      </c>
      <c r="S7518" s="9">
        <f t="shared" si="944"/>
        <v>8.9999999999999993E-3</v>
      </c>
      <c r="T7518" s="9">
        <f t="shared" si="945"/>
        <v>1E-3</v>
      </c>
      <c r="U7518" s="16">
        <f>IFERROR(INDEX(BASE_CCLASSTRIB!$E:$E, MATCH(TEXT($D7518,"000000"), BASE_CCLASSTRIB!$A:$A, 0))/100, 0)</f>
        <v>0</v>
      </c>
      <c r="V7518" s="16">
        <f>IFERROR(INDEX(BASE_CCLASSTRIB!$F:$F, MATCH(TEXT($D7518,"000000"), BASE_CCLASSTRIB!$A:$A, 0))/100, 0)</f>
        <v>0</v>
      </c>
    </row>
    <row r="7519" spans="4:22" ht="15.75" thickBot="1" x14ac:dyDescent="0.3">
      <c r="D7519" s="38"/>
      <c r="E7519" s="27" t="str">
        <f t="shared" si="940"/>
        <v/>
      </c>
      <c r="F7519" s="28" t="str">
        <f>IF(E7519="","",IFERROR(VLOOKUP(E7519,REGRAS_CST!$A$2:$B$200,2,FALSE),""))</f>
        <v/>
      </c>
      <c r="H7519" s="29">
        <v>8.9999999999999993E-3</v>
      </c>
      <c r="I7519" s="29">
        <v>1E-3</v>
      </c>
      <c r="K7519" s="21" t="str">
        <f>IF(E7519="","",IFERROR(VLOOKUP(E7519,REGRAS_CST!$A$2:$C$200,3,FALSE),""))</f>
        <v/>
      </c>
      <c r="L7519" s="23" t="str">
        <f t="shared" si="941"/>
        <v/>
      </c>
      <c r="M7519" s="24" t="str">
        <f t="shared" si="942"/>
        <v/>
      </c>
      <c r="N7519" s="24" t="str">
        <f t="shared" si="943"/>
        <v/>
      </c>
      <c r="O7519" s="15" t="str">
        <f t="shared" si="946"/>
        <v/>
      </c>
      <c r="P7519" s="31" t="str">
        <f t="shared" si="947"/>
        <v/>
      </c>
      <c r="Q7519" s="8" t="str">
        <f>IF(E7519="","",IFERROR(VLOOKUP(E7519,REGRAS_CST!$A$2:$D$200,4,FALSE),""))</f>
        <v/>
      </c>
      <c r="S7519" s="9">
        <f t="shared" si="944"/>
        <v>8.9999999999999993E-3</v>
      </c>
      <c r="T7519" s="9">
        <f t="shared" si="945"/>
        <v>1E-3</v>
      </c>
      <c r="U7519" s="16">
        <f>IFERROR(INDEX(BASE_CCLASSTRIB!$E:$E, MATCH(TEXT($D7519,"000000"), BASE_CCLASSTRIB!$A:$A, 0))/100, 0)</f>
        <v>0</v>
      </c>
      <c r="V7519" s="16">
        <f>IFERROR(INDEX(BASE_CCLASSTRIB!$F:$F, MATCH(TEXT($D7519,"000000"), BASE_CCLASSTRIB!$A:$A, 0))/100, 0)</f>
        <v>0</v>
      </c>
    </row>
    <row r="7520" spans="4:22" ht="15.75" thickBot="1" x14ac:dyDescent="0.3">
      <c r="D7520" s="38"/>
      <c r="E7520" s="27" t="str">
        <f t="shared" si="940"/>
        <v/>
      </c>
      <c r="F7520" s="28" t="str">
        <f>IF(E7520="","",IFERROR(VLOOKUP(E7520,REGRAS_CST!$A$2:$B$200,2,FALSE),""))</f>
        <v/>
      </c>
      <c r="H7520" s="29">
        <v>8.9999999999999993E-3</v>
      </c>
      <c r="I7520" s="29">
        <v>1E-3</v>
      </c>
      <c r="K7520" s="21" t="str">
        <f>IF(E7520="","",IFERROR(VLOOKUP(E7520,REGRAS_CST!$A$2:$C$200,3,FALSE),""))</f>
        <v/>
      </c>
      <c r="L7520" s="23" t="str">
        <f t="shared" si="941"/>
        <v/>
      </c>
      <c r="M7520" s="24" t="str">
        <f t="shared" si="942"/>
        <v/>
      </c>
      <c r="N7520" s="24" t="str">
        <f t="shared" si="943"/>
        <v/>
      </c>
      <c r="O7520" s="15" t="str">
        <f t="shared" si="946"/>
        <v/>
      </c>
      <c r="P7520" s="31" t="str">
        <f t="shared" si="947"/>
        <v/>
      </c>
      <c r="Q7520" s="8" t="str">
        <f>IF(E7520="","",IFERROR(VLOOKUP(E7520,REGRAS_CST!$A$2:$D$200,4,FALSE),""))</f>
        <v/>
      </c>
      <c r="S7520" s="9">
        <f t="shared" si="944"/>
        <v>8.9999999999999993E-3</v>
      </c>
      <c r="T7520" s="9">
        <f t="shared" si="945"/>
        <v>1E-3</v>
      </c>
      <c r="U7520" s="16">
        <f>IFERROR(INDEX(BASE_CCLASSTRIB!$E:$E, MATCH(TEXT($D7520,"000000"), BASE_CCLASSTRIB!$A:$A, 0))/100, 0)</f>
        <v>0</v>
      </c>
      <c r="V7520" s="16">
        <f>IFERROR(INDEX(BASE_CCLASSTRIB!$F:$F, MATCH(TEXT($D7520,"000000"), BASE_CCLASSTRIB!$A:$A, 0))/100, 0)</f>
        <v>0</v>
      </c>
    </row>
    <row r="7521" spans="4:22" ht="15.75" thickBot="1" x14ac:dyDescent="0.3">
      <c r="D7521" s="38"/>
      <c r="E7521" s="27" t="str">
        <f t="shared" si="940"/>
        <v/>
      </c>
      <c r="F7521" s="28" t="str">
        <f>IF(E7521="","",IFERROR(VLOOKUP(E7521,REGRAS_CST!$A$2:$B$200,2,FALSE),""))</f>
        <v/>
      </c>
      <c r="H7521" s="29">
        <v>8.9999999999999993E-3</v>
      </c>
      <c r="I7521" s="29">
        <v>1E-3</v>
      </c>
      <c r="K7521" s="21" t="str">
        <f>IF(E7521="","",IFERROR(VLOOKUP(E7521,REGRAS_CST!$A$2:$C$200,3,FALSE),""))</f>
        <v/>
      </c>
      <c r="L7521" s="23" t="str">
        <f t="shared" si="941"/>
        <v/>
      </c>
      <c r="M7521" s="24" t="str">
        <f t="shared" si="942"/>
        <v/>
      </c>
      <c r="N7521" s="24" t="str">
        <f t="shared" si="943"/>
        <v/>
      </c>
      <c r="O7521" s="15" t="str">
        <f t="shared" si="946"/>
        <v/>
      </c>
      <c r="P7521" s="31" t="str">
        <f t="shared" si="947"/>
        <v/>
      </c>
      <c r="Q7521" s="8" t="str">
        <f>IF(E7521="","",IFERROR(VLOOKUP(E7521,REGRAS_CST!$A$2:$D$200,4,FALSE),""))</f>
        <v/>
      </c>
      <c r="S7521" s="9">
        <f t="shared" si="944"/>
        <v>8.9999999999999993E-3</v>
      </c>
      <c r="T7521" s="9">
        <f t="shared" si="945"/>
        <v>1E-3</v>
      </c>
      <c r="U7521" s="16">
        <f>IFERROR(INDEX(BASE_CCLASSTRIB!$E:$E, MATCH(TEXT($D7521,"000000"), BASE_CCLASSTRIB!$A:$A, 0))/100, 0)</f>
        <v>0</v>
      </c>
      <c r="V7521" s="16">
        <f>IFERROR(INDEX(BASE_CCLASSTRIB!$F:$F, MATCH(TEXT($D7521,"000000"), BASE_CCLASSTRIB!$A:$A, 0))/100, 0)</f>
        <v>0</v>
      </c>
    </row>
    <row r="7522" spans="4:22" ht="15.75" thickBot="1" x14ac:dyDescent="0.3">
      <c r="D7522" s="38"/>
      <c r="E7522" s="27" t="str">
        <f t="shared" si="940"/>
        <v/>
      </c>
      <c r="F7522" s="28" t="str">
        <f>IF(E7522="","",IFERROR(VLOOKUP(E7522,REGRAS_CST!$A$2:$B$200,2,FALSE),""))</f>
        <v/>
      </c>
      <c r="H7522" s="29">
        <v>8.9999999999999993E-3</v>
      </c>
      <c r="I7522" s="29">
        <v>1E-3</v>
      </c>
      <c r="K7522" s="21" t="str">
        <f>IF(E7522="","",IFERROR(VLOOKUP(E7522,REGRAS_CST!$A$2:$C$200,3,FALSE),""))</f>
        <v/>
      </c>
      <c r="L7522" s="23" t="str">
        <f t="shared" si="941"/>
        <v/>
      </c>
      <c r="M7522" s="24" t="str">
        <f t="shared" si="942"/>
        <v/>
      </c>
      <c r="N7522" s="24" t="str">
        <f t="shared" si="943"/>
        <v/>
      </c>
      <c r="O7522" s="15" t="str">
        <f t="shared" si="946"/>
        <v/>
      </c>
      <c r="P7522" s="31" t="str">
        <f t="shared" si="947"/>
        <v/>
      </c>
      <c r="Q7522" s="8" t="str">
        <f>IF(E7522="","",IFERROR(VLOOKUP(E7522,REGRAS_CST!$A$2:$D$200,4,FALSE),""))</f>
        <v/>
      </c>
      <c r="S7522" s="9">
        <f t="shared" si="944"/>
        <v>8.9999999999999993E-3</v>
      </c>
      <c r="T7522" s="9">
        <f t="shared" si="945"/>
        <v>1E-3</v>
      </c>
      <c r="U7522" s="16">
        <f>IFERROR(INDEX(BASE_CCLASSTRIB!$E:$E, MATCH(TEXT($D7522,"000000"), BASE_CCLASSTRIB!$A:$A, 0))/100, 0)</f>
        <v>0</v>
      </c>
      <c r="V7522" s="16">
        <f>IFERROR(INDEX(BASE_CCLASSTRIB!$F:$F, MATCH(TEXT($D7522,"000000"), BASE_CCLASSTRIB!$A:$A, 0))/100, 0)</f>
        <v>0</v>
      </c>
    </row>
    <row r="7523" spans="4:22" ht="15.75" thickBot="1" x14ac:dyDescent="0.3">
      <c r="D7523" s="38"/>
      <c r="E7523" s="27" t="str">
        <f t="shared" si="940"/>
        <v/>
      </c>
      <c r="F7523" s="28" t="str">
        <f>IF(E7523="","",IFERROR(VLOOKUP(E7523,REGRAS_CST!$A$2:$B$200,2,FALSE),""))</f>
        <v/>
      </c>
      <c r="H7523" s="29">
        <v>8.9999999999999993E-3</v>
      </c>
      <c r="I7523" s="29">
        <v>1E-3</v>
      </c>
      <c r="K7523" s="21" t="str">
        <f>IF(E7523="","",IFERROR(VLOOKUP(E7523,REGRAS_CST!$A$2:$C$200,3,FALSE),""))</f>
        <v/>
      </c>
      <c r="L7523" s="23" t="str">
        <f t="shared" si="941"/>
        <v/>
      </c>
      <c r="M7523" s="24" t="str">
        <f t="shared" si="942"/>
        <v/>
      </c>
      <c r="N7523" s="24" t="str">
        <f t="shared" si="943"/>
        <v/>
      </c>
      <c r="O7523" s="15" t="str">
        <f t="shared" si="946"/>
        <v/>
      </c>
      <c r="P7523" s="31" t="str">
        <f t="shared" si="947"/>
        <v/>
      </c>
      <c r="Q7523" s="8" t="str">
        <f>IF(E7523="","",IFERROR(VLOOKUP(E7523,REGRAS_CST!$A$2:$D$200,4,FALSE),""))</f>
        <v/>
      </c>
      <c r="S7523" s="9">
        <f t="shared" si="944"/>
        <v>8.9999999999999993E-3</v>
      </c>
      <c r="T7523" s="9">
        <f t="shared" si="945"/>
        <v>1E-3</v>
      </c>
      <c r="U7523" s="16">
        <f>IFERROR(INDEX(BASE_CCLASSTRIB!$E:$E, MATCH(TEXT($D7523,"000000"), BASE_CCLASSTRIB!$A:$A, 0))/100, 0)</f>
        <v>0</v>
      </c>
      <c r="V7523" s="16">
        <f>IFERROR(INDEX(BASE_CCLASSTRIB!$F:$F, MATCH(TEXT($D7523,"000000"), BASE_CCLASSTRIB!$A:$A, 0))/100, 0)</f>
        <v>0</v>
      </c>
    </row>
    <row r="7524" spans="4:22" ht="15.75" thickBot="1" x14ac:dyDescent="0.3">
      <c r="D7524" s="38"/>
      <c r="E7524" s="27" t="str">
        <f t="shared" si="940"/>
        <v/>
      </c>
      <c r="F7524" s="28" t="str">
        <f>IF(E7524="","",IFERROR(VLOOKUP(E7524,REGRAS_CST!$A$2:$B$200,2,FALSE),""))</f>
        <v/>
      </c>
      <c r="H7524" s="29">
        <v>8.9999999999999993E-3</v>
      </c>
      <c r="I7524" s="29">
        <v>1E-3</v>
      </c>
      <c r="K7524" s="21" t="str">
        <f>IF(E7524="","",IFERROR(VLOOKUP(E7524,REGRAS_CST!$A$2:$C$200,3,FALSE),""))</f>
        <v/>
      </c>
      <c r="L7524" s="23" t="str">
        <f t="shared" si="941"/>
        <v/>
      </c>
      <c r="M7524" s="24" t="str">
        <f t="shared" si="942"/>
        <v/>
      </c>
      <c r="N7524" s="24" t="str">
        <f t="shared" si="943"/>
        <v/>
      </c>
      <c r="O7524" s="15" t="str">
        <f t="shared" si="946"/>
        <v/>
      </c>
      <c r="P7524" s="31" t="str">
        <f t="shared" si="947"/>
        <v/>
      </c>
      <c r="Q7524" s="8" t="str">
        <f>IF(E7524="","",IFERROR(VLOOKUP(E7524,REGRAS_CST!$A$2:$D$200,4,FALSE),""))</f>
        <v/>
      </c>
      <c r="S7524" s="9">
        <f t="shared" si="944"/>
        <v>8.9999999999999993E-3</v>
      </c>
      <c r="T7524" s="9">
        <f t="shared" si="945"/>
        <v>1E-3</v>
      </c>
      <c r="U7524" s="16">
        <f>IFERROR(INDEX(BASE_CCLASSTRIB!$E:$E, MATCH(TEXT($D7524,"000000"), BASE_CCLASSTRIB!$A:$A, 0))/100, 0)</f>
        <v>0</v>
      </c>
      <c r="V7524" s="16">
        <f>IFERROR(INDEX(BASE_CCLASSTRIB!$F:$F, MATCH(TEXT($D7524,"000000"), BASE_CCLASSTRIB!$A:$A, 0))/100, 0)</f>
        <v>0</v>
      </c>
    </row>
    <row r="7525" spans="4:22" ht="15.75" thickBot="1" x14ac:dyDescent="0.3">
      <c r="D7525" s="38"/>
      <c r="E7525" s="27" t="str">
        <f t="shared" si="940"/>
        <v/>
      </c>
      <c r="F7525" s="28" t="str">
        <f>IF(E7525="","",IFERROR(VLOOKUP(E7525,REGRAS_CST!$A$2:$B$200,2,FALSE),""))</f>
        <v/>
      </c>
      <c r="H7525" s="29">
        <v>8.9999999999999993E-3</v>
      </c>
      <c r="I7525" s="29">
        <v>1E-3</v>
      </c>
      <c r="K7525" s="21" t="str">
        <f>IF(E7525="","",IFERROR(VLOOKUP(E7525,REGRAS_CST!$A$2:$C$200,3,FALSE),""))</f>
        <v/>
      </c>
      <c r="L7525" s="23" t="str">
        <f t="shared" si="941"/>
        <v/>
      </c>
      <c r="M7525" s="24" t="str">
        <f t="shared" si="942"/>
        <v/>
      </c>
      <c r="N7525" s="24" t="str">
        <f t="shared" si="943"/>
        <v/>
      </c>
      <c r="O7525" s="15" t="str">
        <f t="shared" si="946"/>
        <v/>
      </c>
      <c r="P7525" s="31" t="str">
        <f t="shared" si="947"/>
        <v/>
      </c>
      <c r="Q7525" s="8" t="str">
        <f>IF(E7525="","",IFERROR(VLOOKUP(E7525,REGRAS_CST!$A$2:$D$200,4,FALSE),""))</f>
        <v/>
      </c>
      <c r="S7525" s="9">
        <f t="shared" si="944"/>
        <v>8.9999999999999993E-3</v>
      </c>
      <c r="T7525" s="9">
        <f t="shared" si="945"/>
        <v>1E-3</v>
      </c>
      <c r="U7525" s="16">
        <f>IFERROR(INDEX(BASE_CCLASSTRIB!$E:$E, MATCH(TEXT($D7525,"000000"), BASE_CCLASSTRIB!$A:$A, 0))/100, 0)</f>
        <v>0</v>
      </c>
      <c r="V7525" s="16">
        <f>IFERROR(INDEX(BASE_CCLASSTRIB!$F:$F, MATCH(TEXT($D7525,"000000"), BASE_CCLASSTRIB!$A:$A, 0))/100, 0)</f>
        <v>0</v>
      </c>
    </row>
    <row r="7526" spans="4:22" ht="15.75" thickBot="1" x14ac:dyDescent="0.3">
      <c r="D7526" s="38"/>
      <c r="E7526" s="27" t="str">
        <f t="shared" si="940"/>
        <v/>
      </c>
      <c r="F7526" s="28" t="str">
        <f>IF(E7526="","",IFERROR(VLOOKUP(E7526,REGRAS_CST!$A$2:$B$200,2,FALSE),""))</f>
        <v/>
      </c>
      <c r="H7526" s="29">
        <v>8.9999999999999993E-3</v>
      </c>
      <c r="I7526" s="29">
        <v>1E-3</v>
      </c>
      <c r="K7526" s="21" t="str">
        <f>IF(E7526="","",IFERROR(VLOOKUP(E7526,REGRAS_CST!$A$2:$C$200,3,FALSE),""))</f>
        <v/>
      </c>
      <c r="L7526" s="23" t="str">
        <f t="shared" si="941"/>
        <v/>
      </c>
      <c r="M7526" s="24" t="str">
        <f t="shared" si="942"/>
        <v/>
      </c>
      <c r="N7526" s="24" t="str">
        <f t="shared" si="943"/>
        <v/>
      </c>
      <c r="O7526" s="15" t="str">
        <f t="shared" si="946"/>
        <v/>
      </c>
      <c r="P7526" s="31" t="str">
        <f t="shared" si="947"/>
        <v/>
      </c>
      <c r="Q7526" s="8" t="str">
        <f>IF(E7526="","",IFERROR(VLOOKUP(E7526,REGRAS_CST!$A$2:$D$200,4,FALSE),""))</f>
        <v/>
      </c>
      <c r="S7526" s="9">
        <f t="shared" si="944"/>
        <v>8.9999999999999993E-3</v>
      </c>
      <c r="T7526" s="9">
        <f t="shared" si="945"/>
        <v>1E-3</v>
      </c>
      <c r="U7526" s="16">
        <f>IFERROR(INDEX(BASE_CCLASSTRIB!$E:$E, MATCH(TEXT($D7526,"000000"), BASE_CCLASSTRIB!$A:$A, 0))/100, 0)</f>
        <v>0</v>
      </c>
      <c r="V7526" s="16">
        <f>IFERROR(INDEX(BASE_CCLASSTRIB!$F:$F, MATCH(TEXT($D7526,"000000"), BASE_CCLASSTRIB!$A:$A, 0))/100, 0)</f>
        <v>0</v>
      </c>
    </row>
    <row r="7527" spans="4:22" ht="15.75" thickBot="1" x14ac:dyDescent="0.3">
      <c r="D7527" s="38"/>
      <c r="E7527" s="27" t="str">
        <f t="shared" si="940"/>
        <v/>
      </c>
      <c r="F7527" s="28" t="str">
        <f>IF(E7527="","",IFERROR(VLOOKUP(E7527,REGRAS_CST!$A$2:$B$200,2,FALSE),""))</f>
        <v/>
      </c>
      <c r="H7527" s="29">
        <v>8.9999999999999993E-3</v>
      </c>
      <c r="I7527" s="29">
        <v>1E-3</v>
      </c>
      <c r="K7527" s="21" t="str">
        <f>IF(E7527="","",IFERROR(VLOOKUP(E7527,REGRAS_CST!$A$2:$C$200,3,FALSE),""))</f>
        <v/>
      </c>
      <c r="L7527" s="23" t="str">
        <f t="shared" si="941"/>
        <v/>
      </c>
      <c r="M7527" s="24" t="str">
        <f t="shared" si="942"/>
        <v/>
      </c>
      <c r="N7527" s="24" t="str">
        <f t="shared" si="943"/>
        <v/>
      </c>
      <c r="O7527" s="15" t="str">
        <f t="shared" si="946"/>
        <v/>
      </c>
      <c r="P7527" s="31" t="str">
        <f t="shared" si="947"/>
        <v/>
      </c>
      <c r="Q7527" s="8" t="str">
        <f>IF(E7527="","",IFERROR(VLOOKUP(E7527,REGRAS_CST!$A$2:$D$200,4,FALSE),""))</f>
        <v/>
      </c>
      <c r="S7527" s="9">
        <f t="shared" si="944"/>
        <v>8.9999999999999993E-3</v>
      </c>
      <c r="T7527" s="9">
        <f t="shared" si="945"/>
        <v>1E-3</v>
      </c>
      <c r="U7527" s="16">
        <f>IFERROR(INDEX(BASE_CCLASSTRIB!$E:$E, MATCH(TEXT($D7527,"000000"), BASE_CCLASSTRIB!$A:$A, 0))/100, 0)</f>
        <v>0</v>
      </c>
      <c r="V7527" s="16">
        <f>IFERROR(INDEX(BASE_CCLASSTRIB!$F:$F, MATCH(TEXT($D7527,"000000"), BASE_CCLASSTRIB!$A:$A, 0))/100, 0)</f>
        <v>0</v>
      </c>
    </row>
    <row r="7528" spans="4:22" ht="15.75" thickBot="1" x14ac:dyDescent="0.3">
      <c r="D7528" s="38"/>
      <c r="E7528" s="27" t="str">
        <f t="shared" si="940"/>
        <v/>
      </c>
      <c r="F7528" s="28" t="str">
        <f>IF(E7528="","",IFERROR(VLOOKUP(E7528,REGRAS_CST!$A$2:$B$200,2,FALSE),""))</f>
        <v/>
      </c>
      <c r="H7528" s="29">
        <v>8.9999999999999993E-3</v>
      </c>
      <c r="I7528" s="29">
        <v>1E-3</v>
      </c>
      <c r="K7528" s="21" t="str">
        <f>IF(E7528="","",IFERROR(VLOOKUP(E7528,REGRAS_CST!$A$2:$C$200,3,FALSE),""))</f>
        <v/>
      </c>
      <c r="L7528" s="23" t="str">
        <f t="shared" si="941"/>
        <v/>
      </c>
      <c r="M7528" s="24" t="str">
        <f t="shared" si="942"/>
        <v/>
      </c>
      <c r="N7528" s="24" t="str">
        <f t="shared" si="943"/>
        <v/>
      </c>
      <c r="O7528" s="15" t="str">
        <f t="shared" si="946"/>
        <v/>
      </c>
      <c r="P7528" s="31" t="str">
        <f t="shared" si="947"/>
        <v/>
      </c>
      <c r="Q7528" s="8" t="str">
        <f>IF(E7528="","",IFERROR(VLOOKUP(E7528,REGRAS_CST!$A$2:$D$200,4,FALSE),""))</f>
        <v/>
      </c>
      <c r="S7528" s="9">
        <f t="shared" si="944"/>
        <v>8.9999999999999993E-3</v>
      </c>
      <c r="T7528" s="9">
        <f t="shared" si="945"/>
        <v>1E-3</v>
      </c>
      <c r="U7528" s="16">
        <f>IFERROR(INDEX(BASE_CCLASSTRIB!$E:$E, MATCH(TEXT($D7528,"000000"), BASE_CCLASSTRIB!$A:$A, 0))/100, 0)</f>
        <v>0</v>
      </c>
      <c r="V7528" s="16">
        <f>IFERROR(INDEX(BASE_CCLASSTRIB!$F:$F, MATCH(TEXT($D7528,"000000"), BASE_CCLASSTRIB!$A:$A, 0))/100, 0)</f>
        <v>0</v>
      </c>
    </row>
    <row r="7529" spans="4:22" ht="15.75" thickBot="1" x14ac:dyDescent="0.3">
      <c r="D7529" s="38"/>
      <c r="E7529" s="27" t="str">
        <f t="shared" si="940"/>
        <v/>
      </c>
      <c r="F7529" s="28" t="str">
        <f>IF(E7529="","",IFERROR(VLOOKUP(E7529,REGRAS_CST!$A$2:$B$200,2,FALSE),""))</f>
        <v/>
      </c>
      <c r="H7529" s="29">
        <v>8.9999999999999993E-3</v>
      </c>
      <c r="I7529" s="29">
        <v>1E-3</v>
      </c>
      <c r="K7529" s="21" t="str">
        <f>IF(E7529="","",IFERROR(VLOOKUP(E7529,REGRAS_CST!$A$2:$C$200,3,FALSE),""))</f>
        <v/>
      </c>
      <c r="L7529" s="23" t="str">
        <f t="shared" si="941"/>
        <v/>
      </c>
      <c r="M7529" s="24" t="str">
        <f t="shared" si="942"/>
        <v/>
      </c>
      <c r="N7529" s="24" t="str">
        <f t="shared" si="943"/>
        <v/>
      </c>
      <c r="O7529" s="15" t="str">
        <f t="shared" si="946"/>
        <v/>
      </c>
      <c r="P7529" s="31" t="str">
        <f t="shared" si="947"/>
        <v/>
      </c>
      <c r="Q7529" s="8" t="str">
        <f>IF(E7529="","",IFERROR(VLOOKUP(E7529,REGRAS_CST!$A$2:$D$200,4,FALSE),""))</f>
        <v/>
      </c>
      <c r="S7529" s="9">
        <f t="shared" si="944"/>
        <v>8.9999999999999993E-3</v>
      </c>
      <c r="T7529" s="9">
        <f t="shared" si="945"/>
        <v>1E-3</v>
      </c>
      <c r="U7529" s="16">
        <f>IFERROR(INDEX(BASE_CCLASSTRIB!$E:$E, MATCH(TEXT($D7529,"000000"), BASE_CCLASSTRIB!$A:$A, 0))/100, 0)</f>
        <v>0</v>
      </c>
      <c r="V7529" s="16">
        <f>IFERROR(INDEX(BASE_CCLASSTRIB!$F:$F, MATCH(TEXT($D7529,"000000"), BASE_CCLASSTRIB!$A:$A, 0))/100, 0)</f>
        <v>0</v>
      </c>
    </row>
    <row r="7530" spans="4:22" ht="15.75" thickBot="1" x14ac:dyDescent="0.3">
      <c r="D7530" s="38"/>
      <c r="E7530" s="27" t="str">
        <f t="shared" si="940"/>
        <v/>
      </c>
      <c r="F7530" s="28" t="str">
        <f>IF(E7530="","",IFERROR(VLOOKUP(E7530,REGRAS_CST!$A$2:$B$200,2,FALSE),""))</f>
        <v/>
      </c>
      <c r="H7530" s="29">
        <v>8.9999999999999993E-3</v>
      </c>
      <c r="I7530" s="29">
        <v>1E-3</v>
      </c>
      <c r="K7530" s="21" t="str">
        <f>IF(E7530="","",IFERROR(VLOOKUP(E7530,REGRAS_CST!$A$2:$C$200,3,FALSE),""))</f>
        <v/>
      </c>
      <c r="L7530" s="23" t="str">
        <f t="shared" si="941"/>
        <v/>
      </c>
      <c r="M7530" s="24" t="str">
        <f t="shared" si="942"/>
        <v/>
      </c>
      <c r="N7530" s="24" t="str">
        <f t="shared" si="943"/>
        <v/>
      </c>
      <c r="O7530" s="15" t="str">
        <f t="shared" si="946"/>
        <v/>
      </c>
      <c r="P7530" s="31" t="str">
        <f t="shared" si="947"/>
        <v/>
      </c>
      <c r="Q7530" s="8" t="str">
        <f>IF(E7530="","",IFERROR(VLOOKUP(E7530,REGRAS_CST!$A$2:$D$200,4,FALSE),""))</f>
        <v/>
      </c>
      <c r="S7530" s="9">
        <f t="shared" si="944"/>
        <v>8.9999999999999993E-3</v>
      </c>
      <c r="T7530" s="9">
        <f t="shared" si="945"/>
        <v>1E-3</v>
      </c>
      <c r="U7530" s="16">
        <f>IFERROR(INDEX(BASE_CCLASSTRIB!$E:$E, MATCH(TEXT($D7530,"000000"), BASE_CCLASSTRIB!$A:$A, 0))/100, 0)</f>
        <v>0</v>
      </c>
      <c r="V7530" s="16">
        <f>IFERROR(INDEX(BASE_CCLASSTRIB!$F:$F, MATCH(TEXT($D7530,"000000"), BASE_CCLASSTRIB!$A:$A, 0))/100, 0)</f>
        <v>0</v>
      </c>
    </row>
    <row r="7531" spans="4:22" ht="15.75" thickBot="1" x14ac:dyDescent="0.3">
      <c r="D7531" s="38"/>
      <c r="E7531" s="27" t="str">
        <f t="shared" si="940"/>
        <v/>
      </c>
      <c r="F7531" s="28" t="str">
        <f>IF(E7531="","",IFERROR(VLOOKUP(E7531,REGRAS_CST!$A$2:$B$200,2,FALSE),""))</f>
        <v/>
      </c>
      <c r="H7531" s="29">
        <v>8.9999999999999993E-3</v>
      </c>
      <c r="I7531" s="29">
        <v>1E-3</v>
      </c>
      <c r="K7531" s="21" t="str">
        <f>IF(E7531="","",IFERROR(VLOOKUP(E7531,REGRAS_CST!$A$2:$C$200,3,FALSE),""))</f>
        <v/>
      </c>
      <c r="L7531" s="23" t="str">
        <f t="shared" si="941"/>
        <v/>
      </c>
      <c r="M7531" s="24" t="str">
        <f t="shared" si="942"/>
        <v/>
      </c>
      <c r="N7531" s="24" t="str">
        <f t="shared" si="943"/>
        <v/>
      </c>
      <c r="O7531" s="15" t="str">
        <f t="shared" si="946"/>
        <v/>
      </c>
      <c r="P7531" s="31" t="str">
        <f t="shared" si="947"/>
        <v/>
      </c>
      <c r="Q7531" s="8" t="str">
        <f>IF(E7531="","",IFERROR(VLOOKUP(E7531,REGRAS_CST!$A$2:$D$200,4,FALSE),""))</f>
        <v/>
      </c>
      <c r="S7531" s="9">
        <f t="shared" si="944"/>
        <v>8.9999999999999993E-3</v>
      </c>
      <c r="T7531" s="9">
        <f t="shared" si="945"/>
        <v>1E-3</v>
      </c>
      <c r="U7531" s="16">
        <f>IFERROR(INDEX(BASE_CCLASSTRIB!$E:$E, MATCH(TEXT($D7531,"000000"), BASE_CCLASSTRIB!$A:$A, 0))/100, 0)</f>
        <v>0</v>
      </c>
      <c r="V7531" s="16">
        <f>IFERROR(INDEX(BASE_CCLASSTRIB!$F:$F, MATCH(TEXT($D7531,"000000"), BASE_CCLASSTRIB!$A:$A, 0))/100, 0)</f>
        <v>0</v>
      </c>
    </row>
    <row r="7532" spans="4:22" ht="15.75" thickBot="1" x14ac:dyDescent="0.3">
      <c r="D7532" s="38"/>
      <c r="E7532" s="27" t="str">
        <f t="shared" si="940"/>
        <v/>
      </c>
      <c r="F7532" s="28" t="str">
        <f>IF(E7532="","",IFERROR(VLOOKUP(E7532,REGRAS_CST!$A$2:$B$200,2,FALSE),""))</f>
        <v/>
      </c>
      <c r="H7532" s="29">
        <v>8.9999999999999993E-3</v>
      </c>
      <c r="I7532" s="29">
        <v>1E-3</v>
      </c>
      <c r="K7532" s="21" t="str">
        <f>IF(E7532="","",IFERROR(VLOOKUP(E7532,REGRAS_CST!$A$2:$C$200,3,FALSE),""))</f>
        <v/>
      </c>
      <c r="L7532" s="23" t="str">
        <f t="shared" si="941"/>
        <v/>
      </c>
      <c r="M7532" s="24" t="str">
        <f t="shared" si="942"/>
        <v/>
      </c>
      <c r="N7532" s="24" t="str">
        <f t="shared" si="943"/>
        <v/>
      </c>
      <c r="O7532" s="15" t="str">
        <f t="shared" si="946"/>
        <v/>
      </c>
      <c r="P7532" s="31" t="str">
        <f t="shared" si="947"/>
        <v/>
      </c>
      <c r="Q7532" s="8" t="str">
        <f>IF(E7532="","",IFERROR(VLOOKUP(E7532,REGRAS_CST!$A$2:$D$200,4,FALSE),""))</f>
        <v/>
      </c>
      <c r="S7532" s="9">
        <f t="shared" si="944"/>
        <v>8.9999999999999993E-3</v>
      </c>
      <c r="T7532" s="9">
        <f t="shared" si="945"/>
        <v>1E-3</v>
      </c>
      <c r="U7532" s="16">
        <f>IFERROR(INDEX(BASE_CCLASSTRIB!$E:$E, MATCH(TEXT($D7532,"000000"), BASE_CCLASSTRIB!$A:$A, 0))/100, 0)</f>
        <v>0</v>
      </c>
      <c r="V7532" s="16">
        <f>IFERROR(INDEX(BASE_CCLASSTRIB!$F:$F, MATCH(TEXT($D7532,"000000"), BASE_CCLASSTRIB!$A:$A, 0))/100, 0)</f>
        <v>0</v>
      </c>
    </row>
    <row r="7533" spans="4:22" ht="15.75" thickBot="1" x14ac:dyDescent="0.3">
      <c r="D7533" s="38"/>
      <c r="E7533" s="27" t="str">
        <f t="shared" si="940"/>
        <v/>
      </c>
      <c r="F7533" s="28" t="str">
        <f>IF(E7533="","",IFERROR(VLOOKUP(E7533,REGRAS_CST!$A$2:$B$200,2,FALSE),""))</f>
        <v/>
      </c>
      <c r="H7533" s="29">
        <v>8.9999999999999993E-3</v>
      </c>
      <c r="I7533" s="29">
        <v>1E-3</v>
      </c>
      <c r="K7533" s="21" t="str">
        <f>IF(E7533="","",IFERROR(VLOOKUP(E7533,REGRAS_CST!$A$2:$C$200,3,FALSE),""))</f>
        <v/>
      </c>
      <c r="L7533" s="23" t="str">
        <f t="shared" si="941"/>
        <v/>
      </c>
      <c r="M7533" s="24" t="str">
        <f t="shared" si="942"/>
        <v/>
      </c>
      <c r="N7533" s="24" t="str">
        <f t="shared" si="943"/>
        <v/>
      </c>
      <c r="O7533" s="15" t="str">
        <f t="shared" si="946"/>
        <v/>
      </c>
      <c r="P7533" s="31" t="str">
        <f t="shared" si="947"/>
        <v/>
      </c>
      <c r="Q7533" s="8" t="str">
        <f>IF(E7533="","",IFERROR(VLOOKUP(E7533,REGRAS_CST!$A$2:$D$200,4,FALSE),""))</f>
        <v/>
      </c>
      <c r="S7533" s="9">
        <f t="shared" si="944"/>
        <v>8.9999999999999993E-3</v>
      </c>
      <c r="T7533" s="9">
        <f t="shared" si="945"/>
        <v>1E-3</v>
      </c>
      <c r="U7533" s="16">
        <f>IFERROR(INDEX(BASE_CCLASSTRIB!$E:$E, MATCH(TEXT($D7533,"000000"), BASE_CCLASSTRIB!$A:$A, 0))/100, 0)</f>
        <v>0</v>
      </c>
      <c r="V7533" s="16">
        <f>IFERROR(INDEX(BASE_CCLASSTRIB!$F:$F, MATCH(TEXT($D7533,"000000"), BASE_CCLASSTRIB!$A:$A, 0))/100, 0)</f>
        <v>0</v>
      </c>
    </row>
    <row r="7534" spans="4:22" ht="15.75" thickBot="1" x14ac:dyDescent="0.3">
      <c r="D7534" s="38"/>
      <c r="E7534" s="27" t="str">
        <f t="shared" si="940"/>
        <v/>
      </c>
      <c r="F7534" s="28" t="str">
        <f>IF(E7534="","",IFERROR(VLOOKUP(E7534,REGRAS_CST!$A$2:$B$200,2,FALSE),""))</f>
        <v/>
      </c>
      <c r="H7534" s="29">
        <v>8.9999999999999993E-3</v>
      </c>
      <c r="I7534" s="29">
        <v>1E-3</v>
      </c>
      <c r="K7534" s="21" t="str">
        <f>IF(E7534="","",IFERROR(VLOOKUP(E7534,REGRAS_CST!$A$2:$C$200,3,FALSE),""))</f>
        <v/>
      </c>
      <c r="L7534" s="23" t="str">
        <f t="shared" si="941"/>
        <v/>
      </c>
      <c r="M7534" s="24" t="str">
        <f t="shared" si="942"/>
        <v/>
      </c>
      <c r="N7534" s="24" t="str">
        <f t="shared" si="943"/>
        <v/>
      </c>
      <c r="O7534" s="15" t="str">
        <f t="shared" si="946"/>
        <v/>
      </c>
      <c r="P7534" s="31" t="str">
        <f t="shared" si="947"/>
        <v/>
      </c>
      <c r="Q7534" s="8" t="str">
        <f>IF(E7534="","",IFERROR(VLOOKUP(E7534,REGRAS_CST!$A$2:$D$200,4,FALSE),""))</f>
        <v/>
      </c>
      <c r="S7534" s="9">
        <f t="shared" si="944"/>
        <v>8.9999999999999993E-3</v>
      </c>
      <c r="T7534" s="9">
        <f t="shared" si="945"/>
        <v>1E-3</v>
      </c>
      <c r="U7534" s="16">
        <f>IFERROR(INDEX(BASE_CCLASSTRIB!$E:$E, MATCH(TEXT($D7534,"000000"), BASE_CCLASSTRIB!$A:$A, 0))/100, 0)</f>
        <v>0</v>
      </c>
      <c r="V7534" s="16">
        <f>IFERROR(INDEX(BASE_CCLASSTRIB!$F:$F, MATCH(TEXT($D7534,"000000"), BASE_CCLASSTRIB!$A:$A, 0))/100, 0)</f>
        <v>0</v>
      </c>
    </row>
    <row r="7535" spans="4:22" ht="15.75" thickBot="1" x14ac:dyDescent="0.3">
      <c r="D7535" s="38"/>
      <c r="E7535" s="27" t="str">
        <f t="shared" si="940"/>
        <v/>
      </c>
      <c r="F7535" s="28" t="str">
        <f>IF(E7535="","",IFERROR(VLOOKUP(E7535,REGRAS_CST!$A$2:$B$200,2,FALSE),""))</f>
        <v/>
      </c>
      <c r="H7535" s="29">
        <v>8.9999999999999993E-3</v>
      </c>
      <c r="I7535" s="29">
        <v>1E-3</v>
      </c>
      <c r="K7535" s="21" t="str">
        <f>IF(E7535="","",IFERROR(VLOOKUP(E7535,REGRAS_CST!$A$2:$C$200,3,FALSE),""))</f>
        <v/>
      </c>
      <c r="L7535" s="23" t="str">
        <f t="shared" si="941"/>
        <v/>
      </c>
      <c r="M7535" s="24" t="str">
        <f t="shared" si="942"/>
        <v/>
      </c>
      <c r="N7535" s="24" t="str">
        <f t="shared" si="943"/>
        <v/>
      </c>
      <c r="O7535" s="15" t="str">
        <f t="shared" si="946"/>
        <v/>
      </c>
      <c r="P7535" s="31" t="str">
        <f t="shared" si="947"/>
        <v/>
      </c>
      <c r="Q7535" s="8" t="str">
        <f>IF(E7535="","",IFERROR(VLOOKUP(E7535,REGRAS_CST!$A$2:$D$200,4,FALSE),""))</f>
        <v/>
      </c>
      <c r="S7535" s="9">
        <f t="shared" si="944"/>
        <v>8.9999999999999993E-3</v>
      </c>
      <c r="T7535" s="9">
        <f t="shared" si="945"/>
        <v>1E-3</v>
      </c>
      <c r="U7535" s="16">
        <f>IFERROR(INDEX(BASE_CCLASSTRIB!$E:$E, MATCH(TEXT($D7535,"000000"), BASE_CCLASSTRIB!$A:$A, 0))/100, 0)</f>
        <v>0</v>
      </c>
      <c r="V7535" s="16">
        <f>IFERROR(INDEX(BASE_CCLASSTRIB!$F:$F, MATCH(TEXT($D7535,"000000"), BASE_CCLASSTRIB!$A:$A, 0))/100, 0)</f>
        <v>0</v>
      </c>
    </row>
    <row r="7536" spans="4:22" ht="15.75" thickBot="1" x14ac:dyDescent="0.3">
      <c r="D7536" s="38"/>
      <c r="E7536" s="27" t="str">
        <f t="shared" si="940"/>
        <v/>
      </c>
      <c r="F7536" s="28" t="str">
        <f>IF(E7536="","",IFERROR(VLOOKUP(E7536,REGRAS_CST!$A$2:$B$200,2,FALSE),""))</f>
        <v/>
      </c>
      <c r="H7536" s="29">
        <v>8.9999999999999993E-3</v>
      </c>
      <c r="I7536" s="29">
        <v>1E-3</v>
      </c>
      <c r="K7536" s="21" t="str">
        <f>IF(E7536="","",IFERROR(VLOOKUP(E7536,REGRAS_CST!$A$2:$C$200,3,FALSE),""))</f>
        <v/>
      </c>
      <c r="L7536" s="23" t="str">
        <f t="shared" si="941"/>
        <v/>
      </c>
      <c r="M7536" s="24" t="str">
        <f t="shared" si="942"/>
        <v/>
      </c>
      <c r="N7536" s="24" t="str">
        <f t="shared" si="943"/>
        <v/>
      </c>
      <c r="O7536" s="15" t="str">
        <f t="shared" si="946"/>
        <v/>
      </c>
      <c r="P7536" s="31" t="str">
        <f t="shared" si="947"/>
        <v/>
      </c>
      <c r="Q7536" s="8" t="str">
        <f>IF(E7536="","",IFERROR(VLOOKUP(E7536,REGRAS_CST!$A$2:$D$200,4,FALSE),""))</f>
        <v/>
      </c>
      <c r="S7536" s="9">
        <f t="shared" si="944"/>
        <v>8.9999999999999993E-3</v>
      </c>
      <c r="T7536" s="9">
        <f t="shared" si="945"/>
        <v>1E-3</v>
      </c>
      <c r="U7536" s="16">
        <f>IFERROR(INDEX(BASE_CCLASSTRIB!$E:$E, MATCH(TEXT($D7536,"000000"), BASE_CCLASSTRIB!$A:$A, 0))/100, 0)</f>
        <v>0</v>
      </c>
      <c r="V7536" s="16">
        <f>IFERROR(INDEX(BASE_CCLASSTRIB!$F:$F, MATCH(TEXT($D7536,"000000"), BASE_CCLASSTRIB!$A:$A, 0))/100, 0)</f>
        <v>0</v>
      </c>
    </row>
    <row r="7537" spans="4:22" ht="15.75" thickBot="1" x14ac:dyDescent="0.3">
      <c r="D7537" s="38"/>
      <c r="E7537" s="27" t="str">
        <f t="shared" si="940"/>
        <v/>
      </c>
      <c r="F7537" s="28" t="str">
        <f>IF(E7537="","",IFERROR(VLOOKUP(E7537,REGRAS_CST!$A$2:$B$200,2,FALSE),""))</f>
        <v/>
      </c>
      <c r="H7537" s="29">
        <v>8.9999999999999993E-3</v>
      </c>
      <c r="I7537" s="29">
        <v>1E-3</v>
      </c>
      <c r="K7537" s="21" t="str">
        <f>IF(E7537="","",IFERROR(VLOOKUP(E7537,REGRAS_CST!$A$2:$C$200,3,FALSE),""))</f>
        <v/>
      </c>
      <c r="L7537" s="23" t="str">
        <f t="shared" si="941"/>
        <v/>
      </c>
      <c r="M7537" s="24" t="str">
        <f t="shared" si="942"/>
        <v/>
      </c>
      <c r="N7537" s="24" t="str">
        <f t="shared" si="943"/>
        <v/>
      </c>
      <c r="O7537" s="15" t="str">
        <f t="shared" si="946"/>
        <v/>
      </c>
      <c r="P7537" s="31" t="str">
        <f t="shared" si="947"/>
        <v/>
      </c>
      <c r="Q7537" s="8" t="str">
        <f>IF(E7537="","",IFERROR(VLOOKUP(E7537,REGRAS_CST!$A$2:$D$200,4,FALSE),""))</f>
        <v/>
      </c>
      <c r="S7537" s="9">
        <f t="shared" si="944"/>
        <v>8.9999999999999993E-3</v>
      </c>
      <c r="T7537" s="9">
        <f t="shared" si="945"/>
        <v>1E-3</v>
      </c>
      <c r="U7537" s="16">
        <f>IFERROR(INDEX(BASE_CCLASSTRIB!$E:$E, MATCH(TEXT($D7537,"000000"), BASE_CCLASSTRIB!$A:$A, 0))/100, 0)</f>
        <v>0</v>
      </c>
      <c r="V7537" s="16">
        <f>IFERROR(INDEX(BASE_CCLASSTRIB!$F:$F, MATCH(TEXT($D7537,"000000"), BASE_CCLASSTRIB!$A:$A, 0))/100, 0)</f>
        <v>0</v>
      </c>
    </row>
    <row r="7538" spans="4:22" ht="15.75" thickBot="1" x14ac:dyDescent="0.3">
      <c r="D7538" s="38"/>
      <c r="E7538" s="27" t="str">
        <f t="shared" si="940"/>
        <v/>
      </c>
      <c r="F7538" s="28" t="str">
        <f>IF(E7538="","",IFERROR(VLOOKUP(E7538,REGRAS_CST!$A$2:$B$200,2,FALSE),""))</f>
        <v/>
      </c>
      <c r="H7538" s="29">
        <v>8.9999999999999993E-3</v>
      </c>
      <c r="I7538" s="29">
        <v>1E-3</v>
      </c>
      <c r="K7538" s="21" t="str">
        <f>IF(E7538="","",IFERROR(VLOOKUP(E7538,REGRAS_CST!$A$2:$C$200,3,FALSE),""))</f>
        <v/>
      </c>
      <c r="L7538" s="23" t="str">
        <f t="shared" si="941"/>
        <v/>
      </c>
      <c r="M7538" s="24" t="str">
        <f t="shared" si="942"/>
        <v/>
      </c>
      <c r="N7538" s="24" t="str">
        <f t="shared" si="943"/>
        <v/>
      </c>
      <c r="O7538" s="15" t="str">
        <f t="shared" si="946"/>
        <v/>
      </c>
      <c r="P7538" s="31" t="str">
        <f t="shared" si="947"/>
        <v/>
      </c>
      <c r="Q7538" s="8" t="str">
        <f>IF(E7538="","",IFERROR(VLOOKUP(E7538,REGRAS_CST!$A$2:$D$200,4,FALSE),""))</f>
        <v/>
      </c>
      <c r="S7538" s="9">
        <f t="shared" si="944"/>
        <v>8.9999999999999993E-3</v>
      </c>
      <c r="T7538" s="9">
        <f t="shared" si="945"/>
        <v>1E-3</v>
      </c>
      <c r="U7538" s="16">
        <f>IFERROR(INDEX(BASE_CCLASSTRIB!$E:$E, MATCH(TEXT($D7538,"000000"), BASE_CCLASSTRIB!$A:$A, 0))/100, 0)</f>
        <v>0</v>
      </c>
      <c r="V7538" s="16">
        <f>IFERROR(INDEX(BASE_CCLASSTRIB!$F:$F, MATCH(TEXT($D7538,"000000"), BASE_CCLASSTRIB!$A:$A, 0))/100, 0)</f>
        <v>0</v>
      </c>
    </row>
    <row r="7539" spans="4:22" ht="15.75" thickBot="1" x14ac:dyDescent="0.3">
      <c r="D7539" s="38"/>
      <c r="E7539" s="27" t="str">
        <f t="shared" si="940"/>
        <v/>
      </c>
      <c r="F7539" s="28" t="str">
        <f>IF(E7539="","",IFERROR(VLOOKUP(E7539,REGRAS_CST!$A$2:$B$200,2,FALSE),""))</f>
        <v/>
      </c>
      <c r="H7539" s="29">
        <v>8.9999999999999993E-3</v>
      </c>
      <c r="I7539" s="29">
        <v>1E-3</v>
      </c>
      <c r="K7539" s="21" t="str">
        <f>IF(E7539="","",IFERROR(VLOOKUP(E7539,REGRAS_CST!$A$2:$C$200,3,FALSE),""))</f>
        <v/>
      </c>
      <c r="L7539" s="23" t="str">
        <f t="shared" si="941"/>
        <v/>
      </c>
      <c r="M7539" s="24" t="str">
        <f t="shared" si="942"/>
        <v/>
      </c>
      <c r="N7539" s="24" t="str">
        <f t="shared" si="943"/>
        <v/>
      </c>
      <c r="O7539" s="15" t="str">
        <f t="shared" si="946"/>
        <v/>
      </c>
      <c r="P7539" s="31" t="str">
        <f t="shared" si="947"/>
        <v/>
      </c>
      <c r="Q7539" s="8" t="str">
        <f>IF(E7539="","",IFERROR(VLOOKUP(E7539,REGRAS_CST!$A$2:$D$200,4,FALSE),""))</f>
        <v/>
      </c>
      <c r="S7539" s="9">
        <f t="shared" si="944"/>
        <v>8.9999999999999993E-3</v>
      </c>
      <c r="T7539" s="9">
        <f t="shared" si="945"/>
        <v>1E-3</v>
      </c>
      <c r="U7539" s="16">
        <f>IFERROR(INDEX(BASE_CCLASSTRIB!$E:$E, MATCH(TEXT($D7539,"000000"), BASE_CCLASSTRIB!$A:$A, 0))/100, 0)</f>
        <v>0</v>
      </c>
      <c r="V7539" s="16">
        <f>IFERROR(INDEX(BASE_CCLASSTRIB!$F:$F, MATCH(TEXT($D7539,"000000"), BASE_CCLASSTRIB!$A:$A, 0))/100, 0)</f>
        <v>0</v>
      </c>
    </row>
    <row r="7540" spans="4:22" ht="15.75" thickBot="1" x14ac:dyDescent="0.3">
      <c r="D7540" s="38"/>
      <c r="E7540" s="27" t="str">
        <f t="shared" si="940"/>
        <v/>
      </c>
      <c r="F7540" s="28" t="str">
        <f>IF(E7540="","",IFERROR(VLOOKUP(E7540,REGRAS_CST!$A$2:$B$200,2,FALSE),""))</f>
        <v/>
      </c>
      <c r="H7540" s="29">
        <v>8.9999999999999993E-3</v>
      </c>
      <c r="I7540" s="29">
        <v>1E-3</v>
      </c>
      <c r="K7540" s="21" t="str">
        <f>IF(E7540="","",IFERROR(VLOOKUP(E7540,REGRAS_CST!$A$2:$C$200,3,FALSE),""))</f>
        <v/>
      </c>
      <c r="L7540" s="23" t="str">
        <f t="shared" si="941"/>
        <v/>
      </c>
      <c r="M7540" s="24" t="str">
        <f t="shared" si="942"/>
        <v/>
      </c>
      <c r="N7540" s="24" t="str">
        <f t="shared" si="943"/>
        <v/>
      </c>
      <c r="O7540" s="15" t="str">
        <f t="shared" si="946"/>
        <v/>
      </c>
      <c r="P7540" s="31" t="str">
        <f t="shared" si="947"/>
        <v/>
      </c>
      <c r="Q7540" s="8" t="str">
        <f>IF(E7540="","",IFERROR(VLOOKUP(E7540,REGRAS_CST!$A$2:$D$200,4,FALSE),""))</f>
        <v/>
      </c>
      <c r="S7540" s="9">
        <f t="shared" si="944"/>
        <v>8.9999999999999993E-3</v>
      </c>
      <c r="T7540" s="9">
        <f t="shared" si="945"/>
        <v>1E-3</v>
      </c>
      <c r="U7540" s="16">
        <f>IFERROR(INDEX(BASE_CCLASSTRIB!$E:$E, MATCH(TEXT($D7540,"000000"), BASE_CCLASSTRIB!$A:$A, 0))/100, 0)</f>
        <v>0</v>
      </c>
      <c r="V7540" s="16">
        <f>IFERROR(INDEX(BASE_CCLASSTRIB!$F:$F, MATCH(TEXT($D7540,"000000"), BASE_CCLASSTRIB!$A:$A, 0))/100, 0)</f>
        <v>0</v>
      </c>
    </row>
    <row r="7541" spans="4:22" ht="15.75" thickBot="1" x14ac:dyDescent="0.3">
      <c r="D7541" s="38"/>
      <c r="E7541" s="27" t="str">
        <f t="shared" si="940"/>
        <v/>
      </c>
      <c r="F7541" s="28" t="str">
        <f>IF(E7541="","",IFERROR(VLOOKUP(E7541,REGRAS_CST!$A$2:$B$200,2,FALSE),""))</f>
        <v/>
      </c>
      <c r="H7541" s="29">
        <v>8.9999999999999993E-3</v>
      </c>
      <c r="I7541" s="29">
        <v>1E-3</v>
      </c>
      <c r="K7541" s="21" t="str">
        <f>IF(E7541="","",IFERROR(VLOOKUP(E7541,REGRAS_CST!$A$2:$C$200,3,FALSE),""))</f>
        <v/>
      </c>
      <c r="L7541" s="23" t="str">
        <f t="shared" si="941"/>
        <v/>
      </c>
      <c r="M7541" s="24" t="str">
        <f t="shared" si="942"/>
        <v/>
      </c>
      <c r="N7541" s="24" t="str">
        <f t="shared" si="943"/>
        <v/>
      </c>
      <c r="O7541" s="15" t="str">
        <f t="shared" si="946"/>
        <v/>
      </c>
      <c r="P7541" s="31" t="str">
        <f t="shared" si="947"/>
        <v/>
      </c>
      <c r="Q7541" s="8" t="str">
        <f>IF(E7541="","",IFERROR(VLOOKUP(E7541,REGRAS_CST!$A$2:$D$200,4,FALSE),""))</f>
        <v/>
      </c>
      <c r="S7541" s="9">
        <f t="shared" si="944"/>
        <v>8.9999999999999993E-3</v>
      </c>
      <c r="T7541" s="9">
        <f t="shared" si="945"/>
        <v>1E-3</v>
      </c>
      <c r="U7541" s="16">
        <f>IFERROR(INDEX(BASE_CCLASSTRIB!$E:$E, MATCH(TEXT($D7541,"000000"), BASE_CCLASSTRIB!$A:$A, 0))/100, 0)</f>
        <v>0</v>
      </c>
      <c r="V7541" s="16">
        <f>IFERROR(INDEX(BASE_CCLASSTRIB!$F:$F, MATCH(TEXT($D7541,"000000"), BASE_CCLASSTRIB!$A:$A, 0))/100, 0)</f>
        <v>0</v>
      </c>
    </row>
    <row r="7542" spans="4:22" ht="15.75" thickBot="1" x14ac:dyDescent="0.3">
      <c r="D7542" s="38"/>
      <c r="E7542" s="27" t="str">
        <f t="shared" si="940"/>
        <v/>
      </c>
      <c r="F7542" s="28" t="str">
        <f>IF(E7542="","",IFERROR(VLOOKUP(E7542,REGRAS_CST!$A$2:$B$200,2,FALSE),""))</f>
        <v/>
      </c>
      <c r="H7542" s="29">
        <v>8.9999999999999993E-3</v>
      </c>
      <c r="I7542" s="29">
        <v>1E-3</v>
      </c>
      <c r="K7542" s="21" t="str">
        <f>IF(E7542="","",IFERROR(VLOOKUP(E7542,REGRAS_CST!$A$2:$C$200,3,FALSE),""))</f>
        <v/>
      </c>
      <c r="L7542" s="23" t="str">
        <f t="shared" si="941"/>
        <v/>
      </c>
      <c r="M7542" s="24" t="str">
        <f t="shared" si="942"/>
        <v/>
      </c>
      <c r="N7542" s="24" t="str">
        <f t="shared" si="943"/>
        <v/>
      </c>
      <c r="O7542" s="15" t="str">
        <f t="shared" si="946"/>
        <v/>
      </c>
      <c r="P7542" s="31" t="str">
        <f t="shared" si="947"/>
        <v/>
      </c>
      <c r="Q7542" s="8" t="str">
        <f>IF(E7542="","",IFERROR(VLOOKUP(E7542,REGRAS_CST!$A$2:$D$200,4,FALSE),""))</f>
        <v/>
      </c>
      <c r="S7542" s="9">
        <f t="shared" si="944"/>
        <v>8.9999999999999993E-3</v>
      </c>
      <c r="T7542" s="9">
        <f t="shared" si="945"/>
        <v>1E-3</v>
      </c>
      <c r="U7542" s="16">
        <f>IFERROR(INDEX(BASE_CCLASSTRIB!$E:$E, MATCH(TEXT($D7542,"000000"), BASE_CCLASSTRIB!$A:$A, 0))/100, 0)</f>
        <v>0</v>
      </c>
      <c r="V7542" s="16">
        <f>IFERROR(INDEX(BASE_CCLASSTRIB!$F:$F, MATCH(TEXT($D7542,"000000"), BASE_CCLASSTRIB!$A:$A, 0))/100, 0)</f>
        <v>0</v>
      </c>
    </row>
    <row r="7543" spans="4:22" ht="15.75" thickBot="1" x14ac:dyDescent="0.3">
      <c r="D7543" s="38"/>
      <c r="E7543" s="27" t="str">
        <f t="shared" si="940"/>
        <v/>
      </c>
      <c r="F7543" s="28" t="str">
        <f>IF(E7543="","",IFERROR(VLOOKUP(E7543,REGRAS_CST!$A$2:$B$200,2,FALSE),""))</f>
        <v/>
      </c>
      <c r="H7543" s="29">
        <v>8.9999999999999993E-3</v>
      </c>
      <c r="I7543" s="29">
        <v>1E-3</v>
      </c>
      <c r="K7543" s="21" t="str">
        <f>IF(E7543="","",IFERROR(VLOOKUP(E7543,REGRAS_CST!$A$2:$C$200,3,FALSE),""))</f>
        <v/>
      </c>
      <c r="L7543" s="23" t="str">
        <f t="shared" si="941"/>
        <v/>
      </c>
      <c r="M7543" s="24" t="str">
        <f t="shared" si="942"/>
        <v/>
      </c>
      <c r="N7543" s="24" t="str">
        <f t="shared" si="943"/>
        <v/>
      </c>
      <c r="O7543" s="15" t="str">
        <f t="shared" si="946"/>
        <v/>
      </c>
      <c r="P7543" s="31" t="str">
        <f t="shared" si="947"/>
        <v/>
      </c>
      <c r="Q7543" s="8" t="str">
        <f>IF(E7543="","",IFERROR(VLOOKUP(E7543,REGRAS_CST!$A$2:$D$200,4,FALSE),""))</f>
        <v/>
      </c>
      <c r="S7543" s="9">
        <f t="shared" si="944"/>
        <v>8.9999999999999993E-3</v>
      </c>
      <c r="T7543" s="9">
        <f t="shared" si="945"/>
        <v>1E-3</v>
      </c>
      <c r="U7543" s="16">
        <f>IFERROR(INDEX(BASE_CCLASSTRIB!$E:$E, MATCH(TEXT($D7543,"000000"), BASE_CCLASSTRIB!$A:$A, 0))/100, 0)</f>
        <v>0</v>
      </c>
      <c r="V7543" s="16">
        <f>IFERROR(INDEX(BASE_CCLASSTRIB!$F:$F, MATCH(TEXT($D7543,"000000"), BASE_CCLASSTRIB!$A:$A, 0))/100, 0)</f>
        <v>0</v>
      </c>
    </row>
    <row r="7544" spans="4:22" ht="15.75" thickBot="1" x14ac:dyDescent="0.3">
      <c r="D7544" s="38"/>
      <c r="E7544" s="27" t="str">
        <f t="shared" si="940"/>
        <v/>
      </c>
      <c r="F7544" s="28" t="str">
        <f>IF(E7544="","",IFERROR(VLOOKUP(E7544,REGRAS_CST!$A$2:$B$200,2,FALSE),""))</f>
        <v/>
      </c>
      <c r="H7544" s="29">
        <v>8.9999999999999993E-3</v>
      </c>
      <c r="I7544" s="29">
        <v>1E-3</v>
      </c>
      <c r="K7544" s="21" t="str">
        <f>IF(E7544="","",IFERROR(VLOOKUP(E7544,REGRAS_CST!$A$2:$C$200,3,FALSE),""))</f>
        <v/>
      </c>
      <c r="L7544" s="23" t="str">
        <f t="shared" si="941"/>
        <v/>
      </c>
      <c r="M7544" s="24" t="str">
        <f t="shared" si="942"/>
        <v/>
      </c>
      <c r="N7544" s="24" t="str">
        <f t="shared" si="943"/>
        <v/>
      </c>
      <c r="O7544" s="15" t="str">
        <f t="shared" si="946"/>
        <v/>
      </c>
      <c r="P7544" s="31" t="str">
        <f t="shared" si="947"/>
        <v/>
      </c>
      <c r="Q7544" s="8" t="str">
        <f>IF(E7544="","",IFERROR(VLOOKUP(E7544,REGRAS_CST!$A$2:$D$200,4,FALSE),""))</f>
        <v/>
      </c>
      <c r="S7544" s="9">
        <f t="shared" si="944"/>
        <v>8.9999999999999993E-3</v>
      </c>
      <c r="T7544" s="9">
        <f t="shared" si="945"/>
        <v>1E-3</v>
      </c>
      <c r="U7544" s="16">
        <f>IFERROR(INDEX(BASE_CCLASSTRIB!$E:$E, MATCH(TEXT($D7544,"000000"), BASE_CCLASSTRIB!$A:$A, 0))/100, 0)</f>
        <v>0</v>
      </c>
      <c r="V7544" s="16">
        <f>IFERROR(INDEX(BASE_CCLASSTRIB!$F:$F, MATCH(TEXT($D7544,"000000"), BASE_CCLASSTRIB!$A:$A, 0))/100, 0)</f>
        <v>0</v>
      </c>
    </row>
    <row r="7545" spans="4:22" ht="15.75" thickBot="1" x14ac:dyDescent="0.3">
      <c r="D7545" s="38"/>
      <c r="E7545" s="27" t="str">
        <f t="shared" si="940"/>
        <v/>
      </c>
      <c r="F7545" s="28" t="str">
        <f>IF(E7545="","",IFERROR(VLOOKUP(E7545,REGRAS_CST!$A$2:$B$200,2,FALSE),""))</f>
        <v/>
      </c>
      <c r="H7545" s="29">
        <v>8.9999999999999993E-3</v>
      </c>
      <c r="I7545" s="29">
        <v>1E-3</v>
      </c>
      <c r="K7545" s="21" t="str">
        <f>IF(E7545="","",IFERROR(VLOOKUP(E7545,REGRAS_CST!$A$2:$C$200,3,FALSE),""))</f>
        <v/>
      </c>
      <c r="L7545" s="23" t="str">
        <f t="shared" si="941"/>
        <v/>
      </c>
      <c r="M7545" s="24" t="str">
        <f t="shared" si="942"/>
        <v/>
      </c>
      <c r="N7545" s="24" t="str">
        <f t="shared" si="943"/>
        <v/>
      </c>
      <c r="O7545" s="15" t="str">
        <f t="shared" si="946"/>
        <v/>
      </c>
      <c r="P7545" s="31" t="str">
        <f t="shared" si="947"/>
        <v/>
      </c>
      <c r="Q7545" s="8" t="str">
        <f>IF(E7545="","",IFERROR(VLOOKUP(E7545,REGRAS_CST!$A$2:$D$200,4,FALSE),""))</f>
        <v/>
      </c>
      <c r="S7545" s="9">
        <f t="shared" si="944"/>
        <v>8.9999999999999993E-3</v>
      </c>
      <c r="T7545" s="9">
        <f t="shared" si="945"/>
        <v>1E-3</v>
      </c>
      <c r="U7545" s="16">
        <f>IFERROR(INDEX(BASE_CCLASSTRIB!$E:$E, MATCH(TEXT($D7545,"000000"), BASE_CCLASSTRIB!$A:$A, 0))/100, 0)</f>
        <v>0</v>
      </c>
      <c r="V7545" s="16">
        <f>IFERROR(INDEX(BASE_CCLASSTRIB!$F:$F, MATCH(TEXT($D7545,"000000"), BASE_CCLASSTRIB!$A:$A, 0))/100, 0)</f>
        <v>0</v>
      </c>
    </row>
    <row r="7546" spans="4:22" ht="15.75" thickBot="1" x14ac:dyDescent="0.3">
      <c r="D7546" s="38"/>
      <c r="E7546" s="27" t="str">
        <f t="shared" si="940"/>
        <v/>
      </c>
      <c r="F7546" s="28" t="str">
        <f>IF(E7546="","",IFERROR(VLOOKUP(E7546,REGRAS_CST!$A$2:$B$200,2,FALSE),""))</f>
        <v/>
      </c>
      <c r="H7546" s="29">
        <v>8.9999999999999993E-3</v>
      </c>
      <c r="I7546" s="29">
        <v>1E-3</v>
      </c>
      <c r="K7546" s="21" t="str">
        <f>IF(E7546="","",IFERROR(VLOOKUP(E7546,REGRAS_CST!$A$2:$C$200,3,FALSE),""))</f>
        <v/>
      </c>
      <c r="L7546" s="23" t="str">
        <f t="shared" si="941"/>
        <v/>
      </c>
      <c r="M7546" s="24" t="str">
        <f t="shared" si="942"/>
        <v/>
      </c>
      <c r="N7546" s="24" t="str">
        <f t="shared" si="943"/>
        <v/>
      </c>
      <c r="O7546" s="15" t="str">
        <f t="shared" si="946"/>
        <v/>
      </c>
      <c r="P7546" s="31" t="str">
        <f t="shared" si="947"/>
        <v/>
      </c>
      <c r="Q7546" s="8" t="str">
        <f>IF(E7546="","",IFERROR(VLOOKUP(E7546,REGRAS_CST!$A$2:$D$200,4,FALSE),""))</f>
        <v/>
      </c>
      <c r="S7546" s="9">
        <f t="shared" si="944"/>
        <v>8.9999999999999993E-3</v>
      </c>
      <c r="T7546" s="9">
        <f t="shared" si="945"/>
        <v>1E-3</v>
      </c>
      <c r="U7546" s="16">
        <f>IFERROR(INDEX(BASE_CCLASSTRIB!$E:$E, MATCH(TEXT($D7546,"000000"), BASE_CCLASSTRIB!$A:$A, 0))/100, 0)</f>
        <v>0</v>
      </c>
      <c r="V7546" s="16">
        <f>IFERROR(INDEX(BASE_CCLASSTRIB!$F:$F, MATCH(TEXT($D7546,"000000"), BASE_CCLASSTRIB!$A:$A, 0))/100, 0)</f>
        <v>0</v>
      </c>
    </row>
    <row r="7547" spans="4:22" ht="15.75" thickBot="1" x14ac:dyDescent="0.3">
      <c r="D7547" s="38"/>
      <c r="E7547" s="27" t="str">
        <f t="shared" si="940"/>
        <v/>
      </c>
      <c r="F7547" s="28" t="str">
        <f>IF(E7547="","",IFERROR(VLOOKUP(E7547,REGRAS_CST!$A$2:$B$200,2,FALSE),""))</f>
        <v/>
      </c>
      <c r="H7547" s="29">
        <v>8.9999999999999993E-3</v>
      </c>
      <c r="I7547" s="29">
        <v>1E-3</v>
      </c>
      <c r="K7547" s="21" t="str">
        <f>IF(E7547="","",IFERROR(VLOOKUP(E7547,REGRAS_CST!$A$2:$C$200,3,FALSE),""))</f>
        <v/>
      </c>
      <c r="L7547" s="23" t="str">
        <f t="shared" si="941"/>
        <v/>
      </c>
      <c r="M7547" s="24" t="str">
        <f t="shared" si="942"/>
        <v/>
      </c>
      <c r="N7547" s="24" t="str">
        <f t="shared" si="943"/>
        <v/>
      </c>
      <c r="O7547" s="15" t="str">
        <f t="shared" si="946"/>
        <v/>
      </c>
      <c r="P7547" s="31" t="str">
        <f t="shared" si="947"/>
        <v/>
      </c>
      <c r="Q7547" s="8" t="str">
        <f>IF(E7547="","",IFERROR(VLOOKUP(E7547,REGRAS_CST!$A$2:$D$200,4,FALSE),""))</f>
        <v/>
      </c>
      <c r="S7547" s="9">
        <f t="shared" si="944"/>
        <v>8.9999999999999993E-3</v>
      </c>
      <c r="T7547" s="9">
        <f t="shared" si="945"/>
        <v>1E-3</v>
      </c>
      <c r="U7547" s="16">
        <f>IFERROR(INDEX(BASE_CCLASSTRIB!$E:$E, MATCH(TEXT($D7547,"000000"), BASE_CCLASSTRIB!$A:$A, 0))/100, 0)</f>
        <v>0</v>
      </c>
      <c r="V7547" s="16">
        <f>IFERROR(INDEX(BASE_CCLASSTRIB!$F:$F, MATCH(TEXT($D7547,"000000"), BASE_CCLASSTRIB!$A:$A, 0))/100, 0)</f>
        <v>0</v>
      </c>
    </row>
    <row r="7548" spans="4:22" ht="15.75" thickBot="1" x14ac:dyDescent="0.3">
      <c r="D7548" s="38"/>
      <c r="E7548" s="27" t="str">
        <f t="shared" si="940"/>
        <v/>
      </c>
      <c r="F7548" s="28" t="str">
        <f>IF(E7548="","",IFERROR(VLOOKUP(E7548,REGRAS_CST!$A$2:$B$200,2,FALSE),""))</f>
        <v/>
      </c>
      <c r="H7548" s="29">
        <v>8.9999999999999993E-3</v>
      </c>
      <c r="I7548" s="29">
        <v>1E-3</v>
      </c>
      <c r="K7548" s="21" t="str">
        <f>IF(E7548="","",IFERROR(VLOOKUP(E7548,REGRAS_CST!$A$2:$C$200,3,FALSE),""))</f>
        <v/>
      </c>
      <c r="L7548" s="23" t="str">
        <f t="shared" si="941"/>
        <v/>
      </c>
      <c r="M7548" s="24" t="str">
        <f t="shared" si="942"/>
        <v/>
      </c>
      <c r="N7548" s="24" t="str">
        <f t="shared" si="943"/>
        <v/>
      </c>
      <c r="O7548" s="15" t="str">
        <f t="shared" si="946"/>
        <v/>
      </c>
      <c r="P7548" s="31" t="str">
        <f t="shared" si="947"/>
        <v/>
      </c>
      <c r="Q7548" s="8" t="str">
        <f>IF(E7548="","",IFERROR(VLOOKUP(E7548,REGRAS_CST!$A$2:$D$200,4,FALSE),""))</f>
        <v/>
      </c>
      <c r="S7548" s="9">
        <f t="shared" si="944"/>
        <v>8.9999999999999993E-3</v>
      </c>
      <c r="T7548" s="9">
        <f t="shared" si="945"/>
        <v>1E-3</v>
      </c>
      <c r="U7548" s="16">
        <f>IFERROR(INDEX(BASE_CCLASSTRIB!$E:$E, MATCH(TEXT($D7548,"000000"), BASE_CCLASSTRIB!$A:$A, 0))/100, 0)</f>
        <v>0</v>
      </c>
      <c r="V7548" s="16">
        <f>IFERROR(INDEX(BASE_CCLASSTRIB!$F:$F, MATCH(TEXT($D7548,"000000"), BASE_CCLASSTRIB!$A:$A, 0))/100, 0)</f>
        <v>0</v>
      </c>
    </row>
    <row r="7549" spans="4:22" ht="15.75" thickBot="1" x14ac:dyDescent="0.3">
      <c r="D7549" s="38"/>
      <c r="E7549" s="27" t="str">
        <f t="shared" si="940"/>
        <v/>
      </c>
      <c r="F7549" s="28" t="str">
        <f>IF(E7549="","",IFERROR(VLOOKUP(E7549,REGRAS_CST!$A$2:$B$200,2,FALSE),""))</f>
        <v/>
      </c>
      <c r="H7549" s="29">
        <v>8.9999999999999993E-3</v>
      </c>
      <c r="I7549" s="29">
        <v>1E-3</v>
      </c>
      <c r="K7549" s="21" t="str">
        <f>IF(E7549="","",IFERROR(VLOOKUP(E7549,REGRAS_CST!$A$2:$C$200,3,FALSE),""))</f>
        <v/>
      </c>
      <c r="L7549" s="23" t="str">
        <f t="shared" si="941"/>
        <v/>
      </c>
      <c r="M7549" s="24" t="str">
        <f t="shared" si="942"/>
        <v/>
      </c>
      <c r="N7549" s="24" t="str">
        <f t="shared" si="943"/>
        <v/>
      </c>
      <c r="O7549" s="15" t="str">
        <f t="shared" si="946"/>
        <v/>
      </c>
      <c r="P7549" s="31" t="str">
        <f t="shared" si="947"/>
        <v/>
      </c>
      <c r="Q7549" s="8" t="str">
        <f>IF(E7549="","",IFERROR(VLOOKUP(E7549,REGRAS_CST!$A$2:$D$200,4,FALSE),""))</f>
        <v/>
      </c>
      <c r="S7549" s="9">
        <f t="shared" si="944"/>
        <v>8.9999999999999993E-3</v>
      </c>
      <c r="T7549" s="9">
        <f t="shared" si="945"/>
        <v>1E-3</v>
      </c>
      <c r="U7549" s="16">
        <f>IFERROR(INDEX(BASE_CCLASSTRIB!$E:$E, MATCH(TEXT($D7549,"000000"), BASE_CCLASSTRIB!$A:$A, 0))/100, 0)</f>
        <v>0</v>
      </c>
      <c r="V7549" s="16">
        <f>IFERROR(INDEX(BASE_CCLASSTRIB!$F:$F, MATCH(TEXT($D7549,"000000"), BASE_CCLASSTRIB!$A:$A, 0))/100, 0)</f>
        <v>0</v>
      </c>
    </row>
    <row r="7550" spans="4:22" ht="15.75" thickBot="1" x14ac:dyDescent="0.3">
      <c r="D7550" s="38"/>
      <c r="E7550" s="27" t="str">
        <f t="shared" si="940"/>
        <v/>
      </c>
      <c r="F7550" s="28" t="str">
        <f>IF(E7550="","",IFERROR(VLOOKUP(E7550,REGRAS_CST!$A$2:$B$200,2,FALSE),""))</f>
        <v/>
      </c>
      <c r="H7550" s="29">
        <v>8.9999999999999993E-3</v>
      </c>
      <c r="I7550" s="29">
        <v>1E-3</v>
      </c>
      <c r="K7550" s="21" t="str">
        <f>IF(E7550="","",IFERROR(VLOOKUP(E7550,REGRAS_CST!$A$2:$C$200,3,FALSE),""))</f>
        <v/>
      </c>
      <c r="L7550" s="23" t="str">
        <f t="shared" si="941"/>
        <v/>
      </c>
      <c r="M7550" s="24" t="str">
        <f t="shared" si="942"/>
        <v/>
      </c>
      <c r="N7550" s="24" t="str">
        <f t="shared" si="943"/>
        <v/>
      </c>
      <c r="O7550" s="15" t="str">
        <f t="shared" si="946"/>
        <v/>
      </c>
      <c r="P7550" s="31" t="str">
        <f t="shared" si="947"/>
        <v/>
      </c>
      <c r="Q7550" s="8" t="str">
        <f>IF(E7550="","",IFERROR(VLOOKUP(E7550,REGRAS_CST!$A$2:$D$200,4,FALSE),""))</f>
        <v/>
      </c>
      <c r="S7550" s="9">
        <f t="shared" si="944"/>
        <v>8.9999999999999993E-3</v>
      </c>
      <c r="T7550" s="9">
        <f t="shared" si="945"/>
        <v>1E-3</v>
      </c>
      <c r="U7550" s="16">
        <f>IFERROR(INDEX(BASE_CCLASSTRIB!$E:$E, MATCH(TEXT($D7550,"000000"), BASE_CCLASSTRIB!$A:$A, 0))/100, 0)</f>
        <v>0</v>
      </c>
      <c r="V7550" s="16">
        <f>IFERROR(INDEX(BASE_CCLASSTRIB!$F:$F, MATCH(TEXT($D7550,"000000"), BASE_CCLASSTRIB!$A:$A, 0))/100, 0)</f>
        <v>0</v>
      </c>
    </row>
    <row r="7551" spans="4:22" ht="15.75" thickBot="1" x14ac:dyDescent="0.3">
      <c r="D7551" s="38"/>
      <c r="E7551" s="27" t="str">
        <f t="shared" si="940"/>
        <v/>
      </c>
      <c r="F7551" s="28" t="str">
        <f>IF(E7551="","",IFERROR(VLOOKUP(E7551,REGRAS_CST!$A$2:$B$200,2,FALSE),""))</f>
        <v/>
      </c>
      <c r="H7551" s="29">
        <v>8.9999999999999993E-3</v>
      </c>
      <c r="I7551" s="29">
        <v>1E-3</v>
      </c>
      <c r="K7551" s="21" t="str">
        <f>IF(E7551="","",IFERROR(VLOOKUP(E7551,REGRAS_CST!$A$2:$C$200,3,FALSE),""))</f>
        <v/>
      </c>
      <c r="L7551" s="23" t="str">
        <f t="shared" si="941"/>
        <v/>
      </c>
      <c r="M7551" s="24" t="str">
        <f t="shared" si="942"/>
        <v/>
      </c>
      <c r="N7551" s="24" t="str">
        <f t="shared" si="943"/>
        <v/>
      </c>
      <c r="O7551" s="15" t="str">
        <f t="shared" si="946"/>
        <v/>
      </c>
      <c r="P7551" s="31" t="str">
        <f t="shared" si="947"/>
        <v/>
      </c>
      <c r="Q7551" s="8" t="str">
        <f>IF(E7551="","",IFERROR(VLOOKUP(E7551,REGRAS_CST!$A$2:$D$200,4,FALSE),""))</f>
        <v/>
      </c>
      <c r="S7551" s="9">
        <f t="shared" si="944"/>
        <v>8.9999999999999993E-3</v>
      </c>
      <c r="T7551" s="9">
        <f t="shared" si="945"/>
        <v>1E-3</v>
      </c>
      <c r="U7551" s="16">
        <f>IFERROR(INDEX(BASE_CCLASSTRIB!$E:$E, MATCH(TEXT($D7551,"000000"), BASE_CCLASSTRIB!$A:$A, 0))/100, 0)</f>
        <v>0</v>
      </c>
      <c r="V7551" s="16">
        <f>IFERROR(INDEX(BASE_CCLASSTRIB!$F:$F, MATCH(TEXT($D7551,"000000"), BASE_CCLASSTRIB!$A:$A, 0))/100, 0)</f>
        <v>0</v>
      </c>
    </row>
    <row r="7552" spans="4:22" ht="15.75" thickBot="1" x14ac:dyDescent="0.3">
      <c r="D7552" s="38"/>
      <c r="E7552" s="27" t="str">
        <f t="shared" si="940"/>
        <v/>
      </c>
      <c r="F7552" s="28" t="str">
        <f>IF(E7552="","",IFERROR(VLOOKUP(E7552,REGRAS_CST!$A$2:$B$200,2,FALSE),""))</f>
        <v/>
      </c>
      <c r="H7552" s="29">
        <v>8.9999999999999993E-3</v>
      </c>
      <c r="I7552" s="29">
        <v>1E-3</v>
      </c>
      <c r="K7552" s="21" t="str">
        <f>IF(E7552="","",IFERROR(VLOOKUP(E7552,REGRAS_CST!$A$2:$C$200,3,FALSE),""))</f>
        <v/>
      </c>
      <c r="L7552" s="23" t="str">
        <f t="shared" si="941"/>
        <v/>
      </c>
      <c r="M7552" s="24" t="str">
        <f t="shared" si="942"/>
        <v/>
      </c>
      <c r="N7552" s="24" t="str">
        <f t="shared" si="943"/>
        <v/>
      </c>
      <c r="O7552" s="15" t="str">
        <f t="shared" si="946"/>
        <v/>
      </c>
      <c r="P7552" s="31" t="str">
        <f t="shared" si="947"/>
        <v/>
      </c>
      <c r="Q7552" s="8" t="str">
        <f>IF(E7552="","",IFERROR(VLOOKUP(E7552,REGRAS_CST!$A$2:$D$200,4,FALSE),""))</f>
        <v/>
      </c>
      <c r="S7552" s="9">
        <f t="shared" si="944"/>
        <v>8.9999999999999993E-3</v>
      </c>
      <c r="T7552" s="9">
        <f t="shared" si="945"/>
        <v>1E-3</v>
      </c>
      <c r="U7552" s="16">
        <f>IFERROR(INDEX(BASE_CCLASSTRIB!$E:$E, MATCH(TEXT($D7552,"000000"), BASE_CCLASSTRIB!$A:$A, 0))/100, 0)</f>
        <v>0</v>
      </c>
      <c r="V7552" s="16">
        <f>IFERROR(INDEX(BASE_CCLASSTRIB!$F:$F, MATCH(TEXT($D7552,"000000"), BASE_CCLASSTRIB!$A:$A, 0))/100, 0)</f>
        <v>0</v>
      </c>
    </row>
    <row r="7553" spans="4:22" ht="15.75" thickBot="1" x14ac:dyDescent="0.3">
      <c r="D7553" s="38"/>
      <c r="E7553" s="27" t="str">
        <f t="shared" si="940"/>
        <v/>
      </c>
      <c r="F7553" s="28" t="str">
        <f>IF(E7553="","",IFERROR(VLOOKUP(E7553,REGRAS_CST!$A$2:$B$200,2,FALSE),""))</f>
        <v/>
      </c>
      <c r="H7553" s="29">
        <v>8.9999999999999993E-3</v>
      </c>
      <c r="I7553" s="29">
        <v>1E-3</v>
      </c>
      <c r="K7553" s="21" t="str">
        <f>IF(E7553="","",IFERROR(VLOOKUP(E7553,REGRAS_CST!$A$2:$C$200,3,FALSE),""))</f>
        <v/>
      </c>
      <c r="L7553" s="23" t="str">
        <f t="shared" si="941"/>
        <v/>
      </c>
      <c r="M7553" s="24" t="str">
        <f t="shared" si="942"/>
        <v/>
      </c>
      <c r="N7553" s="24" t="str">
        <f t="shared" si="943"/>
        <v/>
      </c>
      <c r="O7553" s="15" t="str">
        <f t="shared" si="946"/>
        <v/>
      </c>
      <c r="P7553" s="31" t="str">
        <f t="shared" si="947"/>
        <v/>
      </c>
      <c r="Q7553" s="8" t="str">
        <f>IF(E7553="","",IFERROR(VLOOKUP(E7553,REGRAS_CST!$A$2:$D$200,4,FALSE),""))</f>
        <v/>
      </c>
      <c r="S7553" s="9">
        <f t="shared" si="944"/>
        <v>8.9999999999999993E-3</v>
      </c>
      <c r="T7553" s="9">
        <f t="shared" si="945"/>
        <v>1E-3</v>
      </c>
      <c r="U7553" s="16">
        <f>IFERROR(INDEX(BASE_CCLASSTRIB!$E:$E, MATCH(TEXT($D7553,"000000"), BASE_CCLASSTRIB!$A:$A, 0))/100, 0)</f>
        <v>0</v>
      </c>
      <c r="V7553" s="16">
        <f>IFERROR(INDEX(BASE_CCLASSTRIB!$F:$F, MATCH(TEXT($D7553,"000000"), BASE_CCLASSTRIB!$A:$A, 0))/100, 0)</f>
        <v>0</v>
      </c>
    </row>
    <row r="7554" spans="4:22" ht="15.75" thickBot="1" x14ac:dyDescent="0.3">
      <c r="D7554" s="38"/>
      <c r="E7554" s="27" t="str">
        <f t="shared" ref="E7554:E7617" si="948">IF(D7554="","",LEFT(D7554,3))</f>
        <v/>
      </c>
      <c r="F7554" s="28" t="str">
        <f>IF(E7554="","",IFERROR(VLOOKUP(E7554,REGRAS_CST!$A$2:$B$200,2,FALSE),""))</f>
        <v/>
      </c>
      <c r="H7554" s="29">
        <v>8.9999999999999993E-3</v>
      </c>
      <c r="I7554" s="29">
        <v>1E-3</v>
      </c>
      <c r="K7554" s="21" t="str">
        <f>IF(E7554="","",IFERROR(VLOOKUP(E7554,REGRAS_CST!$A$2:$C$200,3,FALSE),""))</f>
        <v/>
      </c>
      <c r="L7554" s="23" t="str">
        <f t="shared" ref="L7554:L7617" si="949">IF($G7554="", "", $G7554*(1-$V7554))</f>
        <v/>
      </c>
      <c r="M7554" s="24" t="str">
        <f t="shared" ref="M7554:M7617" si="950">IF(OR($L7554="",$S7554=""),"",$L7554*$S7554)</f>
        <v/>
      </c>
      <c r="N7554" s="24" t="str">
        <f t="shared" ref="N7554:N7617" si="951">IF(OR($L7554="",$T7554=""),"",$L7554*$T7554)</f>
        <v/>
      </c>
      <c r="O7554" s="15" t="str">
        <f t="shared" si="946"/>
        <v/>
      </c>
      <c r="P7554" s="31" t="str">
        <f t="shared" si="947"/>
        <v/>
      </c>
      <c r="Q7554" s="8" t="str">
        <f>IF(E7554="","",IFERROR(VLOOKUP(E7554,REGRAS_CST!$A$2:$D$200,4,FALSE),""))</f>
        <v/>
      </c>
      <c r="S7554" s="9">
        <f t="shared" ref="S7554:S7617" si="952">IF($H7554="","",$H7554*(1-$U7554))</f>
        <v>8.9999999999999993E-3</v>
      </c>
      <c r="T7554" s="9">
        <f t="shared" ref="T7554:T7617" si="953">IF($I7554="","",$I7554*(1-$U7554))</f>
        <v>1E-3</v>
      </c>
      <c r="U7554" s="16">
        <f>IFERROR(INDEX(BASE_CCLASSTRIB!$E:$E, MATCH(TEXT($D7554,"000000"), BASE_CCLASSTRIB!$A:$A, 0))/100, 0)</f>
        <v>0</v>
      </c>
      <c r="V7554" s="16">
        <f>IFERROR(INDEX(BASE_CCLASSTRIB!$F:$F, MATCH(TEXT($D7554,"000000"), BASE_CCLASSTRIB!$A:$A, 0))/100, 0)</f>
        <v>0</v>
      </c>
    </row>
    <row r="7555" spans="4:22" ht="15.75" thickBot="1" x14ac:dyDescent="0.3">
      <c r="D7555" s="38"/>
      <c r="E7555" s="27" t="str">
        <f t="shared" si="948"/>
        <v/>
      </c>
      <c r="F7555" s="28" t="str">
        <f>IF(E7555="","",IFERROR(VLOOKUP(E7555,REGRAS_CST!$A$2:$B$200,2,FALSE),""))</f>
        <v/>
      </c>
      <c r="H7555" s="29">
        <v>8.9999999999999993E-3</v>
      </c>
      <c r="I7555" s="29">
        <v>1E-3</v>
      </c>
      <c r="K7555" s="21" t="str">
        <f>IF(E7555="","",IFERROR(VLOOKUP(E7555,REGRAS_CST!$A$2:$C$200,3,FALSE),""))</f>
        <v/>
      </c>
      <c r="L7555" s="23" t="str">
        <f t="shared" si="949"/>
        <v/>
      </c>
      <c r="M7555" s="24" t="str">
        <f t="shared" si="950"/>
        <v/>
      </c>
      <c r="N7555" s="24" t="str">
        <f t="shared" si="951"/>
        <v/>
      </c>
      <c r="O7555" s="15" t="str">
        <f t="shared" si="946"/>
        <v/>
      </c>
      <c r="P7555" s="31" t="str">
        <f t="shared" si="947"/>
        <v/>
      </c>
      <c r="Q7555" s="8" t="str">
        <f>IF(E7555="","",IFERROR(VLOOKUP(E7555,REGRAS_CST!$A$2:$D$200,4,FALSE),""))</f>
        <v/>
      </c>
      <c r="S7555" s="9">
        <f t="shared" si="952"/>
        <v>8.9999999999999993E-3</v>
      </c>
      <c r="T7555" s="9">
        <f t="shared" si="953"/>
        <v>1E-3</v>
      </c>
      <c r="U7555" s="16">
        <f>IFERROR(INDEX(BASE_CCLASSTRIB!$E:$E, MATCH(TEXT($D7555,"000000"), BASE_CCLASSTRIB!$A:$A, 0))/100, 0)</f>
        <v>0</v>
      </c>
      <c r="V7555" s="16">
        <f>IFERROR(INDEX(BASE_CCLASSTRIB!$F:$F, MATCH(TEXT($D7555,"000000"), BASE_CCLASSTRIB!$A:$A, 0))/100, 0)</f>
        <v>0</v>
      </c>
    </row>
    <row r="7556" spans="4:22" ht="15.75" thickBot="1" x14ac:dyDescent="0.3">
      <c r="D7556" s="38"/>
      <c r="E7556" s="27" t="str">
        <f t="shared" si="948"/>
        <v/>
      </c>
      <c r="F7556" s="28" t="str">
        <f>IF(E7556="","",IFERROR(VLOOKUP(E7556,REGRAS_CST!$A$2:$B$200,2,FALSE),""))</f>
        <v/>
      </c>
      <c r="H7556" s="29">
        <v>8.9999999999999993E-3</v>
      </c>
      <c r="I7556" s="29">
        <v>1E-3</v>
      </c>
      <c r="K7556" s="21" t="str">
        <f>IF(E7556="","",IFERROR(VLOOKUP(E7556,REGRAS_CST!$A$2:$C$200,3,FALSE),""))</f>
        <v/>
      </c>
      <c r="L7556" s="23" t="str">
        <f t="shared" si="949"/>
        <v/>
      </c>
      <c r="M7556" s="24" t="str">
        <f t="shared" si="950"/>
        <v/>
      </c>
      <c r="N7556" s="24" t="str">
        <f t="shared" si="951"/>
        <v/>
      </c>
      <c r="O7556" s="15" t="str">
        <f t="shared" si="946"/>
        <v/>
      </c>
      <c r="P7556" s="31" t="str">
        <f t="shared" si="947"/>
        <v/>
      </c>
      <c r="Q7556" s="8" t="str">
        <f>IF(E7556="","",IFERROR(VLOOKUP(E7556,REGRAS_CST!$A$2:$D$200,4,FALSE),""))</f>
        <v/>
      </c>
      <c r="S7556" s="9">
        <f t="shared" si="952"/>
        <v>8.9999999999999993E-3</v>
      </c>
      <c r="T7556" s="9">
        <f t="shared" si="953"/>
        <v>1E-3</v>
      </c>
      <c r="U7556" s="16">
        <f>IFERROR(INDEX(BASE_CCLASSTRIB!$E:$E, MATCH(TEXT($D7556,"000000"), BASE_CCLASSTRIB!$A:$A, 0))/100, 0)</f>
        <v>0</v>
      </c>
      <c r="V7556" s="16">
        <f>IFERROR(INDEX(BASE_CCLASSTRIB!$F:$F, MATCH(TEXT($D7556,"000000"), BASE_CCLASSTRIB!$A:$A, 0))/100, 0)</f>
        <v>0</v>
      </c>
    </row>
    <row r="7557" spans="4:22" ht="15.75" thickBot="1" x14ac:dyDescent="0.3">
      <c r="D7557" s="38"/>
      <c r="E7557" s="27" t="str">
        <f t="shared" si="948"/>
        <v/>
      </c>
      <c r="F7557" s="28" t="str">
        <f>IF(E7557="","",IFERROR(VLOOKUP(E7557,REGRAS_CST!$A$2:$B$200,2,FALSE),""))</f>
        <v/>
      </c>
      <c r="H7557" s="29">
        <v>8.9999999999999993E-3</v>
      </c>
      <c r="I7557" s="29">
        <v>1E-3</v>
      </c>
      <c r="K7557" s="21" t="str">
        <f>IF(E7557="","",IFERROR(VLOOKUP(E7557,REGRAS_CST!$A$2:$C$200,3,FALSE),""))</f>
        <v/>
      </c>
      <c r="L7557" s="23" t="str">
        <f t="shared" si="949"/>
        <v/>
      </c>
      <c r="M7557" s="24" t="str">
        <f t="shared" si="950"/>
        <v/>
      </c>
      <c r="N7557" s="24" t="str">
        <f t="shared" si="951"/>
        <v/>
      </c>
      <c r="O7557" s="15" t="str">
        <f t="shared" si="946"/>
        <v/>
      </c>
      <c r="P7557" s="31" t="str">
        <f t="shared" si="947"/>
        <v/>
      </c>
      <c r="Q7557" s="8" t="str">
        <f>IF(E7557="","",IFERROR(VLOOKUP(E7557,REGRAS_CST!$A$2:$D$200,4,FALSE),""))</f>
        <v/>
      </c>
      <c r="S7557" s="9">
        <f t="shared" si="952"/>
        <v>8.9999999999999993E-3</v>
      </c>
      <c r="T7557" s="9">
        <f t="shared" si="953"/>
        <v>1E-3</v>
      </c>
      <c r="U7557" s="16">
        <f>IFERROR(INDEX(BASE_CCLASSTRIB!$E:$E, MATCH(TEXT($D7557,"000000"), BASE_CCLASSTRIB!$A:$A, 0))/100, 0)</f>
        <v>0</v>
      </c>
      <c r="V7557" s="16">
        <f>IFERROR(INDEX(BASE_CCLASSTRIB!$F:$F, MATCH(TEXT($D7557,"000000"), BASE_CCLASSTRIB!$A:$A, 0))/100, 0)</f>
        <v>0</v>
      </c>
    </row>
    <row r="7558" spans="4:22" ht="15.75" thickBot="1" x14ac:dyDescent="0.3">
      <c r="D7558" s="38"/>
      <c r="E7558" s="27" t="str">
        <f t="shared" si="948"/>
        <v/>
      </c>
      <c r="F7558" s="28" t="str">
        <f>IF(E7558="","",IFERROR(VLOOKUP(E7558,REGRAS_CST!$A$2:$B$200,2,FALSE),""))</f>
        <v/>
      </c>
      <c r="H7558" s="29">
        <v>8.9999999999999993E-3</v>
      </c>
      <c r="I7558" s="29">
        <v>1E-3</v>
      </c>
      <c r="K7558" s="21" t="str">
        <f>IF(E7558="","",IFERROR(VLOOKUP(E7558,REGRAS_CST!$A$2:$C$200,3,FALSE),""))</f>
        <v/>
      </c>
      <c r="L7558" s="23" t="str">
        <f t="shared" si="949"/>
        <v/>
      </c>
      <c r="M7558" s="24" t="str">
        <f t="shared" si="950"/>
        <v/>
      </c>
      <c r="N7558" s="24" t="str">
        <f t="shared" si="951"/>
        <v/>
      </c>
      <c r="O7558" s="15" t="str">
        <f t="shared" si="946"/>
        <v/>
      </c>
      <c r="P7558" s="31" t="str">
        <f t="shared" si="947"/>
        <v/>
      </c>
      <c r="Q7558" s="8" t="str">
        <f>IF(E7558="","",IFERROR(VLOOKUP(E7558,REGRAS_CST!$A$2:$D$200,4,FALSE),""))</f>
        <v/>
      </c>
      <c r="S7558" s="9">
        <f t="shared" si="952"/>
        <v>8.9999999999999993E-3</v>
      </c>
      <c r="T7558" s="9">
        <f t="shared" si="953"/>
        <v>1E-3</v>
      </c>
      <c r="U7558" s="16">
        <f>IFERROR(INDEX(BASE_CCLASSTRIB!$E:$E, MATCH(TEXT($D7558,"000000"), BASE_CCLASSTRIB!$A:$A, 0))/100, 0)</f>
        <v>0</v>
      </c>
      <c r="V7558" s="16">
        <f>IFERROR(INDEX(BASE_CCLASSTRIB!$F:$F, MATCH(TEXT($D7558,"000000"), BASE_CCLASSTRIB!$A:$A, 0))/100, 0)</f>
        <v>0</v>
      </c>
    </row>
    <row r="7559" spans="4:22" ht="15.75" thickBot="1" x14ac:dyDescent="0.3">
      <c r="D7559" s="38"/>
      <c r="E7559" s="27" t="str">
        <f t="shared" si="948"/>
        <v/>
      </c>
      <c r="F7559" s="28" t="str">
        <f>IF(E7559="","",IFERROR(VLOOKUP(E7559,REGRAS_CST!$A$2:$B$200,2,FALSE),""))</f>
        <v/>
      </c>
      <c r="H7559" s="29">
        <v>8.9999999999999993E-3</v>
      </c>
      <c r="I7559" s="29">
        <v>1E-3</v>
      </c>
      <c r="K7559" s="21" t="str">
        <f>IF(E7559="","",IFERROR(VLOOKUP(E7559,REGRAS_CST!$A$2:$C$200,3,FALSE),""))</f>
        <v/>
      </c>
      <c r="L7559" s="23" t="str">
        <f t="shared" si="949"/>
        <v/>
      </c>
      <c r="M7559" s="24" t="str">
        <f t="shared" si="950"/>
        <v/>
      </c>
      <c r="N7559" s="24" t="str">
        <f t="shared" si="951"/>
        <v/>
      </c>
      <c r="O7559" s="15" t="str">
        <f t="shared" si="946"/>
        <v/>
      </c>
      <c r="P7559" s="31" t="str">
        <f t="shared" si="947"/>
        <v/>
      </c>
      <c r="Q7559" s="8" t="str">
        <f>IF(E7559="","",IFERROR(VLOOKUP(E7559,REGRAS_CST!$A$2:$D$200,4,FALSE),""))</f>
        <v/>
      </c>
      <c r="S7559" s="9">
        <f t="shared" si="952"/>
        <v>8.9999999999999993E-3</v>
      </c>
      <c r="T7559" s="9">
        <f t="shared" si="953"/>
        <v>1E-3</v>
      </c>
      <c r="U7559" s="16">
        <f>IFERROR(INDEX(BASE_CCLASSTRIB!$E:$E, MATCH(TEXT($D7559,"000000"), BASE_CCLASSTRIB!$A:$A, 0))/100, 0)</f>
        <v>0</v>
      </c>
      <c r="V7559" s="16">
        <f>IFERROR(INDEX(BASE_CCLASSTRIB!$F:$F, MATCH(TEXT($D7559,"000000"), BASE_CCLASSTRIB!$A:$A, 0))/100, 0)</f>
        <v>0</v>
      </c>
    </row>
    <row r="7560" spans="4:22" ht="15.75" thickBot="1" x14ac:dyDescent="0.3">
      <c r="D7560" s="38"/>
      <c r="E7560" s="27" t="str">
        <f t="shared" si="948"/>
        <v/>
      </c>
      <c r="F7560" s="28" t="str">
        <f>IF(E7560="","",IFERROR(VLOOKUP(E7560,REGRAS_CST!$A$2:$B$200,2,FALSE),""))</f>
        <v/>
      </c>
      <c r="H7560" s="29">
        <v>8.9999999999999993E-3</v>
      </c>
      <c r="I7560" s="29">
        <v>1E-3</v>
      </c>
      <c r="K7560" s="21" t="str">
        <f>IF(E7560="","",IFERROR(VLOOKUP(E7560,REGRAS_CST!$A$2:$C$200,3,FALSE),""))</f>
        <v/>
      </c>
      <c r="L7560" s="23" t="str">
        <f t="shared" si="949"/>
        <v/>
      </c>
      <c r="M7560" s="24" t="str">
        <f t="shared" si="950"/>
        <v/>
      </c>
      <c r="N7560" s="24" t="str">
        <f t="shared" si="951"/>
        <v/>
      </c>
      <c r="O7560" s="15" t="str">
        <f t="shared" si="946"/>
        <v/>
      </c>
      <c r="P7560" s="31" t="str">
        <f t="shared" si="947"/>
        <v/>
      </c>
      <c r="Q7560" s="8" t="str">
        <f>IF(E7560="","",IFERROR(VLOOKUP(E7560,REGRAS_CST!$A$2:$D$200,4,FALSE),""))</f>
        <v/>
      </c>
      <c r="S7560" s="9">
        <f t="shared" si="952"/>
        <v>8.9999999999999993E-3</v>
      </c>
      <c r="T7560" s="9">
        <f t="shared" si="953"/>
        <v>1E-3</v>
      </c>
      <c r="U7560" s="16">
        <f>IFERROR(INDEX(BASE_CCLASSTRIB!$E:$E, MATCH(TEXT($D7560,"000000"), BASE_CCLASSTRIB!$A:$A, 0))/100, 0)</f>
        <v>0</v>
      </c>
      <c r="V7560" s="16">
        <f>IFERROR(INDEX(BASE_CCLASSTRIB!$F:$F, MATCH(TEXT($D7560,"000000"), BASE_CCLASSTRIB!$A:$A, 0))/100, 0)</f>
        <v>0</v>
      </c>
    </row>
    <row r="7561" spans="4:22" ht="15.75" thickBot="1" x14ac:dyDescent="0.3">
      <c r="D7561" s="38"/>
      <c r="E7561" s="27" t="str">
        <f t="shared" si="948"/>
        <v/>
      </c>
      <c r="F7561" s="28" t="str">
        <f>IF(E7561="","",IFERROR(VLOOKUP(E7561,REGRAS_CST!$A$2:$B$200,2,FALSE),""))</f>
        <v/>
      </c>
      <c r="H7561" s="29">
        <v>8.9999999999999993E-3</v>
      </c>
      <c r="I7561" s="29">
        <v>1E-3</v>
      </c>
      <c r="K7561" s="21" t="str">
        <f>IF(E7561="","",IFERROR(VLOOKUP(E7561,REGRAS_CST!$A$2:$C$200,3,FALSE),""))</f>
        <v/>
      </c>
      <c r="L7561" s="23" t="str">
        <f t="shared" si="949"/>
        <v/>
      </c>
      <c r="M7561" s="24" t="str">
        <f t="shared" si="950"/>
        <v/>
      </c>
      <c r="N7561" s="24" t="str">
        <f t="shared" si="951"/>
        <v/>
      </c>
      <c r="O7561" s="15" t="str">
        <f t="shared" si="946"/>
        <v/>
      </c>
      <c r="P7561" s="31" t="str">
        <f t="shared" si="947"/>
        <v/>
      </c>
      <c r="Q7561" s="8" t="str">
        <f>IF(E7561="","",IFERROR(VLOOKUP(E7561,REGRAS_CST!$A$2:$D$200,4,FALSE),""))</f>
        <v/>
      </c>
      <c r="S7561" s="9">
        <f t="shared" si="952"/>
        <v>8.9999999999999993E-3</v>
      </c>
      <c r="T7561" s="9">
        <f t="shared" si="953"/>
        <v>1E-3</v>
      </c>
      <c r="U7561" s="16">
        <f>IFERROR(INDEX(BASE_CCLASSTRIB!$E:$E, MATCH(TEXT($D7561,"000000"), BASE_CCLASSTRIB!$A:$A, 0))/100, 0)</f>
        <v>0</v>
      </c>
      <c r="V7561" s="16">
        <f>IFERROR(INDEX(BASE_CCLASSTRIB!$F:$F, MATCH(TEXT($D7561,"000000"), BASE_CCLASSTRIB!$A:$A, 0))/100, 0)</f>
        <v>0</v>
      </c>
    </row>
    <row r="7562" spans="4:22" ht="15.75" thickBot="1" x14ac:dyDescent="0.3">
      <c r="D7562" s="38"/>
      <c r="E7562" s="27" t="str">
        <f t="shared" si="948"/>
        <v/>
      </c>
      <c r="F7562" s="28" t="str">
        <f>IF(E7562="","",IFERROR(VLOOKUP(E7562,REGRAS_CST!$A$2:$B$200,2,FALSE),""))</f>
        <v/>
      </c>
      <c r="H7562" s="29">
        <v>8.9999999999999993E-3</v>
      </c>
      <c r="I7562" s="29">
        <v>1E-3</v>
      </c>
      <c r="K7562" s="21" t="str">
        <f>IF(E7562="","",IFERROR(VLOOKUP(E7562,REGRAS_CST!$A$2:$C$200,3,FALSE),""))</f>
        <v/>
      </c>
      <c r="L7562" s="23" t="str">
        <f t="shared" si="949"/>
        <v/>
      </c>
      <c r="M7562" s="24" t="str">
        <f t="shared" si="950"/>
        <v/>
      </c>
      <c r="N7562" s="24" t="str">
        <f t="shared" si="951"/>
        <v/>
      </c>
      <c r="O7562" s="15" t="str">
        <f t="shared" si="946"/>
        <v/>
      </c>
      <c r="P7562" s="31" t="str">
        <f t="shared" si="947"/>
        <v/>
      </c>
      <c r="Q7562" s="8" t="str">
        <f>IF(E7562="","",IFERROR(VLOOKUP(E7562,REGRAS_CST!$A$2:$D$200,4,FALSE),""))</f>
        <v/>
      </c>
      <c r="S7562" s="9">
        <f t="shared" si="952"/>
        <v>8.9999999999999993E-3</v>
      </c>
      <c r="T7562" s="9">
        <f t="shared" si="953"/>
        <v>1E-3</v>
      </c>
      <c r="U7562" s="16">
        <f>IFERROR(INDEX(BASE_CCLASSTRIB!$E:$E, MATCH(TEXT($D7562,"000000"), BASE_CCLASSTRIB!$A:$A, 0))/100, 0)</f>
        <v>0</v>
      </c>
      <c r="V7562" s="16">
        <f>IFERROR(INDEX(BASE_CCLASSTRIB!$F:$F, MATCH(TEXT($D7562,"000000"), BASE_CCLASSTRIB!$A:$A, 0))/100, 0)</f>
        <v>0</v>
      </c>
    </row>
    <row r="7563" spans="4:22" ht="15.75" thickBot="1" x14ac:dyDescent="0.3">
      <c r="D7563" s="38"/>
      <c r="E7563" s="27" t="str">
        <f t="shared" si="948"/>
        <v/>
      </c>
      <c r="F7563" s="28" t="str">
        <f>IF(E7563="","",IFERROR(VLOOKUP(E7563,REGRAS_CST!$A$2:$B$200,2,FALSE),""))</f>
        <v/>
      </c>
      <c r="H7563" s="29">
        <v>8.9999999999999993E-3</v>
      </c>
      <c r="I7563" s="29">
        <v>1E-3</v>
      </c>
      <c r="K7563" s="21" t="str">
        <f>IF(E7563="","",IFERROR(VLOOKUP(E7563,REGRAS_CST!$A$2:$C$200,3,FALSE),""))</f>
        <v/>
      </c>
      <c r="L7563" s="23" t="str">
        <f t="shared" si="949"/>
        <v/>
      </c>
      <c r="M7563" s="24" t="str">
        <f t="shared" si="950"/>
        <v/>
      </c>
      <c r="N7563" s="24" t="str">
        <f t="shared" si="951"/>
        <v/>
      </c>
      <c r="O7563" s="15" t="str">
        <f t="shared" si="946"/>
        <v/>
      </c>
      <c r="P7563" s="31" t="str">
        <f t="shared" si="947"/>
        <v/>
      </c>
      <c r="Q7563" s="8" t="str">
        <f>IF(E7563="","",IFERROR(VLOOKUP(E7563,REGRAS_CST!$A$2:$D$200,4,FALSE),""))</f>
        <v/>
      </c>
      <c r="S7563" s="9">
        <f t="shared" si="952"/>
        <v>8.9999999999999993E-3</v>
      </c>
      <c r="T7563" s="9">
        <f t="shared" si="953"/>
        <v>1E-3</v>
      </c>
      <c r="U7563" s="16">
        <f>IFERROR(INDEX(BASE_CCLASSTRIB!$E:$E, MATCH(TEXT($D7563,"000000"), BASE_CCLASSTRIB!$A:$A, 0))/100, 0)</f>
        <v>0</v>
      </c>
      <c r="V7563" s="16">
        <f>IFERROR(INDEX(BASE_CCLASSTRIB!$F:$F, MATCH(TEXT($D7563,"000000"), BASE_CCLASSTRIB!$A:$A, 0))/100, 0)</f>
        <v>0</v>
      </c>
    </row>
    <row r="7564" spans="4:22" ht="15.75" thickBot="1" x14ac:dyDescent="0.3">
      <c r="D7564" s="38"/>
      <c r="E7564" s="27" t="str">
        <f t="shared" si="948"/>
        <v/>
      </c>
      <c r="F7564" s="28" t="str">
        <f>IF(E7564="","",IFERROR(VLOOKUP(E7564,REGRAS_CST!$A$2:$B$200,2,FALSE),""))</f>
        <v/>
      </c>
      <c r="H7564" s="29">
        <v>8.9999999999999993E-3</v>
      </c>
      <c r="I7564" s="29">
        <v>1E-3</v>
      </c>
      <c r="K7564" s="21" t="str">
        <f>IF(E7564="","",IFERROR(VLOOKUP(E7564,REGRAS_CST!$A$2:$C$200,3,FALSE),""))</f>
        <v/>
      </c>
      <c r="L7564" s="23" t="str">
        <f t="shared" si="949"/>
        <v/>
      </c>
      <c r="M7564" s="24" t="str">
        <f t="shared" si="950"/>
        <v/>
      </c>
      <c r="N7564" s="24" t="str">
        <f t="shared" si="951"/>
        <v/>
      </c>
      <c r="O7564" s="15" t="str">
        <f t="shared" si="946"/>
        <v/>
      </c>
      <c r="P7564" s="31" t="str">
        <f t="shared" si="947"/>
        <v/>
      </c>
      <c r="Q7564" s="8" t="str">
        <f>IF(E7564="","",IFERROR(VLOOKUP(E7564,REGRAS_CST!$A$2:$D$200,4,FALSE),""))</f>
        <v/>
      </c>
      <c r="S7564" s="9">
        <f t="shared" si="952"/>
        <v>8.9999999999999993E-3</v>
      </c>
      <c r="T7564" s="9">
        <f t="shared" si="953"/>
        <v>1E-3</v>
      </c>
      <c r="U7564" s="16">
        <f>IFERROR(INDEX(BASE_CCLASSTRIB!$E:$E, MATCH(TEXT($D7564,"000000"), BASE_CCLASSTRIB!$A:$A, 0))/100, 0)</f>
        <v>0</v>
      </c>
      <c r="V7564" s="16">
        <f>IFERROR(INDEX(BASE_CCLASSTRIB!$F:$F, MATCH(TEXT($D7564,"000000"), BASE_CCLASSTRIB!$A:$A, 0))/100, 0)</f>
        <v>0</v>
      </c>
    </row>
    <row r="7565" spans="4:22" ht="15.75" thickBot="1" x14ac:dyDescent="0.3">
      <c r="D7565" s="38"/>
      <c r="E7565" s="27" t="str">
        <f t="shared" si="948"/>
        <v/>
      </c>
      <c r="F7565" s="28" t="str">
        <f>IF(E7565="","",IFERROR(VLOOKUP(E7565,REGRAS_CST!$A$2:$B$200,2,FALSE),""))</f>
        <v/>
      </c>
      <c r="H7565" s="29">
        <v>8.9999999999999993E-3</v>
      </c>
      <c r="I7565" s="29">
        <v>1E-3</v>
      </c>
      <c r="K7565" s="21" t="str">
        <f>IF(E7565="","",IFERROR(VLOOKUP(E7565,REGRAS_CST!$A$2:$C$200,3,FALSE),""))</f>
        <v/>
      </c>
      <c r="L7565" s="23" t="str">
        <f t="shared" si="949"/>
        <v/>
      </c>
      <c r="M7565" s="24" t="str">
        <f t="shared" si="950"/>
        <v/>
      </c>
      <c r="N7565" s="24" t="str">
        <f t="shared" si="951"/>
        <v/>
      </c>
      <c r="O7565" s="15" t="str">
        <f t="shared" si="946"/>
        <v/>
      </c>
      <c r="P7565" s="31" t="str">
        <f t="shared" si="947"/>
        <v/>
      </c>
      <c r="Q7565" s="8" t="str">
        <f>IF(E7565="","",IFERROR(VLOOKUP(E7565,REGRAS_CST!$A$2:$D$200,4,FALSE),""))</f>
        <v/>
      </c>
      <c r="S7565" s="9">
        <f t="shared" si="952"/>
        <v>8.9999999999999993E-3</v>
      </c>
      <c r="T7565" s="9">
        <f t="shared" si="953"/>
        <v>1E-3</v>
      </c>
      <c r="U7565" s="16">
        <f>IFERROR(INDEX(BASE_CCLASSTRIB!$E:$E, MATCH(TEXT($D7565,"000000"), BASE_CCLASSTRIB!$A:$A, 0))/100, 0)</f>
        <v>0</v>
      </c>
      <c r="V7565" s="16">
        <f>IFERROR(INDEX(BASE_CCLASSTRIB!$F:$F, MATCH(TEXT($D7565,"000000"), BASE_CCLASSTRIB!$A:$A, 0))/100, 0)</f>
        <v>0</v>
      </c>
    </row>
    <row r="7566" spans="4:22" ht="15.75" thickBot="1" x14ac:dyDescent="0.3">
      <c r="D7566" s="38"/>
      <c r="E7566" s="27" t="str">
        <f t="shared" si="948"/>
        <v/>
      </c>
      <c r="F7566" s="28" t="str">
        <f>IF(E7566="","",IFERROR(VLOOKUP(E7566,REGRAS_CST!$A$2:$B$200,2,FALSE),""))</f>
        <v/>
      </c>
      <c r="H7566" s="29">
        <v>8.9999999999999993E-3</v>
      </c>
      <c r="I7566" s="29">
        <v>1E-3</v>
      </c>
      <c r="K7566" s="21" t="str">
        <f>IF(E7566="","",IFERROR(VLOOKUP(E7566,REGRAS_CST!$A$2:$C$200,3,FALSE),""))</f>
        <v/>
      </c>
      <c r="L7566" s="23" t="str">
        <f t="shared" si="949"/>
        <v/>
      </c>
      <c r="M7566" s="24" t="str">
        <f t="shared" si="950"/>
        <v/>
      </c>
      <c r="N7566" s="24" t="str">
        <f t="shared" si="951"/>
        <v/>
      </c>
      <c r="O7566" s="15" t="str">
        <f t="shared" si="946"/>
        <v/>
      </c>
      <c r="P7566" s="31" t="str">
        <f t="shared" si="947"/>
        <v/>
      </c>
      <c r="Q7566" s="8" t="str">
        <f>IF(E7566="","",IFERROR(VLOOKUP(E7566,REGRAS_CST!$A$2:$D$200,4,FALSE),""))</f>
        <v/>
      </c>
      <c r="S7566" s="9">
        <f t="shared" si="952"/>
        <v>8.9999999999999993E-3</v>
      </c>
      <c r="T7566" s="9">
        <f t="shared" si="953"/>
        <v>1E-3</v>
      </c>
      <c r="U7566" s="16">
        <f>IFERROR(INDEX(BASE_CCLASSTRIB!$E:$E, MATCH(TEXT($D7566,"000000"), BASE_CCLASSTRIB!$A:$A, 0))/100, 0)</f>
        <v>0</v>
      </c>
      <c r="V7566" s="16">
        <f>IFERROR(INDEX(BASE_CCLASSTRIB!$F:$F, MATCH(TEXT($D7566,"000000"), BASE_CCLASSTRIB!$A:$A, 0))/100, 0)</f>
        <v>0</v>
      </c>
    </row>
    <row r="7567" spans="4:22" ht="15.75" thickBot="1" x14ac:dyDescent="0.3">
      <c r="D7567" s="38"/>
      <c r="E7567" s="27" t="str">
        <f t="shared" si="948"/>
        <v/>
      </c>
      <c r="F7567" s="28" t="str">
        <f>IF(E7567="","",IFERROR(VLOOKUP(E7567,REGRAS_CST!$A$2:$B$200,2,FALSE),""))</f>
        <v/>
      </c>
      <c r="H7567" s="29">
        <v>8.9999999999999993E-3</v>
      </c>
      <c r="I7567" s="29">
        <v>1E-3</v>
      </c>
      <c r="K7567" s="21" t="str">
        <f>IF(E7567="","",IFERROR(VLOOKUP(E7567,REGRAS_CST!$A$2:$C$200,3,FALSE),""))</f>
        <v/>
      </c>
      <c r="L7567" s="23" t="str">
        <f t="shared" si="949"/>
        <v/>
      </c>
      <c r="M7567" s="24" t="str">
        <f t="shared" si="950"/>
        <v/>
      </c>
      <c r="N7567" s="24" t="str">
        <f t="shared" si="951"/>
        <v/>
      </c>
      <c r="O7567" s="15" t="str">
        <f t="shared" si="946"/>
        <v/>
      </c>
      <c r="P7567" s="31" t="str">
        <f t="shared" si="947"/>
        <v/>
      </c>
      <c r="Q7567" s="8" t="str">
        <f>IF(E7567="","",IFERROR(VLOOKUP(E7567,REGRAS_CST!$A$2:$D$200,4,FALSE),""))</f>
        <v/>
      </c>
      <c r="S7567" s="9">
        <f t="shared" si="952"/>
        <v>8.9999999999999993E-3</v>
      </c>
      <c r="T7567" s="9">
        <f t="shared" si="953"/>
        <v>1E-3</v>
      </c>
      <c r="U7567" s="16">
        <f>IFERROR(INDEX(BASE_CCLASSTRIB!$E:$E, MATCH(TEXT($D7567,"000000"), BASE_CCLASSTRIB!$A:$A, 0))/100, 0)</f>
        <v>0</v>
      </c>
      <c r="V7567" s="16">
        <f>IFERROR(INDEX(BASE_CCLASSTRIB!$F:$F, MATCH(TEXT($D7567,"000000"), BASE_CCLASSTRIB!$A:$A, 0))/100, 0)</f>
        <v>0</v>
      </c>
    </row>
    <row r="7568" spans="4:22" ht="15.75" thickBot="1" x14ac:dyDescent="0.3">
      <c r="D7568" s="38"/>
      <c r="E7568" s="27" t="str">
        <f t="shared" si="948"/>
        <v/>
      </c>
      <c r="F7568" s="28" t="str">
        <f>IF(E7568="","",IFERROR(VLOOKUP(E7568,REGRAS_CST!$A$2:$B$200,2,FALSE),""))</f>
        <v/>
      </c>
      <c r="H7568" s="29">
        <v>8.9999999999999993E-3</v>
      </c>
      <c r="I7568" s="29">
        <v>1E-3</v>
      </c>
      <c r="K7568" s="21" t="str">
        <f>IF(E7568="","",IFERROR(VLOOKUP(E7568,REGRAS_CST!$A$2:$C$200,3,FALSE),""))</f>
        <v/>
      </c>
      <c r="L7568" s="23" t="str">
        <f t="shared" si="949"/>
        <v/>
      </c>
      <c r="M7568" s="24" t="str">
        <f t="shared" si="950"/>
        <v/>
      </c>
      <c r="N7568" s="24" t="str">
        <f t="shared" si="951"/>
        <v/>
      </c>
      <c r="O7568" s="15" t="str">
        <f t="shared" ref="O7568:O7631" si="954">IF(D7568="","",
IF(AND(K7568&lt;&gt;"SIM",V7568&gt;0),"ERRO: % BC &gt; 0, mas NÃO permitida ❌",
IF(AND(K7568="SIM",V7568=0),"ATENÇÃO: BC permitida, mas % = 0 🔎",
"Base de cálculo aplicada corretamente ✅")))</f>
        <v/>
      </c>
      <c r="P7568" s="31" t="str">
        <f t="shared" ref="P7568:P7631" si="955">IF(D7568="","",
IF(AND(Q7568&lt;&gt;"SIM",U7568&gt;0),"ERRO: % alíquota &gt; 0, mas NÃO permitida ❌",
IF(AND(Q7568="SIM",U7568=0),"ATENÇÃO: alíquota permitida, mas % = 0 🔎",
"Alíquota aplicada corretamente ✅")))</f>
        <v/>
      </c>
      <c r="Q7568" s="8" t="str">
        <f>IF(E7568="","",IFERROR(VLOOKUP(E7568,REGRAS_CST!$A$2:$D$200,4,FALSE),""))</f>
        <v/>
      </c>
      <c r="S7568" s="9">
        <f t="shared" si="952"/>
        <v>8.9999999999999993E-3</v>
      </c>
      <c r="T7568" s="9">
        <f t="shared" si="953"/>
        <v>1E-3</v>
      </c>
      <c r="U7568" s="16">
        <f>IFERROR(INDEX(BASE_CCLASSTRIB!$E:$E, MATCH(TEXT($D7568,"000000"), BASE_CCLASSTRIB!$A:$A, 0))/100, 0)</f>
        <v>0</v>
      </c>
      <c r="V7568" s="16">
        <f>IFERROR(INDEX(BASE_CCLASSTRIB!$F:$F, MATCH(TEXT($D7568,"000000"), BASE_CCLASSTRIB!$A:$A, 0))/100, 0)</f>
        <v>0</v>
      </c>
    </row>
    <row r="7569" spans="4:22" ht="15.75" thickBot="1" x14ac:dyDescent="0.3">
      <c r="D7569" s="38"/>
      <c r="E7569" s="27" t="str">
        <f t="shared" si="948"/>
        <v/>
      </c>
      <c r="F7569" s="28" t="str">
        <f>IF(E7569="","",IFERROR(VLOOKUP(E7569,REGRAS_CST!$A$2:$B$200,2,FALSE),""))</f>
        <v/>
      </c>
      <c r="H7569" s="29">
        <v>8.9999999999999993E-3</v>
      </c>
      <c r="I7569" s="29">
        <v>1E-3</v>
      </c>
      <c r="K7569" s="21" t="str">
        <f>IF(E7569="","",IFERROR(VLOOKUP(E7569,REGRAS_CST!$A$2:$C$200,3,FALSE),""))</f>
        <v/>
      </c>
      <c r="L7569" s="23" t="str">
        <f t="shared" si="949"/>
        <v/>
      </c>
      <c r="M7569" s="24" t="str">
        <f t="shared" si="950"/>
        <v/>
      </c>
      <c r="N7569" s="24" t="str">
        <f t="shared" si="951"/>
        <v/>
      </c>
      <c r="O7569" s="15" t="str">
        <f t="shared" si="954"/>
        <v/>
      </c>
      <c r="P7569" s="31" t="str">
        <f t="shared" si="955"/>
        <v/>
      </c>
      <c r="Q7569" s="8" t="str">
        <f>IF(E7569="","",IFERROR(VLOOKUP(E7569,REGRAS_CST!$A$2:$D$200,4,FALSE),""))</f>
        <v/>
      </c>
      <c r="S7569" s="9">
        <f t="shared" si="952"/>
        <v>8.9999999999999993E-3</v>
      </c>
      <c r="T7569" s="9">
        <f t="shared" si="953"/>
        <v>1E-3</v>
      </c>
      <c r="U7569" s="16">
        <f>IFERROR(INDEX(BASE_CCLASSTRIB!$E:$E, MATCH(TEXT($D7569,"000000"), BASE_CCLASSTRIB!$A:$A, 0))/100, 0)</f>
        <v>0</v>
      </c>
      <c r="V7569" s="16">
        <f>IFERROR(INDEX(BASE_CCLASSTRIB!$F:$F, MATCH(TEXT($D7569,"000000"), BASE_CCLASSTRIB!$A:$A, 0))/100, 0)</f>
        <v>0</v>
      </c>
    </row>
    <row r="7570" spans="4:22" ht="15.75" thickBot="1" x14ac:dyDescent="0.3">
      <c r="D7570" s="38"/>
      <c r="E7570" s="27" t="str">
        <f t="shared" si="948"/>
        <v/>
      </c>
      <c r="F7570" s="28" t="str">
        <f>IF(E7570="","",IFERROR(VLOOKUP(E7570,REGRAS_CST!$A$2:$B$200,2,FALSE),""))</f>
        <v/>
      </c>
      <c r="H7570" s="29">
        <v>8.9999999999999993E-3</v>
      </c>
      <c r="I7570" s="29">
        <v>1E-3</v>
      </c>
      <c r="K7570" s="21" t="str">
        <f>IF(E7570="","",IFERROR(VLOOKUP(E7570,REGRAS_CST!$A$2:$C$200,3,FALSE),""))</f>
        <v/>
      </c>
      <c r="L7570" s="23" t="str">
        <f t="shared" si="949"/>
        <v/>
      </c>
      <c r="M7570" s="24" t="str">
        <f t="shared" si="950"/>
        <v/>
      </c>
      <c r="N7570" s="24" t="str">
        <f t="shared" si="951"/>
        <v/>
      </c>
      <c r="O7570" s="15" t="str">
        <f t="shared" si="954"/>
        <v/>
      </c>
      <c r="P7570" s="31" t="str">
        <f t="shared" si="955"/>
        <v/>
      </c>
      <c r="Q7570" s="8" t="str">
        <f>IF(E7570="","",IFERROR(VLOOKUP(E7570,REGRAS_CST!$A$2:$D$200,4,FALSE),""))</f>
        <v/>
      </c>
      <c r="S7570" s="9">
        <f t="shared" si="952"/>
        <v>8.9999999999999993E-3</v>
      </c>
      <c r="T7570" s="9">
        <f t="shared" si="953"/>
        <v>1E-3</v>
      </c>
      <c r="U7570" s="16">
        <f>IFERROR(INDEX(BASE_CCLASSTRIB!$E:$E, MATCH(TEXT($D7570,"000000"), BASE_CCLASSTRIB!$A:$A, 0))/100, 0)</f>
        <v>0</v>
      </c>
      <c r="V7570" s="16">
        <f>IFERROR(INDEX(BASE_CCLASSTRIB!$F:$F, MATCH(TEXT($D7570,"000000"), BASE_CCLASSTRIB!$A:$A, 0))/100, 0)</f>
        <v>0</v>
      </c>
    </row>
    <row r="7571" spans="4:22" ht="15.75" thickBot="1" x14ac:dyDescent="0.3">
      <c r="D7571" s="38"/>
      <c r="E7571" s="27" t="str">
        <f t="shared" si="948"/>
        <v/>
      </c>
      <c r="F7571" s="28" t="str">
        <f>IF(E7571="","",IFERROR(VLOOKUP(E7571,REGRAS_CST!$A$2:$B$200,2,FALSE),""))</f>
        <v/>
      </c>
      <c r="H7571" s="29">
        <v>8.9999999999999993E-3</v>
      </c>
      <c r="I7571" s="29">
        <v>1E-3</v>
      </c>
      <c r="K7571" s="21" t="str">
        <f>IF(E7571="","",IFERROR(VLOOKUP(E7571,REGRAS_CST!$A$2:$C$200,3,FALSE),""))</f>
        <v/>
      </c>
      <c r="L7571" s="23" t="str">
        <f t="shared" si="949"/>
        <v/>
      </c>
      <c r="M7571" s="24" t="str">
        <f t="shared" si="950"/>
        <v/>
      </c>
      <c r="N7571" s="24" t="str">
        <f t="shared" si="951"/>
        <v/>
      </c>
      <c r="O7571" s="15" t="str">
        <f t="shared" si="954"/>
        <v/>
      </c>
      <c r="P7571" s="31" t="str">
        <f t="shared" si="955"/>
        <v/>
      </c>
      <c r="Q7571" s="8" t="str">
        <f>IF(E7571="","",IFERROR(VLOOKUP(E7571,REGRAS_CST!$A$2:$D$200,4,FALSE),""))</f>
        <v/>
      </c>
      <c r="S7571" s="9">
        <f t="shared" si="952"/>
        <v>8.9999999999999993E-3</v>
      </c>
      <c r="T7571" s="9">
        <f t="shared" si="953"/>
        <v>1E-3</v>
      </c>
      <c r="U7571" s="16">
        <f>IFERROR(INDEX(BASE_CCLASSTRIB!$E:$E, MATCH(TEXT($D7571,"000000"), BASE_CCLASSTRIB!$A:$A, 0))/100, 0)</f>
        <v>0</v>
      </c>
      <c r="V7571" s="16">
        <f>IFERROR(INDEX(BASE_CCLASSTRIB!$F:$F, MATCH(TEXT($D7571,"000000"), BASE_CCLASSTRIB!$A:$A, 0))/100, 0)</f>
        <v>0</v>
      </c>
    </row>
    <row r="7572" spans="4:22" ht="15.75" thickBot="1" x14ac:dyDescent="0.3">
      <c r="D7572" s="38"/>
      <c r="E7572" s="27" t="str">
        <f t="shared" si="948"/>
        <v/>
      </c>
      <c r="F7572" s="28" t="str">
        <f>IF(E7572="","",IFERROR(VLOOKUP(E7572,REGRAS_CST!$A$2:$B$200,2,FALSE),""))</f>
        <v/>
      </c>
      <c r="H7572" s="29">
        <v>8.9999999999999993E-3</v>
      </c>
      <c r="I7572" s="29">
        <v>1E-3</v>
      </c>
      <c r="K7572" s="21" t="str">
        <f>IF(E7572="","",IFERROR(VLOOKUP(E7572,REGRAS_CST!$A$2:$C$200,3,FALSE),""))</f>
        <v/>
      </c>
      <c r="L7572" s="23" t="str">
        <f t="shared" si="949"/>
        <v/>
      </c>
      <c r="M7572" s="24" t="str">
        <f t="shared" si="950"/>
        <v/>
      </c>
      <c r="N7572" s="24" t="str">
        <f t="shared" si="951"/>
        <v/>
      </c>
      <c r="O7572" s="15" t="str">
        <f t="shared" si="954"/>
        <v/>
      </c>
      <c r="P7572" s="31" t="str">
        <f t="shared" si="955"/>
        <v/>
      </c>
      <c r="Q7572" s="8" t="str">
        <f>IF(E7572="","",IFERROR(VLOOKUP(E7572,REGRAS_CST!$A$2:$D$200,4,FALSE),""))</f>
        <v/>
      </c>
      <c r="S7572" s="9">
        <f t="shared" si="952"/>
        <v>8.9999999999999993E-3</v>
      </c>
      <c r="T7572" s="9">
        <f t="shared" si="953"/>
        <v>1E-3</v>
      </c>
      <c r="U7572" s="16">
        <f>IFERROR(INDEX(BASE_CCLASSTRIB!$E:$E, MATCH(TEXT($D7572,"000000"), BASE_CCLASSTRIB!$A:$A, 0))/100, 0)</f>
        <v>0</v>
      </c>
      <c r="V7572" s="16">
        <f>IFERROR(INDEX(BASE_CCLASSTRIB!$F:$F, MATCH(TEXT($D7572,"000000"), BASE_CCLASSTRIB!$A:$A, 0))/100, 0)</f>
        <v>0</v>
      </c>
    </row>
    <row r="7573" spans="4:22" ht="15.75" thickBot="1" x14ac:dyDescent="0.3">
      <c r="D7573" s="38"/>
      <c r="E7573" s="27" t="str">
        <f t="shared" si="948"/>
        <v/>
      </c>
      <c r="F7573" s="28" t="str">
        <f>IF(E7573="","",IFERROR(VLOOKUP(E7573,REGRAS_CST!$A$2:$B$200,2,FALSE),""))</f>
        <v/>
      </c>
      <c r="H7573" s="29">
        <v>8.9999999999999993E-3</v>
      </c>
      <c r="I7573" s="29">
        <v>1E-3</v>
      </c>
      <c r="K7573" s="21" t="str">
        <f>IF(E7573="","",IFERROR(VLOOKUP(E7573,REGRAS_CST!$A$2:$C$200,3,FALSE),""))</f>
        <v/>
      </c>
      <c r="L7573" s="23" t="str">
        <f t="shared" si="949"/>
        <v/>
      </c>
      <c r="M7573" s="24" t="str">
        <f t="shared" si="950"/>
        <v/>
      </c>
      <c r="N7573" s="24" t="str">
        <f t="shared" si="951"/>
        <v/>
      </c>
      <c r="O7573" s="15" t="str">
        <f t="shared" si="954"/>
        <v/>
      </c>
      <c r="P7573" s="31" t="str">
        <f t="shared" si="955"/>
        <v/>
      </c>
      <c r="Q7573" s="8" t="str">
        <f>IF(E7573="","",IFERROR(VLOOKUP(E7573,REGRAS_CST!$A$2:$D$200,4,FALSE),""))</f>
        <v/>
      </c>
      <c r="S7573" s="9">
        <f t="shared" si="952"/>
        <v>8.9999999999999993E-3</v>
      </c>
      <c r="T7573" s="9">
        <f t="shared" si="953"/>
        <v>1E-3</v>
      </c>
      <c r="U7573" s="16">
        <f>IFERROR(INDEX(BASE_CCLASSTRIB!$E:$E, MATCH(TEXT($D7573,"000000"), BASE_CCLASSTRIB!$A:$A, 0))/100, 0)</f>
        <v>0</v>
      </c>
      <c r="V7573" s="16">
        <f>IFERROR(INDEX(BASE_CCLASSTRIB!$F:$F, MATCH(TEXT($D7573,"000000"), BASE_CCLASSTRIB!$A:$A, 0))/100, 0)</f>
        <v>0</v>
      </c>
    </row>
    <row r="7574" spans="4:22" ht="15.75" thickBot="1" x14ac:dyDescent="0.3">
      <c r="D7574" s="38"/>
      <c r="E7574" s="27" t="str">
        <f t="shared" si="948"/>
        <v/>
      </c>
      <c r="F7574" s="28" t="str">
        <f>IF(E7574="","",IFERROR(VLOOKUP(E7574,REGRAS_CST!$A$2:$B$200,2,FALSE),""))</f>
        <v/>
      </c>
      <c r="H7574" s="29">
        <v>8.9999999999999993E-3</v>
      </c>
      <c r="I7574" s="29">
        <v>1E-3</v>
      </c>
      <c r="K7574" s="21" t="str">
        <f>IF(E7574="","",IFERROR(VLOOKUP(E7574,REGRAS_CST!$A$2:$C$200,3,FALSE),""))</f>
        <v/>
      </c>
      <c r="L7574" s="23" t="str">
        <f t="shared" si="949"/>
        <v/>
      </c>
      <c r="M7574" s="24" t="str">
        <f t="shared" si="950"/>
        <v/>
      </c>
      <c r="N7574" s="24" t="str">
        <f t="shared" si="951"/>
        <v/>
      </c>
      <c r="O7574" s="15" t="str">
        <f t="shared" si="954"/>
        <v/>
      </c>
      <c r="P7574" s="31" t="str">
        <f t="shared" si="955"/>
        <v/>
      </c>
      <c r="Q7574" s="8" t="str">
        <f>IF(E7574="","",IFERROR(VLOOKUP(E7574,REGRAS_CST!$A$2:$D$200,4,FALSE),""))</f>
        <v/>
      </c>
      <c r="S7574" s="9">
        <f t="shared" si="952"/>
        <v>8.9999999999999993E-3</v>
      </c>
      <c r="T7574" s="9">
        <f t="shared" si="953"/>
        <v>1E-3</v>
      </c>
      <c r="U7574" s="16">
        <f>IFERROR(INDEX(BASE_CCLASSTRIB!$E:$E, MATCH(TEXT($D7574,"000000"), BASE_CCLASSTRIB!$A:$A, 0))/100, 0)</f>
        <v>0</v>
      </c>
      <c r="V7574" s="16">
        <f>IFERROR(INDEX(BASE_CCLASSTRIB!$F:$F, MATCH(TEXT($D7574,"000000"), BASE_CCLASSTRIB!$A:$A, 0))/100, 0)</f>
        <v>0</v>
      </c>
    </row>
    <row r="7575" spans="4:22" ht="15.75" thickBot="1" x14ac:dyDescent="0.3">
      <c r="D7575" s="38"/>
      <c r="E7575" s="27" t="str">
        <f t="shared" si="948"/>
        <v/>
      </c>
      <c r="F7575" s="28" t="str">
        <f>IF(E7575="","",IFERROR(VLOOKUP(E7575,REGRAS_CST!$A$2:$B$200,2,FALSE),""))</f>
        <v/>
      </c>
      <c r="H7575" s="29">
        <v>8.9999999999999993E-3</v>
      </c>
      <c r="I7575" s="29">
        <v>1E-3</v>
      </c>
      <c r="K7575" s="21" t="str">
        <f>IF(E7575="","",IFERROR(VLOOKUP(E7575,REGRAS_CST!$A$2:$C$200,3,FALSE),""))</f>
        <v/>
      </c>
      <c r="L7575" s="23" t="str">
        <f t="shared" si="949"/>
        <v/>
      </c>
      <c r="M7575" s="24" t="str">
        <f t="shared" si="950"/>
        <v/>
      </c>
      <c r="N7575" s="24" t="str">
        <f t="shared" si="951"/>
        <v/>
      </c>
      <c r="O7575" s="15" t="str">
        <f t="shared" si="954"/>
        <v/>
      </c>
      <c r="P7575" s="31" t="str">
        <f t="shared" si="955"/>
        <v/>
      </c>
      <c r="Q7575" s="8" t="str">
        <f>IF(E7575="","",IFERROR(VLOOKUP(E7575,REGRAS_CST!$A$2:$D$200,4,FALSE),""))</f>
        <v/>
      </c>
      <c r="S7575" s="9">
        <f t="shared" si="952"/>
        <v>8.9999999999999993E-3</v>
      </c>
      <c r="T7575" s="9">
        <f t="shared" si="953"/>
        <v>1E-3</v>
      </c>
      <c r="U7575" s="16">
        <f>IFERROR(INDEX(BASE_CCLASSTRIB!$E:$E, MATCH(TEXT($D7575,"000000"), BASE_CCLASSTRIB!$A:$A, 0))/100, 0)</f>
        <v>0</v>
      </c>
      <c r="V7575" s="16">
        <f>IFERROR(INDEX(BASE_CCLASSTRIB!$F:$F, MATCH(TEXT($D7575,"000000"), BASE_CCLASSTRIB!$A:$A, 0))/100, 0)</f>
        <v>0</v>
      </c>
    </row>
    <row r="7576" spans="4:22" ht="15.75" thickBot="1" x14ac:dyDescent="0.3">
      <c r="D7576" s="38"/>
      <c r="E7576" s="27" t="str">
        <f t="shared" si="948"/>
        <v/>
      </c>
      <c r="F7576" s="28" t="str">
        <f>IF(E7576="","",IFERROR(VLOOKUP(E7576,REGRAS_CST!$A$2:$B$200,2,FALSE),""))</f>
        <v/>
      </c>
      <c r="H7576" s="29">
        <v>8.9999999999999993E-3</v>
      </c>
      <c r="I7576" s="29">
        <v>1E-3</v>
      </c>
      <c r="K7576" s="21" t="str">
        <f>IF(E7576="","",IFERROR(VLOOKUP(E7576,REGRAS_CST!$A$2:$C$200,3,FALSE),""))</f>
        <v/>
      </c>
      <c r="L7576" s="23" t="str">
        <f t="shared" si="949"/>
        <v/>
      </c>
      <c r="M7576" s="24" t="str">
        <f t="shared" si="950"/>
        <v/>
      </c>
      <c r="N7576" s="24" t="str">
        <f t="shared" si="951"/>
        <v/>
      </c>
      <c r="O7576" s="15" t="str">
        <f t="shared" si="954"/>
        <v/>
      </c>
      <c r="P7576" s="31" t="str">
        <f t="shared" si="955"/>
        <v/>
      </c>
      <c r="Q7576" s="8" t="str">
        <f>IF(E7576="","",IFERROR(VLOOKUP(E7576,REGRAS_CST!$A$2:$D$200,4,FALSE),""))</f>
        <v/>
      </c>
      <c r="S7576" s="9">
        <f t="shared" si="952"/>
        <v>8.9999999999999993E-3</v>
      </c>
      <c r="T7576" s="9">
        <f t="shared" si="953"/>
        <v>1E-3</v>
      </c>
      <c r="U7576" s="16">
        <f>IFERROR(INDEX(BASE_CCLASSTRIB!$E:$E, MATCH(TEXT($D7576,"000000"), BASE_CCLASSTRIB!$A:$A, 0))/100, 0)</f>
        <v>0</v>
      </c>
      <c r="V7576" s="16">
        <f>IFERROR(INDEX(BASE_CCLASSTRIB!$F:$F, MATCH(TEXT($D7576,"000000"), BASE_CCLASSTRIB!$A:$A, 0))/100, 0)</f>
        <v>0</v>
      </c>
    </row>
    <row r="7577" spans="4:22" ht="15.75" thickBot="1" x14ac:dyDescent="0.3">
      <c r="D7577" s="38"/>
      <c r="E7577" s="27" t="str">
        <f t="shared" si="948"/>
        <v/>
      </c>
      <c r="F7577" s="28" t="str">
        <f>IF(E7577="","",IFERROR(VLOOKUP(E7577,REGRAS_CST!$A$2:$B$200,2,FALSE),""))</f>
        <v/>
      </c>
      <c r="H7577" s="29">
        <v>8.9999999999999993E-3</v>
      </c>
      <c r="I7577" s="29">
        <v>1E-3</v>
      </c>
      <c r="K7577" s="21" t="str">
        <f>IF(E7577="","",IFERROR(VLOOKUP(E7577,REGRAS_CST!$A$2:$C$200,3,FALSE),""))</f>
        <v/>
      </c>
      <c r="L7577" s="23" t="str">
        <f t="shared" si="949"/>
        <v/>
      </c>
      <c r="M7577" s="24" t="str">
        <f t="shared" si="950"/>
        <v/>
      </c>
      <c r="N7577" s="24" t="str">
        <f t="shared" si="951"/>
        <v/>
      </c>
      <c r="O7577" s="15" t="str">
        <f t="shared" si="954"/>
        <v/>
      </c>
      <c r="P7577" s="31" t="str">
        <f t="shared" si="955"/>
        <v/>
      </c>
      <c r="Q7577" s="8" t="str">
        <f>IF(E7577="","",IFERROR(VLOOKUP(E7577,REGRAS_CST!$A$2:$D$200,4,FALSE),""))</f>
        <v/>
      </c>
      <c r="S7577" s="9">
        <f t="shared" si="952"/>
        <v>8.9999999999999993E-3</v>
      </c>
      <c r="T7577" s="9">
        <f t="shared" si="953"/>
        <v>1E-3</v>
      </c>
      <c r="U7577" s="16">
        <f>IFERROR(INDEX(BASE_CCLASSTRIB!$E:$E, MATCH(TEXT($D7577,"000000"), BASE_CCLASSTRIB!$A:$A, 0))/100, 0)</f>
        <v>0</v>
      </c>
      <c r="V7577" s="16">
        <f>IFERROR(INDEX(BASE_CCLASSTRIB!$F:$F, MATCH(TEXT($D7577,"000000"), BASE_CCLASSTRIB!$A:$A, 0))/100, 0)</f>
        <v>0</v>
      </c>
    </row>
    <row r="7578" spans="4:22" ht="15.75" thickBot="1" x14ac:dyDescent="0.3">
      <c r="D7578" s="38"/>
      <c r="E7578" s="27" t="str">
        <f t="shared" si="948"/>
        <v/>
      </c>
      <c r="F7578" s="28" t="str">
        <f>IF(E7578="","",IFERROR(VLOOKUP(E7578,REGRAS_CST!$A$2:$B$200,2,FALSE),""))</f>
        <v/>
      </c>
      <c r="H7578" s="29">
        <v>8.9999999999999993E-3</v>
      </c>
      <c r="I7578" s="29">
        <v>1E-3</v>
      </c>
      <c r="K7578" s="21" t="str">
        <f>IF(E7578="","",IFERROR(VLOOKUP(E7578,REGRAS_CST!$A$2:$C$200,3,FALSE),""))</f>
        <v/>
      </c>
      <c r="L7578" s="23" t="str">
        <f t="shared" si="949"/>
        <v/>
      </c>
      <c r="M7578" s="24" t="str">
        <f t="shared" si="950"/>
        <v/>
      </c>
      <c r="N7578" s="24" t="str">
        <f t="shared" si="951"/>
        <v/>
      </c>
      <c r="O7578" s="15" t="str">
        <f t="shared" si="954"/>
        <v/>
      </c>
      <c r="P7578" s="31" t="str">
        <f t="shared" si="955"/>
        <v/>
      </c>
      <c r="Q7578" s="8" t="str">
        <f>IF(E7578="","",IFERROR(VLOOKUP(E7578,REGRAS_CST!$A$2:$D$200,4,FALSE),""))</f>
        <v/>
      </c>
      <c r="S7578" s="9">
        <f t="shared" si="952"/>
        <v>8.9999999999999993E-3</v>
      </c>
      <c r="T7578" s="9">
        <f t="shared" si="953"/>
        <v>1E-3</v>
      </c>
      <c r="U7578" s="16">
        <f>IFERROR(INDEX(BASE_CCLASSTRIB!$E:$E, MATCH(TEXT($D7578,"000000"), BASE_CCLASSTRIB!$A:$A, 0))/100, 0)</f>
        <v>0</v>
      </c>
      <c r="V7578" s="16">
        <f>IFERROR(INDEX(BASE_CCLASSTRIB!$F:$F, MATCH(TEXT($D7578,"000000"), BASE_CCLASSTRIB!$A:$A, 0))/100, 0)</f>
        <v>0</v>
      </c>
    </row>
    <row r="7579" spans="4:22" ht="15.75" thickBot="1" x14ac:dyDescent="0.3">
      <c r="D7579" s="38"/>
      <c r="E7579" s="27" t="str">
        <f t="shared" si="948"/>
        <v/>
      </c>
      <c r="F7579" s="28" t="str">
        <f>IF(E7579="","",IFERROR(VLOOKUP(E7579,REGRAS_CST!$A$2:$B$200,2,FALSE),""))</f>
        <v/>
      </c>
      <c r="H7579" s="29">
        <v>8.9999999999999993E-3</v>
      </c>
      <c r="I7579" s="29">
        <v>1E-3</v>
      </c>
      <c r="K7579" s="21" t="str">
        <f>IF(E7579="","",IFERROR(VLOOKUP(E7579,REGRAS_CST!$A$2:$C$200,3,FALSE),""))</f>
        <v/>
      </c>
      <c r="L7579" s="23" t="str">
        <f t="shared" si="949"/>
        <v/>
      </c>
      <c r="M7579" s="24" t="str">
        <f t="shared" si="950"/>
        <v/>
      </c>
      <c r="N7579" s="24" t="str">
        <f t="shared" si="951"/>
        <v/>
      </c>
      <c r="O7579" s="15" t="str">
        <f t="shared" si="954"/>
        <v/>
      </c>
      <c r="P7579" s="31" t="str">
        <f t="shared" si="955"/>
        <v/>
      </c>
      <c r="Q7579" s="8" t="str">
        <f>IF(E7579="","",IFERROR(VLOOKUP(E7579,REGRAS_CST!$A$2:$D$200,4,FALSE),""))</f>
        <v/>
      </c>
      <c r="S7579" s="9">
        <f t="shared" si="952"/>
        <v>8.9999999999999993E-3</v>
      </c>
      <c r="T7579" s="9">
        <f t="shared" si="953"/>
        <v>1E-3</v>
      </c>
      <c r="U7579" s="16">
        <f>IFERROR(INDEX(BASE_CCLASSTRIB!$E:$E, MATCH(TEXT($D7579,"000000"), BASE_CCLASSTRIB!$A:$A, 0))/100, 0)</f>
        <v>0</v>
      </c>
      <c r="V7579" s="16">
        <f>IFERROR(INDEX(BASE_CCLASSTRIB!$F:$F, MATCH(TEXT($D7579,"000000"), BASE_CCLASSTRIB!$A:$A, 0))/100, 0)</f>
        <v>0</v>
      </c>
    </row>
    <row r="7580" spans="4:22" ht="15.75" thickBot="1" x14ac:dyDescent="0.3">
      <c r="D7580" s="38"/>
      <c r="E7580" s="27" t="str">
        <f t="shared" si="948"/>
        <v/>
      </c>
      <c r="F7580" s="28" t="str">
        <f>IF(E7580="","",IFERROR(VLOOKUP(E7580,REGRAS_CST!$A$2:$B$200,2,FALSE),""))</f>
        <v/>
      </c>
      <c r="H7580" s="29">
        <v>8.9999999999999993E-3</v>
      </c>
      <c r="I7580" s="29">
        <v>1E-3</v>
      </c>
      <c r="K7580" s="21" t="str">
        <f>IF(E7580="","",IFERROR(VLOOKUP(E7580,REGRAS_CST!$A$2:$C$200,3,FALSE),""))</f>
        <v/>
      </c>
      <c r="L7580" s="23" t="str">
        <f t="shared" si="949"/>
        <v/>
      </c>
      <c r="M7580" s="24" t="str">
        <f t="shared" si="950"/>
        <v/>
      </c>
      <c r="N7580" s="24" t="str">
        <f t="shared" si="951"/>
        <v/>
      </c>
      <c r="O7580" s="15" t="str">
        <f t="shared" si="954"/>
        <v/>
      </c>
      <c r="P7580" s="31" t="str">
        <f t="shared" si="955"/>
        <v/>
      </c>
      <c r="Q7580" s="8" t="str">
        <f>IF(E7580="","",IFERROR(VLOOKUP(E7580,REGRAS_CST!$A$2:$D$200,4,FALSE),""))</f>
        <v/>
      </c>
      <c r="S7580" s="9">
        <f t="shared" si="952"/>
        <v>8.9999999999999993E-3</v>
      </c>
      <c r="T7580" s="9">
        <f t="shared" si="953"/>
        <v>1E-3</v>
      </c>
      <c r="U7580" s="16">
        <f>IFERROR(INDEX(BASE_CCLASSTRIB!$E:$E, MATCH(TEXT($D7580,"000000"), BASE_CCLASSTRIB!$A:$A, 0))/100, 0)</f>
        <v>0</v>
      </c>
      <c r="V7580" s="16">
        <f>IFERROR(INDEX(BASE_CCLASSTRIB!$F:$F, MATCH(TEXT($D7580,"000000"), BASE_CCLASSTRIB!$A:$A, 0))/100, 0)</f>
        <v>0</v>
      </c>
    </row>
    <row r="7581" spans="4:22" ht="15.75" thickBot="1" x14ac:dyDescent="0.3">
      <c r="D7581" s="38"/>
      <c r="E7581" s="27" t="str">
        <f t="shared" si="948"/>
        <v/>
      </c>
      <c r="F7581" s="28" t="str">
        <f>IF(E7581="","",IFERROR(VLOOKUP(E7581,REGRAS_CST!$A$2:$B$200,2,FALSE),""))</f>
        <v/>
      </c>
      <c r="H7581" s="29">
        <v>8.9999999999999993E-3</v>
      </c>
      <c r="I7581" s="29">
        <v>1E-3</v>
      </c>
      <c r="K7581" s="21" t="str">
        <f>IF(E7581="","",IFERROR(VLOOKUP(E7581,REGRAS_CST!$A$2:$C$200,3,FALSE),""))</f>
        <v/>
      </c>
      <c r="L7581" s="23" t="str">
        <f t="shared" si="949"/>
        <v/>
      </c>
      <c r="M7581" s="24" t="str">
        <f t="shared" si="950"/>
        <v/>
      </c>
      <c r="N7581" s="24" t="str">
        <f t="shared" si="951"/>
        <v/>
      </c>
      <c r="O7581" s="15" t="str">
        <f t="shared" si="954"/>
        <v/>
      </c>
      <c r="P7581" s="31" t="str">
        <f t="shared" si="955"/>
        <v/>
      </c>
      <c r="Q7581" s="8" t="str">
        <f>IF(E7581="","",IFERROR(VLOOKUP(E7581,REGRAS_CST!$A$2:$D$200,4,FALSE),""))</f>
        <v/>
      </c>
      <c r="S7581" s="9">
        <f t="shared" si="952"/>
        <v>8.9999999999999993E-3</v>
      </c>
      <c r="T7581" s="9">
        <f t="shared" si="953"/>
        <v>1E-3</v>
      </c>
      <c r="U7581" s="16">
        <f>IFERROR(INDEX(BASE_CCLASSTRIB!$E:$E, MATCH(TEXT($D7581,"000000"), BASE_CCLASSTRIB!$A:$A, 0))/100, 0)</f>
        <v>0</v>
      </c>
      <c r="V7581" s="16">
        <f>IFERROR(INDEX(BASE_CCLASSTRIB!$F:$F, MATCH(TEXT($D7581,"000000"), BASE_CCLASSTRIB!$A:$A, 0))/100, 0)</f>
        <v>0</v>
      </c>
    </row>
    <row r="7582" spans="4:22" ht="15.75" thickBot="1" x14ac:dyDescent="0.3">
      <c r="D7582" s="38"/>
      <c r="E7582" s="27" t="str">
        <f t="shared" si="948"/>
        <v/>
      </c>
      <c r="F7582" s="28" t="str">
        <f>IF(E7582="","",IFERROR(VLOOKUP(E7582,REGRAS_CST!$A$2:$B$200,2,FALSE),""))</f>
        <v/>
      </c>
      <c r="H7582" s="29">
        <v>8.9999999999999993E-3</v>
      </c>
      <c r="I7582" s="29">
        <v>1E-3</v>
      </c>
      <c r="K7582" s="21" t="str">
        <f>IF(E7582="","",IFERROR(VLOOKUP(E7582,REGRAS_CST!$A$2:$C$200,3,FALSE),""))</f>
        <v/>
      </c>
      <c r="L7582" s="23" t="str">
        <f t="shared" si="949"/>
        <v/>
      </c>
      <c r="M7582" s="24" t="str">
        <f t="shared" si="950"/>
        <v/>
      </c>
      <c r="N7582" s="24" t="str">
        <f t="shared" si="951"/>
        <v/>
      </c>
      <c r="O7582" s="15" t="str">
        <f t="shared" si="954"/>
        <v/>
      </c>
      <c r="P7582" s="31" t="str">
        <f t="shared" si="955"/>
        <v/>
      </c>
      <c r="Q7582" s="8" t="str">
        <f>IF(E7582="","",IFERROR(VLOOKUP(E7582,REGRAS_CST!$A$2:$D$200,4,FALSE),""))</f>
        <v/>
      </c>
      <c r="S7582" s="9">
        <f t="shared" si="952"/>
        <v>8.9999999999999993E-3</v>
      </c>
      <c r="T7582" s="9">
        <f t="shared" si="953"/>
        <v>1E-3</v>
      </c>
      <c r="U7582" s="16">
        <f>IFERROR(INDEX(BASE_CCLASSTRIB!$E:$E, MATCH(TEXT($D7582,"000000"), BASE_CCLASSTRIB!$A:$A, 0))/100, 0)</f>
        <v>0</v>
      </c>
      <c r="V7582" s="16">
        <f>IFERROR(INDEX(BASE_CCLASSTRIB!$F:$F, MATCH(TEXT($D7582,"000000"), BASE_CCLASSTRIB!$A:$A, 0))/100, 0)</f>
        <v>0</v>
      </c>
    </row>
    <row r="7583" spans="4:22" ht="15.75" thickBot="1" x14ac:dyDescent="0.3">
      <c r="D7583" s="38"/>
      <c r="E7583" s="27" t="str">
        <f t="shared" si="948"/>
        <v/>
      </c>
      <c r="F7583" s="28" t="str">
        <f>IF(E7583="","",IFERROR(VLOOKUP(E7583,REGRAS_CST!$A$2:$B$200,2,FALSE),""))</f>
        <v/>
      </c>
      <c r="H7583" s="29">
        <v>8.9999999999999993E-3</v>
      </c>
      <c r="I7583" s="29">
        <v>1E-3</v>
      </c>
      <c r="K7583" s="21" t="str">
        <f>IF(E7583="","",IFERROR(VLOOKUP(E7583,REGRAS_CST!$A$2:$C$200,3,FALSE),""))</f>
        <v/>
      </c>
      <c r="L7583" s="23" t="str">
        <f t="shared" si="949"/>
        <v/>
      </c>
      <c r="M7583" s="24" t="str">
        <f t="shared" si="950"/>
        <v/>
      </c>
      <c r="N7583" s="24" t="str">
        <f t="shared" si="951"/>
        <v/>
      </c>
      <c r="O7583" s="15" t="str">
        <f t="shared" si="954"/>
        <v/>
      </c>
      <c r="P7583" s="31" t="str">
        <f t="shared" si="955"/>
        <v/>
      </c>
      <c r="Q7583" s="8" t="str">
        <f>IF(E7583="","",IFERROR(VLOOKUP(E7583,REGRAS_CST!$A$2:$D$200,4,FALSE),""))</f>
        <v/>
      </c>
      <c r="S7583" s="9">
        <f t="shared" si="952"/>
        <v>8.9999999999999993E-3</v>
      </c>
      <c r="T7583" s="9">
        <f t="shared" si="953"/>
        <v>1E-3</v>
      </c>
      <c r="U7583" s="16">
        <f>IFERROR(INDEX(BASE_CCLASSTRIB!$E:$E, MATCH(TEXT($D7583,"000000"), BASE_CCLASSTRIB!$A:$A, 0))/100, 0)</f>
        <v>0</v>
      </c>
      <c r="V7583" s="16">
        <f>IFERROR(INDEX(BASE_CCLASSTRIB!$F:$F, MATCH(TEXT($D7583,"000000"), BASE_CCLASSTRIB!$A:$A, 0))/100, 0)</f>
        <v>0</v>
      </c>
    </row>
    <row r="7584" spans="4:22" ht="15.75" thickBot="1" x14ac:dyDescent="0.3">
      <c r="D7584" s="38"/>
      <c r="E7584" s="27" t="str">
        <f t="shared" si="948"/>
        <v/>
      </c>
      <c r="F7584" s="28" t="str">
        <f>IF(E7584="","",IFERROR(VLOOKUP(E7584,REGRAS_CST!$A$2:$B$200,2,FALSE),""))</f>
        <v/>
      </c>
      <c r="H7584" s="29">
        <v>8.9999999999999993E-3</v>
      </c>
      <c r="I7584" s="29">
        <v>1E-3</v>
      </c>
      <c r="K7584" s="21" t="str">
        <f>IF(E7584="","",IFERROR(VLOOKUP(E7584,REGRAS_CST!$A$2:$C$200,3,FALSE),""))</f>
        <v/>
      </c>
      <c r="L7584" s="23" t="str">
        <f t="shared" si="949"/>
        <v/>
      </c>
      <c r="M7584" s="24" t="str">
        <f t="shared" si="950"/>
        <v/>
      </c>
      <c r="N7584" s="24" t="str">
        <f t="shared" si="951"/>
        <v/>
      </c>
      <c r="O7584" s="15" t="str">
        <f t="shared" si="954"/>
        <v/>
      </c>
      <c r="P7584" s="31" t="str">
        <f t="shared" si="955"/>
        <v/>
      </c>
      <c r="Q7584" s="8" t="str">
        <f>IF(E7584="","",IFERROR(VLOOKUP(E7584,REGRAS_CST!$A$2:$D$200,4,FALSE),""))</f>
        <v/>
      </c>
      <c r="S7584" s="9">
        <f t="shared" si="952"/>
        <v>8.9999999999999993E-3</v>
      </c>
      <c r="T7584" s="9">
        <f t="shared" si="953"/>
        <v>1E-3</v>
      </c>
      <c r="U7584" s="16">
        <f>IFERROR(INDEX(BASE_CCLASSTRIB!$E:$E, MATCH(TEXT($D7584,"000000"), BASE_CCLASSTRIB!$A:$A, 0))/100, 0)</f>
        <v>0</v>
      </c>
      <c r="V7584" s="16">
        <f>IFERROR(INDEX(BASE_CCLASSTRIB!$F:$F, MATCH(TEXT($D7584,"000000"), BASE_CCLASSTRIB!$A:$A, 0))/100, 0)</f>
        <v>0</v>
      </c>
    </row>
    <row r="7585" spans="4:22" ht="15.75" thickBot="1" x14ac:dyDescent="0.3">
      <c r="D7585" s="38"/>
      <c r="E7585" s="27" t="str">
        <f t="shared" si="948"/>
        <v/>
      </c>
      <c r="F7585" s="28" t="str">
        <f>IF(E7585="","",IFERROR(VLOOKUP(E7585,REGRAS_CST!$A$2:$B$200,2,FALSE),""))</f>
        <v/>
      </c>
      <c r="H7585" s="29">
        <v>8.9999999999999993E-3</v>
      </c>
      <c r="I7585" s="29">
        <v>1E-3</v>
      </c>
      <c r="K7585" s="21" t="str">
        <f>IF(E7585="","",IFERROR(VLOOKUP(E7585,REGRAS_CST!$A$2:$C$200,3,FALSE),""))</f>
        <v/>
      </c>
      <c r="L7585" s="23" t="str">
        <f t="shared" si="949"/>
        <v/>
      </c>
      <c r="M7585" s="24" t="str">
        <f t="shared" si="950"/>
        <v/>
      </c>
      <c r="N7585" s="24" t="str">
        <f t="shared" si="951"/>
        <v/>
      </c>
      <c r="O7585" s="15" t="str">
        <f t="shared" si="954"/>
        <v/>
      </c>
      <c r="P7585" s="31" t="str">
        <f t="shared" si="955"/>
        <v/>
      </c>
      <c r="Q7585" s="8" t="str">
        <f>IF(E7585="","",IFERROR(VLOOKUP(E7585,REGRAS_CST!$A$2:$D$200,4,FALSE),""))</f>
        <v/>
      </c>
      <c r="S7585" s="9">
        <f t="shared" si="952"/>
        <v>8.9999999999999993E-3</v>
      </c>
      <c r="T7585" s="9">
        <f t="shared" si="953"/>
        <v>1E-3</v>
      </c>
      <c r="U7585" s="16">
        <f>IFERROR(INDEX(BASE_CCLASSTRIB!$E:$E, MATCH(TEXT($D7585,"000000"), BASE_CCLASSTRIB!$A:$A, 0))/100, 0)</f>
        <v>0</v>
      </c>
      <c r="V7585" s="16">
        <f>IFERROR(INDEX(BASE_CCLASSTRIB!$F:$F, MATCH(TEXT($D7585,"000000"), BASE_CCLASSTRIB!$A:$A, 0))/100, 0)</f>
        <v>0</v>
      </c>
    </row>
    <row r="7586" spans="4:22" ht="15.75" thickBot="1" x14ac:dyDescent="0.3">
      <c r="D7586" s="38"/>
      <c r="E7586" s="27" t="str">
        <f t="shared" si="948"/>
        <v/>
      </c>
      <c r="F7586" s="28" t="str">
        <f>IF(E7586="","",IFERROR(VLOOKUP(E7586,REGRAS_CST!$A$2:$B$200,2,FALSE),""))</f>
        <v/>
      </c>
      <c r="H7586" s="29">
        <v>8.9999999999999993E-3</v>
      </c>
      <c r="I7586" s="29">
        <v>1E-3</v>
      </c>
      <c r="K7586" s="21" t="str">
        <f>IF(E7586="","",IFERROR(VLOOKUP(E7586,REGRAS_CST!$A$2:$C$200,3,FALSE),""))</f>
        <v/>
      </c>
      <c r="L7586" s="23" t="str">
        <f t="shared" si="949"/>
        <v/>
      </c>
      <c r="M7586" s="24" t="str">
        <f t="shared" si="950"/>
        <v/>
      </c>
      <c r="N7586" s="24" t="str">
        <f t="shared" si="951"/>
        <v/>
      </c>
      <c r="O7586" s="15" t="str">
        <f t="shared" si="954"/>
        <v/>
      </c>
      <c r="P7586" s="31" t="str">
        <f t="shared" si="955"/>
        <v/>
      </c>
      <c r="Q7586" s="8" t="str">
        <f>IF(E7586="","",IFERROR(VLOOKUP(E7586,REGRAS_CST!$A$2:$D$200,4,FALSE),""))</f>
        <v/>
      </c>
      <c r="S7586" s="9">
        <f t="shared" si="952"/>
        <v>8.9999999999999993E-3</v>
      </c>
      <c r="T7586" s="9">
        <f t="shared" si="953"/>
        <v>1E-3</v>
      </c>
      <c r="U7586" s="16">
        <f>IFERROR(INDEX(BASE_CCLASSTRIB!$E:$E, MATCH(TEXT($D7586,"000000"), BASE_CCLASSTRIB!$A:$A, 0))/100, 0)</f>
        <v>0</v>
      </c>
      <c r="V7586" s="16">
        <f>IFERROR(INDEX(BASE_CCLASSTRIB!$F:$F, MATCH(TEXT($D7586,"000000"), BASE_CCLASSTRIB!$A:$A, 0))/100, 0)</f>
        <v>0</v>
      </c>
    </row>
    <row r="7587" spans="4:22" ht="15.75" thickBot="1" x14ac:dyDescent="0.3">
      <c r="D7587" s="38"/>
      <c r="E7587" s="27" t="str">
        <f t="shared" si="948"/>
        <v/>
      </c>
      <c r="F7587" s="28" t="str">
        <f>IF(E7587="","",IFERROR(VLOOKUP(E7587,REGRAS_CST!$A$2:$B$200,2,FALSE),""))</f>
        <v/>
      </c>
      <c r="H7587" s="29">
        <v>8.9999999999999993E-3</v>
      </c>
      <c r="I7587" s="29">
        <v>1E-3</v>
      </c>
      <c r="K7587" s="21" t="str">
        <f>IF(E7587="","",IFERROR(VLOOKUP(E7587,REGRAS_CST!$A$2:$C$200,3,FALSE),""))</f>
        <v/>
      </c>
      <c r="L7587" s="23" t="str">
        <f t="shared" si="949"/>
        <v/>
      </c>
      <c r="M7587" s="24" t="str">
        <f t="shared" si="950"/>
        <v/>
      </c>
      <c r="N7587" s="24" t="str">
        <f t="shared" si="951"/>
        <v/>
      </c>
      <c r="O7587" s="15" t="str">
        <f t="shared" si="954"/>
        <v/>
      </c>
      <c r="P7587" s="31" t="str">
        <f t="shared" si="955"/>
        <v/>
      </c>
      <c r="Q7587" s="8" t="str">
        <f>IF(E7587="","",IFERROR(VLOOKUP(E7587,REGRAS_CST!$A$2:$D$200,4,FALSE),""))</f>
        <v/>
      </c>
      <c r="S7587" s="9">
        <f t="shared" si="952"/>
        <v>8.9999999999999993E-3</v>
      </c>
      <c r="T7587" s="9">
        <f t="shared" si="953"/>
        <v>1E-3</v>
      </c>
      <c r="U7587" s="16">
        <f>IFERROR(INDEX(BASE_CCLASSTRIB!$E:$E, MATCH(TEXT($D7587,"000000"), BASE_CCLASSTRIB!$A:$A, 0))/100, 0)</f>
        <v>0</v>
      </c>
      <c r="V7587" s="16">
        <f>IFERROR(INDEX(BASE_CCLASSTRIB!$F:$F, MATCH(TEXT($D7587,"000000"), BASE_CCLASSTRIB!$A:$A, 0))/100, 0)</f>
        <v>0</v>
      </c>
    </row>
    <row r="7588" spans="4:22" ht="15.75" thickBot="1" x14ac:dyDescent="0.3">
      <c r="D7588" s="38"/>
      <c r="E7588" s="27" t="str">
        <f t="shared" si="948"/>
        <v/>
      </c>
      <c r="F7588" s="28" t="str">
        <f>IF(E7588="","",IFERROR(VLOOKUP(E7588,REGRAS_CST!$A$2:$B$200,2,FALSE),""))</f>
        <v/>
      </c>
      <c r="H7588" s="29">
        <v>8.9999999999999993E-3</v>
      </c>
      <c r="I7588" s="29">
        <v>1E-3</v>
      </c>
      <c r="K7588" s="21" t="str">
        <f>IF(E7588="","",IFERROR(VLOOKUP(E7588,REGRAS_CST!$A$2:$C$200,3,FALSE),""))</f>
        <v/>
      </c>
      <c r="L7588" s="23" t="str">
        <f t="shared" si="949"/>
        <v/>
      </c>
      <c r="M7588" s="24" t="str">
        <f t="shared" si="950"/>
        <v/>
      </c>
      <c r="N7588" s="24" t="str">
        <f t="shared" si="951"/>
        <v/>
      </c>
      <c r="O7588" s="15" t="str">
        <f t="shared" si="954"/>
        <v/>
      </c>
      <c r="P7588" s="31" t="str">
        <f t="shared" si="955"/>
        <v/>
      </c>
      <c r="Q7588" s="8" t="str">
        <f>IF(E7588="","",IFERROR(VLOOKUP(E7588,REGRAS_CST!$A$2:$D$200,4,FALSE),""))</f>
        <v/>
      </c>
      <c r="S7588" s="9">
        <f t="shared" si="952"/>
        <v>8.9999999999999993E-3</v>
      </c>
      <c r="T7588" s="9">
        <f t="shared" si="953"/>
        <v>1E-3</v>
      </c>
      <c r="U7588" s="16">
        <f>IFERROR(INDEX(BASE_CCLASSTRIB!$E:$E, MATCH(TEXT($D7588,"000000"), BASE_CCLASSTRIB!$A:$A, 0))/100, 0)</f>
        <v>0</v>
      </c>
      <c r="V7588" s="16">
        <f>IFERROR(INDEX(BASE_CCLASSTRIB!$F:$F, MATCH(TEXT($D7588,"000000"), BASE_CCLASSTRIB!$A:$A, 0))/100, 0)</f>
        <v>0</v>
      </c>
    </row>
    <row r="7589" spans="4:22" ht="15.75" thickBot="1" x14ac:dyDescent="0.3">
      <c r="D7589" s="38"/>
      <c r="E7589" s="27" t="str">
        <f t="shared" si="948"/>
        <v/>
      </c>
      <c r="F7589" s="28" t="str">
        <f>IF(E7589="","",IFERROR(VLOOKUP(E7589,REGRAS_CST!$A$2:$B$200,2,FALSE),""))</f>
        <v/>
      </c>
      <c r="H7589" s="29">
        <v>8.9999999999999993E-3</v>
      </c>
      <c r="I7589" s="29">
        <v>1E-3</v>
      </c>
      <c r="K7589" s="21" t="str">
        <f>IF(E7589="","",IFERROR(VLOOKUP(E7589,REGRAS_CST!$A$2:$C$200,3,FALSE),""))</f>
        <v/>
      </c>
      <c r="L7589" s="23" t="str">
        <f t="shared" si="949"/>
        <v/>
      </c>
      <c r="M7589" s="24" t="str">
        <f t="shared" si="950"/>
        <v/>
      </c>
      <c r="N7589" s="24" t="str">
        <f t="shared" si="951"/>
        <v/>
      </c>
      <c r="O7589" s="15" t="str">
        <f t="shared" si="954"/>
        <v/>
      </c>
      <c r="P7589" s="31" t="str">
        <f t="shared" si="955"/>
        <v/>
      </c>
      <c r="Q7589" s="8" t="str">
        <f>IF(E7589="","",IFERROR(VLOOKUP(E7589,REGRAS_CST!$A$2:$D$200,4,FALSE),""))</f>
        <v/>
      </c>
      <c r="S7589" s="9">
        <f t="shared" si="952"/>
        <v>8.9999999999999993E-3</v>
      </c>
      <c r="T7589" s="9">
        <f t="shared" si="953"/>
        <v>1E-3</v>
      </c>
      <c r="U7589" s="16">
        <f>IFERROR(INDEX(BASE_CCLASSTRIB!$E:$E, MATCH(TEXT($D7589,"000000"), BASE_CCLASSTRIB!$A:$A, 0))/100, 0)</f>
        <v>0</v>
      </c>
      <c r="V7589" s="16">
        <f>IFERROR(INDEX(BASE_CCLASSTRIB!$F:$F, MATCH(TEXT($D7589,"000000"), BASE_CCLASSTRIB!$A:$A, 0))/100, 0)</f>
        <v>0</v>
      </c>
    </row>
    <row r="7590" spans="4:22" ht="15.75" thickBot="1" x14ac:dyDescent="0.3">
      <c r="D7590" s="38"/>
      <c r="E7590" s="27" t="str">
        <f t="shared" si="948"/>
        <v/>
      </c>
      <c r="F7590" s="28" t="str">
        <f>IF(E7590="","",IFERROR(VLOOKUP(E7590,REGRAS_CST!$A$2:$B$200,2,FALSE),""))</f>
        <v/>
      </c>
      <c r="H7590" s="29">
        <v>8.9999999999999993E-3</v>
      </c>
      <c r="I7590" s="29">
        <v>1E-3</v>
      </c>
      <c r="K7590" s="21" t="str">
        <f>IF(E7590="","",IFERROR(VLOOKUP(E7590,REGRAS_CST!$A$2:$C$200,3,FALSE),""))</f>
        <v/>
      </c>
      <c r="L7590" s="23" t="str">
        <f t="shared" si="949"/>
        <v/>
      </c>
      <c r="M7590" s="24" t="str">
        <f t="shared" si="950"/>
        <v/>
      </c>
      <c r="N7590" s="24" t="str">
        <f t="shared" si="951"/>
        <v/>
      </c>
      <c r="O7590" s="15" t="str">
        <f t="shared" si="954"/>
        <v/>
      </c>
      <c r="P7590" s="31" t="str">
        <f t="shared" si="955"/>
        <v/>
      </c>
      <c r="Q7590" s="8" t="str">
        <f>IF(E7590="","",IFERROR(VLOOKUP(E7590,REGRAS_CST!$A$2:$D$200,4,FALSE),""))</f>
        <v/>
      </c>
      <c r="S7590" s="9">
        <f t="shared" si="952"/>
        <v>8.9999999999999993E-3</v>
      </c>
      <c r="T7590" s="9">
        <f t="shared" si="953"/>
        <v>1E-3</v>
      </c>
      <c r="U7590" s="16">
        <f>IFERROR(INDEX(BASE_CCLASSTRIB!$E:$E, MATCH(TEXT($D7590,"000000"), BASE_CCLASSTRIB!$A:$A, 0))/100, 0)</f>
        <v>0</v>
      </c>
      <c r="V7590" s="16">
        <f>IFERROR(INDEX(BASE_CCLASSTRIB!$F:$F, MATCH(TEXT($D7590,"000000"), BASE_CCLASSTRIB!$A:$A, 0))/100, 0)</f>
        <v>0</v>
      </c>
    </row>
    <row r="7591" spans="4:22" ht="15.75" thickBot="1" x14ac:dyDescent="0.3">
      <c r="D7591" s="38"/>
      <c r="E7591" s="27" t="str">
        <f t="shared" si="948"/>
        <v/>
      </c>
      <c r="F7591" s="28" t="str">
        <f>IF(E7591="","",IFERROR(VLOOKUP(E7591,REGRAS_CST!$A$2:$B$200,2,FALSE),""))</f>
        <v/>
      </c>
      <c r="H7591" s="29">
        <v>8.9999999999999993E-3</v>
      </c>
      <c r="I7591" s="29">
        <v>1E-3</v>
      </c>
      <c r="K7591" s="21" t="str">
        <f>IF(E7591="","",IFERROR(VLOOKUP(E7591,REGRAS_CST!$A$2:$C$200,3,FALSE),""))</f>
        <v/>
      </c>
      <c r="L7591" s="23" t="str">
        <f t="shared" si="949"/>
        <v/>
      </c>
      <c r="M7591" s="24" t="str">
        <f t="shared" si="950"/>
        <v/>
      </c>
      <c r="N7591" s="24" t="str">
        <f t="shared" si="951"/>
        <v/>
      </c>
      <c r="O7591" s="15" t="str">
        <f t="shared" si="954"/>
        <v/>
      </c>
      <c r="P7591" s="31" t="str">
        <f t="shared" si="955"/>
        <v/>
      </c>
      <c r="Q7591" s="8" t="str">
        <f>IF(E7591="","",IFERROR(VLOOKUP(E7591,REGRAS_CST!$A$2:$D$200,4,FALSE),""))</f>
        <v/>
      </c>
      <c r="S7591" s="9">
        <f t="shared" si="952"/>
        <v>8.9999999999999993E-3</v>
      </c>
      <c r="T7591" s="9">
        <f t="shared" si="953"/>
        <v>1E-3</v>
      </c>
      <c r="U7591" s="16">
        <f>IFERROR(INDEX(BASE_CCLASSTRIB!$E:$E, MATCH(TEXT($D7591,"000000"), BASE_CCLASSTRIB!$A:$A, 0))/100, 0)</f>
        <v>0</v>
      </c>
      <c r="V7591" s="16">
        <f>IFERROR(INDEX(BASE_CCLASSTRIB!$F:$F, MATCH(TEXT($D7591,"000000"), BASE_CCLASSTRIB!$A:$A, 0))/100, 0)</f>
        <v>0</v>
      </c>
    </row>
    <row r="7592" spans="4:22" ht="15.75" thickBot="1" x14ac:dyDescent="0.3">
      <c r="D7592" s="38"/>
      <c r="E7592" s="27" t="str">
        <f t="shared" si="948"/>
        <v/>
      </c>
      <c r="F7592" s="28" t="str">
        <f>IF(E7592="","",IFERROR(VLOOKUP(E7592,REGRAS_CST!$A$2:$B$200,2,FALSE),""))</f>
        <v/>
      </c>
      <c r="H7592" s="29">
        <v>8.9999999999999993E-3</v>
      </c>
      <c r="I7592" s="29">
        <v>1E-3</v>
      </c>
      <c r="K7592" s="21" t="str">
        <f>IF(E7592="","",IFERROR(VLOOKUP(E7592,REGRAS_CST!$A$2:$C$200,3,FALSE),""))</f>
        <v/>
      </c>
      <c r="L7592" s="23" t="str">
        <f t="shared" si="949"/>
        <v/>
      </c>
      <c r="M7592" s="24" t="str">
        <f t="shared" si="950"/>
        <v/>
      </c>
      <c r="N7592" s="24" t="str">
        <f t="shared" si="951"/>
        <v/>
      </c>
      <c r="O7592" s="15" t="str">
        <f t="shared" si="954"/>
        <v/>
      </c>
      <c r="P7592" s="31" t="str">
        <f t="shared" si="955"/>
        <v/>
      </c>
      <c r="Q7592" s="8" t="str">
        <f>IF(E7592="","",IFERROR(VLOOKUP(E7592,REGRAS_CST!$A$2:$D$200,4,FALSE),""))</f>
        <v/>
      </c>
      <c r="S7592" s="9">
        <f t="shared" si="952"/>
        <v>8.9999999999999993E-3</v>
      </c>
      <c r="T7592" s="9">
        <f t="shared" si="953"/>
        <v>1E-3</v>
      </c>
      <c r="U7592" s="16">
        <f>IFERROR(INDEX(BASE_CCLASSTRIB!$E:$E, MATCH(TEXT($D7592,"000000"), BASE_CCLASSTRIB!$A:$A, 0))/100, 0)</f>
        <v>0</v>
      </c>
      <c r="V7592" s="16">
        <f>IFERROR(INDEX(BASE_CCLASSTRIB!$F:$F, MATCH(TEXT($D7592,"000000"), BASE_CCLASSTRIB!$A:$A, 0))/100, 0)</f>
        <v>0</v>
      </c>
    </row>
    <row r="7593" spans="4:22" ht="15.75" thickBot="1" x14ac:dyDescent="0.3">
      <c r="D7593" s="38"/>
      <c r="E7593" s="27" t="str">
        <f t="shared" si="948"/>
        <v/>
      </c>
      <c r="F7593" s="28" t="str">
        <f>IF(E7593="","",IFERROR(VLOOKUP(E7593,REGRAS_CST!$A$2:$B$200,2,FALSE),""))</f>
        <v/>
      </c>
      <c r="H7593" s="29">
        <v>8.9999999999999993E-3</v>
      </c>
      <c r="I7593" s="29">
        <v>1E-3</v>
      </c>
      <c r="K7593" s="21" t="str">
        <f>IF(E7593="","",IFERROR(VLOOKUP(E7593,REGRAS_CST!$A$2:$C$200,3,FALSE),""))</f>
        <v/>
      </c>
      <c r="L7593" s="23" t="str">
        <f t="shared" si="949"/>
        <v/>
      </c>
      <c r="M7593" s="24" t="str">
        <f t="shared" si="950"/>
        <v/>
      </c>
      <c r="N7593" s="24" t="str">
        <f t="shared" si="951"/>
        <v/>
      </c>
      <c r="O7593" s="15" t="str">
        <f t="shared" si="954"/>
        <v/>
      </c>
      <c r="P7593" s="31" t="str">
        <f t="shared" si="955"/>
        <v/>
      </c>
      <c r="Q7593" s="8" t="str">
        <f>IF(E7593="","",IFERROR(VLOOKUP(E7593,REGRAS_CST!$A$2:$D$200,4,FALSE),""))</f>
        <v/>
      </c>
      <c r="S7593" s="9">
        <f t="shared" si="952"/>
        <v>8.9999999999999993E-3</v>
      </c>
      <c r="T7593" s="9">
        <f t="shared" si="953"/>
        <v>1E-3</v>
      </c>
      <c r="U7593" s="16">
        <f>IFERROR(INDEX(BASE_CCLASSTRIB!$E:$E, MATCH(TEXT($D7593,"000000"), BASE_CCLASSTRIB!$A:$A, 0))/100, 0)</f>
        <v>0</v>
      </c>
      <c r="V7593" s="16">
        <f>IFERROR(INDEX(BASE_CCLASSTRIB!$F:$F, MATCH(TEXT($D7593,"000000"), BASE_CCLASSTRIB!$A:$A, 0))/100, 0)</f>
        <v>0</v>
      </c>
    </row>
    <row r="7594" spans="4:22" ht="15.75" thickBot="1" x14ac:dyDescent="0.3">
      <c r="D7594" s="38"/>
      <c r="E7594" s="27" t="str">
        <f t="shared" si="948"/>
        <v/>
      </c>
      <c r="F7594" s="28" t="str">
        <f>IF(E7594="","",IFERROR(VLOOKUP(E7594,REGRAS_CST!$A$2:$B$200,2,FALSE),""))</f>
        <v/>
      </c>
      <c r="H7594" s="29">
        <v>8.9999999999999993E-3</v>
      </c>
      <c r="I7594" s="29">
        <v>1E-3</v>
      </c>
      <c r="K7594" s="21" t="str">
        <f>IF(E7594="","",IFERROR(VLOOKUP(E7594,REGRAS_CST!$A$2:$C$200,3,FALSE),""))</f>
        <v/>
      </c>
      <c r="L7594" s="23" t="str">
        <f t="shared" si="949"/>
        <v/>
      </c>
      <c r="M7594" s="24" t="str">
        <f t="shared" si="950"/>
        <v/>
      </c>
      <c r="N7594" s="24" t="str">
        <f t="shared" si="951"/>
        <v/>
      </c>
      <c r="O7594" s="15" t="str">
        <f t="shared" si="954"/>
        <v/>
      </c>
      <c r="P7594" s="31" t="str">
        <f t="shared" si="955"/>
        <v/>
      </c>
      <c r="Q7594" s="8" t="str">
        <f>IF(E7594="","",IFERROR(VLOOKUP(E7594,REGRAS_CST!$A$2:$D$200,4,FALSE),""))</f>
        <v/>
      </c>
      <c r="S7594" s="9">
        <f t="shared" si="952"/>
        <v>8.9999999999999993E-3</v>
      </c>
      <c r="T7594" s="9">
        <f t="shared" si="953"/>
        <v>1E-3</v>
      </c>
      <c r="U7594" s="16">
        <f>IFERROR(INDEX(BASE_CCLASSTRIB!$E:$E, MATCH(TEXT($D7594,"000000"), BASE_CCLASSTRIB!$A:$A, 0))/100, 0)</f>
        <v>0</v>
      </c>
      <c r="V7594" s="16">
        <f>IFERROR(INDEX(BASE_CCLASSTRIB!$F:$F, MATCH(TEXT($D7594,"000000"), BASE_CCLASSTRIB!$A:$A, 0))/100, 0)</f>
        <v>0</v>
      </c>
    </row>
    <row r="7595" spans="4:22" ht="15.75" thickBot="1" x14ac:dyDescent="0.3">
      <c r="D7595" s="38"/>
      <c r="E7595" s="27" t="str">
        <f t="shared" si="948"/>
        <v/>
      </c>
      <c r="F7595" s="28" t="str">
        <f>IF(E7595="","",IFERROR(VLOOKUP(E7595,REGRAS_CST!$A$2:$B$200,2,FALSE),""))</f>
        <v/>
      </c>
      <c r="H7595" s="29">
        <v>8.9999999999999993E-3</v>
      </c>
      <c r="I7595" s="29">
        <v>1E-3</v>
      </c>
      <c r="K7595" s="21" t="str">
        <f>IF(E7595="","",IFERROR(VLOOKUP(E7595,REGRAS_CST!$A$2:$C$200,3,FALSE),""))</f>
        <v/>
      </c>
      <c r="L7595" s="23" t="str">
        <f t="shared" si="949"/>
        <v/>
      </c>
      <c r="M7595" s="24" t="str">
        <f t="shared" si="950"/>
        <v/>
      </c>
      <c r="N7595" s="24" t="str">
        <f t="shared" si="951"/>
        <v/>
      </c>
      <c r="O7595" s="15" t="str">
        <f t="shared" si="954"/>
        <v/>
      </c>
      <c r="P7595" s="31" t="str">
        <f t="shared" si="955"/>
        <v/>
      </c>
      <c r="Q7595" s="8" t="str">
        <f>IF(E7595="","",IFERROR(VLOOKUP(E7595,REGRAS_CST!$A$2:$D$200,4,FALSE),""))</f>
        <v/>
      </c>
      <c r="S7595" s="9">
        <f t="shared" si="952"/>
        <v>8.9999999999999993E-3</v>
      </c>
      <c r="T7595" s="9">
        <f t="shared" si="953"/>
        <v>1E-3</v>
      </c>
      <c r="U7595" s="16">
        <f>IFERROR(INDEX(BASE_CCLASSTRIB!$E:$E, MATCH(TEXT($D7595,"000000"), BASE_CCLASSTRIB!$A:$A, 0))/100, 0)</f>
        <v>0</v>
      </c>
      <c r="V7595" s="16">
        <f>IFERROR(INDEX(BASE_CCLASSTRIB!$F:$F, MATCH(TEXT($D7595,"000000"), BASE_CCLASSTRIB!$A:$A, 0))/100, 0)</f>
        <v>0</v>
      </c>
    </row>
    <row r="7596" spans="4:22" ht="15.75" thickBot="1" x14ac:dyDescent="0.3">
      <c r="D7596" s="38"/>
      <c r="E7596" s="27" t="str">
        <f t="shared" si="948"/>
        <v/>
      </c>
      <c r="F7596" s="28" t="str">
        <f>IF(E7596="","",IFERROR(VLOOKUP(E7596,REGRAS_CST!$A$2:$B$200,2,FALSE),""))</f>
        <v/>
      </c>
      <c r="H7596" s="29">
        <v>8.9999999999999993E-3</v>
      </c>
      <c r="I7596" s="29">
        <v>1E-3</v>
      </c>
      <c r="K7596" s="21" t="str">
        <f>IF(E7596="","",IFERROR(VLOOKUP(E7596,REGRAS_CST!$A$2:$C$200,3,FALSE),""))</f>
        <v/>
      </c>
      <c r="L7596" s="23" t="str">
        <f t="shared" si="949"/>
        <v/>
      </c>
      <c r="M7596" s="24" t="str">
        <f t="shared" si="950"/>
        <v/>
      </c>
      <c r="N7596" s="24" t="str">
        <f t="shared" si="951"/>
        <v/>
      </c>
      <c r="O7596" s="15" t="str">
        <f t="shared" si="954"/>
        <v/>
      </c>
      <c r="P7596" s="31" t="str">
        <f t="shared" si="955"/>
        <v/>
      </c>
      <c r="Q7596" s="8" t="str">
        <f>IF(E7596="","",IFERROR(VLOOKUP(E7596,REGRAS_CST!$A$2:$D$200,4,FALSE),""))</f>
        <v/>
      </c>
      <c r="S7596" s="9">
        <f t="shared" si="952"/>
        <v>8.9999999999999993E-3</v>
      </c>
      <c r="T7596" s="9">
        <f t="shared" si="953"/>
        <v>1E-3</v>
      </c>
      <c r="U7596" s="16">
        <f>IFERROR(INDEX(BASE_CCLASSTRIB!$E:$E, MATCH(TEXT($D7596,"000000"), BASE_CCLASSTRIB!$A:$A, 0))/100, 0)</f>
        <v>0</v>
      </c>
      <c r="V7596" s="16">
        <f>IFERROR(INDEX(BASE_CCLASSTRIB!$F:$F, MATCH(TEXT($D7596,"000000"), BASE_CCLASSTRIB!$A:$A, 0))/100, 0)</f>
        <v>0</v>
      </c>
    </row>
    <row r="7597" spans="4:22" ht="15.75" thickBot="1" x14ac:dyDescent="0.3">
      <c r="D7597" s="38"/>
      <c r="E7597" s="27" t="str">
        <f t="shared" si="948"/>
        <v/>
      </c>
      <c r="F7597" s="28" t="str">
        <f>IF(E7597="","",IFERROR(VLOOKUP(E7597,REGRAS_CST!$A$2:$B$200,2,FALSE),""))</f>
        <v/>
      </c>
      <c r="H7597" s="29">
        <v>8.9999999999999993E-3</v>
      </c>
      <c r="I7597" s="29">
        <v>1E-3</v>
      </c>
      <c r="K7597" s="21" t="str">
        <f>IF(E7597="","",IFERROR(VLOOKUP(E7597,REGRAS_CST!$A$2:$C$200,3,FALSE),""))</f>
        <v/>
      </c>
      <c r="L7597" s="23" t="str">
        <f t="shared" si="949"/>
        <v/>
      </c>
      <c r="M7597" s="24" t="str">
        <f t="shared" si="950"/>
        <v/>
      </c>
      <c r="N7597" s="24" t="str">
        <f t="shared" si="951"/>
        <v/>
      </c>
      <c r="O7597" s="15" t="str">
        <f t="shared" si="954"/>
        <v/>
      </c>
      <c r="P7597" s="31" t="str">
        <f t="shared" si="955"/>
        <v/>
      </c>
      <c r="Q7597" s="8" t="str">
        <f>IF(E7597="","",IFERROR(VLOOKUP(E7597,REGRAS_CST!$A$2:$D$200,4,FALSE),""))</f>
        <v/>
      </c>
      <c r="S7597" s="9">
        <f t="shared" si="952"/>
        <v>8.9999999999999993E-3</v>
      </c>
      <c r="T7597" s="9">
        <f t="shared" si="953"/>
        <v>1E-3</v>
      </c>
      <c r="U7597" s="16">
        <f>IFERROR(INDEX(BASE_CCLASSTRIB!$E:$E, MATCH(TEXT($D7597,"000000"), BASE_CCLASSTRIB!$A:$A, 0))/100, 0)</f>
        <v>0</v>
      </c>
      <c r="V7597" s="16">
        <f>IFERROR(INDEX(BASE_CCLASSTRIB!$F:$F, MATCH(TEXT($D7597,"000000"), BASE_CCLASSTRIB!$A:$A, 0))/100, 0)</f>
        <v>0</v>
      </c>
    </row>
    <row r="7598" spans="4:22" ht="15.75" thickBot="1" x14ac:dyDescent="0.3">
      <c r="D7598" s="38"/>
      <c r="E7598" s="27" t="str">
        <f t="shared" si="948"/>
        <v/>
      </c>
      <c r="F7598" s="28" t="str">
        <f>IF(E7598="","",IFERROR(VLOOKUP(E7598,REGRAS_CST!$A$2:$B$200,2,FALSE),""))</f>
        <v/>
      </c>
      <c r="H7598" s="29">
        <v>8.9999999999999993E-3</v>
      </c>
      <c r="I7598" s="29">
        <v>1E-3</v>
      </c>
      <c r="K7598" s="21" t="str">
        <f>IF(E7598="","",IFERROR(VLOOKUP(E7598,REGRAS_CST!$A$2:$C$200,3,FALSE),""))</f>
        <v/>
      </c>
      <c r="L7598" s="23" t="str">
        <f t="shared" si="949"/>
        <v/>
      </c>
      <c r="M7598" s="24" t="str">
        <f t="shared" si="950"/>
        <v/>
      </c>
      <c r="N7598" s="24" t="str">
        <f t="shared" si="951"/>
        <v/>
      </c>
      <c r="O7598" s="15" t="str">
        <f t="shared" si="954"/>
        <v/>
      </c>
      <c r="P7598" s="31" t="str">
        <f t="shared" si="955"/>
        <v/>
      </c>
      <c r="Q7598" s="8" t="str">
        <f>IF(E7598="","",IFERROR(VLOOKUP(E7598,REGRAS_CST!$A$2:$D$200,4,FALSE),""))</f>
        <v/>
      </c>
      <c r="S7598" s="9">
        <f t="shared" si="952"/>
        <v>8.9999999999999993E-3</v>
      </c>
      <c r="T7598" s="9">
        <f t="shared" si="953"/>
        <v>1E-3</v>
      </c>
      <c r="U7598" s="16">
        <f>IFERROR(INDEX(BASE_CCLASSTRIB!$E:$E, MATCH(TEXT($D7598,"000000"), BASE_CCLASSTRIB!$A:$A, 0))/100, 0)</f>
        <v>0</v>
      </c>
      <c r="V7598" s="16">
        <f>IFERROR(INDEX(BASE_CCLASSTRIB!$F:$F, MATCH(TEXT($D7598,"000000"), BASE_CCLASSTRIB!$A:$A, 0))/100, 0)</f>
        <v>0</v>
      </c>
    </row>
    <row r="7599" spans="4:22" ht="15.75" thickBot="1" x14ac:dyDescent="0.3">
      <c r="D7599" s="38"/>
      <c r="E7599" s="27" t="str">
        <f t="shared" si="948"/>
        <v/>
      </c>
      <c r="F7599" s="28" t="str">
        <f>IF(E7599="","",IFERROR(VLOOKUP(E7599,REGRAS_CST!$A$2:$B$200,2,FALSE),""))</f>
        <v/>
      </c>
      <c r="H7599" s="29">
        <v>8.9999999999999993E-3</v>
      </c>
      <c r="I7599" s="29">
        <v>1E-3</v>
      </c>
      <c r="K7599" s="21" t="str">
        <f>IF(E7599="","",IFERROR(VLOOKUP(E7599,REGRAS_CST!$A$2:$C$200,3,FALSE),""))</f>
        <v/>
      </c>
      <c r="L7599" s="23" t="str">
        <f t="shared" si="949"/>
        <v/>
      </c>
      <c r="M7599" s="24" t="str">
        <f t="shared" si="950"/>
        <v/>
      </c>
      <c r="N7599" s="24" t="str">
        <f t="shared" si="951"/>
        <v/>
      </c>
      <c r="O7599" s="15" t="str">
        <f t="shared" si="954"/>
        <v/>
      </c>
      <c r="P7599" s="31" t="str">
        <f t="shared" si="955"/>
        <v/>
      </c>
      <c r="Q7599" s="8" t="str">
        <f>IF(E7599="","",IFERROR(VLOOKUP(E7599,REGRAS_CST!$A$2:$D$200,4,FALSE),""))</f>
        <v/>
      </c>
      <c r="S7599" s="9">
        <f t="shared" si="952"/>
        <v>8.9999999999999993E-3</v>
      </c>
      <c r="T7599" s="9">
        <f t="shared" si="953"/>
        <v>1E-3</v>
      </c>
      <c r="U7599" s="16">
        <f>IFERROR(INDEX(BASE_CCLASSTRIB!$E:$E, MATCH(TEXT($D7599,"000000"), BASE_CCLASSTRIB!$A:$A, 0))/100, 0)</f>
        <v>0</v>
      </c>
      <c r="V7599" s="16">
        <f>IFERROR(INDEX(BASE_CCLASSTRIB!$F:$F, MATCH(TEXT($D7599,"000000"), BASE_CCLASSTRIB!$A:$A, 0))/100, 0)</f>
        <v>0</v>
      </c>
    </row>
    <row r="7600" spans="4:22" ht="15.75" thickBot="1" x14ac:dyDescent="0.3">
      <c r="D7600" s="38"/>
      <c r="E7600" s="27" t="str">
        <f t="shared" si="948"/>
        <v/>
      </c>
      <c r="F7600" s="28" t="str">
        <f>IF(E7600="","",IFERROR(VLOOKUP(E7600,REGRAS_CST!$A$2:$B$200,2,FALSE),""))</f>
        <v/>
      </c>
      <c r="H7600" s="29">
        <v>8.9999999999999993E-3</v>
      </c>
      <c r="I7600" s="29">
        <v>1E-3</v>
      </c>
      <c r="K7600" s="21" t="str">
        <f>IF(E7600="","",IFERROR(VLOOKUP(E7600,REGRAS_CST!$A$2:$C$200,3,FALSE),""))</f>
        <v/>
      </c>
      <c r="L7600" s="23" t="str">
        <f t="shared" si="949"/>
        <v/>
      </c>
      <c r="M7600" s="24" t="str">
        <f t="shared" si="950"/>
        <v/>
      </c>
      <c r="N7600" s="24" t="str">
        <f t="shared" si="951"/>
        <v/>
      </c>
      <c r="O7600" s="15" t="str">
        <f t="shared" si="954"/>
        <v/>
      </c>
      <c r="P7600" s="31" t="str">
        <f t="shared" si="955"/>
        <v/>
      </c>
      <c r="Q7600" s="8" t="str">
        <f>IF(E7600="","",IFERROR(VLOOKUP(E7600,REGRAS_CST!$A$2:$D$200,4,FALSE),""))</f>
        <v/>
      </c>
      <c r="S7600" s="9">
        <f t="shared" si="952"/>
        <v>8.9999999999999993E-3</v>
      </c>
      <c r="T7600" s="9">
        <f t="shared" si="953"/>
        <v>1E-3</v>
      </c>
      <c r="U7600" s="16">
        <f>IFERROR(INDEX(BASE_CCLASSTRIB!$E:$E, MATCH(TEXT($D7600,"000000"), BASE_CCLASSTRIB!$A:$A, 0))/100, 0)</f>
        <v>0</v>
      </c>
      <c r="V7600" s="16">
        <f>IFERROR(INDEX(BASE_CCLASSTRIB!$F:$F, MATCH(TEXT($D7600,"000000"), BASE_CCLASSTRIB!$A:$A, 0))/100, 0)</f>
        <v>0</v>
      </c>
    </row>
    <row r="7601" spans="4:22" ht="15.75" thickBot="1" x14ac:dyDescent="0.3">
      <c r="D7601" s="38"/>
      <c r="E7601" s="27" t="str">
        <f t="shared" si="948"/>
        <v/>
      </c>
      <c r="F7601" s="28" t="str">
        <f>IF(E7601="","",IFERROR(VLOOKUP(E7601,REGRAS_CST!$A$2:$B$200,2,FALSE),""))</f>
        <v/>
      </c>
      <c r="H7601" s="29">
        <v>8.9999999999999993E-3</v>
      </c>
      <c r="I7601" s="29">
        <v>1E-3</v>
      </c>
      <c r="K7601" s="21" t="str">
        <f>IF(E7601="","",IFERROR(VLOOKUP(E7601,REGRAS_CST!$A$2:$C$200,3,FALSE),""))</f>
        <v/>
      </c>
      <c r="L7601" s="23" t="str">
        <f t="shared" si="949"/>
        <v/>
      </c>
      <c r="M7601" s="24" t="str">
        <f t="shared" si="950"/>
        <v/>
      </c>
      <c r="N7601" s="24" t="str">
        <f t="shared" si="951"/>
        <v/>
      </c>
      <c r="O7601" s="15" t="str">
        <f t="shared" si="954"/>
        <v/>
      </c>
      <c r="P7601" s="31" t="str">
        <f t="shared" si="955"/>
        <v/>
      </c>
      <c r="Q7601" s="8" t="str">
        <f>IF(E7601="","",IFERROR(VLOOKUP(E7601,REGRAS_CST!$A$2:$D$200,4,FALSE),""))</f>
        <v/>
      </c>
      <c r="S7601" s="9">
        <f t="shared" si="952"/>
        <v>8.9999999999999993E-3</v>
      </c>
      <c r="T7601" s="9">
        <f t="shared" si="953"/>
        <v>1E-3</v>
      </c>
      <c r="U7601" s="16">
        <f>IFERROR(INDEX(BASE_CCLASSTRIB!$E:$E, MATCH(TEXT($D7601,"000000"), BASE_CCLASSTRIB!$A:$A, 0))/100, 0)</f>
        <v>0</v>
      </c>
      <c r="V7601" s="16">
        <f>IFERROR(INDEX(BASE_CCLASSTRIB!$F:$F, MATCH(TEXT($D7601,"000000"), BASE_CCLASSTRIB!$A:$A, 0))/100, 0)</f>
        <v>0</v>
      </c>
    </row>
    <row r="7602" spans="4:22" ht="15.75" thickBot="1" x14ac:dyDescent="0.3">
      <c r="D7602" s="38"/>
      <c r="E7602" s="27" t="str">
        <f t="shared" si="948"/>
        <v/>
      </c>
      <c r="F7602" s="28" t="str">
        <f>IF(E7602="","",IFERROR(VLOOKUP(E7602,REGRAS_CST!$A$2:$B$200,2,FALSE),""))</f>
        <v/>
      </c>
      <c r="H7602" s="29">
        <v>8.9999999999999993E-3</v>
      </c>
      <c r="I7602" s="29">
        <v>1E-3</v>
      </c>
      <c r="K7602" s="21" t="str">
        <f>IF(E7602="","",IFERROR(VLOOKUP(E7602,REGRAS_CST!$A$2:$C$200,3,FALSE),""))</f>
        <v/>
      </c>
      <c r="L7602" s="23" t="str">
        <f t="shared" si="949"/>
        <v/>
      </c>
      <c r="M7602" s="24" t="str">
        <f t="shared" si="950"/>
        <v/>
      </c>
      <c r="N7602" s="24" t="str">
        <f t="shared" si="951"/>
        <v/>
      </c>
      <c r="O7602" s="15" t="str">
        <f t="shared" si="954"/>
        <v/>
      </c>
      <c r="P7602" s="31" t="str">
        <f t="shared" si="955"/>
        <v/>
      </c>
      <c r="Q7602" s="8" t="str">
        <f>IF(E7602="","",IFERROR(VLOOKUP(E7602,REGRAS_CST!$A$2:$D$200,4,FALSE),""))</f>
        <v/>
      </c>
      <c r="S7602" s="9">
        <f t="shared" si="952"/>
        <v>8.9999999999999993E-3</v>
      </c>
      <c r="T7602" s="9">
        <f t="shared" si="953"/>
        <v>1E-3</v>
      </c>
      <c r="U7602" s="16">
        <f>IFERROR(INDEX(BASE_CCLASSTRIB!$E:$E, MATCH(TEXT($D7602,"000000"), BASE_CCLASSTRIB!$A:$A, 0))/100, 0)</f>
        <v>0</v>
      </c>
      <c r="V7602" s="16">
        <f>IFERROR(INDEX(BASE_CCLASSTRIB!$F:$F, MATCH(TEXT($D7602,"000000"), BASE_CCLASSTRIB!$A:$A, 0))/100, 0)</f>
        <v>0</v>
      </c>
    </row>
    <row r="7603" spans="4:22" ht="15.75" thickBot="1" x14ac:dyDescent="0.3">
      <c r="D7603" s="38"/>
      <c r="E7603" s="27" t="str">
        <f t="shared" si="948"/>
        <v/>
      </c>
      <c r="F7603" s="28" t="str">
        <f>IF(E7603="","",IFERROR(VLOOKUP(E7603,REGRAS_CST!$A$2:$B$200,2,FALSE),""))</f>
        <v/>
      </c>
      <c r="H7603" s="29">
        <v>8.9999999999999993E-3</v>
      </c>
      <c r="I7603" s="29">
        <v>1E-3</v>
      </c>
      <c r="K7603" s="21" t="str">
        <f>IF(E7603="","",IFERROR(VLOOKUP(E7603,REGRAS_CST!$A$2:$C$200,3,FALSE),""))</f>
        <v/>
      </c>
      <c r="L7603" s="23" t="str">
        <f t="shared" si="949"/>
        <v/>
      </c>
      <c r="M7603" s="24" t="str">
        <f t="shared" si="950"/>
        <v/>
      </c>
      <c r="N7603" s="24" t="str">
        <f t="shared" si="951"/>
        <v/>
      </c>
      <c r="O7603" s="15" t="str">
        <f t="shared" si="954"/>
        <v/>
      </c>
      <c r="P7603" s="31" t="str">
        <f t="shared" si="955"/>
        <v/>
      </c>
      <c r="Q7603" s="8" t="str">
        <f>IF(E7603="","",IFERROR(VLOOKUP(E7603,REGRAS_CST!$A$2:$D$200,4,FALSE),""))</f>
        <v/>
      </c>
      <c r="S7603" s="9">
        <f t="shared" si="952"/>
        <v>8.9999999999999993E-3</v>
      </c>
      <c r="T7603" s="9">
        <f t="shared" si="953"/>
        <v>1E-3</v>
      </c>
      <c r="U7603" s="16">
        <f>IFERROR(INDEX(BASE_CCLASSTRIB!$E:$E, MATCH(TEXT($D7603,"000000"), BASE_CCLASSTRIB!$A:$A, 0))/100, 0)</f>
        <v>0</v>
      </c>
      <c r="V7603" s="16">
        <f>IFERROR(INDEX(BASE_CCLASSTRIB!$F:$F, MATCH(TEXT($D7603,"000000"), BASE_CCLASSTRIB!$A:$A, 0))/100, 0)</f>
        <v>0</v>
      </c>
    </row>
    <row r="7604" spans="4:22" ht="15.75" thickBot="1" x14ac:dyDescent="0.3">
      <c r="D7604" s="38"/>
      <c r="E7604" s="27" t="str">
        <f t="shared" si="948"/>
        <v/>
      </c>
      <c r="F7604" s="28" t="str">
        <f>IF(E7604="","",IFERROR(VLOOKUP(E7604,REGRAS_CST!$A$2:$B$200,2,FALSE),""))</f>
        <v/>
      </c>
      <c r="H7604" s="29">
        <v>8.9999999999999993E-3</v>
      </c>
      <c r="I7604" s="29">
        <v>1E-3</v>
      </c>
      <c r="K7604" s="21" t="str">
        <f>IF(E7604="","",IFERROR(VLOOKUP(E7604,REGRAS_CST!$A$2:$C$200,3,FALSE),""))</f>
        <v/>
      </c>
      <c r="L7604" s="23" t="str">
        <f t="shared" si="949"/>
        <v/>
      </c>
      <c r="M7604" s="24" t="str">
        <f t="shared" si="950"/>
        <v/>
      </c>
      <c r="N7604" s="24" t="str">
        <f t="shared" si="951"/>
        <v/>
      </c>
      <c r="O7604" s="15" t="str">
        <f t="shared" si="954"/>
        <v/>
      </c>
      <c r="P7604" s="31" t="str">
        <f t="shared" si="955"/>
        <v/>
      </c>
      <c r="Q7604" s="8" t="str">
        <f>IF(E7604="","",IFERROR(VLOOKUP(E7604,REGRAS_CST!$A$2:$D$200,4,FALSE),""))</f>
        <v/>
      </c>
      <c r="S7604" s="9">
        <f t="shared" si="952"/>
        <v>8.9999999999999993E-3</v>
      </c>
      <c r="T7604" s="9">
        <f t="shared" si="953"/>
        <v>1E-3</v>
      </c>
      <c r="U7604" s="16">
        <f>IFERROR(INDEX(BASE_CCLASSTRIB!$E:$E, MATCH(TEXT($D7604,"000000"), BASE_CCLASSTRIB!$A:$A, 0))/100, 0)</f>
        <v>0</v>
      </c>
      <c r="V7604" s="16">
        <f>IFERROR(INDEX(BASE_CCLASSTRIB!$F:$F, MATCH(TEXT($D7604,"000000"), BASE_CCLASSTRIB!$A:$A, 0))/100, 0)</f>
        <v>0</v>
      </c>
    </row>
    <row r="7605" spans="4:22" ht="15.75" thickBot="1" x14ac:dyDescent="0.3">
      <c r="D7605" s="38"/>
      <c r="E7605" s="27" t="str">
        <f t="shared" si="948"/>
        <v/>
      </c>
      <c r="F7605" s="28" t="str">
        <f>IF(E7605="","",IFERROR(VLOOKUP(E7605,REGRAS_CST!$A$2:$B$200,2,FALSE),""))</f>
        <v/>
      </c>
      <c r="H7605" s="29">
        <v>8.9999999999999993E-3</v>
      </c>
      <c r="I7605" s="29">
        <v>1E-3</v>
      </c>
      <c r="K7605" s="21" t="str">
        <f>IF(E7605="","",IFERROR(VLOOKUP(E7605,REGRAS_CST!$A$2:$C$200,3,FALSE),""))</f>
        <v/>
      </c>
      <c r="L7605" s="23" t="str">
        <f t="shared" si="949"/>
        <v/>
      </c>
      <c r="M7605" s="24" t="str">
        <f t="shared" si="950"/>
        <v/>
      </c>
      <c r="N7605" s="24" t="str">
        <f t="shared" si="951"/>
        <v/>
      </c>
      <c r="O7605" s="15" t="str">
        <f t="shared" si="954"/>
        <v/>
      </c>
      <c r="P7605" s="31" t="str">
        <f t="shared" si="955"/>
        <v/>
      </c>
      <c r="Q7605" s="8" t="str">
        <f>IF(E7605="","",IFERROR(VLOOKUP(E7605,REGRAS_CST!$A$2:$D$200,4,FALSE),""))</f>
        <v/>
      </c>
      <c r="S7605" s="9">
        <f t="shared" si="952"/>
        <v>8.9999999999999993E-3</v>
      </c>
      <c r="T7605" s="9">
        <f t="shared" si="953"/>
        <v>1E-3</v>
      </c>
      <c r="U7605" s="16">
        <f>IFERROR(INDEX(BASE_CCLASSTRIB!$E:$E, MATCH(TEXT($D7605,"000000"), BASE_CCLASSTRIB!$A:$A, 0))/100, 0)</f>
        <v>0</v>
      </c>
      <c r="V7605" s="16">
        <f>IFERROR(INDEX(BASE_CCLASSTRIB!$F:$F, MATCH(TEXT($D7605,"000000"), BASE_CCLASSTRIB!$A:$A, 0))/100, 0)</f>
        <v>0</v>
      </c>
    </row>
    <row r="7606" spans="4:22" ht="15.75" thickBot="1" x14ac:dyDescent="0.3">
      <c r="D7606" s="38"/>
      <c r="E7606" s="27" t="str">
        <f t="shared" si="948"/>
        <v/>
      </c>
      <c r="F7606" s="28" t="str">
        <f>IF(E7606="","",IFERROR(VLOOKUP(E7606,REGRAS_CST!$A$2:$B$200,2,FALSE),""))</f>
        <v/>
      </c>
      <c r="H7606" s="29">
        <v>8.9999999999999993E-3</v>
      </c>
      <c r="I7606" s="29">
        <v>1E-3</v>
      </c>
      <c r="K7606" s="21" t="str">
        <f>IF(E7606="","",IFERROR(VLOOKUP(E7606,REGRAS_CST!$A$2:$C$200,3,FALSE),""))</f>
        <v/>
      </c>
      <c r="L7606" s="23" t="str">
        <f t="shared" si="949"/>
        <v/>
      </c>
      <c r="M7606" s="24" t="str">
        <f t="shared" si="950"/>
        <v/>
      </c>
      <c r="N7606" s="24" t="str">
        <f t="shared" si="951"/>
        <v/>
      </c>
      <c r="O7606" s="15" t="str">
        <f t="shared" si="954"/>
        <v/>
      </c>
      <c r="P7606" s="31" t="str">
        <f t="shared" si="955"/>
        <v/>
      </c>
      <c r="Q7606" s="8" t="str">
        <f>IF(E7606="","",IFERROR(VLOOKUP(E7606,REGRAS_CST!$A$2:$D$200,4,FALSE),""))</f>
        <v/>
      </c>
      <c r="S7606" s="9">
        <f t="shared" si="952"/>
        <v>8.9999999999999993E-3</v>
      </c>
      <c r="T7606" s="9">
        <f t="shared" si="953"/>
        <v>1E-3</v>
      </c>
      <c r="U7606" s="16">
        <f>IFERROR(INDEX(BASE_CCLASSTRIB!$E:$E, MATCH(TEXT($D7606,"000000"), BASE_CCLASSTRIB!$A:$A, 0))/100, 0)</f>
        <v>0</v>
      </c>
      <c r="V7606" s="16">
        <f>IFERROR(INDEX(BASE_CCLASSTRIB!$F:$F, MATCH(TEXT($D7606,"000000"), BASE_CCLASSTRIB!$A:$A, 0))/100, 0)</f>
        <v>0</v>
      </c>
    </row>
    <row r="7607" spans="4:22" ht="15.75" thickBot="1" x14ac:dyDescent="0.3">
      <c r="D7607" s="38"/>
      <c r="E7607" s="27" t="str">
        <f t="shared" si="948"/>
        <v/>
      </c>
      <c r="F7607" s="28" t="str">
        <f>IF(E7607="","",IFERROR(VLOOKUP(E7607,REGRAS_CST!$A$2:$B$200,2,FALSE),""))</f>
        <v/>
      </c>
      <c r="H7607" s="29">
        <v>8.9999999999999993E-3</v>
      </c>
      <c r="I7607" s="29">
        <v>1E-3</v>
      </c>
      <c r="K7607" s="21" t="str">
        <f>IF(E7607="","",IFERROR(VLOOKUP(E7607,REGRAS_CST!$A$2:$C$200,3,FALSE),""))</f>
        <v/>
      </c>
      <c r="L7607" s="23" t="str">
        <f t="shared" si="949"/>
        <v/>
      </c>
      <c r="M7607" s="24" t="str">
        <f t="shared" si="950"/>
        <v/>
      </c>
      <c r="N7607" s="24" t="str">
        <f t="shared" si="951"/>
        <v/>
      </c>
      <c r="O7607" s="15" t="str">
        <f t="shared" si="954"/>
        <v/>
      </c>
      <c r="P7607" s="31" t="str">
        <f t="shared" si="955"/>
        <v/>
      </c>
      <c r="Q7607" s="8" t="str">
        <f>IF(E7607="","",IFERROR(VLOOKUP(E7607,REGRAS_CST!$A$2:$D$200,4,FALSE),""))</f>
        <v/>
      </c>
      <c r="S7607" s="9">
        <f t="shared" si="952"/>
        <v>8.9999999999999993E-3</v>
      </c>
      <c r="T7607" s="9">
        <f t="shared" si="953"/>
        <v>1E-3</v>
      </c>
      <c r="U7607" s="16">
        <f>IFERROR(INDEX(BASE_CCLASSTRIB!$E:$E, MATCH(TEXT($D7607,"000000"), BASE_CCLASSTRIB!$A:$A, 0))/100, 0)</f>
        <v>0</v>
      </c>
      <c r="V7607" s="16">
        <f>IFERROR(INDEX(BASE_CCLASSTRIB!$F:$F, MATCH(TEXT($D7607,"000000"), BASE_CCLASSTRIB!$A:$A, 0))/100, 0)</f>
        <v>0</v>
      </c>
    </row>
    <row r="7608" spans="4:22" ht="15.75" thickBot="1" x14ac:dyDescent="0.3">
      <c r="D7608" s="38"/>
      <c r="E7608" s="27" t="str">
        <f t="shared" si="948"/>
        <v/>
      </c>
      <c r="F7608" s="28" t="str">
        <f>IF(E7608="","",IFERROR(VLOOKUP(E7608,REGRAS_CST!$A$2:$B$200,2,FALSE),""))</f>
        <v/>
      </c>
      <c r="H7608" s="29">
        <v>8.9999999999999993E-3</v>
      </c>
      <c r="I7608" s="29">
        <v>1E-3</v>
      </c>
      <c r="K7608" s="21" t="str">
        <f>IF(E7608="","",IFERROR(VLOOKUP(E7608,REGRAS_CST!$A$2:$C$200,3,FALSE),""))</f>
        <v/>
      </c>
      <c r="L7608" s="23" t="str">
        <f t="shared" si="949"/>
        <v/>
      </c>
      <c r="M7608" s="24" t="str">
        <f t="shared" si="950"/>
        <v/>
      </c>
      <c r="N7608" s="24" t="str">
        <f t="shared" si="951"/>
        <v/>
      </c>
      <c r="O7608" s="15" t="str">
        <f t="shared" si="954"/>
        <v/>
      </c>
      <c r="P7608" s="31" t="str">
        <f t="shared" si="955"/>
        <v/>
      </c>
      <c r="Q7608" s="8" t="str">
        <f>IF(E7608="","",IFERROR(VLOOKUP(E7608,REGRAS_CST!$A$2:$D$200,4,FALSE),""))</f>
        <v/>
      </c>
      <c r="S7608" s="9">
        <f t="shared" si="952"/>
        <v>8.9999999999999993E-3</v>
      </c>
      <c r="T7608" s="9">
        <f t="shared" si="953"/>
        <v>1E-3</v>
      </c>
      <c r="U7608" s="16">
        <f>IFERROR(INDEX(BASE_CCLASSTRIB!$E:$E, MATCH(TEXT($D7608,"000000"), BASE_CCLASSTRIB!$A:$A, 0))/100, 0)</f>
        <v>0</v>
      </c>
      <c r="V7608" s="16">
        <f>IFERROR(INDEX(BASE_CCLASSTRIB!$F:$F, MATCH(TEXT($D7608,"000000"), BASE_CCLASSTRIB!$A:$A, 0))/100, 0)</f>
        <v>0</v>
      </c>
    </row>
    <row r="7609" spans="4:22" ht="15.75" thickBot="1" x14ac:dyDescent="0.3">
      <c r="D7609" s="38"/>
      <c r="E7609" s="27" t="str">
        <f t="shared" si="948"/>
        <v/>
      </c>
      <c r="F7609" s="28" t="str">
        <f>IF(E7609="","",IFERROR(VLOOKUP(E7609,REGRAS_CST!$A$2:$B$200,2,FALSE),""))</f>
        <v/>
      </c>
      <c r="H7609" s="29">
        <v>8.9999999999999993E-3</v>
      </c>
      <c r="I7609" s="29">
        <v>1E-3</v>
      </c>
      <c r="K7609" s="21" t="str">
        <f>IF(E7609="","",IFERROR(VLOOKUP(E7609,REGRAS_CST!$A$2:$C$200,3,FALSE),""))</f>
        <v/>
      </c>
      <c r="L7609" s="23" t="str">
        <f t="shared" si="949"/>
        <v/>
      </c>
      <c r="M7609" s="24" t="str">
        <f t="shared" si="950"/>
        <v/>
      </c>
      <c r="N7609" s="24" t="str">
        <f t="shared" si="951"/>
        <v/>
      </c>
      <c r="O7609" s="15" t="str">
        <f t="shared" si="954"/>
        <v/>
      </c>
      <c r="P7609" s="31" t="str">
        <f t="shared" si="955"/>
        <v/>
      </c>
      <c r="Q7609" s="8" t="str">
        <f>IF(E7609="","",IFERROR(VLOOKUP(E7609,REGRAS_CST!$A$2:$D$200,4,FALSE),""))</f>
        <v/>
      </c>
      <c r="S7609" s="9">
        <f t="shared" si="952"/>
        <v>8.9999999999999993E-3</v>
      </c>
      <c r="T7609" s="9">
        <f t="shared" si="953"/>
        <v>1E-3</v>
      </c>
      <c r="U7609" s="16">
        <f>IFERROR(INDEX(BASE_CCLASSTRIB!$E:$E, MATCH(TEXT($D7609,"000000"), BASE_CCLASSTRIB!$A:$A, 0))/100, 0)</f>
        <v>0</v>
      </c>
      <c r="V7609" s="16">
        <f>IFERROR(INDEX(BASE_CCLASSTRIB!$F:$F, MATCH(TEXT($D7609,"000000"), BASE_CCLASSTRIB!$A:$A, 0))/100, 0)</f>
        <v>0</v>
      </c>
    </row>
    <row r="7610" spans="4:22" ht="15.75" thickBot="1" x14ac:dyDescent="0.3">
      <c r="D7610" s="38"/>
      <c r="E7610" s="27" t="str">
        <f t="shared" si="948"/>
        <v/>
      </c>
      <c r="F7610" s="28" t="str">
        <f>IF(E7610="","",IFERROR(VLOOKUP(E7610,REGRAS_CST!$A$2:$B$200,2,FALSE),""))</f>
        <v/>
      </c>
      <c r="H7610" s="29">
        <v>8.9999999999999993E-3</v>
      </c>
      <c r="I7610" s="29">
        <v>1E-3</v>
      </c>
      <c r="K7610" s="21" t="str">
        <f>IF(E7610="","",IFERROR(VLOOKUP(E7610,REGRAS_CST!$A$2:$C$200,3,FALSE),""))</f>
        <v/>
      </c>
      <c r="L7610" s="23" t="str">
        <f t="shared" si="949"/>
        <v/>
      </c>
      <c r="M7610" s="24" t="str">
        <f t="shared" si="950"/>
        <v/>
      </c>
      <c r="N7610" s="24" t="str">
        <f t="shared" si="951"/>
        <v/>
      </c>
      <c r="O7610" s="15" t="str">
        <f t="shared" si="954"/>
        <v/>
      </c>
      <c r="P7610" s="31" t="str">
        <f t="shared" si="955"/>
        <v/>
      </c>
      <c r="Q7610" s="8" t="str">
        <f>IF(E7610="","",IFERROR(VLOOKUP(E7610,REGRAS_CST!$A$2:$D$200,4,FALSE),""))</f>
        <v/>
      </c>
      <c r="S7610" s="9">
        <f t="shared" si="952"/>
        <v>8.9999999999999993E-3</v>
      </c>
      <c r="T7610" s="9">
        <f t="shared" si="953"/>
        <v>1E-3</v>
      </c>
      <c r="U7610" s="16">
        <f>IFERROR(INDEX(BASE_CCLASSTRIB!$E:$E, MATCH(TEXT($D7610,"000000"), BASE_CCLASSTRIB!$A:$A, 0))/100, 0)</f>
        <v>0</v>
      </c>
      <c r="V7610" s="16">
        <f>IFERROR(INDEX(BASE_CCLASSTRIB!$F:$F, MATCH(TEXT($D7610,"000000"), BASE_CCLASSTRIB!$A:$A, 0))/100, 0)</f>
        <v>0</v>
      </c>
    </row>
    <row r="7611" spans="4:22" ht="15.75" thickBot="1" x14ac:dyDescent="0.3">
      <c r="D7611" s="38"/>
      <c r="E7611" s="27" t="str">
        <f t="shared" si="948"/>
        <v/>
      </c>
      <c r="F7611" s="28" t="str">
        <f>IF(E7611="","",IFERROR(VLOOKUP(E7611,REGRAS_CST!$A$2:$B$200,2,FALSE),""))</f>
        <v/>
      </c>
      <c r="H7611" s="29">
        <v>8.9999999999999993E-3</v>
      </c>
      <c r="I7611" s="29">
        <v>1E-3</v>
      </c>
      <c r="K7611" s="21" t="str">
        <f>IF(E7611="","",IFERROR(VLOOKUP(E7611,REGRAS_CST!$A$2:$C$200,3,FALSE),""))</f>
        <v/>
      </c>
      <c r="L7611" s="23" t="str">
        <f t="shared" si="949"/>
        <v/>
      </c>
      <c r="M7611" s="24" t="str">
        <f t="shared" si="950"/>
        <v/>
      </c>
      <c r="N7611" s="24" t="str">
        <f t="shared" si="951"/>
        <v/>
      </c>
      <c r="O7611" s="15" t="str">
        <f t="shared" si="954"/>
        <v/>
      </c>
      <c r="P7611" s="31" t="str">
        <f t="shared" si="955"/>
        <v/>
      </c>
      <c r="Q7611" s="8" t="str">
        <f>IF(E7611="","",IFERROR(VLOOKUP(E7611,REGRAS_CST!$A$2:$D$200,4,FALSE),""))</f>
        <v/>
      </c>
      <c r="S7611" s="9">
        <f t="shared" si="952"/>
        <v>8.9999999999999993E-3</v>
      </c>
      <c r="T7611" s="9">
        <f t="shared" si="953"/>
        <v>1E-3</v>
      </c>
      <c r="U7611" s="16">
        <f>IFERROR(INDEX(BASE_CCLASSTRIB!$E:$E, MATCH(TEXT($D7611,"000000"), BASE_CCLASSTRIB!$A:$A, 0))/100, 0)</f>
        <v>0</v>
      </c>
      <c r="V7611" s="16">
        <f>IFERROR(INDEX(BASE_CCLASSTRIB!$F:$F, MATCH(TEXT($D7611,"000000"), BASE_CCLASSTRIB!$A:$A, 0))/100, 0)</f>
        <v>0</v>
      </c>
    </row>
    <row r="7612" spans="4:22" ht="15.75" thickBot="1" x14ac:dyDescent="0.3">
      <c r="D7612" s="38"/>
      <c r="E7612" s="27" t="str">
        <f t="shared" si="948"/>
        <v/>
      </c>
      <c r="F7612" s="28" t="str">
        <f>IF(E7612="","",IFERROR(VLOOKUP(E7612,REGRAS_CST!$A$2:$B$200,2,FALSE),""))</f>
        <v/>
      </c>
      <c r="H7612" s="29">
        <v>8.9999999999999993E-3</v>
      </c>
      <c r="I7612" s="29">
        <v>1E-3</v>
      </c>
      <c r="K7612" s="21" t="str">
        <f>IF(E7612="","",IFERROR(VLOOKUP(E7612,REGRAS_CST!$A$2:$C$200,3,FALSE),""))</f>
        <v/>
      </c>
      <c r="L7612" s="23" t="str">
        <f t="shared" si="949"/>
        <v/>
      </c>
      <c r="M7612" s="24" t="str">
        <f t="shared" si="950"/>
        <v/>
      </c>
      <c r="N7612" s="24" t="str">
        <f t="shared" si="951"/>
        <v/>
      </c>
      <c r="O7612" s="15" t="str">
        <f t="shared" si="954"/>
        <v/>
      </c>
      <c r="P7612" s="31" t="str">
        <f t="shared" si="955"/>
        <v/>
      </c>
      <c r="Q7612" s="8" t="str">
        <f>IF(E7612="","",IFERROR(VLOOKUP(E7612,REGRAS_CST!$A$2:$D$200,4,FALSE),""))</f>
        <v/>
      </c>
      <c r="S7612" s="9">
        <f t="shared" si="952"/>
        <v>8.9999999999999993E-3</v>
      </c>
      <c r="T7612" s="9">
        <f t="shared" si="953"/>
        <v>1E-3</v>
      </c>
      <c r="U7612" s="16">
        <f>IFERROR(INDEX(BASE_CCLASSTRIB!$E:$E, MATCH(TEXT($D7612,"000000"), BASE_CCLASSTRIB!$A:$A, 0))/100, 0)</f>
        <v>0</v>
      </c>
      <c r="V7612" s="16">
        <f>IFERROR(INDEX(BASE_CCLASSTRIB!$F:$F, MATCH(TEXT($D7612,"000000"), BASE_CCLASSTRIB!$A:$A, 0))/100, 0)</f>
        <v>0</v>
      </c>
    </row>
    <row r="7613" spans="4:22" ht="15.75" thickBot="1" x14ac:dyDescent="0.3">
      <c r="D7613" s="38"/>
      <c r="E7613" s="27" t="str">
        <f t="shared" si="948"/>
        <v/>
      </c>
      <c r="F7613" s="28" t="str">
        <f>IF(E7613="","",IFERROR(VLOOKUP(E7613,REGRAS_CST!$A$2:$B$200,2,FALSE),""))</f>
        <v/>
      </c>
      <c r="H7613" s="29">
        <v>8.9999999999999993E-3</v>
      </c>
      <c r="I7613" s="29">
        <v>1E-3</v>
      </c>
      <c r="K7613" s="21" t="str">
        <f>IF(E7613="","",IFERROR(VLOOKUP(E7613,REGRAS_CST!$A$2:$C$200,3,FALSE),""))</f>
        <v/>
      </c>
      <c r="L7613" s="23" t="str">
        <f t="shared" si="949"/>
        <v/>
      </c>
      <c r="M7613" s="24" t="str">
        <f t="shared" si="950"/>
        <v/>
      </c>
      <c r="N7613" s="24" t="str">
        <f t="shared" si="951"/>
        <v/>
      </c>
      <c r="O7613" s="15" t="str">
        <f t="shared" si="954"/>
        <v/>
      </c>
      <c r="P7613" s="31" t="str">
        <f t="shared" si="955"/>
        <v/>
      </c>
      <c r="Q7613" s="8" t="str">
        <f>IF(E7613="","",IFERROR(VLOOKUP(E7613,REGRAS_CST!$A$2:$D$200,4,FALSE),""))</f>
        <v/>
      </c>
      <c r="S7613" s="9">
        <f t="shared" si="952"/>
        <v>8.9999999999999993E-3</v>
      </c>
      <c r="T7613" s="9">
        <f t="shared" si="953"/>
        <v>1E-3</v>
      </c>
      <c r="U7613" s="16">
        <f>IFERROR(INDEX(BASE_CCLASSTRIB!$E:$E, MATCH(TEXT($D7613,"000000"), BASE_CCLASSTRIB!$A:$A, 0))/100, 0)</f>
        <v>0</v>
      </c>
      <c r="V7613" s="16">
        <f>IFERROR(INDEX(BASE_CCLASSTRIB!$F:$F, MATCH(TEXT($D7613,"000000"), BASE_CCLASSTRIB!$A:$A, 0))/100, 0)</f>
        <v>0</v>
      </c>
    </row>
    <row r="7614" spans="4:22" ht="15.75" thickBot="1" x14ac:dyDescent="0.3">
      <c r="D7614" s="38"/>
      <c r="E7614" s="27" t="str">
        <f t="shared" si="948"/>
        <v/>
      </c>
      <c r="F7614" s="28" t="str">
        <f>IF(E7614="","",IFERROR(VLOOKUP(E7614,REGRAS_CST!$A$2:$B$200,2,FALSE),""))</f>
        <v/>
      </c>
      <c r="H7614" s="29">
        <v>8.9999999999999993E-3</v>
      </c>
      <c r="I7614" s="29">
        <v>1E-3</v>
      </c>
      <c r="K7614" s="21" t="str">
        <f>IF(E7614="","",IFERROR(VLOOKUP(E7614,REGRAS_CST!$A$2:$C$200,3,FALSE),""))</f>
        <v/>
      </c>
      <c r="L7614" s="23" t="str">
        <f t="shared" si="949"/>
        <v/>
      </c>
      <c r="M7614" s="24" t="str">
        <f t="shared" si="950"/>
        <v/>
      </c>
      <c r="N7614" s="24" t="str">
        <f t="shared" si="951"/>
        <v/>
      </c>
      <c r="O7614" s="15" t="str">
        <f t="shared" si="954"/>
        <v/>
      </c>
      <c r="P7614" s="31" t="str">
        <f t="shared" si="955"/>
        <v/>
      </c>
      <c r="Q7614" s="8" t="str">
        <f>IF(E7614="","",IFERROR(VLOOKUP(E7614,REGRAS_CST!$A$2:$D$200,4,FALSE),""))</f>
        <v/>
      </c>
      <c r="S7614" s="9">
        <f t="shared" si="952"/>
        <v>8.9999999999999993E-3</v>
      </c>
      <c r="T7614" s="9">
        <f t="shared" si="953"/>
        <v>1E-3</v>
      </c>
      <c r="U7614" s="16">
        <f>IFERROR(INDEX(BASE_CCLASSTRIB!$E:$E, MATCH(TEXT($D7614,"000000"), BASE_CCLASSTRIB!$A:$A, 0))/100, 0)</f>
        <v>0</v>
      </c>
      <c r="V7614" s="16">
        <f>IFERROR(INDEX(BASE_CCLASSTRIB!$F:$F, MATCH(TEXT($D7614,"000000"), BASE_CCLASSTRIB!$A:$A, 0))/100, 0)</f>
        <v>0</v>
      </c>
    </row>
    <row r="7615" spans="4:22" ht="15.75" thickBot="1" x14ac:dyDescent="0.3">
      <c r="D7615" s="38"/>
      <c r="E7615" s="27" t="str">
        <f t="shared" si="948"/>
        <v/>
      </c>
      <c r="F7615" s="28" t="str">
        <f>IF(E7615="","",IFERROR(VLOOKUP(E7615,REGRAS_CST!$A$2:$B$200,2,FALSE),""))</f>
        <v/>
      </c>
      <c r="H7615" s="29">
        <v>8.9999999999999993E-3</v>
      </c>
      <c r="I7615" s="29">
        <v>1E-3</v>
      </c>
      <c r="K7615" s="21" t="str">
        <f>IF(E7615="","",IFERROR(VLOOKUP(E7615,REGRAS_CST!$A$2:$C$200,3,FALSE),""))</f>
        <v/>
      </c>
      <c r="L7615" s="23" t="str">
        <f t="shared" si="949"/>
        <v/>
      </c>
      <c r="M7615" s="24" t="str">
        <f t="shared" si="950"/>
        <v/>
      </c>
      <c r="N7615" s="24" t="str">
        <f t="shared" si="951"/>
        <v/>
      </c>
      <c r="O7615" s="15" t="str">
        <f t="shared" si="954"/>
        <v/>
      </c>
      <c r="P7615" s="31" t="str">
        <f t="shared" si="955"/>
        <v/>
      </c>
      <c r="Q7615" s="8" t="str">
        <f>IF(E7615="","",IFERROR(VLOOKUP(E7615,REGRAS_CST!$A$2:$D$200,4,FALSE),""))</f>
        <v/>
      </c>
      <c r="S7615" s="9">
        <f t="shared" si="952"/>
        <v>8.9999999999999993E-3</v>
      </c>
      <c r="T7615" s="9">
        <f t="shared" si="953"/>
        <v>1E-3</v>
      </c>
      <c r="U7615" s="16">
        <f>IFERROR(INDEX(BASE_CCLASSTRIB!$E:$E, MATCH(TEXT($D7615,"000000"), BASE_CCLASSTRIB!$A:$A, 0))/100, 0)</f>
        <v>0</v>
      </c>
      <c r="V7615" s="16">
        <f>IFERROR(INDEX(BASE_CCLASSTRIB!$F:$F, MATCH(TEXT($D7615,"000000"), BASE_CCLASSTRIB!$A:$A, 0))/100, 0)</f>
        <v>0</v>
      </c>
    </row>
    <row r="7616" spans="4:22" ht="15.75" thickBot="1" x14ac:dyDescent="0.3">
      <c r="D7616" s="38"/>
      <c r="E7616" s="27" t="str">
        <f t="shared" si="948"/>
        <v/>
      </c>
      <c r="F7616" s="28" t="str">
        <f>IF(E7616="","",IFERROR(VLOOKUP(E7616,REGRAS_CST!$A$2:$B$200,2,FALSE),""))</f>
        <v/>
      </c>
      <c r="H7616" s="29">
        <v>8.9999999999999993E-3</v>
      </c>
      <c r="I7616" s="29">
        <v>1E-3</v>
      </c>
      <c r="K7616" s="21" t="str">
        <f>IF(E7616="","",IFERROR(VLOOKUP(E7616,REGRAS_CST!$A$2:$C$200,3,FALSE),""))</f>
        <v/>
      </c>
      <c r="L7616" s="23" t="str">
        <f t="shared" si="949"/>
        <v/>
      </c>
      <c r="M7616" s="24" t="str">
        <f t="shared" si="950"/>
        <v/>
      </c>
      <c r="N7616" s="24" t="str">
        <f t="shared" si="951"/>
        <v/>
      </c>
      <c r="O7616" s="15" t="str">
        <f t="shared" si="954"/>
        <v/>
      </c>
      <c r="P7616" s="31" t="str">
        <f t="shared" si="955"/>
        <v/>
      </c>
      <c r="Q7616" s="8" t="str">
        <f>IF(E7616="","",IFERROR(VLOOKUP(E7616,REGRAS_CST!$A$2:$D$200,4,FALSE),""))</f>
        <v/>
      </c>
      <c r="S7616" s="9">
        <f t="shared" si="952"/>
        <v>8.9999999999999993E-3</v>
      </c>
      <c r="T7616" s="9">
        <f t="shared" si="953"/>
        <v>1E-3</v>
      </c>
      <c r="U7616" s="16">
        <f>IFERROR(INDEX(BASE_CCLASSTRIB!$E:$E, MATCH(TEXT($D7616,"000000"), BASE_CCLASSTRIB!$A:$A, 0))/100, 0)</f>
        <v>0</v>
      </c>
      <c r="V7616" s="16">
        <f>IFERROR(INDEX(BASE_CCLASSTRIB!$F:$F, MATCH(TEXT($D7616,"000000"), BASE_CCLASSTRIB!$A:$A, 0))/100, 0)</f>
        <v>0</v>
      </c>
    </row>
    <row r="7617" spans="4:22" ht="15.75" thickBot="1" x14ac:dyDescent="0.3">
      <c r="D7617" s="38"/>
      <c r="E7617" s="27" t="str">
        <f t="shared" si="948"/>
        <v/>
      </c>
      <c r="F7617" s="28" t="str">
        <f>IF(E7617="","",IFERROR(VLOOKUP(E7617,REGRAS_CST!$A$2:$B$200,2,FALSE),""))</f>
        <v/>
      </c>
      <c r="H7617" s="29">
        <v>8.9999999999999993E-3</v>
      </c>
      <c r="I7617" s="29">
        <v>1E-3</v>
      </c>
      <c r="K7617" s="21" t="str">
        <f>IF(E7617="","",IFERROR(VLOOKUP(E7617,REGRAS_CST!$A$2:$C$200,3,FALSE),""))</f>
        <v/>
      </c>
      <c r="L7617" s="23" t="str">
        <f t="shared" si="949"/>
        <v/>
      </c>
      <c r="M7617" s="24" t="str">
        <f t="shared" si="950"/>
        <v/>
      </c>
      <c r="N7617" s="24" t="str">
        <f t="shared" si="951"/>
        <v/>
      </c>
      <c r="O7617" s="15" t="str">
        <f t="shared" si="954"/>
        <v/>
      </c>
      <c r="P7617" s="31" t="str">
        <f t="shared" si="955"/>
        <v/>
      </c>
      <c r="Q7617" s="8" t="str">
        <f>IF(E7617="","",IFERROR(VLOOKUP(E7617,REGRAS_CST!$A$2:$D$200,4,FALSE),""))</f>
        <v/>
      </c>
      <c r="S7617" s="9">
        <f t="shared" si="952"/>
        <v>8.9999999999999993E-3</v>
      </c>
      <c r="T7617" s="9">
        <f t="shared" si="953"/>
        <v>1E-3</v>
      </c>
      <c r="U7617" s="16">
        <f>IFERROR(INDEX(BASE_CCLASSTRIB!$E:$E, MATCH(TEXT($D7617,"000000"), BASE_CCLASSTRIB!$A:$A, 0))/100, 0)</f>
        <v>0</v>
      </c>
      <c r="V7617" s="16">
        <f>IFERROR(INDEX(BASE_CCLASSTRIB!$F:$F, MATCH(TEXT($D7617,"000000"), BASE_CCLASSTRIB!$A:$A, 0))/100, 0)</f>
        <v>0</v>
      </c>
    </row>
    <row r="7618" spans="4:22" ht="15.75" thickBot="1" x14ac:dyDescent="0.3">
      <c r="D7618" s="38"/>
      <c r="E7618" s="27" t="str">
        <f t="shared" ref="E7618:E7681" si="956">IF(D7618="","",LEFT(D7618,3))</f>
        <v/>
      </c>
      <c r="F7618" s="28" t="str">
        <f>IF(E7618="","",IFERROR(VLOOKUP(E7618,REGRAS_CST!$A$2:$B$200,2,FALSE),""))</f>
        <v/>
      </c>
      <c r="H7618" s="29">
        <v>8.9999999999999993E-3</v>
      </c>
      <c r="I7618" s="29">
        <v>1E-3</v>
      </c>
      <c r="K7618" s="21" t="str">
        <f>IF(E7618="","",IFERROR(VLOOKUP(E7618,REGRAS_CST!$A$2:$C$200,3,FALSE),""))</f>
        <v/>
      </c>
      <c r="L7618" s="23" t="str">
        <f t="shared" ref="L7618:L7681" si="957">IF($G7618="", "", $G7618*(1-$V7618))</f>
        <v/>
      </c>
      <c r="M7618" s="24" t="str">
        <f t="shared" ref="M7618:M7681" si="958">IF(OR($L7618="",$S7618=""),"",$L7618*$S7618)</f>
        <v/>
      </c>
      <c r="N7618" s="24" t="str">
        <f t="shared" ref="N7618:N7681" si="959">IF(OR($L7618="",$T7618=""),"",$L7618*$T7618)</f>
        <v/>
      </c>
      <c r="O7618" s="15" t="str">
        <f t="shared" si="954"/>
        <v/>
      </c>
      <c r="P7618" s="31" t="str">
        <f t="shared" si="955"/>
        <v/>
      </c>
      <c r="Q7618" s="8" t="str">
        <f>IF(E7618="","",IFERROR(VLOOKUP(E7618,REGRAS_CST!$A$2:$D$200,4,FALSE),""))</f>
        <v/>
      </c>
      <c r="S7618" s="9">
        <f t="shared" ref="S7618:S7681" si="960">IF($H7618="","",$H7618*(1-$U7618))</f>
        <v>8.9999999999999993E-3</v>
      </c>
      <c r="T7618" s="9">
        <f t="shared" ref="T7618:T7681" si="961">IF($I7618="","",$I7618*(1-$U7618))</f>
        <v>1E-3</v>
      </c>
      <c r="U7618" s="16">
        <f>IFERROR(INDEX(BASE_CCLASSTRIB!$E:$E, MATCH(TEXT($D7618,"000000"), BASE_CCLASSTRIB!$A:$A, 0))/100, 0)</f>
        <v>0</v>
      </c>
      <c r="V7618" s="16">
        <f>IFERROR(INDEX(BASE_CCLASSTRIB!$F:$F, MATCH(TEXT($D7618,"000000"), BASE_CCLASSTRIB!$A:$A, 0))/100, 0)</f>
        <v>0</v>
      </c>
    </row>
    <row r="7619" spans="4:22" ht="15.75" thickBot="1" x14ac:dyDescent="0.3">
      <c r="D7619" s="38"/>
      <c r="E7619" s="27" t="str">
        <f t="shared" si="956"/>
        <v/>
      </c>
      <c r="F7619" s="28" t="str">
        <f>IF(E7619="","",IFERROR(VLOOKUP(E7619,REGRAS_CST!$A$2:$B$200,2,FALSE),""))</f>
        <v/>
      </c>
      <c r="H7619" s="29">
        <v>8.9999999999999993E-3</v>
      </c>
      <c r="I7619" s="29">
        <v>1E-3</v>
      </c>
      <c r="K7619" s="21" t="str">
        <f>IF(E7619="","",IFERROR(VLOOKUP(E7619,REGRAS_CST!$A$2:$C$200,3,FALSE),""))</f>
        <v/>
      </c>
      <c r="L7619" s="23" t="str">
        <f t="shared" si="957"/>
        <v/>
      </c>
      <c r="M7619" s="24" t="str">
        <f t="shared" si="958"/>
        <v/>
      </c>
      <c r="N7619" s="24" t="str">
        <f t="shared" si="959"/>
        <v/>
      </c>
      <c r="O7619" s="15" t="str">
        <f t="shared" si="954"/>
        <v/>
      </c>
      <c r="P7619" s="31" t="str">
        <f t="shared" si="955"/>
        <v/>
      </c>
      <c r="Q7619" s="8" t="str">
        <f>IF(E7619="","",IFERROR(VLOOKUP(E7619,REGRAS_CST!$A$2:$D$200,4,FALSE),""))</f>
        <v/>
      </c>
      <c r="S7619" s="9">
        <f t="shared" si="960"/>
        <v>8.9999999999999993E-3</v>
      </c>
      <c r="T7619" s="9">
        <f t="shared" si="961"/>
        <v>1E-3</v>
      </c>
      <c r="U7619" s="16">
        <f>IFERROR(INDEX(BASE_CCLASSTRIB!$E:$E, MATCH(TEXT($D7619,"000000"), BASE_CCLASSTRIB!$A:$A, 0))/100, 0)</f>
        <v>0</v>
      </c>
      <c r="V7619" s="16">
        <f>IFERROR(INDEX(BASE_CCLASSTRIB!$F:$F, MATCH(TEXT($D7619,"000000"), BASE_CCLASSTRIB!$A:$A, 0))/100, 0)</f>
        <v>0</v>
      </c>
    </row>
    <row r="7620" spans="4:22" ht="15.75" thickBot="1" x14ac:dyDescent="0.3">
      <c r="D7620" s="38"/>
      <c r="E7620" s="27" t="str">
        <f t="shared" si="956"/>
        <v/>
      </c>
      <c r="F7620" s="28" t="str">
        <f>IF(E7620="","",IFERROR(VLOOKUP(E7620,REGRAS_CST!$A$2:$B$200,2,FALSE),""))</f>
        <v/>
      </c>
      <c r="H7620" s="29">
        <v>8.9999999999999993E-3</v>
      </c>
      <c r="I7620" s="29">
        <v>1E-3</v>
      </c>
      <c r="K7620" s="21" t="str">
        <f>IF(E7620="","",IFERROR(VLOOKUP(E7620,REGRAS_CST!$A$2:$C$200,3,FALSE),""))</f>
        <v/>
      </c>
      <c r="L7620" s="23" t="str">
        <f t="shared" si="957"/>
        <v/>
      </c>
      <c r="M7620" s="24" t="str">
        <f t="shared" si="958"/>
        <v/>
      </c>
      <c r="N7620" s="24" t="str">
        <f t="shared" si="959"/>
        <v/>
      </c>
      <c r="O7620" s="15" t="str">
        <f t="shared" si="954"/>
        <v/>
      </c>
      <c r="P7620" s="31" t="str">
        <f t="shared" si="955"/>
        <v/>
      </c>
      <c r="Q7620" s="8" t="str">
        <f>IF(E7620="","",IFERROR(VLOOKUP(E7620,REGRAS_CST!$A$2:$D$200,4,FALSE),""))</f>
        <v/>
      </c>
      <c r="S7620" s="9">
        <f t="shared" si="960"/>
        <v>8.9999999999999993E-3</v>
      </c>
      <c r="T7620" s="9">
        <f t="shared" si="961"/>
        <v>1E-3</v>
      </c>
      <c r="U7620" s="16">
        <f>IFERROR(INDEX(BASE_CCLASSTRIB!$E:$E, MATCH(TEXT($D7620,"000000"), BASE_CCLASSTRIB!$A:$A, 0))/100, 0)</f>
        <v>0</v>
      </c>
      <c r="V7620" s="16">
        <f>IFERROR(INDEX(BASE_CCLASSTRIB!$F:$F, MATCH(TEXT($D7620,"000000"), BASE_CCLASSTRIB!$A:$A, 0))/100, 0)</f>
        <v>0</v>
      </c>
    </row>
    <row r="7621" spans="4:22" ht="15.75" thickBot="1" x14ac:dyDescent="0.3">
      <c r="D7621" s="38"/>
      <c r="E7621" s="27" t="str">
        <f t="shared" si="956"/>
        <v/>
      </c>
      <c r="F7621" s="28" t="str">
        <f>IF(E7621="","",IFERROR(VLOOKUP(E7621,REGRAS_CST!$A$2:$B$200,2,FALSE),""))</f>
        <v/>
      </c>
      <c r="H7621" s="29">
        <v>8.9999999999999993E-3</v>
      </c>
      <c r="I7621" s="29">
        <v>1E-3</v>
      </c>
      <c r="K7621" s="21" t="str">
        <f>IF(E7621="","",IFERROR(VLOOKUP(E7621,REGRAS_CST!$A$2:$C$200,3,FALSE),""))</f>
        <v/>
      </c>
      <c r="L7621" s="23" t="str">
        <f t="shared" si="957"/>
        <v/>
      </c>
      <c r="M7621" s="24" t="str">
        <f t="shared" si="958"/>
        <v/>
      </c>
      <c r="N7621" s="24" t="str">
        <f t="shared" si="959"/>
        <v/>
      </c>
      <c r="O7621" s="15" t="str">
        <f t="shared" si="954"/>
        <v/>
      </c>
      <c r="P7621" s="31" t="str">
        <f t="shared" si="955"/>
        <v/>
      </c>
      <c r="Q7621" s="8" t="str">
        <f>IF(E7621="","",IFERROR(VLOOKUP(E7621,REGRAS_CST!$A$2:$D$200,4,FALSE),""))</f>
        <v/>
      </c>
      <c r="S7621" s="9">
        <f t="shared" si="960"/>
        <v>8.9999999999999993E-3</v>
      </c>
      <c r="T7621" s="9">
        <f t="shared" si="961"/>
        <v>1E-3</v>
      </c>
      <c r="U7621" s="16">
        <f>IFERROR(INDEX(BASE_CCLASSTRIB!$E:$E, MATCH(TEXT($D7621,"000000"), BASE_CCLASSTRIB!$A:$A, 0))/100, 0)</f>
        <v>0</v>
      </c>
      <c r="V7621" s="16">
        <f>IFERROR(INDEX(BASE_CCLASSTRIB!$F:$F, MATCH(TEXT($D7621,"000000"), BASE_CCLASSTRIB!$A:$A, 0))/100, 0)</f>
        <v>0</v>
      </c>
    </row>
    <row r="7622" spans="4:22" ht="15.75" thickBot="1" x14ac:dyDescent="0.3">
      <c r="D7622" s="38"/>
      <c r="E7622" s="27" t="str">
        <f t="shared" si="956"/>
        <v/>
      </c>
      <c r="F7622" s="28" t="str">
        <f>IF(E7622="","",IFERROR(VLOOKUP(E7622,REGRAS_CST!$A$2:$B$200,2,FALSE),""))</f>
        <v/>
      </c>
      <c r="H7622" s="29">
        <v>8.9999999999999993E-3</v>
      </c>
      <c r="I7622" s="29">
        <v>1E-3</v>
      </c>
      <c r="K7622" s="21" t="str">
        <f>IF(E7622="","",IFERROR(VLOOKUP(E7622,REGRAS_CST!$A$2:$C$200,3,FALSE),""))</f>
        <v/>
      </c>
      <c r="L7622" s="23" t="str">
        <f t="shared" si="957"/>
        <v/>
      </c>
      <c r="M7622" s="24" t="str">
        <f t="shared" si="958"/>
        <v/>
      </c>
      <c r="N7622" s="24" t="str">
        <f t="shared" si="959"/>
        <v/>
      </c>
      <c r="O7622" s="15" t="str">
        <f t="shared" si="954"/>
        <v/>
      </c>
      <c r="P7622" s="31" t="str">
        <f t="shared" si="955"/>
        <v/>
      </c>
      <c r="Q7622" s="8" t="str">
        <f>IF(E7622="","",IFERROR(VLOOKUP(E7622,REGRAS_CST!$A$2:$D$200,4,FALSE),""))</f>
        <v/>
      </c>
      <c r="S7622" s="9">
        <f t="shared" si="960"/>
        <v>8.9999999999999993E-3</v>
      </c>
      <c r="T7622" s="9">
        <f t="shared" si="961"/>
        <v>1E-3</v>
      </c>
      <c r="U7622" s="16">
        <f>IFERROR(INDEX(BASE_CCLASSTRIB!$E:$E, MATCH(TEXT($D7622,"000000"), BASE_CCLASSTRIB!$A:$A, 0))/100, 0)</f>
        <v>0</v>
      </c>
      <c r="V7622" s="16">
        <f>IFERROR(INDEX(BASE_CCLASSTRIB!$F:$F, MATCH(TEXT($D7622,"000000"), BASE_CCLASSTRIB!$A:$A, 0))/100, 0)</f>
        <v>0</v>
      </c>
    </row>
    <row r="7623" spans="4:22" ht="15.75" thickBot="1" x14ac:dyDescent="0.3">
      <c r="D7623" s="38"/>
      <c r="E7623" s="27" t="str">
        <f t="shared" si="956"/>
        <v/>
      </c>
      <c r="F7623" s="28" t="str">
        <f>IF(E7623="","",IFERROR(VLOOKUP(E7623,REGRAS_CST!$A$2:$B$200,2,FALSE),""))</f>
        <v/>
      </c>
      <c r="H7623" s="29">
        <v>8.9999999999999993E-3</v>
      </c>
      <c r="I7623" s="29">
        <v>1E-3</v>
      </c>
      <c r="K7623" s="21" t="str">
        <f>IF(E7623="","",IFERROR(VLOOKUP(E7623,REGRAS_CST!$A$2:$C$200,3,FALSE),""))</f>
        <v/>
      </c>
      <c r="L7623" s="23" t="str">
        <f t="shared" si="957"/>
        <v/>
      </c>
      <c r="M7623" s="24" t="str">
        <f t="shared" si="958"/>
        <v/>
      </c>
      <c r="N7623" s="24" t="str">
        <f t="shared" si="959"/>
        <v/>
      </c>
      <c r="O7623" s="15" t="str">
        <f t="shared" si="954"/>
        <v/>
      </c>
      <c r="P7623" s="31" t="str">
        <f t="shared" si="955"/>
        <v/>
      </c>
      <c r="Q7623" s="8" t="str">
        <f>IF(E7623="","",IFERROR(VLOOKUP(E7623,REGRAS_CST!$A$2:$D$200,4,FALSE),""))</f>
        <v/>
      </c>
      <c r="S7623" s="9">
        <f t="shared" si="960"/>
        <v>8.9999999999999993E-3</v>
      </c>
      <c r="T7623" s="9">
        <f t="shared" si="961"/>
        <v>1E-3</v>
      </c>
      <c r="U7623" s="16">
        <f>IFERROR(INDEX(BASE_CCLASSTRIB!$E:$E, MATCH(TEXT($D7623,"000000"), BASE_CCLASSTRIB!$A:$A, 0))/100, 0)</f>
        <v>0</v>
      </c>
      <c r="V7623" s="16">
        <f>IFERROR(INDEX(BASE_CCLASSTRIB!$F:$F, MATCH(TEXT($D7623,"000000"), BASE_CCLASSTRIB!$A:$A, 0))/100, 0)</f>
        <v>0</v>
      </c>
    </row>
    <row r="7624" spans="4:22" ht="15.75" thickBot="1" x14ac:dyDescent="0.3">
      <c r="D7624" s="38"/>
      <c r="E7624" s="27" t="str">
        <f t="shared" si="956"/>
        <v/>
      </c>
      <c r="F7624" s="28" t="str">
        <f>IF(E7624="","",IFERROR(VLOOKUP(E7624,REGRAS_CST!$A$2:$B$200,2,FALSE),""))</f>
        <v/>
      </c>
      <c r="H7624" s="29">
        <v>8.9999999999999993E-3</v>
      </c>
      <c r="I7624" s="29">
        <v>1E-3</v>
      </c>
      <c r="K7624" s="21" t="str">
        <f>IF(E7624="","",IFERROR(VLOOKUP(E7624,REGRAS_CST!$A$2:$C$200,3,FALSE),""))</f>
        <v/>
      </c>
      <c r="L7624" s="23" t="str">
        <f t="shared" si="957"/>
        <v/>
      </c>
      <c r="M7624" s="24" t="str">
        <f t="shared" si="958"/>
        <v/>
      </c>
      <c r="N7624" s="24" t="str">
        <f t="shared" si="959"/>
        <v/>
      </c>
      <c r="O7624" s="15" t="str">
        <f t="shared" si="954"/>
        <v/>
      </c>
      <c r="P7624" s="31" t="str">
        <f t="shared" si="955"/>
        <v/>
      </c>
      <c r="Q7624" s="8" t="str">
        <f>IF(E7624="","",IFERROR(VLOOKUP(E7624,REGRAS_CST!$A$2:$D$200,4,FALSE),""))</f>
        <v/>
      </c>
      <c r="S7624" s="9">
        <f t="shared" si="960"/>
        <v>8.9999999999999993E-3</v>
      </c>
      <c r="T7624" s="9">
        <f t="shared" si="961"/>
        <v>1E-3</v>
      </c>
      <c r="U7624" s="16">
        <f>IFERROR(INDEX(BASE_CCLASSTRIB!$E:$E, MATCH(TEXT($D7624,"000000"), BASE_CCLASSTRIB!$A:$A, 0))/100, 0)</f>
        <v>0</v>
      </c>
      <c r="V7624" s="16">
        <f>IFERROR(INDEX(BASE_CCLASSTRIB!$F:$F, MATCH(TEXT($D7624,"000000"), BASE_CCLASSTRIB!$A:$A, 0))/100, 0)</f>
        <v>0</v>
      </c>
    </row>
    <row r="7625" spans="4:22" ht="15.75" thickBot="1" x14ac:dyDescent="0.3">
      <c r="D7625" s="38"/>
      <c r="E7625" s="27" t="str">
        <f t="shared" si="956"/>
        <v/>
      </c>
      <c r="F7625" s="28" t="str">
        <f>IF(E7625="","",IFERROR(VLOOKUP(E7625,REGRAS_CST!$A$2:$B$200,2,FALSE),""))</f>
        <v/>
      </c>
      <c r="H7625" s="29">
        <v>8.9999999999999993E-3</v>
      </c>
      <c r="I7625" s="29">
        <v>1E-3</v>
      </c>
      <c r="K7625" s="21" t="str">
        <f>IF(E7625="","",IFERROR(VLOOKUP(E7625,REGRAS_CST!$A$2:$C$200,3,FALSE),""))</f>
        <v/>
      </c>
      <c r="L7625" s="23" t="str">
        <f t="shared" si="957"/>
        <v/>
      </c>
      <c r="M7625" s="24" t="str">
        <f t="shared" si="958"/>
        <v/>
      </c>
      <c r="N7625" s="24" t="str">
        <f t="shared" si="959"/>
        <v/>
      </c>
      <c r="O7625" s="15" t="str">
        <f t="shared" si="954"/>
        <v/>
      </c>
      <c r="P7625" s="31" t="str">
        <f t="shared" si="955"/>
        <v/>
      </c>
      <c r="Q7625" s="8" t="str">
        <f>IF(E7625="","",IFERROR(VLOOKUP(E7625,REGRAS_CST!$A$2:$D$200,4,FALSE),""))</f>
        <v/>
      </c>
      <c r="S7625" s="9">
        <f t="shared" si="960"/>
        <v>8.9999999999999993E-3</v>
      </c>
      <c r="T7625" s="9">
        <f t="shared" si="961"/>
        <v>1E-3</v>
      </c>
      <c r="U7625" s="16">
        <f>IFERROR(INDEX(BASE_CCLASSTRIB!$E:$E, MATCH(TEXT($D7625,"000000"), BASE_CCLASSTRIB!$A:$A, 0))/100, 0)</f>
        <v>0</v>
      </c>
      <c r="V7625" s="16">
        <f>IFERROR(INDEX(BASE_CCLASSTRIB!$F:$F, MATCH(TEXT($D7625,"000000"), BASE_CCLASSTRIB!$A:$A, 0))/100, 0)</f>
        <v>0</v>
      </c>
    </row>
    <row r="7626" spans="4:22" ht="15.75" thickBot="1" x14ac:dyDescent="0.3">
      <c r="D7626" s="38"/>
      <c r="E7626" s="27" t="str">
        <f t="shared" si="956"/>
        <v/>
      </c>
      <c r="F7626" s="28" t="str">
        <f>IF(E7626="","",IFERROR(VLOOKUP(E7626,REGRAS_CST!$A$2:$B$200,2,FALSE),""))</f>
        <v/>
      </c>
      <c r="H7626" s="29">
        <v>8.9999999999999993E-3</v>
      </c>
      <c r="I7626" s="29">
        <v>1E-3</v>
      </c>
      <c r="K7626" s="21" t="str">
        <f>IF(E7626="","",IFERROR(VLOOKUP(E7626,REGRAS_CST!$A$2:$C$200,3,FALSE),""))</f>
        <v/>
      </c>
      <c r="L7626" s="23" t="str">
        <f t="shared" si="957"/>
        <v/>
      </c>
      <c r="M7626" s="24" t="str">
        <f t="shared" si="958"/>
        <v/>
      </c>
      <c r="N7626" s="24" t="str">
        <f t="shared" si="959"/>
        <v/>
      </c>
      <c r="O7626" s="15" t="str">
        <f t="shared" si="954"/>
        <v/>
      </c>
      <c r="P7626" s="31" t="str">
        <f t="shared" si="955"/>
        <v/>
      </c>
      <c r="Q7626" s="8" t="str">
        <f>IF(E7626="","",IFERROR(VLOOKUP(E7626,REGRAS_CST!$A$2:$D$200,4,FALSE),""))</f>
        <v/>
      </c>
      <c r="S7626" s="9">
        <f t="shared" si="960"/>
        <v>8.9999999999999993E-3</v>
      </c>
      <c r="T7626" s="9">
        <f t="shared" si="961"/>
        <v>1E-3</v>
      </c>
      <c r="U7626" s="16">
        <f>IFERROR(INDEX(BASE_CCLASSTRIB!$E:$E, MATCH(TEXT($D7626,"000000"), BASE_CCLASSTRIB!$A:$A, 0))/100, 0)</f>
        <v>0</v>
      </c>
      <c r="V7626" s="16">
        <f>IFERROR(INDEX(BASE_CCLASSTRIB!$F:$F, MATCH(TEXT($D7626,"000000"), BASE_CCLASSTRIB!$A:$A, 0))/100, 0)</f>
        <v>0</v>
      </c>
    </row>
    <row r="7627" spans="4:22" ht="15.75" thickBot="1" x14ac:dyDescent="0.3">
      <c r="D7627" s="38"/>
      <c r="E7627" s="27" t="str">
        <f t="shared" si="956"/>
        <v/>
      </c>
      <c r="F7627" s="28" t="str">
        <f>IF(E7627="","",IFERROR(VLOOKUP(E7627,REGRAS_CST!$A$2:$B$200,2,FALSE),""))</f>
        <v/>
      </c>
      <c r="H7627" s="29">
        <v>8.9999999999999993E-3</v>
      </c>
      <c r="I7627" s="29">
        <v>1E-3</v>
      </c>
      <c r="K7627" s="21" t="str">
        <f>IF(E7627="","",IFERROR(VLOOKUP(E7627,REGRAS_CST!$A$2:$C$200,3,FALSE),""))</f>
        <v/>
      </c>
      <c r="L7627" s="23" t="str">
        <f t="shared" si="957"/>
        <v/>
      </c>
      <c r="M7627" s="24" t="str">
        <f t="shared" si="958"/>
        <v/>
      </c>
      <c r="N7627" s="24" t="str">
        <f t="shared" si="959"/>
        <v/>
      </c>
      <c r="O7627" s="15" t="str">
        <f t="shared" si="954"/>
        <v/>
      </c>
      <c r="P7627" s="31" t="str">
        <f t="shared" si="955"/>
        <v/>
      </c>
      <c r="Q7627" s="8" t="str">
        <f>IF(E7627="","",IFERROR(VLOOKUP(E7627,REGRAS_CST!$A$2:$D$200,4,FALSE),""))</f>
        <v/>
      </c>
      <c r="S7627" s="9">
        <f t="shared" si="960"/>
        <v>8.9999999999999993E-3</v>
      </c>
      <c r="T7627" s="9">
        <f t="shared" si="961"/>
        <v>1E-3</v>
      </c>
      <c r="U7627" s="16">
        <f>IFERROR(INDEX(BASE_CCLASSTRIB!$E:$E, MATCH(TEXT($D7627,"000000"), BASE_CCLASSTRIB!$A:$A, 0))/100, 0)</f>
        <v>0</v>
      </c>
      <c r="V7627" s="16">
        <f>IFERROR(INDEX(BASE_CCLASSTRIB!$F:$F, MATCH(TEXT($D7627,"000000"), BASE_CCLASSTRIB!$A:$A, 0))/100, 0)</f>
        <v>0</v>
      </c>
    </row>
    <row r="7628" spans="4:22" ht="15.75" thickBot="1" x14ac:dyDescent="0.3">
      <c r="D7628" s="38"/>
      <c r="E7628" s="27" t="str">
        <f t="shared" si="956"/>
        <v/>
      </c>
      <c r="F7628" s="28" t="str">
        <f>IF(E7628="","",IFERROR(VLOOKUP(E7628,REGRAS_CST!$A$2:$B$200,2,FALSE),""))</f>
        <v/>
      </c>
      <c r="H7628" s="29">
        <v>8.9999999999999993E-3</v>
      </c>
      <c r="I7628" s="29">
        <v>1E-3</v>
      </c>
      <c r="K7628" s="21" t="str">
        <f>IF(E7628="","",IFERROR(VLOOKUP(E7628,REGRAS_CST!$A$2:$C$200,3,FALSE),""))</f>
        <v/>
      </c>
      <c r="L7628" s="23" t="str">
        <f t="shared" si="957"/>
        <v/>
      </c>
      <c r="M7628" s="24" t="str">
        <f t="shared" si="958"/>
        <v/>
      </c>
      <c r="N7628" s="24" t="str">
        <f t="shared" si="959"/>
        <v/>
      </c>
      <c r="O7628" s="15" t="str">
        <f t="shared" si="954"/>
        <v/>
      </c>
      <c r="P7628" s="31" t="str">
        <f t="shared" si="955"/>
        <v/>
      </c>
      <c r="Q7628" s="8" t="str">
        <f>IF(E7628="","",IFERROR(VLOOKUP(E7628,REGRAS_CST!$A$2:$D$200,4,FALSE),""))</f>
        <v/>
      </c>
      <c r="S7628" s="9">
        <f t="shared" si="960"/>
        <v>8.9999999999999993E-3</v>
      </c>
      <c r="T7628" s="9">
        <f t="shared" si="961"/>
        <v>1E-3</v>
      </c>
      <c r="U7628" s="16">
        <f>IFERROR(INDEX(BASE_CCLASSTRIB!$E:$E, MATCH(TEXT($D7628,"000000"), BASE_CCLASSTRIB!$A:$A, 0))/100, 0)</f>
        <v>0</v>
      </c>
      <c r="V7628" s="16">
        <f>IFERROR(INDEX(BASE_CCLASSTRIB!$F:$F, MATCH(TEXT($D7628,"000000"), BASE_CCLASSTRIB!$A:$A, 0))/100, 0)</f>
        <v>0</v>
      </c>
    </row>
    <row r="7629" spans="4:22" ht="15.75" thickBot="1" x14ac:dyDescent="0.3">
      <c r="D7629" s="38"/>
      <c r="E7629" s="27" t="str">
        <f t="shared" si="956"/>
        <v/>
      </c>
      <c r="F7629" s="28" t="str">
        <f>IF(E7629="","",IFERROR(VLOOKUP(E7629,REGRAS_CST!$A$2:$B$200,2,FALSE),""))</f>
        <v/>
      </c>
      <c r="H7629" s="29">
        <v>8.9999999999999993E-3</v>
      </c>
      <c r="I7629" s="29">
        <v>1E-3</v>
      </c>
      <c r="K7629" s="21" t="str">
        <f>IF(E7629="","",IFERROR(VLOOKUP(E7629,REGRAS_CST!$A$2:$C$200,3,FALSE),""))</f>
        <v/>
      </c>
      <c r="L7629" s="23" t="str">
        <f t="shared" si="957"/>
        <v/>
      </c>
      <c r="M7629" s="24" t="str">
        <f t="shared" si="958"/>
        <v/>
      </c>
      <c r="N7629" s="24" t="str">
        <f t="shared" si="959"/>
        <v/>
      </c>
      <c r="O7629" s="15" t="str">
        <f t="shared" si="954"/>
        <v/>
      </c>
      <c r="P7629" s="31" t="str">
        <f t="shared" si="955"/>
        <v/>
      </c>
      <c r="Q7629" s="8" t="str">
        <f>IF(E7629="","",IFERROR(VLOOKUP(E7629,REGRAS_CST!$A$2:$D$200,4,FALSE),""))</f>
        <v/>
      </c>
      <c r="S7629" s="9">
        <f t="shared" si="960"/>
        <v>8.9999999999999993E-3</v>
      </c>
      <c r="T7629" s="9">
        <f t="shared" si="961"/>
        <v>1E-3</v>
      </c>
      <c r="U7629" s="16">
        <f>IFERROR(INDEX(BASE_CCLASSTRIB!$E:$E, MATCH(TEXT($D7629,"000000"), BASE_CCLASSTRIB!$A:$A, 0))/100, 0)</f>
        <v>0</v>
      </c>
      <c r="V7629" s="16">
        <f>IFERROR(INDEX(BASE_CCLASSTRIB!$F:$F, MATCH(TEXT($D7629,"000000"), BASE_CCLASSTRIB!$A:$A, 0))/100, 0)</f>
        <v>0</v>
      </c>
    </row>
    <row r="7630" spans="4:22" ht="15.75" thickBot="1" x14ac:dyDescent="0.3">
      <c r="D7630" s="38"/>
      <c r="E7630" s="27" t="str">
        <f t="shared" si="956"/>
        <v/>
      </c>
      <c r="F7630" s="28" t="str">
        <f>IF(E7630="","",IFERROR(VLOOKUP(E7630,REGRAS_CST!$A$2:$B$200,2,FALSE),""))</f>
        <v/>
      </c>
      <c r="H7630" s="29">
        <v>8.9999999999999993E-3</v>
      </c>
      <c r="I7630" s="29">
        <v>1E-3</v>
      </c>
      <c r="K7630" s="21" t="str">
        <f>IF(E7630="","",IFERROR(VLOOKUP(E7630,REGRAS_CST!$A$2:$C$200,3,FALSE),""))</f>
        <v/>
      </c>
      <c r="L7630" s="23" t="str">
        <f t="shared" si="957"/>
        <v/>
      </c>
      <c r="M7630" s="24" t="str">
        <f t="shared" si="958"/>
        <v/>
      </c>
      <c r="N7630" s="24" t="str">
        <f t="shared" si="959"/>
        <v/>
      </c>
      <c r="O7630" s="15" t="str">
        <f t="shared" si="954"/>
        <v/>
      </c>
      <c r="P7630" s="31" t="str">
        <f t="shared" si="955"/>
        <v/>
      </c>
      <c r="Q7630" s="8" t="str">
        <f>IF(E7630="","",IFERROR(VLOOKUP(E7630,REGRAS_CST!$A$2:$D$200,4,FALSE),""))</f>
        <v/>
      </c>
      <c r="S7630" s="9">
        <f t="shared" si="960"/>
        <v>8.9999999999999993E-3</v>
      </c>
      <c r="T7630" s="9">
        <f t="shared" si="961"/>
        <v>1E-3</v>
      </c>
      <c r="U7630" s="16">
        <f>IFERROR(INDEX(BASE_CCLASSTRIB!$E:$E, MATCH(TEXT($D7630,"000000"), BASE_CCLASSTRIB!$A:$A, 0))/100, 0)</f>
        <v>0</v>
      </c>
      <c r="V7630" s="16">
        <f>IFERROR(INDEX(BASE_CCLASSTRIB!$F:$F, MATCH(TEXT($D7630,"000000"), BASE_CCLASSTRIB!$A:$A, 0))/100, 0)</f>
        <v>0</v>
      </c>
    </row>
    <row r="7631" spans="4:22" ht="15.75" thickBot="1" x14ac:dyDescent="0.3">
      <c r="D7631" s="38"/>
      <c r="E7631" s="27" t="str">
        <f t="shared" si="956"/>
        <v/>
      </c>
      <c r="F7631" s="28" t="str">
        <f>IF(E7631="","",IFERROR(VLOOKUP(E7631,REGRAS_CST!$A$2:$B$200,2,FALSE),""))</f>
        <v/>
      </c>
      <c r="H7631" s="29">
        <v>8.9999999999999993E-3</v>
      </c>
      <c r="I7631" s="29">
        <v>1E-3</v>
      </c>
      <c r="K7631" s="21" t="str">
        <f>IF(E7631="","",IFERROR(VLOOKUP(E7631,REGRAS_CST!$A$2:$C$200,3,FALSE),""))</f>
        <v/>
      </c>
      <c r="L7631" s="23" t="str">
        <f t="shared" si="957"/>
        <v/>
      </c>
      <c r="M7631" s="24" t="str">
        <f t="shared" si="958"/>
        <v/>
      </c>
      <c r="N7631" s="24" t="str">
        <f t="shared" si="959"/>
        <v/>
      </c>
      <c r="O7631" s="15" t="str">
        <f t="shared" si="954"/>
        <v/>
      </c>
      <c r="P7631" s="31" t="str">
        <f t="shared" si="955"/>
        <v/>
      </c>
      <c r="Q7631" s="8" t="str">
        <f>IF(E7631="","",IFERROR(VLOOKUP(E7631,REGRAS_CST!$A$2:$D$200,4,FALSE),""))</f>
        <v/>
      </c>
      <c r="S7631" s="9">
        <f t="shared" si="960"/>
        <v>8.9999999999999993E-3</v>
      </c>
      <c r="T7631" s="9">
        <f t="shared" si="961"/>
        <v>1E-3</v>
      </c>
      <c r="U7631" s="16">
        <f>IFERROR(INDEX(BASE_CCLASSTRIB!$E:$E, MATCH(TEXT($D7631,"000000"), BASE_CCLASSTRIB!$A:$A, 0))/100, 0)</f>
        <v>0</v>
      </c>
      <c r="V7631" s="16">
        <f>IFERROR(INDEX(BASE_CCLASSTRIB!$F:$F, MATCH(TEXT($D7631,"000000"), BASE_CCLASSTRIB!$A:$A, 0))/100, 0)</f>
        <v>0</v>
      </c>
    </row>
    <row r="7632" spans="4:22" ht="15.75" thickBot="1" x14ac:dyDescent="0.3">
      <c r="D7632" s="38"/>
      <c r="E7632" s="27" t="str">
        <f t="shared" si="956"/>
        <v/>
      </c>
      <c r="F7632" s="28" t="str">
        <f>IF(E7632="","",IFERROR(VLOOKUP(E7632,REGRAS_CST!$A$2:$B$200,2,FALSE),""))</f>
        <v/>
      </c>
      <c r="H7632" s="29">
        <v>8.9999999999999993E-3</v>
      </c>
      <c r="I7632" s="29">
        <v>1E-3</v>
      </c>
      <c r="K7632" s="21" t="str">
        <f>IF(E7632="","",IFERROR(VLOOKUP(E7632,REGRAS_CST!$A$2:$C$200,3,FALSE),""))</f>
        <v/>
      </c>
      <c r="L7632" s="23" t="str">
        <f t="shared" si="957"/>
        <v/>
      </c>
      <c r="M7632" s="24" t="str">
        <f t="shared" si="958"/>
        <v/>
      </c>
      <c r="N7632" s="24" t="str">
        <f t="shared" si="959"/>
        <v/>
      </c>
      <c r="O7632" s="15" t="str">
        <f t="shared" ref="O7632:O7695" si="962">IF(D7632="","",
IF(AND(K7632&lt;&gt;"SIM",V7632&gt;0),"ERRO: % BC &gt; 0, mas NÃO permitida ❌",
IF(AND(K7632="SIM",V7632=0),"ATENÇÃO: BC permitida, mas % = 0 🔎",
"Base de cálculo aplicada corretamente ✅")))</f>
        <v/>
      </c>
      <c r="P7632" s="31" t="str">
        <f t="shared" ref="P7632:P7695" si="963">IF(D7632="","",
IF(AND(Q7632&lt;&gt;"SIM",U7632&gt;0),"ERRO: % alíquota &gt; 0, mas NÃO permitida ❌",
IF(AND(Q7632="SIM",U7632=0),"ATENÇÃO: alíquota permitida, mas % = 0 🔎",
"Alíquota aplicada corretamente ✅")))</f>
        <v/>
      </c>
      <c r="Q7632" s="8" t="str">
        <f>IF(E7632="","",IFERROR(VLOOKUP(E7632,REGRAS_CST!$A$2:$D$200,4,FALSE),""))</f>
        <v/>
      </c>
      <c r="S7632" s="9">
        <f t="shared" si="960"/>
        <v>8.9999999999999993E-3</v>
      </c>
      <c r="T7632" s="9">
        <f t="shared" si="961"/>
        <v>1E-3</v>
      </c>
      <c r="U7632" s="16">
        <f>IFERROR(INDEX(BASE_CCLASSTRIB!$E:$E, MATCH(TEXT($D7632,"000000"), BASE_CCLASSTRIB!$A:$A, 0))/100, 0)</f>
        <v>0</v>
      </c>
      <c r="V7632" s="16">
        <f>IFERROR(INDEX(BASE_CCLASSTRIB!$F:$F, MATCH(TEXT($D7632,"000000"), BASE_CCLASSTRIB!$A:$A, 0))/100, 0)</f>
        <v>0</v>
      </c>
    </row>
    <row r="7633" spans="4:22" ht="15.75" thickBot="1" x14ac:dyDescent="0.3">
      <c r="D7633" s="38"/>
      <c r="E7633" s="27" t="str">
        <f t="shared" si="956"/>
        <v/>
      </c>
      <c r="F7633" s="28" t="str">
        <f>IF(E7633="","",IFERROR(VLOOKUP(E7633,REGRAS_CST!$A$2:$B$200,2,FALSE),""))</f>
        <v/>
      </c>
      <c r="H7633" s="29">
        <v>8.9999999999999993E-3</v>
      </c>
      <c r="I7633" s="29">
        <v>1E-3</v>
      </c>
      <c r="K7633" s="21" t="str">
        <f>IF(E7633="","",IFERROR(VLOOKUP(E7633,REGRAS_CST!$A$2:$C$200,3,FALSE),""))</f>
        <v/>
      </c>
      <c r="L7633" s="23" t="str">
        <f t="shared" si="957"/>
        <v/>
      </c>
      <c r="M7633" s="24" t="str">
        <f t="shared" si="958"/>
        <v/>
      </c>
      <c r="N7633" s="24" t="str">
        <f t="shared" si="959"/>
        <v/>
      </c>
      <c r="O7633" s="15" t="str">
        <f t="shared" si="962"/>
        <v/>
      </c>
      <c r="P7633" s="31" t="str">
        <f t="shared" si="963"/>
        <v/>
      </c>
      <c r="Q7633" s="8" t="str">
        <f>IF(E7633="","",IFERROR(VLOOKUP(E7633,REGRAS_CST!$A$2:$D$200,4,FALSE),""))</f>
        <v/>
      </c>
      <c r="S7633" s="9">
        <f t="shared" si="960"/>
        <v>8.9999999999999993E-3</v>
      </c>
      <c r="T7633" s="9">
        <f t="shared" si="961"/>
        <v>1E-3</v>
      </c>
      <c r="U7633" s="16">
        <f>IFERROR(INDEX(BASE_CCLASSTRIB!$E:$E, MATCH(TEXT($D7633,"000000"), BASE_CCLASSTRIB!$A:$A, 0))/100, 0)</f>
        <v>0</v>
      </c>
      <c r="V7633" s="16">
        <f>IFERROR(INDEX(BASE_CCLASSTRIB!$F:$F, MATCH(TEXT($D7633,"000000"), BASE_CCLASSTRIB!$A:$A, 0))/100, 0)</f>
        <v>0</v>
      </c>
    </row>
    <row r="7634" spans="4:22" ht="15.75" thickBot="1" x14ac:dyDescent="0.3">
      <c r="D7634" s="38"/>
      <c r="E7634" s="27" t="str">
        <f t="shared" si="956"/>
        <v/>
      </c>
      <c r="F7634" s="28" t="str">
        <f>IF(E7634="","",IFERROR(VLOOKUP(E7634,REGRAS_CST!$A$2:$B$200,2,FALSE),""))</f>
        <v/>
      </c>
      <c r="H7634" s="29">
        <v>8.9999999999999993E-3</v>
      </c>
      <c r="I7634" s="29">
        <v>1E-3</v>
      </c>
      <c r="K7634" s="21" t="str">
        <f>IF(E7634="","",IFERROR(VLOOKUP(E7634,REGRAS_CST!$A$2:$C$200,3,FALSE),""))</f>
        <v/>
      </c>
      <c r="L7634" s="23" t="str">
        <f t="shared" si="957"/>
        <v/>
      </c>
      <c r="M7634" s="24" t="str">
        <f t="shared" si="958"/>
        <v/>
      </c>
      <c r="N7634" s="24" t="str">
        <f t="shared" si="959"/>
        <v/>
      </c>
      <c r="O7634" s="15" t="str">
        <f t="shared" si="962"/>
        <v/>
      </c>
      <c r="P7634" s="31" t="str">
        <f t="shared" si="963"/>
        <v/>
      </c>
      <c r="Q7634" s="8" t="str">
        <f>IF(E7634="","",IFERROR(VLOOKUP(E7634,REGRAS_CST!$A$2:$D$200,4,FALSE),""))</f>
        <v/>
      </c>
      <c r="S7634" s="9">
        <f t="shared" si="960"/>
        <v>8.9999999999999993E-3</v>
      </c>
      <c r="T7634" s="9">
        <f t="shared" si="961"/>
        <v>1E-3</v>
      </c>
      <c r="U7634" s="16">
        <f>IFERROR(INDEX(BASE_CCLASSTRIB!$E:$E, MATCH(TEXT($D7634,"000000"), BASE_CCLASSTRIB!$A:$A, 0))/100, 0)</f>
        <v>0</v>
      </c>
      <c r="V7634" s="16">
        <f>IFERROR(INDEX(BASE_CCLASSTRIB!$F:$F, MATCH(TEXT($D7634,"000000"), BASE_CCLASSTRIB!$A:$A, 0))/100, 0)</f>
        <v>0</v>
      </c>
    </row>
    <row r="7635" spans="4:22" ht="15.75" thickBot="1" x14ac:dyDescent="0.3">
      <c r="D7635" s="38"/>
      <c r="E7635" s="27" t="str">
        <f t="shared" si="956"/>
        <v/>
      </c>
      <c r="F7635" s="28" t="str">
        <f>IF(E7635="","",IFERROR(VLOOKUP(E7635,REGRAS_CST!$A$2:$B$200,2,FALSE),""))</f>
        <v/>
      </c>
      <c r="H7635" s="29">
        <v>8.9999999999999993E-3</v>
      </c>
      <c r="I7635" s="29">
        <v>1E-3</v>
      </c>
      <c r="K7635" s="21" t="str">
        <f>IF(E7635="","",IFERROR(VLOOKUP(E7635,REGRAS_CST!$A$2:$C$200,3,FALSE),""))</f>
        <v/>
      </c>
      <c r="L7635" s="23" t="str">
        <f t="shared" si="957"/>
        <v/>
      </c>
      <c r="M7635" s="24" t="str">
        <f t="shared" si="958"/>
        <v/>
      </c>
      <c r="N7635" s="24" t="str">
        <f t="shared" si="959"/>
        <v/>
      </c>
      <c r="O7635" s="15" t="str">
        <f t="shared" si="962"/>
        <v/>
      </c>
      <c r="P7635" s="31" t="str">
        <f t="shared" si="963"/>
        <v/>
      </c>
      <c r="Q7635" s="8" t="str">
        <f>IF(E7635="","",IFERROR(VLOOKUP(E7635,REGRAS_CST!$A$2:$D$200,4,FALSE),""))</f>
        <v/>
      </c>
      <c r="S7635" s="9">
        <f t="shared" si="960"/>
        <v>8.9999999999999993E-3</v>
      </c>
      <c r="T7635" s="9">
        <f t="shared" si="961"/>
        <v>1E-3</v>
      </c>
      <c r="U7635" s="16">
        <f>IFERROR(INDEX(BASE_CCLASSTRIB!$E:$E, MATCH(TEXT($D7635,"000000"), BASE_CCLASSTRIB!$A:$A, 0))/100, 0)</f>
        <v>0</v>
      </c>
      <c r="V7635" s="16">
        <f>IFERROR(INDEX(BASE_CCLASSTRIB!$F:$F, MATCH(TEXT($D7635,"000000"), BASE_CCLASSTRIB!$A:$A, 0))/100, 0)</f>
        <v>0</v>
      </c>
    </row>
    <row r="7636" spans="4:22" ht="15.75" thickBot="1" x14ac:dyDescent="0.3">
      <c r="D7636" s="38"/>
      <c r="E7636" s="27" t="str">
        <f t="shared" si="956"/>
        <v/>
      </c>
      <c r="F7636" s="28" t="str">
        <f>IF(E7636="","",IFERROR(VLOOKUP(E7636,REGRAS_CST!$A$2:$B$200,2,FALSE),""))</f>
        <v/>
      </c>
      <c r="H7636" s="29">
        <v>8.9999999999999993E-3</v>
      </c>
      <c r="I7636" s="29">
        <v>1E-3</v>
      </c>
      <c r="K7636" s="21" t="str">
        <f>IF(E7636="","",IFERROR(VLOOKUP(E7636,REGRAS_CST!$A$2:$C$200,3,FALSE),""))</f>
        <v/>
      </c>
      <c r="L7636" s="23" t="str">
        <f t="shared" si="957"/>
        <v/>
      </c>
      <c r="M7636" s="24" t="str">
        <f t="shared" si="958"/>
        <v/>
      </c>
      <c r="N7636" s="24" t="str">
        <f t="shared" si="959"/>
        <v/>
      </c>
      <c r="O7636" s="15" t="str">
        <f t="shared" si="962"/>
        <v/>
      </c>
      <c r="P7636" s="31" t="str">
        <f t="shared" si="963"/>
        <v/>
      </c>
      <c r="Q7636" s="8" t="str">
        <f>IF(E7636="","",IFERROR(VLOOKUP(E7636,REGRAS_CST!$A$2:$D$200,4,FALSE),""))</f>
        <v/>
      </c>
      <c r="S7636" s="9">
        <f t="shared" si="960"/>
        <v>8.9999999999999993E-3</v>
      </c>
      <c r="T7636" s="9">
        <f t="shared" si="961"/>
        <v>1E-3</v>
      </c>
      <c r="U7636" s="16">
        <f>IFERROR(INDEX(BASE_CCLASSTRIB!$E:$E, MATCH(TEXT($D7636,"000000"), BASE_CCLASSTRIB!$A:$A, 0))/100, 0)</f>
        <v>0</v>
      </c>
      <c r="V7636" s="16">
        <f>IFERROR(INDEX(BASE_CCLASSTRIB!$F:$F, MATCH(TEXT($D7636,"000000"), BASE_CCLASSTRIB!$A:$A, 0))/100, 0)</f>
        <v>0</v>
      </c>
    </row>
    <row r="7637" spans="4:22" ht="15.75" thickBot="1" x14ac:dyDescent="0.3">
      <c r="D7637" s="38"/>
      <c r="E7637" s="27" t="str">
        <f t="shared" si="956"/>
        <v/>
      </c>
      <c r="F7637" s="28" t="str">
        <f>IF(E7637="","",IFERROR(VLOOKUP(E7637,REGRAS_CST!$A$2:$B$200,2,FALSE),""))</f>
        <v/>
      </c>
      <c r="H7637" s="29">
        <v>8.9999999999999993E-3</v>
      </c>
      <c r="I7637" s="29">
        <v>1E-3</v>
      </c>
      <c r="K7637" s="21" t="str">
        <f>IF(E7637="","",IFERROR(VLOOKUP(E7637,REGRAS_CST!$A$2:$C$200,3,FALSE),""))</f>
        <v/>
      </c>
      <c r="L7637" s="23" t="str">
        <f t="shared" si="957"/>
        <v/>
      </c>
      <c r="M7637" s="24" t="str">
        <f t="shared" si="958"/>
        <v/>
      </c>
      <c r="N7637" s="24" t="str">
        <f t="shared" si="959"/>
        <v/>
      </c>
      <c r="O7637" s="15" t="str">
        <f t="shared" si="962"/>
        <v/>
      </c>
      <c r="P7637" s="31" t="str">
        <f t="shared" si="963"/>
        <v/>
      </c>
      <c r="Q7637" s="8" t="str">
        <f>IF(E7637="","",IFERROR(VLOOKUP(E7637,REGRAS_CST!$A$2:$D$200,4,FALSE),""))</f>
        <v/>
      </c>
      <c r="S7637" s="9">
        <f t="shared" si="960"/>
        <v>8.9999999999999993E-3</v>
      </c>
      <c r="T7637" s="9">
        <f t="shared" si="961"/>
        <v>1E-3</v>
      </c>
      <c r="U7637" s="16">
        <f>IFERROR(INDEX(BASE_CCLASSTRIB!$E:$E, MATCH(TEXT($D7637,"000000"), BASE_CCLASSTRIB!$A:$A, 0))/100, 0)</f>
        <v>0</v>
      </c>
      <c r="V7637" s="16">
        <f>IFERROR(INDEX(BASE_CCLASSTRIB!$F:$F, MATCH(TEXT($D7637,"000000"), BASE_CCLASSTRIB!$A:$A, 0))/100, 0)</f>
        <v>0</v>
      </c>
    </row>
    <row r="7638" spans="4:22" ht="15.75" thickBot="1" x14ac:dyDescent="0.3">
      <c r="D7638" s="38"/>
      <c r="E7638" s="27" t="str">
        <f t="shared" si="956"/>
        <v/>
      </c>
      <c r="F7638" s="28" t="str">
        <f>IF(E7638="","",IFERROR(VLOOKUP(E7638,REGRAS_CST!$A$2:$B$200,2,FALSE),""))</f>
        <v/>
      </c>
      <c r="H7638" s="29">
        <v>8.9999999999999993E-3</v>
      </c>
      <c r="I7638" s="29">
        <v>1E-3</v>
      </c>
      <c r="K7638" s="21" t="str">
        <f>IF(E7638="","",IFERROR(VLOOKUP(E7638,REGRAS_CST!$A$2:$C$200,3,FALSE),""))</f>
        <v/>
      </c>
      <c r="L7638" s="23" t="str">
        <f t="shared" si="957"/>
        <v/>
      </c>
      <c r="M7638" s="24" t="str">
        <f t="shared" si="958"/>
        <v/>
      </c>
      <c r="N7638" s="24" t="str">
        <f t="shared" si="959"/>
        <v/>
      </c>
      <c r="O7638" s="15" t="str">
        <f t="shared" si="962"/>
        <v/>
      </c>
      <c r="P7638" s="31" t="str">
        <f t="shared" si="963"/>
        <v/>
      </c>
      <c r="Q7638" s="8" t="str">
        <f>IF(E7638="","",IFERROR(VLOOKUP(E7638,REGRAS_CST!$A$2:$D$200,4,FALSE),""))</f>
        <v/>
      </c>
      <c r="S7638" s="9">
        <f t="shared" si="960"/>
        <v>8.9999999999999993E-3</v>
      </c>
      <c r="T7638" s="9">
        <f t="shared" si="961"/>
        <v>1E-3</v>
      </c>
      <c r="U7638" s="16">
        <f>IFERROR(INDEX(BASE_CCLASSTRIB!$E:$E, MATCH(TEXT($D7638,"000000"), BASE_CCLASSTRIB!$A:$A, 0))/100, 0)</f>
        <v>0</v>
      </c>
      <c r="V7638" s="16">
        <f>IFERROR(INDEX(BASE_CCLASSTRIB!$F:$F, MATCH(TEXT($D7638,"000000"), BASE_CCLASSTRIB!$A:$A, 0))/100, 0)</f>
        <v>0</v>
      </c>
    </row>
    <row r="7639" spans="4:22" ht="15.75" thickBot="1" x14ac:dyDescent="0.3">
      <c r="D7639" s="38"/>
      <c r="E7639" s="27" t="str">
        <f t="shared" si="956"/>
        <v/>
      </c>
      <c r="F7639" s="28" t="str">
        <f>IF(E7639="","",IFERROR(VLOOKUP(E7639,REGRAS_CST!$A$2:$B$200,2,FALSE),""))</f>
        <v/>
      </c>
      <c r="H7639" s="29">
        <v>8.9999999999999993E-3</v>
      </c>
      <c r="I7639" s="29">
        <v>1E-3</v>
      </c>
      <c r="K7639" s="21" t="str">
        <f>IF(E7639="","",IFERROR(VLOOKUP(E7639,REGRAS_CST!$A$2:$C$200,3,FALSE),""))</f>
        <v/>
      </c>
      <c r="L7639" s="23" t="str">
        <f t="shared" si="957"/>
        <v/>
      </c>
      <c r="M7639" s="24" t="str">
        <f t="shared" si="958"/>
        <v/>
      </c>
      <c r="N7639" s="24" t="str">
        <f t="shared" si="959"/>
        <v/>
      </c>
      <c r="O7639" s="15" t="str">
        <f t="shared" si="962"/>
        <v/>
      </c>
      <c r="P7639" s="31" t="str">
        <f t="shared" si="963"/>
        <v/>
      </c>
      <c r="Q7639" s="8" t="str">
        <f>IF(E7639="","",IFERROR(VLOOKUP(E7639,REGRAS_CST!$A$2:$D$200,4,FALSE),""))</f>
        <v/>
      </c>
      <c r="S7639" s="9">
        <f t="shared" si="960"/>
        <v>8.9999999999999993E-3</v>
      </c>
      <c r="T7639" s="9">
        <f t="shared" si="961"/>
        <v>1E-3</v>
      </c>
      <c r="U7639" s="16">
        <f>IFERROR(INDEX(BASE_CCLASSTRIB!$E:$E, MATCH(TEXT($D7639,"000000"), BASE_CCLASSTRIB!$A:$A, 0))/100, 0)</f>
        <v>0</v>
      </c>
      <c r="V7639" s="16">
        <f>IFERROR(INDEX(BASE_CCLASSTRIB!$F:$F, MATCH(TEXT($D7639,"000000"), BASE_CCLASSTRIB!$A:$A, 0))/100, 0)</f>
        <v>0</v>
      </c>
    </row>
    <row r="7640" spans="4:22" ht="15.75" thickBot="1" x14ac:dyDescent="0.3">
      <c r="D7640" s="38"/>
      <c r="E7640" s="27" t="str">
        <f t="shared" si="956"/>
        <v/>
      </c>
      <c r="F7640" s="28" t="str">
        <f>IF(E7640="","",IFERROR(VLOOKUP(E7640,REGRAS_CST!$A$2:$B$200,2,FALSE),""))</f>
        <v/>
      </c>
      <c r="H7640" s="29">
        <v>8.9999999999999993E-3</v>
      </c>
      <c r="I7640" s="29">
        <v>1E-3</v>
      </c>
      <c r="K7640" s="21" t="str">
        <f>IF(E7640="","",IFERROR(VLOOKUP(E7640,REGRAS_CST!$A$2:$C$200,3,FALSE),""))</f>
        <v/>
      </c>
      <c r="L7640" s="23" t="str">
        <f t="shared" si="957"/>
        <v/>
      </c>
      <c r="M7640" s="24" t="str">
        <f t="shared" si="958"/>
        <v/>
      </c>
      <c r="N7640" s="24" t="str">
        <f t="shared" si="959"/>
        <v/>
      </c>
      <c r="O7640" s="15" t="str">
        <f t="shared" si="962"/>
        <v/>
      </c>
      <c r="P7640" s="31" t="str">
        <f t="shared" si="963"/>
        <v/>
      </c>
      <c r="Q7640" s="8" t="str">
        <f>IF(E7640="","",IFERROR(VLOOKUP(E7640,REGRAS_CST!$A$2:$D$200,4,FALSE),""))</f>
        <v/>
      </c>
      <c r="S7640" s="9">
        <f t="shared" si="960"/>
        <v>8.9999999999999993E-3</v>
      </c>
      <c r="T7640" s="9">
        <f t="shared" si="961"/>
        <v>1E-3</v>
      </c>
      <c r="U7640" s="16">
        <f>IFERROR(INDEX(BASE_CCLASSTRIB!$E:$E, MATCH(TEXT($D7640,"000000"), BASE_CCLASSTRIB!$A:$A, 0))/100, 0)</f>
        <v>0</v>
      </c>
      <c r="V7640" s="16">
        <f>IFERROR(INDEX(BASE_CCLASSTRIB!$F:$F, MATCH(TEXT($D7640,"000000"), BASE_CCLASSTRIB!$A:$A, 0))/100, 0)</f>
        <v>0</v>
      </c>
    </row>
    <row r="7641" spans="4:22" ht="15.75" thickBot="1" x14ac:dyDescent="0.3">
      <c r="D7641" s="38"/>
      <c r="E7641" s="27" t="str">
        <f t="shared" si="956"/>
        <v/>
      </c>
      <c r="F7641" s="28" t="str">
        <f>IF(E7641="","",IFERROR(VLOOKUP(E7641,REGRAS_CST!$A$2:$B$200,2,FALSE),""))</f>
        <v/>
      </c>
      <c r="H7641" s="29">
        <v>8.9999999999999993E-3</v>
      </c>
      <c r="I7641" s="29">
        <v>1E-3</v>
      </c>
      <c r="K7641" s="21" t="str">
        <f>IF(E7641="","",IFERROR(VLOOKUP(E7641,REGRAS_CST!$A$2:$C$200,3,FALSE),""))</f>
        <v/>
      </c>
      <c r="L7641" s="23" t="str">
        <f t="shared" si="957"/>
        <v/>
      </c>
      <c r="M7641" s="24" t="str">
        <f t="shared" si="958"/>
        <v/>
      </c>
      <c r="N7641" s="24" t="str">
        <f t="shared" si="959"/>
        <v/>
      </c>
      <c r="O7641" s="15" t="str">
        <f t="shared" si="962"/>
        <v/>
      </c>
      <c r="P7641" s="31" t="str">
        <f t="shared" si="963"/>
        <v/>
      </c>
      <c r="Q7641" s="8" t="str">
        <f>IF(E7641="","",IFERROR(VLOOKUP(E7641,REGRAS_CST!$A$2:$D$200,4,FALSE),""))</f>
        <v/>
      </c>
      <c r="S7641" s="9">
        <f t="shared" si="960"/>
        <v>8.9999999999999993E-3</v>
      </c>
      <c r="T7641" s="9">
        <f t="shared" si="961"/>
        <v>1E-3</v>
      </c>
      <c r="U7641" s="16">
        <f>IFERROR(INDEX(BASE_CCLASSTRIB!$E:$E, MATCH(TEXT($D7641,"000000"), BASE_CCLASSTRIB!$A:$A, 0))/100, 0)</f>
        <v>0</v>
      </c>
      <c r="V7641" s="16">
        <f>IFERROR(INDEX(BASE_CCLASSTRIB!$F:$F, MATCH(TEXT($D7641,"000000"), BASE_CCLASSTRIB!$A:$A, 0))/100, 0)</f>
        <v>0</v>
      </c>
    </row>
    <row r="7642" spans="4:22" ht="15.75" thickBot="1" x14ac:dyDescent="0.3">
      <c r="D7642" s="38"/>
      <c r="E7642" s="27" t="str">
        <f t="shared" si="956"/>
        <v/>
      </c>
      <c r="F7642" s="28" t="str">
        <f>IF(E7642="","",IFERROR(VLOOKUP(E7642,REGRAS_CST!$A$2:$B$200,2,FALSE),""))</f>
        <v/>
      </c>
      <c r="H7642" s="29">
        <v>8.9999999999999993E-3</v>
      </c>
      <c r="I7642" s="29">
        <v>1E-3</v>
      </c>
      <c r="K7642" s="21" t="str">
        <f>IF(E7642="","",IFERROR(VLOOKUP(E7642,REGRAS_CST!$A$2:$C$200,3,FALSE),""))</f>
        <v/>
      </c>
      <c r="L7642" s="23" t="str">
        <f t="shared" si="957"/>
        <v/>
      </c>
      <c r="M7642" s="24" t="str">
        <f t="shared" si="958"/>
        <v/>
      </c>
      <c r="N7642" s="24" t="str">
        <f t="shared" si="959"/>
        <v/>
      </c>
      <c r="O7642" s="15" t="str">
        <f t="shared" si="962"/>
        <v/>
      </c>
      <c r="P7642" s="31" t="str">
        <f t="shared" si="963"/>
        <v/>
      </c>
      <c r="Q7642" s="8" t="str">
        <f>IF(E7642="","",IFERROR(VLOOKUP(E7642,REGRAS_CST!$A$2:$D$200,4,FALSE),""))</f>
        <v/>
      </c>
      <c r="S7642" s="9">
        <f t="shared" si="960"/>
        <v>8.9999999999999993E-3</v>
      </c>
      <c r="T7642" s="9">
        <f t="shared" si="961"/>
        <v>1E-3</v>
      </c>
      <c r="U7642" s="16">
        <f>IFERROR(INDEX(BASE_CCLASSTRIB!$E:$E, MATCH(TEXT($D7642,"000000"), BASE_CCLASSTRIB!$A:$A, 0))/100, 0)</f>
        <v>0</v>
      </c>
      <c r="V7642" s="16">
        <f>IFERROR(INDEX(BASE_CCLASSTRIB!$F:$F, MATCH(TEXT($D7642,"000000"), BASE_CCLASSTRIB!$A:$A, 0))/100, 0)</f>
        <v>0</v>
      </c>
    </row>
    <row r="7643" spans="4:22" ht="15.75" thickBot="1" x14ac:dyDescent="0.3">
      <c r="D7643" s="38"/>
      <c r="E7643" s="27" t="str">
        <f t="shared" si="956"/>
        <v/>
      </c>
      <c r="F7643" s="28" t="str">
        <f>IF(E7643="","",IFERROR(VLOOKUP(E7643,REGRAS_CST!$A$2:$B$200,2,FALSE),""))</f>
        <v/>
      </c>
      <c r="H7643" s="29">
        <v>8.9999999999999993E-3</v>
      </c>
      <c r="I7643" s="29">
        <v>1E-3</v>
      </c>
      <c r="K7643" s="21" t="str">
        <f>IF(E7643="","",IFERROR(VLOOKUP(E7643,REGRAS_CST!$A$2:$C$200,3,FALSE),""))</f>
        <v/>
      </c>
      <c r="L7643" s="23" t="str">
        <f t="shared" si="957"/>
        <v/>
      </c>
      <c r="M7643" s="24" t="str">
        <f t="shared" si="958"/>
        <v/>
      </c>
      <c r="N7643" s="24" t="str">
        <f t="shared" si="959"/>
        <v/>
      </c>
      <c r="O7643" s="15" t="str">
        <f t="shared" si="962"/>
        <v/>
      </c>
      <c r="P7643" s="31" t="str">
        <f t="shared" si="963"/>
        <v/>
      </c>
      <c r="Q7643" s="8" t="str">
        <f>IF(E7643="","",IFERROR(VLOOKUP(E7643,REGRAS_CST!$A$2:$D$200,4,FALSE),""))</f>
        <v/>
      </c>
      <c r="S7643" s="9">
        <f t="shared" si="960"/>
        <v>8.9999999999999993E-3</v>
      </c>
      <c r="T7643" s="9">
        <f t="shared" si="961"/>
        <v>1E-3</v>
      </c>
      <c r="U7643" s="16">
        <f>IFERROR(INDEX(BASE_CCLASSTRIB!$E:$E, MATCH(TEXT($D7643,"000000"), BASE_CCLASSTRIB!$A:$A, 0))/100, 0)</f>
        <v>0</v>
      </c>
      <c r="V7643" s="16">
        <f>IFERROR(INDEX(BASE_CCLASSTRIB!$F:$F, MATCH(TEXT($D7643,"000000"), BASE_CCLASSTRIB!$A:$A, 0))/100, 0)</f>
        <v>0</v>
      </c>
    </row>
    <row r="7644" spans="4:22" ht="15.75" thickBot="1" x14ac:dyDescent="0.3">
      <c r="D7644" s="38"/>
      <c r="E7644" s="27" t="str">
        <f t="shared" si="956"/>
        <v/>
      </c>
      <c r="F7644" s="28" t="str">
        <f>IF(E7644="","",IFERROR(VLOOKUP(E7644,REGRAS_CST!$A$2:$B$200,2,FALSE),""))</f>
        <v/>
      </c>
      <c r="H7644" s="29">
        <v>8.9999999999999993E-3</v>
      </c>
      <c r="I7644" s="29">
        <v>1E-3</v>
      </c>
      <c r="K7644" s="21" t="str">
        <f>IF(E7644="","",IFERROR(VLOOKUP(E7644,REGRAS_CST!$A$2:$C$200,3,FALSE),""))</f>
        <v/>
      </c>
      <c r="L7644" s="23" t="str">
        <f t="shared" si="957"/>
        <v/>
      </c>
      <c r="M7644" s="24" t="str">
        <f t="shared" si="958"/>
        <v/>
      </c>
      <c r="N7644" s="24" t="str">
        <f t="shared" si="959"/>
        <v/>
      </c>
      <c r="O7644" s="15" t="str">
        <f t="shared" si="962"/>
        <v/>
      </c>
      <c r="P7644" s="31" t="str">
        <f t="shared" si="963"/>
        <v/>
      </c>
      <c r="Q7644" s="8" t="str">
        <f>IF(E7644="","",IFERROR(VLOOKUP(E7644,REGRAS_CST!$A$2:$D$200,4,FALSE),""))</f>
        <v/>
      </c>
      <c r="S7644" s="9">
        <f t="shared" si="960"/>
        <v>8.9999999999999993E-3</v>
      </c>
      <c r="T7644" s="9">
        <f t="shared" si="961"/>
        <v>1E-3</v>
      </c>
      <c r="U7644" s="16">
        <f>IFERROR(INDEX(BASE_CCLASSTRIB!$E:$E, MATCH(TEXT($D7644,"000000"), BASE_CCLASSTRIB!$A:$A, 0))/100, 0)</f>
        <v>0</v>
      </c>
      <c r="V7644" s="16">
        <f>IFERROR(INDEX(BASE_CCLASSTRIB!$F:$F, MATCH(TEXT($D7644,"000000"), BASE_CCLASSTRIB!$A:$A, 0))/100, 0)</f>
        <v>0</v>
      </c>
    </row>
    <row r="7645" spans="4:22" ht="15.75" thickBot="1" x14ac:dyDescent="0.3">
      <c r="D7645" s="38"/>
      <c r="E7645" s="27" t="str">
        <f t="shared" si="956"/>
        <v/>
      </c>
      <c r="F7645" s="28" t="str">
        <f>IF(E7645="","",IFERROR(VLOOKUP(E7645,REGRAS_CST!$A$2:$B$200,2,FALSE),""))</f>
        <v/>
      </c>
      <c r="H7645" s="29">
        <v>8.9999999999999993E-3</v>
      </c>
      <c r="I7645" s="29">
        <v>1E-3</v>
      </c>
      <c r="K7645" s="21" t="str">
        <f>IF(E7645="","",IFERROR(VLOOKUP(E7645,REGRAS_CST!$A$2:$C$200,3,FALSE),""))</f>
        <v/>
      </c>
      <c r="L7645" s="23" t="str">
        <f t="shared" si="957"/>
        <v/>
      </c>
      <c r="M7645" s="24" t="str">
        <f t="shared" si="958"/>
        <v/>
      </c>
      <c r="N7645" s="24" t="str">
        <f t="shared" si="959"/>
        <v/>
      </c>
      <c r="O7645" s="15" t="str">
        <f t="shared" si="962"/>
        <v/>
      </c>
      <c r="P7645" s="31" t="str">
        <f t="shared" si="963"/>
        <v/>
      </c>
      <c r="Q7645" s="8" t="str">
        <f>IF(E7645="","",IFERROR(VLOOKUP(E7645,REGRAS_CST!$A$2:$D$200,4,FALSE),""))</f>
        <v/>
      </c>
      <c r="S7645" s="9">
        <f t="shared" si="960"/>
        <v>8.9999999999999993E-3</v>
      </c>
      <c r="T7645" s="9">
        <f t="shared" si="961"/>
        <v>1E-3</v>
      </c>
      <c r="U7645" s="16">
        <f>IFERROR(INDEX(BASE_CCLASSTRIB!$E:$E, MATCH(TEXT($D7645,"000000"), BASE_CCLASSTRIB!$A:$A, 0))/100, 0)</f>
        <v>0</v>
      </c>
      <c r="V7645" s="16">
        <f>IFERROR(INDEX(BASE_CCLASSTRIB!$F:$F, MATCH(TEXT($D7645,"000000"), BASE_CCLASSTRIB!$A:$A, 0))/100, 0)</f>
        <v>0</v>
      </c>
    </row>
    <row r="7646" spans="4:22" ht="15.75" thickBot="1" x14ac:dyDescent="0.3">
      <c r="D7646" s="38"/>
      <c r="E7646" s="27" t="str">
        <f t="shared" si="956"/>
        <v/>
      </c>
      <c r="F7646" s="28" t="str">
        <f>IF(E7646="","",IFERROR(VLOOKUP(E7646,REGRAS_CST!$A$2:$B$200,2,FALSE),""))</f>
        <v/>
      </c>
      <c r="H7646" s="29">
        <v>8.9999999999999993E-3</v>
      </c>
      <c r="I7646" s="29">
        <v>1E-3</v>
      </c>
      <c r="K7646" s="21" t="str">
        <f>IF(E7646="","",IFERROR(VLOOKUP(E7646,REGRAS_CST!$A$2:$C$200,3,FALSE),""))</f>
        <v/>
      </c>
      <c r="L7646" s="23" t="str">
        <f t="shared" si="957"/>
        <v/>
      </c>
      <c r="M7646" s="24" t="str">
        <f t="shared" si="958"/>
        <v/>
      </c>
      <c r="N7646" s="24" t="str">
        <f t="shared" si="959"/>
        <v/>
      </c>
      <c r="O7646" s="15" t="str">
        <f t="shared" si="962"/>
        <v/>
      </c>
      <c r="P7646" s="31" t="str">
        <f t="shared" si="963"/>
        <v/>
      </c>
      <c r="Q7646" s="8" t="str">
        <f>IF(E7646="","",IFERROR(VLOOKUP(E7646,REGRAS_CST!$A$2:$D$200,4,FALSE),""))</f>
        <v/>
      </c>
      <c r="S7646" s="9">
        <f t="shared" si="960"/>
        <v>8.9999999999999993E-3</v>
      </c>
      <c r="T7646" s="9">
        <f t="shared" si="961"/>
        <v>1E-3</v>
      </c>
      <c r="U7646" s="16">
        <f>IFERROR(INDEX(BASE_CCLASSTRIB!$E:$E, MATCH(TEXT($D7646,"000000"), BASE_CCLASSTRIB!$A:$A, 0))/100, 0)</f>
        <v>0</v>
      </c>
      <c r="V7646" s="16">
        <f>IFERROR(INDEX(BASE_CCLASSTRIB!$F:$F, MATCH(TEXT($D7646,"000000"), BASE_CCLASSTRIB!$A:$A, 0))/100, 0)</f>
        <v>0</v>
      </c>
    </row>
    <row r="7647" spans="4:22" ht="15.75" thickBot="1" x14ac:dyDescent="0.3">
      <c r="D7647" s="38"/>
      <c r="E7647" s="27" t="str">
        <f t="shared" si="956"/>
        <v/>
      </c>
      <c r="F7647" s="28" t="str">
        <f>IF(E7647="","",IFERROR(VLOOKUP(E7647,REGRAS_CST!$A$2:$B$200,2,FALSE),""))</f>
        <v/>
      </c>
      <c r="H7647" s="29">
        <v>8.9999999999999993E-3</v>
      </c>
      <c r="I7647" s="29">
        <v>1E-3</v>
      </c>
      <c r="K7647" s="21" t="str">
        <f>IF(E7647="","",IFERROR(VLOOKUP(E7647,REGRAS_CST!$A$2:$C$200,3,FALSE),""))</f>
        <v/>
      </c>
      <c r="L7647" s="23" t="str">
        <f t="shared" si="957"/>
        <v/>
      </c>
      <c r="M7647" s="24" t="str">
        <f t="shared" si="958"/>
        <v/>
      </c>
      <c r="N7647" s="24" t="str">
        <f t="shared" si="959"/>
        <v/>
      </c>
      <c r="O7647" s="15" t="str">
        <f t="shared" si="962"/>
        <v/>
      </c>
      <c r="P7647" s="31" t="str">
        <f t="shared" si="963"/>
        <v/>
      </c>
      <c r="Q7647" s="8" t="str">
        <f>IF(E7647="","",IFERROR(VLOOKUP(E7647,REGRAS_CST!$A$2:$D$200,4,FALSE),""))</f>
        <v/>
      </c>
      <c r="S7647" s="9">
        <f t="shared" si="960"/>
        <v>8.9999999999999993E-3</v>
      </c>
      <c r="T7647" s="9">
        <f t="shared" si="961"/>
        <v>1E-3</v>
      </c>
      <c r="U7647" s="16">
        <f>IFERROR(INDEX(BASE_CCLASSTRIB!$E:$E, MATCH(TEXT($D7647,"000000"), BASE_CCLASSTRIB!$A:$A, 0))/100, 0)</f>
        <v>0</v>
      </c>
      <c r="V7647" s="16">
        <f>IFERROR(INDEX(BASE_CCLASSTRIB!$F:$F, MATCH(TEXT($D7647,"000000"), BASE_CCLASSTRIB!$A:$A, 0))/100, 0)</f>
        <v>0</v>
      </c>
    </row>
    <row r="7648" spans="4:22" ht="15.75" thickBot="1" x14ac:dyDescent="0.3">
      <c r="D7648" s="38"/>
      <c r="E7648" s="27" t="str">
        <f t="shared" si="956"/>
        <v/>
      </c>
      <c r="F7648" s="28" t="str">
        <f>IF(E7648="","",IFERROR(VLOOKUP(E7648,REGRAS_CST!$A$2:$B$200,2,FALSE),""))</f>
        <v/>
      </c>
      <c r="H7648" s="29">
        <v>8.9999999999999993E-3</v>
      </c>
      <c r="I7648" s="29">
        <v>1E-3</v>
      </c>
      <c r="K7648" s="21" t="str">
        <f>IF(E7648="","",IFERROR(VLOOKUP(E7648,REGRAS_CST!$A$2:$C$200,3,FALSE),""))</f>
        <v/>
      </c>
      <c r="L7648" s="23" t="str">
        <f t="shared" si="957"/>
        <v/>
      </c>
      <c r="M7648" s="24" t="str">
        <f t="shared" si="958"/>
        <v/>
      </c>
      <c r="N7648" s="24" t="str">
        <f t="shared" si="959"/>
        <v/>
      </c>
      <c r="O7648" s="15" t="str">
        <f t="shared" si="962"/>
        <v/>
      </c>
      <c r="P7648" s="31" t="str">
        <f t="shared" si="963"/>
        <v/>
      </c>
      <c r="Q7648" s="8" t="str">
        <f>IF(E7648="","",IFERROR(VLOOKUP(E7648,REGRAS_CST!$A$2:$D$200,4,FALSE),""))</f>
        <v/>
      </c>
      <c r="S7648" s="9">
        <f t="shared" si="960"/>
        <v>8.9999999999999993E-3</v>
      </c>
      <c r="T7648" s="9">
        <f t="shared" si="961"/>
        <v>1E-3</v>
      </c>
      <c r="U7648" s="16">
        <f>IFERROR(INDEX(BASE_CCLASSTRIB!$E:$E, MATCH(TEXT($D7648,"000000"), BASE_CCLASSTRIB!$A:$A, 0))/100, 0)</f>
        <v>0</v>
      </c>
      <c r="V7648" s="16">
        <f>IFERROR(INDEX(BASE_CCLASSTRIB!$F:$F, MATCH(TEXT($D7648,"000000"), BASE_CCLASSTRIB!$A:$A, 0))/100, 0)</f>
        <v>0</v>
      </c>
    </row>
    <row r="7649" spans="4:22" ht="15.75" thickBot="1" x14ac:dyDescent="0.3">
      <c r="D7649" s="38"/>
      <c r="E7649" s="27" t="str">
        <f t="shared" si="956"/>
        <v/>
      </c>
      <c r="F7649" s="28" t="str">
        <f>IF(E7649="","",IFERROR(VLOOKUP(E7649,REGRAS_CST!$A$2:$B$200,2,FALSE),""))</f>
        <v/>
      </c>
      <c r="H7649" s="29">
        <v>8.9999999999999993E-3</v>
      </c>
      <c r="I7649" s="29">
        <v>1E-3</v>
      </c>
      <c r="K7649" s="21" t="str">
        <f>IF(E7649="","",IFERROR(VLOOKUP(E7649,REGRAS_CST!$A$2:$C$200,3,FALSE),""))</f>
        <v/>
      </c>
      <c r="L7649" s="23" t="str">
        <f t="shared" si="957"/>
        <v/>
      </c>
      <c r="M7649" s="24" t="str">
        <f t="shared" si="958"/>
        <v/>
      </c>
      <c r="N7649" s="24" t="str">
        <f t="shared" si="959"/>
        <v/>
      </c>
      <c r="O7649" s="15" t="str">
        <f t="shared" si="962"/>
        <v/>
      </c>
      <c r="P7649" s="31" t="str">
        <f t="shared" si="963"/>
        <v/>
      </c>
      <c r="Q7649" s="8" t="str">
        <f>IF(E7649="","",IFERROR(VLOOKUP(E7649,REGRAS_CST!$A$2:$D$200,4,FALSE),""))</f>
        <v/>
      </c>
      <c r="S7649" s="9">
        <f t="shared" si="960"/>
        <v>8.9999999999999993E-3</v>
      </c>
      <c r="T7649" s="9">
        <f t="shared" si="961"/>
        <v>1E-3</v>
      </c>
      <c r="U7649" s="16">
        <f>IFERROR(INDEX(BASE_CCLASSTRIB!$E:$E, MATCH(TEXT($D7649,"000000"), BASE_CCLASSTRIB!$A:$A, 0))/100, 0)</f>
        <v>0</v>
      </c>
      <c r="V7649" s="16">
        <f>IFERROR(INDEX(BASE_CCLASSTRIB!$F:$F, MATCH(TEXT($D7649,"000000"), BASE_CCLASSTRIB!$A:$A, 0))/100, 0)</f>
        <v>0</v>
      </c>
    </row>
    <row r="7650" spans="4:22" ht="15.75" thickBot="1" x14ac:dyDescent="0.3">
      <c r="D7650" s="38"/>
      <c r="E7650" s="27" t="str">
        <f t="shared" si="956"/>
        <v/>
      </c>
      <c r="F7650" s="28" t="str">
        <f>IF(E7650="","",IFERROR(VLOOKUP(E7650,REGRAS_CST!$A$2:$B$200,2,FALSE),""))</f>
        <v/>
      </c>
      <c r="H7650" s="29">
        <v>8.9999999999999993E-3</v>
      </c>
      <c r="I7650" s="29">
        <v>1E-3</v>
      </c>
      <c r="K7650" s="21" t="str">
        <f>IF(E7650="","",IFERROR(VLOOKUP(E7650,REGRAS_CST!$A$2:$C$200,3,FALSE),""))</f>
        <v/>
      </c>
      <c r="L7650" s="23" t="str">
        <f t="shared" si="957"/>
        <v/>
      </c>
      <c r="M7650" s="24" t="str">
        <f t="shared" si="958"/>
        <v/>
      </c>
      <c r="N7650" s="24" t="str">
        <f t="shared" si="959"/>
        <v/>
      </c>
      <c r="O7650" s="15" t="str">
        <f t="shared" si="962"/>
        <v/>
      </c>
      <c r="P7650" s="31" t="str">
        <f t="shared" si="963"/>
        <v/>
      </c>
      <c r="Q7650" s="8" t="str">
        <f>IF(E7650="","",IFERROR(VLOOKUP(E7650,REGRAS_CST!$A$2:$D$200,4,FALSE),""))</f>
        <v/>
      </c>
      <c r="S7650" s="9">
        <f t="shared" si="960"/>
        <v>8.9999999999999993E-3</v>
      </c>
      <c r="T7650" s="9">
        <f t="shared" si="961"/>
        <v>1E-3</v>
      </c>
      <c r="U7650" s="16">
        <f>IFERROR(INDEX(BASE_CCLASSTRIB!$E:$E, MATCH(TEXT($D7650,"000000"), BASE_CCLASSTRIB!$A:$A, 0))/100, 0)</f>
        <v>0</v>
      </c>
      <c r="V7650" s="16">
        <f>IFERROR(INDEX(BASE_CCLASSTRIB!$F:$F, MATCH(TEXT($D7650,"000000"), BASE_CCLASSTRIB!$A:$A, 0))/100, 0)</f>
        <v>0</v>
      </c>
    </row>
    <row r="7651" spans="4:22" ht="15.75" thickBot="1" x14ac:dyDescent="0.3">
      <c r="D7651" s="38"/>
      <c r="E7651" s="27" t="str">
        <f t="shared" si="956"/>
        <v/>
      </c>
      <c r="F7651" s="28" t="str">
        <f>IF(E7651="","",IFERROR(VLOOKUP(E7651,REGRAS_CST!$A$2:$B$200,2,FALSE),""))</f>
        <v/>
      </c>
      <c r="H7651" s="29">
        <v>8.9999999999999993E-3</v>
      </c>
      <c r="I7651" s="29">
        <v>1E-3</v>
      </c>
      <c r="K7651" s="21" t="str">
        <f>IF(E7651="","",IFERROR(VLOOKUP(E7651,REGRAS_CST!$A$2:$C$200,3,FALSE),""))</f>
        <v/>
      </c>
      <c r="L7651" s="23" t="str">
        <f t="shared" si="957"/>
        <v/>
      </c>
      <c r="M7651" s="24" t="str">
        <f t="shared" si="958"/>
        <v/>
      </c>
      <c r="N7651" s="24" t="str">
        <f t="shared" si="959"/>
        <v/>
      </c>
      <c r="O7651" s="15" t="str">
        <f t="shared" si="962"/>
        <v/>
      </c>
      <c r="P7651" s="31" t="str">
        <f t="shared" si="963"/>
        <v/>
      </c>
      <c r="Q7651" s="8" t="str">
        <f>IF(E7651="","",IFERROR(VLOOKUP(E7651,REGRAS_CST!$A$2:$D$200,4,FALSE),""))</f>
        <v/>
      </c>
      <c r="S7651" s="9">
        <f t="shared" si="960"/>
        <v>8.9999999999999993E-3</v>
      </c>
      <c r="T7651" s="9">
        <f t="shared" si="961"/>
        <v>1E-3</v>
      </c>
      <c r="U7651" s="16">
        <f>IFERROR(INDEX(BASE_CCLASSTRIB!$E:$E, MATCH(TEXT($D7651,"000000"), BASE_CCLASSTRIB!$A:$A, 0))/100, 0)</f>
        <v>0</v>
      </c>
      <c r="V7651" s="16">
        <f>IFERROR(INDEX(BASE_CCLASSTRIB!$F:$F, MATCH(TEXT($D7651,"000000"), BASE_CCLASSTRIB!$A:$A, 0))/100, 0)</f>
        <v>0</v>
      </c>
    </row>
    <row r="7652" spans="4:22" ht="15.75" thickBot="1" x14ac:dyDescent="0.3">
      <c r="D7652" s="38"/>
      <c r="E7652" s="27" t="str">
        <f t="shared" si="956"/>
        <v/>
      </c>
      <c r="F7652" s="28" t="str">
        <f>IF(E7652="","",IFERROR(VLOOKUP(E7652,REGRAS_CST!$A$2:$B$200,2,FALSE),""))</f>
        <v/>
      </c>
      <c r="H7652" s="29">
        <v>8.9999999999999993E-3</v>
      </c>
      <c r="I7652" s="29">
        <v>1E-3</v>
      </c>
      <c r="K7652" s="21" t="str">
        <f>IF(E7652="","",IFERROR(VLOOKUP(E7652,REGRAS_CST!$A$2:$C$200,3,FALSE),""))</f>
        <v/>
      </c>
      <c r="L7652" s="23" t="str">
        <f t="shared" si="957"/>
        <v/>
      </c>
      <c r="M7652" s="24" t="str">
        <f t="shared" si="958"/>
        <v/>
      </c>
      <c r="N7652" s="24" t="str">
        <f t="shared" si="959"/>
        <v/>
      </c>
      <c r="O7652" s="15" t="str">
        <f t="shared" si="962"/>
        <v/>
      </c>
      <c r="P7652" s="31" t="str">
        <f t="shared" si="963"/>
        <v/>
      </c>
      <c r="Q7652" s="8" t="str">
        <f>IF(E7652="","",IFERROR(VLOOKUP(E7652,REGRAS_CST!$A$2:$D$200,4,FALSE),""))</f>
        <v/>
      </c>
      <c r="S7652" s="9">
        <f t="shared" si="960"/>
        <v>8.9999999999999993E-3</v>
      </c>
      <c r="T7652" s="9">
        <f t="shared" si="961"/>
        <v>1E-3</v>
      </c>
      <c r="U7652" s="16">
        <f>IFERROR(INDEX(BASE_CCLASSTRIB!$E:$E, MATCH(TEXT($D7652,"000000"), BASE_CCLASSTRIB!$A:$A, 0))/100, 0)</f>
        <v>0</v>
      </c>
      <c r="V7652" s="16">
        <f>IFERROR(INDEX(BASE_CCLASSTRIB!$F:$F, MATCH(TEXT($D7652,"000000"), BASE_CCLASSTRIB!$A:$A, 0))/100, 0)</f>
        <v>0</v>
      </c>
    </row>
    <row r="7653" spans="4:22" ht="15.75" thickBot="1" x14ac:dyDescent="0.3">
      <c r="D7653" s="38"/>
      <c r="E7653" s="27" t="str">
        <f t="shared" si="956"/>
        <v/>
      </c>
      <c r="F7653" s="28" t="str">
        <f>IF(E7653="","",IFERROR(VLOOKUP(E7653,REGRAS_CST!$A$2:$B$200,2,FALSE),""))</f>
        <v/>
      </c>
      <c r="H7653" s="29">
        <v>8.9999999999999993E-3</v>
      </c>
      <c r="I7653" s="29">
        <v>1E-3</v>
      </c>
      <c r="K7653" s="21" t="str">
        <f>IF(E7653="","",IFERROR(VLOOKUP(E7653,REGRAS_CST!$A$2:$C$200,3,FALSE),""))</f>
        <v/>
      </c>
      <c r="L7653" s="23" t="str">
        <f t="shared" si="957"/>
        <v/>
      </c>
      <c r="M7653" s="24" t="str">
        <f t="shared" si="958"/>
        <v/>
      </c>
      <c r="N7653" s="24" t="str">
        <f t="shared" si="959"/>
        <v/>
      </c>
      <c r="O7653" s="15" t="str">
        <f t="shared" si="962"/>
        <v/>
      </c>
      <c r="P7653" s="31" t="str">
        <f t="shared" si="963"/>
        <v/>
      </c>
      <c r="Q7653" s="8" t="str">
        <f>IF(E7653="","",IFERROR(VLOOKUP(E7653,REGRAS_CST!$A$2:$D$200,4,FALSE),""))</f>
        <v/>
      </c>
      <c r="S7653" s="9">
        <f t="shared" si="960"/>
        <v>8.9999999999999993E-3</v>
      </c>
      <c r="T7653" s="9">
        <f t="shared" si="961"/>
        <v>1E-3</v>
      </c>
      <c r="U7653" s="16">
        <f>IFERROR(INDEX(BASE_CCLASSTRIB!$E:$E, MATCH(TEXT($D7653,"000000"), BASE_CCLASSTRIB!$A:$A, 0))/100, 0)</f>
        <v>0</v>
      </c>
      <c r="V7653" s="16">
        <f>IFERROR(INDEX(BASE_CCLASSTRIB!$F:$F, MATCH(TEXT($D7653,"000000"), BASE_CCLASSTRIB!$A:$A, 0))/100, 0)</f>
        <v>0</v>
      </c>
    </row>
    <row r="7654" spans="4:22" ht="15.75" thickBot="1" x14ac:dyDescent="0.3">
      <c r="D7654" s="38"/>
      <c r="E7654" s="27" t="str">
        <f t="shared" si="956"/>
        <v/>
      </c>
      <c r="F7654" s="28" t="str">
        <f>IF(E7654="","",IFERROR(VLOOKUP(E7654,REGRAS_CST!$A$2:$B$200,2,FALSE),""))</f>
        <v/>
      </c>
      <c r="H7654" s="29">
        <v>8.9999999999999993E-3</v>
      </c>
      <c r="I7654" s="29">
        <v>1E-3</v>
      </c>
      <c r="K7654" s="21" t="str">
        <f>IF(E7654="","",IFERROR(VLOOKUP(E7654,REGRAS_CST!$A$2:$C$200,3,FALSE),""))</f>
        <v/>
      </c>
      <c r="L7654" s="23" t="str">
        <f t="shared" si="957"/>
        <v/>
      </c>
      <c r="M7654" s="24" t="str">
        <f t="shared" si="958"/>
        <v/>
      </c>
      <c r="N7654" s="24" t="str">
        <f t="shared" si="959"/>
        <v/>
      </c>
      <c r="O7654" s="15" t="str">
        <f t="shared" si="962"/>
        <v/>
      </c>
      <c r="P7654" s="31" t="str">
        <f t="shared" si="963"/>
        <v/>
      </c>
      <c r="Q7654" s="8" t="str">
        <f>IF(E7654="","",IFERROR(VLOOKUP(E7654,REGRAS_CST!$A$2:$D$200,4,FALSE),""))</f>
        <v/>
      </c>
      <c r="S7654" s="9">
        <f t="shared" si="960"/>
        <v>8.9999999999999993E-3</v>
      </c>
      <c r="T7654" s="9">
        <f t="shared" si="961"/>
        <v>1E-3</v>
      </c>
      <c r="U7654" s="16">
        <f>IFERROR(INDEX(BASE_CCLASSTRIB!$E:$E, MATCH(TEXT($D7654,"000000"), BASE_CCLASSTRIB!$A:$A, 0))/100, 0)</f>
        <v>0</v>
      </c>
      <c r="V7654" s="16">
        <f>IFERROR(INDEX(BASE_CCLASSTRIB!$F:$F, MATCH(TEXT($D7654,"000000"), BASE_CCLASSTRIB!$A:$A, 0))/100, 0)</f>
        <v>0</v>
      </c>
    </row>
    <row r="7655" spans="4:22" ht="15.75" thickBot="1" x14ac:dyDescent="0.3">
      <c r="D7655" s="38"/>
      <c r="E7655" s="27" t="str">
        <f t="shared" si="956"/>
        <v/>
      </c>
      <c r="F7655" s="28" t="str">
        <f>IF(E7655="","",IFERROR(VLOOKUP(E7655,REGRAS_CST!$A$2:$B$200,2,FALSE),""))</f>
        <v/>
      </c>
      <c r="H7655" s="29">
        <v>8.9999999999999993E-3</v>
      </c>
      <c r="I7655" s="29">
        <v>1E-3</v>
      </c>
      <c r="K7655" s="21" t="str">
        <f>IF(E7655="","",IFERROR(VLOOKUP(E7655,REGRAS_CST!$A$2:$C$200,3,FALSE),""))</f>
        <v/>
      </c>
      <c r="L7655" s="23" t="str">
        <f t="shared" si="957"/>
        <v/>
      </c>
      <c r="M7655" s="24" t="str">
        <f t="shared" si="958"/>
        <v/>
      </c>
      <c r="N7655" s="24" t="str">
        <f t="shared" si="959"/>
        <v/>
      </c>
      <c r="O7655" s="15" t="str">
        <f t="shared" si="962"/>
        <v/>
      </c>
      <c r="P7655" s="31" t="str">
        <f t="shared" si="963"/>
        <v/>
      </c>
      <c r="Q7655" s="8" t="str">
        <f>IF(E7655="","",IFERROR(VLOOKUP(E7655,REGRAS_CST!$A$2:$D$200,4,FALSE),""))</f>
        <v/>
      </c>
      <c r="S7655" s="9">
        <f t="shared" si="960"/>
        <v>8.9999999999999993E-3</v>
      </c>
      <c r="T7655" s="9">
        <f t="shared" si="961"/>
        <v>1E-3</v>
      </c>
      <c r="U7655" s="16">
        <f>IFERROR(INDEX(BASE_CCLASSTRIB!$E:$E, MATCH(TEXT($D7655,"000000"), BASE_CCLASSTRIB!$A:$A, 0))/100, 0)</f>
        <v>0</v>
      </c>
      <c r="V7655" s="16">
        <f>IFERROR(INDEX(BASE_CCLASSTRIB!$F:$F, MATCH(TEXT($D7655,"000000"), BASE_CCLASSTRIB!$A:$A, 0))/100, 0)</f>
        <v>0</v>
      </c>
    </row>
    <row r="7656" spans="4:22" ht="15.75" thickBot="1" x14ac:dyDescent="0.3">
      <c r="D7656" s="38"/>
      <c r="E7656" s="27" t="str">
        <f t="shared" si="956"/>
        <v/>
      </c>
      <c r="F7656" s="28" t="str">
        <f>IF(E7656="","",IFERROR(VLOOKUP(E7656,REGRAS_CST!$A$2:$B$200,2,FALSE),""))</f>
        <v/>
      </c>
      <c r="H7656" s="29">
        <v>8.9999999999999993E-3</v>
      </c>
      <c r="I7656" s="29">
        <v>1E-3</v>
      </c>
      <c r="K7656" s="21" t="str">
        <f>IF(E7656="","",IFERROR(VLOOKUP(E7656,REGRAS_CST!$A$2:$C$200,3,FALSE),""))</f>
        <v/>
      </c>
      <c r="L7656" s="23" t="str">
        <f t="shared" si="957"/>
        <v/>
      </c>
      <c r="M7656" s="24" t="str">
        <f t="shared" si="958"/>
        <v/>
      </c>
      <c r="N7656" s="24" t="str">
        <f t="shared" si="959"/>
        <v/>
      </c>
      <c r="O7656" s="15" t="str">
        <f t="shared" si="962"/>
        <v/>
      </c>
      <c r="P7656" s="31" t="str">
        <f t="shared" si="963"/>
        <v/>
      </c>
      <c r="Q7656" s="8" t="str">
        <f>IF(E7656="","",IFERROR(VLOOKUP(E7656,REGRAS_CST!$A$2:$D$200,4,FALSE),""))</f>
        <v/>
      </c>
      <c r="S7656" s="9">
        <f t="shared" si="960"/>
        <v>8.9999999999999993E-3</v>
      </c>
      <c r="T7656" s="9">
        <f t="shared" si="961"/>
        <v>1E-3</v>
      </c>
      <c r="U7656" s="16">
        <f>IFERROR(INDEX(BASE_CCLASSTRIB!$E:$E, MATCH(TEXT($D7656,"000000"), BASE_CCLASSTRIB!$A:$A, 0))/100, 0)</f>
        <v>0</v>
      </c>
      <c r="V7656" s="16">
        <f>IFERROR(INDEX(BASE_CCLASSTRIB!$F:$F, MATCH(TEXT($D7656,"000000"), BASE_CCLASSTRIB!$A:$A, 0))/100, 0)</f>
        <v>0</v>
      </c>
    </row>
    <row r="7657" spans="4:22" ht="15.75" thickBot="1" x14ac:dyDescent="0.3">
      <c r="D7657" s="38"/>
      <c r="E7657" s="27" t="str">
        <f t="shared" si="956"/>
        <v/>
      </c>
      <c r="F7657" s="28" t="str">
        <f>IF(E7657="","",IFERROR(VLOOKUP(E7657,REGRAS_CST!$A$2:$B$200,2,FALSE),""))</f>
        <v/>
      </c>
      <c r="H7657" s="29">
        <v>8.9999999999999993E-3</v>
      </c>
      <c r="I7657" s="29">
        <v>1E-3</v>
      </c>
      <c r="K7657" s="21" t="str">
        <f>IF(E7657="","",IFERROR(VLOOKUP(E7657,REGRAS_CST!$A$2:$C$200,3,FALSE),""))</f>
        <v/>
      </c>
      <c r="L7657" s="23" t="str">
        <f t="shared" si="957"/>
        <v/>
      </c>
      <c r="M7657" s="24" t="str">
        <f t="shared" si="958"/>
        <v/>
      </c>
      <c r="N7657" s="24" t="str">
        <f t="shared" si="959"/>
        <v/>
      </c>
      <c r="O7657" s="15" t="str">
        <f t="shared" si="962"/>
        <v/>
      </c>
      <c r="P7657" s="31" t="str">
        <f t="shared" si="963"/>
        <v/>
      </c>
      <c r="Q7657" s="8" t="str">
        <f>IF(E7657="","",IFERROR(VLOOKUP(E7657,REGRAS_CST!$A$2:$D$200,4,FALSE),""))</f>
        <v/>
      </c>
      <c r="S7657" s="9">
        <f t="shared" si="960"/>
        <v>8.9999999999999993E-3</v>
      </c>
      <c r="T7657" s="9">
        <f t="shared" si="961"/>
        <v>1E-3</v>
      </c>
      <c r="U7657" s="16">
        <f>IFERROR(INDEX(BASE_CCLASSTRIB!$E:$E, MATCH(TEXT($D7657,"000000"), BASE_CCLASSTRIB!$A:$A, 0))/100, 0)</f>
        <v>0</v>
      </c>
      <c r="V7657" s="16">
        <f>IFERROR(INDEX(BASE_CCLASSTRIB!$F:$F, MATCH(TEXT($D7657,"000000"), BASE_CCLASSTRIB!$A:$A, 0))/100, 0)</f>
        <v>0</v>
      </c>
    </row>
    <row r="7658" spans="4:22" ht="15.75" thickBot="1" x14ac:dyDescent="0.3">
      <c r="D7658" s="38"/>
      <c r="E7658" s="27" t="str">
        <f t="shared" si="956"/>
        <v/>
      </c>
      <c r="F7658" s="28" t="str">
        <f>IF(E7658="","",IFERROR(VLOOKUP(E7658,REGRAS_CST!$A$2:$B$200,2,FALSE),""))</f>
        <v/>
      </c>
      <c r="H7658" s="29">
        <v>8.9999999999999993E-3</v>
      </c>
      <c r="I7658" s="29">
        <v>1E-3</v>
      </c>
      <c r="K7658" s="21" t="str">
        <f>IF(E7658="","",IFERROR(VLOOKUP(E7658,REGRAS_CST!$A$2:$C$200,3,FALSE),""))</f>
        <v/>
      </c>
      <c r="L7658" s="23" t="str">
        <f t="shared" si="957"/>
        <v/>
      </c>
      <c r="M7658" s="24" t="str">
        <f t="shared" si="958"/>
        <v/>
      </c>
      <c r="N7658" s="24" t="str">
        <f t="shared" si="959"/>
        <v/>
      </c>
      <c r="O7658" s="15" t="str">
        <f t="shared" si="962"/>
        <v/>
      </c>
      <c r="P7658" s="31" t="str">
        <f t="shared" si="963"/>
        <v/>
      </c>
      <c r="Q7658" s="8" t="str">
        <f>IF(E7658="","",IFERROR(VLOOKUP(E7658,REGRAS_CST!$A$2:$D$200,4,FALSE),""))</f>
        <v/>
      </c>
      <c r="S7658" s="9">
        <f t="shared" si="960"/>
        <v>8.9999999999999993E-3</v>
      </c>
      <c r="T7658" s="9">
        <f t="shared" si="961"/>
        <v>1E-3</v>
      </c>
      <c r="U7658" s="16">
        <f>IFERROR(INDEX(BASE_CCLASSTRIB!$E:$E, MATCH(TEXT($D7658,"000000"), BASE_CCLASSTRIB!$A:$A, 0))/100, 0)</f>
        <v>0</v>
      </c>
      <c r="V7658" s="16">
        <f>IFERROR(INDEX(BASE_CCLASSTRIB!$F:$F, MATCH(TEXT($D7658,"000000"), BASE_CCLASSTRIB!$A:$A, 0))/100, 0)</f>
        <v>0</v>
      </c>
    </row>
    <row r="7659" spans="4:22" ht="15.75" thickBot="1" x14ac:dyDescent="0.3">
      <c r="D7659" s="38"/>
      <c r="E7659" s="27" t="str">
        <f t="shared" si="956"/>
        <v/>
      </c>
      <c r="F7659" s="28" t="str">
        <f>IF(E7659="","",IFERROR(VLOOKUP(E7659,REGRAS_CST!$A$2:$B$200,2,FALSE),""))</f>
        <v/>
      </c>
      <c r="H7659" s="29">
        <v>8.9999999999999993E-3</v>
      </c>
      <c r="I7659" s="29">
        <v>1E-3</v>
      </c>
      <c r="K7659" s="21" t="str">
        <f>IF(E7659="","",IFERROR(VLOOKUP(E7659,REGRAS_CST!$A$2:$C$200,3,FALSE),""))</f>
        <v/>
      </c>
      <c r="L7659" s="23" t="str">
        <f t="shared" si="957"/>
        <v/>
      </c>
      <c r="M7659" s="24" t="str">
        <f t="shared" si="958"/>
        <v/>
      </c>
      <c r="N7659" s="24" t="str">
        <f t="shared" si="959"/>
        <v/>
      </c>
      <c r="O7659" s="15" t="str">
        <f t="shared" si="962"/>
        <v/>
      </c>
      <c r="P7659" s="31" t="str">
        <f t="shared" si="963"/>
        <v/>
      </c>
      <c r="Q7659" s="8" t="str">
        <f>IF(E7659="","",IFERROR(VLOOKUP(E7659,REGRAS_CST!$A$2:$D$200,4,FALSE),""))</f>
        <v/>
      </c>
      <c r="S7659" s="9">
        <f t="shared" si="960"/>
        <v>8.9999999999999993E-3</v>
      </c>
      <c r="T7659" s="9">
        <f t="shared" si="961"/>
        <v>1E-3</v>
      </c>
      <c r="U7659" s="16">
        <f>IFERROR(INDEX(BASE_CCLASSTRIB!$E:$E, MATCH(TEXT($D7659,"000000"), BASE_CCLASSTRIB!$A:$A, 0))/100, 0)</f>
        <v>0</v>
      </c>
      <c r="V7659" s="16">
        <f>IFERROR(INDEX(BASE_CCLASSTRIB!$F:$F, MATCH(TEXT($D7659,"000000"), BASE_CCLASSTRIB!$A:$A, 0))/100, 0)</f>
        <v>0</v>
      </c>
    </row>
    <row r="7660" spans="4:22" ht="15.75" thickBot="1" x14ac:dyDescent="0.3">
      <c r="D7660" s="38"/>
      <c r="E7660" s="27" t="str">
        <f t="shared" si="956"/>
        <v/>
      </c>
      <c r="F7660" s="28" t="str">
        <f>IF(E7660="","",IFERROR(VLOOKUP(E7660,REGRAS_CST!$A$2:$B$200,2,FALSE),""))</f>
        <v/>
      </c>
      <c r="H7660" s="29">
        <v>8.9999999999999993E-3</v>
      </c>
      <c r="I7660" s="29">
        <v>1E-3</v>
      </c>
      <c r="K7660" s="21" t="str">
        <f>IF(E7660="","",IFERROR(VLOOKUP(E7660,REGRAS_CST!$A$2:$C$200,3,FALSE),""))</f>
        <v/>
      </c>
      <c r="L7660" s="23" t="str">
        <f t="shared" si="957"/>
        <v/>
      </c>
      <c r="M7660" s="24" t="str">
        <f t="shared" si="958"/>
        <v/>
      </c>
      <c r="N7660" s="24" t="str">
        <f t="shared" si="959"/>
        <v/>
      </c>
      <c r="O7660" s="15" t="str">
        <f t="shared" si="962"/>
        <v/>
      </c>
      <c r="P7660" s="31" t="str">
        <f t="shared" si="963"/>
        <v/>
      </c>
      <c r="Q7660" s="8" t="str">
        <f>IF(E7660="","",IFERROR(VLOOKUP(E7660,REGRAS_CST!$A$2:$D$200,4,FALSE),""))</f>
        <v/>
      </c>
      <c r="S7660" s="9">
        <f t="shared" si="960"/>
        <v>8.9999999999999993E-3</v>
      </c>
      <c r="T7660" s="9">
        <f t="shared" si="961"/>
        <v>1E-3</v>
      </c>
      <c r="U7660" s="16">
        <f>IFERROR(INDEX(BASE_CCLASSTRIB!$E:$E, MATCH(TEXT($D7660,"000000"), BASE_CCLASSTRIB!$A:$A, 0))/100, 0)</f>
        <v>0</v>
      </c>
      <c r="V7660" s="16">
        <f>IFERROR(INDEX(BASE_CCLASSTRIB!$F:$F, MATCH(TEXT($D7660,"000000"), BASE_CCLASSTRIB!$A:$A, 0))/100, 0)</f>
        <v>0</v>
      </c>
    </row>
    <row r="7661" spans="4:22" ht="15.75" thickBot="1" x14ac:dyDescent="0.3">
      <c r="D7661" s="38"/>
      <c r="E7661" s="27" t="str">
        <f t="shared" si="956"/>
        <v/>
      </c>
      <c r="F7661" s="28" t="str">
        <f>IF(E7661="","",IFERROR(VLOOKUP(E7661,REGRAS_CST!$A$2:$B$200,2,FALSE),""))</f>
        <v/>
      </c>
      <c r="H7661" s="29">
        <v>8.9999999999999993E-3</v>
      </c>
      <c r="I7661" s="29">
        <v>1E-3</v>
      </c>
      <c r="K7661" s="21" t="str">
        <f>IF(E7661="","",IFERROR(VLOOKUP(E7661,REGRAS_CST!$A$2:$C$200,3,FALSE),""))</f>
        <v/>
      </c>
      <c r="L7661" s="23" t="str">
        <f t="shared" si="957"/>
        <v/>
      </c>
      <c r="M7661" s="24" t="str">
        <f t="shared" si="958"/>
        <v/>
      </c>
      <c r="N7661" s="24" t="str">
        <f t="shared" si="959"/>
        <v/>
      </c>
      <c r="O7661" s="15" t="str">
        <f t="shared" si="962"/>
        <v/>
      </c>
      <c r="P7661" s="31" t="str">
        <f t="shared" si="963"/>
        <v/>
      </c>
      <c r="Q7661" s="8" t="str">
        <f>IF(E7661="","",IFERROR(VLOOKUP(E7661,REGRAS_CST!$A$2:$D$200,4,FALSE),""))</f>
        <v/>
      </c>
      <c r="S7661" s="9">
        <f t="shared" si="960"/>
        <v>8.9999999999999993E-3</v>
      </c>
      <c r="T7661" s="9">
        <f t="shared" si="961"/>
        <v>1E-3</v>
      </c>
      <c r="U7661" s="16">
        <f>IFERROR(INDEX(BASE_CCLASSTRIB!$E:$E, MATCH(TEXT($D7661,"000000"), BASE_CCLASSTRIB!$A:$A, 0))/100, 0)</f>
        <v>0</v>
      </c>
      <c r="V7661" s="16">
        <f>IFERROR(INDEX(BASE_CCLASSTRIB!$F:$F, MATCH(TEXT($D7661,"000000"), BASE_CCLASSTRIB!$A:$A, 0))/100, 0)</f>
        <v>0</v>
      </c>
    </row>
    <row r="7662" spans="4:22" ht="15.75" thickBot="1" x14ac:dyDescent="0.3">
      <c r="D7662" s="38"/>
      <c r="E7662" s="27" t="str">
        <f t="shared" si="956"/>
        <v/>
      </c>
      <c r="F7662" s="28" t="str">
        <f>IF(E7662="","",IFERROR(VLOOKUP(E7662,REGRAS_CST!$A$2:$B$200,2,FALSE),""))</f>
        <v/>
      </c>
      <c r="H7662" s="29">
        <v>8.9999999999999993E-3</v>
      </c>
      <c r="I7662" s="29">
        <v>1E-3</v>
      </c>
      <c r="K7662" s="21" t="str">
        <f>IF(E7662="","",IFERROR(VLOOKUP(E7662,REGRAS_CST!$A$2:$C$200,3,FALSE),""))</f>
        <v/>
      </c>
      <c r="L7662" s="23" t="str">
        <f t="shared" si="957"/>
        <v/>
      </c>
      <c r="M7662" s="24" t="str">
        <f t="shared" si="958"/>
        <v/>
      </c>
      <c r="N7662" s="24" t="str">
        <f t="shared" si="959"/>
        <v/>
      </c>
      <c r="O7662" s="15" t="str">
        <f t="shared" si="962"/>
        <v/>
      </c>
      <c r="P7662" s="31" t="str">
        <f t="shared" si="963"/>
        <v/>
      </c>
      <c r="Q7662" s="8" t="str">
        <f>IF(E7662="","",IFERROR(VLOOKUP(E7662,REGRAS_CST!$A$2:$D$200,4,FALSE),""))</f>
        <v/>
      </c>
      <c r="S7662" s="9">
        <f t="shared" si="960"/>
        <v>8.9999999999999993E-3</v>
      </c>
      <c r="T7662" s="9">
        <f t="shared" si="961"/>
        <v>1E-3</v>
      </c>
      <c r="U7662" s="16">
        <f>IFERROR(INDEX(BASE_CCLASSTRIB!$E:$E, MATCH(TEXT($D7662,"000000"), BASE_CCLASSTRIB!$A:$A, 0))/100, 0)</f>
        <v>0</v>
      </c>
      <c r="V7662" s="16">
        <f>IFERROR(INDEX(BASE_CCLASSTRIB!$F:$F, MATCH(TEXT($D7662,"000000"), BASE_CCLASSTRIB!$A:$A, 0))/100, 0)</f>
        <v>0</v>
      </c>
    </row>
    <row r="7663" spans="4:22" ht="15.75" thickBot="1" x14ac:dyDescent="0.3">
      <c r="D7663" s="38"/>
      <c r="E7663" s="27" t="str">
        <f t="shared" si="956"/>
        <v/>
      </c>
      <c r="F7663" s="28" t="str">
        <f>IF(E7663="","",IFERROR(VLOOKUP(E7663,REGRAS_CST!$A$2:$B$200,2,FALSE),""))</f>
        <v/>
      </c>
      <c r="H7663" s="29">
        <v>8.9999999999999993E-3</v>
      </c>
      <c r="I7663" s="29">
        <v>1E-3</v>
      </c>
      <c r="K7663" s="21" t="str">
        <f>IF(E7663="","",IFERROR(VLOOKUP(E7663,REGRAS_CST!$A$2:$C$200,3,FALSE),""))</f>
        <v/>
      </c>
      <c r="L7663" s="23" t="str">
        <f t="shared" si="957"/>
        <v/>
      </c>
      <c r="M7663" s="24" t="str">
        <f t="shared" si="958"/>
        <v/>
      </c>
      <c r="N7663" s="24" t="str">
        <f t="shared" si="959"/>
        <v/>
      </c>
      <c r="O7663" s="15" t="str">
        <f t="shared" si="962"/>
        <v/>
      </c>
      <c r="P7663" s="31" t="str">
        <f t="shared" si="963"/>
        <v/>
      </c>
      <c r="Q7663" s="8" t="str">
        <f>IF(E7663="","",IFERROR(VLOOKUP(E7663,REGRAS_CST!$A$2:$D$200,4,FALSE),""))</f>
        <v/>
      </c>
      <c r="S7663" s="9">
        <f t="shared" si="960"/>
        <v>8.9999999999999993E-3</v>
      </c>
      <c r="T7663" s="9">
        <f t="shared" si="961"/>
        <v>1E-3</v>
      </c>
      <c r="U7663" s="16">
        <f>IFERROR(INDEX(BASE_CCLASSTRIB!$E:$E, MATCH(TEXT($D7663,"000000"), BASE_CCLASSTRIB!$A:$A, 0))/100, 0)</f>
        <v>0</v>
      </c>
      <c r="V7663" s="16">
        <f>IFERROR(INDEX(BASE_CCLASSTRIB!$F:$F, MATCH(TEXT($D7663,"000000"), BASE_CCLASSTRIB!$A:$A, 0))/100, 0)</f>
        <v>0</v>
      </c>
    </row>
    <row r="7664" spans="4:22" ht="15.75" thickBot="1" x14ac:dyDescent="0.3">
      <c r="D7664" s="38"/>
      <c r="E7664" s="27" t="str">
        <f t="shared" si="956"/>
        <v/>
      </c>
      <c r="F7664" s="28" t="str">
        <f>IF(E7664="","",IFERROR(VLOOKUP(E7664,REGRAS_CST!$A$2:$B$200,2,FALSE),""))</f>
        <v/>
      </c>
      <c r="H7664" s="29">
        <v>8.9999999999999993E-3</v>
      </c>
      <c r="I7664" s="29">
        <v>1E-3</v>
      </c>
      <c r="K7664" s="21" t="str">
        <f>IF(E7664="","",IFERROR(VLOOKUP(E7664,REGRAS_CST!$A$2:$C$200,3,FALSE),""))</f>
        <v/>
      </c>
      <c r="L7664" s="23" t="str">
        <f t="shared" si="957"/>
        <v/>
      </c>
      <c r="M7664" s="24" t="str">
        <f t="shared" si="958"/>
        <v/>
      </c>
      <c r="N7664" s="24" t="str">
        <f t="shared" si="959"/>
        <v/>
      </c>
      <c r="O7664" s="15" t="str">
        <f t="shared" si="962"/>
        <v/>
      </c>
      <c r="P7664" s="31" t="str">
        <f t="shared" si="963"/>
        <v/>
      </c>
      <c r="Q7664" s="8" t="str">
        <f>IF(E7664="","",IFERROR(VLOOKUP(E7664,REGRAS_CST!$A$2:$D$200,4,FALSE),""))</f>
        <v/>
      </c>
      <c r="S7664" s="9">
        <f t="shared" si="960"/>
        <v>8.9999999999999993E-3</v>
      </c>
      <c r="T7664" s="9">
        <f t="shared" si="961"/>
        <v>1E-3</v>
      </c>
      <c r="U7664" s="16">
        <f>IFERROR(INDEX(BASE_CCLASSTRIB!$E:$E, MATCH(TEXT($D7664,"000000"), BASE_CCLASSTRIB!$A:$A, 0))/100, 0)</f>
        <v>0</v>
      </c>
      <c r="V7664" s="16">
        <f>IFERROR(INDEX(BASE_CCLASSTRIB!$F:$F, MATCH(TEXT($D7664,"000000"), BASE_CCLASSTRIB!$A:$A, 0))/100, 0)</f>
        <v>0</v>
      </c>
    </row>
    <row r="7665" spans="4:22" ht="15.75" thickBot="1" x14ac:dyDescent="0.3">
      <c r="D7665" s="38"/>
      <c r="E7665" s="27" t="str">
        <f t="shared" si="956"/>
        <v/>
      </c>
      <c r="F7665" s="28" t="str">
        <f>IF(E7665="","",IFERROR(VLOOKUP(E7665,REGRAS_CST!$A$2:$B$200,2,FALSE),""))</f>
        <v/>
      </c>
      <c r="H7665" s="29">
        <v>8.9999999999999993E-3</v>
      </c>
      <c r="I7665" s="29">
        <v>1E-3</v>
      </c>
      <c r="K7665" s="21" t="str">
        <f>IF(E7665="","",IFERROR(VLOOKUP(E7665,REGRAS_CST!$A$2:$C$200,3,FALSE),""))</f>
        <v/>
      </c>
      <c r="L7665" s="23" t="str">
        <f t="shared" si="957"/>
        <v/>
      </c>
      <c r="M7665" s="24" t="str">
        <f t="shared" si="958"/>
        <v/>
      </c>
      <c r="N7665" s="24" t="str">
        <f t="shared" si="959"/>
        <v/>
      </c>
      <c r="O7665" s="15" t="str">
        <f t="shared" si="962"/>
        <v/>
      </c>
      <c r="P7665" s="31" t="str">
        <f t="shared" si="963"/>
        <v/>
      </c>
      <c r="Q7665" s="8" t="str">
        <f>IF(E7665="","",IFERROR(VLOOKUP(E7665,REGRAS_CST!$A$2:$D$200,4,FALSE),""))</f>
        <v/>
      </c>
      <c r="S7665" s="9">
        <f t="shared" si="960"/>
        <v>8.9999999999999993E-3</v>
      </c>
      <c r="T7665" s="9">
        <f t="shared" si="961"/>
        <v>1E-3</v>
      </c>
      <c r="U7665" s="16">
        <f>IFERROR(INDEX(BASE_CCLASSTRIB!$E:$E, MATCH(TEXT($D7665,"000000"), BASE_CCLASSTRIB!$A:$A, 0))/100, 0)</f>
        <v>0</v>
      </c>
      <c r="V7665" s="16">
        <f>IFERROR(INDEX(BASE_CCLASSTRIB!$F:$F, MATCH(TEXT($D7665,"000000"), BASE_CCLASSTRIB!$A:$A, 0))/100, 0)</f>
        <v>0</v>
      </c>
    </row>
    <row r="7666" spans="4:22" ht="15.75" thickBot="1" x14ac:dyDescent="0.3">
      <c r="D7666" s="38"/>
      <c r="E7666" s="27" t="str">
        <f t="shared" si="956"/>
        <v/>
      </c>
      <c r="F7666" s="28" t="str">
        <f>IF(E7666="","",IFERROR(VLOOKUP(E7666,REGRAS_CST!$A$2:$B$200,2,FALSE),""))</f>
        <v/>
      </c>
      <c r="H7666" s="29">
        <v>8.9999999999999993E-3</v>
      </c>
      <c r="I7666" s="29">
        <v>1E-3</v>
      </c>
      <c r="K7666" s="21" t="str">
        <f>IF(E7666="","",IFERROR(VLOOKUP(E7666,REGRAS_CST!$A$2:$C$200,3,FALSE),""))</f>
        <v/>
      </c>
      <c r="L7666" s="23" t="str">
        <f t="shared" si="957"/>
        <v/>
      </c>
      <c r="M7666" s="24" t="str">
        <f t="shared" si="958"/>
        <v/>
      </c>
      <c r="N7666" s="24" t="str">
        <f t="shared" si="959"/>
        <v/>
      </c>
      <c r="O7666" s="15" t="str">
        <f t="shared" si="962"/>
        <v/>
      </c>
      <c r="P7666" s="31" t="str">
        <f t="shared" si="963"/>
        <v/>
      </c>
      <c r="Q7666" s="8" t="str">
        <f>IF(E7666="","",IFERROR(VLOOKUP(E7666,REGRAS_CST!$A$2:$D$200,4,FALSE),""))</f>
        <v/>
      </c>
      <c r="S7666" s="9">
        <f t="shared" si="960"/>
        <v>8.9999999999999993E-3</v>
      </c>
      <c r="T7666" s="9">
        <f t="shared" si="961"/>
        <v>1E-3</v>
      </c>
      <c r="U7666" s="16">
        <f>IFERROR(INDEX(BASE_CCLASSTRIB!$E:$E, MATCH(TEXT($D7666,"000000"), BASE_CCLASSTRIB!$A:$A, 0))/100, 0)</f>
        <v>0</v>
      </c>
      <c r="V7666" s="16">
        <f>IFERROR(INDEX(BASE_CCLASSTRIB!$F:$F, MATCH(TEXT($D7666,"000000"), BASE_CCLASSTRIB!$A:$A, 0))/100, 0)</f>
        <v>0</v>
      </c>
    </row>
    <row r="7667" spans="4:22" ht="15.75" thickBot="1" x14ac:dyDescent="0.3">
      <c r="D7667" s="38"/>
      <c r="E7667" s="27" t="str">
        <f t="shared" si="956"/>
        <v/>
      </c>
      <c r="F7667" s="28" t="str">
        <f>IF(E7667="","",IFERROR(VLOOKUP(E7667,REGRAS_CST!$A$2:$B$200,2,FALSE),""))</f>
        <v/>
      </c>
      <c r="H7667" s="29">
        <v>8.9999999999999993E-3</v>
      </c>
      <c r="I7667" s="29">
        <v>1E-3</v>
      </c>
      <c r="K7667" s="21" t="str">
        <f>IF(E7667="","",IFERROR(VLOOKUP(E7667,REGRAS_CST!$A$2:$C$200,3,FALSE),""))</f>
        <v/>
      </c>
      <c r="L7667" s="23" t="str">
        <f t="shared" si="957"/>
        <v/>
      </c>
      <c r="M7667" s="24" t="str">
        <f t="shared" si="958"/>
        <v/>
      </c>
      <c r="N7667" s="24" t="str">
        <f t="shared" si="959"/>
        <v/>
      </c>
      <c r="O7667" s="15" t="str">
        <f t="shared" si="962"/>
        <v/>
      </c>
      <c r="P7667" s="31" t="str">
        <f t="shared" si="963"/>
        <v/>
      </c>
      <c r="Q7667" s="8" t="str">
        <f>IF(E7667="","",IFERROR(VLOOKUP(E7667,REGRAS_CST!$A$2:$D$200,4,FALSE),""))</f>
        <v/>
      </c>
      <c r="S7667" s="9">
        <f t="shared" si="960"/>
        <v>8.9999999999999993E-3</v>
      </c>
      <c r="T7667" s="9">
        <f t="shared" si="961"/>
        <v>1E-3</v>
      </c>
      <c r="U7667" s="16">
        <f>IFERROR(INDEX(BASE_CCLASSTRIB!$E:$E, MATCH(TEXT($D7667,"000000"), BASE_CCLASSTRIB!$A:$A, 0))/100, 0)</f>
        <v>0</v>
      </c>
      <c r="V7667" s="16">
        <f>IFERROR(INDEX(BASE_CCLASSTRIB!$F:$F, MATCH(TEXT($D7667,"000000"), BASE_CCLASSTRIB!$A:$A, 0))/100, 0)</f>
        <v>0</v>
      </c>
    </row>
    <row r="7668" spans="4:22" ht="15.75" thickBot="1" x14ac:dyDescent="0.3">
      <c r="D7668" s="38"/>
      <c r="E7668" s="27" t="str">
        <f t="shared" si="956"/>
        <v/>
      </c>
      <c r="F7668" s="28" t="str">
        <f>IF(E7668="","",IFERROR(VLOOKUP(E7668,REGRAS_CST!$A$2:$B$200,2,FALSE),""))</f>
        <v/>
      </c>
      <c r="H7668" s="29">
        <v>8.9999999999999993E-3</v>
      </c>
      <c r="I7668" s="29">
        <v>1E-3</v>
      </c>
      <c r="K7668" s="21" t="str">
        <f>IF(E7668="","",IFERROR(VLOOKUP(E7668,REGRAS_CST!$A$2:$C$200,3,FALSE),""))</f>
        <v/>
      </c>
      <c r="L7668" s="23" t="str">
        <f t="shared" si="957"/>
        <v/>
      </c>
      <c r="M7668" s="24" t="str">
        <f t="shared" si="958"/>
        <v/>
      </c>
      <c r="N7668" s="24" t="str">
        <f t="shared" si="959"/>
        <v/>
      </c>
      <c r="O7668" s="15" t="str">
        <f t="shared" si="962"/>
        <v/>
      </c>
      <c r="P7668" s="31" t="str">
        <f t="shared" si="963"/>
        <v/>
      </c>
      <c r="Q7668" s="8" t="str">
        <f>IF(E7668="","",IFERROR(VLOOKUP(E7668,REGRAS_CST!$A$2:$D$200,4,FALSE),""))</f>
        <v/>
      </c>
      <c r="S7668" s="9">
        <f t="shared" si="960"/>
        <v>8.9999999999999993E-3</v>
      </c>
      <c r="T7668" s="9">
        <f t="shared" si="961"/>
        <v>1E-3</v>
      </c>
      <c r="U7668" s="16">
        <f>IFERROR(INDEX(BASE_CCLASSTRIB!$E:$E, MATCH(TEXT($D7668,"000000"), BASE_CCLASSTRIB!$A:$A, 0))/100, 0)</f>
        <v>0</v>
      </c>
      <c r="V7668" s="16">
        <f>IFERROR(INDEX(BASE_CCLASSTRIB!$F:$F, MATCH(TEXT($D7668,"000000"), BASE_CCLASSTRIB!$A:$A, 0))/100, 0)</f>
        <v>0</v>
      </c>
    </row>
    <row r="7669" spans="4:22" ht="15.75" thickBot="1" x14ac:dyDescent="0.3">
      <c r="D7669" s="38"/>
      <c r="E7669" s="27" t="str">
        <f t="shared" si="956"/>
        <v/>
      </c>
      <c r="F7669" s="28" t="str">
        <f>IF(E7669="","",IFERROR(VLOOKUP(E7669,REGRAS_CST!$A$2:$B$200,2,FALSE),""))</f>
        <v/>
      </c>
      <c r="H7669" s="29">
        <v>8.9999999999999993E-3</v>
      </c>
      <c r="I7669" s="29">
        <v>1E-3</v>
      </c>
      <c r="K7669" s="21" t="str">
        <f>IF(E7669="","",IFERROR(VLOOKUP(E7669,REGRAS_CST!$A$2:$C$200,3,FALSE),""))</f>
        <v/>
      </c>
      <c r="L7669" s="23" t="str">
        <f t="shared" si="957"/>
        <v/>
      </c>
      <c r="M7669" s="24" t="str">
        <f t="shared" si="958"/>
        <v/>
      </c>
      <c r="N7669" s="24" t="str">
        <f t="shared" si="959"/>
        <v/>
      </c>
      <c r="O7669" s="15" t="str">
        <f t="shared" si="962"/>
        <v/>
      </c>
      <c r="P7669" s="31" t="str">
        <f t="shared" si="963"/>
        <v/>
      </c>
      <c r="Q7669" s="8" t="str">
        <f>IF(E7669="","",IFERROR(VLOOKUP(E7669,REGRAS_CST!$A$2:$D$200,4,FALSE),""))</f>
        <v/>
      </c>
      <c r="S7669" s="9">
        <f t="shared" si="960"/>
        <v>8.9999999999999993E-3</v>
      </c>
      <c r="T7669" s="9">
        <f t="shared" si="961"/>
        <v>1E-3</v>
      </c>
      <c r="U7669" s="16">
        <f>IFERROR(INDEX(BASE_CCLASSTRIB!$E:$E, MATCH(TEXT($D7669,"000000"), BASE_CCLASSTRIB!$A:$A, 0))/100, 0)</f>
        <v>0</v>
      </c>
      <c r="V7669" s="16">
        <f>IFERROR(INDEX(BASE_CCLASSTRIB!$F:$F, MATCH(TEXT($D7669,"000000"), BASE_CCLASSTRIB!$A:$A, 0))/100, 0)</f>
        <v>0</v>
      </c>
    </row>
    <row r="7670" spans="4:22" ht="15.75" thickBot="1" x14ac:dyDescent="0.3">
      <c r="D7670" s="38"/>
      <c r="E7670" s="27" t="str">
        <f t="shared" si="956"/>
        <v/>
      </c>
      <c r="F7670" s="28" t="str">
        <f>IF(E7670="","",IFERROR(VLOOKUP(E7670,REGRAS_CST!$A$2:$B$200,2,FALSE),""))</f>
        <v/>
      </c>
      <c r="H7670" s="29">
        <v>8.9999999999999993E-3</v>
      </c>
      <c r="I7670" s="29">
        <v>1E-3</v>
      </c>
      <c r="K7670" s="21" t="str">
        <f>IF(E7670="","",IFERROR(VLOOKUP(E7670,REGRAS_CST!$A$2:$C$200,3,FALSE),""))</f>
        <v/>
      </c>
      <c r="L7670" s="23" t="str">
        <f t="shared" si="957"/>
        <v/>
      </c>
      <c r="M7670" s="24" t="str">
        <f t="shared" si="958"/>
        <v/>
      </c>
      <c r="N7670" s="24" t="str">
        <f t="shared" si="959"/>
        <v/>
      </c>
      <c r="O7670" s="15" t="str">
        <f t="shared" si="962"/>
        <v/>
      </c>
      <c r="P7670" s="31" t="str">
        <f t="shared" si="963"/>
        <v/>
      </c>
      <c r="Q7670" s="8" t="str">
        <f>IF(E7670="","",IFERROR(VLOOKUP(E7670,REGRAS_CST!$A$2:$D$200,4,FALSE),""))</f>
        <v/>
      </c>
      <c r="S7670" s="9">
        <f t="shared" si="960"/>
        <v>8.9999999999999993E-3</v>
      </c>
      <c r="T7670" s="9">
        <f t="shared" si="961"/>
        <v>1E-3</v>
      </c>
      <c r="U7670" s="16">
        <f>IFERROR(INDEX(BASE_CCLASSTRIB!$E:$E, MATCH(TEXT($D7670,"000000"), BASE_CCLASSTRIB!$A:$A, 0))/100, 0)</f>
        <v>0</v>
      </c>
      <c r="V7670" s="16">
        <f>IFERROR(INDEX(BASE_CCLASSTRIB!$F:$F, MATCH(TEXT($D7670,"000000"), BASE_CCLASSTRIB!$A:$A, 0))/100, 0)</f>
        <v>0</v>
      </c>
    </row>
    <row r="7671" spans="4:22" ht="15.75" thickBot="1" x14ac:dyDescent="0.3">
      <c r="D7671" s="38"/>
      <c r="E7671" s="27" t="str">
        <f t="shared" si="956"/>
        <v/>
      </c>
      <c r="F7671" s="28" t="str">
        <f>IF(E7671="","",IFERROR(VLOOKUP(E7671,REGRAS_CST!$A$2:$B$200,2,FALSE),""))</f>
        <v/>
      </c>
      <c r="H7671" s="29">
        <v>8.9999999999999993E-3</v>
      </c>
      <c r="I7671" s="29">
        <v>1E-3</v>
      </c>
      <c r="K7671" s="21" t="str">
        <f>IF(E7671="","",IFERROR(VLOOKUP(E7671,REGRAS_CST!$A$2:$C$200,3,FALSE),""))</f>
        <v/>
      </c>
      <c r="L7671" s="23" t="str">
        <f t="shared" si="957"/>
        <v/>
      </c>
      <c r="M7671" s="24" t="str">
        <f t="shared" si="958"/>
        <v/>
      </c>
      <c r="N7671" s="24" t="str">
        <f t="shared" si="959"/>
        <v/>
      </c>
      <c r="O7671" s="15" t="str">
        <f t="shared" si="962"/>
        <v/>
      </c>
      <c r="P7671" s="31" t="str">
        <f t="shared" si="963"/>
        <v/>
      </c>
      <c r="Q7671" s="8" t="str">
        <f>IF(E7671="","",IFERROR(VLOOKUP(E7671,REGRAS_CST!$A$2:$D$200,4,FALSE),""))</f>
        <v/>
      </c>
      <c r="S7671" s="9">
        <f t="shared" si="960"/>
        <v>8.9999999999999993E-3</v>
      </c>
      <c r="T7671" s="9">
        <f t="shared" si="961"/>
        <v>1E-3</v>
      </c>
      <c r="U7671" s="16">
        <f>IFERROR(INDEX(BASE_CCLASSTRIB!$E:$E, MATCH(TEXT($D7671,"000000"), BASE_CCLASSTRIB!$A:$A, 0))/100, 0)</f>
        <v>0</v>
      </c>
      <c r="V7671" s="16">
        <f>IFERROR(INDEX(BASE_CCLASSTRIB!$F:$F, MATCH(TEXT($D7671,"000000"), BASE_CCLASSTRIB!$A:$A, 0))/100, 0)</f>
        <v>0</v>
      </c>
    </row>
    <row r="7672" spans="4:22" ht="15.75" thickBot="1" x14ac:dyDescent="0.3">
      <c r="D7672" s="38"/>
      <c r="E7672" s="27" t="str">
        <f t="shared" si="956"/>
        <v/>
      </c>
      <c r="F7672" s="28" t="str">
        <f>IF(E7672="","",IFERROR(VLOOKUP(E7672,REGRAS_CST!$A$2:$B$200,2,FALSE),""))</f>
        <v/>
      </c>
      <c r="H7672" s="29">
        <v>8.9999999999999993E-3</v>
      </c>
      <c r="I7672" s="29">
        <v>1E-3</v>
      </c>
      <c r="K7672" s="21" t="str">
        <f>IF(E7672="","",IFERROR(VLOOKUP(E7672,REGRAS_CST!$A$2:$C$200,3,FALSE),""))</f>
        <v/>
      </c>
      <c r="L7672" s="23" t="str">
        <f t="shared" si="957"/>
        <v/>
      </c>
      <c r="M7672" s="24" t="str">
        <f t="shared" si="958"/>
        <v/>
      </c>
      <c r="N7672" s="24" t="str">
        <f t="shared" si="959"/>
        <v/>
      </c>
      <c r="O7672" s="15" t="str">
        <f t="shared" si="962"/>
        <v/>
      </c>
      <c r="P7672" s="31" t="str">
        <f t="shared" si="963"/>
        <v/>
      </c>
      <c r="Q7672" s="8" t="str">
        <f>IF(E7672="","",IFERROR(VLOOKUP(E7672,REGRAS_CST!$A$2:$D$200,4,FALSE),""))</f>
        <v/>
      </c>
      <c r="S7672" s="9">
        <f t="shared" si="960"/>
        <v>8.9999999999999993E-3</v>
      </c>
      <c r="T7672" s="9">
        <f t="shared" si="961"/>
        <v>1E-3</v>
      </c>
      <c r="U7672" s="16">
        <f>IFERROR(INDEX(BASE_CCLASSTRIB!$E:$E, MATCH(TEXT($D7672,"000000"), BASE_CCLASSTRIB!$A:$A, 0))/100, 0)</f>
        <v>0</v>
      </c>
      <c r="V7672" s="16">
        <f>IFERROR(INDEX(BASE_CCLASSTRIB!$F:$F, MATCH(TEXT($D7672,"000000"), BASE_CCLASSTRIB!$A:$A, 0))/100, 0)</f>
        <v>0</v>
      </c>
    </row>
    <row r="7673" spans="4:22" ht="15.75" thickBot="1" x14ac:dyDescent="0.3">
      <c r="D7673" s="38"/>
      <c r="E7673" s="27" t="str">
        <f t="shared" si="956"/>
        <v/>
      </c>
      <c r="F7673" s="28" t="str">
        <f>IF(E7673="","",IFERROR(VLOOKUP(E7673,REGRAS_CST!$A$2:$B$200,2,FALSE),""))</f>
        <v/>
      </c>
      <c r="H7673" s="29">
        <v>8.9999999999999993E-3</v>
      </c>
      <c r="I7673" s="29">
        <v>1E-3</v>
      </c>
      <c r="K7673" s="21" t="str">
        <f>IF(E7673="","",IFERROR(VLOOKUP(E7673,REGRAS_CST!$A$2:$C$200,3,FALSE),""))</f>
        <v/>
      </c>
      <c r="L7673" s="23" t="str">
        <f t="shared" si="957"/>
        <v/>
      </c>
      <c r="M7673" s="24" t="str">
        <f t="shared" si="958"/>
        <v/>
      </c>
      <c r="N7673" s="24" t="str">
        <f t="shared" si="959"/>
        <v/>
      </c>
      <c r="O7673" s="15" t="str">
        <f t="shared" si="962"/>
        <v/>
      </c>
      <c r="P7673" s="31" t="str">
        <f t="shared" si="963"/>
        <v/>
      </c>
      <c r="Q7673" s="8" t="str">
        <f>IF(E7673="","",IFERROR(VLOOKUP(E7673,REGRAS_CST!$A$2:$D$200,4,FALSE),""))</f>
        <v/>
      </c>
      <c r="S7673" s="9">
        <f t="shared" si="960"/>
        <v>8.9999999999999993E-3</v>
      </c>
      <c r="T7673" s="9">
        <f t="shared" si="961"/>
        <v>1E-3</v>
      </c>
      <c r="U7673" s="16">
        <f>IFERROR(INDEX(BASE_CCLASSTRIB!$E:$E, MATCH(TEXT($D7673,"000000"), BASE_CCLASSTRIB!$A:$A, 0))/100, 0)</f>
        <v>0</v>
      </c>
      <c r="V7673" s="16">
        <f>IFERROR(INDEX(BASE_CCLASSTRIB!$F:$F, MATCH(TEXT($D7673,"000000"), BASE_CCLASSTRIB!$A:$A, 0))/100, 0)</f>
        <v>0</v>
      </c>
    </row>
    <row r="7674" spans="4:22" ht="15.75" thickBot="1" x14ac:dyDescent="0.3">
      <c r="D7674" s="38"/>
      <c r="E7674" s="27" t="str">
        <f t="shared" si="956"/>
        <v/>
      </c>
      <c r="F7674" s="28" t="str">
        <f>IF(E7674="","",IFERROR(VLOOKUP(E7674,REGRAS_CST!$A$2:$B$200,2,FALSE),""))</f>
        <v/>
      </c>
      <c r="H7674" s="29">
        <v>8.9999999999999993E-3</v>
      </c>
      <c r="I7674" s="29">
        <v>1E-3</v>
      </c>
      <c r="K7674" s="21" t="str">
        <f>IF(E7674="","",IFERROR(VLOOKUP(E7674,REGRAS_CST!$A$2:$C$200,3,FALSE),""))</f>
        <v/>
      </c>
      <c r="L7674" s="23" t="str">
        <f t="shared" si="957"/>
        <v/>
      </c>
      <c r="M7674" s="24" t="str">
        <f t="shared" si="958"/>
        <v/>
      </c>
      <c r="N7674" s="24" t="str">
        <f t="shared" si="959"/>
        <v/>
      </c>
      <c r="O7674" s="15" t="str">
        <f t="shared" si="962"/>
        <v/>
      </c>
      <c r="P7674" s="31" t="str">
        <f t="shared" si="963"/>
        <v/>
      </c>
      <c r="Q7674" s="8" t="str">
        <f>IF(E7674="","",IFERROR(VLOOKUP(E7674,REGRAS_CST!$A$2:$D$200,4,FALSE),""))</f>
        <v/>
      </c>
      <c r="S7674" s="9">
        <f t="shared" si="960"/>
        <v>8.9999999999999993E-3</v>
      </c>
      <c r="T7674" s="9">
        <f t="shared" si="961"/>
        <v>1E-3</v>
      </c>
      <c r="U7674" s="16">
        <f>IFERROR(INDEX(BASE_CCLASSTRIB!$E:$E, MATCH(TEXT($D7674,"000000"), BASE_CCLASSTRIB!$A:$A, 0))/100, 0)</f>
        <v>0</v>
      </c>
      <c r="V7674" s="16">
        <f>IFERROR(INDEX(BASE_CCLASSTRIB!$F:$F, MATCH(TEXT($D7674,"000000"), BASE_CCLASSTRIB!$A:$A, 0))/100, 0)</f>
        <v>0</v>
      </c>
    </row>
    <row r="7675" spans="4:22" ht="15.75" thickBot="1" x14ac:dyDescent="0.3">
      <c r="D7675" s="38"/>
      <c r="E7675" s="27" t="str">
        <f t="shared" si="956"/>
        <v/>
      </c>
      <c r="F7675" s="28" t="str">
        <f>IF(E7675="","",IFERROR(VLOOKUP(E7675,REGRAS_CST!$A$2:$B$200,2,FALSE),""))</f>
        <v/>
      </c>
      <c r="H7675" s="29">
        <v>8.9999999999999993E-3</v>
      </c>
      <c r="I7675" s="29">
        <v>1E-3</v>
      </c>
      <c r="K7675" s="21" t="str">
        <f>IF(E7675="","",IFERROR(VLOOKUP(E7675,REGRAS_CST!$A$2:$C$200,3,FALSE),""))</f>
        <v/>
      </c>
      <c r="L7675" s="23" t="str">
        <f t="shared" si="957"/>
        <v/>
      </c>
      <c r="M7675" s="24" t="str">
        <f t="shared" si="958"/>
        <v/>
      </c>
      <c r="N7675" s="24" t="str">
        <f t="shared" si="959"/>
        <v/>
      </c>
      <c r="O7675" s="15" t="str">
        <f t="shared" si="962"/>
        <v/>
      </c>
      <c r="P7675" s="31" t="str">
        <f t="shared" si="963"/>
        <v/>
      </c>
      <c r="Q7675" s="8" t="str">
        <f>IF(E7675="","",IFERROR(VLOOKUP(E7675,REGRAS_CST!$A$2:$D$200,4,FALSE),""))</f>
        <v/>
      </c>
      <c r="S7675" s="9">
        <f t="shared" si="960"/>
        <v>8.9999999999999993E-3</v>
      </c>
      <c r="T7675" s="9">
        <f t="shared" si="961"/>
        <v>1E-3</v>
      </c>
      <c r="U7675" s="16">
        <f>IFERROR(INDEX(BASE_CCLASSTRIB!$E:$E, MATCH(TEXT($D7675,"000000"), BASE_CCLASSTRIB!$A:$A, 0))/100, 0)</f>
        <v>0</v>
      </c>
      <c r="V7675" s="16">
        <f>IFERROR(INDEX(BASE_CCLASSTRIB!$F:$F, MATCH(TEXT($D7675,"000000"), BASE_CCLASSTRIB!$A:$A, 0))/100, 0)</f>
        <v>0</v>
      </c>
    </row>
    <row r="7676" spans="4:22" ht="15.75" thickBot="1" x14ac:dyDescent="0.3">
      <c r="D7676" s="38"/>
      <c r="E7676" s="27" t="str">
        <f t="shared" si="956"/>
        <v/>
      </c>
      <c r="F7676" s="28" t="str">
        <f>IF(E7676="","",IFERROR(VLOOKUP(E7676,REGRAS_CST!$A$2:$B$200,2,FALSE),""))</f>
        <v/>
      </c>
      <c r="H7676" s="29">
        <v>8.9999999999999993E-3</v>
      </c>
      <c r="I7676" s="29">
        <v>1E-3</v>
      </c>
      <c r="K7676" s="21" t="str">
        <f>IF(E7676="","",IFERROR(VLOOKUP(E7676,REGRAS_CST!$A$2:$C$200,3,FALSE),""))</f>
        <v/>
      </c>
      <c r="L7676" s="23" t="str">
        <f t="shared" si="957"/>
        <v/>
      </c>
      <c r="M7676" s="24" t="str">
        <f t="shared" si="958"/>
        <v/>
      </c>
      <c r="N7676" s="24" t="str">
        <f t="shared" si="959"/>
        <v/>
      </c>
      <c r="O7676" s="15" t="str">
        <f t="shared" si="962"/>
        <v/>
      </c>
      <c r="P7676" s="31" t="str">
        <f t="shared" si="963"/>
        <v/>
      </c>
      <c r="Q7676" s="8" t="str">
        <f>IF(E7676="","",IFERROR(VLOOKUP(E7676,REGRAS_CST!$A$2:$D$200,4,FALSE),""))</f>
        <v/>
      </c>
      <c r="S7676" s="9">
        <f t="shared" si="960"/>
        <v>8.9999999999999993E-3</v>
      </c>
      <c r="T7676" s="9">
        <f t="shared" si="961"/>
        <v>1E-3</v>
      </c>
      <c r="U7676" s="16">
        <f>IFERROR(INDEX(BASE_CCLASSTRIB!$E:$E, MATCH(TEXT($D7676,"000000"), BASE_CCLASSTRIB!$A:$A, 0))/100, 0)</f>
        <v>0</v>
      </c>
      <c r="V7676" s="16">
        <f>IFERROR(INDEX(BASE_CCLASSTRIB!$F:$F, MATCH(TEXT($D7676,"000000"), BASE_CCLASSTRIB!$A:$A, 0))/100, 0)</f>
        <v>0</v>
      </c>
    </row>
    <row r="7677" spans="4:22" ht="15.75" thickBot="1" x14ac:dyDescent="0.3">
      <c r="D7677" s="38"/>
      <c r="E7677" s="27" t="str">
        <f t="shared" si="956"/>
        <v/>
      </c>
      <c r="F7677" s="28" t="str">
        <f>IF(E7677="","",IFERROR(VLOOKUP(E7677,REGRAS_CST!$A$2:$B$200,2,FALSE),""))</f>
        <v/>
      </c>
      <c r="H7677" s="29">
        <v>8.9999999999999993E-3</v>
      </c>
      <c r="I7677" s="29">
        <v>1E-3</v>
      </c>
      <c r="K7677" s="21" t="str">
        <f>IF(E7677="","",IFERROR(VLOOKUP(E7677,REGRAS_CST!$A$2:$C$200,3,FALSE),""))</f>
        <v/>
      </c>
      <c r="L7677" s="23" t="str">
        <f t="shared" si="957"/>
        <v/>
      </c>
      <c r="M7677" s="24" t="str">
        <f t="shared" si="958"/>
        <v/>
      </c>
      <c r="N7677" s="24" t="str">
        <f t="shared" si="959"/>
        <v/>
      </c>
      <c r="O7677" s="15" t="str">
        <f t="shared" si="962"/>
        <v/>
      </c>
      <c r="P7677" s="31" t="str">
        <f t="shared" si="963"/>
        <v/>
      </c>
      <c r="Q7677" s="8" t="str">
        <f>IF(E7677="","",IFERROR(VLOOKUP(E7677,REGRAS_CST!$A$2:$D$200,4,FALSE),""))</f>
        <v/>
      </c>
      <c r="S7677" s="9">
        <f t="shared" si="960"/>
        <v>8.9999999999999993E-3</v>
      </c>
      <c r="T7677" s="9">
        <f t="shared" si="961"/>
        <v>1E-3</v>
      </c>
      <c r="U7677" s="16">
        <f>IFERROR(INDEX(BASE_CCLASSTRIB!$E:$E, MATCH(TEXT($D7677,"000000"), BASE_CCLASSTRIB!$A:$A, 0))/100, 0)</f>
        <v>0</v>
      </c>
      <c r="V7677" s="16">
        <f>IFERROR(INDEX(BASE_CCLASSTRIB!$F:$F, MATCH(TEXT($D7677,"000000"), BASE_CCLASSTRIB!$A:$A, 0))/100, 0)</f>
        <v>0</v>
      </c>
    </row>
    <row r="7678" spans="4:22" ht="15.75" thickBot="1" x14ac:dyDescent="0.3">
      <c r="D7678" s="38"/>
      <c r="E7678" s="27" t="str">
        <f t="shared" si="956"/>
        <v/>
      </c>
      <c r="F7678" s="28" t="str">
        <f>IF(E7678="","",IFERROR(VLOOKUP(E7678,REGRAS_CST!$A$2:$B$200,2,FALSE),""))</f>
        <v/>
      </c>
      <c r="H7678" s="29">
        <v>8.9999999999999993E-3</v>
      </c>
      <c r="I7678" s="29">
        <v>1E-3</v>
      </c>
      <c r="K7678" s="21" t="str">
        <f>IF(E7678="","",IFERROR(VLOOKUP(E7678,REGRAS_CST!$A$2:$C$200,3,FALSE),""))</f>
        <v/>
      </c>
      <c r="L7678" s="23" t="str">
        <f t="shared" si="957"/>
        <v/>
      </c>
      <c r="M7678" s="24" t="str">
        <f t="shared" si="958"/>
        <v/>
      </c>
      <c r="N7678" s="24" t="str">
        <f t="shared" si="959"/>
        <v/>
      </c>
      <c r="O7678" s="15" t="str">
        <f t="shared" si="962"/>
        <v/>
      </c>
      <c r="P7678" s="31" t="str">
        <f t="shared" si="963"/>
        <v/>
      </c>
      <c r="Q7678" s="8" t="str">
        <f>IF(E7678="","",IFERROR(VLOOKUP(E7678,REGRAS_CST!$A$2:$D$200,4,FALSE),""))</f>
        <v/>
      </c>
      <c r="S7678" s="9">
        <f t="shared" si="960"/>
        <v>8.9999999999999993E-3</v>
      </c>
      <c r="T7678" s="9">
        <f t="shared" si="961"/>
        <v>1E-3</v>
      </c>
      <c r="U7678" s="16">
        <f>IFERROR(INDEX(BASE_CCLASSTRIB!$E:$E, MATCH(TEXT($D7678,"000000"), BASE_CCLASSTRIB!$A:$A, 0))/100, 0)</f>
        <v>0</v>
      </c>
      <c r="V7678" s="16">
        <f>IFERROR(INDEX(BASE_CCLASSTRIB!$F:$F, MATCH(TEXT($D7678,"000000"), BASE_CCLASSTRIB!$A:$A, 0))/100, 0)</f>
        <v>0</v>
      </c>
    </row>
    <row r="7679" spans="4:22" ht="15.75" thickBot="1" x14ac:dyDescent="0.3">
      <c r="D7679" s="38"/>
      <c r="E7679" s="27" t="str">
        <f t="shared" si="956"/>
        <v/>
      </c>
      <c r="F7679" s="28" t="str">
        <f>IF(E7679="","",IFERROR(VLOOKUP(E7679,REGRAS_CST!$A$2:$B$200,2,FALSE),""))</f>
        <v/>
      </c>
      <c r="H7679" s="29">
        <v>8.9999999999999993E-3</v>
      </c>
      <c r="I7679" s="29">
        <v>1E-3</v>
      </c>
      <c r="K7679" s="21" t="str">
        <f>IF(E7679="","",IFERROR(VLOOKUP(E7679,REGRAS_CST!$A$2:$C$200,3,FALSE),""))</f>
        <v/>
      </c>
      <c r="L7679" s="23" t="str">
        <f t="shared" si="957"/>
        <v/>
      </c>
      <c r="M7679" s="24" t="str">
        <f t="shared" si="958"/>
        <v/>
      </c>
      <c r="N7679" s="24" t="str">
        <f t="shared" si="959"/>
        <v/>
      </c>
      <c r="O7679" s="15" t="str">
        <f t="shared" si="962"/>
        <v/>
      </c>
      <c r="P7679" s="31" t="str">
        <f t="shared" si="963"/>
        <v/>
      </c>
      <c r="Q7679" s="8" t="str">
        <f>IF(E7679="","",IFERROR(VLOOKUP(E7679,REGRAS_CST!$A$2:$D$200,4,FALSE),""))</f>
        <v/>
      </c>
      <c r="S7679" s="9">
        <f t="shared" si="960"/>
        <v>8.9999999999999993E-3</v>
      </c>
      <c r="T7679" s="9">
        <f t="shared" si="961"/>
        <v>1E-3</v>
      </c>
      <c r="U7679" s="16">
        <f>IFERROR(INDEX(BASE_CCLASSTRIB!$E:$E, MATCH(TEXT($D7679,"000000"), BASE_CCLASSTRIB!$A:$A, 0))/100, 0)</f>
        <v>0</v>
      </c>
      <c r="V7679" s="16">
        <f>IFERROR(INDEX(BASE_CCLASSTRIB!$F:$F, MATCH(TEXT($D7679,"000000"), BASE_CCLASSTRIB!$A:$A, 0))/100, 0)</f>
        <v>0</v>
      </c>
    </row>
    <row r="7680" spans="4:22" ht="15.75" thickBot="1" x14ac:dyDescent="0.3">
      <c r="D7680" s="38"/>
      <c r="E7680" s="27" t="str">
        <f t="shared" si="956"/>
        <v/>
      </c>
      <c r="F7680" s="28" t="str">
        <f>IF(E7680="","",IFERROR(VLOOKUP(E7680,REGRAS_CST!$A$2:$B$200,2,FALSE),""))</f>
        <v/>
      </c>
      <c r="H7680" s="29">
        <v>8.9999999999999993E-3</v>
      </c>
      <c r="I7680" s="29">
        <v>1E-3</v>
      </c>
      <c r="K7680" s="21" t="str">
        <f>IF(E7680="","",IFERROR(VLOOKUP(E7680,REGRAS_CST!$A$2:$C$200,3,FALSE),""))</f>
        <v/>
      </c>
      <c r="L7680" s="23" t="str">
        <f t="shared" si="957"/>
        <v/>
      </c>
      <c r="M7680" s="24" t="str">
        <f t="shared" si="958"/>
        <v/>
      </c>
      <c r="N7680" s="24" t="str">
        <f t="shared" si="959"/>
        <v/>
      </c>
      <c r="O7680" s="15" t="str">
        <f t="shared" si="962"/>
        <v/>
      </c>
      <c r="P7680" s="31" t="str">
        <f t="shared" si="963"/>
        <v/>
      </c>
      <c r="Q7680" s="8" t="str">
        <f>IF(E7680="","",IFERROR(VLOOKUP(E7680,REGRAS_CST!$A$2:$D$200,4,FALSE),""))</f>
        <v/>
      </c>
      <c r="S7680" s="9">
        <f t="shared" si="960"/>
        <v>8.9999999999999993E-3</v>
      </c>
      <c r="T7680" s="9">
        <f t="shared" si="961"/>
        <v>1E-3</v>
      </c>
      <c r="U7680" s="16">
        <f>IFERROR(INDEX(BASE_CCLASSTRIB!$E:$E, MATCH(TEXT($D7680,"000000"), BASE_CCLASSTRIB!$A:$A, 0))/100, 0)</f>
        <v>0</v>
      </c>
      <c r="V7680" s="16">
        <f>IFERROR(INDEX(BASE_CCLASSTRIB!$F:$F, MATCH(TEXT($D7680,"000000"), BASE_CCLASSTRIB!$A:$A, 0))/100, 0)</f>
        <v>0</v>
      </c>
    </row>
    <row r="7681" spans="4:22" ht="15.75" thickBot="1" x14ac:dyDescent="0.3">
      <c r="D7681" s="38"/>
      <c r="E7681" s="27" t="str">
        <f t="shared" si="956"/>
        <v/>
      </c>
      <c r="F7681" s="28" t="str">
        <f>IF(E7681="","",IFERROR(VLOOKUP(E7681,REGRAS_CST!$A$2:$B$200,2,FALSE),""))</f>
        <v/>
      </c>
      <c r="H7681" s="29">
        <v>8.9999999999999993E-3</v>
      </c>
      <c r="I7681" s="29">
        <v>1E-3</v>
      </c>
      <c r="K7681" s="21" t="str">
        <f>IF(E7681="","",IFERROR(VLOOKUP(E7681,REGRAS_CST!$A$2:$C$200,3,FALSE),""))</f>
        <v/>
      </c>
      <c r="L7681" s="23" t="str">
        <f t="shared" si="957"/>
        <v/>
      </c>
      <c r="M7681" s="24" t="str">
        <f t="shared" si="958"/>
        <v/>
      </c>
      <c r="N7681" s="24" t="str">
        <f t="shared" si="959"/>
        <v/>
      </c>
      <c r="O7681" s="15" t="str">
        <f t="shared" si="962"/>
        <v/>
      </c>
      <c r="P7681" s="31" t="str">
        <f t="shared" si="963"/>
        <v/>
      </c>
      <c r="Q7681" s="8" t="str">
        <f>IF(E7681="","",IFERROR(VLOOKUP(E7681,REGRAS_CST!$A$2:$D$200,4,FALSE),""))</f>
        <v/>
      </c>
      <c r="S7681" s="9">
        <f t="shared" si="960"/>
        <v>8.9999999999999993E-3</v>
      </c>
      <c r="T7681" s="9">
        <f t="shared" si="961"/>
        <v>1E-3</v>
      </c>
      <c r="U7681" s="16">
        <f>IFERROR(INDEX(BASE_CCLASSTRIB!$E:$E, MATCH(TEXT($D7681,"000000"), BASE_CCLASSTRIB!$A:$A, 0))/100, 0)</f>
        <v>0</v>
      </c>
      <c r="V7681" s="16">
        <f>IFERROR(INDEX(BASE_CCLASSTRIB!$F:$F, MATCH(TEXT($D7681,"000000"), BASE_CCLASSTRIB!$A:$A, 0))/100, 0)</f>
        <v>0</v>
      </c>
    </row>
    <row r="7682" spans="4:22" ht="15.75" thickBot="1" x14ac:dyDescent="0.3">
      <c r="D7682" s="38"/>
      <c r="E7682" s="27" t="str">
        <f t="shared" ref="E7682:E7745" si="964">IF(D7682="","",LEFT(D7682,3))</f>
        <v/>
      </c>
      <c r="F7682" s="28" t="str">
        <f>IF(E7682="","",IFERROR(VLOOKUP(E7682,REGRAS_CST!$A$2:$B$200,2,FALSE),""))</f>
        <v/>
      </c>
      <c r="H7682" s="29">
        <v>8.9999999999999993E-3</v>
      </c>
      <c r="I7682" s="29">
        <v>1E-3</v>
      </c>
      <c r="K7682" s="21" t="str">
        <f>IF(E7682="","",IFERROR(VLOOKUP(E7682,REGRAS_CST!$A$2:$C$200,3,FALSE),""))</f>
        <v/>
      </c>
      <c r="L7682" s="23" t="str">
        <f t="shared" ref="L7682:L7745" si="965">IF($G7682="", "", $G7682*(1-$V7682))</f>
        <v/>
      </c>
      <c r="M7682" s="24" t="str">
        <f t="shared" ref="M7682:M7745" si="966">IF(OR($L7682="",$S7682=""),"",$L7682*$S7682)</f>
        <v/>
      </c>
      <c r="N7682" s="24" t="str">
        <f t="shared" ref="N7682:N7745" si="967">IF(OR($L7682="",$T7682=""),"",$L7682*$T7682)</f>
        <v/>
      </c>
      <c r="O7682" s="15" t="str">
        <f t="shared" si="962"/>
        <v/>
      </c>
      <c r="P7682" s="31" t="str">
        <f t="shared" si="963"/>
        <v/>
      </c>
      <c r="Q7682" s="8" t="str">
        <f>IF(E7682="","",IFERROR(VLOOKUP(E7682,REGRAS_CST!$A$2:$D$200,4,FALSE),""))</f>
        <v/>
      </c>
      <c r="S7682" s="9">
        <f t="shared" ref="S7682:S7745" si="968">IF($H7682="","",$H7682*(1-$U7682))</f>
        <v>8.9999999999999993E-3</v>
      </c>
      <c r="T7682" s="9">
        <f t="shared" ref="T7682:T7745" si="969">IF($I7682="","",$I7682*(1-$U7682))</f>
        <v>1E-3</v>
      </c>
      <c r="U7682" s="16">
        <f>IFERROR(INDEX(BASE_CCLASSTRIB!$E:$E, MATCH(TEXT($D7682,"000000"), BASE_CCLASSTRIB!$A:$A, 0))/100, 0)</f>
        <v>0</v>
      </c>
      <c r="V7682" s="16">
        <f>IFERROR(INDEX(BASE_CCLASSTRIB!$F:$F, MATCH(TEXT($D7682,"000000"), BASE_CCLASSTRIB!$A:$A, 0))/100, 0)</f>
        <v>0</v>
      </c>
    </row>
    <row r="7683" spans="4:22" ht="15.75" thickBot="1" x14ac:dyDescent="0.3">
      <c r="D7683" s="38"/>
      <c r="E7683" s="27" t="str">
        <f t="shared" si="964"/>
        <v/>
      </c>
      <c r="F7683" s="28" t="str">
        <f>IF(E7683="","",IFERROR(VLOOKUP(E7683,REGRAS_CST!$A$2:$B$200,2,FALSE),""))</f>
        <v/>
      </c>
      <c r="H7683" s="29">
        <v>8.9999999999999993E-3</v>
      </c>
      <c r="I7683" s="29">
        <v>1E-3</v>
      </c>
      <c r="K7683" s="21" t="str">
        <f>IF(E7683="","",IFERROR(VLOOKUP(E7683,REGRAS_CST!$A$2:$C$200,3,FALSE),""))</f>
        <v/>
      </c>
      <c r="L7683" s="23" t="str">
        <f t="shared" si="965"/>
        <v/>
      </c>
      <c r="M7683" s="24" t="str">
        <f t="shared" si="966"/>
        <v/>
      </c>
      <c r="N7683" s="24" t="str">
        <f t="shared" si="967"/>
        <v/>
      </c>
      <c r="O7683" s="15" t="str">
        <f t="shared" si="962"/>
        <v/>
      </c>
      <c r="P7683" s="31" t="str">
        <f t="shared" si="963"/>
        <v/>
      </c>
      <c r="Q7683" s="8" t="str">
        <f>IF(E7683="","",IFERROR(VLOOKUP(E7683,REGRAS_CST!$A$2:$D$200,4,FALSE),""))</f>
        <v/>
      </c>
      <c r="S7683" s="9">
        <f t="shared" si="968"/>
        <v>8.9999999999999993E-3</v>
      </c>
      <c r="T7683" s="9">
        <f t="shared" si="969"/>
        <v>1E-3</v>
      </c>
      <c r="U7683" s="16">
        <f>IFERROR(INDEX(BASE_CCLASSTRIB!$E:$E, MATCH(TEXT($D7683,"000000"), BASE_CCLASSTRIB!$A:$A, 0))/100, 0)</f>
        <v>0</v>
      </c>
      <c r="V7683" s="16">
        <f>IFERROR(INDEX(BASE_CCLASSTRIB!$F:$F, MATCH(TEXT($D7683,"000000"), BASE_CCLASSTRIB!$A:$A, 0))/100, 0)</f>
        <v>0</v>
      </c>
    </row>
    <row r="7684" spans="4:22" ht="15.75" thickBot="1" x14ac:dyDescent="0.3">
      <c r="D7684" s="38"/>
      <c r="E7684" s="27" t="str">
        <f t="shared" si="964"/>
        <v/>
      </c>
      <c r="F7684" s="28" t="str">
        <f>IF(E7684="","",IFERROR(VLOOKUP(E7684,REGRAS_CST!$A$2:$B$200,2,FALSE),""))</f>
        <v/>
      </c>
      <c r="H7684" s="29">
        <v>8.9999999999999993E-3</v>
      </c>
      <c r="I7684" s="29">
        <v>1E-3</v>
      </c>
      <c r="K7684" s="21" t="str">
        <f>IF(E7684="","",IFERROR(VLOOKUP(E7684,REGRAS_CST!$A$2:$C$200,3,FALSE),""))</f>
        <v/>
      </c>
      <c r="L7684" s="23" t="str">
        <f t="shared" si="965"/>
        <v/>
      </c>
      <c r="M7684" s="24" t="str">
        <f t="shared" si="966"/>
        <v/>
      </c>
      <c r="N7684" s="24" t="str">
        <f t="shared" si="967"/>
        <v/>
      </c>
      <c r="O7684" s="15" t="str">
        <f t="shared" si="962"/>
        <v/>
      </c>
      <c r="P7684" s="31" t="str">
        <f t="shared" si="963"/>
        <v/>
      </c>
      <c r="Q7684" s="8" t="str">
        <f>IF(E7684="","",IFERROR(VLOOKUP(E7684,REGRAS_CST!$A$2:$D$200,4,FALSE),""))</f>
        <v/>
      </c>
      <c r="S7684" s="9">
        <f t="shared" si="968"/>
        <v>8.9999999999999993E-3</v>
      </c>
      <c r="T7684" s="9">
        <f t="shared" si="969"/>
        <v>1E-3</v>
      </c>
      <c r="U7684" s="16">
        <f>IFERROR(INDEX(BASE_CCLASSTRIB!$E:$E, MATCH(TEXT($D7684,"000000"), BASE_CCLASSTRIB!$A:$A, 0))/100, 0)</f>
        <v>0</v>
      </c>
      <c r="V7684" s="16">
        <f>IFERROR(INDEX(BASE_CCLASSTRIB!$F:$F, MATCH(TEXT($D7684,"000000"), BASE_CCLASSTRIB!$A:$A, 0))/100, 0)</f>
        <v>0</v>
      </c>
    </row>
    <row r="7685" spans="4:22" ht="15.75" thickBot="1" x14ac:dyDescent="0.3">
      <c r="D7685" s="38"/>
      <c r="E7685" s="27" t="str">
        <f t="shared" si="964"/>
        <v/>
      </c>
      <c r="F7685" s="28" t="str">
        <f>IF(E7685="","",IFERROR(VLOOKUP(E7685,REGRAS_CST!$A$2:$B$200,2,FALSE),""))</f>
        <v/>
      </c>
      <c r="H7685" s="29">
        <v>8.9999999999999993E-3</v>
      </c>
      <c r="I7685" s="29">
        <v>1E-3</v>
      </c>
      <c r="K7685" s="21" t="str">
        <f>IF(E7685="","",IFERROR(VLOOKUP(E7685,REGRAS_CST!$A$2:$C$200,3,FALSE),""))</f>
        <v/>
      </c>
      <c r="L7685" s="23" t="str">
        <f t="shared" si="965"/>
        <v/>
      </c>
      <c r="M7685" s="24" t="str">
        <f t="shared" si="966"/>
        <v/>
      </c>
      <c r="N7685" s="24" t="str">
        <f t="shared" si="967"/>
        <v/>
      </c>
      <c r="O7685" s="15" t="str">
        <f t="shared" si="962"/>
        <v/>
      </c>
      <c r="P7685" s="31" t="str">
        <f t="shared" si="963"/>
        <v/>
      </c>
      <c r="Q7685" s="8" t="str">
        <f>IF(E7685="","",IFERROR(VLOOKUP(E7685,REGRAS_CST!$A$2:$D$200,4,FALSE),""))</f>
        <v/>
      </c>
      <c r="S7685" s="9">
        <f t="shared" si="968"/>
        <v>8.9999999999999993E-3</v>
      </c>
      <c r="T7685" s="9">
        <f t="shared" si="969"/>
        <v>1E-3</v>
      </c>
      <c r="U7685" s="16">
        <f>IFERROR(INDEX(BASE_CCLASSTRIB!$E:$E, MATCH(TEXT($D7685,"000000"), BASE_CCLASSTRIB!$A:$A, 0))/100, 0)</f>
        <v>0</v>
      </c>
      <c r="V7685" s="16">
        <f>IFERROR(INDEX(BASE_CCLASSTRIB!$F:$F, MATCH(TEXT($D7685,"000000"), BASE_CCLASSTRIB!$A:$A, 0))/100, 0)</f>
        <v>0</v>
      </c>
    </row>
    <row r="7686" spans="4:22" ht="15.75" thickBot="1" x14ac:dyDescent="0.3">
      <c r="D7686" s="38"/>
      <c r="E7686" s="27" t="str">
        <f t="shared" si="964"/>
        <v/>
      </c>
      <c r="F7686" s="28" t="str">
        <f>IF(E7686="","",IFERROR(VLOOKUP(E7686,REGRAS_CST!$A$2:$B$200,2,FALSE),""))</f>
        <v/>
      </c>
      <c r="H7686" s="29">
        <v>8.9999999999999993E-3</v>
      </c>
      <c r="I7686" s="29">
        <v>1E-3</v>
      </c>
      <c r="K7686" s="21" t="str">
        <f>IF(E7686="","",IFERROR(VLOOKUP(E7686,REGRAS_CST!$A$2:$C$200,3,FALSE),""))</f>
        <v/>
      </c>
      <c r="L7686" s="23" t="str">
        <f t="shared" si="965"/>
        <v/>
      </c>
      <c r="M7686" s="24" t="str">
        <f t="shared" si="966"/>
        <v/>
      </c>
      <c r="N7686" s="24" t="str">
        <f t="shared" si="967"/>
        <v/>
      </c>
      <c r="O7686" s="15" t="str">
        <f t="shared" si="962"/>
        <v/>
      </c>
      <c r="P7686" s="31" t="str">
        <f t="shared" si="963"/>
        <v/>
      </c>
      <c r="Q7686" s="8" t="str">
        <f>IF(E7686="","",IFERROR(VLOOKUP(E7686,REGRAS_CST!$A$2:$D$200,4,FALSE),""))</f>
        <v/>
      </c>
      <c r="S7686" s="9">
        <f t="shared" si="968"/>
        <v>8.9999999999999993E-3</v>
      </c>
      <c r="T7686" s="9">
        <f t="shared" si="969"/>
        <v>1E-3</v>
      </c>
      <c r="U7686" s="16">
        <f>IFERROR(INDEX(BASE_CCLASSTRIB!$E:$E, MATCH(TEXT($D7686,"000000"), BASE_CCLASSTRIB!$A:$A, 0))/100, 0)</f>
        <v>0</v>
      </c>
      <c r="V7686" s="16">
        <f>IFERROR(INDEX(BASE_CCLASSTRIB!$F:$F, MATCH(TEXT($D7686,"000000"), BASE_CCLASSTRIB!$A:$A, 0))/100, 0)</f>
        <v>0</v>
      </c>
    </row>
    <row r="7687" spans="4:22" ht="15.75" thickBot="1" x14ac:dyDescent="0.3">
      <c r="D7687" s="38"/>
      <c r="E7687" s="27" t="str">
        <f t="shared" si="964"/>
        <v/>
      </c>
      <c r="F7687" s="28" t="str">
        <f>IF(E7687="","",IFERROR(VLOOKUP(E7687,REGRAS_CST!$A$2:$B$200,2,FALSE),""))</f>
        <v/>
      </c>
      <c r="H7687" s="29">
        <v>8.9999999999999993E-3</v>
      </c>
      <c r="I7687" s="29">
        <v>1E-3</v>
      </c>
      <c r="K7687" s="21" t="str">
        <f>IF(E7687="","",IFERROR(VLOOKUP(E7687,REGRAS_CST!$A$2:$C$200,3,FALSE),""))</f>
        <v/>
      </c>
      <c r="L7687" s="23" t="str">
        <f t="shared" si="965"/>
        <v/>
      </c>
      <c r="M7687" s="24" t="str">
        <f t="shared" si="966"/>
        <v/>
      </c>
      <c r="N7687" s="24" t="str">
        <f t="shared" si="967"/>
        <v/>
      </c>
      <c r="O7687" s="15" t="str">
        <f t="shared" si="962"/>
        <v/>
      </c>
      <c r="P7687" s="31" t="str">
        <f t="shared" si="963"/>
        <v/>
      </c>
      <c r="Q7687" s="8" t="str">
        <f>IF(E7687="","",IFERROR(VLOOKUP(E7687,REGRAS_CST!$A$2:$D$200,4,FALSE),""))</f>
        <v/>
      </c>
      <c r="S7687" s="9">
        <f t="shared" si="968"/>
        <v>8.9999999999999993E-3</v>
      </c>
      <c r="T7687" s="9">
        <f t="shared" si="969"/>
        <v>1E-3</v>
      </c>
      <c r="U7687" s="16">
        <f>IFERROR(INDEX(BASE_CCLASSTRIB!$E:$E, MATCH(TEXT($D7687,"000000"), BASE_CCLASSTRIB!$A:$A, 0))/100, 0)</f>
        <v>0</v>
      </c>
      <c r="V7687" s="16">
        <f>IFERROR(INDEX(BASE_CCLASSTRIB!$F:$F, MATCH(TEXT($D7687,"000000"), BASE_CCLASSTRIB!$A:$A, 0))/100, 0)</f>
        <v>0</v>
      </c>
    </row>
    <row r="7688" spans="4:22" ht="15.75" thickBot="1" x14ac:dyDescent="0.3">
      <c r="D7688" s="38"/>
      <c r="E7688" s="27" t="str">
        <f t="shared" si="964"/>
        <v/>
      </c>
      <c r="F7688" s="28" t="str">
        <f>IF(E7688="","",IFERROR(VLOOKUP(E7688,REGRAS_CST!$A$2:$B$200,2,FALSE),""))</f>
        <v/>
      </c>
      <c r="H7688" s="29">
        <v>8.9999999999999993E-3</v>
      </c>
      <c r="I7688" s="29">
        <v>1E-3</v>
      </c>
      <c r="K7688" s="21" t="str">
        <f>IF(E7688="","",IFERROR(VLOOKUP(E7688,REGRAS_CST!$A$2:$C$200,3,FALSE),""))</f>
        <v/>
      </c>
      <c r="L7688" s="23" t="str">
        <f t="shared" si="965"/>
        <v/>
      </c>
      <c r="M7688" s="24" t="str">
        <f t="shared" si="966"/>
        <v/>
      </c>
      <c r="N7688" s="24" t="str">
        <f t="shared" si="967"/>
        <v/>
      </c>
      <c r="O7688" s="15" t="str">
        <f t="shared" si="962"/>
        <v/>
      </c>
      <c r="P7688" s="31" t="str">
        <f t="shared" si="963"/>
        <v/>
      </c>
      <c r="Q7688" s="8" t="str">
        <f>IF(E7688="","",IFERROR(VLOOKUP(E7688,REGRAS_CST!$A$2:$D$200,4,FALSE),""))</f>
        <v/>
      </c>
      <c r="S7688" s="9">
        <f t="shared" si="968"/>
        <v>8.9999999999999993E-3</v>
      </c>
      <c r="T7688" s="9">
        <f t="shared" si="969"/>
        <v>1E-3</v>
      </c>
      <c r="U7688" s="16">
        <f>IFERROR(INDEX(BASE_CCLASSTRIB!$E:$E, MATCH(TEXT($D7688,"000000"), BASE_CCLASSTRIB!$A:$A, 0))/100, 0)</f>
        <v>0</v>
      </c>
      <c r="V7688" s="16">
        <f>IFERROR(INDEX(BASE_CCLASSTRIB!$F:$F, MATCH(TEXT($D7688,"000000"), BASE_CCLASSTRIB!$A:$A, 0))/100, 0)</f>
        <v>0</v>
      </c>
    </row>
    <row r="7689" spans="4:22" ht="15.75" thickBot="1" x14ac:dyDescent="0.3">
      <c r="D7689" s="38"/>
      <c r="E7689" s="27" t="str">
        <f t="shared" si="964"/>
        <v/>
      </c>
      <c r="F7689" s="28" t="str">
        <f>IF(E7689="","",IFERROR(VLOOKUP(E7689,REGRAS_CST!$A$2:$B$200,2,FALSE),""))</f>
        <v/>
      </c>
      <c r="H7689" s="29">
        <v>8.9999999999999993E-3</v>
      </c>
      <c r="I7689" s="29">
        <v>1E-3</v>
      </c>
      <c r="K7689" s="21" t="str">
        <f>IF(E7689="","",IFERROR(VLOOKUP(E7689,REGRAS_CST!$A$2:$C$200,3,FALSE),""))</f>
        <v/>
      </c>
      <c r="L7689" s="23" t="str">
        <f t="shared" si="965"/>
        <v/>
      </c>
      <c r="M7689" s="24" t="str">
        <f t="shared" si="966"/>
        <v/>
      </c>
      <c r="N7689" s="24" t="str">
        <f t="shared" si="967"/>
        <v/>
      </c>
      <c r="O7689" s="15" t="str">
        <f t="shared" si="962"/>
        <v/>
      </c>
      <c r="P7689" s="31" t="str">
        <f t="shared" si="963"/>
        <v/>
      </c>
      <c r="Q7689" s="8" t="str">
        <f>IF(E7689="","",IFERROR(VLOOKUP(E7689,REGRAS_CST!$A$2:$D$200,4,FALSE),""))</f>
        <v/>
      </c>
      <c r="S7689" s="9">
        <f t="shared" si="968"/>
        <v>8.9999999999999993E-3</v>
      </c>
      <c r="T7689" s="9">
        <f t="shared" si="969"/>
        <v>1E-3</v>
      </c>
      <c r="U7689" s="16">
        <f>IFERROR(INDEX(BASE_CCLASSTRIB!$E:$E, MATCH(TEXT($D7689,"000000"), BASE_CCLASSTRIB!$A:$A, 0))/100, 0)</f>
        <v>0</v>
      </c>
      <c r="V7689" s="16">
        <f>IFERROR(INDEX(BASE_CCLASSTRIB!$F:$F, MATCH(TEXT($D7689,"000000"), BASE_CCLASSTRIB!$A:$A, 0))/100, 0)</f>
        <v>0</v>
      </c>
    </row>
    <row r="7690" spans="4:22" ht="15.75" thickBot="1" x14ac:dyDescent="0.3">
      <c r="D7690" s="38"/>
      <c r="E7690" s="27" t="str">
        <f t="shared" si="964"/>
        <v/>
      </c>
      <c r="F7690" s="28" t="str">
        <f>IF(E7690="","",IFERROR(VLOOKUP(E7690,REGRAS_CST!$A$2:$B$200,2,FALSE),""))</f>
        <v/>
      </c>
      <c r="H7690" s="29">
        <v>8.9999999999999993E-3</v>
      </c>
      <c r="I7690" s="29">
        <v>1E-3</v>
      </c>
      <c r="K7690" s="21" t="str">
        <f>IF(E7690="","",IFERROR(VLOOKUP(E7690,REGRAS_CST!$A$2:$C$200,3,FALSE),""))</f>
        <v/>
      </c>
      <c r="L7690" s="23" t="str">
        <f t="shared" si="965"/>
        <v/>
      </c>
      <c r="M7690" s="24" t="str">
        <f t="shared" si="966"/>
        <v/>
      </c>
      <c r="N7690" s="24" t="str">
        <f t="shared" si="967"/>
        <v/>
      </c>
      <c r="O7690" s="15" t="str">
        <f t="shared" si="962"/>
        <v/>
      </c>
      <c r="P7690" s="31" t="str">
        <f t="shared" si="963"/>
        <v/>
      </c>
      <c r="Q7690" s="8" t="str">
        <f>IF(E7690="","",IFERROR(VLOOKUP(E7690,REGRAS_CST!$A$2:$D$200,4,FALSE),""))</f>
        <v/>
      </c>
      <c r="S7690" s="9">
        <f t="shared" si="968"/>
        <v>8.9999999999999993E-3</v>
      </c>
      <c r="T7690" s="9">
        <f t="shared" si="969"/>
        <v>1E-3</v>
      </c>
      <c r="U7690" s="16">
        <f>IFERROR(INDEX(BASE_CCLASSTRIB!$E:$E, MATCH(TEXT($D7690,"000000"), BASE_CCLASSTRIB!$A:$A, 0))/100, 0)</f>
        <v>0</v>
      </c>
      <c r="V7690" s="16">
        <f>IFERROR(INDEX(BASE_CCLASSTRIB!$F:$F, MATCH(TEXT($D7690,"000000"), BASE_CCLASSTRIB!$A:$A, 0))/100, 0)</f>
        <v>0</v>
      </c>
    </row>
    <row r="7691" spans="4:22" ht="15.75" thickBot="1" x14ac:dyDescent="0.3">
      <c r="D7691" s="38"/>
      <c r="E7691" s="27" t="str">
        <f t="shared" si="964"/>
        <v/>
      </c>
      <c r="F7691" s="28" t="str">
        <f>IF(E7691="","",IFERROR(VLOOKUP(E7691,REGRAS_CST!$A$2:$B$200,2,FALSE),""))</f>
        <v/>
      </c>
      <c r="H7691" s="29">
        <v>8.9999999999999993E-3</v>
      </c>
      <c r="I7691" s="29">
        <v>1E-3</v>
      </c>
      <c r="K7691" s="21" t="str">
        <f>IF(E7691="","",IFERROR(VLOOKUP(E7691,REGRAS_CST!$A$2:$C$200,3,FALSE),""))</f>
        <v/>
      </c>
      <c r="L7691" s="23" t="str">
        <f t="shared" si="965"/>
        <v/>
      </c>
      <c r="M7691" s="24" t="str">
        <f t="shared" si="966"/>
        <v/>
      </c>
      <c r="N7691" s="24" t="str">
        <f t="shared" si="967"/>
        <v/>
      </c>
      <c r="O7691" s="15" t="str">
        <f t="shared" si="962"/>
        <v/>
      </c>
      <c r="P7691" s="31" t="str">
        <f t="shared" si="963"/>
        <v/>
      </c>
      <c r="Q7691" s="8" t="str">
        <f>IF(E7691="","",IFERROR(VLOOKUP(E7691,REGRAS_CST!$A$2:$D$200,4,FALSE),""))</f>
        <v/>
      </c>
      <c r="S7691" s="9">
        <f t="shared" si="968"/>
        <v>8.9999999999999993E-3</v>
      </c>
      <c r="T7691" s="9">
        <f t="shared" si="969"/>
        <v>1E-3</v>
      </c>
      <c r="U7691" s="16">
        <f>IFERROR(INDEX(BASE_CCLASSTRIB!$E:$E, MATCH(TEXT($D7691,"000000"), BASE_CCLASSTRIB!$A:$A, 0))/100, 0)</f>
        <v>0</v>
      </c>
      <c r="V7691" s="16">
        <f>IFERROR(INDEX(BASE_CCLASSTRIB!$F:$F, MATCH(TEXT($D7691,"000000"), BASE_CCLASSTRIB!$A:$A, 0))/100, 0)</f>
        <v>0</v>
      </c>
    </row>
    <row r="7692" spans="4:22" ht="15.75" thickBot="1" x14ac:dyDescent="0.3">
      <c r="D7692" s="38"/>
      <c r="E7692" s="27" t="str">
        <f t="shared" si="964"/>
        <v/>
      </c>
      <c r="F7692" s="28" t="str">
        <f>IF(E7692="","",IFERROR(VLOOKUP(E7692,REGRAS_CST!$A$2:$B$200,2,FALSE),""))</f>
        <v/>
      </c>
      <c r="H7692" s="29">
        <v>8.9999999999999993E-3</v>
      </c>
      <c r="I7692" s="29">
        <v>1E-3</v>
      </c>
      <c r="K7692" s="21" t="str">
        <f>IF(E7692="","",IFERROR(VLOOKUP(E7692,REGRAS_CST!$A$2:$C$200,3,FALSE),""))</f>
        <v/>
      </c>
      <c r="L7692" s="23" t="str">
        <f t="shared" si="965"/>
        <v/>
      </c>
      <c r="M7692" s="24" t="str">
        <f t="shared" si="966"/>
        <v/>
      </c>
      <c r="N7692" s="24" t="str">
        <f t="shared" si="967"/>
        <v/>
      </c>
      <c r="O7692" s="15" t="str">
        <f t="shared" si="962"/>
        <v/>
      </c>
      <c r="P7692" s="31" t="str">
        <f t="shared" si="963"/>
        <v/>
      </c>
      <c r="Q7692" s="8" t="str">
        <f>IF(E7692="","",IFERROR(VLOOKUP(E7692,REGRAS_CST!$A$2:$D$200,4,FALSE),""))</f>
        <v/>
      </c>
      <c r="S7692" s="9">
        <f t="shared" si="968"/>
        <v>8.9999999999999993E-3</v>
      </c>
      <c r="T7692" s="9">
        <f t="shared" si="969"/>
        <v>1E-3</v>
      </c>
      <c r="U7692" s="16">
        <f>IFERROR(INDEX(BASE_CCLASSTRIB!$E:$E, MATCH(TEXT($D7692,"000000"), BASE_CCLASSTRIB!$A:$A, 0))/100, 0)</f>
        <v>0</v>
      </c>
      <c r="V7692" s="16">
        <f>IFERROR(INDEX(BASE_CCLASSTRIB!$F:$F, MATCH(TEXT($D7692,"000000"), BASE_CCLASSTRIB!$A:$A, 0))/100, 0)</f>
        <v>0</v>
      </c>
    </row>
    <row r="7693" spans="4:22" ht="15.75" thickBot="1" x14ac:dyDescent="0.3">
      <c r="D7693" s="38"/>
      <c r="E7693" s="27" t="str">
        <f t="shared" si="964"/>
        <v/>
      </c>
      <c r="F7693" s="28" t="str">
        <f>IF(E7693="","",IFERROR(VLOOKUP(E7693,REGRAS_CST!$A$2:$B$200,2,FALSE),""))</f>
        <v/>
      </c>
      <c r="H7693" s="29">
        <v>8.9999999999999993E-3</v>
      </c>
      <c r="I7693" s="29">
        <v>1E-3</v>
      </c>
      <c r="K7693" s="21" t="str">
        <f>IF(E7693="","",IFERROR(VLOOKUP(E7693,REGRAS_CST!$A$2:$C$200,3,FALSE),""))</f>
        <v/>
      </c>
      <c r="L7693" s="23" t="str">
        <f t="shared" si="965"/>
        <v/>
      </c>
      <c r="M7693" s="24" t="str">
        <f t="shared" si="966"/>
        <v/>
      </c>
      <c r="N7693" s="24" t="str">
        <f t="shared" si="967"/>
        <v/>
      </c>
      <c r="O7693" s="15" t="str">
        <f t="shared" si="962"/>
        <v/>
      </c>
      <c r="P7693" s="31" t="str">
        <f t="shared" si="963"/>
        <v/>
      </c>
      <c r="Q7693" s="8" t="str">
        <f>IF(E7693="","",IFERROR(VLOOKUP(E7693,REGRAS_CST!$A$2:$D$200,4,FALSE),""))</f>
        <v/>
      </c>
      <c r="S7693" s="9">
        <f t="shared" si="968"/>
        <v>8.9999999999999993E-3</v>
      </c>
      <c r="T7693" s="9">
        <f t="shared" si="969"/>
        <v>1E-3</v>
      </c>
      <c r="U7693" s="16">
        <f>IFERROR(INDEX(BASE_CCLASSTRIB!$E:$E, MATCH(TEXT($D7693,"000000"), BASE_CCLASSTRIB!$A:$A, 0))/100, 0)</f>
        <v>0</v>
      </c>
      <c r="V7693" s="16">
        <f>IFERROR(INDEX(BASE_CCLASSTRIB!$F:$F, MATCH(TEXT($D7693,"000000"), BASE_CCLASSTRIB!$A:$A, 0))/100, 0)</f>
        <v>0</v>
      </c>
    </row>
    <row r="7694" spans="4:22" ht="15.75" thickBot="1" x14ac:dyDescent="0.3">
      <c r="D7694" s="38"/>
      <c r="E7694" s="27" t="str">
        <f t="shared" si="964"/>
        <v/>
      </c>
      <c r="F7694" s="28" t="str">
        <f>IF(E7694="","",IFERROR(VLOOKUP(E7694,REGRAS_CST!$A$2:$B$200,2,FALSE),""))</f>
        <v/>
      </c>
      <c r="H7694" s="29">
        <v>8.9999999999999993E-3</v>
      </c>
      <c r="I7694" s="29">
        <v>1E-3</v>
      </c>
      <c r="K7694" s="21" t="str">
        <f>IF(E7694="","",IFERROR(VLOOKUP(E7694,REGRAS_CST!$A$2:$C$200,3,FALSE),""))</f>
        <v/>
      </c>
      <c r="L7694" s="23" t="str">
        <f t="shared" si="965"/>
        <v/>
      </c>
      <c r="M7694" s="24" t="str">
        <f t="shared" si="966"/>
        <v/>
      </c>
      <c r="N7694" s="24" t="str">
        <f t="shared" si="967"/>
        <v/>
      </c>
      <c r="O7694" s="15" t="str">
        <f t="shared" si="962"/>
        <v/>
      </c>
      <c r="P7694" s="31" t="str">
        <f t="shared" si="963"/>
        <v/>
      </c>
      <c r="Q7694" s="8" t="str">
        <f>IF(E7694="","",IFERROR(VLOOKUP(E7694,REGRAS_CST!$A$2:$D$200,4,FALSE),""))</f>
        <v/>
      </c>
      <c r="S7694" s="9">
        <f t="shared" si="968"/>
        <v>8.9999999999999993E-3</v>
      </c>
      <c r="T7694" s="9">
        <f t="shared" si="969"/>
        <v>1E-3</v>
      </c>
      <c r="U7694" s="16">
        <f>IFERROR(INDEX(BASE_CCLASSTRIB!$E:$E, MATCH(TEXT($D7694,"000000"), BASE_CCLASSTRIB!$A:$A, 0))/100, 0)</f>
        <v>0</v>
      </c>
      <c r="V7694" s="16">
        <f>IFERROR(INDEX(BASE_CCLASSTRIB!$F:$F, MATCH(TEXT($D7694,"000000"), BASE_CCLASSTRIB!$A:$A, 0))/100, 0)</f>
        <v>0</v>
      </c>
    </row>
    <row r="7695" spans="4:22" ht="15.75" thickBot="1" x14ac:dyDescent="0.3">
      <c r="D7695" s="38"/>
      <c r="E7695" s="27" t="str">
        <f t="shared" si="964"/>
        <v/>
      </c>
      <c r="F7695" s="28" t="str">
        <f>IF(E7695="","",IFERROR(VLOOKUP(E7695,REGRAS_CST!$A$2:$B$200,2,FALSE),""))</f>
        <v/>
      </c>
      <c r="H7695" s="29">
        <v>8.9999999999999993E-3</v>
      </c>
      <c r="I7695" s="29">
        <v>1E-3</v>
      </c>
      <c r="K7695" s="21" t="str">
        <f>IF(E7695="","",IFERROR(VLOOKUP(E7695,REGRAS_CST!$A$2:$C$200,3,FALSE),""))</f>
        <v/>
      </c>
      <c r="L7695" s="23" t="str">
        <f t="shared" si="965"/>
        <v/>
      </c>
      <c r="M7695" s="24" t="str">
        <f t="shared" si="966"/>
        <v/>
      </c>
      <c r="N7695" s="24" t="str">
        <f t="shared" si="967"/>
        <v/>
      </c>
      <c r="O7695" s="15" t="str">
        <f t="shared" si="962"/>
        <v/>
      </c>
      <c r="P7695" s="31" t="str">
        <f t="shared" si="963"/>
        <v/>
      </c>
      <c r="Q7695" s="8" t="str">
        <f>IF(E7695="","",IFERROR(VLOOKUP(E7695,REGRAS_CST!$A$2:$D$200,4,FALSE),""))</f>
        <v/>
      </c>
      <c r="S7695" s="9">
        <f t="shared" si="968"/>
        <v>8.9999999999999993E-3</v>
      </c>
      <c r="T7695" s="9">
        <f t="shared" si="969"/>
        <v>1E-3</v>
      </c>
      <c r="U7695" s="16">
        <f>IFERROR(INDEX(BASE_CCLASSTRIB!$E:$E, MATCH(TEXT($D7695,"000000"), BASE_CCLASSTRIB!$A:$A, 0))/100, 0)</f>
        <v>0</v>
      </c>
      <c r="V7695" s="16">
        <f>IFERROR(INDEX(BASE_CCLASSTRIB!$F:$F, MATCH(TEXT($D7695,"000000"), BASE_CCLASSTRIB!$A:$A, 0))/100, 0)</f>
        <v>0</v>
      </c>
    </row>
    <row r="7696" spans="4:22" ht="15.75" thickBot="1" x14ac:dyDescent="0.3">
      <c r="D7696" s="38"/>
      <c r="E7696" s="27" t="str">
        <f t="shared" si="964"/>
        <v/>
      </c>
      <c r="F7696" s="28" t="str">
        <f>IF(E7696="","",IFERROR(VLOOKUP(E7696,REGRAS_CST!$A$2:$B$200,2,FALSE),""))</f>
        <v/>
      </c>
      <c r="H7696" s="29">
        <v>8.9999999999999993E-3</v>
      </c>
      <c r="I7696" s="29">
        <v>1E-3</v>
      </c>
      <c r="K7696" s="21" t="str">
        <f>IF(E7696="","",IFERROR(VLOOKUP(E7696,REGRAS_CST!$A$2:$C$200,3,FALSE),""))</f>
        <v/>
      </c>
      <c r="L7696" s="23" t="str">
        <f t="shared" si="965"/>
        <v/>
      </c>
      <c r="M7696" s="24" t="str">
        <f t="shared" si="966"/>
        <v/>
      </c>
      <c r="N7696" s="24" t="str">
        <f t="shared" si="967"/>
        <v/>
      </c>
      <c r="O7696" s="15" t="str">
        <f t="shared" ref="O7696:O7759" si="970">IF(D7696="","",
IF(AND(K7696&lt;&gt;"SIM",V7696&gt;0),"ERRO: % BC &gt; 0, mas NÃO permitida ❌",
IF(AND(K7696="SIM",V7696=0),"ATENÇÃO: BC permitida, mas % = 0 🔎",
"Base de cálculo aplicada corretamente ✅")))</f>
        <v/>
      </c>
      <c r="P7696" s="31" t="str">
        <f t="shared" ref="P7696:P7759" si="971">IF(D7696="","",
IF(AND(Q7696&lt;&gt;"SIM",U7696&gt;0),"ERRO: % alíquota &gt; 0, mas NÃO permitida ❌",
IF(AND(Q7696="SIM",U7696=0),"ATENÇÃO: alíquota permitida, mas % = 0 🔎",
"Alíquota aplicada corretamente ✅")))</f>
        <v/>
      </c>
      <c r="Q7696" s="8" t="str">
        <f>IF(E7696="","",IFERROR(VLOOKUP(E7696,REGRAS_CST!$A$2:$D$200,4,FALSE),""))</f>
        <v/>
      </c>
      <c r="S7696" s="9">
        <f t="shared" si="968"/>
        <v>8.9999999999999993E-3</v>
      </c>
      <c r="T7696" s="9">
        <f t="shared" si="969"/>
        <v>1E-3</v>
      </c>
      <c r="U7696" s="16">
        <f>IFERROR(INDEX(BASE_CCLASSTRIB!$E:$E, MATCH(TEXT($D7696,"000000"), BASE_CCLASSTRIB!$A:$A, 0))/100, 0)</f>
        <v>0</v>
      </c>
      <c r="V7696" s="16">
        <f>IFERROR(INDEX(BASE_CCLASSTRIB!$F:$F, MATCH(TEXT($D7696,"000000"), BASE_CCLASSTRIB!$A:$A, 0))/100, 0)</f>
        <v>0</v>
      </c>
    </row>
    <row r="7697" spans="4:22" ht="15.75" thickBot="1" x14ac:dyDescent="0.3">
      <c r="D7697" s="38"/>
      <c r="E7697" s="27" t="str">
        <f t="shared" si="964"/>
        <v/>
      </c>
      <c r="F7697" s="28" t="str">
        <f>IF(E7697="","",IFERROR(VLOOKUP(E7697,REGRAS_CST!$A$2:$B$200,2,FALSE),""))</f>
        <v/>
      </c>
      <c r="H7697" s="29">
        <v>8.9999999999999993E-3</v>
      </c>
      <c r="I7697" s="29">
        <v>1E-3</v>
      </c>
      <c r="K7697" s="21" t="str">
        <f>IF(E7697="","",IFERROR(VLOOKUP(E7697,REGRAS_CST!$A$2:$C$200,3,FALSE),""))</f>
        <v/>
      </c>
      <c r="L7697" s="23" t="str">
        <f t="shared" si="965"/>
        <v/>
      </c>
      <c r="M7697" s="24" t="str">
        <f t="shared" si="966"/>
        <v/>
      </c>
      <c r="N7697" s="24" t="str">
        <f t="shared" si="967"/>
        <v/>
      </c>
      <c r="O7697" s="15" t="str">
        <f t="shared" si="970"/>
        <v/>
      </c>
      <c r="P7697" s="31" t="str">
        <f t="shared" si="971"/>
        <v/>
      </c>
      <c r="Q7697" s="8" t="str">
        <f>IF(E7697="","",IFERROR(VLOOKUP(E7697,REGRAS_CST!$A$2:$D$200,4,FALSE),""))</f>
        <v/>
      </c>
      <c r="S7697" s="9">
        <f t="shared" si="968"/>
        <v>8.9999999999999993E-3</v>
      </c>
      <c r="T7697" s="9">
        <f t="shared" si="969"/>
        <v>1E-3</v>
      </c>
      <c r="U7697" s="16">
        <f>IFERROR(INDEX(BASE_CCLASSTRIB!$E:$E, MATCH(TEXT($D7697,"000000"), BASE_CCLASSTRIB!$A:$A, 0))/100, 0)</f>
        <v>0</v>
      </c>
      <c r="V7697" s="16">
        <f>IFERROR(INDEX(BASE_CCLASSTRIB!$F:$F, MATCH(TEXT($D7697,"000000"), BASE_CCLASSTRIB!$A:$A, 0))/100, 0)</f>
        <v>0</v>
      </c>
    </row>
    <row r="7698" spans="4:22" ht="15.75" thickBot="1" x14ac:dyDescent="0.3">
      <c r="D7698" s="38"/>
      <c r="E7698" s="27" t="str">
        <f t="shared" si="964"/>
        <v/>
      </c>
      <c r="F7698" s="28" t="str">
        <f>IF(E7698="","",IFERROR(VLOOKUP(E7698,REGRAS_CST!$A$2:$B$200,2,FALSE),""))</f>
        <v/>
      </c>
      <c r="H7698" s="29">
        <v>8.9999999999999993E-3</v>
      </c>
      <c r="I7698" s="29">
        <v>1E-3</v>
      </c>
      <c r="K7698" s="21" t="str">
        <f>IF(E7698="","",IFERROR(VLOOKUP(E7698,REGRAS_CST!$A$2:$C$200,3,FALSE),""))</f>
        <v/>
      </c>
      <c r="L7698" s="23" t="str">
        <f t="shared" si="965"/>
        <v/>
      </c>
      <c r="M7698" s="24" t="str">
        <f t="shared" si="966"/>
        <v/>
      </c>
      <c r="N7698" s="24" t="str">
        <f t="shared" si="967"/>
        <v/>
      </c>
      <c r="O7698" s="15" t="str">
        <f t="shared" si="970"/>
        <v/>
      </c>
      <c r="P7698" s="31" t="str">
        <f t="shared" si="971"/>
        <v/>
      </c>
      <c r="Q7698" s="8" t="str">
        <f>IF(E7698="","",IFERROR(VLOOKUP(E7698,REGRAS_CST!$A$2:$D$200,4,FALSE),""))</f>
        <v/>
      </c>
      <c r="S7698" s="9">
        <f t="shared" si="968"/>
        <v>8.9999999999999993E-3</v>
      </c>
      <c r="T7698" s="9">
        <f t="shared" si="969"/>
        <v>1E-3</v>
      </c>
      <c r="U7698" s="16">
        <f>IFERROR(INDEX(BASE_CCLASSTRIB!$E:$E, MATCH(TEXT($D7698,"000000"), BASE_CCLASSTRIB!$A:$A, 0))/100, 0)</f>
        <v>0</v>
      </c>
      <c r="V7698" s="16">
        <f>IFERROR(INDEX(BASE_CCLASSTRIB!$F:$F, MATCH(TEXT($D7698,"000000"), BASE_CCLASSTRIB!$A:$A, 0))/100, 0)</f>
        <v>0</v>
      </c>
    </row>
    <row r="7699" spans="4:22" ht="15.75" thickBot="1" x14ac:dyDescent="0.3">
      <c r="D7699" s="38"/>
      <c r="E7699" s="27" t="str">
        <f t="shared" si="964"/>
        <v/>
      </c>
      <c r="F7699" s="28" t="str">
        <f>IF(E7699="","",IFERROR(VLOOKUP(E7699,REGRAS_CST!$A$2:$B$200,2,FALSE),""))</f>
        <v/>
      </c>
      <c r="H7699" s="29">
        <v>8.9999999999999993E-3</v>
      </c>
      <c r="I7699" s="29">
        <v>1E-3</v>
      </c>
      <c r="K7699" s="21" t="str">
        <f>IF(E7699="","",IFERROR(VLOOKUP(E7699,REGRAS_CST!$A$2:$C$200,3,FALSE),""))</f>
        <v/>
      </c>
      <c r="L7699" s="23" t="str">
        <f t="shared" si="965"/>
        <v/>
      </c>
      <c r="M7699" s="24" t="str">
        <f t="shared" si="966"/>
        <v/>
      </c>
      <c r="N7699" s="24" t="str">
        <f t="shared" si="967"/>
        <v/>
      </c>
      <c r="O7699" s="15" t="str">
        <f t="shared" si="970"/>
        <v/>
      </c>
      <c r="P7699" s="31" t="str">
        <f t="shared" si="971"/>
        <v/>
      </c>
      <c r="Q7699" s="8" t="str">
        <f>IF(E7699="","",IFERROR(VLOOKUP(E7699,REGRAS_CST!$A$2:$D$200,4,FALSE),""))</f>
        <v/>
      </c>
      <c r="S7699" s="9">
        <f t="shared" si="968"/>
        <v>8.9999999999999993E-3</v>
      </c>
      <c r="T7699" s="9">
        <f t="shared" si="969"/>
        <v>1E-3</v>
      </c>
      <c r="U7699" s="16">
        <f>IFERROR(INDEX(BASE_CCLASSTRIB!$E:$E, MATCH(TEXT($D7699,"000000"), BASE_CCLASSTRIB!$A:$A, 0))/100, 0)</f>
        <v>0</v>
      </c>
      <c r="V7699" s="16">
        <f>IFERROR(INDEX(BASE_CCLASSTRIB!$F:$F, MATCH(TEXT($D7699,"000000"), BASE_CCLASSTRIB!$A:$A, 0))/100, 0)</f>
        <v>0</v>
      </c>
    </row>
    <row r="7700" spans="4:22" ht="15.75" thickBot="1" x14ac:dyDescent="0.3">
      <c r="D7700" s="38"/>
      <c r="E7700" s="27" t="str">
        <f t="shared" si="964"/>
        <v/>
      </c>
      <c r="F7700" s="28" t="str">
        <f>IF(E7700="","",IFERROR(VLOOKUP(E7700,REGRAS_CST!$A$2:$B$200,2,FALSE),""))</f>
        <v/>
      </c>
      <c r="H7700" s="29">
        <v>8.9999999999999993E-3</v>
      </c>
      <c r="I7700" s="29">
        <v>1E-3</v>
      </c>
      <c r="K7700" s="21" t="str">
        <f>IF(E7700="","",IFERROR(VLOOKUP(E7700,REGRAS_CST!$A$2:$C$200,3,FALSE),""))</f>
        <v/>
      </c>
      <c r="L7700" s="23" t="str">
        <f t="shared" si="965"/>
        <v/>
      </c>
      <c r="M7700" s="24" t="str">
        <f t="shared" si="966"/>
        <v/>
      </c>
      <c r="N7700" s="24" t="str">
        <f t="shared" si="967"/>
        <v/>
      </c>
      <c r="O7700" s="15" t="str">
        <f t="shared" si="970"/>
        <v/>
      </c>
      <c r="P7700" s="31" t="str">
        <f t="shared" si="971"/>
        <v/>
      </c>
      <c r="Q7700" s="8" t="str">
        <f>IF(E7700="","",IFERROR(VLOOKUP(E7700,REGRAS_CST!$A$2:$D$200,4,FALSE),""))</f>
        <v/>
      </c>
      <c r="S7700" s="9">
        <f t="shared" si="968"/>
        <v>8.9999999999999993E-3</v>
      </c>
      <c r="T7700" s="9">
        <f t="shared" si="969"/>
        <v>1E-3</v>
      </c>
      <c r="U7700" s="16">
        <f>IFERROR(INDEX(BASE_CCLASSTRIB!$E:$E, MATCH(TEXT($D7700,"000000"), BASE_CCLASSTRIB!$A:$A, 0))/100, 0)</f>
        <v>0</v>
      </c>
      <c r="V7700" s="16">
        <f>IFERROR(INDEX(BASE_CCLASSTRIB!$F:$F, MATCH(TEXT($D7700,"000000"), BASE_CCLASSTRIB!$A:$A, 0))/100, 0)</f>
        <v>0</v>
      </c>
    </row>
    <row r="7701" spans="4:22" ht="15.75" thickBot="1" x14ac:dyDescent="0.3">
      <c r="D7701" s="38"/>
      <c r="E7701" s="27" t="str">
        <f t="shared" si="964"/>
        <v/>
      </c>
      <c r="F7701" s="28" t="str">
        <f>IF(E7701="","",IFERROR(VLOOKUP(E7701,REGRAS_CST!$A$2:$B$200,2,FALSE),""))</f>
        <v/>
      </c>
      <c r="H7701" s="29">
        <v>8.9999999999999993E-3</v>
      </c>
      <c r="I7701" s="29">
        <v>1E-3</v>
      </c>
      <c r="K7701" s="21" t="str">
        <f>IF(E7701="","",IFERROR(VLOOKUP(E7701,REGRAS_CST!$A$2:$C$200,3,FALSE),""))</f>
        <v/>
      </c>
      <c r="L7701" s="23" t="str">
        <f t="shared" si="965"/>
        <v/>
      </c>
      <c r="M7701" s="24" t="str">
        <f t="shared" si="966"/>
        <v/>
      </c>
      <c r="N7701" s="24" t="str">
        <f t="shared" si="967"/>
        <v/>
      </c>
      <c r="O7701" s="15" t="str">
        <f t="shared" si="970"/>
        <v/>
      </c>
      <c r="P7701" s="31" t="str">
        <f t="shared" si="971"/>
        <v/>
      </c>
      <c r="Q7701" s="8" t="str">
        <f>IF(E7701="","",IFERROR(VLOOKUP(E7701,REGRAS_CST!$A$2:$D$200,4,FALSE),""))</f>
        <v/>
      </c>
      <c r="S7701" s="9">
        <f t="shared" si="968"/>
        <v>8.9999999999999993E-3</v>
      </c>
      <c r="T7701" s="9">
        <f t="shared" si="969"/>
        <v>1E-3</v>
      </c>
      <c r="U7701" s="16">
        <f>IFERROR(INDEX(BASE_CCLASSTRIB!$E:$E, MATCH(TEXT($D7701,"000000"), BASE_CCLASSTRIB!$A:$A, 0))/100, 0)</f>
        <v>0</v>
      </c>
      <c r="V7701" s="16">
        <f>IFERROR(INDEX(BASE_CCLASSTRIB!$F:$F, MATCH(TEXT($D7701,"000000"), BASE_CCLASSTRIB!$A:$A, 0))/100, 0)</f>
        <v>0</v>
      </c>
    </row>
    <row r="7702" spans="4:22" ht="15.75" thickBot="1" x14ac:dyDescent="0.3">
      <c r="D7702" s="38"/>
      <c r="E7702" s="27" t="str">
        <f t="shared" si="964"/>
        <v/>
      </c>
      <c r="F7702" s="28" t="str">
        <f>IF(E7702="","",IFERROR(VLOOKUP(E7702,REGRAS_CST!$A$2:$B$200,2,FALSE),""))</f>
        <v/>
      </c>
      <c r="H7702" s="29">
        <v>8.9999999999999993E-3</v>
      </c>
      <c r="I7702" s="29">
        <v>1E-3</v>
      </c>
      <c r="K7702" s="21" t="str">
        <f>IF(E7702="","",IFERROR(VLOOKUP(E7702,REGRAS_CST!$A$2:$C$200,3,FALSE),""))</f>
        <v/>
      </c>
      <c r="L7702" s="23" t="str">
        <f t="shared" si="965"/>
        <v/>
      </c>
      <c r="M7702" s="24" t="str">
        <f t="shared" si="966"/>
        <v/>
      </c>
      <c r="N7702" s="24" t="str">
        <f t="shared" si="967"/>
        <v/>
      </c>
      <c r="O7702" s="15" t="str">
        <f t="shared" si="970"/>
        <v/>
      </c>
      <c r="P7702" s="31" t="str">
        <f t="shared" si="971"/>
        <v/>
      </c>
      <c r="Q7702" s="8" t="str">
        <f>IF(E7702="","",IFERROR(VLOOKUP(E7702,REGRAS_CST!$A$2:$D$200,4,FALSE),""))</f>
        <v/>
      </c>
      <c r="S7702" s="9">
        <f t="shared" si="968"/>
        <v>8.9999999999999993E-3</v>
      </c>
      <c r="T7702" s="9">
        <f t="shared" si="969"/>
        <v>1E-3</v>
      </c>
      <c r="U7702" s="16">
        <f>IFERROR(INDEX(BASE_CCLASSTRIB!$E:$E, MATCH(TEXT($D7702,"000000"), BASE_CCLASSTRIB!$A:$A, 0))/100, 0)</f>
        <v>0</v>
      </c>
      <c r="V7702" s="16">
        <f>IFERROR(INDEX(BASE_CCLASSTRIB!$F:$F, MATCH(TEXT($D7702,"000000"), BASE_CCLASSTRIB!$A:$A, 0))/100, 0)</f>
        <v>0</v>
      </c>
    </row>
    <row r="7703" spans="4:22" ht="15.75" thickBot="1" x14ac:dyDescent="0.3">
      <c r="D7703" s="38"/>
      <c r="E7703" s="27" t="str">
        <f t="shared" si="964"/>
        <v/>
      </c>
      <c r="F7703" s="28" t="str">
        <f>IF(E7703="","",IFERROR(VLOOKUP(E7703,REGRAS_CST!$A$2:$B$200,2,FALSE),""))</f>
        <v/>
      </c>
      <c r="H7703" s="29">
        <v>8.9999999999999993E-3</v>
      </c>
      <c r="I7703" s="29">
        <v>1E-3</v>
      </c>
      <c r="K7703" s="21" t="str">
        <f>IF(E7703="","",IFERROR(VLOOKUP(E7703,REGRAS_CST!$A$2:$C$200,3,FALSE),""))</f>
        <v/>
      </c>
      <c r="L7703" s="23" t="str">
        <f t="shared" si="965"/>
        <v/>
      </c>
      <c r="M7703" s="24" t="str">
        <f t="shared" si="966"/>
        <v/>
      </c>
      <c r="N7703" s="24" t="str">
        <f t="shared" si="967"/>
        <v/>
      </c>
      <c r="O7703" s="15" t="str">
        <f t="shared" si="970"/>
        <v/>
      </c>
      <c r="P7703" s="31" t="str">
        <f t="shared" si="971"/>
        <v/>
      </c>
      <c r="Q7703" s="8" t="str">
        <f>IF(E7703="","",IFERROR(VLOOKUP(E7703,REGRAS_CST!$A$2:$D$200,4,FALSE),""))</f>
        <v/>
      </c>
      <c r="S7703" s="9">
        <f t="shared" si="968"/>
        <v>8.9999999999999993E-3</v>
      </c>
      <c r="T7703" s="9">
        <f t="shared" si="969"/>
        <v>1E-3</v>
      </c>
      <c r="U7703" s="16">
        <f>IFERROR(INDEX(BASE_CCLASSTRIB!$E:$E, MATCH(TEXT($D7703,"000000"), BASE_CCLASSTRIB!$A:$A, 0))/100, 0)</f>
        <v>0</v>
      </c>
      <c r="V7703" s="16">
        <f>IFERROR(INDEX(BASE_CCLASSTRIB!$F:$F, MATCH(TEXT($D7703,"000000"), BASE_CCLASSTRIB!$A:$A, 0))/100, 0)</f>
        <v>0</v>
      </c>
    </row>
    <row r="7704" spans="4:22" ht="15.75" thickBot="1" x14ac:dyDescent="0.3">
      <c r="D7704" s="38"/>
      <c r="E7704" s="27" t="str">
        <f t="shared" si="964"/>
        <v/>
      </c>
      <c r="F7704" s="28" t="str">
        <f>IF(E7704="","",IFERROR(VLOOKUP(E7704,REGRAS_CST!$A$2:$B$200,2,FALSE),""))</f>
        <v/>
      </c>
      <c r="H7704" s="29">
        <v>8.9999999999999993E-3</v>
      </c>
      <c r="I7704" s="29">
        <v>1E-3</v>
      </c>
      <c r="K7704" s="21" t="str">
        <f>IF(E7704="","",IFERROR(VLOOKUP(E7704,REGRAS_CST!$A$2:$C$200,3,FALSE),""))</f>
        <v/>
      </c>
      <c r="L7704" s="23" t="str">
        <f t="shared" si="965"/>
        <v/>
      </c>
      <c r="M7704" s="24" t="str">
        <f t="shared" si="966"/>
        <v/>
      </c>
      <c r="N7704" s="24" t="str">
        <f t="shared" si="967"/>
        <v/>
      </c>
      <c r="O7704" s="15" t="str">
        <f t="shared" si="970"/>
        <v/>
      </c>
      <c r="P7704" s="31" t="str">
        <f t="shared" si="971"/>
        <v/>
      </c>
      <c r="Q7704" s="8" t="str">
        <f>IF(E7704="","",IFERROR(VLOOKUP(E7704,REGRAS_CST!$A$2:$D$200,4,FALSE),""))</f>
        <v/>
      </c>
      <c r="S7704" s="9">
        <f t="shared" si="968"/>
        <v>8.9999999999999993E-3</v>
      </c>
      <c r="T7704" s="9">
        <f t="shared" si="969"/>
        <v>1E-3</v>
      </c>
      <c r="U7704" s="16">
        <f>IFERROR(INDEX(BASE_CCLASSTRIB!$E:$E, MATCH(TEXT($D7704,"000000"), BASE_CCLASSTRIB!$A:$A, 0))/100, 0)</f>
        <v>0</v>
      </c>
      <c r="V7704" s="16">
        <f>IFERROR(INDEX(BASE_CCLASSTRIB!$F:$F, MATCH(TEXT($D7704,"000000"), BASE_CCLASSTRIB!$A:$A, 0))/100, 0)</f>
        <v>0</v>
      </c>
    </row>
    <row r="7705" spans="4:22" ht="15.75" thickBot="1" x14ac:dyDescent="0.3">
      <c r="D7705" s="38"/>
      <c r="E7705" s="27" t="str">
        <f t="shared" si="964"/>
        <v/>
      </c>
      <c r="F7705" s="28" t="str">
        <f>IF(E7705="","",IFERROR(VLOOKUP(E7705,REGRAS_CST!$A$2:$B$200,2,FALSE),""))</f>
        <v/>
      </c>
      <c r="H7705" s="29">
        <v>8.9999999999999993E-3</v>
      </c>
      <c r="I7705" s="29">
        <v>1E-3</v>
      </c>
      <c r="K7705" s="21" t="str">
        <f>IF(E7705="","",IFERROR(VLOOKUP(E7705,REGRAS_CST!$A$2:$C$200,3,FALSE),""))</f>
        <v/>
      </c>
      <c r="L7705" s="23" t="str">
        <f t="shared" si="965"/>
        <v/>
      </c>
      <c r="M7705" s="24" t="str">
        <f t="shared" si="966"/>
        <v/>
      </c>
      <c r="N7705" s="24" t="str">
        <f t="shared" si="967"/>
        <v/>
      </c>
      <c r="O7705" s="15" t="str">
        <f t="shared" si="970"/>
        <v/>
      </c>
      <c r="P7705" s="31" t="str">
        <f t="shared" si="971"/>
        <v/>
      </c>
      <c r="Q7705" s="8" t="str">
        <f>IF(E7705="","",IFERROR(VLOOKUP(E7705,REGRAS_CST!$A$2:$D$200,4,FALSE),""))</f>
        <v/>
      </c>
      <c r="S7705" s="9">
        <f t="shared" si="968"/>
        <v>8.9999999999999993E-3</v>
      </c>
      <c r="T7705" s="9">
        <f t="shared" si="969"/>
        <v>1E-3</v>
      </c>
      <c r="U7705" s="16">
        <f>IFERROR(INDEX(BASE_CCLASSTRIB!$E:$E, MATCH(TEXT($D7705,"000000"), BASE_CCLASSTRIB!$A:$A, 0))/100, 0)</f>
        <v>0</v>
      </c>
      <c r="V7705" s="16">
        <f>IFERROR(INDEX(BASE_CCLASSTRIB!$F:$F, MATCH(TEXT($D7705,"000000"), BASE_CCLASSTRIB!$A:$A, 0))/100, 0)</f>
        <v>0</v>
      </c>
    </row>
    <row r="7706" spans="4:22" ht="15.75" thickBot="1" x14ac:dyDescent="0.3">
      <c r="D7706" s="38"/>
      <c r="E7706" s="27" t="str">
        <f t="shared" si="964"/>
        <v/>
      </c>
      <c r="F7706" s="28" t="str">
        <f>IF(E7706="","",IFERROR(VLOOKUP(E7706,REGRAS_CST!$A$2:$B$200,2,FALSE),""))</f>
        <v/>
      </c>
      <c r="H7706" s="29">
        <v>8.9999999999999993E-3</v>
      </c>
      <c r="I7706" s="29">
        <v>1E-3</v>
      </c>
      <c r="K7706" s="21" t="str">
        <f>IF(E7706="","",IFERROR(VLOOKUP(E7706,REGRAS_CST!$A$2:$C$200,3,FALSE),""))</f>
        <v/>
      </c>
      <c r="L7706" s="23" t="str">
        <f t="shared" si="965"/>
        <v/>
      </c>
      <c r="M7706" s="24" t="str">
        <f t="shared" si="966"/>
        <v/>
      </c>
      <c r="N7706" s="24" t="str">
        <f t="shared" si="967"/>
        <v/>
      </c>
      <c r="O7706" s="15" t="str">
        <f t="shared" si="970"/>
        <v/>
      </c>
      <c r="P7706" s="31" t="str">
        <f t="shared" si="971"/>
        <v/>
      </c>
      <c r="Q7706" s="8" t="str">
        <f>IF(E7706="","",IFERROR(VLOOKUP(E7706,REGRAS_CST!$A$2:$D$200,4,FALSE),""))</f>
        <v/>
      </c>
      <c r="S7706" s="9">
        <f t="shared" si="968"/>
        <v>8.9999999999999993E-3</v>
      </c>
      <c r="T7706" s="9">
        <f t="shared" si="969"/>
        <v>1E-3</v>
      </c>
      <c r="U7706" s="16">
        <f>IFERROR(INDEX(BASE_CCLASSTRIB!$E:$E, MATCH(TEXT($D7706,"000000"), BASE_CCLASSTRIB!$A:$A, 0))/100, 0)</f>
        <v>0</v>
      </c>
      <c r="V7706" s="16">
        <f>IFERROR(INDEX(BASE_CCLASSTRIB!$F:$F, MATCH(TEXT($D7706,"000000"), BASE_CCLASSTRIB!$A:$A, 0))/100, 0)</f>
        <v>0</v>
      </c>
    </row>
    <row r="7707" spans="4:22" ht="15.75" thickBot="1" x14ac:dyDescent="0.3">
      <c r="D7707" s="38"/>
      <c r="E7707" s="27" t="str">
        <f t="shared" si="964"/>
        <v/>
      </c>
      <c r="F7707" s="28" t="str">
        <f>IF(E7707="","",IFERROR(VLOOKUP(E7707,REGRAS_CST!$A$2:$B$200,2,FALSE),""))</f>
        <v/>
      </c>
      <c r="H7707" s="29">
        <v>8.9999999999999993E-3</v>
      </c>
      <c r="I7707" s="29">
        <v>1E-3</v>
      </c>
      <c r="K7707" s="21" t="str">
        <f>IF(E7707="","",IFERROR(VLOOKUP(E7707,REGRAS_CST!$A$2:$C$200,3,FALSE),""))</f>
        <v/>
      </c>
      <c r="L7707" s="23" t="str">
        <f t="shared" si="965"/>
        <v/>
      </c>
      <c r="M7707" s="24" t="str">
        <f t="shared" si="966"/>
        <v/>
      </c>
      <c r="N7707" s="24" t="str">
        <f t="shared" si="967"/>
        <v/>
      </c>
      <c r="O7707" s="15" t="str">
        <f t="shared" si="970"/>
        <v/>
      </c>
      <c r="P7707" s="31" t="str">
        <f t="shared" si="971"/>
        <v/>
      </c>
      <c r="Q7707" s="8" t="str">
        <f>IF(E7707="","",IFERROR(VLOOKUP(E7707,REGRAS_CST!$A$2:$D$200,4,FALSE),""))</f>
        <v/>
      </c>
      <c r="S7707" s="9">
        <f t="shared" si="968"/>
        <v>8.9999999999999993E-3</v>
      </c>
      <c r="T7707" s="9">
        <f t="shared" si="969"/>
        <v>1E-3</v>
      </c>
      <c r="U7707" s="16">
        <f>IFERROR(INDEX(BASE_CCLASSTRIB!$E:$E, MATCH(TEXT($D7707,"000000"), BASE_CCLASSTRIB!$A:$A, 0))/100, 0)</f>
        <v>0</v>
      </c>
      <c r="V7707" s="16">
        <f>IFERROR(INDEX(BASE_CCLASSTRIB!$F:$F, MATCH(TEXT($D7707,"000000"), BASE_CCLASSTRIB!$A:$A, 0))/100, 0)</f>
        <v>0</v>
      </c>
    </row>
    <row r="7708" spans="4:22" ht="15.75" thickBot="1" x14ac:dyDescent="0.3">
      <c r="D7708" s="38"/>
      <c r="E7708" s="27" t="str">
        <f t="shared" si="964"/>
        <v/>
      </c>
      <c r="F7708" s="28" t="str">
        <f>IF(E7708="","",IFERROR(VLOOKUP(E7708,REGRAS_CST!$A$2:$B$200,2,FALSE),""))</f>
        <v/>
      </c>
      <c r="H7708" s="29">
        <v>8.9999999999999993E-3</v>
      </c>
      <c r="I7708" s="29">
        <v>1E-3</v>
      </c>
      <c r="K7708" s="21" t="str">
        <f>IF(E7708="","",IFERROR(VLOOKUP(E7708,REGRAS_CST!$A$2:$C$200,3,FALSE),""))</f>
        <v/>
      </c>
      <c r="L7708" s="23" t="str">
        <f t="shared" si="965"/>
        <v/>
      </c>
      <c r="M7708" s="24" t="str">
        <f t="shared" si="966"/>
        <v/>
      </c>
      <c r="N7708" s="24" t="str">
        <f t="shared" si="967"/>
        <v/>
      </c>
      <c r="O7708" s="15" t="str">
        <f t="shared" si="970"/>
        <v/>
      </c>
      <c r="P7708" s="31" t="str">
        <f t="shared" si="971"/>
        <v/>
      </c>
      <c r="Q7708" s="8" t="str">
        <f>IF(E7708="","",IFERROR(VLOOKUP(E7708,REGRAS_CST!$A$2:$D$200,4,FALSE),""))</f>
        <v/>
      </c>
      <c r="S7708" s="9">
        <f t="shared" si="968"/>
        <v>8.9999999999999993E-3</v>
      </c>
      <c r="T7708" s="9">
        <f t="shared" si="969"/>
        <v>1E-3</v>
      </c>
      <c r="U7708" s="16">
        <f>IFERROR(INDEX(BASE_CCLASSTRIB!$E:$E, MATCH(TEXT($D7708,"000000"), BASE_CCLASSTRIB!$A:$A, 0))/100, 0)</f>
        <v>0</v>
      </c>
      <c r="V7708" s="16">
        <f>IFERROR(INDEX(BASE_CCLASSTRIB!$F:$F, MATCH(TEXT($D7708,"000000"), BASE_CCLASSTRIB!$A:$A, 0))/100, 0)</f>
        <v>0</v>
      </c>
    </row>
    <row r="7709" spans="4:22" ht="15.75" thickBot="1" x14ac:dyDescent="0.3">
      <c r="D7709" s="38"/>
      <c r="E7709" s="27" t="str">
        <f t="shared" si="964"/>
        <v/>
      </c>
      <c r="F7709" s="28" t="str">
        <f>IF(E7709="","",IFERROR(VLOOKUP(E7709,REGRAS_CST!$A$2:$B$200,2,FALSE),""))</f>
        <v/>
      </c>
      <c r="H7709" s="29">
        <v>8.9999999999999993E-3</v>
      </c>
      <c r="I7709" s="29">
        <v>1E-3</v>
      </c>
      <c r="K7709" s="21" t="str">
        <f>IF(E7709="","",IFERROR(VLOOKUP(E7709,REGRAS_CST!$A$2:$C$200,3,FALSE),""))</f>
        <v/>
      </c>
      <c r="L7709" s="23" t="str">
        <f t="shared" si="965"/>
        <v/>
      </c>
      <c r="M7709" s="24" t="str">
        <f t="shared" si="966"/>
        <v/>
      </c>
      <c r="N7709" s="24" t="str">
        <f t="shared" si="967"/>
        <v/>
      </c>
      <c r="O7709" s="15" t="str">
        <f t="shared" si="970"/>
        <v/>
      </c>
      <c r="P7709" s="31" t="str">
        <f t="shared" si="971"/>
        <v/>
      </c>
      <c r="Q7709" s="8" t="str">
        <f>IF(E7709="","",IFERROR(VLOOKUP(E7709,REGRAS_CST!$A$2:$D$200,4,FALSE),""))</f>
        <v/>
      </c>
      <c r="S7709" s="9">
        <f t="shared" si="968"/>
        <v>8.9999999999999993E-3</v>
      </c>
      <c r="T7709" s="9">
        <f t="shared" si="969"/>
        <v>1E-3</v>
      </c>
      <c r="U7709" s="16">
        <f>IFERROR(INDEX(BASE_CCLASSTRIB!$E:$E, MATCH(TEXT($D7709,"000000"), BASE_CCLASSTRIB!$A:$A, 0))/100, 0)</f>
        <v>0</v>
      </c>
      <c r="V7709" s="16">
        <f>IFERROR(INDEX(BASE_CCLASSTRIB!$F:$F, MATCH(TEXT($D7709,"000000"), BASE_CCLASSTRIB!$A:$A, 0))/100, 0)</f>
        <v>0</v>
      </c>
    </row>
    <row r="7710" spans="4:22" ht="15.75" thickBot="1" x14ac:dyDescent="0.3">
      <c r="D7710" s="38"/>
      <c r="E7710" s="27" t="str">
        <f t="shared" si="964"/>
        <v/>
      </c>
      <c r="F7710" s="28" t="str">
        <f>IF(E7710="","",IFERROR(VLOOKUP(E7710,REGRAS_CST!$A$2:$B$200,2,FALSE),""))</f>
        <v/>
      </c>
      <c r="H7710" s="29">
        <v>8.9999999999999993E-3</v>
      </c>
      <c r="I7710" s="29">
        <v>1E-3</v>
      </c>
      <c r="K7710" s="21" t="str">
        <f>IF(E7710="","",IFERROR(VLOOKUP(E7710,REGRAS_CST!$A$2:$C$200,3,FALSE),""))</f>
        <v/>
      </c>
      <c r="L7710" s="23" t="str">
        <f t="shared" si="965"/>
        <v/>
      </c>
      <c r="M7710" s="24" t="str">
        <f t="shared" si="966"/>
        <v/>
      </c>
      <c r="N7710" s="24" t="str">
        <f t="shared" si="967"/>
        <v/>
      </c>
      <c r="O7710" s="15" t="str">
        <f t="shared" si="970"/>
        <v/>
      </c>
      <c r="P7710" s="31" t="str">
        <f t="shared" si="971"/>
        <v/>
      </c>
      <c r="Q7710" s="8" t="str">
        <f>IF(E7710="","",IFERROR(VLOOKUP(E7710,REGRAS_CST!$A$2:$D$200,4,FALSE),""))</f>
        <v/>
      </c>
      <c r="S7710" s="9">
        <f t="shared" si="968"/>
        <v>8.9999999999999993E-3</v>
      </c>
      <c r="T7710" s="9">
        <f t="shared" si="969"/>
        <v>1E-3</v>
      </c>
      <c r="U7710" s="16">
        <f>IFERROR(INDEX(BASE_CCLASSTRIB!$E:$E, MATCH(TEXT($D7710,"000000"), BASE_CCLASSTRIB!$A:$A, 0))/100, 0)</f>
        <v>0</v>
      </c>
      <c r="V7710" s="16">
        <f>IFERROR(INDEX(BASE_CCLASSTRIB!$F:$F, MATCH(TEXT($D7710,"000000"), BASE_CCLASSTRIB!$A:$A, 0))/100, 0)</f>
        <v>0</v>
      </c>
    </row>
    <row r="7711" spans="4:22" ht="15.75" thickBot="1" x14ac:dyDescent="0.3">
      <c r="D7711" s="38"/>
      <c r="E7711" s="27" t="str">
        <f t="shared" si="964"/>
        <v/>
      </c>
      <c r="F7711" s="28" t="str">
        <f>IF(E7711="","",IFERROR(VLOOKUP(E7711,REGRAS_CST!$A$2:$B$200,2,FALSE),""))</f>
        <v/>
      </c>
      <c r="H7711" s="29">
        <v>8.9999999999999993E-3</v>
      </c>
      <c r="I7711" s="29">
        <v>1E-3</v>
      </c>
      <c r="K7711" s="21" t="str">
        <f>IF(E7711="","",IFERROR(VLOOKUP(E7711,REGRAS_CST!$A$2:$C$200,3,FALSE),""))</f>
        <v/>
      </c>
      <c r="L7711" s="23" t="str">
        <f t="shared" si="965"/>
        <v/>
      </c>
      <c r="M7711" s="24" t="str">
        <f t="shared" si="966"/>
        <v/>
      </c>
      <c r="N7711" s="24" t="str">
        <f t="shared" si="967"/>
        <v/>
      </c>
      <c r="O7711" s="15" t="str">
        <f t="shared" si="970"/>
        <v/>
      </c>
      <c r="P7711" s="31" t="str">
        <f t="shared" si="971"/>
        <v/>
      </c>
      <c r="Q7711" s="8" t="str">
        <f>IF(E7711="","",IFERROR(VLOOKUP(E7711,REGRAS_CST!$A$2:$D$200,4,FALSE),""))</f>
        <v/>
      </c>
      <c r="S7711" s="9">
        <f t="shared" si="968"/>
        <v>8.9999999999999993E-3</v>
      </c>
      <c r="T7711" s="9">
        <f t="shared" si="969"/>
        <v>1E-3</v>
      </c>
      <c r="U7711" s="16">
        <f>IFERROR(INDEX(BASE_CCLASSTRIB!$E:$E, MATCH(TEXT($D7711,"000000"), BASE_CCLASSTRIB!$A:$A, 0))/100, 0)</f>
        <v>0</v>
      </c>
      <c r="V7711" s="16">
        <f>IFERROR(INDEX(BASE_CCLASSTRIB!$F:$F, MATCH(TEXT($D7711,"000000"), BASE_CCLASSTRIB!$A:$A, 0))/100, 0)</f>
        <v>0</v>
      </c>
    </row>
    <row r="7712" spans="4:22" ht="15.75" thickBot="1" x14ac:dyDescent="0.3">
      <c r="D7712" s="38"/>
      <c r="E7712" s="27" t="str">
        <f t="shared" si="964"/>
        <v/>
      </c>
      <c r="F7712" s="28" t="str">
        <f>IF(E7712="","",IFERROR(VLOOKUP(E7712,REGRAS_CST!$A$2:$B$200,2,FALSE),""))</f>
        <v/>
      </c>
      <c r="H7712" s="29">
        <v>8.9999999999999993E-3</v>
      </c>
      <c r="I7712" s="29">
        <v>1E-3</v>
      </c>
      <c r="K7712" s="21" t="str">
        <f>IF(E7712="","",IFERROR(VLOOKUP(E7712,REGRAS_CST!$A$2:$C$200,3,FALSE),""))</f>
        <v/>
      </c>
      <c r="L7712" s="23" t="str">
        <f t="shared" si="965"/>
        <v/>
      </c>
      <c r="M7712" s="24" t="str">
        <f t="shared" si="966"/>
        <v/>
      </c>
      <c r="N7712" s="24" t="str">
        <f t="shared" si="967"/>
        <v/>
      </c>
      <c r="O7712" s="15" t="str">
        <f t="shared" si="970"/>
        <v/>
      </c>
      <c r="P7712" s="31" t="str">
        <f t="shared" si="971"/>
        <v/>
      </c>
      <c r="Q7712" s="8" t="str">
        <f>IF(E7712="","",IFERROR(VLOOKUP(E7712,REGRAS_CST!$A$2:$D$200,4,FALSE),""))</f>
        <v/>
      </c>
      <c r="S7712" s="9">
        <f t="shared" si="968"/>
        <v>8.9999999999999993E-3</v>
      </c>
      <c r="T7712" s="9">
        <f t="shared" si="969"/>
        <v>1E-3</v>
      </c>
      <c r="U7712" s="16">
        <f>IFERROR(INDEX(BASE_CCLASSTRIB!$E:$E, MATCH(TEXT($D7712,"000000"), BASE_CCLASSTRIB!$A:$A, 0))/100, 0)</f>
        <v>0</v>
      </c>
      <c r="V7712" s="16">
        <f>IFERROR(INDEX(BASE_CCLASSTRIB!$F:$F, MATCH(TEXT($D7712,"000000"), BASE_CCLASSTRIB!$A:$A, 0))/100, 0)</f>
        <v>0</v>
      </c>
    </row>
    <row r="7713" spans="4:22" ht="15.75" thickBot="1" x14ac:dyDescent="0.3">
      <c r="D7713" s="38"/>
      <c r="E7713" s="27" t="str">
        <f t="shared" si="964"/>
        <v/>
      </c>
      <c r="F7713" s="28" t="str">
        <f>IF(E7713="","",IFERROR(VLOOKUP(E7713,REGRAS_CST!$A$2:$B$200,2,FALSE),""))</f>
        <v/>
      </c>
      <c r="H7713" s="29">
        <v>8.9999999999999993E-3</v>
      </c>
      <c r="I7713" s="29">
        <v>1E-3</v>
      </c>
      <c r="K7713" s="21" t="str">
        <f>IF(E7713="","",IFERROR(VLOOKUP(E7713,REGRAS_CST!$A$2:$C$200,3,FALSE),""))</f>
        <v/>
      </c>
      <c r="L7713" s="23" t="str">
        <f t="shared" si="965"/>
        <v/>
      </c>
      <c r="M7713" s="24" t="str">
        <f t="shared" si="966"/>
        <v/>
      </c>
      <c r="N7713" s="24" t="str">
        <f t="shared" si="967"/>
        <v/>
      </c>
      <c r="O7713" s="15" t="str">
        <f t="shared" si="970"/>
        <v/>
      </c>
      <c r="P7713" s="31" t="str">
        <f t="shared" si="971"/>
        <v/>
      </c>
      <c r="Q7713" s="8" t="str">
        <f>IF(E7713="","",IFERROR(VLOOKUP(E7713,REGRAS_CST!$A$2:$D$200,4,FALSE),""))</f>
        <v/>
      </c>
      <c r="S7713" s="9">
        <f t="shared" si="968"/>
        <v>8.9999999999999993E-3</v>
      </c>
      <c r="T7713" s="9">
        <f t="shared" si="969"/>
        <v>1E-3</v>
      </c>
      <c r="U7713" s="16">
        <f>IFERROR(INDEX(BASE_CCLASSTRIB!$E:$E, MATCH(TEXT($D7713,"000000"), BASE_CCLASSTRIB!$A:$A, 0))/100, 0)</f>
        <v>0</v>
      </c>
      <c r="V7713" s="16">
        <f>IFERROR(INDEX(BASE_CCLASSTRIB!$F:$F, MATCH(TEXT($D7713,"000000"), BASE_CCLASSTRIB!$A:$A, 0))/100, 0)</f>
        <v>0</v>
      </c>
    </row>
    <row r="7714" spans="4:22" ht="15.75" thickBot="1" x14ac:dyDescent="0.3">
      <c r="D7714" s="38"/>
      <c r="E7714" s="27" t="str">
        <f t="shared" si="964"/>
        <v/>
      </c>
      <c r="F7714" s="28" t="str">
        <f>IF(E7714="","",IFERROR(VLOOKUP(E7714,REGRAS_CST!$A$2:$B$200,2,FALSE),""))</f>
        <v/>
      </c>
      <c r="H7714" s="29">
        <v>8.9999999999999993E-3</v>
      </c>
      <c r="I7714" s="29">
        <v>1E-3</v>
      </c>
      <c r="K7714" s="21" t="str">
        <f>IF(E7714="","",IFERROR(VLOOKUP(E7714,REGRAS_CST!$A$2:$C$200,3,FALSE),""))</f>
        <v/>
      </c>
      <c r="L7714" s="23" t="str">
        <f t="shared" si="965"/>
        <v/>
      </c>
      <c r="M7714" s="24" t="str">
        <f t="shared" si="966"/>
        <v/>
      </c>
      <c r="N7714" s="24" t="str">
        <f t="shared" si="967"/>
        <v/>
      </c>
      <c r="O7714" s="15" t="str">
        <f t="shared" si="970"/>
        <v/>
      </c>
      <c r="P7714" s="31" t="str">
        <f t="shared" si="971"/>
        <v/>
      </c>
      <c r="Q7714" s="8" t="str">
        <f>IF(E7714="","",IFERROR(VLOOKUP(E7714,REGRAS_CST!$A$2:$D$200,4,FALSE),""))</f>
        <v/>
      </c>
      <c r="S7714" s="9">
        <f t="shared" si="968"/>
        <v>8.9999999999999993E-3</v>
      </c>
      <c r="T7714" s="9">
        <f t="shared" si="969"/>
        <v>1E-3</v>
      </c>
      <c r="U7714" s="16">
        <f>IFERROR(INDEX(BASE_CCLASSTRIB!$E:$E, MATCH(TEXT($D7714,"000000"), BASE_CCLASSTRIB!$A:$A, 0))/100, 0)</f>
        <v>0</v>
      </c>
      <c r="V7714" s="16">
        <f>IFERROR(INDEX(BASE_CCLASSTRIB!$F:$F, MATCH(TEXT($D7714,"000000"), BASE_CCLASSTRIB!$A:$A, 0))/100, 0)</f>
        <v>0</v>
      </c>
    </row>
    <row r="7715" spans="4:22" ht="15.75" thickBot="1" x14ac:dyDescent="0.3">
      <c r="D7715" s="38"/>
      <c r="E7715" s="27" t="str">
        <f t="shared" si="964"/>
        <v/>
      </c>
      <c r="F7715" s="28" t="str">
        <f>IF(E7715="","",IFERROR(VLOOKUP(E7715,REGRAS_CST!$A$2:$B$200,2,FALSE),""))</f>
        <v/>
      </c>
      <c r="H7715" s="29">
        <v>8.9999999999999993E-3</v>
      </c>
      <c r="I7715" s="29">
        <v>1E-3</v>
      </c>
      <c r="K7715" s="21" t="str">
        <f>IF(E7715="","",IFERROR(VLOOKUP(E7715,REGRAS_CST!$A$2:$C$200,3,FALSE),""))</f>
        <v/>
      </c>
      <c r="L7715" s="23" t="str">
        <f t="shared" si="965"/>
        <v/>
      </c>
      <c r="M7715" s="24" t="str">
        <f t="shared" si="966"/>
        <v/>
      </c>
      <c r="N7715" s="24" t="str">
        <f t="shared" si="967"/>
        <v/>
      </c>
      <c r="O7715" s="15" t="str">
        <f t="shared" si="970"/>
        <v/>
      </c>
      <c r="P7715" s="31" t="str">
        <f t="shared" si="971"/>
        <v/>
      </c>
      <c r="Q7715" s="8" t="str">
        <f>IF(E7715="","",IFERROR(VLOOKUP(E7715,REGRAS_CST!$A$2:$D$200,4,FALSE),""))</f>
        <v/>
      </c>
      <c r="S7715" s="9">
        <f t="shared" si="968"/>
        <v>8.9999999999999993E-3</v>
      </c>
      <c r="T7715" s="9">
        <f t="shared" si="969"/>
        <v>1E-3</v>
      </c>
      <c r="U7715" s="16">
        <f>IFERROR(INDEX(BASE_CCLASSTRIB!$E:$E, MATCH(TEXT($D7715,"000000"), BASE_CCLASSTRIB!$A:$A, 0))/100, 0)</f>
        <v>0</v>
      </c>
      <c r="V7715" s="16">
        <f>IFERROR(INDEX(BASE_CCLASSTRIB!$F:$F, MATCH(TEXT($D7715,"000000"), BASE_CCLASSTRIB!$A:$A, 0))/100, 0)</f>
        <v>0</v>
      </c>
    </row>
    <row r="7716" spans="4:22" ht="15.75" thickBot="1" x14ac:dyDescent="0.3">
      <c r="D7716" s="38"/>
      <c r="E7716" s="27" t="str">
        <f t="shared" si="964"/>
        <v/>
      </c>
      <c r="F7716" s="28" t="str">
        <f>IF(E7716="","",IFERROR(VLOOKUP(E7716,REGRAS_CST!$A$2:$B$200,2,FALSE),""))</f>
        <v/>
      </c>
      <c r="H7716" s="29">
        <v>8.9999999999999993E-3</v>
      </c>
      <c r="I7716" s="29">
        <v>1E-3</v>
      </c>
      <c r="K7716" s="21" t="str">
        <f>IF(E7716="","",IFERROR(VLOOKUP(E7716,REGRAS_CST!$A$2:$C$200,3,FALSE),""))</f>
        <v/>
      </c>
      <c r="L7716" s="23" t="str">
        <f t="shared" si="965"/>
        <v/>
      </c>
      <c r="M7716" s="24" t="str">
        <f t="shared" si="966"/>
        <v/>
      </c>
      <c r="N7716" s="24" t="str">
        <f t="shared" si="967"/>
        <v/>
      </c>
      <c r="O7716" s="15" t="str">
        <f t="shared" si="970"/>
        <v/>
      </c>
      <c r="P7716" s="31" t="str">
        <f t="shared" si="971"/>
        <v/>
      </c>
      <c r="Q7716" s="8" t="str">
        <f>IF(E7716="","",IFERROR(VLOOKUP(E7716,REGRAS_CST!$A$2:$D$200,4,FALSE),""))</f>
        <v/>
      </c>
      <c r="S7716" s="9">
        <f t="shared" si="968"/>
        <v>8.9999999999999993E-3</v>
      </c>
      <c r="T7716" s="9">
        <f t="shared" si="969"/>
        <v>1E-3</v>
      </c>
      <c r="U7716" s="16">
        <f>IFERROR(INDEX(BASE_CCLASSTRIB!$E:$E, MATCH(TEXT($D7716,"000000"), BASE_CCLASSTRIB!$A:$A, 0))/100, 0)</f>
        <v>0</v>
      </c>
      <c r="V7716" s="16">
        <f>IFERROR(INDEX(BASE_CCLASSTRIB!$F:$F, MATCH(TEXT($D7716,"000000"), BASE_CCLASSTRIB!$A:$A, 0))/100, 0)</f>
        <v>0</v>
      </c>
    </row>
    <row r="7717" spans="4:22" ht="15.75" thickBot="1" x14ac:dyDescent="0.3">
      <c r="D7717" s="38"/>
      <c r="E7717" s="27" t="str">
        <f t="shared" si="964"/>
        <v/>
      </c>
      <c r="F7717" s="28" t="str">
        <f>IF(E7717="","",IFERROR(VLOOKUP(E7717,REGRAS_CST!$A$2:$B$200,2,FALSE),""))</f>
        <v/>
      </c>
      <c r="H7717" s="29">
        <v>8.9999999999999993E-3</v>
      </c>
      <c r="I7717" s="29">
        <v>1E-3</v>
      </c>
      <c r="K7717" s="21" t="str">
        <f>IF(E7717="","",IFERROR(VLOOKUP(E7717,REGRAS_CST!$A$2:$C$200,3,FALSE),""))</f>
        <v/>
      </c>
      <c r="L7717" s="23" t="str">
        <f t="shared" si="965"/>
        <v/>
      </c>
      <c r="M7717" s="24" t="str">
        <f t="shared" si="966"/>
        <v/>
      </c>
      <c r="N7717" s="24" t="str">
        <f t="shared" si="967"/>
        <v/>
      </c>
      <c r="O7717" s="15" t="str">
        <f t="shared" si="970"/>
        <v/>
      </c>
      <c r="P7717" s="31" t="str">
        <f t="shared" si="971"/>
        <v/>
      </c>
      <c r="Q7717" s="8" t="str">
        <f>IF(E7717="","",IFERROR(VLOOKUP(E7717,REGRAS_CST!$A$2:$D$200,4,FALSE),""))</f>
        <v/>
      </c>
      <c r="S7717" s="9">
        <f t="shared" si="968"/>
        <v>8.9999999999999993E-3</v>
      </c>
      <c r="T7717" s="9">
        <f t="shared" si="969"/>
        <v>1E-3</v>
      </c>
      <c r="U7717" s="16">
        <f>IFERROR(INDEX(BASE_CCLASSTRIB!$E:$E, MATCH(TEXT($D7717,"000000"), BASE_CCLASSTRIB!$A:$A, 0))/100, 0)</f>
        <v>0</v>
      </c>
      <c r="V7717" s="16">
        <f>IFERROR(INDEX(BASE_CCLASSTRIB!$F:$F, MATCH(TEXT($D7717,"000000"), BASE_CCLASSTRIB!$A:$A, 0))/100, 0)</f>
        <v>0</v>
      </c>
    </row>
    <row r="7718" spans="4:22" ht="15.75" thickBot="1" x14ac:dyDescent="0.3">
      <c r="D7718" s="38"/>
      <c r="E7718" s="27" t="str">
        <f t="shared" si="964"/>
        <v/>
      </c>
      <c r="F7718" s="28" t="str">
        <f>IF(E7718="","",IFERROR(VLOOKUP(E7718,REGRAS_CST!$A$2:$B$200,2,FALSE),""))</f>
        <v/>
      </c>
      <c r="H7718" s="29">
        <v>8.9999999999999993E-3</v>
      </c>
      <c r="I7718" s="29">
        <v>1E-3</v>
      </c>
      <c r="K7718" s="21" t="str">
        <f>IF(E7718="","",IFERROR(VLOOKUP(E7718,REGRAS_CST!$A$2:$C$200,3,FALSE),""))</f>
        <v/>
      </c>
      <c r="L7718" s="23" t="str">
        <f t="shared" si="965"/>
        <v/>
      </c>
      <c r="M7718" s="24" t="str">
        <f t="shared" si="966"/>
        <v/>
      </c>
      <c r="N7718" s="24" t="str">
        <f t="shared" si="967"/>
        <v/>
      </c>
      <c r="O7718" s="15" t="str">
        <f t="shared" si="970"/>
        <v/>
      </c>
      <c r="P7718" s="31" t="str">
        <f t="shared" si="971"/>
        <v/>
      </c>
      <c r="Q7718" s="8" t="str">
        <f>IF(E7718="","",IFERROR(VLOOKUP(E7718,REGRAS_CST!$A$2:$D$200,4,FALSE),""))</f>
        <v/>
      </c>
      <c r="S7718" s="9">
        <f t="shared" si="968"/>
        <v>8.9999999999999993E-3</v>
      </c>
      <c r="T7718" s="9">
        <f t="shared" si="969"/>
        <v>1E-3</v>
      </c>
      <c r="U7718" s="16">
        <f>IFERROR(INDEX(BASE_CCLASSTRIB!$E:$E, MATCH(TEXT($D7718,"000000"), BASE_CCLASSTRIB!$A:$A, 0))/100, 0)</f>
        <v>0</v>
      </c>
      <c r="V7718" s="16">
        <f>IFERROR(INDEX(BASE_CCLASSTRIB!$F:$F, MATCH(TEXT($D7718,"000000"), BASE_CCLASSTRIB!$A:$A, 0))/100, 0)</f>
        <v>0</v>
      </c>
    </row>
    <row r="7719" spans="4:22" ht="15.75" thickBot="1" x14ac:dyDescent="0.3">
      <c r="D7719" s="38"/>
      <c r="E7719" s="27" t="str">
        <f t="shared" si="964"/>
        <v/>
      </c>
      <c r="F7719" s="28" t="str">
        <f>IF(E7719="","",IFERROR(VLOOKUP(E7719,REGRAS_CST!$A$2:$B$200,2,FALSE),""))</f>
        <v/>
      </c>
      <c r="H7719" s="29">
        <v>8.9999999999999993E-3</v>
      </c>
      <c r="I7719" s="29">
        <v>1E-3</v>
      </c>
      <c r="K7719" s="21" t="str">
        <f>IF(E7719="","",IFERROR(VLOOKUP(E7719,REGRAS_CST!$A$2:$C$200,3,FALSE),""))</f>
        <v/>
      </c>
      <c r="L7719" s="23" t="str">
        <f t="shared" si="965"/>
        <v/>
      </c>
      <c r="M7719" s="24" t="str">
        <f t="shared" si="966"/>
        <v/>
      </c>
      <c r="N7719" s="24" t="str">
        <f t="shared" si="967"/>
        <v/>
      </c>
      <c r="O7719" s="15" t="str">
        <f t="shared" si="970"/>
        <v/>
      </c>
      <c r="P7719" s="31" t="str">
        <f t="shared" si="971"/>
        <v/>
      </c>
      <c r="Q7719" s="8" t="str">
        <f>IF(E7719="","",IFERROR(VLOOKUP(E7719,REGRAS_CST!$A$2:$D$200,4,FALSE),""))</f>
        <v/>
      </c>
      <c r="S7719" s="9">
        <f t="shared" si="968"/>
        <v>8.9999999999999993E-3</v>
      </c>
      <c r="T7719" s="9">
        <f t="shared" si="969"/>
        <v>1E-3</v>
      </c>
      <c r="U7719" s="16">
        <f>IFERROR(INDEX(BASE_CCLASSTRIB!$E:$E, MATCH(TEXT($D7719,"000000"), BASE_CCLASSTRIB!$A:$A, 0))/100, 0)</f>
        <v>0</v>
      </c>
      <c r="V7719" s="16">
        <f>IFERROR(INDEX(BASE_CCLASSTRIB!$F:$F, MATCH(TEXT($D7719,"000000"), BASE_CCLASSTRIB!$A:$A, 0))/100, 0)</f>
        <v>0</v>
      </c>
    </row>
    <row r="7720" spans="4:22" ht="15.75" thickBot="1" x14ac:dyDescent="0.3">
      <c r="D7720" s="38"/>
      <c r="E7720" s="27" t="str">
        <f t="shared" si="964"/>
        <v/>
      </c>
      <c r="F7720" s="28" t="str">
        <f>IF(E7720="","",IFERROR(VLOOKUP(E7720,REGRAS_CST!$A$2:$B$200,2,FALSE),""))</f>
        <v/>
      </c>
      <c r="H7720" s="29">
        <v>8.9999999999999993E-3</v>
      </c>
      <c r="I7720" s="29">
        <v>1E-3</v>
      </c>
      <c r="K7720" s="21" t="str">
        <f>IF(E7720="","",IFERROR(VLOOKUP(E7720,REGRAS_CST!$A$2:$C$200,3,FALSE),""))</f>
        <v/>
      </c>
      <c r="L7720" s="23" t="str">
        <f t="shared" si="965"/>
        <v/>
      </c>
      <c r="M7720" s="24" t="str">
        <f t="shared" si="966"/>
        <v/>
      </c>
      <c r="N7720" s="24" t="str">
        <f t="shared" si="967"/>
        <v/>
      </c>
      <c r="O7720" s="15" t="str">
        <f t="shared" si="970"/>
        <v/>
      </c>
      <c r="P7720" s="31" t="str">
        <f t="shared" si="971"/>
        <v/>
      </c>
      <c r="Q7720" s="8" t="str">
        <f>IF(E7720="","",IFERROR(VLOOKUP(E7720,REGRAS_CST!$A$2:$D$200,4,FALSE),""))</f>
        <v/>
      </c>
      <c r="S7720" s="9">
        <f t="shared" si="968"/>
        <v>8.9999999999999993E-3</v>
      </c>
      <c r="T7720" s="9">
        <f t="shared" si="969"/>
        <v>1E-3</v>
      </c>
      <c r="U7720" s="16">
        <f>IFERROR(INDEX(BASE_CCLASSTRIB!$E:$E, MATCH(TEXT($D7720,"000000"), BASE_CCLASSTRIB!$A:$A, 0))/100, 0)</f>
        <v>0</v>
      </c>
      <c r="V7720" s="16">
        <f>IFERROR(INDEX(BASE_CCLASSTRIB!$F:$F, MATCH(TEXT($D7720,"000000"), BASE_CCLASSTRIB!$A:$A, 0))/100, 0)</f>
        <v>0</v>
      </c>
    </row>
    <row r="7721" spans="4:22" ht="15.75" thickBot="1" x14ac:dyDescent="0.3">
      <c r="D7721" s="38"/>
      <c r="E7721" s="27" t="str">
        <f t="shared" si="964"/>
        <v/>
      </c>
      <c r="F7721" s="28" t="str">
        <f>IF(E7721="","",IFERROR(VLOOKUP(E7721,REGRAS_CST!$A$2:$B$200,2,FALSE),""))</f>
        <v/>
      </c>
      <c r="H7721" s="29">
        <v>8.9999999999999993E-3</v>
      </c>
      <c r="I7721" s="29">
        <v>1E-3</v>
      </c>
      <c r="K7721" s="21" t="str">
        <f>IF(E7721="","",IFERROR(VLOOKUP(E7721,REGRAS_CST!$A$2:$C$200,3,FALSE),""))</f>
        <v/>
      </c>
      <c r="L7721" s="23" t="str">
        <f t="shared" si="965"/>
        <v/>
      </c>
      <c r="M7721" s="24" t="str">
        <f t="shared" si="966"/>
        <v/>
      </c>
      <c r="N7721" s="24" t="str">
        <f t="shared" si="967"/>
        <v/>
      </c>
      <c r="O7721" s="15" t="str">
        <f t="shared" si="970"/>
        <v/>
      </c>
      <c r="P7721" s="31" t="str">
        <f t="shared" si="971"/>
        <v/>
      </c>
      <c r="Q7721" s="8" t="str">
        <f>IF(E7721="","",IFERROR(VLOOKUP(E7721,REGRAS_CST!$A$2:$D$200,4,FALSE),""))</f>
        <v/>
      </c>
      <c r="S7721" s="9">
        <f t="shared" si="968"/>
        <v>8.9999999999999993E-3</v>
      </c>
      <c r="T7721" s="9">
        <f t="shared" si="969"/>
        <v>1E-3</v>
      </c>
      <c r="U7721" s="16">
        <f>IFERROR(INDEX(BASE_CCLASSTRIB!$E:$E, MATCH(TEXT($D7721,"000000"), BASE_CCLASSTRIB!$A:$A, 0))/100, 0)</f>
        <v>0</v>
      </c>
      <c r="V7721" s="16">
        <f>IFERROR(INDEX(BASE_CCLASSTRIB!$F:$F, MATCH(TEXT($D7721,"000000"), BASE_CCLASSTRIB!$A:$A, 0))/100, 0)</f>
        <v>0</v>
      </c>
    </row>
    <row r="7722" spans="4:22" ht="15.75" thickBot="1" x14ac:dyDescent="0.3">
      <c r="D7722" s="38"/>
      <c r="E7722" s="27" t="str">
        <f t="shared" si="964"/>
        <v/>
      </c>
      <c r="F7722" s="28" t="str">
        <f>IF(E7722="","",IFERROR(VLOOKUP(E7722,REGRAS_CST!$A$2:$B$200,2,FALSE),""))</f>
        <v/>
      </c>
      <c r="H7722" s="29">
        <v>8.9999999999999993E-3</v>
      </c>
      <c r="I7722" s="29">
        <v>1E-3</v>
      </c>
      <c r="K7722" s="21" t="str">
        <f>IF(E7722="","",IFERROR(VLOOKUP(E7722,REGRAS_CST!$A$2:$C$200,3,FALSE),""))</f>
        <v/>
      </c>
      <c r="L7722" s="23" t="str">
        <f t="shared" si="965"/>
        <v/>
      </c>
      <c r="M7722" s="24" t="str">
        <f t="shared" si="966"/>
        <v/>
      </c>
      <c r="N7722" s="24" t="str">
        <f t="shared" si="967"/>
        <v/>
      </c>
      <c r="O7722" s="15" t="str">
        <f t="shared" si="970"/>
        <v/>
      </c>
      <c r="P7722" s="31" t="str">
        <f t="shared" si="971"/>
        <v/>
      </c>
      <c r="Q7722" s="8" t="str">
        <f>IF(E7722="","",IFERROR(VLOOKUP(E7722,REGRAS_CST!$A$2:$D$200,4,FALSE),""))</f>
        <v/>
      </c>
      <c r="S7722" s="9">
        <f t="shared" si="968"/>
        <v>8.9999999999999993E-3</v>
      </c>
      <c r="T7722" s="9">
        <f t="shared" si="969"/>
        <v>1E-3</v>
      </c>
      <c r="U7722" s="16">
        <f>IFERROR(INDEX(BASE_CCLASSTRIB!$E:$E, MATCH(TEXT($D7722,"000000"), BASE_CCLASSTRIB!$A:$A, 0))/100, 0)</f>
        <v>0</v>
      </c>
      <c r="V7722" s="16">
        <f>IFERROR(INDEX(BASE_CCLASSTRIB!$F:$F, MATCH(TEXT($D7722,"000000"), BASE_CCLASSTRIB!$A:$A, 0))/100, 0)</f>
        <v>0</v>
      </c>
    </row>
    <row r="7723" spans="4:22" ht="15.75" thickBot="1" x14ac:dyDescent="0.3">
      <c r="D7723" s="38"/>
      <c r="E7723" s="27" t="str">
        <f t="shared" si="964"/>
        <v/>
      </c>
      <c r="F7723" s="28" t="str">
        <f>IF(E7723="","",IFERROR(VLOOKUP(E7723,REGRAS_CST!$A$2:$B$200,2,FALSE),""))</f>
        <v/>
      </c>
      <c r="H7723" s="29">
        <v>8.9999999999999993E-3</v>
      </c>
      <c r="I7723" s="29">
        <v>1E-3</v>
      </c>
      <c r="K7723" s="21" t="str">
        <f>IF(E7723="","",IFERROR(VLOOKUP(E7723,REGRAS_CST!$A$2:$C$200,3,FALSE),""))</f>
        <v/>
      </c>
      <c r="L7723" s="23" t="str">
        <f t="shared" si="965"/>
        <v/>
      </c>
      <c r="M7723" s="24" t="str">
        <f t="shared" si="966"/>
        <v/>
      </c>
      <c r="N7723" s="24" t="str">
        <f t="shared" si="967"/>
        <v/>
      </c>
      <c r="O7723" s="15" t="str">
        <f t="shared" si="970"/>
        <v/>
      </c>
      <c r="P7723" s="31" t="str">
        <f t="shared" si="971"/>
        <v/>
      </c>
      <c r="Q7723" s="8" t="str">
        <f>IF(E7723="","",IFERROR(VLOOKUP(E7723,REGRAS_CST!$A$2:$D$200,4,FALSE),""))</f>
        <v/>
      </c>
      <c r="S7723" s="9">
        <f t="shared" si="968"/>
        <v>8.9999999999999993E-3</v>
      </c>
      <c r="T7723" s="9">
        <f t="shared" si="969"/>
        <v>1E-3</v>
      </c>
      <c r="U7723" s="16">
        <f>IFERROR(INDEX(BASE_CCLASSTRIB!$E:$E, MATCH(TEXT($D7723,"000000"), BASE_CCLASSTRIB!$A:$A, 0))/100, 0)</f>
        <v>0</v>
      </c>
      <c r="V7723" s="16">
        <f>IFERROR(INDEX(BASE_CCLASSTRIB!$F:$F, MATCH(TEXT($D7723,"000000"), BASE_CCLASSTRIB!$A:$A, 0))/100, 0)</f>
        <v>0</v>
      </c>
    </row>
    <row r="7724" spans="4:22" ht="15.75" thickBot="1" x14ac:dyDescent="0.3">
      <c r="D7724" s="38"/>
      <c r="E7724" s="27" t="str">
        <f t="shared" si="964"/>
        <v/>
      </c>
      <c r="F7724" s="28" t="str">
        <f>IF(E7724="","",IFERROR(VLOOKUP(E7724,REGRAS_CST!$A$2:$B$200,2,FALSE),""))</f>
        <v/>
      </c>
      <c r="H7724" s="29">
        <v>8.9999999999999993E-3</v>
      </c>
      <c r="I7724" s="29">
        <v>1E-3</v>
      </c>
      <c r="K7724" s="21" t="str">
        <f>IF(E7724="","",IFERROR(VLOOKUP(E7724,REGRAS_CST!$A$2:$C$200,3,FALSE),""))</f>
        <v/>
      </c>
      <c r="L7724" s="23" t="str">
        <f t="shared" si="965"/>
        <v/>
      </c>
      <c r="M7724" s="24" t="str">
        <f t="shared" si="966"/>
        <v/>
      </c>
      <c r="N7724" s="24" t="str">
        <f t="shared" si="967"/>
        <v/>
      </c>
      <c r="O7724" s="15" t="str">
        <f t="shared" si="970"/>
        <v/>
      </c>
      <c r="P7724" s="31" t="str">
        <f t="shared" si="971"/>
        <v/>
      </c>
      <c r="Q7724" s="8" t="str">
        <f>IF(E7724="","",IFERROR(VLOOKUP(E7724,REGRAS_CST!$A$2:$D$200,4,FALSE),""))</f>
        <v/>
      </c>
      <c r="S7724" s="9">
        <f t="shared" si="968"/>
        <v>8.9999999999999993E-3</v>
      </c>
      <c r="T7724" s="9">
        <f t="shared" si="969"/>
        <v>1E-3</v>
      </c>
      <c r="U7724" s="16">
        <f>IFERROR(INDEX(BASE_CCLASSTRIB!$E:$E, MATCH(TEXT($D7724,"000000"), BASE_CCLASSTRIB!$A:$A, 0))/100, 0)</f>
        <v>0</v>
      </c>
      <c r="V7724" s="16">
        <f>IFERROR(INDEX(BASE_CCLASSTRIB!$F:$F, MATCH(TEXT($D7724,"000000"), BASE_CCLASSTRIB!$A:$A, 0))/100, 0)</f>
        <v>0</v>
      </c>
    </row>
    <row r="7725" spans="4:22" ht="15.75" thickBot="1" x14ac:dyDescent="0.3">
      <c r="D7725" s="38"/>
      <c r="E7725" s="27" t="str">
        <f t="shared" si="964"/>
        <v/>
      </c>
      <c r="F7725" s="28" t="str">
        <f>IF(E7725="","",IFERROR(VLOOKUP(E7725,REGRAS_CST!$A$2:$B$200,2,FALSE),""))</f>
        <v/>
      </c>
      <c r="H7725" s="29">
        <v>8.9999999999999993E-3</v>
      </c>
      <c r="I7725" s="29">
        <v>1E-3</v>
      </c>
      <c r="K7725" s="21" t="str">
        <f>IF(E7725="","",IFERROR(VLOOKUP(E7725,REGRAS_CST!$A$2:$C$200,3,FALSE),""))</f>
        <v/>
      </c>
      <c r="L7725" s="23" t="str">
        <f t="shared" si="965"/>
        <v/>
      </c>
      <c r="M7725" s="24" t="str">
        <f t="shared" si="966"/>
        <v/>
      </c>
      <c r="N7725" s="24" t="str">
        <f t="shared" si="967"/>
        <v/>
      </c>
      <c r="O7725" s="15" t="str">
        <f t="shared" si="970"/>
        <v/>
      </c>
      <c r="P7725" s="31" t="str">
        <f t="shared" si="971"/>
        <v/>
      </c>
      <c r="Q7725" s="8" t="str">
        <f>IF(E7725="","",IFERROR(VLOOKUP(E7725,REGRAS_CST!$A$2:$D$200,4,FALSE),""))</f>
        <v/>
      </c>
      <c r="S7725" s="9">
        <f t="shared" si="968"/>
        <v>8.9999999999999993E-3</v>
      </c>
      <c r="T7725" s="9">
        <f t="shared" si="969"/>
        <v>1E-3</v>
      </c>
      <c r="U7725" s="16">
        <f>IFERROR(INDEX(BASE_CCLASSTRIB!$E:$E, MATCH(TEXT($D7725,"000000"), BASE_CCLASSTRIB!$A:$A, 0))/100, 0)</f>
        <v>0</v>
      </c>
      <c r="V7725" s="16">
        <f>IFERROR(INDEX(BASE_CCLASSTRIB!$F:$F, MATCH(TEXT($D7725,"000000"), BASE_CCLASSTRIB!$A:$A, 0))/100, 0)</f>
        <v>0</v>
      </c>
    </row>
    <row r="7726" spans="4:22" ht="15.75" thickBot="1" x14ac:dyDescent="0.3">
      <c r="D7726" s="38"/>
      <c r="E7726" s="27" t="str">
        <f t="shared" si="964"/>
        <v/>
      </c>
      <c r="F7726" s="28" t="str">
        <f>IF(E7726="","",IFERROR(VLOOKUP(E7726,REGRAS_CST!$A$2:$B$200,2,FALSE),""))</f>
        <v/>
      </c>
      <c r="H7726" s="29">
        <v>8.9999999999999993E-3</v>
      </c>
      <c r="I7726" s="29">
        <v>1E-3</v>
      </c>
      <c r="K7726" s="21" t="str">
        <f>IF(E7726="","",IFERROR(VLOOKUP(E7726,REGRAS_CST!$A$2:$C$200,3,FALSE),""))</f>
        <v/>
      </c>
      <c r="L7726" s="23" t="str">
        <f t="shared" si="965"/>
        <v/>
      </c>
      <c r="M7726" s="24" t="str">
        <f t="shared" si="966"/>
        <v/>
      </c>
      <c r="N7726" s="24" t="str">
        <f t="shared" si="967"/>
        <v/>
      </c>
      <c r="O7726" s="15" t="str">
        <f t="shared" si="970"/>
        <v/>
      </c>
      <c r="P7726" s="31" t="str">
        <f t="shared" si="971"/>
        <v/>
      </c>
      <c r="Q7726" s="8" t="str">
        <f>IF(E7726="","",IFERROR(VLOOKUP(E7726,REGRAS_CST!$A$2:$D$200,4,FALSE),""))</f>
        <v/>
      </c>
      <c r="S7726" s="9">
        <f t="shared" si="968"/>
        <v>8.9999999999999993E-3</v>
      </c>
      <c r="T7726" s="9">
        <f t="shared" si="969"/>
        <v>1E-3</v>
      </c>
      <c r="U7726" s="16">
        <f>IFERROR(INDEX(BASE_CCLASSTRIB!$E:$E, MATCH(TEXT($D7726,"000000"), BASE_CCLASSTRIB!$A:$A, 0))/100, 0)</f>
        <v>0</v>
      </c>
      <c r="V7726" s="16">
        <f>IFERROR(INDEX(BASE_CCLASSTRIB!$F:$F, MATCH(TEXT($D7726,"000000"), BASE_CCLASSTRIB!$A:$A, 0))/100, 0)</f>
        <v>0</v>
      </c>
    </row>
    <row r="7727" spans="4:22" ht="15.75" thickBot="1" x14ac:dyDescent="0.3">
      <c r="D7727" s="38"/>
      <c r="E7727" s="27" t="str">
        <f t="shared" si="964"/>
        <v/>
      </c>
      <c r="F7727" s="28" t="str">
        <f>IF(E7727="","",IFERROR(VLOOKUP(E7727,REGRAS_CST!$A$2:$B$200,2,FALSE),""))</f>
        <v/>
      </c>
      <c r="H7727" s="29">
        <v>8.9999999999999993E-3</v>
      </c>
      <c r="I7727" s="29">
        <v>1E-3</v>
      </c>
      <c r="K7727" s="21" t="str">
        <f>IF(E7727="","",IFERROR(VLOOKUP(E7727,REGRAS_CST!$A$2:$C$200,3,FALSE),""))</f>
        <v/>
      </c>
      <c r="L7727" s="23" t="str">
        <f t="shared" si="965"/>
        <v/>
      </c>
      <c r="M7727" s="24" t="str">
        <f t="shared" si="966"/>
        <v/>
      </c>
      <c r="N7727" s="24" t="str">
        <f t="shared" si="967"/>
        <v/>
      </c>
      <c r="O7727" s="15" t="str">
        <f t="shared" si="970"/>
        <v/>
      </c>
      <c r="P7727" s="31" t="str">
        <f t="shared" si="971"/>
        <v/>
      </c>
      <c r="Q7727" s="8" t="str">
        <f>IF(E7727="","",IFERROR(VLOOKUP(E7727,REGRAS_CST!$A$2:$D$200,4,FALSE),""))</f>
        <v/>
      </c>
      <c r="S7727" s="9">
        <f t="shared" si="968"/>
        <v>8.9999999999999993E-3</v>
      </c>
      <c r="T7727" s="9">
        <f t="shared" si="969"/>
        <v>1E-3</v>
      </c>
      <c r="U7727" s="16">
        <f>IFERROR(INDEX(BASE_CCLASSTRIB!$E:$E, MATCH(TEXT($D7727,"000000"), BASE_CCLASSTRIB!$A:$A, 0))/100, 0)</f>
        <v>0</v>
      </c>
      <c r="V7727" s="16">
        <f>IFERROR(INDEX(BASE_CCLASSTRIB!$F:$F, MATCH(TEXT($D7727,"000000"), BASE_CCLASSTRIB!$A:$A, 0))/100, 0)</f>
        <v>0</v>
      </c>
    </row>
    <row r="7728" spans="4:22" ht="15.75" thickBot="1" x14ac:dyDescent="0.3">
      <c r="D7728" s="38"/>
      <c r="E7728" s="27" t="str">
        <f t="shared" si="964"/>
        <v/>
      </c>
      <c r="F7728" s="28" t="str">
        <f>IF(E7728="","",IFERROR(VLOOKUP(E7728,REGRAS_CST!$A$2:$B$200,2,FALSE),""))</f>
        <v/>
      </c>
      <c r="H7728" s="29">
        <v>8.9999999999999993E-3</v>
      </c>
      <c r="I7728" s="29">
        <v>1E-3</v>
      </c>
      <c r="K7728" s="21" t="str">
        <f>IF(E7728="","",IFERROR(VLOOKUP(E7728,REGRAS_CST!$A$2:$C$200,3,FALSE),""))</f>
        <v/>
      </c>
      <c r="L7728" s="23" t="str">
        <f t="shared" si="965"/>
        <v/>
      </c>
      <c r="M7728" s="24" t="str">
        <f t="shared" si="966"/>
        <v/>
      </c>
      <c r="N7728" s="24" t="str">
        <f t="shared" si="967"/>
        <v/>
      </c>
      <c r="O7728" s="15" t="str">
        <f t="shared" si="970"/>
        <v/>
      </c>
      <c r="P7728" s="31" t="str">
        <f t="shared" si="971"/>
        <v/>
      </c>
      <c r="Q7728" s="8" t="str">
        <f>IF(E7728="","",IFERROR(VLOOKUP(E7728,REGRAS_CST!$A$2:$D$200,4,FALSE),""))</f>
        <v/>
      </c>
      <c r="S7728" s="9">
        <f t="shared" si="968"/>
        <v>8.9999999999999993E-3</v>
      </c>
      <c r="T7728" s="9">
        <f t="shared" si="969"/>
        <v>1E-3</v>
      </c>
      <c r="U7728" s="16">
        <f>IFERROR(INDEX(BASE_CCLASSTRIB!$E:$E, MATCH(TEXT($D7728,"000000"), BASE_CCLASSTRIB!$A:$A, 0))/100, 0)</f>
        <v>0</v>
      </c>
      <c r="V7728" s="16">
        <f>IFERROR(INDEX(BASE_CCLASSTRIB!$F:$F, MATCH(TEXT($D7728,"000000"), BASE_CCLASSTRIB!$A:$A, 0))/100, 0)</f>
        <v>0</v>
      </c>
    </row>
    <row r="7729" spans="4:22" ht="15.75" thickBot="1" x14ac:dyDescent="0.3">
      <c r="D7729" s="38"/>
      <c r="E7729" s="27" t="str">
        <f t="shared" si="964"/>
        <v/>
      </c>
      <c r="F7729" s="28" t="str">
        <f>IF(E7729="","",IFERROR(VLOOKUP(E7729,REGRAS_CST!$A$2:$B$200,2,FALSE),""))</f>
        <v/>
      </c>
      <c r="H7729" s="29">
        <v>8.9999999999999993E-3</v>
      </c>
      <c r="I7729" s="29">
        <v>1E-3</v>
      </c>
      <c r="K7729" s="21" t="str">
        <f>IF(E7729="","",IFERROR(VLOOKUP(E7729,REGRAS_CST!$A$2:$C$200,3,FALSE),""))</f>
        <v/>
      </c>
      <c r="L7729" s="23" t="str">
        <f t="shared" si="965"/>
        <v/>
      </c>
      <c r="M7729" s="24" t="str">
        <f t="shared" si="966"/>
        <v/>
      </c>
      <c r="N7729" s="24" t="str">
        <f t="shared" si="967"/>
        <v/>
      </c>
      <c r="O7729" s="15" t="str">
        <f t="shared" si="970"/>
        <v/>
      </c>
      <c r="P7729" s="31" t="str">
        <f t="shared" si="971"/>
        <v/>
      </c>
      <c r="Q7729" s="8" t="str">
        <f>IF(E7729="","",IFERROR(VLOOKUP(E7729,REGRAS_CST!$A$2:$D$200,4,FALSE),""))</f>
        <v/>
      </c>
      <c r="S7729" s="9">
        <f t="shared" si="968"/>
        <v>8.9999999999999993E-3</v>
      </c>
      <c r="T7729" s="9">
        <f t="shared" si="969"/>
        <v>1E-3</v>
      </c>
      <c r="U7729" s="16">
        <f>IFERROR(INDEX(BASE_CCLASSTRIB!$E:$E, MATCH(TEXT($D7729,"000000"), BASE_CCLASSTRIB!$A:$A, 0))/100, 0)</f>
        <v>0</v>
      </c>
      <c r="V7729" s="16">
        <f>IFERROR(INDEX(BASE_CCLASSTRIB!$F:$F, MATCH(TEXT($D7729,"000000"), BASE_CCLASSTRIB!$A:$A, 0))/100, 0)</f>
        <v>0</v>
      </c>
    </row>
    <row r="7730" spans="4:22" ht="15.75" thickBot="1" x14ac:dyDescent="0.3">
      <c r="D7730" s="38"/>
      <c r="E7730" s="27" t="str">
        <f t="shared" si="964"/>
        <v/>
      </c>
      <c r="F7730" s="28" t="str">
        <f>IF(E7730="","",IFERROR(VLOOKUP(E7730,REGRAS_CST!$A$2:$B$200,2,FALSE),""))</f>
        <v/>
      </c>
      <c r="H7730" s="29">
        <v>8.9999999999999993E-3</v>
      </c>
      <c r="I7730" s="29">
        <v>1E-3</v>
      </c>
      <c r="K7730" s="21" t="str">
        <f>IF(E7730="","",IFERROR(VLOOKUP(E7730,REGRAS_CST!$A$2:$C$200,3,FALSE),""))</f>
        <v/>
      </c>
      <c r="L7730" s="23" t="str">
        <f t="shared" si="965"/>
        <v/>
      </c>
      <c r="M7730" s="24" t="str">
        <f t="shared" si="966"/>
        <v/>
      </c>
      <c r="N7730" s="24" t="str">
        <f t="shared" si="967"/>
        <v/>
      </c>
      <c r="O7730" s="15" t="str">
        <f t="shared" si="970"/>
        <v/>
      </c>
      <c r="P7730" s="31" t="str">
        <f t="shared" si="971"/>
        <v/>
      </c>
      <c r="Q7730" s="8" t="str">
        <f>IF(E7730="","",IFERROR(VLOOKUP(E7730,REGRAS_CST!$A$2:$D$200,4,FALSE),""))</f>
        <v/>
      </c>
      <c r="S7730" s="9">
        <f t="shared" si="968"/>
        <v>8.9999999999999993E-3</v>
      </c>
      <c r="T7730" s="9">
        <f t="shared" si="969"/>
        <v>1E-3</v>
      </c>
      <c r="U7730" s="16">
        <f>IFERROR(INDEX(BASE_CCLASSTRIB!$E:$E, MATCH(TEXT($D7730,"000000"), BASE_CCLASSTRIB!$A:$A, 0))/100, 0)</f>
        <v>0</v>
      </c>
      <c r="V7730" s="16">
        <f>IFERROR(INDEX(BASE_CCLASSTRIB!$F:$F, MATCH(TEXT($D7730,"000000"), BASE_CCLASSTRIB!$A:$A, 0))/100, 0)</f>
        <v>0</v>
      </c>
    </row>
    <row r="7731" spans="4:22" ht="15.75" thickBot="1" x14ac:dyDescent="0.3">
      <c r="D7731" s="38"/>
      <c r="E7731" s="27" t="str">
        <f t="shared" si="964"/>
        <v/>
      </c>
      <c r="F7731" s="28" t="str">
        <f>IF(E7731="","",IFERROR(VLOOKUP(E7731,REGRAS_CST!$A$2:$B$200,2,FALSE),""))</f>
        <v/>
      </c>
      <c r="H7731" s="29">
        <v>8.9999999999999993E-3</v>
      </c>
      <c r="I7731" s="29">
        <v>1E-3</v>
      </c>
      <c r="K7731" s="21" t="str">
        <f>IF(E7731="","",IFERROR(VLOOKUP(E7731,REGRAS_CST!$A$2:$C$200,3,FALSE),""))</f>
        <v/>
      </c>
      <c r="L7731" s="23" t="str">
        <f t="shared" si="965"/>
        <v/>
      </c>
      <c r="M7731" s="24" t="str">
        <f t="shared" si="966"/>
        <v/>
      </c>
      <c r="N7731" s="24" t="str">
        <f t="shared" si="967"/>
        <v/>
      </c>
      <c r="O7731" s="15" t="str">
        <f t="shared" si="970"/>
        <v/>
      </c>
      <c r="P7731" s="31" t="str">
        <f t="shared" si="971"/>
        <v/>
      </c>
      <c r="Q7731" s="8" t="str">
        <f>IF(E7731="","",IFERROR(VLOOKUP(E7731,REGRAS_CST!$A$2:$D$200,4,FALSE),""))</f>
        <v/>
      </c>
      <c r="S7731" s="9">
        <f t="shared" si="968"/>
        <v>8.9999999999999993E-3</v>
      </c>
      <c r="T7731" s="9">
        <f t="shared" si="969"/>
        <v>1E-3</v>
      </c>
      <c r="U7731" s="16">
        <f>IFERROR(INDEX(BASE_CCLASSTRIB!$E:$E, MATCH(TEXT($D7731,"000000"), BASE_CCLASSTRIB!$A:$A, 0))/100, 0)</f>
        <v>0</v>
      </c>
      <c r="V7731" s="16">
        <f>IFERROR(INDEX(BASE_CCLASSTRIB!$F:$F, MATCH(TEXT($D7731,"000000"), BASE_CCLASSTRIB!$A:$A, 0))/100, 0)</f>
        <v>0</v>
      </c>
    </row>
    <row r="7732" spans="4:22" ht="15.75" thickBot="1" x14ac:dyDescent="0.3">
      <c r="D7732" s="38"/>
      <c r="E7732" s="27" t="str">
        <f t="shared" si="964"/>
        <v/>
      </c>
      <c r="F7732" s="28" t="str">
        <f>IF(E7732="","",IFERROR(VLOOKUP(E7732,REGRAS_CST!$A$2:$B$200,2,FALSE),""))</f>
        <v/>
      </c>
      <c r="H7732" s="29">
        <v>8.9999999999999993E-3</v>
      </c>
      <c r="I7732" s="29">
        <v>1E-3</v>
      </c>
      <c r="K7732" s="21" t="str">
        <f>IF(E7732="","",IFERROR(VLOOKUP(E7732,REGRAS_CST!$A$2:$C$200,3,FALSE),""))</f>
        <v/>
      </c>
      <c r="L7732" s="23" t="str">
        <f t="shared" si="965"/>
        <v/>
      </c>
      <c r="M7732" s="24" t="str">
        <f t="shared" si="966"/>
        <v/>
      </c>
      <c r="N7732" s="24" t="str">
        <f t="shared" si="967"/>
        <v/>
      </c>
      <c r="O7732" s="15" t="str">
        <f t="shared" si="970"/>
        <v/>
      </c>
      <c r="P7732" s="31" t="str">
        <f t="shared" si="971"/>
        <v/>
      </c>
      <c r="Q7732" s="8" t="str">
        <f>IF(E7732="","",IFERROR(VLOOKUP(E7732,REGRAS_CST!$A$2:$D$200,4,FALSE),""))</f>
        <v/>
      </c>
      <c r="S7732" s="9">
        <f t="shared" si="968"/>
        <v>8.9999999999999993E-3</v>
      </c>
      <c r="T7732" s="9">
        <f t="shared" si="969"/>
        <v>1E-3</v>
      </c>
      <c r="U7732" s="16">
        <f>IFERROR(INDEX(BASE_CCLASSTRIB!$E:$E, MATCH(TEXT($D7732,"000000"), BASE_CCLASSTRIB!$A:$A, 0))/100, 0)</f>
        <v>0</v>
      </c>
      <c r="V7732" s="16">
        <f>IFERROR(INDEX(BASE_CCLASSTRIB!$F:$F, MATCH(TEXT($D7732,"000000"), BASE_CCLASSTRIB!$A:$A, 0))/100, 0)</f>
        <v>0</v>
      </c>
    </row>
    <row r="7733" spans="4:22" ht="15.75" thickBot="1" x14ac:dyDescent="0.3">
      <c r="D7733" s="38"/>
      <c r="E7733" s="27" t="str">
        <f t="shared" si="964"/>
        <v/>
      </c>
      <c r="F7733" s="28" t="str">
        <f>IF(E7733="","",IFERROR(VLOOKUP(E7733,REGRAS_CST!$A$2:$B$200,2,FALSE),""))</f>
        <v/>
      </c>
      <c r="H7733" s="29">
        <v>8.9999999999999993E-3</v>
      </c>
      <c r="I7733" s="29">
        <v>1E-3</v>
      </c>
      <c r="K7733" s="21" t="str">
        <f>IF(E7733="","",IFERROR(VLOOKUP(E7733,REGRAS_CST!$A$2:$C$200,3,FALSE),""))</f>
        <v/>
      </c>
      <c r="L7733" s="23" t="str">
        <f t="shared" si="965"/>
        <v/>
      </c>
      <c r="M7733" s="24" t="str">
        <f t="shared" si="966"/>
        <v/>
      </c>
      <c r="N7733" s="24" t="str">
        <f t="shared" si="967"/>
        <v/>
      </c>
      <c r="O7733" s="15" t="str">
        <f t="shared" si="970"/>
        <v/>
      </c>
      <c r="P7733" s="31" t="str">
        <f t="shared" si="971"/>
        <v/>
      </c>
      <c r="Q7733" s="8" t="str">
        <f>IF(E7733="","",IFERROR(VLOOKUP(E7733,REGRAS_CST!$A$2:$D$200,4,FALSE),""))</f>
        <v/>
      </c>
      <c r="S7733" s="9">
        <f t="shared" si="968"/>
        <v>8.9999999999999993E-3</v>
      </c>
      <c r="T7733" s="9">
        <f t="shared" si="969"/>
        <v>1E-3</v>
      </c>
      <c r="U7733" s="16">
        <f>IFERROR(INDEX(BASE_CCLASSTRIB!$E:$E, MATCH(TEXT($D7733,"000000"), BASE_CCLASSTRIB!$A:$A, 0))/100, 0)</f>
        <v>0</v>
      </c>
      <c r="V7733" s="16">
        <f>IFERROR(INDEX(BASE_CCLASSTRIB!$F:$F, MATCH(TEXT($D7733,"000000"), BASE_CCLASSTRIB!$A:$A, 0))/100, 0)</f>
        <v>0</v>
      </c>
    </row>
    <row r="7734" spans="4:22" ht="15.75" thickBot="1" x14ac:dyDescent="0.3">
      <c r="D7734" s="38"/>
      <c r="E7734" s="27" t="str">
        <f t="shared" si="964"/>
        <v/>
      </c>
      <c r="F7734" s="28" t="str">
        <f>IF(E7734="","",IFERROR(VLOOKUP(E7734,REGRAS_CST!$A$2:$B$200,2,FALSE),""))</f>
        <v/>
      </c>
      <c r="H7734" s="29">
        <v>8.9999999999999993E-3</v>
      </c>
      <c r="I7734" s="29">
        <v>1E-3</v>
      </c>
      <c r="K7734" s="21" t="str">
        <f>IF(E7734="","",IFERROR(VLOOKUP(E7734,REGRAS_CST!$A$2:$C$200,3,FALSE),""))</f>
        <v/>
      </c>
      <c r="L7734" s="23" t="str">
        <f t="shared" si="965"/>
        <v/>
      </c>
      <c r="M7734" s="24" t="str">
        <f t="shared" si="966"/>
        <v/>
      </c>
      <c r="N7734" s="24" t="str">
        <f t="shared" si="967"/>
        <v/>
      </c>
      <c r="O7734" s="15" t="str">
        <f t="shared" si="970"/>
        <v/>
      </c>
      <c r="P7734" s="31" t="str">
        <f t="shared" si="971"/>
        <v/>
      </c>
      <c r="Q7734" s="8" t="str">
        <f>IF(E7734="","",IFERROR(VLOOKUP(E7734,REGRAS_CST!$A$2:$D$200,4,FALSE),""))</f>
        <v/>
      </c>
      <c r="S7734" s="9">
        <f t="shared" si="968"/>
        <v>8.9999999999999993E-3</v>
      </c>
      <c r="T7734" s="9">
        <f t="shared" si="969"/>
        <v>1E-3</v>
      </c>
      <c r="U7734" s="16">
        <f>IFERROR(INDEX(BASE_CCLASSTRIB!$E:$E, MATCH(TEXT($D7734,"000000"), BASE_CCLASSTRIB!$A:$A, 0))/100, 0)</f>
        <v>0</v>
      </c>
      <c r="V7734" s="16">
        <f>IFERROR(INDEX(BASE_CCLASSTRIB!$F:$F, MATCH(TEXT($D7734,"000000"), BASE_CCLASSTRIB!$A:$A, 0))/100, 0)</f>
        <v>0</v>
      </c>
    </row>
    <row r="7735" spans="4:22" ht="15.75" thickBot="1" x14ac:dyDescent="0.3">
      <c r="D7735" s="38"/>
      <c r="E7735" s="27" t="str">
        <f t="shared" si="964"/>
        <v/>
      </c>
      <c r="F7735" s="28" t="str">
        <f>IF(E7735="","",IFERROR(VLOOKUP(E7735,REGRAS_CST!$A$2:$B$200,2,FALSE),""))</f>
        <v/>
      </c>
      <c r="H7735" s="29">
        <v>8.9999999999999993E-3</v>
      </c>
      <c r="I7735" s="29">
        <v>1E-3</v>
      </c>
      <c r="K7735" s="21" t="str">
        <f>IF(E7735="","",IFERROR(VLOOKUP(E7735,REGRAS_CST!$A$2:$C$200,3,FALSE),""))</f>
        <v/>
      </c>
      <c r="L7735" s="23" t="str">
        <f t="shared" si="965"/>
        <v/>
      </c>
      <c r="M7735" s="24" t="str">
        <f t="shared" si="966"/>
        <v/>
      </c>
      <c r="N7735" s="24" t="str">
        <f t="shared" si="967"/>
        <v/>
      </c>
      <c r="O7735" s="15" t="str">
        <f t="shared" si="970"/>
        <v/>
      </c>
      <c r="P7735" s="31" t="str">
        <f t="shared" si="971"/>
        <v/>
      </c>
      <c r="Q7735" s="8" t="str">
        <f>IF(E7735="","",IFERROR(VLOOKUP(E7735,REGRAS_CST!$A$2:$D$200,4,FALSE),""))</f>
        <v/>
      </c>
      <c r="S7735" s="9">
        <f t="shared" si="968"/>
        <v>8.9999999999999993E-3</v>
      </c>
      <c r="T7735" s="9">
        <f t="shared" si="969"/>
        <v>1E-3</v>
      </c>
      <c r="U7735" s="16">
        <f>IFERROR(INDEX(BASE_CCLASSTRIB!$E:$E, MATCH(TEXT($D7735,"000000"), BASE_CCLASSTRIB!$A:$A, 0))/100, 0)</f>
        <v>0</v>
      </c>
      <c r="V7735" s="16">
        <f>IFERROR(INDEX(BASE_CCLASSTRIB!$F:$F, MATCH(TEXT($D7735,"000000"), BASE_CCLASSTRIB!$A:$A, 0))/100, 0)</f>
        <v>0</v>
      </c>
    </row>
    <row r="7736" spans="4:22" ht="15.75" thickBot="1" x14ac:dyDescent="0.3">
      <c r="D7736" s="38"/>
      <c r="E7736" s="27" t="str">
        <f t="shared" si="964"/>
        <v/>
      </c>
      <c r="F7736" s="28" t="str">
        <f>IF(E7736="","",IFERROR(VLOOKUP(E7736,REGRAS_CST!$A$2:$B$200,2,FALSE),""))</f>
        <v/>
      </c>
      <c r="H7736" s="29">
        <v>8.9999999999999993E-3</v>
      </c>
      <c r="I7736" s="29">
        <v>1E-3</v>
      </c>
      <c r="K7736" s="21" t="str">
        <f>IF(E7736="","",IFERROR(VLOOKUP(E7736,REGRAS_CST!$A$2:$C$200,3,FALSE),""))</f>
        <v/>
      </c>
      <c r="L7736" s="23" t="str">
        <f t="shared" si="965"/>
        <v/>
      </c>
      <c r="M7736" s="24" t="str">
        <f t="shared" si="966"/>
        <v/>
      </c>
      <c r="N7736" s="24" t="str">
        <f t="shared" si="967"/>
        <v/>
      </c>
      <c r="O7736" s="15" t="str">
        <f t="shared" si="970"/>
        <v/>
      </c>
      <c r="P7736" s="31" t="str">
        <f t="shared" si="971"/>
        <v/>
      </c>
      <c r="Q7736" s="8" t="str">
        <f>IF(E7736="","",IFERROR(VLOOKUP(E7736,REGRAS_CST!$A$2:$D$200,4,FALSE),""))</f>
        <v/>
      </c>
      <c r="S7736" s="9">
        <f t="shared" si="968"/>
        <v>8.9999999999999993E-3</v>
      </c>
      <c r="T7736" s="9">
        <f t="shared" si="969"/>
        <v>1E-3</v>
      </c>
      <c r="U7736" s="16">
        <f>IFERROR(INDEX(BASE_CCLASSTRIB!$E:$E, MATCH(TEXT($D7736,"000000"), BASE_CCLASSTRIB!$A:$A, 0))/100, 0)</f>
        <v>0</v>
      </c>
      <c r="V7736" s="16">
        <f>IFERROR(INDEX(BASE_CCLASSTRIB!$F:$F, MATCH(TEXT($D7736,"000000"), BASE_CCLASSTRIB!$A:$A, 0))/100, 0)</f>
        <v>0</v>
      </c>
    </row>
    <row r="7737" spans="4:22" ht="15.75" thickBot="1" x14ac:dyDescent="0.3">
      <c r="D7737" s="38"/>
      <c r="E7737" s="27" t="str">
        <f t="shared" si="964"/>
        <v/>
      </c>
      <c r="F7737" s="28" t="str">
        <f>IF(E7737="","",IFERROR(VLOOKUP(E7737,REGRAS_CST!$A$2:$B$200,2,FALSE),""))</f>
        <v/>
      </c>
      <c r="H7737" s="29">
        <v>8.9999999999999993E-3</v>
      </c>
      <c r="I7737" s="29">
        <v>1E-3</v>
      </c>
      <c r="K7737" s="21" t="str">
        <f>IF(E7737="","",IFERROR(VLOOKUP(E7737,REGRAS_CST!$A$2:$C$200,3,FALSE),""))</f>
        <v/>
      </c>
      <c r="L7737" s="23" t="str">
        <f t="shared" si="965"/>
        <v/>
      </c>
      <c r="M7737" s="24" t="str">
        <f t="shared" si="966"/>
        <v/>
      </c>
      <c r="N7737" s="24" t="str">
        <f t="shared" si="967"/>
        <v/>
      </c>
      <c r="O7737" s="15" t="str">
        <f t="shared" si="970"/>
        <v/>
      </c>
      <c r="P7737" s="31" t="str">
        <f t="shared" si="971"/>
        <v/>
      </c>
      <c r="Q7737" s="8" t="str">
        <f>IF(E7737="","",IFERROR(VLOOKUP(E7737,REGRAS_CST!$A$2:$D$200,4,FALSE),""))</f>
        <v/>
      </c>
      <c r="S7737" s="9">
        <f t="shared" si="968"/>
        <v>8.9999999999999993E-3</v>
      </c>
      <c r="T7737" s="9">
        <f t="shared" si="969"/>
        <v>1E-3</v>
      </c>
      <c r="U7737" s="16">
        <f>IFERROR(INDEX(BASE_CCLASSTRIB!$E:$E, MATCH(TEXT($D7737,"000000"), BASE_CCLASSTRIB!$A:$A, 0))/100, 0)</f>
        <v>0</v>
      </c>
      <c r="V7737" s="16">
        <f>IFERROR(INDEX(BASE_CCLASSTRIB!$F:$F, MATCH(TEXT($D7737,"000000"), BASE_CCLASSTRIB!$A:$A, 0))/100, 0)</f>
        <v>0</v>
      </c>
    </row>
    <row r="7738" spans="4:22" ht="15.75" thickBot="1" x14ac:dyDescent="0.3">
      <c r="D7738" s="38"/>
      <c r="E7738" s="27" t="str">
        <f t="shared" si="964"/>
        <v/>
      </c>
      <c r="F7738" s="28" t="str">
        <f>IF(E7738="","",IFERROR(VLOOKUP(E7738,REGRAS_CST!$A$2:$B$200,2,FALSE),""))</f>
        <v/>
      </c>
      <c r="H7738" s="29">
        <v>8.9999999999999993E-3</v>
      </c>
      <c r="I7738" s="29">
        <v>1E-3</v>
      </c>
      <c r="K7738" s="21" t="str">
        <f>IF(E7738="","",IFERROR(VLOOKUP(E7738,REGRAS_CST!$A$2:$C$200,3,FALSE),""))</f>
        <v/>
      </c>
      <c r="L7738" s="23" t="str">
        <f t="shared" si="965"/>
        <v/>
      </c>
      <c r="M7738" s="24" t="str">
        <f t="shared" si="966"/>
        <v/>
      </c>
      <c r="N7738" s="24" t="str">
        <f t="shared" si="967"/>
        <v/>
      </c>
      <c r="O7738" s="15" t="str">
        <f t="shared" si="970"/>
        <v/>
      </c>
      <c r="P7738" s="31" t="str">
        <f t="shared" si="971"/>
        <v/>
      </c>
      <c r="Q7738" s="8" t="str">
        <f>IF(E7738="","",IFERROR(VLOOKUP(E7738,REGRAS_CST!$A$2:$D$200,4,FALSE),""))</f>
        <v/>
      </c>
      <c r="S7738" s="9">
        <f t="shared" si="968"/>
        <v>8.9999999999999993E-3</v>
      </c>
      <c r="T7738" s="9">
        <f t="shared" si="969"/>
        <v>1E-3</v>
      </c>
      <c r="U7738" s="16">
        <f>IFERROR(INDEX(BASE_CCLASSTRIB!$E:$E, MATCH(TEXT($D7738,"000000"), BASE_CCLASSTRIB!$A:$A, 0))/100, 0)</f>
        <v>0</v>
      </c>
      <c r="V7738" s="16">
        <f>IFERROR(INDEX(BASE_CCLASSTRIB!$F:$F, MATCH(TEXT($D7738,"000000"), BASE_CCLASSTRIB!$A:$A, 0))/100, 0)</f>
        <v>0</v>
      </c>
    </row>
    <row r="7739" spans="4:22" ht="15.75" thickBot="1" x14ac:dyDescent="0.3">
      <c r="D7739" s="38"/>
      <c r="E7739" s="27" t="str">
        <f t="shared" si="964"/>
        <v/>
      </c>
      <c r="F7739" s="28" t="str">
        <f>IF(E7739="","",IFERROR(VLOOKUP(E7739,REGRAS_CST!$A$2:$B$200,2,FALSE),""))</f>
        <v/>
      </c>
      <c r="H7739" s="29">
        <v>8.9999999999999993E-3</v>
      </c>
      <c r="I7739" s="29">
        <v>1E-3</v>
      </c>
      <c r="K7739" s="21" t="str">
        <f>IF(E7739="","",IFERROR(VLOOKUP(E7739,REGRAS_CST!$A$2:$C$200,3,FALSE),""))</f>
        <v/>
      </c>
      <c r="L7739" s="23" t="str">
        <f t="shared" si="965"/>
        <v/>
      </c>
      <c r="M7739" s="24" t="str">
        <f t="shared" si="966"/>
        <v/>
      </c>
      <c r="N7739" s="24" t="str">
        <f t="shared" si="967"/>
        <v/>
      </c>
      <c r="O7739" s="15" t="str">
        <f t="shared" si="970"/>
        <v/>
      </c>
      <c r="P7739" s="31" t="str">
        <f t="shared" si="971"/>
        <v/>
      </c>
      <c r="Q7739" s="8" t="str">
        <f>IF(E7739="","",IFERROR(VLOOKUP(E7739,REGRAS_CST!$A$2:$D$200,4,FALSE),""))</f>
        <v/>
      </c>
      <c r="S7739" s="9">
        <f t="shared" si="968"/>
        <v>8.9999999999999993E-3</v>
      </c>
      <c r="T7739" s="9">
        <f t="shared" si="969"/>
        <v>1E-3</v>
      </c>
      <c r="U7739" s="16">
        <f>IFERROR(INDEX(BASE_CCLASSTRIB!$E:$E, MATCH(TEXT($D7739,"000000"), BASE_CCLASSTRIB!$A:$A, 0))/100, 0)</f>
        <v>0</v>
      </c>
      <c r="V7739" s="16">
        <f>IFERROR(INDEX(BASE_CCLASSTRIB!$F:$F, MATCH(TEXT($D7739,"000000"), BASE_CCLASSTRIB!$A:$A, 0))/100, 0)</f>
        <v>0</v>
      </c>
    </row>
    <row r="7740" spans="4:22" ht="15.75" thickBot="1" x14ac:dyDescent="0.3">
      <c r="D7740" s="38"/>
      <c r="E7740" s="27" t="str">
        <f t="shared" si="964"/>
        <v/>
      </c>
      <c r="F7740" s="28" t="str">
        <f>IF(E7740="","",IFERROR(VLOOKUP(E7740,REGRAS_CST!$A$2:$B$200,2,FALSE),""))</f>
        <v/>
      </c>
      <c r="H7740" s="29">
        <v>8.9999999999999993E-3</v>
      </c>
      <c r="I7740" s="29">
        <v>1E-3</v>
      </c>
      <c r="K7740" s="21" t="str">
        <f>IF(E7740="","",IFERROR(VLOOKUP(E7740,REGRAS_CST!$A$2:$C$200,3,FALSE),""))</f>
        <v/>
      </c>
      <c r="L7740" s="23" t="str">
        <f t="shared" si="965"/>
        <v/>
      </c>
      <c r="M7740" s="24" t="str">
        <f t="shared" si="966"/>
        <v/>
      </c>
      <c r="N7740" s="24" t="str">
        <f t="shared" si="967"/>
        <v/>
      </c>
      <c r="O7740" s="15" t="str">
        <f t="shared" si="970"/>
        <v/>
      </c>
      <c r="P7740" s="31" t="str">
        <f t="shared" si="971"/>
        <v/>
      </c>
      <c r="Q7740" s="8" t="str">
        <f>IF(E7740="","",IFERROR(VLOOKUP(E7740,REGRAS_CST!$A$2:$D$200,4,FALSE),""))</f>
        <v/>
      </c>
      <c r="S7740" s="9">
        <f t="shared" si="968"/>
        <v>8.9999999999999993E-3</v>
      </c>
      <c r="T7740" s="9">
        <f t="shared" si="969"/>
        <v>1E-3</v>
      </c>
      <c r="U7740" s="16">
        <f>IFERROR(INDEX(BASE_CCLASSTRIB!$E:$E, MATCH(TEXT($D7740,"000000"), BASE_CCLASSTRIB!$A:$A, 0))/100, 0)</f>
        <v>0</v>
      </c>
      <c r="V7740" s="16">
        <f>IFERROR(INDEX(BASE_CCLASSTRIB!$F:$F, MATCH(TEXT($D7740,"000000"), BASE_CCLASSTRIB!$A:$A, 0))/100, 0)</f>
        <v>0</v>
      </c>
    </row>
    <row r="7741" spans="4:22" ht="15.75" thickBot="1" x14ac:dyDescent="0.3">
      <c r="D7741" s="38"/>
      <c r="E7741" s="27" t="str">
        <f t="shared" si="964"/>
        <v/>
      </c>
      <c r="F7741" s="28" t="str">
        <f>IF(E7741="","",IFERROR(VLOOKUP(E7741,REGRAS_CST!$A$2:$B$200,2,FALSE),""))</f>
        <v/>
      </c>
      <c r="H7741" s="29">
        <v>8.9999999999999993E-3</v>
      </c>
      <c r="I7741" s="29">
        <v>1E-3</v>
      </c>
      <c r="K7741" s="21" t="str">
        <f>IF(E7741="","",IFERROR(VLOOKUP(E7741,REGRAS_CST!$A$2:$C$200,3,FALSE),""))</f>
        <v/>
      </c>
      <c r="L7741" s="23" t="str">
        <f t="shared" si="965"/>
        <v/>
      </c>
      <c r="M7741" s="24" t="str">
        <f t="shared" si="966"/>
        <v/>
      </c>
      <c r="N7741" s="24" t="str">
        <f t="shared" si="967"/>
        <v/>
      </c>
      <c r="O7741" s="15" t="str">
        <f t="shared" si="970"/>
        <v/>
      </c>
      <c r="P7741" s="31" t="str">
        <f t="shared" si="971"/>
        <v/>
      </c>
      <c r="Q7741" s="8" t="str">
        <f>IF(E7741="","",IFERROR(VLOOKUP(E7741,REGRAS_CST!$A$2:$D$200,4,FALSE),""))</f>
        <v/>
      </c>
      <c r="S7741" s="9">
        <f t="shared" si="968"/>
        <v>8.9999999999999993E-3</v>
      </c>
      <c r="T7741" s="9">
        <f t="shared" si="969"/>
        <v>1E-3</v>
      </c>
      <c r="U7741" s="16">
        <f>IFERROR(INDEX(BASE_CCLASSTRIB!$E:$E, MATCH(TEXT($D7741,"000000"), BASE_CCLASSTRIB!$A:$A, 0))/100, 0)</f>
        <v>0</v>
      </c>
      <c r="V7741" s="16">
        <f>IFERROR(INDEX(BASE_CCLASSTRIB!$F:$F, MATCH(TEXT($D7741,"000000"), BASE_CCLASSTRIB!$A:$A, 0))/100, 0)</f>
        <v>0</v>
      </c>
    </row>
    <row r="7742" spans="4:22" ht="15.75" thickBot="1" x14ac:dyDescent="0.3">
      <c r="D7742" s="38"/>
      <c r="E7742" s="27" t="str">
        <f t="shared" si="964"/>
        <v/>
      </c>
      <c r="F7742" s="28" t="str">
        <f>IF(E7742="","",IFERROR(VLOOKUP(E7742,REGRAS_CST!$A$2:$B$200,2,FALSE),""))</f>
        <v/>
      </c>
      <c r="H7742" s="29">
        <v>8.9999999999999993E-3</v>
      </c>
      <c r="I7742" s="29">
        <v>1E-3</v>
      </c>
      <c r="K7742" s="21" t="str">
        <f>IF(E7742="","",IFERROR(VLOOKUP(E7742,REGRAS_CST!$A$2:$C$200,3,FALSE),""))</f>
        <v/>
      </c>
      <c r="L7742" s="23" t="str">
        <f t="shared" si="965"/>
        <v/>
      </c>
      <c r="M7742" s="24" t="str">
        <f t="shared" si="966"/>
        <v/>
      </c>
      <c r="N7742" s="24" t="str">
        <f t="shared" si="967"/>
        <v/>
      </c>
      <c r="O7742" s="15" t="str">
        <f t="shared" si="970"/>
        <v/>
      </c>
      <c r="P7742" s="31" t="str">
        <f t="shared" si="971"/>
        <v/>
      </c>
      <c r="Q7742" s="8" t="str">
        <f>IF(E7742="","",IFERROR(VLOOKUP(E7742,REGRAS_CST!$A$2:$D$200,4,FALSE),""))</f>
        <v/>
      </c>
      <c r="S7742" s="9">
        <f t="shared" si="968"/>
        <v>8.9999999999999993E-3</v>
      </c>
      <c r="T7742" s="9">
        <f t="shared" si="969"/>
        <v>1E-3</v>
      </c>
      <c r="U7742" s="16">
        <f>IFERROR(INDEX(BASE_CCLASSTRIB!$E:$E, MATCH(TEXT($D7742,"000000"), BASE_CCLASSTRIB!$A:$A, 0))/100, 0)</f>
        <v>0</v>
      </c>
      <c r="V7742" s="16">
        <f>IFERROR(INDEX(BASE_CCLASSTRIB!$F:$F, MATCH(TEXT($D7742,"000000"), BASE_CCLASSTRIB!$A:$A, 0))/100, 0)</f>
        <v>0</v>
      </c>
    </row>
    <row r="7743" spans="4:22" ht="15.75" thickBot="1" x14ac:dyDescent="0.3">
      <c r="D7743" s="38"/>
      <c r="E7743" s="27" t="str">
        <f t="shared" si="964"/>
        <v/>
      </c>
      <c r="F7743" s="28" t="str">
        <f>IF(E7743="","",IFERROR(VLOOKUP(E7743,REGRAS_CST!$A$2:$B$200,2,FALSE),""))</f>
        <v/>
      </c>
      <c r="H7743" s="29">
        <v>8.9999999999999993E-3</v>
      </c>
      <c r="I7743" s="29">
        <v>1E-3</v>
      </c>
      <c r="K7743" s="21" t="str">
        <f>IF(E7743="","",IFERROR(VLOOKUP(E7743,REGRAS_CST!$A$2:$C$200,3,FALSE),""))</f>
        <v/>
      </c>
      <c r="L7743" s="23" t="str">
        <f t="shared" si="965"/>
        <v/>
      </c>
      <c r="M7743" s="24" t="str">
        <f t="shared" si="966"/>
        <v/>
      </c>
      <c r="N7743" s="24" t="str">
        <f t="shared" si="967"/>
        <v/>
      </c>
      <c r="O7743" s="15" t="str">
        <f t="shared" si="970"/>
        <v/>
      </c>
      <c r="P7743" s="31" t="str">
        <f t="shared" si="971"/>
        <v/>
      </c>
      <c r="Q7743" s="8" t="str">
        <f>IF(E7743="","",IFERROR(VLOOKUP(E7743,REGRAS_CST!$A$2:$D$200,4,FALSE),""))</f>
        <v/>
      </c>
      <c r="S7743" s="9">
        <f t="shared" si="968"/>
        <v>8.9999999999999993E-3</v>
      </c>
      <c r="T7743" s="9">
        <f t="shared" si="969"/>
        <v>1E-3</v>
      </c>
      <c r="U7743" s="16">
        <f>IFERROR(INDEX(BASE_CCLASSTRIB!$E:$E, MATCH(TEXT($D7743,"000000"), BASE_CCLASSTRIB!$A:$A, 0))/100, 0)</f>
        <v>0</v>
      </c>
      <c r="V7743" s="16">
        <f>IFERROR(INDEX(BASE_CCLASSTRIB!$F:$F, MATCH(TEXT($D7743,"000000"), BASE_CCLASSTRIB!$A:$A, 0))/100, 0)</f>
        <v>0</v>
      </c>
    </row>
    <row r="7744" spans="4:22" ht="15.75" thickBot="1" x14ac:dyDescent="0.3">
      <c r="D7744" s="38"/>
      <c r="E7744" s="27" t="str">
        <f t="shared" si="964"/>
        <v/>
      </c>
      <c r="F7744" s="28" t="str">
        <f>IF(E7744="","",IFERROR(VLOOKUP(E7744,REGRAS_CST!$A$2:$B$200,2,FALSE),""))</f>
        <v/>
      </c>
      <c r="H7744" s="29">
        <v>8.9999999999999993E-3</v>
      </c>
      <c r="I7744" s="29">
        <v>1E-3</v>
      </c>
      <c r="K7744" s="21" t="str">
        <f>IF(E7744="","",IFERROR(VLOOKUP(E7744,REGRAS_CST!$A$2:$C$200,3,FALSE),""))</f>
        <v/>
      </c>
      <c r="L7744" s="23" t="str">
        <f t="shared" si="965"/>
        <v/>
      </c>
      <c r="M7744" s="24" t="str">
        <f t="shared" si="966"/>
        <v/>
      </c>
      <c r="N7744" s="24" t="str">
        <f t="shared" si="967"/>
        <v/>
      </c>
      <c r="O7744" s="15" t="str">
        <f t="shared" si="970"/>
        <v/>
      </c>
      <c r="P7744" s="31" t="str">
        <f t="shared" si="971"/>
        <v/>
      </c>
      <c r="Q7744" s="8" t="str">
        <f>IF(E7744="","",IFERROR(VLOOKUP(E7744,REGRAS_CST!$A$2:$D$200,4,FALSE),""))</f>
        <v/>
      </c>
      <c r="S7744" s="9">
        <f t="shared" si="968"/>
        <v>8.9999999999999993E-3</v>
      </c>
      <c r="T7744" s="9">
        <f t="shared" si="969"/>
        <v>1E-3</v>
      </c>
      <c r="U7744" s="16">
        <f>IFERROR(INDEX(BASE_CCLASSTRIB!$E:$E, MATCH(TEXT($D7744,"000000"), BASE_CCLASSTRIB!$A:$A, 0))/100, 0)</f>
        <v>0</v>
      </c>
      <c r="V7744" s="16">
        <f>IFERROR(INDEX(BASE_CCLASSTRIB!$F:$F, MATCH(TEXT($D7744,"000000"), BASE_CCLASSTRIB!$A:$A, 0))/100, 0)</f>
        <v>0</v>
      </c>
    </row>
    <row r="7745" spans="4:22" ht="15.75" thickBot="1" x14ac:dyDescent="0.3">
      <c r="D7745" s="38"/>
      <c r="E7745" s="27" t="str">
        <f t="shared" si="964"/>
        <v/>
      </c>
      <c r="F7745" s="28" t="str">
        <f>IF(E7745="","",IFERROR(VLOOKUP(E7745,REGRAS_CST!$A$2:$B$200,2,FALSE),""))</f>
        <v/>
      </c>
      <c r="H7745" s="29">
        <v>8.9999999999999993E-3</v>
      </c>
      <c r="I7745" s="29">
        <v>1E-3</v>
      </c>
      <c r="K7745" s="21" t="str">
        <f>IF(E7745="","",IFERROR(VLOOKUP(E7745,REGRAS_CST!$A$2:$C$200,3,FALSE),""))</f>
        <v/>
      </c>
      <c r="L7745" s="23" t="str">
        <f t="shared" si="965"/>
        <v/>
      </c>
      <c r="M7745" s="24" t="str">
        <f t="shared" si="966"/>
        <v/>
      </c>
      <c r="N7745" s="24" t="str">
        <f t="shared" si="967"/>
        <v/>
      </c>
      <c r="O7745" s="15" t="str">
        <f t="shared" si="970"/>
        <v/>
      </c>
      <c r="P7745" s="31" t="str">
        <f t="shared" si="971"/>
        <v/>
      </c>
      <c r="Q7745" s="8" t="str">
        <f>IF(E7745="","",IFERROR(VLOOKUP(E7745,REGRAS_CST!$A$2:$D$200,4,FALSE),""))</f>
        <v/>
      </c>
      <c r="S7745" s="9">
        <f t="shared" si="968"/>
        <v>8.9999999999999993E-3</v>
      </c>
      <c r="T7745" s="9">
        <f t="shared" si="969"/>
        <v>1E-3</v>
      </c>
      <c r="U7745" s="16">
        <f>IFERROR(INDEX(BASE_CCLASSTRIB!$E:$E, MATCH(TEXT($D7745,"000000"), BASE_CCLASSTRIB!$A:$A, 0))/100, 0)</f>
        <v>0</v>
      </c>
      <c r="V7745" s="16">
        <f>IFERROR(INDEX(BASE_CCLASSTRIB!$F:$F, MATCH(TEXT($D7745,"000000"), BASE_CCLASSTRIB!$A:$A, 0))/100, 0)</f>
        <v>0</v>
      </c>
    </row>
    <row r="7746" spans="4:22" ht="15.75" thickBot="1" x14ac:dyDescent="0.3">
      <c r="D7746" s="38"/>
      <c r="E7746" s="27" t="str">
        <f t="shared" ref="E7746:E7809" si="972">IF(D7746="","",LEFT(D7746,3))</f>
        <v/>
      </c>
      <c r="F7746" s="28" t="str">
        <f>IF(E7746="","",IFERROR(VLOOKUP(E7746,REGRAS_CST!$A$2:$B$200,2,FALSE),""))</f>
        <v/>
      </c>
      <c r="H7746" s="29">
        <v>8.9999999999999993E-3</v>
      </c>
      <c r="I7746" s="29">
        <v>1E-3</v>
      </c>
      <c r="K7746" s="21" t="str">
        <f>IF(E7746="","",IFERROR(VLOOKUP(E7746,REGRAS_CST!$A$2:$C$200,3,FALSE),""))</f>
        <v/>
      </c>
      <c r="L7746" s="23" t="str">
        <f t="shared" ref="L7746:L7809" si="973">IF($G7746="", "", $G7746*(1-$V7746))</f>
        <v/>
      </c>
      <c r="M7746" s="24" t="str">
        <f t="shared" ref="M7746:M7809" si="974">IF(OR($L7746="",$S7746=""),"",$L7746*$S7746)</f>
        <v/>
      </c>
      <c r="N7746" s="24" t="str">
        <f t="shared" ref="N7746:N7809" si="975">IF(OR($L7746="",$T7746=""),"",$L7746*$T7746)</f>
        <v/>
      </c>
      <c r="O7746" s="15" t="str">
        <f t="shared" si="970"/>
        <v/>
      </c>
      <c r="P7746" s="31" t="str">
        <f t="shared" si="971"/>
        <v/>
      </c>
      <c r="Q7746" s="8" t="str">
        <f>IF(E7746="","",IFERROR(VLOOKUP(E7746,REGRAS_CST!$A$2:$D$200,4,FALSE),""))</f>
        <v/>
      </c>
      <c r="S7746" s="9">
        <f t="shared" ref="S7746:S7809" si="976">IF($H7746="","",$H7746*(1-$U7746))</f>
        <v>8.9999999999999993E-3</v>
      </c>
      <c r="T7746" s="9">
        <f t="shared" ref="T7746:T7809" si="977">IF($I7746="","",$I7746*(1-$U7746))</f>
        <v>1E-3</v>
      </c>
      <c r="U7746" s="16">
        <f>IFERROR(INDEX(BASE_CCLASSTRIB!$E:$E, MATCH(TEXT($D7746,"000000"), BASE_CCLASSTRIB!$A:$A, 0))/100, 0)</f>
        <v>0</v>
      </c>
      <c r="V7746" s="16">
        <f>IFERROR(INDEX(BASE_CCLASSTRIB!$F:$F, MATCH(TEXT($D7746,"000000"), BASE_CCLASSTRIB!$A:$A, 0))/100, 0)</f>
        <v>0</v>
      </c>
    </row>
    <row r="7747" spans="4:22" ht="15.75" thickBot="1" x14ac:dyDescent="0.3">
      <c r="D7747" s="38"/>
      <c r="E7747" s="27" t="str">
        <f t="shared" si="972"/>
        <v/>
      </c>
      <c r="F7747" s="28" t="str">
        <f>IF(E7747="","",IFERROR(VLOOKUP(E7747,REGRAS_CST!$A$2:$B$200,2,FALSE),""))</f>
        <v/>
      </c>
      <c r="H7747" s="29">
        <v>8.9999999999999993E-3</v>
      </c>
      <c r="I7747" s="29">
        <v>1E-3</v>
      </c>
      <c r="K7747" s="21" t="str">
        <f>IF(E7747="","",IFERROR(VLOOKUP(E7747,REGRAS_CST!$A$2:$C$200,3,FALSE),""))</f>
        <v/>
      </c>
      <c r="L7747" s="23" t="str">
        <f t="shared" si="973"/>
        <v/>
      </c>
      <c r="M7747" s="24" t="str">
        <f t="shared" si="974"/>
        <v/>
      </c>
      <c r="N7747" s="24" t="str">
        <f t="shared" si="975"/>
        <v/>
      </c>
      <c r="O7747" s="15" t="str">
        <f t="shared" si="970"/>
        <v/>
      </c>
      <c r="P7747" s="31" t="str">
        <f t="shared" si="971"/>
        <v/>
      </c>
      <c r="Q7747" s="8" t="str">
        <f>IF(E7747="","",IFERROR(VLOOKUP(E7747,REGRAS_CST!$A$2:$D$200,4,FALSE),""))</f>
        <v/>
      </c>
      <c r="S7747" s="9">
        <f t="shared" si="976"/>
        <v>8.9999999999999993E-3</v>
      </c>
      <c r="T7747" s="9">
        <f t="shared" si="977"/>
        <v>1E-3</v>
      </c>
      <c r="U7747" s="16">
        <f>IFERROR(INDEX(BASE_CCLASSTRIB!$E:$E, MATCH(TEXT($D7747,"000000"), BASE_CCLASSTRIB!$A:$A, 0))/100, 0)</f>
        <v>0</v>
      </c>
      <c r="V7747" s="16">
        <f>IFERROR(INDEX(BASE_CCLASSTRIB!$F:$F, MATCH(TEXT($D7747,"000000"), BASE_CCLASSTRIB!$A:$A, 0))/100, 0)</f>
        <v>0</v>
      </c>
    </row>
    <row r="7748" spans="4:22" ht="15.75" thickBot="1" x14ac:dyDescent="0.3">
      <c r="D7748" s="38"/>
      <c r="E7748" s="27" t="str">
        <f t="shared" si="972"/>
        <v/>
      </c>
      <c r="F7748" s="28" t="str">
        <f>IF(E7748="","",IFERROR(VLOOKUP(E7748,REGRAS_CST!$A$2:$B$200,2,FALSE),""))</f>
        <v/>
      </c>
      <c r="H7748" s="29">
        <v>8.9999999999999993E-3</v>
      </c>
      <c r="I7748" s="29">
        <v>1E-3</v>
      </c>
      <c r="K7748" s="21" t="str">
        <f>IF(E7748="","",IFERROR(VLOOKUP(E7748,REGRAS_CST!$A$2:$C$200,3,FALSE),""))</f>
        <v/>
      </c>
      <c r="L7748" s="23" t="str">
        <f t="shared" si="973"/>
        <v/>
      </c>
      <c r="M7748" s="24" t="str">
        <f t="shared" si="974"/>
        <v/>
      </c>
      <c r="N7748" s="24" t="str">
        <f t="shared" si="975"/>
        <v/>
      </c>
      <c r="O7748" s="15" t="str">
        <f t="shared" si="970"/>
        <v/>
      </c>
      <c r="P7748" s="31" t="str">
        <f t="shared" si="971"/>
        <v/>
      </c>
      <c r="Q7748" s="8" t="str">
        <f>IF(E7748="","",IFERROR(VLOOKUP(E7748,REGRAS_CST!$A$2:$D$200,4,FALSE),""))</f>
        <v/>
      </c>
      <c r="S7748" s="9">
        <f t="shared" si="976"/>
        <v>8.9999999999999993E-3</v>
      </c>
      <c r="T7748" s="9">
        <f t="shared" si="977"/>
        <v>1E-3</v>
      </c>
      <c r="U7748" s="16">
        <f>IFERROR(INDEX(BASE_CCLASSTRIB!$E:$E, MATCH(TEXT($D7748,"000000"), BASE_CCLASSTRIB!$A:$A, 0))/100, 0)</f>
        <v>0</v>
      </c>
      <c r="V7748" s="16">
        <f>IFERROR(INDEX(BASE_CCLASSTRIB!$F:$F, MATCH(TEXT($D7748,"000000"), BASE_CCLASSTRIB!$A:$A, 0))/100, 0)</f>
        <v>0</v>
      </c>
    </row>
    <row r="7749" spans="4:22" ht="15.75" thickBot="1" x14ac:dyDescent="0.3">
      <c r="D7749" s="38"/>
      <c r="E7749" s="27" t="str">
        <f t="shared" si="972"/>
        <v/>
      </c>
      <c r="F7749" s="28" t="str">
        <f>IF(E7749="","",IFERROR(VLOOKUP(E7749,REGRAS_CST!$A$2:$B$200,2,FALSE),""))</f>
        <v/>
      </c>
      <c r="H7749" s="29">
        <v>8.9999999999999993E-3</v>
      </c>
      <c r="I7749" s="29">
        <v>1E-3</v>
      </c>
      <c r="K7749" s="21" t="str">
        <f>IF(E7749="","",IFERROR(VLOOKUP(E7749,REGRAS_CST!$A$2:$C$200,3,FALSE),""))</f>
        <v/>
      </c>
      <c r="L7749" s="23" t="str">
        <f t="shared" si="973"/>
        <v/>
      </c>
      <c r="M7749" s="24" t="str">
        <f t="shared" si="974"/>
        <v/>
      </c>
      <c r="N7749" s="24" t="str">
        <f t="shared" si="975"/>
        <v/>
      </c>
      <c r="O7749" s="15" t="str">
        <f t="shared" si="970"/>
        <v/>
      </c>
      <c r="P7749" s="31" t="str">
        <f t="shared" si="971"/>
        <v/>
      </c>
      <c r="Q7749" s="8" t="str">
        <f>IF(E7749="","",IFERROR(VLOOKUP(E7749,REGRAS_CST!$A$2:$D$200,4,FALSE),""))</f>
        <v/>
      </c>
      <c r="S7749" s="9">
        <f t="shared" si="976"/>
        <v>8.9999999999999993E-3</v>
      </c>
      <c r="T7749" s="9">
        <f t="shared" si="977"/>
        <v>1E-3</v>
      </c>
      <c r="U7749" s="16">
        <f>IFERROR(INDEX(BASE_CCLASSTRIB!$E:$E, MATCH(TEXT($D7749,"000000"), BASE_CCLASSTRIB!$A:$A, 0))/100, 0)</f>
        <v>0</v>
      </c>
      <c r="V7749" s="16">
        <f>IFERROR(INDEX(BASE_CCLASSTRIB!$F:$F, MATCH(TEXT($D7749,"000000"), BASE_CCLASSTRIB!$A:$A, 0))/100, 0)</f>
        <v>0</v>
      </c>
    </row>
    <row r="7750" spans="4:22" ht="15.75" thickBot="1" x14ac:dyDescent="0.3">
      <c r="D7750" s="38"/>
      <c r="E7750" s="27" t="str">
        <f t="shared" si="972"/>
        <v/>
      </c>
      <c r="F7750" s="28" t="str">
        <f>IF(E7750="","",IFERROR(VLOOKUP(E7750,REGRAS_CST!$A$2:$B$200,2,FALSE),""))</f>
        <v/>
      </c>
      <c r="H7750" s="29">
        <v>8.9999999999999993E-3</v>
      </c>
      <c r="I7750" s="29">
        <v>1E-3</v>
      </c>
      <c r="K7750" s="21" t="str">
        <f>IF(E7750="","",IFERROR(VLOOKUP(E7750,REGRAS_CST!$A$2:$C$200,3,FALSE),""))</f>
        <v/>
      </c>
      <c r="L7750" s="23" t="str">
        <f t="shared" si="973"/>
        <v/>
      </c>
      <c r="M7750" s="24" t="str">
        <f t="shared" si="974"/>
        <v/>
      </c>
      <c r="N7750" s="24" t="str">
        <f t="shared" si="975"/>
        <v/>
      </c>
      <c r="O7750" s="15" t="str">
        <f t="shared" si="970"/>
        <v/>
      </c>
      <c r="P7750" s="31" t="str">
        <f t="shared" si="971"/>
        <v/>
      </c>
      <c r="Q7750" s="8" t="str">
        <f>IF(E7750="","",IFERROR(VLOOKUP(E7750,REGRAS_CST!$A$2:$D$200,4,FALSE),""))</f>
        <v/>
      </c>
      <c r="S7750" s="9">
        <f t="shared" si="976"/>
        <v>8.9999999999999993E-3</v>
      </c>
      <c r="T7750" s="9">
        <f t="shared" si="977"/>
        <v>1E-3</v>
      </c>
      <c r="U7750" s="16">
        <f>IFERROR(INDEX(BASE_CCLASSTRIB!$E:$E, MATCH(TEXT($D7750,"000000"), BASE_CCLASSTRIB!$A:$A, 0))/100, 0)</f>
        <v>0</v>
      </c>
      <c r="V7750" s="16">
        <f>IFERROR(INDEX(BASE_CCLASSTRIB!$F:$F, MATCH(TEXT($D7750,"000000"), BASE_CCLASSTRIB!$A:$A, 0))/100, 0)</f>
        <v>0</v>
      </c>
    </row>
    <row r="7751" spans="4:22" ht="15.75" thickBot="1" x14ac:dyDescent="0.3">
      <c r="D7751" s="38"/>
      <c r="E7751" s="27" t="str">
        <f t="shared" si="972"/>
        <v/>
      </c>
      <c r="F7751" s="28" t="str">
        <f>IF(E7751="","",IFERROR(VLOOKUP(E7751,REGRAS_CST!$A$2:$B$200,2,FALSE),""))</f>
        <v/>
      </c>
      <c r="H7751" s="29">
        <v>8.9999999999999993E-3</v>
      </c>
      <c r="I7751" s="29">
        <v>1E-3</v>
      </c>
      <c r="K7751" s="21" t="str">
        <f>IF(E7751="","",IFERROR(VLOOKUP(E7751,REGRAS_CST!$A$2:$C$200,3,FALSE),""))</f>
        <v/>
      </c>
      <c r="L7751" s="23" t="str">
        <f t="shared" si="973"/>
        <v/>
      </c>
      <c r="M7751" s="24" t="str">
        <f t="shared" si="974"/>
        <v/>
      </c>
      <c r="N7751" s="24" t="str">
        <f t="shared" si="975"/>
        <v/>
      </c>
      <c r="O7751" s="15" t="str">
        <f t="shared" si="970"/>
        <v/>
      </c>
      <c r="P7751" s="31" t="str">
        <f t="shared" si="971"/>
        <v/>
      </c>
      <c r="Q7751" s="8" t="str">
        <f>IF(E7751="","",IFERROR(VLOOKUP(E7751,REGRAS_CST!$A$2:$D$200,4,FALSE),""))</f>
        <v/>
      </c>
      <c r="S7751" s="9">
        <f t="shared" si="976"/>
        <v>8.9999999999999993E-3</v>
      </c>
      <c r="T7751" s="9">
        <f t="shared" si="977"/>
        <v>1E-3</v>
      </c>
      <c r="U7751" s="16">
        <f>IFERROR(INDEX(BASE_CCLASSTRIB!$E:$E, MATCH(TEXT($D7751,"000000"), BASE_CCLASSTRIB!$A:$A, 0))/100, 0)</f>
        <v>0</v>
      </c>
      <c r="V7751" s="16">
        <f>IFERROR(INDEX(BASE_CCLASSTRIB!$F:$F, MATCH(TEXT($D7751,"000000"), BASE_CCLASSTRIB!$A:$A, 0))/100, 0)</f>
        <v>0</v>
      </c>
    </row>
    <row r="7752" spans="4:22" ht="15.75" thickBot="1" x14ac:dyDescent="0.3">
      <c r="D7752" s="38"/>
      <c r="E7752" s="27" t="str">
        <f t="shared" si="972"/>
        <v/>
      </c>
      <c r="F7752" s="28" t="str">
        <f>IF(E7752="","",IFERROR(VLOOKUP(E7752,REGRAS_CST!$A$2:$B$200,2,FALSE),""))</f>
        <v/>
      </c>
      <c r="H7752" s="29">
        <v>8.9999999999999993E-3</v>
      </c>
      <c r="I7752" s="29">
        <v>1E-3</v>
      </c>
      <c r="K7752" s="21" t="str">
        <f>IF(E7752="","",IFERROR(VLOOKUP(E7752,REGRAS_CST!$A$2:$C$200,3,FALSE),""))</f>
        <v/>
      </c>
      <c r="L7752" s="23" t="str">
        <f t="shared" si="973"/>
        <v/>
      </c>
      <c r="M7752" s="24" t="str">
        <f t="shared" si="974"/>
        <v/>
      </c>
      <c r="N7752" s="24" t="str">
        <f t="shared" si="975"/>
        <v/>
      </c>
      <c r="O7752" s="15" t="str">
        <f t="shared" si="970"/>
        <v/>
      </c>
      <c r="P7752" s="31" t="str">
        <f t="shared" si="971"/>
        <v/>
      </c>
      <c r="Q7752" s="8" t="str">
        <f>IF(E7752="","",IFERROR(VLOOKUP(E7752,REGRAS_CST!$A$2:$D$200,4,FALSE),""))</f>
        <v/>
      </c>
      <c r="S7752" s="9">
        <f t="shared" si="976"/>
        <v>8.9999999999999993E-3</v>
      </c>
      <c r="T7752" s="9">
        <f t="shared" si="977"/>
        <v>1E-3</v>
      </c>
      <c r="U7752" s="16">
        <f>IFERROR(INDEX(BASE_CCLASSTRIB!$E:$E, MATCH(TEXT($D7752,"000000"), BASE_CCLASSTRIB!$A:$A, 0))/100, 0)</f>
        <v>0</v>
      </c>
      <c r="V7752" s="16">
        <f>IFERROR(INDEX(BASE_CCLASSTRIB!$F:$F, MATCH(TEXT($D7752,"000000"), BASE_CCLASSTRIB!$A:$A, 0))/100, 0)</f>
        <v>0</v>
      </c>
    </row>
    <row r="7753" spans="4:22" ht="15.75" thickBot="1" x14ac:dyDescent="0.3">
      <c r="D7753" s="38"/>
      <c r="E7753" s="27" t="str">
        <f t="shared" si="972"/>
        <v/>
      </c>
      <c r="F7753" s="28" t="str">
        <f>IF(E7753="","",IFERROR(VLOOKUP(E7753,REGRAS_CST!$A$2:$B$200,2,FALSE),""))</f>
        <v/>
      </c>
      <c r="H7753" s="29">
        <v>8.9999999999999993E-3</v>
      </c>
      <c r="I7753" s="29">
        <v>1E-3</v>
      </c>
      <c r="K7753" s="21" t="str">
        <f>IF(E7753="","",IFERROR(VLOOKUP(E7753,REGRAS_CST!$A$2:$C$200,3,FALSE),""))</f>
        <v/>
      </c>
      <c r="L7753" s="23" t="str">
        <f t="shared" si="973"/>
        <v/>
      </c>
      <c r="M7753" s="24" t="str">
        <f t="shared" si="974"/>
        <v/>
      </c>
      <c r="N7753" s="24" t="str">
        <f t="shared" si="975"/>
        <v/>
      </c>
      <c r="O7753" s="15" t="str">
        <f t="shared" si="970"/>
        <v/>
      </c>
      <c r="P7753" s="31" t="str">
        <f t="shared" si="971"/>
        <v/>
      </c>
      <c r="Q7753" s="8" t="str">
        <f>IF(E7753="","",IFERROR(VLOOKUP(E7753,REGRAS_CST!$A$2:$D$200,4,FALSE),""))</f>
        <v/>
      </c>
      <c r="S7753" s="9">
        <f t="shared" si="976"/>
        <v>8.9999999999999993E-3</v>
      </c>
      <c r="T7753" s="9">
        <f t="shared" si="977"/>
        <v>1E-3</v>
      </c>
      <c r="U7753" s="16">
        <f>IFERROR(INDEX(BASE_CCLASSTRIB!$E:$E, MATCH(TEXT($D7753,"000000"), BASE_CCLASSTRIB!$A:$A, 0))/100, 0)</f>
        <v>0</v>
      </c>
      <c r="V7753" s="16">
        <f>IFERROR(INDEX(BASE_CCLASSTRIB!$F:$F, MATCH(TEXT($D7753,"000000"), BASE_CCLASSTRIB!$A:$A, 0))/100, 0)</f>
        <v>0</v>
      </c>
    </row>
    <row r="7754" spans="4:22" ht="15.75" thickBot="1" x14ac:dyDescent="0.3">
      <c r="D7754" s="38"/>
      <c r="E7754" s="27" t="str">
        <f t="shared" si="972"/>
        <v/>
      </c>
      <c r="F7754" s="28" t="str">
        <f>IF(E7754="","",IFERROR(VLOOKUP(E7754,REGRAS_CST!$A$2:$B$200,2,FALSE),""))</f>
        <v/>
      </c>
      <c r="H7754" s="29">
        <v>8.9999999999999993E-3</v>
      </c>
      <c r="I7754" s="29">
        <v>1E-3</v>
      </c>
      <c r="K7754" s="21" t="str">
        <f>IF(E7754="","",IFERROR(VLOOKUP(E7754,REGRAS_CST!$A$2:$C$200,3,FALSE),""))</f>
        <v/>
      </c>
      <c r="L7754" s="23" t="str">
        <f t="shared" si="973"/>
        <v/>
      </c>
      <c r="M7754" s="24" t="str">
        <f t="shared" si="974"/>
        <v/>
      </c>
      <c r="N7754" s="24" t="str">
        <f t="shared" si="975"/>
        <v/>
      </c>
      <c r="O7754" s="15" t="str">
        <f t="shared" si="970"/>
        <v/>
      </c>
      <c r="P7754" s="31" t="str">
        <f t="shared" si="971"/>
        <v/>
      </c>
      <c r="Q7754" s="8" t="str">
        <f>IF(E7754="","",IFERROR(VLOOKUP(E7754,REGRAS_CST!$A$2:$D$200,4,FALSE),""))</f>
        <v/>
      </c>
      <c r="S7754" s="9">
        <f t="shared" si="976"/>
        <v>8.9999999999999993E-3</v>
      </c>
      <c r="T7754" s="9">
        <f t="shared" si="977"/>
        <v>1E-3</v>
      </c>
      <c r="U7754" s="16">
        <f>IFERROR(INDEX(BASE_CCLASSTRIB!$E:$E, MATCH(TEXT($D7754,"000000"), BASE_CCLASSTRIB!$A:$A, 0))/100, 0)</f>
        <v>0</v>
      </c>
      <c r="V7754" s="16">
        <f>IFERROR(INDEX(BASE_CCLASSTRIB!$F:$F, MATCH(TEXT($D7754,"000000"), BASE_CCLASSTRIB!$A:$A, 0))/100, 0)</f>
        <v>0</v>
      </c>
    </row>
    <row r="7755" spans="4:22" ht="15.75" thickBot="1" x14ac:dyDescent="0.3">
      <c r="D7755" s="38"/>
      <c r="E7755" s="27" t="str">
        <f t="shared" si="972"/>
        <v/>
      </c>
      <c r="F7755" s="28" t="str">
        <f>IF(E7755="","",IFERROR(VLOOKUP(E7755,REGRAS_CST!$A$2:$B$200,2,FALSE),""))</f>
        <v/>
      </c>
      <c r="H7755" s="29">
        <v>8.9999999999999993E-3</v>
      </c>
      <c r="I7755" s="29">
        <v>1E-3</v>
      </c>
      <c r="K7755" s="21" t="str">
        <f>IF(E7755="","",IFERROR(VLOOKUP(E7755,REGRAS_CST!$A$2:$C$200,3,FALSE),""))</f>
        <v/>
      </c>
      <c r="L7755" s="23" t="str">
        <f t="shared" si="973"/>
        <v/>
      </c>
      <c r="M7755" s="24" t="str">
        <f t="shared" si="974"/>
        <v/>
      </c>
      <c r="N7755" s="24" t="str">
        <f t="shared" si="975"/>
        <v/>
      </c>
      <c r="O7755" s="15" t="str">
        <f t="shared" si="970"/>
        <v/>
      </c>
      <c r="P7755" s="31" t="str">
        <f t="shared" si="971"/>
        <v/>
      </c>
      <c r="Q7755" s="8" t="str">
        <f>IF(E7755="","",IFERROR(VLOOKUP(E7755,REGRAS_CST!$A$2:$D$200,4,FALSE),""))</f>
        <v/>
      </c>
      <c r="S7755" s="9">
        <f t="shared" si="976"/>
        <v>8.9999999999999993E-3</v>
      </c>
      <c r="T7755" s="9">
        <f t="shared" si="977"/>
        <v>1E-3</v>
      </c>
      <c r="U7755" s="16">
        <f>IFERROR(INDEX(BASE_CCLASSTRIB!$E:$E, MATCH(TEXT($D7755,"000000"), BASE_CCLASSTRIB!$A:$A, 0))/100, 0)</f>
        <v>0</v>
      </c>
      <c r="V7755" s="16">
        <f>IFERROR(INDEX(BASE_CCLASSTRIB!$F:$F, MATCH(TEXT($D7755,"000000"), BASE_CCLASSTRIB!$A:$A, 0))/100, 0)</f>
        <v>0</v>
      </c>
    </row>
    <row r="7756" spans="4:22" ht="15.75" thickBot="1" x14ac:dyDescent="0.3">
      <c r="D7756" s="38"/>
      <c r="E7756" s="27" t="str">
        <f t="shared" si="972"/>
        <v/>
      </c>
      <c r="F7756" s="28" t="str">
        <f>IF(E7756="","",IFERROR(VLOOKUP(E7756,REGRAS_CST!$A$2:$B$200,2,FALSE),""))</f>
        <v/>
      </c>
      <c r="H7756" s="29">
        <v>8.9999999999999993E-3</v>
      </c>
      <c r="I7756" s="29">
        <v>1E-3</v>
      </c>
      <c r="K7756" s="21" t="str">
        <f>IF(E7756="","",IFERROR(VLOOKUP(E7756,REGRAS_CST!$A$2:$C$200,3,FALSE),""))</f>
        <v/>
      </c>
      <c r="L7756" s="23" t="str">
        <f t="shared" si="973"/>
        <v/>
      </c>
      <c r="M7756" s="24" t="str">
        <f t="shared" si="974"/>
        <v/>
      </c>
      <c r="N7756" s="24" t="str">
        <f t="shared" si="975"/>
        <v/>
      </c>
      <c r="O7756" s="15" t="str">
        <f t="shared" si="970"/>
        <v/>
      </c>
      <c r="P7756" s="31" t="str">
        <f t="shared" si="971"/>
        <v/>
      </c>
      <c r="Q7756" s="8" t="str">
        <f>IF(E7756="","",IFERROR(VLOOKUP(E7756,REGRAS_CST!$A$2:$D$200,4,FALSE),""))</f>
        <v/>
      </c>
      <c r="S7756" s="9">
        <f t="shared" si="976"/>
        <v>8.9999999999999993E-3</v>
      </c>
      <c r="T7756" s="9">
        <f t="shared" si="977"/>
        <v>1E-3</v>
      </c>
      <c r="U7756" s="16">
        <f>IFERROR(INDEX(BASE_CCLASSTRIB!$E:$E, MATCH(TEXT($D7756,"000000"), BASE_CCLASSTRIB!$A:$A, 0))/100, 0)</f>
        <v>0</v>
      </c>
      <c r="V7756" s="16">
        <f>IFERROR(INDEX(BASE_CCLASSTRIB!$F:$F, MATCH(TEXT($D7756,"000000"), BASE_CCLASSTRIB!$A:$A, 0))/100, 0)</f>
        <v>0</v>
      </c>
    </row>
    <row r="7757" spans="4:22" ht="15.75" thickBot="1" x14ac:dyDescent="0.3">
      <c r="D7757" s="38"/>
      <c r="E7757" s="27" t="str">
        <f t="shared" si="972"/>
        <v/>
      </c>
      <c r="F7757" s="28" t="str">
        <f>IF(E7757="","",IFERROR(VLOOKUP(E7757,REGRAS_CST!$A$2:$B$200,2,FALSE),""))</f>
        <v/>
      </c>
      <c r="H7757" s="29">
        <v>8.9999999999999993E-3</v>
      </c>
      <c r="I7757" s="29">
        <v>1E-3</v>
      </c>
      <c r="K7757" s="21" t="str">
        <f>IF(E7757="","",IFERROR(VLOOKUP(E7757,REGRAS_CST!$A$2:$C$200,3,FALSE),""))</f>
        <v/>
      </c>
      <c r="L7757" s="23" t="str">
        <f t="shared" si="973"/>
        <v/>
      </c>
      <c r="M7757" s="24" t="str">
        <f t="shared" si="974"/>
        <v/>
      </c>
      <c r="N7757" s="24" t="str">
        <f t="shared" si="975"/>
        <v/>
      </c>
      <c r="O7757" s="15" t="str">
        <f t="shared" si="970"/>
        <v/>
      </c>
      <c r="P7757" s="31" t="str">
        <f t="shared" si="971"/>
        <v/>
      </c>
      <c r="Q7757" s="8" t="str">
        <f>IF(E7757="","",IFERROR(VLOOKUP(E7757,REGRAS_CST!$A$2:$D$200,4,FALSE),""))</f>
        <v/>
      </c>
      <c r="S7757" s="9">
        <f t="shared" si="976"/>
        <v>8.9999999999999993E-3</v>
      </c>
      <c r="T7757" s="9">
        <f t="shared" si="977"/>
        <v>1E-3</v>
      </c>
      <c r="U7757" s="16">
        <f>IFERROR(INDEX(BASE_CCLASSTRIB!$E:$E, MATCH(TEXT($D7757,"000000"), BASE_CCLASSTRIB!$A:$A, 0))/100, 0)</f>
        <v>0</v>
      </c>
      <c r="V7757" s="16">
        <f>IFERROR(INDEX(BASE_CCLASSTRIB!$F:$F, MATCH(TEXT($D7757,"000000"), BASE_CCLASSTRIB!$A:$A, 0))/100, 0)</f>
        <v>0</v>
      </c>
    </row>
    <row r="7758" spans="4:22" ht="15.75" thickBot="1" x14ac:dyDescent="0.3">
      <c r="D7758" s="38"/>
      <c r="E7758" s="27" t="str">
        <f t="shared" si="972"/>
        <v/>
      </c>
      <c r="F7758" s="28" t="str">
        <f>IF(E7758="","",IFERROR(VLOOKUP(E7758,REGRAS_CST!$A$2:$B$200,2,FALSE),""))</f>
        <v/>
      </c>
      <c r="H7758" s="29">
        <v>8.9999999999999993E-3</v>
      </c>
      <c r="I7758" s="29">
        <v>1E-3</v>
      </c>
      <c r="K7758" s="21" t="str">
        <f>IF(E7758="","",IFERROR(VLOOKUP(E7758,REGRAS_CST!$A$2:$C$200,3,FALSE),""))</f>
        <v/>
      </c>
      <c r="L7758" s="23" t="str">
        <f t="shared" si="973"/>
        <v/>
      </c>
      <c r="M7758" s="24" t="str">
        <f t="shared" si="974"/>
        <v/>
      </c>
      <c r="N7758" s="24" t="str">
        <f t="shared" si="975"/>
        <v/>
      </c>
      <c r="O7758" s="15" t="str">
        <f t="shared" si="970"/>
        <v/>
      </c>
      <c r="P7758" s="31" t="str">
        <f t="shared" si="971"/>
        <v/>
      </c>
      <c r="Q7758" s="8" t="str">
        <f>IF(E7758="","",IFERROR(VLOOKUP(E7758,REGRAS_CST!$A$2:$D$200,4,FALSE),""))</f>
        <v/>
      </c>
      <c r="S7758" s="9">
        <f t="shared" si="976"/>
        <v>8.9999999999999993E-3</v>
      </c>
      <c r="T7758" s="9">
        <f t="shared" si="977"/>
        <v>1E-3</v>
      </c>
      <c r="U7758" s="16">
        <f>IFERROR(INDEX(BASE_CCLASSTRIB!$E:$E, MATCH(TEXT($D7758,"000000"), BASE_CCLASSTRIB!$A:$A, 0))/100, 0)</f>
        <v>0</v>
      </c>
      <c r="V7758" s="16">
        <f>IFERROR(INDEX(BASE_CCLASSTRIB!$F:$F, MATCH(TEXT($D7758,"000000"), BASE_CCLASSTRIB!$A:$A, 0))/100, 0)</f>
        <v>0</v>
      </c>
    </row>
    <row r="7759" spans="4:22" ht="15.75" thickBot="1" x14ac:dyDescent="0.3">
      <c r="D7759" s="38"/>
      <c r="E7759" s="27" t="str">
        <f t="shared" si="972"/>
        <v/>
      </c>
      <c r="F7759" s="28" t="str">
        <f>IF(E7759="","",IFERROR(VLOOKUP(E7759,REGRAS_CST!$A$2:$B$200,2,FALSE),""))</f>
        <v/>
      </c>
      <c r="H7759" s="29">
        <v>8.9999999999999993E-3</v>
      </c>
      <c r="I7759" s="29">
        <v>1E-3</v>
      </c>
      <c r="K7759" s="21" t="str">
        <f>IF(E7759="","",IFERROR(VLOOKUP(E7759,REGRAS_CST!$A$2:$C$200,3,FALSE),""))</f>
        <v/>
      </c>
      <c r="L7759" s="23" t="str">
        <f t="shared" si="973"/>
        <v/>
      </c>
      <c r="M7759" s="24" t="str">
        <f t="shared" si="974"/>
        <v/>
      </c>
      <c r="N7759" s="24" t="str">
        <f t="shared" si="975"/>
        <v/>
      </c>
      <c r="O7759" s="15" t="str">
        <f t="shared" si="970"/>
        <v/>
      </c>
      <c r="P7759" s="31" t="str">
        <f t="shared" si="971"/>
        <v/>
      </c>
      <c r="Q7759" s="8" t="str">
        <f>IF(E7759="","",IFERROR(VLOOKUP(E7759,REGRAS_CST!$A$2:$D$200,4,FALSE),""))</f>
        <v/>
      </c>
      <c r="S7759" s="9">
        <f t="shared" si="976"/>
        <v>8.9999999999999993E-3</v>
      </c>
      <c r="T7759" s="9">
        <f t="shared" si="977"/>
        <v>1E-3</v>
      </c>
      <c r="U7759" s="16">
        <f>IFERROR(INDEX(BASE_CCLASSTRIB!$E:$E, MATCH(TEXT($D7759,"000000"), BASE_CCLASSTRIB!$A:$A, 0))/100, 0)</f>
        <v>0</v>
      </c>
      <c r="V7759" s="16">
        <f>IFERROR(INDEX(BASE_CCLASSTRIB!$F:$F, MATCH(TEXT($D7759,"000000"), BASE_CCLASSTRIB!$A:$A, 0))/100, 0)</f>
        <v>0</v>
      </c>
    </row>
    <row r="7760" spans="4:22" ht="15.75" thickBot="1" x14ac:dyDescent="0.3">
      <c r="D7760" s="38"/>
      <c r="E7760" s="27" t="str">
        <f t="shared" si="972"/>
        <v/>
      </c>
      <c r="F7760" s="28" t="str">
        <f>IF(E7760="","",IFERROR(VLOOKUP(E7760,REGRAS_CST!$A$2:$B$200,2,FALSE),""))</f>
        <v/>
      </c>
      <c r="H7760" s="29">
        <v>8.9999999999999993E-3</v>
      </c>
      <c r="I7760" s="29">
        <v>1E-3</v>
      </c>
      <c r="K7760" s="21" t="str">
        <f>IF(E7760="","",IFERROR(VLOOKUP(E7760,REGRAS_CST!$A$2:$C$200,3,FALSE),""))</f>
        <v/>
      </c>
      <c r="L7760" s="23" t="str">
        <f t="shared" si="973"/>
        <v/>
      </c>
      <c r="M7760" s="24" t="str">
        <f t="shared" si="974"/>
        <v/>
      </c>
      <c r="N7760" s="24" t="str">
        <f t="shared" si="975"/>
        <v/>
      </c>
      <c r="O7760" s="15" t="str">
        <f t="shared" ref="O7760:O7823" si="978">IF(D7760="","",
IF(AND(K7760&lt;&gt;"SIM",V7760&gt;0),"ERRO: % BC &gt; 0, mas NÃO permitida ❌",
IF(AND(K7760="SIM",V7760=0),"ATENÇÃO: BC permitida, mas % = 0 🔎",
"Base de cálculo aplicada corretamente ✅")))</f>
        <v/>
      </c>
      <c r="P7760" s="31" t="str">
        <f t="shared" ref="P7760:P7823" si="979">IF(D7760="","",
IF(AND(Q7760&lt;&gt;"SIM",U7760&gt;0),"ERRO: % alíquota &gt; 0, mas NÃO permitida ❌",
IF(AND(Q7760="SIM",U7760=0),"ATENÇÃO: alíquota permitida, mas % = 0 🔎",
"Alíquota aplicada corretamente ✅")))</f>
        <v/>
      </c>
      <c r="Q7760" s="8" t="str">
        <f>IF(E7760="","",IFERROR(VLOOKUP(E7760,REGRAS_CST!$A$2:$D$200,4,FALSE),""))</f>
        <v/>
      </c>
      <c r="S7760" s="9">
        <f t="shared" si="976"/>
        <v>8.9999999999999993E-3</v>
      </c>
      <c r="T7760" s="9">
        <f t="shared" si="977"/>
        <v>1E-3</v>
      </c>
      <c r="U7760" s="16">
        <f>IFERROR(INDEX(BASE_CCLASSTRIB!$E:$E, MATCH(TEXT($D7760,"000000"), BASE_CCLASSTRIB!$A:$A, 0))/100, 0)</f>
        <v>0</v>
      </c>
      <c r="V7760" s="16">
        <f>IFERROR(INDEX(BASE_CCLASSTRIB!$F:$F, MATCH(TEXT($D7760,"000000"), BASE_CCLASSTRIB!$A:$A, 0))/100, 0)</f>
        <v>0</v>
      </c>
    </row>
    <row r="7761" spans="4:22" ht="15.75" thickBot="1" x14ac:dyDescent="0.3">
      <c r="D7761" s="38"/>
      <c r="E7761" s="27" t="str">
        <f t="shared" si="972"/>
        <v/>
      </c>
      <c r="F7761" s="28" t="str">
        <f>IF(E7761="","",IFERROR(VLOOKUP(E7761,REGRAS_CST!$A$2:$B$200,2,FALSE),""))</f>
        <v/>
      </c>
      <c r="H7761" s="29">
        <v>8.9999999999999993E-3</v>
      </c>
      <c r="I7761" s="29">
        <v>1E-3</v>
      </c>
      <c r="K7761" s="21" t="str">
        <f>IF(E7761="","",IFERROR(VLOOKUP(E7761,REGRAS_CST!$A$2:$C$200,3,FALSE),""))</f>
        <v/>
      </c>
      <c r="L7761" s="23" t="str">
        <f t="shared" si="973"/>
        <v/>
      </c>
      <c r="M7761" s="24" t="str">
        <f t="shared" si="974"/>
        <v/>
      </c>
      <c r="N7761" s="24" t="str">
        <f t="shared" si="975"/>
        <v/>
      </c>
      <c r="O7761" s="15" t="str">
        <f t="shared" si="978"/>
        <v/>
      </c>
      <c r="P7761" s="31" t="str">
        <f t="shared" si="979"/>
        <v/>
      </c>
      <c r="Q7761" s="8" t="str">
        <f>IF(E7761="","",IFERROR(VLOOKUP(E7761,REGRAS_CST!$A$2:$D$200,4,FALSE),""))</f>
        <v/>
      </c>
      <c r="S7761" s="9">
        <f t="shared" si="976"/>
        <v>8.9999999999999993E-3</v>
      </c>
      <c r="T7761" s="9">
        <f t="shared" si="977"/>
        <v>1E-3</v>
      </c>
      <c r="U7761" s="16">
        <f>IFERROR(INDEX(BASE_CCLASSTRIB!$E:$E, MATCH(TEXT($D7761,"000000"), BASE_CCLASSTRIB!$A:$A, 0))/100, 0)</f>
        <v>0</v>
      </c>
      <c r="V7761" s="16">
        <f>IFERROR(INDEX(BASE_CCLASSTRIB!$F:$F, MATCH(TEXT($D7761,"000000"), BASE_CCLASSTRIB!$A:$A, 0))/100, 0)</f>
        <v>0</v>
      </c>
    </row>
    <row r="7762" spans="4:22" ht="15.75" thickBot="1" x14ac:dyDescent="0.3">
      <c r="D7762" s="38"/>
      <c r="E7762" s="27" t="str">
        <f t="shared" si="972"/>
        <v/>
      </c>
      <c r="F7762" s="28" t="str">
        <f>IF(E7762="","",IFERROR(VLOOKUP(E7762,REGRAS_CST!$A$2:$B$200,2,FALSE),""))</f>
        <v/>
      </c>
      <c r="H7762" s="29">
        <v>8.9999999999999993E-3</v>
      </c>
      <c r="I7762" s="29">
        <v>1E-3</v>
      </c>
      <c r="K7762" s="21" t="str">
        <f>IF(E7762="","",IFERROR(VLOOKUP(E7762,REGRAS_CST!$A$2:$C$200,3,FALSE),""))</f>
        <v/>
      </c>
      <c r="L7762" s="23" t="str">
        <f t="shared" si="973"/>
        <v/>
      </c>
      <c r="M7762" s="24" t="str">
        <f t="shared" si="974"/>
        <v/>
      </c>
      <c r="N7762" s="24" t="str">
        <f t="shared" si="975"/>
        <v/>
      </c>
      <c r="O7762" s="15" t="str">
        <f t="shared" si="978"/>
        <v/>
      </c>
      <c r="P7762" s="31" t="str">
        <f t="shared" si="979"/>
        <v/>
      </c>
      <c r="Q7762" s="8" t="str">
        <f>IF(E7762="","",IFERROR(VLOOKUP(E7762,REGRAS_CST!$A$2:$D$200,4,FALSE),""))</f>
        <v/>
      </c>
      <c r="S7762" s="9">
        <f t="shared" si="976"/>
        <v>8.9999999999999993E-3</v>
      </c>
      <c r="T7762" s="9">
        <f t="shared" si="977"/>
        <v>1E-3</v>
      </c>
      <c r="U7762" s="16">
        <f>IFERROR(INDEX(BASE_CCLASSTRIB!$E:$E, MATCH(TEXT($D7762,"000000"), BASE_CCLASSTRIB!$A:$A, 0))/100, 0)</f>
        <v>0</v>
      </c>
      <c r="V7762" s="16">
        <f>IFERROR(INDEX(BASE_CCLASSTRIB!$F:$F, MATCH(TEXT($D7762,"000000"), BASE_CCLASSTRIB!$A:$A, 0))/100, 0)</f>
        <v>0</v>
      </c>
    </row>
    <row r="7763" spans="4:22" ht="15.75" thickBot="1" x14ac:dyDescent="0.3">
      <c r="D7763" s="38"/>
      <c r="E7763" s="27" t="str">
        <f t="shared" si="972"/>
        <v/>
      </c>
      <c r="F7763" s="28" t="str">
        <f>IF(E7763="","",IFERROR(VLOOKUP(E7763,REGRAS_CST!$A$2:$B$200,2,FALSE),""))</f>
        <v/>
      </c>
      <c r="H7763" s="29">
        <v>8.9999999999999993E-3</v>
      </c>
      <c r="I7763" s="29">
        <v>1E-3</v>
      </c>
      <c r="K7763" s="21" t="str">
        <f>IF(E7763="","",IFERROR(VLOOKUP(E7763,REGRAS_CST!$A$2:$C$200,3,FALSE),""))</f>
        <v/>
      </c>
      <c r="L7763" s="23" t="str">
        <f t="shared" si="973"/>
        <v/>
      </c>
      <c r="M7763" s="24" t="str">
        <f t="shared" si="974"/>
        <v/>
      </c>
      <c r="N7763" s="24" t="str">
        <f t="shared" si="975"/>
        <v/>
      </c>
      <c r="O7763" s="15" t="str">
        <f t="shared" si="978"/>
        <v/>
      </c>
      <c r="P7763" s="31" t="str">
        <f t="shared" si="979"/>
        <v/>
      </c>
      <c r="Q7763" s="8" t="str">
        <f>IF(E7763="","",IFERROR(VLOOKUP(E7763,REGRAS_CST!$A$2:$D$200,4,FALSE),""))</f>
        <v/>
      </c>
      <c r="S7763" s="9">
        <f t="shared" si="976"/>
        <v>8.9999999999999993E-3</v>
      </c>
      <c r="T7763" s="9">
        <f t="shared" si="977"/>
        <v>1E-3</v>
      </c>
      <c r="U7763" s="16">
        <f>IFERROR(INDEX(BASE_CCLASSTRIB!$E:$E, MATCH(TEXT($D7763,"000000"), BASE_CCLASSTRIB!$A:$A, 0))/100, 0)</f>
        <v>0</v>
      </c>
      <c r="V7763" s="16">
        <f>IFERROR(INDEX(BASE_CCLASSTRIB!$F:$F, MATCH(TEXT($D7763,"000000"), BASE_CCLASSTRIB!$A:$A, 0))/100, 0)</f>
        <v>0</v>
      </c>
    </row>
    <row r="7764" spans="4:22" ht="15.75" thickBot="1" x14ac:dyDescent="0.3">
      <c r="D7764" s="38"/>
      <c r="E7764" s="27" t="str">
        <f t="shared" si="972"/>
        <v/>
      </c>
      <c r="F7764" s="28" t="str">
        <f>IF(E7764="","",IFERROR(VLOOKUP(E7764,REGRAS_CST!$A$2:$B$200,2,FALSE),""))</f>
        <v/>
      </c>
      <c r="H7764" s="29">
        <v>8.9999999999999993E-3</v>
      </c>
      <c r="I7764" s="29">
        <v>1E-3</v>
      </c>
      <c r="K7764" s="21" t="str">
        <f>IF(E7764="","",IFERROR(VLOOKUP(E7764,REGRAS_CST!$A$2:$C$200,3,FALSE),""))</f>
        <v/>
      </c>
      <c r="L7764" s="23" t="str">
        <f t="shared" si="973"/>
        <v/>
      </c>
      <c r="M7764" s="24" t="str">
        <f t="shared" si="974"/>
        <v/>
      </c>
      <c r="N7764" s="24" t="str">
        <f t="shared" si="975"/>
        <v/>
      </c>
      <c r="O7764" s="15" t="str">
        <f t="shared" si="978"/>
        <v/>
      </c>
      <c r="P7764" s="31" t="str">
        <f t="shared" si="979"/>
        <v/>
      </c>
      <c r="Q7764" s="8" t="str">
        <f>IF(E7764="","",IFERROR(VLOOKUP(E7764,REGRAS_CST!$A$2:$D$200,4,FALSE),""))</f>
        <v/>
      </c>
      <c r="S7764" s="9">
        <f t="shared" si="976"/>
        <v>8.9999999999999993E-3</v>
      </c>
      <c r="T7764" s="9">
        <f t="shared" si="977"/>
        <v>1E-3</v>
      </c>
      <c r="U7764" s="16">
        <f>IFERROR(INDEX(BASE_CCLASSTRIB!$E:$E, MATCH(TEXT($D7764,"000000"), BASE_CCLASSTRIB!$A:$A, 0))/100, 0)</f>
        <v>0</v>
      </c>
      <c r="V7764" s="16">
        <f>IFERROR(INDEX(BASE_CCLASSTRIB!$F:$F, MATCH(TEXT($D7764,"000000"), BASE_CCLASSTRIB!$A:$A, 0))/100, 0)</f>
        <v>0</v>
      </c>
    </row>
    <row r="7765" spans="4:22" ht="15.75" thickBot="1" x14ac:dyDescent="0.3">
      <c r="D7765" s="38"/>
      <c r="E7765" s="27" t="str">
        <f t="shared" si="972"/>
        <v/>
      </c>
      <c r="F7765" s="28" t="str">
        <f>IF(E7765="","",IFERROR(VLOOKUP(E7765,REGRAS_CST!$A$2:$B$200,2,FALSE),""))</f>
        <v/>
      </c>
      <c r="H7765" s="29">
        <v>8.9999999999999993E-3</v>
      </c>
      <c r="I7765" s="29">
        <v>1E-3</v>
      </c>
      <c r="K7765" s="21" t="str">
        <f>IF(E7765="","",IFERROR(VLOOKUP(E7765,REGRAS_CST!$A$2:$C$200,3,FALSE),""))</f>
        <v/>
      </c>
      <c r="L7765" s="23" t="str">
        <f t="shared" si="973"/>
        <v/>
      </c>
      <c r="M7765" s="24" t="str">
        <f t="shared" si="974"/>
        <v/>
      </c>
      <c r="N7765" s="24" t="str">
        <f t="shared" si="975"/>
        <v/>
      </c>
      <c r="O7765" s="15" t="str">
        <f t="shared" si="978"/>
        <v/>
      </c>
      <c r="P7765" s="31" t="str">
        <f t="shared" si="979"/>
        <v/>
      </c>
      <c r="Q7765" s="8" t="str">
        <f>IF(E7765="","",IFERROR(VLOOKUP(E7765,REGRAS_CST!$A$2:$D$200,4,FALSE),""))</f>
        <v/>
      </c>
      <c r="S7765" s="9">
        <f t="shared" si="976"/>
        <v>8.9999999999999993E-3</v>
      </c>
      <c r="T7765" s="9">
        <f t="shared" si="977"/>
        <v>1E-3</v>
      </c>
      <c r="U7765" s="16">
        <f>IFERROR(INDEX(BASE_CCLASSTRIB!$E:$E, MATCH(TEXT($D7765,"000000"), BASE_CCLASSTRIB!$A:$A, 0))/100, 0)</f>
        <v>0</v>
      </c>
      <c r="V7765" s="16">
        <f>IFERROR(INDEX(BASE_CCLASSTRIB!$F:$F, MATCH(TEXT($D7765,"000000"), BASE_CCLASSTRIB!$A:$A, 0))/100, 0)</f>
        <v>0</v>
      </c>
    </row>
    <row r="7766" spans="4:22" ht="15.75" thickBot="1" x14ac:dyDescent="0.3">
      <c r="D7766" s="38"/>
      <c r="E7766" s="27" t="str">
        <f t="shared" si="972"/>
        <v/>
      </c>
      <c r="F7766" s="28" t="str">
        <f>IF(E7766="","",IFERROR(VLOOKUP(E7766,REGRAS_CST!$A$2:$B$200,2,FALSE),""))</f>
        <v/>
      </c>
      <c r="H7766" s="29">
        <v>8.9999999999999993E-3</v>
      </c>
      <c r="I7766" s="29">
        <v>1E-3</v>
      </c>
      <c r="K7766" s="21" t="str">
        <f>IF(E7766="","",IFERROR(VLOOKUP(E7766,REGRAS_CST!$A$2:$C$200,3,FALSE),""))</f>
        <v/>
      </c>
      <c r="L7766" s="23" t="str">
        <f t="shared" si="973"/>
        <v/>
      </c>
      <c r="M7766" s="24" t="str">
        <f t="shared" si="974"/>
        <v/>
      </c>
      <c r="N7766" s="24" t="str">
        <f t="shared" si="975"/>
        <v/>
      </c>
      <c r="O7766" s="15" t="str">
        <f t="shared" si="978"/>
        <v/>
      </c>
      <c r="P7766" s="31" t="str">
        <f t="shared" si="979"/>
        <v/>
      </c>
      <c r="Q7766" s="8" t="str">
        <f>IF(E7766="","",IFERROR(VLOOKUP(E7766,REGRAS_CST!$A$2:$D$200,4,FALSE),""))</f>
        <v/>
      </c>
      <c r="S7766" s="9">
        <f t="shared" si="976"/>
        <v>8.9999999999999993E-3</v>
      </c>
      <c r="T7766" s="9">
        <f t="shared" si="977"/>
        <v>1E-3</v>
      </c>
      <c r="U7766" s="16">
        <f>IFERROR(INDEX(BASE_CCLASSTRIB!$E:$E, MATCH(TEXT($D7766,"000000"), BASE_CCLASSTRIB!$A:$A, 0))/100, 0)</f>
        <v>0</v>
      </c>
      <c r="V7766" s="16">
        <f>IFERROR(INDEX(BASE_CCLASSTRIB!$F:$F, MATCH(TEXT($D7766,"000000"), BASE_CCLASSTRIB!$A:$A, 0))/100, 0)</f>
        <v>0</v>
      </c>
    </row>
    <row r="7767" spans="4:22" ht="15.75" thickBot="1" x14ac:dyDescent="0.3">
      <c r="D7767" s="38"/>
      <c r="E7767" s="27" t="str">
        <f t="shared" si="972"/>
        <v/>
      </c>
      <c r="F7767" s="28" t="str">
        <f>IF(E7767="","",IFERROR(VLOOKUP(E7767,REGRAS_CST!$A$2:$B$200,2,FALSE),""))</f>
        <v/>
      </c>
      <c r="H7767" s="29">
        <v>8.9999999999999993E-3</v>
      </c>
      <c r="I7767" s="29">
        <v>1E-3</v>
      </c>
      <c r="K7767" s="21" t="str">
        <f>IF(E7767="","",IFERROR(VLOOKUP(E7767,REGRAS_CST!$A$2:$C$200,3,FALSE),""))</f>
        <v/>
      </c>
      <c r="L7767" s="23" t="str">
        <f t="shared" si="973"/>
        <v/>
      </c>
      <c r="M7767" s="24" t="str">
        <f t="shared" si="974"/>
        <v/>
      </c>
      <c r="N7767" s="24" t="str">
        <f t="shared" si="975"/>
        <v/>
      </c>
      <c r="O7767" s="15" t="str">
        <f t="shared" si="978"/>
        <v/>
      </c>
      <c r="P7767" s="31" t="str">
        <f t="shared" si="979"/>
        <v/>
      </c>
      <c r="Q7767" s="8" t="str">
        <f>IF(E7767="","",IFERROR(VLOOKUP(E7767,REGRAS_CST!$A$2:$D$200,4,FALSE),""))</f>
        <v/>
      </c>
      <c r="S7767" s="9">
        <f t="shared" si="976"/>
        <v>8.9999999999999993E-3</v>
      </c>
      <c r="T7767" s="9">
        <f t="shared" si="977"/>
        <v>1E-3</v>
      </c>
      <c r="U7767" s="16">
        <f>IFERROR(INDEX(BASE_CCLASSTRIB!$E:$E, MATCH(TEXT($D7767,"000000"), BASE_CCLASSTRIB!$A:$A, 0))/100, 0)</f>
        <v>0</v>
      </c>
      <c r="V7767" s="16">
        <f>IFERROR(INDEX(BASE_CCLASSTRIB!$F:$F, MATCH(TEXT($D7767,"000000"), BASE_CCLASSTRIB!$A:$A, 0))/100, 0)</f>
        <v>0</v>
      </c>
    </row>
    <row r="7768" spans="4:22" ht="15.75" thickBot="1" x14ac:dyDescent="0.3">
      <c r="D7768" s="38"/>
      <c r="E7768" s="27" t="str">
        <f t="shared" si="972"/>
        <v/>
      </c>
      <c r="F7768" s="28" t="str">
        <f>IF(E7768="","",IFERROR(VLOOKUP(E7768,REGRAS_CST!$A$2:$B$200,2,FALSE),""))</f>
        <v/>
      </c>
      <c r="H7768" s="29">
        <v>8.9999999999999993E-3</v>
      </c>
      <c r="I7768" s="29">
        <v>1E-3</v>
      </c>
      <c r="K7768" s="21" t="str">
        <f>IF(E7768="","",IFERROR(VLOOKUP(E7768,REGRAS_CST!$A$2:$C$200,3,FALSE),""))</f>
        <v/>
      </c>
      <c r="L7768" s="23" t="str">
        <f t="shared" si="973"/>
        <v/>
      </c>
      <c r="M7768" s="24" t="str">
        <f t="shared" si="974"/>
        <v/>
      </c>
      <c r="N7768" s="24" t="str">
        <f t="shared" si="975"/>
        <v/>
      </c>
      <c r="O7768" s="15" t="str">
        <f t="shared" si="978"/>
        <v/>
      </c>
      <c r="P7768" s="31" t="str">
        <f t="shared" si="979"/>
        <v/>
      </c>
      <c r="Q7768" s="8" t="str">
        <f>IF(E7768="","",IFERROR(VLOOKUP(E7768,REGRAS_CST!$A$2:$D$200,4,FALSE),""))</f>
        <v/>
      </c>
      <c r="S7768" s="9">
        <f t="shared" si="976"/>
        <v>8.9999999999999993E-3</v>
      </c>
      <c r="T7768" s="9">
        <f t="shared" si="977"/>
        <v>1E-3</v>
      </c>
      <c r="U7768" s="16">
        <f>IFERROR(INDEX(BASE_CCLASSTRIB!$E:$E, MATCH(TEXT($D7768,"000000"), BASE_CCLASSTRIB!$A:$A, 0))/100, 0)</f>
        <v>0</v>
      </c>
      <c r="V7768" s="16">
        <f>IFERROR(INDEX(BASE_CCLASSTRIB!$F:$F, MATCH(TEXT($D7768,"000000"), BASE_CCLASSTRIB!$A:$A, 0))/100, 0)</f>
        <v>0</v>
      </c>
    </row>
    <row r="7769" spans="4:22" ht="15.75" thickBot="1" x14ac:dyDescent="0.3">
      <c r="D7769" s="38"/>
      <c r="E7769" s="27" t="str">
        <f t="shared" si="972"/>
        <v/>
      </c>
      <c r="F7769" s="28" t="str">
        <f>IF(E7769="","",IFERROR(VLOOKUP(E7769,REGRAS_CST!$A$2:$B$200,2,FALSE),""))</f>
        <v/>
      </c>
      <c r="H7769" s="29">
        <v>8.9999999999999993E-3</v>
      </c>
      <c r="I7769" s="29">
        <v>1E-3</v>
      </c>
      <c r="K7769" s="21" t="str">
        <f>IF(E7769="","",IFERROR(VLOOKUP(E7769,REGRAS_CST!$A$2:$C$200,3,FALSE),""))</f>
        <v/>
      </c>
      <c r="L7769" s="23" t="str">
        <f t="shared" si="973"/>
        <v/>
      </c>
      <c r="M7769" s="24" t="str">
        <f t="shared" si="974"/>
        <v/>
      </c>
      <c r="N7769" s="24" t="str">
        <f t="shared" si="975"/>
        <v/>
      </c>
      <c r="O7769" s="15" t="str">
        <f t="shared" si="978"/>
        <v/>
      </c>
      <c r="P7769" s="31" t="str">
        <f t="shared" si="979"/>
        <v/>
      </c>
      <c r="Q7769" s="8" t="str">
        <f>IF(E7769="","",IFERROR(VLOOKUP(E7769,REGRAS_CST!$A$2:$D$200,4,FALSE),""))</f>
        <v/>
      </c>
      <c r="S7769" s="9">
        <f t="shared" si="976"/>
        <v>8.9999999999999993E-3</v>
      </c>
      <c r="T7769" s="9">
        <f t="shared" si="977"/>
        <v>1E-3</v>
      </c>
      <c r="U7769" s="16">
        <f>IFERROR(INDEX(BASE_CCLASSTRIB!$E:$E, MATCH(TEXT($D7769,"000000"), BASE_CCLASSTRIB!$A:$A, 0))/100, 0)</f>
        <v>0</v>
      </c>
      <c r="V7769" s="16">
        <f>IFERROR(INDEX(BASE_CCLASSTRIB!$F:$F, MATCH(TEXT($D7769,"000000"), BASE_CCLASSTRIB!$A:$A, 0))/100, 0)</f>
        <v>0</v>
      </c>
    </row>
    <row r="7770" spans="4:22" ht="15.75" thickBot="1" x14ac:dyDescent="0.3">
      <c r="D7770" s="38"/>
      <c r="E7770" s="27" t="str">
        <f t="shared" si="972"/>
        <v/>
      </c>
      <c r="F7770" s="28" t="str">
        <f>IF(E7770="","",IFERROR(VLOOKUP(E7770,REGRAS_CST!$A$2:$B$200,2,FALSE),""))</f>
        <v/>
      </c>
      <c r="H7770" s="29">
        <v>8.9999999999999993E-3</v>
      </c>
      <c r="I7770" s="29">
        <v>1E-3</v>
      </c>
      <c r="K7770" s="21" t="str">
        <f>IF(E7770="","",IFERROR(VLOOKUP(E7770,REGRAS_CST!$A$2:$C$200,3,FALSE),""))</f>
        <v/>
      </c>
      <c r="L7770" s="23" t="str">
        <f t="shared" si="973"/>
        <v/>
      </c>
      <c r="M7770" s="24" t="str">
        <f t="shared" si="974"/>
        <v/>
      </c>
      <c r="N7770" s="24" t="str">
        <f t="shared" si="975"/>
        <v/>
      </c>
      <c r="O7770" s="15" t="str">
        <f t="shared" si="978"/>
        <v/>
      </c>
      <c r="P7770" s="31" t="str">
        <f t="shared" si="979"/>
        <v/>
      </c>
      <c r="Q7770" s="8" t="str">
        <f>IF(E7770="","",IFERROR(VLOOKUP(E7770,REGRAS_CST!$A$2:$D$200,4,FALSE),""))</f>
        <v/>
      </c>
      <c r="S7770" s="9">
        <f t="shared" si="976"/>
        <v>8.9999999999999993E-3</v>
      </c>
      <c r="T7770" s="9">
        <f t="shared" si="977"/>
        <v>1E-3</v>
      </c>
      <c r="U7770" s="16">
        <f>IFERROR(INDEX(BASE_CCLASSTRIB!$E:$E, MATCH(TEXT($D7770,"000000"), BASE_CCLASSTRIB!$A:$A, 0))/100, 0)</f>
        <v>0</v>
      </c>
      <c r="V7770" s="16">
        <f>IFERROR(INDEX(BASE_CCLASSTRIB!$F:$F, MATCH(TEXT($D7770,"000000"), BASE_CCLASSTRIB!$A:$A, 0))/100, 0)</f>
        <v>0</v>
      </c>
    </row>
    <row r="7771" spans="4:22" ht="15.75" thickBot="1" x14ac:dyDescent="0.3">
      <c r="D7771" s="38"/>
      <c r="E7771" s="27" t="str">
        <f t="shared" si="972"/>
        <v/>
      </c>
      <c r="F7771" s="28" t="str">
        <f>IF(E7771="","",IFERROR(VLOOKUP(E7771,REGRAS_CST!$A$2:$B$200,2,FALSE),""))</f>
        <v/>
      </c>
      <c r="H7771" s="29">
        <v>8.9999999999999993E-3</v>
      </c>
      <c r="I7771" s="29">
        <v>1E-3</v>
      </c>
      <c r="K7771" s="21" t="str">
        <f>IF(E7771="","",IFERROR(VLOOKUP(E7771,REGRAS_CST!$A$2:$C$200,3,FALSE),""))</f>
        <v/>
      </c>
      <c r="L7771" s="23" t="str">
        <f t="shared" si="973"/>
        <v/>
      </c>
      <c r="M7771" s="24" t="str">
        <f t="shared" si="974"/>
        <v/>
      </c>
      <c r="N7771" s="24" t="str">
        <f t="shared" si="975"/>
        <v/>
      </c>
      <c r="O7771" s="15" t="str">
        <f t="shared" si="978"/>
        <v/>
      </c>
      <c r="P7771" s="31" t="str">
        <f t="shared" si="979"/>
        <v/>
      </c>
      <c r="Q7771" s="8" t="str">
        <f>IF(E7771="","",IFERROR(VLOOKUP(E7771,REGRAS_CST!$A$2:$D$200,4,FALSE),""))</f>
        <v/>
      </c>
      <c r="S7771" s="9">
        <f t="shared" si="976"/>
        <v>8.9999999999999993E-3</v>
      </c>
      <c r="T7771" s="9">
        <f t="shared" si="977"/>
        <v>1E-3</v>
      </c>
      <c r="U7771" s="16">
        <f>IFERROR(INDEX(BASE_CCLASSTRIB!$E:$E, MATCH(TEXT($D7771,"000000"), BASE_CCLASSTRIB!$A:$A, 0))/100, 0)</f>
        <v>0</v>
      </c>
      <c r="V7771" s="16">
        <f>IFERROR(INDEX(BASE_CCLASSTRIB!$F:$F, MATCH(TEXT($D7771,"000000"), BASE_CCLASSTRIB!$A:$A, 0))/100, 0)</f>
        <v>0</v>
      </c>
    </row>
    <row r="7772" spans="4:22" ht="15.75" thickBot="1" x14ac:dyDescent="0.3">
      <c r="D7772" s="38"/>
      <c r="E7772" s="27" t="str">
        <f t="shared" si="972"/>
        <v/>
      </c>
      <c r="F7772" s="28" t="str">
        <f>IF(E7772="","",IFERROR(VLOOKUP(E7772,REGRAS_CST!$A$2:$B$200,2,FALSE),""))</f>
        <v/>
      </c>
      <c r="H7772" s="29">
        <v>8.9999999999999993E-3</v>
      </c>
      <c r="I7772" s="29">
        <v>1E-3</v>
      </c>
      <c r="K7772" s="21" t="str">
        <f>IF(E7772="","",IFERROR(VLOOKUP(E7772,REGRAS_CST!$A$2:$C$200,3,FALSE),""))</f>
        <v/>
      </c>
      <c r="L7772" s="23" t="str">
        <f t="shared" si="973"/>
        <v/>
      </c>
      <c r="M7772" s="24" t="str">
        <f t="shared" si="974"/>
        <v/>
      </c>
      <c r="N7772" s="24" t="str">
        <f t="shared" si="975"/>
        <v/>
      </c>
      <c r="O7772" s="15" t="str">
        <f t="shared" si="978"/>
        <v/>
      </c>
      <c r="P7772" s="31" t="str">
        <f t="shared" si="979"/>
        <v/>
      </c>
      <c r="Q7772" s="8" t="str">
        <f>IF(E7772="","",IFERROR(VLOOKUP(E7772,REGRAS_CST!$A$2:$D$200,4,FALSE),""))</f>
        <v/>
      </c>
      <c r="S7772" s="9">
        <f t="shared" si="976"/>
        <v>8.9999999999999993E-3</v>
      </c>
      <c r="T7772" s="9">
        <f t="shared" si="977"/>
        <v>1E-3</v>
      </c>
      <c r="U7772" s="16">
        <f>IFERROR(INDEX(BASE_CCLASSTRIB!$E:$E, MATCH(TEXT($D7772,"000000"), BASE_CCLASSTRIB!$A:$A, 0))/100, 0)</f>
        <v>0</v>
      </c>
      <c r="V7772" s="16">
        <f>IFERROR(INDEX(BASE_CCLASSTRIB!$F:$F, MATCH(TEXT($D7772,"000000"), BASE_CCLASSTRIB!$A:$A, 0))/100, 0)</f>
        <v>0</v>
      </c>
    </row>
    <row r="7773" spans="4:22" ht="15.75" thickBot="1" x14ac:dyDescent="0.3">
      <c r="D7773" s="38"/>
      <c r="E7773" s="27" t="str">
        <f t="shared" si="972"/>
        <v/>
      </c>
      <c r="F7773" s="28" t="str">
        <f>IF(E7773="","",IFERROR(VLOOKUP(E7773,REGRAS_CST!$A$2:$B$200,2,FALSE),""))</f>
        <v/>
      </c>
      <c r="H7773" s="29">
        <v>8.9999999999999993E-3</v>
      </c>
      <c r="I7773" s="29">
        <v>1E-3</v>
      </c>
      <c r="K7773" s="21" t="str">
        <f>IF(E7773="","",IFERROR(VLOOKUP(E7773,REGRAS_CST!$A$2:$C$200,3,FALSE),""))</f>
        <v/>
      </c>
      <c r="L7773" s="23" t="str">
        <f t="shared" si="973"/>
        <v/>
      </c>
      <c r="M7773" s="24" t="str">
        <f t="shared" si="974"/>
        <v/>
      </c>
      <c r="N7773" s="24" t="str">
        <f t="shared" si="975"/>
        <v/>
      </c>
      <c r="O7773" s="15" t="str">
        <f t="shared" si="978"/>
        <v/>
      </c>
      <c r="P7773" s="31" t="str">
        <f t="shared" si="979"/>
        <v/>
      </c>
      <c r="Q7773" s="8" t="str">
        <f>IF(E7773="","",IFERROR(VLOOKUP(E7773,REGRAS_CST!$A$2:$D$200,4,FALSE),""))</f>
        <v/>
      </c>
      <c r="S7773" s="9">
        <f t="shared" si="976"/>
        <v>8.9999999999999993E-3</v>
      </c>
      <c r="T7773" s="9">
        <f t="shared" si="977"/>
        <v>1E-3</v>
      </c>
      <c r="U7773" s="16">
        <f>IFERROR(INDEX(BASE_CCLASSTRIB!$E:$E, MATCH(TEXT($D7773,"000000"), BASE_CCLASSTRIB!$A:$A, 0))/100, 0)</f>
        <v>0</v>
      </c>
      <c r="V7773" s="16">
        <f>IFERROR(INDEX(BASE_CCLASSTRIB!$F:$F, MATCH(TEXT($D7773,"000000"), BASE_CCLASSTRIB!$A:$A, 0))/100, 0)</f>
        <v>0</v>
      </c>
    </row>
    <row r="7774" spans="4:22" ht="15.75" thickBot="1" x14ac:dyDescent="0.3">
      <c r="D7774" s="38"/>
      <c r="E7774" s="27" t="str">
        <f t="shared" si="972"/>
        <v/>
      </c>
      <c r="F7774" s="28" t="str">
        <f>IF(E7774="","",IFERROR(VLOOKUP(E7774,REGRAS_CST!$A$2:$B$200,2,FALSE),""))</f>
        <v/>
      </c>
      <c r="H7774" s="29">
        <v>8.9999999999999993E-3</v>
      </c>
      <c r="I7774" s="29">
        <v>1E-3</v>
      </c>
      <c r="K7774" s="21" t="str">
        <f>IF(E7774="","",IFERROR(VLOOKUP(E7774,REGRAS_CST!$A$2:$C$200,3,FALSE),""))</f>
        <v/>
      </c>
      <c r="L7774" s="23" t="str">
        <f t="shared" si="973"/>
        <v/>
      </c>
      <c r="M7774" s="24" t="str">
        <f t="shared" si="974"/>
        <v/>
      </c>
      <c r="N7774" s="24" t="str">
        <f t="shared" si="975"/>
        <v/>
      </c>
      <c r="O7774" s="15" t="str">
        <f t="shared" si="978"/>
        <v/>
      </c>
      <c r="P7774" s="31" t="str">
        <f t="shared" si="979"/>
        <v/>
      </c>
      <c r="Q7774" s="8" t="str">
        <f>IF(E7774="","",IFERROR(VLOOKUP(E7774,REGRAS_CST!$A$2:$D$200,4,FALSE),""))</f>
        <v/>
      </c>
      <c r="S7774" s="9">
        <f t="shared" si="976"/>
        <v>8.9999999999999993E-3</v>
      </c>
      <c r="T7774" s="9">
        <f t="shared" si="977"/>
        <v>1E-3</v>
      </c>
      <c r="U7774" s="16">
        <f>IFERROR(INDEX(BASE_CCLASSTRIB!$E:$E, MATCH(TEXT($D7774,"000000"), BASE_CCLASSTRIB!$A:$A, 0))/100, 0)</f>
        <v>0</v>
      </c>
      <c r="V7774" s="16">
        <f>IFERROR(INDEX(BASE_CCLASSTRIB!$F:$F, MATCH(TEXT($D7774,"000000"), BASE_CCLASSTRIB!$A:$A, 0))/100, 0)</f>
        <v>0</v>
      </c>
    </row>
    <row r="7775" spans="4:22" ht="15.75" thickBot="1" x14ac:dyDescent="0.3">
      <c r="D7775" s="38"/>
      <c r="E7775" s="27" t="str">
        <f t="shared" si="972"/>
        <v/>
      </c>
      <c r="F7775" s="28" t="str">
        <f>IF(E7775="","",IFERROR(VLOOKUP(E7775,REGRAS_CST!$A$2:$B$200,2,FALSE),""))</f>
        <v/>
      </c>
      <c r="H7775" s="29">
        <v>8.9999999999999993E-3</v>
      </c>
      <c r="I7775" s="29">
        <v>1E-3</v>
      </c>
      <c r="K7775" s="21" t="str">
        <f>IF(E7775="","",IFERROR(VLOOKUP(E7775,REGRAS_CST!$A$2:$C$200,3,FALSE),""))</f>
        <v/>
      </c>
      <c r="L7775" s="23" t="str">
        <f t="shared" si="973"/>
        <v/>
      </c>
      <c r="M7775" s="24" t="str">
        <f t="shared" si="974"/>
        <v/>
      </c>
      <c r="N7775" s="24" t="str">
        <f t="shared" si="975"/>
        <v/>
      </c>
      <c r="O7775" s="15" t="str">
        <f t="shared" si="978"/>
        <v/>
      </c>
      <c r="P7775" s="31" t="str">
        <f t="shared" si="979"/>
        <v/>
      </c>
      <c r="Q7775" s="8" t="str">
        <f>IF(E7775="","",IFERROR(VLOOKUP(E7775,REGRAS_CST!$A$2:$D$200,4,FALSE),""))</f>
        <v/>
      </c>
      <c r="S7775" s="9">
        <f t="shared" si="976"/>
        <v>8.9999999999999993E-3</v>
      </c>
      <c r="T7775" s="9">
        <f t="shared" si="977"/>
        <v>1E-3</v>
      </c>
      <c r="U7775" s="16">
        <f>IFERROR(INDEX(BASE_CCLASSTRIB!$E:$E, MATCH(TEXT($D7775,"000000"), BASE_CCLASSTRIB!$A:$A, 0))/100, 0)</f>
        <v>0</v>
      </c>
      <c r="V7775" s="16">
        <f>IFERROR(INDEX(BASE_CCLASSTRIB!$F:$F, MATCH(TEXT($D7775,"000000"), BASE_CCLASSTRIB!$A:$A, 0))/100, 0)</f>
        <v>0</v>
      </c>
    </row>
    <row r="7776" spans="4:22" ht="15.75" thickBot="1" x14ac:dyDescent="0.3">
      <c r="D7776" s="38"/>
      <c r="E7776" s="27" t="str">
        <f t="shared" si="972"/>
        <v/>
      </c>
      <c r="F7776" s="28" t="str">
        <f>IF(E7776="","",IFERROR(VLOOKUP(E7776,REGRAS_CST!$A$2:$B$200,2,FALSE),""))</f>
        <v/>
      </c>
      <c r="H7776" s="29">
        <v>8.9999999999999993E-3</v>
      </c>
      <c r="I7776" s="29">
        <v>1E-3</v>
      </c>
      <c r="K7776" s="21" t="str">
        <f>IF(E7776="","",IFERROR(VLOOKUP(E7776,REGRAS_CST!$A$2:$C$200,3,FALSE),""))</f>
        <v/>
      </c>
      <c r="L7776" s="23" t="str">
        <f t="shared" si="973"/>
        <v/>
      </c>
      <c r="M7776" s="24" t="str">
        <f t="shared" si="974"/>
        <v/>
      </c>
      <c r="N7776" s="24" t="str">
        <f t="shared" si="975"/>
        <v/>
      </c>
      <c r="O7776" s="15" t="str">
        <f t="shared" si="978"/>
        <v/>
      </c>
      <c r="P7776" s="31" t="str">
        <f t="shared" si="979"/>
        <v/>
      </c>
      <c r="Q7776" s="8" t="str">
        <f>IF(E7776="","",IFERROR(VLOOKUP(E7776,REGRAS_CST!$A$2:$D$200,4,FALSE),""))</f>
        <v/>
      </c>
      <c r="S7776" s="9">
        <f t="shared" si="976"/>
        <v>8.9999999999999993E-3</v>
      </c>
      <c r="T7776" s="9">
        <f t="shared" si="977"/>
        <v>1E-3</v>
      </c>
      <c r="U7776" s="16">
        <f>IFERROR(INDEX(BASE_CCLASSTRIB!$E:$E, MATCH(TEXT($D7776,"000000"), BASE_CCLASSTRIB!$A:$A, 0))/100, 0)</f>
        <v>0</v>
      </c>
      <c r="V7776" s="16">
        <f>IFERROR(INDEX(BASE_CCLASSTRIB!$F:$F, MATCH(TEXT($D7776,"000000"), BASE_CCLASSTRIB!$A:$A, 0))/100, 0)</f>
        <v>0</v>
      </c>
    </row>
    <row r="7777" spans="4:22" ht="15.75" thickBot="1" x14ac:dyDescent="0.3">
      <c r="D7777" s="38"/>
      <c r="E7777" s="27" t="str">
        <f t="shared" si="972"/>
        <v/>
      </c>
      <c r="F7777" s="28" t="str">
        <f>IF(E7777="","",IFERROR(VLOOKUP(E7777,REGRAS_CST!$A$2:$B$200,2,FALSE),""))</f>
        <v/>
      </c>
      <c r="H7777" s="29">
        <v>8.9999999999999993E-3</v>
      </c>
      <c r="I7777" s="29">
        <v>1E-3</v>
      </c>
      <c r="K7777" s="21" t="str">
        <f>IF(E7777="","",IFERROR(VLOOKUP(E7777,REGRAS_CST!$A$2:$C$200,3,FALSE),""))</f>
        <v/>
      </c>
      <c r="L7777" s="23" t="str">
        <f t="shared" si="973"/>
        <v/>
      </c>
      <c r="M7777" s="24" t="str">
        <f t="shared" si="974"/>
        <v/>
      </c>
      <c r="N7777" s="24" t="str">
        <f t="shared" si="975"/>
        <v/>
      </c>
      <c r="O7777" s="15" t="str">
        <f t="shared" si="978"/>
        <v/>
      </c>
      <c r="P7777" s="31" t="str">
        <f t="shared" si="979"/>
        <v/>
      </c>
      <c r="Q7777" s="8" t="str">
        <f>IF(E7777="","",IFERROR(VLOOKUP(E7777,REGRAS_CST!$A$2:$D$200,4,FALSE),""))</f>
        <v/>
      </c>
      <c r="S7777" s="9">
        <f t="shared" si="976"/>
        <v>8.9999999999999993E-3</v>
      </c>
      <c r="T7777" s="9">
        <f t="shared" si="977"/>
        <v>1E-3</v>
      </c>
      <c r="U7777" s="16">
        <f>IFERROR(INDEX(BASE_CCLASSTRIB!$E:$E, MATCH(TEXT($D7777,"000000"), BASE_CCLASSTRIB!$A:$A, 0))/100, 0)</f>
        <v>0</v>
      </c>
      <c r="V7777" s="16">
        <f>IFERROR(INDEX(BASE_CCLASSTRIB!$F:$F, MATCH(TEXT($D7777,"000000"), BASE_CCLASSTRIB!$A:$A, 0))/100, 0)</f>
        <v>0</v>
      </c>
    </row>
    <row r="7778" spans="4:22" ht="15.75" thickBot="1" x14ac:dyDescent="0.3">
      <c r="D7778" s="38"/>
      <c r="E7778" s="27" t="str">
        <f t="shared" si="972"/>
        <v/>
      </c>
      <c r="F7778" s="28" t="str">
        <f>IF(E7778="","",IFERROR(VLOOKUP(E7778,REGRAS_CST!$A$2:$B$200,2,FALSE),""))</f>
        <v/>
      </c>
      <c r="H7778" s="29">
        <v>8.9999999999999993E-3</v>
      </c>
      <c r="I7778" s="29">
        <v>1E-3</v>
      </c>
      <c r="K7778" s="21" t="str">
        <f>IF(E7778="","",IFERROR(VLOOKUP(E7778,REGRAS_CST!$A$2:$C$200,3,FALSE),""))</f>
        <v/>
      </c>
      <c r="L7778" s="23" t="str">
        <f t="shared" si="973"/>
        <v/>
      </c>
      <c r="M7778" s="24" t="str">
        <f t="shared" si="974"/>
        <v/>
      </c>
      <c r="N7778" s="24" t="str">
        <f t="shared" si="975"/>
        <v/>
      </c>
      <c r="O7778" s="15" t="str">
        <f t="shared" si="978"/>
        <v/>
      </c>
      <c r="P7778" s="31" t="str">
        <f t="shared" si="979"/>
        <v/>
      </c>
      <c r="Q7778" s="8" t="str">
        <f>IF(E7778="","",IFERROR(VLOOKUP(E7778,REGRAS_CST!$A$2:$D$200,4,FALSE),""))</f>
        <v/>
      </c>
      <c r="S7778" s="9">
        <f t="shared" si="976"/>
        <v>8.9999999999999993E-3</v>
      </c>
      <c r="T7778" s="9">
        <f t="shared" si="977"/>
        <v>1E-3</v>
      </c>
      <c r="U7778" s="16">
        <f>IFERROR(INDEX(BASE_CCLASSTRIB!$E:$E, MATCH(TEXT($D7778,"000000"), BASE_CCLASSTRIB!$A:$A, 0))/100, 0)</f>
        <v>0</v>
      </c>
      <c r="V7778" s="16">
        <f>IFERROR(INDEX(BASE_CCLASSTRIB!$F:$F, MATCH(TEXT($D7778,"000000"), BASE_CCLASSTRIB!$A:$A, 0))/100, 0)</f>
        <v>0</v>
      </c>
    </row>
    <row r="7779" spans="4:22" ht="15.75" thickBot="1" x14ac:dyDescent="0.3">
      <c r="D7779" s="38"/>
      <c r="E7779" s="27" t="str">
        <f t="shared" si="972"/>
        <v/>
      </c>
      <c r="F7779" s="28" t="str">
        <f>IF(E7779="","",IFERROR(VLOOKUP(E7779,REGRAS_CST!$A$2:$B$200,2,FALSE),""))</f>
        <v/>
      </c>
      <c r="H7779" s="29">
        <v>8.9999999999999993E-3</v>
      </c>
      <c r="I7779" s="29">
        <v>1E-3</v>
      </c>
      <c r="K7779" s="21" t="str">
        <f>IF(E7779="","",IFERROR(VLOOKUP(E7779,REGRAS_CST!$A$2:$C$200,3,FALSE),""))</f>
        <v/>
      </c>
      <c r="L7779" s="23" t="str">
        <f t="shared" si="973"/>
        <v/>
      </c>
      <c r="M7779" s="24" t="str">
        <f t="shared" si="974"/>
        <v/>
      </c>
      <c r="N7779" s="24" t="str">
        <f t="shared" si="975"/>
        <v/>
      </c>
      <c r="O7779" s="15" t="str">
        <f t="shared" si="978"/>
        <v/>
      </c>
      <c r="P7779" s="31" t="str">
        <f t="shared" si="979"/>
        <v/>
      </c>
      <c r="Q7779" s="8" t="str">
        <f>IF(E7779="","",IFERROR(VLOOKUP(E7779,REGRAS_CST!$A$2:$D$200,4,FALSE),""))</f>
        <v/>
      </c>
      <c r="S7779" s="9">
        <f t="shared" si="976"/>
        <v>8.9999999999999993E-3</v>
      </c>
      <c r="T7779" s="9">
        <f t="shared" si="977"/>
        <v>1E-3</v>
      </c>
      <c r="U7779" s="16">
        <f>IFERROR(INDEX(BASE_CCLASSTRIB!$E:$E, MATCH(TEXT($D7779,"000000"), BASE_CCLASSTRIB!$A:$A, 0))/100, 0)</f>
        <v>0</v>
      </c>
      <c r="V7779" s="16">
        <f>IFERROR(INDEX(BASE_CCLASSTRIB!$F:$F, MATCH(TEXT($D7779,"000000"), BASE_CCLASSTRIB!$A:$A, 0))/100, 0)</f>
        <v>0</v>
      </c>
    </row>
    <row r="7780" spans="4:22" ht="15.75" thickBot="1" x14ac:dyDescent="0.3">
      <c r="D7780" s="38"/>
      <c r="E7780" s="27" t="str">
        <f t="shared" si="972"/>
        <v/>
      </c>
      <c r="F7780" s="28" t="str">
        <f>IF(E7780="","",IFERROR(VLOOKUP(E7780,REGRAS_CST!$A$2:$B$200,2,FALSE),""))</f>
        <v/>
      </c>
      <c r="H7780" s="29">
        <v>8.9999999999999993E-3</v>
      </c>
      <c r="I7780" s="29">
        <v>1E-3</v>
      </c>
      <c r="K7780" s="21" t="str">
        <f>IF(E7780="","",IFERROR(VLOOKUP(E7780,REGRAS_CST!$A$2:$C$200,3,FALSE),""))</f>
        <v/>
      </c>
      <c r="L7780" s="23" t="str">
        <f t="shared" si="973"/>
        <v/>
      </c>
      <c r="M7780" s="24" t="str">
        <f t="shared" si="974"/>
        <v/>
      </c>
      <c r="N7780" s="24" t="str">
        <f t="shared" si="975"/>
        <v/>
      </c>
      <c r="O7780" s="15" t="str">
        <f t="shared" si="978"/>
        <v/>
      </c>
      <c r="P7780" s="31" t="str">
        <f t="shared" si="979"/>
        <v/>
      </c>
      <c r="Q7780" s="8" t="str">
        <f>IF(E7780="","",IFERROR(VLOOKUP(E7780,REGRAS_CST!$A$2:$D$200,4,FALSE),""))</f>
        <v/>
      </c>
      <c r="S7780" s="9">
        <f t="shared" si="976"/>
        <v>8.9999999999999993E-3</v>
      </c>
      <c r="T7780" s="9">
        <f t="shared" si="977"/>
        <v>1E-3</v>
      </c>
      <c r="U7780" s="16">
        <f>IFERROR(INDEX(BASE_CCLASSTRIB!$E:$E, MATCH(TEXT($D7780,"000000"), BASE_CCLASSTRIB!$A:$A, 0))/100, 0)</f>
        <v>0</v>
      </c>
      <c r="V7780" s="16">
        <f>IFERROR(INDEX(BASE_CCLASSTRIB!$F:$F, MATCH(TEXT($D7780,"000000"), BASE_CCLASSTRIB!$A:$A, 0))/100, 0)</f>
        <v>0</v>
      </c>
    </row>
    <row r="7781" spans="4:22" ht="15.75" thickBot="1" x14ac:dyDescent="0.3">
      <c r="D7781" s="38"/>
      <c r="E7781" s="27" t="str">
        <f t="shared" si="972"/>
        <v/>
      </c>
      <c r="F7781" s="28" t="str">
        <f>IF(E7781="","",IFERROR(VLOOKUP(E7781,REGRAS_CST!$A$2:$B$200,2,FALSE),""))</f>
        <v/>
      </c>
      <c r="H7781" s="29">
        <v>8.9999999999999993E-3</v>
      </c>
      <c r="I7781" s="29">
        <v>1E-3</v>
      </c>
      <c r="K7781" s="21" t="str">
        <f>IF(E7781="","",IFERROR(VLOOKUP(E7781,REGRAS_CST!$A$2:$C$200,3,FALSE),""))</f>
        <v/>
      </c>
      <c r="L7781" s="23" t="str">
        <f t="shared" si="973"/>
        <v/>
      </c>
      <c r="M7781" s="24" t="str">
        <f t="shared" si="974"/>
        <v/>
      </c>
      <c r="N7781" s="24" t="str">
        <f t="shared" si="975"/>
        <v/>
      </c>
      <c r="O7781" s="15" t="str">
        <f t="shared" si="978"/>
        <v/>
      </c>
      <c r="P7781" s="31" t="str">
        <f t="shared" si="979"/>
        <v/>
      </c>
      <c r="Q7781" s="8" t="str">
        <f>IF(E7781="","",IFERROR(VLOOKUP(E7781,REGRAS_CST!$A$2:$D$200,4,FALSE),""))</f>
        <v/>
      </c>
      <c r="S7781" s="9">
        <f t="shared" si="976"/>
        <v>8.9999999999999993E-3</v>
      </c>
      <c r="T7781" s="9">
        <f t="shared" si="977"/>
        <v>1E-3</v>
      </c>
      <c r="U7781" s="16">
        <f>IFERROR(INDEX(BASE_CCLASSTRIB!$E:$E, MATCH(TEXT($D7781,"000000"), BASE_CCLASSTRIB!$A:$A, 0))/100, 0)</f>
        <v>0</v>
      </c>
      <c r="V7781" s="16">
        <f>IFERROR(INDEX(BASE_CCLASSTRIB!$F:$F, MATCH(TEXT($D7781,"000000"), BASE_CCLASSTRIB!$A:$A, 0))/100, 0)</f>
        <v>0</v>
      </c>
    </row>
    <row r="7782" spans="4:22" ht="15.75" thickBot="1" x14ac:dyDescent="0.3">
      <c r="D7782" s="38"/>
      <c r="E7782" s="27" t="str">
        <f t="shared" si="972"/>
        <v/>
      </c>
      <c r="F7782" s="28" t="str">
        <f>IF(E7782="","",IFERROR(VLOOKUP(E7782,REGRAS_CST!$A$2:$B$200,2,FALSE),""))</f>
        <v/>
      </c>
      <c r="H7782" s="29">
        <v>8.9999999999999993E-3</v>
      </c>
      <c r="I7782" s="29">
        <v>1E-3</v>
      </c>
      <c r="K7782" s="21" t="str">
        <f>IF(E7782="","",IFERROR(VLOOKUP(E7782,REGRAS_CST!$A$2:$C$200,3,FALSE),""))</f>
        <v/>
      </c>
      <c r="L7782" s="23" t="str">
        <f t="shared" si="973"/>
        <v/>
      </c>
      <c r="M7782" s="24" t="str">
        <f t="shared" si="974"/>
        <v/>
      </c>
      <c r="N7782" s="24" t="str">
        <f t="shared" si="975"/>
        <v/>
      </c>
      <c r="O7782" s="15" t="str">
        <f t="shared" si="978"/>
        <v/>
      </c>
      <c r="P7782" s="31" t="str">
        <f t="shared" si="979"/>
        <v/>
      </c>
      <c r="Q7782" s="8" t="str">
        <f>IF(E7782="","",IFERROR(VLOOKUP(E7782,REGRAS_CST!$A$2:$D$200,4,FALSE),""))</f>
        <v/>
      </c>
      <c r="S7782" s="9">
        <f t="shared" si="976"/>
        <v>8.9999999999999993E-3</v>
      </c>
      <c r="T7782" s="9">
        <f t="shared" si="977"/>
        <v>1E-3</v>
      </c>
      <c r="U7782" s="16">
        <f>IFERROR(INDEX(BASE_CCLASSTRIB!$E:$E, MATCH(TEXT($D7782,"000000"), BASE_CCLASSTRIB!$A:$A, 0))/100, 0)</f>
        <v>0</v>
      </c>
      <c r="V7782" s="16">
        <f>IFERROR(INDEX(BASE_CCLASSTRIB!$F:$F, MATCH(TEXT($D7782,"000000"), BASE_CCLASSTRIB!$A:$A, 0))/100, 0)</f>
        <v>0</v>
      </c>
    </row>
    <row r="7783" spans="4:22" ht="15.75" thickBot="1" x14ac:dyDescent="0.3">
      <c r="D7783" s="38"/>
      <c r="E7783" s="27" t="str">
        <f t="shared" si="972"/>
        <v/>
      </c>
      <c r="F7783" s="28" t="str">
        <f>IF(E7783="","",IFERROR(VLOOKUP(E7783,REGRAS_CST!$A$2:$B$200,2,FALSE),""))</f>
        <v/>
      </c>
      <c r="H7783" s="29">
        <v>8.9999999999999993E-3</v>
      </c>
      <c r="I7783" s="29">
        <v>1E-3</v>
      </c>
      <c r="K7783" s="21" t="str">
        <f>IF(E7783="","",IFERROR(VLOOKUP(E7783,REGRAS_CST!$A$2:$C$200,3,FALSE),""))</f>
        <v/>
      </c>
      <c r="L7783" s="23" t="str">
        <f t="shared" si="973"/>
        <v/>
      </c>
      <c r="M7783" s="24" t="str">
        <f t="shared" si="974"/>
        <v/>
      </c>
      <c r="N7783" s="24" t="str">
        <f t="shared" si="975"/>
        <v/>
      </c>
      <c r="O7783" s="15" t="str">
        <f t="shared" si="978"/>
        <v/>
      </c>
      <c r="P7783" s="31" t="str">
        <f t="shared" si="979"/>
        <v/>
      </c>
      <c r="Q7783" s="8" t="str">
        <f>IF(E7783="","",IFERROR(VLOOKUP(E7783,REGRAS_CST!$A$2:$D$200,4,FALSE),""))</f>
        <v/>
      </c>
      <c r="S7783" s="9">
        <f t="shared" si="976"/>
        <v>8.9999999999999993E-3</v>
      </c>
      <c r="T7783" s="9">
        <f t="shared" si="977"/>
        <v>1E-3</v>
      </c>
      <c r="U7783" s="16">
        <f>IFERROR(INDEX(BASE_CCLASSTRIB!$E:$E, MATCH(TEXT($D7783,"000000"), BASE_CCLASSTRIB!$A:$A, 0))/100, 0)</f>
        <v>0</v>
      </c>
      <c r="V7783" s="16">
        <f>IFERROR(INDEX(BASE_CCLASSTRIB!$F:$F, MATCH(TEXT($D7783,"000000"), BASE_CCLASSTRIB!$A:$A, 0))/100, 0)</f>
        <v>0</v>
      </c>
    </row>
    <row r="7784" spans="4:22" ht="15.75" thickBot="1" x14ac:dyDescent="0.3">
      <c r="D7784" s="38"/>
      <c r="E7784" s="27" t="str">
        <f t="shared" si="972"/>
        <v/>
      </c>
      <c r="F7784" s="28" t="str">
        <f>IF(E7784="","",IFERROR(VLOOKUP(E7784,REGRAS_CST!$A$2:$B$200,2,FALSE),""))</f>
        <v/>
      </c>
      <c r="H7784" s="29">
        <v>8.9999999999999993E-3</v>
      </c>
      <c r="I7784" s="29">
        <v>1E-3</v>
      </c>
      <c r="K7784" s="21" t="str">
        <f>IF(E7784="","",IFERROR(VLOOKUP(E7784,REGRAS_CST!$A$2:$C$200,3,FALSE),""))</f>
        <v/>
      </c>
      <c r="L7784" s="23" t="str">
        <f t="shared" si="973"/>
        <v/>
      </c>
      <c r="M7784" s="24" t="str">
        <f t="shared" si="974"/>
        <v/>
      </c>
      <c r="N7784" s="24" t="str">
        <f t="shared" si="975"/>
        <v/>
      </c>
      <c r="O7784" s="15" t="str">
        <f t="shared" si="978"/>
        <v/>
      </c>
      <c r="P7784" s="31" t="str">
        <f t="shared" si="979"/>
        <v/>
      </c>
      <c r="Q7784" s="8" t="str">
        <f>IF(E7784="","",IFERROR(VLOOKUP(E7784,REGRAS_CST!$A$2:$D$200,4,FALSE),""))</f>
        <v/>
      </c>
      <c r="S7784" s="9">
        <f t="shared" si="976"/>
        <v>8.9999999999999993E-3</v>
      </c>
      <c r="T7784" s="9">
        <f t="shared" si="977"/>
        <v>1E-3</v>
      </c>
      <c r="U7784" s="16">
        <f>IFERROR(INDEX(BASE_CCLASSTRIB!$E:$E, MATCH(TEXT($D7784,"000000"), BASE_CCLASSTRIB!$A:$A, 0))/100, 0)</f>
        <v>0</v>
      </c>
      <c r="V7784" s="16">
        <f>IFERROR(INDEX(BASE_CCLASSTRIB!$F:$F, MATCH(TEXT($D7784,"000000"), BASE_CCLASSTRIB!$A:$A, 0))/100, 0)</f>
        <v>0</v>
      </c>
    </row>
    <row r="7785" spans="4:22" ht="15.75" thickBot="1" x14ac:dyDescent="0.3">
      <c r="D7785" s="38"/>
      <c r="E7785" s="27" t="str">
        <f t="shared" si="972"/>
        <v/>
      </c>
      <c r="F7785" s="28" t="str">
        <f>IF(E7785="","",IFERROR(VLOOKUP(E7785,REGRAS_CST!$A$2:$B$200,2,FALSE),""))</f>
        <v/>
      </c>
      <c r="H7785" s="29">
        <v>8.9999999999999993E-3</v>
      </c>
      <c r="I7785" s="29">
        <v>1E-3</v>
      </c>
      <c r="K7785" s="21" t="str">
        <f>IF(E7785="","",IFERROR(VLOOKUP(E7785,REGRAS_CST!$A$2:$C$200,3,FALSE),""))</f>
        <v/>
      </c>
      <c r="L7785" s="23" t="str">
        <f t="shared" si="973"/>
        <v/>
      </c>
      <c r="M7785" s="24" t="str">
        <f t="shared" si="974"/>
        <v/>
      </c>
      <c r="N7785" s="24" t="str">
        <f t="shared" si="975"/>
        <v/>
      </c>
      <c r="O7785" s="15" t="str">
        <f t="shared" si="978"/>
        <v/>
      </c>
      <c r="P7785" s="31" t="str">
        <f t="shared" si="979"/>
        <v/>
      </c>
      <c r="Q7785" s="8" t="str">
        <f>IF(E7785="","",IFERROR(VLOOKUP(E7785,REGRAS_CST!$A$2:$D$200,4,FALSE),""))</f>
        <v/>
      </c>
      <c r="S7785" s="9">
        <f t="shared" si="976"/>
        <v>8.9999999999999993E-3</v>
      </c>
      <c r="T7785" s="9">
        <f t="shared" si="977"/>
        <v>1E-3</v>
      </c>
      <c r="U7785" s="16">
        <f>IFERROR(INDEX(BASE_CCLASSTRIB!$E:$E, MATCH(TEXT($D7785,"000000"), BASE_CCLASSTRIB!$A:$A, 0))/100, 0)</f>
        <v>0</v>
      </c>
      <c r="V7785" s="16">
        <f>IFERROR(INDEX(BASE_CCLASSTRIB!$F:$F, MATCH(TEXT($D7785,"000000"), BASE_CCLASSTRIB!$A:$A, 0))/100, 0)</f>
        <v>0</v>
      </c>
    </row>
    <row r="7786" spans="4:22" ht="15.75" thickBot="1" x14ac:dyDescent="0.3">
      <c r="D7786" s="38"/>
      <c r="E7786" s="27" t="str">
        <f t="shared" si="972"/>
        <v/>
      </c>
      <c r="F7786" s="28" t="str">
        <f>IF(E7786="","",IFERROR(VLOOKUP(E7786,REGRAS_CST!$A$2:$B$200,2,FALSE),""))</f>
        <v/>
      </c>
      <c r="H7786" s="29">
        <v>8.9999999999999993E-3</v>
      </c>
      <c r="I7786" s="29">
        <v>1E-3</v>
      </c>
      <c r="K7786" s="21" t="str">
        <f>IF(E7786="","",IFERROR(VLOOKUP(E7786,REGRAS_CST!$A$2:$C$200,3,FALSE),""))</f>
        <v/>
      </c>
      <c r="L7786" s="23" t="str">
        <f t="shared" si="973"/>
        <v/>
      </c>
      <c r="M7786" s="24" t="str">
        <f t="shared" si="974"/>
        <v/>
      </c>
      <c r="N7786" s="24" t="str">
        <f t="shared" si="975"/>
        <v/>
      </c>
      <c r="O7786" s="15" t="str">
        <f t="shared" si="978"/>
        <v/>
      </c>
      <c r="P7786" s="31" t="str">
        <f t="shared" si="979"/>
        <v/>
      </c>
      <c r="Q7786" s="8" t="str">
        <f>IF(E7786="","",IFERROR(VLOOKUP(E7786,REGRAS_CST!$A$2:$D$200,4,FALSE),""))</f>
        <v/>
      </c>
      <c r="S7786" s="9">
        <f t="shared" si="976"/>
        <v>8.9999999999999993E-3</v>
      </c>
      <c r="T7786" s="9">
        <f t="shared" si="977"/>
        <v>1E-3</v>
      </c>
      <c r="U7786" s="16">
        <f>IFERROR(INDEX(BASE_CCLASSTRIB!$E:$E, MATCH(TEXT($D7786,"000000"), BASE_CCLASSTRIB!$A:$A, 0))/100, 0)</f>
        <v>0</v>
      </c>
      <c r="V7786" s="16">
        <f>IFERROR(INDEX(BASE_CCLASSTRIB!$F:$F, MATCH(TEXT($D7786,"000000"), BASE_CCLASSTRIB!$A:$A, 0))/100, 0)</f>
        <v>0</v>
      </c>
    </row>
    <row r="7787" spans="4:22" ht="15.75" thickBot="1" x14ac:dyDescent="0.3">
      <c r="D7787" s="38"/>
      <c r="E7787" s="27" t="str">
        <f t="shared" si="972"/>
        <v/>
      </c>
      <c r="F7787" s="28" t="str">
        <f>IF(E7787="","",IFERROR(VLOOKUP(E7787,REGRAS_CST!$A$2:$B$200,2,FALSE),""))</f>
        <v/>
      </c>
      <c r="H7787" s="29">
        <v>8.9999999999999993E-3</v>
      </c>
      <c r="I7787" s="29">
        <v>1E-3</v>
      </c>
      <c r="K7787" s="21" t="str">
        <f>IF(E7787="","",IFERROR(VLOOKUP(E7787,REGRAS_CST!$A$2:$C$200,3,FALSE),""))</f>
        <v/>
      </c>
      <c r="L7787" s="23" t="str">
        <f t="shared" si="973"/>
        <v/>
      </c>
      <c r="M7787" s="24" t="str">
        <f t="shared" si="974"/>
        <v/>
      </c>
      <c r="N7787" s="24" t="str">
        <f t="shared" si="975"/>
        <v/>
      </c>
      <c r="O7787" s="15" t="str">
        <f t="shared" si="978"/>
        <v/>
      </c>
      <c r="P7787" s="31" t="str">
        <f t="shared" si="979"/>
        <v/>
      </c>
      <c r="Q7787" s="8" t="str">
        <f>IF(E7787="","",IFERROR(VLOOKUP(E7787,REGRAS_CST!$A$2:$D$200,4,FALSE),""))</f>
        <v/>
      </c>
      <c r="S7787" s="9">
        <f t="shared" si="976"/>
        <v>8.9999999999999993E-3</v>
      </c>
      <c r="T7787" s="9">
        <f t="shared" si="977"/>
        <v>1E-3</v>
      </c>
      <c r="U7787" s="16">
        <f>IFERROR(INDEX(BASE_CCLASSTRIB!$E:$E, MATCH(TEXT($D7787,"000000"), BASE_CCLASSTRIB!$A:$A, 0))/100, 0)</f>
        <v>0</v>
      </c>
      <c r="V7787" s="16">
        <f>IFERROR(INDEX(BASE_CCLASSTRIB!$F:$F, MATCH(TEXT($D7787,"000000"), BASE_CCLASSTRIB!$A:$A, 0))/100, 0)</f>
        <v>0</v>
      </c>
    </row>
    <row r="7788" spans="4:22" ht="15.75" thickBot="1" x14ac:dyDescent="0.3">
      <c r="D7788" s="38"/>
      <c r="E7788" s="27" t="str">
        <f t="shared" si="972"/>
        <v/>
      </c>
      <c r="F7788" s="28" t="str">
        <f>IF(E7788="","",IFERROR(VLOOKUP(E7788,REGRAS_CST!$A$2:$B$200,2,FALSE),""))</f>
        <v/>
      </c>
      <c r="H7788" s="29">
        <v>8.9999999999999993E-3</v>
      </c>
      <c r="I7788" s="29">
        <v>1E-3</v>
      </c>
      <c r="K7788" s="21" t="str">
        <f>IF(E7788="","",IFERROR(VLOOKUP(E7788,REGRAS_CST!$A$2:$C$200,3,FALSE),""))</f>
        <v/>
      </c>
      <c r="L7788" s="23" t="str">
        <f t="shared" si="973"/>
        <v/>
      </c>
      <c r="M7788" s="24" t="str">
        <f t="shared" si="974"/>
        <v/>
      </c>
      <c r="N7788" s="24" t="str">
        <f t="shared" si="975"/>
        <v/>
      </c>
      <c r="O7788" s="15" t="str">
        <f t="shared" si="978"/>
        <v/>
      </c>
      <c r="P7788" s="31" t="str">
        <f t="shared" si="979"/>
        <v/>
      </c>
      <c r="Q7788" s="8" t="str">
        <f>IF(E7788="","",IFERROR(VLOOKUP(E7788,REGRAS_CST!$A$2:$D$200,4,FALSE),""))</f>
        <v/>
      </c>
      <c r="S7788" s="9">
        <f t="shared" si="976"/>
        <v>8.9999999999999993E-3</v>
      </c>
      <c r="T7788" s="9">
        <f t="shared" si="977"/>
        <v>1E-3</v>
      </c>
      <c r="U7788" s="16">
        <f>IFERROR(INDEX(BASE_CCLASSTRIB!$E:$E, MATCH(TEXT($D7788,"000000"), BASE_CCLASSTRIB!$A:$A, 0))/100, 0)</f>
        <v>0</v>
      </c>
      <c r="V7788" s="16">
        <f>IFERROR(INDEX(BASE_CCLASSTRIB!$F:$F, MATCH(TEXT($D7788,"000000"), BASE_CCLASSTRIB!$A:$A, 0))/100, 0)</f>
        <v>0</v>
      </c>
    </row>
    <row r="7789" spans="4:22" ht="15.75" thickBot="1" x14ac:dyDescent="0.3">
      <c r="D7789" s="38"/>
      <c r="E7789" s="27" t="str">
        <f t="shared" si="972"/>
        <v/>
      </c>
      <c r="F7789" s="28" t="str">
        <f>IF(E7789="","",IFERROR(VLOOKUP(E7789,REGRAS_CST!$A$2:$B$200,2,FALSE),""))</f>
        <v/>
      </c>
      <c r="H7789" s="29">
        <v>8.9999999999999993E-3</v>
      </c>
      <c r="I7789" s="29">
        <v>1E-3</v>
      </c>
      <c r="K7789" s="21" t="str">
        <f>IF(E7789="","",IFERROR(VLOOKUP(E7789,REGRAS_CST!$A$2:$C$200,3,FALSE),""))</f>
        <v/>
      </c>
      <c r="L7789" s="23" t="str">
        <f t="shared" si="973"/>
        <v/>
      </c>
      <c r="M7789" s="24" t="str">
        <f t="shared" si="974"/>
        <v/>
      </c>
      <c r="N7789" s="24" t="str">
        <f t="shared" si="975"/>
        <v/>
      </c>
      <c r="O7789" s="15" t="str">
        <f t="shared" si="978"/>
        <v/>
      </c>
      <c r="P7789" s="31" t="str">
        <f t="shared" si="979"/>
        <v/>
      </c>
      <c r="Q7789" s="8" t="str">
        <f>IF(E7789="","",IFERROR(VLOOKUP(E7789,REGRAS_CST!$A$2:$D$200,4,FALSE),""))</f>
        <v/>
      </c>
      <c r="S7789" s="9">
        <f t="shared" si="976"/>
        <v>8.9999999999999993E-3</v>
      </c>
      <c r="T7789" s="9">
        <f t="shared" si="977"/>
        <v>1E-3</v>
      </c>
      <c r="U7789" s="16">
        <f>IFERROR(INDEX(BASE_CCLASSTRIB!$E:$E, MATCH(TEXT($D7789,"000000"), BASE_CCLASSTRIB!$A:$A, 0))/100, 0)</f>
        <v>0</v>
      </c>
      <c r="V7789" s="16">
        <f>IFERROR(INDEX(BASE_CCLASSTRIB!$F:$F, MATCH(TEXT($D7789,"000000"), BASE_CCLASSTRIB!$A:$A, 0))/100, 0)</f>
        <v>0</v>
      </c>
    </row>
    <row r="7790" spans="4:22" ht="15.75" thickBot="1" x14ac:dyDescent="0.3">
      <c r="D7790" s="38"/>
      <c r="E7790" s="27" t="str">
        <f t="shared" si="972"/>
        <v/>
      </c>
      <c r="F7790" s="28" t="str">
        <f>IF(E7790="","",IFERROR(VLOOKUP(E7790,REGRAS_CST!$A$2:$B$200,2,FALSE),""))</f>
        <v/>
      </c>
      <c r="H7790" s="29">
        <v>8.9999999999999993E-3</v>
      </c>
      <c r="I7790" s="29">
        <v>1E-3</v>
      </c>
      <c r="K7790" s="21" t="str">
        <f>IF(E7790="","",IFERROR(VLOOKUP(E7790,REGRAS_CST!$A$2:$C$200,3,FALSE),""))</f>
        <v/>
      </c>
      <c r="L7790" s="23" t="str">
        <f t="shared" si="973"/>
        <v/>
      </c>
      <c r="M7790" s="24" t="str">
        <f t="shared" si="974"/>
        <v/>
      </c>
      <c r="N7790" s="24" t="str">
        <f t="shared" si="975"/>
        <v/>
      </c>
      <c r="O7790" s="15" t="str">
        <f t="shared" si="978"/>
        <v/>
      </c>
      <c r="P7790" s="31" t="str">
        <f t="shared" si="979"/>
        <v/>
      </c>
      <c r="Q7790" s="8" t="str">
        <f>IF(E7790="","",IFERROR(VLOOKUP(E7790,REGRAS_CST!$A$2:$D$200,4,FALSE),""))</f>
        <v/>
      </c>
      <c r="S7790" s="9">
        <f t="shared" si="976"/>
        <v>8.9999999999999993E-3</v>
      </c>
      <c r="T7790" s="9">
        <f t="shared" si="977"/>
        <v>1E-3</v>
      </c>
      <c r="U7790" s="16">
        <f>IFERROR(INDEX(BASE_CCLASSTRIB!$E:$E, MATCH(TEXT($D7790,"000000"), BASE_CCLASSTRIB!$A:$A, 0))/100, 0)</f>
        <v>0</v>
      </c>
      <c r="V7790" s="16">
        <f>IFERROR(INDEX(BASE_CCLASSTRIB!$F:$F, MATCH(TEXT($D7790,"000000"), BASE_CCLASSTRIB!$A:$A, 0))/100, 0)</f>
        <v>0</v>
      </c>
    </row>
    <row r="7791" spans="4:22" ht="15.75" thickBot="1" x14ac:dyDescent="0.3">
      <c r="D7791" s="38"/>
      <c r="E7791" s="27" t="str">
        <f t="shared" si="972"/>
        <v/>
      </c>
      <c r="F7791" s="28" t="str">
        <f>IF(E7791="","",IFERROR(VLOOKUP(E7791,REGRAS_CST!$A$2:$B$200,2,FALSE),""))</f>
        <v/>
      </c>
      <c r="H7791" s="29">
        <v>8.9999999999999993E-3</v>
      </c>
      <c r="I7791" s="29">
        <v>1E-3</v>
      </c>
      <c r="K7791" s="21" t="str">
        <f>IF(E7791="","",IFERROR(VLOOKUP(E7791,REGRAS_CST!$A$2:$C$200,3,FALSE),""))</f>
        <v/>
      </c>
      <c r="L7791" s="23" t="str">
        <f t="shared" si="973"/>
        <v/>
      </c>
      <c r="M7791" s="24" t="str">
        <f t="shared" si="974"/>
        <v/>
      </c>
      <c r="N7791" s="24" t="str">
        <f t="shared" si="975"/>
        <v/>
      </c>
      <c r="O7791" s="15" t="str">
        <f t="shared" si="978"/>
        <v/>
      </c>
      <c r="P7791" s="31" t="str">
        <f t="shared" si="979"/>
        <v/>
      </c>
      <c r="Q7791" s="8" t="str">
        <f>IF(E7791="","",IFERROR(VLOOKUP(E7791,REGRAS_CST!$A$2:$D$200,4,FALSE),""))</f>
        <v/>
      </c>
      <c r="S7791" s="9">
        <f t="shared" si="976"/>
        <v>8.9999999999999993E-3</v>
      </c>
      <c r="T7791" s="9">
        <f t="shared" si="977"/>
        <v>1E-3</v>
      </c>
      <c r="U7791" s="16">
        <f>IFERROR(INDEX(BASE_CCLASSTRIB!$E:$E, MATCH(TEXT($D7791,"000000"), BASE_CCLASSTRIB!$A:$A, 0))/100, 0)</f>
        <v>0</v>
      </c>
      <c r="V7791" s="16">
        <f>IFERROR(INDEX(BASE_CCLASSTRIB!$F:$F, MATCH(TEXT($D7791,"000000"), BASE_CCLASSTRIB!$A:$A, 0))/100, 0)</f>
        <v>0</v>
      </c>
    </row>
    <row r="7792" spans="4:22" ht="15.75" thickBot="1" x14ac:dyDescent="0.3">
      <c r="D7792" s="38"/>
      <c r="E7792" s="27" t="str">
        <f t="shared" si="972"/>
        <v/>
      </c>
      <c r="F7792" s="28" t="str">
        <f>IF(E7792="","",IFERROR(VLOOKUP(E7792,REGRAS_CST!$A$2:$B$200,2,FALSE),""))</f>
        <v/>
      </c>
      <c r="H7792" s="29">
        <v>8.9999999999999993E-3</v>
      </c>
      <c r="I7792" s="29">
        <v>1E-3</v>
      </c>
      <c r="K7792" s="21" t="str">
        <f>IF(E7792="","",IFERROR(VLOOKUP(E7792,REGRAS_CST!$A$2:$C$200,3,FALSE),""))</f>
        <v/>
      </c>
      <c r="L7792" s="23" t="str">
        <f t="shared" si="973"/>
        <v/>
      </c>
      <c r="M7792" s="24" t="str">
        <f t="shared" si="974"/>
        <v/>
      </c>
      <c r="N7792" s="24" t="str">
        <f t="shared" si="975"/>
        <v/>
      </c>
      <c r="O7792" s="15" t="str">
        <f t="shared" si="978"/>
        <v/>
      </c>
      <c r="P7792" s="31" t="str">
        <f t="shared" si="979"/>
        <v/>
      </c>
      <c r="Q7792" s="8" t="str">
        <f>IF(E7792="","",IFERROR(VLOOKUP(E7792,REGRAS_CST!$A$2:$D$200,4,FALSE),""))</f>
        <v/>
      </c>
      <c r="S7792" s="9">
        <f t="shared" si="976"/>
        <v>8.9999999999999993E-3</v>
      </c>
      <c r="T7792" s="9">
        <f t="shared" si="977"/>
        <v>1E-3</v>
      </c>
      <c r="U7792" s="16">
        <f>IFERROR(INDEX(BASE_CCLASSTRIB!$E:$E, MATCH(TEXT($D7792,"000000"), BASE_CCLASSTRIB!$A:$A, 0))/100, 0)</f>
        <v>0</v>
      </c>
      <c r="V7792" s="16">
        <f>IFERROR(INDEX(BASE_CCLASSTRIB!$F:$F, MATCH(TEXT($D7792,"000000"), BASE_CCLASSTRIB!$A:$A, 0))/100, 0)</f>
        <v>0</v>
      </c>
    </row>
    <row r="7793" spans="4:22" ht="15.75" thickBot="1" x14ac:dyDescent="0.3">
      <c r="D7793" s="38"/>
      <c r="E7793" s="27" t="str">
        <f t="shared" si="972"/>
        <v/>
      </c>
      <c r="F7793" s="28" t="str">
        <f>IF(E7793="","",IFERROR(VLOOKUP(E7793,REGRAS_CST!$A$2:$B$200,2,FALSE),""))</f>
        <v/>
      </c>
      <c r="H7793" s="29">
        <v>8.9999999999999993E-3</v>
      </c>
      <c r="I7793" s="29">
        <v>1E-3</v>
      </c>
      <c r="K7793" s="21" t="str">
        <f>IF(E7793="","",IFERROR(VLOOKUP(E7793,REGRAS_CST!$A$2:$C$200,3,FALSE),""))</f>
        <v/>
      </c>
      <c r="L7793" s="23" t="str">
        <f t="shared" si="973"/>
        <v/>
      </c>
      <c r="M7793" s="24" t="str">
        <f t="shared" si="974"/>
        <v/>
      </c>
      <c r="N7793" s="24" t="str">
        <f t="shared" si="975"/>
        <v/>
      </c>
      <c r="O7793" s="15" t="str">
        <f t="shared" si="978"/>
        <v/>
      </c>
      <c r="P7793" s="31" t="str">
        <f t="shared" si="979"/>
        <v/>
      </c>
      <c r="Q7793" s="8" t="str">
        <f>IF(E7793="","",IFERROR(VLOOKUP(E7793,REGRAS_CST!$A$2:$D$200,4,FALSE),""))</f>
        <v/>
      </c>
      <c r="S7793" s="9">
        <f t="shared" si="976"/>
        <v>8.9999999999999993E-3</v>
      </c>
      <c r="T7793" s="9">
        <f t="shared" si="977"/>
        <v>1E-3</v>
      </c>
      <c r="U7793" s="16">
        <f>IFERROR(INDEX(BASE_CCLASSTRIB!$E:$E, MATCH(TEXT($D7793,"000000"), BASE_CCLASSTRIB!$A:$A, 0))/100, 0)</f>
        <v>0</v>
      </c>
      <c r="V7793" s="16">
        <f>IFERROR(INDEX(BASE_CCLASSTRIB!$F:$F, MATCH(TEXT($D7793,"000000"), BASE_CCLASSTRIB!$A:$A, 0))/100, 0)</f>
        <v>0</v>
      </c>
    </row>
    <row r="7794" spans="4:22" ht="15.75" thickBot="1" x14ac:dyDescent="0.3">
      <c r="D7794" s="38"/>
      <c r="E7794" s="27" t="str">
        <f t="shared" si="972"/>
        <v/>
      </c>
      <c r="F7794" s="28" t="str">
        <f>IF(E7794="","",IFERROR(VLOOKUP(E7794,REGRAS_CST!$A$2:$B$200,2,FALSE),""))</f>
        <v/>
      </c>
      <c r="H7794" s="29">
        <v>8.9999999999999993E-3</v>
      </c>
      <c r="I7794" s="29">
        <v>1E-3</v>
      </c>
      <c r="K7794" s="21" t="str">
        <f>IF(E7794="","",IFERROR(VLOOKUP(E7794,REGRAS_CST!$A$2:$C$200,3,FALSE),""))</f>
        <v/>
      </c>
      <c r="L7794" s="23" t="str">
        <f t="shared" si="973"/>
        <v/>
      </c>
      <c r="M7794" s="24" t="str">
        <f t="shared" si="974"/>
        <v/>
      </c>
      <c r="N7794" s="24" t="str">
        <f t="shared" si="975"/>
        <v/>
      </c>
      <c r="O7794" s="15" t="str">
        <f t="shared" si="978"/>
        <v/>
      </c>
      <c r="P7794" s="31" t="str">
        <f t="shared" si="979"/>
        <v/>
      </c>
      <c r="Q7794" s="8" t="str">
        <f>IF(E7794="","",IFERROR(VLOOKUP(E7794,REGRAS_CST!$A$2:$D$200,4,FALSE),""))</f>
        <v/>
      </c>
      <c r="S7794" s="9">
        <f t="shared" si="976"/>
        <v>8.9999999999999993E-3</v>
      </c>
      <c r="T7794" s="9">
        <f t="shared" si="977"/>
        <v>1E-3</v>
      </c>
      <c r="U7794" s="16">
        <f>IFERROR(INDEX(BASE_CCLASSTRIB!$E:$E, MATCH(TEXT($D7794,"000000"), BASE_CCLASSTRIB!$A:$A, 0))/100, 0)</f>
        <v>0</v>
      </c>
      <c r="V7794" s="16">
        <f>IFERROR(INDEX(BASE_CCLASSTRIB!$F:$F, MATCH(TEXT($D7794,"000000"), BASE_CCLASSTRIB!$A:$A, 0))/100, 0)</f>
        <v>0</v>
      </c>
    </row>
    <row r="7795" spans="4:22" ht="15.75" thickBot="1" x14ac:dyDescent="0.3">
      <c r="D7795" s="38"/>
      <c r="E7795" s="27" t="str">
        <f t="shared" si="972"/>
        <v/>
      </c>
      <c r="F7795" s="28" t="str">
        <f>IF(E7795="","",IFERROR(VLOOKUP(E7795,REGRAS_CST!$A$2:$B$200,2,FALSE),""))</f>
        <v/>
      </c>
      <c r="H7795" s="29">
        <v>8.9999999999999993E-3</v>
      </c>
      <c r="I7795" s="29">
        <v>1E-3</v>
      </c>
      <c r="K7795" s="21" t="str">
        <f>IF(E7795="","",IFERROR(VLOOKUP(E7795,REGRAS_CST!$A$2:$C$200,3,FALSE),""))</f>
        <v/>
      </c>
      <c r="L7795" s="23" t="str">
        <f t="shared" si="973"/>
        <v/>
      </c>
      <c r="M7795" s="24" t="str">
        <f t="shared" si="974"/>
        <v/>
      </c>
      <c r="N7795" s="24" t="str">
        <f t="shared" si="975"/>
        <v/>
      </c>
      <c r="O7795" s="15" t="str">
        <f t="shared" si="978"/>
        <v/>
      </c>
      <c r="P7795" s="31" t="str">
        <f t="shared" si="979"/>
        <v/>
      </c>
      <c r="Q7795" s="8" t="str">
        <f>IF(E7795="","",IFERROR(VLOOKUP(E7795,REGRAS_CST!$A$2:$D$200,4,FALSE),""))</f>
        <v/>
      </c>
      <c r="S7795" s="9">
        <f t="shared" si="976"/>
        <v>8.9999999999999993E-3</v>
      </c>
      <c r="T7795" s="9">
        <f t="shared" si="977"/>
        <v>1E-3</v>
      </c>
      <c r="U7795" s="16">
        <f>IFERROR(INDEX(BASE_CCLASSTRIB!$E:$E, MATCH(TEXT($D7795,"000000"), BASE_CCLASSTRIB!$A:$A, 0))/100, 0)</f>
        <v>0</v>
      </c>
      <c r="V7795" s="16">
        <f>IFERROR(INDEX(BASE_CCLASSTRIB!$F:$F, MATCH(TEXT($D7795,"000000"), BASE_CCLASSTRIB!$A:$A, 0))/100, 0)</f>
        <v>0</v>
      </c>
    </row>
    <row r="7796" spans="4:22" ht="15.75" thickBot="1" x14ac:dyDescent="0.3">
      <c r="D7796" s="38"/>
      <c r="E7796" s="27" t="str">
        <f t="shared" si="972"/>
        <v/>
      </c>
      <c r="F7796" s="28" t="str">
        <f>IF(E7796="","",IFERROR(VLOOKUP(E7796,REGRAS_CST!$A$2:$B$200,2,FALSE),""))</f>
        <v/>
      </c>
      <c r="H7796" s="29">
        <v>8.9999999999999993E-3</v>
      </c>
      <c r="I7796" s="29">
        <v>1E-3</v>
      </c>
      <c r="K7796" s="21" t="str">
        <f>IF(E7796="","",IFERROR(VLOOKUP(E7796,REGRAS_CST!$A$2:$C$200,3,FALSE),""))</f>
        <v/>
      </c>
      <c r="L7796" s="23" t="str">
        <f t="shared" si="973"/>
        <v/>
      </c>
      <c r="M7796" s="24" t="str">
        <f t="shared" si="974"/>
        <v/>
      </c>
      <c r="N7796" s="24" t="str">
        <f t="shared" si="975"/>
        <v/>
      </c>
      <c r="O7796" s="15" t="str">
        <f t="shared" si="978"/>
        <v/>
      </c>
      <c r="P7796" s="31" t="str">
        <f t="shared" si="979"/>
        <v/>
      </c>
      <c r="Q7796" s="8" t="str">
        <f>IF(E7796="","",IFERROR(VLOOKUP(E7796,REGRAS_CST!$A$2:$D$200,4,FALSE),""))</f>
        <v/>
      </c>
      <c r="S7796" s="9">
        <f t="shared" si="976"/>
        <v>8.9999999999999993E-3</v>
      </c>
      <c r="T7796" s="9">
        <f t="shared" si="977"/>
        <v>1E-3</v>
      </c>
      <c r="U7796" s="16">
        <f>IFERROR(INDEX(BASE_CCLASSTRIB!$E:$E, MATCH(TEXT($D7796,"000000"), BASE_CCLASSTRIB!$A:$A, 0))/100, 0)</f>
        <v>0</v>
      </c>
      <c r="V7796" s="16">
        <f>IFERROR(INDEX(BASE_CCLASSTRIB!$F:$F, MATCH(TEXT($D7796,"000000"), BASE_CCLASSTRIB!$A:$A, 0))/100, 0)</f>
        <v>0</v>
      </c>
    </row>
    <row r="7797" spans="4:22" ht="15.75" thickBot="1" x14ac:dyDescent="0.3">
      <c r="D7797" s="38"/>
      <c r="E7797" s="27" t="str">
        <f t="shared" si="972"/>
        <v/>
      </c>
      <c r="F7797" s="28" t="str">
        <f>IF(E7797="","",IFERROR(VLOOKUP(E7797,REGRAS_CST!$A$2:$B$200,2,FALSE),""))</f>
        <v/>
      </c>
      <c r="H7797" s="29">
        <v>8.9999999999999993E-3</v>
      </c>
      <c r="I7797" s="29">
        <v>1E-3</v>
      </c>
      <c r="K7797" s="21" t="str">
        <f>IF(E7797="","",IFERROR(VLOOKUP(E7797,REGRAS_CST!$A$2:$C$200,3,FALSE),""))</f>
        <v/>
      </c>
      <c r="L7797" s="23" t="str">
        <f t="shared" si="973"/>
        <v/>
      </c>
      <c r="M7797" s="24" t="str">
        <f t="shared" si="974"/>
        <v/>
      </c>
      <c r="N7797" s="24" t="str">
        <f t="shared" si="975"/>
        <v/>
      </c>
      <c r="O7797" s="15" t="str">
        <f t="shared" si="978"/>
        <v/>
      </c>
      <c r="P7797" s="31" t="str">
        <f t="shared" si="979"/>
        <v/>
      </c>
      <c r="Q7797" s="8" t="str">
        <f>IF(E7797="","",IFERROR(VLOOKUP(E7797,REGRAS_CST!$A$2:$D$200,4,FALSE),""))</f>
        <v/>
      </c>
      <c r="S7797" s="9">
        <f t="shared" si="976"/>
        <v>8.9999999999999993E-3</v>
      </c>
      <c r="T7797" s="9">
        <f t="shared" si="977"/>
        <v>1E-3</v>
      </c>
      <c r="U7797" s="16">
        <f>IFERROR(INDEX(BASE_CCLASSTRIB!$E:$E, MATCH(TEXT($D7797,"000000"), BASE_CCLASSTRIB!$A:$A, 0))/100, 0)</f>
        <v>0</v>
      </c>
      <c r="V7797" s="16">
        <f>IFERROR(INDEX(BASE_CCLASSTRIB!$F:$F, MATCH(TEXT($D7797,"000000"), BASE_CCLASSTRIB!$A:$A, 0))/100, 0)</f>
        <v>0</v>
      </c>
    </row>
    <row r="7798" spans="4:22" ht="15.75" thickBot="1" x14ac:dyDescent="0.3">
      <c r="D7798" s="38"/>
      <c r="E7798" s="27" t="str">
        <f t="shared" si="972"/>
        <v/>
      </c>
      <c r="F7798" s="28" t="str">
        <f>IF(E7798="","",IFERROR(VLOOKUP(E7798,REGRAS_CST!$A$2:$B$200,2,FALSE),""))</f>
        <v/>
      </c>
      <c r="H7798" s="29">
        <v>8.9999999999999993E-3</v>
      </c>
      <c r="I7798" s="29">
        <v>1E-3</v>
      </c>
      <c r="K7798" s="21" t="str">
        <f>IF(E7798="","",IFERROR(VLOOKUP(E7798,REGRAS_CST!$A$2:$C$200,3,FALSE),""))</f>
        <v/>
      </c>
      <c r="L7798" s="23" t="str">
        <f t="shared" si="973"/>
        <v/>
      </c>
      <c r="M7798" s="24" t="str">
        <f t="shared" si="974"/>
        <v/>
      </c>
      <c r="N7798" s="24" t="str">
        <f t="shared" si="975"/>
        <v/>
      </c>
      <c r="O7798" s="15" t="str">
        <f t="shared" si="978"/>
        <v/>
      </c>
      <c r="P7798" s="31" t="str">
        <f t="shared" si="979"/>
        <v/>
      </c>
      <c r="Q7798" s="8" t="str">
        <f>IF(E7798="","",IFERROR(VLOOKUP(E7798,REGRAS_CST!$A$2:$D$200,4,FALSE),""))</f>
        <v/>
      </c>
      <c r="S7798" s="9">
        <f t="shared" si="976"/>
        <v>8.9999999999999993E-3</v>
      </c>
      <c r="T7798" s="9">
        <f t="shared" si="977"/>
        <v>1E-3</v>
      </c>
      <c r="U7798" s="16">
        <f>IFERROR(INDEX(BASE_CCLASSTRIB!$E:$E, MATCH(TEXT($D7798,"000000"), BASE_CCLASSTRIB!$A:$A, 0))/100, 0)</f>
        <v>0</v>
      </c>
      <c r="V7798" s="16">
        <f>IFERROR(INDEX(BASE_CCLASSTRIB!$F:$F, MATCH(TEXT($D7798,"000000"), BASE_CCLASSTRIB!$A:$A, 0))/100, 0)</f>
        <v>0</v>
      </c>
    </row>
    <row r="7799" spans="4:22" ht="15.75" thickBot="1" x14ac:dyDescent="0.3">
      <c r="D7799" s="38"/>
      <c r="E7799" s="27" t="str">
        <f t="shared" si="972"/>
        <v/>
      </c>
      <c r="F7799" s="28" t="str">
        <f>IF(E7799="","",IFERROR(VLOOKUP(E7799,REGRAS_CST!$A$2:$B$200,2,FALSE),""))</f>
        <v/>
      </c>
      <c r="H7799" s="29">
        <v>8.9999999999999993E-3</v>
      </c>
      <c r="I7799" s="29">
        <v>1E-3</v>
      </c>
      <c r="K7799" s="21" t="str">
        <f>IF(E7799="","",IFERROR(VLOOKUP(E7799,REGRAS_CST!$A$2:$C$200,3,FALSE),""))</f>
        <v/>
      </c>
      <c r="L7799" s="23" t="str">
        <f t="shared" si="973"/>
        <v/>
      </c>
      <c r="M7799" s="24" t="str">
        <f t="shared" si="974"/>
        <v/>
      </c>
      <c r="N7799" s="24" t="str">
        <f t="shared" si="975"/>
        <v/>
      </c>
      <c r="O7799" s="15" t="str">
        <f t="shared" si="978"/>
        <v/>
      </c>
      <c r="P7799" s="31" t="str">
        <f t="shared" si="979"/>
        <v/>
      </c>
      <c r="Q7799" s="8" t="str">
        <f>IF(E7799="","",IFERROR(VLOOKUP(E7799,REGRAS_CST!$A$2:$D$200,4,FALSE),""))</f>
        <v/>
      </c>
      <c r="S7799" s="9">
        <f t="shared" si="976"/>
        <v>8.9999999999999993E-3</v>
      </c>
      <c r="T7799" s="9">
        <f t="shared" si="977"/>
        <v>1E-3</v>
      </c>
      <c r="U7799" s="16">
        <f>IFERROR(INDEX(BASE_CCLASSTRIB!$E:$E, MATCH(TEXT($D7799,"000000"), BASE_CCLASSTRIB!$A:$A, 0))/100, 0)</f>
        <v>0</v>
      </c>
      <c r="V7799" s="16">
        <f>IFERROR(INDEX(BASE_CCLASSTRIB!$F:$F, MATCH(TEXT($D7799,"000000"), BASE_CCLASSTRIB!$A:$A, 0))/100, 0)</f>
        <v>0</v>
      </c>
    </row>
    <row r="7800" spans="4:22" ht="15.75" thickBot="1" x14ac:dyDescent="0.3">
      <c r="D7800" s="38"/>
      <c r="E7800" s="27" t="str">
        <f t="shared" si="972"/>
        <v/>
      </c>
      <c r="F7800" s="28" t="str">
        <f>IF(E7800="","",IFERROR(VLOOKUP(E7800,REGRAS_CST!$A$2:$B$200,2,FALSE),""))</f>
        <v/>
      </c>
      <c r="H7800" s="29">
        <v>8.9999999999999993E-3</v>
      </c>
      <c r="I7800" s="29">
        <v>1E-3</v>
      </c>
      <c r="K7800" s="21" t="str">
        <f>IF(E7800="","",IFERROR(VLOOKUP(E7800,REGRAS_CST!$A$2:$C$200,3,FALSE),""))</f>
        <v/>
      </c>
      <c r="L7800" s="23" t="str">
        <f t="shared" si="973"/>
        <v/>
      </c>
      <c r="M7800" s="24" t="str">
        <f t="shared" si="974"/>
        <v/>
      </c>
      <c r="N7800" s="24" t="str">
        <f t="shared" si="975"/>
        <v/>
      </c>
      <c r="O7800" s="15" t="str">
        <f t="shared" si="978"/>
        <v/>
      </c>
      <c r="P7800" s="31" t="str">
        <f t="shared" si="979"/>
        <v/>
      </c>
      <c r="Q7800" s="8" t="str">
        <f>IF(E7800="","",IFERROR(VLOOKUP(E7800,REGRAS_CST!$A$2:$D$200,4,FALSE),""))</f>
        <v/>
      </c>
      <c r="S7800" s="9">
        <f t="shared" si="976"/>
        <v>8.9999999999999993E-3</v>
      </c>
      <c r="T7800" s="9">
        <f t="shared" si="977"/>
        <v>1E-3</v>
      </c>
      <c r="U7800" s="16">
        <f>IFERROR(INDEX(BASE_CCLASSTRIB!$E:$E, MATCH(TEXT($D7800,"000000"), BASE_CCLASSTRIB!$A:$A, 0))/100, 0)</f>
        <v>0</v>
      </c>
      <c r="V7800" s="16">
        <f>IFERROR(INDEX(BASE_CCLASSTRIB!$F:$F, MATCH(TEXT($D7800,"000000"), BASE_CCLASSTRIB!$A:$A, 0))/100, 0)</f>
        <v>0</v>
      </c>
    </row>
    <row r="7801" spans="4:22" ht="15.75" thickBot="1" x14ac:dyDescent="0.3">
      <c r="D7801" s="38"/>
      <c r="E7801" s="27" t="str">
        <f t="shared" si="972"/>
        <v/>
      </c>
      <c r="F7801" s="28" t="str">
        <f>IF(E7801="","",IFERROR(VLOOKUP(E7801,REGRAS_CST!$A$2:$B$200,2,FALSE),""))</f>
        <v/>
      </c>
      <c r="H7801" s="29">
        <v>8.9999999999999993E-3</v>
      </c>
      <c r="I7801" s="29">
        <v>1E-3</v>
      </c>
      <c r="K7801" s="21" t="str">
        <f>IF(E7801="","",IFERROR(VLOOKUP(E7801,REGRAS_CST!$A$2:$C$200,3,FALSE),""))</f>
        <v/>
      </c>
      <c r="L7801" s="23" t="str">
        <f t="shared" si="973"/>
        <v/>
      </c>
      <c r="M7801" s="24" t="str">
        <f t="shared" si="974"/>
        <v/>
      </c>
      <c r="N7801" s="24" t="str">
        <f t="shared" si="975"/>
        <v/>
      </c>
      <c r="O7801" s="15" t="str">
        <f t="shared" si="978"/>
        <v/>
      </c>
      <c r="P7801" s="31" t="str">
        <f t="shared" si="979"/>
        <v/>
      </c>
      <c r="Q7801" s="8" t="str">
        <f>IF(E7801="","",IFERROR(VLOOKUP(E7801,REGRAS_CST!$A$2:$D$200,4,FALSE),""))</f>
        <v/>
      </c>
      <c r="S7801" s="9">
        <f t="shared" si="976"/>
        <v>8.9999999999999993E-3</v>
      </c>
      <c r="T7801" s="9">
        <f t="shared" si="977"/>
        <v>1E-3</v>
      </c>
      <c r="U7801" s="16">
        <f>IFERROR(INDEX(BASE_CCLASSTRIB!$E:$E, MATCH(TEXT($D7801,"000000"), BASE_CCLASSTRIB!$A:$A, 0))/100, 0)</f>
        <v>0</v>
      </c>
      <c r="V7801" s="16">
        <f>IFERROR(INDEX(BASE_CCLASSTRIB!$F:$F, MATCH(TEXT($D7801,"000000"), BASE_CCLASSTRIB!$A:$A, 0))/100, 0)</f>
        <v>0</v>
      </c>
    </row>
    <row r="7802" spans="4:22" ht="15.75" thickBot="1" x14ac:dyDescent="0.3">
      <c r="D7802" s="38"/>
      <c r="E7802" s="27" t="str">
        <f t="shared" si="972"/>
        <v/>
      </c>
      <c r="F7802" s="28" t="str">
        <f>IF(E7802="","",IFERROR(VLOOKUP(E7802,REGRAS_CST!$A$2:$B$200,2,FALSE),""))</f>
        <v/>
      </c>
      <c r="H7802" s="29">
        <v>8.9999999999999993E-3</v>
      </c>
      <c r="I7802" s="29">
        <v>1E-3</v>
      </c>
      <c r="K7802" s="21" t="str">
        <f>IF(E7802="","",IFERROR(VLOOKUP(E7802,REGRAS_CST!$A$2:$C$200,3,FALSE),""))</f>
        <v/>
      </c>
      <c r="L7802" s="23" t="str">
        <f t="shared" si="973"/>
        <v/>
      </c>
      <c r="M7802" s="24" t="str">
        <f t="shared" si="974"/>
        <v/>
      </c>
      <c r="N7802" s="24" t="str">
        <f t="shared" si="975"/>
        <v/>
      </c>
      <c r="O7802" s="15" t="str">
        <f t="shared" si="978"/>
        <v/>
      </c>
      <c r="P7802" s="31" t="str">
        <f t="shared" si="979"/>
        <v/>
      </c>
      <c r="Q7802" s="8" t="str">
        <f>IF(E7802="","",IFERROR(VLOOKUP(E7802,REGRAS_CST!$A$2:$D$200,4,FALSE),""))</f>
        <v/>
      </c>
      <c r="S7802" s="9">
        <f t="shared" si="976"/>
        <v>8.9999999999999993E-3</v>
      </c>
      <c r="T7802" s="9">
        <f t="shared" si="977"/>
        <v>1E-3</v>
      </c>
      <c r="U7802" s="16">
        <f>IFERROR(INDEX(BASE_CCLASSTRIB!$E:$E, MATCH(TEXT($D7802,"000000"), BASE_CCLASSTRIB!$A:$A, 0))/100, 0)</f>
        <v>0</v>
      </c>
      <c r="V7802" s="16">
        <f>IFERROR(INDEX(BASE_CCLASSTRIB!$F:$F, MATCH(TEXT($D7802,"000000"), BASE_CCLASSTRIB!$A:$A, 0))/100, 0)</f>
        <v>0</v>
      </c>
    </row>
    <row r="7803" spans="4:22" ht="15.75" thickBot="1" x14ac:dyDescent="0.3">
      <c r="D7803" s="38"/>
      <c r="E7803" s="27" t="str">
        <f t="shared" si="972"/>
        <v/>
      </c>
      <c r="F7803" s="28" t="str">
        <f>IF(E7803="","",IFERROR(VLOOKUP(E7803,REGRAS_CST!$A$2:$B$200,2,FALSE),""))</f>
        <v/>
      </c>
      <c r="H7803" s="29">
        <v>8.9999999999999993E-3</v>
      </c>
      <c r="I7803" s="29">
        <v>1E-3</v>
      </c>
      <c r="K7803" s="21" t="str">
        <f>IF(E7803="","",IFERROR(VLOOKUP(E7803,REGRAS_CST!$A$2:$C$200,3,FALSE),""))</f>
        <v/>
      </c>
      <c r="L7803" s="23" t="str">
        <f t="shared" si="973"/>
        <v/>
      </c>
      <c r="M7803" s="24" t="str">
        <f t="shared" si="974"/>
        <v/>
      </c>
      <c r="N7803" s="24" t="str">
        <f t="shared" si="975"/>
        <v/>
      </c>
      <c r="O7803" s="15" t="str">
        <f t="shared" si="978"/>
        <v/>
      </c>
      <c r="P7803" s="31" t="str">
        <f t="shared" si="979"/>
        <v/>
      </c>
      <c r="Q7803" s="8" t="str">
        <f>IF(E7803="","",IFERROR(VLOOKUP(E7803,REGRAS_CST!$A$2:$D$200,4,FALSE),""))</f>
        <v/>
      </c>
      <c r="S7803" s="9">
        <f t="shared" si="976"/>
        <v>8.9999999999999993E-3</v>
      </c>
      <c r="T7803" s="9">
        <f t="shared" si="977"/>
        <v>1E-3</v>
      </c>
      <c r="U7803" s="16">
        <f>IFERROR(INDEX(BASE_CCLASSTRIB!$E:$E, MATCH(TEXT($D7803,"000000"), BASE_CCLASSTRIB!$A:$A, 0))/100, 0)</f>
        <v>0</v>
      </c>
      <c r="V7803" s="16">
        <f>IFERROR(INDEX(BASE_CCLASSTRIB!$F:$F, MATCH(TEXT($D7803,"000000"), BASE_CCLASSTRIB!$A:$A, 0))/100, 0)</f>
        <v>0</v>
      </c>
    </row>
    <row r="7804" spans="4:22" ht="15.75" thickBot="1" x14ac:dyDescent="0.3">
      <c r="D7804" s="38"/>
      <c r="E7804" s="27" t="str">
        <f t="shared" si="972"/>
        <v/>
      </c>
      <c r="F7804" s="28" t="str">
        <f>IF(E7804="","",IFERROR(VLOOKUP(E7804,REGRAS_CST!$A$2:$B$200,2,FALSE),""))</f>
        <v/>
      </c>
      <c r="H7804" s="29">
        <v>8.9999999999999993E-3</v>
      </c>
      <c r="I7804" s="29">
        <v>1E-3</v>
      </c>
      <c r="K7804" s="21" t="str">
        <f>IF(E7804="","",IFERROR(VLOOKUP(E7804,REGRAS_CST!$A$2:$C$200,3,FALSE),""))</f>
        <v/>
      </c>
      <c r="L7804" s="23" t="str">
        <f t="shared" si="973"/>
        <v/>
      </c>
      <c r="M7804" s="24" t="str">
        <f t="shared" si="974"/>
        <v/>
      </c>
      <c r="N7804" s="24" t="str">
        <f t="shared" si="975"/>
        <v/>
      </c>
      <c r="O7804" s="15" t="str">
        <f t="shared" si="978"/>
        <v/>
      </c>
      <c r="P7804" s="31" t="str">
        <f t="shared" si="979"/>
        <v/>
      </c>
      <c r="Q7804" s="8" t="str">
        <f>IF(E7804="","",IFERROR(VLOOKUP(E7804,REGRAS_CST!$A$2:$D$200,4,FALSE),""))</f>
        <v/>
      </c>
      <c r="S7804" s="9">
        <f t="shared" si="976"/>
        <v>8.9999999999999993E-3</v>
      </c>
      <c r="T7804" s="9">
        <f t="shared" si="977"/>
        <v>1E-3</v>
      </c>
      <c r="U7804" s="16">
        <f>IFERROR(INDEX(BASE_CCLASSTRIB!$E:$E, MATCH(TEXT($D7804,"000000"), BASE_CCLASSTRIB!$A:$A, 0))/100, 0)</f>
        <v>0</v>
      </c>
      <c r="V7804" s="16">
        <f>IFERROR(INDEX(BASE_CCLASSTRIB!$F:$F, MATCH(TEXT($D7804,"000000"), BASE_CCLASSTRIB!$A:$A, 0))/100, 0)</f>
        <v>0</v>
      </c>
    </row>
    <row r="7805" spans="4:22" ht="15.75" thickBot="1" x14ac:dyDescent="0.3">
      <c r="D7805" s="38"/>
      <c r="E7805" s="27" t="str">
        <f t="shared" si="972"/>
        <v/>
      </c>
      <c r="F7805" s="28" t="str">
        <f>IF(E7805="","",IFERROR(VLOOKUP(E7805,REGRAS_CST!$A$2:$B$200,2,FALSE),""))</f>
        <v/>
      </c>
      <c r="H7805" s="29">
        <v>8.9999999999999993E-3</v>
      </c>
      <c r="I7805" s="29">
        <v>1E-3</v>
      </c>
      <c r="K7805" s="21" t="str">
        <f>IF(E7805="","",IFERROR(VLOOKUP(E7805,REGRAS_CST!$A$2:$C$200,3,FALSE),""))</f>
        <v/>
      </c>
      <c r="L7805" s="23" t="str">
        <f t="shared" si="973"/>
        <v/>
      </c>
      <c r="M7805" s="24" t="str">
        <f t="shared" si="974"/>
        <v/>
      </c>
      <c r="N7805" s="24" t="str">
        <f t="shared" si="975"/>
        <v/>
      </c>
      <c r="O7805" s="15" t="str">
        <f t="shared" si="978"/>
        <v/>
      </c>
      <c r="P7805" s="31" t="str">
        <f t="shared" si="979"/>
        <v/>
      </c>
      <c r="Q7805" s="8" t="str">
        <f>IF(E7805="","",IFERROR(VLOOKUP(E7805,REGRAS_CST!$A$2:$D$200,4,FALSE),""))</f>
        <v/>
      </c>
      <c r="S7805" s="9">
        <f t="shared" si="976"/>
        <v>8.9999999999999993E-3</v>
      </c>
      <c r="T7805" s="9">
        <f t="shared" si="977"/>
        <v>1E-3</v>
      </c>
      <c r="U7805" s="16">
        <f>IFERROR(INDEX(BASE_CCLASSTRIB!$E:$E, MATCH(TEXT($D7805,"000000"), BASE_CCLASSTRIB!$A:$A, 0))/100, 0)</f>
        <v>0</v>
      </c>
      <c r="V7805" s="16">
        <f>IFERROR(INDEX(BASE_CCLASSTRIB!$F:$F, MATCH(TEXT($D7805,"000000"), BASE_CCLASSTRIB!$A:$A, 0))/100, 0)</f>
        <v>0</v>
      </c>
    </row>
    <row r="7806" spans="4:22" ht="15.75" thickBot="1" x14ac:dyDescent="0.3">
      <c r="D7806" s="38"/>
      <c r="E7806" s="27" t="str">
        <f t="shared" si="972"/>
        <v/>
      </c>
      <c r="F7806" s="28" t="str">
        <f>IF(E7806="","",IFERROR(VLOOKUP(E7806,REGRAS_CST!$A$2:$B$200,2,FALSE),""))</f>
        <v/>
      </c>
      <c r="H7806" s="29">
        <v>8.9999999999999993E-3</v>
      </c>
      <c r="I7806" s="29">
        <v>1E-3</v>
      </c>
      <c r="K7806" s="21" t="str">
        <f>IF(E7806="","",IFERROR(VLOOKUP(E7806,REGRAS_CST!$A$2:$C$200,3,FALSE),""))</f>
        <v/>
      </c>
      <c r="L7806" s="23" t="str">
        <f t="shared" si="973"/>
        <v/>
      </c>
      <c r="M7806" s="24" t="str">
        <f t="shared" si="974"/>
        <v/>
      </c>
      <c r="N7806" s="24" t="str">
        <f t="shared" si="975"/>
        <v/>
      </c>
      <c r="O7806" s="15" t="str">
        <f t="shared" si="978"/>
        <v/>
      </c>
      <c r="P7806" s="31" t="str">
        <f t="shared" si="979"/>
        <v/>
      </c>
      <c r="Q7806" s="8" t="str">
        <f>IF(E7806="","",IFERROR(VLOOKUP(E7806,REGRAS_CST!$A$2:$D$200,4,FALSE),""))</f>
        <v/>
      </c>
      <c r="S7806" s="9">
        <f t="shared" si="976"/>
        <v>8.9999999999999993E-3</v>
      </c>
      <c r="T7806" s="9">
        <f t="shared" si="977"/>
        <v>1E-3</v>
      </c>
      <c r="U7806" s="16">
        <f>IFERROR(INDEX(BASE_CCLASSTRIB!$E:$E, MATCH(TEXT($D7806,"000000"), BASE_CCLASSTRIB!$A:$A, 0))/100, 0)</f>
        <v>0</v>
      </c>
      <c r="V7806" s="16">
        <f>IFERROR(INDEX(BASE_CCLASSTRIB!$F:$F, MATCH(TEXT($D7806,"000000"), BASE_CCLASSTRIB!$A:$A, 0))/100, 0)</f>
        <v>0</v>
      </c>
    </row>
    <row r="7807" spans="4:22" ht="15.75" thickBot="1" x14ac:dyDescent="0.3">
      <c r="D7807" s="38"/>
      <c r="E7807" s="27" t="str">
        <f t="shared" si="972"/>
        <v/>
      </c>
      <c r="F7807" s="28" t="str">
        <f>IF(E7807="","",IFERROR(VLOOKUP(E7807,REGRAS_CST!$A$2:$B$200,2,FALSE),""))</f>
        <v/>
      </c>
      <c r="H7807" s="29">
        <v>8.9999999999999993E-3</v>
      </c>
      <c r="I7807" s="29">
        <v>1E-3</v>
      </c>
      <c r="K7807" s="21" t="str">
        <f>IF(E7807="","",IFERROR(VLOOKUP(E7807,REGRAS_CST!$A$2:$C$200,3,FALSE),""))</f>
        <v/>
      </c>
      <c r="L7807" s="23" t="str">
        <f t="shared" si="973"/>
        <v/>
      </c>
      <c r="M7807" s="24" t="str">
        <f t="shared" si="974"/>
        <v/>
      </c>
      <c r="N7807" s="24" t="str">
        <f t="shared" si="975"/>
        <v/>
      </c>
      <c r="O7807" s="15" t="str">
        <f t="shared" si="978"/>
        <v/>
      </c>
      <c r="P7807" s="31" t="str">
        <f t="shared" si="979"/>
        <v/>
      </c>
      <c r="Q7807" s="8" t="str">
        <f>IF(E7807="","",IFERROR(VLOOKUP(E7807,REGRAS_CST!$A$2:$D$200,4,FALSE),""))</f>
        <v/>
      </c>
      <c r="S7807" s="9">
        <f t="shared" si="976"/>
        <v>8.9999999999999993E-3</v>
      </c>
      <c r="T7807" s="9">
        <f t="shared" si="977"/>
        <v>1E-3</v>
      </c>
      <c r="U7807" s="16">
        <f>IFERROR(INDEX(BASE_CCLASSTRIB!$E:$E, MATCH(TEXT($D7807,"000000"), BASE_CCLASSTRIB!$A:$A, 0))/100, 0)</f>
        <v>0</v>
      </c>
      <c r="V7807" s="16">
        <f>IFERROR(INDEX(BASE_CCLASSTRIB!$F:$F, MATCH(TEXT($D7807,"000000"), BASE_CCLASSTRIB!$A:$A, 0))/100, 0)</f>
        <v>0</v>
      </c>
    </row>
    <row r="7808" spans="4:22" ht="15.75" thickBot="1" x14ac:dyDescent="0.3">
      <c r="D7808" s="38"/>
      <c r="E7808" s="27" t="str">
        <f t="shared" si="972"/>
        <v/>
      </c>
      <c r="F7808" s="28" t="str">
        <f>IF(E7808="","",IFERROR(VLOOKUP(E7808,REGRAS_CST!$A$2:$B$200,2,FALSE),""))</f>
        <v/>
      </c>
      <c r="H7808" s="29">
        <v>8.9999999999999993E-3</v>
      </c>
      <c r="I7808" s="29">
        <v>1E-3</v>
      </c>
      <c r="K7808" s="21" t="str">
        <f>IF(E7808="","",IFERROR(VLOOKUP(E7808,REGRAS_CST!$A$2:$C$200,3,FALSE),""))</f>
        <v/>
      </c>
      <c r="L7808" s="23" t="str">
        <f t="shared" si="973"/>
        <v/>
      </c>
      <c r="M7808" s="24" t="str">
        <f t="shared" si="974"/>
        <v/>
      </c>
      <c r="N7808" s="24" t="str">
        <f t="shared" si="975"/>
        <v/>
      </c>
      <c r="O7808" s="15" t="str">
        <f t="shared" si="978"/>
        <v/>
      </c>
      <c r="P7808" s="31" t="str">
        <f t="shared" si="979"/>
        <v/>
      </c>
      <c r="Q7808" s="8" t="str">
        <f>IF(E7808="","",IFERROR(VLOOKUP(E7808,REGRAS_CST!$A$2:$D$200,4,FALSE),""))</f>
        <v/>
      </c>
      <c r="S7808" s="9">
        <f t="shared" si="976"/>
        <v>8.9999999999999993E-3</v>
      </c>
      <c r="T7808" s="9">
        <f t="shared" si="977"/>
        <v>1E-3</v>
      </c>
      <c r="U7808" s="16">
        <f>IFERROR(INDEX(BASE_CCLASSTRIB!$E:$E, MATCH(TEXT($D7808,"000000"), BASE_CCLASSTRIB!$A:$A, 0))/100, 0)</f>
        <v>0</v>
      </c>
      <c r="V7808" s="16">
        <f>IFERROR(INDEX(BASE_CCLASSTRIB!$F:$F, MATCH(TEXT($D7808,"000000"), BASE_CCLASSTRIB!$A:$A, 0))/100, 0)</f>
        <v>0</v>
      </c>
    </row>
    <row r="7809" spans="4:22" ht="15.75" thickBot="1" x14ac:dyDescent="0.3">
      <c r="D7809" s="38"/>
      <c r="E7809" s="27" t="str">
        <f t="shared" si="972"/>
        <v/>
      </c>
      <c r="F7809" s="28" t="str">
        <f>IF(E7809="","",IFERROR(VLOOKUP(E7809,REGRAS_CST!$A$2:$B$200,2,FALSE),""))</f>
        <v/>
      </c>
      <c r="H7809" s="29">
        <v>8.9999999999999993E-3</v>
      </c>
      <c r="I7809" s="29">
        <v>1E-3</v>
      </c>
      <c r="K7809" s="21" t="str">
        <f>IF(E7809="","",IFERROR(VLOOKUP(E7809,REGRAS_CST!$A$2:$C$200,3,FALSE),""))</f>
        <v/>
      </c>
      <c r="L7809" s="23" t="str">
        <f t="shared" si="973"/>
        <v/>
      </c>
      <c r="M7809" s="24" t="str">
        <f t="shared" si="974"/>
        <v/>
      </c>
      <c r="N7809" s="24" t="str">
        <f t="shared" si="975"/>
        <v/>
      </c>
      <c r="O7809" s="15" t="str">
        <f t="shared" si="978"/>
        <v/>
      </c>
      <c r="P7809" s="31" t="str">
        <f t="shared" si="979"/>
        <v/>
      </c>
      <c r="Q7809" s="8" t="str">
        <f>IF(E7809="","",IFERROR(VLOOKUP(E7809,REGRAS_CST!$A$2:$D$200,4,FALSE),""))</f>
        <v/>
      </c>
      <c r="S7809" s="9">
        <f t="shared" si="976"/>
        <v>8.9999999999999993E-3</v>
      </c>
      <c r="T7809" s="9">
        <f t="shared" si="977"/>
        <v>1E-3</v>
      </c>
      <c r="U7809" s="16">
        <f>IFERROR(INDEX(BASE_CCLASSTRIB!$E:$E, MATCH(TEXT($D7809,"000000"), BASE_CCLASSTRIB!$A:$A, 0))/100, 0)</f>
        <v>0</v>
      </c>
      <c r="V7809" s="16">
        <f>IFERROR(INDEX(BASE_CCLASSTRIB!$F:$F, MATCH(TEXT($D7809,"000000"), BASE_CCLASSTRIB!$A:$A, 0))/100, 0)</f>
        <v>0</v>
      </c>
    </row>
    <row r="7810" spans="4:22" ht="15.75" thickBot="1" x14ac:dyDescent="0.3">
      <c r="D7810" s="38"/>
      <c r="E7810" s="27" t="str">
        <f t="shared" ref="E7810:E7873" si="980">IF(D7810="","",LEFT(D7810,3))</f>
        <v/>
      </c>
      <c r="F7810" s="28" t="str">
        <f>IF(E7810="","",IFERROR(VLOOKUP(E7810,REGRAS_CST!$A$2:$B$200,2,FALSE),""))</f>
        <v/>
      </c>
      <c r="H7810" s="29">
        <v>8.9999999999999993E-3</v>
      </c>
      <c r="I7810" s="29">
        <v>1E-3</v>
      </c>
      <c r="K7810" s="21" t="str">
        <f>IF(E7810="","",IFERROR(VLOOKUP(E7810,REGRAS_CST!$A$2:$C$200,3,FALSE),""))</f>
        <v/>
      </c>
      <c r="L7810" s="23" t="str">
        <f t="shared" ref="L7810:L7873" si="981">IF($G7810="", "", $G7810*(1-$V7810))</f>
        <v/>
      </c>
      <c r="M7810" s="24" t="str">
        <f t="shared" ref="M7810:M7873" si="982">IF(OR($L7810="",$S7810=""),"",$L7810*$S7810)</f>
        <v/>
      </c>
      <c r="N7810" s="24" t="str">
        <f t="shared" ref="N7810:N7873" si="983">IF(OR($L7810="",$T7810=""),"",$L7810*$T7810)</f>
        <v/>
      </c>
      <c r="O7810" s="15" t="str">
        <f t="shared" si="978"/>
        <v/>
      </c>
      <c r="P7810" s="31" t="str">
        <f t="shared" si="979"/>
        <v/>
      </c>
      <c r="Q7810" s="8" t="str">
        <f>IF(E7810="","",IFERROR(VLOOKUP(E7810,REGRAS_CST!$A$2:$D$200,4,FALSE),""))</f>
        <v/>
      </c>
      <c r="S7810" s="9">
        <f t="shared" ref="S7810:S7873" si="984">IF($H7810="","",$H7810*(1-$U7810))</f>
        <v>8.9999999999999993E-3</v>
      </c>
      <c r="T7810" s="9">
        <f t="shared" ref="T7810:T7873" si="985">IF($I7810="","",$I7810*(1-$U7810))</f>
        <v>1E-3</v>
      </c>
      <c r="U7810" s="16">
        <f>IFERROR(INDEX(BASE_CCLASSTRIB!$E:$E, MATCH(TEXT($D7810,"000000"), BASE_CCLASSTRIB!$A:$A, 0))/100, 0)</f>
        <v>0</v>
      </c>
      <c r="V7810" s="16">
        <f>IFERROR(INDEX(BASE_CCLASSTRIB!$F:$F, MATCH(TEXT($D7810,"000000"), BASE_CCLASSTRIB!$A:$A, 0))/100, 0)</f>
        <v>0</v>
      </c>
    </row>
    <row r="7811" spans="4:22" ht="15.75" thickBot="1" x14ac:dyDescent="0.3">
      <c r="D7811" s="38"/>
      <c r="E7811" s="27" t="str">
        <f t="shared" si="980"/>
        <v/>
      </c>
      <c r="F7811" s="28" t="str">
        <f>IF(E7811="","",IFERROR(VLOOKUP(E7811,REGRAS_CST!$A$2:$B$200,2,FALSE),""))</f>
        <v/>
      </c>
      <c r="H7811" s="29">
        <v>8.9999999999999993E-3</v>
      </c>
      <c r="I7811" s="29">
        <v>1E-3</v>
      </c>
      <c r="K7811" s="21" t="str">
        <f>IF(E7811="","",IFERROR(VLOOKUP(E7811,REGRAS_CST!$A$2:$C$200,3,FALSE),""))</f>
        <v/>
      </c>
      <c r="L7811" s="23" t="str">
        <f t="shared" si="981"/>
        <v/>
      </c>
      <c r="M7811" s="24" t="str">
        <f t="shared" si="982"/>
        <v/>
      </c>
      <c r="N7811" s="24" t="str">
        <f t="shared" si="983"/>
        <v/>
      </c>
      <c r="O7811" s="15" t="str">
        <f t="shared" si="978"/>
        <v/>
      </c>
      <c r="P7811" s="31" t="str">
        <f t="shared" si="979"/>
        <v/>
      </c>
      <c r="Q7811" s="8" t="str">
        <f>IF(E7811="","",IFERROR(VLOOKUP(E7811,REGRAS_CST!$A$2:$D$200,4,FALSE),""))</f>
        <v/>
      </c>
      <c r="S7811" s="9">
        <f t="shared" si="984"/>
        <v>8.9999999999999993E-3</v>
      </c>
      <c r="T7811" s="9">
        <f t="shared" si="985"/>
        <v>1E-3</v>
      </c>
      <c r="U7811" s="16">
        <f>IFERROR(INDEX(BASE_CCLASSTRIB!$E:$E, MATCH(TEXT($D7811,"000000"), BASE_CCLASSTRIB!$A:$A, 0))/100, 0)</f>
        <v>0</v>
      </c>
      <c r="V7811" s="16">
        <f>IFERROR(INDEX(BASE_CCLASSTRIB!$F:$F, MATCH(TEXT($D7811,"000000"), BASE_CCLASSTRIB!$A:$A, 0))/100, 0)</f>
        <v>0</v>
      </c>
    </row>
    <row r="7812" spans="4:22" ht="15.75" thickBot="1" x14ac:dyDescent="0.3">
      <c r="D7812" s="38"/>
      <c r="E7812" s="27" t="str">
        <f t="shared" si="980"/>
        <v/>
      </c>
      <c r="F7812" s="28" t="str">
        <f>IF(E7812="","",IFERROR(VLOOKUP(E7812,REGRAS_CST!$A$2:$B$200,2,FALSE),""))</f>
        <v/>
      </c>
      <c r="H7812" s="29">
        <v>8.9999999999999993E-3</v>
      </c>
      <c r="I7812" s="29">
        <v>1E-3</v>
      </c>
      <c r="K7812" s="21" t="str">
        <f>IF(E7812="","",IFERROR(VLOOKUP(E7812,REGRAS_CST!$A$2:$C$200,3,FALSE),""))</f>
        <v/>
      </c>
      <c r="L7812" s="23" t="str">
        <f t="shared" si="981"/>
        <v/>
      </c>
      <c r="M7812" s="24" t="str">
        <f t="shared" si="982"/>
        <v/>
      </c>
      <c r="N7812" s="24" t="str">
        <f t="shared" si="983"/>
        <v/>
      </c>
      <c r="O7812" s="15" t="str">
        <f t="shared" si="978"/>
        <v/>
      </c>
      <c r="P7812" s="31" t="str">
        <f t="shared" si="979"/>
        <v/>
      </c>
      <c r="Q7812" s="8" t="str">
        <f>IF(E7812="","",IFERROR(VLOOKUP(E7812,REGRAS_CST!$A$2:$D$200,4,FALSE),""))</f>
        <v/>
      </c>
      <c r="S7812" s="9">
        <f t="shared" si="984"/>
        <v>8.9999999999999993E-3</v>
      </c>
      <c r="T7812" s="9">
        <f t="shared" si="985"/>
        <v>1E-3</v>
      </c>
      <c r="U7812" s="16">
        <f>IFERROR(INDEX(BASE_CCLASSTRIB!$E:$E, MATCH(TEXT($D7812,"000000"), BASE_CCLASSTRIB!$A:$A, 0))/100, 0)</f>
        <v>0</v>
      </c>
      <c r="V7812" s="16">
        <f>IFERROR(INDEX(BASE_CCLASSTRIB!$F:$F, MATCH(TEXT($D7812,"000000"), BASE_CCLASSTRIB!$A:$A, 0))/100, 0)</f>
        <v>0</v>
      </c>
    </row>
    <row r="7813" spans="4:22" ht="15.75" thickBot="1" x14ac:dyDescent="0.3">
      <c r="D7813" s="38"/>
      <c r="E7813" s="27" t="str">
        <f t="shared" si="980"/>
        <v/>
      </c>
      <c r="F7813" s="28" t="str">
        <f>IF(E7813="","",IFERROR(VLOOKUP(E7813,REGRAS_CST!$A$2:$B$200,2,FALSE),""))</f>
        <v/>
      </c>
      <c r="H7813" s="29">
        <v>8.9999999999999993E-3</v>
      </c>
      <c r="I7813" s="29">
        <v>1E-3</v>
      </c>
      <c r="K7813" s="21" t="str">
        <f>IF(E7813="","",IFERROR(VLOOKUP(E7813,REGRAS_CST!$A$2:$C$200,3,FALSE),""))</f>
        <v/>
      </c>
      <c r="L7813" s="23" t="str">
        <f t="shared" si="981"/>
        <v/>
      </c>
      <c r="M7813" s="24" t="str">
        <f t="shared" si="982"/>
        <v/>
      </c>
      <c r="N7813" s="24" t="str">
        <f t="shared" si="983"/>
        <v/>
      </c>
      <c r="O7813" s="15" t="str">
        <f t="shared" si="978"/>
        <v/>
      </c>
      <c r="P7813" s="31" t="str">
        <f t="shared" si="979"/>
        <v/>
      </c>
      <c r="Q7813" s="8" t="str">
        <f>IF(E7813="","",IFERROR(VLOOKUP(E7813,REGRAS_CST!$A$2:$D$200,4,FALSE),""))</f>
        <v/>
      </c>
      <c r="S7813" s="9">
        <f t="shared" si="984"/>
        <v>8.9999999999999993E-3</v>
      </c>
      <c r="T7813" s="9">
        <f t="shared" si="985"/>
        <v>1E-3</v>
      </c>
      <c r="U7813" s="16">
        <f>IFERROR(INDEX(BASE_CCLASSTRIB!$E:$E, MATCH(TEXT($D7813,"000000"), BASE_CCLASSTRIB!$A:$A, 0))/100, 0)</f>
        <v>0</v>
      </c>
      <c r="V7813" s="16">
        <f>IFERROR(INDEX(BASE_CCLASSTRIB!$F:$F, MATCH(TEXT($D7813,"000000"), BASE_CCLASSTRIB!$A:$A, 0))/100, 0)</f>
        <v>0</v>
      </c>
    </row>
    <row r="7814" spans="4:22" ht="15.75" thickBot="1" x14ac:dyDescent="0.3">
      <c r="D7814" s="38"/>
      <c r="E7814" s="27" t="str">
        <f t="shared" si="980"/>
        <v/>
      </c>
      <c r="F7814" s="28" t="str">
        <f>IF(E7814="","",IFERROR(VLOOKUP(E7814,REGRAS_CST!$A$2:$B$200,2,FALSE),""))</f>
        <v/>
      </c>
      <c r="H7814" s="29">
        <v>8.9999999999999993E-3</v>
      </c>
      <c r="I7814" s="29">
        <v>1E-3</v>
      </c>
      <c r="K7814" s="21" t="str">
        <f>IF(E7814="","",IFERROR(VLOOKUP(E7814,REGRAS_CST!$A$2:$C$200,3,FALSE),""))</f>
        <v/>
      </c>
      <c r="L7814" s="23" t="str">
        <f t="shared" si="981"/>
        <v/>
      </c>
      <c r="M7814" s="24" t="str">
        <f t="shared" si="982"/>
        <v/>
      </c>
      <c r="N7814" s="24" t="str">
        <f t="shared" si="983"/>
        <v/>
      </c>
      <c r="O7814" s="15" t="str">
        <f t="shared" si="978"/>
        <v/>
      </c>
      <c r="P7814" s="31" t="str">
        <f t="shared" si="979"/>
        <v/>
      </c>
      <c r="Q7814" s="8" t="str">
        <f>IF(E7814="","",IFERROR(VLOOKUP(E7814,REGRAS_CST!$A$2:$D$200,4,FALSE),""))</f>
        <v/>
      </c>
      <c r="S7814" s="9">
        <f t="shared" si="984"/>
        <v>8.9999999999999993E-3</v>
      </c>
      <c r="T7814" s="9">
        <f t="shared" si="985"/>
        <v>1E-3</v>
      </c>
      <c r="U7814" s="16">
        <f>IFERROR(INDEX(BASE_CCLASSTRIB!$E:$E, MATCH(TEXT($D7814,"000000"), BASE_CCLASSTRIB!$A:$A, 0))/100, 0)</f>
        <v>0</v>
      </c>
      <c r="V7814" s="16">
        <f>IFERROR(INDEX(BASE_CCLASSTRIB!$F:$F, MATCH(TEXT($D7814,"000000"), BASE_CCLASSTRIB!$A:$A, 0))/100, 0)</f>
        <v>0</v>
      </c>
    </row>
    <row r="7815" spans="4:22" ht="15.75" thickBot="1" x14ac:dyDescent="0.3">
      <c r="D7815" s="38"/>
      <c r="E7815" s="27" t="str">
        <f t="shared" si="980"/>
        <v/>
      </c>
      <c r="F7815" s="28" t="str">
        <f>IF(E7815="","",IFERROR(VLOOKUP(E7815,REGRAS_CST!$A$2:$B$200,2,FALSE),""))</f>
        <v/>
      </c>
      <c r="H7815" s="29">
        <v>8.9999999999999993E-3</v>
      </c>
      <c r="I7815" s="29">
        <v>1E-3</v>
      </c>
      <c r="K7815" s="21" t="str">
        <f>IF(E7815="","",IFERROR(VLOOKUP(E7815,REGRAS_CST!$A$2:$C$200,3,FALSE),""))</f>
        <v/>
      </c>
      <c r="L7815" s="23" t="str">
        <f t="shared" si="981"/>
        <v/>
      </c>
      <c r="M7815" s="24" t="str">
        <f t="shared" si="982"/>
        <v/>
      </c>
      <c r="N7815" s="24" t="str">
        <f t="shared" si="983"/>
        <v/>
      </c>
      <c r="O7815" s="15" t="str">
        <f t="shared" si="978"/>
        <v/>
      </c>
      <c r="P7815" s="31" t="str">
        <f t="shared" si="979"/>
        <v/>
      </c>
      <c r="Q7815" s="8" t="str">
        <f>IF(E7815="","",IFERROR(VLOOKUP(E7815,REGRAS_CST!$A$2:$D$200,4,FALSE),""))</f>
        <v/>
      </c>
      <c r="S7815" s="9">
        <f t="shared" si="984"/>
        <v>8.9999999999999993E-3</v>
      </c>
      <c r="T7815" s="9">
        <f t="shared" si="985"/>
        <v>1E-3</v>
      </c>
      <c r="U7815" s="16">
        <f>IFERROR(INDEX(BASE_CCLASSTRIB!$E:$E, MATCH(TEXT($D7815,"000000"), BASE_CCLASSTRIB!$A:$A, 0))/100, 0)</f>
        <v>0</v>
      </c>
      <c r="V7815" s="16">
        <f>IFERROR(INDEX(BASE_CCLASSTRIB!$F:$F, MATCH(TEXT($D7815,"000000"), BASE_CCLASSTRIB!$A:$A, 0))/100, 0)</f>
        <v>0</v>
      </c>
    </row>
    <row r="7816" spans="4:22" ht="15.75" thickBot="1" x14ac:dyDescent="0.3">
      <c r="D7816" s="38"/>
      <c r="E7816" s="27" t="str">
        <f t="shared" si="980"/>
        <v/>
      </c>
      <c r="F7816" s="28" t="str">
        <f>IF(E7816="","",IFERROR(VLOOKUP(E7816,REGRAS_CST!$A$2:$B$200,2,FALSE),""))</f>
        <v/>
      </c>
      <c r="H7816" s="29">
        <v>8.9999999999999993E-3</v>
      </c>
      <c r="I7816" s="29">
        <v>1E-3</v>
      </c>
      <c r="K7816" s="21" t="str">
        <f>IF(E7816="","",IFERROR(VLOOKUP(E7816,REGRAS_CST!$A$2:$C$200,3,FALSE),""))</f>
        <v/>
      </c>
      <c r="L7816" s="23" t="str">
        <f t="shared" si="981"/>
        <v/>
      </c>
      <c r="M7816" s="24" t="str">
        <f t="shared" si="982"/>
        <v/>
      </c>
      <c r="N7816" s="24" t="str">
        <f t="shared" si="983"/>
        <v/>
      </c>
      <c r="O7816" s="15" t="str">
        <f t="shared" si="978"/>
        <v/>
      </c>
      <c r="P7816" s="31" t="str">
        <f t="shared" si="979"/>
        <v/>
      </c>
      <c r="Q7816" s="8" t="str">
        <f>IF(E7816="","",IFERROR(VLOOKUP(E7816,REGRAS_CST!$A$2:$D$200,4,FALSE),""))</f>
        <v/>
      </c>
      <c r="S7816" s="9">
        <f t="shared" si="984"/>
        <v>8.9999999999999993E-3</v>
      </c>
      <c r="T7816" s="9">
        <f t="shared" si="985"/>
        <v>1E-3</v>
      </c>
      <c r="U7816" s="16">
        <f>IFERROR(INDEX(BASE_CCLASSTRIB!$E:$E, MATCH(TEXT($D7816,"000000"), BASE_CCLASSTRIB!$A:$A, 0))/100, 0)</f>
        <v>0</v>
      </c>
      <c r="V7816" s="16">
        <f>IFERROR(INDEX(BASE_CCLASSTRIB!$F:$F, MATCH(TEXT($D7816,"000000"), BASE_CCLASSTRIB!$A:$A, 0))/100, 0)</f>
        <v>0</v>
      </c>
    </row>
    <row r="7817" spans="4:22" ht="15.75" thickBot="1" x14ac:dyDescent="0.3">
      <c r="D7817" s="38"/>
      <c r="E7817" s="27" t="str">
        <f t="shared" si="980"/>
        <v/>
      </c>
      <c r="F7817" s="28" t="str">
        <f>IF(E7817="","",IFERROR(VLOOKUP(E7817,REGRAS_CST!$A$2:$B$200,2,FALSE),""))</f>
        <v/>
      </c>
      <c r="H7817" s="29">
        <v>8.9999999999999993E-3</v>
      </c>
      <c r="I7817" s="29">
        <v>1E-3</v>
      </c>
      <c r="K7817" s="21" t="str">
        <f>IF(E7817="","",IFERROR(VLOOKUP(E7817,REGRAS_CST!$A$2:$C$200,3,FALSE),""))</f>
        <v/>
      </c>
      <c r="L7817" s="23" t="str">
        <f t="shared" si="981"/>
        <v/>
      </c>
      <c r="M7817" s="24" t="str">
        <f t="shared" si="982"/>
        <v/>
      </c>
      <c r="N7817" s="24" t="str">
        <f t="shared" si="983"/>
        <v/>
      </c>
      <c r="O7817" s="15" t="str">
        <f t="shared" si="978"/>
        <v/>
      </c>
      <c r="P7817" s="31" t="str">
        <f t="shared" si="979"/>
        <v/>
      </c>
      <c r="Q7817" s="8" t="str">
        <f>IF(E7817="","",IFERROR(VLOOKUP(E7817,REGRAS_CST!$A$2:$D$200,4,FALSE),""))</f>
        <v/>
      </c>
      <c r="S7817" s="9">
        <f t="shared" si="984"/>
        <v>8.9999999999999993E-3</v>
      </c>
      <c r="T7817" s="9">
        <f t="shared" si="985"/>
        <v>1E-3</v>
      </c>
      <c r="U7817" s="16">
        <f>IFERROR(INDEX(BASE_CCLASSTRIB!$E:$E, MATCH(TEXT($D7817,"000000"), BASE_CCLASSTRIB!$A:$A, 0))/100, 0)</f>
        <v>0</v>
      </c>
      <c r="V7817" s="16">
        <f>IFERROR(INDEX(BASE_CCLASSTRIB!$F:$F, MATCH(TEXT($D7817,"000000"), BASE_CCLASSTRIB!$A:$A, 0))/100, 0)</f>
        <v>0</v>
      </c>
    </row>
    <row r="7818" spans="4:22" ht="15.75" thickBot="1" x14ac:dyDescent="0.3">
      <c r="D7818" s="38"/>
      <c r="E7818" s="27" t="str">
        <f t="shared" si="980"/>
        <v/>
      </c>
      <c r="F7818" s="28" t="str">
        <f>IF(E7818="","",IFERROR(VLOOKUP(E7818,REGRAS_CST!$A$2:$B$200,2,FALSE),""))</f>
        <v/>
      </c>
      <c r="H7818" s="29">
        <v>8.9999999999999993E-3</v>
      </c>
      <c r="I7818" s="29">
        <v>1E-3</v>
      </c>
      <c r="K7818" s="21" t="str">
        <f>IF(E7818="","",IFERROR(VLOOKUP(E7818,REGRAS_CST!$A$2:$C$200,3,FALSE),""))</f>
        <v/>
      </c>
      <c r="L7818" s="23" t="str">
        <f t="shared" si="981"/>
        <v/>
      </c>
      <c r="M7818" s="24" t="str">
        <f t="shared" si="982"/>
        <v/>
      </c>
      <c r="N7818" s="24" t="str">
        <f t="shared" si="983"/>
        <v/>
      </c>
      <c r="O7818" s="15" t="str">
        <f t="shared" si="978"/>
        <v/>
      </c>
      <c r="P7818" s="31" t="str">
        <f t="shared" si="979"/>
        <v/>
      </c>
      <c r="Q7818" s="8" t="str">
        <f>IF(E7818="","",IFERROR(VLOOKUP(E7818,REGRAS_CST!$A$2:$D$200,4,FALSE),""))</f>
        <v/>
      </c>
      <c r="S7818" s="9">
        <f t="shared" si="984"/>
        <v>8.9999999999999993E-3</v>
      </c>
      <c r="T7818" s="9">
        <f t="shared" si="985"/>
        <v>1E-3</v>
      </c>
      <c r="U7818" s="16">
        <f>IFERROR(INDEX(BASE_CCLASSTRIB!$E:$E, MATCH(TEXT($D7818,"000000"), BASE_CCLASSTRIB!$A:$A, 0))/100, 0)</f>
        <v>0</v>
      </c>
      <c r="V7818" s="16">
        <f>IFERROR(INDEX(BASE_CCLASSTRIB!$F:$F, MATCH(TEXT($D7818,"000000"), BASE_CCLASSTRIB!$A:$A, 0))/100, 0)</f>
        <v>0</v>
      </c>
    </row>
    <row r="7819" spans="4:22" ht="15.75" thickBot="1" x14ac:dyDescent="0.3">
      <c r="D7819" s="38"/>
      <c r="E7819" s="27" t="str">
        <f t="shared" si="980"/>
        <v/>
      </c>
      <c r="F7819" s="28" t="str">
        <f>IF(E7819="","",IFERROR(VLOOKUP(E7819,REGRAS_CST!$A$2:$B$200,2,FALSE),""))</f>
        <v/>
      </c>
      <c r="H7819" s="29">
        <v>8.9999999999999993E-3</v>
      </c>
      <c r="I7819" s="29">
        <v>1E-3</v>
      </c>
      <c r="K7819" s="21" t="str">
        <f>IF(E7819="","",IFERROR(VLOOKUP(E7819,REGRAS_CST!$A$2:$C$200,3,FALSE),""))</f>
        <v/>
      </c>
      <c r="L7819" s="23" t="str">
        <f t="shared" si="981"/>
        <v/>
      </c>
      <c r="M7819" s="24" t="str">
        <f t="shared" si="982"/>
        <v/>
      </c>
      <c r="N7819" s="24" t="str">
        <f t="shared" si="983"/>
        <v/>
      </c>
      <c r="O7819" s="15" t="str">
        <f t="shared" si="978"/>
        <v/>
      </c>
      <c r="P7819" s="31" t="str">
        <f t="shared" si="979"/>
        <v/>
      </c>
      <c r="Q7819" s="8" t="str">
        <f>IF(E7819="","",IFERROR(VLOOKUP(E7819,REGRAS_CST!$A$2:$D$200,4,FALSE),""))</f>
        <v/>
      </c>
      <c r="S7819" s="9">
        <f t="shared" si="984"/>
        <v>8.9999999999999993E-3</v>
      </c>
      <c r="T7819" s="9">
        <f t="shared" si="985"/>
        <v>1E-3</v>
      </c>
      <c r="U7819" s="16">
        <f>IFERROR(INDEX(BASE_CCLASSTRIB!$E:$E, MATCH(TEXT($D7819,"000000"), BASE_CCLASSTRIB!$A:$A, 0))/100, 0)</f>
        <v>0</v>
      </c>
      <c r="V7819" s="16">
        <f>IFERROR(INDEX(BASE_CCLASSTRIB!$F:$F, MATCH(TEXT($D7819,"000000"), BASE_CCLASSTRIB!$A:$A, 0))/100, 0)</f>
        <v>0</v>
      </c>
    </row>
    <row r="7820" spans="4:22" ht="15.75" thickBot="1" x14ac:dyDescent="0.3">
      <c r="D7820" s="38"/>
      <c r="E7820" s="27" t="str">
        <f t="shared" si="980"/>
        <v/>
      </c>
      <c r="F7820" s="28" t="str">
        <f>IF(E7820="","",IFERROR(VLOOKUP(E7820,REGRAS_CST!$A$2:$B$200,2,FALSE),""))</f>
        <v/>
      </c>
      <c r="H7820" s="29">
        <v>8.9999999999999993E-3</v>
      </c>
      <c r="I7820" s="29">
        <v>1E-3</v>
      </c>
      <c r="K7820" s="21" t="str">
        <f>IF(E7820="","",IFERROR(VLOOKUP(E7820,REGRAS_CST!$A$2:$C$200,3,FALSE),""))</f>
        <v/>
      </c>
      <c r="L7820" s="23" t="str">
        <f t="shared" si="981"/>
        <v/>
      </c>
      <c r="M7820" s="24" t="str">
        <f t="shared" si="982"/>
        <v/>
      </c>
      <c r="N7820" s="24" t="str">
        <f t="shared" si="983"/>
        <v/>
      </c>
      <c r="O7820" s="15" t="str">
        <f t="shared" si="978"/>
        <v/>
      </c>
      <c r="P7820" s="31" t="str">
        <f t="shared" si="979"/>
        <v/>
      </c>
      <c r="Q7820" s="8" t="str">
        <f>IF(E7820="","",IFERROR(VLOOKUP(E7820,REGRAS_CST!$A$2:$D$200,4,FALSE),""))</f>
        <v/>
      </c>
      <c r="S7820" s="9">
        <f t="shared" si="984"/>
        <v>8.9999999999999993E-3</v>
      </c>
      <c r="T7820" s="9">
        <f t="shared" si="985"/>
        <v>1E-3</v>
      </c>
      <c r="U7820" s="16">
        <f>IFERROR(INDEX(BASE_CCLASSTRIB!$E:$E, MATCH(TEXT($D7820,"000000"), BASE_CCLASSTRIB!$A:$A, 0))/100, 0)</f>
        <v>0</v>
      </c>
      <c r="V7820" s="16">
        <f>IFERROR(INDEX(BASE_CCLASSTRIB!$F:$F, MATCH(TEXT($D7820,"000000"), BASE_CCLASSTRIB!$A:$A, 0))/100, 0)</f>
        <v>0</v>
      </c>
    </row>
    <row r="7821" spans="4:22" ht="15.75" thickBot="1" x14ac:dyDescent="0.3">
      <c r="D7821" s="38"/>
      <c r="E7821" s="27" t="str">
        <f t="shared" si="980"/>
        <v/>
      </c>
      <c r="F7821" s="28" t="str">
        <f>IF(E7821="","",IFERROR(VLOOKUP(E7821,REGRAS_CST!$A$2:$B$200,2,FALSE),""))</f>
        <v/>
      </c>
      <c r="H7821" s="29">
        <v>8.9999999999999993E-3</v>
      </c>
      <c r="I7821" s="29">
        <v>1E-3</v>
      </c>
      <c r="K7821" s="21" t="str">
        <f>IF(E7821="","",IFERROR(VLOOKUP(E7821,REGRAS_CST!$A$2:$C$200,3,FALSE),""))</f>
        <v/>
      </c>
      <c r="L7821" s="23" t="str">
        <f t="shared" si="981"/>
        <v/>
      </c>
      <c r="M7821" s="24" t="str">
        <f t="shared" si="982"/>
        <v/>
      </c>
      <c r="N7821" s="24" t="str">
        <f t="shared" si="983"/>
        <v/>
      </c>
      <c r="O7821" s="15" t="str">
        <f t="shared" si="978"/>
        <v/>
      </c>
      <c r="P7821" s="31" t="str">
        <f t="shared" si="979"/>
        <v/>
      </c>
      <c r="Q7821" s="8" t="str">
        <f>IF(E7821="","",IFERROR(VLOOKUP(E7821,REGRAS_CST!$A$2:$D$200,4,FALSE),""))</f>
        <v/>
      </c>
      <c r="S7821" s="9">
        <f t="shared" si="984"/>
        <v>8.9999999999999993E-3</v>
      </c>
      <c r="T7821" s="9">
        <f t="shared" si="985"/>
        <v>1E-3</v>
      </c>
      <c r="U7821" s="16">
        <f>IFERROR(INDEX(BASE_CCLASSTRIB!$E:$E, MATCH(TEXT($D7821,"000000"), BASE_CCLASSTRIB!$A:$A, 0))/100, 0)</f>
        <v>0</v>
      </c>
      <c r="V7821" s="16">
        <f>IFERROR(INDEX(BASE_CCLASSTRIB!$F:$F, MATCH(TEXT($D7821,"000000"), BASE_CCLASSTRIB!$A:$A, 0))/100, 0)</f>
        <v>0</v>
      </c>
    </row>
    <row r="7822" spans="4:22" ht="15.75" thickBot="1" x14ac:dyDescent="0.3">
      <c r="D7822" s="38"/>
      <c r="E7822" s="27" t="str">
        <f t="shared" si="980"/>
        <v/>
      </c>
      <c r="F7822" s="28" t="str">
        <f>IF(E7822="","",IFERROR(VLOOKUP(E7822,REGRAS_CST!$A$2:$B$200,2,FALSE),""))</f>
        <v/>
      </c>
      <c r="H7822" s="29">
        <v>8.9999999999999993E-3</v>
      </c>
      <c r="I7822" s="29">
        <v>1E-3</v>
      </c>
      <c r="K7822" s="21" t="str">
        <f>IF(E7822="","",IFERROR(VLOOKUP(E7822,REGRAS_CST!$A$2:$C$200,3,FALSE),""))</f>
        <v/>
      </c>
      <c r="L7822" s="23" t="str">
        <f t="shared" si="981"/>
        <v/>
      </c>
      <c r="M7822" s="24" t="str">
        <f t="shared" si="982"/>
        <v/>
      </c>
      <c r="N7822" s="24" t="str">
        <f t="shared" si="983"/>
        <v/>
      </c>
      <c r="O7822" s="15" t="str">
        <f t="shared" si="978"/>
        <v/>
      </c>
      <c r="P7822" s="31" t="str">
        <f t="shared" si="979"/>
        <v/>
      </c>
      <c r="Q7822" s="8" t="str">
        <f>IF(E7822="","",IFERROR(VLOOKUP(E7822,REGRAS_CST!$A$2:$D$200,4,FALSE),""))</f>
        <v/>
      </c>
      <c r="S7822" s="9">
        <f t="shared" si="984"/>
        <v>8.9999999999999993E-3</v>
      </c>
      <c r="T7822" s="9">
        <f t="shared" si="985"/>
        <v>1E-3</v>
      </c>
      <c r="U7822" s="16">
        <f>IFERROR(INDEX(BASE_CCLASSTRIB!$E:$E, MATCH(TEXT($D7822,"000000"), BASE_CCLASSTRIB!$A:$A, 0))/100, 0)</f>
        <v>0</v>
      </c>
      <c r="V7822" s="16">
        <f>IFERROR(INDEX(BASE_CCLASSTRIB!$F:$F, MATCH(TEXT($D7822,"000000"), BASE_CCLASSTRIB!$A:$A, 0))/100, 0)</f>
        <v>0</v>
      </c>
    </row>
    <row r="7823" spans="4:22" ht="15.75" thickBot="1" x14ac:dyDescent="0.3">
      <c r="D7823" s="38"/>
      <c r="E7823" s="27" t="str">
        <f t="shared" si="980"/>
        <v/>
      </c>
      <c r="F7823" s="28" t="str">
        <f>IF(E7823="","",IFERROR(VLOOKUP(E7823,REGRAS_CST!$A$2:$B$200,2,FALSE),""))</f>
        <v/>
      </c>
      <c r="H7823" s="29">
        <v>8.9999999999999993E-3</v>
      </c>
      <c r="I7823" s="29">
        <v>1E-3</v>
      </c>
      <c r="K7823" s="21" t="str">
        <f>IF(E7823="","",IFERROR(VLOOKUP(E7823,REGRAS_CST!$A$2:$C$200,3,FALSE),""))</f>
        <v/>
      </c>
      <c r="L7823" s="23" t="str">
        <f t="shared" si="981"/>
        <v/>
      </c>
      <c r="M7823" s="24" t="str">
        <f t="shared" si="982"/>
        <v/>
      </c>
      <c r="N7823" s="24" t="str">
        <f t="shared" si="983"/>
        <v/>
      </c>
      <c r="O7823" s="15" t="str">
        <f t="shared" si="978"/>
        <v/>
      </c>
      <c r="P7823" s="31" t="str">
        <f t="shared" si="979"/>
        <v/>
      </c>
      <c r="Q7823" s="8" t="str">
        <f>IF(E7823="","",IFERROR(VLOOKUP(E7823,REGRAS_CST!$A$2:$D$200,4,FALSE),""))</f>
        <v/>
      </c>
      <c r="S7823" s="9">
        <f t="shared" si="984"/>
        <v>8.9999999999999993E-3</v>
      </c>
      <c r="T7823" s="9">
        <f t="shared" si="985"/>
        <v>1E-3</v>
      </c>
      <c r="U7823" s="16">
        <f>IFERROR(INDEX(BASE_CCLASSTRIB!$E:$E, MATCH(TEXT($D7823,"000000"), BASE_CCLASSTRIB!$A:$A, 0))/100, 0)</f>
        <v>0</v>
      </c>
      <c r="V7823" s="16">
        <f>IFERROR(INDEX(BASE_CCLASSTRIB!$F:$F, MATCH(TEXT($D7823,"000000"), BASE_CCLASSTRIB!$A:$A, 0))/100, 0)</f>
        <v>0</v>
      </c>
    </row>
    <row r="7824" spans="4:22" ht="15.75" thickBot="1" x14ac:dyDescent="0.3">
      <c r="D7824" s="38"/>
      <c r="E7824" s="27" t="str">
        <f t="shared" si="980"/>
        <v/>
      </c>
      <c r="F7824" s="28" t="str">
        <f>IF(E7824="","",IFERROR(VLOOKUP(E7824,REGRAS_CST!$A$2:$B$200,2,FALSE),""))</f>
        <v/>
      </c>
      <c r="H7824" s="29">
        <v>8.9999999999999993E-3</v>
      </c>
      <c r="I7824" s="29">
        <v>1E-3</v>
      </c>
      <c r="K7824" s="21" t="str">
        <f>IF(E7824="","",IFERROR(VLOOKUP(E7824,REGRAS_CST!$A$2:$C$200,3,FALSE),""))</f>
        <v/>
      </c>
      <c r="L7824" s="23" t="str">
        <f t="shared" si="981"/>
        <v/>
      </c>
      <c r="M7824" s="24" t="str">
        <f t="shared" si="982"/>
        <v/>
      </c>
      <c r="N7824" s="24" t="str">
        <f t="shared" si="983"/>
        <v/>
      </c>
      <c r="O7824" s="15" t="str">
        <f t="shared" ref="O7824:O7887" si="986">IF(D7824="","",
IF(AND(K7824&lt;&gt;"SIM",V7824&gt;0),"ERRO: % BC &gt; 0, mas NÃO permitida ❌",
IF(AND(K7824="SIM",V7824=0),"ATENÇÃO: BC permitida, mas % = 0 🔎",
"Base de cálculo aplicada corretamente ✅")))</f>
        <v/>
      </c>
      <c r="P7824" s="31" t="str">
        <f t="shared" ref="P7824:P7887" si="987">IF(D7824="","",
IF(AND(Q7824&lt;&gt;"SIM",U7824&gt;0),"ERRO: % alíquota &gt; 0, mas NÃO permitida ❌",
IF(AND(Q7824="SIM",U7824=0),"ATENÇÃO: alíquota permitida, mas % = 0 🔎",
"Alíquota aplicada corretamente ✅")))</f>
        <v/>
      </c>
      <c r="Q7824" s="8" t="str">
        <f>IF(E7824="","",IFERROR(VLOOKUP(E7824,REGRAS_CST!$A$2:$D$200,4,FALSE),""))</f>
        <v/>
      </c>
      <c r="S7824" s="9">
        <f t="shared" si="984"/>
        <v>8.9999999999999993E-3</v>
      </c>
      <c r="T7824" s="9">
        <f t="shared" si="985"/>
        <v>1E-3</v>
      </c>
      <c r="U7824" s="16">
        <f>IFERROR(INDEX(BASE_CCLASSTRIB!$E:$E, MATCH(TEXT($D7824,"000000"), BASE_CCLASSTRIB!$A:$A, 0))/100, 0)</f>
        <v>0</v>
      </c>
      <c r="V7824" s="16">
        <f>IFERROR(INDEX(BASE_CCLASSTRIB!$F:$F, MATCH(TEXT($D7824,"000000"), BASE_CCLASSTRIB!$A:$A, 0))/100, 0)</f>
        <v>0</v>
      </c>
    </row>
    <row r="7825" spans="4:22" ht="15.75" thickBot="1" x14ac:dyDescent="0.3">
      <c r="D7825" s="38"/>
      <c r="E7825" s="27" t="str">
        <f t="shared" si="980"/>
        <v/>
      </c>
      <c r="F7825" s="28" t="str">
        <f>IF(E7825="","",IFERROR(VLOOKUP(E7825,REGRAS_CST!$A$2:$B$200,2,FALSE),""))</f>
        <v/>
      </c>
      <c r="H7825" s="29">
        <v>8.9999999999999993E-3</v>
      </c>
      <c r="I7825" s="29">
        <v>1E-3</v>
      </c>
      <c r="K7825" s="21" t="str">
        <f>IF(E7825="","",IFERROR(VLOOKUP(E7825,REGRAS_CST!$A$2:$C$200,3,FALSE),""))</f>
        <v/>
      </c>
      <c r="L7825" s="23" t="str">
        <f t="shared" si="981"/>
        <v/>
      </c>
      <c r="M7825" s="24" t="str">
        <f t="shared" si="982"/>
        <v/>
      </c>
      <c r="N7825" s="24" t="str">
        <f t="shared" si="983"/>
        <v/>
      </c>
      <c r="O7825" s="15" t="str">
        <f t="shared" si="986"/>
        <v/>
      </c>
      <c r="P7825" s="31" t="str">
        <f t="shared" si="987"/>
        <v/>
      </c>
      <c r="Q7825" s="8" t="str">
        <f>IF(E7825="","",IFERROR(VLOOKUP(E7825,REGRAS_CST!$A$2:$D$200,4,FALSE),""))</f>
        <v/>
      </c>
      <c r="S7825" s="9">
        <f t="shared" si="984"/>
        <v>8.9999999999999993E-3</v>
      </c>
      <c r="T7825" s="9">
        <f t="shared" si="985"/>
        <v>1E-3</v>
      </c>
      <c r="U7825" s="16">
        <f>IFERROR(INDEX(BASE_CCLASSTRIB!$E:$E, MATCH(TEXT($D7825,"000000"), BASE_CCLASSTRIB!$A:$A, 0))/100, 0)</f>
        <v>0</v>
      </c>
      <c r="V7825" s="16">
        <f>IFERROR(INDEX(BASE_CCLASSTRIB!$F:$F, MATCH(TEXT($D7825,"000000"), BASE_CCLASSTRIB!$A:$A, 0))/100, 0)</f>
        <v>0</v>
      </c>
    </row>
    <row r="7826" spans="4:22" ht="15.75" thickBot="1" x14ac:dyDescent="0.3">
      <c r="D7826" s="38"/>
      <c r="E7826" s="27" t="str">
        <f t="shared" si="980"/>
        <v/>
      </c>
      <c r="F7826" s="28" t="str">
        <f>IF(E7826="","",IFERROR(VLOOKUP(E7826,REGRAS_CST!$A$2:$B$200,2,FALSE),""))</f>
        <v/>
      </c>
      <c r="H7826" s="29">
        <v>8.9999999999999993E-3</v>
      </c>
      <c r="I7826" s="29">
        <v>1E-3</v>
      </c>
      <c r="K7826" s="21" t="str">
        <f>IF(E7826="","",IFERROR(VLOOKUP(E7826,REGRAS_CST!$A$2:$C$200,3,FALSE),""))</f>
        <v/>
      </c>
      <c r="L7826" s="23" t="str">
        <f t="shared" si="981"/>
        <v/>
      </c>
      <c r="M7826" s="24" t="str">
        <f t="shared" si="982"/>
        <v/>
      </c>
      <c r="N7826" s="24" t="str">
        <f t="shared" si="983"/>
        <v/>
      </c>
      <c r="O7826" s="15" t="str">
        <f t="shared" si="986"/>
        <v/>
      </c>
      <c r="P7826" s="31" t="str">
        <f t="shared" si="987"/>
        <v/>
      </c>
      <c r="Q7826" s="8" t="str">
        <f>IF(E7826="","",IFERROR(VLOOKUP(E7826,REGRAS_CST!$A$2:$D$200,4,FALSE),""))</f>
        <v/>
      </c>
      <c r="S7826" s="9">
        <f t="shared" si="984"/>
        <v>8.9999999999999993E-3</v>
      </c>
      <c r="T7826" s="9">
        <f t="shared" si="985"/>
        <v>1E-3</v>
      </c>
      <c r="U7826" s="16">
        <f>IFERROR(INDEX(BASE_CCLASSTRIB!$E:$E, MATCH(TEXT($D7826,"000000"), BASE_CCLASSTRIB!$A:$A, 0))/100, 0)</f>
        <v>0</v>
      </c>
      <c r="V7826" s="16">
        <f>IFERROR(INDEX(BASE_CCLASSTRIB!$F:$F, MATCH(TEXT($D7826,"000000"), BASE_CCLASSTRIB!$A:$A, 0))/100, 0)</f>
        <v>0</v>
      </c>
    </row>
    <row r="7827" spans="4:22" ht="15.75" thickBot="1" x14ac:dyDescent="0.3">
      <c r="D7827" s="38"/>
      <c r="E7827" s="27" t="str">
        <f t="shared" si="980"/>
        <v/>
      </c>
      <c r="F7827" s="28" t="str">
        <f>IF(E7827="","",IFERROR(VLOOKUP(E7827,REGRAS_CST!$A$2:$B$200,2,FALSE),""))</f>
        <v/>
      </c>
      <c r="H7827" s="29">
        <v>8.9999999999999993E-3</v>
      </c>
      <c r="I7827" s="29">
        <v>1E-3</v>
      </c>
      <c r="K7827" s="21" t="str">
        <f>IF(E7827="","",IFERROR(VLOOKUP(E7827,REGRAS_CST!$A$2:$C$200,3,FALSE),""))</f>
        <v/>
      </c>
      <c r="L7827" s="23" t="str">
        <f t="shared" si="981"/>
        <v/>
      </c>
      <c r="M7827" s="24" t="str">
        <f t="shared" si="982"/>
        <v/>
      </c>
      <c r="N7827" s="24" t="str">
        <f t="shared" si="983"/>
        <v/>
      </c>
      <c r="O7827" s="15" t="str">
        <f t="shared" si="986"/>
        <v/>
      </c>
      <c r="P7827" s="31" t="str">
        <f t="shared" si="987"/>
        <v/>
      </c>
      <c r="Q7827" s="8" t="str">
        <f>IF(E7827="","",IFERROR(VLOOKUP(E7827,REGRAS_CST!$A$2:$D$200,4,FALSE),""))</f>
        <v/>
      </c>
      <c r="S7827" s="9">
        <f t="shared" si="984"/>
        <v>8.9999999999999993E-3</v>
      </c>
      <c r="T7827" s="9">
        <f t="shared" si="985"/>
        <v>1E-3</v>
      </c>
      <c r="U7827" s="16">
        <f>IFERROR(INDEX(BASE_CCLASSTRIB!$E:$E, MATCH(TEXT($D7827,"000000"), BASE_CCLASSTRIB!$A:$A, 0))/100, 0)</f>
        <v>0</v>
      </c>
      <c r="V7827" s="16">
        <f>IFERROR(INDEX(BASE_CCLASSTRIB!$F:$F, MATCH(TEXT($D7827,"000000"), BASE_CCLASSTRIB!$A:$A, 0))/100, 0)</f>
        <v>0</v>
      </c>
    </row>
    <row r="7828" spans="4:22" ht="15.75" thickBot="1" x14ac:dyDescent="0.3">
      <c r="D7828" s="38"/>
      <c r="E7828" s="27" t="str">
        <f t="shared" si="980"/>
        <v/>
      </c>
      <c r="F7828" s="28" t="str">
        <f>IF(E7828="","",IFERROR(VLOOKUP(E7828,REGRAS_CST!$A$2:$B$200,2,FALSE),""))</f>
        <v/>
      </c>
      <c r="H7828" s="29">
        <v>8.9999999999999993E-3</v>
      </c>
      <c r="I7828" s="29">
        <v>1E-3</v>
      </c>
      <c r="K7828" s="21" t="str">
        <f>IF(E7828="","",IFERROR(VLOOKUP(E7828,REGRAS_CST!$A$2:$C$200,3,FALSE),""))</f>
        <v/>
      </c>
      <c r="L7828" s="23" t="str">
        <f t="shared" si="981"/>
        <v/>
      </c>
      <c r="M7828" s="24" t="str">
        <f t="shared" si="982"/>
        <v/>
      </c>
      <c r="N7828" s="24" t="str">
        <f t="shared" si="983"/>
        <v/>
      </c>
      <c r="O7828" s="15" t="str">
        <f t="shared" si="986"/>
        <v/>
      </c>
      <c r="P7828" s="31" t="str">
        <f t="shared" si="987"/>
        <v/>
      </c>
      <c r="Q7828" s="8" t="str">
        <f>IF(E7828="","",IFERROR(VLOOKUP(E7828,REGRAS_CST!$A$2:$D$200,4,FALSE),""))</f>
        <v/>
      </c>
      <c r="S7828" s="9">
        <f t="shared" si="984"/>
        <v>8.9999999999999993E-3</v>
      </c>
      <c r="T7828" s="9">
        <f t="shared" si="985"/>
        <v>1E-3</v>
      </c>
      <c r="U7828" s="16">
        <f>IFERROR(INDEX(BASE_CCLASSTRIB!$E:$E, MATCH(TEXT($D7828,"000000"), BASE_CCLASSTRIB!$A:$A, 0))/100, 0)</f>
        <v>0</v>
      </c>
      <c r="V7828" s="16">
        <f>IFERROR(INDEX(BASE_CCLASSTRIB!$F:$F, MATCH(TEXT($D7828,"000000"), BASE_CCLASSTRIB!$A:$A, 0))/100, 0)</f>
        <v>0</v>
      </c>
    </row>
    <row r="7829" spans="4:22" ht="15.75" thickBot="1" x14ac:dyDescent="0.3">
      <c r="D7829" s="38"/>
      <c r="E7829" s="27" t="str">
        <f t="shared" si="980"/>
        <v/>
      </c>
      <c r="F7829" s="28" t="str">
        <f>IF(E7829="","",IFERROR(VLOOKUP(E7829,REGRAS_CST!$A$2:$B$200,2,FALSE),""))</f>
        <v/>
      </c>
      <c r="H7829" s="29">
        <v>8.9999999999999993E-3</v>
      </c>
      <c r="I7829" s="29">
        <v>1E-3</v>
      </c>
      <c r="K7829" s="21" t="str">
        <f>IF(E7829="","",IFERROR(VLOOKUP(E7829,REGRAS_CST!$A$2:$C$200,3,FALSE),""))</f>
        <v/>
      </c>
      <c r="L7829" s="23" t="str">
        <f t="shared" si="981"/>
        <v/>
      </c>
      <c r="M7829" s="24" t="str">
        <f t="shared" si="982"/>
        <v/>
      </c>
      <c r="N7829" s="24" t="str">
        <f t="shared" si="983"/>
        <v/>
      </c>
      <c r="O7829" s="15" t="str">
        <f t="shared" si="986"/>
        <v/>
      </c>
      <c r="P7829" s="31" t="str">
        <f t="shared" si="987"/>
        <v/>
      </c>
      <c r="Q7829" s="8" t="str">
        <f>IF(E7829="","",IFERROR(VLOOKUP(E7829,REGRAS_CST!$A$2:$D$200,4,FALSE),""))</f>
        <v/>
      </c>
      <c r="S7829" s="9">
        <f t="shared" si="984"/>
        <v>8.9999999999999993E-3</v>
      </c>
      <c r="T7829" s="9">
        <f t="shared" si="985"/>
        <v>1E-3</v>
      </c>
      <c r="U7829" s="16">
        <f>IFERROR(INDEX(BASE_CCLASSTRIB!$E:$E, MATCH(TEXT($D7829,"000000"), BASE_CCLASSTRIB!$A:$A, 0))/100, 0)</f>
        <v>0</v>
      </c>
      <c r="V7829" s="16">
        <f>IFERROR(INDEX(BASE_CCLASSTRIB!$F:$F, MATCH(TEXT($D7829,"000000"), BASE_CCLASSTRIB!$A:$A, 0))/100, 0)</f>
        <v>0</v>
      </c>
    </row>
    <row r="7830" spans="4:22" ht="15.75" thickBot="1" x14ac:dyDescent="0.3">
      <c r="D7830" s="38"/>
      <c r="E7830" s="27" t="str">
        <f t="shared" si="980"/>
        <v/>
      </c>
      <c r="F7830" s="28" t="str">
        <f>IF(E7830="","",IFERROR(VLOOKUP(E7830,REGRAS_CST!$A$2:$B$200,2,FALSE),""))</f>
        <v/>
      </c>
      <c r="H7830" s="29">
        <v>8.9999999999999993E-3</v>
      </c>
      <c r="I7830" s="29">
        <v>1E-3</v>
      </c>
      <c r="K7830" s="21" t="str">
        <f>IF(E7830="","",IFERROR(VLOOKUP(E7830,REGRAS_CST!$A$2:$C$200,3,FALSE),""))</f>
        <v/>
      </c>
      <c r="L7830" s="23" t="str">
        <f t="shared" si="981"/>
        <v/>
      </c>
      <c r="M7830" s="24" t="str">
        <f t="shared" si="982"/>
        <v/>
      </c>
      <c r="N7830" s="24" t="str">
        <f t="shared" si="983"/>
        <v/>
      </c>
      <c r="O7830" s="15" t="str">
        <f t="shared" si="986"/>
        <v/>
      </c>
      <c r="P7830" s="31" t="str">
        <f t="shared" si="987"/>
        <v/>
      </c>
      <c r="Q7830" s="8" t="str">
        <f>IF(E7830="","",IFERROR(VLOOKUP(E7830,REGRAS_CST!$A$2:$D$200,4,FALSE),""))</f>
        <v/>
      </c>
      <c r="S7830" s="9">
        <f t="shared" si="984"/>
        <v>8.9999999999999993E-3</v>
      </c>
      <c r="T7830" s="9">
        <f t="shared" si="985"/>
        <v>1E-3</v>
      </c>
      <c r="U7830" s="16">
        <f>IFERROR(INDEX(BASE_CCLASSTRIB!$E:$E, MATCH(TEXT($D7830,"000000"), BASE_CCLASSTRIB!$A:$A, 0))/100, 0)</f>
        <v>0</v>
      </c>
      <c r="V7830" s="16">
        <f>IFERROR(INDEX(BASE_CCLASSTRIB!$F:$F, MATCH(TEXT($D7830,"000000"), BASE_CCLASSTRIB!$A:$A, 0))/100, 0)</f>
        <v>0</v>
      </c>
    </row>
    <row r="7831" spans="4:22" ht="15.75" thickBot="1" x14ac:dyDescent="0.3">
      <c r="D7831" s="38"/>
      <c r="E7831" s="27" t="str">
        <f t="shared" si="980"/>
        <v/>
      </c>
      <c r="F7831" s="28" t="str">
        <f>IF(E7831="","",IFERROR(VLOOKUP(E7831,REGRAS_CST!$A$2:$B$200,2,FALSE),""))</f>
        <v/>
      </c>
      <c r="H7831" s="29">
        <v>8.9999999999999993E-3</v>
      </c>
      <c r="I7831" s="29">
        <v>1E-3</v>
      </c>
      <c r="K7831" s="21" t="str">
        <f>IF(E7831="","",IFERROR(VLOOKUP(E7831,REGRAS_CST!$A$2:$C$200,3,FALSE),""))</f>
        <v/>
      </c>
      <c r="L7831" s="23" t="str">
        <f t="shared" si="981"/>
        <v/>
      </c>
      <c r="M7831" s="24" t="str">
        <f t="shared" si="982"/>
        <v/>
      </c>
      <c r="N7831" s="24" t="str">
        <f t="shared" si="983"/>
        <v/>
      </c>
      <c r="O7831" s="15" t="str">
        <f t="shared" si="986"/>
        <v/>
      </c>
      <c r="P7831" s="31" t="str">
        <f t="shared" si="987"/>
        <v/>
      </c>
      <c r="Q7831" s="8" t="str">
        <f>IF(E7831="","",IFERROR(VLOOKUP(E7831,REGRAS_CST!$A$2:$D$200,4,FALSE),""))</f>
        <v/>
      </c>
      <c r="S7831" s="9">
        <f t="shared" si="984"/>
        <v>8.9999999999999993E-3</v>
      </c>
      <c r="T7831" s="9">
        <f t="shared" si="985"/>
        <v>1E-3</v>
      </c>
      <c r="U7831" s="16">
        <f>IFERROR(INDEX(BASE_CCLASSTRIB!$E:$E, MATCH(TEXT($D7831,"000000"), BASE_CCLASSTRIB!$A:$A, 0))/100, 0)</f>
        <v>0</v>
      </c>
      <c r="V7831" s="16">
        <f>IFERROR(INDEX(BASE_CCLASSTRIB!$F:$F, MATCH(TEXT($D7831,"000000"), BASE_CCLASSTRIB!$A:$A, 0))/100, 0)</f>
        <v>0</v>
      </c>
    </row>
    <row r="7832" spans="4:22" ht="15.75" thickBot="1" x14ac:dyDescent="0.3">
      <c r="D7832" s="38"/>
      <c r="E7832" s="27" t="str">
        <f t="shared" si="980"/>
        <v/>
      </c>
      <c r="F7832" s="28" t="str">
        <f>IF(E7832="","",IFERROR(VLOOKUP(E7832,REGRAS_CST!$A$2:$B$200,2,FALSE),""))</f>
        <v/>
      </c>
      <c r="H7832" s="29">
        <v>8.9999999999999993E-3</v>
      </c>
      <c r="I7832" s="29">
        <v>1E-3</v>
      </c>
      <c r="K7832" s="21" t="str">
        <f>IF(E7832="","",IFERROR(VLOOKUP(E7832,REGRAS_CST!$A$2:$C$200,3,FALSE),""))</f>
        <v/>
      </c>
      <c r="L7832" s="23" t="str">
        <f t="shared" si="981"/>
        <v/>
      </c>
      <c r="M7832" s="24" t="str">
        <f t="shared" si="982"/>
        <v/>
      </c>
      <c r="N7832" s="24" t="str">
        <f t="shared" si="983"/>
        <v/>
      </c>
      <c r="O7832" s="15" t="str">
        <f t="shared" si="986"/>
        <v/>
      </c>
      <c r="P7832" s="31" t="str">
        <f t="shared" si="987"/>
        <v/>
      </c>
      <c r="Q7832" s="8" t="str">
        <f>IF(E7832="","",IFERROR(VLOOKUP(E7832,REGRAS_CST!$A$2:$D$200,4,FALSE),""))</f>
        <v/>
      </c>
      <c r="S7832" s="9">
        <f t="shared" si="984"/>
        <v>8.9999999999999993E-3</v>
      </c>
      <c r="T7832" s="9">
        <f t="shared" si="985"/>
        <v>1E-3</v>
      </c>
      <c r="U7832" s="16">
        <f>IFERROR(INDEX(BASE_CCLASSTRIB!$E:$E, MATCH(TEXT($D7832,"000000"), BASE_CCLASSTRIB!$A:$A, 0))/100, 0)</f>
        <v>0</v>
      </c>
      <c r="V7832" s="16">
        <f>IFERROR(INDEX(BASE_CCLASSTRIB!$F:$F, MATCH(TEXT($D7832,"000000"), BASE_CCLASSTRIB!$A:$A, 0))/100, 0)</f>
        <v>0</v>
      </c>
    </row>
    <row r="7833" spans="4:22" ht="15.75" thickBot="1" x14ac:dyDescent="0.3">
      <c r="D7833" s="38"/>
      <c r="E7833" s="27" t="str">
        <f t="shared" si="980"/>
        <v/>
      </c>
      <c r="F7833" s="28" t="str">
        <f>IF(E7833="","",IFERROR(VLOOKUP(E7833,REGRAS_CST!$A$2:$B$200,2,FALSE),""))</f>
        <v/>
      </c>
      <c r="H7833" s="29">
        <v>8.9999999999999993E-3</v>
      </c>
      <c r="I7833" s="29">
        <v>1E-3</v>
      </c>
      <c r="K7833" s="21" t="str">
        <f>IF(E7833="","",IFERROR(VLOOKUP(E7833,REGRAS_CST!$A$2:$C$200,3,FALSE),""))</f>
        <v/>
      </c>
      <c r="L7833" s="23" t="str">
        <f t="shared" si="981"/>
        <v/>
      </c>
      <c r="M7833" s="24" t="str">
        <f t="shared" si="982"/>
        <v/>
      </c>
      <c r="N7833" s="24" t="str">
        <f t="shared" si="983"/>
        <v/>
      </c>
      <c r="O7833" s="15" t="str">
        <f t="shared" si="986"/>
        <v/>
      </c>
      <c r="P7833" s="31" t="str">
        <f t="shared" si="987"/>
        <v/>
      </c>
      <c r="Q7833" s="8" t="str">
        <f>IF(E7833="","",IFERROR(VLOOKUP(E7833,REGRAS_CST!$A$2:$D$200,4,FALSE),""))</f>
        <v/>
      </c>
      <c r="S7833" s="9">
        <f t="shared" si="984"/>
        <v>8.9999999999999993E-3</v>
      </c>
      <c r="T7833" s="9">
        <f t="shared" si="985"/>
        <v>1E-3</v>
      </c>
      <c r="U7833" s="16">
        <f>IFERROR(INDEX(BASE_CCLASSTRIB!$E:$E, MATCH(TEXT($D7833,"000000"), BASE_CCLASSTRIB!$A:$A, 0))/100, 0)</f>
        <v>0</v>
      </c>
      <c r="V7833" s="16">
        <f>IFERROR(INDEX(BASE_CCLASSTRIB!$F:$F, MATCH(TEXT($D7833,"000000"), BASE_CCLASSTRIB!$A:$A, 0))/100, 0)</f>
        <v>0</v>
      </c>
    </row>
    <row r="7834" spans="4:22" ht="15.75" thickBot="1" x14ac:dyDescent="0.3">
      <c r="D7834" s="38"/>
      <c r="E7834" s="27" t="str">
        <f t="shared" si="980"/>
        <v/>
      </c>
      <c r="F7834" s="28" t="str">
        <f>IF(E7834="","",IFERROR(VLOOKUP(E7834,REGRAS_CST!$A$2:$B$200,2,FALSE),""))</f>
        <v/>
      </c>
      <c r="H7834" s="29">
        <v>8.9999999999999993E-3</v>
      </c>
      <c r="I7834" s="29">
        <v>1E-3</v>
      </c>
      <c r="K7834" s="21" t="str">
        <f>IF(E7834="","",IFERROR(VLOOKUP(E7834,REGRAS_CST!$A$2:$C$200,3,FALSE),""))</f>
        <v/>
      </c>
      <c r="L7834" s="23" t="str">
        <f t="shared" si="981"/>
        <v/>
      </c>
      <c r="M7834" s="24" t="str">
        <f t="shared" si="982"/>
        <v/>
      </c>
      <c r="N7834" s="24" t="str">
        <f t="shared" si="983"/>
        <v/>
      </c>
      <c r="O7834" s="15" t="str">
        <f t="shared" si="986"/>
        <v/>
      </c>
      <c r="P7834" s="31" t="str">
        <f t="shared" si="987"/>
        <v/>
      </c>
      <c r="Q7834" s="8" t="str">
        <f>IF(E7834="","",IFERROR(VLOOKUP(E7834,REGRAS_CST!$A$2:$D$200,4,FALSE),""))</f>
        <v/>
      </c>
      <c r="S7834" s="9">
        <f t="shared" si="984"/>
        <v>8.9999999999999993E-3</v>
      </c>
      <c r="T7834" s="9">
        <f t="shared" si="985"/>
        <v>1E-3</v>
      </c>
      <c r="U7834" s="16">
        <f>IFERROR(INDEX(BASE_CCLASSTRIB!$E:$E, MATCH(TEXT($D7834,"000000"), BASE_CCLASSTRIB!$A:$A, 0))/100, 0)</f>
        <v>0</v>
      </c>
      <c r="V7834" s="16">
        <f>IFERROR(INDEX(BASE_CCLASSTRIB!$F:$F, MATCH(TEXT($D7834,"000000"), BASE_CCLASSTRIB!$A:$A, 0))/100, 0)</f>
        <v>0</v>
      </c>
    </row>
    <row r="7835" spans="4:22" ht="15.75" thickBot="1" x14ac:dyDescent="0.3">
      <c r="D7835" s="38"/>
      <c r="E7835" s="27" t="str">
        <f t="shared" si="980"/>
        <v/>
      </c>
      <c r="F7835" s="28" t="str">
        <f>IF(E7835="","",IFERROR(VLOOKUP(E7835,REGRAS_CST!$A$2:$B$200,2,FALSE),""))</f>
        <v/>
      </c>
      <c r="H7835" s="29">
        <v>8.9999999999999993E-3</v>
      </c>
      <c r="I7835" s="29">
        <v>1E-3</v>
      </c>
      <c r="K7835" s="21" t="str">
        <f>IF(E7835="","",IFERROR(VLOOKUP(E7835,REGRAS_CST!$A$2:$C$200,3,FALSE),""))</f>
        <v/>
      </c>
      <c r="L7835" s="23" t="str">
        <f t="shared" si="981"/>
        <v/>
      </c>
      <c r="M7835" s="24" t="str">
        <f t="shared" si="982"/>
        <v/>
      </c>
      <c r="N7835" s="24" t="str">
        <f t="shared" si="983"/>
        <v/>
      </c>
      <c r="O7835" s="15" t="str">
        <f t="shared" si="986"/>
        <v/>
      </c>
      <c r="P7835" s="31" t="str">
        <f t="shared" si="987"/>
        <v/>
      </c>
      <c r="Q7835" s="8" t="str">
        <f>IF(E7835="","",IFERROR(VLOOKUP(E7835,REGRAS_CST!$A$2:$D$200,4,FALSE),""))</f>
        <v/>
      </c>
      <c r="S7835" s="9">
        <f t="shared" si="984"/>
        <v>8.9999999999999993E-3</v>
      </c>
      <c r="T7835" s="9">
        <f t="shared" si="985"/>
        <v>1E-3</v>
      </c>
      <c r="U7835" s="16">
        <f>IFERROR(INDEX(BASE_CCLASSTRIB!$E:$E, MATCH(TEXT($D7835,"000000"), BASE_CCLASSTRIB!$A:$A, 0))/100, 0)</f>
        <v>0</v>
      </c>
      <c r="V7835" s="16">
        <f>IFERROR(INDEX(BASE_CCLASSTRIB!$F:$F, MATCH(TEXT($D7835,"000000"), BASE_CCLASSTRIB!$A:$A, 0))/100, 0)</f>
        <v>0</v>
      </c>
    </row>
    <row r="7836" spans="4:22" ht="15.75" thickBot="1" x14ac:dyDescent="0.3">
      <c r="D7836" s="38"/>
      <c r="E7836" s="27" t="str">
        <f t="shared" si="980"/>
        <v/>
      </c>
      <c r="F7836" s="28" t="str">
        <f>IF(E7836="","",IFERROR(VLOOKUP(E7836,REGRAS_CST!$A$2:$B$200,2,FALSE),""))</f>
        <v/>
      </c>
      <c r="H7836" s="29">
        <v>8.9999999999999993E-3</v>
      </c>
      <c r="I7836" s="29">
        <v>1E-3</v>
      </c>
      <c r="K7836" s="21" t="str">
        <f>IF(E7836="","",IFERROR(VLOOKUP(E7836,REGRAS_CST!$A$2:$C$200,3,FALSE),""))</f>
        <v/>
      </c>
      <c r="L7836" s="23" t="str">
        <f t="shared" si="981"/>
        <v/>
      </c>
      <c r="M7836" s="24" t="str">
        <f t="shared" si="982"/>
        <v/>
      </c>
      <c r="N7836" s="24" t="str">
        <f t="shared" si="983"/>
        <v/>
      </c>
      <c r="O7836" s="15" t="str">
        <f t="shared" si="986"/>
        <v/>
      </c>
      <c r="P7836" s="31" t="str">
        <f t="shared" si="987"/>
        <v/>
      </c>
      <c r="Q7836" s="8" t="str">
        <f>IF(E7836="","",IFERROR(VLOOKUP(E7836,REGRAS_CST!$A$2:$D$200,4,FALSE),""))</f>
        <v/>
      </c>
      <c r="S7836" s="9">
        <f t="shared" si="984"/>
        <v>8.9999999999999993E-3</v>
      </c>
      <c r="T7836" s="9">
        <f t="shared" si="985"/>
        <v>1E-3</v>
      </c>
      <c r="U7836" s="16">
        <f>IFERROR(INDEX(BASE_CCLASSTRIB!$E:$E, MATCH(TEXT($D7836,"000000"), BASE_CCLASSTRIB!$A:$A, 0))/100, 0)</f>
        <v>0</v>
      </c>
      <c r="V7836" s="16">
        <f>IFERROR(INDEX(BASE_CCLASSTRIB!$F:$F, MATCH(TEXT($D7836,"000000"), BASE_CCLASSTRIB!$A:$A, 0))/100, 0)</f>
        <v>0</v>
      </c>
    </row>
    <row r="7837" spans="4:22" ht="15.75" thickBot="1" x14ac:dyDescent="0.3">
      <c r="D7837" s="38"/>
      <c r="E7837" s="27" t="str">
        <f t="shared" si="980"/>
        <v/>
      </c>
      <c r="F7837" s="28" t="str">
        <f>IF(E7837="","",IFERROR(VLOOKUP(E7837,REGRAS_CST!$A$2:$B$200,2,FALSE),""))</f>
        <v/>
      </c>
      <c r="H7837" s="29">
        <v>8.9999999999999993E-3</v>
      </c>
      <c r="I7837" s="29">
        <v>1E-3</v>
      </c>
      <c r="K7837" s="21" t="str">
        <f>IF(E7837="","",IFERROR(VLOOKUP(E7837,REGRAS_CST!$A$2:$C$200,3,FALSE),""))</f>
        <v/>
      </c>
      <c r="L7837" s="23" t="str">
        <f t="shared" si="981"/>
        <v/>
      </c>
      <c r="M7837" s="24" t="str">
        <f t="shared" si="982"/>
        <v/>
      </c>
      <c r="N7837" s="24" t="str">
        <f t="shared" si="983"/>
        <v/>
      </c>
      <c r="O7837" s="15" t="str">
        <f t="shared" si="986"/>
        <v/>
      </c>
      <c r="P7837" s="31" t="str">
        <f t="shared" si="987"/>
        <v/>
      </c>
      <c r="Q7837" s="8" t="str">
        <f>IF(E7837="","",IFERROR(VLOOKUP(E7837,REGRAS_CST!$A$2:$D$200,4,FALSE),""))</f>
        <v/>
      </c>
      <c r="S7837" s="9">
        <f t="shared" si="984"/>
        <v>8.9999999999999993E-3</v>
      </c>
      <c r="T7837" s="9">
        <f t="shared" si="985"/>
        <v>1E-3</v>
      </c>
      <c r="U7837" s="16">
        <f>IFERROR(INDEX(BASE_CCLASSTRIB!$E:$E, MATCH(TEXT($D7837,"000000"), BASE_CCLASSTRIB!$A:$A, 0))/100, 0)</f>
        <v>0</v>
      </c>
      <c r="V7837" s="16">
        <f>IFERROR(INDEX(BASE_CCLASSTRIB!$F:$F, MATCH(TEXT($D7837,"000000"), BASE_CCLASSTRIB!$A:$A, 0))/100, 0)</f>
        <v>0</v>
      </c>
    </row>
    <row r="7838" spans="4:22" ht="15.75" thickBot="1" x14ac:dyDescent="0.3">
      <c r="D7838" s="38"/>
      <c r="E7838" s="27" t="str">
        <f t="shared" si="980"/>
        <v/>
      </c>
      <c r="F7838" s="28" t="str">
        <f>IF(E7838="","",IFERROR(VLOOKUP(E7838,REGRAS_CST!$A$2:$B$200,2,FALSE),""))</f>
        <v/>
      </c>
      <c r="H7838" s="29">
        <v>8.9999999999999993E-3</v>
      </c>
      <c r="I7838" s="29">
        <v>1E-3</v>
      </c>
      <c r="K7838" s="21" t="str">
        <f>IF(E7838="","",IFERROR(VLOOKUP(E7838,REGRAS_CST!$A$2:$C$200,3,FALSE),""))</f>
        <v/>
      </c>
      <c r="L7838" s="23" t="str">
        <f t="shared" si="981"/>
        <v/>
      </c>
      <c r="M7838" s="24" t="str">
        <f t="shared" si="982"/>
        <v/>
      </c>
      <c r="N7838" s="24" t="str">
        <f t="shared" si="983"/>
        <v/>
      </c>
      <c r="O7838" s="15" t="str">
        <f t="shared" si="986"/>
        <v/>
      </c>
      <c r="P7838" s="31" t="str">
        <f t="shared" si="987"/>
        <v/>
      </c>
      <c r="Q7838" s="8" t="str">
        <f>IF(E7838="","",IFERROR(VLOOKUP(E7838,REGRAS_CST!$A$2:$D$200,4,FALSE),""))</f>
        <v/>
      </c>
      <c r="S7838" s="9">
        <f t="shared" si="984"/>
        <v>8.9999999999999993E-3</v>
      </c>
      <c r="T7838" s="9">
        <f t="shared" si="985"/>
        <v>1E-3</v>
      </c>
      <c r="U7838" s="16">
        <f>IFERROR(INDEX(BASE_CCLASSTRIB!$E:$E, MATCH(TEXT($D7838,"000000"), BASE_CCLASSTRIB!$A:$A, 0))/100, 0)</f>
        <v>0</v>
      </c>
      <c r="V7838" s="16">
        <f>IFERROR(INDEX(BASE_CCLASSTRIB!$F:$F, MATCH(TEXT($D7838,"000000"), BASE_CCLASSTRIB!$A:$A, 0))/100, 0)</f>
        <v>0</v>
      </c>
    </row>
    <row r="7839" spans="4:22" ht="15.75" thickBot="1" x14ac:dyDescent="0.3">
      <c r="D7839" s="38"/>
      <c r="E7839" s="27" t="str">
        <f t="shared" si="980"/>
        <v/>
      </c>
      <c r="F7839" s="28" t="str">
        <f>IF(E7839="","",IFERROR(VLOOKUP(E7839,REGRAS_CST!$A$2:$B$200,2,FALSE),""))</f>
        <v/>
      </c>
      <c r="H7839" s="29">
        <v>8.9999999999999993E-3</v>
      </c>
      <c r="I7839" s="29">
        <v>1E-3</v>
      </c>
      <c r="K7839" s="21" t="str">
        <f>IF(E7839="","",IFERROR(VLOOKUP(E7839,REGRAS_CST!$A$2:$C$200,3,FALSE),""))</f>
        <v/>
      </c>
      <c r="L7839" s="23" t="str">
        <f t="shared" si="981"/>
        <v/>
      </c>
      <c r="M7839" s="24" t="str">
        <f t="shared" si="982"/>
        <v/>
      </c>
      <c r="N7839" s="24" t="str">
        <f t="shared" si="983"/>
        <v/>
      </c>
      <c r="O7839" s="15" t="str">
        <f t="shared" si="986"/>
        <v/>
      </c>
      <c r="P7839" s="31" t="str">
        <f t="shared" si="987"/>
        <v/>
      </c>
      <c r="Q7839" s="8" t="str">
        <f>IF(E7839="","",IFERROR(VLOOKUP(E7839,REGRAS_CST!$A$2:$D$200,4,FALSE),""))</f>
        <v/>
      </c>
      <c r="S7839" s="9">
        <f t="shared" si="984"/>
        <v>8.9999999999999993E-3</v>
      </c>
      <c r="T7839" s="9">
        <f t="shared" si="985"/>
        <v>1E-3</v>
      </c>
      <c r="U7839" s="16">
        <f>IFERROR(INDEX(BASE_CCLASSTRIB!$E:$E, MATCH(TEXT($D7839,"000000"), BASE_CCLASSTRIB!$A:$A, 0))/100, 0)</f>
        <v>0</v>
      </c>
      <c r="V7839" s="16">
        <f>IFERROR(INDEX(BASE_CCLASSTRIB!$F:$F, MATCH(TEXT($D7839,"000000"), BASE_CCLASSTRIB!$A:$A, 0))/100, 0)</f>
        <v>0</v>
      </c>
    </row>
    <row r="7840" spans="4:22" ht="15.75" thickBot="1" x14ac:dyDescent="0.3">
      <c r="D7840" s="38"/>
      <c r="E7840" s="27" t="str">
        <f t="shared" si="980"/>
        <v/>
      </c>
      <c r="F7840" s="28" t="str">
        <f>IF(E7840="","",IFERROR(VLOOKUP(E7840,REGRAS_CST!$A$2:$B$200,2,FALSE),""))</f>
        <v/>
      </c>
      <c r="H7840" s="29">
        <v>8.9999999999999993E-3</v>
      </c>
      <c r="I7840" s="29">
        <v>1E-3</v>
      </c>
      <c r="K7840" s="21" t="str">
        <f>IF(E7840="","",IFERROR(VLOOKUP(E7840,REGRAS_CST!$A$2:$C$200,3,FALSE),""))</f>
        <v/>
      </c>
      <c r="L7840" s="23" t="str">
        <f t="shared" si="981"/>
        <v/>
      </c>
      <c r="M7840" s="24" t="str">
        <f t="shared" si="982"/>
        <v/>
      </c>
      <c r="N7840" s="24" t="str">
        <f t="shared" si="983"/>
        <v/>
      </c>
      <c r="O7840" s="15" t="str">
        <f t="shared" si="986"/>
        <v/>
      </c>
      <c r="P7840" s="31" t="str">
        <f t="shared" si="987"/>
        <v/>
      </c>
      <c r="Q7840" s="8" t="str">
        <f>IF(E7840="","",IFERROR(VLOOKUP(E7840,REGRAS_CST!$A$2:$D$200,4,FALSE),""))</f>
        <v/>
      </c>
      <c r="S7840" s="9">
        <f t="shared" si="984"/>
        <v>8.9999999999999993E-3</v>
      </c>
      <c r="T7840" s="9">
        <f t="shared" si="985"/>
        <v>1E-3</v>
      </c>
      <c r="U7840" s="16">
        <f>IFERROR(INDEX(BASE_CCLASSTRIB!$E:$E, MATCH(TEXT($D7840,"000000"), BASE_CCLASSTRIB!$A:$A, 0))/100, 0)</f>
        <v>0</v>
      </c>
      <c r="V7840" s="16">
        <f>IFERROR(INDEX(BASE_CCLASSTRIB!$F:$F, MATCH(TEXT($D7840,"000000"), BASE_CCLASSTRIB!$A:$A, 0))/100, 0)</f>
        <v>0</v>
      </c>
    </row>
    <row r="7841" spans="4:22" ht="15.75" thickBot="1" x14ac:dyDescent="0.3">
      <c r="D7841" s="38"/>
      <c r="E7841" s="27" t="str">
        <f t="shared" si="980"/>
        <v/>
      </c>
      <c r="F7841" s="28" t="str">
        <f>IF(E7841="","",IFERROR(VLOOKUP(E7841,REGRAS_CST!$A$2:$B$200,2,FALSE),""))</f>
        <v/>
      </c>
      <c r="H7841" s="29">
        <v>8.9999999999999993E-3</v>
      </c>
      <c r="I7841" s="29">
        <v>1E-3</v>
      </c>
      <c r="K7841" s="21" t="str">
        <f>IF(E7841="","",IFERROR(VLOOKUP(E7841,REGRAS_CST!$A$2:$C$200,3,FALSE),""))</f>
        <v/>
      </c>
      <c r="L7841" s="23" t="str">
        <f t="shared" si="981"/>
        <v/>
      </c>
      <c r="M7841" s="24" t="str">
        <f t="shared" si="982"/>
        <v/>
      </c>
      <c r="N7841" s="24" t="str">
        <f t="shared" si="983"/>
        <v/>
      </c>
      <c r="O7841" s="15" t="str">
        <f t="shared" si="986"/>
        <v/>
      </c>
      <c r="P7841" s="31" t="str">
        <f t="shared" si="987"/>
        <v/>
      </c>
      <c r="Q7841" s="8" t="str">
        <f>IF(E7841="","",IFERROR(VLOOKUP(E7841,REGRAS_CST!$A$2:$D$200,4,FALSE),""))</f>
        <v/>
      </c>
      <c r="S7841" s="9">
        <f t="shared" si="984"/>
        <v>8.9999999999999993E-3</v>
      </c>
      <c r="T7841" s="9">
        <f t="shared" si="985"/>
        <v>1E-3</v>
      </c>
      <c r="U7841" s="16">
        <f>IFERROR(INDEX(BASE_CCLASSTRIB!$E:$E, MATCH(TEXT($D7841,"000000"), BASE_CCLASSTRIB!$A:$A, 0))/100, 0)</f>
        <v>0</v>
      </c>
      <c r="V7841" s="16">
        <f>IFERROR(INDEX(BASE_CCLASSTRIB!$F:$F, MATCH(TEXT($D7841,"000000"), BASE_CCLASSTRIB!$A:$A, 0))/100, 0)</f>
        <v>0</v>
      </c>
    </row>
    <row r="7842" spans="4:22" ht="15.75" thickBot="1" x14ac:dyDescent="0.3">
      <c r="D7842" s="38"/>
      <c r="E7842" s="27" t="str">
        <f t="shared" si="980"/>
        <v/>
      </c>
      <c r="F7842" s="28" t="str">
        <f>IF(E7842="","",IFERROR(VLOOKUP(E7842,REGRAS_CST!$A$2:$B$200,2,FALSE),""))</f>
        <v/>
      </c>
      <c r="H7842" s="29">
        <v>8.9999999999999993E-3</v>
      </c>
      <c r="I7842" s="29">
        <v>1E-3</v>
      </c>
      <c r="K7842" s="21" t="str">
        <f>IF(E7842="","",IFERROR(VLOOKUP(E7842,REGRAS_CST!$A$2:$C$200,3,FALSE),""))</f>
        <v/>
      </c>
      <c r="L7842" s="23" t="str">
        <f t="shared" si="981"/>
        <v/>
      </c>
      <c r="M7842" s="24" t="str">
        <f t="shared" si="982"/>
        <v/>
      </c>
      <c r="N7842" s="24" t="str">
        <f t="shared" si="983"/>
        <v/>
      </c>
      <c r="O7842" s="15" t="str">
        <f t="shared" si="986"/>
        <v/>
      </c>
      <c r="P7842" s="31" t="str">
        <f t="shared" si="987"/>
        <v/>
      </c>
      <c r="Q7842" s="8" t="str">
        <f>IF(E7842="","",IFERROR(VLOOKUP(E7842,REGRAS_CST!$A$2:$D$200,4,FALSE),""))</f>
        <v/>
      </c>
      <c r="S7842" s="9">
        <f t="shared" si="984"/>
        <v>8.9999999999999993E-3</v>
      </c>
      <c r="T7842" s="9">
        <f t="shared" si="985"/>
        <v>1E-3</v>
      </c>
      <c r="U7842" s="16">
        <f>IFERROR(INDEX(BASE_CCLASSTRIB!$E:$E, MATCH(TEXT($D7842,"000000"), BASE_CCLASSTRIB!$A:$A, 0))/100, 0)</f>
        <v>0</v>
      </c>
      <c r="V7842" s="16">
        <f>IFERROR(INDEX(BASE_CCLASSTRIB!$F:$F, MATCH(TEXT($D7842,"000000"), BASE_CCLASSTRIB!$A:$A, 0))/100, 0)</f>
        <v>0</v>
      </c>
    </row>
    <row r="7843" spans="4:22" ht="15.75" thickBot="1" x14ac:dyDescent="0.3">
      <c r="D7843" s="38"/>
      <c r="E7843" s="27" t="str">
        <f t="shared" si="980"/>
        <v/>
      </c>
      <c r="F7843" s="28" t="str">
        <f>IF(E7843="","",IFERROR(VLOOKUP(E7843,REGRAS_CST!$A$2:$B$200,2,FALSE),""))</f>
        <v/>
      </c>
      <c r="H7843" s="29">
        <v>8.9999999999999993E-3</v>
      </c>
      <c r="I7843" s="29">
        <v>1E-3</v>
      </c>
      <c r="K7843" s="21" t="str">
        <f>IF(E7843="","",IFERROR(VLOOKUP(E7843,REGRAS_CST!$A$2:$C$200,3,FALSE),""))</f>
        <v/>
      </c>
      <c r="L7843" s="23" t="str">
        <f t="shared" si="981"/>
        <v/>
      </c>
      <c r="M7843" s="24" t="str">
        <f t="shared" si="982"/>
        <v/>
      </c>
      <c r="N7843" s="24" t="str">
        <f t="shared" si="983"/>
        <v/>
      </c>
      <c r="O7843" s="15" t="str">
        <f t="shared" si="986"/>
        <v/>
      </c>
      <c r="P7843" s="31" t="str">
        <f t="shared" si="987"/>
        <v/>
      </c>
      <c r="Q7843" s="8" t="str">
        <f>IF(E7843="","",IFERROR(VLOOKUP(E7843,REGRAS_CST!$A$2:$D$200,4,FALSE),""))</f>
        <v/>
      </c>
      <c r="S7843" s="9">
        <f t="shared" si="984"/>
        <v>8.9999999999999993E-3</v>
      </c>
      <c r="T7843" s="9">
        <f t="shared" si="985"/>
        <v>1E-3</v>
      </c>
      <c r="U7843" s="16">
        <f>IFERROR(INDEX(BASE_CCLASSTRIB!$E:$E, MATCH(TEXT($D7843,"000000"), BASE_CCLASSTRIB!$A:$A, 0))/100, 0)</f>
        <v>0</v>
      </c>
      <c r="V7843" s="16">
        <f>IFERROR(INDEX(BASE_CCLASSTRIB!$F:$F, MATCH(TEXT($D7843,"000000"), BASE_CCLASSTRIB!$A:$A, 0))/100, 0)</f>
        <v>0</v>
      </c>
    </row>
    <row r="7844" spans="4:22" ht="15.75" thickBot="1" x14ac:dyDescent="0.3">
      <c r="D7844" s="38"/>
      <c r="E7844" s="27" t="str">
        <f t="shared" si="980"/>
        <v/>
      </c>
      <c r="F7844" s="28" t="str">
        <f>IF(E7844="","",IFERROR(VLOOKUP(E7844,REGRAS_CST!$A$2:$B$200,2,FALSE),""))</f>
        <v/>
      </c>
      <c r="H7844" s="29">
        <v>8.9999999999999993E-3</v>
      </c>
      <c r="I7844" s="29">
        <v>1E-3</v>
      </c>
      <c r="K7844" s="21" t="str">
        <f>IF(E7844="","",IFERROR(VLOOKUP(E7844,REGRAS_CST!$A$2:$C$200,3,FALSE),""))</f>
        <v/>
      </c>
      <c r="L7844" s="23" t="str">
        <f t="shared" si="981"/>
        <v/>
      </c>
      <c r="M7844" s="24" t="str">
        <f t="shared" si="982"/>
        <v/>
      </c>
      <c r="N7844" s="24" t="str">
        <f t="shared" si="983"/>
        <v/>
      </c>
      <c r="O7844" s="15" t="str">
        <f t="shared" si="986"/>
        <v/>
      </c>
      <c r="P7844" s="31" t="str">
        <f t="shared" si="987"/>
        <v/>
      </c>
      <c r="Q7844" s="8" t="str">
        <f>IF(E7844="","",IFERROR(VLOOKUP(E7844,REGRAS_CST!$A$2:$D$200,4,FALSE),""))</f>
        <v/>
      </c>
      <c r="S7844" s="9">
        <f t="shared" si="984"/>
        <v>8.9999999999999993E-3</v>
      </c>
      <c r="T7844" s="9">
        <f t="shared" si="985"/>
        <v>1E-3</v>
      </c>
      <c r="U7844" s="16">
        <f>IFERROR(INDEX(BASE_CCLASSTRIB!$E:$E, MATCH(TEXT($D7844,"000000"), BASE_CCLASSTRIB!$A:$A, 0))/100, 0)</f>
        <v>0</v>
      </c>
      <c r="V7844" s="16">
        <f>IFERROR(INDEX(BASE_CCLASSTRIB!$F:$F, MATCH(TEXT($D7844,"000000"), BASE_CCLASSTRIB!$A:$A, 0))/100, 0)</f>
        <v>0</v>
      </c>
    </row>
    <row r="7845" spans="4:22" ht="15.75" thickBot="1" x14ac:dyDescent="0.3">
      <c r="D7845" s="38"/>
      <c r="E7845" s="27" t="str">
        <f t="shared" si="980"/>
        <v/>
      </c>
      <c r="F7845" s="28" t="str">
        <f>IF(E7845="","",IFERROR(VLOOKUP(E7845,REGRAS_CST!$A$2:$B$200,2,FALSE),""))</f>
        <v/>
      </c>
      <c r="H7845" s="29">
        <v>8.9999999999999993E-3</v>
      </c>
      <c r="I7845" s="29">
        <v>1E-3</v>
      </c>
      <c r="K7845" s="21" t="str">
        <f>IF(E7845="","",IFERROR(VLOOKUP(E7845,REGRAS_CST!$A$2:$C$200,3,FALSE),""))</f>
        <v/>
      </c>
      <c r="L7845" s="23" t="str">
        <f t="shared" si="981"/>
        <v/>
      </c>
      <c r="M7845" s="24" t="str">
        <f t="shared" si="982"/>
        <v/>
      </c>
      <c r="N7845" s="24" t="str">
        <f t="shared" si="983"/>
        <v/>
      </c>
      <c r="O7845" s="15" t="str">
        <f t="shared" si="986"/>
        <v/>
      </c>
      <c r="P7845" s="31" t="str">
        <f t="shared" si="987"/>
        <v/>
      </c>
      <c r="Q7845" s="8" t="str">
        <f>IF(E7845="","",IFERROR(VLOOKUP(E7845,REGRAS_CST!$A$2:$D$200,4,FALSE),""))</f>
        <v/>
      </c>
      <c r="S7845" s="9">
        <f t="shared" si="984"/>
        <v>8.9999999999999993E-3</v>
      </c>
      <c r="T7845" s="9">
        <f t="shared" si="985"/>
        <v>1E-3</v>
      </c>
      <c r="U7845" s="16">
        <f>IFERROR(INDEX(BASE_CCLASSTRIB!$E:$E, MATCH(TEXT($D7845,"000000"), BASE_CCLASSTRIB!$A:$A, 0))/100, 0)</f>
        <v>0</v>
      </c>
      <c r="V7845" s="16">
        <f>IFERROR(INDEX(BASE_CCLASSTRIB!$F:$F, MATCH(TEXT($D7845,"000000"), BASE_CCLASSTRIB!$A:$A, 0))/100, 0)</f>
        <v>0</v>
      </c>
    </row>
    <row r="7846" spans="4:22" ht="15.75" thickBot="1" x14ac:dyDescent="0.3">
      <c r="D7846" s="38"/>
      <c r="E7846" s="27" t="str">
        <f t="shared" si="980"/>
        <v/>
      </c>
      <c r="F7846" s="28" t="str">
        <f>IF(E7846="","",IFERROR(VLOOKUP(E7846,REGRAS_CST!$A$2:$B$200,2,FALSE),""))</f>
        <v/>
      </c>
      <c r="H7846" s="29">
        <v>8.9999999999999993E-3</v>
      </c>
      <c r="I7846" s="29">
        <v>1E-3</v>
      </c>
      <c r="K7846" s="21" t="str">
        <f>IF(E7846="","",IFERROR(VLOOKUP(E7846,REGRAS_CST!$A$2:$C$200,3,FALSE),""))</f>
        <v/>
      </c>
      <c r="L7846" s="23" t="str">
        <f t="shared" si="981"/>
        <v/>
      </c>
      <c r="M7846" s="24" t="str">
        <f t="shared" si="982"/>
        <v/>
      </c>
      <c r="N7846" s="24" t="str">
        <f t="shared" si="983"/>
        <v/>
      </c>
      <c r="O7846" s="15" t="str">
        <f t="shared" si="986"/>
        <v/>
      </c>
      <c r="P7846" s="31" t="str">
        <f t="shared" si="987"/>
        <v/>
      </c>
      <c r="Q7846" s="8" t="str">
        <f>IF(E7846="","",IFERROR(VLOOKUP(E7846,REGRAS_CST!$A$2:$D$200,4,FALSE),""))</f>
        <v/>
      </c>
      <c r="S7846" s="9">
        <f t="shared" si="984"/>
        <v>8.9999999999999993E-3</v>
      </c>
      <c r="T7846" s="9">
        <f t="shared" si="985"/>
        <v>1E-3</v>
      </c>
      <c r="U7846" s="16">
        <f>IFERROR(INDEX(BASE_CCLASSTRIB!$E:$E, MATCH(TEXT($D7846,"000000"), BASE_CCLASSTRIB!$A:$A, 0))/100, 0)</f>
        <v>0</v>
      </c>
      <c r="V7846" s="16">
        <f>IFERROR(INDEX(BASE_CCLASSTRIB!$F:$F, MATCH(TEXT($D7846,"000000"), BASE_CCLASSTRIB!$A:$A, 0))/100, 0)</f>
        <v>0</v>
      </c>
    </row>
    <row r="7847" spans="4:22" ht="15.75" thickBot="1" x14ac:dyDescent="0.3">
      <c r="D7847" s="38"/>
      <c r="E7847" s="27" t="str">
        <f t="shared" si="980"/>
        <v/>
      </c>
      <c r="F7847" s="28" t="str">
        <f>IF(E7847="","",IFERROR(VLOOKUP(E7847,REGRAS_CST!$A$2:$B$200,2,FALSE),""))</f>
        <v/>
      </c>
      <c r="H7847" s="29">
        <v>8.9999999999999993E-3</v>
      </c>
      <c r="I7847" s="29">
        <v>1E-3</v>
      </c>
      <c r="K7847" s="21" t="str">
        <f>IF(E7847="","",IFERROR(VLOOKUP(E7847,REGRAS_CST!$A$2:$C$200,3,FALSE),""))</f>
        <v/>
      </c>
      <c r="L7847" s="23" t="str">
        <f t="shared" si="981"/>
        <v/>
      </c>
      <c r="M7847" s="24" t="str">
        <f t="shared" si="982"/>
        <v/>
      </c>
      <c r="N7847" s="24" t="str">
        <f t="shared" si="983"/>
        <v/>
      </c>
      <c r="O7847" s="15" t="str">
        <f t="shared" si="986"/>
        <v/>
      </c>
      <c r="P7847" s="31" t="str">
        <f t="shared" si="987"/>
        <v/>
      </c>
      <c r="Q7847" s="8" t="str">
        <f>IF(E7847="","",IFERROR(VLOOKUP(E7847,REGRAS_CST!$A$2:$D$200,4,FALSE),""))</f>
        <v/>
      </c>
      <c r="S7847" s="9">
        <f t="shared" si="984"/>
        <v>8.9999999999999993E-3</v>
      </c>
      <c r="T7847" s="9">
        <f t="shared" si="985"/>
        <v>1E-3</v>
      </c>
      <c r="U7847" s="16">
        <f>IFERROR(INDEX(BASE_CCLASSTRIB!$E:$E, MATCH(TEXT($D7847,"000000"), BASE_CCLASSTRIB!$A:$A, 0))/100, 0)</f>
        <v>0</v>
      </c>
      <c r="V7847" s="16">
        <f>IFERROR(INDEX(BASE_CCLASSTRIB!$F:$F, MATCH(TEXT($D7847,"000000"), BASE_CCLASSTRIB!$A:$A, 0))/100, 0)</f>
        <v>0</v>
      </c>
    </row>
    <row r="7848" spans="4:22" ht="15.75" thickBot="1" x14ac:dyDescent="0.3">
      <c r="D7848" s="38"/>
      <c r="E7848" s="27" t="str">
        <f t="shared" si="980"/>
        <v/>
      </c>
      <c r="F7848" s="28" t="str">
        <f>IF(E7848="","",IFERROR(VLOOKUP(E7848,REGRAS_CST!$A$2:$B$200,2,FALSE),""))</f>
        <v/>
      </c>
      <c r="H7848" s="29">
        <v>8.9999999999999993E-3</v>
      </c>
      <c r="I7848" s="29">
        <v>1E-3</v>
      </c>
      <c r="K7848" s="21" t="str">
        <f>IF(E7848="","",IFERROR(VLOOKUP(E7848,REGRAS_CST!$A$2:$C$200,3,FALSE),""))</f>
        <v/>
      </c>
      <c r="L7848" s="23" t="str">
        <f t="shared" si="981"/>
        <v/>
      </c>
      <c r="M7848" s="24" t="str">
        <f t="shared" si="982"/>
        <v/>
      </c>
      <c r="N7848" s="24" t="str">
        <f t="shared" si="983"/>
        <v/>
      </c>
      <c r="O7848" s="15" t="str">
        <f t="shared" si="986"/>
        <v/>
      </c>
      <c r="P7848" s="31" t="str">
        <f t="shared" si="987"/>
        <v/>
      </c>
      <c r="Q7848" s="8" t="str">
        <f>IF(E7848="","",IFERROR(VLOOKUP(E7848,REGRAS_CST!$A$2:$D$200,4,FALSE),""))</f>
        <v/>
      </c>
      <c r="S7848" s="9">
        <f t="shared" si="984"/>
        <v>8.9999999999999993E-3</v>
      </c>
      <c r="T7848" s="9">
        <f t="shared" si="985"/>
        <v>1E-3</v>
      </c>
      <c r="U7848" s="16">
        <f>IFERROR(INDEX(BASE_CCLASSTRIB!$E:$E, MATCH(TEXT($D7848,"000000"), BASE_CCLASSTRIB!$A:$A, 0))/100, 0)</f>
        <v>0</v>
      </c>
      <c r="V7848" s="16">
        <f>IFERROR(INDEX(BASE_CCLASSTRIB!$F:$F, MATCH(TEXT($D7848,"000000"), BASE_CCLASSTRIB!$A:$A, 0))/100, 0)</f>
        <v>0</v>
      </c>
    </row>
    <row r="7849" spans="4:22" ht="15.75" thickBot="1" x14ac:dyDescent="0.3">
      <c r="D7849" s="38"/>
      <c r="E7849" s="27" t="str">
        <f t="shared" si="980"/>
        <v/>
      </c>
      <c r="F7849" s="28" t="str">
        <f>IF(E7849="","",IFERROR(VLOOKUP(E7849,REGRAS_CST!$A$2:$B$200,2,FALSE),""))</f>
        <v/>
      </c>
      <c r="H7849" s="29">
        <v>8.9999999999999993E-3</v>
      </c>
      <c r="I7849" s="29">
        <v>1E-3</v>
      </c>
      <c r="K7849" s="21" t="str">
        <f>IF(E7849="","",IFERROR(VLOOKUP(E7849,REGRAS_CST!$A$2:$C$200,3,FALSE),""))</f>
        <v/>
      </c>
      <c r="L7849" s="23" t="str">
        <f t="shared" si="981"/>
        <v/>
      </c>
      <c r="M7849" s="24" t="str">
        <f t="shared" si="982"/>
        <v/>
      </c>
      <c r="N7849" s="24" t="str">
        <f t="shared" si="983"/>
        <v/>
      </c>
      <c r="O7849" s="15" t="str">
        <f t="shared" si="986"/>
        <v/>
      </c>
      <c r="P7849" s="31" t="str">
        <f t="shared" si="987"/>
        <v/>
      </c>
      <c r="Q7849" s="8" t="str">
        <f>IF(E7849="","",IFERROR(VLOOKUP(E7849,REGRAS_CST!$A$2:$D$200,4,FALSE),""))</f>
        <v/>
      </c>
      <c r="S7849" s="9">
        <f t="shared" si="984"/>
        <v>8.9999999999999993E-3</v>
      </c>
      <c r="T7849" s="9">
        <f t="shared" si="985"/>
        <v>1E-3</v>
      </c>
      <c r="U7849" s="16">
        <f>IFERROR(INDEX(BASE_CCLASSTRIB!$E:$E, MATCH(TEXT($D7849,"000000"), BASE_CCLASSTRIB!$A:$A, 0))/100, 0)</f>
        <v>0</v>
      </c>
      <c r="V7849" s="16">
        <f>IFERROR(INDEX(BASE_CCLASSTRIB!$F:$F, MATCH(TEXT($D7849,"000000"), BASE_CCLASSTRIB!$A:$A, 0))/100, 0)</f>
        <v>0</v>
      </c>
    </row>
    <row r="7850" spans="4:22" ht="15.75" thickBot="1" x14ac:dyDescent="0.3">
      <c r="D7850" s="38"/>
      <c r="E7850" s="27" t="str">
        <f t="shared" si="980"/>
        <v/>
      </c>
      <c r="F7850" s="28" t="str">
        <f>IF(E7850="","",IFERROR(VLOOKUP(E7850,REGRAS_CST!$A$2:$B$200,2,FALSE),""))</f>
        <v/>
      </c>
      <c r="H7850" s="29">
        <v>8.9999999999999993E-3</v>
      </c>
      <c r="I7850" s="29">
        <v>1E-3</v>
      </c>
      <c r="K7850" s="21" t="str">
        <f>IF(E7850="","",IFERROR(VLOOKUP(E7850,REGRAS_CST!$A$2:$C$200,3,FALSE),""))</f>
        <v/>
      </c>
      <c r="L7850" s="23" t="str">
        <f t="shared" si="981"/>
        <v/>
      </c>
      <c r="M7850" s="24" t="str">
        <f t="shared" si="982"/>
        <v/>
      </c>
      <c r="N7850" s="24" t="str">
        <f t="shared" si="983"/>
        <v/>
      </c>
      <c r="O7850" s="15" t="str">
        <f t="shared" si="986"/>
        <v/>
      </c>
      <c r="P7850" s="31" t="str">
        <f t="shared" si="987"/>
        <v/>
      </c>
      <c r="Q7850" s="8" t="str">
        <f>IF(E7850="","",IFERROR(VLOOKUP(E7850,REGRAS_CST!$A$2:$D$200,4,FALSE),""))</f>
        <v/>
      </c>
      <c r="S7850" s="9">
        <f t="shared" si="984"/>
        <v>8.9999999999999993E-3</v>
      </c>
      <c r="T7850" s="9">
        <f t="shared" si="985"/>
        <v>1E-3</v>
      </c>
      <c r="U7850" s="16">
        <f>IFERROR(INDEX(BASE_CCLASSTRIB!$E:$E, MATCH(TEXT($D7850,"000000"), BASE_CCLASSTRIB!$A:$A, 0))/100, 0)</f>
        <v>0</v>
      </c>
      <c r="V7850" s="16">
        <f>IFERROR(INDEX(BASE_CCLASSTRIB!$F:$F, MATCH(TEXT($D7850,"000000"), BASE_CCLASSTRIB!$A:$A, 0))/100, 0)</f>
        <v>0</v>
      </c>
    </row>
    <row r="7851" spans="4:22" ht="15.75" thickBot="1" x14ac:dyDescent="0.3">
      <c r="D7851" s="38"/>
      <c r="E7851" s="27" t="str">
        <f t="shared" si="980"/>
        <v/>
      </c>
      <c r="F7851" s="28" t="str">
        <f>IF(E7851="","",IFERROR(VLOOKUP(E7851,REGRAS_CST!$A$2:$B$200,2,FALSE),""))</f>
        <v/>
      </c>
      <c r="H7851" s="29">
        <v>8.9999999999999993E-3</v>
      </c>
      <c r="I7851" s="29">
        <v>1E-3</v>
      </c>
      <c r="K7851" s="21" t="str">
        <f>IF(E7851="","",IFERROR(VLOOKUP(E7851,REGRAS_CST!$A$2:$C$200,3,FALSE),""))</f>
        <v/>
      </c>
      <c r="L7851" s="23" t="str">
        <f t="shared" si="981"/>
        <v/>
      </c>
      <c r="M7851" s="24" t="str">
        <f t="shared" si="982"/>
        <v/>
      </c>
      <c r="N7851" s="24" t="str">
        <f t="shared" si="983"/>
        <v/>
      </c>
      <c r="O7851" s="15" t="str">
        <f t="shared" si="986"/>
        <v/>
      </c>
      <c r="P7851" s="31" t="str">
        <f t="shared" si="987"/>
        <v/>
      </c>
      <c r="Q7851" s="8" t="str">
        <f>IF(E7851="","",IFERROR(VLOOKUP(E7851,REGRAS_CST!$A$2:$D$200,4,FALSE),""))</f>
        <v/>
      </c>
      <c r="S7851" s="9">
        <f t="shared" si="984"/>
        <v>8.9999999999999993E-3</v>
      </c>
      <c r="T7851" s="9">
        <f t="shared" si="985"/>
        <v>1E-3</v>
      </c>
      <c r="U7851" s="16">
        <f>IFERROR(INDEX(BASE_CCLASSTRIB!$E:$E, MATCH(TEXT($D7851,"000000"), BASE_CCLASSTRIB!$A:$A, 0))/100, 0)</f>
        <v>0</v>
      </c>
      <c r="V7851" s="16">
        <f>IFERROR(INDEX(BASE_CCLASSTRIB!$F:$F, MATCH(TEXT($D7851,"000000"), BASE_CCLASSTRIB!$A:$A, 0))/100, 0)</f>
        <v>0</v>
      </c>
    </row>
    <row r="7852" spans="4:22" ht="15.75" thickBot="1" x14ac:dyDescent="0.3">
      <c r="D7852" s="38"/>
      <c r="E7852" s="27" t="str">
        <f t="shared" si="980"/>
        <v/>
      </c>
      <c r="F7852" s="28" t="str">
        <f>IF(E7852="","",IFERROR(VLOOKUP(E7852,REGRAS_CST!$A$2:$B$200,2,FALSE),""))</f>
        <v/>
      </c>
      <c r="H7852" s="29">
        <v>8.9999999999999993E-3</v>
      </c>
      <c r="I7852" s="29">
        <v>1E-3</v>
      </c>
      <c r="K7852" s="21" t="str">
        <f>IF(E7852="","",IFERROR(VLOOKUP(E7852,REGRAS_CST!$A$2:$C$200,3,FALSE),""))</f>
        <v/>
      </c>
      <c r="L7852" s="23" t="str">
        <f t="shared" si="981"/>
        <v/>
      </c>
      <c r="M7852" s="24" t="str">
        <f t="shared" si="982"/>
        <v/>
      </c>
      <c r="N7852" s="24" t="str">
        <f t="shared" si="983"/>
        <v/>
      </c>
      <c r="O7852" s="15" t="str">
        <f t="shared" si="986"/>
        <v/>
      </c>
      <c r="P7852" s="31" t="str">
        <f t="shared" si="987"/>
        <v/>
      </c>
      <c r="Q7852" s="8" t="str">
        <f>IF(E7852="","",IFERROR(VLOOKUP(E7852,REGRAS_CST!$A$2:$D$200,4,FALSE),""))</f>
        <v/>
      </c>
      <c r="S7852" s="9">
        <f t="shared" si="984"/>
        <v>8.9999999999999993E-3</v>
      </c>
      <c r="T7852" s="9">
        <f t="shared" si="985"/>
        <v>1E-3</v>
      </c>
      <c r="U7852" s="16">
        <f>IFERROR(INDEX(BASE_CCLASSTRIB!$E:$E, MATCH(TEXT($D7852,"000000"), BASE_CCLASSTRIB!$A:$A, 0))/100, 0)</f>
        <v>0</v>
      </c>
      <c r="V7852" s="16">
        <f>IFERROR(INDEX(BASE_CCLASSTRIB!$F:$F, MATCH(TEXT($D7852,"000000"), BASE_CCLASSTRIB!$A:$A, 0))/100, 0)</f>
        <v>0</v>
      </c>
    </row>
    <row r="7853" spans="4:22" ht="15.75" thickBot="1" x14ac:dyDescent="0.3">
      <c r="D7853" s="38"/>
      <c r="E7853" s="27" t="str">
        <f t="shared" si="980"/>
        <v/>
      </c>
      <c r="F7853" s="28" t="str">
        <f>IF(E7853="","",IFERROR(VLOOKUP(E7853,REGRAS_CST!$A$2:$B$200,2,FALSE),""))</f>
        <v/>
      </c>
      <c r="H7853" s="29">
        <v>8.9999999999999993E-3</v>
      </c>
      <c r="I7853" s="29">
        <v>1E-3</v>
      </c>
      <c r="K7853" s="21" t="str">
        <f>IF(E7853="","",IFERROR(VLOOKUP(E7853,REGRAS_CST!$A$2:$C$200,3,FALSE),""))</f>
        <v/>
      </c>
      <c r="L7853" s="23" t="str">
        <f t="shared" si="981"/>
        <v/>
      </c>
      <c r="M7853" s="24" t="str">
        <f t="shared" si="982"/>
        <v/>
      </c>
      <c r="N7853" s="24" t="str">
        <f t="shared" si="983"/>
        <v/>
      </c>
      <c r="O7853" s="15" t="str">
        <f t="shared" si="986"/>
        <v/>
      </c>
      <c r="P7853" s="31" t="str">
        <f t="shared" si="987"/>
        <v/>
      </c>
      <c r="Q7853" s="8" t="str">
        <f>IF(E7853="","",IFERROR(VLOOKUP(E7853,REGRAS_CST!$A$2:$D$200,4,FALSE),""))</f>
        <v/>
      </c>
      <c r="S7853" s="9">
        <f t="shared" si="984"/>
        <v>8.9999999999999993E-3</v>
      </c>
      <c r="T7853" s="9">
        <f t="shared" si="985"/>
        <v>1E-3</v>
      </c>
      <c r="U7853" s="16">
        <f>IFERROR(INDEX(BASE_CCLASSTRIB!$E:$E, MATCH(TEXT($D7853,"000000"), BASE_CCLASSTRIB!$A:$A, 0))/100, 0)</f>
        <v>0</v>
      </c>
      <c r="V7853" s="16">
        <f>IFERROR(INDEX(BASE_CCLASSTRIB!$F:$F, MATCH(TEXT($D7853,"000000"), BASE_CCLASSTRIB!$A:$A, 0))/100, 0)</f>
        <v>0</v>
      </c>
    </row>
    <row r="7854" spans="4:22" ht="15.75" thickBot="1" x14ac:dyDescent="0.3">
      <c r="D7854" s="38"/>
      <c r="E7854" s="27" t="str">
        <f t="shared" si="980"/>
        <v/>
      </c>
      <c r="F7854" s="28" t="str">
        <f>IF(E7854="","",IFERROR(VLOOKUP(E7854,REGRAS_CST!$A$2:$B$200,2,FALSE),""))</f>
        <v/>
      </c>
      <c r="H7854" s="29">
        <v>8.9999999999999993E-3</v>
      </c>
      <c r="I7854" s="29">
        <v>1E-3</v>
      </c>
      <c r="K7854" s="21" t="str">
        <f>IF(E7854="","",IFERROR(VLOOKUP(E7854,REGRAS_CST!$A$2:$C$200,3,FALSE),""))</f>
        <v/>
      </c>
      <c r="L7854" s="23" t="str">
        <f t="shared" si="981"/>
        <v/>
      </c>
      <c r="M7854" s="24" t="str">
        <f t="shared" si="982"/>
        <v/>
      </c>
      <c r="N7854" s="24" t="str">
        <f t="shared" si="983"/>
        <v/>
      </c>
      <c r="O7854" s="15" t="str">
        <f t="shared" si="986"/>
        <v/>
      </c>
      <c r="P7854" s="31" t="str">
        <f t="shared" si="987"/>
        <v/>
      </c>
      <c r="Q7854" s="8" t="str">
        <f>IF(E7854="","",IFERROR(VLOOKUP(E7854,REGRAS_CST!$A$2:$D$200,4,FALSE),""))</f>
        <v/>
      </c>
      <c r="S7854" s="9">
        <f t="shared" si="984"/>
        <v>8.9999999999999993E-3</v>
      </c>
      <c r="T7854" s="9">
        <f t="shared" si="985"/>
        <v>1E-3</v>
      </c>
      <c r="U7854" s="16">
        <f>IFERROR(INDEX(BASE_CCLASSTRIB!$E:$E, MATCH(TEXT($D7854,"000000"), BASE_CCLASSTRIB!$A:$A, 0))/100, 0)</f>
        <v>0</v>
      </c>
      <c r="V7854" s="16">
        <f>IFERROR(INDEX(BASE_CCLASSTRIB!$F:$F, MATCH(TEXT($D7854,"000000"), BASE_CCLASSTRIB!$A:$A, 0))/100, 0)</f>
        <v>0</v>
      </c>
    </row>
    <row r="7855" spans="4:22" ht="15.75" thickBot="1" x14ac:dyDescent="0.3">
      <c r="D7855" s="38"/>
      <c r="E7855" s="27" t="str">
        <f t="shared" si="980"/>
        <v/>
      </c>
      <c r="F7855" s="28" t="str">
        <f>IF(E7855="","",IFERROR(VLOOKUP(E7855,REGRAS_CST!$A$2:$B$200,2,FALSE),""))</f>
        <v/>
      </c>
      <c r="H7855" s="29">
        <v>8.9999999999999993E-3</v>
      </c>
      <c r="I7855" s="29">
        <v>1E-3</v>
      </c>
      <c r="K7855" s="21" t="str">
        <f>IF(E7855="","",IFERROR(VLOOKUP(E7855,REGRAS_CST!$A$2:$C$200,3,FALSE),""))</f>
        <v/>
      </c>
      <c r="L7855" s="23" t="str">
        <f t="shared" si="981"/>
        <v/>
      </c>
      <c r="M7855" s="24" t="str">
        <f t="shared" si="982"/>
        <v/>
      </c>
      <c r="N7855" s="24" t="str">
        <f t="shared" si="983"/>
        <v/>
      </c>
      <c r="O7855" s="15" t="str">
        <f t="shared" si="986"/>
        <v/>
      </c>
      <c r="P7855" s="31" t="str">
        <f t="shared" si="987"/>
        <v/>
      </c>
      <c r="Q7855" s="8" t="str">
        <f>IF(E7855="","",IFERROR(VLOOKUP(E7855,REGRAS_CST!$A$2:$D$200,4,FALSE),""))</f>
        <v/>
      </c>
      <c r="S7855" s="9">
        <f t="shared" si="984"/>
        <v>8.9999999999999993E-3</v>
      </c>
      <c r="T7855" s="9">
        <f t="shared" si="985"/>
        <v>1E-3</v>
      </c>
      <c r="U7855" s="16">
        <f>IFERROR(INDEX(BASE_CCLASSTRIB!$E:$E, MATCH(TEXT($D7855,"000000"), BASE_CCLASSTRIB!$A:$A, 0))/100, 0)</f>
        <v>0</v>
      </c>
      <c r="V7855" s="16">
        <f>IFERROR(INDEX(BASE_CCLASSTRIB!$F:$F, MATCH(TEXT($D7855,"000000"), BASE_CCLASSTRIB!$A:$A, 0))/100, 0)</f>
        <v>0</v>
      </c>
    </row>
    <row r="7856" spans="4:22" ht="15.75" thickBot="1" x14ac:dyDescent="0.3">
      <c r="D7856" s="38"/>
      <c r="E7856" s="27" t="str">
        <f t="shared" si="980"/>
        <v/>
      </c>
      <c r="F7856" s="28" t="str">
        <f>IF(E7856="","",IFERROR(VLOOKUP(E7856,REGRAS_CST!$A$2:$B$200,2,FALSE),""))</f>
        <v/>
      </c>
      <c r="H7856" s="29">
        <v>8.9999999999999993E-3</v>
      </c>
      <c r="I7856" s="29">
        <v>1E-3</v>
      </c>
      <c r="K7856" s="21" t="str">
        <f>IF(E7856="","",IFERROR(VLOOKUP(E7856,REGRAS_CST!$A$2:$C$200,3,FALSE),""))</f>
        <v/>
      </c>
      <c r="L7856" s="23" t="str">
        <f t="shared" si="981"/>
        <v/>
      </c>
      <c r="M7856" s="24" t="str">
        <f t="shared" si="982"/>
        <v/>
      </c>
      <c r="N7856" s="24" t="str">
        <f t="shared" si="983"/>
        <v/>
      </c>
      <c r="O7856" s="15" t="str">
        <f t="shared" si="986"/>
        <v/>
      </c>
      <c r="P7856" s="31" t="str">
        <f t="shared" si="987"/>
        <v/>
      </c>
      <c r="Q7856" s="8" t="str">
        <f>IF(E7856="","",IFERROR(VLOOKUP(E7856,REGRAS_CST!$A$2:$D$200,4,FALSE),""))</f>
        <v/>
      </c>
      <c r="S7856" s="9">
        <f t="shared" si="984"/>
        <v>8.9999999999999993E-3</v>
      </c>
      <c r="T7856" s="9">
        <f t="shared" si="985"/>
        <v>1E-3</v>
      </c>
      <c r="U7856" s="16">
        <f>IFERROR(INDEX(BASE_CCLASSTRIB!$E:$E, MATCH(TEXT($D7856,"000000"), BASE_CCLASSTRIB!$A:$A, 0))/100, 0)</f>
        <v>0</v>
      </c>
      <c r="V7856" s="16">
        <f>IFERROR(INDEX(BASE_CCLASSTRIB!$F:$F, MATCH(TEXT($D7856,"000000"), BASE_CCLASSTRIB!$A:$A, 0))/100, 0)</f>
        <v>0</v>
      </c>
    </row>
    <row r="7857" spans="4:22" ht="15.75" thickBot="1" x14ac:dyDescent="0.3">
      <c r="D7857" s="38"/>
      <c r="E7857" s="27" t="str">
        <f t="shared" si="980"/>
        <v/>
      </c>
      <c r="F7857" s="28" t="str">
        <f>IF(E7857="","",IFERROR(VLOOKUP(E7857,REGRAS_CST!$A$2:$B$200,2,FALSE),""))</f>
        <v/>
      </c>
      <c r="H7857" s="29">
        <v>8.9999999999999993E-3</v>
      </c>
      <c r="I7857" s="29">
        <v>1E-3</v>
      </c>
      <c r="K7857" s="21" t="str">
        <f>IF(E7857="","",IFERROR(VLOOKUP(E7857,REGRAS_CST!$A$2:$C$200,3,FALSE),""))</f>
        <v/>
      </c>
      <c r="L7857" s="23" t="str">
        <f t="shared" si="981"/>
        <v/>
      </c>
      <c r="M7857" s="24" t="str">
        <f t="shared" si="982"/>
        <v/>
      </c>
      <c r="N7857" s="24" t="str">
        <f t="shared" si="983"/>
        <v/>
      </c>
      <c r="O7857" s="15" t="str">
        <f t="shared" si="986"/>
        <v/>
      </c>
      <c r="P7857" s="31" t="str">
        <f t="shared" si="987"/>
        <v/>
      </c>
      <c r="Q7857" s="8" t="str">
        <f>IF(E7857="","",IFERROR(VLOOKUP(E7857,REGRAS_CST!$A$2:$D$200,4,FALSE),""))</f>
        <v/>
      </c>
      <c r="S7857" s="9">
        <f t="shared" si="984"/>
        <v>8.9999999999999993E-3</v>
      </c>
      <c r="T7857" s="9">
        <f t="shared" si="985"/>
        <v>1E-3</v>
      </c>
      <c r="U7857" s="16">
        <f>IFERROR(INDEX(BASE_CCLASSTRIB!$E:$E, MATCH(TEXT($D7857,"000000"), BASE_CCLASSTRIB!$A:$A, 0))/100, 0)</f>
        <v>0</v>
      </c>
      <c r="V7857" s="16">
        <f>IFERROR(INDEX(BASE_CCLASSTRIB!$F:$F, MATCH(TEXT($D7857,"000000"), BASE_CCLASSTRIB!$A:$A, 0))/100, 0)</f>
        <v>0</v>
      </c>
    </row>
    <row r="7858" spans="4:22" ht="15.75" thickBot="1" x14ac:dyDescent="0.3">
      <c r="D7858" s="38"/>
      <c r="E7858" s="27" t="str">
        <f t="shared" si="980"/>
        <v/>
      </c>
      <c r="F7858" s="28" t="str">
        <f>IF(E7858="","",IFERROR(VLOOKUP(E7858,REGRAS_CST!$A$2:$B$200,2,FALSE),""))</f>
        <v/>
      </c>
      <c r="H7858" s="29">
        <v>8.9999999999999993E-3</v>
      </c>
      <c r="I7858" s="29">
        <v>1E-3</v>
      </c>
      <c r="K7858" s="21" t="str">
        <f>IF(E7858="","",IFERROR(VLOOKUP(E7858,REGRAS_CST!$A$2:$C$200,3,FALSE),""))</f>
        <v/>
      </c>
      <c r="L7858" s="23" t="str">
        <f t="shared" si="981"/>
        <v/>
      </c>
      <c r="M7858" s="24" t="str">
        <f t="shared" si="982"/>
        <v/>
      </c>
      <c r="N7858" s="24" t="str">
        <f t="shared" si="983"/>
        <v/>
      </c>
      <c r="O7858" s="15" t="str">
        <f t="shared" si="986"/>
        <v/>
      </c>
      <c r="P7858" s="31" t="str">
        <f t="shared" si="987"/>
        <v/>
      </c>
      <c r="Q7858" s="8" t="str">
        <f>IF(E7858="","",IFERROR(VLOOKUP(E7858,REGRAS_CST!$A$2:$D$200,4,FALSE),""))</f>
        <v/>
      </c>
      <c r="S7858" s="9">
        <f t="shared" si="984"/>
        <v>8.9999999999999993E-3</v>
      </c>
      <c r="T7858" s="9">
        <f t="shared" si="985"/>
        <v>1E-3</v>
      </c>
      <c r="U7858" s="16">
        <f>IFERROR(INDEX(BASE_CCLASSTRIB!$E:$E, MATCH(TEXT($D7858,"000000"), BASE_CCLASSTRIB!$A:$A, 0))/100, 0)</f>
        <v>0</v>
      </c>
      <c r="V7858" s="16">
        <f>IFERROR(INDEX(BASE_CCLASSTRIB!$F:$F, MATCH(TEXT($D7858,"000000"), BASE_CCLASSTRIB!$A:$A, 0))/100, 0)</f>
        <v>0</v>
      </c>
    </row>
    <row r="7859" spans="4:22" ht="15.75" thickBot="1" x14ac:dyDescent="0.3">
      <c r="D7859" s="38"/>
      <c r="E7859" s="27" t="str">
        <f t="shared" si="980"/>
        <v/>
      </c>
      <c r="F7859" s="28" t="str">
        <f>IF(E7859="","",IFERROR(VLOOKUP(E7859,REGRAS_CST!$A$2:$B$200,2,FALSE),""))</f>
        <v/>
      </c>
      <c r="H7859" s="29">
        <v>8.9999999999999993E-3</v>
      </c>
      <c r="I7859" s="29">
        <v>1E-3</v>
      </c>
      <c r="K7859" s="21" t="str">
        <f>IF(E7859="","",IFERROR(VLOOKUP(E7859,REGRAS_CST!$A$2:$C$200,3,FALSE),""))</f>
        <v/>
      </c>
      <c r="L7859" s="23" t="str">
        <f t="shared" si="981"/>
        <v/>
      </c>
      <c r="M7859" s="24" t="str">
        <f t="shared" si="982"/>
        <v/>
      </c>
      <c r="N7859" s="24" t="str">
        <f t="shared" si="983"/>
        <v/>
      </c>
      <c r="O7859" s="15" t="str">
        <f t="shared" si="986"/>
        <v/>
      </c>
      <c r="P7859" s="31" t="str">
        <f t="shared" si="987"/>
        <v/>
      </c>
      <c r="Q7859" s="8" t="str">
        <f>IF(E7859="","",IFERROR(VLOOKUP(E7859,REGRAS_CST!$A$2:$D$200,4,FALSE),""))</f>
        <v/>
      </c>
      <c r="S7859" s="9">
        <f t="shared" si="984"/>
        <v>8.9999999999999993E-3</v>
      </c>
      <c r="T7859" s="9">
        <f t="shared" si="985"/>
        <v>1E-3</v>
      </c>
      <c r="U7859" s="16">
        <f>IFERROR(INDEX(BASE_CCLASSTRIB!$E:$E, MATCH(TEXT($D7859,"000000"), BASE_CCLASSTRIB!$A:$A, 0))/100, 0)</f>
        <v>0</v>
      </c>
      <c r="V7859" s="16">
        <f>IFERROR(INDEX(BASE_CCLASSTRIB!$F:$F, MATCH(TEXT($D7859,"000000"), BASE_CCLASSTRIB!$A:$A, 0))/100, 0)</f>
        <v>0</v>
      </c>
    </row>
    <row r="7860" spans="4:22" ht="15.75" thickBot="1" x14ac:dyDescent="0.3">
      <c r="D7860" s="38"/>
      <c r="E7860" s="27" t="str">
        <f t="shared" si="980"/>
        <v/>
      </c>
      <c r="F7860" s="28" t="str">
        <f>IF(E7860="","",IFERROR(VLOOKUP(E7860,REGRAS_CST!$A$2:$B$200,2,FALSE),""))</f>
        <v/>
      </c>
      <c r="H7860" s="29">
        <v>8.9999999999999993E-3</v>
      </c>
      <c r="I7860" s="29">
        <v>1E-3</v>
      </c>
      <c r="K7860" s="21" t="str">
        <f>IF(E7860="","",IFERROR(VLOOKUP(E7860,REGRAS_CST!$A$2:$C$200,3,FALSE),""))</f>
        <v/>
      </c>
      <c r="L7860" s="23" t="str">
        <f t="shared" si="981"/>
        <v/>
      </c>
      <c r="M7860" s="24" t="str">
        <f t="shared" si="982"/>
        <v/>
      </c>
      <c r="N7860" s="24" t="str">
        <f t="shared" si="983"/>
        <v/>
      </c>
      <c r="O7860" s="15" t="str">
        <f t="shared" si="986"/>
        <v/>
      </c>
      <c r="P7860" s="31" t="str">
        <f t="shared" si="987"/>
        <v/>
      </c>
      <c r="Q7860" s="8" t="str">
        <f>IF(E7860="","",IFERROR(VLOOKUP(E7860,REGRAS_CST!$A$2:$D$200,4,FALSE),""))</f>
        <v/>
      </c>
      <c r="S7860" s="9">
        <f t="shared" si="984"/>
        <v>8.9999999999999993E-3</v>
      </c>
      <c r="T7860" s="9">
        <f t="shared" si="985"/>
        <v>1E-3</v>
      </c>
      <c r="U7860" s="16">
        <f>IFERROR(INDEX(BASE_CCLASSTRIB!$E:$E, MATCH(TEXT($D7860,"000000"), BASE_CCLASSTRIB!$A:$A, 0))/100, 0)</f>
        <v>0</v>
      </c>
      <c r="V7860" s="16">
        <f>IFERROR(INDEX(BASE_CCLASSTRIB!$F:$F, MATCH(TEXT($D7860,"000000"), BASE_CCLASSTRIB!$A:$A, 0))/100, 0)</f>
        <v>0</v>
      </c>
    </row>
    <row r="7861" spans="4:22" ht="15.75" thickBot="1" x14ac:dyDescent="0.3">
      <c r="D7861" s="38"/>
      <c r="E7861" s="27" t="str">
        <f t="shared" si="980"/>
        <v/>
      </c>
      <c r="F7861" s="28" t="str">
        <f>IF(E7861="","",IFERROR(VLOOKUP(E7861,REGRAS_CST!$A$2:$B$200,2,FALSE),""))</f>
        <v/>
      </c>
      <c r="H7861" s="29">
        <v>8.9999999999999993E-3</v>
      </c>
      <c r="I7861" s="29">
        <v>1E-3</v>
      </c>
      <c r="K7861" s="21" t="str">
        <f>IF(E7861="","",IFERROR(VLOOKUP(E7861,REGRAS_CST!$A$2:$C$200,3,FALSE),""))</f>
        <v/>
      </c>
      <c r="L7861" s="23" t="str">
        <f t="shared" si="981"/>
        <v/>
      </c>
      <c r="M7861" s="24" t="str">
        <f t="shared" si="982"/>
        <v/>
      </c>
      <c r="N7861" s="24" t="str">
        <f t="shared" si="983"/>
        <v/>
      </c>
      <c r="O7861" s="15" t="str">
        <f t="shared" si="986"/>
        <v/>
      </c>
      <c r="P7861" s="31" t="str">
        <f t="shared" si="987"/>
        <v/>
      </c>
      <c r="Q7861" s="8" t="str">
        <f>IF(E7861="","",IFERROR(VLOOKUP(E7861,REGRAS_CST!$A$2:$D$200,4,FALSE),""))</f>
        <v/>
      </c>
      <c r="S7861" s="9">
        <f t="shared" si="984"/>
        <v>8.9999999999999993E-3</v>
      </c>
      <c r="T7861" s="9">
        <f t="shared" si="985"/>
        <v>1E-3</v>
      </c>
      <c r="U7861" s="16">
        <f>IFERROR(INDEX(BASE_CCLASSTRIB!$E:$E, MATCH(TEXT($D7861,"000000"), BASE_CCLASSTRIB!$A:$A, 0))/100, 0)</f>
        <v>0</v>
      </c>
      <c r="V7861" s="16">
        <f>IFERROR(INDEX(BASE_CCLASSTRIB!$F:$F, MATCH(TEXT($D7861,"000000"), BASE_CCLASSTRIB!$A:$A, 0))/100, 0)</f>
        <v>0</v>
      </c>
    </row>
    <row r="7862" spans="4:22" ht="15.75" thickBot="1" x14ac:dyDescent="0.3">
      <c r="D7862" s="38"/>
      <c r="E7862" s="27" t="str">
        <f t="shared" si="980"/>
        <v/>
      </c>
      <c r="F7862" s="28" t="str">
        <f>IF(E7862="","",IFERROR(VLOOKUP(E7862,REGRAS_CST!$A$2:$B$200,2,FALSE),""))</f>
        <v/>
      </c>
      <c r="H7862" s="29">
        <v>8.9999999999999993E-3</v>
      </c>
      <c r="I7862" s="29">
        <v>1E-3</v>
      </c>
      <c r="K7862" s="21" t="str">
        <f>IF(E7862="","",IFERROR(VLOOKUP(E7862,REGRAS_CST!$A$2:$C$200,3,FALSE),""))</f>
        <v/>
      </c>
      <c r="L7862" s="23" t="str">
        <f t="shared" si="981"/>
        <v/>
      </c>
      <c r="M7862" s="24" t="str">
        <f t="shared" si="982"/>
        <v/>
      </c>
      <c r="N7862" s="24" t="str">
        <f t="shared" si="983"/>
        <v/>
      </c>
      <c r="O7862" s="15" t="str">
        <f t="shared" si="986"/>
        <v/>
      </c>
      <c r="P7862" s="31" t="str">
        <f t="shared" si="987"/>
        <v/>
      </c>
      <c r="Q7862" s="8" t="str">
        <f>IF(E7862="","",IFERROR(VLOOKUP(E7862,REGRAS_CST!$A$2:$D$200,4,FALSE),""))</f>
        <v/>
      </c>
      <c r="S7862" s="9">
        <f t="shared" si="984"/>
        <v>8.9999999999999993E-3</v>
      </c>
      <c r="T7862" s="9">
        <f t="shared" si="985"/>
        <v>1E-3</v>
      </c>
      <c r="U7862" s="16">
        <f>IFERROR(INDEX(BASE_CCLASSTRIB!$E:$E, MATCH(TEXT($D7862,"000000"), BASE_CCLASSTRIB!$A:$A, 0))/100, 0)</f>
        <v>0</v>
      </c>
      <c r="V7862" s="16">
        <f>IFERROR(INDEX(BASE_CCLASSTRIB!$F:$F, MATCH(TEXT($D7862,"000000"), BASE_CCLASSTRIB!$A:$A, 0))/100, 0)</f>
        <v>0</v>
      </c>
    </row>
    <row r="7863" spans="4:22" ht="15.75" thickBot="1" x14ac:dyDescent="0.3">
      <c r="D7863" s="38"/>
      <c r="E7863" s="27" t="str">
        <f t="shared" si="980"/>
        <v/>
      </c>
      <c r="F7863" s="28" t="str">
        <f>IF(E7863="","",IFERROR(VLOOKUP(E7863,REGRAS_CST!$A$2:$B$200,2,FALSE),""))</f>
        <v/>
      </c>
      <c r="H7863" s="29">
        <v>8.9999999999999993E-3</v>
      </c>
      <c r="I7863" s="29">
        <v>1E-3</v>
      </c>
      <c r="K7863" s="21" t="str">
        <f>IF(E7863="","",IFERROR(VLOOKUP(E7863,REGRAS_CST!$A$2:$C$200,3,FALSE),""))</f>
        <v/>
      </c>
      <c r="L7863" s="23" t="str">
        <f t="shared" si="981"/>
        <v/>
      </c>
      <c r="M7863" s="24" t="str">
        <f t="shared" si="982"/>
        <v/>
      </c>
      <c r="N7863" s="24" t="str">
        <f t="shared" si="983"/>
        <v/>
      </c>
      <c r="O7863" s="15" t="str">
        <f t="shared" si="986"/>
        <v/>
      </c>
      <c r="P7863" s="31" t="str">
        <f t="shared" si="987"/>
        <v/>
      </c>
      <c r="Q7863" s="8" t="str">
        <f>IF(E7863="","",IFERROR(VLOOKUP(E7863,REGRAS_CST!$A$2:$D$200,4,FALSE),""))</f>
        <v/>
      </c>
      <c r="S7863" s="9">
        <f t="shared" si="984"/>
        <v>8.9999999999999993E-3</v>
      </c>
      <c r="T7863" s="9">
        <f t="shared" si="985"/>
        <v>1E-3</v>
      </c>
      <c r="U7863" s="16">
        <f>IFERROR(INDEX(BASE_CCLASSTRIB!$E:$E, MATCH(TEXT($D7863,"000000"), BASE_CCLASSTRIB!$A:$A, 0))/100, 0)</f>
        <v>0</v>
      </c>
      <c r="V7863" s="16">
        <f>IFERROR(INDEX(BASE_CCLASSTRIB!$F:$F, MATCH(TEXT($D7863,"000000"), BASE_CCLASSTRIB!$A:$A, 0))/100, 0)</f>
        <v>0</v>
      </c>
    </row>
    <row r="7864" spans="4:22" ht="15.75" thickBot="1" x14ac:dyDescent="0.3">
      <c r="D7864" s="38"/>
      <c r="E7864" s="27" t="str">
        <f t="shared" si="980"/>
        <v/>
      </c>
      <c r="F7864" s="28" t="str">
        <f>IF(E7864="","",IFERROR(VLOOKUP(E7864,REGRAS_CST!$A$2:$B$200,2,FALSE),""))</f>
        <v/>
      </c>
      <c r="H7864" s="29">
        <v>8.9999999999999993E-3</v>
      </c>
      <c r="I7864" s="29">
        <v>1E-3</v>
      </c>
      <c r="K7864" s="21" t="str">
        <f>IF(E7864="","",IFERROR(VLOOKUP(E7864,REGRAS_CST!$A$2:$C$200,3,FALSE),""))</f>
        <v/>
      </c>
      <c r="L7864" s="23" t="str">
        <f t="shared" si="981"/>
        <v/>
      </c>
      <c r="M7864" s="24" t="str">
        <f t="shared" si="982"/>
        <v/>
      </c>
      <c r="N7864" s="24" t="str">
        <f t="shared" si="983"/>
        <v/>
      </c>
      <c r="O7864" s="15" t="str">
        <f t="shared" si="986"/>
        <v/>
      </c>
      <c r="P7864" s="31" t="str">
        <f t="shared" si="987"/>
        <v/>
      </c>
      <c r="Q7864" s="8" t="str">
        <f>IF(E7864="","",IFERROR(VLOOKUP(E7864,REGRAS_CST!$A$2:$D$200,4,FALSE),""))</f>
        <v/>
      </c>
      <c r="S7864" s="9">
        <f t="shared" si="984"/>
        <v>8.9999999999999993E-3</v>
      </c>
      <c r="T7864" s="9">
        <f t="shared" si="985"/>
        <v>1E-3</v>
      </c>
      <c r="U7864" s="16">
        <f>IFERROR(INDEX(BASE_CCLASSTRIB!$E:$E, MATCH(TEXT($D7864,"000000"), BASE_CCLASSTRIB!$A:$A, 0))/100, 0)</f>
        <v>0</v>
      </c>
      <c r="V7864" s="16">
        <f>IFERROR(INDEX(BASE_CCLASSTRIB!$F:$F, MATCH(TEXT($D7864,"000000"), BASE_CCLASSTRIB!$A:$A, 0))/100, 0)</f>
        <v>0</v>
      </c>
    </row>
    <row r="7865" spans="4:22" ht="15.75" thickBot="1" x14ac:dyDescent="0.3">
      <c r="D7865" s="38"/>
      <c r="E7865" s="27" t="str">
        <f t="shared" si="980"/>
        <v/>
      </c>
      <c r="F7865" s="28" t="str">
        <f>IF(E7865="","",IFERROR(VLOOKUP(E7865,REGRAS_CST!$A$2:$B$200,2,FALSE),""))</f>
        <v/>
      </c>
      <c r="H7865" s="29">
        <v>8.9999999999999993E-3</v>
      </c>
      <c r="I7865" s="29">
        <v>1E-3</v>
      </c>
      <c r="K7865" s="21" t="str">
        <f>IF(E7865="","",IFERROR(VLOOKUP(E7865,REGRAS_CST!$A$2:$C$200,3,FALSE),""))</f>
        <v/>
      </c>
      <c r="L7865" s="23" t="str">
        <f t="shared" si="981"/>
        <v/>
      </c>
      <c r="M7865" s="24" t="str">
        <f t="shared" si="982"/>
        <v/>
      </c>
      <c r="N7865" s="24" t="str">
        <f t="shared" si="983"/>
        <v/>
      </c>
      <c r="O7865" s="15" t="str">
        <f t="shared" si="986"/>
        <v/>
      </c>
      <c r="P7865" s="31" t="str">
        <f t="shared" si="987"/>
        <v/>
      </c>
      <c r="Q7865" s="8" t="str">
        <f>IF(E7865="","",IFERROR(VLOOKUP(E7865,REGRAS_CST!$A$2:$D$200,4,FALSE),""))</f>
        <v/>
      </c>
      <c r="S7865" s="9">
        <f t="shared" si="984"/>
        <v>8.9999999999999993E-3</v>
      </c>
      <c r="T7865" s="9">
        <f t="shared" si="985"/>
        <v>1E-3</v>
      </c>
      <c r="U7865" s="16">
        <f>IFERROR(INDEX(BASE_CCLASSTRIB!$E:$E, MATCH(TEXT($D7865,"000000"), BASE_CCLASSTRIB!$A:$A, 0))/100, 0)</f>
        <v>0</v>
      </c>
      <c r="V7865" s="16">
        <f>IFERROR(INDEX(BASE_CCLASSTRIB!$F:$F, MATCH(TEXT($D7865,"000000"), BASE_CCLASSTRIB!$A:$A, 0))/100, 0)</f>
        <v>0</v>
      </c>
    </row>
    <row r="7866" spans="4:22" ht="15.75" thickBot="1" x14ac:dyDescent="0.3">
      <c r="D7866" s="38"/>
      <c r="E7866" s="27" t="str">
        <f t="shared" si="980"/>
        <v/>
      </c>
      <c r="F7866" s="28" t="str">
        <f>IF(E7866="","",IFERROR(VLOOKUP(E7866,REGRAS_CST!$A$2:$B$200,2,FALSE),""))</f>
        <v/>
      </c>
      <c r="H7866" s="29">
        <v>8.9999999999999993E-3</v>
      </c>
      <c r="I7866" s="29">
        <v>1E-3</v>
      </c>
      <c r="K7866" s="21" t="str">
        <f>IF(E7866="","",IFERROR(VLOOKUP(E7866,REGRAS_CST!$A$2:$C$200,3,FALSE),""))</f>
        <v/>
      </c>
      <c r="L7866" s="23" t="str">
        <f t="shared" si="981"/>
        <v/>
      </c>
      <c r="M7866" s="24" t="str">
        <f t="shared" si="982"/>
        <v/>
      </c>
      <c r="N7866" s="24" t="str">
        <f t="shared" si="983"/>
        <v/>
      </c>
      <c r="O7866" s="15" t="str">
        <f t="shared" si="986"/>
        <v/>
      </c>
      <c r="P7866" s="31" t="str">
        <f t="shared" si="987"/>
        <v/>
      </c>
      <c r="Q7866" s="8" t="str">
        <f>IF(E7866="","",IFERROR(VLOOKUP(E7866,REGRAS_CST!$A$2:$D$200,4,FALSE),""))</f>
        <v/>
      </c>
      <c r="S7866" s="9">
        <f t="shared" si="984"/>
        <v>8.9999999999999993E-3</v>
      </c>
      <c r="T7866" s="9">
        <f t="shared" si="985"/>
        <v>1E-3</v>
      </c>
      <c r="U7866" s="16">
        <f>IFERROR(INDEX(BASE_CCLASSTRIB!$E:$E, MATCH(TEXT($D7866,"000000"), BASE_CCLASSTRIB!$A:$A, 0))/100, 0)</f>
        <v>0</v>
      </c>
      <c r="V7866" s="16">
        <f>IFERROR(INDEX(BASE_CCLASSTRIB!$F:$F, MATCH(TEXT($D7866,"000000"), BASE_CCLASSTRIB!$A:$A, 0))/100, 0)</f>
        <v>0</v>
      </c>
    </row>
    <row r="7867" spans="4:22" ht="15.75" thickBot="1" x14ac:dyDescent="0.3">
      <c r="D7867" s="38"/>
      <c r="E7867" s="27" t="str">
        <f t="shared" si="980"/>
        <v/>
      </c>
      <c r="F7867" s="28" t="str">
        <f>IF(E7867="","",IFERROR(VLOOKUP(E7867,REGRAS_CST!$A$2:$B$200,2,FALSE),""))</f>
        <v/>
      </c>
      <c r="H7867" s="29">
        <v>8.9999999999999993E-3</v>
      </c>
      <c r="I7867" s="29">
        <v>1E-3</v>
      </c>
      <c r="K7867" s="21" t="str">
        <f>IF(E7867="","",IFERROR(VLOOKUP(E7867,REGRAS_CST!$A$2:$C$200,3,FALSE),""))</f>
        <v/>
      </c>
      <c r="L7867" s="23" t="str">
        <f t="shared" si="981"/>
        <v/>
      </c>
      <c r="M7867" s="24" t="str">
        <f t="shared" si="982"/>
        <v/>
      </c>
      <c r="N7867" s="24" t="str">
        <f t="shared" si="983"/>
        <v/>
      </c>
      <c r="O7867" s="15" t="str">
        <f t="shared" si="986"/>
        <v/>
      </c>
      <c r="P7867" s="31" t="str">
        <f t="shared" si="987"/>
        <v/>
      </c>
      <c r="Q7867" s="8" t="str">
        <f>IF(E7867="","",IFERROR(VLOOKUP(E7867,REGRAS_CST!$A$2:$D$200,4,FALSE),""))</f>
        <v/>
      </c>
      <c r="S7867" s="9">
        <f t="shared" si="984"/>
        <v>8.9999999999999993E-3</v>
      </c>
      <c r="T7867" s="9">
        <f t="shared" si="985"/>
        <v>1E-3</v>
      </c>
      <c r="U7867" s="16">
        <f>IFERROR(INDEX(BASE_CCLASSTRIB!$E:$E, MATCH(TEXT($D7867,"000000"), BASE_CCLASSTRIB!$A:$A, 0))/100, 0)</f>
        <v>0</v>
      </c>
      <c r="V7867" s="16">
        <f>IFERROR(INDEX(BASE_CCLASSTRIB!$F:$F, MATCH(TEXT($D7867,"000000"), BASE_CCLASSTRIB!$A:$A, 0))/100, 0)</f>
        <v>0</v>
      </c>
    </row>
    <row r="7868" spans="4:22" ht="15.75" thickBot="1" x14ac:dyDescent="0.3">
      <c r="D7868" s="38"/>
      <c r="E7868" s="27" t="str">
        <f t="shared" si="980"/>
        <v/>
      </c>
      <c r="F7868" s="28" t="str">
        <f>IF(E7868="","",IFERROR(VLOOKUP(E7868,REGRAS_CST!$A$2:$B$200,2,FALSE),""))</f>
        <v/>
      </c>
      <c r="H7868" s="29">
        <v>8.9999999999999993E-3</v>
      </c>
      <c r="I7868" s="29">
        <v>1E-3</v>
      </c>
      <c r="K7868" s="21" t="str">
        <f>IF(E7868="","",IFERROR(VLOOKUP(E7868,REGRAS_CST!$A$2:$C$200,3,FALSE),""))</f>
        <v/>
      </c>
      <c r="L7868" s="23" t="str">
        <f t="shared" si="981"/>
        <v/>
      </c>
      <c r="M7868" s="24" t="str">
        <f t="shared" si="982"/>
        <v/>
      </c>
      <c r="N7868" s="24" t="str">
        <f t="shared" si="983"/>
        <v/>
      </c>
      <c r="O7868" s="15" t="str">
        <f t="shared" si="986"/>
        <v/>
      </c>
      <c r="P7868" s="31" t="str">
        <f t="shared" si="987"/>
        <v/>
      </c>
      <c r="Q7868" s="8" t="str">
        <f>IF(E7868="","",IFERROR(VLOOKUP(E7868,REGRAS_CST!$A$2:$D$200,4,FALSE),""))</f>
        <v/>
      </c>
      <c r="S7868" s="9">
        <f t="shared" si="984"/>
        <v>8.9999999999999993E-3</v>
      </c>
      <c r="T7868" s="9">
        <f t="shared" si="985"/>
        <v>1E-3</v>
      </c>
      <c r="U7868" s="16">
        <f>IFERROR(INDEX(BASE_CCLASSTRIB!$E:$E, MATCH(TEXT($D7868,"000000"), BASE_CCLASSTRIB!$A:$A, 0))/100, 0)</f>
        <v>0</v>
      </c>
      <c r="V7868" s="16">
        <f>IFERROR(INDEX(BASE_CCLASSTRIB!$F:$F, MATCH(TEXT($D7868,"000000"), BASE_CCLASSTRIB!$A:$A, 0))/100, 0)</f>
        <v>0</v>
      </c>
    </row>
    <row r="7869" spans="4:22" ht="15.75" thickBot="1" x14ac:dyDescent="0.3">
      <c r="D7869" s="38"/>
      <c r="E7869" s="27" t="str">
        <f t="shared" si="980"/>
        <v/>
      </c>
      <c r="F7869" s="28" t="str">
        <f>IF(E7869="","",IFERROR(VLOOKUP(E7869,REGRAS_CST!$A$2:$B$200,2,FALSE),""))</f>
        <v/>
      </c>
      <c r="H7869" s="29">
        <v>8.9999999999999993E-3</v>
      </c>
      <c r="I7869" s="29">
        <v>1E-3</v>
      </c>
      <c r="K7869" s="21" t="str">
        <f>IF(E7869="","",IFERROR(VLOOKUP(E7869,REGRAS_CST!$A$2:$C$200,3,FALSE),""))</f>
        <v/>
      </c>
      <c r="L7869" s="23" t="str">
        <f t="shared" si="981"/>
        <v/>
      </c>
      <c r="M7869" s="24" t="str">
        <f t="shared" si="982"/>
        <v/>
      </c>
      <c r="N7869" s="24" t="str">
        <f t="shared" si="983"/>
        <v/>
      </c>
      <c r="O7869" s="15" t="str">
        <f t="shared" si="986"/>
        <v/>
      </c>
      <c r="P7869" s="31" t="str">
        <f t="shared" si="987"/>
        <v/>
      </c>
      <c r="Q7869" s="8" t="str">
        <f>IF(E7869="","",IFERROR(VLOOKUP(E7869,REGRAS_CST!$A$2:$D$200,4,FALSE),""))</f>
        <v/>
      </c>
      <c r="S7869" s="9">
        <f t="shared" si="984"/>
        <v>8.9999999999999993E-3</v>
      </c>
      <c r="T7869" s="9">
        <f t="shared" si="985"/>
        <v>1E-3</v>
      </c>
      <c r="U7869" s="16">
        <f>IFERROR(INDEX(BASE_CCLASSTRIB!$E:$E, MATCH(TEXT($D7869,"000000"), BASE_CCLASSTRIB!$A:$A, 0))/100, 0)</f>
        <v>0</v>
      </c>
      <c r="V7869" s="16">
        <f>IFERROR(INDEX(BASE_CCLASSTRIB!$F:$F, MATCH(TEXT($D7869,"000000"), BASE_CCLASSTRIB!$A:$A, 0))/100, 0)</f>
        <v>0</v>
      </c>
    </row>
    <row r="7870" spans="4:22" ht="15.75" thickBot="1" x14ac:dyDescent="0.3">
      <c r="D7870" s="38"/>
      <c r="E7870" s="27" t="str">
        <f t="shared" si="980"/>
        <v/>
      </c>
      <c r="F7870" s="28" t="str">
        <f>IF(E7870="","",IFERROR(VLOOKUP(E7870,REGRAS_CST!$A$2:$B$200,2,FALSE),""))</f>
        <v/>
      </c>
      <c r="H7870" s="29">
        <v>8.9999999999999993E-3</v>
      </c>
      <c r="I7870" s="29">
        <v>1E-3</v>
      </c>
      <c r="K7870" s="21" t="str">
        <f>IF(E7870="","",IFERROR(VLOOKUP(E7870,REGRAS_CST!$A$2:$C$200,3,FALSE),""))</f>
        <v/>
      </c>
      <c r="L7870" s="23" t="str">
        <f t="shared" si="981"/>
        <v/>
      </c>
      <c r="M7870" s="24" t="str">
        <f t="shared" si="982"/>
        <v/>
      </c>
      <c r="N7870" s="24" t="str">
        <f t="shared" si="983"/>
        <v/>
      </c>
      <c r="O7870" s="15" t="str">
        <f t="shared" si="986"/>
        <v/>
      </c>
      <c r="P7870" s="31" t="str">
        <f t="shared" si="987"/>
        <v/>
      </c>
      <c r="Q7870" s="8" t="str">
        <f>IF(E7870="","",IFERROR(VLOOKUP(E7870,REGRAS_CST!$A$2:$D$200,4,FALSE),""))</f>
        <v/>
      </c>
      <c r="S7870" s="9">
        <f t="shared" si="984"/>
        <v>8.9999999999999993E-3</v>
      </c>
      <c r="T7870" s="9">
        <f t="shared" si="985"/>
        <v>1E-3</v>
      </c>
      <c r="U7870" s="16">
        <f>IFERROR(INDEX(BASE_CCLASSTRIB!$E:$E, MATCH(TEXT($D7870,"000000"), BASE_CCLASSTRIB!$A:$A, 0))/100, 0)</f>
        <v>0</v>
      </c>
      <c r="V7870" s="16">
        <f>IFERROR(INDEX(BASE_CCLASSTRIB!$F:$F, MATCH(TEXT($D7870,"000000"), BASE_CCLASSTRIB!$A:$A, 0))/100, 0)</f>
        <v>0</v>
      </c>
    </row>
    <row r="7871" spans="4:22" ht="15.75" thickBot="1" x14ac:dyDescent="0.3">
      <c r="D7871" s="38"/>
      <c r="E7871" s="27" t="str">
        <f t="shared" si="980"/>
        <v/>
      </c>
      <c r="F7871" s="28" t="str">
        <f>IF(E7871="","",IFERROR(VLOOKUP(E7871,REGRAS_CST!$A$2:$B$200,2,FALSE),""))</f>
        <v/>
      </c>
      <c r="H7871" s="29">
        <v>8.9999999999999993E-3</v>
      </c>
      <c r="I7871" s="29">
        <v>1E-3</v>
      </c>
      <c r="K7871" s="21" t="str">
        <f>IF(E7871="","",IFERROR(VLOOKUP(E7871,REGRAS_CST!$A$2:$C$200,3,FALSE),""))</f>
        <v/>
      </c>
      <c r="L7871" s="23" t="str">
        <f t="shared" si="981"/>
        <v/>
      </c>
      <c r="M7871" s="24" t="str">
        <f t="shared" si="982"/>
        <v/>
      </c>
      <c r="N7871" s="24" t="str">
        <f t="shared" si="983"/>
        <v/>
      </c>
      <c r="O7871" s="15" t="str">
        <f t="shared" si="986"/>
        <v/>
      </c>
      <c r="P7871" s="31" t="str">
        <f t="shared" si="987"/>
        <v/>
      </c>
      <c r="Q7871" s="8" t="str">
        <f>IF(E7871="","",IFERROR(VLOOKUP(E7871,REGRAS_CST!$A$2:$D$200,4,FALSE),""))</f>
        <v/>
      </c>
      <c r="S7871" s="9">
        <f t="shared" si="984"/>
        <v>8.9999999999999993E-3</v>
      </c>
      <c r="T7871" s="9">
        <f t="shared" si="985"/>
        <v>1E-3</v>
      </c>
      <c r="U7871" s="16">
        <f>IFERROR(INDEX(BASE_CCLASSTRIB!$E:$E, MATCH(TEXT($D7871,"000000"), BASE_CCLASSTRIB!$A:$A, 0))/100, 0)</f>
        <v>0</v>
      </c>
      <c r="V7871" s="16">
        <f>IFERROR(INDEX(BASE_CCLASSTRIB!$F:$F, MATCH(TEXT($D7871,"000000"), BASE_CCLASSTRIB!$A:$A, 0))/100, 0)</f>
        <v>0</v>
      </c>
    </row>
    <row r="7872" spans="4:22" ht="15.75" thickBot="1" x14ac:dyDescent="0.3">
      <c r="D7872" s="38"/>
      <c r="E7872" s="27" t="str">
        <f t="shared" si="980"/>
        <v/>
      </c>
      <c r="F7872" s="28" t="str">
        <f>IF(E7872="","",IFERROR(VLOOKUP(E7872,REGRAS_CST!$A$2:$B$200,2,FALSE),""))</f>
        <v/>
      </c>
      <c r="H7872" s="29">
        <v>8.9999999999999993E-3</v>
      </c>
      <c r="I7872" s="29">
        <v>1E-3</v>
      </c>
      <c r="K7872" s="21" t="str">
        <f>IF(E7872="","",IFERROR(VLOOKUP(E7872,REGRAS_CST!$A$2:$C$200,3,FALSE),""))</f>
        <v/>
      </c>
      <c r="L7872" s="23" t="str">
        <f t="shared" si="981"/>
        <v/>
      </c>
      <c r="M7872" s="24" t="str">
        <f t="shared" si="982"/>
        <v/>
      </c>
      <c r="N7872" s="24" t="str">
        <f t="shared" si="983"/>
        <v/>
      </c>
      <c r="O7872" s="15" t="str">
        <f t="shared" si="986"/>
        <v/>
      </c>
      <c r="P7872" s="31" t="str">
        <f t="shared" si="987"/>
        <v/>
      </c>
      <c r="Q7872" s="8" t="str">
        <f>IF(E7872="","",IFERROR(VLOOKUP(E7872,REGRAS_CST!$A$2:$D$200,4,FALSE),""))</f>
        <v/>
      </c>
      <c r="S7872" s="9">
        <f t="shared" si="984"/>
        <v>8.9999999999999993E-3</v>
      </c>
      <c r="T7872" s="9">
        <f t="shared" si="985"/>
        <v>1E-3</v>
      </c>
      <c r="U7872" s="16">
        <f>IFERROR(INDEX(BASE_CCLASSTRIB!$E:$E, MATCH(TEXT($D7872,"000000"), BASE_CCLASSTRIB!$A:$A, 0))/100, 0)</f>
        <v>0</v>
      </c>
      <c r="V7872" s="16">
        <f>IFERROR(INDEX(BASE_CCLASSTRIB!$F:$F, MATCH(TEXT($D7872,"000000"), BASE_CCLASSTRIB!$A:$A, 0))/100, 0)</f>
        <v>0</v>
      </c>
    </row>
    <row r="7873" spans="4:22" ht="15.75" thickBot="1" x14ac:dyDescent="0.3">
      <c r="D7873" s="38"/>
      <c r="E7873" s="27" t="str">
        <f t="shared" si="980"/>
        <v/>
      </c>
      <c r="F7873" s="28" t="str">
        <f>IF(E7873="","",IFERROR(VLOOKUP(E7873,REGRAS_CST!$A$2:$B$200,2,FALSE),""))</f>
        <v/>
      </c>
      <c r="H7873" s="29">
        <v>8.9999999999999993E-3</v>
      </c>
      <c r="I7873" s="29">
        <v>1E-3</v>
      </c>
      <c r="K7873" s="21" t="str">
        <f>IF(E7873="","",IFERROR(VLOOKUP(E7873,REGRAS_CST!$A$2:$C$200,3,FALSE),""))</f>
        <v/>
      </c>
      <c r="L7873" s="23" t="str">
        <f t="shared" si="981"/>
        <v/>
      </c>
      <c r="M7873" s="24" t="str">
        <f t="shared" si="982"/>
        <v/>
      </c>
      <c r="N7873" s="24" t="str">
        <f t="shared" si="983"/>
        <v/>
      </c>
      <c r="O7873" s="15" t="str">
        <f t="shared" si="986"/>
        <v/>
      </c>
      <c r="P7873" s="31" t="str">
        <f t="shared" si="987"/>
        <v/>
      </c>
      <c r="Q7873" s="8" t="str">
        <f>IF(E7873="","",IFERROR(VLOOKUP(E7873,REGRAS_CST!$A$2:$D$200,4,FALSE),""))</f>
        <v/>
      </c>
      <c r="S7873" s="9">
        <f t="shared" si="984"/>
        <v>8.9999999999999993E-3</v>
      </c>
      <c r="T7873" s="9">
        <f t="shared" si="985"/>
        <v>1E-3</v>
      </c>
      <c r="U7873" s="16">
        <f>IFERROR(INDEX(BASE_CCLASSTRIB!$E:$E, MATCH(TEXT($D7873,"000000"), BASE_CCLASSTRIB!$A:$A, 0))/100, 0)</f>
        <v>0</v>
      </c>
      <c r="V7873" s="16">
        <f>IFERROR(INDEX(BASE_CCLASSTRIB!$F:$F, MATCH(TEXT($D7873,"000000"), BASE_CCLASSTRIB!$A:$A, 0))/100, 0)</f>
        <v>0</v>
      </c>
    </row>
    <row r="7874" spans="4:22" ht="15.75" thickBot="1" x14ac:dyDescent="0.3">
      <c r="D7874" s="38"/>
      <c r="E7874" s="27" t="str">
        <f t="shared" ref="E7874:E7937" si="988">IF(D7874="","",LEFT(D7874,3))</f>
        <v/>
      </c>
      <c r="F7874" s="28" t="str">
        <f>IF(E7874="","",IFERROR(VLOOKUP(E7874,REGRAS_CST!$A$2:$B$200,2,FALSE),""))</f>
        <v/>
      </c>
      <c r="H7874" s="29">
        <v>8.9999999999999993E-3</v>
      </c>
      <c r="I7874" s="29">
        <v>1E-3</v>
      </c>
      <c r="K7874" s="21" t="str">
        <f>IF(E7874="","",IFERROR(VLOOKUP(E7874,REGRAS_CST!$A$2:$C$200,3,FALSE),""))</f>
        <v/>
      </c>
      <c r="L7874" s="23" t="str">
        <f t="shared" ref="L7874:L7937" si="989">IF($G7874="", "", $G7874*(1-$V7874))</f>
        <v/>
      </c>
      <c r="M7874" s="24" t="str">
        <f t="shared" ref="M7874:M7937" si="990">IF(OR($L7874="",$S7874=""),"",$L7874*$S7874)</f>
        <v/>
      </c>
      <c r="N7874" s="24" t="str">
        <f t="shared" ref="N7874:N7937" si="991">IF(OR($L7874="",$T7874=""),"",$L7874*$T7874)</f>
        <v/>
      </c>
      <c r="O7874" s="15" t="str">
        <f t="shared" si="986"/>
        <v/>
      </c>
      <c r="P7874" s="31" t="str">
        <f t="shared" si="987"/>
        <v/>
      </c>
      <c r="Q7874" s="8" t="str">
        <f>IF(E7874="","",IFERROR(VLOOKUP(E7874,REGRAS_CST!$A$2:$D$200,4,FALSE),""))</f>
        <v/>
      </c>
      <c r="S7874" s="9">
        <f t="shared" ref="S7874:S7937" si="992">IF($H7874="","",$H7874*(1-$U7874))</f>
        <v>8.9999999999999993E-3</v>
      </c>
      <c r="T7874" s="9">
        <f t="shared" ref="T7874:T7937" si="993">IF($I7874="","",$I7874*(1-$U7874))</f>
        <v>1E-3</v>
      </c>
      <c r="U7874" s="16">
        <f>IFERROR(INDEX(BASE_CCLASSTRIB!$E:$E, MATCH(TEXT($D7874,"000000"), BASE_CCLASSTRIB!$A:$A, 0))/100, 0)</f>
        <v>0</v>
      </c>
      <c r="V7874" s="16">
        <f>IFERROR(INDEX(BASE_CCLASSTRIB!$F:$F, MATCH(TEXT($D7874,"000000"), BASE_CCLASSTRIB!$A:$A, 0))/100, 0)</f>
        <v>0</v>
      </c>
    </row>
    <row r="7875" spans="4:22" ht="15.75" thickBot="1" x14ac:dyDescent="0.3">
      <c r="D7875" s="38"/>
      <c r="E7875" s="27" t="str">
        <f t="shared" si="988"/>
        <v/>
      </c>
      <c r="F7875" s="28" t="str">
        <f>IF(E7875="","",IFERROR(VLOOKUP(E7875,REGRAS_CST!$A$2:$B$200,2,FALSE),""))</f>
        <v/>
      </c>
      <c r="H7875" s="29">
        <v>8.9999999999999993E-3</v>
      </c>
      <c r="I7875" s="29">
        <v>1E-3</v>
      </c>
      <c r="K7875" s="21" t="str">
        <f>IF(E7875="","",IFERROR(VLOOKUP(E7875,REGRAS_CST!$A$2:$C$200,3,FALSE),""))</f>
        <v/>
      </c>
      <c r="L7875" s="23" t="str">
        <f t="shared" si="989"/>
        <v/>
      </c>
      <c r="M7875" s="24" t="str">
        <f t="shared" si="990"/>
        <v/>
      </c>
      <c r="N7875" s="24" t="str">
        <f t="shared" si="991"/>
        <v/>
      </c>
      <c r="O7875" s="15" t="str">
        <f t="shared" si="986"/>
        <v/>
      </c>
      <c r="P7875" s="31" t="str">
        <f t="shared" si="987"/>
        <v/>
      </c>
      <c r="Q7875" s="8" t="str">
        <f>IF(E7875="","",IFERROR(VLOOKUP(E7875,REGRAS_CST!$A$2:$D$200,4,FALSE),""))</f>
        <v/>
      </c>
      <c r="S7875" s="9">
        <f t="shared" si="992"/>
        <v>8.9999999999999993E-3</v>
      </c>
      <c r="T7875" s="9">
        <f t="shared" si="993"/>
        <v>1E-3</v>
      </c>
      <c r="U7875" s="16">
        <f>IFERROR(INDEX(BASE_CCLASSTRIB!$E:$E, MATCH(TEXT($D7875,"000000"), BASE_CCLASSTRIB!$A:$A, 0))/100, 0)</f>
        <v>0</v>
      </c>
      <c r="V7875" s="16">
        <f>IFERROR(INDEX(BASE_CCLASSTRIB!$F:$F, MATCH(TEXT($D7875,"000000"), BASE_CCLASSTRIB!$A:$A, 0))/100, 0)</f>
        <v>0</v>
      </c>
    </row>
    <row r="7876" spans="4:22" ht="15.75" thickBot="1" x14ac:dyDescent="0.3">
      <c r="D7876" s="38"/>
      <c r="E7876" s="27" t="str">
        <f t="shared" si="988"/>
        <v/>
      </c>
      <c r="F7876" s="28" t="str">
        <f>IF(E7876="","",IFERROR(VLOOKUP(E7876,REGRAS_CST!$A$2:$B$200,2,FALSE),""))</f>
        <v/>
      </c>
      <c r="H7876" s="29">
        <v>8.9999999999999993E-3</v>
      </c>
      <c r="I7876" s="29">
        <v>1E-3</v>
      </c>
      <c r="K7876" s="21" t="str">
        <f>IF(E7876="","",IFERROR(VLOOKUP(E7876,REGRAS_CST!$A$2:$C$200,3,FALSE),""))</f>
        <v/>
      </c>
      <c r="L7876" s="23" t="str">
        <f t="shared" si="989"/>
        <v/>
      </c>
      <c r="M7876" s="24" t="str">
        <f t="shared" si="990"/>
        <v/>
      </c>
      <c r="N7876" s="24" t="str">
        <f t="shared" si="991"/>
        <v/>
      </c>
      <c r="O7876" s="15" t="str">
        <f t="shared" si="986"/>
        <v/>
      </c>
      <c r="P7876" s="31" t="str">
        <f t="shared" si="987"/>
        <v/>
      </c>
      <c r="Q7876" s="8" t="str">
        <f>IF(E7876="","",IFERROR(VLOOKUP(E7876,REGRAS_CST!$A$2:$D$200,4,FALSE),""))</f>
        <v/>
      </c>
      <c r="S7876" s="9">
        <f t="shared" si="992"/>
        <v>8.9999999999999993E-3</v>
      </c>
      <c r="T7876" s="9">
        <f t="shared" si="993"/>
        <v>1E-3</v>
      </c>
      <c r="U7876" s="16">
        <f>IFERROR(INDEX(BASE_CCLASSTRIB!$E:$E, MATCH(TEXT($D7876,"000000"), BASE_CCLASSTRIB!$A:$A, 0))/100, 0)</f>
        <v>0</v>
      </c>
      <c r="V7876" s="16">
        <f>IFERROR(INDEX(BASE_CCLASSTRIB!$F:$F, MATCH(TEXT($D7876,"000000"), BASE_CCLASSTRIB!$A:$A, 0))/100, 0)</f>
        <v>0</v>
      </c>
    </row>
    <row r="7877" spans="4:22" ht="15.75" thickBot="1" x14ac:dyDescent="0.3">
      <c r="D7877" s="38"/>
      <c r="E7877" s="27" t="str">
        <f t="shared" si="988"/>
        <v/>
      </c>
      <c r="F7877" s="28" t="str">
        <f>IF(E7877="","",IFERROR(VLOOKUP(E7877,REGRAS_CST!$A$2:$B$200,2,FALSE),""))</f>
        <v/>
      </c>
      <c r="H7877" s="29">
        <v>8.9999999999999993E-3</v>
      </c>
      <c r="I7877" s="29">
        <v>1E-3</v>
      </c>
      <c r="K7877" s="21" t="str">
        <f>IF(E7877="","",IFERROR(VLOOKUP(E7877,REGRAS_CST!$A$2:$C$200,3,FALSE),""))</f>
        <v/>
      </c>
      <c r="L7877" s="23" t="str">
        <f t="shared" si="989"/>
        <v/>
      </c>
      <c r="M7877" s="24" t="str">
        <f t="shared" si="990"/>
        <v/>
      </c>
      <c r="N7877" s="24" t="str">
        <f t="shared" si="991"/>
        <v/>
      </c>
      <c r="O7877" s="15" t="str">
        <f t="shared" si="986"/>
        <v/>
      </c>
      <c r="P7877" s="31" t="str">
        <f t="shared" si="987"/>
        <v/>
      </c>
      <c r="Q7877" s="8" t="str">
        <f>IF(E7877="","",IFERROR(VLOOKUP(E7877,REGRAS_CST!$A$2:$D$200,4,FALSE),""))</f>
        <v/>
      </c>
      <c r="S7877" s="9">
        <f t="shared" si="992"/>
        <v>8.9999999999999993E-3</v>
      </c>
      <c r="T7877" s="9">
        <f t="shared" si="993"/>
        <v>1E-3</v>
      </c>
      <c r="U7877" s="16">
        <f>IFERROR(INDEX(BASE_CCLASSTRIB!$E:$E, MATCH(TEXT($D7877,"000000"), BASE_CCLASSTRIB!$A:$A, 0))/100, 0)</f>
        <v>0</v>
      </c>
      <c r="V7877" s="16">
        <f>IFERROR(INDEX(BASE_CCLASSTRIB!$F:$F, MATCH(TEXT($D7877,"000000"), BASE_CCLASSTRIB!$A:$A, 0))/100, 0)</f>
        <v>0</v>
      </c>
    </row>
    <row r="7878" spans="4:22" ht="15.75" thickBot="1" x14ac:dyDescent="0.3">
      <c r="D7878" s="38"/>
      <c r="E7878" s="27" t="str">
        <f t="shared" si="988"/>
        <v/>
      </c>
      <c r="F7878" s="28" t="str">
        <f>IF(E7878="","",IFERROR(VLOOKUP(E7878,REGRAS_CST!$A$2:$B$200,2,FALSE),""))</f>
        <v/>
      </c>
      <c r="H7878" s="29">
        <v>8.9999999999999993E-3</v>
      </c>
      <c r="I7878" s="29">
        <v>1E-3</v>
      </c>
      <c r="K7878" s="21" t="str">
        <f>IF(E7878="","",IFERROR(VLOOKUP(E7878,REGRAS_CST!$A$2:$C$200,3,FALSE),""))</f>
        <v/>
      </c>
      <c r="L7878" s="23" t="str">
        <f t="shared" si="989"/>
        <v/>
      </c>
      <c r="M7878" s="24" t="str">
        <f t="shared" si="990"/>
        <v/>
      </c>
      <c r="N7878" s="24" t="str">
        <f t="shared" si="991"/>
        <v/>
      </c>
      <c r="O7878" s="15" t="str">
        <f t="shared" si="986"/>
        <v/>
      </c>
      <c r="P7878" s="31" t="str">
        <f t="shared" si="987"/>
        <v/>
      </c>
      <c r="Q7878" s="8" t="str">
        <f>IF(E7878="","",IFERROR(VLOOKUP(E7878,REGRAS_CST!$A$2:$D$200,4,FALSE),""))</f>
        <v/>
      </c>
      <c r="S7878" s="9">
        <f t="shared" si="992"/>
        <v>8.9999999999999993E-3</v>
      </c>
      <c r="T7878" s="9">
        <f t="shared" si="993"/>
        <v>1E-3</v>
      </c>
      <c r="U7878" s="16">
        <f>IFERROR(INDEX(BASE_CCLASSTRIB!$E:$E, MATCH(TEXT($D7878,"000000"), BASE_CCLASSTRIB!$A:$A, 0))/100, 0)</f>
        <v>0</v>
      </c>
      <c r="V7878" s="16">
        <f>IFERROR(INDEX(BASE_CCLASSTRIB!$F:$F, MATCH(TEXT($D7878,"000000"), BASE_CCLASSTRIB!$A:$A, 0))/100, 0)</f>
        <v>0</v>
      </c>
    </row>
    <row r="7879" spans="4:22" ht="15.75" thickBot="1" x14ac:dyDescent="0.3">
      <c r="D7879" s="38"/>
      <c r="E7879" s="27" t="str">
        <f t="shared" si="988"/>
        <v/>
      </c>
      <c r="F7879" s="28" t="str">
        <f>IF(E7879="","",IFERROR(VLOOKUP(E7879,REGRAS_CST!$A$2:$B$200,2,FALSE),""))</f>
        <v/>
      </c>
      <c r="H7879" s="29">
        <v>8.9999999999999993E-3</v>
      </c>
      <c r="I7879" s="29">
        <v>1E-3</v>
      </c>
      <c r="K7879" s="21" t="str">
        <f>IF(E7879="","",IFERROR(VLOOKUP(E7879,REGRAS_CST!$A$2:$C$200,3,FALSE),""))</f>
        <v/>
      </c>
      <c r="L7879" s="23" t="str">
        <f t="shared" si="989"/>
        <v/>
      </c>
      <c r="M7879" s="24" t="str">
        <f t="shared" si="990"/>
        <v/>
      </c>
      <c r="N7879" s="24" t="str">
        <f t="shared" si="991"/>
        <v/>
      </c>
      <c r="O7879" s="15" t="str">
        <f t="shared" si="986"/>
        <v/>
      </c>
      <c r="P7879" s="31" t="str">
        <f t="shared" si="987"/>
        <v/>
      </c>
      <c r="Q7879" s="8" t="str">
        <f>IF(E7879="","",IFERROR(VLOOKUP(E7879,REGRAS_CST!$A$2:$D$200,4,FALSE),""))</f>
        <v/>
      </c>
      <c r="S7879" s="9">
        <f t="shared" si="992"/>
        <v>8.9999999999999993E-3</v>
      </c>
      <c r="T7879" s="9">
        <f t="shared" si="993"/>
        <v>1E-3</v>
      </c>
      <c r="U7879" s="16">
        <f>IFERROR(INDEX(BASE_CCLASSTRIB!$E:$E, MATCH(TEXT($D7879,"000000"), BASE_CCLASSTRIB!$A:$A, 0))/100, 0)</f>
        <v>0</v>
      </c>
      <c r="V7879" s="16">
        <f>IFERROR(INDEX(BASE_CCLASSTRIB!$F:$F, MATCH(TEXT($D7879,"000000"), BASE_CCLASSTRIB!$A:$A, 0))/100, 0)</f>
        <v>0</v>
      </c>
    </row>
    <row r="7880" spans="4:22" ht="15.75" thickBot="1" x14ac:dyDescent="0.3">
      <c r="D7880" s="38"/>
      <c r="E7880" s="27" t="str">
        <f t="shared" si="988"/>
        <v/>
      </c>
      <c r="F7880" s="28" t="str">
        <f>IF(E7880="","",IFERROR(VLOOKUP(E7880,REGRAS_CST!$A$2:$B$200,2,FALSE),""))</f>
        <v/>
      </c>
      <c r="H7880" s="29">
        <v>8.9999999999999993E-3</v>
      </c>
      <c r="I7880" s="29">
        <v>1E-3</v>
      </c>
      <c r="K7880" s="21" t="str">
        <f>IF(E7880="","",IFERROR(VLOOKUP(E7880,REGRAS_CST!$A$2:$C$200,3,FALSE),""))</f>
        <v/>
      </c>
      <c r="L7880" s="23" t="str">
        <f t="shared" si="989"/>
        <v/>
      </c>
      <c r="M7880" s="24" t="str">
        <f t="shared" si="990"/>
        <v/>
      </c>
      <c r="N7880" s="24" t="str">
        <f t="shared" si="991"/>
        <v/>
      </c>
      <c r="O7880" s="15" t="str">
        <f t="shared" si="986"/>
        <v/>
      </c>
      <c r="P7880" s="31" t="str">
        <f t="shared" si="987"/>
        <v/>
      </c>
      <c r="Q7880" s="8" t="str">
        <f>IF(E7880="","",IFERROR(VLOOKUP(E7880,REGRAS_CST!$A$2:$D$200,4,FALSE),""))</f>
        <v/>
      </c>
      <c r="S7880" s="9">
        <f t="shared" si="992"/>
        <v>8.9999999999999993E-3</v>
      </c>
      <c r="T7880" s="9">
        <f t="shared" si="993"/>
        <v>1E-3</v>
      </c>
      <c r="U7880" s="16">
        <f>IFERROR(INDEX(BASE_CCLASSTRIB!$E:$E, MATCH(TEXT($D7880,"000000"), BASE_CCLASSTRIB!$A:$A, 0))/100, 0)</f>
        <v>0</v>
      </c>
      <c r="V7880" s="16">
        <f>IFERROR(INDEX(BASE_CCLASSTRIB!$F:$F, MATCH(TEXT($D7880,"000000"), BASE_CCLASSTRIB!$A:$A, 0))/100, 0)</f>
        <v>0</v>
      </c>
    </row>
    <row r="7881" spans="4:22" ht="15.75" thickBot="1" x14ac:dyDescent="0.3">
      <c r="D7881" s="38"/>
      <c r="E7881" s="27" t="str">
        <f t="shared" si="988"/>
        <v/>
      </c>
      <c r="F7881" s="28" t="str">
        <f>IF(E7881="","",IFERROR(VLOOKUP(E7881,REGRAS_CST!$A$2:$B$200,2,FALSE),""))</f>
        <v/>
      </c>
      <c r="H7881" s="29">
        <v>8.9999999999999993E-3</v>
      </c>
      <c r="I7881" s="29">
        <v>1E-3</v>
      </c>
      <c r="K7881" s="21" t="str">
        <f>IF(E7881="","",IFERROR(VLOOKUP(E7881,REGRAS_CST!$A$2:$C$200,3,FALSE),""))</f>
        <v/>
      </c>
      <c r="L7881" s="23" t="str">
        <f t="shared" si="989"/>
        <v/>
      </c>
      <c r="M7881" s="24" t="str">
        <f t="shared" si="990"/>
        <v/>
      </c>
      <c r="N7881" s="24" t="str">
        <f t="shared" si="991"/>
        <v/>
      </c>
      <c r="O7881" s="15" t="str">
        <f t="shared" si="986"/>
        <v/>
      </c>
      <c r="P7881" s="31" t="str">
        <f t="shared" si="987"/>
        <v/>
      </c>
      <c r="Q7881" s="8" t="str">
        <f>IF(E7881="","",IFERROR(VLOOKUP(E7881,REGRAS_CST!$A$2:$D$200,4,FALSE),""))</f>
        <v/>
      </c>
      <c r="S7881" s="9">
        <f t="shared" si="992"/>
        <v>8.9999999999999993E-3</v>
      </c>
      <c r="T7881" s="9">
        <f t="shared" si="993"/>
        <v>1E-3</v>
      </c>
      <c r="U7881" s="16">
        <f>IFERROR(INDEX(BASE_CCLASSTRIB!$E:$E, MATCH(TEXT($D7881,"000000"), BASE_CCLASSTRIB!$A:$A, 0))/100, 0)</f>
        <v>0</v>
      </c>
      <c r="V7881" s="16">
        <f>IFERROR(INDEX(BASE_CCLASSTRIB!$F:$F, MATCH(TEXT($D7881,"000000"), BASE_CCLASSTRIB!$A:$A, 0))/100, 0)</f>
        <v>0</v>
      </c>
    </row>
    <row r="7882" spans="4:22" ht="15.75" thickBot="1" x14ac:dyDescent="0.3">
      <c r="D7882" s="38"/>
      <c r="E7882" s="27" t="str">
        <f t="shared" si="988"/>
        <v/>
      </c>
      <c r="F7882" s="28" t="str">
        <f>IF(E7882="","",IFERROR(VLOOKUP(E7882,REGRAS_CST!$A$2:$B$200,2,FALSE),""))</f>
        <v/>
      </c>
      <c r="H7882" s="29">
        <v>8.9999999999999993E-3</v>
      </c>
      <c r="I7882" s="29">
        <v>1E-3</v>
      </c>
      <c r="K7882" s="21" t="str">
        <f>IF(E7882="","",IFERROR(VLOOKUP(E7882,REGRAS_CST!$A$2:$C$200,3,FALSE),""))</f>
        <v/>
      </c>
      <c r="L7882" s="23" t="str">
        <f t="shared" si="989"/>
        <v/>
      </c>
      <c r="M7882" s="24" t="str">
        <f t="shared" si="990"/>
        <v/>
      </c>
      <c r="N7882" s="24" t="str">
        <f t="shared" si="991"/>
        <v/>
      </c>
      <c r="O7882" s="15" t="str">
        <f t="shared" si="986"/>
        <v/>
      </c>
      <c r="P7882" s="31" t="str">
        <f t="shared" si="987"/>
        <v/>
      </c>
      <c r="Q7882" s="8" t="str">
        <f>IF(E7882="","",IFERROR(VLOOKUP(E7882,REGRAS_CST!$A$2:$D$200,4,FALSE),""))</f>
        <v/>
      </c>
      <c r="S7882" s="9">
        <f t="shared" si="992"/>
        <v>8.9999999999999993E-3</v>
      </c>
      <c r="T7882" s="9">
        <f t="shared" si="993"/>
        <v>1E-3</v>
      </c>
      <c r="U7882" s="16">
        <f>IFERROR(INDEX(BASE_CCLASSTRIB!$E:$E, MATCH(TEXT($D7882,"000000"), BASE_CCLASSTRIB!$A:$A, 0))/100, 0)</f>
        <v>0</v>
      </c>
      <c r="V7882" s="16">
        <f>IFERROR(INDEX(BASE_CCLASSTRIB!$F:$F, MATCH(TEXT($D7882,"000000"), BASE_CCLASSTRIB!$A:$A, 0))/100, 0)</f>
        <v>0</v>
      </c>
    </row>
    <row r="7883" spans="4:22" ht="15.75" thickBot="1" x14ac:dyDescent="0.3">
      <c r="D7883" s="38"/>
      <c r="E7883" s="27" t="str">
        <f t="shared" si="988"/>
        <v/>
      </c>
      <c r="F7883" s="28" t="str">
        <f>IF(E7883="","",IFERROR(VLOOKUP(E7883,REGRAS_CST!$A$2:$B$200,2,FALSE),""))</f>
        <v/>
      </c>
      <c r="H7883" s="29">
        <v>8.9999999999999993E-3</v>
      </c>
      <c r="I7883" s="29">
        <v>1E-3</v>
      </c>
      <c r="K7883" s="21" t="str">
        <f>IF(E7883="","",IFERROR(VLOOKUP(E7883,REGRAS_CST!$A$2:$C$200,3,FALSE),""))</f>
        <v/>
      </c>
      <c r="L7883" s="23" t="str">
        <f t="shared" si="989"/>
        <v/>
      </c>
      <c r="M7883" s="24" t="str">
        <f t="shared" si="990"/>
        <v/>
      </c>
      <c r="N7883" s="24" t="str">
        <f t="shared" si="991"/>
        <v/>
      </c>
      <c r="O7883" s="15" t="str">
        <f t="shared" si="986"/>
        <v/>
      </c>
      <c r="P7883" s="31" t="str">
        <f t="shared" si="987"/>
        <v/>
      </c>
      <c r="Q7883" s="8" t="str">
        <f>IF(E7883="","",IFERROR(VLOOKUP(E7883,REGRAS_CST!$A$2:$D$200,4,FALSE),""))</f>
        <v/>
      </c>
      <c r="S7883" s="9">
        <f t="shared" si="992"/>
        <v>8.9999999999999993E-3</v>
      </c>
      <c r="T7883" s="9">
        <f t="shared" si="993"/>
        <v>1E-3</v>
      </c>
      <c r="U7883" s="16">
        <f>IFERROR(INDEX(BASE_CCLASSTRIB!$E:$E, MATCH(TEXT($D7883,"000000"), BASE_CCLASSTRIB!$A:$A, 0))/100, 0)</f>
        <v>0</v>
      </c>
      <c r="V7883" s="16">
        <f>IFERROR(INDEX(BASE_CCLASSTRIB!$F:$F, MATCH(TEXT($D7883,"000000"), BASE_CCLASSTRIB!$A:$A, 0))/100, 0)</f>
        <v>0</v>
      </c>
    </row>
    <row r="7884" spans="4:22" ht="15.75" thickBot="1" x14ac:dyDescent="0.3">
      <c r="D7884" s="38"/>
      <c r="E7884" s="27" t="str">
        <f t="shared" si="988"/>
        <v/>
      </c>
      <c r="F7884" s="28" t="str">
        <f>IF(E7884="","",IFERROR(VLOOKUP(E7884,REGRAS_CST!$A$2:$B$200,2,FALSE),""))</f>
        <v/>
      </c>
      <c r="H7884" s="29">
        <v>8.9999999999999993E-3</v>
      </c>
      <c r="I7884" s="29">
        <v>1E-3</v>
      </c>
      <c r="K7884" s="21" t="str">
        <f>IF(E7884="","",IFERROR(VLOOKUP(E7884,REGRAS_CST!$A$2:$C$200,3,FALSE),""))</f>
        <v/>
      </c>
      <c r="L7884" s="23" t="str">
        <f t="shared" si="989"/>
        <v/>
      </c>
      <c r="M7884" s="24" t="str">
        <f t="shared" si="990"/>
        <v/>
      </c>
      <c r="N7884" s="24" t="str">
        <f t="shared" si="991"/>
        <v/>
      </c>
      <c r="O7884" s="15" t="str">
        <f t="shared" si="986"/>
        <v/>
      </c>
      <c r="P7884" s="31" t="str">
        <f t="shared" si="987"/>
        <v/>
      </c>
      <c r="Q7884" s="8" t="str">
        <f>IF(E7884="","",IFERROR(VLOOKUP(E7884,REGRAS_CST!$A$2:$D$200,4,FALSE),""))</f>
        <v/>
      </c>
      <c r="S7884" s="9">
        <f t="shared" si="992"/>
        <v>8.9999999999999993E-3</v>
      </c>
      <c r="T7884" s="9">
        <f t="shared" si="993"/>
        <v>1E-3</v>
      </c>
      <c r="U7884" s="16">
        <f>IFERROR(INDEX(BASE_CCLASSTRIB!$E:$E, MATCH(TEXT($D7884,"000000"), BASE_CCLASSTRIB!$A:$A, 0))/100, 0)</f>
        <v>0</v>
      </c>
      <c r="V7884" s="16">
        <f>IFERROR(INDEX(BASE_CCLASSTRIB!$F:$F, MATCH(TEXT($D7884,"000000"), BASE_CCLASSTRIB!$A:$A, 0))/100, 0)</f>
        <v>0</v>
      </c>
    </row>
    <row r="7885" spans="4:22" ht="15.75" thickBot="1" x14ac:dyDescent="0.3">
      <c r="D7885" s="38"/>
      <c r="E7885" s="27" t="str">
        <f t="shared" si="988"/>
        <v/>
      </c>
      <c r="F7885" s="28" t="str">
        <f>IF(E7885="","",IFERROR(VLOOKUP(E7885,REGRAS_CST!$A$2:$B$200,2,FALSE),""))</f>
        <v/>
      </c>
      <c r="H7885" s="29">
        <v>8.9999999999999993E-3</v>
      </c>
      <c r="I7885" s="29">
        <v>1E-3</v>
      </c>
      <c r="K7885" s="21" t="str">
        <f>IF(E7885="","",IFERROR(VLOOKUP(E7885,REGRAS_CST!$A$2:$C$200,3,FALSE),""))</f>
        <v/>
      </c>
      <c r="L7885" s="23" t="str">
        <f t="shared" si="989"/>
        <v/>
      </c>
      <c r="M7885" s="24" t="str">
        <f t="shared" si="990"/>
        <v/>
      </c>
      <c r="N7885" s="24" t="str">
        <f t="shared" si="991"/>
        <v/>
      </c>
      <c r="O7885" s="15" t="str">
        <f t="shared" si="986"/>
        <v/>
      </c>
      <c r="P7885" s="31" t="str">
        <f t="shared" si="987"/>
        <v/>
      </c>
      <c r="Q7885" s="8" t="str">
        <f>IF(E7885="","",IFERROR(VLOOKUP(E7885,REGRAS_CST!$A$2:$D$200,4,FALSE),""))</f>
        <v/>
      </c>
      <c r="S7885" s="9">
        <f t="shared" si="992"/>
        <v>8.9999999999999993E-3</v>
      </c>
      <c r="T7885" s="9">
        <f t="shared" si="993"/>
        <v>1E-3</v>
      </c>
      <c r="U7885" s="16">
        <f>IFERROR(INDEX(BASE_CCLASSTRIB!$E:$E, MATCH(TEXT($D7885,"000000"), BASE_CCLASSTRIB!$A:$A, 0))/100, 0)</f>
        <v>0</v>
      </c>
      <c r="V7885" s="16">
        <f>IFERROR(INDEX(BASE_CCLASSTRIB!$F:$F, MATCH(TEXT($D7885,"000000"), BASE_CCLASSTRIB!$A:$A, 0))/100, 0)</f>
        <v>0</v>
      </c>
    </row>
    <row r="7886" spans="4:22" ht="15.75" thickBot="1" x14ac:dyDescent="0.3">
      <c r="D7886" s="38"/>
      <c r="E7886" s="27" t="str">
        <f t="shared" si="988"/>
        <v/>
      </c>
      <c r="F7886" s="28" t="str">
        <f>IF(E7886="","",IFERROR(VLOOKUP(E7886,REGRAS_CST!$A$2:$B$200,2,FALSE),""))</f>
        <v/>
      </c>
      <c r="H7886" s="29">
        <v>8.9999999999999993E-3</v>
      </c>
      <c r="I7886" s="29">
        <v>1E-3</v>
      </c>
      <c r="K7886" s="21" t="str">
        <f>IF(E7886="","",IFERROR(VLOOKUP(E7886,REGRAS_CST!$A$2:$C$200,3,FALSE),""))</f>
        <v/>
      </c>
      <c r="L7886" s="23" t="str">
        <f t="shared" si="989"/>
        <v/>
      </c>
      <c r="M7886" s="24" t="str">
        <f t="shared" si="990"/>
        <v/>
      </c>
      <c r="N7886" s="24" t="str">
        <f t="shared" si="991"/>
        <v/>
      </c>
      <c r="O7886" s="15" t="str">
        <f t="shared" si="986"/>
        <v/>
      </c>
      <c r="P7886" s="31" t="str">
        <f t="shared" si="987"/>
        <v/>
      </c>
      <c r="Q7886" s="8" t="str">
        <f>IF(E7886="","",IFERROR(VLOOKUP(E7886,REGRAS_CST!$A$2:$D$200,4,FALSE),""))</f>
        <v/>
      </c>
      <c r="S7886" s="9">
        <f t="shared" si="992"/>
        <v>8.9999999999999993E-3</v>
      </c>
      <c r="T7886" s="9">
        <f t="shared" si="993"/>
        <v>1E-3</v>
      </c>
      <c r="U7886" s="16">
        <f>IFERROR(INDEX(BASE_CCLASSTRIB!$E:$E, MATCH(TEXT($D7886,"000000"), BASE_CCLASSTRIB!$A:$A, 0))/100, 0)</f>
        <v>0</v>
      </c>
      <c r="V7886" s="16">
        <f>IFERROR(INDEX(BASE_CCLASSTRIB!$F:$F, MATCH(TEXT($D7886,"000000"), BASE_CCLASSTRIB!$A:$A, 0))/100, 0)</f>
        <v>0</v>
      </c>
    </row>
    <row r="7887" spans="4:22" ht="15.75" thickBot="1" x14ac:dyDescent="0.3">
      <c r="D7887" s="38"/>
      <c r="E7887" s="27" t="str">
        <f t="shared" si="988"/>
        <v/>
      </c>
      <c r="F7887" s="28" t="str">
        <f>IF(E7887="","",IFERROR(VLOOKUP(E7887,REGRAS_CST!$A$2:$B$200,2,FALSE),""))</f>
        <v/>
      </c>
      <c r="H7887" s="29">
        <v>8.9999999999999993E-3</v>
      </c>
      <c r="I7887" s="29">
        <v>1E-3</v>
      </c>
      <c r="K7887" s="21" t="str">
        <f>IF(E7887="","",IFERROR(VLOOKUP(E7887,REGRAS_CST!$A$2:$C$200,3,FALSE),""))</f>
        <v/>
      </c>
      <c r="L7887" s="23" t="str">
        <f t="shared" si="989"/>
        <v/>
      </c>
      <c r="M7887" s="24" t="str">
        <f t="shared" si="990"/>
        <v/>
      </c>
      <c r="N7887" s="24" t="str">
        <f t="shared" si="991"/>
        <v/>
      </c>
      <c r="O7887" s="15" t="str">
        <f t="shared" si="986"/>
        <v/>
      </c>
      <c r="P7887" s="31" t="str">
        <f t="shared" si="987"/>
        <v/>
      </c>
      <c r="Q7887" s="8" t="str">
        <f>IF(E7887="","",IFERROR(VLOOKUP(E7887,REGRAS_CST!$A$2:$D$200,4,FALSE),""))</f>
        <v/>
      </c>
      <c r="S7887" s="9">
        <f t="shared" si="992"/>
        <v>8.9999999999999993E-3</v>
      </c>
      <c r="T7887" s="9">
        <f t="shared" si="993"/>
        <v>1E-3</v>
      </c>
      <c r="U7887" s="16">
        <f>IFERROR(INDEX(BASE_CCLASSTRIB!$E:$E, MATCH(TEXT($D7887,"000000"), BASE_CCLASSTRIB!$A:$A, 0))/100, 0)</f>
        <v>0</v>
      </c>
      <c r="V7887" s="16">
        <f>IFERROR(INDEX(BASE_CCLASSTRIB!$F:$F, MATCH(TEXT($D7887,"000000"), BASE_CCLASSTRIB!$A:$A, 0))/100, 0)</f>
        <v>0</v>
      </c>
    </row>
    <row r="7888" spans="4:22" ht="15.75" thickBot="1" x14ac:dyDescent="0.3">
      <c r="D7888" s="38"/>
      <c r="E7888" s="27" t="str">
        <f t="shared" si="988"/>
        <v/>
      </c>
      <c r="F7888" s="28" t="str">
        <f>IF(E7888="","",IFERROR(VLOOKUP(E7888,REGRAS_CST!$A$2:$B$200,2,FALSE),""))</f>
        <v/>
      </c>
      <c r="H7888" s="29">
        <v>8.9999999999999993E-3</v>
      </c>
      <c r="I7888" s="29">
        <v>1E-3</v>
      </c>
      <c r="K7888" s="21" t="str">
        <f>IF(E7888="","",IFERROR(VLOOKUP(E7888,REGRAS_CST!$A$2:$C$200,3,FALSE),""))</f>
        <v/>
      </c>
      <c r="L7888" s="23" t="str">
        <f t="shared" si="989"/>
        <v/>
      </c>
      <c r="M7888" s="24" t="str">
        <f t="shared" si="990"/>
        <v/>
      </c>
      <c r="N7888" s="24" t="str">
        <f t="shared" si="991"/>
        <v/>
      </c>
      <c r="O7888" s="15" t="str">
        <f t="shared" ref="O7888:O7951" si="994">IF(D7888="","",
IF(AND(K7888&lt;&gt;"SIM",V7888&gt;0),"ERRO: % BC &gt; 0, mas NÃO permitida ❌",
IF(AND(K7888="SIM",V7888=0),"ATENÇÃO: BC permitida, mas % = 0 🔎",
"Base de cálculo aplicada corretamente ✅")))</f>
        <v/>
      </c>
      <c r="P7888" s="31" t="str">
        <f t="shared" ref="P7888:P7951" si="995">IF(D7888="","",
IF(AND(Q7888&lt;&gt;"SIM",U7888&gt;0),"ERRO: % alíquota &gt; 0, mas NÃO permitida ❌",
IF(AND(Q7888="SIM",U7888=0),"ATENÇÃO: alíquota permitida, mas % = 0 🔎",
"Alíquota aplicada corretamente ✅")))</f>
        <v/>
      </c>
      <c r="Q7888" s="8" t="str">
        <f>IF(E7888="","",IFERROR(VLOOKUP(E7888,REGRAS_CST!$A$2:$D$200,4,FALSE),""))</f>
        <v/>
      </c>
      <c r="S7888" s="9">
        <f t="shared" si="992"/>
        <v>8.9999999999999993E-3</v>
      </c>
      <c r="T7888" s="9">
        <f t="shared" si="993"/>
        <v>1E-3</v>
      </c>
      <c r="U7888" s="16">
        <f>IFERROR(INDEX(BASE_CCLASSTRIB!$E:$E, MATCH(TEXT($D7888,"000000"), BASE_CCLASSTRIB!$A:$A, 0))/100, 0)</f>
        <v>0</v>
      </c>
      <c r="V7888" s="16">
        <f>IFERROR(INDEX(BASE_CCLASSTRIB!$F:$F, MATCH(TEXT($D7888,"000000"), BASE_CCLASSTRIB!$A:$A, 0))/100, 0)</f>
        <v>0</v>
      </c>
    </row>
    <row r="7889" spans="4:22" ht="15.75" thickBot="1" x14ac:dyDescent="0.3">
      <c r="D7889" s="38"/>
      <c r="E7889" s="27" t="str">
        <f t="shared" si="988"/>
        <v/>
      </c>
      <c r="F7889" s="28" t="str">
        <f>IF(E7889="","",IFERROR(VLOOKUP(E7889,REGRAS_CST!$A$2:$B$200,2,FALSE),""))</f>
        <v/>
      </c>
      <c r="H7889" s="29">
        <v>8.9999999999999993E-3</v>
      </c>
      <c r="I7889" s="29">
        <v>1E-3</v>
      </c>
      <c r="K7889" s="21" t="str">
        <f>IF(E7889="","",IFERROR(VLOOKUP(E7889,REGRAS_CST!$A$2:$C$200,3,FALSE),""))</f>
        <v/>
      </c>
      <c r="L7889" s="23" t="str">
        <f t="shared" si="989"/>
        <v/>
      </c>
      <c r="M7889" s="24" t="str">
        <f t="shared" si="990"/>
        <v/>
      </c>
      <c r="N7889" s="24" t="str">
        <f t="shared" si="991"/>
        <v/>
      </c>
      <c r="O7889" s="15" t="str">
        <f t="shared" si="994"/>
        <v/>
      </c>
      <c r="P7889" s="31" t="str">
        <f t="shared" si="995"/>
        <v/>
      </c>
      <c r="Q7889" s="8" t="str">
        <f>IF(E7889="","",IFERROR(VLOOKUP(E7889,REGRAS_CST!$A$2:$D$200,4,FALSE),""))</f>
        <v/>
      </c>
      <c r="S7889" s="9">
        <f t="shared" si="992"/>
        <v>8.9999999999999993E-3</v>
      </c>
      <c r="T7889" s="9">
        <f t="shared" si="993"/>
        <v>1E-3</v>
      </c>
      <c r="U7889" s="16">
        <f>IFERROR(INDEX(BASE_CCLASSTRIB!$E:$E, MATCH(TEXT($D7889,"000000"), BASE_CCLASSTRIB!$A:$A, 0))/100, 0)</f>
        <v>0</v>
      </c>
      <c r="V7889" s="16">
        <f>IFERROR(INDEX(BASE_CCLASSTRIB!$F:$F, MATCH(TEXT($D7889,"000000"), BASE_CCLASSTRIB!$A:$A, 0))/100, 0)</f>
        <v>0</v>
      </c>
    </row>
    <row r="7890" spans="4:22" ht="15.75" thickBot="1" x14ac:dyDescent="0.3">
      <c r="D7890" s="38"/>
      <c r="E7890" s="27" t="str">
        <f t="shared" si="988"/>
        <v/>
      </c>
      <c r="F7890" s="28" t="str">
        <f>IF(E7890="","",IFERROR(VLOOKUP(E7890,REGRAS_CST!$A$2:$B$200,2,FALSE),""))</f>
        <v/>
      </c>
      <c r="H7890" s="29">
        <v>8.9999999999999993E-3</v>
      </c>
      <c r="I7890" s="29">
        <v>1E-3</v>
      </c>
      <c r="K7890" s="21" t="str">
        <f>IF(E7890="","",IFERROR(VLOOKUP(E7890,REGRAS_CST!$A$2:$C$200,3,FALSE),""))</f>
        <v/>
      </c>
      <c r="L7890" s="23" t="str">
        <f t="shared" si="989"/>
        <v/>
      </c>
      <c r="M7890" s="24" t="str">
        <f t="shared" si="990"/>
        <v/>
      </c>
      <c r="N7890" s="24" t="str">
        <f t="shared" si="991"/>
        <v/>
      </c>
      <c r="O7890" s="15" t="str">
        <f t="shared" si="994"/>
        <v/>
      </c>
      <c r="P7890" s="31" t="str">
        <f t="shared" si="995"/>
        <v/>
      </c>
      <c r="Q7890" s="8" t="str">
        <f>IF(E7890="","",IFERROR(VLOOKUP(E7890,REGRAS_CST!$A$2:$D$200,4,FALSE),""))</f>
        <v/>
      </c>
      <c r="S7890" s="9">
        <f t="shared" si="992"/>
        <v>8.9999999999999993E-3</v>
      </c>
      <c r="T7890" s="9">
        <f t="shared" si="993"/>
        <v>1E-3</v>
      </c>
      <c r="U7890" s="16">
        <f>IFERROR(INDEX(BASE_CCLASSTRIB!$E:$E, MATCH(TEXT($D7890,"000000"), BASE_CCLASSTRIB!$A:$A, 0))/100, 0)</f>
        <v>0</v>
      </c>
      <c r="V7890" s="16">
        <f>IFERROR(INDEX(BASE_CCLASSTRIB!$F:$F, MATCH(TEXT($D7890,"000000"), BASE_CCLASSTRIB!$A:$A, 0))/100, 0)</f>
        <v>0</v>
      </c>
    </row>
    <row r="7891" spans="4:22" ht="15.75" thickBot="1" x14ac:dyDescent="0.3">
      <c r="D7891" s="38"/>
      <c r="E7891" s="27" t="str">
        <f t="shared" si="988"/>
        <v/>
      </c>
      <c r="F7891" s="28" t="str">
        <f>IF(E7891="","",IFERROR(VLOOKUP(E7891,REGRAS_CST!$A$2:$B$200,2,FALSE),""))</f>
        <v/>
      </c>
      <c r="H7891" s="29">
        <v>8.9999999999999993E-3</v>
      </c>
      <c r="I7891" s="29">
        <v>1E-3</v>
      </c>
      <c r="K7891" s="21" t="str">
        <f>IF(E7891="","",IFERROR(VLOOKUP(E7891,REGRAS_CST!$A$2:$C$200,3,FALSE),""))</f>
        <v/>
      </c>
      <c r="L7891" s="23" t="str">
        <f t="shared" si="989"/>
        <v/>
      </c>
      <c r="M7891" s="24" t="str">
        <f t="shared" si="990"/>
        <v/>
      </c>
      <c r="N7891" s="24" t="str">
        <f t="shared" si="991"/>
        <v/>
      </c>
      <c r="O7891" s="15" t="str">
        <f t="shared" si="994"/>
        <v/>
      </c>
      <c r="P7891" s="31" t="str">
        <f t="shared" si="995"/>
        <v/>
      </c>
      <c r="Q7891" s="8" t="str">
        <f>IF(E7891="","",IFERROR(VLOOKUP(E7891,REGRAS_CST!$A$2:$D$200,4,FALSE),""))</f>
        <v/>
      </c>
      <c r="S7891" s="9">
        <f t="shared" si="992"/>
        <v>8.9999999999999993E-3</v>
      </c>
      <c r="T7891" s="9">
        <f t="shared" si="993"/>
        <v>1E-3</v>
      </c>
      <c r="U7891" s="16">
        <f>IFERROR(INDEX(BASE_CCLASSTRIB!$E:$E, MATCH(TEXT($D7891,"000000"), BASE_CCLASSTRIB!$A:$A, 0))/100, 0)</f>
        <v>0</v>
      </c>
      <c r="V7891" s="16">
        <f>IFERROR(INDEX(BASE_CCLASSTRIB!$F:$F, MATCH(TEXT($D7891,"000000"), BASE_CCLASSTRIB!$A:$A, 0))/100, 0)</f>
        <v>0</v>
      </c>
    </row>
    <row r="7892" spans="4:22" ht="15.75" thickBot="1" x14ac:dyDescent="0.3">
      <c r="D7892" s="38"/>
      <c r="E7892" s="27" t="str">
        <f t="shared" si="988"/>
        <v/>
      </c>
      <c r="F7892" s="28" t="str">
        <f>IF(E7892="","",IFERROR(VLOOKUP(E7892,REGRAS_CST!$A$2:$B$200,2,FALSE),""))</f>
        <v/>
      </c>
      <c r="H7892" s="29">
        <v>8.9999999999999993E-3</v>
      </c>
      <c r="I7892" s="29">
        <v>1E-3</v>
      </c>
      <c r="K7892" s="21" t="str">
        <f>IF(E7892="","",IFERROR(VLOOKUP(E7892,REGRAS_CST!$A$2:$C$200,3,FALSE),""))</f>
        <v/>
      </c>
      <c r="L7892" s="23" t="str">
        <f t="shared" si="989"/>
        <v/>
      </c>
      <c r="M7892" s="24" t="str">
        <f t="shared" si="990"/>
        <v/>
      </c>
      <c r="N7892" s="24" t="str">
        <f t="shared" si="991"/>
        <v/>
      </c>
      <c r="O7892" s="15" t="str">
        <f t="shared" si="994"/>
        <v/>
      </c>
      <c r="P7892" s="31" t="str">
        <f t="shared" si="995"/>
        <v/>
      </c>
      <c r="Q7892" s="8" t="str">
        <f>IF(E7892="","",IFERROR(VLOOKUP(E7892,REGRAS_CST!$A$2:$D$200,4,FALSE),""))</f>
        <v/>
      </c>
      <c r="S7892" s="9">
        <f t="shared" si="992"/>
        <v>8.9999999999999993E-3</v>
      </c>
      <c r="T7892" s="9">
        <f t="shared" si="993"/>
        <v>1E-3</v>
      </c>
      <c r="U7892" s="16">
        <f>IFERROR(INDEX(BASE_CCLASSTRIB!$E:$E, MATCH(TEXT($D7892,"000000"), BASE_CCLASSTRIB!$A:$A, 0))/100, 0)</f>
        <v>0</v>
      </c>
      <c r="V7892" s="16">
        <f>IFERROR(INDEX(BASE_CCLASSTRIB!$F:$F, MATCH(TEXT($D7892,"000000"), BASE_CCLASSTRIB!$A:$A, 0))/100, 0)</f>
        <v>0</v>
      </c>
    </row>
    <row r="7893" spans="4:22" ht="15.75" thickBot="1" x14ac:dyDescent="0.3">
      <c r="D7893" s="38"/>
      <c r="E7893" s="27" t="str">
        <f t="shared" si="988"/>
        <v/>
      </c>
      <c r="F7893" s="28" t="str">
        <f>IF(E7893="","",IFERROR(VLOOKUP(E7893,REGRAS_CST!$A$2:$B$200,2,FALSE),""))</f>
        <v/>
      </c>
      <c r="H7893" s="29">
        <v>8.9999999999999993E-3</v>
      </c>
      <c r="I7893" s="29">
        <v>1E-3</v>
      </c>
      <c r="K7893" s="21" t="str">
        <f>IF(E7893="","",IFERROR(VLOOKUP(E7893,REGRAS_CST!$A$2:$C$200,3,FALSE),""))</f>
        <v/>
      </c>
      <c r="L7893" s="23" t="str">
        <f t="shared" si="989"/>
        <v/>
      </c>
      <c r="M7893" s="24" t="str">
        <f t="shared" si="990"/>
        <v/>
      </c>
      <c r="N7893" s="24" t="str">
        <f t="shared" si="991"/>
        <v/>
      </c>
      <c r="O7893" s="15" t="str">
        <f t="shared" si="994"/>
        <v/>
      </c>
      <c r="P7893" s="31" t="str">
        <f t="shared" si="995"/>
        <v/>
      </c>
      <c r="Q7893" s="8" t="str">
        <f>IF(E7893="","",IFERROR(VLOOKUP(E7893,REGRAS_CST!$A$2:$D$200,4,FALSE),""))</f>
        <v/>
      </c>
      <c r="S7893" s="9">
        <f t="shared" si="992"/>
        <v>8.9999999999999993E-3</v>
      </c>
      <c r="T7893" s="9">
        <f t="shared" si="993"/>
        <v>1E-3</v>
      </c>
      <c r="U7893" s="16">
        <f>IFERROR(INDEX(BASE_CCLASSTRIB!$E:$E, MATCH(TEXT($D7893,"000000"), BASE_CCLASSTRIB!$A:$A, 0))/100, 0)</f>
        <v>0</v>
      </c>
      <c r="V7893" s="16">
        <f>IFERROR(INDEX(BASE_CCLASSTRIB!$F:$F, MATCH(TEXT($D7893,"000000"), BASE_CCLASSTRIB!$A:$A, 0))/100, 0)</f>
        <v>0</v>
      </c>
    </row>
    <row r="7894" spans="4:22" ht="15.75" thickBot="1" x14ac:dyDescent="0.3">
      <c r="D7894" s="38"/>
      <c r="E7894" s="27" t="str">
        <f t="shared" si="988"/>
        <v/>
      </c>
      <c r="F7894" s="28" t="str">
        <f>IF(E7894="","",IFERROR(VLOOKUP(E7894,REGRAS_CST!$A$2:$B$200,2,FALSE),""))</f>
        <v/>
      </c>
      <c r="H7894" s="29">
        <v>8.9999999999999993E-3</v>
      </c>
      <c r="I7894" s="29">
        <v>1E-3</v>
      </c>
      <c r="K7894" s="21" t="str">
        <f>IF(E7894="","",IFERROR(VLOOKUP(E7894,REGRAS_CST!$A$2:$C$200,3,FALSE),""))</f>
        <v/>
      </c>
      <c r="L7894" s="23" t="str">
        <f t="shared" si="989"/>
        <v/>
      </c>
      <c r="M7894" s="24" t="str">
        <f t="shared" si="990"/>
        <v/>
      </c>
      <c r="N7894" s="24" t="str">
        <f t="shared" si="991"/>
        <v/>
      </c>
      <c r="O7894" s="15" t="str">
        <f t="shared" si="994"/>
        <v/>
      </c>
      <c r="P7894" s="31" t="str">
        <f t="shared" si="995"/>
        <v/>
      </c>
      <c r="Q7894" s="8" t="str">
        <f>IF(E7894="","",IFERROR(VLOOKUP(E7894,REGRAS_CST!$A$2:$D$200,4,FALSE),""))</f>
        <v/>
      </c>
      <c r="S7894" s="9">
        <f t="shared" si="992"/>
        <v>8.9999999999999993E-3</v>
      </c>
      <c r="T7894" s="9">
        <f t="shared" si="993"/>
        <v>1E-3</v>
      </c>
      <c r="U7894" s="16">
        <f>IFERROR(INDEX(BASE_CCLASSTRIB!$E:$E, MATCH(TEXT($D7894,"000000"), BASE_CCLASSTRIB!$A:$A, 0))/100, 0)</f>
        <v>0</v>
      </c>
      <c r="V7894" s="16">
        <f>IFERROR(INDEX(BASE_CCLASSTRIB!$F:$F, MATCH(TEXT($D7894,"000000"), BASE_CCLASSTRIB!$A:$A, 0))/100, 0)</f>
        <v>0</v>
      </c>
    </row>
    <row r="7895" spans="4:22" ht="15.75" thickBot="1" x14ac:dyDescent="0.3">
      <c r="D7895" s="38"/>
      <c r="E7895" s="27" t="str">
        <f t="shared" si="988"/>
        <v/>
      </c>
      <c r="F7895" s="28" t="str">
        <f>IF(E7895="","",IFERROR(VLOOKUP(E7895,REGRAS_CST!$A$2:$B$200,2,FALSE),""))</f>
        <v/>
      </c>
      <c r="H7895" s="29">
        <v>8.9999999999999993E-3</v>
      </c>
      <c r="I7895" s="29">
        <v>1E-3</v>
      </c>
      <c r="K7895" s="21" t="str">
        <f>IF(E7895="","",IFERROR(VLOOKUP(E7895,REGRAS_CST!$A$2:$C$200,3,FALSE),""))</f>
        <v/>
      </c>
      <c r="L7895" s="23" t="str">
        <f t="shared" si="989"/>
        <v/>
      </c>
      <c r="M7895" s="24" t="str">
        <f t="shared" si="990"/>
        <v/>
      </c>
      <c r="N7895" s="24" t="str">
        <f t="shared" si="991"/>
        <v/>
      </c>
      <c r="O7895" s="15" t="str">
        <f t="shared" si="994"/>
        <v/>
      </c>
      <c r="P7895" s="31" t="str">
        <f t="shared" si="995"/>
        <v/>
      </c>
      <c r="Q7895" s="8" t="str">
        <f>IF(E7895="","",IFERROR(VLOOKUP(E7895,REGRAS_CST!$A$2:$D$200,4,FALSE),""))</f>
        <v/>
      </c>
      <c r="S7895" s="9">
        <f t="shared" si="992"/>
        <v>8.9999999999999993E-3</v>
      </c>
      <c r="T7895" s="9">
        <f t="shared" si="993"/>
        <v>1E-3</v>
      </c>
      <c r="U7895" s="16">
        <f>IFERROR(INDEX(BASE_CCLASSTRIB!$E:$E, MATCH(TEXT($D7895,"000000"), BASE_CCLASSTRIB!$A:$A, 0))/100, 0)</f>
        <v>0</v>
      </c>
      <c r="V7895" s="16">
        <f>IFERROR(INDEX(BASE_CCLASSTRIB!$F:$F, MATCH(TEXT($D7895,"000000"), BASE_CCLASSTRIB!$A:$A, 0))/100, 0)</f>
        <v>0</v>
      </c>
    </row>
    <row r="7896" spans="4:22" ht="15.75" thickBot="1" x14ac:dyDescent="0.3">
      <c r="D7896" s="38"/>
      <c r="E7896" s="27" t="str">
        <f t="shared" si="988"/>
        <v/>
      </c>
      <c r="F7896" s="28" t="str">
        <f>IF(E7896="","",IFERROR(VLOOKUP(E7896,REGRAS_CST!$A$2:$B$200,2,FALSE),""))</f>
        <v/>
      </c>
      <c r="H7896" s="29">
        <v>8.9999999999999993E-3</v>
      </c>
      <c r="I7896" s="29">
        <v>1E-3</v>
      </c>
      <c r="K7896" s="21" t="str">
        <f>IF(E7896="","",IFERROR(VLOOKUP(E7896,REGRAS_CST!$A$2:$C$200,3,FALSE),""))</f>
        <v/>
      </c>
      <c r="L7896" s="23" t="str">
        <f t="shared" si="989"/>
        <v/>
      </c>
      <c r="M7896" s="24" t="str">
        <f t="shared" si="990"/>
        <v/>
      </c>
      <c r="N7896" s="24" t="str">
        <f t="shared" si="991"/>
        <v/>
      </c>
      <c r="O7896" s="15" t="str">
        <f t="shared" si="994"/>
        <v/>
      </c>
      <c r="P7896" s="31" t="str">
        <f t="shared" si="995"/>
        <v/>
      </c>
      <c r="Q7896" s="8" t="str">
        <f>IF(E7896="","",IFERROR(VLOOKUP(E7896,REGRAS_CST!$A$2:$D$200,4,FALSE),""))</f>
        <v/>
      </c>
      <c r="S7896" s="9">
        <f t="shared" si="992"/>
        <v>8.9999999999999993E-3</v>
      </c>
      <c r="T7896" s="9">
        <f t="shared" si="993"/>
        <v>1E-3</v>
      </c>
      <c r="U7896" s="16">
        <f>IFERROR(INDEX(BASE_CCLASSTRIB!$E:$E, MATCH(TEXT($D7896,"000000"), BASE_CCLASSTRIB!$A:$A, 0))/100, 0)</f>
        <v>0</v>
      </c>
      <c r="V7896" s="16">
        <f>IFERROR(INDEX(BASE_CCLASSTRIB!$F:$F, MATCH(TEXT($D7896,"000000"), BASE_CCLASSTRIB!$A:$A, 0))/100, 0)</f>
        <v>0</v>
      </c>
    </row>
    <row r="7897" spans="4:22" ht="15.75" thickBot="1" x14ac:dyDescent="0.3">
      <c r="D7897" s="38"/>
      <c r="E7897" s="27" t="str">
        <f t="shared" si="988"/>
        <v/>
      </c>
      <c r="F7897" s="28" t="str">
        <f>IF(E7897="","",IFERROR(VLOOKUP(E7897,REGRAS_CST!$A$2:$B$200,2,FALSE),""))</f>
        <v/>
      </c>
      <c r="H7897" s="29">
        <v>8.9999999999999993E-3</v>
      </c>
      <c r="I7897" s="29">
        <v>1E-3</v>
      </c>
      <c r="K7897" s="21" t="str">
        <f>IF(E7897="","",IFERROR(VLOOKUP(E7897,REGRAS_CST!$A$2:$C$200,3,FALSE),""))</f>
        <v/>
      </c>
      <c r="L7897" s="23" t="str">
        <f t="shared" si="989"/>
        <v/>
      </c>
      <c r="M7897" s="24" t="str">
        <f t="shared" si="990"/>
        <v/>
      </c>
      <c r="N7897" s="24" t="str">
        <f t="shared" si="991"/>
        <v/>
      </c>
      <c r="O7897" s="15" t="str">
        <f t="shared" si="994"/>
        <v/>
      </c>
      <c r="P7897" s="31" t="str">
        <f t="shared" si="995"/>
        <v/>
      </c>
      <c r="Q7897" s="8" t="str">
        <f>IF(E7897="","",IFERROR(VLOOKUP(E7897,REGRAS_CST!$A$2:$D$200,4,FALSE),""))</f>
        <v/>
      </c>
      <c r="S7897" s="9">
        <f t="shared" si="992"/>
        <v>8.9999999999999993E-3</v>
      </c>
      <c r="T7897" s="9">
        <f t="shared" si="993"/>
        <v>1E-3</v>
      </c>
      <c r="U7897" s="16">
        <f>IFERROR(INDEX(BASE_CCLASSTRIB!$E:$E, MATCH(TEXT($D7897,"000000"), BASE_CCLASSTRIB!$A:$A, 0))/100, 0)</f>
        <v>0</v>
      </c>
      <c r="V7897" s="16">
        <f>IFERROR(INDEX(BASE_CCLASSTRIB!$F:$F, MATCH(TEXT($D7897,"000000"), BASE_CCLASSTRIB!$A:$A, 0))/100, 0)</f>
        <v>0</v>
      </c>
    </row>
    <row r="7898" spans="4:22" ht="15.75" thickBot="1" x14ac:dyDescent="0.3">
      <c r="D7898" s="38"/>
      <c r="E7898" s="27" t="str">
        <f t="shared" si="988"/>
        <v/>
      </c>
      <c r="F7898" s="28" t="str">
        <f>IF(E7898="","",IFERROR(VLOOKUP(E7898,REGRAS_CST!$A$2:$B$200,2,FALSE),""))</f>
        <v/>
      </c>
      <c r="H7898" s="29">
        <v>8.9999999999999993E-3</v>
      </c>
      <c r="I7898" s="29">
        <v>1E-3</v>
      </c>
      <c r="K7898" s="21" t="str">
        <f>IF(E7898="","",IFERROR(VLOOKUP(E7898,REGRAS_CST!$A$2:$C$200,3,FALSE),""))</f>
        <v/>
      </c>
      <c r="L7898" s="23" t="str">
        <f t="shared" si="989"/>
        <v/>
      </c>
      <c r="M7898" s="24" t="str">
        <f t="shared" si="990"/>
        <v/>
      </c>
      <c r="N7898" s="24" t="str">
        <f t="shared" si="991"/>
        <v/>
      </c>
      <c r="O7898" s="15" t="str">
        <f t="shared" si="994"/>
        <v/>
      </c>
      <c r="P7898" s="31" t="str">
        <f t="shared" si="995"/>
        <v/>
      </c>
      <c r="Q7898" s="8" t="str">
        <f>IF(E7898="","",IFERROR(VLOOKUP(E7898,REGRAS_CST!$A$2:$D$200,4,FALSE),""))</f>
        <v/>
      </c>
      <c r="S7898" s="9">
        <f t="shared" si="992"/>
        <v>8.9999999999999993E-3</v>
      </c>
      <c r="T7898" s="9">
        <f t="shared" si="993"/>
        <v>1E-3</v>
      </c>
      <c r="U7898" s="16">
        <f>IFERROR(INDEX(BASE_CCLASSTRIB!$E:$E, MATCH(TEXT($D7898,"000000"), BASE_CCLASSTRIB!$A:$A, 0))/100, 0)</f>
        <v>0</v>
      </c>
      <c r="V7898" s="16">
        <f>IFERROR(INDEX(BASE_CCLASSTRIB!$F:$F, MATCH(TEXT($D7898,"000000"), BASE_CCLASSTRIB!$A:$A, 0))/100, 0)</f>
        <v>0</v>
      </c>
    </row>
    <row r="7899" spans="4:22" ht="15.75" thickBot="1" x14ac:dyDescent="0.3">
      <c r="D7899" s="38"/>
      <c r="E7899" s="27" t="str">
        <f t="shared" si="988"/>
        <v/>
      </c>
      <c r="F7899" s="28" t="str">
        <f>IF(E7899="","",IFERROR(VLOOKUP(E7899,REGRAS_CST!$A$2:$B$200,2,FALSE),""))</f>
        <v/>
      </c>
      <c r="H7899" s="29">
        <v>8.9999999999999993E-3</v>
      </c>
      <c r="I7899" s="29">
        <v>1E-3</v>
      </c>
      <c r="K7899" s="21" t="str">
        <f>IF(E7899="","",IFERROR(VLOOKUP(E7899,REGRAS_CST!$A$2:$C$200,3,FALSE),""))</f>
        <v/>
      </c>
      <c r="L7899" s="23" t="str">
        <f t="shared" si="989"/>
        <v/>
      </c>
      <c r="M7899" s="24" t="str">
        <f t="shared" si="990"/>
        <v/>
      </c>
      <c r="N7899" s="24" t="str">
        <f t="shared" si="991"/>
        <v/>
      </c>
      <c r="O7899" s="15" t="str">
        <f t="shared" si="994"/>
        <v/>
      </c>
      <c r="P7899" s="31" t="str">
        <f t="shared" si="995"/>
        <v/>
      </c>
      <c r="Q7899" s="8" t="str">
        <f>IF(E7899="","",IFERROR(VLOOKUP(E7899,REGRAS_CST!$A$2:$D$200,4,FALSE),""))</f>
        <v/>
      </c>
      <c r="S7899" s="9">
        <f t="shared" si="992"/>
        <v>8.9999999999999993E-3</v>
      </c>
      <c r="T7899" s="9">
        <f t="shared" si="993"/>
        <v>1E-3</v>
      </c>
      <c r="U7899" s="16">
        <f>IFERROR(INDEX(BASE_CCLASSTRIB!$E:$E, MATCH(TEXT($D7899,"000000"), BASE_CCLASSTRIB!$A:$A, 0))/100, 0)</f>
        <v>0</v>
      </c>
      <c r="V7899" s="16">
        <f>IFERROR(INDEX(BASE_CCLASSTRIB!$F:$F, MATCH(TEXT($D7899,"000000"), BASE_CCLASSTRIB!$A:$A, 0))/100, 0)</f>
        <v>0</v>
      </c>
    </row>
    <row r="7900" spans="4:22" ht="15.75" thickBot="1" x14ac:dyDescent="0.3">
      <c r="D7900" s="38"/>
      <c r="E7900" s="27" t="str">
        <f t="shared" si="988"/>
        <v/>
      </c>
      <c r="F7900" s="28" t="str">
        <f>IF(E7900="","",IFERROR(VLOOKUP(E7900,REGRAS_CST!$A$2:$B$200,2,FALSE),""))</f>
        <v/>
      </c>
      <c r="H7900" s="29">
        <v>8.9999999999999993E-3</v>
      </c>
      <c r="I7900" s="29">
        <v>1E-3</v>
      </c>
      <c r="K7900" s="21" t="str">
        <f>IF(E7900="","",IFERROR(VLOOKUP(E7900,REGRAS_CST!$A$2:$C$200,3,FALSE),""))</f>
        <v/>
      </c>
      <c r="L7900" s="23" t="str">
        <f t="shared" si="989"/>
        <v/>
      </c>
      <c r="M7900" s="24" t="str">
        <f t="shared" si="990"/>
        <v/>
      </c>
      <c r="N7900" s="24" t="str">
        <f t="shared" si="991"/>
        <v/>
      </c>
      <c r="O7900" s="15" t="str">
        <f t="shared" si="994"/>
        <v/>
      </c>
      <c r="P7900" s="31" t="str">
        <f t="shared" si="995"/>
        <v/>
      </c>
      <c r="Q7900" s="8" t="str">
        <f>IF(E7900="","",IFERROR(VLOOKUP(E7900,REGRAS_CST!$A$2:$D$200,4,FALSE),""))</f>
        <v/>
      </c>
      <c r="S7900" s="9">
        <f t="shared" si="992"/>
        <v>8.9999999999999993E-3</v>
      </c>
      <c r="T7900" s="9">
        <f t="shared" si="993"/>
        <v>1E-3</v>
      </c>
      <c r="U7900" s="16">
        <f>IFERROR(INDEX(BASE_CCLASSTRIB!$E:$E, MATCH(TEXT($D7900,"000000"), BASE_CCLASSTRIB!$A:$A, 0))/100, 0)</f>
        <v>0</v>
      </c>
      <c r="V7900" s="16">
        <f>IFERROR(INDEX(BASE_CCLASSTRIB!$F:$F, MATCH(TEXT($D7900,"000000"), BASE_CCLASSTRIB!$A:$A, 0))/100, 0)</f>
        <v>0</v>
      </c>
    </row>
    <row r="7901" spans="4:22" ht="15.75" thickBot="1" x14ac:dyDescent="0.3">
      <c r="D7901" s="38"/>
      <c r="E7901" s="27" t="str">
        <f t="shared" si="988"/>
        <v/>
      </c>
      <c r="F7901" s="28" t="str">
        <f>IF(E7901="","",IFERROR(VLOOKUP(E7901,REGRAS_CST!$A$2:$B$200,2,FALSE),""))</f>
        <v/>
      </c>
      <c r="H7901" s="29">
        <v>8.9999999999999993E-3</v>
      </c>
      <c r="I7901" s="29">
        <v>1E-3</v>
      </c>
      <c r="K7901" s="21" t="str">
        <f>IF(E7901="","",IFERROR(VLOOKUP(E7901,REGRAS_CST!$A$2:$C$200,3,FALSE),""))</f>
        <v/>
      </c>
      <c r="L7901" s="23" t="str">
        <f t="shared" si="989"/>
        <v/>
      </c>
      <c r="M7901" s="24" t="str">
        <f t="shared" si="990"/>
        <v/>
      </c>
      <c r="N7901" s="24" t="str">
        <f t="shared" si="991"/>
        <v/>
      </c>
      <c r="O7901" s="15" t="str">
        <f t="shared" si="994"/>
        <v/>
      </c>
      <c r="P7901" s="31" t="str">
        <f t="shared" si="995"/>
        <v/>
      </c>
      <c r="Q7901" s="8" t="str">
        <f>IF(E7901="","",IFERROR(VLOOKUP(E7901,REGRAS_CST!$A$2:$D$200,4,FALSE),""))</f>
        <v/>
      </c>
      <c r="S7901" s="9">
        <f t="shared" si="992"/>
        <v>8.9999999999999993E-3</v>
      </c>
      <c r="T7901" s="9">
        <f t="shared" si="993"/>
        <v>1E-3</v>
      </c>
      <c r="U7901" s="16">
        <f>IFERROR(INDEX(BASE_CCLASSTRIB!$E:$E, MATCH(TEXT($D7901,"000000"), BASE_CCLASSTRIB!$A:$A, 0))/100, 0)</f>
        <v>0</v>
      </c>
      <c r="V7901" s="16">
        <f>IFERROR(INDEX(BASE_CCLASSTRIB!$F:$F, MATCH(TEXT($D7901,"000000"), BASE_CCLASSTRIB!$A:$A, 0))/100, 0)</f>
        <v>0</v>
      </c>
    </row>
    <row r="7902" spans="4:22" ht="15.75" thickBot="1" x14ac:dyDescent="0.3">
      <c r="D7902" s="38"/>
      <c r="E7902" s="27" t="str">
        <f t="shared" si="988"/>
        <v/>
      </c>
      <c r="F7902" s="28" t="str">
        <f>IF(E7902="","",IFERROR(VLOOKUP(E7902,REGRAS_CST!$A$2:$B$200,2,FALSE),""))</f>
        <v/>
      </c>
      <c r="H7902" s="29">
        <v>8.9999999999999993E-3</v>
      </c>
      <c r="I7902" s="29">
        <v>1E-3</v>
      </c>
      <c r="K7902" s="21" t="str">
        <f>IF(E7902="","",IFERROR(VLOOKUP(E7902,REGRAS_CST!$A$2:$C$200,3,FALSE),""))</f>
        <v/>
      </c>
      <c r="L7902" s="23" t="str">
        <f t="shared" si="989"/>
        <v/>
      </c>
      <c r="M7902" s="24" t="str">
        <f t="shared" si="990"/>
        <v/>
      </c>
      <c r="N7902" s="24" t="str">
        <f t="shared" si="991"/>
        <v/>
      </c>
      <c r="O7902" s="15" t="str">
        <f t="shared" si="994"/>
        <v/>
      </c>
      <c r="P7902" s="31" t="str">
        <f t="shared" si="995"/>
        <v/>
      </c>
      <c r="Q7902" s="8" t="str">
        <f>IF(E7902="","",IFERROR(VLOOKUP(E7902,REGRAS_CST!$A$2:$D$200,4,FALSE),""))</f>
        <v/>
      </c>
      <c r="S7902" s="9">
        <f t="shared" si="992"/>
        <v>8.9999999999999993E-3</v>
      </c>
      <c r="T7902" s="9">
        <f t="shared" si="993"/>
        <v>1E-3</v>
      </c>
      <c r="U7902" s="16">
        <f>IFERROR(INDEX(BASE_CCLASSTRIB!$E:$E, MATCH(TEXT($D7902,"000000"), BASE_CCLASSTRIB!$A:$A, 0))/100, 0)</f>
        <v>0</v>
      </c>
      <c r="V7902" s="16">
        <f>IFERROR(INDEX(BASE_CCLASSTRIB!$F:$F, MATCH(TEXT($D7902,"000000"), BASE_CCLASSTRIB!$A:$A, 0))/100, 0)</f>
        <v>0</v>
      </c>
    </row>
    <row r="7903" spans="4:22" ht="15.75" thickBot="1" x14ac:dyDescent="0.3">
      <c r="D7903" s="38"/>
      <c r="E7903" s="27" t="str">
        <f t="shared" si="988"/>
        <v/>
      </c>
      <c r="F7903" s="28" t="str">
        <f>IF(E7903="","",IFERROR(VLOOKUP(E7903,REGRAS_CST!$A$2:$B$200,2,FALSE),""))</f>
        <v/>
      </c>
      <c r="H7903" s="29">
        <v>8.9999999999999993E-3</v>
      </c>
      <c r="I7903" s="29">
        <v>1E-3</v>
      </c>
      <c r="K7903" s="21" t="str">
        <f>IF(E7903="","",IFERROR(VLOOKUP(E7903,REGRAS_CST!$A$2:$C$200,3,FALSE),""))</f>
        <v/>
      </c>
      <c r="L7903" s="23" t="str">
        <f t="shared" si="989"/>
        <v/>
      </c>
      <c r="M7903" s="24" t="str">
        <f t="shared" si="990"/>
        <v/>
      </c>
      <c r="N7903" s="24" t="str">
        <f t="shared" si="991"/>
        <v/>
      </c>
      <c r="O7903" s="15" t="str">
        <f t="shared" si="994"/>
        <v/>
      </c>
      <c r="P7903" s="31" t="str">
        <f t="shared" si="995"/>
        <v/>
      </c>
      <c r="Q7903" s="8" t="str">
        <f>IF(E7903="","",IFERROR(VLOOKUP(E7903,REGRAS_CST!$A$2:$D$200,4,FALSE),""))</f>
        <v/>
      </c>
      <c r="S7903" s="9">
        <f t="shared" si="992"/>
        <v>8.9999999999999993E-3</v>
      </c>
      <c r="T7903" s="9">
        <f t="shared" si="993"/>
        <v>1E-3</v>
      </c>
      <c r="U7903" s="16">
        <f>IFERROR(INDEX(BASE_CCLASSTRIB!$E:$E, MATCH(TEXT($D7903,"000000"), BASE_CCLASSTRIB!$A:$A, 0))/100, 0)</f>
        <v>0</v>
      </c>
      <c r="V7903" s="16">
        <f>IFERROR(INDEX(BASE_CCLASSTRIB!$F:$F, MATCH(TEXT($D7903,"000000"), BASE_CCLASSTRIB!$A:$A, 0))/100, 0)</f>
        <v>0</v>
      </c>
    </row>
    <row r="7904" spans="4:22" ht="15.75" thickBot="1" x14ac:dyDescent="0.3">
      <c r="D7904" s="38"/>
      <c r="E7904" s="27" t="str">
        <f t="shared" si="988"/>
        <v/>
      </c>
      <c r="F7904" s="28" t="str">
        <f>IF(E7904="","",IFERROR(VLOOKUP(E7904,REGRAS_CST!$A$2:$B$200,2,FALSE),""))</f>
        <v/>
      </c>
      <c r="H7904" s="29">
        <v>8.9999999999999993E-3</v>
      </c>
      <c r="I7904" s="29">
        <v>1E-3</v>
      </c>
      <c r="K7904" s="21" t="str">
        <f>IF(E7904="","",IFERROR(VLOOKUP(E7904,REGRAS_CST!$A$2:$C$200,3,FALSE),""))</f>
        <v/>
      </c>
      <c r="L7904" s="23" t="str">
        <f t="shared" si="989"/>
        <v/>
      </c>
      <c r="M7904" s="24" t="str">
        <f t="shared" si="990"/>
        <v/>
      </c>
      <c r="N7904" s="24" t="str">
        <f t="shared" si="991"/>
        <v/>
      </c>
      <c r="O7904" s="15" t="str">
        <f t="shared" si="994"/>
        <v/>
      </c>
      <c r="P7904" s="31" t="str">
        <f t="shared" si="995"/>
        <v/>
      </c>
      <c r="Q7904" s="8" t="str">
        <f>IF(E7904="","",IFERROR(VLOOKUP(E7904,REGRAS_CST!$A$2:$D$200,4,FALSE),""))</f>
        <v/>
      </c>
      <c r="S7904" s="9">
        <f t="shared" si="992"/>
        <v>8.9999999999999993E-3</v>
      </c>
      <c r="T7904" s="9">
        <f t="shared" si="993"/>
        <v>1E-3</v>
      </c>
      <c r="U7904" s="16">
        <f>IFERROR(INDEX(BASE_CCLASSTRIB!$E:$E, MATCH(TEXT($D7904,"000000"), BASE_CCLASSTRIB!$A:$A, 0))/100, 0)</f>
        <v>0</v>
      </c>
      <c r="V7904" s="16">
        <f>IFERROR(INDEX(BASE_CCLASSTRIB!$F:$F, MATCH(TEXT($D7904,"000000"), BASE_CCLASSTRIB!$A:$A, 0))/100, 0)</f>
        <v>0</v>
      </c>
    </row>
    <row r="7905" spans="4:22" ht="15.75" thickBot="1" x14ac:dyDescent="0.3">
      <c r="D7905" s="38"/>
      <c r="E7905" s="27" t="str">
        <f t="shared" si="988"/>
        <v/>
      </c>
      <c r="F7905" s="28" t="str">
        <f>IF(E7905="","",IFERROR(VLOOKUP(E7905,REGRAS_CST!$A$2:$B$200,2,FALSE),""))</f>
        <v/>
      </c>
      <c r="H7905" s="29">
        <v>8.9999999999999993E-3</v>
      </c>
      <c r="I7905" s="29">
        <v>1E-3</v>
      </c>
      <c r="K7905" s="21" t="str">
        <f>IF(E7905="","",IFERROR(VLOOKUP(E7905,REGRAS_CST!$A$2:$C$200,3,FALSE),""))</f>
        <v/>
      </c>
      <c r="L7905" s="23" t="str">
        <f t="shared" si="989"/>
        <v/>
      </c>
      <c r="M7905" s="24" t="str">
        <f t="shared" si="990"/>
        <v/>
      </c>
      <c r="N7905" s="24" t="str">
        <f t="shared" si="991"/>
        <v/>
      </c>
      <c r="O7905" s="15" t="str">
        <f t="shared" si="994"/>
        <v/>
      </c>
      <c r="P7905" s="31" t="str">
        <f t="shared" si="995"/>
        <v/>
      </c>
      <c r="Q7905" s="8" t="str">
        <f>IF(E7905="","",IFERROR(VLOOKUP(E7905,REGRAS_CST!$A$2:$D$200,4,FALSE),""))</f>
        <v/>
      </c>
      <c r="S7905" s="9">
        <f t="shared" si="992"/>
        <v>8.9999999999999993E-3</v>
      </c>
      <c r="T7905" s="9">
        <f t="shared" si="993"/>
        <v>1E-3</v>
      </c>
      <c r="U7905" s="16">
        <f>IFERROR(INDEX(BASE_CCLASSTRIB!$E:$E, MATCH(TEXT($D7905,"000000"), BASE_CCLASSTRIB!$A:$A, 0))/100, 0)</f>
        <v>0</v>
      </c>
      <c r="V7905" s="16">
        <f>IFERROR(INDEX(BASE_CCLASSTRIB!$F:$F, MATCH(TEXT($D7905,"000000"), BASE_CCLASSTRIB!$A:$A, 0))/100, 0)</f>
        <v>0</v>
      </c>
    </row>
    <row r="7906" spans="4:22" ht="15.75" thickBot="1" x14ac:dyDescent="0.3">
      <c r="D7906" s="38"/>
      <c r="E7906" s="27" t="str">
        <f t="shared" si="988"/>
        <v/>
      </c>
      <c r="F7906" s="28" t="str">
        <f>IF(E7906="","",IFERROR(VLOOKUP(E7906,REGRAS_CST!$A$2:$B$200,2,FALSE),""))</f>
        <v/>
      </c>
      <c r="H7906" s="29">
        <v>8.9999999999999993E-3</v>
      </c>
      <c r="I7906" s="29">
        <v>1E-3</v>
      </c>
      <c r="K7906" s="21" t="str">
        <f>IF(E7906="","",IFERROR(VLOOKUP(E7906,REGRAS_CST!$A$2:$C$200,3,FALSE),""))</f>
        <v/>
      </c>
      <c r="L7906" s="23" t="str">
        <f t="shared" si="989"/>
        <v/>
      </c>
      <c r="M7906" s="24" t="str">
        <f t="shared" si="990"/>
        <v/>
      </c>
      <c r="N7906" s="24" t="str">
        <f t="shared" si="991"/>
        <v/>
      </c>
      <c r="O7906" s="15" t="str">
        <f t="shared" si="994"/>
        <v/>
      </c>
      <c r="P7906" s="31" t="str">
        <f t="shared" si="995"/>
        <v/>
      </c>
      <c r="Q7906" s="8" t="str">
        <f>IF(E7906="","",IFERROR(VLOOKUP(E7906,REGRAS_CST!$A$2:$D$200,4,FALSE),""))</f>
        <v/>
      </c>
      <c r="S7906" s="9">
        <f t="shared" si="992"/>
        <v>8.9999999999999993E-3</v>
      </c>
      <c r="T7906" s="9">
        <f t="shared" si="993"/>
        <v>1E-3</v>
      </c>
      <c r="U7906" s="16">
        <f>IFERROR(INDEX(BASE_CCLASSTRIB!$E:$E, MATCH(TEXT($D7906,"000000"), BASE_CCLASSTRIB!$A:$A, 0))/100, 0)</f>
        <v>0</v>
      </c>
      <c r="V7906" s="16">
        <f>IFERROR(INDEX(BASE_CCLASSTRIB!$F:$F, MATCH(TEXT($D7906,"000000"), BASE_CCLASSTRIB!$A:$A, 0))/100, 0)</f>
        <v>0</v>
      </c>
    </row>
    <row r="7907" spans="4:22" ht="15.75" thickBot="1" x14ac:dyDescent="0.3">
      <c r="D7907" s="38"/>
      <c r="E7907" s="27" t="str">
        <f t="shared" si="988"/>
        <v/>
      </c>
      <c r="F7907" s="28" t="str">
        <f>IF(E7907="","",IFERROR(VLOOKUP(E7907,REGRAS_CST!$A$2:$B$200,2,FALSE),""))</f>
        <v/>
      </c>
      <c r="H7907" s="29">
        <v>8.9999999999999993E-3</v>
      </c>
      <c r="I7907" s="29">
        <v>1E-3</v>
      </c>
      <c r="K7907" s="21" t="str">
        <f>IF(E7907="","",IFERROR(VLOOKUP(E7907,REGRAS_CST!$A$2:$C$200,3,FALSE),""))</f>
        <v/>
      </c>
      <c r="L7907" s="23" t="str">
        <f t="shared" si="989"/>
        <v/>
      </c>
      <c r="M7907" s="24" t="str">
        <f t="shared" si="990"/>
        <v/>
      </c>
      <c r="N7907" s="24" t="str">
        <f t="shared" si="991"/>
        <v/>
      </c>
      <c r="O7907" s="15" t="str">
        <f t="shared" si="994"/>
        <v/>
      </c>
      <c r="P7907" s="31" t="str">
        <f t="shared" si="995"/>
        <v/>
      </c>
      <c r="Q7907" s="8" t="str">
        <f>IF(E7907="","",IFERROR(VLOOKUP(E7907,REGRAS_CST!$A$2:$D$200,4,FALSE),""))</f>
        <v/>
      </c>
      <c r="S7907" s="9">
        <f t="shared" si="992"/>
        <v>8.9999999999999993E-3</v>
      </c>
      <c r="T7907" s="9">
        <f t="shared" si="993"/>
        <v>1E-3</v>
      </c>
      <c r="U7907" s="16">
        <f>IFERROR(INDEX(BASE_CCLASSTRIB!$E:$E, MATCH(TEXT($D7907,"000000"), BASE_CCLASSTRIB!$A:$A, 0))/100, 0)</f>
        <v>0</v>
      </c>
      <c r="V7907" s="16">
        <f>IFERROR(INDEX(BASE_CCLASSTRIB!$F:$F, MATCH(TEXT($D7907,"000000"), BASE_CCLASSTRIB!$A:$A, 0))/100, 0)</f>
        <v>0</v>
      </c>
    </row>
    <row r="7908" spans="4:22" ht="15.75" thickBot="1" x14ac:dyDescent="0.3">
      <c r="D7908" s="38"/>
      <c r="E7908" s="27" t="str">
        <f t="shared" si="988"/>
        <v/>
      </c>
      <c r="F7908" s="28" t="str">
        <f>IF(E7908="","",IFERROR(VLOOKUP(E7908,REGRAS_CST!$A$2:$B$200,2,FALSE),""))</f>
        <v/>
      </c>
      <c r="H7908" s="29">
        <v>8.9999999999999993E-3</v>
      </c>
      <c r="I7908" s="29">
        <v>1E-3</v>
      </c>
      <c r="K7908" s="21" t="str">
        <f>IF(E7908="","",IFERROR(VLOOKUP(E7908,REGRAS_CST!$A$2:$C$200,3,FALSE),""))</f>
        <v/>
      </c>
      <c r="L7908" s="23" t="str">
        <f t="shared" si="989"/>
        <v/>
      </c>
      <c r="M7908" s="24" t="str">
        <f t="shared" si="990"/>
        <v/>
      </c>
      <c r="N7908" s="24" t="str">
        <f t="shared" si="991"/>
        <v/>
      </c>
      <c r="O7908" s="15" t="str">
        <f t="shared" si="994"/>
        <v/>
      </c>
      <c r="P7908" s="31" t="str">
        <f t="shared" si="995"/>
        <v/>
      </c>
      <c r="Q7908" s="8" t="str">
        <f>IF(E7908="","",IFERROR(VLOOKUP(E7908,REGRAS_CST!$A$2:$D$200,4,FALSE),""))</f>
        <v/>
      </c>
      <c r="S7908" s="9">
        <f t="shared" si="992"/>
        <v>8.9999999999999993E-3</v>
      </c>
      <c r="T7908" s="9">
        <f t="shared" si="993"/>
        <v>1E-3</v>
      </c>
      <c r="U7908" s="16">
        <f>IFERROR(INDEX(BASE_CCLASSTRIB!$E:$E, MATCH(TEXT($D7908,"000000"), BASE_CCLASSTRIB!$A:$A, 0))/100, 0)</f>
        <v>0</v>
      </c>
      <c r="V7908" s="16">
        <f>IFERROR(INDEX(BASE_CCLASSTRIB!$F:$F, MATCH(TEXT($D7908,"000000"), BASE_CCLASSTRIB!$A:$A, 0))/100, 0)</f>
        <v>0</v>
      </c>
    </row>
    <row r="7909" spans="4:22" ht="15.75" thickBot="1" x14ac:dyDescent="0.3">
      <c r="D7909" s="38"/>
      <c r="E7909" s="27" t="str">
        <f t="shared" si="988"/>
        <v/>
      </c>
      <c r="F7909" s="28" t="str">
        <f>IF(E7909="","",IFERROR(VLOOKUP(E7909,REGRAS_CST!$A$2:$B$200,2,FALSE),""))</f>
        <v/>
      </c>
      <c r="H7909" s="29">
        <v>8.9999999999999993E-3</v>
      </c>
      <c r="I7909" s="29">
        <v>1E-3</v>
      </c>
      <c r="K7909" s="21" t="str">
        <f>IF(E7909="","",IFERROR(VLOOKUP(E7909,REGRAS_CST!$A$2:$C$200,3,FALSE),""))</f>
        <v/>
      </c>
      <c r="L7909" s="23" t="str">
        <f t="shared" si="989"/>
        <v/>
      </c>
      <c r="M7909" s="24" t="str">
        <f t="shared" si="990"/>
        <v/>
      </c>
      <c r="N7909" s="24" t="str">
        <f t="shared" si="991"/>
        <v/>
      </c>
      <c r="O7909" s="15" t="str">
        <f t="shared" si="994"/>
        <v/>
      </c>
      <c r="P7909" s="31" t="str">
        <f t="shared" si="995"/>
        <v/>
      </c>
      <c r="Q7909" s="8" t="str">
        <f>IF(E7909="","",IFERROR(VLOOKUP(E7909,REGRAS_CST!$A$2:$D$200,4,FALSE),""))</f>
        <v/>
      </c>
      <c r="S7909" s="9">
        <f t="shared" si="992"/>
        <v>8.9999999999999993E-3</v>
      </c>
      <c r="T7909" s="9">
        <f t="shared" si="993"/>
        <v>1E-3</v>
      </c>
      <c r="U7909" s="16">
        <f>IFERROR(INDEX(BASE_CCLASSTRIB!$E:$E, MATCH(TEXT($D7909,"000000"), BASE_CCLASSTRIB!$A:$A, 0))/100, 0)</f>
        <v>0</v>
      </c>
      <c r="V7909" s="16">
        <f>IFERROR(INDEX(BASE_CCLASSTRIB!$F:$F, MATCH(TEXT($D7909,"000000"), BASE_CCLASSTRIB!$A:$A, 0))/100, 0)</f>
        <v>0</v>
      </c>
    </row>
    <row r="7910" spans="4:22" ht="15.75" thickBot="1" x14ac:dyDescent="0.3">
      <c r="D7910" s="38"/>
      <c r="E7910" s="27" t="str">
        <f t="shared" si="988"/>
        <v/>
      </c>
      <c r="F7910" s="28" t="str">
        <f>IF(E7910="","",IFERROR(VLOOKUP(E7910,REGRAS_CST!$A$2:$B$200,2,FALSE),""))</f>
        <v/>
      </c>
      <c r="H7910" s="29">
        <v>8.9999999999999993E-3</v>
      </c>
      <c r="I7910" s="29">
        <v>1E-3</v>
      </c>
      <c r="K7910" s="21" t="str">
        <f>IF(E7910="","",IFERROR(VLOOKUP(E7910,REGRAS_CST!$A$2:$C$200,3,FALSE),""))</f>
        <v/>
      </c>
      <c r="L7910" s="23" t="str">
        <f t="shared" si="989"/>
        <v/>
      </c>
      <c r="M7910" s="24" t="str">
        <f t="shared" si="990"/>
        <v/>
      </c>
      <c r="N7910" s="24" t="str">
        <f t="shared" si="991"/>
        <v/>
      </c>
      <c r="O7910" s="15" t="str">
        <f t="shared" si="994"/>
        <v/>
      </c>
      <c r="P7910" s="31" t="str">
        <f t="shared" si="995"/>
        <v/>
      </c>
      <c r="Q7910" s="8" t="str">
        <f>IF(E7910="","",IFERROR(VLOOKUP(E7910,REGRAS_CST!$A$2:$D$200,4,FALSE),""))</f>
        <v/>
      </c>
      <c r="S7910" s="9">
        <f t="shared" si="992"/>
        <v>8.9999999999999993E-3</v>
      </c>
      <c r="T7910" s="9">
        <f t="shared" si="993"/>
        <v>1E-3</v>
      </c>
      <c r="U7910" s="16">
        <f>IFERROR(INDEX(BASE_CCLASSTRIB!$E:$E, MATCH(TEXT($D7910,"000000"), BASE_CCLASSTRIB!$A:$A, 0))/100, 0)</f>
        <v>0</v>
      </c>
      <c r="V7910" s="16">
        <f>IFERROR(INDEX(BASE_CCLASSTRIB!$F:$F, MATCH(TEXT($D7910,"000000"), BASE_CCLASSTRIB!$A:$A, 0))/100, 0)</f>
        <v>0</v>
      </c>
    </row>
    <row r="7911" spans="4:22" ht="15.75" thickBot="1" x14ac:dyDescent="0.3">
      <c r="D7911" s="38"/>
      <c r="E7911" s="27" t="str">
        <f t="shared" si="988"/>
        <v/>
      </c>
      <c r="F7911" s="28" t="str">
        <f>IF(E7911="","",IFERROR(VLOOKUP(E7911,REGRAS_CST!$A$2:$B$200,2,FALSE),""))</f>
        <v/>
      </c>
      <c r="H7911" s="29">
        <v>8.9999999999999993E-3</v>
      </c>
      <c r="I7911" s="29">
        <v>1E-3</v>
      </c>
      <c r="K7911" s="21" t="str">
        <f>IF(E7911="","",IFERROR(VLOOKUP(E7911,REGRAS_CST!$A$2:$C$200,3,FALSE),""))</f>
        <v/>
      </c>
      <c r="L7911" s="23" t="str">
        <f t="shared" si="989"/>
        <v/>
      </c>
      <c r="M7911" s="24" t="str">
        <f t="shared" si="990"/>
        <v/>
      </c>
      <c r="N7911" s="24" t="str">
        <f t="shared" si="991"/>
        <v/>
      </c>
      <c r="O7911" s="15" t="str">
        <f t="shared" si="994"/>
        <v/>
      </c>
      <c r="P7911" s="31" t="str">
        <f t="shared" si="995"/>
        <v/>
      </c>
      <c r="Q7911" s="8" t="str">
        <f>IF(E7911="","",IFERROR(VLOOKUP(E7911,REGRAS_CST!$A$2:$D$200,4,FALSE),""))</f>
        <v/>
      </c>
      <c r="S7911" s="9">
        <f t="shared" si="992"/>
        <v>8.9999999999999993E-3</v>
      </c>
      <c r="T7911" s="9">
        <f t="shared" si="993"/>
        <v>1E-3</v>
      </c>
      <c r="U7911" s="16">
        <f>IFERROR(INDEX(BASE_CCLASSTRIB!$E:$E, MATCH(TEXT($D7911,"000000"), BASE_CCLASSTRIB!$A:$A, 0))/100, 0)</f>
        <v>0</v>
      </c>
      <c r="V7911" s="16">
        <f>IFERROR(INDEX(BASE_CCLASSTRIB!$F:$F, MATCH(TEXT($D7911,"000000"), BASE_CCLASSTRIB!$A:$A, 0))/100, 0)</f>
        <v>0</v>
      </c>
    </row>
    <row r="7912" spans="4:22" ht="15.75" thickBot="1" x14ac:dyDescent="0.3">
      <c r="D7912" s="38"/>
      <c r="E7912" s="27" t="str">
        <f t="shared" si="988"/>
        <v/>
      </c>
      <c r="F7912" s="28" t="str">
        <f>IF(E7912="","",IFERROR(VLOOKUP(E7912,REGRAS_CST!$A$2:$B$200,2,FALSE),""))</f>
        <v/>
      </c>
      <c r="H7912" s="29">
        <v>8.9999999999999993E-3</v>
      </c>
      <c r="I7912" s="29">
        <v>1E-3</v>
      </c>
      <c r="K7912" s="21" t="str">
        <f>IF(E7912="","",IFERROR(VLOOKUP(E7912,REGRAS_CST!$A$2:$C$200,3,FALSE),""))</f>
        <v/>
      </c>
      <c r="L7912" s="23" t="str">
        <f t="shared" si="989"/>
        <v/>
      </c>
      <c r="M7912" s="24" t="str">
        <f t="shared" si="990"/>
        <v/>
      </c>
      <c r="N7912" s="24" t="str">
        <f t="shared" si="991"/>
        <v/>
      </c>
      <c r="O7912" s="15" t="str">
        <f t="shared" si="994"/>
        <v/>
      </c>
      <c r="P7912" s="31" t="str">
        <f t="shared" si="995"/>
        <v/>
      </c>
      <c r="Q7912" s="8" t="str">
        <f>IF(E7912="","",IFERROR(VLOOKUP(E7912,REGRAS_CST!$A$2:$D$200,4,FALSE),""))</f>
        <v/>
      </c>
      <c r="S7912" s="9">
        <f t="shared" si="992"/>
        <v>8.9999999999999993E-3</v>
      </c>
      <c r="T7912" s="9">
        <f t="shared" si="993"/>
        <v>1E-3</v>
      </c>
      <c r="U7912" s="16">
        <f>IFERROR(INDEX(BASE_CCLASSTRIB!$E:$E, MATCH(TEXT($D7912,"000000"), BASE_CCLASSTRIB!$A:$A, 0))/100, 0)</f>
        <v>0</v>
      </c>
      <c r="V7912" s="16">
        <f>IFERROR(INDEX(BASE_CCLASSTRIB!$F:$F, MATCH(TEXT($D7912,"000000"), BASE_CCLASSTRIB!$A:$A, 0))/100, 0)</f>
        <v>0</v>
      </c>
    </row>
    <row r="7913" spans="4:22" ht="15.75" thickBot="1" x14ac:dyDescent="0.3">
      <c r="D7913" s="38"/>
      <c r="E7913" s="27" t="str">
        <f t="shared" si="988"/>
        <v/>
      </c>
      <c r="F7913" s="28" t="str">
        <f>IF(E7913="","",IFERROR(VLOOKUP(E7913,REGRAS_CST!$A$2:$B$200,2,FALSE),""))</f>
        <v/>
      </c>
      <c r="H7913" s="29">
        <v>8.9999999999999993E-3</v>
      </c>
      <c r="I7913" s="29">
        <v>1E-3</v>
      </c>
      <c r="K7913" s="21" t="str">
        <f>IF(E7913="","",IFERROR(VLOOKUP(E7913,REGRAS_CST!$A$2:$C$200,3,FALSE),""))</f>
        <v/>
      </c>
      <c r="L7913" s="23" t="str">
        <f t="shared" si="989"/>
        <v/>
      </c>
      <c r="M7913" s="24" t="str">
        <f t="shared" si="990"/>
        <v/>
      </c>
      <c r="N7913" s="24" t="str">
        <f t="shared" si="991"/>
        <v/>
      </c>
      <c r="O7913" s="15" t="str">
        <f t="shared" si="994"/>
        <v/>
      </c>
      <c r="P7913" s="31" t="str">
        <f t="shared" si="995"/>
        <v/>
      </c>
      <c r="Q7913" s="8" t="str">
        <f>IF(E7913="","",IFERROR(VLOOKUP(E7913,REGRAS_CST!$A$2:$D$200,4,FALSE),""))</f>
        <v/>
      </c>
      <c r="S7913" s="9">
        <f t="shared" si="992"/>
        <v>8.9999999999999993E-3</v>
      </c>
      <c r="T7913" s="9">
        <f t="shared" si="993"/>
        <v>1E-3</v>
      </c>
      <c r="U7913" s="16">
        <f>IFERROR(INDEX(BASE_CCLASSTRIB!$E:$E, MATCH(TEXT($D7913,"000000"), BASE_CCLASSTRIB!$A:$A, 0))/100, 0)</f>
        <v>0</v>
      </c>
      <c r="V7913" s="16">
        <f>IFERROR(INDEX(BASE_CCLASSTRIB!$F:$F, MATCH(TEXT($D7913,"000000"), BASE_CCLASSTRIB!$A:$A, 0))/100, 0)</f>
        <v>0</v>
      </c>
    </row>
    <row r="7914" spans="4:22" ht="15.75" thickBot="1" x14ac:dyDescent="0.3">
      <c r="D7914" s="38"/>
      <c r="E7914" s="27" t="str">
        <f t="shared" si="988"/>
        <v/>
      </c>
      <c r="F7914" s="28" t="str">
        <f>IF(E7914="","",IFERROR(VLOOKUP(E7914,REGRAS_CST!$A$2:$B$200,2,FALSE),""))</f>
        <v/>
      </c>
      <c r="H7914" s="29">
        <v>8.9999999999999993E-3</v>
      </c>
      <c r="I7914" s="29">
        <v>1E-3</v>
      </c>
      <c r="K7914" s="21" t="str">
        <f>IF(E7914="","",IFERROR(VLOOKUP(E7914,REGRAS_CST!$A$2:$C$200,3,FALSE),""))</f>
        <v/>
      </c>
      <c r="L7914" s="23" t="str">
        <f t="shared" si="989"/>
        <v/>
      </c>
      <c r="M7914" s="24" t="str">
        <f t="shared" si="990"/>
        <v/>
      </c>
      <c r="N7914" s="24" t="str">
        <f t="shared" si="991"/>
        <v/>
      </c>
      <c r="O7914" s="15" t="str">
        <f t="shared" si="994"/>
        <v/>
      </c>
      <c r="P7914" s="31" t="str">
        <f t="shared" si="995"/>
        <v/>
      </c>
      <c r="Q7914" s="8" t="str">
        <f>IF(E7914="","",IFERROR(VLOOKUP(E7914,REGRAS_CST!$A$2:$D$200,4,FALSE),""))</f>
        <v/>
      </c>
      <c r="S7914" s="9">
        <f t="shared" si="992"/>
        <v>8.9999999999999993E-3</v>
      </c>
      <c r="T7914" s="9">
        <f t="shared" si="993"/>
        <v>1E-3</v>
      </c>
      <c r="U7914" s="16">
        <f>IFERROR(INDEX(BASE_CCLASSTRIB!$E:$E, MATCH(TEXT($D7914,"000000"), BASE_CCLASSTRIB!$A:$A, 0))/100, 0)</f>
        <v>0</v>
      </c>
      <c r="V7914" s="16">
        <f>IFERROR(INDEX(BASE_CCLASSTRIB!$F:$F, MATCH(TEXT($D7914,"000000"), BASE_CCLASSTRIB!$A:$A, 0))/100, 0)</f>
        <v>0</v>
      </c>
    </row>
    <row r="7915" spans="4:22" ht="15.75" thickBot="1" x14ac:dyDescent="0.3">
      <c r="D7915" s="38"/>
      <c r="E7915" s="27" t="str">
        <f t="shared" si="988"/>
        <v/>
      </c>
      <c r="F7915" s="28" t="str">
        <f>IF(E7915="","",IFERROR(VLOOKUP(E7915,REGRAS_CST!$A$2:$B$200,2,FALSE),""))</f>
        <v/>
      </c>
      <c r="H7915" s="29">
        <v>8.9999999999999993E-3</v>
      </c>
      <c r="I7915" s="29">
        <v>1E-3</v>
      </c>
      <c r="K7915" s="21" t="str">
        <f>IF(E7915="","",IFERROR(VLOOKUP(E7915,REGRAS_CST!$A$2:$C$200,3,FALSE),""))</f>
        <v/>
      </c>
      <c r="L7915" s="23" t="str">
        <f t="shared" si="989"/>
        <v/>
      </c>
      <c r="M7915" s="24" t="str">
        <f t="shared" si="990"/>
        <v/>
      </c>
      <c r="N7915" s="24" t="str">
        <f t="shared" si="991"/>
        <v/>
      </c>
      <c r="O7915" s="15" t="str">
        <f t="shared" si="994"/>
        <v/>
      </c>
      <c r="P7915" s="31" t="str">
        <f t="shared" si="995"/>
        <v/>
      </c>
      <c r="Q7915" s="8" t="str">
        <f>IF(E7915="","",IFERROR(VLOOKUP(E7915,REGRAS_CST!$A$2:$D$200,4,FALSE),""))</f>
        <v/>
      </c>
      <c r="S7915" s="9">
        <f t="shared" si="992"/>
        <v>8.9999999999999993E-3</v>
      </c>
      <c r="T7915" s="9">
        <f t="shared" si="993"/>
        <v>1E-3</v>
      </c>
      <c r="U7915" s="16">
        <f>IFERROR(INDEX(BASE_CCLASSTRIB!$E:$E, MATCH(TEXT($D7915,"000000"), BASE_CCLASSTRIB!$A:$A, 0))/100, 0)</f>
        <v>0</v>
      </c>
      <c r="V7915" s="16">
        <f>IFERROR(INDEX(BASE_CCLASSTRIB!$F:$F, MATCH(TEXT($D7915,"000000"), BASE_CCLASSTRIB!$A:$A, 0))/100, 0)</f>
        <v>0</v>
      </c>
    </row>
    <row r="7916" spans="4:22" ht="15.75" thickBot="1" x14ac:dyDescent="0.3">
      <c r="D7916" s="38"/>
      <c r="E7916" s="27" t="str">
        <f t="shared" si="988"/>
        <v/>
      </c>
      <c r="F7916" s="28" t="str">
        <f>IF(E7916="","",IFERROR(VLOOKUP(E7916,REGRAS_CST!$A$2:$B$200,2,FALSE),""))</f>
        <v/>
      </c>
      <c r="H7916" s="29">
        <v>8.9999999999999993E-3</v>
      </c>
      <c r="I7916" s="29">
        <v>1E-3</v>
      </c>
      <c r="K7916" s="21" t="str">
        <f>IF(E7916="","",IFERROR(VLOOKUP(E7916,REGRAS_CST!$A$2:$C$200,3,FALSE),""))</f>
        <v/>
      </c>
      <c r="L7916" s="23" t="str">
        <f t="shared" si="989"/>
        <v/>
      </c>
      <c r="M7916" s="24" t="str">
        <f t="shared" si="990"/>
        <v/>
      </c>
      <c r="N7916" s="24" t="str">
        <f t="shared" si="991"/>
        <v/>
      </c>
      <c r="O7916" s="15" t="str">
        <f t="shared" si="994"/>
        <v/>
      </c>
      <c r="P7916" s="31" t="str">
        <f t="shared" si="995"/>
        <v/>
      </c>
      <c r="Q7916" s="8" t="str">
        <f>IF(E7916="","",IFERROR(VLOOKUP(E7916,REGRAS_CST!$A$2:$D$200,4,FALSE),""))</f>
        <v/>
      </c>
      <c r="S7916" s="9">
        <f t="shared" si="992"/>
        <v>8.9999999999999993E-3</v>
      </c>
      <c r="T7916" s="9">
        <f t="shared" si="993"/>
        <v>1E-3</v>
      </c>
      <c r="U7916" s="16">
        <f>IFERROR(INDEX(BASE_CCLASSTRIB!$E:$E, MATCH(TEXT($D7916,"000000"), BASE_CCLASSTRIB!$A:$A, 0))/100, 0)</f>
        <v>0</v>
      </c>
      <c r="V7916" s="16">
        <f>IFERROR(INDEX(BASE_CCLASSTRIB!$F:$F, MATCH(TEXT($D7916,"000000"), BASE_CCLASSTRIB!$A:$A, 0))/100, 0)</f>
        <v>0</v>
      </c>
    </row>
    <row r="7917" spans="4:22" ht="15.75" thickBot="1" x14ac:dyDescent="0.3">
      <c r="D7917" s="38"/>
      <c r="E7917" s="27" t="str">
        <f t="shared" si="988"/>
        <v/>
      </c>
      <c r="F7917" s="28" t="str">
        <f>IF(E7917="","",IFERROR(VLOOKUP(E7917,REGRAS_CST!$A$2:$B$200,2,FALSE),""))</f>
        <v/>
      </c>
      <c r="H7917" s="29">
        <v>8.9999999999999993E-3</v>
      </c>
      <c r="I7917" s="29">
        <v>1E-3</v>
      </c>
      <c r="K7917" s="21" t="str">
        <f>IF(E7917="","",IFERROR(VLOOKUP(E7917,REGRAS_CST!$A$2:$C$200,3,FALSE),""))</f>
        <v/>
      </c>
      <c r="L7917" s="23" t="str">
        <f t="shared" si="989"/>
        <v/>
      </c>
      <c r="M7917" s="24" t="str">
        <f t="shared" si="990"/>
        <v/>
      </c>
      <c r="N7917" s="24" t="str">
        <f t="shared" si="991"/>
        <v/>
      </c>
      <c r="O7917" s="15" t="str">
        <f t="shared" si="994"/>
        <v/>
      </c>
      <c r="P7917" s="31" t="str">
        <f t="shared" si="995"/>
        <v/>
      </c>
      <c r="Q7917" s="8" t="str">
        <f>IF(E7917="","",IFERROR(VLOOKUP(E7917,REGRAS_CST!$A$2:$D$200,4,FALSE),""))</f>
        <v/>
      </c>
      <c r="S7917" s="9">
        <f t="shared" si="992"/>
        <v>8.9999999999999993E-3</v>
      </c>
      <c r="T7917" s="9">
        <f t="shared" si="993"/>
        <v>1E-3</v>
      </c>
      <c r="U7917" s="16">
        <f>IFERROR(INDEX(BASE_CCLASSTRIB!$E:$E, MATCH(TEXT($D7917,"000000"), BASE_CCLASSTRIB!$A:$A, 0))/100, 0)</f>
        <v>0</v>
      </c>
      <c r="V7917" s="16">
        <f>IFERROR(INDEX(BASE_CCLASSTRIB!$F:$F, MATCH(TEXT($D7917,"000000"), BASE_CCLASSTRIB!$A:$A, 0))/100, 0)</f>
        <v>0</v>
      </c>
    </row>
    <row r="7918" spans="4:22" ht="15.75" thickBot="1" x14ac:dyDescent="0.3">
      <c r="D7918" s="38"/>
      <c r="E7918" s="27" t="str">
        <f t="shared" si="988"/>
        <v/>
      </c>
      <c r="F7918" s="28" t="str">
        <f>IF(E7918="","",IFERROR(VLOOKUP(E7918,REGRAS_CST!$A$2:$B$200,2,FALSE),""))</f>
        <v/>
      </c>
      <c r="H7918" s="29">
        <v>8.9999999999999993E-3</v>
      </c>
      <c r="I7918" s="29">
        <v>1E-3</v>
      </c>
      <c r="K7918" s="21" t="str">
        <f>IF(E7918="","",IFERROR(VLOOKUP(E7918,REGRAS_CST!$A$2:$C$200,3,FALSE),""))</f>
        <v/>
      </c>
      <c r="L7918" s="23" t="str">
        <f t="shared" si="989"/>
        <v/>
      </c>
      <c r="M7918" s="24" t="str">
        <f t="shared" si="990"/>
        <v/>
      </c>
      <c r="N7918" s="24" t="str">
        <f t="shared" si="991"/>
        <v/>
      </c>
      <c r="O7918" s="15" t="str">
        <f t="shared" si="994"/>
        <v/>
      </c>
      <c r="P7918" s="31" t="str">
        <f t="shared" si="995"/>
        <v/>
      </c>
      <c r="Q7918" s="8" t="str">
        <f>IF(E7918="","",IFERROR(VLOOKUP(E7918,REGRAS_CST!$A$2:$D$200,4,FALSE),""))</f>
        <v/>
      </c>
      <c r="S7918" s="9">
        <f t="shared" si="992"/>
        <v>8.9999999999999993E-3</v>
      </c>
      <c r="T7918" s="9">
        <f t="shared" si="993"/>
        <v>1E-3</v>
      </c>
      <c r="U7918" s="16">
        <f>IFERROR(INDEX(BASE_CCLASSTRIB!$E:$E, MATCH(TEXT($D7918,"000000"), BASE_CCLASSTRIB!$A:$A, 0))/100, 0)</f>
        <v>0</v>
      </c>
      <c r="V7918" s="16">
        <f>IFERROR(INDEX(BASE_CCLASSTRIB!$F:$F, MATCH(TEXT($D7918,"000000"), BASE_CCLASSTRIB!$A:$A, 0))/100, 0)</f>
        <v>0</v>
      </c>
    </row>
    <row r="7919" spans="4:22" ht="15.75" thickBot="1" x14ac:dyDescent="0.3">
      <c r="D7919" s="38"/>
      <c r="E7919" s="27" t="str">
        <f t="shared" si="988"/>
        <v/>
      </c>
      <c r="F7919" s="28" t="str">
        <f>IF(E7919="","",IFERROR(VLOOKUP(E7919,REGRAS_CST!$A$2:$B$200,2,FALSE),""))</f>
        <v/>
      </c>
      <c r="H7919" s="29">
        <v>8.9999999999999993E-3</v>
      </c>
      <c r="I7919" s="29">
        <v>1E-3</v>
      </c>
      <c r="K7919" s="21" t="str">
        <f>IF(E7919="","",IFERROR(VLOOKUP(E7919,REGRAS_CST!$A$2:$C$200,3,FALSE),""))</f>
        <v/>
      </c>
      <c r="L7919" s="23" t="str">
        <f t="shared" si="989"/>
        <v/>
      </c>
      <c r="M7919" s="24" t="str">
        <f t="shared" si="990"/>
        <v/>
      </c>
      <c r="N7919" s="24" t="str">
        <f t="shared" si="991"/>
        <v/>
      </c>
      <c r="O7919" s="15" t="str">
        <f t="shared" si="994"/>
        <v/>
      </c>
      <c r="P7919" s="31" t="str">
        <f t="shared" si="995"/>
        <v/>
      </c>
      <c r="Q7919" s="8" t="str">
        <f>IF(E7919="","",IFERROR(VLOOKUP(E7919,REGRAS_CST!$A$2:$D$200,4,FALSE),""))</f>
        <v/>
      </c>
      <c r="S7919" s="9">
        <f t="shared" si="992"/>
        <v>8.9999999999999993E-3</v>
      </c>
      <c r="T7919" s="9">
        <f t="shared" si="993"/>
        <v>1E-3</v>
      </c>
      <c r="U7919" s="16">
        <f>IFERROR(INDEX(BASE_CCLASSTRIB!$E:$E, MATCH(TEXT($D7919,"000000"), BASE_CCLASSTRIB!$A:$A, 0))/100, 0)</f>
        <v>0</v>
      </c>
      <c r="V7919" s="16">
        <f>IFERROR(INDEX(BASE_CCLASSTRIB!$F:$F, MATCH(TEXT($D7919,"000000"), BASE_CCLASSTRIB!$A:$A, 0))/100, 0)</f>
        <v>0</v>
      </c>
    </row>
    <row r="7920" spans="4:22" ht="15.75" thickBot="1" x14ac:dyDescent="0.3">
      <c r="D7920" s="38"/>
      <c r="E7920" s="27" t="str">
        <f t="shared" si="988"/>
        <v/>
      </c>
      <c r="F7920" s="28" t="str">
        <f>IF(E7920="","",IFERROR(VLOOKUP(E7920,REGRAS_CST!$A$2:$B$200,2,FALSE),""))</f>
        <v/>
      </c>
      <c r="H7920" s="29">
        <v>8.9999999999999993E-3</v>
      </c>
      <c r="I7920" s="29">
        <v>1E-3</v>
      </c>
      <c r="K7920" s="21" t="str">
        <f>IF(E7920="","",IFERROR(VLOOKUP(E7920,REGRAS_CST!$A$2:$C$200,3,FALSE),""))</f>
        <v/>
      </c>
      <c r="L7920" s="23" t="str">
        <f t="shared" si="989"/>
        <v/>
      </c>
      <c r="M7920" s="24" t="str">
        <f t="shared" si="990"/>
        <v/>
      </c>
      <c r="N7920" s="24" t="str">
        <f t="shared" si="991"/>
        <v/>
      </c>
      <c r="O7920" s="15" t="str">
        <f t="shared" si="994"/>
        <v/>
      </c>
      <c r="P7920" s="31" t="str">
        <f t="shared" si="995"/>
        <v/>
      </c>
      <c r="Q7920" s="8" t="str">
        <f>IF(E7920="","",IFERROR(VLOOKUP(E7920,REGRAS_CST!$A$2:$D$200,4,FALSE),""))</f>
        <v/>
      </c>
      <c r="S7920" s="9">
        <f t="shared" si="992"/>
        <v>8.9999999999999993E-3</v>
      </c>
      <c r="T7920" s="9">
        <f t="shared" si="993"/>
        <v>1E-3</v>
      </c>
      <c r="U7920" s="16">
        <f>IFERROR(INDEX(BASE_CCLASSTRIB!$E:$E, MATCH(TEXT($D7920,"000000"), BASE_CCLASSTRIB!$A:$A, 0))/100, 0)</f>
        <v>0</v>
      </c>
      <c r="V7920" s="16">
        <f>IFERROR(INDEX(BASE_CCLASSTRIB!$F:$F, MATCH(TEXT($D7920,"000000"), BASE_CCLASSTRIB!$A:$A, 0))/100, 0)</f>
        <v>0</v>
      </c>
    </row>
    <row r="7921" spans="4:22" ht="15.75" thickBot="1" x14ac:dyDescent="0.3">
      <c r="D7921" s="38"/>
      <c r="E7921" s="27" t="str">
        <f t="shared" si="988"/>
        <v/>
      </c>
      <c r="F7921" s="28" t="str">
        <f>IF(E7921="","",IFERROR(VLOOKUP(E7921,REGRAS_CST!$A$2:$B$200,2,FALSE),""))</f>
        <v/>
      </c>
      <c r="H7921" s="29">
        <v>8.9999999999999993E-3</v>
      </c>
      <c r="I7921" s="29">
        <v>1E-3</v>
      </c>
      <c r="K7921" s="21" t="str">
        <f>IF(E7921="","",IFERROR(VLOOKUP(E7921,REGRAS_CST!$A$2:$C$200,3,FALSE),""))</f>
        <v/>
      </c>
      <c r="L7921" s="23" t="str">
        <f t="shared" si="989"/>
        <v/>
      </c>
      <c r="M7921" s="24" t="str">
        <f t="shared" si="990"/>
        <v/>
      </c>
      <c r="N7921" s="24" t="str">
        <f t="shared" si="991"/>
        <v/>
      </c>
      <c r="O7921" s="15" t="str">
        <f t="shared" si="994"/>
        <v/>
      </c>
      <c r="P7921" s="31" t="str">
        <f t="shared" si="995"/>
        <v/>
      </c>
      <c r="Q7921" s="8" t="str">
        <f>IF(E7921="","",IFERROR(VLOOKUP(E7921,REGRAS_CST!$A$2:$D$200,4,FALSE),""))</f>
        <v/>
      </c>
      <c r="S7921" s="9">
        <f t="shared" si="992"/>
        <v>8.9999999999999993E-3</v>
      </c>
      <c r="T7921" s="9">
        <f t="shared" si="993"/>
        <v>1E-3</v>
      </c>
      <c r="U7921" s="16">
        <f>IFERROR(INDEX(BASE_CCLASSTRIB!$E:$E, MATCH(TEXT($D7921,"000000"), BASE_CCLASSTRIB!$A:$A, 0))/100, 0)</f>
        <v>0</v>
      </c>
      <c r="V7921" s="16">
        <f>IFERROR(INDEX(BASE_CCLASSTRIB!$F:$F, MATCH(TEXT($D7921,"000000"), BASE_CCLASSTRIB!$A:$A, 0))/100, 0)</f>
        <v>0</v>
      </c>
    </row>
    <row r="7922" spans="4:22" ht="15.75" thickBot="1" x14ac:dyDescent="0.3">
      <c r="D7922" s="38"/>
      <c r="E7922" s="27" t="str">
        <f t="shared" si="988"/>
        <v/>
      </c>
      <c r="F7922" s="28" t="str">
        <f>IF(E7922="","",IFERROR(VLOOKUP(E7922,REGRAS_CST!$A$2:$B$200,2,FALSE),""))</f>
        <v/>
      </c>
      <c r="H7922" s="29">
        <v>8.9999999999999993E-3</v>
      </c>
      <c r="I7922" s="29">
        <v>1E-3</v>
      </c>
      <c r="K7922" s="21" t="str">
        <f>IF(E7922="","",IFERROR(VLOOKUP(E7922,REGRAS_CST!$A$2:$C$200,3,FALSE),""))</f>
        <v/>
      </c>
      <c r="L7922" s="23" t="str">
        <f t="shared" si="989"/>
        <v/>
      </c>
      <c r="M7922" s="24" t="str">
        <f t="shared" si="990"/>
        <v/>
      </c>
      <c r="N7922" s="24" t="str">
        <f t="shared" si="991"/>
        <v/>
      </c>
      <c r="O7922" s="15" t="str">
        <f t="shared" si="994"/>
        <v/>
      </c>
      <c r="P7922" s="31" t="str">
        <f t="shared" si="995"/>
        <v/>
      </c>
      <c r="Q7922" s="8" t="str">
        <f>IF(E7922="","",IFERROR(VLOOKUP(E7922,REGRAS_CST!$A$2:$D$200,4,FALSE),""))</f>
        <v/>
      </c>
      <c r="S7922" s="9">
        <f t="shared" si="992"/>
        <v>8.9999999999999993E-3</v>
      </c>
      <c r="T7922" s="9">
        <f t="shared" si="993"/>
        <v>1E-3</v>
      </c>
      <c r="U7922" s="16">
        <f>IFERROR(INDEX(BASE_CCLASSTRIB!$E:$E, MATCH(TEXT($D7922,"000000"), BASE_CCLASSTRIB!$A:$A, 0))/100, 0)</f>
        <v>0</v>
      </c>
      <c r="V7922" s="16">
        <f>IFERROR(INDEX(BASE_CCLASSTRIB!$F:$F, MATCH(TEXT($D7922,"000000"), BASE_CCLASSTRIB!$A:$A, 0))/100, 0)</f>
        <v>0</v>
      </c>
    </row>
    <row r="7923" spans="4:22" ht="15.75" thickBot="1" x14ac:dyDescent="0.3">
      <c r="D7923" s="38"/>
      <c r="E7923" s="27" t="str">
        <f t="shared" si="988"/>
        <v/>
      </c>
      <c r="F7923" s="28" t="str">
        <f>IF(E7923="","",IFERROR(VLOOKUP(E7923,REGRAS_CST!$A$2:$B$200,2,FALSE),""))</f>
        <v/>
      </c>
      <c r="H7923" s="29">
        <v>8.9999999999999993E-3</v>
      </c>
      <c r="I7923" s="29">
        <v>1E-3</v>
      </c>
      <c r="K7923" s="21" t="str">
        <f>IF(E7923="","",IFERROR(VLOOKUP(E7923,REGRAS_CST!$A$2:$C$200,3,FALSE),""))</f>
        <v/>
      </c>
      <c r="L7923" s="23" t="str">
        <f t="shared" si="989"/>
        <v/>
      </c>
      <c r="M7923" s="24" t="str">
        <f t="shared" si="990"/>
        <v/>
      </c>
      <c r="N7923" s="24" t="str">
        <f t="shared" si="991"/>
        <v/>
      </c>
      <c r="O7923" s="15" t="str">
        <f t="shared" si="994"/>
        <v/>
      </c>
      <c r="P7923" s="31" t="str">
        <f t="shared" si="995"/>
        <v/>
      </c>
      <c r="Q7923" s="8" t="str">
        <f>IF(E7923="","",IFERROR(VLOOKUP(E7923,REGRAS_CST!$A$2:$D$200,4,FALSE),""))</f>
        <v/>
      </c>
      <c r="S7923" s="9">
        <f t="shared" si="992"/>
        <v>8.9999999999999993E-3</v>
      </c>
      <c r="T7923" s="9">
        <f t="shared" si="993"/>
        <v>1E-3</v>
      </c>
      <c r="U7923" s="16">
        <f>IFERROR(INDEX(BASE_CCLASSTRIB!$E:$E, MATCH(TEXT($D7923,"000000"), BASE_CCLASSTRIB!$A:$A, 0))/100, 0)</f>
        <v>0</v>
      </c>
      <c r="V7923" s="16">
        <f>IFERROR(INDEX(BASE_CCLASSTRIB!$F:$F, MATCH(TEXT($D7923,"000000"), BASE_CCLASSTRIB!$A:$A, 0))/100, 0)</f>
        <v>0</v>
      </c>
    </row>
    <row r="7924" spans="4:22" ht="15.75" thickBot="1" x14ac:dyDescent="0.3">
      <c r="D7924" s="38"/>
      <c r="E7924" s="27" t="str">
        <f t="shared" si="988"/>
        <v/>
      </c>
      <c r="F7924" s="28" t="str">
        <f>IF(E7924="","",IFERROR(VLOOKUP(E7924,REGRAS_CST!$A$2:$B$200,2,FALSE),""))</f>
        <v/>
      </c>
      <c r="H7924" s="29">
        <v>8.9999999999999993E-3</v>
      </c>
      <c r="I7924" s="29">
        <v>1E-3</v>
      </c>
      <c r="K7924" s="21" t="str">
        <f>IF(E7924="","",IFERROR(VLOOKUP(E7924,REGRAS_CST!$A$2:$C$200,3,FALSE),""))</f>
        <v/>
      </c>
      <c r="L7924" s="23" t="str">
        <f t="shared" si="989"/>
        <v/>
      </c>
      <c r="M7924" s="24" t="str">
        <f t="shared" si="990"/>
        <v/>
      </c>
      <c r="N7924" s="24" t="str">
        <f t="shared" si="991"/>
        <v/>
      </c>
      <c r="O7924" s="15" t="str">
        <f t="shared" si="994"/>
        <v/>
      </c>
      <c r="P7924" s="31" t="str">
        <f t="shared" si="995"/>
        <v/>
      </c>
      <c r="Q7924" s="8" t="str">
        <f>IF(E7924="","",IFERROR(VLOOKUP(E7924,REGRAS_CST!$A$2:$D$200,4,FALSE),""))</f>
        <v/>
      </c>
      <c r="S7924" s="9">
        <f t="shared" si="992"/>
        <v>8.9999999999999993E-3</v>
      </c>
      <c r="T7924" s="9">
        <f t="shared" si="993"/>
        <v>1E-3</v>
      </c>
      <c r="U7924" s="16">
        <f>IFERROR(INDEX(BASE_CCLASSTRIB!$E:$E, MATCH(TEXT($D7924,"000000"), BASE_CCLASSTRIB!$A:$A, 0))/100, 0)</f>
        <v>0</v>
      </c>
      <c r="V7924" s="16">
        <f>IFERROR(INDEX(BASE_CCLASSTRIB!$F:$F, MATCH(TEXT($D7924,"000000"), BASE_CCLASSTRIB!$A:$A, 0))/100, 0)</f>
        <v>0</v>
      </c>
    </row>
    <row r="7925" spans="4:22" ht="15.75" thickBot="1" x14ac:dyDescent="0.3">
      <c r="D7925" s="38"/>
      <c r="E7925" s="27" t="str">
        <f t="shared" si="988"/>
        <v/>
      </c>
      <c r="F7925" s="28" t="str">
        <f>IF(E7925="","",IFERROR(VLOOKUP(E7925,REGRAS_CST!$A$2:$B$200,2,FALSE),""))</f>
        <v/>
      </c>
      <c r="H7925" s="29">
        <v>8.9999999999999993E-3</v>
      </c>
      <c r="I7925" s="29">
        <v>1E-3</v>
      </c>
      <c r="K7925" s="21" t="str">
        <f>IF(E7925="","",IFERROR(VLOOKUP(E7925,REGRAS_CST!$A$2:$C$200,3,FALSE),""))</f>
        <v/>
      </c>
      <c r="L7925" s="23" t="str">
        <f t="shared" si="989"/>
        <v/>
      </c>
      <c r="M7925" s="24" t="str">
        <f t="shared" si="990"/>
        <v/>
      </c>
      <c r="N7925" s="24" t="str">
        <f t="shared" si="991"/>
        <v/>
      </c>
      <c r="O7925" s="15" t="str">
        <f t="shared" si="994"/>
        <v/>
      </c>
      <c r="P7925" s="31" t="str">
        <f t="shared" si="995"/>
        <v/>
      </c>
      <c r="Q7925" s="8" t="str">
        <f>IF(E7925="","",IFERROR(VLOOKUP(E7925,REGRAS_CST!$A$2:$D$200,4,FALSE),""))</f>
        <v/>
      </c>
      <c r="S7925" s="9">
        <f t="shared" si="992"/>
        <v>8.9999999999999993E-3</v>
      </c>
      <c r="T7925" s="9">
        <f t="shared" si="993"/>
        <v>1E-3</v>
      </c>
      <c r="U7925" s="16">
        <f>IFERROR(INDEX(BASE_CCLASSTRIB!$E:$E, MATCH(TEXT($D7925,"000000"), BASE_CCLASSTRIB!$A:$A, 0))/100, 0)</f>
        <v>0</v>
      </c>
      <c r="V7925" s="16">
        <f>IFERROR(INDEX(BASE_CCLASSTRIB!$F:$F, MATCH(TEXT($D7925,"000000"), BASE_CCLASSTRIB!$A:$A, 0))/100, 0)</f>
        <v>0</v>
      </c>
    </row>
    <row r="7926" spans="4:22" ht="15.75" thickBot="1" x14ac:dyDescent="0.3">
      <c r="D7926" s="38"/>
      <c r="E7926" s="27" t="str">
        <f t="shared" si="988"/>
        <v/>
      </c>
      <c r="F7926" s="28" t="str">
        <f>IF(E7926="","",IFERROR(VLOOKUP(E7926,REGRAS_CST!$A$2:$B$200,2,FALSE),""))</f>
        <v/>
      </c>
      <c r="H7926" s="29">
        <v>8.9999999999999993E-3</v>
      </c>
      <c r="I7926" s="29">
        <v>1E-3</v>
      </c>
      <c r="K7926" s="21" t="str">
        <f>IF(E7926="","",IFERROR(VLOOKUP(E7926,REGRAS_CST!$A$2:$C$200,3,FALSE),""))</f>
        <v/>
      </c>
      <c r="L7926" s="23" t="str">
        <f t="shared" si="989"/>
        <v/>
      </c>
      <c r="M7926" s="24" t="str">
        <f t="shared" si="990"/>
        <v/>
      </c>
      <c r="N7926" s="24" t="str">
        <f t="shared" si="991"/>
        <v/>
      </c>
      <c r="O7926" s="15" t="str">
        <f t="shared" si="994"/>
        <v/>
      </c>
      <c r="P7926" s="31" t="str">
        <f t="shared" si="995"/>
        <v/>
      </c>
      <c r="Q7926" s="8" t="str">
        <f>IF(E7926="","",IFERROR(VLOOKUP(E7926,REGRAS_CST!$A$2:$D$200,4,FALSE),""))</f>
        <v/>
      </c>
      <c r="S7926" s="9">
        <f t="shared" si="992"/>
        <v>8.9999999999999993E-3</v>
      </c>
      <c r="T7926" s="9">
        <f t="shared" si="993"/>
        <v>1E-3</v>
      </c>
      <c r="U7926" s="16">
        <f>IFERROR(INDEX(BASE_CCLASSTRIB!$E:$E, MATCH(TEXT($D7926,"000000"), BASE_CCLASSTRIB!$A:$A, 0))/100, 0)</f>
        <v>0</v>
      </c>
      <c r="V7926" s="16">
        <f>IFERROR(INDEX(BASE_CCLASSTRIB!$F:$F, MATCH(TEXT($D7926,"000000"), BASE_CCLASSTRIB!$A:$A, 0))/100, 0)</f>
        <v>0</v>
      </c>
    </row>
    <row r="7927" spans="4:22" ht="15.75" thickBot="1" x14ac:dyDescent="0.3">
      <c r="D7927" s="38"/>
      <c r="E7927" s="27" t="str">
        <f t="shared" si="988"/>
        <v/>
      </c>
      <c r="F7927" s="28" t="str">
        <f>IF(E7927="","",IFERROR(VLOOKUP(E7927,REGRAS_CST!$A$2:$B$200,2,FALSE),""))</f>
        <v/>
      </c>
      <c r="H7927" s="29">
        <v>8.9999999999999993E-3</v>
      </c>
      <c r="I7927" s="29">
        <v>1E-3</v>
      </c>
      <c r="K7927" s="21" t="str">
        <f>IF(E7927="","",IFERROR(VLOOKUP(E7927,REGRAS_CST!$A$2:$C$200,3,FALSE),""))</f>
        <v/>
      </c>
      <c r="L7927" s="23" t="str">
        <f t="shared" si="989"/>
        <v/>
      </c>
      <c r="M7927" s="24" t="str">
        <f t="shared" si="990"/>
        <v/>
      </c>
      <c r="N7927" s="24" t="str">
        <f t="shared" si="991"/>
        <v/>
      </c>
      <c r="O7927" s="15" t="str">
        <f t="shared" si="994"/>
        <v/>
      </c>
      <c r="P7927" s="31" t="str">
        <f t="shared" si="995"/>
        <v/>
      </c>
      <c r="Q7927" s="8" t="str">
        <f>IF(E7927="","",IFERROR(VLOOKUP(E7927,REGRAS_CST!$A$2:$D$200,4,FALSE),""))</f>
        <v/>
      </c>
      <c r="S7927" s="9">
        <f t="shared" si="992"/>
        <v>8.9999999999999993E-3</v>
      </c>
      <c r="T7927" s="9">
        <f t="shared" si="993"/>
        <v>1E-3</v>
      </c>
      <c r="U7927" s="16">
        <f>IFERROR(INDEX(BASE_CCLASSTRIB!$E:$E, MATCH(TEXT($D7927,"000000"), BASE_CCLASSTRIB!$A:$A, 0))/100, 0)</f>
        <v>0</v>
      </c>
      <c r="V7927" s="16">
        <f>IFERROR(INDEX(BASE_CCLASSTRIB!$F:$F, MATCH(TEXT($D7927,"000000"), BASE_CCLASSTRIB!$A:$A, 0))/100, 0)</f>
        <v>0</v>
      </c>
    </row>
    <row r="7928" spans="4:22" ht="15.75" thickBot="1" x14ac:dyDescent="0.3">
      <c r="D7928" s="38"/>
      <c r="E7928" s="27" t="str">
        <f t="shared" si="988"/>
        <v/>
      </c>
      <c r="F7928" s="28" t="str">
        <f>IF(E7928="","",IFERROR(VLOOKUP(E7928,REGRAS_CST!$A$2:$B$200,2,FALSE),""))</f>
        <v/>
      </c>
      <c r="H7928" s="29">
        <v>8.9999999999999993E-3</v>
      </c>
      <c r="I7928" s="29">
        <v>1E-3</v>
      </c>
      <c r="K7928" s="21" t="str">
        <f>IF(E7928="","",IFERROR(VLOOKUP(E7928,REGRAS_CST!$A$2:$C$200,3,FALSE),""))</f>
        <v/>
      </c>
      <c r="L7928" s="23" t="str">
        <f t="shared" si="989"/>
        <v/>
      </c>
      <c r="M7928" s="24" t="str">
        <f t="shared" si="990"/>
        <v/>
      </c>
      <c r="N7928" s="24" t="str">
        <f t="shared" si="991"/>
        <v/>
      </c>
      <c r="O7928" s="15" t="str">
        <f t="shared" si="994"/>
        <v/>
      </c>
      <c r="P7928" s="31" t="str">
        <f t="shared" si="995"/>
        <v/>
      </c>
      <c r="Q7928" s="8" t="str">
        <f>IF(E7928="","",IFERROR(VLOOKUP(E7928,REGRAS_CST!$A$2:$D$200,4,FALSE),""))</f>
        <v/>
      </c>
      <c r="S7928" s="9">
        <f t="shared" si="992"/>
        <v>8.9999999999999993E-3</v>
      </c>
      <c r="T7928" s="9">
        <f t="shared" si="993"/>
        <v>1E-3</v>
      </c>
      <c r="U7928" s="16">
        <f>IFERROR(INDEX(BASE_CCLASSTRIB!$E:$E, MATCH(TEXT($D7928,"000000"), BASE_CCLASSTRIB!$A:$A, 0))/100, 0)</f>
        <v>0</v>
      </c>
      <c r="V7928" s="16">
        <f>IFERROR(INDEX(BASE_CCLASSTRIB!$F:$F, MATCH(TEXT($D7928,"000000"), BASE_CCLASSTRIB!$A:$A, 0))/100, 0)</f>
        <v>0</v>
      </c>
    </row>
    <row r="7929" spans="4:22" ht="15.75" thickBot="1" x14ac:dyDescent="0.3">
      <c r="D7929" s="38"/>
      <c r="E7929" s="27" t="str">
        <f t="shared" si="988"/>
        <v/>
      </c>
      <c r="F7929" s="28" t="str">
        <f>IF(E7929="","",IFERROR(VLOOKUP(E7929,REGRAS_CST!$A$2:$B$200,2,FALSE),""))</f>
        <v/>
      </c>
      <c r="H7929" s="29">
        <v>8.9999999999999993E-3</v>
      </c>
      <c r="I7929" s="29">
        <v>1E-3</v>
      </c>
      <c r="K7929" s="21" t="str">
        <f>IF(E7929="","",IFERROR(VLOOKUP(E7929,REGRAS_CST!$A$2:$C$200,3,FALSE),""))</f>
        <v/>
      </c>
      <c r="L7929" s="23" t="str">
        <f t="shared" si="989"/>
        <v/>
      </c>
      <c r="M7929" s="24" t="str">
        <f t="shared" si="990"/>
        <v/>
      </c>
      <c r="N7929" s="24" t="str">
        <f t="shared" si="991"/>
        <v/>
      </c>
      <c r="O7929" s="15" t="str">
        <f t="shared" si="994"/>
        <v/>
      </c>
      <c r="P7929" s="31" t="str">
        <f t="shared" si="995"/>
        <v/>
      </c>
      <c r="Q7929" s="8" t="str">
        <f>IF(E7929="","",IFERROR(VLOOKUP(E7929,REGRAS_CST!$A$2:$D$200,4,FALSE),""))</f>
        <v/>
      </c>
      <c r="S7929" s="9">
        <f t="shared" si="992"/>
        <v>8.9999999999999993E-3</v>
      </c>
      <c r="T7929" s="9">
        <f t="shared" si="993"/>
        <v>1E-3</v>
      </c>
      <c r="U7929" s="16">
        <f>IFERROR(INDEX(BASE_CCLASSTRIB!$E:$E, MATCH(TEXT($D7929,"000000"), BASE_CCLASSTRIB!$A:$A, 0))/100, 0)</f>
        <v>0</v>
      </c>
      <c r="V7929" s="16">
        <f>IFERROR(INDEX(BASE_CCLASSTRIB!$F:$F, MATCH(TEXT($D7929,"000000"), BASE_CCLASSTRIB!$A:$A, 0))/100, 0)</f>
        <v>0</v>
      </c>
    </row>
    <row r="7930" spans="4:22" ht="15.75" thickBot="1" x14ac:dyDescent="0.3">
      <c r="D7930" s="38"/>
      <c r="E7930" s="27" t="str">
        <f t="shared" si="988"/>
        <v/>
      </c>
      <c r="F7930" s="28" t="str">
        <f>IF(E7930="","",IFERROR(VLOOKUP(E7930,REGRAS_CST!$A$2:$B$200,2,FALSE),""))</f>
        <v/>
      </c>
      <c r="H7930" s="29">
        <v>8.9999999999999993E-3</v>
      </c>
      <c r="I7930" s="29">
        <v>1E-3</v>
      </c>
      <c r="K7930" s="21" t="str">
        <f>IF(E7930="","",IFERROR(VLOOKUP(E7930,REGRAS_CST!$A$2:$C$200,3,FALSE),""))</f>
        <v/>
      </c>
      <c r="L7930" s="23" t="str">
        <f t="shared" si="989"/>
        <v/>
      </c>
      <c r="M7930" s="24" t="str">
        <f t="shared" si="990"/>
        <v/>
      </c>
      <c r="N7930" s="24" t="str">
        <f t="shared" si="991"/>
        <v/>
      </c>
      <c r="O7930" s="15" t="str">
        <f t="shared" si="994"/>
        <v/>
      </c>
      <c r="P7930" s="31" t="str">
        <f t="shared" si="995"/>
        <v/>
      </c>
      <c r="Q7930" s="8" t="str">
        <f>IF(E7930="","",IFERROR(VLOOKUP(E7930,REGRAS_CST!$A$2:$D$200,4,FALSE),""))</f>
        <v/>
      </c>
      <c r="S7930" s="9">
        <f t="shared" si="992"/>
        <v>8.9999999999999993E-3</v>
      </c>
      <c r="T7930" s="9">
        <f t="shared" si="993"/>
        <v>1E-3</v>
      </c>
      <c r="U7930" s="16">
        <f>IFERROR(INDEX(BASE_CCLASSTRIB!$E:$E, MATCH(TEXT($D7930,"000000"), BASE_CCLASSTRIB!$A:$A, 0))/100, 0)</f>
        <v>0</v>
      </c>
      <c r="V7930" s="16">
        <f>IFERROR(INDEX(BASE_CCLASSTRIB!$F:$F, MATCH(TEXT($D7930,"000000"), BASE_CCLASSTRIB!$A:$A, 0))/100, 0)</f>
        <v>0</v>
      </c>
    </row>
    <row r="7931" spans="4:22" ht="15.75" thickBot="1" x14ac:dyDescent="0.3">
      <c r="D7931" s="38"/>
      <c r="E7931" s="27" t="str">
        <f t="shared" si="988"/>
        <v/>
      </c>
      <c r="F7931" s="28" t="str">
        <f>IF(E7931="","",IFERROR(VLOOKUP(E7931,REGRAS_CST!$A$2:$B$200,2,FALSE),""))</f>
        <v/>
      </c>
      <c r="H7931" s="29">
        <v>8.9999999999999993E-3</v>
      </c>
      <c r="I7931" s="29">
        <v>1E-3</v>
      </c>
      <c r="K7931" s="21" t="str">
        <f>IF(E7931="","",IFERROR(VLOOKUP(E7931,REGRAS_CST!$A$2:$C$200,3,FALSE),""))</f>
        <v/>
      </c>
      <c r="L7931" s="23" t="str">
        <f t="shared" si="989"/>
        <v/>
      </c>
      <c r="M7931" s="24" t="str">
        <f t="shared" si="990"/>
        <v/>
      </c>
      <c r="N7931" s="24" t="str">
        <f t="shared" si="991"/>
        <v/>
      </c>
      <c r="O7931" s="15" t="str">
        <f t="shared" si="994"/>
        <v/>
      </c>
      <c r="P7931" s="31" t="str">
        <f t="shared" si="995"/>
        <v/>
      </c>
      <c r="Q7931" s="8" t="str">
        <f>IF(E7931="","",IFERROR(VLOOKUP(E7931,REGRAS_CST!$A$2:$D$200,4,FALSE),""))</f>
        <v/>
      </c>
      <c r="S7931" s="9">
        <f t="shared" si="992"/>
        <v>8.9999999999999993E-3</v>
      </c>
      <c r="T7931" s="9">
        <f t="shared" si="993"/>
        <v>1E-3</v>
      </c>
      <c r="U7931" s="16">
        <f>IFERROR(INDEX(BASE_CCLASSTRIB!$E:$E, MATCH(TEXT($D7931,"000000"), BASE_CCLASSTRIB!$A:$A, 0))/100, 0)</f>
        <v>0</v>
      </c>
      <c r="V7931" s="16">
        <f>IFERROR(INDEX(BASE_CCLASSTRIB!$F:$F, MATCH(TEXT($D7931,"000000"), BASE_CCLASSTRIB!$A:$A, 0))/100, 0)</f>
        <v>0</v>
      </c>
    </row>
    <row r="7932" spans="4:22" ht="15.75" thickBot="1" x14ac:dyDescent="0.3">
      <c r="D7932" s="38"/>
      <c r="E7932" s="27" t="str">
        <f t="shared" si="988"/>
        <v/>
      </c>
      <c r="F7932" s="28" t="str">
        <f>IF(E7932="","",IFERROR(VLOOKUP(E7932,REGRAS_CST!$A$2:$B$200,2,FALSE),""))</f>
        <v/>
      </c>
      <c r="H7932" s="29">
        <v>8.9999999999999993E-3</v>
      </c>
      <c r="I7932" s="29">
        <v>1E-3</v>
      </c>
      <c r="K7932" s="21" t="str">
        <f>IF(E7932="","",IFERROR(VLOOKUP(E7932,REGRAS_CST!$A$2:$C$200,3,FALSE),""))</f>
        <v/>
      </c>
      <c r="L7932" s="23" t="str">
        <f t="shared" si="989"/>
        <v/>
      </c>
      <c r="M7932" s="24" t="str">
        <f t="shared" si="990"/>
        <v/>
      </c>
      <c r="N7932" s="24" t="str">
        <f t="shared" si="991"/>
        <v/>
      </c>
      <c r="O7932" s="15" t="str">
        <f t="shared" si="994"/>
        <v/>
      </c>
      <c r="P7932" s="31" t="str">
        <f t="shared" si="995"/>
        <v/>
      </c>
      <c r="Q7932" s="8" t="str">
        <f>IF(E7932="","",IFERROR(VLOOKUP(E7932,REGRAS_CST!$A$2:$D$200,4,FALSE),""))</f>
        <v/>
      </c>
      <c r="S7932" s="9">
        <f t="shared" si="992"/>
        <v>8.9999999999999993E-3</v>
      </c>
      <c r="T7932" s="9">
        <f t="shared" si="993"/>
        <v>1E-3</v>
      </c>
      <c r="U7932" s="16">
        <f>IFERROR(INDEX(BASE_CCLASSTRIB!$E:$E, MATCH(TEXT($D7932,"000000"), BASE_CCLASSTRIB!$A:$A, 0))/100, 0)</f>
        <v>0</v>
      </c>
      <c r="V7932" s="16">
        <f>IFERROR(INDEX(BASE_CCLASSTRIB!$F:$F, MATCH(TEXT($D7932,"000000"), BASE_CCLASSTRIB!$A:$A, 0))/100, 0)</f>
        <v>0</v>
      </c>
    </row>
    <row r="7933" spans="4:22" ht="15.75" thickBot="1" x14ac:dyDescent="0.3">
      <c r="D7933" s="38"/>
      <c r="E7933" s="27" t="str">
        <f t="shared" si="988"/>
        <v/>
      </c>
      <c r="F7933" s="28" t="str">
        <f>IF(E7933="","",IFERROR(VLOOKUP(E7933,REGRAS_CST!$A$2:$B$200,2,FALSE),""))</f>
        <v/>
      </c>
      <c r="H7933" s="29">
        <v>8.9999999999999993E-3</v>
      </c>
      <c r="I7933" s="29">
        <v>1E-3</v>
      </c>
      <c r="K7933" s="21" t="str">
        <f>IF(E7933="","",IFERROR(VLOOKUP(E7933,REGRAS_CST!$A$2:$C$200,3,FALSE),""))</f>
        <v/>
      </c>
      <c r="L7933" s="23" t="str">
        <f t="shared" si="989"/>
        <v/>
      </c>
      <c r="M7933" s="24" t="str">
        <f t="shared" si="990"/>
        <v/>
      </c>
      <c r="N7933" s="24" t="str">
        <f t="shared" si="991"/>
        <v/>
      </c>
      <c r="O7933" s="15" t="str">
        <f t="shared" si="994"/>
        <v/>
      </c>
      <c r="P7933" s="31" t="str">
        <f t="shared" si="995"/>
        <v/>
      </c>
      <c r="Q7933" s="8" t="str">
        <f>IF(E7933="","",IFERROR(VLOOKUP(E7933,REGRAS_CST!$A$2:$D$200,4,FALSE),""))</f>
        <v/>
      </c>
      <c r="S7933" s="9">
        <f t="shared" si="992"/>
        <v>8.9999999999999993E-3</v>
      </c>
      <c r="T7933" s="9">
        <f t="shared" si="993"/>
        <v>1E-3</v>
      </c>
      <c r="U7933" s="16">
        <f>IFERROR(INDEX(BASE_CCLASSTRIB!$E:$E, MATCH(TEXT($D7933,"000000"), BASE_CCLASSTRIB!$A:$A, 0))/100, 0)</f>
        <v>0</v>
      </c>
      <c r="V7933" s="16">
        <f>IFERROR(INDEX(BASE_CCLASSTRIB!$F:$F, MATCH(TEXT($D7933,"000000"), BASE_CCLASSTRIB!$A:$A, 0))/100, 0)</f>
        <v>0</v>
      </c>
    </row>
    <row r="7934" spans="4:22" ht="15.75" thickBot="1" x14ac:dyDescent="0.3">
      <c r="D7934" s="38"/>
      <c r="E7934" s="27" t="str">
        <f t="shared" si="988"/>
        <v/>
      </c>
      <c r="F7934" s="28" t="str">
        <f>IF(E7934="","",IFERROR(VLOOKUP(E7934,REGRAS_CST!$A$2:$B$200,2,FALSE),""))</f>
        <v/>
      </c>
      <c r="H7934" s="29">
        <v>8.9999999999999993E-3</v>
      </c>
      <c r="I7934" s="29">
        <v>1E-3</v>
      </c>
      <c r="K7934" s="21" t="str">
        <f>IF(E7934="","",IFERROR(VLOOKUP(E7934,REGRAS_CST!$A$2:$C$200,3,FALSE),""))</f>
        <v/>
      </c>
      <c r="L7934" s="23" t="str">
        <f t="shared" si="989"/>
        <v/>
      </c>
      <c r="M7934" s="24" t="str">
        <f t="shared" si="990"/>
        <v/>
      </c>
      <c r="N7934" s="24" t="str">
        <f t="shared" si="991"/>
        <v/>
      </c>
      <c r="O7934" s="15" t="str">
        <f t="shared" si="994"/>
        <v/>
      </c>
      <c r="P7934" s="31" t="str">
        <f t="shared" si="995"/>
        <v/>
      </c>
      <c r="Q7934" s="8" t="str">
        <f>IF(E7934="","",IFERROR(VLOOKUP(E7934,REGRAS_CST!$A$2:$D$200,4,FALSE),""))</f>
        <v/>
      </c>
      <c r="S7934" s="9">
        <f t="shared" si="992"/>
        <v>8.9999999999999993E-3</v>
      </c>
      <c r="T7934" s="9">
        <f t="shared" si="993"/>
        <v>1E-3</v>
      </c>
      <c r="U7934" s="16">
        <f>IFERROR(INDEX(BASE_CCLASSTRIB!$E:$E, MATCH(TEXT($D7934,"000000"), BASE_CCLASSTRIB!$A:$A, 0))/100, 0)</f>
        <v>0</v>
      </c>
      <c r="V7934" s="16">
        <f>IFERROR(INDEX(BASE_CCLASSTRIB!$F:$F, MATCH(TEXT($D7934,"000000"), BASE_CCLASSTRIB!$A:$A, 0))/100, 0)</f>
        <v>0</v>
      </c>
    </row>
    <row r="7935" spans="4:22" ht="15.75" thickBot="1" x14ac:dyDescent="0.3">
      <c r="D7935" s="38"/>
      <c r="E7935" s="27" t="str">
        <f t="shared" si="988"/>
        <v/>
      </c>
      <c r="F7935" s="28" t="str">
        <f>IF(E7935="","",IFERROR(VLOOKUP(E7935,REGRAS_CST!$A$2:$B$200,2,FALSE),""))</f>
        <v/>
      </c>
      <c r="H7935" s="29">
        <v>8.9999999999999993E-3</v>
      </c>
      <c r="I7935" s="29">
        <v>1E-3</v>
      </c>
      <c r="K7935" s="21" t="str">
        <f>IF(E7935="","",IFERROR(VLOOKUP(E7935,REGRAS_CST!$A$2:$C$200,3,FALSE),""))</f>
        <v/>
      </c>
      <c r="L7935" s="23" t="str">
        <f t="shared" si="989"/>
        <v/>
      </c>
      <c r="M7935" s="24" t="str">
        <f t="shared" si="990"/>
        <v/>
      </c>
      <c r="N7935" s="24" t="str">
        <f t="shared" si="991"/>
        <v/>
      </c>
      <c r="O7935" s="15" t="str">
        <f t="shared" si="994"/>
        <v/>
      </c>
      <c r="P7935" s="31" t="str">
        <f t="shared" si="995"/>
        <v/>
      </c>
      <c r="Q7935" s="8" t="str">
        <f>IF(E7935="","",IFERROR(VLOOKUP(E7935,REGRAS_CST!$A$2:$D$200,4,FALSE),""))</f>
        <v/>
      </c>
      <c r="S7935" s="9">
        <f t="shared" si="992"/>
        <v>8.9999999999999993E-3</v>
      </c>
      <c r="T7935" s="9">
        <f t="shared" si="993"/>
        <v>1E-3</v>
      </c>
      <c r="U7935" s="16">
        <f>IFERROR(INDEX(BASE_CCLASSTRIB!$E:$E, MATCH(TEXT($D7935,"000000"), BASE_CCLASSTRIB!$A:$A, 0))/100, 0)</f>
        <v>0</v>
      </c>
      <c r="V7935" s="16">
        <f>IFERROR(INDEX(BASE_CCLASSTRIB!$F:$F, MATCH(TEXT($D7935,"000000"), BASE_CCLASSTRIB!$A:$A, 0))/100, 0)</f>
        <v>0</v>
      </c>
    </row>
    <row r="7936" spans="4:22" ht="15.75" thickBot="1" x14ac:dyDescent="0.3">
      <c r="D7936" s="38"/>
      <c r="E7936" s="27" t="str">
        <f t="shared" si="988"/>
        <v/>
      </c>
      <c r="F7936" s="28" t="str">
        <f>IF(E7936="","",IFERROR(VLOOKUP(E7936,REGRAS_CST!$A$2:$B$200,2,FALSE),""))</f>
        <v/>
      </c>
      <c r="H7936" s="29">
        <v>8.9999999999999993E-3</v>
      </c>
      <c r="I7936" s="29">
        <v>1E-3</v>
      </c>
      <c r="K7936" s="21" t="str">
        <f>IF(E7936="","",IFERROR(VLOOKUP(E7936,REGRAS_CST!$A$2:$C$200,3,FALSE),""))</f>
        <v/>
      </c>
      <c r="L7936" s="23" t="str">
        <f t="shared" si="989"/>
        <v/>
      </c>
      <c r="M7936" s="24" t="str">
        <f t="shared" si="990"/>
        <v/>
      </c>
      <c r="N7936" s="24" t="str">
        <f t="shared" si="991"/>
        <v/>
      </c>
      <c r="O7936" s="15" t="str">
        <f t="shared" si="994"/>
        <v/>
      </c>
      <c r="P7936" s="31" t="str">
        <f t="shared" si="995"/>
        <v/>
      </c>
      <c r="Q7936" s="8" t="str">
        <f>IF(E7936="","",IFERROR(VLOOKUP(E7936,REGRAS_CST!$A$2:$D$200,4,FALSE),""))</f>
        <v/>
      </c>
      <c r="S7936" s="9">
        <f t="shared" si="992"/>
        <v>8.9999999999999993E-3</v>
      </c>
      <c r="T7936" s="9">
        <f t="shared" si="993"/>
        <v>1E-3</v>
      </c>
      <c r="U7936" s="16">
        <f>IFERROR(INDEX(BASE_CCLASSTRIB!$E:$E, MATCH(TEXT($D7936,"000000"), BASE_CCLASSTRIB!$A:$A, 0))/100, 0)</f>
        <v>0</v>
      </c>
      <c r="V7936" s="16">
        <f>IFERROR(INDEX(BASE_CCLASSTRIB!$F:$F, MATCH(TEXT($D7936,"000000"), BASE_CCLASSTRIB!$A:$A, 0))/100, 0)</f>
        <v>0</v>
      </c>
    </row>
    <row r="7937" spans="4:22" ht="15.75" thickBot="1" x14ac:dyDescent="0.3">
      <c r="D7937" s="38"/>
      <c r="E7937" s="27" t="str">
        <f t="shared" si="988"/>
        <v/>
      </c>
      <c r="F7937" s="28" t="str">
        <f>IF(E7937="","",IFERROR(VLOOKUP(E7937,REGRAS_CST!$A$2:$B$200,2,FALSE),""))</f>
        <v/>
      </c>
      <c r="H7937" s="29">
        <v>8.9999999999999993E-3</v>
      </c>
      <c r="I7937" s="29">
        <v>1E-3</v>
      </c>
      <c r="K7937" s="21" t="str">
        <f>IF(E7937="","",IFERROR(VLOOKUP(E7937,REGRAS_CST!$A$2:$C$200,3,FALSE),""))</f>
        <v/>
      </c>
      <c r="L7937" s="23" t="str">
        <f t="shared" si="989"/>
        <v/>
      </c>
      <c r="M7937" s="24" t="str">
        <f t="shared" si="990"/>
        <v/>
      </c>
      <c r="N7937" s="24" t="str">
        <f t="shared" si="991"/>
        <v/>
      </c>
      <c r="O7937" s="15" t="str">
        <f t="shared" si="994"/>
        <v/>
      </c>
      <c r="P7937" s="31" t="str">
        <f t="shared" si="995"/>
        <v/>
      </c>
      <c r="Q7937" s="8" t="str">
        <f>IF(E7937="","",IFERROR(VLOOKUP(E7937,REGRAS_CST!$A$2:$D$200,4,FALSE),""))</f>
        <v/>
      </c>
      <c r="S7937" s="9">
        <f t="shared" si="992"/>
        <v>8.9999999999999993E-3</v>
      </c>
      <c r="T7937" s="9">
        <f t="shared" si="993"/>
        <v>1E-3</v>
      </c>
      <c r="U7937" s="16">
        <f>IFERROR(INDEX(BASE_CCLASSTRIB!$E:$E, MATCH(TEXT($D7937,"000000"), BASE_CCLASSTRIB!$A:$A, 0))/100, 0)</f>
        <v>0</v>
      </c>
      <c r="V7937" s="16">
        <f>IFERROR(INDEX(BASE_CCLASSTRIB!$F:$F, MATCH(TEXT($D7937,"000000"), BASE_CCLASSTRIB!$A:$A, 0))/100, 0)</f>
        <v>0</v>
      </c>
    </row>
    <row r="7938" spans="4:22" ht="15.75" thickBot="1" x14ac:dyDescent="0.3">
      <c r="D7938" s="38"/>
      <c r="E7938" s="27" t="str">
        <f t="shared" ref="E7938:E8001" si="996">IF(D7938="","",LEFT(D7938,3))</f>
        <v/>
      </c>
      <c r="F7938" s="28" t="str">
        <f>IF(E7938="","",IFERROR(VLOOKUP(E7938,REGRAS_CST!$A$2:$B$200,2,FALSE),""))</f>
        <v/>
      </c>
      <c r="H7938" s="29">
        <v>8.9999999999999993E-3</v>
      </c>
      <c r="I7938" s="29">
        <v>1E-3</v>
      </c>
      <c r="K7938" s="21" t="str">
        <f>IF(E7938="","",IFERROR(VLOOKUP(E7938,REGRAS_CST!$A$2:$C$200,3,FALSE),""))</f>
        <v/>
      </c>
      <c r="L7938" s="23" t="str">
        <f t="shared" ref="L7938:L8001" si="997">IF($G7938="", "", $G7938*(1-$V7938))</f>
        <v/>
      </c>
      <c r="M7938" s="24" t="str">
        <f t="shared" ref="M7938:M8001" si="998">IF(OR($L7938="",$S7938=""),"",$L7938*$S7938)</f>
        <v/>
      </c>
      <c r="N7938" s="24" t="str">
        <f t="shared" ref="N7938:N8001" si="999">IF(OR($L7938="",$T7938=""),"",$L7938*$T7938)</f>
        <v/>
      </c>
      <c r="O7938" s="15" t="str">
        <f t="shared" si="994"/>
        <v/>
      </c>
      <c r="P7938" s="31" t="str">
        <f t="shared" si="995"/>
        <v/>
      </c>
      <c r="Q7938" s="8" t="str">
        <f>IF(E7938="","",IFERROR(VLOOKUP(E7938,REGRAS_CST!$A$2:$D$200,4,FALSE),""))</f>
        <v/>
      </c>
      <c r="S7938" s="9">
        <f t="shared" ref="S7938:S8001" si="1000">IF($H7938="","",$H7938*(1-$U7938))</f>
        <v>8.9999999999999993E-3</v>
      </c>
      <c r="T7938" s="9">
        <f t="shared" ref="T7938:T8001" si="1001">IF($I7938="","",$I7938*(1-$U7938))</f>
        <v>1E-3</v>
      </c>
      <c r="U7938" s="16">
        <f>IFERROR(INDEX(BASE_CCLASSTRIB!$E:$E, MATCH(TEXT($D7938,"000000"), BASE_CCLASSTRIB!$A:$A, 0))/100, 0)</f>
        <v>0</v>
      </c>
      <c r="V7938" s="16">
        <f>IFERROR(INDEX(BASE_CCLASSTRIB!$F:$F, MATCH(TEXT($D7938,"000000"), BASE_CCLASSTRIB!$A:$A, 0))/100, 0)</f>
        <v>0</v>
      </c>
    </row>
    <row r="7939" spans="4:22" ht="15.75" thickBot="1" x14ac:dyDescent="0.3">
      <c r="D7939" s="38"/>
      <c r="E7939" s="27" t="str">
        <f t="shared" si="996"/>
        <v/>
      </c>
      <c r="F7939" s="28" t="str">
        <f>IF(E7939="","",IFERROR(VLOOKUP(E7939,REGRAS_CST!$A$2:$B$200,2,FALSE),""))</f>
        <v/>
      </c>
      <c r="H7939" s="29">
        <v>8.9999999999999993E-3</v>
      </c>
      <c r="I7939" s="29">
        <v>1E-3</v>
      </c>
      <c r="K7939" s="21" t="str">
        <f>IF(E7939="","",IFERROR(VLOOKUP(E7939,REGRAS_CST!$A$2:$C$200,3,FALSE),""))</f>
        <v/>
      </c>
      <c r="L7939" s="23" t="str">
        <f t="shared" si="997"/>
        <v/>
      </c>
      <c r="M7939" s="24" t="str">
        <f t="shared" si="998"/>
        <v/>
      </c>
      <c r="N7939" s="24" t="str">
        <f t="shared" si="999"/>
        <v/>
      </c>
      <c r="O7939" s="15" t="str">
        <f t="shared" si="994"/>
        <v/>
      </c>
      <c r="P7939" s="31" t="str">
        <f t="shared" si="995"/>
        <v/>
      </c>
      <c r="Q7939" s="8" t="str">
        <f>IF(E7939="","",IFERROR(VLOOKUP(E7939,REGRAS_CST!$A$2:$D$200,4,FALSE),""))</f>
        <v/>
      </c>
      <c r="S7939" s="9">
        <f t="shared" si="1000"/>
        <v>8.9999999999999993E-3</v>
      </c>
      <c r="T7939" s="9">
        <f t="shared" si="1001"/>
        <v>1E-3</v>
      </c>
      <c r="U7939" s="16">
        <f>IFERROR(INDEX(BASE_CCLASSTRIB!$E:$E, MATCH(TEXT($D7939,"000000"), BASE_CCLASSTRIB!$A:$A, 0))/100, 0)</f>
        <v>0</v>
      </c>
      <c r="V7939" s="16">
        <f>IFERROR(INDEX(BASE_CCLASSTRIB!$F:$F, MATCH(TEXT($D7939,"000000"), BASE_CCLASSTRIB!$A:$A, 0))/100, 0)</f>
        <v>0</v>
      </c>
    </row>
    <row r="7940" spans="4:22" ht="15.75" thickBot="1" x14ac:dyDescent="0.3">
      <c r="D7940" s="38"/>
      <c r="E7940" s="27" t="str">
        <f t="shared" si="996"/>
        <v/>
      </c>
      <c r="F7940" s="28" t="str">
        <f>IF(E7940="","",IFERROR(VLOOKUP(E7940,REGRAS_CST!$A$2:$B$200,2,FALSE),""))</f>
        <v/>
      </c>
      <c r="H7940" s="29">
        <v>8.9999999999999993E-3</v>
      </c>
      <c r="I7940" s="29">
        <v>1E-3</v>
      </c>
      <c r="K7940" s="21" t="str">
        <f>IF(E7940="","",IFERROR(VLOOKUP(E7940,REGRAS_CST!$A$2:$C$200,3,FALSE),""))</f>
        <v/>
      </c>
      <c r="L7940" s="23" t="str">
        <f t="shared" si="997"/>
        <v/>
      </c>
      <c r="M7940" s="24" t="str">
        <f t="shared" si="998"/>
        <v/>
      </c>
      <c r="N7940" s="24" t="str">
        <f t="shared" si="999"/>
        <v/>
      </c>
      <c r="O7940" s="15" t="str">
        <f t="shared" si="994"/>
        <v/>
      </c>
      <c r="P7940" s="31" t="str">
        <f t="shared" si="995"/>
        <v/>
      </c>
      <c r="Q7940" s="8" t="str">
        <f>IF(E7940="","",IFERROR(VLOOKUP(E7940,REGRAS_CST!$A$2:$D$200,4,FALSE),""))</f>
        <v/>
      </c>
      <c r="S7940" s="9">
        <f t="shared" si="1000"/>
        <v>8.9999999999999993E-3</v>
      </c>
      <c r="T7940" s="9">
        <f t="shared" si="1001"/>
        <v>1E-3</v>
      </c>
      <c r="U7940" s="16">
        <f>IFERROR(INDEX(BASE_CCLASSTRIB!$E:$E, MATCH(TEXT($D7940,"000000"), BASE_CCLASSTRIB!$A:$A, 0))/100, 0)</f>
        <v>0</v>
      </c>
      <c r="V7940" s="16">
        <f>IFERROR(INDEX(BASE_CCLASSTRIB!$F:$F, MATCH(TEXT($D7940,"000000"), BASE_CCLASSTRIB!$A:$A, 0))/100, 0)</f>
        <v>0</v>
      </c>
    </row>
    <row r="7941" spans="4:22" ht="15.75" thickBot="1" x14ac:dyDescent="0.3">
      <c r="D7941" s="38"/>
      <c r="E7941" s="27" t="str">
        <f t="shared" si="996"/>
        <v/>
      </c>
      <c r="F7941" s="28" t="str">
        <f>IF(E7941="","",IFERROR(VLOOKUP(E7941,REGRAS_CST!$A$2:$B$200,2,FALSE),""))</f>
        <v/>
      </c>
      <c r="H7941" s="29">
        <v>8.9999999999999993E-3</v>
      </c>
      <c r="I7941" s="29">
        <v>1E-3</v>
      </c>
      <c r="K7941" s="21" t="str">
        <f>IF(E7941="","",IFERROR(VLOOKUP(E7941,REGRAS_CST!$A$2:$C$200,3,FALSE),""))</f>
        <v/>
      </c>
      <c r="L7941" s="23" t="str">
        <f t="shared" si="997"/>
        <v/>
      </c>
      <c r="M7941" s="24" t="str">
        <f t="shared" si="998"/>
        <v/>
      </c>
      <c r="N7941" s="24" t="str">
        <f t="shared" si="999"/>
        <v/>
      </c>
      <c r="O7941" s="15" t="str">
        <f t="shared" si="994"/>
        <v/>
      </c>
      <c r="P7941" s="31" t="str">
        <f t="shared" si="995"/>
        <v/>
      </c>
      <c r="Q7941" s="8" t="str">
        <f>IF(E7941="","",IFERROR(VLOOKUP(E7941,REGRAS_CST!$A$2:$D$200,4,FALSE),""))</f>
        <v/>
      </c>
      <c r="S7941" s="9">
        <f t="shared" si="1000"/>
        <v>8.9999999999999993E-3</v>
      </c>
      <c r="T7941" s="9">
        <f t="shared" si="1001"/>
        <v>1E-3</v>
      </c>
      <c r="U7941" s="16">
        <f>IFERROR(INDEX(BASE_CCLASSTRIB!$E:$E, MATCH(TEXT($D7941,"000000"), BASE_CCLASSTRIB!$A:$A, 0))/100, 0)</f>
        <v>0</v>
      </c>
      <c r="V7941" s="16">
        <f>IFERROR(INDEX(BASE_CCLASSTRIB!$F:$F, MATCH(TEXT($D7941,"000000"), BASE_CCLASSTRIB!$A:$A, 0))/100, 0)</f>
        <v>0</v>
      </c>
    </row>
    <row r="7942" spans="4:22" ht="15.75" thickBot="1" x14ac:dyDescent="0.3">
      <c r="D7942" s="38"/>
      <c r="E7942" s="27" t="str">
        <f t="shared" si="996"/>
        <v/>
      </c>
      <c r="F7942" s="28" t="str">
        <f>IF(E7942="","",IFERROR(VLOOKUP(E7942,REGRAS_CST!$A$2:$B$200,2,FALSE),""))</f>
        <v/>
      </c>
      <c r="H7942" s="29">
        <v>8.9999999999999993E-3</v>
      </c>
      <c r="I7942" s="29">
        <v>1E-3</v>
      </c>
      <c r="K7942" s="21" t="str">
        <f>IF(E7942="","",IFERROR(VLOOKUP(E7942,REGRAS_CST!$A$2:$C$200,3,FALSE),""))</f>
        <v/>
      </c>
      <c r="L7942" s="23" t="str">
        <f t="shared" si="997"/>
        <v/>
      </c>
      <c r="M7942" s="24" t="str">
        <f t="shared" si="998"/>
        <v/>
      </c>
      <c r="N7942" s="24" t="str">
        <f t="shared" si="999"/>
        <v/>
      </c>
      <c r="O7942" s="15" t="str">
        <f t="shared" si="994"/>
        <v/>
      </c>
      <c r="P7942" s="31" t="str">
        <f t="shared" si="995"/>
        <v/>
      </c>
      <c r="Q7942" s="8" t="str">
        <f>IF(E7942="","",IFERROR(VLOOKUP(E7942,REGRAS_CST!$A$2:$D$200,4,FALSE),""))</f>
        <v/>
      </c>
      <c r="S7942" s="9">
        <f t="shared" si="1000"/>
        <v>8.9999999999999993E-3</v>
      </c>
      <c r="T7942" s="9">
        <f t="shared" si="1001"/>
        <v>1E-3</v>
      </c>
      <c r="U7942" s="16">
        <f>IFERROR(INDEX(BASE_CCLASSTRIB!$E:$E, MATCH(TEXT($D7942,"000000"), BASE_CCLASSTRIB!$A:$A, 0))/100, 0)</f>
        <v>0</v>
      </c>
      <c r="V7942" s="16">
        <f>IFERROR(INDEX(BASE_CCLASSTRIB!$F:$F, MATCH(TEXT($D7942,"000000"), BASE_CCLASSTRIB!$A:$A, 0))/100, 0)</f>
        <v>0</v>
      </c>
    </row>
    <row r="7943" spans="4:22" ht="15.75" thickBot="1" x14ac:dyDescent="0.3">
      <c r="D7943" s="38"/>
      <c r="E7943" s="27" t="str">
        <f t="shared" si="996"/>
        <v/>
      </c>
      <c r="F7943" s="28" t="str">
        <f>IF(E7943="","",IFERROR(VLOOKUP(E7943,REGRAS_CST!$A$2:$B$200,2,FALSE),""))</f>
        <v/>
      </c>
      <c r="H7943" s="29">
        <v>8.9999999999999993E-3</v>
      </c>
      <c r="I7943" s="29">
        <v>1E-3</v>
      </c>
      <c r="K7943" s="21" t="str">
        <f>IF(E7943="","",IFERROR(VLOOKUP(E7943,REGRAS_CST!$A$2:$C$200,3,FALSE),""))</f>
        <v/>
      </c>
      <c r="L7943" s="23" t="str">
        <f t="shared" si="997"/>
        <v/>
      </c>
      <c r="M7943" s="24" t="str">
        <f t="shared" si="998"/>
        <v/>
      </c>
      <c r="N7943" s="24" t="str">
        <f t="shared" si="999"/>
        <v/>
      </c>
      <c r="O7943" s="15" t="str">
        <f t="shared" si="994"/>
        <v/>
      </c>
      <c r="P7943" s="31" t="str">
        <f t="shared" si="995"/>
        <v/>
      </c>
      <c r="Q7943" s="8" t="str">
        <f>IF(E7943="","",IFERROR(VLOOKUP(E7943,REGRAS_CST!$A$2:$D$200,4,FALSE),""))</f>
        <v/>
      </c>
      <c r="S7943" s="9">
        <f t="shared" si="1000"/>
        <v>8.9999999999999993E-3</v>
      </c>
      <c r="T7943" s="9">
        <f t="shared" si="1001"/>
        <v>1E-3</v>
      </c>
      <c r="U7943" s="16">
        <f>IFERROR(INDEX(BASE_CCLASSTRIB!$E:$E, MATCH(TEXT($D7943,"000000"), BASE_CCLASSTRIB!$A:$A, 0))/100, 0)</f>
        <v>0</v>
      </c>
      <c r="V7943" s="16">
        <f>IFERROR(INDEX(BASE_CCLASSTRIB!$F:$F, MATCH(TEXT($D7943,"000000"), BASE_CCLASSTRIB!$A:$A, 0))/100, 0)</f>
        <v>0</v>
      </c>
    </row>
    <row r="7944" spans="4:22" ht="15.75" thickBot="1" x14ac:dyDescent="0.3">
      <c r="D7944" s="38"/>
      <c r="E7944" s="27" t="str">
        <f t="shared" si="996"/>
        <v/>
      </c>
      <c r="F7944" s="28" t="str">
        <f>IF(E7944="","",IFERROR(VLOOKUP(E7944,REGRAS_CST!$A$2:$B$200,2,FALSE),""))</f>
        <v/>
      </c>
      <c r="H7944" s="29">
        <v>8.9999999999999993E-3</v>
      </c>
      <c r="I7944" s="29">
        <v>1E-3</v>
      </c>
      <c r="K7944" s="21" t="str">
        <f>IF(E7944="","",IFERROR(VLOOKUP(E7944,REGRAS_CST!$A$2:$C$200,3,FALSE),""))</f>
        <v/>
      </c>
      <c r="L7944" s="23" t="str">
        <f t="shared" si="997"/>
        <v/>
      </c>
      <c r="M7944" s="24" t="str">
        <f t="shared" si="998"/>
        <v/>
      </c>
      <c r="N7944" s="24" t="str">
        <f t="shared" si="999"/>
        <v/>
      </c>
      <c r="O7944" s="15" t="str">
        <f t="shared" si="994"/>
        <v/>
      </c>
      <c r="P7944" s="31" t="str">
        <f t="shared" si="995"/>
        <v/>
      </c>
      <c r="Q7944" s="8" t="str">
        <f>IF(E7944="","",IFERROR(VLOOKUP(E7944,REGRAS_CST!$A$2:$D$200,4,FALSE),""))</f>
        <v/>
      </c>
      <c r="S7944" s="9">
        <f t="shared" si="1000"/>
        <v>8.9999999999999993E-3</v>
      </c>
      <c r="T7944" s="9">
        <f t="shared" si="1001"/>
        <v>1E-3</v>
      </c>
      <c r="U7944" s="16">
        <f>IFERROR(INDEX(BASE_CCLASSTRIB!$E:$E, MATCH(TEXT($D7944,"000000"), BASE_CCLASSTRIB!$A:$A, 0))/100, 0)</f>
        <v>0</v>
      </c>
      <c r="V7944" s="16">
        <f>IFERROR(INDEX(BASE_CCLASSTRIB!$F:$F, MATCH(TEXT($D7944,"000000"), BASE_CCLASSTRIB!$A:$A, 0))/100, 0)</f>
        <v>0</v>
      </c>
    </row>
    <row r="7945" spans="4:22" ht="15.75" thickBot="1" x14ac:dyDescent="0.3">
      <c r="D7945" s="38"/>
      <c r="E7945" s="27" t="str">
        <f t="shared" si="996"/>
        <v/>
      </c>
      <c r="F7945" s="28" t="str">
        <f>IF(E7945="","",IFERROR(VLOOKUP(E7945,REGRAS_CST!$A$2:$B$200,2,FALSE),""))</f>
        <v/>
      </c>
      <c r="H7945" s="29">
        <v>8.9999999999999993E-3</v>
      </c>
      <c r="I7945" s="29">
        <v>1E-3</v>
      </c>
      <c r="K7945" s="21" t="str">
        <f>IF(E7945="","",IFERROR(VLOOKUP(E7945,REGRAS_CST!$A$2:$C$200,3,FALSE),""))</f>
        <v/>
      </c>
      <c r="L7945" s="23" t="str">
        <f t="shared" si="997"/>
        <v/>
      </c>
      <c r="M7945" s="24" t="str">
        <f t="shared" si="998"/>
        <v/>
      </c>
      <c r="N7945" s="24" t="str">
        <f t="shared" si="999"/>
        <v/>
      </c>
      <c r="O7945" s="15" t="str">
        <f t="shared" si="994"/>
        <v/>
      </c>
      <c r="P7945" s="31" t="str">
        <f t="shared" si="995"/>
        <v/>
      </c>
      <c r="Q7945" s="8" t="str">
        <f>IF(E7945="","",IFERROR(VLOOKUP(E7945,REGRAS_CST!$A$2:$D$200,4,FALSE),""))</f>
        <v/>
      </c>
      <c r="S7945" s="9">
        <f t="shared" si="1000"/>
        <v>8.9999999999999993E-3</v>
      </c>
      <c r="T7945" s="9">
        <f t="shared" si="1001"/>
        <v>1E-3</v>
      </c>
      <c r="U7945" s="16">
        <f>IFERROR(INDEX(BASE_CCLASSTRIB!$E:$E, MATCH(TEXT($D7945,"000000"), BASE_CCLASSTRIB!$A:$A, 0))/100, 0)</f>
        <v>0</v>
      </c>
      <c r="V7945" s="16">
        <f>IFERROR(INDEX(BASE_CCLASSTRIB!$F:$F, MATCH(TEXT($D7945,"000000"), BASE_CCLASSTRIB!$A:$A, 0))/100, 0)</f>
        <v>0</v>
      </c>
    </row>
    <row r="7946" spans="4:22" ht="15.75" thickBot="1" x14ac:dyDescent="0.3">
      <c r="D7946" s="38"/>
      <c r="E7946" s="27" t="str">
        <f t="shared" si="996"/>
        <v/>
      </c>
      <c r="F7946" s="28" t="str">
        <f>IF(E7946="","",IFERROR(VLOOKUP(E7946,REGRAS_CST!$A$2:$B$200,2,FALSE),""))</f>
        <v/>
      </c>
      <c r="H7946" s="29">
        <v>8.9999999999999993E-3</v>
      </c>
      <c r="I7946" s="29">
        <v>1E-3</v>
      </c>
      <c r="K7946" s="21" t="str">
        <f>IF(E7946="","",IFERROR(VLOOKUP(E7946,REGRAS_CST!$A$2:$C$200,3,FALSE),""))</f>
        <v/>
      </c>
      <c r="L7946" s="23" t="str">
        <f t="shared" si="997"/>
        <v/>
      </c>
      <c r="M7946" s="24" t="str">
        <f t="shared" si="998"/>
        <v/>
      </c>
      <c r="N7946" s="24" t="str">
        <f t="shared" si="999"/>
        <v/>
      </c>
      <c r="O7946" s="15" t="str">
        <f t="shared" si="994"/>
        <v/>
      </c>
      <c r="P7946" s="31" t="str">
        <f t="shared" si="995"/>
        <v/>
      </c>
      <c r="Q7946" s="8" t="str">
        <f>IF(E7946="","",IFERROR(VLOOKUP(E7946,REGRAS_CST!$A$2:$D$200,4,FALSE),""))</f>
        <v/>
      </c>
      <c r="S7946" s="9">
        <f t="shared" si="1000"/>
        <v>8.9999999999999993E-3</v>
      </c>
      <c r="T7946" s="9">
        <f t="shared" si="1001"/>
        <v>1E-3</v>
      </c>
      <c r="U7946" s="16">
        <f>IFERROR(INDEX(BASE_CCLASSTRIB!$E:$E, MATCH(TEXT($D7946,"000000"), BASE_CCLASSTRIB!$A:$A, 0))/100, 0)</f>
        <v>0</v>
      </c>
      <c r="V7946" s="16">
        <f>IFERROR(INDEX(BASE_CCLASSTRIB!$F:$F, MATCH(TEXT($D7946,"000000"), BASE_CCLASSTRIB!$A:$A, 0))/100, 0)</f>
        <v>0</v>
      </c>
    </row>
    <row r="7947" spans="4:22" ht="15.75" thickBot="1" x14ac:dyDescent="0.3">
      <c r="D7947" s="38"/>
      <c r="E7947" s="27" t="str">
        <f t="shared" si="996"/>
        <v/>
      </c>
      <c r="F7947" s="28" t="str">
        <f>IF(E7947="","",IFERROR(VLOOKUP(E7947,REGRAS_CST!$A$2:$B$200,2,FALSE),""))</f>
        <v/>
      </c>
      <c r="H7947" s="29">
        <v>8.9999999999999993E-3</v>
      </c>
      <c r="I7947" s="29">
        <v>1E-3</v>
      </c>
      <c r="K7947" s="21" t="str">
        <f>IF(E7947="","",IFERROR(VLOOKUP(E7947,REGRAS_CST!$A$2:$C$200,3,FALSE),""))</f>
        <v/>
      </c>
      <c r="L7947" s="23" t="str">
        <f t="shared" si="997"/>
        <v/>
      </c>
      <c r="M7947" s="24" t="str">
        <f t="shared" si="998"/>
        <v/>
      </c>
      <c r="N7947" s="24" t="str">
        <f t="shared" si="999"/>
        <v/>
      </c>
      <c r="O7947" s="15" t="str">
        <f t="shared" si="994"/>
        <v/>
      </c>
      <c r="P7947" s="31" t="str">
        <f t="shared" si="995"/>
        <v/>
      </c>
      <c r="Q7947" s="8" t="str">
        <f>IF(E7947="","",IFERROR(VLOOKUP(E7947,REGRAS_CST!$A$2:$D$200,4,FALSE),""))</f>
        <v/>
      </c>
      <c r="S7947" s="9">
        <f t="shared" si="1000"/>
        <v>8.9999999999999993E-3</v>
      </c>
      <c r="T7947" s="9">
        <f t="shared" si="1001"/>
        <v>1E-3</v>
      </c>
      <c r="U7947" s="16">
        <f>IFERROR(INDEX(BASE_CCLASSTRIB!$E:$E, MATCH(TEXT($D7947,"000000"), BASE_CCLASSTRIB!$A:$A, 0))/100, 0)</f>
        <v>0</v>
      </c>
      <c r="V7947" s="16">
        <f>IFERROR(INDEX(BASE_CCLASSTRIB!$F:$F, MATCH(TEXT($D7947,"000000"), BASE_CCLASSTRIB!$A:$A, 0))/100, 0)</f>
        <v>0</v>
      </c>
    </row>
    <row r="7948" spans="4:22" ht="15.75" thickBot="1" x14ac:dyDescent="0.3">
      <c r="D7948" s="38"/>
      <c r="E7948" s="27" t="str">
        <f t="shared" si="996"/>
        <v/>
      </c>
      <c r="F7948" s="28" t="str">
        <f>IF(E7948="","",IFERROR(VLOOKUP(E7948,REGRAS_CST!$A$2:$B$200,2,FALSE),""))</f>
        <v/>
      </c>
      <c r="H7948" s="29">
        <v>8.9999999999999993E-3</v>
      </c>
      <c r="I7948" s="29">
        <v>1E-3</v>
      </c>
      <c r="K7948" s="21" t="str">
        <f>IF(E7948="","",IFERROR(VLOOKUP(E7948,REGRAS_CST!$A$2:$C$200,3,FALSE),""))</f>
        <v/>
      </c>
      <c r="L7948" s="23" t="str">
        <f t="shared" si="997"/>
        <v/>
      </c>
      <c r="M7948" s="24" t="str">
        <f t="shared" si="998"/>
        <v/>
      </c>
      <c r="N7948" s="24" t="str">
        <f t="shared" si="999"/>
        <v/>
      </c>
      <c r="O7948" s="15" t="str">
        <f t="shared" si="994"/>
        <v/>
      </c>
      <c r="P7948" s="31" t="str">
        <f t="shared" si="995"/>
        <v/>
      </c>
      <c r="Q7948" s="8" t="str">
        <f>IF(E7948="","",IFERROR(VLOOKUP(E7948,REGRAS_CST!$A$2:$D$200,4,FALSE),""))</f>
        <v/>
      </c>
      <c r="S7948" s="9">
        <f t="shared" si="1000"/>
        <v>8.9999999999999993E-3</v>
      </c>
      <c r="T7948" s="9">
        <f t="shared" si="1001"/>
        <v>1E-3</v>
      </c>
      <c r="U7948" s="16">
        <f>IFERROR(INDEX(BASE_CCLASSTRIB!$E:$E, MATCH(TEXT($D7948,"000000"), BASE_CCLASSTRIB!$A:$A, 0))/100, 0)</f>
        <v>0</v>
      </c>
      <c r="V7948" s="16">
        <f>IFERROR(INDEX(BASE_CCLASSTRIB!$F:$F, MATCH(TEXT($D7948,"000000"), BASE_CCLASSTRIB!$A:$A, 0))/100, 0)</f>
        <v>0</v>
      </c>
    </row>
    <row r="7949" spans="4:22" ht="15.75" thickBot="1" x14ac:dyDescent="0.3">
      <c r="D7949" s="38"/>
      <c r="E7949" s="27" t="str">
        <f t="shared" si="996"/>
        <v/>
      </c>
      <c r="F7949" s="28" t="str">
        <f>IF(E7949="","",IFERROR(VLOOKUP(E7949,REGRAS_CST!$A$2:$B$200,2,FALSE),""))</f>
        <v/>
      </c>
      <c r="H7949" s="29">
        <v>8.9999999999999993E-3</v>
      </c>
      <c r="I7949" s="29">
        <v>1E-3</v>
      </c>
      <c r="K7949" s="21" t="str">
        <f>IF(E7949="","",IFERROR(VLOOKUP(E7949,REGRAS_CST!$A$2:$C$200,3,FALSE),""))</f>
        <v/>
      </c>
      <c r="L7949" s="23" t="str">
        <f t="shared" si="997"/>
        <v/>
      </c>
      <c r="M7949" s="24" t="str">
        <f t="shared" si="998"/>
        <v/>
      </c>
      <c r="N7949" s="24" t="str">
        <f t="shared" si="999"/>
        <v/>
      </c>
      <c r="O7949" s="15" t="str">
        <f t="shared" si="994"/>
        <v/>
      </c>
      <c r="P7949" s="31" t="str">
        <f t="shared" si="995"/>
        <v/>
      </c>
      <c r="Q7949" s="8" t="str">
        <f>IF(E7949="","",IFERROR(VLOOKUP(E7949,REGRAS_CST!$A$2:$D$200,4,FALSE),""))</f>
        <v/>
      </c>
      <c r="S7949" s="9">
        <f t="shared" si="1000"/>
        <v>8.9999999999999993E-3</v>
      </c>
      <c r="T7949" s="9">
        <f t="shared" si="1001"/>
        <v>1E-3</v>
      </c>
      <c r="U7949" s="16">
        <f>IFERROR(INDEX(BASE_CCLASSTRIB!$E:$E, MATCH(TEXT($D7949,"000000"), BASE_CCLASSTRIB!$A:$A, 0))/100, 0)</f>
        <v>0</v>
      </c>
      <c r="V7949" s="16">
        <f>IFERROR(INDEX(BASE_CCLASSTRIB!$F:$F, MATCH(TEXT($D7949,"000000"), BASE_CCLASSTRIB!$A:$A, 0))/100, 0)</f>
        <v>0</v>
      </c>
    </row>
    <row r="7950" spans="4:22" ht="15.75" thickBot="1" x14ac:dyDescent="0.3">
      <c r="D7950" s="38"/>
      <c r="E7950" s="27" t="str">
        <f t="shared" si="996"/>
        <v/>
      </c>
      <c r="F7950" s="28" t="str">
        <f>IF(E7950="","",IFERROR(VLOOKUP(E7950,REGRAS_CST!$A$2:$B$200,2,FALSE),""))</f>
        <v/>
      </c>
      <c r="H7950" s="29">
        <v>8.9999999999999993E-3</v>
      </c>
      <c r="I7950" s="29">
        <v>1E-3</v>
      </c>
      <c r="K7950" s="21" t="str">
        <f>IF(E7950="","",IFERROR(VLOOKUP(E7950,REGRAS_CST!$A$2:$C$200,3,FALSE),""))</f>
        <v/>
      </c>
      <c r="L7950" s="23" t="str">
        <f t="shared" si="997"/>
        <v/>
      </c>
      <c r="M7950" s="24" t="str">
        <f t="shared" si="998"/>
        <v/>
      </c>
      <c r="N7950" s="24" t="str">
        <f t="shared" si="999"/>
        <v/>
      </c>
      <c r="O7950" s="15" t="str">
        <f t="shared" si="994"/>
        <v/>
      </c>
      <c r="P7950" s="31" t="str">
        <f t="shared" si="995"/>
        <v/>
      </c>
      <c r="Q7950" s="8" t="str">
        <f>IF(E7950="","",IFERROR(VLOOKUP(E7950,REGRAS_CST!$A$2:$D$200,4,FALSE),""))</f>
        <v/>
      </c>
      <c r="S7950" s="9">
        <f t="shared" si="1000"/>
        <v>8.9999999999999993E-3</v>
      </c>
      <c r="T7950" s="9">
        <f t="shared" si="1001"/>
        <v>1E-3</v>
      </c>
      <c r="U7950" s="16">
        <f>IFERROR(INDEX(BASE_CCLASSTRIB!$E:$E, MATCH(TEXT($D7950,"000000"), BASE_CCLASSTRIB!$A:$A, 0))/100, 0)</f>
        <v>0</v>
      </c>
      <c r="V7950" s="16">
        <f>IFERROR(INDEX(BASE_CCLASSTRIB!$F:$F, MATCH(TEXT($D7950,"000000"), BASE_CCLASSTRIB!$A:$A, 0))/100, 0)</f>
        <v>0</v>
      </c>
    </row>
    <row r="7951" spans="4:22" ht="15.75" thickBot="1" x14ac:dyDescent="0.3">
      <c r="D7951" s="38"/>
      <c r="E7951" s="27" t="str">
        <f t="shared" si="996"/>
        <v/>
      </c>
      <c r="F7951" s="28" t="str">
        <f>IF(E7951="","",IFERROR(VLOOKUP(E7951,REGRAS_CST!$A$2:$B$200,2,FALSE),""))</f>
        <v/>
      </c>
      <c r="H7951" s="29">
        <v>8.9999999999999993E-3</v>
      </c>
      <c r="I7951" s="29">
        <v>1E-3</v>
      </c>
      <c r="K7951" s="21" t="str">
        <f>IF(E7951="","",IFERROR(VLOOKUP(E7951,REGRAS_CST!$A$2:$C$200,3,FALSE),""))</f>
        <v/>
      </c>
      <c r="L7951" s="23" t="str">
        <f t="shared" si="997"/>
        <v/>
      </c>
      <c r="M7951" s="24" t="str">
        <f t="shared" si="998"/>
        <v/>
      </c>
      <c r="N7951" s="24" t="str">
        <f t="shared" si="999"/>
        <v/>
      </c>
      <c r="O7951" s="15" t="str">
        <f t="shared" si="994"/>
        <v/>
      </c>
      <c r="P7951" s="31" t="str">
        <f t="shared" si="995"/>
        <v/>
      </c>
      <c r="Q7951" s="8" t="str">
        <f>IF(E7951="","",IFERROR(VLOOKUP(E7951,REGRAS_CST!$A$2:$D$200,4,FALSE),""))</f>
        <v/>
      </c>
      <c r="S7951" s="9">
        <f t="shared" si="1000"/>
        <v>8.9999999999999993E-3</v>
      </c>
      <c r="T7951" s="9">
        <f t="shared" si="1001"/>
        <v>1E-3</v>
      </c>
      <c r="U7951" s="16">
        <f>IFERROR(INDEX(BASE_CCLASSTRIB!$E:$E, MATCH(TEXT($D7951,"000000"), BASE_CCLASSTRIB!$A:$A, 0))/100, 0)</f>
        <v>0</v>
      </c>
      <c r="V7951" s="16">
        <f>IFERROR(INDEX(BASE_CCLASSTRIB!$F:$F, MATCH(TEXT($D7951,"000000"), BASE_CCLASSTRIB!$A:$A, 0))/100, 0)</f>
        <v>0</v>
      </c>
    </row>
    <row r="7952" spans="4:22" ht="15.75" thickBot="1" x14ac:dyDescent="0.3">
      <c r="D7952" s="38"/>
      <c r="E7952" s="27" t="str">
        <f t="shared" si="996"/>
        <v/>
      </c>
      <c r="F7952" s="28" t="str">
        <f>IF(E7952="","",IFERROR(VLOOKUP(E7952,REGRAS_CST!$A$2:$B$200,2,FALSE),""))</f>
        <v/>
      </c>
      <c r="H7952" s="29">
        <v>8.9999999999999993E-3</v>
      </c>
      <c r="I7952" s="29">
        <v>1E-3</v>
      </c>
      <c r="K7952" s="21" t="str">
        <f>IF(E7952="","",IFERROR(VLOOKUP(E7952,REGRAS_CST!$A$2:$C$200,3,FALSE),""))</f>
        <v/>
      </c>
      <c r="L7952" s="23" t="str">
        <f t="shared" si="997"/>
        <v/>
      </c>
      <c r="M7952" s="24" t="str">
        <f t="shared" si="998"/>
        <v/>
      </c>
      <c r="N7952" s="24" t="str">
        <f t="shared" si="999"/>
        <v/>
      </c>
      <c r="O7952" s="15" t="str">
        <f t="shared" ref="O7952:O8015" si="1002">IF(D7952="","",
IF(AND(K7952&lt;&gt;"SIM",V7952&gt;0),"ERRO: % BC &gt; 0, mas NÃO permitida ❌",
IF(AND(K7952="SIM",V7952=0),"ATENÇÃO: BC permitida, mas % = 0 🔎",
"Base de cálculo aplicada corretamente ✅")))</f>
        <v/>
      </c>
      <c r="P7952" s="31" t="str">
        <f t="shared" ref="P7952:P8015" si="1003">IF(D7952="","",
IF(AND(Q7952&lt;&gt;"SIM",U7952&gt;0),"ERRO: % alíquota &gt; 0, mas NÃO permitida ❌",
IF(AND(Q7952="SIM",U7952=0),"ATENÇÃO: alíquota permitida, mas % = 0 🔎",
"Alíquota aplicada corretamente ✅")))</f>
        <v/>
      </c>
      <c r="Q7952" s="8" t="str">
        <f>IF(E7952="","",IFERROR(VLOOKUP(E7952,REGRAS_CST!$A$2:$D$200,4,FALSE),""))</f>
        <v/>
      </c>
      <c r="S7952" s="9">
        <f t="shared" si="1000"/>
        <v>8.9999999999999993E-3</v>
      </c>
      <c r="T7952" s="9">
        <f t="shared" si="1001"/>
        <v>1E-3</v>
      </c>
      <c r="U7952" s="16">
        <f>IFERROR(INDEX(BASE_CCLASSTRIB!$E:$E, MATCH(TEXT($D7952,"000000"), BASE_CCLASSTRIB!$A:$A, 0))/100, 0)</f>
        <v>0</v>
      </c>
      <c r="V7952" s="16">
        <f>IFERROR(INDEX(BASE_CCLASSTRIB!$F:$F, MATCH(TEXT($D7952,"000000"), BASE_CCLASSTRIB!$A:$A, 0))/100, 0)</f>
        <v>0</v>
      </c>
    </row>
    <row r="7953" spans="4:22" ht="15.75" thickBot="1" x14ac:dyDescent="0.3">
      <c r="D7953" s="38"/>
      <c r="E7953" s="27" t="str">
        <f t="shared" si="996"/>
        <v/>
      </c>
      <c r="F7953" s="28" t="str">
        <f>IF(E7953="","",IFERROR(VLOOKUP(E7953,REGRAS_CST!$A$2:$B$200,2,FALSE),""))</f>
        <v/>
      </c>
      <c r="H7953" s="29">
        <v>8.9999999999999993E-3</v>
      </c>
      <c r="I7953" s="29">
        <v>1E-3</v>
      </c>
      <c r="K7953" s="21" t="str">
        <f>IF(E7953="","",IFERROR(VLOOKUP(E7953,REGRAS_CST!$A$2:$C$200,3,FALSE),""))</f>
        <v/>
      </c>
      <c r="L7953" s="23" t="str">
        <f t="shared" si="997"/>
        <v/>
      </c>
      <c r="M7953" s="24" t="str">
        <f t="shared" si="998"/>
        <v/>
      </c>
      <c r="N7953" s="24" t="str">
        <f t="shared" si="999"/>
        <v/>
      </c>
      <c r="O7953" s="15" t="str">
        <f t="shared" si="1002"/>
        <v/>
      </c>
      <c r="P7953" s="31" t="str">
        <f t="shared" si="1003"/>
        <v/>
      </c>
      <c r="Q7953" s="8" t="str">
        <f>IF(E7953="","",IFERROR(VLOOKUP(E7953,REGRAS_CST!$A$2:$D$200,4,FALSE),""))</f>
        <v/>
      </c>
      <c r="S7953" s="9">
        <f t="shared" si="1000"/>
        <v>8.9999999999999993E-3</v>
      </c>
      <c r="T7953" s="9">
        <f t="shared" si="1001"/>
        <v>1E-3</v>
      </c>
      <c r="U7953" s="16">
        <f>IFERROR(INDEX(BASE_CCLASSTRIB!$E:$E, MATCH(TEXT($D7953,"000000"), BASE_CCLASSTRIB!$A:$A, 0))/100, 0)</f>
        <v>0</v>
      </c>
      <c r="V7953" s="16">
        <f>IFERROR(INDEX(BASE_CCLASSTRIB!$F:$F, MATCH(TEXT($D7953,"000000"), BASE_CCLASSTRIB!$A:$A, 0))/100, 0)</f>
        <v>0</v>
      </c>
    </row>
    <row r="7954" spans="4:22" ht="15.75" thickBot="1" x14ac:dyDescent="0.3">
      <c r="D7954" s="38"/>
      <c r="E7954" s="27" t="str">
        <f t="shared" si="996"/>
        <v/>
      </c>
      <c r="F7954" s="28" t="str">
        <f>IF(E7954="","",IFERROR(VLOOKUP(E7954,REGRAS_CST!$A$2:$B$200,2,FALSE),""))</f>
        <v/>
      </c>
      <c r="H7954" s="29">
        <v>8.9999999999999993E-3</v>
      </c>
      <c r="I7954" s="29">
        <v>1E-3</v>
      </c>
      <c r="K7954" s="21" t="str">
        <f>IF(E7954="","",IFERROR(VLOOKUP(E7954,REGRAS_CST!$A$2:$C$200,3,FALSE),""))</f>
        <v/>
      </c>
      <c r="L7954" s="23" t="str">
        <f t="shared" si="997"/>
        <v/>
      </c>
      <c r="M7954" s="24" t="str">
        <f t="shared" si="998"/>
        <v/>
      </c>
      <c r="N7954" s="24" t="str">
        <f t="shared" si="999"/>
        <v/>
      </c>
      <c r="O7954" s="15" t="str">
        <f t="shared" si="1002"/>
        <v/>
      </c>
      <c r="P7954" s="31" t="str">
        <f t="shared" si="1003"/>
        <v/>
      </c>
      <c r="Q7954" s="8" t="str">
        <f>IF(E7954="","",IFERROR(VLOOKUP(E7954,REGRAS_CST!$A$2:$D$200,4,FALSE),""))</f>
        <v/>
      </c>
      <c r="S7954" s="9">
        <f t="shared" si="1000"/>
        <v>8.9999999999999993E-3</v>
      </c>
      <c r="T7954" s="9">
        <f t="shared" si="1001"/>
        <v>1E-3</v>
      </c>
      <c r="U7954" s="16">
        <f>IFERROR(INDEX(BASE_CCLASSTRIB!$E:$E, MATCH(TEXT($D7954,"000000"), BASE_CCLASSTRIB!$A:$A, 0))/100, 0)</f>
        <v>0</v>
      </c>
      <c r="V7954" s="16">
        <f>IFERROR(INDEX(BASE_CCLASSTRIB!$F:$F, MATCH(TEXT($D7954,"000000"), BASE_CCLASSTRIB!$A:$A, 0))/100, 0)</f>
        <v>0</v>
      </c>
    </row>
    <row r="7955" spans="4:22" ht="15.75" thickBot="1" x14ac:dyDescent="0.3">
      <c r="D7955" s="38"/>
      <c r="E7955" s="27" t="str">
        <f t="shared" si="996"/>
        <v/>
      </c>
      <c r="F7955" s="28" t="str">
        <f>IF(E7955="","",IFERROR(VLOOKUP(E7955,REGRAS_CST!$A$2:$B$200,2,FALSE),""))</f>
        <v/>
      </c>
      <c r="H7955" s="29">
        <v>8.9999999999999993E-3</v>
      </c>
      <c r="I7955" s="29">
        <v>1E-3</v>
      </c>
      <c r="K7955" s="21" t="str">
        <f>IF(E7955="","",IFERROR(VLOOKUP(E7955,REGRAS_CST!$A$2:$C$200,3,FALSE),""))</f>
        <v/>
      </c>
      <c r="L7955" s="23" t="str">
        <f t="shared" si="997"/>
        <v/>
      </c>
      <c r="M7955" s="24" t="str">
        <f t="shared" si="998"/>
        <v/>
      </c>
      <c r="N7955" s="24" t="str">
        <f t="shared" si="999"/>
        <v/>
      </c>
      <c r="O7955" s="15" t="str">
        <f t="shared" si="1002"/>
        <v/>
      </c>
      <c r="P7955" s="31" t="str">
        <f t="shared" si="1003"/>
        <v/>
      </c>
      <c r="Q7955" s="8" t="str">
        <f>IF(E7955="","",IFERROR(VLOOKUP(E7955,REGRAS_CST!$A$2:$D$200,4,FALSE),""))</f>
        <v/>
      </c>
      <c r="S7955" s="9">
        <f t="shared" si="1000"/>
        <v>8.9999999999999993E-3</v>
      </c>
      <c r="T7955" s="9">
        <f t="shared" si="1001"/>
        <v>1E-3</v>
      </c>
      <c r="U7955" s="16">
        <f>IFERROR(INDEX(BASE_CCLASSTRIB!$E:$E, MATCH(TEXT($D7955,"000000"), BASE_CCLASSTRIB!$A:$A, 0))/100, 0)</f>
        <v>0</v>
      </c>
      <c r="V7955" s="16">
        <f>IFERROR(INDEX(BASE_CCLASSTRIB!$F:$F, MATCH(TEXT($D7955,"000000"), BASE_CCLASSTRIB!$A:$A, 0))/100, 0)</f>
        <v>0</v>
      </c>
    </row>
    <row r="7956" spans="4:22" ht="15.75" thickBot="1" x14ac:dyDescent="0.3">
      <c r="D7956" s="38"/>
      <c r="E7956" s="27" t="str">
        <f t="shared" si="996"/>
        <v/>
      </c>
      <c r="F7956" s="28" t="str">
        <f>IF(E7956="","",IFERROR(VLOOKUP(E7956,REGRAS_CST!$A$2:$B$200,2,FALSE),""))</f>
        <v/>
      </c>
      <c r="H7956" s="29">
        <v>8.9999999999999993E-3</v>
      </c>
      <c r="I7956" s="29">
        <v>1E-3</v>
      </c>
      <c r="K7956" s="21" t="str">
        <f>IF(E7956="","",IFERROR(VLOOKUP(E7956,REGRAS_CST!$A$2:$C$200,3,FALSE),""))</f>
        <v/>
      </c>
      <c r="L7956" s="23" t="str">
        <f t="shared" si="997"/>
        <v/>
      </c>
      <c r="M7956" s="24" t="str">
        <f t="shared" si="998"/>
        <v/>
      </c>
      <c r="N7956" s="24" t="str">
        <f t="shared" si="999"/>
        <v/>
      </c>
      <c r="O7956" s="15" t="str">
        <f t="shared" si="1002"/>
        <v/>
      </c>
      <c r="P7956" s="31" t="str">
        <f t="shared" si="1003"/>
        <v/>
      </c>
      <c r="Q7956" s="8" t="str">
        <f>IF(E7956="","",IFERROR(VLOOKUP(E7956,REGRAS_CST!$A$2:$D$200,4,FALSE),""))</f>
        <v/>
      </c>
      <c r="S7956" s="9">
        <f t="shared" si="1000"/>
        <v>8.9999999999999993E-3</v>
      </c>
      <c r="T7956" s="9">
        <f t="shared" si="1001"/>
        <v>1E-3</v>
      </c>
      <c r="U7956" s="16">
        <f>IFERROR(INDEX(BASE_CCLASSTRIB!$E:$E, MATCH(TEXT($D7956,"000000"), BASE_CCLASSTRIB!$A:$A, 0))/100, 0)</f>
        <v>0</v>
      </c>
      <c r="V7956" s="16">
        <f>IFERROR(INDEX(BASE_CCLASSTRIB!$F:$F, MATCH(TEXT($D7956,"000000"), BASE_CCLASSTRIB!$A:$A, 0))/100, 0)</f>
        <v>0</v>
      </c>
    </row>
    <row r="7957" spans="4:22" ht="15.75" thickBot="1" x14ac:dyDescent="0.3">
      <c r="D7957" s="38"/>
      <c r="E7957" s="27" t="str">
        <f t="shared" si="996"/>
        <v/>
      </c>
      <c r="F7957" s="28" t="str">
        <f>IF(E7957="","",IFERROR(VLOOKUP(E7957,REGRAS_CST!$A$2:$B$200,2,FALSE),""))</f>
        <v/>
      </c>
      <c r="H7957" s="29">
        <v>8.9999999999999993E-3</v>
      </c>
      <c r="I7957" s="29">
        <v>1E-3</v>
      </c>
      <c r="K7957" s="21" t="str">
        <f>IF(E7957="","",IFERROR(VLOOKUP(E7957,REGRAS_CST!$A$2:$C$200,3,FALSE),""))</f>
        <v/>
      </c>
      <c r="L7957" s="23" t="str">
        <f t="shared" si="997"/>
        <v/>
      </c>
      <c r="M7957" s="24" t="str">
        <f t="shared" si="998"/>
        <v/>
      </c>
      <c r="N7957" s="24" t="str">
        <f t="shared" si="999"/>
        <v/>
      </c>
      <c r="O7957" s="15" t="str">
        <f t="shared" si="1002"/>
        <v/>
      </c>
      <c r="P7957" s="31" t="str">
        <f t="shared" si="1003"/>
        <v/>
      </c>
      <c r="Q7957" s="8" t="str">
        <f>IF(E7957="","",IFERROR(VLOOKUP(E7957,REGRAS_CST!$A$2:$D$200,4,FALSE),""))</f>
        <v/>
      </c>
      <c r="S7957" s="9">
        <f t="shared" si="1000"/>
        <v>8.9999999999999993E-3</v>
      </c>
      <c r="T7957" s="9">
        <f t="shared" si="1001"/>
        <v>1E-3</v>
      </c>
      <c r="U7957" s="16">
        <f>IFERROR(INDEX(BASE_CCLASSTRIB!$E:$E, MATCH(TEXT($D7957,"000000"), BASE_CCLASSTRIB!$A:$A, 0))/100, 0)</f>
        <v>0</v>
      </c>
      <c r="V7957" s="16">
        <f>IFERROR(INDEX(BASE_CCLASSTRIB!$F:$F, MATCH(TEXT($D7957,"000000"), BASE_CCLASSTRIB!$A:$A, 0))/100, 0)</f>
        <v>0</v>
      </c>
    </row>
    <row r="7958" spans="4:22" ht="15.75" thickBot="1" x14ac:dyDescent="0.3">
      <c r="D7958" s="38"/>
      <c r="E7958" s="27" t="str">
        <f t="shared" si="996"/>
        <v/>
      </c>
      <c r="F7958" s="28" t="str">
        <f>IF(E7958="","",IFERROR(VLOOKUP(E7958,REGRAS_CST!$A$2:$B$200,2,FALSE),""))</f>
        <v/>
      </c>
      <c r="H7958" s="29">
        <v>8.9999999999999993E-3</v>
      </c>
      <c r="I7958" s="29">
        <v>1E-3</v>
      </c>
      <c r="K7958" s="21" t="str">
        <f>IF(E7958="","",IFERROR(VLOOKUP(E7958,REGRAS_CST!$A$2:$C$200,3,FALSE),""))</f>
        <v/>
      </c>
      <c r="L7958" s="23" t="str">
        <f t="shared" si="997"/>
        <v/>
      </c>
      <c r="M7958" s="24" t="str">
        <f t="shared" si="998"/>
        <v/>
      </c>
      <c r="N7958" s="24" t="str">
        <f t="shared" si="999"/>
        <v/>
      </c>
      <c r="O7958" s="15" t="str">
        <f t="shared" si="1002"/>
        <v/>
      </c>
      <c r="P7958" s="31" t="str">
        <f t="shared" si="1003"/>
        <v/>
      </c>
      <c r="Q7958" s="8" t="str">
        <f>IF(E7958="","",IFERROR(VLOOKUP(E7958,REGRAS_CST!$A$2:$D$200,4,FALSE),""))</f>
        <v/>
      </c>
      <c r="S7958" s="9">
        <f t="shared" si="1000"/>
        <v>8.9999999999999993E-3</v>
      </c>
      <c r="T7958" s="9">
        <f t="shared" si="1001"/>
        <v>1E-3</v>
      </c>
      <c r="U7958" s="16">
        <f>IFERROR(INDEX(BASE_CCLASSTRIB!$E:$E, MATCH(TEXT($D7958,"000000"), BASE_CCLASSTRIB!$A:$A, 0))/100, 0)</f>
        <v>0</v>
      </c>
      <c r="V7958" s="16">
        <f>IFERROR(INDEX(BASE_CCLASSTRIB!$F:$F, MATCH(TEXT($D7958,"000000"), BASE_CCLASSTRIB!$A:$A, 0))/100, 0)</f>
        <v>0</v>
      </c>
    </row>
    <row r="7959" spans="4:22" ht="15.75" thickBot="1" x14ac:dyDescent="0.3">
      <c r="D7959" s="38"/>
      <c r="E7959" s="27" t="str">
        <f t="shared" si="996"/>
        <v/>
      </c>
      <c r="F7959" s="28" t="str">
        <f>IF(E7959="","",IFERROR(VLOOKUP(E7959,REGRAS_CST!$A$2:$B$200,2,FALSE),""))</f>
        <v/>
      </c>
      <c r="H7959" s="29">
        <v>8.9999999999999993E-3</v>
      </c>
      <c r="I7959" s="29">
        <v>1E-3</v>
      </c>
      <c r="K7959" s="21" t="str">
        <f>IF(E7959="","",IFERROR(VLOOKUP(E7959,REGRAS_CST!$A$2:$C$200,3,FALSE),""))</f>
        <v/>
      </c>
      <c r="L7959" s="23" t="str">
        <f t="shared" si="997"/>
        <v/>
      </c>
      <c r="M7959" s="24" t="str">
        <f t="shared" si="998"/>
        <v/>
      </c>
      <c r="N7959" s="24" t="str">
        <f t="shared" si="999"/>
        <v/>
      </c>
      <c r="O7959" s="15" t="str">
        <f t="shared" si="1002"/>
        <v/>
      </c>
      <c r="P7959" s="31" t="str">
        <f t="shared" si="1003"/>
        <v/>
      </c>
      <c r="Q7959" s="8" t="str">
        <f>IF(E7959="","",IFERROR(VLOOKUP(E7959,REGRAS_CST!$A$2:$D$200,4,FALSE),""))</f>
        <v/>
      </c>
      <c r="S7959" s="9">
        <f t="shared" si="1000"/>
        <v>8.9999999999999993E-3</v>
      </c>
      <c r="T7959" s="9">
        <f t="shared" si="1001"/>
        <v>1E-3</v>
      </c>
      <c r="U7959" s="16">
        <f>IFERROR(INDEX(BASE_CCLASSTRIB!$E:$E, MATCH(TEXT($D7959,"000000"), BASE_CCLASSTRIB!$A:$A, 0))/100, 0)</f>
        <v>0</v>
      </c>
      <c r="V7959" s="16">
        <f>IFERROR(INDEX(BASE_CCLASSTRIB!$F:$F, MATCH(TEXT($D7959,"000000"), BASE_CCLASSTRIB!$A:$A, 0))/100, 0)</f>
        <v>0</v>
      </c>
    </row>
    <row r="7960" spans="4:22" ht="15.75" thickBot="1" x14ac:dyDescent="0.3">
      <c r="D7960" s="38"/>
      <c r="E7960" s="27" t="str">
        <f t="shared" si="996"/>
        <v/>
      </c>
      <c r="F7960" s="28" t="str">
        <f>IF(E7960="","",IFERROR(VLOOKUP(E7960,REGRAS_CST!$A$2:$B$200,2,FALSE),""))</f>
        <v/>
      </c>
      <c r="H7960" s="29">
        <v>8.9999999999999993E-3</v>
      </c>
      <c r="I7960" s="29">
        <v>1E-3</v>
      </c>
      <c r="K7960" s="21" t="str">
        <f>IF(E7960="","",IFERROR(VLOOKUP(E7960,REGRAS_CST!$A$2:$C$200,3,FALSE),""))</f>
        <v/>
      </c>
      <c r="L7960" s="23" t="str">
        <f t="shared" si="997"/>
        <v/>
      </c>
      <c r="M7960" s="24" t="str">
        <f t="shared" si="998"/>
        <v/>
      </c>
      <c r="N7960" s="24" t="str">
        <f t="shared" si="999"/>
        <v/>
      </c>
      <c r="O7960" s="15" t="str">
        <f t="shared" si="1002"/>
        <v/>
      </c>
      <c r="P7960" s="31" t="str">
        <f t="shared" si="1003"/>
        <v/>
      </c>
      <c r="Q7960" s="8" t="str">
        <f>IF(E7960="","",IFERROR(VLOOKUP(E7960,REGRAS_CST!$A$2:$D$200,4,FALSE),""))</f>
        <v/>
      </c>
      <c r="S7960" s="9">
        <f t="shared" si="1000"/>
        <v>8.9999999999999993E-3</v>
      </c>
      <c r="T7960" s="9">
        <f t="shared" si="1001"/>
        <v>1E-3</v>
      </c>
      <c r="U7960" s="16">
        <f>IFERROR(INDEX(BASE_CCLASSTRIB!$E:$E, MATCH(TEXT($D7960,"000000"), BASE_CCLASSTRIB!$A:$A, 0))/100, 0)</f>
        <v>0</v>
      </c>
      <c r="V7960" s="16">
        <f>IFERROR(INDEX(BASE_CCLASSTRIB!$F:$F, MATCH(TEXT($D7960,"000000"), BASE_CCLASSTRIB!$A:$A, 0))/100, 0)</f>
        <v>0</v>
      </c>
    </row>
    <row r="7961" spans="4:22" ht="15.75" thickBot="1" x14ac:dyDescent="0.3">
      <c r="D7961" s="38"/>
      <c r="E7961" s="27" t="str">
        <f t="shared" si="996"/>
        <v/>
      </c>
      <c r="F7961" s="28" t="str">
        <f>IF(E7961="","",IFERROR(VLOOKUP(E7961,REGRAS_CST!$A$2:$B$200,2,FALSE),""))</f>
        <v/>
      </c>
      <c r="H7961" s="29">
        <v>8.9999999999999993E-3</v>
      </c>
      <c r="I7961" s="29">
        <v>1E-3</v>
      </c>
      <c r="K7961" s="21" t="str">
        <f>IF(E7961="","",IFERROR(VLOOKUP(E7961,REGRAS_CST!$A$2:$C$200,3,FALSE),""))</f>
        <v/>
      </c>
      <c r="L7961" s="23" t="str">
        <f t="shared" si="997"/>
        <v/>
      </c>
      <c r="M7961" s="24" t="str">
        <f t="shared" si="998"/>
        <v/>
      </c>
      <c r="N7961" s="24" t="str">
        <f t="shared" si="999"/>
        <v/>
      </c>
      <c r="O7961" s="15" t="str">
        <f t="shared" si="1002"/>
        <v/>
      </c>
      <c r="P7961" s="31" t="str">
        <f t="shared" si="1003"/>
        <v/>
      </c>
      <c r="Q7961" s="8" t="str">
        <f>IF(E7961="","",IFERROR(VLOOKUP(E7961,REGRAS_CST!$A$2:$D$200,4,FALSE),""))</f>
        <v/>
      </c>
      <c r="S7961" s="9">
        <f t="shared" si="1000"/>
        <v>8.9999999999999993E-3</v>
      </c>
      <c r="T7961" s="9">
        <f t="shared" si="1001"/>
        <v>1E-3</v>
      </c>
      <c r="U7961" s="16">
        <f>IFERROR(INDEX(BASE_CCLASSTRIB!$E:$E, MATCH(TEXT($D7961,"000000"), BASE_CCLASSTRIB!$A:$A, 0))/100, 0)</f>
        <v>0</v>
      </c>
      <c r="V7961" s="16">
        <f>IFERROR(INDEX(BASE_CCLASSTRIB!$F:$F, MATCH(TEXT($D7961,"000000"), BASE_CCLASSTRIB!$A:$A, 0))/100, 0)</f>
        <v>0</v>
      </c>
    </row>
    <row r="7962" spans="4:22" ht="15.75" thickBot="1" x14ac:dyDescent="0.3">
      <c r="D7962" s="38"/>
      <c r="E7962" s="27" t="str">
        <f t="shared" si="996"/>
        <v/>
      </c>
      <c r="F7962" s="28" t="str">
        <f>IF(E7962="","",IFERROR(VLOOKUP(E7962,REGRAS_CST!$A$2:$B$200,2,FALSE),""))</f>
        <v/>
      </c>
      <c r="H7962" s="29">
        <v>8.9999999999999993E-3</v>
      </c>
      <c r="I7962" s="29">
        <v>1E-3</v>
      </c>
      <c r="K7962" s="21" t="str">
        <f>IF(E7962="","",IFERROR(VLOOKUP(E7962,REGRAS_CST!$A$2:$C$200,3,FALSE),""))</f>
        <v/>
      </c>
      <c r="L7962" s="23" t="str">
        <f t="shared" si="997"/>
        <v/>
      </c>
      <c r="M7962" s="24" t="str">
        <f t="shared" si="998"/>
        <v/>
      </c>
      <c r="N7962" s="24" t="str">
        <f t="shared" si="999"/>
        <v/>
      </c>
      <c r="O7962" s="15" t="str">
        <f t="shared" si="1002"/>
        <v/>
      </c>
      <c r="P7962" s="31" t="str">
        <f t="shared" si="1003"/>
        <v/>
      </c>
      <c r="Q7962" s="8" t="str">
        <f>IF(E7962="","",IFERROR(VLOOKUP(E7962,REGRAS_CST!$A$2:$D$200,4,FALSE),""))</f>
        <v/>
      </c>
      <c r="S7962" s="9">
        <f t="shared" si="1000"/>
        <v>8.9999999999999993E-3</v>
      </c>
      <c r="T7962" s="9">
        <f t="shared" si="1001"/>
        <v>1E-3</v>
      </c>
      <c r="U7962" s="16">
        <f>IFERROR(INDEX(BASE_CCLASSTRIB!$E:$E, MATCH(TEXT($D7962,"000000"), BASE_CCLASSTRIB!$A:$A, 0))/100, 0)</f>
        <v>0</v>
      </c>
      <c r="V7962" s="16">
        <f>IFERROR(INDEX(BASE_CCLASSTRIB!$F:$F, MATCH(TEXT($D7962,"000000"), BASE_CCLASSTRIB!$A:$A, 0))/100, 0)</f>
        <v>0</v>
      </c>
    </row>
    <row r="7963" spans="4:22" ht="15.75" thickBot="1" x14ac:dyDescent="0.3">
      <c r="D7963" s="38"/>
      <c r="E7963" s="27" t="str">
        <f t="shared" si="996"/>
        <v/>
      </c>
      <c r="F7963" s="28" t="str">
        <f>IF(E7963="","",IFERROR(VLOOKUP(E7963,REGRAS_CST!$A$2:$B$200,2,FALSE),""))</f>
        <v/>
      </c>
      <c r="H7963" s="29">
        <v>8.9999999999999993E-3</v>
      </c>
      <c r="I7963" s="29">
        <v>1E-3</v>
      </c>
      <c r="K7963" s="21" t="str">
        <f>IF(E7963="","",IFERROR(VLOOKUP(E7963,REGRAS_CST!$A$2:$C$200,3,FALSE),""))</f>
        <v/>
      </c>
      <c r="L7963" s="23" t="str">
        <f t="shared" si="997"/>
        <v/>
      </c>
      <c r="M7963" s="24" t="str">
        <f t="shared" si="998"/>
        <v/>
      </c>
      <c r="N7963" s="24" t="str">
        <f t="shared" si="999"/>
        <v/>
      </c>
      <c r="O7963" s="15" t="str">
        <f t="shared" si="1002"/>
        <v/>
      </c>
      <c r="P7963" s="31" t="str">
        <f t="shared" si="1003"/>
        <v/>
      </c>
      <c r="Q7963" s="8" t="str">
        <f>IF(E7963="","",IFERROR(VLOOKUP(E7963,REGRAS_CST!$A$2:$D$200,4,FALSE),""))</f>
        <v/>
      </c>
      <c r="S7963" s="9">
        <f t="shared" si="1000"/>
        <v>8.9999999999999993E-3</v>
      </c>
      <c r="T7963" s="9">
        <f t="shared" si="1001"/>
        <v>1E-3</v>
      </c>
      <c r="U7963" s="16">
        <f>IFERROR(INDEX(BASE_CCLASSTRIB!$E:$E, MATCH(TEXT($D7963,"000000"), BASE_CCLASSTRIB!$A:$A, 0))/100, 0)</f>
        <v>0</v>
      </c>
      <c r="V7963" s="16">
        <f>IFERROR(INDEX(BASE_CCLASSTRIB!$F:$F, MATCH(TEXT($D7963,"000000"), BASE_CCLASSTRIB!$A:$A, 0))/100, 0)</f>
        <v>0</v>
      </c>
    </row>
    <row r="7964" spans="4:22" ht="15.75" thickBot="1" x14ac:dyDescent="0.3">
      <c r="D7964" s="38"/>
      <c r="E7964" s="27" t="str">
        <f t="shared" si="996"/>
        <v/>
      </c>
      <c r="F7964" s="28" t="str">
        <f>IF(E7964="","",IFERROR(VLOOKUP(E7964,REGRAS_CST!$A$2:$B$200,2,FALSE),""))</f>
        <v/>
      </c>
      <c r="H7964" s="29">
        <v>8.9999999999999993E-3</v>
      </c>
      <c r="I7964" s="29">
        <v>1E-3</v>
      </c>
      <c r="K7964" s="21" t="str">
        <f>IF(E7964="","",IFERROR(VLOOKUP(E7964,REGRAS_CST!$A$2:$C$200,3,FALSE),""))</f>
        <v/>
      </c>
      <c r="L7964" s="23" t="str">
        <f t="shared" si="997"/>
        <v/>
      </c>
      <c r="M7964" s="24" t="str">
        <f t="shared" si="998"/>
        <v/>
      </c>
      <c r="N7964" s="24" t="str">
        <f t="shared" si="999"/>
        <v/>
      </c>
      <c r="O7964" s="15" t="str">
        <f t="shared" si="1002"/>
        <v/>
      </c>
      <c r="P7964" s="31" t="str">
        <f t="shared" si="1003"/>
        <v/>
      </c>
      <c r="Q7964" s="8" t="str">
        <f>IF(E7964="","",IFERROR(VLOOKUP(E7964,REGRAS_CST!$A$2:$D$200,4,FALSE),""))</f>
        <v/>
      </c>
      <c r="S7964" s="9">
        <f t="shared" si="1000"/>
        <v>8.9999999999999993E-3</v>
      </c>
      <c r="T7964" s="9">
        <f t="shared" si="1001"/>
        <v>1E-3</v>
      </c>
      <c r="U7964" s="16">
        <f>IFERROR(INDEX(BASE_CCLASSTRIB!$E:$E, MATCH(TEXT($D7964,"000000"), BASE_CCLASSTRIB!$A:$A, 0))/100, 0)</f>
        <v>0</v>
      </c>
      <c r="V7964" s="16">
        <f>IFERROR(INDEX(BASE_CCLASSTRIB!$F:$F, MATCH(TEXT($D7964,"000000"), BASE_CCLASSTRIB!$A:$A, 0))/100, 0)</f>
        <v>0</v>
      </c>
    </row>
    <row r="7965" spans="4:22" ht="15.75" thickBot="1" x14ac:dyDescent="0.3">
      <c r="D7965" s="38"/>
      <c r="E7965" s="27" t="str">
        <f t="shared" si="996"/>
        <v/>
      </c>
      <c r="F7965" s="28" t="str">
        <f>IF(E7965="","",IFERROR(VLOOKUP(E7965,REGRAS_CST!$A$2:$B$200,2,FALSE),""))</f>
        <v/>
      </c>
      <c r="H7965" s="29">
        <v>8.9999999999999993E-3</v>
      </c>
      <c r="I7965" s="29">
        <v>1E-3</v>
      </c>
      <c r="K7965" s="21" t="str">
        <f>IF(E7965="","",IFERROR(VLOOKUP(E7965,REGRAS_CST!$A$2:$C$200,3,FALSE),""))</f>
        <v/>
      </c>
      <c r="L7965" s="23" t="str">
        <f t="shared" si="997"/>
        <v/>
      </c>
      <c r="M7965" s="24" t="str">
        <f t="shared" si="998"/>
        <v/>
      </c>
      <c r="N7965" s="24" t="str">
        <f t="shared" si="999"/>
        <v/>
      </c>
      <c r="O7965" s="15" t="str">
        <f t="shared" si="1002"/>
        <v/>
      </c>
      <c r="P7965" s="31" t="str">
        <f t="shared" si="1003"/>
        <v/>
      </c>
      <c r="Q7965" s="8" t="str">
        <f>IF(E7965="","",IFERROR(VLOOKUP(E7965,REGRAS_CST!$A$2:$D$200,4,FALSE),""))</f>
        <v/>
      </c>
      <c r="S7965" s="9">
        <f t="shared" si="1000"/>
        <v>8.9999999999999993E-3</v>
      </c>
      <c r="T7965" s="9">
        <f t="shared" si="1001"/>
        <v>1E-3</v>
      </c>
      <c r="U7965" s="16">
        <f>IFERROR(INDEX(BASE_CCLASSTRIB!$E:$E, MATCH(TEXT($D7965,"000000"), BASE_CCLASSTRIB!$A:$A, 0))/100, 0)</f>
        <v>0</v>
      </c>
      <c r="V7965" s="16">
        <f>IFERROR(INDEX(BASE_CCLASSTRIB!$F:$F, MATCH(TEXT($D7965,"000000"), BASE_CCLASSTRIB!$A:$A, 0))/100, 0)</f>
        <v>0</v>
      </c>
    </row>
    <row r="7966" spans="4:22" ht="15.75" thickBot="1" x14ac:dyDescent="0.3">
      <c r="D7966" s="38"/>
      <c r="E7966" s="27" t="str">
        <f t="shared" si="996"/>
        <v/>
      </c>
      <c r="F7966" s="28" t="str">
        <f>IF(E7966="","",IFERROR(VLOOKUP(E7966,REGRAS_CST!$A$2:$B$200,2,FALSE),""))</f>
        <v/>
      </c>
      <c r="H7966" s="29">
        <v>8.9999999999999993E-3</v>
      </c>
      <c r="I7966" s="29">
        <v>1E-3</v>
      </c>
      <c r="K7966" s="21" t="str">
        <f>IF(E7966="","",IFERROR(VLOOKUP(E7966,REGRAS_CST!$A$2:$C$200,3,FALSE),""))</f>
        <v/>
      </c>
      <c r="L7966" s="23" t="str">
        <f t="shared" si="997"/>
        <v/>
      </c>
      <c r="M7966" s="24" t="str">
        <f t="shared" si="998"/>
        <v/>
      </c>
      <c r="N7966" s="24" t="str">
        <f t="shared" si="999"/>
        <v/>
      </c>
      <c r="O7966" s="15" t="str">
        <f t="shared" si="1002"/>
        <v/>
      </c>
      <c r="P7966" s="31" t="str">
        <f t="shared" si="1003"/>
        <v/>
      </c>
      <c r="Q7966" s="8" t="str">
        <f>IF(E7966="","",IFERROR(VLOOKUP(E7966,REGRAS_CST!$A$2:$D$200,4,FALSE),""))</f>
        <v/>
      </c>
      <c r="S7966" s="9">
        <f t="shared" si="1000"/>
        <v>8.9999999999999993E-3</v>
      </c>
      <c r="T7966" s="9">
        <f t="shared" si="1001"/>
        <v>1E-3</v>
      </c>
      <c r="U7966" s="16">
        <f>IFERROR(INDEX(BASE_CCLASSTRIB!$E:$E, MATCH(TEXT($D7966,"000000"), BASE_CCLASSTRIB!$A:$A, 0))/100, 0)</f>
        <v>0</v>
      </c>
      <c r="V7966" s="16">
        <f>IFERROR(INDEX(BASE_CCLASSTRIB!$F:$F, MATCH(TEXT($D7966,"000000"), BASE_CCLASSTRIB!$A:$A, 0))/100, 0)</f>
        <v>0</v>
      </c>
    </row>
    <row r="7967" spans="4:22" ht="15.75" thickBot="1" x14ac:dyDescent="0.3">
      <c r="D7967" s="38"/>
      <c r="E7967" s="27" t="str">
        <f t="shared" si="996"/>
        <v/>
      </c>
      <c r="F7967" s="28" t="str">
        <f>IF(E7967="","",IFERROR(VLOOKUP(E7967,REGRAS_CST!$A$2:$B$200,2,FALSE),""))</f>
        <v/>
      </c>
      <c r="H7967" s="29">
        <v>8.9999999999999993E-3</v>
      </c>
      <c r="I7967" s="29">
        <v>1E-3</v>
      </c>
      <c r="K7967" s="21" t="str">
        <f>IF(E7967="","",IFERROR(VLOOKUP(E7967,REGRAS_CST!$A$2:$C$200,3,FALSE),""))</f>
        <v/>
      </c>
      <c r="L7967" s="23" t="str">
        <f t="shared" si="997"/>
        <v/>
      </c>
      <c r="M7967" s="24" t="str">
        <f t="shared" si="998"/>
        <v/>
      </c>
      <c r="N7967" s="24" t="str">
        <f t="shared" si="999"/>
        <v/>
      </c>
      <c r="O7967" s="15" t="str">
        <f t="shared" si="1002"/>
        <v/>
      </c>
      <c r="P7967" s="31" t="str">
        <f t="shared" si="1003"/>
        <v/>
      </c>
      <c r="Q7967" s="8" t="str">
        <f>IF(E7967="","",IFERROR(VLOOKUP(E7967,REGRAS_CST!$A$2:$D$200,4,FALSE),""))</f>
        <v/>
      </c>
      <c r="S7967" s="9">
        <f t="shared" si="1000"/>
        <v>8.9999999999999993E-3</v>
      </c>
      <c r="T7967" s="9">
        <f t="shared" si="1001"/>
        <v>1E-3</v>
      </c>
      <c r="U7967" s="16">
        <f>IFERROR(INDEX(BASE_CCLASSTRIB!$E:$E, MATCH(TEXT($D7967,"000000"), BASE_CCLASSTRIB!$A:$A, 0))/100, 0)</f>
        <v>0</v>
      </c>
      <c r="V7967" s="16">
        <f>IFERROR(INDEX(BASE_CCLASSTRIB!$F:$F, MATCH(TEXT($D7967,"000000"), BASE_CCLASSTRIB!$A:$A, 0))/100, 0)</f>
        <v>0</v>
      </c>
    </row>
    <row r="7968" spans="4:22" ht="15.75" thickBot="1" x14ac:dyDescent="0.3">
      <c r="D7968" s="38"/>
      <c r="E7968" s="27" t="str">
        <f t="shared" si="996"/>
        <v/>
      </c>
      <c r="F7968" s="28" t="str">
        <f>IF(E7968="","",IFERROR(VLOOKUP(E7968,REGRAS_CST!$A$2:$B$200,2,FALSE),""))</f>
        <v/>
      </c>
      <c r="H7968" s="29">
        <v>8.9999999999999993E-3</v>
      </c>
      <c r="I7968" s="29">
        <v>1E-3</v>
      </c>
      <c r="K7968" s="21" t="str">
        <f>IF(E7968="","",IFERROR(VLOOKUP(E7968,REGRAS_CST!$A$2:$C$200,3,FALSE),""))</f>
        <v/>
      </c>
      <c r="L7968" s="23" t="str">
        <f t="shared" si="997"/>
        <v/>
      </c>
      <c r="M7968" s="24" t="str">
        <f t="shared" si="998"/>
        <v/>
      </c>
      <c r="N7968" s="24" t="str">
        <f t="shared" si="999"/>
        <v/>
      </c>
      <c r="O7968" s="15" t="str">
        <f t="shared" si="1002"/>
        <v/>
      </c>
      <c r="P7968" s="31" t="str">
        <f t="shared" si="1003"/>
        <v/>
      </c>
      <c r="Q7968" s="8" t="str">
        <f>IF(E7968="","",IFERROR(VLOOKUP(E7968,REGRAS_CST!$A$2:$D$200,4,FALSE),""))</f>
        <v/>
      </c>
      <c r="S7968" s="9">
        <f t="shared" si="1000"/>
        <v>8.9999999999999993E-3</v>
      </c>
      <c r="T7968" s="9">
        <f t="shared" si="1001"/>
        <v>1E-3</v>
      </c>
      <c r="U7968" s="16">
        <f>IFERROR(INDEX(BASE_CCLASSTRIB!$E:$E, MATCH(TEXT($D7968,"000000"), BASE_CCLASSTRIB!$A:$A, 0))/100, 0)</f>
        <v>0</v>
      </c>
      <c r="V7968" s="16">
        <f>IFERROR(INDEX(BASE_CCLASSTRIB!$F:$F, MATCH(TEXT($D7968,"000000"), BASE_CCLASSTRIB!$A:$A, 0))/100, 0)</f>
        <v>0</v>
      </c>
    </row>
    <row r="7969" spans="4:22" ht="15.75" thickBot="1" x14ac:dyDescent="0.3">
      <c r="D7969" s="38"/>
      <c r="E7969" s="27" t="str">
        <f t="shared" si="996"/>
        <v/>
      </c>
      <c r="F7969" s="28" t="str">
        <f>IF(E7969="","",IFERROR(VLOOKUP(E7969,REGRAS_CST!$A$2:$B$200,2,FALSE),""))</f>
        <v/>
      </c>
      <c r="H7969" s="29">
        <v>8.9999999999999993E-3</v>
      </c>
      <c r="I7969" s="29">
        <v>1E-3</v>
      </c>
      <c r="K7969" s="21" t="str">
        <f>IF(E7969="","",IFERROR(VLOOKUP(E7969,REGRAS_CST!$A$2:$C$200,3,FALSE),""))</f>
        <v/>
      </c>
      <c r="L7969" s="23" t="str">
        <f t="shared" si="997"/>
        <v/>
      </c>
      <c r="M7969" s="24" t="str">
        <f t="shared" si="998"/>
        <v/>
      </c>
      <c r="N7969" s="24" t="str">
        <f t="shared" si="999"/>
        <v/>
      </c>
      <c r="O7969" s="15" t="str">
        <f t="shared" si="1002"/>
        <v/>
      </c>
      <c r="P7969" s="31" t="str">
        <f t="shared" si="1003"/>
        <v/>
      </c>
      <c r="Q7969" s="8" t="str">
        <f>IF(E7969="","",IFERROR(VLOOKUP(E7969,REGRAS_CST!$A$2:$D$200,4,FALSE),""))</f>
        <v/>
      </c>
      <c r="S7969" s="9">
        <f t="shared" si="1000"/>
        <v>8.9999999999999993E-3</v>
      </c>
      <c r="T7969" s="9">
        <f t="shared" si="1001"/>
        <v>1E-3</v>
      </c>
      <c r="U7969" s="16">
        <f>IFERROR(INDEX(BASE_CCLASSTRIB!$E:$E, MATCH(TEXT($D7969,"000000"), BASE_CCLASSTRIB!$A:$A, 0))/100, 0)</f>
        <v>0</v>
      </c>
      <c r="V7969" s="16">
        <f>IFERROR(INDEX(BASE_CCLASSTRIB!$F:$F, MATCH(TEXT($D7969,"000000"), BASE_CCLASSTRIB!$A:$A, 0))/100, 0)</f>
        <v>0</v>
      </c>
    </row>
    <row r="7970" spans="4:22" ht="15.75" thickBot="1" x14ac:dyDescent="0.3">
      <c r="D7970" s="38"/>
      <c r="E7970" s="27" t="str">
        <f t="shared" si="996"/>
        <v/>
      </c>
      <c r="F7970" s="28" t="str">
        <f>IF(E7970="","",IFERROR(VLOOKUP(E7970,REGRAS_CST!$A$2:$B$200,2,FALSE),""))</f>
        <v/>
      </c>
      <c r="H7970" s="29">
        <v>8.9999999999999993E-3</v>
      </c>
      <c r="I7970" s="29">
        <v>1E-3</v>
      </c>
      <c r="K7970" s="21" t="str">
        <f>IF(E7970="","",IFERROR(VLOOKUP(E7970,REGRAS_CST!$A$2:$C$200,3,FALSE),""))</f>
        <v/>
      </c>
      <c r="L7970" s="23" t="str">
        <f t="shared" si="997"/>
        <v/>
      </c>
      <c r="M7970" s="24" t="str">
        <f t="shared" si="998"/>
        <v/>
      </c>
      <c r="N7970" s="24" t="str">
        <f t="shared" si="999"/>
        <v/>
      </c>
      <c r="O7970" s="15" t="str">
        <f t="shared" si="1002"/>
        <v/>
      </c>
      <c r="P7970" s="31" t="str">
        <f t="shared" si="1003"/>
        <v/>
      </c>
      <c r="Q7970" s="8" t="str">
        <f>IF(E7970="","",IFERROR(VLOOKUP(E7970,REGRAS_CST!$A$2:$D$200,4,FALSE),""))</f>
        <v/>
      </c>
      <c r="S7970" s="9">
        <f t="shared" si="1000"/>
        <v>8.9999999999999993E-3</v>
      </c>
      <c r="T7970" s="9">
        <f t="shared" si="1001"/>
        <v>1E-3</v>
      </c>
      <c r="U7970" s="16">
        <f>IFERROR(INDEX(BASE_CCLASSTRIB!$E:$E, MATCH(TEXT($D7970,"000000"), BASE_CCLASSTRIB!$A:$A, 0))/100, 0)</f>
        <v>0</v>
      </c>
      <c r="V7970" s="16">
        <f>IFERROR(INDEX(BASE_CCLASSTRIB!$F:$F, MATCH(TEXT($D7970,"000000"), BASE_CCLASSTRIB!$A:$A, 0))/100, 0)</f>
        <v>0</v>
      </c>
    </row>
    <row r="7971" spans="4:22" ht="15.75" thickBot="1" x14ac:dyDescent="0.3">
      <c r="D7971" s="38"/>
      <c r="E7971" s="27" t="str">
        <f t="shared" si="996"/>
        <v/>
      </c>
      <c r="F7971" s="28" t="str">
        <f>IF(E7971="","",IFERROR(VLOOKUP(E7971,REGRAS_CST!$A$2:$B$200,2,FALSE),""))</f>
        <v/>
      </c>
      <c r="H7971" s="29">
        <v>8.9999999999999993E-3</v>
      </c>
      <c r="I7971" s="29">
        <v>1E-3</v>
      </c>
      <c r="K7971" s="21" t="str">
        <f>IF(E7971="","",IFERROR(VLOOKUP(E7971,REGRAS_CST!$A$2:$C$200,3,FALSE),""))</f>
        <v/>
      </c>
      <c r="L7971" s="23" t="str">
        <f t="shared" si="997"/>
        <v/>
      </c>
      <c r="M7971" s="24" t="str">
        <f t="shared" si="998"/>
        <v/>
      </c>
      <c r="N7971" s="24" t="str">
        <f t="shared" si="999"/>
        <v/>
      </c>
      <c r="O7971" s="15" t="str">
        <f t="shared" si="1002"/>
        <v/>
      </c>
      <c r="P7971" s="31" t="str">
        <f t="shared" si="1003"/>
        <v/>
      </c>
      <c r="Q7971" s="8" t="str">
        <f>IF(E7971="","",IFERROR(VLOOKUP(E7971,REGRAS_CST!$A$2:$D$200,4,FALSE),""))</f>
        <v/>
      </c>
      <c r="S7971" s="9">
        <f t="shared" si="1000"/>
        <v>8.9999999999999993E-3</v>
      </c>
      <c r="T7971" s="9">
        <f t="shared" si="1001"/>
        <v>1E-3</v>
      </c>
      <c r="U7971" s="16">
        <f>IFERROR(INDEX(BASE_CCLASSTRIB!$E:$E, MATCH(TEXT($D7971,"000000"), BASE_CCLASSTRIB!$A:$A, 0))/100, 0)</f>
        <v>0</v>
      </c>
      <c r="V7971" s="16">
        <f>IFERROR(INDEX(BASE_CCLASSTRIB!$F:$F, MATCH(TEXT($D7971,"000000"), BASE_CCLASSTRIB!$A:$A, 0))/100, 0)</f>
        <v>0</v>
      </c>
    </row>
    <row r="7972" spans="4:22" ht="15.75" thickBot="1" x14ac:dyDescent="0.3">
      <c r="D7972" s="38"/>
      <c r="E7972" s="27" t="str">
        <f t="shared" si="996"/>
        <v/>
      </c>
      <c r="F7972" s="28" t="str">
        <f>IF(E7972="","",IFERROR(VLOOKUP(E7972,REGRAS_CST!$A$2:$B$200,2,FALSE),""))</f>
        <v/>
      </c>
      <c r="H7972" s="29">
        <v>8.9999999999999993E-3</v>
      </c>
      <c r="I7972" s="29">
        <v>1E-3</v>
      </c>
      <c r="K7972" s="21" t="str">
        <f>IF(E7972="","",IFERROR(VLOOKUP(E7972,REGRAS_CST!$A$2:$C$200,3,FALSE),""))</f>
        <v/>
      </c>
      <c r="L7972" s="23" t="str">
        <f t="shared" si="997"/>
        <v/>
      </c>
      <c r="M7972" s="24" t="str">
        <f t="shared" si="998"/>
        <v/>
      </c>
      <c r="N7972" s="24" t="str">
        <f t="shared" si="999"/>
        <v/>
      </c>
      <c r="O7972" s="15" t="str">
        <f t="shared" si="1002"/>
        <v/>
      </c>
      <c r="P7972" s="31" t="str">
        <f t="shared" si="1003"/>
        <v/>
      </c>
      <c r="Q7972" s="8" t="str">
        <f>IF(E7972="","",IFERROR(VLOOKUP(E7972,REGRAS_CST!$A$2:$D$200,4,FALSE),""))</f>
        <v/>
      </c>
      <c r="S7972" s="9">
        <f t="shared" si="1000"/>
        <v>8.9999999999999993E-3</v>
      </c>
      <c r="T7972" s="9">
        <f t="shared" si="1001"/>
        <v>1E-3</v>
      </c>
      <c r="U7972" s="16">
        <f>IFERROR(INDEX(BASE_CCLASSTRIB!$E:$E, MATCH(TEXT($D7972,"000000"), BASE_CCLASSTRIB!$A:$A, 0))/100, 0)</f>
        <v>0</v>
      </c>
      <c r="V7972" s="16">
        <f>IFERROR(INDEX(BASE_CCLASSTRIB!$F:$F, MATCH(TEXT($D7972,"000000"), BASE_CCLASSTRIB!$A:$A, 0))/100, 0)</f>
        <v>0</v>
      </c>
    </row>
    <row r="7973" spans="4:22" ht="15.75" thickBot="1" x14ac:dyDescent="0.3">
      <c r="D7973" s="38"/>
      <c r="E7973" s="27" t="str">
        <f t="shared" si="996"/>
        <v/>
      </c>
      <c r="F7973" s="28" t="str">
        <f>IF(E7973="","",IFERROR(VLOOKUP(E7973,REGRAS_CST!$A$2:$B$200,2,FALSE),""))</f>
        <v/>
      </c>
      <c r="H7973" s="29">
        <v>8.9999999999999993E-3</v>
      </c>
      <c r="I7973" s="29">
        <v>1E-3</v>
      </c>
      <c r="K7973" s="21" t="str">
        <f>IF(E7973="","",IFERROR(VLOOKUP(E7973,REGRAS_CST!$A$2:$C$200,3,FALSE),""))</f>
        <v/>
      </c>
      <c r="L7973" s="23" t="str">
        <f t="shared" si="997"/>
        <v/>
      </c>
      <c r="M7973" s="24" t="str">
        <f t="shared" si="998"/>
        <v/>
      </c>
      <c r="N7973" s="24" t="str">
        <f t="shared" si="999"/>
        <v/>
      </c>
      <c r="O7973" s="15" t="str">
        <f t="shared" si="1002"/>
        <v/>
      </c>
      <c r="P7973" s="31" t="str">
        <f t="shared" si="1003"/>
        <v/>
      </c>
      <c r="Q7973" s="8" t="str">
        <f>IF(E7973="","",IFERROR(VLOOKUP(E7973,REGRAS_CST!$A$2:$D$200,4,FALSE),""))</f>
        <v/>
      </c>
      <c r="S7973" s="9">
        <f t="shared" si="1000"/>
        <v>8.9999999999999993E-3</v>
      </c>
      <c r="T7973" s="9">
        <f t="shared" si="1001"/>
        <v>1E-3</v>
      </c>
      <c r="U7973" s="16">
        <f>IFERROR(INDEX(BASE_CCLASSTRIB!$E:$E, MATCH(TEXT($D7973,"000000"), BASE_CCLASSTRIB!$A:$A, 0))/100, 0)</f>
        <v>0</v>
      </c>
      <c r="V7973" s="16">
        <f>IFERROR(INDEX(BASE_CCLASSTRIB!$F:$F, MATCH(TEXT($D7973,"000000"), BASE_CCLASSTRIB!$A:$A, 0))/100, 0)</f>
        <v>0</v>
      </c>
    </row>
    <row r="7974" spans="4:22" ht="15.75" thickBot="1" x14ac:dyDescent="0.3">
      <c r="D7974" s="38"/>
      <c r="E7974" s="27" t="str">
        <f t="shared" si="996"/>
        <v/>
      </c>
      <c r="F7974" s="28" t="str">
        <f>IF(E7974="","",IFERROR(VLOOKUP(E7974,REGRAS_CST!$A$2:$B$200,2,FALSE),""))</f>
        <v/>
      </c>
      <c r="H7974" s="29">
        <v>8.9999999999999993E-3</v>
      </c>
      <c r="I7974" s="29">
        <v>1E-3</v>
      </c>
      <c r="K7974" s="21" t="str">
        <f>IF(E7974="","",IFERROR(VLOOKUP(E7974,REGRAS_CST!$A$2:$C$200,3,FALSE),""))</f>
        <v/>
      </c>
      <c r="L7974" s="23" t="str">
        <f t="shared" si="997"/>
        <v/>
      </c>
      <c r="M7974" s="24" t="str">
        <f t="shared" si="998"/>
        <v/>
      </c>
      <c r="N7974" s="24" t="str">
        <f t="shared" si="999"/>
        <v/>
      </c>
      <c r="O7974" s="15" t="str">
        <f t="shared" si="1002"/>
        <v/>
      </c>
      <c r="P7974" s="31" t="str">
        <f t="shared" si="1003"/>
        <v/>
      </c>
      <c r="Q7974" s="8" t="str">
        <f>IF(E7974="","",IFERROR(VLOOKUP(E7974,REGRAS_CST!$A$2:$D$200,4,FALSE),""))</f>
        <v/>
      </c>
      <c r="S7974" s="9">
        <f t="shared" si="1000"/>
        <v>8.9999999999999993E-3</v>
      </c>
      <c r="T7974" s="9">
        <f t="shared" si="1001"/>
        <v>1E-3</v>
      </c>
      <c r="U7974" s="16">
        <f>IFERROR(INDEX(BASE_CCLASSTRIB!$E:$E, MATCH(TEXT($D7974,"000000"), BASE_CCLASSTRIB!$A:$A, 0))/100, 0)</f>
        <v>0</v>
      </c>
      <c r="V7974" s="16">
        <f>IFERROR(INDEX(BASE_CCLASSTRIB!$F:$F, MATCH(TEXT($D7974,"000000"), BASE_CCLASSTRIB!$A:$A, 0))/100, 0)</f>
        <v>0</v>
      </c>
    </row>
    <row r="7975" spans="4:22" ht="15.75" thickBot="1" x14ac:dyDescent="0.3">
      <c r="D7975" s="38"/>
      <c r="E7975" s="27" t="str">
        <f t="shared" si="996"/>
        <v/>
      </c>
      <c r="F7975" s="28" t="str">
        <f>IF(E7975="","",IFERROR(VLOOKUP(E7975,REGRAS_CST!$A$2:$B$200,2,FALSE),""))</f>
        <v/>
      </c>
      <c r="H7975" s="29">
        <v>8.9999999999999993E-3</v>
      </c>
      <c r="I7975" s="29">
        <v>1E-3</v>
      </c>
      <c r="K7975" s="21" t="str">
        <f>IF(E7975="","",IFERROR(VLOOKUP(E7975,REGRAS_CST!$A$2:$C$200,3,FALSE),""))</f>
        <v/>
      </c>
      <c r="L7975" s="23" t="str">
        <f t="shared" si="997"/>
        <v/>
      </c>
      <c r="M7975" s="24" t="str">
        <f t="shared" si="998"/>
        <v/>
      </c>
      <c r="N7975" s="24" t="str">
        <f t="shared" si="999"/>
        <v/>
      </c>
      <c r="O7975" s="15" t="str">
        <f t="shared" si="1002"/>
        <v/>
      </c>
      <c r="P7975" s="31" t="str">
        <f t="shared" si="1003"/>
        <v/>
      </c>
      <c r="Q7975" s="8" t="str">
        <f>IF(E7975="","",IFERROR(VLOOKUP(E7975,REGRAS_CST!$A$2:$D$200,4,FALSE),""))</f>
        <v/>
      </c>
      <c r="S7975" s="9">
        <f t="shared" si="1000"/>
        <v>8.9999999999999993E-3</v>
      </c>
      <c r="T7975" s="9">
        <f t="shared" si="1001"/>
        <v>1E-3</v>
      </c>
      <c r="U7975" s="16">
        <f>IFERROR(INDEX(BASE_CCLASSTRIB!$E:$E, MATCH(TEXT($D7975,"000000"), BASE_CCLASSTRIB!$A:$A, 0))/100, 0)</f>
        <v>0</v>
      </c>
      <c r="V7975" s="16">
        <f>IFERROR(INDEX(BASE_CCLASSTRIB!$F:$F, MATCH(TEXT($D7975,"000000"), BASE_CCLASSTRIB!$A:$A, 0))/100, 0)</f>
        <v>0</v>
      </c>
    </row>
    <row r="7976" spans="4:22" ht="15.75" thickBot="1" x14ac:dyDescent="0.3">
      <c r="D7976" s="38"/>
      <c r="E7976" s="27" t="str">
        <f t="shared" si="996"/>
        <v/>
      </c>
      <c r="F7976" s="28" t="str">
        <f>IF(E7976="","",IFERROR(VLOOKUP(E7976,REGRAS_CST!$A$2:$B$200,2,FALSE),""))</f>
        <v/>
      </c>
      <c r="H7976" s="29">
        <v>8.9999999999999993E-3</v>
      </c>
      <c r="I7976" s="29">
        <v>1E-3</v>
      </c>
      <c r="K7976" s="21" t="str">
        <f>IF(E7976="","",IFERROR(VLOOKUP(E7976,REGRAS_CST!$A$2:$C$200,3,FALSE),""))</f>
        <v/>
      </c>
      <c r="L7976" s="23" t="str">
        <f t="shared" si="997"/>
        <v/>
      </c>
      <c r="M7976" s="24" t="str">
        <f t="shared" si="998"/>
        <v/>
      </c>
      <c r="N7976" s="24" t="str">
        <f t="shared" si="999"/>
        <v/>
      </c>
      <c r="O7976" s="15" t="str">
        <f t="shared" si="1002"/>
        <v/>
      </c>
      <c r="P7976" s="31" t="str">
        <f t="shared" si="1003"/>
        <v/>
      </c>
      <c r="Q7976" s="8" t="str">
        <f>IF(E7976="","",IFERROR(VLOOKUP(E7976,REGRAS_CST!$A$2:$D$200,4,FALSE),""))</f>
        <v/>
      </c>
      <c r="S7976" s="9">
        <f t="shared" si="1000"/>
        <v>8.9999999999999993E-3</v>
      </c>
      <c r="T7976" s="9">
        <f t="shared" si="1001"/>
        <v>1E-3</v>
      </c>
      <c r="U7976" s="16">
        <f>IFERROR(INDEX(BASE_CCLASSTRIB!$E:$E, MATCH(TEXT($D7976,"000000"), BASE_CCLASSTRIB!$A:$A, 0))/100, 0)</f>
        <v>0</v>
      </c>
      <c r="V7976" s="16">
        <f>IFERROR(INDEX(BASE_CCLASSTRIB!$F:$F, MATCH(TEXT($D7976,"000000"), BASE_CCLASSTRIB!$A:$A, 0))/100, 0)</f>
        <v>0</v>
      </c>
    </row>
    <row r="7977" spans="4:22" ht="15.75" thickBot="1" x14ac:dyDescent="0.3">
      <c r="D7977" s="38"/>
      <c r="E7977" s="27" t="str">
        <f t="shared" si="996"/>
        <v/>
      </c>
      <c r="F7977" s="28" t="str">
        <f>IF(E7977="","",IFERROR(VLOOKUP(E7977,REGRAS_CST!$A$2:$B$200,2,FALSE),""))</f>
        <v/>
      </c>
      <c r="H7977" s="29">
        <v>8.9999999999999993E-3</v>
      </c>
      <c r="I7977" s="29">
        <v>1E-3</v>
      </c>
      <c r="K7977" s="21" t="str">
        <f>IF(E7977="","",IFERROR(VLOOKUP(E7977,REGRAS_CST!$A$2:$C$200,3,FALSE),""))</f>
        <v/>
      </c>
      <c r="L7977" s="23" t="str">
        <f t="shared" si="997"/>
        <v/>
      </c>
      <c r="M7977" s="24" t="str">
        <f t="shared" si="998"/>
        <v/>
      </c>
      <c r="N7977" s="24" t="str">
        <f t="shared" si="999"/>
        <v/>
      </c>
      <c r="O7977" s="15" t="str">
        <f t="shared" si="1002"/>
        <v/>
      </c>
      <c r="P7977" s="31" t="str">
        <f t="shared" si="1003"/>
        <v/>
      </c>
      <c r="Q7977" s="8" t="str">
        <f>IF(E7977="","",IFERROR(VLOOKUP(E7977,REGRAS_CST!$A$2:$D$200,4,FALSE),""))</f>
        <v/>
      </c>
      <c r="S7977" s="9">
        <f t="shared" si="1000"/>
        <v>8.9999999999999993E-3</v>
      </c>
      <c r="T7977" s="9">
        <f t="shared" si="1001"/>
        <v>1E-3</v>
      </c>
      <c r="U7977" s="16">
        <f>IFERROR(INDEX(BASE_CCLASSTRIB!$E:$E, MATCH(TEXT($D7977,"000000"), BASE_CCLASSTRIB!$A:$A, 0))/100, 0)</f>
        <v>0</v>
      </c>
      <c r="V7977" s="16">
        <f>IFERROR(INDEX(BASE_CCLASSTRIB!$F:$F, MATCH(TEXT($D7977,"000000"), BASE_CCLASSTRIB!$A:$A, 0))/100, 0)</f>
        <v>0</v>
      </c>
    </row>
    <row r="7978" spans="4:22" ht="15.75" thickBot="1" x14ac:dyDescent="0.3">
      <c r="D7978" s="38"/>
      <c r="E7978" s="27" t="str">
        <f t="shared" si="996"/>
        <v/>
      </c>
      <c r="F7978" s="28" t="str">
        <f>IF(E7978="","",IFERROR(VLOOKUP(E7978,REGRAS_CST!$A$2:$B$200,2,FALSE),""))</f>
        <v/>
      </c>
      <c r="H7978" s="29">
        <v>8.9999999999999993E-3</v>
      </c>
      <c r="I7978" s="29">
        <v>1E-3</v>
      </c>
      <c r="K7978" s="21" t="str">
        <f>IF(E7978="","",IFERROR(VLOOKUP(E7978,REGRAS_CST!$A$2:$C$200,3,FALSE),""))</f>
        <v/>
      </c>
      <c r="L7978" s="23" t="str">
        <f t="shared" si="997"/>
        <v/>
      </c>
      <c r="M7978" s="24" t="str">
        <f t="shared" si="998"/>
        <v/>
      </c>
      <c r="N7978" s="24" t="str">
        <f t="shared" si="999"/>
        <v/>
      </c>
      <c r="O7978" s="15" t="str">
        <f t="shared" si="1002"/>
        <v/>
      </c>
      <c r="P7978" s="31" t="str">
        <f t="shared" si="1003"/>
        <v/>
      </c>
      <c r="Q7978" s="8" t="str">
        <f>IF(E7978="","",IFERROR(VLOOKUP(E7978,REGRAS_CST!$A$2:$D$200,4,FALSE),""))</f>
        <v/>
      </c>
      <c r="S7978" s="9">
        <f t="shared" si="1000"/>
        <v>8.9999999999999993E-3</v>
      </c>
      <c r="T7978" s="9">
        <f t="shared" si="1001"/>
        <v>1E-3</v>
      </c>
      <c r="U7978" s="16">
        <f>IFERROR(INDEX(BASE_CCLASSTRIB!$E:$E, MATCH(TEXT($D7978,"000000"), BASE_CCLASSTRIB!$A:$A, 0))/100, 0)</f>
        <v>0</v>
      </c>
      <c r="V7978" s="16">
        <f>IFERROR(INDEX(BASE_CCLASSTRIB!$F:$F, MATCH(TEXT($D7978,"000000"), BASE_CCLASSTRIB!$A:$A, 0))/100, 0)</f>
        <v>0</v>
      </c>
    </row>
    <row r="7979" spans="4:22" ht="15.75" thickBot="1" x14ac:dyDescent="0.3">
      <c r="D7979" s="38"/>
      <c r="E7979" s="27" t="str">
        <f t="shared" si="996"/>
        <v/>
      </c>
      <c r="F7979" s="28" t="str">
        <f>IF(E7979="","",IFERROR(VLOOKUP(E7979,REGRAS_CST!$A$2:$B$200,2,FALSE),""))</f>
        <v/>
      </c>
      <c r="H7979" s="29">
        <v>8.9999999999999993E-3</v>
      </c>
      <c r="I7979" s="29">
        <v>1E-3</v>
      </c>
      <c r="K7979" s="21" t="str">
        <f>IF(E7979="","",IFERROR(VLOOKUP(E7979,REGRAS_CST!$A$2:$C$200,3,FALSE),""))</f>
        <v/>
      </c>
      <c r="L7979" s="23" t="str">
        <f t="shared" si="997"/>
        <v/>
      </c>
      <c r="M7979" s="24" t="str">
        <f t="shared" si="998"/>
        <v/>
      </c>
      <c r="N7979" s="24" t="str">
        <f t="shared" si="999"/>
        <v/>
      </c>
      <c r="O7979" s="15" t="str">
        <f t="shared" si="1002"/>
        <v/>
      </c>
      <c r="P7979" s="31" t="str">
        <f t="shared" si="1003"/>
        <v/>
      </c>
      <c r="Q7979" s="8" t="str">
        <f>IF(E7979="","",IFERROR(VLOOKUP(E7979,REGRAS_CST!$A$2:$D$200,4,FALSE),""))</f>
        <v/>
      </c>
      <c r="S7979" s="9">
        <f t="shared" si="1000"/>
        <v>8.9999999999999993E-3</v>
      </c>
      <c r="T7979" s="9">
        <f t="shared" si="1001"/>
        <v>1E-3</v>
      </c>
      <c r="U7979" s="16">
        <f>IFERROR(INDEX(BASE_CCLASSTRIB!$E:$E, MATCH(TEXT($D7979,"000000"), BASE_CCLASSTRIB!$A:$A, 0))/100, 0)</f>
        <v>0</v>
      </c>
      <c r="V7979" s="16">
        <f>IFERROR(INDEX(BASE_CCLASSTRIB!$F:$F, MATCH(TEXT($D7979,"000000"), BASE_CCLASSTRIB!$A:$A, 0))/100, 0)</f>
        <v>0</v>
      </c>
    </row>
    <row r="7980" spans="4:22" ht="15.75" thickBot="1" x14ac:dyDescent="0.3">
      <c r="D7980" s="38"/>
      <c r="E7980" s="27" t="str">
        <f t="shared" si="996"/>
        <v/>
      </c>
      <c r="F7980" s="28" t="str">
        <f>IF(E7980="","",IFERROR(VLOOKUP(E7980,REGRAS_CST!$A$2:$B$200,2,FALSE),""))</f>
        <v/>
      </c>
      <c r="H7980" s="29">
        <v>8.9999999999999993E-3</v>
      </c>
      <c r="I7980" s="29">
        <v>1E-3</v>
      </c>
      <c r="K7980" s="21" t="str">
        <f>IF(E7980="","",IFERROR(VLOOKUP(E7980,REGRAS_CST!$A$2:$C$200,3,FALSE),""))</f>
        <v/>
      </c>
      <c r="L7980" s="23" t="str">
        <f t="shared" si="997"/>
        <v/>
      </c>
      <c r="M7980" s="24" t="str">
        <f t="shared" si="998"/>
        <v/>
      </c>
      <c r="N7980" s="24" t="str">
        <f t="shared" si="999"/>
        <v/>
      </c>
      <c r="O7980" s="15" t="str">
        <f t="shared" si="1002"/>
        <v/>
      </c>
      <c r="P7980" s="31" t="str">
        <f t="shared" si="1003"/>
        <v/>
      </c>
      <c r="Q7980" s="8" t="str">
        <f>IF(E7980="","",IFERROR(VLOOKUP(E7980,REGRAS_CST!$A$2:$D$200,4,FALSE),""))</f>
        <v/>
      </c>
      <c r="S7980" s="9">
        <f t="shared" si="1000"/>
        <v>8.9999999999999993E-3</v>
      </c>
      <c r="T7980" s="9">
        <f t="shared" si="1001"/>
        <v>1E-3</v>
      </c>
      <c r="U7980" s="16">
        <f>IFERROR(INDEX(BASE_CCLASSTRIB!$E:$E, MATCH(TEXT($D7980,"000000"), BASE_CCLASSTRIB!$A:$A, 0))/100, 0)</f>
        <v>0</v>
      </c>
      <c r="V7980" s="16">
        <f>IFERROR(INDEX(BASE_CCLASSTRIB!$F:$F, MATCH(TEXT($D7980,"000000"), BASE_CCLASSTRIB!$A:$A, 0))/100, 0)</f>
        <v>0</v>
      </c>
    </row>
    <row r="7981" spans="4:22" ht="15.75" thickBot="1" x14ac:dyDescent="0.3">
      <c r="D7981" s="38"/>
      <c r="E7981" s="27" t="str">
        <f t="shared" si="996"/>
        <v/>
      </c>
      <c r="F7981" s="28" t="str">
        <f>IF(E7981="","",IFERROR(VLOOKUP(E7981,REGRAS_CST!$A$2:$B$200,2,FALSE),""))</f>
        <v/>
      </c>
      <c r="H7981" s="29">
        <v>8.9999999999999993E-3</v>
      </c>
      <c r="I7981" s="29">
        <v>1E-3</v>
      </c>
      <c r="K7981" s="21" t="str">
        <f>IF(E7981="","",IFERROR(VLOOKUP(E7981,REGRAS_CST!$A$2:$C$200,3,FALSE),""))</f>
        <v/>
      </c>
      <c r="L7981" s="23" t="str">
        <f t="shared" si="997"/>
        <v/>
      </c>
      <c r="M7981" s="24" t="str">
        <f t="shared" si="998"/>
        <v/>
      </c>
      <c r="N7981" s="24" t="str">
        <f t="shared" si="999"/>
        <v/>
      </c>
      <c r="O7981" s="15" t="str">
        <f t="shared" si="1002"/>
        <v/>
      </c>
      <c r="P7981" s="31" t="str">
        <f t="shared" si="1003"/>
        <v/>
      </c>
      <c r="Q7981" s="8" t="str">
        <f>IF(E7981="","",IFERROR(VLOOKUP(E7981,REGRAS_CST!$A$2:$D$200,4,FALSE),""))</f>
        <v/>
      </c>
      <c r="S7981" s="9">
        <f t="shared" si="1000"/>
        <v>8.9999999999999993E-3</v>
      </c>
      <c r="T7981" s="9">
        <f t="shared" si="1001"/>
        <v>1E-3</v>
      </c>
      <c r="U7981" s="16">
        <f>IFERROR(INDEX(BASE_CCLASSTRIB!$E:$E, MATCH(TEXT($D7981,"000000"), BASE_CCLASSTRIB!$A:$A, 0))/100, 0)</f>
        <v>0</v>
      </c>
      <c r="V7981" s="16">
        <f>IFERROR(INDEX(BASE_CCLASSTRIB!$F:$F, MATCH(TEXT($D7981,"000000"), BASE_CCLASSTRIB!$A:$A, 0))/100, 0)</f>
        <v>0</v>
      </c>
    </row>
    <row r="7982" spans="4:22" ht="15.75" thickBot="1" x14ac:dyDescent="0.3">
      <c r="D7982" s="38"/>
      <c r="E7982" s="27" t="str">
        <f t="shared" si="996"/>
        <v/>
      </c>
      <c r="F7982" s="28" t="str">
        <f>IF(E7982="","",IFERROR(VLOOKUP(E7982,REGRAS_CST!$A$2:$B$200,2,FALSE),""))</f>
        <v/>
      </c>
      <c r="H7982" s="29">
        <v>8.9999999999999993E-3</v>
      </c>
      <c r="I7982" s="29">
        <v>1E-3</v>
      </c>
      <c r="K7982" s="21" t="str">
        <f>IF(E7982="","",IFERROR(VLOOKUP(E7982,REGRAS_CST!$A$2:$C$200,3,FALSE),""))</f>
        <v/>
      </c>
      <c r="L7982" s="23" t="str">
        <f t="shared" si="997"/>
        <v/>
      </c>
      <c r="M7982" s="24" t="str">
        <f t="shared" si="998"/>
        <v/>
      </c>
      <c r="N7982" s="24" t="str">
        <f t="shared" si="999"/>
        <v/>
      </c>
      <c r="O7982" s="15" t="str">
        <f t="shared" si="1002"/>
        <v/>
      </c>
      <c r="P7982" s="31" t="str">
        <f t="shared" si="1003"/>
        <v/>
      </c>
      <c r="Q7982" s="8" t="str">
        <f>IF(E7982="","",IFERROR(VLOOKUP(E7982,REGRAS_CST!$A$2:$D$200,4,FALSE),""))</f>
        <v/>
      </c>
      <c r="S7982" s="9">
        <f t="shared" si="1000"/>
        <v>8.9999999999999993E-3</v>
      </c>
      <c r="T7982" s="9">
        <f t="shared" si="1001"/>
        <v>1E-3</v>
      </c>
      <c r="U7982" s="16">
        <f>IFERROR(INDEX(BASE_CCLASSTRIB!$E:$E, MATCH(TEXT($D7982,"000000"), BASE_CCLASSTRIB!$A:$A, 0))/100, 0)</f>
        <v>0</v>
      </c>
      <c r="V7982" s="16">
        <f>IFERROR(INDEX(BASE_CCLASSTRIB!$F:$F, MATCH(TEXT($D7982,"000000"), BASE_CCLASSTRIB!$A:$A, 0))/100, 0)</f>
        <v>0</v>
      </c>
    </row>
    <row r="7983" spans="4:22" ht="15.75" thickBot="1" x14ac:dyDescent="0.3">
      <c r="D7983" s="38"/>
      <c r="E7983" s="27" t="str">
        <f t="shared" si="996"/>
        <v/>
      </c>
      <c r="F7983" s="28" t="str">
        <f>IF(E7983="","",IFERROR(VLOOKUP(E7983,REGRAS_CST!$A$2:$B$200,2,FALSE),""))</f>
        <v/>
      </c>
      <c r="H7983" s="29">
        <v>8.9999999999999993E-3</v>
      </c>
      <c r="I7983" s="29">
        <v>1E-3</v>
      </c>
      <c r="K7983" s="21" t="str">
        <f>IF(E7983="","",IFERROR(VLOOKUP(E7983,REGRAS_CST!$A$2:$C$200,3,FALSE),""))</f>
        <v/>
      </c>
      <c r="L7983" s="23" t="str">
        <f t="shared" si="997"/>
        <v/>
      </c>
      <c r="M7983" s="24" t="str">
        <f t="shared" si="998"/>
        <v/>
      </c>
      <c r="N7983" s="24" t="str">
        <f t="shared" si="999"/>
        <v/>
      </c>
      <c r="O7983" s="15" t="str">
        <f t="shared" si="1002"/>
        <v/>
      </c>
      <c r="P7983" s="31" t="str">
        <f t="shared" si="1003"/>
        <v/>
      </c>
      <c r="Q7983" s="8" t="str">
        <f>IF(E7983="","",IFERROR(VLOOKUP(E7983,REGRAS_CST!$A$2:$D$200,4,FALSE),""))</f>
        <v/>
      </c>
      <c r="S7983" s="9">
        <f t="shared" si="1000"/>
        <v>8.9999999999999993E-3</v>
      </c>
      <c r="T7983" s="9">
        <f t="shared" si="1001"/>
        <v>1E-3</v>
      </c>
      <c r="U7983" s="16">
        <f>IFERROR(INDEX(BASE_CCLASSTRIB!$E:$E, MATCH(TEXT($D7983,"000000"), BASE_CCLASSTRIB!$A:$A, 0))/100, 0)</f>
        <v>0</v>
      </c>
      <c r="V7983" s="16">
        <f>IFERROR(INDEX(BASE_CCLASSTRIB!$F:$F, MATCH(TEXT($D7983,"000000"), BASE_CCLASSTRIB!$A:$A, 0))/100, 0)</f>
        <v>0</v>
      </c>
    </row>
    <row r="7984" spans="4:22" ht="15.75" thickBot="1" x14ac:dyDescent="0.3">
      <c r="D7984" s="38"/>
      <c r="E7984" s="27" t="str">
        <f t="shared" si="996"/>
        <v/>
      </c>
      <c r="F7984" s="28" t="str">
        <f>IF(E7984="","",IFERROR(VLOOKUP(E7984,REGRAS_CST!$A$2:$B$200,2,FALSE),""))</f>
        <v/>
      </c>
      <c r="H7984" s="29">
        <v>8.9999999999999993E-3</v>
      </c>
      <c r="I7984" s="29">
        <v>1E-3</v>
      </c>
      <c r="K7984" s="21" t="str">
        <f>IF(E7984="","",IFERROR(VLOOKUP(E7984,REGRAS_CST!$A$2:$C$200,3,FALSE),""))</f>
        <v/>
      </c>
      <c r="L7984" s="23" t="str">
        <f t="shared" si="997"/>
        <v/>
      </c>
      <c r="M7984" s="24" t="str">
        <f t="shared" si="998"/>
        <v/>
      </c>
      <c r="N7984" s="24" t="str">
        <f t="shared" si="999"/>
        <v/>
      </c>
      <c r="O7984" s="15" t="str">
        <f t="shared" si="1002"/>
        <v/>
      </c>
      <c r="P7984" s="31" t="str">
        <f t="shared" si="1003"/>
        <v/>
      </c>
      <c r="Q7984" s="8" t="str">
        <f>IF(E7984="","",IFERROR(VLOOKUP(E7984,REGRAS_CST!$A$2:$D$200,4,FALSE),""))</f>
        <v/>
      </c>
      <c r="S7984" s="9">
        <f t="shared" si="1000"/>
        <v>8.9999999999999993E-3</v>
      </c>
      <c r="T7984" s="9">
        <f t="shared" si="1001"/>
        <v>1E-3</v>
      </c>
      <c r="U7984" s="16">
        <f>IFERROR(INDEX(BASE_CCLASSTRIB!$E:$E, MATCH(TEXT($D7984,"000000"), BASE_CCLASSTRIB!$A:$A, 0))/100, 0)</f>
        <v>0</v>
      </c>
      <c r="V7984" s="16">
        <f>IFERROR(INDEX(BASE_CCLASSTRIB!$F:$F, MATCH(TEXT($D7984,"000000"), BASE_CCLASSTRIB!$A:$A, 0))/100, 0)</f>
        <v>0</v>
      </c>
    </row>
    <row r="7985" spans="4:22" ht="15.75" thickBot="1" x14ac:dyDescent="0.3">
      <c r="D7985" s="38"/>
      <c r="E7985" s="27" t="str">
        <f t="shared" si="996"/>
        <v/>
      </c>
      <c r="F7985" s="28" t="str">
        <f>IF(E7985="","",IFERROR(VLOOKUP(E7985,REGRAS_CST!$A$2:$B$200,2,FALSE),""))</f>
        <v/>
      </c>
      <c r="H7985" s="29">
        <v>8.9999999999999993E-3</v>
      </c>
      <c r="I7985" s="29">
        <v>1E-3</v>
      </c>
      <c r="K7985" s="21" t="str">
        <f>IF(E7985="","",IFERROR(VLOOKUP(E7985,REGRAS_CST!$A$2:$C$200,3,FALSE),""))</f>
        <v/>
      </c>
      <c r="L7985" s="23" t="str">
        <f t="shared" si="997"/>
        <v/>
      </c>
      <c r="M7985" s="24" t="str">
        <f t="shared" si="998"/>
        <v/>
      </c>
      <c r="N7985" s="24" t="str">
        <f t="shared" si="999"/>
        <v/>
      </c>
      <c r="O7985" s="15" t="str">
        <f t="shared" si="1002"/>
        <v/>
      </c>
      <c r="P7985" s="31" t="str">
        <f t="shared" si="1003"/>
        <v/>
      </c>
      <c r="Q7985" s="8" t="str">
        <f>IF(E7985="","",IFERROR(VLOOKUP(E7985,REGRAS_CST!$A$2:$D$200,4,FALSE),""))</f>
        <v/>
      </c>
      <c r="S7985" s="9">
        <f t="shared" si="1000"/>
        <v>8.9999999999999993E-3</v>
      </c>
      <c r="T7985" s="9">
        <f t="shared" si="1001"/>
        <v>1E-3</v>
      </c>
      <c r="U7985" s="16">
        <f>IFERROR(INDEX(BASE_CCLASSTRIB!$E:$E, MATCH(TEXT($D7985,"000000"), BASE_CCLASSTRIB!$A:$A, 0))/100, 0)</f>
        <v>0</v>
      </c>
      <c r="V7985" s="16">
        <f>IFERROR(INDEX(BASE_CCLASSTRIB!$F:$F, MATCH(TEXT($D7985,"000000"), BASE_CCLASSTRIB!$A:$A, 0))/100, 0)</f>
        <v>0</v>
      </c>
    </row>
    <row r="7986" spans="4:22" ht="15.75" thickBot="1" x14ac:dyDescent="0.3">
      <c r="D7986" s="38"/>
      <c r="E7986" s="27" t="str">
        <f t="shared" si="996"/>
        <v/>
      </c>
      <c r="F7986" s="28" t="str">
        <f>IF(E7986="","",IFERROR(VLOOKUP(E7986,REGRAS_CST!$A$2:$B$200,2,FALSE),""))</f>
        <v/>
      </c>
      <c r="H7986" s="29">
        <v>8.9999999999999993E-3</v>
      </c>
      <c r="I7986" s="29">
        <v>1E-3</v>
      </c>
      <c r="K7986" s="21" t="str">
        <f>IF(E7986="","",IFERROR(VLOOKUP(E7986,REGRAS_CST!$A$2:$C$200,3,FALSE),""))</f>
        <v/>
      </c>
      <c r="L7986" s="23" t="str">
        <f t="shared" si="997"/>
        <v/>
      </c>
      <c r="M7986" s="24" t="str">
        <f t="shared" si="998"/>
        <v/>
      </c>
      <c r="N7986" s="24" t="str">
        <f t="shared" si="999"/>
        <v/>
      </c>
      <c r="O7986" s="15" t="str">
        <f t="shared" si="1002"/>
        <v/>
      </c>
      <c r="P7986" s="31" t="str">
        <f t="shared" si="1003"/>
        <v/>
      </c>
      <c r="Q7986" s="8" t="str">
        <f>IF(E7986="","",IFERROR(VLOOKUP(E7986,REGRAS_CST!$A$2:$D$200,4,FALSE),""))</f>
        <v/>
      </c>
      <c r="S7986" s="9">
        <f t="shared" si="1000"/>
        <v>8.9999999999999993E-3</v>
      </c>
      <c r="T7986" s="9">
        <f t="shared" si="1001"/>
        <v>1E-3</v>
      </c>
      <c r="U7986" s="16">
        <f>IFERROR(INDEX(BASE_CCLASSTRIB!$E:$E, MATCH(TEXT($D7986,"000000"), BASE_CCLASSTRIB!$A:$A, 0))/100, 0)</f>
        <v>0</v>
      </c>
      <c r="V7986" s="16">
        <f>IFERROR(INDEX(BASE_CCLASSTRIB!$F:$F, MATCH(TEXT($D7986,"000000"), BASE_CCLASSTRIB!$A:$A, 0))/100, 0)</f>
        <v>0</v>
      </c>
    </row>
    <row r="7987" spans="4:22" ht="15.75" thickBot="1" x14ac:dyDescent="0.3">
      <c r="D7987" s="38"/>
      <c r="E7987" s="27" t="str">
        <f t="shared" si="996"/>
        <v/>
      </c>
      <c r="F7987" s="28" t="str">
        <f>IF(E7987="","",IFERROR(VLOOKUP(E7987,REGRAS_CST!$A$2:$B$200,2,FALSE),""))</f>
        <v/>
      </c>
      <c r="H7987" s="29">
        <v>8.9999999999999993E-3</v>
      </c>
      <c r="I7987" s="29">
        <v>1E-3</v>
      </c>
      <c r="K7987" s="21" t="str">
        <f>IF(E7987="","",IFERROR(VLOOKUP(E7987,REGRAS_CST!$A$2:$C$200,3,FALSE),""))</f>
        <v/>
      </c>
      <c r="L7987" s="23" t="str">
        <f t="shared" si="997"/>
        <v/>
      </c>
      <c r="M7987" s="24" t="str">
        <f t="shared" si="998"/>
        <v/>
      </c>
      <c r="N7987" s="24" t="str">
        <f t="shared" si="999"/>
        <v/>
      </c>
      <c r="O7987" s="15" t="str">
        <f t="shared" si="1002"/>
        <v/>
      </c>
      <c r="P7987" s="31" t="str">
        <f t="shared" si="1003"/>
        <v/>
      </c>
      <c r="Q7987" s="8" t="str">
        <f>IF(E7987="","",IFERROR(VLOOKUP(E7987,REGRAS_CST!$A$2:$D$200,4,FALSE),""))</f>
        <v/>
      </c>
      <c r="S7987" s="9">
        <f t="shared" si="1000"/>
        <v>8.9999999999999993E-3</v>
      </c>
      <c r="T7987" s="9">
        <f t="shared" si="1001"/>
        <v>1E-3</v>
      </c>
      <c r="U7987" s="16">
        <f>IFERROR(INDEX(BASE_CCLASSTRIB!$E:$E, MATCH(TEXT($D7987,"000000"), BASE_CCLASSTRIB!$A:$A, 0))/100, 0)</f>
        <v>0</v>
      </c>
      <c r="V7987" s="16">
        <f>IFERROR(INDEX(BASE_CCLASSTRIB!$F:$F, MATCH(TEXT($D7987,"000000"), BASE_CCLASSTRIB!$A:$A, 0))/100, 0)</f>
        <v>0</v>
      </c>
    </row>
    <row r="7988" spans="4:22" ht="15.75" thickBot="1" x14ac:dyDescent="0.3">
      <c r="D7988" s="38"/>
      <c r="E7988" s="27" t="str">
        <f t="shared" si="996"/>
        <v/>
      </c>
      <c r="F7988" s="28" t="str">
        <f>IF(E7988="","",IFERROR(VLOOKUP(E7988,REGRAS_CST!$A$2:$B$200,2,FALSE),""))</f>
        <v/>
      </c>
      <c r="H7988" s="29">
        <v>8.9999999999999993E-3</v>
      </c>
      <c r="I7988" s="29">
        <v>1E-3</v>
      </c>
      <c r="K7988" s="21" t="str">
        <f>IF(E7988="","",IFERROR(VLOOKUP(E7988,REGRAS_CST!$A$2:$C$200,3,FALSE),""))</f>
        <v/>
      </c>
      <c r="L7988" s="23" t="str">
        <f t="shared" si="997"/>
        <v/>
      </c>
      <c r="M7988" s="24" t="str">
        <f t="shared" si="998"/>
        <v/>
      </c>
      <c r="N7988" s="24" t="str">
        <f t="shared" si="999"/>
        <v/>
      </c>
      <c r="O7988" s="15" t="str">
        <f t="shared" si="1002"/>
        <v/>
      </c>
      <c r="P7988" s="31" t="str">
        <f t="shared" si="1003"/>
        <v/>
      </c>
      <c r="Q7988" s="8" t="str">
        <f>IF(E7988="","",IFERROR(VLOOKUP(E7988,REGRAS_CST!$A$2:$D$200,4,FALSE),""))</f>
        <v/>
      </c>
      <c r="S7988" s="9">
        <f t="shared" si="1000"/>
        <v>8.9999999999999993E-3</v>
      </c>
      <c r="T7988" s="9">
        <f t="shared" si="1001"/>
        <v>1E-3</v>
      </c>
      <c r="U7988" s="16">
        <f>IFERROR(INDEX(BASE_CCLASSTRIB!$E:$E, MATCH(TEXT($D7988,"000000"), BASE_CCLASSTRIB!$A:$A, 0))/100, 0)</f>
        <v>0</v>
      </c>
      <c r="V7988" s="16">
        <f>IFERROR(INDEX(BASE_CCLASSTRIB!$F:$F, MATCH(TEXT($D7988,"000000"), BASE_CCLASSTRIB!$A:$A, 0))/100, 0)</f>
        <v>0</v>
      </c>
    </row>
    <row r="7989" spans="4:22" ht="15.75" thickBot="1" x14ac:dyDescent="0.3">
      <c r="D7989" s="38"/>
      <c r="E7989" s="27" t="str">
        <f t="shared" si="996"/>
        <v/>
      </c>
      <c r="F7989" s="28" t="str">
        <f>IF(E7989="","",IFERROR(VLOOKUP(E7989,REGRAS_CST!$A$2:$B$200,2,FALSE),""))</f>
        <v/>
      </c>
      <c r="H7989" s="29">
        <v>8.9999999999999993E-3</v>
      </c>
      <c r="I7989" s="29">
        <v>1E-3</v>
      </c>
      <c r="K7989" s="21" t="str">
        <f>IF(E7989="","",IFERROR(VLOOKUP(E7989,REGRAS_CST!$A$2:$C$200,3,FALSE),""))</f>
        <v/>
      </c>
      <c r="L7989" s="23" t="str">
        <f t="shared" si="997"/>
        <v/>
      </c>
      <c r="M7989" s="24" t="str">
        <f t="shared" si="998"/>
        <v/>
      </c>
      <c r="N7989" s="24" t="str">
        <f t="shared" si="999"/>
        <v/>
      </c>
      <c r="O7989" s="15" t="str">
        <f t="shared" si="1002"/>
        <v/>
      </c>
      <c r="P7989" s="31" t="str">
        <f t="shared" si="1003"/>
        <v/>
      </c>
      <c r="Q7989" s="8" t="str">
        <f>IF(E7989="","",IFERROR(VLOOKUP(E7989,REGRAS_CST!$A$2:$D$200,4,FALSE),""))</f>
        <v/>
      </c>
      <c r="S7989" s="9">
        <f t="shared" si="1000"/>
        <v>8.9999999999999993E-3</v>
      </c>
      <c r="T7989" s="9">
        <f t="shared" si="1001"/>
        <v>1E-3</v>
      </c>
      <c r="U7989" s="16">
        <f>IFERROR(INDEX(BASE_CCLASSTRIB!$E:$E, MATCH(TEXT($D7989,"000000"), BASE_CCLASSTRIB!$A:$A, 0))/100, 0)</f>
        <v>0</v>
      </c>
      <c r="V7989" s="16">
        <f>IFERROR(INDEX(BASE_CCLASSTRIB!$F:$F, MATCH(TEXT($D7989,"000000"), BASE_CCLASSTRIB!$A:$A, 0))/100, 0)</f>
        <v>0</v>
      </c>
    </row>
    <row r="7990" spans="4:22" ht="15.75" thickBot="1" x14ac:dyDescent="0.3">
      <c r="D7990" s="38"/>
      <c r="E7990" s="27" t="str">
        <f t="shared" si="996"/>
        <v/>
      </c>
      <c r="F7990" s="28" t="str">
        <f>IF(E7990="","",IFERROR(VLOOKUP(E7990,REGRAS_CST!$A$2:$B$200,2,FALSE),""))</f>
        <v/>
      </c>
      <c r="H7990" s="29">
        <v>8.9999999999999993E-3</v>
      </c>
      <c r="I7990" s="29">
        <v>1E-3</v>
      </c>
      <c r="K7990" s="21" t="str">
        <f>IF(E7990="","",IFERROR(VLOOKUP(E7990,REGRAS_CST!$A$2:$C$200,3,FALSE),""))</f>
        <v/>
      </c>
      <c r="L7990" s="23" t="str">
        <f t="shared" si="997"/>
        <v/>
      </c>
      <c r="M7990" s="24" t="str">
        <f t="shared" si="998"/>
        <v/>
      </c>
      <c r="N7990" s="24" t="str">
        <f t="shared" si="999"/>
        <v/>
      </c>
      <c r="O7990" s="15" t="str">
        <f t="shared" si="1002"/>
        <v/>
      </c>
      <c r="P7990" s="31" t="str">
        <f t="shared" si="1003"/>
        <v/>
      </c>
      <c r="Q7990" s="8" t="str">
        <f>IF(E7990="","",IFERROR(VLOOKUP(E7990,REGRAS_CST!$A$2:$D$200,4,FALSE),""))</f>
        <v/>
      </c>
      <c r="S7990" s="9">
        <f t="shared" si="1000"/>
        <v>8.9999999999999993E-3</v>
      </c>
      <c r="T7990" s="9">
        <f t="shared" si="1001"/>
        <v>1E-3</v>
      </c>
      <c r="U7990" s="16">
        <f>IFERROR(INDEX(BASE_CCLASSTRIB!$E:$E, MATCH(TEXT($D7990,"000000"), BASE_CCLASSTRIB!$A:$A, 0))/100, 0)</f>
        <v>0</v>
      </c>
      <c r="V7990" s="16">
        <f>IFERROR(INDEX(BASE_CCLASSTRIB!$F:$F, MATCH(TEXT($D7990,"000000"), BASE_CCLASSTRIB!$A:$A, 0))/100, 0)</f>
        <v>0</v>
      </c>
    </row>
    <row r="7991" spans="4:22" ht="15.75" thickBot="1" x14ac:dyDescent="0.3">
      <c r="D7991" s="38"/>
      <c r="E7991" s="27" t="str">
        <f t="shared" si="996"/>
        <v/>
      </c>
      <c r="F7991" s="28" t="str">
        <f>IF(E7991="","",IFERROR(VLOOKUP(E7991,REGRAS_CST!$A$2:$B$200,2,FALSE),""))</f>
        <v/>
      </c>
      <c r="H7991" s="29">
        <v>8.9999999999999993E-3</v>
      </c>
      <c r="I7991" s="29">
        <v>1E-3</v>
      </c>
      <c r="K7991" s="21" t="str">
        <f>IF(E7991="","",IFERROR(VLOOKUP(E7991,REGRAS_CST!$A$2:$C$200,3,FALSE),""))</f>
        <v/>
      </c>
      <c r="L7991" s="23" t="str">
        <f t="shared" si="997"/>
        <v/>
      </c>
      <c r="M7991" s="24" t="str">
        <f t="shared" si="998"/>
        <v/>
      </c>
      <c r="N7991" s="24" t="str">
        <f t="shared" si="999"/>
        <v/>
      </c>
      <c r="O7991" s="15" t="str">
        <f t="shared" si="1002"/>
        <v/>
      </c>
      <c r="P7991" s="31" t="str">
        <f t="shared" si="1003"/>
        <v/>
      </c>
      <c r="Q7991" s="8" t="str">
        <f>IF(E7991="","",IFERROR(VLOOKUP(E7991,REGRAS_CST!$A$2:$D$200,4,FALSE),""))</f>
        <v/>
      </c>
      <c r="S7991" s="9">
        <f t="shared" si="1000"/>
        <v>8.9999999999999993E-3</v>
      </c>
      <c r="T7991" s="9">
        <f t="shared" si="1001"/>
        <v>1E-3</v>
      </c>
      <c r="U7991" s="16">
        <f>IFERROR(INDEX(BASE_CCLASSTRIB!$E:$E, MATCH(TEXT($D7991,"000000"), BASE_CCLASSTRIB!$A:$A, 0))/100, 0)</f>
        <v>0</v>
      </c>
      <c r="V7991" s="16">
        <f>IFERROR(INDEX(BASE_CCLASSTRIB!$F:$F, MATCH(TEXT($D7991,"000000"), BASE_CCLASSTRIB!$A:$A, 0))/100, 0)</f>
        <v>0</v>
      </c>
    </row>
    <row r="7992" spans="4:22" ht="15.75" thickBot="1" x14ac:dyDescent="0.3">
      <c r="D7992" s="38"/>
      <c r="E7992" s="27" t="str">
        <f t="shared" si="996"/>
        <v/>
      </c>
      <c r="F7992" s="28" t="str">
        <f>IF(E7992="","",IFERROR(VLOOKUP(E7992,REGRAS_CST!$A$2:$B$200,2,FALSE),""))</f>
        <v/>
      </c>
      <c r="H7992" s="29">
        <v>8.9999999999999993E-3</v>
      </c>
      <c r="I7992" s="29">
        <v>1E-3</v>
      </c>
      <c r="K7992" s="21" t="str">
        <f>IF(E7992="","",IFERROR(VLOOKUP(E7992,REGRAS_CST!$A$2:$C$200,3,FALSE),""))</f>
        <v/>
      </c>
      <c r="L7992" s="23" t="str">
        <f t="shared" si="997"/>
        <v/>
      </c>
      <c r="M7992" s="24" t="str">
        <f t="shared" si="998"/>
        <v/>
      </c>
      <c r="N7992" s="24" t="str">
        <f t="shared" si="999"/>
        <v/>
      </c>
      <c r="O7992" s="15" t="str">
        <f t="shared" si="1002"/>
        <v/>
      </c>
      <c r="P7992" s="31" t="str">
        <f t="shared" si="1003"/>
        <v/>
      </c>
      <c r="Q7992" s="8" t="str">
        <f>IF(E7992="","",IFERROR(VLOOKUP(E7992,REGRAS_CST!$A$2:$D$200,4,FALSE),""))</f>
        <v/>
      </c>
      <c r="S7992" s="9">
        <f t="shared" si="1000"/>
        <v>8.9999999999999993E-3</v>
      </c>
      <c r="T7992" s="9">
        <f t="shared" si="1001"/>
        <v>1E-3</v>
      </c>
      <c r="U7992" s="16">
        <f>IFERROR(INDEX(BASE_CCLASSTRIB!$E:$E, MATCH(TEXT($D7992,"000000"), BASE_CCLASSTRIB!$A:$A, 0))/100, 0)</f>
        <v>0</v>
      </c>
      <c r="V7992" s="16">
        <f>IFERROR(INDEX(BASE_CCLASSTRIB!$F:$F, MATCH(TEXT($D7992,"000000"), BASE_CCLASSTRIB!$A:$A, 0))/100, 0)</f>
        <v>0</v>
      </c>
    </row>
    <row r="7993" spans="4:22" ht="15.75" thickBot="1" x14ac:dyDescent="0.3">
      <c r="D7993" s="38"/>
      <c r="E7993" s="27" t="str">
        <f t="shared" si="996"/>
        <v/>
      </c>
      <c r="F7993" s="28" t="str">
        <f>IF(E7993="","",IFERROR(VLOOKUP(E7993,REGRAS_CST!$A$2:$B$200,2,FALSE),""))</f>
        <v/>
      </c>
      <c r="H7993" s="29">
        <v>8.9999999999999993E-3</v>
      </c>
      <c r="I7993" s="29">
        <v>1E-3</v>
      </c>
      <c r="K7993" s="21" t="str">
        <f>IF(E7993="","",IFERROR(VLOOKUP(E7993,REGRAS_CST!$A$2:$C$200,3,FALSE),""))</f>
        <v/>
      </c>
      <c r="L7993" s="23" t="str">
        <f t="shared" si="997"/>
        <v/>
      </c>
      <c r="M7993" s="24" t="str">
        <f t="shared" si="998"/>
        <v/>
      </c>
      <c r="N7993" s="24" t="str">
        <f t="shared" si="999"/>
        <v/>
      </c>
      <c r="O7993" s="15" t="str">
        <f t="shared" si="1002"/>
        <v/>
      </c>
      <c r="P7993" s="31" t="str">
        <f t="shared" si="1003"/>
        <v/>
      </c>
      <c r="Q7993" s="8" t="str">
        <f>IF(E7993="","",IFERROR(VLOOKUP(E7993,REGRAS_CST!$A$2:$D$200,4,FALSE),""))</f>
        <v/>
      </c>
      <c r="S7993" s="9">
        <f t="shared" si="1000"/>
        <v>8.9999999999999993E-3</v>
      </c>
      <c r="T7993" s="9">
        <f t="shared" si="1001"/>
        <v>1E-3</v>
      </c>
      <c r="U7993" s="16">
        <f>IFERROR(INDEX(BASE_CCLASSTRIB!$E:$E, MATCH(TEXT($D7993,"000000"), BASE_CCLASSTRIB!$A:$A, 0))/100, 0)</f>
        <v>0</v>
      </c>
      <c r="V7993" s="16">
        <f>IFERROR(INDEX(BASE_CCLASSTRIB!$F:$F, MATCH(TEXT($D7993,"000000"), BASE_CCLASSTRIB!$A:$A, 0))/100, 0)</f>
        <v>0</v>
      </c>
    </row>
    <row r="7994" spans="4:22" ht="15.75" thickBot="1" x14ac:dyDescent="0.3">
      <c r="D7994" s="38"/>
      <c r="E7994" s="27" t="str">
        <f t="shared" si="996"/>
        <v/>
      </c>
      <c r="F7994" s="28" t="str">
        <f>IF(E7994="","",IFERROR(VLOOKUP(E7994,REGRAS_CST!$A$2:$B$200,2,FALSE),""))</f>
        <v/>
      </c>
      <c r="H7994" s="29">
        <v>8.9999999999999993E-3</v>
      </c>
      <c r="I7994" s="29">
        <v>1E-3</v>
      </c>
      <c r="K7994" s="21" t="str">
        <f>IF(E7994="","",IFERROR(VLOOKUP(E7994,REGRAS_CST!$A$2:$C$200,3,FALSE),""))</f>
        <v/>
      </c>
      <c r="L7994" s="23" t="str">
        <f t="shared" si="997"/>
        <v/>
      </c>
      <c r="M7994" s="24" t="str">
        <f t="shared" si="998"/>
        <v/>
      </c>
      <c r="N7994" s="24" t="str">
        <f t="shared" si="999"/>
        <v/>
      </c>
      <c r="O7994" s="15" t="str">
        <f t="shared" si="1002"/>
        <v/>
      </c>
      <c r="P7994" s="31" t="str">
        <f t="shared" si="1003"/>
        <v/>
      </c>
      <c r="Q7994" s="8" t="str">
        <f>IF(E7994="","",IFERROR(VLOOKUP(E7994,REGRAS_CST!$A$2:$D$200,4,FALSE),""))</f>
        <v/>
      </c>
      <c r="S7994" s="9">
        <f t="shared" si="1000"/>
        <v>8.9999999999999993E-3</v>
      </c>
      <c r="T7994" s="9">
        <f t="shared" si="1001"/>
        <v>1E-3</v>
      </c>
      <c r="U7994" s="16">
        <f>IFERROR(INDEX(BASE_CCLASSTRIB!$E:$E, MATCH(TEXT($D7994,"000000"), BASE_CCLASSTRIB!$A:$A, 0))/100, 0)</f>
        <v>0</v>
      </c>
      <c r="V7994" s="16">
        <f>IFERROR(INDEX(BASE_CCLASSTRIB!$F:$F, MATCH(TEXT($D7994,"000000"), BASE_CCLASSTRIB!$A:$A, 0))/100, 0)</f>
        <v>0</v>
      </c>
    </row>
    <row r="7995" spans="4:22" ht="15.75" thickBot="1" x14ac:dyDescent="0.3">
      <c r="D7995" s="38"/>
      <c r="E7995" s="27" t="str">
        <f t="shared" si="996"/>
        <v/>
      </c>
      <c r="F7995" s="28" t="str">
        <f>IF(E7995="","",IFERROR(VLOOKUP(E7995,REGRAS_CST!$A$2:$B$200,2,FALSE),""))</f>
        <v/>
      </c>
      <c r="H7995" s="29">
        <v>8.9999999999999993E-3</v>
      </c>
      <c r="I7995" s="29">
        <v>1E-3</v>
      </c>
      <c r="K7995" s="21" t="str">
        <f>IF(E7995="","",IFERROR(VLOOKUP(E7995,REGRAS_CST!$A$2:$C$200,3,FALSE),""))</f>
        <v/>
      </c>
      <c r="L7995" s="23" t="str">
        <f t="shared" si="997"/>
        <v/>
      </c>
      <c r="M7995" s="24" t="str">
        <f t="shared" si="998"/>
        <v/>
      </c>
      <c r="N7995" s="24" t="str">
        <f t="shared" si="999"/>
        <v/>
      </c>
      <c r="O7995" s="15" t="str">
        <f t="shared" si="1002"/>
        <v/>
      </c>
      <c r="P7995" s="31" t="str">
        <f t="shared" si="1003"/>
        <v/>
      </c>
      <c r="Q7995" s="8" t="str">
        <f>IF(E7995="","",IFERROR(VLOOKUP(E7995,REGRAS_CST!$A$2:$D$200,4,FALSE),""))</f>
        <v/>
      </c>
      <c r="S7995" s="9">
        <f t="shared" si="1000"/>
        <v>8.9999999999999993E-3</v>
      </c>
      <c r="T7995" s="9">
        <f t="shared" si="1001"/>
        <v>1E-3</v>
      </c>
      <c r="U7995" s="16">
        <f>IFERROR(INDEX(BASE_CCLASSTRIB!$E:$E, MATCH(TEXT($D7995,"000000"), BASE_CCLASSTRIB!$A:$A, 0))/100, 0)</f>
        <v>0</v>
      </c>
      <c r="V7995" s="16">
        <f>IFERROR(INDEX(BASE_CCLASSTRIB!$F:$F, MATCH(TEXT($D7995,"000000"), BASE_CCLASSTRIB!$A:$A, 0))/100, 0)</f>
        <v>0</v>
      </c>
    </row>
    <row r="7996" spans="4:22" ht="15.75" thickBot="1" x14ac:dyDescent="0.3">
      <c r="D7996" s="38"/>
      <c r="E7996" s="27" t="str">
        <f t="shared" si="996"/>
        <v/>
      </c>
      <c r="F7996" s="28" t="str">
        <f>IF(E7996="","",IFERROR(VLOOKUP(E7996,REGRAS_CST!$A$2:$B$200,2,FALSE),""))</f>
        <v/>
      </c>
      <c r="H7996" s="29">
        <v>8.9999999999999993E-3</v>
      </c>
      <c r="I7996" s="29">
        <v>1E-3</v>
      </c>
      <c r="K7996" s="21" t="str">
        <f>IF(E7996="","",IFERROR(VLOOKUP(E7996,REGRAS_CST!$A$2:$C$200,3,FALSE),""))</f>
        <v/>
      </c>
      <c r="L7996" s="23" t="str">
        <f t="shared" si="997"/>
        <v/>
      </c>
      <c r="M7996" s="24" t="str">
        <f t="shared" si="998"/>
        <v/>
      </c>
      <c r="N7996" s="24" t="str">
        <f t="shared" si="999"/>
        <v/>
      </c>
      <c r="O7996" s="15" t="str">
        <f t="shared" si="1002"/>
        <v/>
      </c>
      <c r="P7996" s="31" t="str">
        <f t="shared" si="1003"/>
        <v/>
      </c>
      <c r="Q7996" s="8" t="str">
        <f>IF(E7996="","",IFERROR(VLOOKUP(E7996,REGRAS_CST!$A$2:$D$200,4,FALSE),""))</f>
        <v/>
      </c>
      <c r="S7996" s="9">
        <f t="shared" si="1000"/>
        <v>8.9999999999999993E-3</v>
      </c>
      <c r="T7996" s="9">
        <f t="shared" si="1001"/>
        <v>1E-3</v>
      </c>
      <c r="U7996" s="16">
        <f>IFERROR(INDEX(BASE_CCLASSTRIB!$E:$E, MATCH(TEXT($D7996,"000000"), BASE_CCLASSTRIB!$A:$A, 0))/100, 0)</f>
        <v>0</v>
      </c>
      <c r="V7996" s="16">
        <f>IFERROR(INDEX(BASE_CCLASSTRIB!$F:$F, MATCH(TEXT($D7996,"000000"), BASE_CCLASSTRIB!$A:$A, 0))/100, 0)</f>
        <v>0</v>
      </c>
    </row>
    <row r="7997" spans="4:22" ht="15.75" thickBot="1" x14ac:dyDescent="0.3">
      <c r="D7997" s="38"/>
      <c r="E7997" s="27" t="str">
        <f t="shared" si="996"/>
        <v/>
      </c>
      <c r="F7997" s="28" t="str">
        <f>IF(E7997="","",IFERROR(VLOOKUP(E7997,REGRAS_CST!$A$2:$B$200,2,FALSE),""))</f>
        <v/>
      </c>
      <c r="H7997" s="29">
        <v>8.9999999999999993E-3</v>
      </c>
      <c r="I7997" s="29">
        <v>1E-3</v>
      </c>
      <c r="K7997" s="21" t="str">
        <f>IF(E7997="","",IFERROR(VLOOKUP(E7997,REGRAS_CST!$A$2:$C$200,3,FALSE),""))</f>
        <v/>
      </c>
      <c r="L7997" s="23" t="str">
        <f t="shared" si="997"/>
        <v/>
      </c>
      <c r="M7997" s="24" t="str">
        <f t="shared" si="998"/>
        <v/>
      </c>
      <c r="N7997" s="24" t="str">
        <f t="shared" si="999"/>
        <v/>
      </c>
      <c r="O7997" s="15" t="str">
        <f t="shared" si="1002"/>
        <v/>
      </c>
      <c r="P7997" s="31" t="str">
        <f t="shared" si="1003"/>
        <v/>
      </c>
      <c r="Q7997" s="8" t="str">
        <f>IF(E7997="","",IFERROR(VLOOKUP(E7997,REGRAS_CST!$A$2:$D$200,4,FALSE),""))</f>
        <v/>
      </c>
      <c r="S7997" s="9">
        <f t="shared" si="1000"/>
        <v>8.9999999999999993E-3</v>
      </c>
      <c r="T7997" s="9">
        <f t="shared" si="1001"/>
        <v>1E-3</v>
      </c>
      <c r="U7997" s="16">
        <f>IFERROR(INDEX(BASE_CCLASSTRIB!$E:$E, MATCH(TEXT($D7997,"000000"), BASE_CCLASSTRIB!$A:$A, 0))/100, 0)</f>
        <v>0</v>
      </c>
      <c r="V7997" s="16">
        <f>IFERROR(INDEX(BASE_CCLASSTRIB!$F:$F, MATCH(TEXT($D7997,"000000"), BASE_CCLASSTRIB!$A:$A, 0))/100, 0)</f>
        <v>0</v>
      </c>
    </row>
    <row r="7998" spans="4:22" ht="15.75" thickBot="1" x14ac:dyDescent="0.3">
      <c r="D7998" s="38"/>
      <c r="E7998" s="27" t="str">
        <f t="shared" si="996"/>
        <v/>
      </c>
      <c r="F7998" s="28" t="str">
        <f>IF(E7998="","",IFERROR(VLOOKUP(E7998,REGRAS_CST!$A$2:$B$200,2,FALSE),""))</f>
        <v/>
      </c>
      <c r="H7998" s="29">
        <v>8.9999999999999993E-3</v>
      </c>
      <c r="I7998" s="29">
        <v>1E-3</v>
      </c>
      <c r="K7998" s="21" t="str">
        <f>IF(E7998="","",IFERROR(VLOOKUP(E7998,REGRAS_CST!$A$2:$C$200,3,FALSE),""))</f>
        <v/>
      </c>
      <c r="L7998" s="23" t="str">
        <f t="shared" si="997"/>
        <v/>
      </c>
      <c r="M7998" s="24" t="str">
        <f t="shared" si="998"/>
        <v/>
      </c>
      <c r="N7998" s="24" t="str">
        <f t="shared" si="999"/>
        <v/>
      </c>
      <c r="O7998" s="15" t="str">
        <f t="shared" si="1002"/>
        <v/>
      </c>
      <c r="P7998" s="31" t="str">
        <f t="shared" si="1003"/>
        <v/>
      </c>
      <c r="Q7998" s="8" t="str">
        <f>IF(E7998="","",IFERROR(VLOOKUP(E7998,REGRAS_CST!$A$2:$D$200,4,FALSE),""))</f>
        <v/>
      </c>
      <c r="S7998" s="9">
        <f t="shared" si="1000"/>
        <v>8.9999999999999993E-3</v>
      </c>
      <c r="T7998" s="9">
        <f t="shared" si="1001"/>
        <v>1E-3</v>
      </c>
      <c r="U7998" s="16">
        <f>IFERROR(INDEX(BASE_CCLASSTRIB!$E:$E, MATCH(TEXT($D7998,"000000"), BASE_CCLASSTRIB!$A:$A, 0))/100, 0)</f>
        <v>0</v>
      </c>
      <c r="V7998" s="16">
        <f>IFERROR(INDEX(BASE_CCLASSTRIB!$F:$F, MATCH(TEXT($D7998,"000000"), BASE_CCLASSTRIB!$A:$A, 0))/100, 0)</f>
        <v>0</v>
      </c>
    </row>
    <row r="7999" spans="4:22" ht="15.75" thickBot="1" x14ac:dyDescent="0.3">
      <c r="D7999" s="38"/>
      <c r="E7999" s="27" t="str">
        <f t="shared" si="996"/>
        <v/>
      </c>
      <c r="F7999" s="28" t="str">
        <f>IF(E7999="","",IFERROR(VLOOKUP(E7999,REGRAS_CST!$A$2:$B$200,2,FALSE),""))</f>
        <v/>
      </c>
      <c r="H7999" s="29">
        <v>8.9999999999999993E-3</v>
      </c>
      <c r="I7999" s="29">
        <v>1E-3</v>
      </c>
      <c r="K7999" s="21" t="str">
        <f>IF(E7999="","",IFERROR(VLOOKUP(E7999,REGRAS_CST!$A$2:$C$200,3,FALSE),""))</f>
        <v/>
      </c>
      <c r="L7999" s="23" t="str">
        <f t="shared" si="997"/>
        <v/>
      </c>
      <c r="M7999" s="24" t="str">
        <f t="shared" si="998"/>
        <v/>
      </c>
      <c r="N7999" s="24" t="str">
        <f t="shared" si="999"/>
        <v/>
      </c>
      <c r="O7999" s="15" t="str">
        <f t="shared" si="1002"/>
        <v/>
      </c>
      <c r="P7999" s="31" t="str">
        <f t="shared" si="1003"/>
        <v/>
      </c>
      <c r="Q7999" s="8" t="str">
        <f>IF(E7999="","",IFERROR(VLOOKUP(E7999,REGRAS_CST!$A$2:$D$200,4,FALSE),""))</f>
        <v/>
      </c>
      <c r="S7999" s="9">
        <f t="shared" si="1000"/>
        <v>8.9999999999999993E-3</v>
      </c>
      <c r="T7999" s="9">
        <f t="shared" si="1001"/>
        <v>1E-3</v>
      </c>
      <c r="U7999" s="16">
        <f>IFERROR(INDEX(BASE_CCLASSTRIB!$E:$E, MATCH(TEXT($D7999,"000000"), BASE_CCLASSTRIB!$A:$A, 0))/100, 0)</f>
        <v>0</v>
      </c>
      <c r="V7999" s="16">
        <f>IFERROR(INDEX(BASE_CCLASSTRIB!$F:$F, MATCH(TEXT($D7999,"000000"), BASE_CCLASSTRIB!$A:$A, 0))/100, 0)</f>
        <v>0</v>
      </c>
    </row>
    <row r="8000" spans="4:22" ht="15.75" thickBot="1" x14ac:dyDescent="0.3">
      <c r="D8000" s="38"/>
      <c r="E8000" s="27" t="str">
        <f t="shared" si="996"/>
        <v/>
      </c>
      <c r="F8000" s="28" t="str">
        <f>IF(E8000="","",IFERROR(VLOOKUP(E8000,REGRAS_CST!$A$2:$B$200,2,FALSE),""))</f>
        <v/>
      </c>
      <c r="H8000" s="29">
        <v>8.9999999999999993E-3</v>
      </c>
      <c r="I8000" s="29">
        <v>1E-3</v>
      </c>
      <c r="K8000" s="21" t="str">
        <f>IF(E8000="","",IFERROR(VLOOKUP(E8000,REGRAS_CST!$A$2:$C$200,3,FALSE),""))</f>
        <v/>
      </c>
      <c r="L8000" s="23" t="str">
        <f t="shared" si="997"/>
        <v/>
      </c>
      <c r="M8000" s="24" t="str">
        <f t="shared" si="998"/>
        <v/>
      </c>
      <c r="N8000" s="24" t="str">
        <f t="shared" si="999"/>
        <v/>
      </c>
      <c r="O8000" s="15" t="str">
        <f t="shared" si="1002"/>
        <v/>
      </c>
      <c r="P8000" s="31" t="str">
        <f t="shared" si="1003"/>
        <v/>
      </c>
      <c r="Q8000" s="8" t="str">
        <f>IF(E8000="","",IFERROR(VLOOKUP(E8000,REGRAS_CST!$A$2:$D$200,4,FALSE),""))</f>
        <v/>
      </c>
      <c r="S8000" s="9">
        <f t="shared" si="1000"/>
        <v>8.9999999999999993E-3</v>
      </c>
      <c r="T8000" s="9">
        <f t="shared" si="1001"/>
        <v>1E-3</v>
      </c>
      <c r="U8000" s="16">
        <f>IFERROR(INDEX(BASE_CCLASSTRIB!$E:$E, MATCH(TEXT($D8000,"000000"), BASE_CCLASSTRIB!$A:$A, 0))/100, 0)</f>
        <v>0</v>
      </c>
      <c r="V8000" s="16">
        <f>IFERROR(INDEX(BASE_CCLASSTRIB!$F:$F, MATCH(TEXT($D8000,"000000"), BASE_CCLASSTRIB!$A:$A, 0))/100, 0)</f>
        <v>0</v>
      </c>
    </row>
    <row r="8001" spans="4:22" ht="15.75" thickBot="1" x14ac:dyDescent="0.3">
      <c r="D8001" s="38"/>
      <c r="E8001" s="27" t="str">
        <f t="shared" si="996"/>
        <v/>
      </c>
      <c r="F8001" s="28" t="str">
        <f>IF(E8001="","",IFERROR(VLOOKUP(E8001,REGRAS_CST!$A$2:$B$200,2,FALSE),""))</f>
        <v/>
      </c>
      <c r="H8001" s="29">
        <v>8.9999999999999993E-3</v>
      </c>
      <c r="I8001" s="29">
        <v>1E-3</v>
      </c>
      <c r="K8001" s="21" t="str">
        <f>IF(E8001="","",IFERROR(VLOOKUP(E8001,REGRAS_CST!$A$2:$C$200,3,FALSE),""))</f>
        <v/>
      </c>
      <c r="L8001" s="23" t="str">
        <f t="shared" si="997"/>
        <v/>
      </c>
      <c r="M8001" s="24" t="str">
        <f t="shared" si="998"/>
        <v/>
      </c>
      <c r="N8001" s="24" t="str">
        <f t="shared" si="999"/>
        <v/>
      </c>
      <c r="O8001" s="15" t="str">
        <f t="shared" si="1002"/>
        <v/>
      </c>
      <c r="P8001" s="31" t="str">
        <f t="shared" si="1003"/>
        <v/>
      </c>
      <c r="Q8001" s="8" t="str">
        <f>IF(E8001="","",IFERROR(VLOOKUP(E8001,REGRAS_CST!$A$2:$D$200,4,FALSE),""))</f>
        <v/>
      </c>
      <c r="S8001" s="9">
        <f t="shared" si="1000"/>
        <v>8.9999999999999993E-3</v>
      </c>
      <c r="T8001" s="9">
        <f t="shared" si="1001"/>
        <v>1E-3</v>
      </c>
      <c r="U8001" s="16">
        <f>IFERROR(INDEX(BASE_CCLASSTRIB!$E:$E, MATCH(TEXT($D8001,"000000"), BASE_CCLASSTRIB!$A:$A, 0))/100, 0)</f>
        <v>0</v>
      </c>
      <c r="V8001" s="16">
        <f>IFERROR(INDEX(BASE_CCLASSTRIB!$F:$F, MATCH(TEXT($D8001,"000000"), BASE_CCLASSTRIB!$A:$A, 0))/100, 0)</f>
        <v>0</v>
      </c>
    </row>
    <row r="8002" spans="4:22" ht="15.75" thickBot="1" x14ac:dyDescent="0.3">
      <c r="D8002" s="38"/>
      <c r="E8002" s="27" t="str">
        <f t="shared" ref="E8002:E8047" si="1004">IF(D8002="","",LEFT(D8002,3))</f>
        <v/>
      </c>
      <c r="F8002" s="28" t="str">
        <f>IF(E8002="","",IFERROR(VLOOKUP(E8002,REGRAS_CST!$A$2:$B$200,2,FALSE),""))</f>
        <v/>
      </c>
      <c r="H8002" s="29">
        <v>8.9999999999999993E-3</v>
      </c>
      <c r="I8002" s="29">
        <v>1E-3</v>
      </c>
      <c r="K8002" s="21" t="str">
        <f>IF(E8002="","",IFERROR(VLOOKUP(E8002,REGRAS_CST!$A$2:$C$200,3,FALSE),""))</f>
        <v/>
      </c>
      <c r="L8002" s="23" t="str">
        <f t="shared" ref="L8002:L8047" si="1005">IF($G8002="", "", $G8002*(1-$V8002))</f>
        <v/>
      </c>
      <c r="M8002" s="24" t="str">
        <f t="shared" ref="M8002:M8047" si="1006">IF(OR($L8002="",$S8002=""),"",$L8002*$S8002)</f>
        <v/>
      </c>
      <c r="N8002" s="24" t="str">
        <f t="shared" ref="N8002:N8047" si="1007">IF(OR($L8002="",$T8002=""),"",$L8002*$T8002)</f>
        <v/>
      </c>
      <c r="O8002" s="15" t="str">
        <f t="shared" si="1002"/>
        <v/>
      </c>
      <c r="P8002" s="31" t="str">
        <f t="shared" si="1003"/>
        <v/>
      </c>
      <c r="Q8002" s="8" t="str">
        <f>IF(E8002="","",IFERROR(VLOOKUP(E8002,REGRAS_CST!$A$2:$D$200,4,FALSE),""))</f>
        <v/>
      </c>
      <c r="S8002" s="9">
        <f t="shared" ref="S8002:S8047" si="1008">IF($H8002="","",$H8002*(1-$U8002))</f>
        <v>8.9999999999999993E-3</v>
      </c>
      <c r="T8002" s="9">
        <f t="shared" ref="T8002:T8047" si="1009">IF($I8002="","",$I8002*(1-$U8002))</f>
        <v>1E-3</v>
      </c>
      <c r="U8002" s="16">
        <f>IFERROR(INDEX(BASE_CCLASSTRIB!$E:$E, MATCH(TEXT($D8002,"000000"), BASE_CCLASSTRIB!$A:$A, 0))/100, 0)</f>
        <v>0</v>
      </c>
      <c r="V8002" s="16">
        <f>IFERROR(INDEX(BASE_CCLASSTRIB!$F:$F, MATCH(TEXT($D8002,"000000"), BASE_CCLASSTRIB!$A:$A, 0))/100, 0)</f>
        <v>0</v>
      </c>
    </row>
    <row r="8003" spans="4:22" ht="15.75" thickBot="1" x14ac:dyDescent="0.3">
      <c r="D8003" s="38"/>
      <c r="E8003" s="27" t="str">
        <f t="shared" si="1004"/>
        <v/>
      </c>
      <c r="F8003" s="28" t="str">
        <f>IF(E8003="","",IFERROR(VLOOKUP(E8003,REGRAS_CST!$A$2:$B$200,2,FALSE),""))</f>
        <v/>
      </c>
      <c r="H8003" s="29">
        <v>8.9999999999999993E-3</v>
      </c>
      <c r="I8003" s="29">
        <v>1E-3</v>
      </c>
      <c r="K8003" s="21" t="str">
        <f>IF(E8003="","",IFERROR(VLOOKUP(E8003,REGRAS_CST!$A$2:$C$200,3,FALSE),""))</f>
        <v/>
      </c>
      <c r="L8003" s="23" t="str">
        <f t="shared" si="1005"/>
        <v/>
      </c>
      <c r="M8003" s="24" t="str">
        <f t="shared" si="1006"/>
        <v/>
      </c>
      <c r="N8003" s="24" t="str">
        <f t="shared" si="1007"/>
        <v/>
      </c>
      <c r="O8003" s="15" t="str">
        <f t="shared" si="1002"/>
        <v/>
      </c>
      <c r="P8003" s="31" t="str">
        <f t="shared" si="1003"/>
        <v/>
      </c>
      <c r="Q8003" s="8" t="str">
        <f>IF(E8003="","",IFERROR(VLOOKUP(E8003,REGRAS_CST!$A$2:$D$200,4,FALSE),""))</f>
        <v/>
      </c>
      <c r="S8003" s="9">
        <f t="shared" si="1008"/>
        <v>8.9999999999999993E-3</v>
      </c>
      <c r="T8003" s="9">
        <f t="shared" si="1009"/>
        <v>1E-3</v>
      </c>
      <c r="U8003" s="16">
        <f>IFERROR(INDEX(BASE_CCLASSTRIB!$E:$E, MATCH(TEXT($D8003,"000000"), BASE_CCLASSTRIB!$A:$A, 0))/100, 0)</f>
        <v>0</v>
      </c>
      <c r="V8003" s="16">
        <f>IFERROR(INDEX(BASE_CCLASSTRIB!$F:$F, MATCH(TEXT($D8003,"000000"), BASE_CCLASSTRIB!$A:$A, 0))/100, 0)</f>
        <v>0</v>
      </c>
    </row>
    <row r="8004" spans="4:22" ht="15.75" thickBot="1" x14ac:dyDescent="0.3">
      <c r="D8004" s="38"/>
      <c r="E8004" s="27" t="str">
        <f t="shared" si="1004"/>
        <v/>
      </c>
      <c r="F8004" s="28" t="str">
        <f>IF(E8004="","",IFERROR(VLOOKUP(E8004,REGRAS_CST!$A$2:$B$200,2,FALSE),""))</f>
        <v/>
      </c>
      <c r="H8004" s="29">
        <v>8.9999999999999993E-3</v>
      </c>
      <c r="I8004" s="29">
        <v>1E-3</v>
      </c>
      <c r="K8004" s="21" t="str">
        <f>IF(E8004="","",IFERROR(VLOOKUP(E8004,REGRAS_CST!$A$2:$C$200,3,FALSE),""))</f>
        <v/>
      </c>
      <c r="L8004" s="23" t="str">
        <f t="shared" si="1005"/>
        <v/>
      </c>
      <c r="M8004" s="24" t="str">
        <f t="shared" si="1006"/>
        <v/>
      </c>
      <c r="N8004" s="24" t="str">
        <f t="shared" si="1007"/>
        <v/>
      </c>
      <c r="O8004" s="15" t="str">
        <f t="shared" si="1002"/>
        <v/>
      </c>
      <c r="P8004" s="31" t="str">
        <f t="shared" si="1003"/>
        <v/>
      </c>
      <c r="Q8004" s="8" t="str">
        <f>IF(E8004="","",IFERROR(VLOOKUP(E8004,REGRAS_CST!$A$2:$D$200,4,FALSE),""))</f>
        <v/>
      </c>
      <c r="S8004" s="9">
        <f t="shared" si="1008"/>
        <v>8.9999999999999993E-3</v>
      </c>
      <c r="T8004" s="9">
        <f t="shared" si="1009"/>
        <v>1E-3</v>
      </c>
      <c r="U8004" s="16">
        <f>IFERROR(INDEX(BASE_CCLASSTRIB!$E:$E, MATCH(TEXT($D8004,"000000"), BASE_CCLASSTRIB!$A:$A, 0))/100, 0)</f>
        <v>0</v>
      </c>
      <c r="V8004" s="16">
        <f>IFERROR(INDEX(BASE_CCLASSTRIB!$F:$F, MATCH(TEXT($D8004,"000000"), BASE_CCLASSTRIB!$A:$A, 0))/100, 0)</f>
        <v>0</v>
      </c>
    </row>
    <row r="8005" spans="4:22" ht="15.75" thickBot="1" x14ac:dyDescent="0.3">
      <c r="D8005" s="38"/>
      <c r="E8005" s="27" t="str">
        <f t="shared" si="1004"/>
        <v/>
      </c>
      <c r="F8005" s="28" t="str">
        <f>IF(E8005="","",IFERROR(VLOOKUP(E8005,REGRAS_CST!$A$2:$B$200,2,FALSE),""))</f>
        <v/>
      </c>
      <c r="H8005" s="29">
        <v>8.9999999999999993E-3</v>
      </c>
      <c r="I8005" s="29">
        <v>1E-3</v>
      </c>
      <c r="K8005" s="21" t="str">
        <f>IF(E8005="","",IFERROR(VLOOKUP(E8005,REGRAS_CST!$A$2:$C$200,3,FALSE),""))</f>
        <v/>
      </c>
      <c r="L8005" s="23" t="str">
        <f t="shared" si="1005"/>
        <v/>
      </c>
      <c r="M8005" s="24" t="str">
        <f t="shared" si="1006"/>
        <v/>
      </c>
      <c r="N8005" s="24" t="str">
        <f t="shared" si="1007"/>
        <v/>
      </c>
      <c r="O8005" s="15" t="str">
        <f t="shared" si="1002"/>
        <v/>
      </c>
      <c r="P8005" s="31" t="str">
        <f t="shared" si="1003"/>
        <v/>
      </c>
      <c r="Q8005" s="8" t="str">
        <f>IF(E8005="","",IFERROR(VLOOKUP(E8005,REGRAS_CST!$A$2:$D$200,4,FALSE),""))</f>
        <v/>
      </c>
      <c r="S8005" s="9">
        <f t="shared" si="1008"/>
        <v>8.9999999999999993E-3</v>
      </c>
      <c r="T8005" s="9">
        <f t="shared" si="1009"/>
        <v>1E-3</v>
      </c>
      <c r="U8005" s="16">
        <f>IFERROR(INDEX(BASE_CCLASSTRIB!$E:$E, MATCH(TEXT($D8005,"000000"), BASE_CCLASSTRIB!$A:$A, 0))/100, 0)</f>
        <v>0</v>
      </c>
      <c r="V8005" s="16">
        <f>IFERROR(INDEX(BASE_CCLASSTRIB!$F:$F, MATCH(TEXT($D8005,"000000"), BASE_CCLASSTRIB!$A:$A, 0))/100, 0)</f>
        <v>0</v>
      </c>
    </row>
    <row r="8006" spans="4:22" ht="15.75" thickBot="1" x14ac:dyDescent="0.3">
      <c r="D8006" s="38"/>
      <c r="E8006" s="27" t="str">
        <f t="shared" si="1004"/>
        <v/>
      </c>
      <c r="F8006" s="28" t="str">
        <f>IF(E8006="","",IFERROR(VLOOKUP(E8006,REGRAS_CST!$A$2:$B$200,2,FALSE),""))</f>
        <v/>
      </c>
      <c r="H8006" s="29">
        <v>8.9999999999999993E-3</v>
      </c>
      <c r="I8006" s="29">
        <v>1E-3</v>
      </c>
      <c r="K8006" s="21" t="str">
        <f>IF(E8006="","",IFERROR(VLOOKUP(E8006,REGRAS_CST!$A$2:$C$200,3,FALSE),""))</f>
        <v/>
      </c>
      <c r="L8006" s="23" t="str">
        <f t="shared" si="1005"/>
        <v/>
      </c>
      <c r="M8006" s="24" t="str">
        <f t="shared" si="1006"/>
        <v/>
      </c>
      <c r="N8006" s="24" t="str">
        <f t="shared" si="1007"/>
        <v/>
      </c>
      <c r="O8006" s="15" t="str">
        <f t="shared" si="1002"/>
        <v/>
      </c>
      <c r="P8006" s="31" t="str">
        <f t="shared" si="1003"/>
        <v/>
      </c>
      <c r="Q8006" s="8" t="str">
        <f>IF(E8006="","",IFERROR(VLOOKUP(E8006,REGRAS_CST!$A$2:$D$200,4,FALSE),""))</f>
        <v/>
      </c>
      <c r="S8006" s="9">
        <f t="shared" si="1008"/>
        <v>8.9999999999999993E-3</v>
      </c>
      <c r="T8006" s="9">
        <f t="shared" si="1009"/>
        <v>1E-3</v>
      </c>
      <c r="U8006" s="16">
        <f>IFERROR(INDEX(BASE_CCLASSTRIB!$E:$E, MATCH(TEXT($D8006,"000000"), BASE_CCLASSTRIB!$A:$A, 0))/100, 0)</f>
        <v>0</v>
      </c>
      <c r="V8006" s="16">
        <f>IFERROR(INDEX(BASE_CCLASSTRIB!$F:$F, MATCH(TEXT($D8006,"000000"), BASE_CCLASSTRIB!$A:$A, 0))/100, 0)</f>
        <v>0</v>
      </c>
    </row>
    <row r="8007" spans="4:22" ht="15.75" thickBot="1" x14ac:dyDescent="0.3">
      <c r="D8007" s="38"/>
      <c r="E8007" s="27" t="str">
        <f t="shared" si="1004"/>
        <v/>
      </c>
      <c r="F8007" s="28" t="str">
        <f>IF(E8007="","",IFERROR(VLOOKUP(E8007,REGRAS_CST!$A$2:$B$200,2,FALSE),""))</f>
        <v/>
      </c>
      <c r="H8007" s="29">
        <v>8.9999999999999993E-3</v>
      </c>
      <c r="I8007" s="29">
        <v>1E-3</v>
      </c>
      <c r="K8007" s="21" t="str">
        <f>IF(E8007="","",IFERROR(VLOOKUP(E8007,REGRAS_CST!$A$2:$C$200,3,FALSE),""))</f>
        <v/>
      </c>
      <c r="L8007" s="23" t="str">
        <f t="shared" si="1005"/>
        <v/>
      </c>
      <c r="M8007" s="24" t="str">
        <f t="shared" si="1006"/>
        <v/>
      </c>
      <c r="N8007" s="24" t="str">
        <f t="shared" si="1007"/>
        <v/>
      </c>
      <c r="O8007" s="15" t="str">
        <f t="shared" si="1002"/>
        <v/>
      </c>
      <c r="P8007" s="31" t="str">
        <f t="shared" si="1003"/>
        <v/>
      </c>
      <c r="Q8007" s="8" t="str">
        <f>IF(E8007="","",IFERROR(VLOOKUP(E8007,REGRAS_CST!$A$2:$D$200,4,FALSE),""))</f>
        <v/>
      </c>
      <c r="S8007" s="9">
        <f t="shared" si="1008"/>
        <v>8.9999999999999993E-3</v>
      </c>
      <c r="T8007" s="9">
        <f t="shared" si="1009"/>
        <v>1E-3</v>
      </c>
      <c r="U8007" s="16">
        <f>IFERROR(INDEX(BASE_CCLASSTRIB!$E:$E, MATCH(TEXT($D8007,"000000"), BASE_CCLASSTRIB!$A:$A, 0))/100, 0)</f>
        <v>0</v>
      </c>
      <c r="V8007" s="16">
        <f>IFERROR(INDEX(BASE_CCLASSTRIB!$F:$F, MATCH(TEXT($D8007,"000000"), BASE_CCLASSTRIB!$A:$A, 0))/100, 0)</f>
        <v>0</v>
      </c>
    </row>
    <row r="8008" spans="4:22" ht="15.75" thickBot="1" x14ac:dyDescent="0.3">
      <c r="D8008" s="38"/>
      <c r="E8008" s="27" t="str">
        <f t="shared" si="1004"/>
        <v/>
      </c>
      <c r="F8008" s="28" t="str">
        <f>IF(E8008="","",IFERROR(VLOOKUP(E8008,REGRAS_CST!$A$2:$B$200,2,FALSE),""))</f>
        <v/>
      </c>
      <c r="H8008" s="29">
        <v>8.9999999999999993E-3</v>
      </c>
      <c r="I8008" s="29">
        <v>1E-3</v>
      </c>
      <c r="K8008" s="21" t="str">
        <f>IF(E8008="","",IFERROR(VLOOKUP(E8008,REGRAS_CST!$A$2:$C$200,3,FALSE),""))</f>
        <v/>
      </c>
      <c r="L8008" s="23" t="str">
        <f t="shared" si="1005"/>
        <v/>
      </c>
      <c r="M8008" s="24" t="str">
        <f t="shared" si="1006"/>
        <v/>
      </c>
      <c r="N8008" s="24" t="str">
        <f t="shared" si="1007"/>
        <v/>
      </c>
      <c r="O8008" s="15" t="str">
        <f t="shared" si="1002"/>
        <v/>
      </c>
      <c r="P8008" s="31" t="str">
        <f t="shared" si="1003"/>
        <v/>
      </c>
      <c r="Q8008" s="8" t="str">
        <f>IF(E8008="","",IFERROR(VLOOKUP(E8008,REGRAS_CST!$A$2:$D$200,4,FALSE),""))</f>
        <v/>
      </c>
      <c r="S8008" s="9">
        <f t="shared" si="1008"/>
        <v>8.9999999999999993E-3</v>
      </c>
      <c r="T8008" s="9">
        <f t="shared" si="1009"/>
        <v>1E-3</v>
      </c>
      <c r="U8008" s="16">
        <f>IFERROR(INDEX(BASE_CCLASSTRIB!$E:$E, MATCH(TEXT($D8008,"000000"), BASE_CCLASSTRIB!$A:$A, 0))/100, 0)</f>
        <v>0</v>
      </c>
      <c r="V8008" s="16">
        <f>IFERROR(INDEX(BASE_CCLASSTRIB!$F:$F, MATCH(TEXT($D8008,"000000"), BASE_CCLASSTRIB!$A:$A, 0))/100, 0)</f>
        <v>0</v>
      </c>
    </row>
    <row r="8009" spans="4:22" ht="15.75" thickBot="1" x14ac:dyDescent="0.3">
      <c r="D8009" s="38"/>
      <c r="E8009" s="27" t="str">
        <f t="shared" si="1004"/>
        <v/>
      </c>
      <c r="F8009" s="28" t="str">
        <f>IF(E8009="","",IFERROR(VLOOKUP(E8009,REGRAS_CST!$A$2:$B$200,2,FALSE),""))</f>
        <v/>
      </c>
      <c r="H8009" s="29">
        <v>8.9999999999999993E-3</v>
      </c>
      <c r="I8009" s="29">
        <v>1E-3</v>
      </c>
      <c r="K8009" s="21" t="str">
        <f>IF(E8009="","",IFERROR(VLOOKUP(E8009,REGRAS_CST!$A$2:$C$200,3,FALSE),""))</f>
        <v/>
      </c>
      <c r="L8009" s="23" t="str">
        <f t="shared" si="1005"/>
        <v/>
      </c>
      <c r="M8009" s="24" t="str">
        <f t="shared" si="1006"/>
        <v/>
      </c>
      <c r="N8009" s="24" t="str">
        <f t="shared" si="1007"/>
        <v/>
      </c>
      <c r="O8009" s="15" t="str">
        <f t="shared" si="1002"/>
        <v/>
      </c>
      <c r="P8009" s="31" t="str">
        <f t="shared" si="1003"/>
        <v/>
      </c>
      <c r="Q8009" s="8" t="str">
        <f>IF(E8009="","",IFERROR(VLOOKUP(E8009,REGRAS_CST!$A$2:$D$200,4,FALSE),""))</f>
        <v/>
      </c>
      <c r="S8009" s="9">
        <f t="shared" si="1008"/>
        <v>8.9999999999999993E-3</v>
      </c>
      <c r="T8009" s="9">
        <f t="shared" si="1009"/>
        <v>1E-3</v>
      </c>
      <c r="U8009" s="16">
        <f>IFERROR(INDEX(BASE_CCLASSTRIB!$E:$E, MATCH(TEXT($D8009,"000000"), BASE_CCLASSTRIB!$A:$A, 0))/100, 0)</f>
        <v>0</v>
      </c>
      <c r="V8009" s="16">
        <f>IFERROR(INDEX(BASE_CCLASSTRIB!$F:$F, MATCH(TEXT($D8009,"000000"), BASE_CCLASSTRIB!$A:$A, 0))/100, 0)</f>
        <v>0</v>
      </c>
    </row>
    <row r="8010" spans="4:22" ht="15.75" thickBot="1" x14ac:dyDescent="0.3">
      <c r="D8010" s="38"/>
      <c r="E8010" s="27" t="str">
        <f t="shared" si="1004"/>
        <v/>
      </c>
      <c r="F8010" s="28" t="str">
        <f>IF(E8010="","",IFERROR(VLOOKUP(E8010,REGRAS_CST!$A$2:$B$200,2,FALSE),""))</f>
        <v/>
      </c>
      <c r="H8010" s="29">
        <v>8.9999999999999993E-3</v>
      </c>
      <c r="I8010" s="29">
        <v>1E-3</v>
      </c>
      <c r="K8010" s="21" t="str">
        <f>IF(E8010="","",IFERROR(VLOOKUP(E8010,REGRAS_CST!$A$2:$C$200,3,FALSE),""))</f>
        <v/>
      </c>
      <c r="L8010" s="23" t="str">
        <f t="shared" si="1005"/>
        <v/>
      </c>
      <c r="M8010" s="24" t="str">
        <f t="shared" si="1006"/>
        <v/>
      </c>
      <c r="N8010" s="24" t="str">
        <f t="shared" si="1007"/>
        <v/>
      </c>
      <c r="O8010" s="15" t="str">
        <f t="shared" si="1002"/>
        <v/>
      </c>
      <c r="P8010" s="31" t="str">
        <f t="shared" si="1003"/>
        <v/>
      </c>
      <c r="Q8010" s="8" t="str">
        <f>IF(E8010="","",IFERROR(VLOOKUP(E8010,REGRAS_CST!$A$2:$D$200,4,FALSE),""))</f>
        <v/>
      </c>
      <c r="S8010" s="9">
        <f t="shared" si="1008"/>
        <v>8.9999999999999993E-3</v>
      </c>
      <c r="T8010" s="9">
        <f t="shared" si="1009"/>
        <v>1E-3</v>
      </c>
      <c r="U8010" s="16">
        <f>IFERROR(INDEX(BASE_CCLASSTRIB!$E:$E, MATCH(TEXT($D8010,"000000"), BASE_CCLASSTRIB!$A:$A, 0))/100, 0)</f>
        <v>0</v>
      </c>
      <c r="V8010" s="16">
        <f>IFERROR(INDEX(BASE_CCLASSTRIB!$F:$F, MATCH(TEXT($D8010,"000000"), BASE_CCLASSTRIB!$A:$A, 0))/100, 0)</f>
        <v>0</v>
      </c>
    </row>
    <row r="8011" spans="4:22" ht="15.75" thickBot="1" x14ac:dyDescent="0.3">
      <c r="D8011" s="38"/>
      <c r="E8011" s="27" t="str">
        <f t="shared" si="1004"/>
        <v/>
      </c>
      <c r="F8011" s="28" t="str">
        <f>IF(E8011="","",IFERROR(VLOOKUP(E8011,REGRAS_CST!$A$2:$B$200,2,FALSE),""))</f>
        <v/>
      </c>
      <c r="H8011" s="29">
        <v>8.9999999999999993E-3</v>
      </c>
      <c r="I8011" s="29">
        <v>1E-3</v>
      </c>
      <c r="K8011" s="21" t="str">
        <f>IF(E8011="","",IFERROR(VLOOKUP(E8011,REGRAS_CST!$A$2:$C$200,3,FALSE),""))</f>
        <v/>
      </c>
      <c r="L8011" s="23" t="str">
        <f t="shared" si="1005"/>
        <v/>
      </c>
      <c r="M8011" s="24" t="str">
        <f t="shared" si="1006"/>
        <v/>
      </c>
      <c r="N8011" s="24" t="str">
        <f t="shared" si="1007"/>
        <v/>
      </c>
      <c r="O8011" s="15" t="str">
        <f t="shared" si="1002"/>
        <v/>
      </c>
      <c r="P8011" s="31" t="str">
        <f t="shared" si="1003"/>
        <v/>
      </c>
      <c r="Q8011" s="8" t="str">
        <f>IF(E8011="","",IFERROR(VLOOKUP(E8011,REGRAS_CST!$A$2:$D$200,4,FALSE),""))</f>
        <v/>
      </c>
      <c r="S8011" s="9">
        <f t="shared" si="1008"/>
        <v>8.9999999999999993E-3</v>
      </c>
      <c r="T8011" s="9">
        <f t="shared" si="1009"/>
        <v>1E-3</v>
      </c>
      <c r="U8011" s="16">
        <f>IFERROR(INDEX(BASE_CCLASSTRIB!$E:$E, MATCH(TEXT($D8011,"000000"), BASE_CCLASSTRIB!$A:$A, 0))/100, 0)</f>
        <v>0</v>
      </c>
      <c r="V8011" s="16">
        <f>IFERROR(INDEX(BASE_CCLASSTRIB!$F:$F, MATCH(TEXT($D8011,"000000"), BASE_CCLASSTRIB!$A:$A, 0))/100, 0)</f>
        <v>0</v>
      </c>
    </row>
    <row r="8012" spans="4:22" ht="15.75" thickBot="1" x14ac:dyDescent="0.3">
      <c r="D8012" s="38"/>
      <c r="E8012" s="27" t="str">
        <f t="shared" si="1004"/>
        <v/>
      </c>
      <c r="F8012" s="28" t="str">
        <f>IF(E8012="","",IFERROR(VLOOKUP(E8012,REGRAS_CST!$A$2:$B$200,2,FALSE),""))</f>
        <v/>
      </c>
      <c r="H8012" s="29">
        <v>8.9999999999999993E-3</v>
      </c>
      <c r="I8012" s="29">
        <v>1E-3</v>
      </c>
      <c r="K8012" s="21" t="str">
        <f>IF(E8012="","",IFERROR(VLOOKUP(E8012,REGRAS_CST!$A$2:$C$200,3,FALSE),""))</f>
        <v/>
      </c>
      <c r="L8012" s="23" t="str">
        <f t="shared" si="1005"/>
        <v/>
      </c>
      <c r="M8012" s="24" t="str">
        <f t="shared" si="1006"/>
        <v/>
      </c>
      <c r="N8012" s="24" t="str">
        <f t="shared" si="1007"/>
        <v/>
      </c>
      <c r="O8012" s="15" t="str">
        <f t="shared" si="1002"/>
        <v/>
      </c>
      <c r="P8012" s="31" t="str">
        <f t="shared" si="1003"/>
        <v/>
      </c>
      <c r="Q8012" s="8" t="str">
        <f>IF(E8012="","",IFERROR(VLOOKUP(E8012,REGRAS_CST!$A$2:$D$200,4,FALSE),""))</f>
        <v/>
      </c>
      <c r="S8012" s="9">
        <f t="shared" si="1008"/>
        <v>8.9999999999999993E-3</v>
      </c>
      <c r="T8012" s="9">
        <f t="shared" si="1009"/>
        <v>1E-3</v>
      </c>
      <c r="U8012" s="16">
        <f>IFERROR(INDEX(BASE_CCLASSTRIB!$E:$E, MATCH(TEXT($D8012,"000000"), BASE_CCLASSTRIB!$A:$A, 0))/100, 0)</f>
        <v>0</v>
      </c>
      <c r="V8012" s="16">
        <f>IFERROR(INDEX(BASE_CCLASSTRIB!$F:$F, MATCH(TEXT($D8012,"000000"), BASE_CCLASSTRIB!$A:$A, 0))/100, 0)</f>
        <v>0</v>
      </c>
    </row>
    <row r="8013" spans="4:22" ht="15.75" thickBot="1" x14ac:dyDescent="0.3">
      <c r="D8013" s="38"/>
      <c r="E8013" s="27" t="str">
        <f t="shared" si="1004"/>
        <v/>
      </c>
      <c r="F8013" s="28" t="str">
        <f>IF(E8013="","",IFERROR(VLOOKUP(E8013,REGRAS_CST!$A$2:$B$200,2,FALSE),""))</f>
        <v/>
      </c>
      <c r="H8013" s="29">
        <v>8.9999999999999993E-3</v>
      </c>
      <c r="I8013" s="29">
        <v>1E-3</v>
      </c>
      <c r="K8013" s="21" t="str">
        <f>IF(E8013="","",IFERROR(VLOOKUP(E8013,REGRAS_CST!$A$2:$C$200,3,FALSE),""))</f>
        <v/>
      </c>
      <c r="L8013" s="23" t="str">
        <f t="shared" si="1005"/>
        <v/>
      </c>
      <c r="M8013" s="24" t="str">
        <f t="shared" si="1006"/>
        <v/>
      </c>
      <c r="N8013" s="24" t="str">
        <f t="shared" si="1007"/>
        <v/>
      </c>
      <c r="O8013" s="15" t="str">
        <f t="shared" si="1002"/>
        <v/>
      </c>
      <c r="P8013" s="31" t="str">
        <f t="shared" si="1003"/>
        <v/>
      </c>
      <c r="Q8013" s="8" t="str">
        <f>IF(E8013="","",IFERROR(VLOOKUP(E8013,REGRAS_CST!$A$2:$D$200,4,FALSE),""))</f>
        <v/>
      </c>
      <c r="S8013" s="9">
        <f t="shared" si="1008"/>
        <v>8.9999999999999993E-3</v>
      </c>
      <c r="T8013" s="9">
        <f t="shared" si="1009"/>
        <v>1E-3</v>
      </c>
      <c r="U8013" s="16">
        <f>IFERROR(INDEX(BASE_CCLASSTRIB!$E:$E, MATCH(TEXT($D8013,"000000"), BASE_CCLASSTRIB!$A:$A, 0))/100, 0)</f>
        <v>0</v>
      </c>
      <c r="V8013" s="16">
        <f>IFERROR(INDEX(BASE_CCLASSTRIB!$F:$F, MATCH(TEXT($D8013,"000000"), BASE_CCLASSTRIB!$A:$A, 0))/100, 0)</f>
        <v>0</v>
      </c>
    </row>
    <row r="8014" spans="4:22" ht="15.75" thickBot="1" x14ac:dyDescent="0.3">
      <c r="D8014" s="38"/>
      <c r="E8014" s="27" t="str">
        <f t="shared" si="1004"/>
        <v/>
      </c>
      <c r="F8014" s="28" t="str">
        <f>IF(E8014="","",IFERROR(VLOOKUP(E8014,REGRAS_CST!$A$2:$B$200,2,FALSE),""))</f>
        <v/>
      </c>
      <c r="H8014" s="29">
        <v>8.9999999999999993E-3</v>
      </c>
      <c r="I8014" s="29">
        <v>1E-3</v>
      </c>
      <c r="K8014" s="21" t="str">
        <f>IF(E8014="","",IFERROR(VLOOKUP(E8014,REGRAS_CST!$A$2:$C$200,3,FALSE),""))</f>
        <v/>
      </c>
      <c r="L8014" s="23" t="str">
        <f t="shared" si="1005"/>
        <v/>
      </c>
      <c r="M8014" s="24" t="str">
        <f t="shared" si="1006"/>
        <v/>
      </c>
      <c r="N8014" s="24" t="str">
        <f t="shared" si="1007"/>
        <v/>
      </c>
      <c r="O8014" s="15" t="str">
        <f t="shared" si="1002"/>
        <v/>
      </c>
      <c r="P8014" s="31" t="str">
        <f t="shared" si="1003"/>
        <v/>
      </c>
      <c r="Q8014" s="8" t="str">
        <f>IF(E8014="","",IFERROR(VLOOKUP(E8014,REGRAS_CST!$A$2:$D$200,4,FALSE),""))</f>
        <v/>
      </c>
      <c r="S8014" s="9">
        <f t="shared" si="1008"/>
        <v>8.9999999999999993E-3</v>
      </c>
      <c r="T8014" s="9">
        <f t="shared" si="1009"/>
        <v>1E-3</v>
      </c>
      <c r="U8014" s="16">
        <f>IFERROR(INDEX(BASE_CCLASSTRIB!$E:$E, MATCH(TEXT($D8014,"000000"), BASE_CCLASSTRIB!$A:$A, 0))/100, 0)</f>
        <v>0</v>
      </c>
      <c r="V8014" s="16">
        <f>IFERROR(INDEX(BASE_CCLASSTRIB!$F:$F, MATCH(TEXT($D8014,"000000"), BASE_CCLASSTRIB!$A:$A, 0))/100, 0)</f>
        <v>0</v>
      </c>
    </row>
    <row r="8015" spans="4:22" ht="15.75" thickBot="1" x14ac:dyDescent="0.3">
      <c r="D8015" s="38"/>
      <c r="E8015" s="27" t="str">
        <f t="shared" si="1004"/>
        <v/>
      </c>
      <c r="F8015" s="28" t="str">
        <f>IF(E8015="","",IFERROR(VLOOKUP(E8015,REGRAS_CST!$A$2:$B$200,2,FALSE),""))</f>
        <v/>
      </c>
      <c r="H8015" s="29">
        <v>8.9999999999999993E-3</v>
      </c>
      <c r="I8015" s="29">
        <v>1E-3</v>
      </c>
      <c r="K8015" s="21" t="str">
        <f>IF(E8015="","",IFERROR(VLOOKUP(E8015,REGRAS_CST!$A$2:$C$200,3,FALSE),""))</f>
        <v/>
      </c>
      <c r="L8015" s="23" t="str">
        <f t="shared" si="1005"/>
        <v/>
      </c>
      <c r="M8015" s="24" t="str">
        <f t="shared" si="1006"/>
        <v/>
      </c>
      <c r="N8015" s="24" t="str">
        <f t="shared" si="1007"/>
        <v/>
      </c>
      <c r="O8015" s="15" t="str">
        <f t="shared" si="1002"/>
        <v/>
      </c>
      <c r="P8015" s="31" t="str">
        <f t="shared" si="1003"/>
        <v/>
      </c>
      <c r="Q8015" s="8" t="str">
        <f>IF(E8015="","",IFERROR(VLOOKUP(E8015,REGRAS_CST!$A$2:$D$200,4,FALSE),""))</f>
        <v/>
      </c>
      <c r="S8015" s="9">
        <f t="shared" si="1008"/>
        <v>8.9999999999999993E-3</v>
      </c>
      <c r="T8015" s="9">
        <f t="shared" si="1009"/>
        <v>1E-3</v>
      </c>
      <c r="U8015" s="16">
        <f>IFERROR(INDEX(BASE_CCLASSTRIB!$E:$E, MATCH(TEXT($D8015,"000000"), BASE_CCLASSTRIB!$A:$A, 0))/100, 0)</f>
        <v>0</v>
      </c>
      <c r="V8015" s="16">
        <f>IFERROR(INDEX(BASE_CCLASSTRIB!$F:$F, MATCH(TEXT($D8015,"000000"), BASE_CCLASSTRIB!$A:$A, 0))/100, 0)</f>
        <v>0</v>
      </c>
    </row>
    <row r="8016" spans="4:22" ht="15.75" thickBot="1" x14ac:dyDescent="0.3">
      <c r="D8016" s="38"/>
      <c r="E8016" s="27" t="str">
        <f t="shared" si="1004"/>
        <v/>
      </c>
      <c r="F8016" s="28" t="str">
        <f>IF(E8016="","",IFERROR(VLOOKUP(E8016,REGRAS_CST!$A$2:$B$200,2,FALSE),""))</f>
        <v/>
      </c>
      <c r="H8016" s="29">
        <v>8.9999999999999993E-3</v>
      </c>
      <c r="I8016" s="29">
        <v>1E-3</v>
      </c>
      <c r="K8016" s="21" t="str">
        <f>IF(E8016="","",IFERROR(VLOOKUP(E8016,REGRAS_CST!$A$2:$C$200,3,FALSE),""))</f>
        <v/>
      </c>
      <c r="L8016" s="23" t="str">
        <f t="shared" si="1005"/>
        <v/>
      </c>
      <c r="M8016" s="24" t="str">
        <f t="shared" si="1006"/>
        <v/>
      </c>
      <c r="N8016" s="24" t="str">
        <f t="shared" si="1007"/>
        <v/>
      </c>
      <c r="O8016" s="15" t="str">
        <f t="shared" ref="O8016:O8047" si="1010">IF(D8016="","",
IF(AND(K8016&lt;&gt;"SIM",V8016&gt;0),"ERRO: % BC &gt; 0, mas NÃO permitida ❌",
IF(AND(K8016="SIM",V8016=0),"ATENÇÃO: BC permitida, mas % = 0 🔎",
"Base de cálculo aplicada corretamente ✅")))</f>
        <v/>
      </c>
      <c r="P8016" s="31" t="str">
        <f t="shared" ref="P8016:P8047" si="1011">IF(D8016="","",
IF(AND(Q8016&lt;&gt;"SIM",U8016&gt;0),"ERRO: % alíquota &gt; 0, mas NÃO permitida ❌",
IF(AND(Q8016="SIM",U8016=0),"ATENÇÃO: alíquota permitida, mas % = 0 🔎",
"Alíquota aplicada corretamente ✅")))</f>
        <v/>
      </c>
      <c r="Q8016" s="8" t="str">
        <f>IF(E8016="","",IFERROR(VLOOKUP(E8016,REGRAS_CST!$A$2:$D$200,4,FALSE),""))</f>
        <v/>
      </c>
      <c r="S8016" s="9">
        <f t="shared" si="1008"/>
        <v>8.9999999999999993E-3</v>
      </c>
      <c r="T8016" s="9">
        <f t="shared" si="1009"/>
        <v>1E-3</v>
      </c>
      <c r="U8016" s="16">
        <f>IFERROR(INDEX(BASE_CCLASSTRIB!$E:$E, MATCH(TEXT($D8016,"000000"), BASE_CCLASSTRIB!$A:$A, 0))/100, 0)</f>
        <v>0</v>
      </c>
      <c r="V8016" s="16">
        <f>IFERROR(INDEX(BASE_CCLASSTRIB!$F:$F, MATCH(TEXT($D8016,"000000"), BASE_CCLASSTRIB!$A:$A, 0))/100, 0)</f>
        <v>0</v>
      </c>
    </row>
    <row r="8017" spans="4:22" ht="15.75" thickBot="1" x14ac:dyDescent="0.3">
      <c r="D8017" s="38"/>
      <c r="E8017" s="27" t="str">
        <f t="shared" si="1004"/>
        <v/>
      </c>
      <c r="F8017" s="28" t="str">
        <f>IF(E8017="","",IFERROR(VLOOKUP(E8017,REGRAS_CST!$A$2:$B$200,2,FALSE),""))</f>
        <v/>
      </c>
      <c r="H8017" s="29">
        <v>8.9999999999999993E-3</v>
      </c>
      <c r="I8017" s="29">
        <v>1E-3</v>
      </c>
      <c r="K8017" s="21" t="str">
        <f>IF(E8017="","",IFERROR(VLOOKUP(E8017,REGRAS_CST!$A$2:$C$200,3,FALSE),""))</f>
        <v/>
      </c>
      <c r="L8017" s="23" t="str">
        <f t="shared" si="1005"/>
        <v/>
      </c>
      <c r="M8017" s="24" t="str">
        <f t="shared" si="1006"/>
        <v/>
      </c>
      <c r="N8017" s="24" t="str">
        <f t="shared" si="1007"/>
        <v/>
      </c>
      <c r="O8017" s="15" t="str">
        <f t="shared" si="1010"/>
        <v/>
      </c>
      <c r="P8017" s="31" t="str">
        <f t="shared" si="1011"/>
        <v/>
      </c>
      <c r="Q8017" s="8" t="str">
        <f>IF(E8017="","",IFERROR(VLOOKUP(E8017,REGRAS_CST!$A$2:$D$200,4,FALSE),""))</f>
        <v/>
      </c>
      <c r="S8017" s="9">
        <f t="shared" si="1008"/>
        <v>8.9999999999999993E-3</v>
      </c>
      <c r="T8017" s="9">
        <f t="shared" si="1009"/>
        <v>1E-3</v>
      </c>
      <c r="U8017" s="16">
        <f>IFERROR(INDEX(BASE_CCLASSTRIB!$E:$E, MATCH(TEXT($D8017,"000000"), BASE_CCLASSTRIB!$A:$A, 0))/100, 0)</f>
        <v>0</v>
      </c>
      <c r="V8017" s="16">
        <f>IFERROR(INDEX(BASE_CCLASSTRIB!$F:$F, MATCH(TEXT($D8017,"000000"), BASE_CCLASSTRIB!$A:$A, 0))/100, 0)</f>
        <v>0</v>
      </c>
    </row>
    <row r="8018" spans="4:22" ht="15.75" thickBot="1" x14ac:dyDescent="0.3">
      <c r="D8018" s="38"/>
      <c r="E8018" s="27" t="str">
        <f t="shared" si="1004"/>
        <v/>
      </c>
      <c r="F8018" s="28" t="str">
        <f>IF(E8018="","",IFERROR(VLOOKUP(E8018,REGRAS_CST!$A$2:$B$200,2,FALSE),""))</f>
        <v/>
      </c>
      <c r="H8018" s="29">
        <v>8.9999999999999993E-3</v>
      </c>
      <c r="I8018" s="29">
        <v>1E-3</v>
      </c>
      <c r="K8018" s="21" t="str">
        <f>IF(E8018="","",IFERROR(VLOOKUP(E8018,REGRAS_CST!$A$2:$C$200,3,FALSE),""))</f>
        <v/>
      </c>
      <c r="L8018" s="23" t="str">
        <f t="shared" si="1005"/>
        <v/>
      </c>
      <c r="M8018" s="24" t="str">
        <f t="shared" si="1006"/>
        <v/>
      </c>
      <c r="N8018" s="24" t="str">
        <f t="shared" si="1007"/>
        <v/>
      </c>
      <c r="O8018" s="15" t="str">
        <f t="shared" si="1010"/>
        <v/>
      </c>
      <c r="P8018" s="31" t="str">
        <f t="shared" si="1011"/>
        <v/>
      </c>
      <c r="Q8018" s="8" t="str">
        <f>IF(E8018="","",IFERROR(VLOOKUP(E8018,REGRAS_CST!$A$2:$D$200,4,FALSE),""))</f>
        <v/>
      </c>
      <c r="S8018" s="9">
        <f t="shared" si="1008"/>
        <v>8.9999999999999993E-3</v>
      </c>
      <c r="T8018" s="9">
        <f t="shared" si="1009"/>
        <v>1E-3</v>
      </c>
      <c r="U8018" s="16">
        <f>IFERROR(INDEX(BASE_CCLASSTRIB!$E:$E, MATCH(TEXT($D8018,"000000"), BASE_CCLASSTRIB!$A:$A, 0))/100, 0)</f>
        <v>0</v>
      </c>
      <c r="V8018" s="16">
        <f>IFERROR(INDEX(BASE_CCLASSTRIB!$F:$F, MATCH(TEXT($D8018,"000000"), BASE_CCLASSTRIB!$A:$A, 0))/100, 0)</f>
        <v>0</v>
      </c>
    </row>
    <row r="8019" spans="4:22" ht="15.75" thickBot="1" x14ac:dyDescent="0.3">
      <c r="D8019" s="38"/>
      <c r="E8019" s="27" t="str">
        <f t="shared" si="1004"/>
        <v/>
      </c>
      <c r="F8019" s="28" t="str">
        <f>IF(E8019="","",IFERROR(VLOOKUP(E8019,REGRAS_CST!$A$2:$B$200,2,FALSE),""))</f>
        <v/>
      </c>
      <c r="H8019" s="29">
        <v>8.9999999999999993E-3</v>
      </c>
      <c r="I8019" s="29">
        <v>1E-3</v>
      </c>
      <c r="K8019" s="21" t="str">
        <f>IF(E8019="","",IFERROR(VLOOKUP(E8019,REGRAS_CST!$A$2:$C$200,3,FALSE),""))</f>
        <v/>
      </c>
      <c r="L8019" s="23" t="str">
        <f t="shared" si="1005"/>
        <v/>
      </c>
      <c r="M8019" s="24" t="str">
        <f t="shared" si="1006"/>
        <v/>
      </c>
      <c r="N8019" s="24" t="str">
        <f t="shared" si="1007"/>
        <v/>
      </c>
      <c r="O8019" s="15" t="str">
        <f t="shared" si="1010"/>
        <v/>
      </c>
      <c r="P8019" s="31" t="str">
        <f t="shared" si="1011"/>
        <v/>
      </c>
      <c r="Q8019" s="8" t="str">
        <f>IF(E8019="","",IFERROR(VLOOKUP(E8019,REGRAS_CST!$A$2:$D$200,4,FALSE),""))</f>
        <v/>
      </c>
      <c r="S8019" s="9">
        <f t="shared" si="1008"/>
        <v>8.9999999999999993E-3</v>
      </c>
      <c r="T8019" s="9">
        <f t="shared" si="1009"/>
        <v>1E-3</v>
      </c>
      <c r="U8019" s="16">
        <f>IFERROR(INDEX(BASE_CCLASSTRIB!$E:$E, MATCH(TEXT($D8019,"000000"), BASE_CCLASSTRIB!$A:$A, 0))/100, 0)</f>
        <v>0</v>
      </c>
      <c r="V8019" s="16">
        <f>IFERROR(INDEX(BASE_CCLASSTRIB!$F:$F, MATCH(TEXT($D8019,"000000"), BASE_CCLASSTRIB!$A:$A, 0))/100, 0)</f>
        <v>0</v>
      </c>
    </row>
    <row r="8020" spans="4:22" ht="15.75" thickBot="1" x14ac:dyDescent="0.3">
      <c r="D8020" s="38"/>
      <c r="E8020" s="27" t="str">
        <f t="shared" si="1004"/>
        <v/>
      </c>
      <c r="F8020" s="28" t="str">
        <f>IF(E8020="","",IFERROR(VLOOKUP(E8020,REGRAS_CST!$A$2:$B$200,2,FALSE),""))</f>
        <v/>
      </c>
      <c r="H8020" s="29">
        <v>8.9999999999999993E-3</v>
      </c>
      <c r="I8020" s="29">
        <v>1E-3</v>
      </c>
      <c r="K8020" s="21" t="str">
        <f>IF(E8020="","",IFERROR(VLOOKUP(E8020,REGRAS_CST!$A$2:$C$200,3,FALSE),""))</f>
        <v/>
      </c>
      <c r="L8020" s="23" t="str">
        <f t="shared" si="1005"/>
        <v/>
      </c>
      <c r="M8020" s="24" t="str">
        <f t="shared" si="1006"/>
        <v/>
      </c>
      <c r="N8020" s="24" t="str">
        <f t="shared" si="1007"/>
        <v/>
      </c>
      <c r="O8020" s="15" t="str">
        <f t="shared" si="1010"/>
        <v/>
      </c>
      <c r="P8020" s="31" t="str">
        <f t="shared" si="1011"/>
        <v/>
      </c>
      <c r="Q8020" s="8" t="str">
        <f>IF(E8020="","",IFERROR(VLOOKUP(E8020,REGRAS_CST!$A$2:$D$200,4,FALSE),""))</f>
        <v/>
      </c>
      <c r="S8020" s="9">
        <f t="shared" si="1008"/>
        <v>8.9999999999999993E-3</v>
      </c>
      <c r="T8020" s="9">
        <f t="shared" si="1009"/>
        <v>1E-3</v>
      </c>
      <c r="U8020" s="16">
        <f>IFERROR(INDEX(BASE_CCLASSTRIB!$E:$E, MATCH(TEXT($D8020,"000000"), BASE_CCLASSTRIB!$A:$A, 0))/100, 0)</f>
        <v>0</v>
      </c>
      <c r="V8020" s="16">
        <f>IFERROR(INDEX(BASE_CCLASSTRIB!$F:$F, MATCH(TEXT($D8020,"000000"), BASE_CCLASSTRIB!$A:$A, 0))/100, 0)</f>
        <v>0</v>
      </c>
    </row>
    <row r="8021" spans="4:22" ht="15.75" thickBot="1" x14ac:dyDescent="0.3">
      <c r="D8021" s="38"/>
      <c r="E8021" s="27" t="str">
        <f t="shared" si="1004"/>
        <v/>
      </c>
      <c r="F8021" s="28" t="str">
        <f>IF(E8021="","",IFERROR(VLOOKUP(E8021,REGRAS_CST!$A$2:$B$200,2,FALSE),""))</f>
        <v/>
      </c>
      <c r="H8021" s="29">
        <v>8.9999999999999993E-3</v>
      </c>
      <c r="I8021" s="29">
        <v>1E-3</v>
      </c>
      <c r="K8021" s="21" t="str">
        <f>IF(E8021="","",IFERROR(VLOOKUP(E8021,REGRAS_CST!$A$2:$C$200,3,FALSE),""))</f>
        <v/>
      </c>
      <c r="L8021" s="23" t="str">
        <f t="shared" si="1005"/>
        <v/>
      </c>
      <c r="M8021" s="24" t="str">
        <f t="shared" si="1006"/>
        <v/>
      </c>
      <c r="N8021" s="24" t="str">
        <f t="shared" si="1007"/>
        <v/>
      </c>
      <c r="O8021" s="15" t="str">
        <f t="shared" si="1010"/>
        <v/>
      </c>
      <c r="P8021" s="31" t="str">
        <f t="shared" si="1011"/>
        <v/>
      </c>
      <c r="Q8021" s="8" t="str">
        <f>IF(E8021="","",IFERROR(VLOOKUP(E8021,REGRAS_CST!$A$2:$D$200,4,FALSE),""))</f>
        <v/>
      </c>
      <c r="S8021" s="9">
        <f t="shared" si="1008"/>
        <v>8.9999999999999993E-3</v>
      </c>
      <c r="T8021" s="9">
        <f t="shared" si="1009"/>
        <v>1E-3</v>
      </c>
      <c r="U8021" s="16">
        <f>IFERROR(INDEX(BASE_CCLASSTRIB!$E:$E, MATCH(TEXT($D8021,"000000"), BASE_CCLASSTRIB!$A:$A, 0))/100, 0)</f>
        <v>0</v>
      </c>
      <c r="V8021" s="16">
        <f>IFERROR(INDEX(BASE_CCLASSTRIB!$F:$F, MATCH(TEXT($D8021,"000000"), BASE_CCLASSTRIB!$A:$A, 0))/100, 0)</f>
        <v>0</v>
      </c>
    </row>
    <row r="8022" spans="4:22" ht="15.75" thickBot="1" x14ac:dyDescent="0.3">
      <c r="D8022" s="38"/>
      <c r="E8022" s="27" t="str">
        <f t="shared" si="1004"/>
        <v/>
      </c>
      <c r="F8022" s="28" t="str">
        <f>IF(E8022="","",IFERROR(VLOOKUP(E8022,REGRAS_CST!$A$2:$B$200,2,FALSE),""))</f>
        <v/>
      </c>
      <c r="H8022" s="29">
        <v>8.9999999999999993E-3</v>
      </c>
      <c r="I8022" s="29">
        <v>1E-3</v>
      </c>
      <c r="K8022" s="21" t="str">
        <f>IF(E8022="","",IFERROR(VLOOKUP(E8022,REGRAS_CST!$A$2:$C$200,3,FALSE),""))</f>
        <v/>
      </c>
      <c r="L8022" s="23" t="str">
        <f t="shared" si="1005"/>
        <v/>
      </c>
      <c r="M8022" s="24" t="str">
        <f t="shared" si="1006"/>
        <v/>
      </c>
      <c r="N8022" s="24" t="str">
        <f t="shared" si="1007"/>
        <v/>
      </c>
      <c r="O8022" s="15" t="str">
        <f t="shared" si="1010"/>
        <v/>
      </c>
      <c r="P8022" s="31" t="str">
        <f t="shared" si="1011"/>
        <v/>
      </c>
      <c r="Q8022" s="8" t="str">
        <f>IF(E8022="","",IFERROR(VLOOKUP(E8022,REGRAS_CST!$A$2:$D$200,4,FALSE),""))</f>
        <v/>
      </c>
      <c r="S8022" s="9">
        <f t="shared" si="1008"/>
        <v>8.9999999999999993E-3</v>
      </c>
      <c r="T8022" s="9">
        <f t="shared" si="1009"/>
        <v>1E-3</v>
      </c>
      <c r="U8022" s="16">
        <f>IFERROR(INDEX(BASE_CCLASSTRIB!$E:$E, MATCH(TEXT($D8022,"000000"), BASE_CCLASSTRIB!$A:$A, 0))/100, 0)</f>
        <v>0</v>
      </c>
      <c r="V8022" s="16">
        <f>IFERROR(INDEX(BASE_CCLASSTRIB!$F:$F, MATCH(TEXT($D8022,"000000"), BASE_CCLASSTRIB!$A:$A, 0))/100, 0)</f>
        <v>0</v>
      </c>
    </row>
    <row r="8023" spans="4:22" ht="15.75" thickBot="1" x14ac:dyDescent="0.3">
      <c r="D8023" s="38"/>
      <c r="E8023" s="27" t="str">
        <f t="shared" si="1004"/>
        <v/>
      </c>
      <c r="F8023" s="28" t="str">
        <f>IF(E8023="","",IFERROR(VLOOKUP(E8023,REGRAS_CST!$A$2:$B$200,2,FALSE),""))</f>
        <v/>
      </c>
      <c r="H8023" s="29">
        <v>8.9999999999999993E-3</v>
      </c>
      <c r="I8023" s="29">
        <v>1E-3</v>
      </c>
      <c r="K8023" s="21" t="str">
        <f>IF(E8023="","",IFERROR(VLOOKUP(E8023,REGRAS_CST!$A$2:$C$200,3,FALSE),""))</f>
        <v/>
      </c>
      <c r="L8023" s="23" t="str">
        <f t="shared" si="1005"/>
        <v/>
      </c>
      <c r="M8023" s="24" t="str">
        <f t="shared" si="1006"/>
        <v/>
      </c>
      <c r="N8023" s="24" t="str">
        <f t="shared" si="1007"/>
        <v/>
      </c>
      <c r="O8023" s="15" t="str">
        <f t="shared" si="1010"/>
        <v/>
      </c>
      <c r="P8023" s="31" t="str">
        <f t="shared" si="1011"/>
        <v/>
      </c>
      <c r="Q8023" s="8" t="str">
        <f>IF(E8023="","",IFERROR(VLOOKUP(E8023,REGRAS_CST!$A$2:$D$200,4,FALSE),""))</f>
        <v/>
      </c>
      <c r="S8023" s="9">
        <f t="shared" si="1008"/>
        <v>8.9999999999999993E-3</v>
      </c>
      <c r="T8023" s="9">
        <f t="shared" si="1009"/>
        <v>1E-3</v>
      </c>
      <c r="U8023" s="16">
        <f>IFERROR(INDEX(BASE_CCLASSTRIB!$E:$E, MATCH(TEXT($D8023,"000000"), BASE_CCLASSTRIB!$A:$A, 0))/100, 0)</f>
        <v>0</v>
      </c>
      <c r="V8023" s="16">
        <f>IFERROR(INDEX(BASE_CCLASSTRIB!$F:$F, MATCH(TEXT($D8023,"000000"), BASE_CCLASSTRIB!$A:$A, 0))/100, 0)</f>
        <v>0</v>
      </c>
    </row>
    <row r="8024" spans="4:22" ht="15.75" thickBot="1" x14ac:dyDescent="0.3">
      <c r="D8024" s="38"/>
      <c r="E8024" s="27" t="str">
        <f t="shared" si="1004"/>
        <v/>
      </c>
      <c r="F8024" s="28" t="str">
        <f>IF(E8024="","",IFERROR(VLOOKUP(E8024,REGRAS_CST!$A$2:$B$200,2,FALSE),""))</f>
        <v/>
      </c>
      <c r="H8024" s="29">
        <v>8.9999999999999993E-3</v>
      </c>
      <c r="I8024" s="29">
        <v>1E-3</v>
      </c>
      <c r="K8024" s="21" t="str">
        <f>IF(E8024="","",IFERROR(VLOOKUP(E8024,REGRAS_CST!$A$2:$C$200,3,FALSE),""))</f>
        <v/>
      </c>
      <c r="L8024" s="23" t="str">
        <f t="shared" si="1005"/>
        <v/>
      </c>
      <c r="M8024" s="24" t="str">
        <f t="shared" si="1006"/>
        <v/>
      </c>
      <c r="N8024" s="24" t="str">
        <f t="shared" si="1007"/>
        <v/>
      </c>
      <c r="O8024" s="15" t="str">
        <f t="shared" si="1010"/>
        <v/>
      </c>
      <c r="P8024" s="31" t="str">
        <f t="shared" si="1011"/>
        <v/>
      </c>
      <c r="Q8024" s="8" t="str">
        <f>IF(E8024="","",IFERROR(VLOOKUP(E8024,REGRAS_CST!$A$2:$D$200,4,FALSE),""))</f>
        <v/>
      </c>
      <c r="S8024" s="9">
        <f t="shared" si="1008"/>
        <v>8.9999999999999993E-3</v>
      </c>
      <c r="T8024" s="9">
        <f t="shared" si="1009"/>
        <v>1E-3</v>
      </c>
      <c r="U8024" s="16">
        <f>IFERROR(INDEX(BASE_CCLASSTRIB!$E:$E, MATCH(TEXT($D8024,"000000"), BASE_CCLASSTRIB!$A:$A, 0))/100, 0)</f>
        <v>0</v>
      </c>
      <c r="V8024" s="16">
        <f>IFERROR(INDEX(BASE_CCLASSTRIB!$F:$F, MATCH(TEXT($D8024,"000000"), BASE_CCLASSTRIB!$A:$A, 0))/100, 0)</f>
        <v>0</v>
      </c>
    </row>
    <row r="8025" spans="4:22" ht="15.75" thickBot="1" x14ac:dyDescent="0.3">
      <c r="D8025" s="38"/>
      <c r="E8025" s="27" t="str">
        <f t="shared" si="1004"/>
        <v/>
      </c>
      <c r="F8025" s="28" t="str">
        <f>IF(E8025="","",IFERROR(VLOOKUP(E8025,REGRAS_CST!$A$2:$B$200,2,FALSE),""))</f>
        <v/>
      </c>
      <c r="H8025" s="29">
        <v>8.9999999999999993E-3</v>
      </c>
      <c r="I8025" s="29">
        <v>1E-3</v>
      </c>
      <c r="K8025" s="21" t="str">
        <f>IF(E8025="","",IFERROR(VLOOKUP(E8025,REGRAS_CST!$A$2:$C$200,3,FALSE),""))</f>
        <v/>
      </c>
      <c r="L8025" s="23" t="str">
        <f t="shared" si="1005"/>
        <v/>
      </c>
      <c r="M8025" s="24" t="str">
        <f t="shared" si="1006"/>
        <v/>
      </c>
      <c r="N8025" s="24" t="str">
        <f t="shared" si="1007"/>
        <v/>
      </c>
      <c r="O8025" s="15" t="str">
        <f t="shared" si="1010"/>
        <v/>
      </c>
      <c r="P8025" s="31" t="str">
        <f t="shared" si="1011"/>
        <v/>
      </c>
      <c r="Q8025" s="8" t="str">
        <f>IF(E8025="","",IFERROR(VLOOKUP(E8025,REGRAS_CST!$A$2:$D$200,4,FALSE),""))</f>
        <v/>
      </c>
      <c r="S8025" s="9">
        <f t="shared" si="1008"/>
        <v>8.9999999999999993E-3</v>
      </c>
      <c r="T8025" s="9">
        <f t="shared" si="1009"/>
        <v>1E-3</v>
      </c>
      <c r="U8025" s="16">
        <f>IFERROR(INDEX(BASE_CCLASSTRIB!$E:$E, MATCH(TEXT($D8025,"000000"), BASE_CCLASSTRIB!$A:$A, 0))/100, 0)</f>
        <v>0</v>
      </c>
      <c r="V8025" s="16">
        <f>IFERROR(INDEX(BASE_CCLASSTRIB!$F:$F, MATCH(TEXT($D8025,"000000"), BASE_CCLASSTRIB!$A:$A, 0))/100, 0)</f>
        <v>0</v>
      </c>
    </row>
    <row r="8026" spans="4:22" ht="15.75" thickBot="1" x14ac:dyDescent="0.3">
      <c r="D8026" s="38"/>
      <c r="E8026" s="27" t="str">
        <f t="shared" si="1004"/>
        <v/>
      </c>
      <c r="F8026" s="28" t="str">
        <f>IF(E8026="","",IFERROR(VLOOKUP(E8026,REGRAS_CST!$A$2:$B$200,2,FALSE),""))</f>
        <v/>
      </c>
      <c r="H8026" s="29">
        <v>8.9999999999999993E-3</v>
      </c>
      <c r="I8026" s="29">
        <v>1E-3</v>
      </c>
      <c r="K8026" s="21" t="str">
        <f>IF(E8026="","",IFERROR(VLOOKUP(E8026,REGRAS_CST!$A$2:$C$200,3,FALSE),""))</f>
        <v/>
      </c>
      <c r="L8026" s="23" t="str">
        <f t="shared" si="1005"/>
        <v/>
      </c>
      <c r="M8026" s="24" t="str">
        <f t="shared" si="1006"/>
        <v/>
      </c>
      <c r="N8026" s="24" t="str">
        <f t="shared" si="1007"/>
        <v/>
      </c>
      <c r="O8026" s="15" t="str">
        <f t="shared" si="1010"/>
        <v/>
      </c>
      <c r="P8026" s="31" t="str">
        <f t="shared" si="1011"/>
        <v/>
      </c>
      <c r="Q8026" s="8" t="str">
        <f>IF(E8026="","",IFERROR(VLOOKUP(E8026,REGRAS_CST!$A$2:$D$200,4,FALSE),""))</f>
        <v/>
      </c>
      <c r="S8026" s="9">
        <f t="shared" si="1008"/>
        <v>8.9999999999999993E-3</v>
      </c>
      <c r="T8026" s="9">
        <f t="shared" si="1009"/>
        <v>1E-3</v>
      </c>
      <c r="U8026" s="16">
        <f>IFERROR(INDEX(BASE_CCLASSTRIB!$E:$E, MATCH(TEXT($D8026,"000000"), BASE_CCLASSTRIB!$A:$A, 0))/100, 0)</f>
        <v>0</v>
      </c>
      <c r="V8026" s="16">
        <f>IFERROR(INDEX(BASE_CCLASSTRIB!$F:$F, MATCH(TEXT($D8026,"000000"), BASE_CCLASSTRIB!$A:$A, 0))/100, 0)</f>
        <v>0</v>
      </c>
    </row>
    <row r="8027" spans="4:22" ht="15.75" thickBot="1" x14ac:dyDescent="0.3">
      <c r="D8027" s="38"/>
      <c r="E8027" s="27" t="str">
        <f t="shared" si="1004"/>
        <v/>
      </c>
      <c r="F8027" s="28" t="str">
        <f>IF(E8027="","",IFERROR(VLOOKUP(E8027,REGRAS_CST!$A$2:$B$200,2,FALSE),""))</f>
        <v/>
      </c>
      <c r="H8027" s="29">
        <v>8.9999999999999993E-3</v>
      </c>
      <c r="I8027" s="29">
        <v>1E-3</v>
      </c>
      <c r="K8027" s="21" t="str">
        <f>IF(E8027="","",IFERROR(VLOOKUP(E8027,REGRAS_CST!$A$2:$C$200,3,FALSE),""))</f>
        <v/>
      </c>
      <c r="L8027" s="23" t="str">
        <f t="shared" si="1005"/>
        <v/>
      </c>
      <c r="M8027" s="24" t="str">
        <f t="shared" si="1006"/>
        <v/>
      </c>
      <c r="N8027" s="24" t="str">
        <f t="shared" si="1007"/>
        <v/>
      </c>
      <c r="O8027" s="15" t="str">
        <f t="shared" si="1010"/>
        <v/>
      </c>
      <c r="P8027" s="31" t="str">
        <f t="shared" si="1011"/>
        <v/>
      </c>
      <c r="Q8027" s="8" t="str">
        <f>IF(E8027="","",IFERROR(VLOOKUP(E8027,REGRAS_CST!$A$2:$D$200,4,FALSE),""))</f>
        <v/>
      </c>
      <c r="S8027" s="9">
        <f t="shared" si="1008"/>
        <v>8.9999999999999993E-3</v>
      </c>
      <c r="T8027" s="9">
        <f t="shared" si="1009"/>
        <v>1E-3</v>
      </c>
      <c r="U8027" s="16">
        <f>IFERROR(INDEX(BASE_CCLASSTRIB!$E:$E, MATCH(TEXT($D8027,"000000"), BASE_CCLASSTRIB!$A:$A, 0))/100, 0)</f>
        <v>0</v>
      </c>
      <c r="V8027" s="16">
        <f>IFERROR(INDEX(BASE_CCLASSTRIB!$F:$F, MATCH(TEXT($D8027,"000000"), BASE_CCLASSTRIB!$A:$A, 0))/100, 0)</f>
        <v>0</v>
      </c>
    </row>
    <row r="8028" spans="4:22" ht="15.75" thickBot="1" x14ac:dyDescent="0.3">
      <c r="D8028" s="38"/>
      <c r="E8028" s="27" t="str">
        <f t="shared" si="1004"/>
        <v/>
      </c>
      <c r="F8028" s="28" t="str">
        <f>IF(E8028="","",IFERROR(VLOOKUP(E8028,REGRAS_CST!$A$2:$B$200,2,FALSE),""))</f>
        <v/>
      </c>
      <c r="H8028" s="29">
        <v>8.9999999999999993E-3</v>
      </c>
      <c r="I8028" s="29">
        <v>1E-3</v>
      </c>
      <c r="K8028" s="21" t="str">
        <f>IF(E8028="","",IFERROR(VLOOKUP(E8028,REGRAS_CST!$A$2:$C$200,3,FALSE),""))</f>
        <v/>
      </c>
      <c r="L8028" s="23" t="str">
        <f t="shared" si="1005"/>
        <v/>
      </c>
      <c r="M8028" s="24" t="str">
        <f t="shared" si="1006"/>
        <v/>
      </c>
      <c r="N8028" s="24" t="str">
        <f t="shared" si="1007"/>
        <v/>
      </c>
      <c r="O8028" s="15" t="str">
        <f t="shared" si="1010"/>
        <v/>
      </c>
      <c r="P8028" s="31" t="str">
        <f t="shared" si="1011"/>
        <v/>
      </c>
      <c r="Q8028" s="8" t="str">
        <f>IF(E8028="","",IFERROR(VLOOKUP(E8028,REGRAS_CST!$A$2:$D$200,4,FALSE),""))</f>
        <v/>
      </c>
      <c r="S8028" s="9">
        <f t="shared" si="1008"/>
        <v>8.9999999999999993E-3</v>
      </c>
      <c r="T8028" s="9">
        <f t="shared" si="1009"/>
        <v>1E-3</v>
      </c>
      <c r="U8028" s="16">
        <f>IFERROR(INDEX(BASE_CCLASSTRIB!$E:$E, MATCH(TEXT($D8028,"000000"), BASE_CCLASSTRIB!$A:$A, 0))/100, 0)</f>
        <v>0</v>
      </c>
      <c r="V8028" s="16">
        <f>IFERROR(INDEX(BASE_CCLASSTRIB!$F:$F, MATCH(TEXT($D8028,"000000"), BASE_CCLASSTRIB!$A:$A, 0))/100, 0)</f>
        <v>0</v>
      </c>
    </row>
    <row r="8029" spans="4:22" ht="15.75" thickBot="1" x14ac:dyDescent="0.3">
      <c r="D8029" s="38"/>
      <c r="E8029" s="27" t="str">
        <f t="shared" si="1004"/>
        <v/>
      </c>
      <c r="F8029" s="28" t="str">
        <f>IF(E8029="","",IFERROR(VLOOKUP(E8029,REGRAS_CST!$A$2:$B$200,2,FALSE),""))</f>
        <v/>
      </c>
      <c r="H8029" s="29">
        <v>8.9999999999999993E-3</v>
      </c>
      <c r="I8029" s="29">
        <v>1E-3</v>
      </c>
      <c r="K8029" s="21" t="str">
        <f>IF(E8029="","",IFERROR(VLOOKUP(E8029,REGRAS_CST!$A$2:$C$200,3,FALSE),""))</f>
        <v/>
      </c>
      <c r="L8029" s="23" t="str">
        <f t="shared" si="1005"/>
        <v/>
      </c>
      <c r="M8029" s="24" t="str">
        <f t="shared" si="1006"/>
        <v/>
      </c>
      <c r="N8029" s="24" t="str">
        <f t="shared" si="1007"/>
        <v/>
      </c>
      <c r="O8029" s="15" t="str">
        <f t="shared" si="1010"/>
        <v/>
      </c>
      <c r="P8029" s="31" t="str">
        <f t="shared" si="1011"/>
        <v/>
      </c>
      <c r="Q8029" s="8" t="str">
        <f>IF(E8029="","",IFERROR(VLOOKUP(E8029,REGRAS_CST!$A$2:$D$200,4,FALSE),""))</f>
        <v/>
      </c>
      <c r="S8029" s="9">
        <f t="shared" si="1008"/>
        <v>8.9999999999999993E-3</v>
      </c>
      <c r="T8029" s="9">
        <f t="shared" si="1009"/>
        <v>1E-3</v>
      </c>
      <c r="U8029" s="16">
        <f>IFERROR(INDEX(BASE_CCLASSTRIB!$E:$E, MATCH(TEXT($D8029,"000000"), BASE_CCLASSTRIB!$A:$A, 0))/100, 0)</f>
        <v>0</v>
      </c>
      <c r="V8029" s="16">
        <f>IFERROR(INDEX(BASE_CCLASSTRIB!$F:$F, MATCH(TEXT($D8029,"000000"), BASE_CCLASSTRIB!$A:$A, 0))/100, 0)</f>
        <v>0</v>
      </c>
    </row>
    <row r="8030" spans="4:22" ht="15.75" thickBot="1" x14ac:dyDescent="0.3">
      <c r="D8030" s="38"/>
      <c r="E8030" s="27" t="str">
        <f t="shared" si="1004"/>
        <v/>
      </c>
      <c r="F8030" s="28" t="str">
        <f>IF(E8030="","",IFERROR(VLOOKUP(E8030,REGRAS_CST!$A$2:$B$200,2,FALSE),""))</f>
        <v/>
      </c>
      <c r="H8030" s="29">
        <v>8.9999999999999993E-3</v>
      </c>
      <c r="I8030" s="29">
        <v>1E-3</v>
      </c>
      <c r="K8030" s="21" t="str">
        <f>IF(E8030="","",IFERROR(VLOOKUP(E8030,REGRAS_CST!$A$2:$C$200,3,FALSE),""))</f>
        <v/>
      </c>
      <c r="L8030" s="23" t="str">
        <f t="shared" si="1005"/>
        <v/>
      </c>
      <c r="M8030" s="24" t="str">
        <f t="shared" si="1006"/>
        <v/>
      </c>
      <c r="N8030" s="24" t="str">
        <f t="shared" si="1007"/>
        <v/>
      </c>
      <c r="O8030" s="15" t="str">
        <f t="shared" si="1010"/>
        <v/>
      </c>
      <c r="P8030" s="31" t="str">
        <f t="shared" si="1011"/>
        <v/>
      </c>
      <c r="Q8030" s="8" t="str">
        <f>IF(E8030="","",IFERROR(VLOOKUP(E8030,REGRAS_CST!$A$2:$D$200,4,FALSE),""))</f>
        <v/>
      </c>
      <c r="S8030" s="9">
        <f t="shared" si="1008"/>
        <v>8.9999999999999993E-3</v>
      </c>
      <c r="T8030" s="9">
        <f t="shared" si="1009"/>
        <v>1E-3</v>
      </c>
      <c r="U8030" s="16">
        <f>IFERROR(INDEX(BASE_CCLASSTRIB!$E:$E, MATCH(TEXT($D8030,"000000"), BASE_CCLASSTRIB!$A:$A, 0))/100, 0)</f>
        <v>0</v>
      </c>
      <c r="V8030" s="16">
        <f>IFERROR(INDEX(BASE_CCLASSTRIB!$F:$F, MATCH(TEXT($D8030,"000000"), BASE_CCLASSTRIB!$A:$A, 0))/100, 0)</f>
        <v>0</v>
      </c>
    </row>
    <row r="8031" spans="4:22" ht="15.75" thickBot="1" x14ac:dyDescent="0.3">
      <c r="D8031" s="38"/>
      <c r="E8031" s="27" t="str">
        <f t="shared" si="1004"/>
        <v/>
      </c>
      <c r="F8031" s="28" t="str">
        <f>IF(E8031="","",IFERROR(VLOOKUP(E8031,REGRAS_CST!$A$2:$B$200,2,FALSE),""))</f>
        <v/>
      </c>
      <c r="H8031" s="29">
        <v>8.9999999999999993E-3</v>
      </c>
      <c r="I8031" s="29">
        <v>1E-3</v>
      </c>
      <c r="K8031" s="21" t="str">
        <f>IF(E8031="","",IFERROR(VLOOKUP(E8031,REGRAS_CST!$A$2:$C$200,3,FALSE),""))</f>
        <v/>
      </c>
      <c r="L8031" s="23" t="str">
        <f t="shared" si="1005"/>
        <v/>
      </c>
      <c r="M8031" s="24" t="str">
        <f t="shared" si="1006"/>
        <v/>
      </c>
      <c r="N8031" s="24" t="str">
        <f t="shared" si="1007"/>
        <v/>
      </c>
      <c r="O8031" s="15" t="str">
        <f t="shared" si="1010"/>
        <v/>
      </c>
      <c r="P8031" s="31" t="str">
        <f t="shared" si="1011"/>
        <v/>
      </c>
      <c r="Q8031" s="8" t="str">
        <f>IF(E8031="","",IFERROR(VLOOKUP(E8031,REGRAS_CST!$A$2:$D$200,4,FALSE),""))</f>
        <v/>
      </c>
      <c r="S8031" s="9">
        <f t="shared" si="1008"/>
        <v>8.9999999999999993E-3</v>
      </c>
      <c r="T8031" s="9">
        <f t="shared" si="1009"/>
        <v>1E-3</v>
      </c>
      <c r="U8031" s="16">
        <f>IFERROR(INDEX(BASE_CCLASSTRIB!$E:$E, MATCH(TEXT($D8031,"000000"), BASE_CCLASSTRIB!$A:$A, 0))/100, 0)</f>
        <v>0</v>
      </c>
      <c r="V8031" s="16">
        <f>IFERROR(INDEX(BASE_CCLASSTRIB!$F:$F, MATCH(TEXT($D8031,"000000"), BASE_CCLASSTRIB!$A:$A, 0))/100, 0)</f>
        <v>0</v>
      </c>
    </row>
    <row r="8032" spans="4:22" ht="15.75" thickBot="1" x14ac:dyDescent="0.3">
      <c r="D8032" s="38"/>
      <c r="E8032" s="27" t="str">
        <f t="shared" si="1004"/>
        <v/>
      </c>
      <c r="F8032" s="28" t="str">
        <f>IF(E8032="","",IFERROR(VLOOKUP(E8032,REGRAS_CST!$A$2:$B$200,2,FALSE),""))</f>
        <v/>
      </c>
      <c r="H8032" s="29">
        <v>8.9999999999999993E-3</v>
      </c>
      <c r="I8032" s="29">
        <v>1E-3</v>
      </c>
      <c r="K8032" s="21" t="str">
        <f>IF(E8032="","",IFERROR(VLOOKUP(E8032,REGRAS_CST!$A$2:$C$200,3,FALSE),""))</f>
        <v/>
      </c>
      <c r="L8032" s="23" t="str">
        <f t="shared" si="1005"/>
        <v/>
      </c>
      <c r="M8032" s="24" t="str">
        <f t="shared" si="1006"/>
        <v/>
      </c>
      <c r="N8032" s="24" t="str">
        <f t="shared" si="1007"/>
        <v/>
      </c>
      <c r="O8032" s="15" t="str">
        <f t="shared" si="1010"/>
        <v/>
      </c>
      <c r="P8032" s="31" t="str">
        <f t="shared" si="1011"/>
        <v/>
      </c>
      <c r="Q8032" s="8" t="str">
        <f>IF(E8032="","",IFERROR(VLOOKUP(E8032,REGRAS_CST!$A$2:$D$200,4,FALSE),""))</f>
        <v/>
      </c>
      <c r="S8032" s="9">
        <f t="shared" si="1008"/>
        <v>8.9999999999999993E-3</v>
      </c>
      <c r="T8032" s="9">
        <f t="shared" si="1009"/>
        <v>1E-3</v>
      </c>
      <c r="U8032" s="16">
        <f>IFERROR(INDEX(BASE_CCLASSTRIB!$E:$E, MATCH(TEXT($D8032,"000000"), BASE_CCLASSTRIB!$A:$A, 0))/100, 0)</f>
        <v>0</v>
      </c>
      <c r="V8032" s="16">
        <f>IFERROR(INDEX(BASE_CCLASSTRIB!$F:$F, MATCH(TEXT($D8032,"000000"), BASE_CCLASSTRIB!$A:$A, 0))/100, 0)</f>
        <v>0</v>
      </c>
    </row>
    <row r="8033" spans="4:22" ht="15.75" thickBot="1" x14ac:dyDescent="0.3">
      <c r="D8033" s="38"/>
      <c r="E8033" s="27" t="str">
        <f t="shared" si="1004"/>
        <v/>
      </c>
      <c r="F8033" s="28" t="str">
        <f>IF(E8033="","",IFERROR(VLOOKUP(E8033,REGRAS_CST!$A$2:$B$200,2,FALSE),""))</f>
        <v/>
      </c>
      <c r="H8033" s="29">
        <v>8.9999999999999993E-3</v>
      </c>
      <c r="I8033" s="29">
        <v>1E-3</v>
      </c>
      <c r="K8033" s="21" t="str">
        <f>IF(E8033="","",IFERROR(VLOOKUP(E8033,REGRAS_CST!$A$2:$C$200,3,FALSE),""))</f>
        <v/>
      </c>
      <c r="L8033" s="23" t="str">
        <f t="shared" si="1005"/>
        <v/>
      </c>
      <c r="M8033" s="24" t="str">
        <f t="shared" si="1006"/>
        <v/>
      </c>
      <c r="N8033" s="24" t="str">
        <f t="shared" si="1007"/>
        <v/>
      </c>
      <c r="O8033" s="15" t="str">
        <f t="shared" si="1010"/>
        <v/>
      </c>
      <c r="P8033" s="31" t="str">
        <f t="shared" si="1011"/>
        <v/>
      </c>
      <c r="Q8033" s="8" t="str">
        <f>IF(E8033="","",IFERROR(VLOOKUP(E8033,REGRAS_CST!$A$2:$D$200,4,FALSE),""))</f>
        <v/>
      </c>
      <c r="S8033" s="9">
        <f t="shared" si="1008"/>
        <v>8.9999999999999993E-3</v>
      </c>
      <c r="T8033" s="9">
        <f t="shared" si="1009"/>
        <v>1E-3</v>
      </c>
      <c r="U8033" s="16">
        <f>IFERROR(INDEX(BASE_CCLASSTRIB!$E:$E, MATCH(TEXT($D8033,"000000"), BASE_CCLASSTRIB!$A:$A, 0))/100, 0)</f>
        <v>0</v>
      </c>
      <c r="V8033" s="16">
        <f>IFERROR(INDEX(BASE_CCLASSTRIB!$F:$F, MATCH(TEXT($D8033,"000000"), BASE_CCLASSTRIB!$A:$A, 0))/100, 0)</f>
        <v>0</v>
      </c>
    </row>
    <row r="8034" spans="4:22" ht="15.75" thickBot="1" x14ac:dyDescent="0.3">
      <c r="D8034" s="38"/>
      <c r="E8034" s="27" t="str">
        <f t="shared" si="1004"/>
        <v/>
      </c>
      <c r="F8034" s="28" t="str">
        <f>IF(E8034="","",IFERROR(VLOOKUP(E8034,REGRAS_CST!$A$2:$B$200,2,FALSE),""))</f>
        <v/>
      </c>
      <c r="H8034" s="29">
        <v>8.9999999999999993E-3</v>
      </c>
      <c r="I8034" s="29">
        <v>1E-3</v>
      </c>
      <c r="K8034" s="21" t="str">
        <f>IF(E8034="","",IFERROR(VLOOKUP(E8034,REGRAS_CST!$A$2:$C$200,3,FALSE),""))</f>
        <v/>
      </c>
      <c r="L8034" s="23" t="str">
        <f t="shared" si="1005"/>
        <v/>
      </c>
      <c r="M8034" s="24" t="str">
        <f t="shared" si="1006"/>
        <v/>
      </c>
      <c r="N8034" s="24" t="str">
        <f t="shared" si="1007"/>
        <v/>
      </c>
      <c r="O8034" s="15" t="str">
        <f t="shared" si="1010"/>
        <v/>
      </c>
      <c r="P8034" s="31" t="str">
        <f t="shared" si="1011"/>
        <v/>
      </c>
      <c r="Q8034" s="8" t="str">
        <f>IF(E8034="","",IFERROR(VLOOKUP(E8034,REGRAS_CST!$A$2:$D$200,4,FALSE),""))</f>
        <v/>
      </c>
      <c r="S8034" s="9">
        <f t="shared" si="1008"/>
        <v>8.9999999999999993E-3</v>
      </c>
      <c r="T8034" s="9">
        <f t="shared" si="1009"/>
        <v>1E-3</v>
      </c>
      <c r="U8034" s="16">
        <f>IFERROR(INDEX(BASE_CCLASSTRIB!$E:$E, MATCH(TEXT($D8034,"000000"), BASE_CCLASSTRIB!$A:$A, 0))/100, 0)</f>
        <v>0</v>
      </c>
      <c r="V8034" s="16">
        <f>IFERROR(INDEX(BASE_CCLASSTRIB!$F:$F, MATCH(TEXT($D8034,"000000"), BASE_CCLASSTRIB!$A:$A, 0))/100, 0)</f>
        <v>0</v>
      </c>
    </row>
    <row r="8035" spans="4:22" ht="15.75" thickBot="1" x14ac:dyDescent="0.3">
      <c r="D8035" s="38"/>
      <c r="E8035" s="27" t="str">
        <f t="shared" si="1004"/>
        <v/>
      </c>
      <c r="F8035" s="28" t="str">
        <f>IF(E8035="","",IFERROR(VLOOKUP(E8035,REGRAS_CST!$A$2:$B$200,2,FALSE),""))</f>
        <v/>
      </c>
      <c r="H8035" s="29">
        <v>8.9999999999999993E-3</v>
      </c>
      <c r="I8035" s="29">
        <v>1E-3</v>
      </c>
      <c r="K8035" s="21" t="str">
        <f>IF(E8035="","",IFERROR(VLOOKUP(E8035,REGRAS_CST!$A$2:$C$200,3,FALSE),""))</f>
        <v/>
      </c>
      <c r="L8035" s="23" t="str">
        <f t="shared" si="1005"/>
        <v/>
      </c>
      <c r="M8035" s="24" t="str">
        <f t="shared" si="1006"/>
        <v/>
      </c>
      <c r="N8035" s="24" t="str">
        <f t="shared" si="1007"/>
        <v/>
      </c>
      <c r="O8035" s="15" t="str">
        <f t="shared" si="1010"/>
        <v/>
      </c>
      <c r="P8035" s="31" t="str">
        <f t="shared" si="1011"/>
        <v/>
      </c>
      <c r="Q8035" s="8" t="str">
        <f>IF(E8035="","",IFERROR(VLOOKUP(E8035,REGRAS_CST!$A$2:$D$200,4,FALSE),""))</f>
        <v/>
      </c>
      <c r="S8035" s="9">
        <f t="shared" si="1008"/>
        <v>8.9999999999999993E-3</v>
      </c>
      <c r="T8035" s="9">
        <f t="shared" si="1009"/>
        <v>1E-3</v>
      </c>
      <c r="U8035" s="16">
        <f>IFERROR(INDEX(BASE_CCLASSTRIB!$E:$E, MATCH(TEXT($D8035,"000000"), BASE_CCLASSTRIB!$A:$A, 0))/100, 0)</f>
        <v>0</v>
      </c>
      <c r="V8035" s="16">
        <f>IFERROR(INDEX(BASE_CCLASSTRIB!$F:$F, MATCH(TEXT($D8035,"000000"), BASE_CCLASSTRIB!$A:$A, 0))/100, 0)</f>
        <v>0</v>
      </c>
    </row>
    <row r="8036" spans="4:22" ht="15.75" thickBot="1" x14ac:dyDescent="0.3">
      <c r="D8036" s="38"/>
      <c r="E8036" s="27" t="str">
        <f t="shared" si="1004"/>
        <v/>
      </c>
      <c r="F8036" s="28" t="str">
        <f>IF(E8036="","",IFERROR(VLOOKUP(E8036,REGRAS_CST!$A$2:$B$200,2,FALSE),""))</f>
        <v/>
      </c>
      <c r="H8036" s="29">
        <v>8.9999999999999993E-3</v>
      </c>
      <c r="I8036" s="29">
        <v>1E-3</v>
      </c>
      <c r="K8036" s="21" t="str">
        <f>IF(E8036="","",IFERROR(VLOOKUP(E8036,REGRAS_CST!$A$2:$C$200,3,FALSE),""))</f>
        <v/>
      </c>
      <c r="L8036" s="23" t="str">
        <f t="shared" si="1005"/>
        <v/>
      </c>
      <c r="M8036" s="24" t="str">
        <f t="shared" si="1006"/>
        <v/>
      </c>
      <c r="N8036" s="24" t="str">
        <f t="shared" si="1007"/>
        <v/>
      </c>
      <c r="O8036" s="15" t="str">
        <f t="shared" si="1010"/>
        <v/>
      </c>
      <c r="P8036" s="31" t="str">
        <f t="shared" si="1011"/>
        <v/>
      </c>
      <c r="Q8036" s="8" t="str">
        <f>IF(E8036="","",IFERROR(VLOOKUP(E8036,REGRAS_CST!$A$2:$D$200,4,FALSE),""))</f>
        <v/>
      </c>
      <c r="S8036" s="9">
        <f t="shared" si="1008"/>
        <v>8.9999999999999993E-3</v>
      </c>
      <c r="T8036" s="9">
        <f t="shared" si="1009"/>
        <v>1E-3</v>
      </c>
      <c r="U8036" s="16">
        <f>IFERROR(INDEX(BASE_CCLASSTRIB!$E:$E, MATCH(TEXT($D8036,"000000"), BASE_CCLASSTRIB!$A:$A, 0))/100, 0)</f>
        <v>0</v>
      </c>
      <c r="V8036" s="16">
        <f>IFERROR(INDEX(BASE_CCLASSTRIB!$F:$F, MATCH(TEXT($D8036,"000000"), BASE_CCLASSTRIB!$A:$A, 0))/100, 0)</f>
        <v>0</v>
      </c>
    </row>
    <row r="8037" spans="4:22" ht="15.75" thickBot="1" x14ac:dyDescent="0.3">
      <c r="D8037" s="38"/>
      <c r="E8037" s="27" t="str">
        <f t="shared" si="1004"/>
        <v/>
      </c>
      <c r="F8037" s="28" t="str">
        <f>IF(E8037="","",IFERROR(VLOOKUP(E8037,REGRAS_CST!$A$2:$B$200,2,FALSE),""))</f>
        <v/>
      </c>
      <c r="H8037" s="29">
        <v>8.9999999999999993E-3</v>
      </c>
      <c r="I8037" s="29">
        <v>1E-3</v>
      </c>
      <c r="K8037" s="21" t="str">
        <f>IF(E8037="","",IFERROR(VLOOKUP(E8037,REGRAS_CST!$A$2:$C$200,3,FALSE),""))</f>
        <v/>
      </c>
      <c r="L8037" s="23" t="str">
        <f t="shared" si="1005"/>
        <v/>
      </c>
      <c r="M8037" s="24" t="str">
        <f t="shared" si="1006"/>
        <v/>
      </c>
      <c r="N8037" s="24" t="str">
        <f t="shared" si="1007"/>
        <v/>
      </c>
      <c r="O8037" s="15" t="str">
        <f t="shared" si="1010"/>
        <v/>
      </c>
      <c r="P8037" s="31" t="str">
        <f t="shared" si="1011"/>
        <v/>
      </c>
      <c r="Q8037" s="8" t="str">
        <f>IF(E8037="","",IFERROR(VLOOKUP(E8037,REGRAS_CST!$A$2:$D$200,4,FALSE),""))</f>
        <v/>
      </c>
      <c r="S8037" s="9">
        <f t="shared" si="1008"/>
        <v>8.9999999999999993E-3</v>
      </c>
      <c r="T8037" s="9">
        <f t="shared" si="1009"/>
        <v>1E-3</v>
      </c>
      <c r="U8037" s="16">
        <f>IFERROR(INDEX(BASE_CCLASSTRIB!$E:$E, MATCH(TEXT($D8037,"000000"), BASE_CCLASSTRIB!$A:$A, 0))/100, 0)</f>
        <v>0</v>
      </c>
      <c r="V8037" s="16">
        <f>IFERROR(INDEX(BASE_CCLASSTRIB!$F:$F, MATCH(TEXT($D8037,"000000"), BASE_CCLASSTRIB!$A:$A, 0))/100, 0)</f>
        <v>0</v>
      </c>
    </row>
    <row r="8038" spans="4:22" ht="15.75" thickBot="1" x14ac:dyDescent="0.3">
      <c r="D8038" s="38"/>
      <c r="E8038" s="27" t="str">
        <f t="shared" si="1004"/>
        <v/>
      </c>
      <c r="F8038" s="28" t="str">
        <f>IF(E8038="","",IFERROR(VLOOKUP(E8038,REGRAS_CST!$A$2:$B$200,2,FALSE),""))</f>
        <v/>
      </c>
      <c r="H8038" s="29">
        <v>8.9999999999999993E-3</v>
      </c>
      <c r="I8038" s="29">
        <v>1E-3</v>
      </c>
      <c r="K8038" s="21" t="str">
        <f>IF(E8038="","",IFERROR(VLOOKUP(E8038,REGRAS_CST!$A$2:$C$200,3,FALSE),""))</f>
        <v/>
      </c>
      <c r="L8038" s="23" t="str">
        <f t="shared" si="1005"/>
        <v/>
      </c>
      <c r="M8038" s="24" t="str">
        <f t="shared" si="1006"/>
        <v/>
      </c>
      <c r="N8038" s="24" t="str">
        <f t="shared" si="1007"/>
        <v/>
      </c>
      <c r="O8038" s="15" t="str">
        <f t="shared" si="1010"/>
        <v/>
      </c>
      <c r="P8038" s="31" t="str">
        <f t="shared" si="1011"/>
        <v/>
      </c>
      <c r="Q8038" s="8" t="str">
        <f>IF(E8038="","",IFERROR(VLOOKUP(E8038,REGRAS_CST!$A$2:$D$200,4,FALSE),""))</f>
        <v/>
      </c>
      <c r="S8038" s="9">
        <f t="shared" si="1008"/>
        <v>8.9999999999999993E-3</v>
      </c>
      <c r="T8038" s="9">
        <f t="shared" si="1009"/>
        <v>1E-3</v>
      </c>
      <c r="U8038" s="16">
        <f>IFERROR(INDEX(BASE_CCLASSTRIB!$E:$E, MATCH(TEXT($D8038,"000000"), BASE_CCLASSTRIB!$A:$A, 0))/100, 0)</f>
        <v>0</v>
      </c>
      <c r="V8038" s="16">
        <f>IFERROR(INDEX(BASE_CCLASSTRIB!$F:$F, MATCH(TEXT($D8038,"000000"), BASE_CCLASSTRIB!$A:$A, 0))/100, 0)</f>
        <v>0</v>
      </c>
    </row>
    <row r="8039" spans="4:22" ht="15.75" thickBot="1" x14ac:dyDescent="0.3">
      <c r="D8039" s="38"/>
      <c r="E8039" s="27" t="str">
        <f t="shared" si="1004"/>
        <v/>
      </c>
      <c r="F8039" s="28" t="str">
        <f>IF(E8039="","",IFERROR(VLOOKUP(E8039,REGRAS_CST!$A$2:$B$200,2,FALSE),""))</f>
        <v/>
      </c>
      <c r="H8039" s="29">
        <v>8.9999999999999993E-3</v>
      </c>
      <c r="I8039" s="29">
        <v>1E-3</v>
      </c>
      <c r="K8039" s="21" t="str">
        <f>IF(E8039="","",IFERROR(VLOOKUP(E8039,REGRAS_CST!$A$2:$C$200,3,FALSE),""))</f>
        <v/>
      </c>
      <c r="L8039" s="23" t="str">
        <f t="shared" si="1005"/>
        <v/>
      </c>
      <c r="M8039" s="24" t="str">
        <f t="shared" si="1006"/>
        <v/>
      </c>
      <c r="N8039" s="24" t="str">
        <f t="shared" si="1007"/>
        <v/>
      </c>
      <c r="O8039" s="15" t="str">
        <f t="shared" si="1010"/>
        <v/>
      </c>
      <c r="P8039" s="31" t="str">
        <f t="shared" si="1011"/>
        <v/>
      </c>
      <c r="Q8039" s="8" t="str">
        <f>IF(E8039="","",IFERROR(VLOOKUP(E8039,REGRAS_CST!$A$2:$D$200,4,FALSE),""))</f>
        <v/>
      </c>
      <c r="S8039" s="9">
        <f t="shared" si="1008"/>
        <v>8.9999999999999993E-3</v>
      </c>
      <c r="T8039" s="9">
        <f t="shared" si="1009"/>
        <v>1E-3</v>
      </c>
      <c r="U8039" s="16">
        <f>IFERROR(INDEX(BASE_CCLASSTRIB!$E:$E, MATCH(TEXT($D8039,"000000"), BASE_CCLASSTRIB!$A:$A, 0))/100, 0)</f>
        <v>0</v>
      </c>
      <c r="V8039" s="16">
        <f>IFERROR(INDEX(BASE_CCLASSTRIB!$F:$F, MATCH(TEXT($D8039,"000000"), BASE_CCLASSTRIB!$A:$A, 0))/100, 0)</f>
        <v>0</v>
      </c>
    </row>
    <row r="8040" spans="4:22" ht="15.75" thickBot="1" x14ac:dyDescent="0.3">
      <c r="D8040" s="38"/>
      <c r="E8040" s="27" t="str">
        <f t="shared" si="1004"/>
        <v/>
      </c>
      <c r="F8040" s="28" t="str">
        <f>IF(E8040="","",IFERROR(VLOOKUP(E8040,REGRAS_CST!$A$2:$B$200,2,FALSE),""))</f>
        <v/>
      </c>
      <c r="H8040" s="29">
        <v>8.9999999999999993E-3</v>
      </c>
      <c r="I8040" s="29">
        <v>1E-3</v>
      </c>
      <c r="K8040" s="21" t="str">
        <f>IF(E8040="","",IFERROR(VLOOKUP(E8040,REGRAS_CST!$A$2:$C$200,3,FALSE),""))</f>
        <v/>
      </c>
      <c r="L8040" s="23" t="str">
        <f t="shared" si="1005"/>
        <v/>
      </c>
      <c r="M8040" s="24" t="str">
        <f t="shared" si="1006"/>
        <v/>
      </c>
      <c r="N8040" s="24" t="str">
        <f t="shared" si="1007"/>
        <v/>
      </c>
      <c r="O8040" s="15" t="str">
        <f t="shared" si="1010"/>
        <v/>
      </c>
      <c r="P8040" s="31" t="str">
        <f t="shared" si="1011"/>
        <v/>
      </c>
      <c r="Q8040" s="8" t="str">
        <f>IF(E8040="","",IFERROR(VLOOKUP(E8040,REGRAS_CST!$A$2:$D$200,4,FALSE),""))</f>
        <v/>
      </c>
      <c r="S8040" s="9">
        <f t="shared" si="1008"/>
        <v>8.9999999999999993E-3</v>
      </c>
      <c r="T8040" s="9">
        <f t="shared" si="1009"/>
        <v>1E-3</v>
      </c>
      <c r="U8040" s="16">
        <f>IFERROR(INDEX(BASE_CCLASSTRIB!$E:$E, MATCH(TEXT($D8040,"000000"), BASE_CCLASSTRIB!$A:$A, 0))/100, 0)</f>
        <v>0</v>
      </c>
      <c r="V8040" s="16">
        <f>IFERROR(INDEX(BASE_CCLASSTRIB!$F:$F, MATCH(TEXT($D8040,"000000"), BASE_CCLASSTRIB!$A:$A, 0))/100, 0)</f>
        <v>0</v>
      </c>
    </row>
    <row r="8041" spans="4:22" ht="15.75" thickBot="1" x14ac:dyDescent="0.3">
      <c r="D8041" s="38"/>
      <c r="E8041" s="27" t="str">
        <f t="shared" si="1004"/>
        <v/>
      </c>
      <c r="F8041" s="28" t="str">
        <f>IF(E8041="","",IFERROR(VLOOKUP(E8041,REGRAS_CST!$A$2:$B$200,2,FALSE),""))</f>
        <v/>
      </c>
      <c r="H8041" s="29">
        <v>8.9999999999999993E-3</v>
      </c>
      <c r="I8041" s="29">
        <v>1E-3</v>
      </c>
      <c r="K8041" s="21" t="str">
        <f>IF(E8041="","",IFERROR(VLOOKUP(E8041,REGRAS_CST!$A$2:$C$200,3,FALSE),""))</f>
        <v/>
      </c>
      <c r="L8041" s="23" t="str">
        <f t="shared" si="1005"/>
        <v/>
      </c>
      <c r="M8041" s="24" t="str">
        <f t="shared" si="1006"/>
        <v/>
      </c>
      <c r="N8041" s="24" t="str">
        <f t="shared" si="1007"/>
        <v/>
      </c>
      <c r="O8041" s="15" t="str">
        <f t="shared" si="1010"/>
        <v/>
      </c>
      <c r="P8041" s="31" t="str">
        <f t="shared" si="1011"/>
        <v/>
      </c>
      <c r="Q8041" s="8" t="str">
        <f>IF(E8041="","",IFERROR(VLOOKUP(E8041,REGRAS_CST!$A$2:$D$200,4,FALSE),""))</f>
        <v/>
      </c>
      <c r="S8041" s="9">
        <f t="shared" si="1008"/>
        <v>8.9999999999999993E-3</v>
      </c>
      <c r="T8041" s="9">
        <f t="shared" si="1009"/>
        <v>1E-3</v>
      </c>
      <c r="U8041" s="16">
        <f>IFERROR(INDEX(BASE_CCLASSTRIB!$E:$E, MATCH(TEXT($D8041,"000000"), BASE_CCLASSTRIB!$A:$A, 0))/100, 0)</f>
        <v>0</v>
      </c>
      <c r="V8041" s="16">
        <f>IFERROR(INDEX(BASE_CCLASSTRIB!$F:$F, MATCH(TEXT($D8041,"000000"), BASE_CCLASSTRIB!$A:$A, 0))/100, 0)</f>
        <v>0</v>
      </c>
    </row>
    <row r="8042" spans="4:22" ht="15.75" thickBot="1" x14ac:dyDescent="0.3">
      <c r="D8042" s="38"/>
      <c r="E8042" s="27" t="str">
        <f t="shared" si="1004"/>
        <v/>
      </c>
      <c r="F8042" s="28" t="str">
        <f>IF(E8042="","",IFERROR(VLOOKUP(E8042,REGRAS_CST!$A$2:$B$200,2,FALSE),""))</f>
        <v/>
      </c>
      <c r="H8042" s="29">
        <v>8.9999999999999993E-3</v>
      </c>
      <c r="I8042" s="29">
        <v>1E-3</v>
      </c>
      <c r="K8042" s="21" t="str">
        <f>IF(E8042="","",IFERROR(VLOOKUP(E8042,REGRAS_CST!$A$2:$C$200,3,FALSE),""))</f>
        <v/>
      </c>
      <c r="L8042" s="23" t="str">
        <f t="shared" si="1005"/>
        <v/>
      </c>
      <c r="M8042" s="24" t="str">
        <f t="shared" si="1006"/>
        <v/>
      </c>
      <c r="N8042" s="24" t="str">
        <f t="shared" si="1007"/>
        <v/>
      </c>
      <c r="O8042" s="15" t="str">
        <f t="shared" si="1010"/>
        <v/>
      </c>
      <c r="P8042" s="31" t="str">
        <f t="shared" si="1011"/>
        <v/>
      </c>
      <c r="Q8042" s="8" t="str">
        <f>IF(E8042="","",IFERROR(VLOOKUP(E8042,REGRAS_CST!$A$2:$D$200,4,FALSE),""))</f>
        <v/>
      </c>
      <c r="S8042" s="9">
        <f t="shared" si="1008"/>
        <v>8.9999999999999993E-3</v>
      </c>
      <c r="T8042" s="9">
        <f t="shared" si="1009"/>
        <v>1E-3</v>
      </c>
      <c r="U8042" s="16">
        <f>IFERROR(INDEX(BASE_CCLASSTRIB!$E:$E, MATCH(TEXT($D8042,"000000"), BASE_CCLASSTRIB!$A:$A, 0))/100, 0)</f>
        <v>0</v>
      </c>
      <c r="V8042" s="16">
        <f>IFERROR(INDEX(BASE_CCLASSTRIB!$F:$F, MATCH(TEXT($D8042,"000000"), BASE_CCLASSTRIB!$A:$A, 0))/100, 0)</f>
        <v>0</v>
      </c>
    </row>
    <row r="8043" spans="4:22" ht="15.75" thickBot="1" x14ac:dyDescent="0.3">
      <c r="D8043" s="38"/>
      <c r="E8043" s="27" t="str">
        <f t="shared" si="1004"/>
        <v/>
      </c>
      <c r="F8043" s="28" t="str">
        <f>IF(E8043="","",IFERROR(VLOOKUP(E8043,REGRAS_CST!$A$2:$B$200,2,FALSE),""))</f>
        <v/>
      </c>
      <c r="H8043" s="29">
        <v>8.9999999999999993E-3</v>
      </c>
      <c r="I8043" s="29">
        <v>1E-3</v>
      </c>
      <c r="K8043" s="21" t="str">
        <f>IF(E8043="","",IFERROR(VLOOKUP(E8043,REGRAS_CST!$A$2:$C$200,3,FALSE),""))</f>
        <v/>
      </c>
      <c r="L8043" s="23" t="str">
        <f t="shared" si="1005"/>
        <v/>
      </c>
      <c r="M8043" s="24" t="str">
        <f t="shared" si="1006"/>
        <v/>
      </c>
      <c r="N8043" s="24" t="str">
        <f t="shared" si="1007"/>
        <v/>
      </c>
      <c r="O8043" s="15" t="str">
        <f t="shared" si="1010"/>
        <v/>
      </c>
      <c r="P8043" s="31" t="str">
        <f t="shared" si="1011"/>
        <v/>
      </c>
      <c r="Q8043" s="8" t="str">
        <f>IF(E8043="","",IFERROR(VLOOKUP(E8043,REGRAS_CST!$A$2:$D$200,4,FALSE),""))</f>
        <v/>
      </c>
      <c r="S8043" s="9">
        <f t="shared" si="1008"/>
        <v>8.9999999999999993E-3</v>
      </c>
      <c r="T8043" s="9">
        <f t="shared" si="1009"/>
        <v>1E-3</v>
      </c>
      <c r="U8043" s="16">
        <f>IFERROR(INDEX(BASE_CCLASSTRIB!$E:$E, MATCH(TEXT($D8043,"000000"), BASE_CCLASSTRIB!$A:$A, 0))/100, 0)</f>
        <v>0</v>
      </c>
      <c r="V8043" s="16">
        <f>IFERROR(INDEX(BASE_CCLASSTRIB!$F:$F, MATCH(TEXT($D8043,"000000"), BASE_CCLASSTRIB!$A:$A, 0))/100, 0)</f>
        <v>0</v>
      </c>
    </row>
    <row r="8044" spans="4:22" ht="15.75" thickBot="1" x14ac:dyDescent="0.3">
      <c r="D8044" s="38"/>
      <c r="E8044" s="27" t="str">
        <f t="shared" si="1004"/>
        <v/>
      </c>
      <c r="F8044" s="28" t="str">
        <f>IF(E8044="","",IFERROR(VLOOKUP(E8044,REGRAS_CST!$A$2:$B$200,2,FALSE),""))</f>
        <v/>
      </c>
      <c r="H8044" s="29">
        <v>8.9999999999999993E-3</v>
      </c>
      <c r="I8044" s="29">
        <v>1E-3</v>
      </c>
      <c r="K8044" s="21" t="str">
        <f>IF(E8044="","",IFERROR(VLOOKUP(E8044,REGRAS_CST!$A$2:$C$200,3,FALSE),""))</f>
        <v/>
      </c>
      <c r="L8044" s="23" t="str">
        <f t="shared" si="1005"/>
        <v/>
      </c>
      <c r="M8044" s="24" t="str">
        <f t="shared" si="1006"/>
        <v/>
      </c>
      <c r="N8044" s="24" t="str">
        <f t="shared" si="1007"/>
        <v/>
      </c>
      <c r="O8044" s="15" t="str">
        <f t="shared" si="1010"/>
        <v/>
      </c>
      <c r="P8044" s="31" t="str">
        <f t="shared" si="1011"/>
        <v/>
      </c>
      <c r="Q8044" s="8" t="str">
        <f>IF(E8044="","",IFERROR(VLOOKUP(E8044,REGRAS_CST!$A$2:$D$200,4,FALSE),""))</f>
        <v/>
      </c>
      <c r="S8044" s="9">
        <f t="shared" si="1008"/>
        <v>8.9999999999999993E-3</v>
      </c>
      <c r="T8044" s="9">
        <f t="shared" si="1009"/>
        <v>1E-3</v>
      </c>
      <c r="U8044" s="16">
        <f>IFERROR(INDEX(BASE_CCLASSTRIB!$E:$E, MATCH(TEXT($D8044,"000000"), BASE_CCLASSTRIB!$A:$A, 0))/100, 0)</f>
        <v>0</v>
      </c>
      <c r="V8044" s="16">
        <f>IFERROR(INDEX(BASE_CCLASSTRIB!$F:$F, MATCH(TEXT($D8044,"000000"), BASE_CCLASSTRIB!$A:$A, 0))/100, 0)</f>
        <v>0</v>
      </c>
    </row>
    <row r="8045" spans="4:22" ht="15.75" thickBot="1" x14ac:dyDescent="0.3">
      <c r="D8045" s="38"/>
      <c r="E8045" s="27" t="str">
        <f t="shared" si="1004"/>
        <v/>
      </c>
      <c r="F8045" s="28" t="str">
        <f>IF(E8045="","",IFERROR(VLOOKUP(E8045,REGRAS_CST!$A$2:$B$200,2,FALSE),""))</f>
        <v/>
      </c>
      <c r="H8045" s="29">
        <v>8.9999999999999993E-3</v>
      </c>
      <c r="I8045" s="29">
        <v>1E-3</v>
      </c>
      <c r="K8045" s="21" t="str">
        <f>IF(E8045="","",IFERROR(VLOOKUP(E8045,REGRAS_CST!$A$2:$C$200,3,FALSE),""))</f>
        <v/>
      </c>
      <c r="L8045" s="23" t="str">
        <f t="shared" si="1005"/>
        <v/>
      </c>
      <c r="M8045" s="24" t="str">
        <f t="shared" si="1006"/>
        <v/>
      </c>
      <c r="N8045" s="24" t="str">
        <f t="shared" si="1007"/>
        <v/>
      </c>
      <c r="O8045" s="15" t="str">
        <f t="shared" si="1010"/>
        <v/>
      </c>
      <c r="P8045" s="31" t="str">
        <f t="shared" si="1011"/>
        <v/>
      </c>
      <c r="Q8045" s="8" t="str">
        <f>IF(E8045="","",IFERROR(VLOOKUP(E8045,REGRAS_CST!$A$2:$D$200,4,FALSE),""))</f>
        <v/>
      </c>
      <c r="S8045" s="9">
        <f t="shared" si="1008"/>
        <v>8.9999999999999993E-3</v>
      </c>
      <c r="T8045" s="9">
        <f t="shared" si="1009"/>
        <v>1E-3</v>
      </c>
      <c r="U8045" s="16">
        <f>IFERROR(INDEX(BASE_CCLASSTRIB!$E:$E, MATCH(TEXT($D8045,"000000"), BASE_CCLASSTRIB!$A:$A, 0))/100, 0)</f>
        <v>0</v>
      </c>
      <c r="V8045" s="16">
        <f>IFERROR(INDEX(BASE_CCLASSTRIB!$F:$F, MATCH(TEXT($D8045,"000000"), BASE_CCLASSTRIB!$A:$A, 0))/100, 0)</f>
        <v>0</v>
      </c>
    </row>
    <row r="8046" spans="4:22" ht="15.75" thickBot="1" x14ac:dyDescent="0.3">
      <c r="D8046" s="38"/>
      <c r="E8046" s="27" t="str">
        <f t="shared" si="1004"/>
        <v/>
      </c>
      <c r="F8046" s="28" t="str">
        <f>IF(E8046="","",IFERROR(VLOOKUP(E8046,REGRAS_CST!$A$2:$B$200,2,FALSE),""))</f>
        <v/>
      </c>
      <c r="H8046" s="29">
        <v>8.9999999999999993E-3</v>
      </c>
      <c r="I8046" s="29">
        <v>1E-3</v>
      </c>
      <c r="K8046" s="21" t="str">
        <f>IF(E8046="","",IFERROR(VLOOKUP(E8046,REGRAS_CST!$A$2:$C$200,3,FALSE),""))</f>
        <v/>
      </c>
      <c r="L8046" s="23" t="str">
        <f t="shared" si="1005"/>
        <v/>
      </c>
      <c r="M8046" s="24" t="str">
        <f t="shared" si="1006"/>
        <v/>
      </c>
      <c r="N8046" s="24" t="str">
        <f t="shared" si="1007"/>
        <v/>
      </c>
      <c r="O8046" s="15" t="str">
        <f t="shared" si="1010"/>
        <v/>
      </c>
      <c r="P8046" s="31" t="str">
        <f t="shared" si="1011"/>
        <v/>
      </c>
      <c r="Q8046" s="8" t="str">
        <f>IF(E8046="","",IFERROR(VLOOKUP(E8046,REGRAS_CST!$A$2:$D$200,4,FALSE),""))</f>
        <v/>
      </c>
      <c r="S8046" s="9">
        <f t="shared" si="1008"/>
        <v>8.9999999999999993E-3</v>
      </c>
      <c r="T8046" s="9">
        <f t="shared" si="1009"/>
        <v>1E-3</v>
      </c>
      <c r="U8046" s="16">
        <f>IFERROR(INDEX(BASE_CCLASSTRIB!$E:$E, MATCH(TEXT($D8046,"000000"), BASE_CCLASSTRIB!$A:$A, 0))/100, 0)</f>
        <v>0</v>
      </c>
      <c r="V8046" s="16">
        <f>IFERROR(INDEX(BASE_CCLASSTRIB!$F:$F, MATCH(TEXT($D8046,"000000"), BASE_CCLASSTRIB!$A:$A, 0))/100, 0)</f>
        <v>0</v>
      </c>
    </row>
    <row r="8047" spans="4:22" ht="15.75" thickBot="1" x14ac:dyDescent="0.3">
      <c r="D8047" s="38"/>
      <c r="E8047" s="27" t="str">
        <f t="shared" si="1004"/>
        <v/>
      </c>
      <c r="F8047" s="28" t="str">
        <f>IF(E8047="","",IFERROR(VLOOKUP(E8047,REGRAS_CST!$A$2:$B$200,2,FALSE),""))</f>
        <v/>
      </c>
      <c r="H8047" s="29">
        <v>8.9999999999999993E-3</v>
      </c>
      <c r="I8047" s="29">
        <v>1E-3</v>
      </c>
      <c r="K8047" s="21" t="str">
        <f>IF(E8047="","",IFERROR(VLOOKUP(E8047,REGRAS_CST!$A$2:$C$200,3,FALSE),""))</f>
        <v/>
      </c>
      <c r="L8047" s="23" t="str">
        <f t="shared" si="1005"/>
        <v/>
      </c>
      <c r="M8047" s="24" t="str">
        <f t="shared" si="1006"/>
        <v/>
      </c>
      <c r="N8047" s="24" t="str">
        <f t="shared" si="1007"/>
        <v/>
      </c>
      <c r="O8047" s="15" t="str">
        <f t="shared" si="1010"/>
        <v/>
      </c>
      <c r="P8047" s="31" t="str">
        <f t="shared" si="1011"/>
        <v/>
      </c>
      <c r="Q8047" s="8" t="str">
        <f>IF(E8047="","",IFERROR(VLOOKUP(E8047,REGRAS_CST!$A$2:$D$200,4,FALSE),""))</f>
        <v/>
      </c>
      <c r="S8047" s="9">
        <f t="shared" si="1008"/>
        <v>8.9999999999999993E-3</v>
      </c>
      <c r="T8047" s="9">
        <f t="shared" si="1009"/>
        <v>1E-3</v>
      </c>
      <c r="U8047" s="16">
        <f>IFERROR(INDEX(BASE_CCLASSTRIB!$E:$E, MATCH(TEXT($D8047,"000000"), BASE_CCLASSTRIB!$A:$A, 0))/100, 0)</f>
        <v>0</v>
      </c>
      <c r="V8047" s="16">
        <f>IFERROR(INDEX(BASE_CCLASSTRIB!$F:$F, MATCH(TEXT($D8047,"000000"), BASE_CCLASSTRIB!$A:$A, 0))/100, 0)</f>
        <v>0</v>
      </c>
    </row>
  </sheetData>
  <autoFilter ref="A1:V1737" xr:uid="{00000000-0009-0000-0000-000002000000}"/>
  <conditionalFormatting sqref="O2:O8047">
    <cfRule type="containsText" dxfId="5" priority="4" operator="containsText" text="ATENÇÃO: BC permitida, mas % = 0">
      <formula>NOT(ISERROR(SEARCH("ATENÇÃO: BC permitida, mas % = 0",O2)))</formula>
    </cfRule>
    <cfRule type="containsText" dxfId="4" priority="5" operator="containsText" text="ERRO: % BC &gt; 0, mas NÃO permitida">
      <formula>NOT(ISERROR(SEARCH("ERRO: % BC &gt; 0, mas NÃO permitida",O2)))</formula>
    </cfRule>
    <cfRule type="containsText" dxfId="3" priority="6" operator="containsText" text="Base de cálculo aplicada corretamente">
      <formula>NOT(ISERROR(SEARCH("Base de cálculo aplicada corretamente",O2)))</formula>
    </cfRule>
  </conditionalFormatting>
  <conditionalFormatting sqref="P2:P8047">
    <cfRule type="containsText" dxfId="2" priority="3" operator="containsText" text="ERRO: % alíquota &gt; 0, mas NÃO permitida ❌">
      <formula>NOT(ISERROR(SEARCH("ERRO: % alíquota &gt; 0, mas NÃO permitida ❌",P2)))</formula>
    </cfRule>
    <cfRule type="containsText" dxfId="1" priority="2" operator="containsText" text="ATENÇÃO: alíquota permitida, mas % = 0 🔎">
      <formula>NOT(ISERROR(SEARCH("ATENÇÃO: alíquota permitida, mas % = 0 🔎",P2)))</formula>
    </cfRule>
    <cfRule type="containsText" dxfId="0" priority="1" operator="containsText" text="Alíquota aplicada corretamente ✅">
      <formula>NOT(ISERROR(SEARCH("Alíquota aplicada corretamente ✅",P2)))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00"/>
  <sheetViews>
    <sheetView workbookViewId="0"/>
  </sheetViews>
  <sheetFormatPr defaultRowHeight="15" x14ac:dyDescent="0.25"/>
  <sheetData>
    <row r="1" spans="1:8" x14ac:dyDescent="0.25">
      <c r="A1" t="e">
        <f>#REF!</f>
        <v>#REF!</v>
      </c>
      <c r="B1" t="e">
        <f>#REF!</f>
        <v>#REF!</v>
      </c>
      <c r="C1" t="e">
        <f>#REF!</f>
        <v>#REF!</v>
      </c>
      <c r="D1" t="e">
        <f>#REF!</f>
        <v>#REF!</v>
      </c>
      <c r="E1" t="e">
        <f>#REF!</f>
        <v>#REF!</v>
      </c>
      <c r="F1" t="e">
        <f>#REF!</f>
        <v>#REF!</v>
      </c>
      <c r="G1" t="e">
        <f>#REF!</f>
        <v>#REF!</v>
      </c>
      <c r="H1" t="e">
        <f>#REF!</f>
        <v>#REF!</v>
      </c>
    </row>
    <row r="2" spans="1:8" x14ac:dyDescent="0.25">
      <c r="A2" t="e">
        <f>#REF!</f>
        <v>#REF!</v>
      </c>
      <c r="B2" t="e">
        <f>#REF!</f>
        <v>#REF!</v>
      </c>
      <c r="C2" t="e">
        <f>#REF!</f>
        <v>#REF!</v>
      </c>
      <c r="D2" t="e">
        <f>#REF!</f>
        <v>#REF!</v>
      </c>
      <c r="E2" t="e">
        <f>#REF!</f>
        <v>#REF!</v>
      </c>
      <c r="F2" t="e">
        <f>#REF!</f>
        <v>#REF!</v>
      </c>
      <c r="G2" t="e">
        <f>#REF!</f>
        <v>#REF!</v>
      </c>
      <c r="H2" t="e">
        <f>#REF!</f>
        <v>#REF!</v>
      </c>
    </row>
    <row r="3" spans="1:8" x14ac:dyDescent="0.25">
      <c r="A3" t="e">
        <f>#REF!</f>
        <v>#REF!</v>
      </c>
      <c r="B3" t="e">
        <f>#REF!</f>
        <v>#REF!</v>
      </c>
      <c r="C3" t="e">
        <f>#REF!</f>
        <v>#REF!</v>
      </c>
      <c r="D3" t="e">
        <f>#REF!</f>
        <v>#REF!</v>
      </c>
      <c r="E3" t="e">
        <f>#REF!</f>
        <v>#REF!</v>
      </c>
      <c r="F3" t="e">
        <f>#REF!</f>
        <v>#REF!</v>
      </c>
      <c r="G3" t="e">
        <f>#REF!</f>
        <v>#REF!</v>
      </c>
      <c r="H3" t="e">
        <f>#REF!</f>
        <v>#REF!</v>
      </c>
    </row>
    <row r="4" spans="1:8" x14ac:dyDescent="0.25">
      <c r="A4" t="e">
        <f>#REF!</f>
        <v>#REF!</v>
      </c>
      <c r="B4" t="e">
        <f>#REF!</f>
        <v>#REF!</v>
      </c>
      <c r="C4" t="e">
        <f>#REF!</f>
        <v>#REF!</v>
      </c>
      <c r="D4" t="e">
        <f>#REF!</f>
        <v>#REF!</v>
      </c>
      <c r="E4" t="e">
        <f>#REF!</f>
        <v>#REF!</v>
      </c>
      <c r="F4" t="e">
        <f>#REF!</f>
        <v>#REF!</v>
      </c>
      <c r="G4" t="e">
        <f>#REF!</f>
        <v>#REF!</v>
      </c>
      <c r="H4" t="e">
        <f>#REF!</f>
        <v>#REF!</v>
      </c>
    </row>
    <row r="5" spans="1:8" x14ac:dyDescent="0.25">
      <c r="A5" t="e">
        <f>#REF!</f>
        <v>#REF!</v>
      </c>
      <c r="B5" t="e">
        <f>#REF!</f>
        <v>#REF!</v>
      </c>
      <c r="C5" t="e">
        <f>#REF!</f>
        <v>#REF!</v>
      </c>
      <c r="D5" t="e">
        <f>#REF!</f>
        <v>#REF!</v>
      </c>
      <c r="E5" t="e">
        <f>#REF!</f>
        <v>#REF!</v>
      </c>
      <c r="F5" t="e">
        <f>#REF!</f>
        <v>#REF!</v>
      </c>
      <c r="G5" t="e">
        <f>#REF!</f>
        <v>#REF!</v>
      </c>
      <c r="H5" t="e">
        <f>#REF!</f>
        <v>#REF!</v>
      </c>
    </row>
    <row r="6" spans="1:8" x14ac:dyDescent="0.25">
      <c r="A6" t="e">
        <f>#REF!</f>
        <v>#REF!</v>
      </c>
      <c r="B6" t="e">
        <f>#REF!</f>
        <v>#REF!</v>
      </c>
      <c r="C6" t="e">
        <f>#REF!</f>
        <v>#REF!</v>
      </c>
      <c r="D6" t="e">
        <f>#REF!</f>
        <v>#REF!</v>
      </c>
      <c r="E6" t="e">
        <f>#REF!</f>
        <v>#REF!</v>
      </c>
      <c r="F6" t="e">
        <f>#REF!</f>
        <v>#REF!</v>
      </c>
      <c r="G6" t="e">
        <f>#REF!</f>
        <v>#REF!</v>
      </c>
      <c r="H6" t="e">
        <f>#REF!</f>
        <v>#REF!</v>
      </c>
    </row>
    <row r="7" spans="1:8" x14ac:dyDescent="0.25">
      <c r="A7" t="e">
        <f>#REF!</f>
        <v>#REF!</v>
      </c>
      <c r="B7" t="e">
        <f>#REF!</f>
        <v>#REF!</v>
      </c>
      <c r="C7" t="e">
        <f>#REF!</f>
        <v>#REF!</v>
      </c>
      <c r="D7" t="e">
        <f>#REF!</f>
        <v>#REF!</v>
      </c>
      <c r="E7" t="e">
        <f>#REF!</f>
        <v>#REF!</v>
      </c>
      <c r="F7" t="e">
        <f>#REF!</f>
        <v>#REF!</v>
      </c>
      <c r="G7" t="e">
        <f>#REF!</f>
        <v>#REF!</v>
      </c>
      <c r="H7" t="e">
        <f>#REF!</f>
        <v>#REF!</v>
      </c>
    </row>
    <row r="8" spans="1:8" x14ac:dyDescent="0.25">
      <c r="A8" t="e">
        <f>#REF!</f>
        <v>#REF!</v>
      </c>
      <c r="B8" t="e">
        <f>#REF!</f>
        <v>#REF!</v>
      </c>
      <c r="C8" t="e">
        <f>#REF!</f>
        <v>#REF!</v>
      </c>
      <c r="D8" t="e">
        <f>#REF!</f>
        <v>#REF!</v>
      </c>
      <c r="E8" t="e">
        <f>#REF!</f>
        <v>#REF!</v>
      </c>
      <c r="F8" t="e">
        <f>#REF!</f>
        <v>#REF!</v>
      </c>
      <c r="G8" t="e">
        <f>#REF!</f>
        <v>#REF!</v>
      </c>
      <c r="H8" t="e">
        <f>#REF!</f>
        <v>#REF!</v>
      </c>
    </row>
    <row r="9" spans="1:8" x14ac:dyDescent="0.25">
      <c r="A9" t="e">
        <f>#REF!</f>
        <v>#REF!</v>
      </c>
      <c r="B9" t="e">
        <f>#REF!</f>
        <v>#REF!</v>
      </c>
      <c r="C9" t="e">
        <f>#REF!</f>
        <v>#REF!</v>
      </c>
      <c r="D9" t="e">
        <f>#REF!</f>
        <v>#REF!</v>
      </c>
      <c r="E9" t="e">
        <f>#REF!</f>
        <v>#REF!</v>
      </c>
      <c r="F9" t="e">
        <f>#REF!</f>
        <v>#REF!</v>
      </c>
      <c r="G9" t="e">
        <f>#REF!</f>
        <v>#REF!</v>
      </c>
      <c r="H9" t="e">
        <f>#REF!</f>
        <v>#REF!</v>
      </c>
    </row>
    <row r="10" spans="1:8" x14ac:dyDescent="0.25">
      <c r="A10" t="e">
        <f>#REF!</f>
        <v>#REF!</v>
      </c>
      <c r="B10" t="e">
        <f>#REF!</f>
        <v>#REF!</v>
      </c>
      <c r="C10" t="e">
        <f>#REF!</f>
        <v>#REF!</v>
      </c>
      <c r="D10" t="e">
        <f>#REF!</f>
        <v>#REF!</v>
      </c>
      <c r="E10" t="e">
        <f>#REF!</f>
        <v>#REF!</v>
      </c>
      <c r="F10" t="e">
        <f>#REF!</f>
        <v>#REF!</v>
      </c>
      <c r="G10" t="e">
        <f>#REF!</f>
        <v>#REF!</v>
      </c>
      <c r="H10" t="e">
        <f>#REF!</f>
        <v>#REF!</v>
      </c>
    </row>
    <row r="11" spans="1:8" x14ac:dyDescent="0.25">
      <c r="A11" t="e">
        <f>#REF!</f>
        <v>#REF!</v>
      </c>
      <c r="B11" t="e">
        <f>#REF!</f>
        <v>#REF!</v>
      </c>
      <c r="C11" t="e">
        <f>#REF!</f>
        <v>#REF!</v>
      </c>
      <c r="D11" t="e">
        <f>#REF!</f>
        <v>#REF!</v>
      </c>
      <c r="E11" t="e">
        <f>#REF!</f>
        <v>#REF!</v>
      </c>
      <c r="F11" t="e">
        <f>#REF!</f>
        <v>#REF!</v>
      </c>
      <c r="G11" t="e">
        <f>#REF!</f>
        <v>#REF!</v>
      </c>
      <c r="H11" t="e">
        <f>#REF!</f>
        <v>#REF!</v>
      </c>
    </row>
    <row r="12" spans="1:8" x14ac:dyDescent="0.25">
      <c r="A12" t="e">
        <f>#REF!</f>
        <v>#REF!</v>
      </c>
      <c r="B12" t="e">
        <f>#REF!</f>
        <v>#REF!</v>
      </c>
      <c r="C12" t="e">
        <f>#REF!</f>
        <v>#REF!</v>
      </c>
      <c r="D12" t="e">
        <f>#REF!</f>
        <v>#REF!</v>
      </c>
      <c r="E12" t="e">
        <f>#REF!</f>
        <v>#REF!</v>
      </c>
      <c r="F12" t="e">
        <f>#REF!</f>
        <v>#REF!</v>
      </c>
      <c r="G12" t="e">
        <f>#REF!</f>
        <v>#REF!</v>
      </c>
      <c r="H12" t="e">
        <f>#REF!</f>
        <v>#REF!</v>
      </c>
    </row>
    <row r="13" spans="1:8" x14ac:dyDescent="0.25">
      <c r="A13" t="e">
        <f>#REF!</f>
        <v>#REF!</v>
      </c>
      <c r="B13" t="e">
        <f>#REF!</f>
        <v>#REF!</v>
      </c>
      <c r="C13" t="e">
        <f>#REF!</f>
        <v>#REF!</v>
      </c>
      <c r="D13" t="e">
        <f>#REF!</f>
        <v>#REF!</v>
      </c>
      <c r="E13" t="e">
        <f>#REF!</f>
        <v>#REF!</v>
      </c>
      <c r="F13" t="e">
        <f>#REF!</f>
        <v>#REF!</v>
      </c>
      <c r="G13" t="e">
        <f>#REF!</f>
        <v>#REF!</v>
      </c>
      <c r="H13" t="e">
        <f>#REF!</f>
        <v>#REF!</v>
      </c>
    </row>
    <row r="14" spans="1:8" x14ac:dyDescent="0.25">
      <c r="A14" t="e">
        <f>#REF!</f>
        <v>#REF!</v>
      </c>
      <c r="B14" t="e">
        <f>#REF!</f>
        <v>#REF!</v>
      </c>
      <c r="C14" t="e">
        <f>#REF!</f>
        <v>#REF!</v>
      </c>
      <c r="D14" t="e">
        <f>#REF!</f>
        <v>#REF!</v>
      </c>
      <c r="E14" t="e">
        <f>#REF!</f>
        <v>#REF!</v>
      </c>
      <c r="F14" t="e">
        <f>#REF!</f>
        <v>#REF!</v>
      </c>
      <c r="G14" t="e">
        <f>#REF!</f>
        <v>#REF!</v>
      </c>
      <c r="H14" t="e">
        <f>#REF!</f>
        <v>#REF!</v>
      </c>
    </row>
    <row r="15" spans="1:8" x14ac:dyDescent="0.25">
      <c r="A15" t="e">
        <f>#REF!</f>
        <v>#REF!</v>
      </c>
      <c r="B15" t="e">
        <f>#REF!</f>
        <v>#REF!</v>
      </c>
      <c r="C15" t="e">
        <f>#REF!</f>
        <v>#REF!</v>
      </c>
      <c r="D15" t="e">
        <f>#REF!</f>
        <v>#REF!</v>
      </c>
      <c r="E15" t="e">
        <f>#REF!</f>
        <v>#REF!</v>
      </c>
      <c r="F15" t="e">
        <f>#REF!</f>
        <v>#REF!</v>
      </c>
      <c r="G15" t="e">
        <f>#REF!</f>
        <v>#REF!</v>
      </c>
      <c r="H15" t="e">
        <f>#REF!</f>
        <v>#REF!</v>
      </c>
    </row>
    <row r="16" spans="1:8" x14ac:dyDescent="0.25">
      <c r="A16" t="e">
        <f>#REF!</f>
        <v>#REF!</v>
      </c>
      <c r="B16" t="e">
        <f>#REF!</f>
        <v>#REF!</v>
      </c>
      <c r="C16" t="e">
        <f>#REF!</f>
        <v>#REF!</v>
      </c>
      <c r="D16" t="e">
        <f>#REF!</f>
        <v>#REF!</v>
      </c>
      <c r="E16" t="e">
        <f>#REF!</f>
        <v>#REF!</v>
      </c>
      <c r="F16" t="e">
        <f>#REF!</f>
        <v>#REF!</v>
      </c>
      <c r="G16" t="e">
        <f>#REF!</f>
        <v>#REF!</v>
      </c>
      <c r="H16" t="e">
        <f>#REF!</f>
        <v>#REF!</v>
      </c>
    </row>
    <row r="17" spans="1:8" x14ac:dyDescent="0.25">
      <c r="A17" t="e">
        <f>#REF!</f>
        <v>#REF!</v>
      </c>
      <c r="B17" t="e">
        <f>#REF!</f>
        <v>#REF!</v>
      </c>
      <c r="C17" t="e">
        <f>#REF!</f>
        <v>#REF!</v>
      </c>
      <c r="D17" t="e">
        <f>#REF!</f>
        <v>#REF!</v>
      </c>
      <c r="E17" t="e">
        <f>#REF!</f>
        <v>#REF!</v>
      </c>
      <c r="F17" t="e">
        <f>#REF!</f>
        <v>#REF!</v>
      </c>
      <c r="G17" t="e">
        <f>#REF!</f>
        <v>#REF!</v>
      </c>
      <c r="H17" t="e">
        <f>#REF!</f>
        <v>#REF!</v>
      </c>
    </row>
    <row r="18" spans="1:8" x14ac:dyDescent="0.25">
      <c r="A18" t="e">
        <f>#REF!</f>
        <v>#REF!</v>
      </c>
      <c r="B18" t="e">
        <f>#REF!</f>
        <v>#REF!</v>
      </c>
      <c r="C18" t="e">
        <f>#REF!</f>
        <v>#REF!</v>
      </c>
      <c r="D18" t="e">
        <f>#REF!</f>
        <v>#REF!</v>
      </c>
      <c r="E18" t="e">
        <f>#REF!</f>
        <v>#REF!</v>
      </c>
      <c r="F18" t="e">
        <f>#REF!</f>
        <v>#REF!</v>
      </c>
      <c r="G18" t="e">
        <f>#REF!</f>
        <v>#REF!</v>
      </c>
      <c r="H18" t="e">
        <f>#REF!</f>
        <v>#REF!</v>
      </c>
    </row>
    <row r="19" spans="1:8" x14ac:dyDescent="0.25">
      <c r="A19" t="e">
        <f>#REF!</f>
        <v>#REF!</v>
      </c>
      <c r="B19" t="e">
        <f>#REF!</f>
        <v>#REF!</v>
      </c>
      <c r="C19" t="e">
        <f>#REF!</f>
        <v>#REF!</v>
      </c>
      <c r="D19" t="e">
        <f>#REF!</f>
        <v>#REF!</v>
      </c>
      <c r="E19" t="e">
        <f>#REF!</f>
        <v>#REF!</v>
      </c>
      <c r="F19" t="e">
        <f>#REF!</f>
        <v>#REF!</v>
      </c>
      <c r="G19" t="e">
        <f>#REF!</f>
        <v>#REF!</v>
      </c>
      <c r="H19" t="e">
        <f>#REF!</f>
        <v>#REF!</v>
      </c>
    </row>
    <row r="20" spans="1:8" x14ac:dyDescent="0.25">
      <c r="A20" t="e">
        <f>#REF!</f>
        <v>#REF!</v>
      </c>
      <c r="B20" t="e">
        <f>#REF!</f>
        <v>#REF!</v>
      </c>
      <c r="C20" t="e">
        <f>#REF!</f>
        <v>#REF!</v>
      </c>
      <c r="D20" t="e">
        <f>#REF!</f>
        <v>#REF!</v>
      </c>
      <c r="E20" t="e">
        <f>#REF!</f>
        <v>#REF!</v>
      </c>
      <c r="F20" t="e">
        <f>#REF!</f>
        <v>#REF!</v>
      </c>
      <c r="G20" t="e">
        <f>#REF!</f>
        <v>#REF!</v>
      </c>
      <c r="H20" t="e">
        <f>#REF!</f>
        <v>#REF!</v>
      </c>
    </row>
    <row r="21" spans="1:8" x14ac:dyDescent="0.25">
      <c r="A21" t="e">
        <f>#REF!</f>
        <v>#REF!</v>
      </c>
      <c r="B21" t="e">
        <f>#REF!</f>
        <v>#REF!</v>
      </c>
      <c r="C21" t="e">
        <f>#REF!</f>
        <v>#REF!</v>
      </c>
      <c r="D21" t="e">
        <f>#REF!</f>
        <v>#REF!</v>
      </c>
      <c r="E21" t="e">
        <f>#REF!</f>
        <v>#REF!</v>
      </c>
      <c r="F21" t="e">
        <f>#REF!</f>
        <v>#REF!</v>
      </c>
      <c r="G21" t="e">
        <f>#REF!</f>
        <v>#REF!</v>
      </c>
      <c r="H21" t="e">
        <f>#REF!</f>
        <v>#REF!</v>
      </c>
    </row>
    <row r="22" spans="1:8" x14ac:dyDescent="0.25">
      <c r="A22" t="e">
        <f>#REF!</f>
        <v>#REF!</v>
      </c>
      <c r="B22" t="e">
        <f>#REF!</f>
        <v>#REF!</v>
      </c>
      <c r="C22" t="e">
        <f>#REF!</f>
        <v>#REF!</v>
      </c>
      <c r="D22" t="e">
        <f>#REF!</f>
        <v>#REF!</v>
      </c>
      <c r="E22" t="e">
        <f>#REF!</f>
        <v>#REF!</v>
      </c>
      <c r="F22" t="e">
        <f>#REF!</f>
        <v>#REF!</v>
      </c>
      <c r="G22" t="e">
        <f>#REF!</f>
        <v>#REF!</v>
      </c>
      <c r="H22" t="e">
        <f>#REF!</f>
        <v>#REF!</v>
      </c>
    </row>
    <row r="23" spans="1:8" x14ac:dyDescent="0.25">
      <c r="A23" t="e">
        <f>#REF!</f>
        <v>#REF!</v>
      </c>
      <c r="B23" t="e">
        <f>#REF!</f>
        <v>#REF!</v>
      </c>
      <c r="C23" t="e">
        <f>#REF!</f>
        <v>#REF!</v>
      </c>
      <c r="D23" t="e">
        <f>#REF!</f>
        <v>#REF!</v>
      </c>
      <c r="E23" t="e">
        <f>#REF!</f>
        <v>#REF!</v>
      </c>
      <c r="F23" t="e">
        <f>#REF!</f>
        <v>#REF!</v>
      </c>
      <c r="G23" t="e">
        <f>#REF!</f>
        <v>#REF!</v>
      </c>
      <c r="H23" t="e">
        <f>#REF!</f>
        <v>#REF!</v>
      </c>
    </row>
    <row r="24" spans="1:8" x14ac:dyDescent="0.25">
      <c r="A24" t="e">
        <f>#REF!</f>
        <v>#REF!</v>
      </c>
      <c r="B24" t="e">
        <f>#REF!</f>
        <v>#REF!</v>
      </c>
      <c r="C24" t="e">
        <f>#REF!</f>
        <v>#REF!</v>
      </c>
      <c r="D24" t="e">
        <f>#REF!</f>
        <v>#REF!</v>
      </c>
      <c r="E24" t="e">
        <f>#REF!</f>
        <v>#REF!</v>
      </c>
      <c r="F24" t="e">
        <f>#REF!</f>
        <v>#REF!</v>
      </c>
      <c r="G24" t="e">
        <f>#REF!</f>
        <v>#REF!</v>
      </c>
      <c r="H24" t="e">
        <f>#REF!</f>
        <v>#REF!</v>
      </c>
    </row>
    <row r="25" spans="1:8" x14ac:dyDescent="0.25">
      <c r="A25" t="e">
        <f>#REF!</f>
        <v>#REF!</v>
      </c>
      <c r="B25" t="e">
        <f>#REF!</f>
        <v>#REF!</v>
      </c>
      <c r="C25" t="e">
        <f>#REF!</f>
        <v>#REF!</v>
      </c>
      <c r="D25" t="e">
        <f>#REF!</f>
        <v>#REF!</v>
      </c>
      <c r="E25" t="e">
        <f>#REF!</f>
        <v>#REF!</v>
      </c>
      <c r="F25" t="e">
        <f>#REF!</f>
        <v>#REF!</v>
      </c>
      <c r="G25" t="e">
        <f>#REF!</f>
        <v>#REF!</v>
      </c>
      <c r="H25" t="e">
        <f>#REF!</f>
        <v>#REF!</v>
      </c>
    </row>
    <row r="26" spans="1:8" x14ac:dyDescent="0.25">
      <c r="A26" t="e">
        <f>#REF!</f>
        <v>#REF!</v>
      </c>
      <c r="B26" t="e">
        <f>#REF!</f>
        <v>#REF!</v>
      </c>
      <c r="C26" t="e">
        <f>#REF!</f>
        <v>#REF!</v>
      </c>
      <c r="D26" t="e">
        <f>#REF!</f>
        <v>#REF!</v>
      </c>
      <c r="E26" t="e">
        <f>#REF!</f>
        <v>#REF!</v>
      </c>
      <c r="F26" t="e">
        <f>#REF!</f>
        <v>#REF!</v>
      </c>
      <c r="G26" t="e">
        <f>#REF!</f>
        <v>#REF!</v>
      </c>
      <c r="H26" t="e">
        <f>#REF!</f>
        <v>#REF!</v>
      </c>
    </row>
    <row r="27" spans="1:8" x14ac:dyDescent="0.25">
      <c r="A27" t="e">
        <f>#REF!</f>
        <v>#REF!</v>
      </c>
      <c r="B27" t="e">
        <f>#REF!</f>
        <v>#REF!</v>
      </c>
      <c r="C27" t="e">
        <f>#REF!</f>
        <v>#REF!</v>
      </c>
      <c r="D27" t="e">
        <f>#REF!</f>
        <v>#REF!</v>
      </c>
      <c r="E27" t="e">
        <f>#REF!</f>
        <v>#REF!</v>
      </c>
      <c r="F27" t="e">
        <f>#REF!</f>
        <v>#REF!</v>
      </c>
      <c r="G27" t="e">
        <f>#REF!</f>
        <v>#REF!</v>
      </c>
      <c r="H27" t="e">
        <f>#REF!</f>
        <v>#REF!</v>
      </c>
    </row>
    <row r="28" spans="1:8" x14ac:dyDescent="0.25">
      <c r="A28" t="e">
        <f>#REF!</f>
        <v>#REF!</v>
      </c>
      <c r="B28" t="e">
        <f>#REF!</f>
        <v>#REF!</v>
      </c>
      <c r="C28" t="e">
        <f>#REF!</f>
        <v>#REF!</v>
      </c>
      <c r="D28" t="e">
        <f>#REF!</f>
        <v>#REF!</v>
      </c>
      <c r="E28" t="e">
        <f>#REF!</f>
        <v>#REF!</v>
      </c>
      <c r="F28" t="e">
        <f>#REF!</f>
        <v>#REF!</v>
      </c>
      <c r="G28" t="e">
        <f>#REF!</f>
        <v>#REF!</v>
      </c>
      <c r="H28" t="e">
        <f>#REF!</f>
        <v>#REF!</v>
      </c>
    </row>
    <row r="29" spans="1:8" x14ac:dyDescent="0.25">
      <c r="A29" t="e">
        <f>#REF!</f>
        <v>#REF!</v>
      </c>
      <c r="B29" t="e">
        <f>#REF!</f>
        <v>#REF!</v>
      </c>
      <c r="C29" t="e">
        <f>#REF!</f>
        <v>#REF!</v>
      </c>
      <c r="D29" t="e">
        <f>#REF!</f>
        <v>#REF!</v>
      </c>
      <c r="E29" t="e">
        <f>#REF!</f>
        <v>#REF!</v>
      </c>
      <c r="F29" t="e">
        <f>#REF!</f>
        <v>#REF!</v>
      </c>
      <c r="G29" t="e">
        <f>#REF!</f>
        <v>#REF!</v>
      </c>
      <c r="H29" t="e">
        <f>#REF!</f>
        <v>#REF!</v>
      </c>
    </row>
    <row r="30" spans="1:8" x14ac:dyDescent="0.25">
      <c r="A30" t="e">
        <f>#REF!</f>
        <v>#REF!</v>
      </c>
      <c r="B30" t="e">
        <f>#REF!</f>
        <v>#REF!</v>
      </c>
      <c r="C30" t="e">
        <f>#REF!</f>
        <v>#REF!</v>
      </c>
      <c r="D30" t="e">
        <f>#REF!</f>
        <v>#REF!</v>
      </c>
      <c r="E30" t="e">
        <f>#REF!</f>
        <v>#REF!</v>
      </c>
      <c r="F30" t="e">
        <f>#REF!</f>
        <v>#REF!</v>
      </c>
      <c r="G30" t="e">
        <f>#REF!</f>
        <v>#REF!</v>
      </c>
      <c r="H30" t="e">
        <f>#REF!</f>
        <v>#REF!</v>
      </c>
    </row>
    <row r="31" spans="1:8" x14ac:dyDescent="0.25">
      <c r="A31" t="e">
        <f>#REF!</f>
        <v>#REF!</v>
      </c>
      <c r="B31" t="e">
        <f>#REF!</f>
        <v>#REF!</v>
      </c>
      <c r="C31" t="e">
        <f>#REF!</f>
        <v>#REF!</v>
      </c>
      <c r="D31" t="e">
        <f>#REF!</f>
        <v>#REF!</v>
      </c>
      <c r="E31" t="e">
        <f>#REF!</f>
        <v>#REF!</v>
      </c>
      <c r="F31" t="e">
        <f>#REF!</f>
        <v>#REF!</v>
      </c>
      <c r="G31" t="e">
        <f>#REF!</f>
        <v>#REF!</v>
      </c>
      <c r="H31" t="e">
        <f>#REF!</f>
        <v>#REF!</v>
      </c>
    </row>
    <row r="32" spans="1:8" x14ac:dyDescent="0.25">
      <c r="A32" t="e">
        <f>#REF!</f>
        <v>#REF!</v>
      </c>
      <c r="B32" t="e">
        <f>#REF!</f>
        <v>#REF!</v>
      </c>
      <c r="C32" t="e">
        <f>#REF!</f>
        <v>#REF!</v>
      </c>
      <c r="D32" t="e">
        <f>#REF!</f>
        <v>#REF!</v>
      </c>
      <c r="E32" t="e">
        <f>#REF!</f>
        <v>#REF!</v>
      </c>
      <c r="F32" t="e">
        <f>#REF!</f>
        <v>#REF!</v>
      </c>
      <c r="G32" t="e">
        <f>#REF!</f>
        <v>#REF!</v>
      </c>
      <c r="H32" t="e">
        <f>#REF!</f>
        <v>#REF!</v>
      </c>
    </row>
    <row r="33" spans="1:8" x14ac:dyDescent="0.25">
      <c r="A33" t="e">
        <f>#REF!</f>
        <v>#REF!</v>
      </c>
      <c r="B33" t="e">
        <f>#REF!</f>
        <v>#REF!</v>
      </c>
      <c r="C33" t="e">
        <f>#REF!</f>
        <v>#REF!</v>
      </c>
      <c r="D33" t="e">
        <f>#REF!</f>
        <v>#REF!</v>
      </c>
      <c r="E33" t="e">
        <f>#REF!</f>
        <v>#REF!</v>
      </c>
      <c r="F33" t="e">
        <f>#REF!</f>
        <v>#REF!</v>
      </c>
      <c r="G33" t="e">
        <f>#REF!</f>
        <v>#REF!</v>
      </c>
      <c r="H33" t="e">
        <f>#REF!</f>
        <v>#REF!</v>
      </c>
    </row>
    <row r="34" spans="1:8" x14ac:dyDescent="0.25">
      <c r="A34" t="e">
        <f>#REF!</f>
        <v>#REF!</v>
      </c>
      <c r="B34" t="e">
        <f>#REF!</f>
        <v>#REF!</v>
      </c>
      <c r="C34" t="e">
        <f>#REF!</f>
        <v>#REF!</v>
      </c>
      <c r="D34" t="e">
        <f>#REF!</f>
        <v>#REF!</v>
      </c>
      <c r="E34" t="e">
        <f>#REF!</f>
        <v>#REF!</v>
      </c>
      <c r="F34" t="e">
        <f>#REF!</f>
        <v>#REF!</v>
      </c>
      <c r="G34" t="e">
        <f>#REF!</f>
        <v>#REF!</v>
      </c>
      <c r="H34" t="e">
        <f>#REF!</f>
        <v>#REF!</v>
      </c>
    </row>
    <row r="35" spans="1:8" x14ac:dyDescent="0.25">
      <c r="A35" t="e">
        <f>#REF!</f>
        <v>#REF!</v>
      </c>
      <c r="B35" t="e">
        <f>#REF!</f>
        <v>#REF!</v>
      </c>
      <c r="C35" t="e">
        <f>#REF!</f>
        <v>#REF!</v>
      </c>
      <c r="D35" t="e">
        <f>#REF!</f>
        <v>#REF!</v>
      </c>
      <c r="E35" t="e">
        <f>#REF!</f>
        <v>#REF!</v>
      </c>
      <c r="F35" t="e">
        <f>#REF!</f>
        <v>#REF!</v>
      </c>
      <c r="G35" t="e">
        <f>#REF!</f>
        <v>#REF!</v>
      </c>
      <c r="H35" t="e">
        <f>#REF!</f>
        <v>#REF!</v>
      </c>
    </row>
    <row r="36" spans="1:8" x14ac:dyDescent="0.25">
      <c r="A36" t="e">
        <f>#REF!</f>
        <v>#REF!</v>
      </c>
      <c r="B36" t="e">
        <f>#REF!</f>
        <v>#REF!</v>
      </c>
      <c r="C36" t="e">
        <f>#REF!</f>
        <v>#REF!</v>
      </c>
      <c r="D36" t="e">
        <f>#REF!</f>
        <v>#REF!</v>
      </c>
      <c r="E36" t="e">
        <f>#REF!</f>
        <v>#REF!</v>
      </c>
      <c r="F36" t="e">
        <f>#REF!</f>
        <v>#REF!</v>
      </c>
      <c r="G36" t="e">
        <f>#REF!</f>
        <v>#REF!</v>
      </c>
      <c r="H36" t="e">
        <f>#REF!</f>
        <v>#REF!</v>
      </c>
    </row>
    <row r="37" spans="1:8" x14ac:dyDescent="0.25">
      <c r="A37" t="e">
        <f>#REF!</f>
        <v>#REF!</v>
      </c>
      <c r="B37" t="e">
        <f>#REF!</f>
        <v>#REF!</v>
      </c>
      <c r="C37" t="e">
        <f>#REF!</f>
        <v>#REF!</v>
      </c>
      <c r="D37" t="e">
        <f>#REF!</f>
        <v>#REF!</v>
      </c>
      <c r="E37" t="e">
        <f>#REF!</f>
        <v>#REF!</v>
      </c>
      <c r="F37" t="e">
        <f>#REF!</f>
        <v>#REF!</v>
      </c>
      <c r="G37" t="e">
        <f>#REF!</f>
        <v>#REF!</v>
      </c>
      <c r="H37" t="e">
        <f>#REF!</f>
        <v>#REF!</v>
      </c>
    </row>
    <row r="38" spans="1:8" x14ac:dyDescent="0.25">
      <c r="A38" t="e">
        <f>#REF!</f>
        <v>#REF!</v>
      </c>
      <c r="B38" t="e">
        <f>#REF!</f>
        <v>#REF!</v>
      </c>
      <c r="C38" t="e">
        <f>#REF!</f>
        <v>#REF!</v>
      </c>
      <c r="D38" t="e">
        <f>#REF!</f>
        <v>#REF!</v>
      </c>
      <c r="E38" t="e">
        <f>#REF!</f>
        <v>#REF!</v>
      </c>
      <c r="F38" t="e">
        <f>#REF!</f>
        <v>#REF!</v>
      </c>
      <c r="G38" t="e">
        <f>#REF!</f>
        <v>#REF!</v>
      </c>
      <c r="H38" t="e">
        <f>#REF!</f>
        <v>#REF!</v>
      </c>
    </row>
    <row r="39" spans="1:8" x14ac:dyDescent="0.25">
      <c r="A39" t="e">
        <f>#REF!</f>
        <v>#REF!</v>
      </c>
      <c r="B39" t="e">
        <f>#REF!</f>
        <v>#REF!</v>
      </c>
      <c r="C39" t="e">
        <f>#REF!</f>
        <v>#REF!</v>
      </c>
      <c r="D39" t="e">
        <f>#REF!</f>
        <v>#REF!</v>
      </c>
      <c r="E39" t="e">
        <f>#REF!</f>
        <v>#REF!</v>
      </c>
      <c r="F39" t="e">
        <f>#REF!</f>
        <v>#REF!</v>
      </c>
      <c r="G39" t="e">
        <f>#REF!</f>
        <v>#REF!</v>
      </c>
      <c r="H39" t="e">
        <f>#REF!</f>
        <v>#REF!</v>
      </c>
    </row>
    <row r="40" spans="1:8" x14ac:dyDescent="0.25">
      <c r="A40" t="e">
        <f>#REF!</f>
        <v>#REF!</v>
      </c>
      <c r="B40" t="e">
        <f>#REF!</f>
        <v>#REF!</v>
      </c>
      <c r="C40" t="e">
        <f>#REF!</f>
        <v>#REF!</v>
      </c>
      <c r="D40" t="e">
        <f>#REF!</f>
        <v>#REF!</v>
      </c>
      <c r="E40" t="e">
        <f>#REF!</f>
        <v>#REF!</v>
      </c>
      <c r="F40" t="e">
        <f>#REF!</f>
        <v>#REF!</v>
      </c>
      <c r="G40" t="e">
        <f>#REF!</f>
        <v>#REF!</v>
      </c>
      <c r="H40" t="e">
        <f>#REF!</f>
        <v>#REF!</v>
      </c>
    </row>
    <row r="41" spans="1:8" x14ac:dyDescent="0.25">
      <c r="A41" t="e">
        <f>#REF!</f>
        <v>#REF!</v>
      </c>
      <c r="B41" t="e">
        <f>#REF!</f>
        <v>#REF!</v>
      </c>
      <c r="C41" t="e">
        <f>#REF!</f>
        <v>#REF!</v>
      </c>
      <c r="D41" t="e">
        <f>#REF!</f>
        <v>#REF!</v>
      </c>
      <c r="E41" t="e">
        <f>#REF!</f>
        <v>#REF!</v>
      </c>
      <c r="F41" t="e">
        <f>#REF!</f>
        <v>#REF!</v>
      </c>
      <c r="G41" t="e">
        <f>#REF!</f>
        <v>#REF!</v>
      </c>
      <c r="H41" t="e">
        <f>#REF!</f>
        <v>#REF!</v>
      </c>
    </row>
    <row r="42" spans="1:8" x14ac:dyDescent="0.25">
      <c r="A42" t="e">
        <f>#REF!</f>
        <v>#REF!</v>
      </c>
      <c r="B42" t="e">
        <f>#REF!</f>
        <v>#REF!</v>
      </c>
      <c r="C42" t="e">
        <f>#REF!</f>
        <v>#REF!</v>
      </c>
      <c r="D42" t="e">
        <f>#REF!</f>
        <v>#REF!</v>
      </c>
      <c r="E42" t="e">
        <f>#REF!</f>
        <v>#REF!</v>
      </c>
      <c r="F42" t="e">
        <f>#REF!</f>
        <v>#REF!</v>
      </c>
      <c r="G42" t="e">
        <f>#REF!</f>
        <v>#REF!</v>
      </c>
      <c r="H42" t="e">
        <f>#REF!</f>
        <v>#REF!</v>
      </c>
    </row>
    <row r="43" spans="1:8" x14ac:dyDescent="0.25">
      <c r="A43" t="e">
        <f>#REF!</f>
        <v>#REF!</v>
      </c>
      <c r="B43" t="e">
        <f>#REF!</f>
        <v>#REF!</v>
      </c>
      <c r="C43" t="e">
        <f>#REF!</f>
        <v>#REF!</v>
      </c>
      <c r="D43" t="e">
        <f>#REF!</f>
        <v>#REF!</v>
      </c>
      <c r="E43" t="e">
        <f>#REF!</f>
        <v>#REF!</v>
      </c>
      <c r="F43" t="e">
        <f>#REF!</f>
        <v>#REF!</v>
      </c>
      <c r="G43" t="e">
        <f>#REF!</f>
        <v>#REF!</v>
      </c>
      <c r="H43" t="e">
        <f>#REF!</f>
        <v>#REF!</v>
      </c>
    </row>
    <row r="44" spans="1:8" x14ac:dyDescent="0.25">
      <c r="A44" t="e">
        <f>#REF!</f>
        <v>#REF!</v>
      </c>
      <c r="B44" t="e">
        <f>#REF!</f>
        <v>#REF!</v>
      </c>
      <c r="C44" t="e">
        <f>#REF!</f>
        <v>#REF!</v>
      </c>
      <c r="D44" t="e">
        <f>#REF!</f>
        <v>#REF!</v>
      </c>
      <c r="E44" t="e">
        <f>#REF!</f>
        <v>#REF!</v>
      </c>
      <c r="F44" t="e">
        <f>#REF!</f>
        <v>#REF!</v>
      </c>
      <c r="G44" t="e">
        <f>#REF!</f>
        <v>#REF!</v>
      </c>
      <c r="H44" t="e">
        <f>#REF!</f>
        <v>#REF!</v>
      </c>
    </row>
    <row r="45" spans="1:8" x14ac:dyDescent="0.25">
      <c r="A45" t="e">
        <f>#REF!</f>
        <v>#REF!</v>
      </c>
      <c r="B45" t="e">
        <f>#REF!</f>
        <v>#REF!</v>
      </c>
      <c r="C45" t="e">
        <f>#REF!</f>
        <v>#REF!</v>
      </c>
      <c r="D45" t="e">
        <f>#REF!</f>
        <v>#REF!</v>
      </c>
      <c r="E45" t="e">
        <f>#REF!</f>
        <v>#REF!</v>
      </c>
      <c r="F45" t="e">
        <f>#REF!</f>
        <v>#REF!</v>
      </c>
      <c r="G45" t="e">
        <f>#REF!</f>
        <v>#REF!</v>
      </c>
      <c r="H45" t="e">
        <f>#REF!</f>
        <v>#REF!</v>
      </c>
    </row>
    <row r="46" spans="1:8" x14ac:dyDescent="0.25">
      <c r="A46" t="e">
        <f>#REF!</f>
        <v>#REF!</v>
      </c>
      <c r="B46" t="e">
        <f>#REF!</f>
        <v>#REF!</v>
      </c>
      <c r="C46" t="e">
        <f>#REF!</f>
        <v>#REF!</v>
      </c>
      <c r="D46" t="e">
        <f>#REF!</f>
        <v>#REF!</v>
      </c>
      <c r="E46" t="e">
        <f>#REF!</f>
        <v>#REF!</v>
      </c>
      <c r="F46" t="e">
        <f>#REF!</f>
        <v>#REF!</v>
      </c>
      <c r="G46" t="e">
        <f>#REF!</f>
        <v>#REF!</v>
      </c>
      <c r="H46" t="e">
        <f>#REF!</f>
        <v>#REF!</v>
      </c>
    </row>
    <row r="47" spans="1:8" x14ac:dyDescent="0.25">
      <c r="A47" t="e">
        <f>#REF!</f>
        <v>#REF!</v>
      </c>
      <c r="B47" t="e">
        <f>#REF!</f>
        <v>#REF!</v>
      </c>
      <c r="C47" t="e">
        <f>#REF!</f>
        <v>#REF!</v>
      </c>
      <c r="D47" t="e">
        <f>#REF!</f>
        <v>#REF!</v>
      </c>
      <c r="E47" t="e">
        <f>#REF!</f>
        <v>#REF!</v>
      </c>
      <c r="F47" t="e">
        <f>#REF!</f>
        <v>#REF!</v>
      </c>
      <c r="G47" t="e">
        <f>#REF!</f>
        <v>#REF!</v>
      </c>
      <c r="H47" t="e">
        <f>#REF!</f>
        <v>#REF!</v>
      </c>
    </row>
    <row r="48" spans="1:8" x14ac:dyDescent="0.25">
      <c r="A48" t="e">
        <f>#REF!</f>
        <v>#REF!</v>
      </c>
      <c r="B48" t="e">
        <f>#REF!</f>
        <v>#REF!</v>
      </c>
      <c r="C48" t="e">
        <f>#REF!</f>
        <v>#REF!</v>
      </c>
      <c r="D48" t="e">
        <f>#REF!</f>
        <v>#REF!</v>
      </c>
      <c r="E48" t="e">
        <f>#REF!</f>
        <v>#REF!</v>
      </c>
      <c r="F48" t="e">
        <f>#REF!</f>
        <v>#REF!</v>
      </c>
      <c r="G48" t="e">
        <f>#REF!</f>
        <v>#REF!</v>
      </c>
      <c r="H48" t="e">
        <f>#REF!</f>
        <v>#REF!</v>
      </c>
    </row>
    <row r="49" spans="1:8" x14ac:dyDescent="0.25">
      <c r="A49" t="e">
        <f>#REF!</f>
        <v>#REF!</v>
      </c>
      <c r="B49" t="e">
        <f>#REF!</f>
        <v>#REF!</v>
      </c>
      <c r="C49" t="e">
        <f>#REF!</f>
        <v>#REF!</v>
      </c>
      <c r="D49" t="e">
        <f>#REF!</f>
        <v>#REF!</v>
      </c>
      <c r="E49" t="e">
        <f>#REF!</f>
        <v>#REF!</v>
      </c>
      <c r="F49" t="e">
        <f>#REF!</f>
        <v>#REF!</v>
      </c>
      <c r="G49" t="e">
        <f>#REF!</f>
        <v>#REF!</v>
      </c>
      <c r="H49" t="e">
        <f>#REF!</f>
        <v>#REF!</v>
      </c>
    </row>
    <row r="50" spans="1:8" x14ac:dyDescent="0.25">
      <c r="A50" t="e">
        <f>#REF!</f>
        <v>#REF!</v>
      </c>
      <c r="B50" t="e">
        <f>#REF!</f>
        <v>#REF!</v>
      </c>
      <c r="C50" t="e">
        <f>#REF!</f>
        <v>#REF!</v>
      </c>
      <c r="D50" t="e">
        <f>#REF!</f>
        <v>#REF!</v>
      </c>
      <c r="E50" t="e">
        <f>#REF!</f>
        <v>#REF!</v>
      </c>
      <c r="F50" t="e">
        <f>#REF!</f>
        <v>#REF!</v>
      </c>
      <c r="G50" t="e">
        <f>#REF!</f>
        <v>#REF!</v>
      </c>
      <c r="H50" t="e">
        <f>#REF!</f>
        <v>#REF!</v>
      </c>
    </row>
    <row r="51" spans="1:8" x14ac:dyDescent="0.25">
      <c r="A51" t="e">
        <f>#REF!</f>
        <v>#REF!</v>
      </c>
      <c r="B51" t="e">
        <f>#REF!</f>
        <v>#REF!</v>
      </c>
      <c r="C51" t="e">
        <f>#REF!</f>
        <v>#REF!</v>
      </c>
      <c r="D51" t="e">
        <f>#REF!</f>
        <v>#REF!</v>
      </c>
      <c r="E51" t="e">
        <f>#REF!</f>
        <v>#REF!</v>
      </c>
      <c r="F51" t="e">
        <f>#REF!</f>
        <v>#REF!</v>
      </c>
      <c r="G51" t="e">
        <f>#REF!</f>
        <v>#REF!</v>
      </c>
      <c r="H51" t="e">
        <f>#REF!</f>
        <v>#REF!</v>
      </c>
    </row>
    <row r="52" spans="1:8" x14ac:dyDescent="0.25">
      <c r="A52" t="e">
        <f>#REF!</f>
        <v>#REF!</v>
      </c>
      <c r="B52" t="e">
        <f>#REF!</f>
        <v>#REF!</v>
      </c>
      <c r="C52" t="e">
        <f>#REF!</f>
        <v>#REF!</v>
      </c>
      <c r="D52" t="e">
        <f>#REF!</f>
        <v>#REF!</v>
      </c>
      <c r="E52" t="e">
        <f>#REF!</f>
        <v>#REF!</v>
      </c>
      <c r="F52" t="e">
        <f>#REF!</f>
        <v>#REF!</v>
      </c>
      <c r="G52" t="e">
        <f>#REF!</f>
        <v>#REF!</v>
      </c>
      <c r="H52" t="e">
        <f>#REF!</f>
        <v>#REF!</v>
      </c>
    </row>
    <row r="53" spans="1:8" x14ac:dyDescent="0.25">
      <c r="A53" t="e">
        <f>#REF!</f>
        <v>#REF!</v>
      </c>
      <c r="B53" t="e">
        <f>#REF!</f>
        <v>#REF!</v>
      </c>
      <c r="C53" t="e">
        <f>#REF!</f>
        <v>#REF!</v>
      </c>
      <c r="D53" t="e">
        <f>#REF!</f>
        <v>#REF!</v>
      </c>
      <c r="E53" t="e">
        <f>#REF!</f>
        <v>#REF!</v>
      </c>
      <c r="F53" t="e">
        <f>#REF!</f>
        <v>#REF!</v>
      </c>
      <c r="G53" t="e">
        <f>#REF!</f>
        <v>#REF!</v>
      </c>
      <c r="H53" t="e">
        <f>#REF!</f>
        <v>#REF!</v>
      </c>
    </row>
    <row r="54" spans="1:8" x14ac:dyDescent="0.25">
      <c r="A54" t="e">
        <f>#REF!</f>
        <v>#REF!</v>
      </c>
      <c r="B54" t="e">
        <f>#REF!</f>
        <v>#REF!</v>
      </c>
      <c r="C54" t="e">
        <f>#REF!</f>
        <v>#REF!</v>
      </c>
      <c r="D54" t="e">
        <f>#REF!</f>
        <v>#REF!</v>
      </c>
      <c r="E54" t="e">
        <f>#REF!</f>
        <v>#REF!</v>
      </c>
      <c r="F54" t="e">
        <f>#REF!</f>
        <v>#REF!</v>
      </c>
      <c r="G54" t="e">
        <f>#REF!</f>
        <v>#REF!</v>
      </c>
      <c r="H54" t="e">
        <f>#REF!</f>
        <v>#REF!</v>
      </c>
    </row>
    <row r="55" spans="1:8" x14ac:dyDescent="0.25">
      <c r="A55" t="e">
        <f>#REF!</f>
        <v>#REF!</v>
      </c>
      <c r="B55" t="e">
        <f>#REF!</f>
        <v>#REF!</v>
      </c>
      <c r="C55" t="e">
        <f>#REF!</f>
        <v>#REF!</v>
      </c>
      <c r="D55" t="e">
        <f>#REF!</f>
        <v>#REF!</v>
      </c>
      <c r="E55" t="e">
        <f>#REF!</f>
        <v>#REF!</v>
      </c>
      <c r="F55" t="e">
        <f>#REF!</f>
        <v>#REF!</v>
      </c>
      <c r="G55" t="e">
        <f>#REF!</f>
        <v>#REF!</v>
      </c>
      <c r="H55" t="e">
        <f>#REF!</f>
        <v>#REF!</v>
      </c>
    </row>
    <row r="56" spans="1:8" x14ac:dyDescent="0.25">
      <c r="A56" t="e">
        <f>#REF!</f>
        <v>#REF!</v>
      </c>
      <c r="B56" t="e">
        <f>#REF!</f>
        <v>#REF!</v>
      </c>
      <c r="C56" t="e">
        <f>#REF!</f>
        <v>#REF!</v>
      </c>
      <c r="D56" t="e">
        <f>#REF!</f>
        <v>#REF!</v>
      </c>
      <c r="E56" t="e">
        <f>#REF!</f>
        <v>#REF!</v>
      </c>
      <c r="F56" t="e">
        <f>#REF!</f>
        <v>#REF!</v>
      </c>
      <c r="G56" t="e">
        <f>#REF!</f>
        <v>#REF!</v>
      </c>
      <c r="H56" t="e">
        <f>#REF!</f>
        <v>#REF!</v>
      </c>
    </row>
    <row r="57" spans="1:8" x14ac:dyDescent="0.25">
      <c r="A57" t="e">
        <f>#REF!</f>
        <v>#REF!</v>
      </c>
      <c r="B57" t="e">
        <f>#REF!</f>
        <v>#REF!</v>
      </c>
      <c r="C57" t="e">
        <f>#REF!</f>
        <v>#REF!</v>
      </c>
      <c r="D57" t="e">
        <f>#REF!</f>
        <v>#REF!</v>
      </c>
      <c r="E57" t="e">
        <f>#REF!</f>
        <v>#REF!</v>
      </c>
      <c r="F57" t="e">
        <f>#REF!</f>
        <v>#REF!</v>
      </c>
      <c r="G57" t="e">
        <f>#REF!</f>
        <v>#REF!</v>
      </c>
      <c r="H57" t="e">
        <f>#REF!</f>
        <v>#REF!</v>
      </c>
    </row>
    <row r="58" spans="1:8" x14ac:dyDescent="0.25">
      <c r="A58" t="e">
        <f>#REF!</f>
        <v>#REF!</v>
      </c>
      <c r="B58" t="e">
        <f>#REF!</f>
        <v>#REF!</v>
      </c>
      <c r="C58" t="e">
        <f>#REF!</f>
        <v>#REF!</v>
      </c>
      <c r="D58" t="e">
        <f>#REF!</f>
        <v>#REF!</v>
      </c>
      <c r="E58" t="e">
        <f>#REF!</f>
        <v>#REF!</v>
      </c>
      <c r="F58" t="e">
        <f>#REF!</f>
        <v>#REF!</v>
      </c>
      <c r="G58" t="e">
        <f>#REF!</f>
        <v>#REF!</v>
      </c>
      <c r="H58" t="e">
        <f>#REF!</f>
        <v>#REF!</v>
      </c>
    </row>
    <row r="59" spans="1:8" x14ac:dyDescent="0.25">
      <c r="A59" t="e">
        <f>#REF!</f>
        <v>#REF!</v>
      </c>
      <c r="B59" t="e">
        <f>#REF!</f>
        <v>#REF!</v>
      </c>
      <c r="C59" t="e">
        <f>#REF!</f>
        <v>#REF!</v>
      </c>
      <c r="D59" t="e">
        <f>#REF!</f>
        <v>#REF!</v>
      </c>
      <c r="E59" t="e">
        <f>#REF!</f>
        <v>#REF!</v>
      </c>
      <c r="F59" t="e">
        <f>#REF!</f>
        <v>#REF!</v>
      </c>
      <c r="G59" t="e">
        <f>#REF!</f>
        <v>#REF!</v>
      </c>
      <c r="H59" t="e">
        <f>#REF!</f>
        <v>#REF!</v>
      </c>
    </row>
    <row r="60" spans="1:8" x14ac:dyDescent="0.25">
      <c r="A60" t="e">
        <f>#REF!</f>
        <v>#REF!</v>
      </c>
      <c r="B60" t="e">
        <f>#REF!</f>
        <v>#REF!</v>
      </c>
      <c r="C60" t="e">
        <f>#REF!</f>
        <v>#REF!</v>
      </c>
      <c r="D60" t="e">
        <f>#REF!</f>
        <v>#REF!</v>
      </c>
      <c r="E60" t="e">
        <f>#REF!</f>
        <v>#REF!</v>
      </c>
      <c r="F60" t="e">
        <f>#REF!</f>
        <v>#REF!</v>
      </c>
      <c r="G60" t="e">
        <f>#REF!</f>
        <v>#REF!</v>
      </c>
      <c r="H60" t="e">
        <f>#REF!</f>
        <v>#REF!</v>
      </c>
    </row>
    <row r="61" spans="1:8" x14ac:dyDescent="0.25">
      <c r="A61" t="e">
        <f>#REF!</f>
        <v>#REF!</v>
      </c>
      <c r="B61" t="e">
        <f>#REF!</f>
        <v>#REF!</v>
      </c>
      <c r="C61" t="e">
        <f>#REF!</f>
        <v>#REF!</v>
      </c>
      <c r="D61" t="e">
        <f>#REF!</f>
        <v>#REF!</v>
      </c>
      <c r="E61" t="e">
        <f>#REF!</f>
        <v>#REF!</v>
      </c>
      <c r="F61" t="e">
        <f>#REF!</f>
        <v>#REF!</v>
      </c>
      <c r="G61" t="e">
        <f>#REF!</f>
        <v>#REF!</v>
      </c>
      <c r="H61" t="e">
        <f>#REF!</f>
        <v>#REF!</v>
      </c>
    </row>
    <row r="62" spans="1:8" x14ac:dyDescent="0.25">
      <c r="A62" t="e">
        <f>#REF!</f>
        <v>#REF!</v>
      </c>
      <c r="B62" t="e">
        <f>#REF!</f>
        <v>#REF!</v>
      </c>
      <c r="C62" t="e">
        <f>#REF!</f>
        <v>#REF!</v>
      </c>
      <c r="D62" t="e">
        <f>#REF!</f>
        <v>#REF!</v>
      </c>
      <c r="E62" t="e">
        <f>#REF!</f>
        <v>#REF!</v>
      </c>
      <c r="F62" t="e">
        <f>#REF!</f>
        <v>#REF!</v>
      </c>
      <c r="G62" t="e">
        <f>#REF!</f>
        <v>#REF!</v>
      </c>
      <c r="H62" t="e">
        <f>#REF!</f>
        <v>#REF!</v>
      </c>
    </row>
    <row r="63" spans="1:8" x14ac:dyDescent="0.25">
      <c r="A63" t="e">
        <f>#REF!</f>
        <v>#REF!</v>
      </c>
      <c r="B63" t="e">
        <f>#REF!</f>
        <v>#REF!</v>
      </c>
      <c r="C63" t="e">
        <f>#REF!</f>
        <v>#REF!</v>
      </c>
      <c r="D63" t="e">
        <f>#REF!</f>
        <v>#REF!</v>
      </c>
      <c r="E63" t="e">
        <f>#REF!</f>
        <v>#REF!</v>
      </c>
      <c r="F63" t="e">
        <f>#REF!</f>
        <v>#REF!</v>
      </c>
      <c r="G63" t="e">
        <f>#REF!</f>
        <v>#REF!</v>
      </c>
      <c r="H63" t="e">
        <f>#REF!</f>
        <v>#REF!</v>
      </c>
    </row>
    <row r="64" spans="1:8" x14ac:dyDescent="0.25">
      <c r="A64" t="e">
        <f>#REF!</f>
        <v>#REF!</v>
      </c>
      <c r="B64" t="e">
        <f>#REF!</f>
        <v>#REF!</v>
      </c>
      <c r="C64" t="e">
        <f>#REF!</f>
        <v>#REF!</v>
      </c>
      <c r="D64" t="e">
        <f>#REF!</f>
        <v>#REF!</v>
      </c>
      <c r="E64" t="e">
        <f>#REF!</f>
        <v>#REF!</v>
      </c>
      <c r="F64" t="e">
        <f>#REF!</f>
        <v>#REF!</v>
      </c>
      <c r="G64" t="e">
        <f>#REF!</f>
        <v>#REF!</v>
      </c>
      <c r="H64" t="e">
        <f>#REF!</f>
        <v>#REF!</v>
      </c>
    </row>
    <row r="65" spans="1:8" x14ac:dyDescent="0.25">
      <c r="A65" t="e">
        <f>#REF!</f>
        <v>#REF!</v>
      </c>
      <c r="B65" t="e">
        <f>#REF!</f>
        <v>#REF!</v>
      </c>
      <c r="C65" t="e">
        <f>#REF!</f>
        <v>#REF!</v>
      </c>
      <c r="D65" t="e">
        <f>#REF!</f>
        <v>#REF!</v>
      </c>
      <c r="E65" t="e">
        <f>#REF!</f>
        <v>#REF!</v>
      </c>
      <c r="F65" t="e">
        <f>#REF!</f>
        <v>#REF!</v>
      </c>
      <c r="G65" t="e">
        <f>#REF!</f>
        <v>#REF!</v>
      </c>
      <c r="H65" t="e">
        <f>#REF!</f>
        <v>#REF!</v>
      </c>
    </row>
    <row r="66" spans="1:8" x14ac:dyDescent="0.25">
      <c r="A66" t="e">
        <f>#REF!</f>
        <v>#REF!</v>
      </c>
      <c r="B66" t="e">
        <f>#REF!</f>
        <v>#REF!</v>
      </c>
      <c r="C66" t="e">
        <f>#REF!</f>
        <v>#REF!</v>
      </c>
      <c r="D66" t="e">
        <f>#REF!</f>
        <v>#REF!</v>
      </c>
      <c r="E66" t="e">
        <f>#REF!</f>
        <v>#REF!</v>
      </c>
      <c r="F66" t="e">
        <f>#REF!</f>
        <v>#REF!</v>
      </c>
      <c r="G66" t="e">
        <f>#REF!</f>
        <v>#REF!</v>
      </c>
      <c r="H66" t="e">
        <f>#REF!</f>
        <v>#REF!</v>
      </c>
    </row>
    <row r="67" spans="1:8" x14ac:dyDescent="0.25">
      <c r="A67" t="e">
        <f>#REF!</f>
        <v>#REF!</v>
      </c>
      <c r="B67" t="e">
        <f>#REF!</f>
        <v>#REF!</v>
      </c>
      <c r="C67" t="e">
        <f>#REF!</f>
        <v>#REF!</v>
      </c>
      <c r="D67" t="e">
        <f>#REF!</f>
        <v>#REF!</v>
      </c>
      <c r="E67" t="e">
        <f>#REF!</f>
        <v>#REF!</v>
      </c>
      <c r="F67" t="e">
        <f>#REF!</f>
        <v>#REF!</v>
      </c>
      <c r="G67" t="e">
        <f>#REF!</f>
        <v>#REF!</v>
      </c>
      <c r="H67" t="e">
        <f>#REF!</f>
        <v>#REF!</v>
      </c>
    </row>
    <row r="68" spans="1:8" x14ac:dyDescent="0.25">
      <c r="A68" t="e">
        <f>#REF!</f>
        <v>#REF!</v>
      </c>
      <c r="B68" t="e">
        <f>#REF!</f>
        <v>#REF!</v>
      </c>
      <c r="C68" t="e">
        <f>#REF!</f>
        <v>#REF!</v>
      </c>
      <c r="D68" t="e">
        <f>#REF!</f>
        <v>#REF!</v>
      </c>
      <c r="E68" t="e">
        <f>#REF!</f>
        <v>#REF!</v>
      </c>
      <c r="F68" t="e">
        <f>#REF!</f>
        <v>#REF!</v>
      </c>
      <c r="G68" t="e">
        <f>#REF!</f>
        <v>#REF!</v>
      </c>
      <c r="H68" t="e">
        <f>#REF!</f>
        <v>#REF!</v>
      </c>
    </row>
    <row r="69" spans="1:8" x14ac:dyDescent="0.25">
      <c r="A69" t="e">
        <f>#REF!</f>
        <v>#REF!</v>
      </c>
      <c r="B69" t="e">
        <f>#REF!</f>
        <v>#REF!</v>
      </c>
      <c r="C69" t="e">
        <f>#REF!</f>
        <v>#REF!</v>
      </c>
      <c r="D69" t="e">
        <f>#REF!</f>
        <v>#REF!</v>
      </c>
      <c r="E69" t="e">
        <f>#REF!</f>
        <v>#REF!</v>
      </c>
      <c r="F69" t="e">
        <f>#REF!</f>
        <v>#REF!</v>
      </c>
      <c r="G69" t="e">
        <f>#REF!</f>
        <v>#REF!</v>
      </c>
      <c r="H69" t="e">
        <f>#REF!</f>
        <v>#REF!</v>
      </c>
    </row>
    <row r="70" spans="1:8" x14ac:dyDescent="0.25">
      <c r="A70" t="e">
        <f>#REF!</f>
        <v>#REF!</v>
      </c>
      <c r="B70" t="e">
        <f>#REF!</f>
        <v>#REF!</v>
      </c>
      <c r="C70" t="e">
        <f>#REF!</f>
        <v>#REF!</v>
      </c>
      <c r="D70" t="e">
        <f>#REF!</f>
        <v>#REF!</v>
      </c>
      <c r="E70" t="e">
        <f>#REF!</f>
        <v>#REF!</v>
      </c>
      <c r="F70" t="e">
        <f>#REF!</f>
        <v>#REF!</v>
      </c>
      <c r="G70" t="e">
        <f>#REF!</f>
        <v>#REF!</v>
      </c>
      <c r="H70" t="e">
        <f>#REF!</f>
        <v>#REF!</v>
      </c>
    </row>
    <row r="71" spans="1:8" x14ac:dyDescent="0.25">
      <c r="A71" t="e">
        <f>#REF!</f>
        <v>#REF!</v>
      </c>
      <c r="B71" t="e">
        <f>#REF!</f>
        <v>#REF!</v>
      </c>
      <c r="C71" t="e">
        <f>#REF!</f>
        <v>#REF!</v>
      </c>
      <c r="D71" t="e">
        <f>#REF!</f>
        <v>#REF!</v>
      </c>
      <c r="E71" t="e">
        <f>#REF!</f>
        <v>#REF!</v>
      </c>
      <c r="F71" t="e">
        <f>#REF!</f>
        <v>#REF!</v>
      </c>
      <c r="G71" t="e">
        <f>#REF!</f>
        <v>#REF!</v>
      </c>
      <c r="H71" t="e">
        <f>#REF!</f>
        <v>#REF!</v>
      </c>
    </row>
    <row r="72" spans="1:8" x14ac:dyDescent="0.25">
      <c r="A72" t="e">
        <f>#REF!</f>
        <v>#REF!</v>
      </c>
      <c r="B72" t="e">
        <f>#REF!</f>
        <v>#REF!</v>
      </c>
      <c r="C72" t="e">
        <f>#REF!</f>
        <v>#REF!</v>
      </c>
      <c r="D72" t="e">
        <f>#REF!</f>
        <v>#REF!</v>
      </c>
      <c r="E72" t="e">
        <f>#REF!</f>
        <v>#REF!</v>
      </c>
      <c r="F72" t="e">
        <f>#REF!</f>
        <v>#REF!</v>
      </c>
      <c r="G72" t="e">
        <f>#REF!</f>
        <v>#REF!</v>
      </c>
      <c r="H72" t="e">
        <f>#REF!</f>
        <v>#REF!</v>
      </c>
    </row>
    <row r="73" spans="1:8" x14ac:dyDescent="0.25">
      <c r="A73" t="e">
        <f>#REF!</f>
        <v>#REF!</v>
      </c>
      <c r="B73" t="e">
        <f>#REF!</f>
        <v>#REF!</v>
      </c>
      <c r="C73" t="e">
        <f>#REF!</f>
        <v>#REF!</v>
      </c>
      <c r="D73" t="e">
        <f>#REF!</f>
        <v>#REF!</v>
      </c>
      <c r="E73" t="e">
        <f>#REF!</f>
        <v>#REF!</v>
      </c>
      <c r="F73" t="e">
        <f>#REF!</f>
        <v>#REF!</v>
      </c>
      <c r="G73" t="e">
        <f>#REF!</f>
        <v>#REF!</v>
      </c>
      <c r="H73" t="e">
        <f>#REF!</f>
        <v>#REF!</v>
      </c>
    </row>
    <row r="74" spans="1:8" x14ac:dyDescent="0.25">
      <c r="A74" t="e">
        <f>#REF!</f>
        <v>#REF!</v>
      </c>
      <c r="B74" t="e">
        <f>#REF!</f>
        <v>#REF!</v>
      </c>
      <c r="C74" t="e">
        <f>#REF!</f>
        <v>#REF!</v>
      </c>
      <c r="D74" t="e">
        <f>#REF!</f>
        <v>#REF!</v>
      </c>
      <c r="E74" t="e">
        <f>#REF!</f>
        <v>#REF!</v>
      </c>
      <c r="F74" t="e">
        <f>#REF!</f>
        <v>#REF!</v>
      </c>
      <c r="G74" t="e">
        <f>#REF!</f>
        <v>#REF!</v>
      </c>
      <c r="H74" t="e">
        <f>#REF!</f>
        <v>#REF!</v>
      </c>
    </row>
    <row r="75" spans="1:8" x14ac:dyDescent="0.25">
      <c r="A75" t="e">
        <f>#REF!</f>
        <v>#REF!</v>
      </c>
      <c r="B75" t="e">
        <f>#REF!</f>
        <v>#REF!</v>
      </c>
      <c r="C75" t="e">
        <f>#REF!</f>
        <v>#REF!</v>
      </c>
      <c r="D75" t="e">
        <f>#REF!</f>
        <v>#REF!</v>
      </c>
      <c r="E75" t="e">
        <f>#REF!</f>
        <v>#REF!</v>
      </c>
      <c r="F75" t="e">
        <f>#REF!</f>
        <v>#REF!</v>
      </c>
      <c r="G75" t="e">
        <f>#REF!</f>
        <v>#REF!</v>
      </c>
      <c r="H75" t="e">
        <f>#REF!</f>
        <v>#REF!</v>
      </c>
    </row>
    <row r="76" spans="1:8" x14ac:dyDescent="0.25">
      <c r="A76" t="e">
        <f>#REF!</f>
        <v>#REF!</v>
      </c>
      <c r="B76" t="e">
        <f>#REF!</f>
        <v>#REF!</v>
      </c>
      <c r="C76" t="e">
        <f>#REF!</f>
        <v>#REF!</v>
      </c>
      <c r="D76" t="e">
        <f>#REF!</f>
        <v>#REF!</v>
      </c>
      <c r="E76" t="e">
        <f>#REF!</f>
        <v>#REF!</v>
      </c>
      <c r="F76" t="e">
        <f>#REF!</f>
        <v>#REF!</v>
      </c>
      <c r="G76" t="e">
        <f>#REF!</f>
        <v>#REF!</v>
      </c>
      <c r="H76" t="e">
        <f>#REF!</f>
        <v>#REF!</v>
      </c>
    </row>
    <row r="77" spans="1:8" x14ac:dyDescent="0.25">
      <c r="A77" t="e">
        <f>#REF!</f>
        <v>#REF!</v>
      </c>
      <c r="B77" t="e">
        <f>#REF!</f>
        <v>#REF!</v>
      </c>
      <c r="C77" t="e">
        <f>#REF!</f>
        <v>#REF!</v>
      </c>
      <c r="D77" t="e">
        <f>#REF!</f>
        <v>#REF!</v>
      </c>
      <c r="E77" t="e">
        <f>#REF!</f>
        <v>#REF!</v>
      </c>
      <c r="F77" t="e">
        <f>#REF!</f>
        <v>#REF!</v>
      </c>
      <c r="G77" t="e">
        <f>#REF!</f>
        <v>#REF!</v>
      </c>
      <c r="H77" t="e">
        <f>#REF!</f>
        <v>#REF!</v>
      </c>
    </row>
    <row r="78" spans="1:8" x14ac:dyDescent="0.25">
      <c r="A78" t="e">
        <f>#REF!</f>
        <v>#REF!</v>
      </c>
      <c r="B78" t="e">
        <f>#REF!</f>
        <v>#REF!</v>
      </c>
      <c r="C78" t="e">
        <f>#REF!</f>
        <v>#REF!</v>
      </c>
      <c r="D78" t="e">
        <f>#REF!</f>
        <v>#REF!</v>
      </c>
      <c r="E78" t="e">
        <f>#REF!</f>
        <v>#REF!</v>
      </c>
      <c r="F78" t="e">
        <f>#REF!</f>
        <v>#REF!</v>
      </c>
      <c r="G78" t="e">
        <f>#REF!</f>
        <v>#REF!</v>
      </c>
      <c r="H78" t="e">
        <f>#REF!</f>
        <v>#REF!</v>
      </c>
    </row>
    <row r="79" spans="1:8" x14ac:dyDescent="0.25">
      <c r="A79" t="e">
        <f>#REF!</f>
        <v>#REF!</v>
      </c>
      <c r="B79" t="e">
        <f>#REF!</f>
        <v>#REF!</v>
      </c>
      <c r="C79" t="e">
        <f>#REF!</f>
        <v>#REF!</v>
      </c>
      <c r="D79" t="e">
        <f>#REF!</f>
        <v>#REF!</v>
      </c>
      <c r="E79" t="e">
        <f>#REF!</f>
        <v>#REF!</v>
      </c>
      <c r="F79" t="e">
        <f>#REF!</f>
        <v>#REF!</v>
      </c>
      <c r="G79" t="e">
        <f>#REF!</f>
        <v>#REF!</v>
      </c>
      <c r="H79" t="e">
        <f>#REF!</f>
        <v>#REF!</v>
      </c>
    </row>
    <row r="80" spans="1:8" x14ac:dyDescent="0.25">
      <c r="A80" t="e">
        <f>#REF!</f>
        <v>#REF!</v>
      </c>
      <c r="B80" t="e">
        <f>#REF!</f>
        <v>#REF!</v>
      </c>
      <c r="C80" t="e">
        <f>#REF!</f>
        <v>#REF!</v>
      </c>
      <c r="D80" t="e">
        <f>#REF!</f>
        <v>#REF!</v>
      </c>
      <c r="E80" t="e">
        <f>#REF!</f>
        <v>#REF!</v>
      </c>
      <c r="F80" t="e">
        <f>#REF!</f>
        <v>#REF!</v>
      </c>
      <c r="G80" t="e">
        <f>#REF!</f>
        <v>#REF!</v>
      </c>
      <c r="H80" t="e">
        <f>#REF!</f>
        <v>#REF!</v>
      </c>
    </row>
    <row r="81" spans="1:8" x14ac:dyDescent="0.25">
      <c r="A81" t="e">
        <f>#REF!</f>
        <v>#REF!</v>
      </c>
      <c r="B81" t="e">
        <f>#REF!</f>
        <v>#REF!</v>
      </c>
      <c r="C81" t="e">
        <f>#REF!</f>
        <v>#REF!</v>
      </c>
      <c r="D81" t="e">
        <f>#REF!</f>
        <v>#REF!</v>
      </c>
      <c r="E81" t="e">
        <f>#REF!</f>
        <v>#REF!</v>
      </c>
      <c r="F81" t="e">
        <f>#REF!</f>
        <v>#REF!</v>
      </c>
      <c r="G81" t="e">
        <f>#REF!</f>
        <v>#REF!</v>
      </c>
      <c r="H81" t="e">
        <f>#REF!</f>
        <v>#REF!</v>
      </c>
    </row>
    <row r="82" spans="1:8" x14ac:dyDescent="0.25">
      <c r="A82" t="e">
        <f>#REF!</f>
        <v>#REF!</v>
      </c>
      <c r="B82" t="e">
        <f>#REF!</f>
        <v>#REF!</v>
      </c>
      <c r="C82" t="e">
        <f>#REF!</f>
        <v>#REF!</v>
      </c>
      <c r="D82" t="e">
        <f>#REF!</f>
        <v>#REF!</v>
      </c>
      <c r="E82" t="e">
        <f>#REF!</f>
        <v>#REF!</v>
      </c>
      <c r="F82" t="e">
        <f>#REF!</f>
        <v>#REF!</v>
      </c>
      <c r="G82" t="e">
        <f>#REF!</f>
        <v>#REF!</v>
      </c>
      <c r="H82" t="e">
        <f>#REF!</f>
        <v>#REF!</v>
      </c>
    </row>
    <row r="83" spans="1:8" x14ac:dyDescent="0.25">
      <c r="A83" t="e">
        <f>#REF!</f>
        <v>#REF!</v>
      </c>
      <c r="B83" t="e">
        <f>#REF!</f>
        <v>#REF!</v>
      </c>
      <c r="C83" t="e">
        <f>#REF!</f>
        <v>#REF!</v>
      </c>
      <c r="D83" t="e">
        <f>#REF!</f>
        <v>#REF!</v>
      </c>
      <c r="E83" t="e">
        <f>#REF!</f>
        <v>#REF!</v>
      </c>
      <c r="F83" t="e">
        <f>#REF!</f>
        <v>#REF!</v>
      </c>
      <c r="G83" t="e">
        <f>#REF!</f>
        <v>#REF!</v>
      </c>
      <c r="H83" t="e">
        <f>#REF!</f>
        <v>#REF!</v>
      </c>
    </row>
    <row r="84" spans="1:8" x14ac:dyDescent="0.25">
      <c r="A84" t="e">
        <f>#REF!</f>
        <v>#REF!</v>
      </c>
      <c r="B84" t="e">
        <f>#REF!</f>
        <v>#REF!</v>
      </c>
      <c r="C84" t="e">
        <f>#REF!</f>
        <v>#REF!</v>
      </c>
      <c r="D84" t="e">
        <f>#REF!</f>
        <v>#REF!</v>
      </c>
      <c r="E84" t="e">
        <f>#REF!</f>
        <v>#REF!</v>
      </c>
      <c r="F84" t="e">
        <f>#REF!</f>
        <v>#REF!</v>
      </c>
      <c r="G84" t="e">
        <f>#REF!</f>
        <v>#REF!</v>
      </c>
      <c r="H84" t="e">
        <f>#REF!</f>
        <v>#REF!</v>
      </c>
    </row>
    <row r="85" spans="1:8" x14ac:dyDescent="0.25">
      <c r="A85" t="e">
        <f>#REF!</f>
        <v>#REF!</v>
      </c>
      <c r="B85" t="e">
        <f>#REF!</f>
        <v>#REF!</v>
      </c>
      <c r="C85" t="e">
        <f>#REF!</f>
        <v>#REF!</v>
      </c>
      <c r="D85" t="e">
        <f>#REF!</f>
        <v>#REF!</v>
      </c>
      <c r="E85" t="e">
        <f>#REF!</f>
        <v>#REF!</v>
      </c>
      <c r="F85" t="e">
        <f>#REF!</f>
        <v>#REF!</v>
      </c>
      <c r="G85" t="e">
        <f>#REF!</f>
        <v>#REF!</v>
      </c>
      <c r="H85" t="e">
        <f>#REF!</f>
        <v>#REF!</v>
      </c>
    </row>
    <row r="86" spans="1:8" x14ac:dyDescent="0.25">
      <c r="A86" t="e">
        <f>#REF!</f>
        <v>#REF!</v>
      </c>
      <c r="B86" t="e">
        <f>#REF!</f>
        <v>#REF!</v>
      </c>
      <c r="C86" t="e">
        <f>#REF!</f>
        <v>#REF!</v>
      </c>
      <c r="D86" t="e">
        <f>#REF!</f>
        <v>#REF!</v>
      </c>
      <c r="E86" t="e">
        <f>#REF!</f>
        <v>#REF!</v>
      </c>
      <c r="F86" t="e">
        <f>#REF!</f>
        <v>#REF!</v>
      </c>
      <c r="G86" t="e">
        <f>#REF!</f>
        <v>#REF!</v>
      </c>
      <c r="H86" t="e">
        <f>#REF!</f>
        <v>#REF!</v>
      </c>
    </row>
    <row r="87" spans="1:8" x14ac:dyDescent="0.25">
      <c r="A87" t="e">
        <f>#REF!</f>
        <v>#REF!</v>
      </c>
      <c r="B87" t="e">
        <f>#REF!</f>
        <v>#REF!</v>
      </c>
      <c r="C87" t="e">
        <f>#REF!</f>
        <v>#REF!</v>
      </c>
      <c r="D87" t="e">
        <f>#REF!</f>
        <v>#REF!</v>
      </c>
      <c r="E87" t="e">
        <f>#REF!</f>
        <v>#REF!</v>
      </c>
      <c r="F87" t="e">
        <f>#REF!</f>
        <v>#REF!</v>
      </c>
      <c r="G87" t="e">
        <f>#REF!</f>
        <v>#REF!</v>
      </c>
      <c r="H87" t="e">
        <f>#REF!</f>
        <v>#REF!</v>
      </c>
    </row>
    <row r="88" spans="1:8" x14ac:dyDescent="0.25">
      <c r="A88" t="e">
        <f>#REF!</f>
        <v>#REF!</v>
      </c>
      <c r="B88" t="e">
        <f>#REF!</f>
        <v>#REF!</v>
      </c>
      <c r="C88" t="e">
        <f>#REF!</f>
        <v>#REF!</v>
      </c>
      <c r="D88" t="e">
        <f>#REF!</f>
        <v>#REF!</v>
      </c>
      <c r="E88" t="e">
        <f>#REF!</f>
        <v>#REF!</v>
      </c>
      <c r="F88" t="e">
        <f>#REF!</f>
        <v>#REF!</v>
      </c>
      <c r="G88" t="e">
        <f>#REF!</f>
        <v>#REF!</v>
      </c>
      <c r="H88" t="e">
        <f>#REF!</f>
        <v>#REF!</v>
      </c>
    </row>
    <row r="89" spans="1:8" x14ac:dyDescent="0.25">
      <c r="A89" t="e">
        <f>#REF!</f>
        <v>#REF!</v>
      </c>
      <c r="B89" t="e">
        <f>#REF!</f>
        <v>#REF!</v>
      </c>
      <c r="C89" t="e">
        <f>#REF!</f>
        <v>#REF!</v>
      </c>
      <c r="D89" t="e">
        <f>#REF!</f>
        <v>#REF!</v>
      </c>
      <c r="E89" t="e">
        <f>#REF!</f>
        <v>#REF!</v>
      </c>
      <c r="F89" t="e">
        <f>#REF!</f>
        <v>#REF!</v>
      </c>
      <c r="G89" t="e">
        <f>#REF!</f>
        <v>#REF!</v>
      </c>
      <c r="H89" t="e">
        <f>#REF!</f>
        <v>#REF!</v>
      </c>
    </row>
    <row r="90" spans="1:8" x14ac:dyDescent="0.25">
      <c r="A90" t="e">
        <f>#REF!</f>
        <v>#REF!</v>
      </c>
      <c r="B90" t="e">
        <f>#REF!</f>
        <v>#REF!</v>
      </c>
      <c r="C90" t="e">
        <f>#REF!</f>
        <v>#REF!</v>
      </c>
      <c r="D90" t="e">
        <f>#REF!</f>
        <v>#REF!</v>
      </c>
      <c r="E90" t="e">
        <f>#REF!</f>
        <v>#REF!</v>
      </c>
      <c r="F90" t="e">
        <f>#REF!</f>
        <v>#REF!</v>
      </c>
      <c r="G90" t="e">
        <f>#REF!</f>
        <v>#REF!</v>
      </c>
      <c r="H90" t="e">
        <f>#REF!</f>
        <v>#REF!</v>
      </c>
    </row>
    <row r="91" spans="1:8" x14ac:dyDescent="0.25">
      <c r="A91" t="e">
        <f>#REF!</f>
        <v>#REF!</v>
      </c>
      <c r="B91" t="e">
        <f>#REF!</f>
        <v>#REF!</v>
      </c>
      <c r="C91" t="e">
        <f>#REF!</f>
        <v>#REF!</v>
      </c>
      <c r="D91" t="e">
        <f>#REF!</f>
        <v>#REF!</v>
      </c>
      <c r="E91" t="e">
        <f>#REF!</f>
        <v>#REF!</v>
      </c>
      <c r="F91" t="e">
        <f>#REF!</f>
        <v>#REF!</v>
      </c>
      <c r="G91" t="e">
        <f>#REF!</f>
        <v>#REF!</v>
      </c>
      <c r="H91" t="e">
        <f>#REF!</f>
        <v>#REF!</v>
      </c>
    </row>
    <row r="92" spans="1:8" x14ac:dyDescent="0.25">
      <c r="A92" t="e">
        <f>#REF!</f>
        <v>#REF!</v>
      </c>
      <c r="B92" t="e">
        <f>#REF!</f>
        <v>#REF!</v>
      </c>
      <c r="C92" t="e">
        <f>#REF!</f>
        <v>#REF!</v>
      </c>
      <c r="D92" t="e">
        <f>#REF!</f>
        <v>#REF!</v>
      </c>
      <c r="E92" t="e">
        <f>#REF!</f>
        <v>#REF!</v>
      </c>
      <c r="F92" t="e">
        <f>#REF!</f>
        <v>#REF!</v>
      </c>
      <c r="G92" t="e">
        <f>#REF!</f>
        <v>#REF!</v>
      </c>
      <c r="H92" t="e">
        <f>#REF!</f>
        <v>#REF!</v>
      </c>
    </row>
    <row r="93" spans="1:8" x14ac:dyDescent="0.25">
      <c r="A93" t="e">
        <f>#REF!</f>
        <v>#REF!</v>
      </c>
      <c r="B93" t="e">
        <f>#REF!</f>
        <v>#REF!</v>
      </c>
      <c r="C93" t="e">
        <f>#REF!</f>
        <v>#REF!</v>
      </c>
      <c r="D93" t="e">
        <f>#REF!</f>
        <v>#REF!</v>
      </c>
      <c r="E93" t="e">
        <f>#REF!</f>
        <v>#REF!</v>
      </c>
      <c r="F93" t="e">
        <f>#REF!</f>
        <v>#REF!</v>
      </c>
      <c r="G93" t="e">
        <f>#REF!</f>
        <v>#REF!</v>
      </c>
      <c r="H93" t="e">
        <f>#REF!</f>
        <v>#REF!</v>
      </c>
    </row>
    <row r="94" spans="1:8" x14ac:dyDescent="0.25">
      <c r="A94" t="e">
        <f>#REF!</f>
        <v>#REF!</v>
      </c>
      <c r="B94" t="e">
        <f>#REF!</f>
        <v>#REF!</v>
      </c>
      <c r="C94" t="e">
        <f>#REF!</f>
        <v>#REF!</v>
      </c>
      <c r="D94" t="e">
        <f>#REF!</f>
        <v>#REF!</v>
      </c>
      <c r="E94" t="e">
        <f>#REF!</f>
        <v>#REF!</v>
      </c>
      <c r="F94" t="e">
        <f>#REF!</f>
        <v>#REF!</v>
      </c>
      <c r="G94" t="e">
        <f>#REF!</f>
        <v>#REF!</v>
      </c>
      <c r="H94" t="e">
        <f>#REF!</f>
        <v>#REF!</v>
      </c>
    </row>
    <row r="95" spans="1:8" x14ac:dyDescent="0.25">
      <c r="A95" t="e">
        <f>#REF!</f>
        <v>#REF!</v>
      </c>
      <c r="B95" t="e">
        <f>#REF!</f>
        <v>#REF!</v>
      </c>
      <c r="C95" t="e">
        <f>#REF!</f>
        <v>#REF!</v>
      </c>
      <c r="D95" t="e">
        <f>#REF!</f>
        <v>#REF!</v>
      </c>
      <c r="E95" t="e">
        <f>#REF!</f>
        <v>#REF!</v>
      </c>
      <c r="F95" t="e">
        <f>#REF!</f>
        <v>#REF!</v>
      </c>
      <c r="G95" t="e">
        <f>#REF!</f>
        <v>#REF!</v>
      </c>
      <c r="H95" t="e">
        <f>#REF!</f>
        <v>#REF!</v>
      </c>
    </row>
    <row r="96" spans="1:8" x14ac:dyDescent="0.25">
      <c r="A96" t="e">
        <f>#REF!</f>
        <v>#REF!</v>
      </c>
      <c r="B96" t="e">
        <f>#REF!</f>
        <v>#REF!</v>
      </c>
      <c r="C96" t="e">
        <f>#REF!</f>
        <v>#REF!</v>
      </c>
      <c r="D96" t="e">
        <f>#REF!</f>
        <v>#REF!</v>
      </c>
      <c r="E96" t="e">
        <f>#REF!</f>
        <v>#REF!</v>
      </c>
      <c r="F96" t="e">
        <f>#REF!</f>
        <v>#REF!</v>
      </c>
      <c r="G96" t="e">
        <f>#REF!</f>
        <v>#REF!</v>
      </c>
      <c r="H96" t="e">
        <f>#REF!</f>
        <v>#REF!</v>
      </c>
    </row>
    <row r="97" spans="1:8" x14ac:dyDescent="0.25">
      <c r="A97" t="e">
        <f>#REF!</f>
        <v>#REF!</v>
      </c>
      <c r="B97" t="e">
        <f>#REF!</f>
        <v>#REF!</v>
      </c>
      <c r="C97" t="e">
        <f>#REF!</f>
        <v>#REF!</v>
      </c>
      <c r="D97" t="e">
        <f>#REF!</f>
        <v>#REF!</v>
      </c>
      <c r="E97" t="e">
        <f>#REF!</f>
        <v>#REF!</v>
      </c>
      <c r="F97" t="e">
        <f>#REF!</f>
        <v>#REF!</v>
      </c>
      <c r="G97" t="e">
        <f>#REF!</f>
        <v>#REF!</v>
      </c>
      <c r="H97" t="e">
        <f>#REF!</f>
        <v>#REF!</v>
      </c>
    </row>
    <row r="98" spans="1:8" x14ac:dyDescent="0.25">
      <c r="A98" t="e">
        <f>#REF!</f>
        <v>#REF!</v>
      </c>
      <c r="B98" t="e">
        <f>#REF!</f>
        <v>#REF!</v>
      </c>
      <c r="C98" t="e">
        <f>#REF!</f>
        <v>#REF!</v>
      </c>
      <c r="D98" t="e">
        <f>#REF!</f>
        <v>#REF!</v>
      </c>
      <c r="E98" t="e">
        <f>#REF!</f>
        <v>#REF!</v>
      </c>
      <c r="F98" t="e">
        <f>#REF!</f>
        <v>#REF!</v>
      </c>
      <c r="G98" t="e">
        <f>#REF!</f>
        <v>#REF!</v>
      </c>
      <c r="H98" t="e">
        <f>#REF!</f>
        <v>#REF!</v>
      </c>
    </row>
    <row r="99" spans="1:8" x14ac:dyDescent="0.25">
      <c r="A99" t="e">
        <f>#REF!</f>
        <v>#REF!</v>
      </c>
      <c r="B99" t="e">
        <f>#REF!</f>
        <v>#REF!</v>
      </c>
      <c r="C99" t="e">
        <f>#REF!</f>
        <v>#REF!</v>
      </c>
      <c r="D99" t="e">
        <f>#REF!</f>
        <v>#REF!</v>
      </c>
      <c r="E99" t="e">
        <f>#REF!</f>
        <v>#REF!</v>
      </c>
      <c r="F99" t="e">
        <f>#REF!</f>
        <v>#REF!</v>
      </c>
      <c r="G99" t="e">
        <f>#REF!</f>
        <v>#REF!</v>
      </c>
      <c r="H99" t="e">
        <f>#REF!</f>
        <v>#REF!</v>
      </c>
    </row>
    <row r="100" spans="1:8" x14ac:dyDescent="0.25">
      <c r="A100" t="e">
        <f>#REF!</f>
        <v>#REF!</v>
      </c>
      <c r="B100" t="e">
        <f>#REF!</f>
        <v>#REF!</v>
      </c>
      <c r="C100" t="e">
        <f>#REF!</f>
        <v>#REF!</v>
      </c>
      <c r="D100" t="e">
        <f>#REF!</f>
        <v>#REF!</v>
      </c>
      <c r="E100" t="e">
        <f>#REF!</f>
        <v>#REF!</v>
      </c>
      <c r="F100" t="e">
        <f>#REF!</f>
        <v>#REF!</v>
      </c>
      <c r="G100" t="e">
        <f>#REF!</f>
        <v>#REF!</v>
      </c>
      <c r="H100" t="e">
        <f>#REF!</f>
        <v>#REF!</v>
      </c>
    </row>
    <row r="101" spans="1:8" x14ac:dyDescent="0.25">
      <c r="A101" t="e">
        <f>#REF!</f>
        <v>#REF!</v>
      </c>
      <c r="B101" t="e">
        <f>#REF!</f>
        <v>#REF!</v>
      </c>
      <c r="C101" t="e">
        <f>#REF!</f>
        <v>#REF!</v>
      </c>
      <c r="D101" t="e">
        <f>#REF!</f>
        <v>#REF!</v>
      </c>
      <c r="E101" t="e">
        <f>#REF!</f>
        <v>#REF!</v>
      </c>
      <c r="F101" t="e">
        <f>#REF!</f>
        <v>#REF!</v>
      </c>
      <c r="G101" t="e">
        <f>#REF!</f>
        <v>#REF!</v>
      </c>
      <c r="H101" t="e">
        <f>#REF!</f>
        <v>#REF!</v>
      </c>
    </row>
    <row r="102" spans="1:8" x14ac:dyDescent="0.25">
      <c r="A102" t="e">
        <f>#REF!</f>
        <v>#REF!</v>
      </c>
      <c r="B102" t="e">
        <f>#REF!</f>
        <v>#REF!</v>
      </c>
      <c r="C102" t="e">
        <f>#REF!</f>
        <v>#REF!</v>
      </c>
      <c r="D102" t="e">
        <f>#REF!</f>
        <v>#REF!</v>
      </c>
      <c r="E102" t="e">
        <f>#REF!</f>
        <v>#REF!</v>
      </c>
      <c r="F102" t="e">
        <f>#REF!</f>
        <v>#REF!</v>
      </c>
      <c r="G102" t="e">
        <f>#REF!</f>
        <v>#REF!</v>
      </c>
      <c r="H102" t="e">
        <f>#REF!</f>
        <v>#REF!</v>
      </c>
    </row>
    <row r="103" spans="1:8" x14ac:dyDescent="0.25">
      <c r="A103" t="e">
        <f>#REF!</f>
        <v>#REF!</v>
      </c>
      <c r="B103" t="e">
        <f>#REF!</f>
        <v>#REF!</v>
      </c>
      <c r="C103" t="e">
        <f>#REF!</f>
        <v>#REF!</v>
      </c>
      <c r="D103" t="e">
        <f>#REF!</f>
        <v>#REF!</v>
      </c>
      <c r="E103" t="e">
        <f>#REF!</f>
        <v>#REF!</v>
      </c>
      <c r="F103" t="e">
        <f>#REF!</f>
        <v>#REF!</v>
      </c>
      <c r="G103" t="e">
        <f>#REF!</f>
        <v>#REF!</v>
      </c>
      <c r="H103" t="e">
        <f>#REF!</f>
        <v>#REF!</v>
      </c>
    </row>
    <row r="104" spans="1:8" x14ac:dyDescent="0.25">
      <c r="A104" t="e">
        <f>#REF!</f>
        <v>#REF!</v>
      </c>
      <c r="B104" t="e">
        <f>#REF!</f>
        <v>#REF!</v>
      </c>
      <c r="C104" t="e">
        <f>#REF!</f>
        <v>#REF!</v>
      </c>
      <c r="D104" t="e">
        <f>#REF!</f>
        <v>#REF!</v>
      </c>
      <c r="E104" t="e">
        <f>#REF!</f>
        <v>#REF!</v>
      </c>
      <c r="F104" t="e">
        <f>#REF!</f>
        <v>#REF!</v>
      </c>
      <c r="G104" t="e">
        <f>#REF!</f>
        <v>#REF!</v>
      </c>
      <c r="H104" t="e">
        <f>#REF!</f>
        <v>#REF!</v>
      </c>
    </row>
    <row r="105" spans="1:8" x14ac:dyDescent="0.25">
      <c r="A105" t="e">
        <f>#REF!</f>
        <v>#REF!</v>
      </c>
      <c r="B105" t="e">
        <f>#REF!</f>
        <v>#REF!</v>
      </c>
      <c r="C105" t="e">
        <f>#REF!</f>
        <v>#REF!</v>
      </c>
      <c r="D105" t="e">
        <f>#REF!</f>
        <v>#REF!</v>
      </c>
      <c r="E105" t="e">
        <f>#REF!</f>
        <v>#REF!</v>
      </c>
      <c r="F105" t="e">
        <f>#REF!</f>
        <v>#REF!</v>
      </c>
      <c r="G105" t="e">
        <f>#REF!</f>
        <v>#REF!</v>
      </c>
      <c r="H105" t="e">
        <f>#REF!</f>
        <v>#REF!</v>
      </c>
    </row>
    <row r="106" spans="1:8" x14ac:dyDescent="0.25">
      <c r="A106" t="e">
        <f>#REF!</f>
        <v>#REF!</v>
      </c>
      <c r="B106" t="e">
        <f>#REF!</f>
        <v>#REF!</v>
      </c>
      <c r="C106" t="e">
        <f>#REF!</f>
        <v>#REF!</v>
      </c>
      <c r="D106" t="e">
        <f>#REF!</f>
        <v>#REF!</v>
      </c>
      <c r="E106" t="e">
        <f>#REF!</f>
        <v>#REF!</v>
      </c>
      <c r="F106" t="e">
        <f>#REF!</f>
        <v>#REF!</v>
      </c>
      <c r="G106" t="e">
        <f>#REF!</f>
        <v>#REF!</v>
      </c>
      <c r="H106" t="e">
        <f>#REF!</f>
        <v>#REF!</v>
      </c>
    </row>
    <row r="107" spans="1:8" x14ac:dyDescent="0.25">
      <c r="A107" t="e">
        <f>#REF!</f>
        <v>#REF!</v>
      </c>
      <c r="B107" t="e">
        <f>#REF!</f>
        <v>#REF!</v>
      </c>
      <c r="C107" t="e">
        <f>#REF!</f>
        <v>#REF!</v>
      </c>
      <c r="D107" t="e">
        <f>#REF!</f>
        <v>#REF!</v>
      </c>
      <c r="E107" t="e">
        <f>#REF!</f>
        <v>#REF!</v>
      </c>
      <c r="F107" t="e">
        <f>#REF!</f>
        <v>#REF!</v>
      </c>
      <c r="G107" t="e">
        <f>#REF!</f>
        <v>#REF!</v>
      </c>
      <c r="H107" t="e">
        <f>#REF!</f>
        <v>#REF!</v>
      </c>
    </row>
    <row r="108" spans="1:8" x14ac:dyDescent="0.25">
      <c r="A108" t="e">
        <f>#REF!</f>
        <v>#REF!</v>
      </c>
      <c r="B108" t="e">
        <f>#REF!</f>
        <v>#REF!</v>
      </c>
      <c r="C108" t="e">
        <f>#REF!</f>
        <v>#REF!</v>
      </c>
      <c r="D108" t="e">
        <f>#REF!</f>
        <v>#REF!</v>
      </c>
      <c r="E108" t="e">
        <f>#REF!</f>
        <v>#REF!</v>
      </c>
      <c r="F108" t="e">
        <f>#REF!</f>
        <v>#REF!</v>
      </c>
      <c r="G108" t="e">
        <f>#REF!</f>
        <v>#REF!</v>
      </c>
      <c r="H108" t="e">
        <f>#REF!</f>
        <v>#REF!</v>
      </c>
    </row>
    <row r="109" spans="1:8" x14ac:dyDescent="0.25">
      <c r="A109" t="e">
        <f>#REF!</f>
        <v>#REF!</v>
      </c>
      <c r="B109" t="e">
        <f>#REF!</f>
        <v>#REF!</v>
      </c>
      <c r="C109" t="e">
        <f>#REF!</f>
        <v>#REF!</v>
      </c>
      <c r="D109" t="e">
        <f>#REF!</f>
        <v>#REF!</v>
      </c>
      <c r="E109" t="e">
        <f>#REF!</f>
        <v>#REF!</v>
      </c>
      <c r="F109" t="e">
        <f>#REF!</f>
        <v>#REF!</v>
      </c>
      <c r="G109" t="e">
        <f>#REF!</f>
        <v>#REF!</v>
      </c>
      <c r="H109" t="e">
        <f>#REF!</f>
        <v>#REF!</v>
      </c>
    </row>
    <row r="110" spans="1:8" x14ac:dyDescent="0.25">
      <c r="A110" t="e">
        <f>#REF!</f>
        <v>#REF!</v>
      </c>
      <c r="B110" t="e">
        <f>#REF!</f>
        <v>#REF!</v>
      </c>
      <c r="C110" t="e">
        <f>#REF!</f>
        <v>#REF!</v>
      </c>
      <c r="D110" t="e">
        <f>#REF!</f>
        <v>#REF!</v>
      </c>
      <c r="E110" t="e">
        <f>#REF!</f>
        <v>#REF!</v>
      </c>
      <c r="F110" t="e">
        <f>#REF!</f>
        <v>#REF!</v>
      </c>
      <c r="G110" t="e">
        <f>#REF!</f>
        <v>#REF!</v>
      </c>
      <c r="H110" t="e">
        <f>#REF!</f>
        <v>#REF!</v>
      </c>
    </row>
    <row r="111" spans="1:8" x14ac:dyDescent="0.25">
      <c r="A111" t="e">
        <f>#REF!</f>
        <v>#REF!</v>
      </c>
      <c r="B111" t="e">
        <f>#REF!</f>
        <v>#REF!</v>
      </c>
      <c r="C111" t="e">
        <f>#REF!</f>
        <v>#REF!</v>
      </c>
      <c r="D111" t="e">
        <f>#REF!</f>
        <v>#REF!</v>
      </c>
      <c r="E111" t="e">
        <f>#REF!</f>
        <v>#REF!</v>
      </c>
      <c r="F111" t="e">
        <f>#REF!</f>
        <v>#REF!</v>
      </c>
      <c r="G111" t="e">
        <f>#REF!</f>
        <v>#REF!</v>
      </c>
      <c r="H111" t="e">
        <f>#REF!</f>
        <v>#REF!</v>
      </c>
    </row>
    <row r="112" spans="1:8" x14ac:dyDescent="0.25">
      <c r="A112" t="e">
        <f>#REF!</f>
        <v>#REF!</v>
      </c>
      <c r="B112" t="e">
        <f>#REF!</f>
        <v>#REF!</v>
      </c>
      <c r="C112" t="e">
        <f>#REF!</f>
        <v>#REF!</v>
      </c>
      <c r="D112" t="e">
        <f>#REF!</f>
        <v>#REF!</v>
      </c>
      <c r="E112" t="e">
        <f>#REF!</f>
        <v>#REF!</v>
      </c>
      <c r="F112" t="e">
        <f>#REF!</f>
        <v>#REF!</v>
      </c>
      <c r="G112" t="e">
        <f>#REF!</f>
        <v>#REF!</v>
      </c>
      <c r="H112" t="e">
        <f>#REF!</f>
        <v>#REF!</v>
      </c>
    </row>
    <row r="113" spans="1:8" x14ac:dyDescent="0.25">
      <c r="A113" t="e">
        <f>#REF!</f>
        <v>#REF!</v>
      </c>
      <c r="B113" t="e">
        <f>#REF!</f>
        <v>#REF!</v>
      </c>
      <c r="C113" t="e">
        <f>#REF!</f>
        <v>#REF!</v>
      </c>
      <c r="D113" t="e">
        <f>#REF!</f>
        <v>#REF!</v>
      </c>
      <c r="E113" t="e">
        <f>#REF!</f>
        <v>#REF!</v>
      </c>
      <c r="F113" t="e">
        <f>#REF!</f>
        <v>#REF!</v>
      </c>
      <c r="G113" t="e">
        <f>#REF!</f>
        <v>#REF!</v>
      </c>
      <c r="H113" t="e">
        <f>#REF!</f>
        <v>#REF!</v>
      </c>
    </row>
    <row r="114" spans="1:8" x14ac:dyDescent="0.25">
      <c r="A114" t="e">
        <f>#REF!</f>
        <v>#REF!</v>
      </c>
      <c r="B114" t="e">
        <f>#REF!</f>
        <v>#REF!</v>
      </c>
      <c r="C114" t="e">
        <f>#REF!</f>
        <v>#REF!</v>
      </c>
      <c r="D114" t="e">
        <f>#REF!</f>
        <v>#REF!</v>
      </c>
      <c r="E114" t="e">
        <f>#REF!</f>
        <v>#REF!</v>
      </c>
      <c r="F114" t="e">
        <f>#REF!</f>
        <v>#REF!</v>
      </c>
      <c r="G114" t="e">
        <f>#REF!</f>
        <v>#REF!</v>
      </c>
      <c r="H114" t="e">
        <f>#REF!</f>
        <v>#REF!</v>
      </c>
    </row>
    <row r="115" spans="1:8" x14ac:dyDescent="0.25">
      <c r="A115" t="e">
        <f>#REF!</f>
        <v>#REF!</v>
      </c>
      <c r="B115" t="e">
        <f>#REF!</f>
        <v>#REF!</v>
      </c>
      <c r="C115" t="e">
        <f>#REF!</f>
        <v>#REF!</v>
      </c>
      <c r="D115" t="e">
        <f>#REF!</f>
        <v>#REF!</v>
      </c>
      <c r="E115" t="e">
        <f>#REF!</f>
        <v>#REF!</v>
      </c>
      <c r="F115" t="e">
        <f>#REF!</f>
        <v>#REF!</v>
      </c>
      <c r="G115" t="e">
        <f>#REF!</f>
        <v>#REF!</v>
      </c>
      <c r="H115" t="e">
        <f>#REF!</f>
        <v>#REF!</v>
      </c>
    </row>
    <row r="116" spans="1:8" x14ac:dyDescent="0.25">
      <c r="A116" t="e">
        <f>#REF!</f>
        <v>#REF!</v>
      </c>
      <c r="B116" t="e">
        <f>#REF!</f>
        <v>#REF!</v>
      </c>
      <c r="C116" t="e">
        <f>#REF!</f>
        <v>#REF!</v>
      </c>
      <c r="D116" t="e">
        <f>#REF!</f>
        <v>#REF!</v>
      </c>
      <c r="E116" t="e">
        <f>#REF!</f>
        <v>#REF!</v>
      </c>
      <c r="F116" t="e">
        <f>#REF!</f>
        <v>#REF!</v>
      </c>
      <c r="G116" t="e">
        <f>#REF!</f>
        <v>#REF!</v>
      </c>
      <c r="H116" t="e">
        <f>#REF!</f>
        <v>#REF!</v>
      </c>
    </row>
    <row r="117" spans="1:8" x14ac:dyDescent="0.25">
      <c r="A117" t="e">
        <f>#REF!</f>
        <v>#REF!</v>
      </c>
      <c r="B117" t="e">
        <f>#REF!</f>
        <v>#REF!</v>
      </c>
      <c r="C117" t="e">
        <f>#REF!</f>
        <v>#REF!</v>
      </c>
      <c r="D117" t="e">
        <f>#REF!</f>
        <v>#REF!</v>
      </c>
      <c r="E117" t="e">
        <f>#REF!</f>
        <v>#REF!</v>
      </c>
      <c r="F117" t="e">
        <f>#REF!</f>
        <v>#REF!</v>
      </c>
      <c r="G117" t="e">
        <f>#REF!</f>
        <v>#REF!</v>
      </c>
      <c r="H117" t="e">
        <f>#REF!</f>
        <v>#REF!</v>
      </c>
    </row>
    <row r="118" spans="1:8" x14ac:dyDescent="0.25">
      <c r="A118" t="e">
        <f>#REF!</f>
        <v>#REF!</v>
      </c>
      <c r="B118" t="e">
        <f>#REF!</f>
        <v>#REF!</v>
      </c>
      <c r="C118" t="e">
        <f>#REF!</f>
        <v>#REF!</v>
      </c>
      <c r="D118" t="e">
        <f>#REF!</f>
        <v>#REF!</v>
      </c>
      <c r="E118" t="e">
        <f>#REF!</f>
        <v>#REF!</v>
      </c>
      <c r="F118" t="e">
        <f>#REF!</f>
        <v>#REF!</v>
      </c>
      <c r="G118" t="e">
        <f>#REF!</f>
        <v>#REF!</v>
      </c>
      <c r="H118" t="e">
        <f>#REF!</f>
        <v>#REF!</v>
      </c>
    </row>
    <row r="119" spans="1:8" x14ac:dyDescent="0.25">
      <c r="A119" t="e">
        <f>#REF!</f>
        <v>#REF!</v>
      </c>
      <c r="B119" t="e">
        <f>#REF!</f>
        <v>#REF!</v>
      </c>
      <c r="C119" t="e">
        <f>#REF!</f>
        <v>#REF!</v>
      </c>
      <c r="D119" t="e">
        <f>#REF!</f>
        <v>#REF!</v>
      </c>
      <c r="E119" t="e">
        <f>#REF!</f>
        <v>#REF!</v>
      </c>
      <c r="F119" t="e">
        <f>#REF!</f>
        <v>#REF!</v>
      </c>
      <c r="G119" t="e">
        <f>#REF!</f>
        <v>#REF!</v>
      </c>
      <c r="H119" t="e">
        <f>#REF!</f>
        <v>#REF!</v>
      </c>
    </row>
    <row r="120" spans="1:8" x14ac:dyDescent="0.25">
      <c r="A120" t="e">
        <f>#REF!</f>
        <v>#REF!</v>
      </c>
      <c r="B120" t="e">
        <f>#REF!</f>
        <v>#REF!</v>
      </c>
      <c r="C120" t="e">
        <f>#REF!</f>
        <v>#REF!</v>
      </c>
      <c r="D120" t="e">
        <f>#REF!</f>
        <v>#REF!</v>
      </c>
      <c r="E120" t="e">
        <f>#REF!</f>
        <v>#REF!</v>
      </c>
      <c r="F120" t="e">
        <f>#REF!</f>
        <v>#REF!</v>
      </c>
      <c r="G120" t="e">
        <f>#REF!</f>
        <v>#REF!</v>
      </c>
      <c r="H120" t="e">
        <f>#REF!</f>
        <v>#REF!</v>
      </c>
    </row>
    <row r="121" spans="1:8" x14ac:dyDescent="0.25">
      <c r="A121" t="e">
        <f>#REF!</f>
        <v>#REF!</v>
      </c>
      <c r="B121" t="e">
        <f>#REF!</f>
        <v>#REF!</v>
      </c>
      <c r="C121" t="e">
        <f>#REF!</f>
        <v>#REF!</v>
      </c>
      <c r="D121" t="e">
        <f>#REF!</f>
        <v>#REF!</v>
      </c>
      <c r="E121" t="e">
        <f>#REF!</f>
        <v>#REF!</v>
      </c>
      <c r="F121" t="e">
        <f>#REF!</f>
        <v>#REF!</v>
      </c>
      <c r="G121" t="e">
        <f>#REF!</f>
        <v>#REF!</v>
      </c>
      <c r="H121" t="e">
        <f>#REF!</f>
        <v>#REF!</v>
      </c>
    </row>
    <row r="122" spans="1:8" x14ac:dyDescent="0.25">
      <c r="A122" t="e">
        <f>#REF!</f>
        <v>#REF!</v>
      </c>
      <c r="B122" t="e">
        <f>#REF!</f>
        <v>#REF!</v>
      </c>
      <c r="C122" t="e">
        <f>#REF!</f>
        <v>#REF!</v>
      </c>
      <c r="D122" t="e">
        <f>#REF!</f>
        <v>#REF!</v>
      </c>
      <c r="E122" t="e">
        <f>#REF!</f>
        <v>#REF!</v>
      </c>
      <c r="F122" t="e">
        <f>#REF!</f>
        <v>#REF!</v>
      </c>
      <c r="G122" t="e">
        <f>#REF!</f>
        <v>#REF!</v>
      </c>
      <c r="H122" t="e">
        <f>#REF!</f>
        <v>#REF!</v>
      </c>
    </row>
    <row r="123" spans="1:8" x14ac:dyDescent="0.25">
      <c r="A123" t="e">
        <f>#REF!</f>
        <v>#REF!</v>
      </c>
      <c r="B123" t="e">
        <f>#REF!</f>
        <v>#REF!</v>
      </c>
      <c r="C123" t="e">
        <f>#REF!</f>
        <v>#REF!</v>
      </c>
      <c r="D123" t="e">
        <f>#REF!</f>
        <v>#REF!</v>
      </c>
      <c r="E123" t="e">
        <f>#REF!</f>
        <v>#REF!</v>
      </c>
      <c r="F123" t="e">
        <f>#REF!</f>
        <v>#REF!</v>
      </c>
      <c r="G123" t="e">
        <f>#REF!</f>
        <v>#REF!</v>
      </c>
      <c r="H123" t="e">
        <f>#REF!</f>
        <v>#REF!</v>
      </c>
    </row>
    <row r="124" spans="1:8" x14ac:dyDescent="0.25">
      <c r="A124" t="e">
        <f>#REF!</f>
        <v>#REF!</v>
      </c>
      <c r="B124" t="e">
        <f>#REF!</f>
        <v>#REF!</v>
      </c>
      <c r="C124" t="e">
        <f>#REF!</f>
        <v>#REF!</v>
      </c>
      <c r="D124" t="e">
        <f>#REF!</f>
        <v>#REF!</v>
      </c>
      <c r="E124" t="e">
        <f>#REF!</f>
        <v>#REF!</v>
      </c>
      <c r="F124" t="e">
        <f>#REF!</f>
        <v>#REF!</v>
      </c>
      <c r="G124" t="e">
        <f>#REF!</f>
        <v>#REF!</v>
      </c>
      <c r="H124" t="e">
        <f>#REF!</f>
        <v>#REF!</v>
      </c>
    </row>
    <row r="125" spans="1:8" x14ac:dyDescent="0.25">
      <c r="A125" t="e">
        <f>#REF!</f>
        <v>#REF!</v>
      </c>
      <c r="B125" t="e">
        <f>#REF!</f>
        <v>#REF!</v>
      </c>
      <c r="C125" t="e">
        <f>#REF!</f>
        <v>#REF!</v>
      </c>
      <c r="D125" t="e">
        <f>#REF!</f>
        <v>#REF!</v>
      </c>
      <c r="E125" t="e">
        <f>#REF!</f>
        <v>#REF!</v>
      </c>
      <c r="F125" t="e">
        <f>#REF!</f>
        <v>#REF!</v>
      </c>
      <c r="G125" t="e">
        <f>#REF!</f>
        <v>#REF!</v>
      </c>
      <c r="H125" t="e">
        <f>#REF!</f>
        <v>#REF!</v>
      </c>
    </row>
    <row r="126" spans="1:8" x14ac:dyDescent="0.25">
      <c r="A126" t="e">
        <f>#REF!</f>
        <v>#REF!</v>
      </c>
      <c r="B126" t="e">
        <f>#REF!</f>
        <v>#REF!</v>
      </c>
      <c r="C126" t="e">
        <f>#REF!</f>
        <v>#REF!</v>
      </c>
      <c r="D126" t="e">
        <f>#REF!</f>
        <v>#REF!</v>
      </c>
      <c r="E126" t="e">
        <f>#REF!</f>
        <v>#REF!</v>
      </c>
      <c r="F126" t="e">
        <f>#REF!</f>
        <v>#REF!</v>
      </c>
      <c r="G126" t="e">
        <f>#REF!</f>
        <v>#REF!</v>
      </c>
      <c r="H126" t="e">
        <f>#REF!</f>
        <v>#REF!</v>
      </c>
    </row>
    <row r="127" spans="1:8" x14ac:dyDescent="0.25">
      <c r="A127" t="e">
        <f>#REF!</f>
        <v>#REF!</v>
      </c>
      <c r="B127" t="e">
        <f>#REF!</f>
        <v>#REF!</v>
      </c>
      <c r="C127" t="e">
        <f>#REF!</f>
        <v>#REF!</v>
      </c>
      <c r="D127" t="e">
        <f>#REF!</f>
        <v>#REF!</v>
      </c>
      <c r="E127" t="e">
        <f>#REF!</f>
        <v>#REF!</v>
      </c>
      <c r="F127" t="e">
        <f>#REF!</f>
        <v>#REF!</v>
      </c>
      <c r="G127" t="e">
        <f>#REF!</f>
        <v>#REF!</v>
      </c>
      <c r="H127" t="e">
        <f>#REF!</f>
        <v>#REF!</v>
      </c>
    </row>
    <row r="128" spans="1:8" x14ac:dyDescent="0.25">
      <c r="A128" t="e">
        <f>#REF!</f>
        <v>#REF!</v>
      </c>
      <c r="B128" t="e">
        <f>#REF!</f>
        <v>#REF!</v>
      </c>
      <c r="C128" t="e">
        <f>#REF!</f>
        <v>#REF!</v>
      </c>
      <c r="D128" t="e">
        <f>#REF!</f>
        <v>#REF!</v>
      </c>
      <c r="E128" t="e">
        <f>#REF!</f>
        <v>#REF!</v>
      </c>
      <c r="F128" t="e">
        <f>#REF!</f>
        <v>#REF!</v>
      </c>
      <c r="G128" t="e">
        <f>#REF!</f>
        <v>#REF!</v>
      </c>
      <c r="H128" t="e">
        <f>#REF!</f>
        <v>#REF!</v>
      </c>
    </row>
    <row r="129" spans="1:8" x14ac:dyDescent="0.25">
      <c r="A129" t="e">
        <f>#REF!</f>
        <v>#REF!</v>
      </c>
      <c r="B129" t="e">
        <f>#REF!</f>
        <v>#REF!</v>
      </c>
      <c r="C129" t="e">
        <f>#REF!</f>
        <v>#REF!</v>
      </c>
      <c r="D129" t="e">
        <f>#REF!</f>
        <v>#REF!</v>
      </c>
      <c r="E129" t="e">
        <f>#REF!</f>
        <v>#REF!</v>
      </c>
      <c r="F129" t="e">
        <f>#REF!</f>
        <v>#REF!</v>
      </c>
      <c r="G129" t="e">
        <f>#REF!</f>
        <v>#REF!</v>
      </c>
      <c r="H129" t="e">
        <f>#REF!</f>
        <v>#REF!</v>
      </c>
    </row>
    <row r="130" spans="1:8" x14ac:dyDescent="0.25">
      <c r="A130" t="e">
        <f>#REF!</f>
        <v>#REF!</v>
      </c>
      <c r="B130" t="e">
        <f>#REF!</f>
        <v>#REF!</v>
      </c>
      <c r="C130" t="e">
        <f>#REF!</f>
        <v>#REF!</v>
      </c>
      <c r="D130" t="e">
        <f>#REF!</f>
        <v>#REF!</v>
      </c>
      <c r="E130" t="e">
        <f>#REF!</f>
        <v>#REF!</v>
      </c>
      <c r="F130" t="e">
        <f>#REF!</f>
        <v>#REF!</v>
      </c>
      <c r="G130" t="e">
        <f>#REF!</f>
        <v>#REF!</v>
      </c>
      <c r="H130" t="e">
        <f>#REF!</f>
        <v>#REF!</v>
      </c>
    </row>
    <row r="131" spans="1:8" x14ac:dyDescent="0.25">
      <c r="A131" t="e">
        <f>#REF!</f>
        <v>#REF!</v>
      </c>
      <c r="B131" t="e">
        <f>#REF!</f>
        <v>#REF!</v>
      </c>
      <c r="C131" t="e">
        <f>#REF!</f>
        <v>#REF!</v>
      </c>
      <c r="D131" t="e">
        <f>#REF!</f>
        <v>#REF!</v>
      </c>
      <c r="E131" t="e">
        <f>#REF!</f>
        <v>#REF!</v>
      </c>
      <c r="F131" t="e">
        <f>#REF!</f>
        <v>#REF!</v>
      </c>
      <c r="G131" t="e">
        <f>#REF!</f>
        <v>#REF!</v>
      </c>
      <c r="H131" t="e">
        <f>#REF!</f>
        <v>#REF!</v>
      </c>
    </row>
    <row r="132" spans="1:8" x14ac:dyDescent="0.25">
      <c r="A132" t="e">
        <f>#REF!</f>
        <v>#REF!</v>
      </c>
      <c r="B132" t="e">
        <f>#REF!</f>
        <v>#REF!</v>
      </c>
      <c r="C132" t="e">
        <f>#REF!</f>
        <v>#REF!</v>
      </c>
      <c r="D132" t="e">
        <f>#REF!</f>
        <v>#REF!</v>
      </c>
      <c r="E132" t="e">
        <f>#REF!</f>
        <v>#REF!</v>
      </c>
      <c r="F132" t="e">
        <f>#REF!</f>
        <v>#REF!</v>
      </c>
      <c r="G132" t="e">
        <f>#REF!</f>
        <v>#REF!</v>
      </c>
      <c r="H132" t="e">
        <f>#REF!</f>
        <v>#REF!</v>
      </c>
    </row>
    <row r="133" spans="1:8" x14ac:dyDescent="0.25">
      <c r="A133" t="e">
        <f>#REF!</f>
        <v>#REF!</v>
      </c>
      <c r="B133" t="e">
        <f>#REF!</f>
        <v>#REF!</v>
      </c>
      <c r="C133" t="e">
        <f>#REF!</f>
        <v>#REF!</v>
      </c>
      <c r="D133" t="e">
        <f>#REF!</f>
        <v>#REF!</v>
      </c>
      <c r="E133" t="e">
        <f>#REF!</f>
        <v>#REF!</v>
      </c>
      <c r="F133" t="e">
        <f>#REF!</f>
        <v>#REF!</v>
      </c>
      <c r="G133" t="e">
        <f>#REF!</f>
        <v>#REF!</v>
      </c>
      <c r="H133" t="e">
        <f>#REF!</f>
        <v>#REF!</v>
      </c>
    </row>
    <row r="134" spans="1:8" x14ac:dyDescent="0.25">
      <c r="A134" t="e">
        <f>#REF!</f>
        <v>#REF!</v>
      </c>
      <c r="B134" t="e">
        <f>#REF!</f>
        <v>#REF!</v>
      </c>
      <c r="C134" t="e">
        <f>#REF!</f>
        <v>#REF!</v>
      </c>
      <c r="D134" t="e">
        <f>#REF!</f>
        <v>#REF!</v>
      </c>
      <c r="E134" t="e">
        <f>#REF!</f>
        <v>#REF!</v>
      </c>
      <c r="F134" t="e">
        <f>#REF!</f>
        <v>#REF!</v>
      </c>
      <c r="G134" t="e">
        <f>#REF!</f>
        <v>#REF!</v>
      </c>
      <c r="H134" t="e">
        <f>#REF!</f>
        <v>#REF!</v>
      </c>
    </row>
    <row r="135" spans="1:8" x14ac:dyDescent="0.25">
      <c r="A135" t="e">
        <f>#REF!</f>
        <v>#REF!</v>
      </c>
      <c r="B135" t="e">
        <f>#REF!</f>
        <v>#REF!</v>
      </c>
      <c r="C135" t="e">
        <f>#REF!</f>
        <v>#REF!</v>
      </c>
      <c r="D135" t="e">
        <f>#REF!</f>
        <v>#REF!</v>
      </c>
      <c r="E135" t="e">
        <f>#REF!</f>
        <v>#REF!</v>
      </c>
      <c r="F135" t="e">
        <f>#REF!</f>
        <v>#REF!</v>
      </c>
      <c r="G135" t="e">
        <f>#REF!</f>
        <v>#REF!</v>
      </c>
      <c r="H135" t="e">
        <f>#REF!</f>
        <v>#REF!</v>
      </c>
    </row>
    <row r="136" spans="1:8" x14ac:dyDescent="0.25">
      <c r="A136" t="e">
        <f>#REF!</f>
        <v>#REF!</v>
      </c>
      <c r="B136" t="e">
        <f>#REF!</f>
        <v>#REF!</v>
      </c>
      <c r="C136" t="e">
        <f>#REF!</f>
        <v>#REF!</v>
      </c>
      <c r="D136" t="e">
        <f>#REF!</f>
        <v>#REF!</v>
      </c>
      <c r="E136" t="e">
        <f>#REF!</f>
        <v>#REF!</v>
      </c>
      <c r="F136" t="e">
        <f>#REF!</f>
        <v>#REF!</v>
      </c>
      <c r="G136" t="e">
        <f>#REF!</f>
        <v>#REF!</v>
      </c>
      <c r="H136" t="e">
        <f>#REF!</f>
        <v>#REF!</v>
      </c>
    </row>
    <row r="137" spans="1:8" x14ac:dyDescent="0.25">
      <c r="A137" t="e">
        <f>#REF!</f>
        <v>#REF!</v>
      </c>
      <c r="B137" t="e">
        <f>#REF!</f>
        <v>#REF!</v>
      </c>
      <c r="C137" t="e">
        <f>#REF!</f>
        <v>#REF!</v>
      </c>
      <c r="D137" t="e">
        <f>#REF!</f>
        <v>#REF!</v>
      </c>
      <c r="E137" t="e">
        <f>#REF!</f>
        <v>#REF!</v>
      </c>
      <c r="F137" t="e">
        <f>#REF!</f>
        <v>#REF!</v>
      </c>
      <c r="G137" t="e">
        <f>#REF!</f>
        <v>#REF!</v>
      </c>
      <c r="H137" t="e">
        <f>#REF!</f>
        <v>#REF!</v>
      </c>
    </row>
    <row r="138" spans="1:8" x14ac:dyDescent="0.25">
      <c r="A138" t="e">
        <f>#REF!</f>
        <v>#REF!</v>
      </c>
      <c r="B138" t="e">
        <f>#REF!</f>
        <v>#REF!</v>
      </c>
      <c r="C138" t="e">
        <f>#REF!</f>
        <v>#REF!</v>
      </c>
      <c r="D138" t="e">
        <f>#REF!</f>
        <v>#REF!</v>
      </c>
      <c r="E138" t="e">
        <f>#REF!</f>
        <v>#REF!</v>
      </c>
      <c r="F138" t="e">
        <f>#REF!</f>
        <v>#REF!</v>
      </c>
      <c r="G138" t="e">
        <f>#REF!</f>
        <v>#REF!</v>
      </c>
      <c r="H138" t="e">
        <f>#REF!</f>
        <v>#REF!</v>
      </c>
    </row>
    <row r="139" spans="1:8" x14ac:dyDescent="0.25">
      <c r="A139" t="e">
        <f>#REF!</f>
        <v>#REF!</v>
      </c>
      <c r="B139" t="e">
        <f>#REF!</f>
        <v>#REF!</v>
      </c>
      <c r="C139" t="e">
        <f>#REF!</f>
        <v>#REF!</v>
      </c>
      <c r="D139" t="e">
        <f>#REF!</f>
        <v>#REF!</v>
      </c>
      <c r="E139" t="e">
        <f>#REF!</f>
        <v>#REF!</v>
      </c>
      <c r="F139" t="e">
        <f>#REF!</f>
        <v>#REF!</v>
      </c>
      <c r="G139" t="e">
        <f>#REF!</f>
        <v>#REF!</v>
      </c>
      <c r="H139" t="e">
        <f>#REF!</f>
        <v>#REF!</v>
      </c>
    </row>
    <row r="140" spans="1:8" x14ac:dyDescent="0.25">
      <c r="A140" t="e">
        <f>#REF!</f>
        <v>#REF!</v>
      </c>
      <c r="B140" t="e">
        <f>#REF!</f>
        <v>#REF!</v>
      </c>
      <c r="C140" t="e">
        <f>#REF!</f>
        <v>#REF!</v>
      </c>
      <c r="D140" t="e">
        <f>#REF!</f>
        <v>#REF!</v>
      </c>
      <c r="E140" t="e">
        <f>#REF!</f>
        <v>#REF!</v>
      </c>
      <c r="F140" t="e">
        <f>#REF!</f>
        <v>#REF!</v>
      </c>
      <c r="G140" t="e">
        <f>#REF!</f>
        <v>#REF!</v>
      </c>
      <c r="H140" t="e">
        <f>#REF!</f>
        <v>#REF!</v>
      </c>
    </row>
    <row r="141" spans="1:8" x14ac:dyDescent="0.25">
      <c r="A141" t="e">
        <f>#REF!</f>
        <v>#REF!</v>
      </c>
      <c r="B141" t="e">
        <f>#REF!</f>
        <v>#REF!</v>
      </c>
      <c r="C141" t="e">
        <f>#REF!</f>
        <v>#REF!</v>
      </c>
      <c r="D141" t="e">
        <f>#REF!</f>
        <v>#REF!</v>
      </c>
      <c r="E141" t="e">
        <f>#REF!</f>
        <v>#REF!</v>
      </c>
      <c r="F141" t="e">
        <f>#REF!</f>
        <v>#REF!</v>
      </c>
      <c r="G141" t="e">
        <f>#REF!</f>
        <v>#REF!</v>
      </c>
      <c r="H141" t="e">
        <f>#REF!</f>
        <v>#REF!</v>
      </c>
    </row>
    <row r="142" spans="1:8" x14ac:dyDescent="0.25">
      <c r="A142" t="e">
        <f>#REF!</f>
        <v>#REF!</v>
      </c>
      <c r="B142" t="e">
        <f>#REF!</f>
        <v>#REF!</v>
      </c>
      <c r="C142" t="e">
        <f>#REF!</f>
        <v>#REF!</v>
      </c>
      <c r="D142" t="e">
        <f>#REF!</f>
        <v>#REF!</v>
      </c>
      <c r="E142" t="e">
        <f>#REF!</f>
        <v>#REF!</v>
      </c>
      <c r="F142" t="e">
        <f>#REF!</f>
        <v>#REF!</v>
      </c>
      <c r="G142" t="e">
        <f>#REF!</f>
        <v>#REF!</v>
      </c>
      <c r="H142" t="e">
        <f>#REF!</f>
        <v>#REF!</v>
      </c>
    </row>
    <row r="143" spans="1:8" x14ac:dyDescent="0.25">
      <c r="A143" t="e">
        <f>#REF!</f>
        <v>#REF!</v>
      </c>
      <c r="B143" t="e">
        <f>#REF!</f>
        <v>#REF!</v>
      </c>
      <c r="C143" t="e">
        <f>#REF!</f>
        <v>#REF!</v>
      </c>
      <c r="D143" t="e">
        <f>#REF!</f>
        <v>#REF!</v>
      </c>
      <c r="E143" t="e">
        <f>#REF!</f>
        <v>#REF!</v>
      </c>
      <c r="F143" t="e">
        <f>#REF!</f>
        <v>#REF!</v>
      </c>
      <c r="G143" t="e">
        <f>#REF!</f>
        <v>#REF!</v>
      </c>
      <c r="H143" t="e">
        <f>#REF!</f>
        <v>#REF!</v>
      </c>
    </row>
    <row r="144" spans="1:8" x14ac:dyDescent="0.25">
      <c r="A144" t="e">
        <f>#REF!</f>
        <v>#REF!</v>
      </c>
      <c r="B144" t="e">
        <f>#REF!</f>
        <v>#REF!</v>
      </c>
      <c r="C144" t="e">
        <f>#REF!</f>
        <v>#REF!</v>
      </c>
      <c r="D144" t="e">
        <f>#REF!</f>
        <v>#REF!</v>
      </c>
      <c r="E144" t="e">
        <f>#REF!</f>
        <v>#REF!</v>
      </c>
      <c r="F144" t="e">
        <f>#REF!</f>
        <v>#REF!</v>
      </c>
      <c r="G144" t="e">
        <f>#REF!</f>
        <v>#REF!</v>
      </c>
      <c r="H144" t="e">
        <f>#REF!</f>
        <v>#REF!</v>
      </c>
    </row>
    <row r="145" spans="1:8" x14ac:dyDescent="0.25">
      <c r="A145" t="e">
        <f>#REF!</f>
        <v>#REF!</v>
      </c>
      <c r="B145" t="e">
        <f>#REF!</f>
        <v>#REF!</v>
      </c>
      <c r="C145" t="e">
        <f>#REF!</f>
        <v>#REF!</v>
      </c>
      <c r="D145" t="e">
        <f>#REF!</f>
        <v>#REF!</v>
      </c>
      <c r="E145" t="e">
        <f>#REF!</f>
        <v>#REF!</v>
      </c>
      <c r="F145" t="e">
        <f>#REF!</f>
        <v>#REF!</v>
      </c>
      <c r="G145" t="e">
        <f>#REF!</f>
        <v>#REF!</v>
      </c>
      <c r="H145" t="e">
        <f>#REF!</f>
        <v>#REF!</v>
      </c>
    </row>
    <row r="146" spans="1:8" x14ac:dyDescent="0.25">
      <c r="A146" t="e">
        <f>#REF!</f>
        <v>#REF!</v>
      </c>
      <c r="B146" t="e">
        <f>#REF!</f>
        <v>#REF!</v>
      </c>
      <c r="C146" t="e">
        <f>#REF!</f>
        <v>#REF!</v>
      </c>
      <c r="D146" t="e">
        <f>#REF!</f>
        <v>#REF!</v>
      </c>
      <c r="E146" t="e">
        <f>#REF!</f>
        <v>#REF!</v>
      </c>
      <c r="F146" t="e">
        <f>#REF!</f>
        <v>#REF!</v>
      </c>
      <c r="G146" t="e">
        <f>#REF!</f>
        <v>#REF!</v>
      </c>
      <c r="H146" t="e">
        <f>#REF!</f>
        <v>#REF!</v>
      </c>
    </row>
    <row r="147" spans="1:8" x14ac:dyDescent="0.25">
      <c r="A147" t="e">
        <f>#REF!</f>
        <v>#REF!</v>
      </c>
      <c r="B147" t="e">
        <f>#REF!</f>
        <v>#REF!</v>
      </c>
      <c r="C147" t="e">
        <f>#REF!</f>
        <v>#REF!</v>
      </c>
      <c r="D147" t="e">
        <f>#REF!</f>
        <v>#REF!</v>
      </c>
      <c r="E147" t="e">
        <f>#REF!</f>
        <v>#REF!</v>
      </c>
      <c r="F147" t="e">
        <f>#REF!</f>
        <v>#REF!</v>
      </c>
      <c r="G147" t="e">
        <f>#REF!</f>
        <v>#REF!</v>
      </c>
      <c r="H147" t="e">
        <f>#REF!</f>
        <v>#REF!</v>
      </c>
    </row>
    <row r="148" spans="1:8" x14ac:dyDescent="0.25">
      <c r="A148" t="e">
        <f>#REF!</f>
        <v>#REF!</v>
      </c>
      <c r="B148" t="e">
        <f>#REF!</f>
        <v>#REF!</v>
      </c>
      <c r="C148" t="e">
        <f>#REF!</f>
        <v>#REF!</v>
      </c>
      <c r="D148" t="e">
        <f>#REF!</f>
        <v>#REF!</v>
      </c>
      <c r="E148" t="e">
        <f>#REF!</f>
        <v>#REF!</v>
      </c>
      <c r="F148" t="e">
        <f>#REF!</f>
        <v>#REF!</v>
      </c>
      <c r="G148" t="e">
        <f>#REF!</f>
        <v>#REF!</v>
      </c>
      <c r="H148" t="e">
        <f>#REF!</f>
        <v>#REF!</v>
      </c>
    </row>
    <row r="149" spans="1:8" x14ac:dyDescent="0.25">
      <c r="A149" t="e">
        <f>#REF!</f>
        <v>#REF!</v>
      </c>
      <c r="B149" t="e">
        <f>#REF!</f>
        <v>#REF!</v>
      </c>
      <c r="C149" t="e">
        <f>#REF!</f>
        <v>#REF!</v>
      </c>
      <c r="D149" t="e">
        <f>#REF!</f>
        <v>#REF!</v>
      </c>
      <c r="E149" t="e">
        <f>#REF!</f>
        <v>#REF!</v>
      </c>
      <c r="F149" t="e">
        <f>#REF!</f>
        <v>#REF!</v>
      </c>
      <c r="G149" t="e">
        <f>#REF!</f>
        <v>#REF!</v>
      </c>
      <c r="H149" t="e">
        <f>#REF!</f>
        <v>#REF!</v>
      </c>
    </row>
    <row r="150" spans="1:8" x14ac:dyDescent="0.25">
      <c r="A150" t="e">
        <f>#REF!</f>
        <v>#REF!</v>
      </c>
      <c r="B150" t="e">
        <f>#REF!</f>
        <v>#REF!</v>
      </c>
      <c r="C150" t="e">
        <f>#REF!</f>
        <v>#REF!</v>
      </c>
      <c r="D150" t="e">
        <f>#REF!</f>
        <v>#REF!</v>
      </c>
      <c r="E150" t="e">
        <f>#REF!</f>
        <v>#REF!</v>
      </c>
      <c r="F150" t="e">
        <f>#REF!</f>
        <v>#REF!</v>
      </c>
      <c r="G150" t="e">
        <f>#REF!</f>
        <v>#REF!</v>
      </c>
      <c r="H150" t="e">
        <f>#REF!</f>
        <v>#REF!</v>
      </c>
    </row>
    <row r="151" spans="1:8" x14ac:dyDescent="0.25">
      <c r="A151" t="e">
        <f>#REF!</f>
        <v>#REF!</v>
      </c>
      <c r="B151" t="e">
        <f>#REF!</f>
        <v>#REF!</v>
      </c>
      <c r="C151" t="e">
        <f>#REF!</f>
        <v>#REF!</v>
      </c>
      <c r="D151" t="e">
        <f>#REF!</f>
        <v>#REF!</v>
      </c>
      <c r="E151" t="e">
        <f>#REF!</f>
        <v>#REF!</v>
      </c>
      <c r="F151" t="e">
        <f>#REF!</f>
        <v>#REF!</v>
      </c>
      <c r="G151" t="e">
        <f>#REF!</f>
        <v>#REF!</v>
      </c>
      <c r="H151" t="e">
        <f>#REF!</f>
        <v>#REF!</v>
      </c>
    </row>
    <row r="152" spans="1:8" x14ac:dyDescent="0.25">
      <c r="A152" t="e">
        <f>#REF!</f>
        <v>#REF!</v>
      </c>
      <c r="B152" t="e">
        <f>#REF!</f>
        <v>#REF!</v>
      </c>
      <c r="C152" t="e">
        <f>#REF!</f>
        <v>#REF!</v>
      </c>
      <c r="D152" t="e">
        <f>#REF!</f>
        <v>#REF!</v>
      </c>
      <c r="E152" t="e">
        <f>#REF!</f>
        <v>#REF!</v>
      </c>
      <c r="F152" t="e">
        <f>#REF!</f>
        <v>#REF!</v>
      </c>
      <c r="G152" t="e">
        <f>#REF!</f>
        <v>#REF!</v>
      </c>
      <c r="H152" t="e">
        <f>#REF!</f>
        <v>#REF!</v>
      </c>
    </row>
    <row r="153" spans="1:8" x14ac:dyDescent="0.25">
      <c r="A153" t="e">
        <f>#REF!</f>
        <v>#REF!</v>
      </c>
      <c r="B153" t="e">
        <f>#REF!</f>
        <v>#REF!</v>
      </c>
      <c r="C153" t="e">
        <f>#REF!</f>
        <v>#REF!</v>
      </c>
      <c r="D153" t="e">
        <f>#REF!</f>
        <v>#REF!</v>
      </c>
      <c r="E153" t="e">
        <f>#REF!</f>
        <v>#REF!</v>
      </c>
      <c r="F153" t="e">
        <f>#REF!</f>
        <v>#REF!</v>
      </c>
      <c r="G153" t="e">
        <f>#REF!</f>
        <v>#REF!</v>
      </c>
      <c r="H153" t="e">
        <f>#REF!</f>
        <v>#REF!</v>
      </c>
    </row>
    <row r="154" spans="1:8" x14ac:dyDescent="0.25">
      <c r="A154" t="e">
        <f>#REF!</f>
        <v>#REF!</v>
      </c>
      <c r="B154" t="e">
        <f>#REF!</f>
        <v>#REF!</v>
      </c>
      <c r="C154" t="e">
        <f>#REF!</f>
        <v>#REF!</v>
      </c>
      <c r="D154" t="e">
        <f>#REF!</f>
        <v>#REF!</v>
      </c>
      <c r="E154" t="e">
        <f>#REF!</f>
        <v>#REF!</v>
      </c>
      <c r="F154" t="e">
        <f>#REF!</f>
        <v>#REF!</v>
      </c>
      <c r="G154" t="e">
        <f>#REF!</f>
        <v>#REF!</v>
      </c>
      <c r="H154" t="e">
        <f>#REF!</f>
        <v>#REF!</v>
      </c>
    </row>
    <row r="155" spans="1:8" x14ac:dyDescent="0.25">
      <c r="A155" t="e">
        <f>#REF!</f>
        <v>#REF!</v>
      </c>
      <c r="B155" t="e">
        <f>#REF!</f>
        <v>#REF!</v>
      </c>
      <c r="C155" t="e">
        <f>#REF!</f>
        <v>#REF!</v>
      </c>
      <c r="D155" t="e">
        <f>#REF!</f>
        <v>#REF!</v>
      </c>
      <c r="E155" t="e">
        <f>#REF!</f>
        <v>#REF!</v>
      </c>
      <c r="F155" t="e">
        <f>#REF!</f>
        <v>#REF!</v>
      </c>
      <c r="G155" t="e">
        <f>#REF!</f>
        <v>#REF!</v>
      </c>
      <c r="H155" t="e">
        <f>#REF!</f>
        <v>#REF!</v>
      </c>
    </row>
    <row r="156" spans="1:8" x14ac:dyDescent="0.25">
      <c r="A156" t="e">
        <f>#REF!</f>
        <v>#REF!</v>
      </c>
      <c r="B156" t="e">
        <f>#REF!</f>
        <v>#REF!</v>
      </c>
      <c r="C156" t="e">
        <f>#REF!</f>
        <v>#REF!</v>
      </c>
      <c r="D156" t="e">
        <f>#REF!</f>
        <v>#REF!</v>
      </c>
      <c r="E156" t="e">
        <f>#REF!</f>
        <v>#REF!</v>
      </c>
      <c r="F156" t="e">
        <f>#REF!</f>
        <v>#REF!</v>
      </c>
      <c r="G156" t="e">
        <f>#REF!</f>
        <v>#REF!</v>
      </c>
      <c r="H156" t="e">
        <f>#REF!</f>
        <v>#REF!</v>
      </c>
    </row>
    <row r="157" spans="1:8" x14ac:dyDescent="0.25">
      <c r="A157" t="e">
        <f>#REF!</f>
        <v>#REF!</v>
      </c>
      <c r="B157" t="e">
        <f>#REF!</f>
        <v>#REF!</v>
      </c>
      <c r="C157" t="e">
        <f>#REF!</f>
        <v>#REF!</v>
      </c>
      <c r="D157" t="e">
        <f>#REF!</f>
        <v>#REF!</v>
      </c>
      <c r="E157" t="e">
        <f>#REF!</f>
        <v>#REF!</v>
      </c>
      <c r="F157" t="e">
        <f>#REF!</f>
        <v>#REF!</v>
      </c>
      <c r="G157" t="e">
        <f>#REF!</f>
        <v>#REF!</v>
      </c>
      <c r="H157" t="e">
        <f>#REF!</f>
        <v>#REF!</v>
      </c>
    </row>
    <row r="158" spans="1:8" x14ac:dyDescent="0.25">
      <c r="A158" t="e">
        <f>#REF!</f>
        <v>#REF!</v>
      </c>
      <c r="B158" t="e">
        <f>#REF!</f>
        <v>#REF!</v>
      </c>
      <c r="C158" t="e">
        <f>#REF!</f>
        <v>#REF!</v>
      </c>
      <c r="D158" t="e">
        <f>#REF!</f>
        <v>#REF!</v>
      </c>
      <c r="E158" t="e">
        <f>#REF!</f>
        <v>#REF!</v>
      </c>
      <c r="F158" t="e">
        <f>#REF!</f>
        <v>#REF!</v>
      </c>
      <c r="G158" t="e">
        <f>#REF!</f>
        <v>#REF!</v>
      </c>
      <c r="H158" t="e">
        <f>#REF!</f>
        <v>#REF!</v>
      </c>
    </row>
    <row r="159" spans="1:8" x14ac:dyDescent="0.25">
      <c r="A159" t="e">
        <f>#REF!</f>
        <v>#REF!</v>
      </c>
      <c r="B159" t="e">
        <f>#REF!</f>
        <v>#REF!</v>
      </c>
      <c r="C159" t="e">
        <f>#REF!</f>
        <v>#REF!</v>
      </c>
      <c r="D159" t="e">
        <f>#REF!</f>
        <v>#REF!</v>
      </c>
      <c r="E159" t="e">
        <f>#REF!</f>
        <v>#REF!</v>
      </c>
      <c r="F159" t="e">
        <f>#REF!</f>
        <v>#REF!</v>
      </c>
      <c r="G159" t="e">
        <f>#REF!</f>
        <v>#REF!</v>
      </c>
      <c r="H159" t="e">
        <f>#REF!</f>
        <v>#REF!</v>
      </c>
    </row>
    <row r="160" spans="1:8" x14ac:dyDescent="0.25">
      <c r="A160" t="e">
        <f>#REF!</f>
        <v>#REF!</v>
      </c>
      <c r="B160" t="e">
        <f>#REF!</f>
        <v>#REF!</v>
      </c>
      <c r="C160" t="e">
        <f>#REF!</f>
        <v>#REF!</v>
      </c>
      <c r="D160" t="e">
        <f>#REF!</f>
        <v>#REF!</v>
      </c>
      <c r="E160" t="e">
        <f>#REF!</f>
        <v>#REF!</v>
      </c>
      <c r="F160" t="e">
        <f>#REF!</f>
        <v>#REF!</v>
      </c>
      <c r="G160" t="e">
        <f>#REF!</f>
        <v>#REF!</v>
      </c>
      <c r="H160" t="e">
        <f>#REF!</f>
        <v>#REF!</v>
      </c>
    </row>
    <row r="161" spans="1:8" x14ac:dyDescent="0.25">
      <c r="A161" t="e">
        <f>#REF!</f>
        <v>#REF!</v>
      </c>
      <c r="B161" t="e">
        <f>#REF!</f>
        <v>#REF!</v>
      </c>
      <c r="C161" t="e">
        <f>#REF!</f>
        <v>#REF!</v>
      </c>
      <c r="D161" t="e">
        <f>#REF!</f>
        <v>#REF!</v>
      </c>
      <c r="E161" t="e">
        <f>#REF!</f>
        <v>#REF!</v>
      </c>
      <c r="F161" t="e">
        <f>#REF!</f>
        <v>#REF!</v>
      </c>
      <c r="G161" t="e">
        <f>#REF!</f>
        <v>#REF!</v>
      </c>
      <c r="H161" t="e">
        <f>#REF!</f>
        <v>#REF!</v>
      </c>
    </row>
    <row r="162" spans="1:8" x14ac:dyDescent="0.25">
      <c r="A162" t="e">
        <f>#REF!</f>
        <v>#REF!</v>
      </c>
      <c r="B162" t="e">
        <f>#REF!</f>
        <v>#REF!</v>
      </c>
      <c r="C162" t="e">
        <f>#REF!</f>
        <v>#REF!</v>
      </c>
      <c r="D162" t="e">
        <f>#REF!</f>
        <v>#REF!</v>
      </c>
      <c r="E162" t="e">
        <f>#REF!</f>
        <v>#REF!</v>
      </c>
      <c r="F162" t="e">
        <f>#REF!</f>
        <v>#REF!</v>
      </c>
      <c r="G162" t="e">
        <f>#REF!</f>
        <v>#REF!</v>
      </c>
      <c r="H162" t="e">
        <f>#REF!</f>
        <v>#REF!</v>
      </c>
    </row>
    <row r="163" spans="1:8" x14ac:dyDescent="0.25">
      <c r="A163" t="e">
        <f>#REF!</f>
        <v>#REF!</v>
      </c>
      <c r="B163" t="e">
        <f>#REF!</f>
        <v>#REF!</v>
      </c>
      <c r="C163" t="e">
        <f>#REF!</f>
        <v>#REF!</v>
      </c>
      <c r="D163" t="e">
        <f>#REF!</f>
        <v>#REF!</v>
      </c>
      <c r="E163" t="e">
        <f>#REF!</f>
        <v>#REF!</v>
      </c>
      <c r="F163" t="e">
        <f>#REF!</f>
        <v>#REF!</v>
      </c>
      <c r="G163" t="e">
        <f>#REF!</f>
        <v>#REF!</v>
      </c>
      <c r="H163" t="e">
        <f>#REF!</f>
        <v>#REF!</v>
      </c>
    </row>
    <row r="164" spans="1:8" x14ac:dyDescent="0.25">
      <c r="A164" t="e">
        <f>#REF!</f>
        <v>#REF!</v>
      </c>
      <c r="B164" t="e">
        <f>#REF!</f>
        <v>#REF!</v>
      </c>
      <c r="C164" t="e">
        <f>#REF!</f>
        <v>#REF!</v>
      </c>
      <c r="D164" t="e">
        <f>#REF!</f>
        <v>#REF!</v>
      </c>
      <c r="E164" t="e">
        <f>#REF!</f>
        <v>#REF!</v>
      </c>
      <c r="F164" t="e">
        <f>#REF!</f>
        <v>#REF!</v>
      </c>
      <c r="G164" t="e">
        <f>#REF!</f>
        <v>#REF!</v>
      </c>
      <c r="H164" t="e">
        <f>#REF!</f>
        <v>#REF!</v>
      </c>
    </row>
    <row r="165" spans="1:8" x14ac:dyDescent="0.25">
      <c r="A165" t="e">
        <f>#REF!</f>
        <v>#REF!</v>
      </c>
      <c r="B165" t="e">
        <f>#REF!</f>
        <v>#REF!</v>
      </c>
      <c r="C165" t="e">
        <f>#REF!</f>
        <v>#REF!</v>
      </c>
      <c r="D165" t="e">
        <f>#REF!</f>
        <v>#REF!</v>
      </c>
      <c r="E165" t="e">
        <f>#REF!</f>
        <v>#REF!</v>
      </c>
      <c r="F165" t="e">
        <f>#REF!</f>
        <v>#REF!</v>
      </c>
      <c r="G165" t="e">
        <f>#REF!</f>
        <v>#REF!</v>
      </c>
      <c r="H165" t="e">
        <f>#REF!</f>
        <v>#REF!</v>
      </c>
    </row>
    <row r="166" spans="1:8" x14ac:dyDescent="0.25">
      <c r="A166" t="e">
        <f>#REF!</f>
        <v>#REF!</v>
      </c>
      <c r="B166" t="e">
        <f>#REF!</f>
        <v>#REF!</v>
      </c>
      <c r="C166" t="e">
        <f>#REF!</f>
        <v>#REF!</v>
      </c>
      <c r="D166" t="e">
        <f>#REF!</f>
        <v>#REF!</v>
      </c>
      <c r="E166" t="e">
        <f>#REF!</f>
        <v>#REF!</v>
      </c>
      <c r="F166" t="e">
        <f>#REF!</f>
        <v>#REF!</v>
      </c>
      <c r="G166" t="e">
        <f>#REF!</f>
        <v>#REF!</v>
      </c>
      <c r="H166" t="e">
        <f>#REF!</f>
        <v>#REF!</v>
      </c>
    </row>
    <row r="167" spans="1:8" x14ac:dyDescent="0.25">
      <c r="A167" t="e">
        <f>#REF!</f>
        <v>#REF!</v>
      </c>
      <c r="B167" t="e">
        <f>#REF!</f>
        <v>#REF!</v>
      </c>
      <c r="C167" t="e">
        <f>#REF!</f>
        <v>#REF!</v>
      </c>
      <c r="D167" t="e">
        <f>#REF!</f>
        <v>#REF!</v>
      </c>
      <c r="E167" t="e">
        <f>#REF!</f>
        <v>#REF!</v>
      </c>
      <c r="F167" t="e">
        <f>#REF!</f>
        <v>#REF!</v>
      </c>
      <c r="G167" t="e">
        <f>#REF!</f>
        <v>#REF!</v>
      </c>
      <c r="H167" t="e">
        <f>#REF!</f>
        <v>#REF!</v>
      </c>
    </row>
    <row r="168" spans="1:8" x14ac:dyDescent="0.25">
      <c r="A168" t="e">
        <f>#REF!</f>
        <v>#REF!</v>
      </c>
      <c r="B168" t="e">
        <f>#REF!</f>
        <v>#REF!</v>
      </c>
      <c r="C168" t="e">
        <f>#REF!</f>
        <v>#REF!</v>
      </c>
      <c r="D168" t="e">
        <f>#REF!</f>
        <v>#REF!</v>
      </c>
      <c r="E168" t="e">
        <f>#REF!</f>
        <v>#REF!</v>
      </c>
      <c r="F168" t="e">
        <f>#REF!</f>
        <v>#REF!</v>
      </c>
      <c r="G168" t="e">
        <f>#REF!</f>
        <v>#REF!</v>
      </c>
      <c r="H168" t="e">
        <f>#REF!</f>
        <v>#REF!</v>
      </c>
    </row>
    <row r="169" spans="1:8" x14ac:dyDescent="0.25">
      <c r="A169" t="e">
        <f>#REF!</f>
        <v>#REF!</v>
      </c>
      <c r="B169" t="e">
        <f>#REF!</f>
        <v>#REF!</v>
      </c>
      <c r="C169" t="e">
        <f>#REF!</f>
        <v>#REF!</v>
      </c>
      <c r="D169" t="e">
        <f>#REF!</f>
        <v>#REF!</v>
      </c>
      <c r="E169" t="e">
        <f>#REF!</f>
        <v>#REF!</v>
      </c>
      <c r="F169" t="e">
        <f>#REF!</f>
        <v>#REF!</v>
      </c>
      <c r="G169" t="e">
        <f>#REF!</f>
        <v>#REF!</v>
      </c>
      <c r="H169" t="e">
        <f>#REF!</f>
        <v>#REF!</v>
      </c>
    </row>
    <row r="170" spans="1:8" x14ac:dyDescent="0.25">
      <c r="A170" t="e">
        <f>#REF!</f>
        <v>#REF!</v>
      </c>
      <c r="B170" t="e">
        <f>#REF!</f>
        <v>#REF!</v>
      </c>
      <c r="C170" t="e">
        <f>#REF!</f>
        <v>#REF!</v>
      </c>
      <c r="D170" t="e">
        <f>#REF!</f>
        <v>#REF!</v>
      </c>
      <c r="E170" t="e">
        <f>#REF!</f>
        <v>#REF!</v>
      </c>
      <c r="F170" t="e">
        <f>#REF!</f>
        <v>#REF!</v>
      </c>
      <c r="G170" t="e">
        <f>#REF!</f>
        <v>#REF!</v>
      </c>
      <c r="H170" t="e">
        <f>#REF!</f>
        <v>#REF!</v>
      </c>
    </row>
    <row r="171" spans="1:8" x14ac:dyDescent="0.25">
      <c r="A171" t="e">
        <f>#REF!</f>
        <v>#REF!</v>
      </c>
      <c r="B171" t="e">
        <f>#REF!</f>
        <v>#REF!</v>
      </c>
      <c r="C171" t="e">
        <f>#REF!</f>
        <v>#REF!</v>
      </c>
      <c r="D171" t="e">
        <f>#REF!</f>
        <v>#REF!</v>
      </c>
      <c r="E171" t="e">
        <f>#REF!</f>
        <v>#REF!</v>
      </c>
      <c r="F171" t="e">
        <f>#REF!</f>
        <v>#REF!</v>
      </c>
      <c r="G171" t="e">
        <f>#REF!</f>
        <v>#REF!</v>
      </c>
      <c r="H171" t="e">
        <f>#REF!</f>
        <v>#REF!</v>
      </c>
    </row>
    <row r="172" spans="1:8" x14ac:dyDescent="0.25">
      <c r="A172" t="e">
        <f>#REF!</f>
        <v>#REF!</v>
      </c>
      <c r="B172" t="e">
        <f>#REF!</f>
        <v>#REF!</v>
      </c>
      <c r="C172" t="e">
        <f>#REF!</f>
        <v>#REF!</v>
      </c>
      <c r="D172" t="e">
        <f>#REF!</f>
        <v>#REF!</v>
      </c>
      <c r="E172" t="e">
        <f>#REF!</f>
        <v>#REF!</v>
      </c>
      <c r="F172" t="e">
        <f>#REF!</f>
        <v>#REF!</v>
      </c>
      <c r="G172" t="e">
        <f>#REF!</f>
        <v>#REF!</v>
      </c>
      <c r="H172" t="e">
        <f>#REF!</f>
        <v>#REF!</v>
      </c>
    </row>
    <row r="173" spans="1:8" x14ac:dyDescent="0.25">
      <c r="A173" t="e">
        <f>#REF!</f>
        <v>#REF!</v>
      </c>
      <c r="B173" t="e">
        <f>#REF!</f>
        <v>#REF!</v>
      </c>
      <c r="C173" t="e">
        <f>#REF!</f>
        <v>#REF!</v>
      </c>
      <c r="D173" t="e">
        <f>#REF!</f>
        <v>#REF!</v>
      </c>
      <c r="E173" t="e">
        <f>#REF!</f>
        <v>#REF!</v>
      </c>
      <c r="F173" t="e">
        <f>#REF!</f>
        <v>#REF!</v>
      </c>
      <c r="G173" t="e">
        <f>#REF!</f>
        <v>#REF!</v>
      </c>
      <c r="H173" t="e">
        <f>#REF!</f>
        <v>#REF!</v>
      </c>
    </row>
    <row r="174" spans="1:8" x14ac:dyDescent="0.25">
      <c r="A174" t="e">
        <f>#REF!</f>
        <v>#REF!</v>
      </c>
      <c r="B174" t="e">
        <f>#REF!</f>
        <v>#REF!</v>
      </c>
      <c r="C174" t="e">
        <f>#REF!</f>
        <v>#REF!</v>
      </c>
      <c r="D174" t="e">
        <f>#REF!</f>
        <v>#REF!</v>
      </c>
      <c r="E174" t="e">
        <f>#REF!</f>
        <v>#REF!</v>
      </c>
      <c r="F174" t="e">
        <f>#REF!</f>
        <v>#REF!</v>
      </c>
      <c r="G174" t="e">
        <f>#REF!</f>
        <v>#REF!</v>
      </c>
      <c r="H174" t="e">
        <f>#REF!</f>
        <v>#REF!</v>
      </c>
    </row>
    <row r="175" spans="1:8" x14ac:dyDescent="0.25">
      <c r="A175" t="e">
        <f>#REF!</f>
        <v>#REF!</v>
      </c>
      <c r="B175" t="e">
        <f>#REF!</f>
        <v>#REF!</v>
      </c>
      <c r="C175" t="e">
        <f>#REF!</f>
        <v>#REF!</v>
      </c>
      <c r="D175" t="e">
        <f>#REF!</f>
        <v>#REF!</v>
      </c>
      <c r="E175" t="e">
        <f>#REF!</f>
        <v>#REF!</v>
      </c>
      <c r="F175" t="e">
        <f>#REF!</f>
        <v>#REF!</v>
      </c>
      <c r="G175" t="e">
        <f>#REF!</f>
        <v>#REF!</v>
      </c>
      <c r="H175" t="e">
        <f>#REF!</f>
        <v>#REF!</v>
      </c>
    </row>
    <row r="176" spans="1:8" x14ac:dyDescent="0.25">
      <c r="A176" t="e">
        <f>#REF!</f>
        <v>#REF!</v>
      </c>
      <c r="B176" t="e">
        <f>#REF!</f>
        <v>#REF!</v>
      </c>
      <c r="C176" t="e">
        <f>#REF!</f>
        <v>#REF!</v>
      </c>
      <c r="D176" t="e">
        <f>#REF!</f>
        <v>#REF!</v>
      </c>
      <c r="E176" t="e">
        <f>#REF!</f>
        <v>#REF!</v>
      </c>
      <c r="F176" t="e">
        <f>#REF!</f>
        <v>#REF!</v>
      </c>
      <c r="G176" t="e">
        <f>#REF!</f>
        <v>#REF!</v>
      </c>
      <c r="H176" t="e">
        <f>#REF!</f>
        <v>#REF!</v>
      </c>
    </row>
    <row r="177" spans="1:8" x14ac:dyDescent="0.25">
      <c r="A177" t="e">
        <f>#REF!</f>
        <v>#REF!</v>
      </c>
      <c r="B177" t="e">
        <f>#REF!</f>
        <v>#REF!</v>
      </c>
      <c r="C177" t="e">
        <f>#REF!</f>
        <v>#REF!</v>
      </c>
      <c r="D177" t="e">
        <f>#REF!</f>
        <v>#REF!</v>
      </c>
      <c r="E177" t="e">
        <f>#REF!</f>
        <v>#REF!</v>
      </c>
      <c r="F177" t="e">
        <f>#REF!</f>
        <v>#REF!</v>
      </c>
      <c r="G177" t="e">
        <f>#REF!</f>
        <v>#REF!</v>
      </c>
      <c r="H177" t="e">
        <f>#REF!</f>
        <v>#REF!</v>
      </c>
    </row>
    <row r="178" spans="1:8" x14ac:dyDescent="0.25">
      <c r="A178" t="e">
        <f>#REF!</f>
        <v>#REF!</v>
      </c>
      <c r="B178" t="e">
        <f>#REF!</f>
        <v>#REF!</v>
      </c>
      <c r="C178" t="e">
        <f>#REF!</f>
        <v>#REF!</v>
      </c>
      <c r="D178" t="e">
        <f>#REF!</f>
        <v>#REF!</v>
      </c>
      <c r="E178" t="e">
        <f>#REF!</f>
        <v>#REF!</v>
      </c>
      <c r="F178" t="e">
        <f>#REF!</f>
        <v>#REF!</v>
      </c>
      <c r="G178" t="e">
        <f>#REF!</f>
        <v>#REF!</v>
      </c>
      <c r="H178" t="e">
        <f>#REF!</f>
        <v>#REF!</v>
      </c>
    </row>
    <row r="179" spans="1:8" x14ac:dyDescent="0.25">
      <c r="A179" t="e">
        <f>#REF!</f>
        <v>#REF!</v>
      </c>
      <c r="B179" t="e">
        <f>#REF!</f>
        <v>#REF!</v>
      </c>
      <c r="C179" t="e">
        <f>#REF!</f>
        <v>#REF!</v>
      </c>
      <c r="D179" t="e">
        <f>#REF!</f>
        <v>#REF!</v>
      </c>
      <c r="E179" t="e">
        <f>#REF!</f>
        <v>#REF!</v>
      </c>
      <c r="F179" t="e">
        <f>#REF!</f>
        <v>#REF!</v>
      </c>
      <c r="G179" t="e">
        <f>#REF!</f>
        <v>#REF!</v>
      </c>
      <c r="H179" t="e">
        <f>#REF!</f>
        <v>#REF!</v>
      </c>
    </row>
    <row r="180" spans="1:8" x14ac:dyDescent="0.25">
      <c r="A180" t="e">
        <f>#REF!</f>
        <v>#REF!</v>
      </c>
      <c r="B180" t="e">
        <f>#REF!</f>
        <v>#REF!</v>
      </c>
      <c r="C180" t="e">
        <f>#REF!</f>
        <v>#REF!</v>
      </c>
      <c r="D180" t="e">
        <f>#REF!</f>
        <v>#REF!</v>
      </c>
      <c r="E180" t="e">
        <f>#REF!</f>
        <v>#REF!</v>
      </c>
      <c r="F180" t="e">
        <f>#REF!</f>
        <v>#REF!</v>
      </c>
      <c r="G180" t="e">
        <f>#REF!</f>
        <v>#REF!</v>
      </c>
      <c r="H180" t="e">
        <f>#REF!</f>
        <v>#REF!</v>
      </c>
    </row>
    <row r="181" spans="1:8" x14ac:dyDescent="0.25">
      <c r="A181" t="e">
        <f>#REF!</f>
        <v>#REF!</v>
      </c>
      <c r="B181" t="e">
        <f>#REF!</f>
        <v>#REF!</v>
      </c>
      <c r="C181" t="e">
        <f>#REF!</f>
        <v>#REF!</v>
      </c>
      <c r="D181" t="e">
        <f>#REF!</f>
        <v>#REF!</v>
      </c>
      <c r="E181" t="e">
        <f>#REF!</f>
        <v>#REF!</v>
      </c>
      <c r="F181" t="e">
        <f>#REF!</f>
        <v>#REF!</v>
      </c>
      <c r="G181" t="e">
        <f>#REF!</f>
        <v>#REF!</v>
      </c>
      <c r="H181" t="e">
        <f>#REF!</f>
        <v>#REF!</v>
      </c>
    </row>
    <row r="182" spans="1:8" x14ac:dyDescent="0.25">
      <c r="A182" t="e">
        <f>#REF!</f>
        <v>#REF!</v>
      </c>
      <c r="B182" t="e">
        <f>#REF!</f>
        <v>#REF!</v>
      </c>
      <c r="C182" t="e">
        <f>#REF!</f>
        <v>#REF!</v>
      </c>
      <c r="D182" t="e">
        <f>#REF!</f>
        <v>#REF!</v>
      </c>
      <c r="E182" t="e">
        <f>#REF!</f>
        <v>#REF!</v>
      </c>
      <c r="F182" t="e">
        <f>#REF!</f>
        <v>#REF!</v>
      </c>
      <c r="G182" t="e">
        <f>#REF!</f>
        <v>#REF!</v>
      </c>
      <c r="H182" t="e">
        <f>#REF!</f>
        <v>#REF!</v>
      </c>
    </row>
    <row r="183" spans="1:8" x14ac:dyDescent="0.25">
      <c r="A183" t="e">
        <f>#REF!</f>
        <v>#REF!</v>
      </c>
      <c r="B183" t="e">
        <f>#REF!</f>
        <v>#REF!</v>
      </c>
      <c r="C183" t="e">
        <f>#REF!</f>
        <v>#REF!</v>
      </c>
      <c r="D183" t="e">
        <f>#REF!</f>
        <v>#REF!</v>
      </c>
      <c r="E183" t="e">
        <f>#REF!</f>
        <v>#REF!</v>
      </c>
      <c r="F183" t="e">
        <f>#REF!</f>
        <v>#REF!</v>
      </c>
      <c r="G183" t="e">
        <f>#REF!</f>
        <v>#REF!</v>
      </c>
      <c r="H183" t="e">
        <f>#REF!</f>
        <v>#REF!</v>
      </c>
    </row>
    <row r="184" spans="1:8" x14ac:dyDescent="0.25">
      <c r="A184" t="e">
        <f>#REF!</f>
        <v>#REF!</v>
      </c>
      <c r="B184" t="e">
        <f>#REF!</f>
        <v>#REF!</v>
      </c>
      <c r="C184" t="e">
        <f>#REF!</f>
        <v>#REF!</v>
      </c>
      <c r="D184" t="e">
        <f>#REF!</f>
        <v>#REF!</v>
      </c>
      <c r="E184" t="e">
        <f>#REF!</f>
        <v>#REF!</v>
      </c>
      <c r="F184" t="e">
        <f>#REF!</f>
        <v>#REF!</v>
      </c>
      <c r="G184" t="e">
        <f>#REF!</f>
        <v>#REF!</v>
      </c>
      <c r="H184" t="e">
        <f>#REF!</f>
        <v>#REF!</v>
      </c>
    </row>
    <row r="185" spans="1:8" x14ac:dyDescent="0.25">
      <c r="A185" t="e">
        <f>#REF!</f>
        <v>#REF!</v>
      </c>
      <c r="B185" t="e">
        <f>#REF!</f>
        <v>#REF!</v>
      </c>
      <c r="C185" t="e">
        <f>#REF!</f>
        <v>#REF!</v>
      </c>
      <c r="D185" t="e">
        <f>#REF!</f>
        <v>#REF!</v>
      </c>
      <c r="E185" t="e">
        <f>#REF!</f>
        <v>#REF!</v>
      </c>
      <c r="F185" t="e">
        <f>#REF!</f>
        <v>#REF!</v>
      </c>
      <c r="G185" t="e">
        <f>#REF!</f>
        <v>#REF!</v>
      </c>
      <c r="H185" t="e">
        <f>#REF!</f>
        <v>#REF!</v>
      </c>
    </row>
    <row r="186" spans="1:8" x14ac:dyDescent="0.25">
      <c r="A186" t="e">
        <f>#REF!</f>
        <v>#REF!</v>
      </c>
      <c r="B186" t="e">
        <f>#REF!</f>
        <v>#REF!</v>
      </c>
      <c r="C186" t="e">
        <f>#REF!</f>
        <v>#REF!</v>
      </c>
      <c r="D186" t="e">
        <f>#REF!</f>
        <v>#REF!</v>
      </c>
      <c r="E186" t="e">
        <f>#REF!</f>
        <v>#REF!</v>
      </c>
      <c r="F186" t="e">
        <f>#REF!</f>
        <v>#REF!</v>
      </c>
      <c r="G186" t="e">
        <f>#REF!</f>
        <v>#REF!</v>
      </c>
      <c r="H186" t="e">
        <f>#REF!</f>
        <v>#REF!</v>
      </c>
    </row>
    <row r="187" spans="1:8" x14ac:dyDescent="0.25">
      <c r="A187" t="e">
        <f>#REF!</f>
        <v>#REF!</v>
      </c>
      <c r="B187" t="e">
        <f>#REF!</f>
        <v>#REF!</v>
      </c>
      <c r="C187" t="e">
        <f>#REF!</f>
        <v>#REF!</v>
      </c>
      <c r="D187" t="e">
        <f>#REF!</f>
        <v>#REF!</v>
      </c>
      <c r="E187" t="e">
        <f>#REF!</f>
        <v>#REF!</v>
      </c>
      <c r="F187" t="e">
        <f>#REF!</f>
        <v>#REF!</v>
      </c>
      <c r="G187" t="e">
        <f>#REF!</f>
        <v>#REF!</v>
      </c>
      <c r="H187" t="e">
        <f>#REF!</f>
        <v>#REF!</v>
      </c>
    </row>
    <row r="188" spans="1:8" x14ac:dyDescent="0.25">
      <c r="A188" t="e">
        <f>#REF!</f>
        <v>#REF!</v>
      </c>
      <c r="B188" t="e">
        <f>#REF!</f>
        <v>#REF!</v>
      </c>
      <c r="C188" t="e">
        <f>#REF!</f>
        <v>#REF!</v>
      </c>
      <c r="D188" t="e">
        <f>#REF!</f>
        <v>#REF!</v>
      </c>
      <c r="E188" t="e">
        <f>#REF!</f>
        <v>#REF!</v>
      </c>
      <c r="F188" t="e">
        <f>#REF!</f>
        <v>#REF!</v>
      </c>
      <c r="G188" t="e">
        <f>#REF!</f>
        <v>#REF!</v>
      </c>
      <c r="H188" t="e">
        <f>#REF!</f>
        <v>#REF!</v>
      </c>
    </row>
    <row r="189" spans="1:8" x14ac:dyDescent="0.25">
      <c r="A189" t="e">
        <f>#REF!</f>
        <v>#REF!</v>
      </c>
      <c r="B189" t="e">
        <f>#REF!</f>
        <v>#REF!</v>
      </c>
      <c r="C189" t="e">
        <f>#REF!</f>
        <v>#REF!</v>
      </c>
      <c r="D189" t="e">
        <f>#REF!</f>
        <v>#REF!</v>
      </c>
      <c r="E189" t="e">
        <f>#REF!</f>
        <v>#REF!</v>
      </c>
      <c r="F189" t="e">
        <f>#REF!</f>
        <v>#REF!</v>
      </c>
      <c r="G189" t="e">
        <f>#REF!</f>
        <v>#REF!</v>
      </c>
      <c r="H189" t="e">
        <f>#REF!</f>
        <v>#REF!</v>
      </c>
    </row>
    <row r="190" spans="1:8" x14ac:dyDescent="0.25">
      <c r="A190" t="e">
        <f>#REF!</f>
        <v>#REF!</v>
      </c>
      <c r="B190" t="e">
        <f>#REF!</f>
        <v>#REF!</v>
      </c>
      <c r="C190" t="e">
        <f>#REF!</f>
        <v>#REF!</v>
      </c>
      <c r="D190" t="e">
        <f>#REF!</f>
        <v>#REF!</v>
      </c>
      <c r="E190" t="e">
        <f>#REF!</f>
        <v>#REF!</v>
      </c>
      <c r="F190" t="e">
        <f>#REF!</f>
        <v>#REF!</v>
      </c>
      <c r="G190" t="e">
        <f>#REF!</f>
        <v>#REF!</v>
      </c>
      <c r="H190" t="e">
        <f>#REF!</f>
        <v>#REF!</v>
      </c>
    </row>
    <row r="191" spans="1:8" x14ac:dyDescent="0.25">
      <c r="A191" t="e">
        <f>#REF!</f>
        <v>#REF!</v>
      </c>
      <c r="B191" t="e">
        <f>#REF!</f>
        <v>#REF!</v>
      </c>
      <c r="C191" t="e">
        <f>#REF!</f>
        <v>#REF!</v>
      </c>
      <c r="D191" t="e">
        <f>#REF!</f>
        <v>#REF!</v>
      </c>
      <c r="E191" t="e">
        <f>#REF!</f>
        <v>#REF!</v>
      </c>
      <c r="F191" t="e">
        <f>#REF!</f>
        <v>#REF!</v>
      </c>
      <c r="G191" t="e">
        <f>#REF!</f>
        <v>#REF!</v>
      </c>
      <c r="H191" t="e">
        <f>#REF!</f>
        <v>#REF!</v>
      </c>
    </row>
    <row r="192" spans="1:8" x14ac:dyDescent="0.25">
      <c r="A192" t="e">
        <f>#REF!</f>
        <v>#REF!</v>
      </c>
      <c r="B192" t="e">
        <f>#REF!</f>
        <v>#REF!</v>
      </c>
      <c r="C192" t="e">
        <f>#REF!</f>
        <v>#REF!</v>
      </c>
      <c r="D192" t="e">
        <f>#REF!</f>
        <v>#REF!</v>
      </c>
      <c r="E192" t="e">
        <f>#REF!</f>
        <v>#REF!</v>
      </c>
      <c r="F192" t="e">
        <f>#REF!</f>
        <v>#REF!</v>
      </c>
      <c r="G192" t="e">
        <f>#REF!</f>
        <v>#REF!</v>
      </c>
      <c r="H192" t="e">
        <f>#REF!</f>
        <v>#REF!</v>
      </c>
    </row>
    <row r="193" spans="1:8" x14ac:dyDescent="0.25">
      <c r="A193" t="e">
        <f>#REF!</f>
        <v>#REF!</v>
      </c>
      <c r="B193" t="e">
        <f>#REF!</f>
        <v>#REF!</v>
      </c>
      <c r="C193" t="e">
        <f>#REF!</f>
        <v>#REF!</v>
      </c>
      <c r="D193" t="e">
        <f>#REF!</f>
        <v>#REF!</v>
      </c>
      <c r="E193" t="e">
        <f>#REF!</f>
        <v>#REF!</v>
      </c>
      <c r="F193" t="e">
        <f>#REF!</f>
        <v>#REF!</v>
      </c>
      <c r="G193" t="e">
        <f>#REF!</f>
        <v>#REF!</v>
      </c>
      <c r="H193" t="e">
        <f>#REF!</f>
        <v>#REF!</v>
      </c>
    </row>
    <row r="194" spans="1:8" x14ac:dyDescent="0.25">
      <c r="A194" t="e">
        <f>#REF!</f>
        <v>#REF!</v>
      </c>
      <c r="B194" t="e">
        <f>#REF!</f>
        <v>#REF!</v>
      </c>
      <c r="C194" t="e">
        <f>#REF!</f>
        <v>#REF!</v>
      </c>
      <c r="D194" t="e">
        <f>#REF!</f>
        <v>#REF!</v>
      </c>
      <c r="E194" t="e">
        <f>#REF!</f>
        <v>#REF!</v>
      </c>
      <c r="F194" t="e">
        <f>#REF!</f>
        <v>#REF!</v>
      </c>
      <c r="G194" t="e">
        <f>#REF!</f>
        <v>#REF!</v>
      </c>
      <c r="H194" t="e">
        <f>#REF!</f>
        <v>#REF!</v>
      </c>
    </row>
    <row r="195" spans="1:8" x14ac:dyDescent="0.25">
      <c r="A195" t="e">
        <f>#REF!</f>
        <v>#REF!</v>
      </c>
      <c r="B195" t="e">
        <f>#REF!</f>
        <v>#REF!</v>
      </c>
      <c r="C195" t="e">
        <f>#REF!</f>
        <v>#REF!</v>
      </c>
      <c r="D195" t="e">
        <f>#REF!</f>
        <v>#REF!</v>
      </c>
      <c r="E195" t="e">
        <f>#REF!</f>
        <v>#REF!</v>
      </c>
      <c r="F195" t="e">
        <f>#REF!</f>
        <v>#REF!</v>
      </c>
      <c r="G195" t="e">
        <f>#REF!</f>
        <v>#REF!</v>
      </c>
      <c r="H195" t="e">
        <f>#REF!</f>
        <v>#REF!</v>
      </c>
    </row>
    <row r="196" spans="1:8" x14ac:dyDescent="0.25">
      <c r="A196" t="e">
        <f>#REF!</f>
        <v>#REF!</v>
      </c>
      <c r="B196" t="e">
        <f>#REF!</f>
        <v>#REF!</v>
      </c>
      <c r="C196" t="e">
        <f>#REF!</f>
        <v>#REF!</v>
      </c>
      <c r="D196" t="e">
        <f>#REF!</f>
        <v>#REF!</v>
      </c>
      <c r="E196" t="e">
        <f>#REF!</f>
        <v>#REF!</v>
      </c>
      <c r="F196" t="e">
        <f>#REF!</f>
        <v>#REF!</v>
      </c>
      <c r="G196" t="e">
        <f>#REF!</f>
        <v>#REF!</v>
      </c>
      <c r="H196" t="e">
        <f>#REF!</f>
        <v>#REF!</v>
      </c>
    </row>
    <row r="197" spans="1:8" x14ac:dyDescent="0.25">
      <c r="A197" t="e">
        <f>#REF!</f>
        <v>#REF!</v>
      </c>
      <c r="B197" t="e">
        <f>#REF!</f>
        <v>#REF!</v>
      </c>
      <c r="C197" t="e">
        <f>#REF!</f>
        <v>#REF!</v>
      </c>
      <c r="D197" t="e">
        <f>#REF!</f>
        <v>#REF!</v>
      </c>
      <c r="E197" t="e">
        <f>#REF!</f>
        <v>#REF!</v>
      </c>
      <c r="F197" t="e">
        <f>#REF!</f>
        <v>#REF!</v>
      </c>
      <c r="G197" t="e">
        <f>#REF!</f>
        <v>#REF!</v>
      </c>
      <c r="H197" t="e">
        <f>#REF!</f>
        <v>#REF!</v>
      </c>
    </row>
    <row r="198" spans="1:8" x14ac:dyDescent="0.25">
      <c r="A198" t="e">
        <f>#REF!</f>
        <v>#REF!</v>
      </c>
      <c r="B198" t="e">
        <f>#REF!</f>
        <v>#REF!</v>
      </c>
      <c r="C198" t="e">
        <f>#REF!</f>
        <v>#REF!</v>
      </c>
      <c r="D198" t="e">
        <f>#REF!</f>
        <v>#REF!</v>
      </c>
      <c r="E198" t="e">
        <f>#REF!</f>
        <v>#REF!</v>
      </c>
      <c r="F198" t="e">
        <f>#REF!</f>
        <v>#REF!</v>
      </c>
      <c r="G198" t="e">
        <f>#REF!</f>
        <v>#REF!</v>
      </c>
      <c r="H198" t="e">
        <f>#REF!</f>
        <v>#REF!</v>
      </c>
    </row>
    <row r="199" spans="1:8" x14ac:dyDescent="0.25">
      <c r="A199" t="e">
        <f>#REF!</f>
        <v>#REF!</v>
      </c>
      <c r="B199" t="e">
        <f>#REF!</f>
        <v>#REF!</v>
      </c>
      <c r="C199" t="e">
        <f>#REF!</f>
        <v>#REF!</v>
      </c>
      <c r="D199" t="e">
        <f>#REF!</f>
        <v>#REF!</v>
      </c>
      <c r="E199" t="e">
        <f>#REF!</f>
        <v>#REF!</v>
      </c>
      <c r="F199" t="e">
        <f>#REF!</f>
        <v>#REF!</v>
      </c>
      <c r="G199" t="e">
        <f>#REF!</f>
        <v>#REF!</v>
      </c>
      <c r="H199" t="e">
        <f>#REF!</f>
        <v>#REF!</v>
      </c>
    </row>
    <row r="200" spans="1:8" x14ac:dyDescent="0.25">
      <c r="A200" t="e">
        <f>#REF!</f>
        <v>#REF!</v>
      </c>
      <c r="B200" t="e">
        <f>#REF!</f>
        <v>#REF!</v>
      </c>
      <c r="C200" t="e">
        <f>#REF!</f>
        <v>#REF!</v>
      </c>
      <c r="D200" t="e">
        <f>#REF!</f>
        <v>#REF!</v>
      </c>
      <c r="E200" t="e">
        <f>#REF!</f>
        <v>#REF!</v>
      </c>
      <c r="F200" t="e">
        <f>#REF!</f>
        <v>#REF!</v>
      </c>
      <c r="G200" t="e">
        <f>#REF!</f>
        <v>#REF!</v>
      </c>
      <c r="H200" t="e">
        <f>#REF!</f>
        <v>#REF!</v>
      </c>
    </row>
    <row r="201" spans="1:8" x14ac:dyDescent="0.25">
      <c r="A201" t="e">
        <f>#REF!</f>
        <v>#REF!</v>
      </c>
      <c r="B201" t="e">
        <f>#REF!</f>
        <v>#REF!</v>
      </c>
      <c r="C201" t="e">
        <f>#REF!</f>
        <v>#REF!</v>
      </c>
      <c r="D201" t="e">
        <f>#REF!</f>
        <v>#REF!</v>
      </c>
      <c r="E201" t="e">
        <f>#REF!</f>
        <v>#REF!</v>
      </c>
      <c r="F201" t="e">
        <f>#REF!</f>
        <v>#REF!</v>
      </c>
      <c r="G201" t="e">
        <f>#REF!</f>
        <v>#REF!</v>
      </c>
      <c r="H201" t="e">
        <f>#REF!</f>
        <v>#REF!</v>
      </c>
    </row>
    <row r="202" spans="1:8" x14ac:dyDescent="0.25">
      <c r="A202" t="e">
        <f>#REF!</f>
        <v>#REF!</v>
      </c>
      <c r="B202" t="e">
        <f>#REF!</f>
        <v>#REF!</v>
      </c>
      <c r="C202" t="e">
        <f>#REF!</f>
        <v>#REF!</v>
      </c>
      <c r="D202" t="e">
        <f>#REF!</f>
        <v>#REF!</v>
      </c>
      <c r="E202" t="e">
        <f>#REF!</f>
        <v>#REF!</v>
      </c>
      <c r="F202" t="e">
        <f>#REF!</f>
        <v>#REF!</v>
      </c>
      <c r="G202" t="e">
        <f>#REF!</f>
        <v>#REF!</v>
      </c>
      <c r="H202" t="e">
        <f>#REF!</f>
        <v>#REF!</v>
      </c>
    </row>
    <row r="203" spans="1:8" x14ac:dyDescent="0.25">
      <c r="A203" t="e">
        <f>#REF!</f>
        <v>#REF!</v>
      </c>
      <c r="B203" t="e">
        <f>#REF!</f>
        <v>#REF!</v>
      </c>
      <c r="C203" t="e">
        <f>#REF!</f>
        <v>#REF!</v>
      </c>
      <c r="D203" t="e">
        <f>#REF!</f>
        <v>#REF!</v>
      </c>
      <c r="E203" t="e">
        <f>#REF!</f>
        <v>#REF!</v>
      </c>
      <c r="F203" t="e">
        <f>#REF!</f>
        <v>#REF!</v>
      </c>
      <c r="G203" t="e">
        <f>#REF!</f>
        <v>#REF!</v>
      </c>
      <c r="H203" t="e">
        <f>#REF!</f>
        <v>#REF!</v>
      </c>
    </row>
    <row r="204" spans="1:8" x14ac:dyDescent="0.25">
      <c r="A204" t="e">
        <f>#REF!</f>
        <v>#REF!</v>
      </c>
      <c r="B204" t="e">
        <f>#REF!</f>
        <v>#REF!</v>
      </c>
      <c r="C204" t="e">
        <f>#REF!</f>
        <v>#REF!</v>
      </c>
      <c r="D204" t="e">
        <f>#REF!</f>
        <v>#REF!</v>
      </c>
      <c r="E204" t="e">
        <f>#REF!</f>
        <v>#REF!</v>
      </c>
      <c r="F204" t="e">
        <f>#REF!</f>
        <v>#REF!</v>
      </c>
      <c r="G204" t="e">
        <f>#REF!</f>
        <v>#REF!</v>
      </c>
      <c r="H204" t="e">
        <f>#REF!</f>
        <v>#REF!</v>
      </c>
    </row>
    <row r="205" spans="1:8" x14ac:dyDescent="0.25">
      <c r="A205" t="e">
        <f>#REF!</f>
        <v>#REF!</v>
      </c>
      <c r="B205" t="e">
        <f>#REF!</f>
        <v>#REF!</v>
      </c>
      <c r="C205" t="e">
        <f>#REF!</f>
        <v>#REF!</v>
      </c>
      <c r="D205" t="e">
        <f>#REF!</f>
        <v>#REF!</v>
      </c>
      <c r="E205" t="e">
        <f>#REF!</f>
        <v>#REF!</v>
      </c>
      <c r="F205" t="e">
        <f>#REF!</f>
        <v>#REF!</v>
      </c>
      <c r="G205" t="e">
        <f>#REF!</f>
        <v>#REF!</v>
      </c>
      <c r="H205" t="e">
        <f>#REF!</f>
        <v>#REF!</v>
      </c>
    </row>
    <row r="206" spans="1:8" x14ac:dyDescent="0.25">
      <c r="A206" t="e">
        <f>#REF!</f>
        <v>#REF!</v>
      </c>
      <c r="B206" t="e">
        <f>#REF!</f>
        <v>#REF!</v>
      </c>
      <c r="C206" t="e">
        <f>#REF!</f>
        <v>#REF!</v>
      </c>
      <c r="D206" t="e">
        <f>#REF!</f>
        <v>#REF!</v>
      </c>
      <c r="E206" t="e">
        <f>#REF!</f>
        <v>#REF!</v>
      </c>
      <c r="F206" t="e">
        <f>#REF!</f>
        <v>#REF!</v>
      </c>
      <c r="G206" t="e">
        <f>#REF!</f>
        <v>#REF!</v>
      </c>
      <c r="H206" t="e">
        <f>#REF!</f>
        <v>#REF!</v>
      </c>
    </row>
    <row r="207" spans="1:8" x14ac:dyDescent="0.25">
      <c r="A207" t="e">
        <f>#REF!</f>
        <v>#REF!</v>
      </c>
      <c r="B207" t="e">
        <f>#REF!</f>
        <v>#REF!</v>
      </c>
      <c r="C207" t="e">
        <f>#REF!</f>
        <v>#REF!</v>
      </c>
      <c r="D207" t="e">
        <f>#REF!</f>
        <v>#REF!</v>
      </c>
      <c r="E207" t="e">
        <f>#REF!</f>
        <v>#REF!</v>
      </c>
      <c r="F207" t="e">
        <f>#REF!</f>
        <v>#REF!</v>
      </c>
      <c r="G207" t="e">
        <f>#REF!</f>
        <v>#REF!</v>
      </c>
      <c r="H207" t="e">
        <f>#REF!</f>
        <v>#REF!</v>
      </c>
    </row>
    <row r="208" spans="1:8" x14ac:dyDescent="0.25">
      <c r="A208" t="e">
        <f>#REF!</f>
        <v>#REF!</v>
      </c>
      <c r="B208" t="e">
        <f>#REF!</f>
        <v>#REF!</v>
      </c>
      <c r="C208" t="e">
        <f>#REF!</f>
        <v>#REF!</v>
      </c>
      <c r="D208" t="e">
        <f>#REF!</f>
        <v>#REF!</v>
      </c>
      <c r="E208" t="e">
        <f>#REF!</f>
        <v>#REF!</v>
      </c>
      <c r="F208" t="e">
        <f>#REF!</f>
        <v>#REF!</v>
      </c>
      <c r="G208" t="e">
        <f>#REF!</f>
        <v>#REF!</v>
      </c>
      <c r="H208" t="e">
        <f>#REF!</f>
        <v>#REF!</v>
      </c>
    </row>
    <row r="209" spans="1:8" x14ac:dyDescent="0.25">
      <c r="A209" t="e">
        <f>#REF!</f>
        <v>#REF!</v>
      </c>
      <c r="B209" t="e">
        <f>#REF!</f>
        <v>#REF!</v>
      </c>
      <c r="C209" t="e">
        <f>#REF!</f>
        <v>#REF!</v>
      </c>
      <c r="D209" t="e">
        <f>#REF!</f>
        <v>#REF!</v>
      </c>
      <c r="E209" t="e">
        <f>#REF!</f>
        <v>#REF!</v>
      </c>
      <c r="F209" t="e">
        <f>#REF!</f>
        <v>#REF!</v>
      </c>
      <c r="G209" t="e">
        <f>#REF!</f>
        <v>#REF!</v>
      </c>
      <c r="H209" t="e">
        <f>#REF!</f>
        <v>#REF!</v>
      </c>
    </row>
    <row r="210" spans="1:8" x14ac:dyDescent="0.25">
      <c r="A210" t="e">
        <f>#REF!</f>
        <v>#REF!</v>
      </c>
      <c r="B210" t="e">
        <f>#REF!</f>
        <v>#REF!</v>
      </c>
      <c r="C210" t="e">
        <f>#REF!</f>
        <v>#REF!</v>
      </c>
      <c r="D210" t="e">
        <f>#REF!</f>
        <v>#REF!</v>
      </c>
      <c r="E210" t="e">
        <f>#REF!</f>
        <v>#REF!</v>
      </c>
      <c r="F210" t="e">
        <f>#REF!</f>
        <v>#REF!</v>
      </c>
      <c r="G210" t="e">
        <f>#REF!</f>
        <v>#REF!</v>
      </c>
      <c r="H210" t="e">
        <f>#REF!</f>
        <v>#REF!</v>
      </c>
    </row>
    <row r="211" spans="1:8" x14ac:dyDescent="0.25">
      <c r="A211" t="e">
        <f>#REF!</f>
        <v>#REF!</v>
      </c>
      <c r="B211" t="e">
        <f>#REF!</f>
        <v>#REF!</v>
      </c>
      <c r="C211" t="e">
        <f>#REF!</f>
        <v>#REF!</v>
      </c>
      <c r="D211" t="e">
        <f>#REF!</f>
        <v>#REF!</v>
      </c>
      <c r="E211" t="e">
        <f>#REF!</f>
        <v>#REF!</v>
      </c>
      <c r="F211" t="e">
        <f>#REF!</f>
        <v>#REF!</v>
      </c>
      <c r="G211" t="e">
        <f>#REF!</f>
        <v>#REF!</v>
      </c>
      <c r="H211" t="e">
        <f>#REF!</f>
        <v>#REF!</v>
      </c>
    </row>
    <row r="212" spans="1:8" x14ac:dyDescent="0.25">
      <c r="A212" t="e">
        <f>#REF!</f>
        <v>#REF!</v>
      </c>
      <c r="B212" t="e">
        <f>#REF!</f>
        <v>#REF!</v>
      </c>
      <c r="C212" t="e">
        <f>#REF!</f>
        <v>#REF!</v>
      </c>
      <c r="D212" t="e">
        <f>#REF!</f>
        <v>#REF!</v>
      </c>
      <c r="E212" t="e">
        <f>#REF!</f>
        <v>#REF!</v>
      </c>
      <c r="F212" t="e">
        <f>#REF!</f>
        <v>#REF!</v>
      </c>
      <c r="G212" t="e">
        <f>#REF!</f>
        <v>#REF!</v>
      </c>
      <c r="H212" t="e">
        <f>#REF!</f>
        <v>#REF!</v>
      </c>
    </row>
    <row r="213" spans="1:8" x14ac:dyDescent="0.25">
      <c r="A213" t="e">
        <f>#REF!</f>
        <v>#REF!</v>
      </c>
      <c r="B213" t="e">
        <f>#REF!</f>
        <v>#REF!</v>
      </c>
      <c r="C213" t="e">
        <f>#REF!</f>
        <v>#REF!</v>
      </c>
      <c r="D213" t="e">
        <f>#REF!</f>
        <v>#REF!</v>
      </c>
      <c r="E213" t="e">
        <f>#REF!</f>
        <v>#REF!</v>
      </c>
      <c r="F213" t="e">
        <f>#REF!</f>
        <v>#REF!</v>
      </c>
      <c r="G213" t="e">
        <f>#REF!</f>
        <v>#REF!</v>
      </c>
      <c r="H213" t="e">
        <f>#REF!</f>
        <v>#REF!</v>
      </c>
    </row>
    <row r="214" spans="1:8" x14ac:dyDescent="0.25">
      <c r="A214" t="e">
        <f>#REF!</f>
        <v>#REF!</v>
      </c>
      <c r="B214" t="e">
        <f>#REF!</f>
        <v>#REF!</v>
      </c>
      <c r="C214" t="e">
        <f>#REF!</f>
        <v>#REF!</v>
      </c>
      <c r="D214" t="e">
        <f>#REF!</f>
        <v>#REF!</v>
      </c>
      <c r="E214" t="e">
        <f>#REF!</f>
        <v>#REF!</v>
      </c>
      <c r="F214" t="e">
        <f>#REF!</f>
        <v>#REF!</v>
      </c>
      <c r="G214" t="e">
        <f>#REF!</f>
        <v>#REF!</v>
      </c>
      <c r="H214" t="e">
        <f>#REF!</f>
        <v>#REF!</v>
      </c>
    </row>
    <row r="215" spans="1:8" x14ac:dyDescent="0.25">
      <c r="A215" t="e">
        <f>#REF!</f>
        <v>#REF!</v>
      </c>
      <c r="B215" t="e">
        <f>#REF!</f>
        <v>#REF!</v>
      </c>
      <c r="C215" t="e">
        <f>#REF!</f>
        <v>#REF!</v>
      </c>
      <c r="D215" t="e">
        <f>#REF!</f>
        <v>#REF!</v>
      </c>
      <c r="E215" t="e">
        <f>#REF!</f>
        <v>#REF!</v>
      </c>
      <c r="F215" t="e">
        <f>#REF!</f>
        <v>#REF!</v>
      </c>
      <c r="G215" t="e">
        <f>#REF!</f>
        <v>#REF!</v>
      </c>
      <c r="H215" t="e">
        <f>#REF!</f>
        <v>#REF!</v>
      </c>
    </row>
    <row r="216" spans="1:8" x14ac:dyDescent="0.25">
      <c r="A216" t="e">
        <f>#REF!</f>
        <v>#REF!</v>
      </c>
      <c r="B216" t="e">
        <f>#REF!</f>
        <v>#REF!</v>
      </c>
      <c r="C216" t="e">
        <f>#REF!</f>
        <v>#REF!</v>
      </c>
      <c r="D216" t="e">
        <f>#REF!</f>
        <v>#REF!</v>
      </c>
      <c r="E216" t="e">
        <f>#REF!</f>
        <v>#REF!</v>
      </c>
      <c r="F216" t="e">
        <f>#REF!</f>
        <v>#REF!</v>
      </c>
      <c r="G216" t="e">
        <f>#REF!</f>
        <v>#REF!</v>
      </c>
      <c r="H216" t="e">
        <f>#REF!</f>
        <v>#REF!</v>
      </c>
    </row>
    <row r="217" spans="1:8" x14ac:dyDescent="0.25">
      <c r="A217" t="e">
        <f>#REF!</f>
        <v>#REF!</v>
      </c>
      <c r="B217" t="e">
        <f>#REF!</f>
        <v>#REF!</v>
      </c>
      <c r="C217" t="e">
        <f>#REF!</f>
        <v>#REF!</v>
      </c>
      <c r="D217" t="e">
        <f>#REF!</f>
        <v>#REF!</v>
      </c>
      <c r="E217" t="e">
        <f>#REF!</f>
        <v>#REF!</v>
      </c>
      <c r="F217" t="e">
        <f>#REF!</f>
        <v>#REF!</v>
      </c>
      <c r="G217" t="e">
        <f>#REF!</f>
        <v>#REF!</v>
      </c>
      <c r="H217" t="e">
        <f>#REF!</f>
        <v>#REF!</v>
      </c>
    </row>
    <row r="218" spans="1:8" x14ac:dyDescent="0.25">
      <c r="A218" t="e">
        <f>#REF!</f>
        <v>#REF!</v>
      </c>
      <c r="B218" t="e">
        <f>#REF!</f>
        <v>#REF!</v>
      </c>
      <c r="C218" t="e">
        <f>#REF!</f>
        <v>#REF!</v>
      </c>
      <c r="D218" t="e">
        <f>#REF!</f>
        <v>#REF!</v>
      </c>
      <c r="E218" t="e">
        <f>#REF!</f>
        <v>#REF!</v>
      </c>
      <c r="F218" t="e">
        <f>#REF!</f>
        <v>#REF!</v>
      </c>
      <c r="G218" t="e">
        <f>#REF!</f>
        <v>#REF!</v>
      </c>
      <c r="H218" t="e">
        <f>#REF!</f>
        <v>#REF!</v>
      </c>
    </row>
    <row r="219" spans="1:8" x14ac:dyDescent="0.25">
      <c r="A219" t="e">
        <f>#REF!</f>
        <v>#REF!</v>
      </c>
      <c r="B219" t="e">
        <f>#REF!</f>
        <v>#REF!</v>
      </c>
      <c r="C219" t="e">
        <f>#REF!</f>
        <v>#REF!</v>
      </c>
      <c r="D219" t="e">
        <f>#REF!</f>
        <v>#REF!</v>
      </c>
      <c r="E219" t="e">
        <f>#REF!</f>
        <v>#REF!</v>
      </c>
      <c r="F219" t="e">
        <f>#REF!</f>
        <v>#REF!</v>
      </c>
      <c r="G219" t="e">
        <f>#REF!</f>
        <v>#REF!</v>
      </c>
      <c r="H219" t="e">
        <f>#REF!</f>
        <v>#REF!</v>
      </c>
    </row>
    <row r="220" spans="1:8" x14ac:dyDescent="0.25">
      <c r="A220" t="e">
        <f>#REF!</f>
        <v>#REF!</v>
      </c>
      <c r="B220" t="e">
        <f>#REF!</f>
        <v>#REF!</v>
      </c>
      <c r="C220" t="e">
        <f>#REF!</f>
        <v>#REF!</v>
      </c>
      <c r="D220" t="e">
        <f>#REF!</f>
        <v>#REF!</v>
      </c>
      <c r="E220" t="e">
        <f>#REF!</f>
        <v>#REF!</v>
      </c>
      <c r="F220" t="e">
        <f>#REF!</f>
        <v>#REF!</v>
      </c>
      <c r="G220" t="e">
        <f>#REF!</f>
        <v>#REF!</v>
      </c>
      <c r="H220" t="e">
        <f>#REF!</f>
        <v>#REF!</v>
      </c>
    </row>
    <row r="221" spans="1:8" x14ac:dyDescent="0.25">
      <c r="A221" t="e">
        <f>#REF!</f>
        <v>#REF!</v>
      </c>
      <c r="B221" t="e">
        <f>#REF!</f>
        <v>#REF!</v>
      </c>
      <c r="C221" t="e">
        <f>#REF!</f>
        <v>#REF!</v>
      </c>
      <c r="D221" t="e">
        <f>#REF!</f>
        <v>#REF!</v>
      </c>
      <c r="E221" t="e">
        <f>#REF!</f>
        <v>#REF!</v>
      </c>
      <c r="F221" t="e">
        <f>#REF!</f>
        <v>#REF!</v>
      </c>
      <c r="G221" t="e">
        <f>#REF!</f>
        <v>#REF!</v>
      </c>
      <c r="H221" t="e">
        <f>#REF!</f>
        <v>#REF!</v>
      </c>
    </row>
    <row r="222" spans="1:8" x14ac:dyDescent="0.25">
      <c r="A222" t="e">
        <f>#REF!</f>
        <v>#REF!</v>
      </c>
      <c r="B222" t="e">
        <f>#REF!</f>
        <v>#REF!</v>
      </c>
      <c r="C222" t="e">
        <f>#REF!</f>
        <v>#REF!</v>
      </c>
      <c r="D222" t="e">
        <f>#REF!</f>
        <v>#REF!</v>
      </c>
      <c r="E222" t="e">
        <f>#REF!</f>
        <v>#REF!</v>
      </c>
      <c r="F222" t="e">
        <f>#REF!</f>
        <v>#REF!</v>
      </c>
      <c r="G222" t="e">
        <f>#REF!</f>
        <v>#REF!</v>
      </c>
      <c r="H222" t="e">
        <f>#REF!</f>
        <v>#REF!</v>
      </c>
    </row>
    <row r="223" spans="1:8" x14ac:dyDescent="0.25">
      <c r="A223" t="e">
        <f>#REF!</f>
        <v>#REF!</v>
      </c>
      <c r="B223" t="e">
        <f>#REF!</f>
        <v>#REF!</v>
      </c>
      <c r="C223" t="e">
        <f>#REF!</f>
        <v>#REF!</v>
      </c>
      <c r="D223" t="e">
        <f>#REF!</f>
        <v>#REF!</v>
      </c>
      <c r="E223" t="e">
        <f>#REF!</f>
        <v>#REF!</v>
      </c>
      <c r="F223" t="e">
        <f>#REF!</f>
        <v>#REF!</v>
      </c>
      <c r="G223" t="e">
        <f>#REF!</f>
        <v>#REF!</v>
      </c>
      <c r="H223" t="e">
        <f>#REF!</f>
        <v>#REF!</v>
      </c>
    </row>
    <row r="224" spans="1:8" x14ac:dyDescent="0.25">
      <c r="A224" t="e">
        <f>#REF!</f>
        <v>#REF!</v>
      </c>
      <c r="B224" t="e">
        <f>#REF!</f>
        <v>#REF!</v>
      </c>
      <c r="C224" t="e">
        <f>#REF!</f>
        <v>#REF!</v>
      </c>
      <c r="D224" t="e">
        <f>#REF!</f>
        <v>#REF!</v>
      </c>
      <c r="E224" t="e">
        <f>#REF!</f>
        <v>#REF!</v>
      </c>
      <c r="F224" t="e">
        <f>#REF!</f>
        <v>#REF!</v>
      </c>
      <c r="G224" t="e">
        <f>#REF!</f>
        <v>#REF!</v>
      </c>
      <c r="H224" t="e">
        <f>#REF!</f>
        <v>#REF!</v>
      </c>
    </row>
    <row r="225" spans="1:8" x14ac:dyDescent="0.25">
      <c r="A225" t="e">
        <f>#REF!</f>
        <v>#REF!</v>
      </c>
      <c r="B225" t="e">
        <f>#REF!</f>
        <v>#REF!</v>
      </c>
      <c r="C225" t="e">
        <f>#REF!</f>
        <v>#REF!</v>
      </c>
      <c r="D225" t="e">
        <f>#REF!</f>
        <v>#REF!</v>
      </c>
      <c r="E225" t="e">
        <f>#REF!</f>
        <v>#REF!</v>
      </c>
      <c r="F225" t="e">
        <f>#REF!</f>
        <v>#REF!</v>
      </c>
      <c r="G225" t="e">
        <f>#REF!</f>
        <v>#REF!</v>
      </c>
      <c r="H225" t="e">
        <f>#REF!</f>
        <v>#REF!</v>
      </c>
    </row>
    <row r="226" spans="1:8" x14ac:dyDescent="0.25">
      <c r="A226" t="e">
        <f>#REF!</f>
        <v>#REF!</v>
      </c>
      <c r="B226" t="e">
        <f>#REF!</f>
        <v>#REF!</v>
      </c>
      <c r="C226" t="e">
        <f>#REF!</f>
        <v>#REF!</v>
      </c>
      <c r="D226" t="e">
        <f>#REF!</f>
        <v>#REF!</v>
      </c>
      <c r="E226" t="e">
        <f>#REF!</f>
        <v>#REF!</v>
      </c>
      <c r="F226" t="e">
        <f>#REF!</f>
        <v>#REF!</v>
      </c>
      <c r="G226" t="e">
        <f>#REF!</f>
        <v>#REF!</v>
      </c>
      <c r="H226" t="e">
        <f>#REF!</f>
        <v>#REF!</v>
      </c>
    </row>
    <row r="227" spans="1:8" x14ac:dyDescent="0.25">
      <c r="A227" t="e">
        <f>#REF!</f>
        <v>#REF!</v>
      </c>
      <c r="B227" t="e">
        <f>#REF!</f>
        <v>#REF!</v>
      </c>
      <c r="C227" t="e">
        <f>#REF!</f>
        <v>#REF!</v>
      </c>
      <c r="D227" t="e">
        <f>#REF!</f>
        <v>#REF!</v>
      </c>
      <c r="E227" t="e">
        <f>#REF!</f>
        <v>#REF!</v>
      </c>
      <c r="F227" t="e">
        <f>#REF!</f>
        <v>#REF!</v>
      </c>
      <c r="G227" t="e">
        <f>#REF!</f>
        <v>#REF!</v>
      </c>
      <c r="H227" t="e">
        <f>#REF!</f>
        <v>#REF!</v>
      </c>
    </row>
    <row r="228" spans="1:8" x14ac:dyDescent="0.25">
      <c r="A228" t="e">
        <f>#REF!</f>
        <v>#REF!</v>
      </c>
      <c r="B228" t="e">
        <f>#REF!</f>
        <v>#REF!</v>
      </c>
      <c r="C228" t="e">
        <f>#REF!</f>
        <v>#REF!</v>
      </c>
      <c r="D228" t="e">
        <f>#REF!</f>
        <v>#REF!</v>
      </c>
      <c r="E228" t="e">
        <f>#REF!</f>
        <v>#REF!</v>
      </c>
      <c r="F228" t="e">
        <f>#REF!</f>
        <v>#REF!</v>
      </c>
      <c r="G228" t="e">
        <f>#REF!</f>
        <v>#REF!</v>
      </c>
      <c r="H228" t="e">
        <f>#REF!</f>
        <v>#REF!</v>
      </c>
    </row>
    <row r="229" spans="1:8" x14ac:dyDescent="0.25">
      <c r="A229" t="e">
        <f>#REF!</f>
        <v>#REF!</v>
      </c>
      <c r="B229" t="e">
        <f>#REF!</f>
        <v>#REF!</v>
      </c>
      <c r="C229" t="e">
        <f>#REF!</f>
        <v>#REF!</v>
      </c>
      <c r="D229" t="e">
        <f>#REF!</f>
        <v>#REF!</v>
      </c>
      <c r="E229" t="e">
        <f>#REF!</f>
        <v>#REF!</v>
      </c>
      <c r="F229" t="e">
        <f>#REF!</f>
        <v>#REF!</v>
      </c>
      <c r="G229" t="e">
        <f>#REF!</f>
        <v>#REF!</v>
      </c>
      <c r="H229" t="e">
        <f>#REF!</f>
        <v>#REF!</v>
      </c>
    </row>
    <row r="230" spans="1:8" x14ac:dyDescent="0.25">
      <c r="A230" t="e">
        <f>#REF!</f>
        <v>#REF!</v>
      </c>
      <c r="B230" t="e">
        <f>#REF!</f>
        <v>#REF!</v>
      </c>
      <c r="C230" t="e">
        <f>#REF!</f>
        <v>#REF!</v>
      </c>
      <c r="D230" t="e">
        <f>#REF!</f>
        <v>#REF!</v>
      </c>
      <c r="E230" t="e">
        <f>#REF!</f>
        <v>#REF!</v>
      </c>
      <c r="F230" t="e">
        <f>#REF!</f>
        <v>#REF!</v>
      </c>
      <c r="G230" t="e">
        <f>#REF!</f>
        <v>#REF!</v>
      </c>
      <c r="H230" t="e">
        <f>#REF!</f>
        <v>#REF!</v>
      </c>
    </row>
    <row r="231" spans="1:8" x14ac:dyDescent="0.25">
      <c r="A231" t="e">
        <f>#REF!</f>
        <v>#REF!</v>
      </c>
      <c r="B231" t="e">
        <f>#REF!</f>
        <v>#REF!</v>
      </c>
      <c r="C231" t="e">
        <f>#REF!</f>
        <v>#REF!</v>
      </c>
      <c r="D231" t="e">
        <f>#REF!</f>
        <v>#REF!</v>
      </c>
      <c r="E231" t="e">
        <f>#REF!</f>
        <v>#REF!</v>
      </c>
      <c r="F231" t="e">
        <f>#REF!</f>
        <v>#REF!</v>
      </c>
      <c r="G231" t="e">
        <f>#REF!</f>
        <v>#REF!</v>
      </c>
      <c r="H231" t="e">
        <f>#REF!</f>
        <v>#REF!</v>
      </c>
    </row>
    <row r="232" spans="1:8" x14ac:dyDescent="0.25">
      <c r="A232" t="e">
        <f>#REF!</f>
        <v>#REF!</v>
      </c>
      <c r="B232" t="e">
        <f>#REF!</f>
        <v>#REF!</v>
      </c>
      <c r="C232" t="e">
        <f>#REF!</f>
        <v>#REF!</v>
      </c>
      <c r="D232" t="e">
        <f>#REF!</f>
        <v>#REF!</v>
      </c>
      <c r="E232" t="e">
        <f>#REF!</f>
        <v>#REF!</v>
      </c>
      <c r="F232" t="e">
        <f>#REF!</f>
        <v>#REF!</v>
      </c>
      <c r="G232" t="e">
        <f>#REF!</f>
        <v>#REF!</v>
      </c>
      <c r="H232" t="e">
        <f>#REF!</f>
        <v>#REF!</v>
      </c>
    </row>
    <row r="233" spans="1:8" x14ac:dyDescent="0.25">
      <c r="A233" t="e">
        <f>#REF!</f>
        <v>#REF!</v>
      </c>
      <c r="B233" t="e">
        <f>#REF!</f>
        <v>#REF!</v>
      </c>
      <c r="C233" t="e">
        <f>#REF!</f>
        <v>#REF!</v>
      </c>
      <c r="D233" t="e">
        <f>#REF!</f>
        <v>#REF!</v>
      </c>
      <c r="E233" t="e">
        <f>#REF!</f>
        <v>#REF!</v>
      </c>
      <c r="F233" t="e">
        <f>#REF!</f>
        <v>#REF!</v>
      </c>
      <c r="G233" t="e">
        <f>#REF!</f>
        <v>#REF!</v>
      </c>
      <c r="H233" t="e">
        <f>#REF!</f>
        <v>#REF!</v>
      </c>
    </row>
    <row r="234" spans="1:8" x14ac:dyDescent="0.25">
      <c r="A234" t="e">
        <f>#REF!</f>
        <v>#REF!</v>
      </c>
      <c r="B234" t="e">
        <f>#REF!</f>
        <v>#REF!</v>
      </c>
      <c r="C234" t="e">
        <f>#REF!</f>
        <v>#REF!</v>
      </c>
      <c r="D234" t="e">
        <f>#REF!</f>
        <v>#REF!</v>
      </c>
      <c r="E234" t="e">
        <f>#REF!</f>
        <v>#REF!</v>
      </c>
      <c r="F234" t="e">
        <f>#REF!</f>
        <v>#REF!</v>
      </c>
      <c r="G234" t="e">
        <f>#REF!</f>
        <v>#REF!</v>
      </c>
      <c r="H234" t="e">
        <f>#REF!</f>
        <v>#REF!</v>
      </c>
    </row>
    <row r="235" spans="1:8" x14ac:dyDescent="0.25">
      <c r="A235" t="e">
        <f>#REF!</f>
        <v>#REF!</v>
      </c>
      <c r="B235" t="e">
        <f>#REF!</f>
        <v>#REF!</v>
      </c>
      <c r="C235" t="e">
        <f>#REF!</f>
        <v>#REF!</v>
      </c>
      <c r="D235" t="e">
        <f>#REF!</f>
        <v>#REF!</v>
      </c>
      <c r="E235" t="e">
        <f>#REF!</f>
        <v>#REF!</v>
      </c>
      <c r="F235" t="e">
        <f>#REF!</f>
        <v>#REF!</v>
      </c>
      <c r="G235" t="e">
        <f>#REF!</f>
        <v>#REF!</v>
      </c>
      <c r="H235" t="e">
        <f>#REF!</f>
        <v>#REF!</v>
      </c>
    </row>
    <row r="236" spans="1:8" x14ac:dyDescent="0.25">
      <c r="A236" t="e">
        <f>#REF!</f>
        <v>#REF!</v>
      </c>
      <c r="B236" t="e">
        <f>#REF!</f>
        <v>#REF!</v>
      </c>
      <c r="C236" t="e">
        <f>#REF!</f>
        <v>#REF!</v>
      </c>
      <c r="D236" t="e">
        <f>#REF!</f>
        <v>#REF!</v>
      </c>
      <c r="E236" t="e">
        <f>#REF!</f>
        <v>#REF!</v>
      </c>
      <c r="F236" t="e">
        <f>#REF!</f>
        <v>#REF!</v>
      </c>
      <c r="G236" t="e">
        <f>#REF!</f>
        <v>#REF!</v>
      </c>
      <c r="H236" t="e">
        <f>#REF!</f>
        <v>#REF!</v>
      </c>
    </row>
    <row r="237" spans="1:8" x14ac:dyDescent="0.25">
      <c r="A237" t="e">
        <f>#REF!</f>
        <v>#REF!</v>
      </c>
      <c r="B237" t="e">
        <f>#REF!</f>
        <v>#REF!</v>
      </c>
      <c r="C237" t="e">
        <f>#REF!</f>
        <v>#REF!</v>
      </c>
      <c r="D237" t="e">
        <f>#REF!</f>
        <v>#REF!</v>
      </c>
      <c r="E237" t="e">
        <f>#REF!</f>
        <v>#REF!</v>
      </c>
      <c r="F237" t="e">
        <f>#REF!</f>
        <v>#REF!</v>
      </c>
      <c r="G237" t="e">
        <f>#REF!</f>
        <v>#REF!</v>
      </c>
      <c r="H237" t="e">
        <f>#REF!</f>
        <v>#REF!</v>
      </c>
    </row>
    <row r="238" spans="1:8" x14ac:dyDescent="0.25">
      <c r="A238" t="e">
        <f>#REF!</f>
        <v>#REF!</v>
      </c>
      <c r="B238" t="e">
        <f>#REF!</f>
        <v>#REF!</v>
      </c>
      <c r="C238" t="e">
        <f>#REF!</f>
        <v>#REF!</v>
      </c>
      <c r="D238" t="e">
        <f>#REF!</f>
        <v>#REF!</v>
      </c>
      <c r="E238" t="e">
        <f>#REF!</f>
        <v>#REF!</v>
      </c>
      <c r="F238" t="e">
        <f>#REF!</f>
        <v>#REF!</v>
      </c>
      <c r="G238" t="e">
        <f>#REF!</f>
        <v>#REF!</v>
      </c>
      <c r="H238" t="e">
        <f>#REF!</f>
        <v>#REF!</v>
      </c>
    </row>
    <row r="239" spans="1:8" x14ac:dyDescent="0.25">
      <c r="A239" t="e">
        <f>#REF!</f>
        <v>#REF!</v>
      </c>
      <c r="B239" t="e">
        <f>#REF!</f>
        <v>#REF!</v>
      </c>
      <c r="C239" t="e">
        <f>#REF!</f>
        <v>#REF!</v>
      </c>
      <c r="D239" t="e">
        <f>#REF!</f>
        <v>#REF!</v>
      </c>
      <c r="E239" t="e">
        <f>#REF!</f>
        <v>#REF!</v>
      </c>
      <c r="F239" t="e">
        <f>#REF!</f>
        <v>#REF!</v>
      </c>
      <c r="G239" t="e">
        <f>#REF!</f>
        <v>#REF!</v>
      </c>
      <c r="H239" t="e">
        <f>#REF!</f>
        <v>#REF!</v>
      </c>
    </row>
    <row r="240" spans="1:8" x14ac:dyDescent="0.25">
      <c r="A240" t="e">
        <f>#REF!</f>
        <v>#REF!</v>
      </c>
      <c r="B240" t="e">
        <f>#REF!</f>
        <v>#REF!</v>
      </c>
      <c r="C240" t="e">
        <f>#REF!</f>
        <v>#REF!</v>
      </c>
      <c r="D240" t="e">
        <f>#REF!</f>
        <v>#REF!</v>
      </c>
      <c r="E240" t="e">
        <f>#REF!</f>
        <v>#REF!</v>
      </c>
      <c r="F240" t="e">
        <f>#REF!</f>
        <v>#REF!</v>
      </c>
      <c r="G240" t="e">
        <f>#REF!</f>
        <v>#REF!</v>
      </c>
      <c r="H240" t="e">
        <f>#REF!</f>
        <v>#REF!</v>
      </c>
    </row>
    <row r="241" spans="1:8" x14ac:dyDescent="0.25">
      <c r="A241" t="e">
        <f>#REF!</f>
        <v>#REF!</v>
      </c>
      <c r="B241" t="e">
        <f>#REF!</f>
        <v>#REF!</v>
      </c>
      <c r="C241" t="e">
        <f>#REF!</f>
        <v>#REF!</v>
      </c>
      <c r="D241" t="e">
        <f>#REF!</f>
        <v>#REF!</v>
      </c>
      <c r="E241" t="e">
        <f>#REF!</f>
        <v>#REF!</v>
      </c>
      <c r="F241" t="e">
        <f>#REF!</f>
        <v>#REF!</v>
      </c>
      <c r="G241" t="e">
        <f>#REF!</f>
        <v>#REF!</v>
      </c>
      <c r="H241" t="e">
        <f>#REF!</f>
        <v>#REF!</v>
      </c>
    </row>
    <row r="242" spans="1:8" x14ac:dyDescent="0.25">
      <c r="A242" t="e">
        <f>#REF!</f>
        <v>#REF!</v>
      </c>
      <c r="B242" t="e">
        <f>#REF!</f>
        <v>#REF!</v>
      </c>
      <c r="C242" t="e">
        <f>#REF!</f>
        <v>#REF!</v>
      </c>
      <c r="D242" t="e">
        <f>#REF!</f>
        <v>#REF!</v>
      </c>
      <c r="E242" t="e">
        <f>#REF!</f>
        <v>#REF!</v>
      </c>
      <c r="F242" t="e">
        <f>#REF!</f>
        <v>#REF!</v>
      </c>
      <c r="G242" t="e">
        <f>#REF!</f>
        <v>#REF!</v>
      </c>
      <c r="H242" t="e">
        <f>#REF!</f>
        <v>#REF!</v>
      </c>
    </row>
    <row r="243" spans="1:8" x14ac:dyDescent="0.25">
      <c r="A243" t="e">
        <f>#REF!</f>
        <v>#REF!</v>
      </c>
      <c r="B243" t="e">
        <f>#REF!</f>
        <v>#REF!</v>
      </c>
      <c r="C243" t="e">
        <f>#REF!</f>
        <v>#REF!</v>
      </c>
      <c r="D243" t="e">
        <f>#REF!</f>
        <v>#REF!</v>
      </c>
      <c r="E243" t="e">
        <f>#REF!</f>
        <v>#REF!</v>
      </c>
      <c r="F243" t="e">
        <f>#REF!</f>
        <v>#REF!</v>
      </c>
      <c r="G243" t="e">
        <f>#REF!</f>
        <v>#REF!</v>
      </c>
      <c r="H243" t="e">
        <f>#REF!</f>
        <v>#REF!</v>
      </c>
    </row>
    <row r="244" spans="1:8" x14ac:dyDescent="0.25">
      <c r="A244" t="e">
        <f>#REF!</f>
        <v>#REF!</v>
      </c>
      <c r="B244" t="e">
        <f>#REF!</f>
        <v>#REF!</v>
      </c>
      <c r="C244" t="e">
        <f>#REF!</f>
        <v>#REF!</v>
      </c>
      <c r="D244" t="e">
        <f>#REF!</f>
        <v>#REF!</v>
      </c>
      <c r="E244" t="e">
        <f>#REF!</f>
        <v>#REF!</v>
      </c>
      <c r="F244" t="e">
        <f>#REF!</f>
        <v>#REF!</v>
      </c>
      <c r="G244" t="e">
        <f>#REF!</f>
        <v>#REF!</v>
      </c>
      <c r="H244" t="e">
        <f>#REF!</f>
        <v>#REF!</v>
      </c>
    </row>
    <row r="245" spans="1:8" x14ac:dyDescent="0.25">
      <c r="A245" t="e">
        <f>#REF!</f>
        <v>#REF!</v>
      </c>
      <c r="B245" t="e">
        <f>#REF!</f>
        <v>#REF!</v>
      </c>
      <c r="C245" t="e">
        <f>#REF!</f>
        <v>#REF!</v>
      </c>
      <c r="D245" t="e">
        <f>#REF!</f>
        <v>#REF!</v>
      </c>
      <c r="E245" t="e">
        <f>#REF!</f>
        <v>#REF!</v>
      </c>
      <c r="F245" t="e">
        <f>#REF!</f>
        <v>#REF!</v>
      </c>
      <c r="G245" t="e">
        <f>#REF!</f>
        <v>#REF!</v>
      </c>
      <c r="H245" t="e">
        <f>#REF!</f>
        <v>#REF!</v>
      </c>
    </row>
    <row r="246" spans="1:8" x14ac:dyDescent="0.25">
      <c r="A246" t="e">
        <f>#REF!</f>
        <v>#REF!</v>
      </c>
      <c r="B246" t="e">
        <f>#REF!</f>
        <v>#REF!</v>
      </c>
      <c r="C246" t="e">
        <f>#REF!</f>
        <v>#REF!</v>
      </c>
      <c r="D246" t="e">
        <f>#REF!</f>
        <v>#REF!</v>
      </c>
      <c r="E246" t="e">
        <f>#REF!</f>
        <v>#REF!</v>
      </c>
      <c r="F246" t="e">
        <f>#REF!</f>
        <v>#REF!</v>
      </c>
      <c r="G246" t="e">
        <f>#REF!</f>
        <v>#REF!</v>
      </c>
      <c r="H246" t="e">
        <f>#REF!</f>
        <v>#REF!</v>
      </c>
    </row>
    <row r="247" spans="1:8" x14ac:dyDescent="0.25">
      <c r="A247" t="e">
        <f>#REF!</f>
        <v>#REF!</v>
      </c>
      <c r="B247" t="e">
        <f>#REF!</f>
        <v>#REF!</v>
      </c>
      <c r="C247" t="e">
        <f>#REF!</f>
        <v>#REF!</v>
      </c>
      <c r="D247" t="e">
        <f>#REF!</f>
        <v>#REF!</v>
      </c>
      <c r="E247" t="e">
        <f>#REF!</f>
        <v>#REF!</v>
      </c>
      <c r="F247" t="e">
        <f>#REF!</f>
        <v>#REF!</v>
      </c>
      <c r="G247" t="e">
        <f>#REF!</f>
        <v>#REF!</v>
      </c>
      <c r="H247" t="e">
        <f>#REF!</f>
        <v>#REF!</v>
      </c>
    </row>
    <row r="248" spans="1:8" x14ac:dyDescent="0.25">
      <c r="A248" t="e">
        <f>#REF!</f>
        <v>#REF!</v>
      </c>
      <c r="B248" t="e">
        <f>#REF!</f>
        <v>#REF!</v>
      </c>
      <c r="C248" t="e">
        <f>#REF!</f>
        <v>#REF!</v>
      </c>
      <c r="D248" t="e">
        <f>#REF!</f>
        <v>#REF!</v>
      </c>
      <c r="E248" t="e">
        <f>#REF!</f>
        <v>#REF!</v>
      </c>
      <c r="F248" t="e">
        <f>#REF!</f>
        <v>#REF!</v>
      </c>
      <c r="G248" t="e">
        <f>#REF!</f>
        <v>#REF!</v>
      </c>
      <c r="H248" t="e">
        <f>#REF!</f>
        <v>#REF!</v>
      </c>
    </row>
    <row r="249" spans="1:8" x14ac:dyDescent="0.25">
      <c r="A249" t="e">
        <f>#REF!</f>
        <v>#REF!</v>
      </c>
      <c r="B249" t="e">
        <f>#REF!</f>
        <v>#REF!</v>
      </c>
      <c r="C249" t="e">
        <f>#REF!</f>
        <v>#REF!</v>
      </c>
      <c r="D249" t="e">
        <f>#REF!</f>
        <v>#REF!</v>
      </c>
      <c r="E249" t="e">
        <f>#REF!</f>
        <v>#REF!</v>
      </c>
      <c r="F249" t="e">
        <f>#REF!</f>
        <v>#REF!</v>
      </c>
      <c r="G249" t="e">
        <f>#REF!</f>
        <v>#REF!</v>
      </c>
      <c r="H249" t="e">
        <f>#REF!</f>
        <v>#REF!</v>
      </c>
    </row>
    <row r="250" spans="1:8" x14ac:dyDescent="0.25">
      <c r="A250" t="e">
        <f>#REF!</f>
        <v>#REF!</v>
      </c>
      <c r="B250" t="e">
        <f>#REF!</f>
        <v>#REF!</v>
      </c>
      <c r="C250" t="e">
        <f>#REF!</f>
        <v>#REF!</v>
      </c>
      <c r="D250" t="e">
        <f>#REF!</f>
        <v>#REF!</v>
      </c>
      <c r="E250" t="e">
        <f>#REF!</f>
        <v>#REF!</v>
      </c>
      <c r="F250" t="e">
        <f>#REF!</f>
        <v>#REF!</v>
      </c>
      <c r="G250" t="e">
        <f>#REF!</f>
        <v>#REF!</v>
      </c>
      <c r="H250" t="e">
        <f>#REF!</f>
        <v>#REF!</v>
      </c>
    </row>
    <row r="251" spans="1:8" x14ac:dyDescent="0.25">
      <c r="A251" t="e">
        <f>#REF!</f>
        <v>#REF!</v>
      </c>
      <c r="B251" t="e">
        <f>#REF!</f>
        <v>#REF!</v>
      </c>
      <c r="C251" t="e">
        <f>#REF!</f>
        <v>#REF!</v>
      </c>
      <c r="D251" t="e">
        <f>#REF!</f>
        <v>#REF!</v>
      </c>
      <c r="E251" t="e">
        <f>#REF!</f>
        <v>#REF!</v>
      </c>
      <c r="F251" t="e">
        <f>#REF!</f>
        <v>#REF!</v>
      </c>
      <c r="G251" t="e">
        <f>#REF!</f>
        <v>#REF!</v>
      </c>
      <c r="H251" t="e">
        <f>#REF!</f>
        <v>#REF!</v>
      </c>
    </row>
    <row r="252" spans="1:8" x14ac:dyDescent="0.25">
      <c r="A252" t="e">
        <f>#REF!</f>
        <v>#REF!</v>
      </c>
      <c r="B252" t="e">
        <f>#REF!</f>
        <v>#REF!</v>
      </c>
      <c r="C252" t="e">
        <f>#REF!</f>
        <v>#REF!</v>
      </c>
      <c r="D252" t="e">
        <f>#REF!</f>
        <v>#REF!</v>
      </c>
      <c r="E252" t="e">
        <f>#REF!</f>
        <v>#REF!</v>
      </c>
      <c r="F252" t="e">
        <f>#REF!</f>
        <v>#REF!</v>
      </c>
      <c r="G252" t="e">
        <f>#REF!</f>
        <v>#REF!</v>
      </c>
      <c r="H252" t="e">
        <f>#REF!</f>
        <v>#REF!</v>
      </c>
    </row>
    <row r="253" spans="1:8" x14ac:dyDescent="0.25">
      <c r="A253" t="e">
        <f>#REF!</f>
        <v>#REF!</v>
      </c>
      <c r="B253" t="e">
        <f>#REF!</f>
        <v>#REF!</v>
      </c>
      <c r="C253" t="e">
        <f>#REF!</f>
        <v>#REF!</v>
      </c>
      <c r="D253" t="e">
        <f>#REF!</f>
        <v>#REF!</v>
      </c>
      <c r="E253" t="e">
        <f>#REF!</f>
        <v>#REF!</v>
      </c>
      <c r="F253" t="e">
        <f>#REF!</f>
        <v>#REF!</v>
      </c>
      <c r="G253" t="e">
        <f>#REF!</f>
        <v>#REF!</v>
      </c>
      <c r="H253" t="e">
        <f>#REF!</f>
        <v>#REF!</v>
      </c>
    </row>
    <row r="254" spans="1:8" x14ac:dyDescent="0.25">
      <c r="A254" t="e">
        <f>#REF!</f>
        <v>#REF!</v>
      </c>
      <c r="B254" t="e">
        <f>#REF!</f>
        <v>#REF!</v>
      </c>
      <c r="C254" t="e">
        <f>#REF!</f>
        <v>#REF!</v>
      </c>
      <c r="D254" t="e">
        <f>#REF!</f>
        <v>#REF!</v>
      </c>
      <c r="E254" t="e">
        <f>#REF!</f>
        <v>#REF!</v>
      </c>
      <c r="F254" t="e">
        <f>#REF!</f>
        <v>#REF!</v>
      </c>
      <c r="G254" t="e">
        <f>#REF!</f>
        <v>#REF!</v>
      </c>
      <c r="H254" t="e">
        <f>#REF!</f>
        <v>#REF!</v>
      </c>
    </row>
    <row r="255" spans="1:8" x14ac:dyDescent="0.25">
      <c r="A255" t="e">
        <f>#REF!</f>
        <v>#REF!</v>
      </c>
      <c r="B255" t="e">
        <f>#REF!</f>
        <v>#REF!</v>
      </c>
      <c r="C255" t="e">
        <f>#REF!</f>
        <v>#REF!</v>
      </c>
      <c r="D255" t="e">
        <f>#REF!</f>
        <v>#REF!</v>
      </c>
      <c r="E255" t="e">
        <f>#REF!</f>
        <v>#REF!</v>
      </c>
      <c r="F255" t="e">
        <f>#REF!</f>
        <v>#REF!</v>
      </c>
      <c r="G255" t="e">
        <f>#REF!</f>
        <v>#REF!</v>
      </c>
      <c r="H255" t="e">
        <f>#REF!</f>
        <v>#REF!</v>
      </c>
    </row>
    <row r="256" spans="1:8" x14ac:dyDescent="0.25">
      <c r="A256" t="e">
        <f>#REF!</f>
        <v>#REF!</v>
      </c>
      <c r="B256" t="e">
        <f>#REF!</f>
        <v>#REF!</v>
      </c>
      <c r="C256" t="e">
        <f>#REF!</f>
        <v>#REF!</v>
      </c>
      <c r="D256" t="e">
        <f>#REF!</f>
        <v>#REF!</v>
      </c>
      <c r="E256" t="e">
        <f>#REF!</f>
        <v>#REF!</v>
      </c>
      <c r="F256" t="e">
        <f>#REF!</f>
        <v>#REF!</v>
      </c>
      <c r="G256" t="e">
        <f>#REF!</f>
        <v>#REF!</v>
      </c>
      <c r="H256" t="e">
        <f>#REF!</f>
        <v>#REF!</v>
      </c>
    </row>
    <row r="257" spans="1:8" x14ac:dyDescent="0.25">
      <c r="A257" t="e">
        <f>#REF!</f>
        <v>#REF!</v>
      </c>
      <c r="B257" t="e">
        <f>#REF!</f>
        <v>#REF!</v>
      </c>
      <c r="C257" t="e">
        <f>#REF!</f>
        <v>#REF!</v>
      </c>
      <c r="D257" t="e">
        <f>#REF!</f>
        <v>#REF!</v>
      </c>
      <c r="E257" t="e">
        <f>#REF!</f>
        <v>#REF!</v>
      </c>
      <c r="F257" t="e">
        <f>#REF!</f>
        <v>#REF!</v>
      </c>
      <c r="G257" t="e">
        <f>#REF!</f>
        <v>#REF!</v>
      </c>
      <c r="H257" t="e">
        <f>#REF!</f>
        <v>#REF!</v>
      </c>
    </row>
    <row r="258" spans="1:8" x14ac:dyDescent="0.25">
      <c r="A258" t="e">
        <f>#REF!</f>
        <v>#REF!</v>
      </c>
      <c r="B258" t="e">
        <f>#REF!</f>
        <v>#REF!</v>
      </c>
      <c r="C258" t="e">
        <f>#REF!</f>
        <v>#REF!</v>
      </c>
      <c r="D258" t="e">
        <f>#REF!</f>
        <v>#REF!</v>
      </c>
      <c r="E258" t="e">
        <f>#REF!</f>
        <v>#REF!</v>
      </c>
      <c r="F258" t="e">
        <f>#REF!</f>
        <v>#REF!</v>
      </c>
      <c r="G258" t="e">
        <f>#REF!</f>
        <v>#REF!</v>
      </c>
      <c r="H258" t="e">
        <f>#REF!</f>
        <v>#REF!</v>
      </c>
    </row>
    <row r="259" spans="1:8" x14ac:dyDescent="0.25">
      <c r="A259" t="e">
        <f>#REF!</f>
        <v>#REF!</v>
      </c>
      <c r="B259" t="e">
        <f>#REF!</f>
        <v>#REF!</v>
      </c>
      <c r="C259" t="e">
        <f>#REF!</f>
        <v>#REF!</v>
      </c>
      <c r="D259" t="e">
        <f>#REF!</f>
        <v>#REF!</v>
      </c>
      <c r="E259" t="e">
        <f>#REF!</f>
        <v>#REF!</v>
      </c>
      <c r="F259" t="e">
        <f>#REF!</f>
        <v>#REF!</v>
      </c>
      <c r="G259" t="e">
        <f>#REF!</f>
        <v>#REF!</v>
      </c>
      <c r="H259" t="e">
        <f>#REF!</f>
        <v>#REF!</v>
      </c>
    </row>
    <row r="260" spans="1:8" x14ac:dyDescent="0.25">
      <c r="A260" t="e">
        <f>#REF!</f>
        <v>#REF!</v>
      </c>
      <c r="B260" t="e">
        <f>#REF!</f>
        <v>#REF!</v>
      </c>
      <c r="C260" t="e">
        <f>#REF!</f>
        <v>#REF!</v>
      </c>
      <c r="D260" t="e">
        <f>#REF!</f>
        <v>#REF!</v>
      </c>
      <c r="E260" t="e">
        <f>#REF!</f>
        <v>#REF!</v>
      </c>
      <c r="F260" t="e">
        <f>#REF!</f>
        <v>#REF!</v>
      </c>
      <c r="G260" t="e">
        <f>#REF!</f>
        <v>#REF!</v>
      </c>
      <c r="H260" t="e">
        <f>#REF!</f>
        <v>#REF!</v>
      </c>
    </row>
    <row r="261" spans="1:8" x14ac:dyDescent="0.25">
      <c r="A261" t="e">
        <f>#REF!</f>
        <v>#REF!</v>
      </c>
      <c r="B261" t="e">
        <f>#REF!</f>
        <v>#REF!</v>
      </c>
      <c r="C261" t="e">
        <f>#REF!</f>
        <v>#REF!</v>
      </c>
      <c r="D261" t="e">
        <f>#REF!</f>
        <v>#REF!</v>
      </c>
      <c r="E261" t="e">
        <f>#REF!</f>
        <v>#REF!</v>
      </c>
      <c r="F261" t="e">
        <f>#REF!</f>
        <v>#REF!</v>
      </c>
      <c r="G261" t="e">
        <f>#REF!</f>
        <v>#REF!</v>
      </c>
      <c r="H261" t="e">
        <f>#REF!</f>
        <v>#REF!</v>
      </c>
    </row>
    <row r="262" spans="1:8" x14ac:dyDescent="0.25">
      <c r="A262" t="e">
        <f>#REF!</f>
        <v>#REF!</v>
      </c>
      <c r="B262" t="e">
        <f>#REF!</f>
        <v>#REF!</v>
      </c>
      <c r="C262" t="e">
        <f>#REF!</f>
        <v>#REF!</v>
      </c>
      <c r="D262" t="e">
        <f>#REF!</f>
        <v>#REF!</v>
      </c>
      <c r="E262" t="e">
        <f>#REF!</f>
        <v>#REF!</v>
      </c>
      <c r="F262" t="e">
        <f>#REF!</f>
        <v>#REF!</v>
      </c>
      <c r="G262" t="e">
        <f>#REF!</f>
        <v>#REF!</v>
      </c>
      <c r="H262" t="e">
        <f>#REF!</f>
        <v>#REF!</v>
      </c>
    </row>
    <row r="263" spans="1:8" x14ac:dyDescent="0.25">
      <c r="A263" t="e">
        <f>#REF!</f>
        <v>#REF!</v>
      </c>
      <c r="B263" t="e">
        <f>#REF!</f>
        <v>#REF!</v>
      </c>
      <c r="C263" t="e">
        <f>#REF!</f>
        <v>#REF!</v>
      </c>
      <c r="D263" t="e">
        <f>#REF!</f>
        <v>#REF!</v>
      </c>
      <c r="E263" t="e">
        <f>#REF!</f>
        <v>#REF!</v>
      </c>
      <c r="F263" t="e">
        <f>#REF!</f>
        <v>#REF!</v>
      </c>
      <c r="G263" t="e">
        <f>#REF!</f>
        <v>#REF!</v>
      </c>
      <c r="H263" t="e">
        <f>#REF!</f>
        <v>#REF!</v>
      </c>
    </row>
    <row r="264" spans="1:8" x14ac:dyDescent="0.25">
      <c r="A264" t="e">
        <f>#REF!</f>
        <v>#REF!</v>
      </c>
      <c r="B264" t="e">
        <f>#REF!</f>
        <v>#REF!</v>
      </c>
      <c r="C264" t="e">
        <f>#REF!</f>
        <v>#REF!</v>
      </c>
      <c r="D264" t="e">
        <f>#REF!</f>
        <v>#REF!</v>
      </c>
      <c r="E264" t="e">
        <f>#REF!</f>
        <v>#REF!</v>
      </c>
      <c r="F264" t="e">
        <f>#REF!</f>
        <v>#REF!</v>
      </c>
      <c r="G264" t="e">
        <f>#REF!</f>
        <v>#REF!</v>
      </c>
      <c r="H264" t="e">
        <f>#REF!</f>
        <v>#REF!</v>
      </c>
    </row>
    <row r="265" spans="1:8" x14ac:dyDescent="0.25">
      <c r="A265" t="e">
        <f>#REF!</f>
        <v>#REF!</v>
      </c>
      <c r="B265" t="e">
        <f>#REF!</f>
        <v>#REF!</v>
      </c>
      <c r="C265" t="e">
        <f>#REF!</f>
        <v>#REF!</v>
      </c>
      <c r="D265" t="e">
        <f>#REF!</f>
        <v>#REF!</v>
      </c>
      <c r="E265" t="e">
        <f>#REF!</f>
        <v>#REF!</v>
      </c>
      <c r="F265" t="e">
        <f>#REF!</f>
        <v>#REF!</v>
      </c>
      <c r="G265" t="e">
        <f>#REF!</f>
        <v>#REF!</v>
      </c>
      <c r="H265" t="e">
        <f>#REF!</f>
        <v>#REF!</v>
      </c>
    </row>
    <row r="266" spans="1:8" x14ac:dyDescent="0.25">
      <c r="A266" t="e">
        <f>#REF!</f>
        <v>#REF!</v>
      </c>
      <c r="B266" t="e">
        <f>#REF!</f>
        <v>#REF!</v>
      </c>
      <c r="C266" t="e">
        <f>#REF!</f>
        <v>#REF!</v>
      </c>
      <c r="D266" t="e">
        <f>#REF!</f>
        <v>#REF!</v>
      </c>
      <c r="E266" t="e">
        <f>#REF!</f>
        <v>#REF!</v>
      </c>
      <c r="F266" t="e">
        <f>#REF!</f>
        <v>#REF!</v>
      </c>
      <c r="G266" t="e">
        <f>#REF!</f>
        <v>#REF!</v>
      </c>
      <c r="H266" t="e">
        <f>#REF!</f>
        <v>#REF!</v>
      </c>
    </row>
    <row r="267" spans="1:8" x14ac:dyDescent="0.25">
      <c r="A267" t="e">
        <f>#REF!</f>
        <v>#REF!</v>
      </c>
      <c r="B267" t="e">
        <f>#REF!</f>
        <v>#REF!</v>
      </c>
      <c r="C267" t="e">
        <f>#REF!</f>
        <v>#REF!</v>
      </c>
      <c r="D267" t="e">
        <f>#REF!</f>
        <v>#REF!</v>
      </c>
      <c r="E267" t="e">
        <f>#REF!</f>
        <v>#REF!</v>
      </c>
      <c r="F267" t="e">
        <f>#REF!</f>
        <v>#REF!</v>
      </c>
      <c r="G267" t="e">
        <f>#REF!</f>
        <v>#REF!</v>
      </c>
      <c r="H267" t="e">
        <f>#REF!</f>
        <v>#REF!</v>
      </c>
    </row>
    <row r="268" spans="1:8" x14ac:dyDescent="0.25">
      <c r="A268" t="e">
        <f>#REF!</f>
        <v>#REF!</v>
      </c>
      <c r="B268" t="e">
        <f>#REF!</f>
        <v>#REF!</v>
      </c>
      <c r="C268" t="e">
        <f>#REF!</f>
        <v>#REF!</v>
      </c>
      <c r="D268" t="e">
        <f>#REF!</f>
        <v>#REF!</v>
      </c>
      <c r="E268" t="e">
        <f>#REF!</f>
        <v>#REF!</v>
      </c>
      <c r="F268" t="e">
        <f>#REF!</f>
        <v>#REF!</v>
      </c>
      <c r="G268" t="e">
        <f>#REF!</f>
        <v>#REF!</v>
      </c>
      <c r="H268" t="e">
        <f>#REF!</f>
        <v>#REF!</v>
      </c>
    </row>
    <row r="269" spans="1:8" x14ac:dyDescent="0.25">
      <c r="A269" t="e">
        <f>#REF!</f>
        <v>#REF!</v>
      </c>
      <c r="B269" t="e">
        <f>#REF!</f>
        <v>#REF!</v>
      </c>
      <c r="C269" t="e">
        <f>#REF!</f>
        <v>#REF!</v>
      </c>
      <c r="D269" t="e">
        <f>#REF!</f>
        <v>#REF!</v>
      </c>
      <c r="E269" t="e">
        <f>#REF!</f>
        <v>#REF!</v>
      </c>
      <c r="F269" t="e">
        <f>#REF!</f>
        <v>#REF!</v>
      </c>
      <c r="G269" t="e">
        <f>#REF!</f>
        <v>#REF!</v>
      </c>
      <c r="H269" t="e">
        <f>#REF!</f>
        <v>#REF!</v>
      </c>
    </row>
    <row r="270" spans="1:8" x14ac:dyDescent="0.25">
      <c r="A270" t="e">
        <f>#REF!</f>
        <v>#REF!</v>
      </c>
      <c r="B270" t="e">
        <f>#REF!</f>
        <v>#REF!</v>
      </c>
      <c r="C270" t="e">
        <f>#REF!</f>
        <v>#REF!</v>
      </c>
      <c r="D270" t="e">
        <f>#REF!</f>
        <v>#REF!</v>
      </c>
      <c r="E270" t="e">
        <f>#REF!</f>
        <v>#REF!</v>
      </c>
      <c r="F270" t="e">
        <f>#REF!</f>
        <v>#REF!</v>
      </c>
      <c r="G270" t="e">
        <f>#REF!</f>
        <v>#REF!</v>
      </c>
      <c r="H270" t="e">
        <f>#REF!</f>
        <v>#REF!</v>
      </c>
    </row>
    <row r="271" spans="1:8" x14ac:dyDescent="0.25">
      <c r="A271" t="e">
        <f>#REF!</f>
        <v>#REF!</v>
      </c>
      <c r="B271" t="e">
        <f>#REF!</f>
        <v>#REF!</v>
      </c>
      <c r="C271" t="e">
        <f>#REF!</f>
        <v>#REF!</v>
      </c>
      <c r="D271" t="e">
        <f>#REF!</f>
        <v>#REF!</v>
      </c>
      <c r="E271" t="e">
        <f>#REF!</f>
        <v>#REF!</v>
      </c>
      <c r="F271" t="e">
        <f>#REF!</f>
        <v>#REF!</v>
      </c>
      <c r="G271" t="e">
        <f>#REF!</f>
        <v>#REF!</v>
      </c>
      <c r="H271" t="e">
        <f>#REF!</f>
        <v>#REF!</v>
      </c>
    </row>
    <row r="272" spans="1:8" x14ac:dyDescent="0.25">
      <c r="A272" t="e">
        <f>#REF!</f>
        <v>#REF!</v>
      </c>
      <c r="B272" t="e">
        <f>#REF!</f>
        <v>#REF!</v>
      </c>
      <c r="C272" t="e">
        <f>#REF!</f>
        <v>#REF!</v>
      </c>
      <c r="D272" t="e">
        <f>#REF!</f>
        <v>#REF!</v>
      </c>
      <c r="E272" t="e">
        <f>#REF!</f>
        <v>#REF!</v>
      </c>
      <c r="F272" t="e">
        <f>#REF!</f>
        <v>#REF!</v>
      </c>
      <c r="G272" t="e">
        <f>#REF!</f>
        <v>#REF!</v>
      </c>
      <c r="H272" t="e">
        <f>#REF!</f>
        <v>#REF!</v>
      </c>
    </row>
    <row r="273" spans="1:8" x14ac:dyDescent="0.25">
      <c r="A273" t="e">
        <f>#REF!</f>
        <v>#REF!</v>
      </c>
      <c r="B273" t="e">
        <f>#REF!</f>
        <v>#REF!</v>
      </c>
      <c r="C273" t="e">
        <f>#REF!</f>
        <v>#REF!</v>
      </c>
      <c r="D273" t="e">
        <f>#REF!</f>
        <v>#REF!</v>
      </c>
      <c r="E273" t="e">
        <f>#REF!</f>
        <v>#REF!</v>
      </c>
      <c r="F273" t="e">
        <f>#REF!</f>
        <v>#REF!</v>
      </c>
      <c r="G273" t="e">
        <f>#REF!</f>
        <v>#REF!</v>
      </c>
      <c r="H273" t="e">
        <f>#REF!</f>
        <v>#REF!</v>
      </c>
    </row>
    <row r="274" spans="1:8" x14ac:dyDescent="0.25">
      <c r="A274" t="e">
        <f>#REF!</f>
        <v>#REF!</v>
      </c>
      <c r="B274" t="e">
        <f>#REF!</f>
        <v>#REF!</v>
      </c>
      <c r="C274" t="e">
        <f>#REF!</f>
        <v>#REF!</v>
      </c>
      <c r="D274" t="e">
        <f>#REF!</f>
        <v>#REF!</v>
      </c>
      <c r="E274" t="e">
        <f>#REF!</f>
        <v>#REF!</v>
      </c>
      <c r="F274" t="e">
        <f>#REF!</f>
        <v>#REF!</v>
      </c>
      <c r="G274" t="e">
        <f>#REF!</f>
        <v>#REF!</v>
      </c>
      <c r="H274" t="e">
        <f>#REF!</f>
        <v>#REF!</v>
      </c>
    </row>
    <row r="275" spans="1:8" x14ac:dyDescent="0.25">
      <c r="A275" t="e">
        <f>#REF!</f>
        <v>#REF!</v>
      </c>
      <c r="B275" t="e">
        <f>#REF!</f>
        <v>#REF!</v>
      </c>
      <c r="C275" t="e">
        <f>#REF!</f>
        <v>#REF!</v>
      </c>
      <c r="D275" t="e">
        <f>#REF!</f>
        <v>#REF!</v>
      </c>
      <c r="E275" t="e">
        <f>#REF!</f>
        <v>#REF!</v>
      </c>
      <c r="F275" t="e">
        <f>#REF!</f>
        <v>#REF!</v>
      </c>
      <c r="G275" t="e">
        <f>#REF!</f>
        <v>#REF!</v>
      </c>
      <c r="H275" t="e">
        <f>#REF!</f>
        <v>#REF!</v>
      </c>
    </row>
    <row r="276" spans="1:8" x14ac:dyDescent="0.25">
      <c r="A276" t="e">
        <f>#REF!</f>
        <v>#REF!</v>
      </c>
      <c r="B276" t="e">
        <f>#REF!</f>
        <v>#REF!</v>
      </c>
      <c r="C276" t="e">
        <f>#REF!</f>
        <v>#REF!</v>
      </c>
      <c r="D276" t="e">
        <f>#REF!</f>
        <v>#REF!</v>
      </c>
      <c r="E276" t="e">
        <f>#REF!</f>
        <v>#REF!</v>
      </c>
      <c r="F276" t="e">
        <f>#REF!</f>
        <v>#REF!</v>
      </c>
      <c r="G276" t="e">
        <f>#REF!</f>
        <v>#REF!</v>
      </c>
      <c r="H276" t="e">
        <f>#REF!</f>
        <v>#REF!</v>
      </c>
    </row>
    <row r="277" spans="1:8" x14ac:dyDescent="0.25">
      <c r="A277" t="e">
        <f>#REF!</f>
        <v>#REF!</v>
      </c>
      <c r="B277" t="e">
        <f>#REF!</f>
        <v>#REF!</v>
      </c>
      <c r="C277" t="e">
        <f>#REF!</f>
        <v>#REF!</v>
      </c>
      <c r="D277" t="e">
        <f>#REF!</f>
        <v>#REF!</v>
      </c>
      <c r="E277" t="e">
        <f>#REF!</f>
        <v>#REF!</v>
      </c>
      <c r="F277" t="e">
        <f>#REF!</f>
        <v>#REF!</v>
      </c>
      <c r="G277" t="e">
        <f>#REF!</f>
        <v>#REF!</v>
      </c>
      <c r="H277" t="e">
        <f>#REF!</f>
        <v>#REF!</v>
      </c>
    </row>
    <row r="278" spans="1:8" x14ac:dyDescent="0.25">
      <c r="A278" t="e">
        <f>#REF!</f>
        <v>#REF!</v>
      </c>
      <c r="B278" t="e">
        <f>#REF!</f>
        <v>#REF!</v>
      </c>
      <c r="C278" t="e">
        <f>#REF!</f>
        <v>#REF!</v>
      </c>
      <c r="D278" t="e">
        <f>#REF!</f>
        <v>#REF!</v>
      </c>
      <c r="E278" t="e">
        <f>#REF!</f>
        <v>#REF!</v>
      </c>
      <c r="F278" t="e">
        <f>#REF!</f>
        <v>#REF!</v>
      </c>
      <c r="G278" t="e">
        <f>#REF!</f>
        <v>#REF!</v>
      </c>
      <c r="H278" t="e">
        <f>#REF!</f>
        <v>#REF!</v>
      </c>
    </row>
    <row r="279" spans="1:8" x14ac:dyDescent="0.25">
      <c r="A279" t="e">
        <f>#REF!</f>
        <v>#REF!</v>
      </c>
      <c r="B279" t="e">
        <f>#REF!</f>
        <v>#REF!</v>
      </c>
      <c r="C279" t="e">
        <f>#REF!</f>
        <v>#REF!</v>
      </c>
      <c r="D279" t="e">
        <f>#REF!</f>
        <v>#REF!</v>
      </c>
      <c r="E279" t="e">
        <f>#REF!</f>
        <v>#REF!</v>
      </c>
      <c r="F279" t="e">
        <f>#REF!</f>
        <v>#REF!</v>
      </c>
      <c r="G279" t="e">
        <f>#REF!</f>
        <v>#REF!</v>
      </c>
      <c r="H279" t="e">
        <f>#REF!</f>
        <v>#REF!</v>
      </c>
    </row>
    <row r="280" spans="1:8" x14ac:dyDescent="0.25">
      <c r="A280" t="e">
        <f>#REF!</f>
        <v>#REF!</v>
      </c>
      <c r="B280" t="e">
        <f>#REF!</f>
        <v>#REF!</v>
      </c>
      <c r="C280" t="e">
        <f>#REF!</f>
        <v>#REF!</v>
      </c>
      <c r="D280" t="e">
        <f>#REF!</f>
        <v>#REF!</v>
      </c>
      <c r="E280" t="e">
        <f>#REF!</f>
        <v>#REF!</v>
      </c>
      <c r="F280" t="e">
        <f>#REF!</f>
        <v>#REF!</v>
      </c>
      <c r="G280" t="e">
        <f>#REF!</f>
        <v>#REF!</v>
      </c>
      <c r="H280" t="e">
        <f>#REF!</f>
        <v>#REF!</v>
      </c>
    </row>
    <row r="281" spans="1:8" x14ac:dyDescent="0.25">
      <c r="A281" t="e">
        <f>#REF!</f>
        <v>#REF!</v>
      </c>
      <c r="B281" t="e">
        <f>#REF!</f>
        <v>#REF!</v>
      </c>
      <c r="C281" t="e">
        <f>#REF!</f>
        <v>#REF!</v>
      </c>
      <c r="D281" t="e">
        <f>#REF!</f>
        <v>#REF!</v>
      </c>
      <c r="E281" t="e">
        <f>#REF!</f>
        <v>#REF!</v>
      </c>
      <c r="F281" t="e">
        <f>#REF!</f>
        <v>#REF!</v>
      </c>
      <c r="G281" t="e">
        <f>#REF!</f>
        <v>#REF!</v>
      </c>
      <c r="H281" t="e">
        <f>#REF!</f>
        <v>#REF!</v>
      </c>
    </row>
    <row r="282" spans="1:8" x14ac:dyDescent="0.25">
      <c r="A282" t="e">
        <f>#REF!</f>
        <v>#REF!</v>
      </c>
      <c r="B282" t="e">
        <f>#REF!</f>
        <v>#REF!</v>
      </c>
      <c r="C282" t="e">
        <f>#REF!</f>
        <v>#REF!</v>
      </c>
      <c r="D282" t="e">
        <f>#REF!</f>
        <v>#REF!</v>
      </c>
      <c r="E282" t="e">
        <f>#REF!</f>
        <v>#REF!</v>
      </c>
      <c r="F282" t="e">
        <f>#REF!</f>
        <v>#REF!</v>
      </c>
      <c r="G282" t="e">
        <f>#REF!</f>
        <v>#REF!</v>
      </c>
      <c r="H282" t="e">
        <f>#REF!</f>
        <v>#REF!</v>
      </c>
    </row>
    <row r="283" spans="1:8" x14ac:dyDescent="0.25">
      <c r="A283" t="e">
        <f>#REF!</f>
        <v>#REF!</v>
      </c>
      <c r="B283" t="e">
        <f>#REF!</f>
        <v>#REF!</v>
      </c>
      <c r="C283" t="e">
        <f>#REF!</f>
        <v>#REF!</v>
      </c>
      <c r="D283" t="e">
        <f>#REF!</f>
        <v>#REF!</v>
      </c>
      <c r="E283" t="e">
        <f>#REF!</f>
        <v>#REF!</v>
      </c>
      <c r="F283" t="e">
        <f>#REF!</f>
        <v>#REF!</v>
      </c>
      <c r="G283" t="e">
        <f>#REF!</f>
        <v>#REF!</v>
      </c>
      <c r="H283" t="e">
        <f>#REF!</f>
        <v>#REF!</v>
      </c>
    </row>
    <row r="284" spans="1:8" x14ac:dyDescent="0.25">
      <c r="A284" t="e">
        <f>#REF!</f>
        <v>#REF!</v>
      </c>
      <c r="B284" t="e">
        <f>#REF!</f>
        <v>#REF!</v>
      </c>
      <c r="C284" t="e">
        <f>#REF!</f>
        <v>#REF!</v>
      </c>
      <c r="D284" t="e">
        <f>#REF!</f>
        <v>#REF!</v>
      </c>
      <c r="E284" t="e">
        <f>#REF!</f>
        <v>#REF!</v>
      </c>
      <c r="F284" t="e">
        <f>#REF!</f>
        <v>#REF!</v>
      </c>
      <c r="G284" t="e">
        <f>#REF!</f>
        <v>#REF!</v>
      </c>
      <c r="H284" t="e">
        <f>#REF!</f>
        <v>#REF!</v>
      </c>
    </row>
    <row r="285" spans="1:8" x14ac:dyDescent="0.25">
      <c r="A285" t="e">
        <f>#REF!</f>
        <v>#REF!</v>
      </c>
      <c r="B285" t="e">
        <f>#REF!</f>
        <v>#REF!</v>
      </c>
      <c r="C285" t="e">
        <f>#REF!</f>
        <v>#REF!</v>
      </c>
      <c r="D285" t="e">
        <f>#REF!</f>
        <v>#REF!</v>
      </c>
      <c r="E285" t="e">
        <f>#REF!</f>
        <v>#REF!</v>
      </c>
      <c r="F285" t="e">
        <f>#REF!</f>
        <v>#REF!</v>
      </c>
      <c r="G285" t="e">
        <f>#REF!</f>
        <v>#REF!</v>
      </c>
      <c r="H285" t="e">
        <f>#REF!</f>
        <v>#REF!</v>
      </c>
    </row>
    <row r="286" spans="1:8" x14ac:dyDescent="0.25">
      <c r="A286" t="e">
        <f>#REF!</f>
        <v>#REF!</v>
      </c>
      <c r="B286" t="e">
        <f>#REF!</f>
        <v>#REF!</v>
      </c>
      <c r="C286" t="e">
        <f>#REF!</f>
        <v>#REF!</v>
      </c>
      <c r="D286" t="e">
        <f>#REF!</f>
        <v>#REF!</v>
      </c>
      <c r="E286" t="e">
        <f>#REF!</f>
        <v>#REF!</v>
      </c>
      <c r="F286" t="e">
        <f>#REF!</f>
        <v>#REF!</v>
      </c>
      <c r="G286" t="e">
        <f>#REF!</f>
        <v>#REF!</v>
      </c>
      <c r="H286" t="e">
        <f>#REF!</f>
        <v>#REF!</v>
      </c>
    </row>
    <row r="287" spans="1:8" x14ac:dyDescent="0.25">
      <c r="A287" t="e">
        <f>#REF!</f>
        <v>#REF!</v>
      </c>
      <c r="B287" t="e">
        <f>#REF!</f>
        <v>#REF!</v>
      </c>
      <c r="C287" t="e">
        <f>#REF!</f>
        <v>#REF!</v>
      </c>
      <c r="D287" t="e">
        <f>#REF!</f>
        <v>#REF!</v>
      </c>
      <c r="E287" t="e">
        <f>#REF!</f>
        <v>#REF!</v>
      </c>
      <c r="F287" t="e">
        <f>#REF!</f>
        <v>#REF!</v>
      </c>
      <c r="G287" t="e">
        <f>#REF!</f>
        <v>#REF!</v>
      </c>
      <c r="H287" t="e">
        <f>#REF!</f>
        <v>#REF!</v>
      </c>
    </row>
    <row r="288" spans="1:8" x14ac:dyDescent="0.25">
      <c r="A288" t="e">
        <f>#REF!</f>
        <v>#REF!</v>
      </c>
      <c r="B288" t="e">
        <f>#REF!</f>
        <v>#REF!</v>
      </c>
      <c r="C288" t="e">
        <f>#REF!</f>
        <v>#REF!</v>
      </c>
      <c r="D288" t="e">
        <f>#REF!</f>
        <v>#REF!</v>
      </c>
      <c r="E288" t="e">
        <f>#REF!</f>
        <v>#REF!</v>
      </c>
      <c r="F288" t="e">
        <f>#REF!</f>
        <v>#REF!</v>
      </c>
      <c r="G288" t="e">
        <f>#REF!</f>
        <v>#REF!</v>
      </c>
      <c r="H288" t="e">
        <f>#REF!</f>
        <v>#REF!</v>
      </c>
    </row>
    <row r="289" spans="1:8" x14ac:dyDescent="0.25">
      <c r="A289" t="e">
        <f>#REF!</f>
        <v>#REF!</v>
      </c>
      <c r="B289" t="e">
        <f>#REF!</f>
        <v>#REF!</v>
      </c>
      <c r="C289" t="e">
        <f>#REF!</f>
        <v>#REF!</v>
      </c>
      <c r="D289" t="e">
        <f>#REF!</f>
        <v>#REF!</v>
      </c>
      <c r="E289" t="e">
        <f>#REF!</f>
        <v>#REF!</v>
      </c>
      <c r="F289" t="e">
        <f>#REF!</f>
        <v>#REF!</v>
      </c>
      <c r="G289" t="e">
        <f>#REF!</f>
        <v>#REF!</v>
      </c>
      <c r="H289" t="e">
        <f>#REF!</f>
        <v>#REF!</v>
      </c>
    </row>
    <row r="290" spans="1:8" x14ac:dyDescent="0.25">
      <c r="A290" t="e">
        <f>#REF!</f>
        <v>#REF!</v>
      </c>
      <c r="B290" t="e">
        <f>#REF!</f>
        <v>#REF!</v>
      </c>
      <c r="C290" t="e">
        <f>#REF!</f>
        <v>#REF!</v>
      </c>
      <c r="D290" t="e">
        <f>#REF!</f>
        <v>#REF!</v>
      </c>
      <c r="E290" t="e">
        <f>#REF!</f>
        <v>#REF!</v>
      </c>
      <c r="F290" t="e">
        <f>#REF!</f>
        <v>#REF!</v>
      </c>
      <c r="G290" t="e">
        <f>#REF!</f>
        <v>#REF!</v>
      </c>
      <c r="H290" t="e">
        <f>#REF!</f>
        <v>#REF!</v>
      </c>
    </row>
    <row r="291" spans="1:8" x14ac:dyDescent="0.25">
      <c r="A291" t="e">
        <f>#REF!</f>
        <v>#REF!</v>
      </c>
      <c r="B291" t="e">
        <f>#REF!</f>
        <v>#REF!</v>
      </c>
      <c r="C291" t="e">
        <f>#REF!</f>
        <v>#REF!</v>
      </c>
      <c r="D291" t="e">
        <f>#REF!</f>
        <v>#REF!</v>
      </c>
      <c r="E291" t="e">
        <f>#REF!</f>
        <v>#REF!</v>
      </c>
      <c r="F291" t="e">
        <f>#REF!</f>
        <v>#REF!</v>
      </c>
      <c r="G291" t="e">
        <f>#REF!</f>
        <v>#REF!</v>
      </c>
      <c r="H291" t="e">
        <f>#REF!</f>
        <v>#REF!</v>
      </c>
    </row>
    <row r="292" spans="1:8" x14ac:dyDescent="0.25">
      <c r="A292" t="e">
        <f>#REF!</f>
        <v>#REF!</v>
      </c>
      <c r="B292" t="e">
        <f>#REF!</f>
        <v>#REF!</v>
      </c>
      <c r="C292" t="e">
        <f>#REF!</f>
        <v>#REF!</v>
      </c>
      <c r="D292" t="e">
        <f>#REF!</f>
        <v>#REF!</v>
      </c>
      <c r="E292" t="e">
        <f>#REF!</f>
        <v>#REF!</v>
      </c>
      <c r="F292" t="e">
        <f>#REF!</f>
        <v>#REF!</v>
      </c>
      <c r="G292" t="e">
        <f>#REF!</f>
        <v>#REF!</v>
      </c>
      <c r="H292" t="e">
        <f>#REF!</f>
        <v>#REF!</v>
      </c>
    </row>
    <row r="293" spans="1:8" x14ac:dyDescent="0.25">
      <c r="A293" t="e">
        <f>#REF!</f>
        <v>#REF!</v>
      </c>
      <c r="B293" t="e">
        <f>#REF!</f>
        <v>#REF!</v>
      </c>
      <c r="C293" t="e">
        <f>#REF!</f>
        <v>#REF!</v>
      </c>
      <c r="D293" t="e">
        <f>#REF!</f>
        <v>#REF!</v>
      </c>
      <c r="E293" t="e">
        <f>#REF!</f>
        <v>#REF!</v>
      </c>
      <c r="F293" t="e">
        <f>#REF!</f>
        <v>#REF!</v>
      </c>
      <c r="G293" t="e">
        <f>#REF!</f>
        <v>#REF!</v>
      </c>
      <c r="H293" t="e">
        <f>#REF!</f>
        <v>#REF!</v>
      </c>
    </row>
    <row r="294" spans="1:8" x14ac:dyDescent="0.25">
      <c r="A294" t="e">
        <f>#REF!</f>
        <v>#REF!</v>
      </c>
      <c r="B294" t="e">
        <f>#REF!</f>
        <v>#REF!</v>
      </c>
      <c r="C294" t="e">
        <f>#REF!</f>
        <v>#REF!</v>
      </c>
      <c r="D294" t="e">
        <f>#REF!</f>
        <v>#REF!</v>
      </c>
      <c r="E294" t="e">
        <f>#REF!</f>
        <v>#REF!</v>
      </c>
      <c r="F294" t="e">
        <f>#REF!</f>
        <v>#REF!</v>
      </c>
      <c r="G294" t="e">
        <f>#REF!</f>
        <v>#REF!</v>
      </c>
      <c r="H294" t="e">
        <f>#REF!</f>
        <v>#REF!</v>
      </c>
    </row>
    <row r="295" spans="1:8" x14ac:dyDescent="0.25">
      <c r="A295" t="e">
        <f>#REF!</f>
        <v>#REF!</v>
      </c>
      <c r="B295" t="e">
        <f>#REF!</f>
        <v>#REF!</v>
      </c>
      <c r="C295" t="e">
        <f>#REF!</f>
        <v>#REF!</v>
      </c>
      <c r="D295" t="e">
        <f>#REF!</f>
        <v>#REF!</v>
      </c>
      <c r="E295" t="e">
        <f>#REF!</f>
        <v>#REF!</v>
      </c>
      <c r="F295" t="e">
        <f>#REF!</f>
        <v>#REF!</v>
      </c>
      <c r="G295" t="e">
        <f>#REF!</f>
        <v>#REF!</v>
      </c>
      <c r="H295" t="e">
        <f>#REF!</f>
        <v>#REF!</v>
      </c>
    </row>
    <row r="296" spans="1:8" x14ac:dyDescent="0.25">
      <c r="A296" t="e">
        <f>#REF!</f>
        <v>#REF!</v>
      </c>
      <c r="B296" t="e">
        <f>#REF!</f>
        <v>#REF!</v>
      </c>
      <c r="C296" t="e">
        <f>#REF!</f>
        <v>#REF!</v>
      </c>
      <c r="D296" t="e">
        <f>#REF!</f>
        <v>#REF!</v>
      </c>
      <c r="E296" t="e">
        <f>#REF!</f>
        <v>#REF!</v>
      </c>
      <c r="F296" t="e">
        <f>#REF!</f>
        <v>#REF!</v>
      </c>
      <c r="G296" t="e">
        <f>#REF!</f>
        <v>#REF!</v>
      </c>
      <c r="H296" t="e">
        <f>#REF!</f>
        <v>#REF!</v>
      </c>
    </row>
    <row r="297" spans="1:8" x14ac:dyDescent="0.25">
      <c r="A297" t="e">
        <f>#REF!</f>
        <v>#REF!</v>
      </c>
      <c r="B297" t="e">
        <f>#REF!</f>
        <v>#REF!</v>
      </c>
      <c r="C297" t="e">
        <f>#REF!</f>
        <v>#REF!</v>
      </c>
      <c r="D297" t="e">
        <f>#REF!</f>
        <v>#REF!</v>
      </c>
      <c r="E297" t="e">
        <f>#REF!</f>
        <v>#REF!</v>
      </c>
      <c r="F297" t="e">
        <f>#REF!</f>
        <v>#REF!</v>
      </c>
      <c r="G297" t="e">
        <f>#REF!</f>
        <v>#REF!</v>
      </c>
      <c r="H297" t="e">
        <f>#REF!</f>
        <v>#REF!</v>
      </c>
    </row>
    <row r="298" spans="1:8" x14ac:dyDescent="0.25">
      <c r="A298" t="e">
        <f>#REF!</f>
        <v>#REF!</v>
      </c>
      <c r="B298" t="e">
        <f>#REF!</f>
        <v>#REF!</v>
      </c>
      <c r="C298" t="e">
        <f>#REF!</f>
        <v>#REF!</v>
      </c>
      <c r="D298" t="e">
        <f>#REF!</f>
        <v>#REF!</v>
      </c>
      <c r="E298" t="e">
        <f>#REF!</f>
        <v>#REF!</v>
      </c>
      <c r="F298" t="e">
        <f>#REF!</f>
        <v>#REF!</v>
      </c>
      <c r="G298" t="e">
        <f>#REF!</f>
        <v>#REF!</v>
      </c>
      <c r="H298" t="e">
        <f>#REF!</f>
        <v>#REF!</v>
      </c>
    </row>
    <row r="299" spans="1:8" x14ac:dyDescent="0.25">
      <c r="A299" t="e">
        <f>#REF!</f>
        <v>#REF!</v>
      </c>
      <c r="B299" t="e">
        <f>#REF!</f>
        <v>#REF!</v>
      </c>
      <c r="C299" t="e">
        <f>#REF!</f>
        <v>#REF!</v>
      </c>
      <c r="D299" t="e">
        <f>#REF!</f>
        <v>#REF!</v>
      </c>
      <c r="E299" t="e">
        <f>#REF!</f>
        <v>#REF!</v>
      </c>
      <c r="F299" t="e">
        <f>#REF!</f>
        <v>#REF!</v>
      </c>
      <c r="G299" t="e">
        <f>#REF!</f>
        <v>#REF!</v>
      </c>
      <c r="H299" t="e">
        <f>#REF!</f>
        <v>#REF!</v>
      </c>
    </row>
    <row r="300" spans="1:8" x14ac:dyDescent="0.25">
      <c r="A300" t="e">
        <f>#REF!</f>
        <v>#REF!</v>
      </c>
      <c r="B300" t="e">
        <f>#REF!</f>
        <v>#REF!</v>
      </c>
      <c r="C300" t="e">
        <f>#REF!</f>
        <v>#REF!</v>
      </c>
      <c r="D300" t="e">
        <f>#REF!</f>
        <v>#REF!</v>
      </c>
      <c r="E300" t="e">
        <f>#REF!</f>
        <v>#REF!</v>
      </c>
      <c r="F300" t="e">
        <f>#REF!</f>
        <v>#REF!</v>
      </c>
      <c r="G300" t="e">
        <f>#REF!</f>
        <v>#REF!</v>
      </c>
      <c r="H300" t="e">
        <f>#REF!</f>
        <v>#REF!</v>
      </c>
    </row>
    <row r="301" spans="1:8" x14ac:dyDescent="0.25">
      <c r="A301" t="e">
        <f>#REF!</f>
        <v>#REF!</v>
      </c>
      <c r="B301" t="e">
        <f>#REF!</f>
        <v>#REF!</v>
      </c>
      <c r="C301" t="e">
        <f>#REF!</f>
        <v>#REF!</v>
      </c>
      <c r="D301" t="e">
        <f>#REF!</f>
        <v>#REF!</v>
      </c>
      <c r="E301" t="e">
        <f>#REF!</f>
        <v>#REF!</v>
      </c>
      <c r="F301" t="e">
        <f>#REF!</f>
        <v>#REF!</v>
      </c>
      <c r="G301" t="e">
        <f>#REF!</f>
        <v>#REF!</v>
      </c>
      <c r="H301" t="e">
        <f>#REF!</f>
        <v>#REF!</v>
      </c>
    </row>
    <row r="302" spans="1:8" x14ac:dyDescent="0.25">
      <c r="A302" t="e">
        <f>#REF!</f>
        <v>#REF!</v>
      </c>
      <c r="B302" t="e">
        <f>#REF!</f>
        <v>#REF!</v>
      </c>
      <c r="C302" t="e">
        <f>#REF!</f>
        <v>#REF!</v>
      </c>
      <c r="D302" t="e">
        <f>#REF!</f>
        <v>#REF!</v>
      </c>
      <c r="E302" t="e">
        <f>#REF!</f>
        <v>#REF!</v>
      </c>
      <c r="F302" t="e">
        <f>#REF!</f>
        <v>#REF!</v>
      </c>
      <c r="G302" t="e">
        <f>#REF!</f>
        <v>#REF!</v>
      </c>
      <c r="H302" t="e">
        <f>#REF!</f>
        <v>#REF!</v>
      </c>
    </row>
    <row r="303" spans="1:8" x14ac:dyDescent="0.25">
      <c r="A303" t="e">
        <f>#REF!</f>
        <v>#REF!</v>
      </c>
      <c r="B303" t="e">
        <f>#REF!</f>
        <v>#REF!</v>
      </c>
      <c r="C303" t="e">
        <f>#REF!</f>
        <v>#REF!</v>
      </c>
      <c r="D303" t="e">
        <f>#REF!</f>
        <v>#REF!</v>
      </c>
      <c r="E303" t="e">
        <f>#REF!</f>
        <v>#REF!</v>
      </c>
      <c r="F303" t="e">
        <f>#REF!</f>
        <v>#REF!</v>
      </c>
      <c r="G303" t="e">
        <f>#REF!</f>
        <v>#REF!</v>
      </c>
      <c r="H303" t="e">
        <f>#REF!</f>
        <v>#REF!</v>
      </c>
    </row>
    <row r="304" spans="1:8" x14ac:dyDescent="0.25">
      <c r="A304" t="e">
        <f>#REF!</f>
        <v>#REF!</v>
      </c>
      <c r="B304" t="e">
        <f>#REF!</f>
        <v>#REF!</v>
      </c>
      <c r="C304" t="e">
        <f>#REF!</f>
        <v>#REF!</v>
      </c>
      <c r="D304" t="e">
        <f>#REF!</f>
        <v>#REF!</v>
      </c>
      <c r="E304" t="e">
        <f>#REF!</f>
        <v>#REF!</v>
      </c>
      <c r="F304" t="e">
        <f>#REF!</f>
        <v>#REF!</v>
      </c>
      <c r="G304" t="e">
        <f>#REF!</f>
        <v>#REF!</v>
      </c>
      <c r="H304" t="e">
        <f>#REF!</f>
        <v>#REF!</v>
      </c>
    </row>
    <row r="305" spans="1:8" x14ac:dyDescent="0.25">
      <c r="A305" t="e">
        <f>#REF!</f>
        <v>#REF!</v>
      </c>
      <c r="B305" t="e">
        <f>#REF!</f>
        <v>#REF!</v>
      </c>
      <c r="C305" t="e">
        <f>#REF!</f>
        <v>#REF!</v>
      </c>
      <c r="D305" t="e">
        <f>#REF!</f>
        <v>#REF!</v>
      </c>
      <c r="E305" t="e">
        <f>#REF!</f>
        <v>#REF!</v>
      </c>
      <c r="F305" t="e">
        <f>#REF!</f>
        <v>#REF!</v>
      </c>
      <c r="G305" t="e">
        <f>#REF!</f>
        <v>#REF!</v>
      </c>
      <c r="H305" t="e">
        <f>#REF!</f>
        <v>#REF!</v>
      </c>
    </row>
    <row r="306" spans="1:8" x14ac:dyDescent="0.25">
      <c r="A306" t="e">
        <f>#REF!</f>
        <v>#REF!</v>
      </c>
      <c r="B306" t="e">
        <f>#REF!</f>
        <v>#REF!</v>
      </c>
      <c r="C306" t="e">
        <f>#REF!</f>
        <v>#REF!</v>
      </c>
      <c r="D306" t="e">
        <f>#REF!</f>
        <v>#REF!</v>
      </c>
      <c r="E306" t="e">
        <f>#REF!</f>
        <v>#REF!</v>
      </c>
      <c r="F306" t="e">
        <f>#REF!</f>
        <v>#REF!</v>
      </c>
      <c r="G306" t="e">
        <f>#REF!</f>
        <v>#REF!</v>
      </c>
      <c r="H306" t="e">
        <f>#REF!</f>
        <v>#REF!</v>
      </c>
    </row>
    <row r="307" spans="1:8" x14ac:dyDescent="0.25">
      <c r="A307" t="e">
        <f>#REF!</f>
        <v>#REF!</v>
      </c>
      <c r="B307" t="e">
        <f>#REF!</f>
        <v>#REF!</v>
      </c>
      <c r="C307" t="e">
        <f>#REF!</f>
        <v>#REF!</v>
      </c>
      <c r="D307" t="e">
        <f>#REF!</f>
        <v>#REF!</v>
      </c>
      <c r="E307" t="e">
        <f>#REF!</f>
        <v>#REF!</v>
      </c>
      <c r="F307" t="e">
        <f>#REF!</f>
        <v>#REF!</v>
      </c>
      <c r="G307" t="e">
        <f>#REF!</f>
        <v>#REF!</v>
      </c>
      <c r="H307" t="e">
        <f>#REF!</f>
        <v>#REF!</v>
      </c>
    </row>
    <row r="308" spans="1:8" x14ac:dyDescent="0.25">
      <c r="A308" t="e">
        <f>#REF!</f>
        <v>#REF!</v>
      </c>
      <c r="B308" t="e">
        <f>#REF!</f>
        <v>#REF!</v>
      </c>
      <c r="C308" t="e">
        <f>#REF!</f>
        <v>#REF!</v>
      </c>
      <c r="D308" t="e">
        <f>#REF!</f>
        <v>#REF!</v>
      </c>
      <c r="E308" t="e">
        <f>#REF!</f>
        <v>#REF!</v>
      </c>
      <c r="F308" t="e">
        <f>#REF!</f>
        <v>#REF!</v>
      </c>
      <c r="G308" t="e">
        <f>#REF!</f>
        <v>#REF!</v>
      </c>
      <c r="H308" t="e">
        <f>#REF!</f>
        <v>#REF!</v>
      </c>
    </row>
    <row r="309" spans="1:8" x14ac:dyDescent="0.25">
      <c r="A309" t="e">
        <f>#REF!</f>
        <v>#REF!</v>
      </c>
      <c r="B309" t="e">
        <f>#REF!</f>
        <v>#REF!</v>
      </c>
      <c r="C309" t="e">
        <f>#REF!</f>
        <v>#REF!</v>
      </c>
      <c r="D309" t="e">
        <f>#REF!</f>
        <v>#REF!</v>
      </c>
      <c r="E309" t="e">
        <f>#REF!</f>
        <v>#REF!</v>
      </c>
      <c r="F309" t="e">
        <f>#REF!</f>
        <v>#REF!</v>
      </c>
      <c r="G309" t="e">
        <f>#REF!</f>
        <v>#REF!</v>
      </c>
      <c r="H309" t="e">
        <f>#REF!</f>
        <v>#REF!</v>
      </c>
    </row>
    <row r="310" spans="1:8" x14ac:dyDescent="0.25">
      <c r="A310" t="e">
        <f>#REF!</f>
        <v>#REF!</v>
      </c>
      <c r="B310" t="e">
        <f>#REF!</f>
        <v>#REF!</v>
      </c>
      <c r="C310" t="e">
        <f>#REF!</f>
        <v>#REF!</v>
      </c>
      <c r="D310" t="e">
        <f>#REF!</f>
        <v>#REF!</v>
      </c>
      <c r="E310" t="e">
        <f>#REF!</f>
        <v>#REF!</v>
      </c>
      <c r="F310" t="e">
        <f>#REF!</f>
        <v>#REF!</v>
      </c>
      <c r="G310" t="e">
        <f>#REF!</f>
        <v>#REF!</v>
      </c>
      <c r="H310" t="e">
        <f>#REF!</f>
        <v>#REF!</v>
      </c>
    </row>
    <row r="311" spans="1:8" x14ac:dyDescent="0.25">
      <c r="A311" t="e">
        <f>#REF!</f>
        <v>#REF!</v>
      </c>
      <c r="B311" t="e">
        <f>#REF!</f>
        <v>#REF!</v>
      </c>
      <c r="C311" t="e">
        <f>#REF!</f>
        <v>#REF!</v>
      </c>
      <c r="D311" t="e">
        <f>#REF!</f>
        <v>#REF!</v>
      </c>
      <c r="E311" t="e">
        <f>#REF!</f>
        <v>#REF!</v>
      </c>
      <c r="F311" t="e">
        <f>#REF!</f>
        <v>#REF!</v>
      </c>
      <c r="G311" t="e">
        <f>#REF!</f>
        <v>#REF!</v>
      </c>
      <c r="H311" t="e">
        <f>#REF!</f>
        <v>#REF!</v>
      </c>
    </row>
    <row r="312" spans="1:8" x14ac:dyDescent="0.25">
      <c r="A312" t="e">
        <f>#REF!</f>
        <v>#REF!</v>
      </c>
      <c r="B312" t="e">
        <f>#REF!</f>
        <v>#REF!</v>
      </c>
      <c r="C312" t="e">
        <f>#REF!</f>
        <v>#REF!</v>
      </c>
      <c r="D312" t="e">
        <f>#REF!</f>
        <v>#REF!</v>
      </c>
      <c r="E312" t="e">
        <f>#REF!</f>
        <v>#REF!</v>
      </c>
      <c r="F312" t="e">
        <f>#REF!</f>
        <v>#REF!</v>
      </c>
      <c r="G312" t="e">
        <f>#REF!</f>
        <v>#REF!</v>
      </c>
      <c r="H312" t="e">
        <f>#REF!</f>
        <v>#REF!</v>
      </c>
    </row>
    <row r="313" spans="1:8" x14ac:dyDescent="0.25">
      <c r="A313" t="e">
        <f>#REF!</f>
        <v>#REF!</v>
      </c>
      <c r="B313" t="e">
        <f>#REF!</f>
        <v>#REF!</v>
      </c>
      <c r="C313" t="e">
        <f>#REF!</f>
        <v>#REF!</v>
      </c>
      <c r="D313" t="e">
        <f>#REF!</f>
        <v>#REF!</v>
      </c>
      <c r="E313" t="e">
        <f>#REF!</f>
        <v>#REF!</v>
      </c>
      <c r="F313" t="e">
        <f>#REF!</f>
        <v>#REF!</v>
      </c>
      <c r="G313" t="e">
        <f>#REF!</f>
        <v>#REF!</v>
      </c>
      <c r="H313" t="e">
        <f>#REF!</f>
        <v>#REF!</v>
      </c>
    </row>
    <row r="314" spans="1:8" x14ac:dyDescent="0.25">
      <c r="A314" t="e">
        <f>#REF!</f>
        <v>#REF!</v>
      </c>
      <c r="B314" t="e">
        <f>#REF!</f>
        <v>#REF!</v>
      </c>
      <c r="C314" t="e">
        <f>#REF!</f>
        <v>#REF!</v>
      </c>
      <c r="D314" t="e">
        <f>#REF!</f>
        <v>#REF!</v>
      </c>
      <c r="E314" t="e">
        <f>#REF!</f>
        <v>#REF!</v>
      </c>
      <c r="F314" t="e">
        <f>#REF!</f>
        <v>#REF!</v>
      </c>
      <c r="G314" t="e">
        <f>#REF!</f>
        <v>#REF!</v>
      </c>
      <c r="H314" t="e">
        <f>#REF!</f>
        <v>#REF!</v>
      </c>
    </row>
    <row r="315" spans="1:8" x14ac:dyDescent="0.25">
      <c r="A315" t="e">
        <f>#REF!</f>
        <v>#REF!</v>
      </c>
      <c r="B315" t="e">
        <f>#REF!</f>
        <v>#REF!</v>
      </c>
      <c r="C315" t="e">
        <f>#REF!</f>
        <v>#REF!</v>
      </c>
      <c r="D315" t="e">
        <f>#REF!</f>
        <v>#REF!</v>
      </c>
      <c r="E315" t="e">
        <f>#REF!</f>
        <v>#REF!</v>
      </c>
      <c r="F315" t="e">
        <f>#REF!</f>
        <v>#REF!</v>
      </c>
      <c r="G315" t="e">
        <f>#REF!</f>
        <v>#REF!</v>
      </c>
      <c r="H315" t="e">
        <f>#REF!</f>
        <v>#REF!</v>
      </c>
    </row>
    <row r="316" spans="1:8" x14ac:dyDescent="0.25">
      <c r="A316" t="e">
        <f>#REF!</f>
        <v>#REF!</v>
      </c>
      <c r="B316" t="e">
        <f>#REF!</f>
        <v>#REF!</v>
      </c>
      <c r="C316" t="e">
        <f>#REF!</f>
        <v>#REF!</v>
      </c>
      <c r="D316" t="e">
        <f>#REF!</f>
        <v>#REF!</v>
      </c>
      <c r="E316" t="e">
        <f>#REF!</f>
        <v>#REF!</v>
      </c>
      <c r="F316" t="e">
        <f>#REF!</f>
        <v>#REF!</v>
      </c>
      <c r="G316" t="e">
        <f>#REF!</f>
        <v>#REF!</v>
      </c>
      <c r="H316" t="e">
        <f>#REF!</f>
        <v>#REF!</v>
      </c>
    </row>
    <row r="317" spans="1:8" x14ac:dyDescent="0.25">
      <c r="A317" t="e">
        <f>#REF!</f>
        <v>#REF!</v>
      </c>
      <c r="B317" t="e">
        <f>#REF!</f>
        <v>#REF!</v>
      </c>
      <c r="C317" t="e">
        <f>#REF!</f>
        <v>#REF!</v>
      </c>
      <c r="D317" t="e">
        <f>#REF!</f>
        <v>#REF!</v>
      </c>
      <c r="E317" t="e">
        <f>#REF!</f>
        <v>#REF!</v>
      </c>
      <c r="F317" t="e">
        <f>#REF!</f>
        <v>#REF!</v>
      </c>
      <c r="G317" t="e">
        <f>#REF!</f>
        <v>#REF!</v>
      </c>
      <c r="H317" t="e">
        <f>#REF!</f>
        <v>#REF!</v>
      </c>
    </row>
    <row r="318" spans="1:8" x14ac:dyDescent="0.25">
      <c r="A318" t="e">
        <f>#REF!</f>
        <v>#REF!</v>
      </c>
      <c r="B318" t="e">
        <f>#REF!</f>
        <v>#REF!</v>
      </c>
      <c r="C318" t="e">
        <f>#REF!</f>
        <v>#REF!</v>
      </c>
      <c r="D318" t="e">
        <f>#REF!</f>
        <v>#REF!</v>
      </c>
      <c r="E318" t="e">
        <f>#REF!</f>
        <v>#REF!</v>
      </c>
      <c r="F318" t="e">
        <f>#REF!</f>
        <v>#REF!</v>
      </c>
      <c r="G318" t="e">
        <f>#REF!</f>
        <v>#REF!</v>
      </c>
      <c r="H318" t="e">
        <f>#REF!</f>
        <v>#REF!</v>
      </c>
    </row>
    <row r="319" spans="1:8" x14ac:dyDescent="0.25">
      <c r="A319" t="e">
        <f>#REF!</f>
        <v>#REF!</v>
      </c>
      <c r="B319" t="e">
        <f>#REF!</f>
        <v>#REF!</v>
      </c>
      <c r="C319" t="e">
        <f>#REF!</f>
        <v>#REF!</v>
      </c>
      <c r="D319" t="e">
        <f>#REF!</f>
        <v>#REF!</v>
      </c>
      <c r="E319" t="e">
        <f>#REF!</f>
        <v>#REF!</v>
      </c>
      <c r="F319" t="e">
        <f>#REF!</f>
        <v>#REF!</v>
      </c>
      <c r="G319" t="e">
        <f>#REF!</f>
        <v>#REF!</v>
      </c>
      <c r="H319" t="e">
        <f>#REF!</f>
        <v>#REF!</v>
      </c>
    </row>
    <row r="320" spans="1:8" x14ac:dyDescent="0.25">
      <c r="A320" t="e">
        <f>#REF!</f>
        <v>#REF!</v>
      </c>
      <c r="B320" t="e">
        <f>#REF!</f>
        <v>#REF!</v>
      </c>
      <c r="C320" t="e">
        <f>#REF!</f>
        <v>#REF!</v>
      </c>
      <c r="D320" t="e">
        <f>#REF!</f>
        <v>#REF!</v>
      </c>
      <c r="E320" t="e">
        <f>#REF!</f>
        <v>#REF!</v>
      </c>
      <c r="F320" t="e">
        <f>#REF!</f>
        <v>#REF!</v>
      </c>
      <c r="G320" t="e">
        <f>#REF!</f>
        <v>#REF!</v>
      </c>
      <c r="H320" t="e">
        <f>#REF!</f>
        <v>#REF!</v>
      </c>
    </row>
    <row r="321" spans="1:8" x14ac:dyDescent="0.25">
      <c r="A321" t="e">
        <f>#REF!</f>
        <v>#REF!</v>
      </c>
      <c r="B321" t="e">
        <f>#REF!</f>
        <v>#REF!</v>
      </c>
      <c r="C321" t="e">
        <f>#REF!</f>
        <v>#REF!</v>
      </c>
      <c r="D321" t="e">
        <f>#REF!</f>
        <v>#REF!</v>
      </c>
      <c r="E321" t="e">
        <f>#REF!</f>
        <v>#REF!</v>
      </c>
      <c r="F321" t="e">
        <f>#REF!</f>
        <v>#REF!</v>
      </c>
      <c r="G321" t="e">
        <f>#REF!</f>
        <v>#REF!</v>
      </c>
      <c r="H321" t="e">
        <f>#REF!</f>
        <v>#REF!</v>
      </c>
    </row>
    <row r="322" spans="1:8" x14ac:dyDescent="0.25">
      <c r="A322" t="e">
        <f>#REF!</f>
        <v>#REF!</v>
      </c>
      <c r="B322" t="e">
        <f>#REF!</f>
        <v>#REF!</v>
      </c>
      <c r="C322" t="e">
        <f>#REF!</f>
        <v>#REF!</v>
      </c>
      <c r="D322" t="e">
        <f>#REF!</f>
        <v>#REF!</v>
      </c>
      <c r="E322" t="e">
        <f>#REF!</f>
        <v>#REF!</v>
      </c>
      <c r="F322" t="e">
        <f>#REF!</f>
        <v>#REF!</v>
      </c>
      <c r="G322" t="e">
        <f>#REF!</f>
        <v>#REF!</v>
      </c>
      <c r="H322" t="e">
        <f>#REF!</f>
        <v>#REF!</v>
      </c>
    </row>
    <row r="323" spans="1:8" x14ac:dyDescent="0.25">
      <c r="A323" t="e">
        <f>#REF!</f>
        <v>#REF!</v>
      </c>
      <c r="B323" t="e">
        <f>#REF!</f>
        <v>#REF!</v>
      </c>
      <c r="C323" t="e">
        <f>#REF!</f>
        <v>#REF!</v>
      </c>
      <c r="D323" t="e">
        <f>#REF!</f>
        <v>#REF!</v>
      </c>
      <c r="E323" t="e">
        <f>#REF!</f>
        <v>#REF!</v>
      </c>
      <c r="F323" t="e">
        <f>#REF!</f>
        <v>#REF!</v>
      </c>
      <c r="G323" t="e">
        <f>#REF!</f>
        <v>#REF!</v>
      </c>
      <c r="H323" t="e">
        <f>#REF!</f>
        <v>#REF!</v>
      </c>
    </row>
    <row r="324" spans="1:8" x14ac:dyDescent="0.25">
      <c r="A324" t="e">
        <f>#REF!</f>
        <v>#REF!</v>
      </c>
      <c r="B324" t="e">
        <f>#REF!</f>
        <v>#REF!</v>
      </c>
      <c r="C324" t="e">
        <f>#REF!</f>
        <v>#REF!</v>
      </c>
      <c r="D324" t="e">
        <f>#REF!</f>
        <v>#REF!</v>
      </c>
      <c r="E324" t="e">
        <f>#REF!</f>
        <v>#REF!</v>
      </c>
      <c r="F324" t="e">
        <f>#REF!</f>
        <v>#REF!</v>
      </c>
      <c r="G324" t="e">
        <f>#REF!</f>
        <v>#REF!</v>
      </c>
      <c r="H324" t="e">
        <f>#REF!</f>
        <v>#REF!</v>
      </c>
    </row>
    <row r="325" spans="1:8" x14ac:dyDescent="0.25">
      <c r="A325" t="e">
        <f>#REF!</f>
        <v>#REF!</v>
      </c>
      <c r="B325" t="e">
        <f>#REF!</f>
        <v>#REF!</v>
      </c>
      <c r="C325" t="e">
        <f>#REF!</f>
        <v>#REF!</v>
      </c>
      <c r="D325" t="e">
        <f>#REF!</f>
        <v>#REF!</v>
      </c>
      <c r="E325" t="e">
        <f>#REF!</f>
        <v>#REF!</v>
      </c>
      <c r="F325" t="e">
        <f>#REF!</f>
        <v>#REF!</v>
      </c>
      <c r="G325" t="e">
        <f>#REF!</f>
        <v>#REF!</v>
      </c>
      <c r="H325" t="e">
        <f>#REF!</f>
        <v>#REF!</v>
      </c>
    </row>
    <row r="326" spans="1:8" x14ac:dyDescent="0.25">
      <c r="A326" t="e">
        <f>#REF!</f>
        <v>#REF!</v>
      </c>
      <c r="B326" t="e">
        <f>#REF!</f>
        <v>#REF!</v>
      </c>
      <c r="C326" t="e">
        <f>#REF!</f>
        <v>#REF!</v>
      </c>
      <c r="D326" t="e">
        <f>#REF!</f>
        <v>#REF!</v>
      </c>
      <c r="E326" t="e">
        <f>#REF!</f>
        <v>#REF!</v>
      </c>
      <c r="F326" t="e">
        <f>#REF!</f>
        <v>#REF!</v>
      </c>
      <c r="G326" t="e">
        <f>#REF!</f>
        <v>#REF!</v>
      </c>
      <c r="H326" t="e">
        <f>#REF!</f>
        <v>#REF!</v>
      </c>
    </row>
    <row r="327" spans="1:8" x14ac:dyDescent="0.25">
      <c r="A327" t="e">
        <f>#REF!</f>
        <v>#REF!</v>
      </c>
      <c r="B327" t="e">
        <f>#REF!</f>
        <v>#REF!</v>
      </c>
      <c r="C327" t="e">
        <f>#REF!</f>
        <v>#REF!</v>
      </c>
      <c r="D327" t="e">
        <f>#REF!</f>
        <v>#REF!</v>
      </c>
      <c r="E327" t="e">
        <f>#REF!</f>
        <v>#REF!</v>
      </c>
      <c r="F327" t="e">
        <f>#REF!</f>
        <v>#REF!</v>
      </c>
      <c r="G327" t="e">
        <f>#REF!</f>
        <v>#REF!</v>
      </c>
      <c r="H327" t="e">
        <f>#REF!</f>
        <v>#REF!</v>
      </c>
    </row>
    <row r="328" spans="1:8" x14ac:dyDescent="0.25">
      <c r="A328" t="e">
        <f>#REF!</f>
        <v>#REF!</v>
      </c>
      <c r="B328" t="e">
        <f>#REF!</f>
        <v>#REF!</v>
      </c>
      <c r="C328" t="e">
        <f>#REF!</f>
        <v>#REF!</v>
      </c>
      <c r="D328" t="e">
        <f>#REF!</f>
        <v>#REF!</v>
      </c>
      <c r="E328" t="e">
        <f>#REF!</f>
        <v>#REF!</v>
      </c>
      <c r="F328" t="e">
        <f>#REF!</f>
        <v>#REF!</v>
      </c>
      <c r="G328" t="e">
        <f>#REF!</f>
        <v>#REF!</v>
      </c>
      <c r="H328" t="e">
        <f>#REF!</f>
        <v>#REF!</v>
      </c>
    </row>
    <row r="329" spans="1:8" x14ac:dyDescent="0.25">
      <c r="A329" t="e">
        <f>#REF!</f>
        <v>#REF!</v>
      </c>
      <c r="B329" t="e">
        <f>#REF!</f>
        <v>#REF!</v>
      </c>
      <c r="C329" t="e">
        <f>#REF!</f>
        <v>#REF!</v>
      </c>
      <c r="D329" t="e">
        <f>#REF!</f>
        <v>#REF!</v>
      </c>
      <c r="E329" t="e">
        <f>#REF!</f>
        <v>#REF!</v>
      </c>
      <c r="F329" t="e">
        <f>#REF!</f>
        <v>#REF!</v>
      </c>
      <c r="G329" t="e">
        <f>#REF!</f>
        <v>#REF!</v>
      </c>
      <c r="H329" t="e">
        <f>#REF!</f>
        <v>#REF!</v>
      </c>
    </row>
    <row r="330" spans="1:8" x14ac:dyDescent="0.25">
      <c r="A330" t="e">
        <f>#REF!</f>
        <v>#REF!</v>
      </c>
      <c r="B330" t="e">
        <f>#REF!</f>
        <v>#REF!</v>
      </c>
      <c r="C330" t="e">
        <f>#REF!</f>
        <v>#REF!</v>
      </c>
      <c r="D330" t="e">
        <f>#REF!</f>
        <v>#REF!</v>
      </c>
      <c r="E330" t="e">
        <f>#REF!</f>
        <v>#REF!</v>
      </c>
      <c r="F330" t="e">
        <f>#REF!</f>
        <v>#REF!</v>
      </c>
      <c r="G330" t="e">
        <f>#REF!</f>
        <v>#REF!</v>
      </c>
      <c r="H330" t="e">
        <f>#REF!</f>
        <v>#REF!</v>
      </c>
    </row>
    <row r="331" spans="1:8" x14ac:dyDescent="0.25">
      <c r="A331" t="e">
        <f>#REF!</f>
        <v>#REF!</v>
      </c>
      <c r="B331" t="e">
        <f>#REF!</f>
        <v>#REF!</v>
      </c>
      <c r="C331" t="e">
        <f>#REF!</f>
        <v>#REF!</v>
      </c>
      <c r="D331" t="e">
        <f>#REF!</f>
        <v>#REF!</v>
      </c>
      <c r="E331" t="e">
        <f>#REF!</f>
        <v>#REF!</v>
      </c>
      <c r="F331" t="e">
        <f>#REF!</f>
        <v>#REF!</v>
      </c>
      <c r="G331" t="e">
        <f>#REF!</f>
        <v>#REF!</v>
      </c>
      <c r="H331" t="e">
        <f>#REF!</f>
        <v>#REF!</v>
      </c>
    </row>
    <row r="332" spans="1:8" x14ac:dyDescent="0.25">
      <c r="A332" t="e">
        <f>#REF!</f>
        <v>#REF!</v>
      </c>
      <c r="B332" t="e">
        <f>#REF!</f>
        <v>#REF!</v>
      </c>
      <c r="C332" t="e">
        <f>#REF!</f>
        <v>#REF!</v>
      </c>
      <c r="D332" t="e">
        <f>#REF!</f>
        <v>#REF!</v>
      </c>
      <c r="E332" t="e">
        <f>#REF!</f>
        <v>#REF!</v>
      </c>
      <c r="F332" t="e">
        <f>#REF!</f>
        <v>#REF!</v>
      </c>
      <c r="G332" t="e">
        <f>#REF!</f>
        <v>#REF!</v>
      </c>
      <c r="H332" t="e">
        <f>#REF!</f>
        <v>#REF!</v>
      </c>
    </row>
    <row r="333" spans="1:8" x14ac:dyDescent="0.25">
      <c r="A333" t="e">
        <f>#REF!</f>
        <v>#REF!</v>
      </c>
      <c r="B333" t="e">
        <f>#REF!</f>
        <v>#REF!</v>
      </c>
      <c r="C333" t="e">
        <f>#REF!</f>
        <v>#REF!</v>
      </c>
      <c r="D333" t="e">
        <f>#REF!</f>
        <v>#REF!</v>
      </c>
      <c r="E333" t="e">
        <f>#REF!</f>
        <v>#REF!</v>
      </c>
      <c r="F333" t="e">
        <f>#REF!</f>
        <v>#REF!</v>
      </c>
      <c r="G333" t="e">
        <f>#REF!</f>
        <v>#REF!</v>
      </c>
      <c r="H333" t="e">
        <f>#REF!</f>
        <v>#REF!</v>
      </c>
    </row>
    <row r="334" spans="1:8" x14ac:dyDescent="0.25">
      <c r="A334" t="e">
        <f>#REF!</f>
        <v>#REF!</v>
      </c>
      <c r="B334" t="e">
        <f>#REF!</f>
        <v>#REF!</v>
      </c>
      <c r="C334" t="e">
        <f>#REF!</f>
        <v>#REF!</v>
      </c>
      <c r="D334" t="e">
        <f>#REF!</f>
        <v>#REF!</v>
      </c>
      <c r="E334" t="e">
        <f>#REF!</f>
        <v>#REF!</v>
      </c>
      <c r="F334" t="e">
        <f>#REF!</f>
        <v>#REF!</v>
      </c>
      <c r="G334" t="e">
        <f>#REF!</f>
        <v>#REF!</v>
      </c>
      <c r="H334" t="e">
        <f>#REF!</f>
        <v>#REF!</v>
      </c>
    </row>
    <row r="335" spans="1:8" x14ac:dyDescent="0.25">
      <c r="A335" t="e">
        <f>#REF!</f>
        <v>#REF!</v>
      </c>
      <c r="B335" t="e">
        <f>#REF!</f>
        <v>#REF!</v>
      </c>
      <c r="C335" t="e">
        <f>#REF!</f>
        <v>#REF!</v>
      </c>
      <c r="D335" t="e">
        <f>#REF!</f>
        <v>#REF!</v>
      </c>
      <c r="E335" t="e">
        <f>#REF!</f>
        <v>#REF!</v>
      </c>
      <c r="F335" t="e">
        <f>#REF!</f>
        <v>#REF!</v>
      </c>
      <c r="G335" t="e">
        <f>#REF!</f>
        <v>#REF!</v>
      </c>
      <c r="H335" t="e">
        <f>#REF!</f>
        <v>#REF!</v>
      </c>
    </row>
    <row r="336" spans="1:8" x14ac:dyDescent="0.25">
      <c r="A336" t="e">
        <f>#REF!</f>
        <v>#REF!</v>
      </c>
      <c r="B336" t="e">
        <f>#REF!</f>
        <v>#REF!</v>
      </c>
      <c r="C336" t="e">
        <f>#REF!</f>
        <v>#REF!</v>
      </c>
      <c r="D336" t="e">
        <f>#REF!</f>
        <v>#REF!</v>
      </c>
      <c r="E336" t="e">
        <f>#REF!</f>
        <v>#REF!</v>
      </c>
      <c r="F336" t="e">
        <f>#REF!</f>
        <v>#REF!</v>
      </c>
      <c r="G336" t="e">
        <f>#REF!</f>
        <v>#REF!</v>
      </c>
      <c r="H336" t="e">
        <f>#REF!</f>
        <v>#REF!</v>
      </c>
    </row>
    <row r="337" spans="1:8" x14ac:dyDescent="0.25">
      <c r="A337" t="e">
        <f>#REF!</f>
        <v>#REF!</v>
      </c>
      <c r="B337" t="e">
        <f>#REF!</f>
        <v>#REF!</v>
      </c>
      <c r="C337" t="e">
        <f>#REF!</f>
        <v>#REF!</v>
      </c>
      <c r="D337" t="e">
        <f>#REF!</f>
        <v>#REF!</v>
      </c>
      <c r="E337" t="e">
        <f>#REF!</f>
        <v>#REF!</v>
      </c>
      <c r="F337" t="e">
        <f>#REF!</f>
        <v>#REF!</v>
      </c>
      <c r="G337" t="e">
        <f>#REF!</f>
        <v>#REF!</v>
      </c>
      <c r="H337" t="e">
        <f>#REF!</f>
        <v>#REF!</v>
      </c>
    </row>
    <row r="338" spans="1:8" x14ac:dyDescent="0.25">
      <c r="A338" t="e">
        <f>#REF!</f>
        <v>#REF!</v>
      </c>
      <c r="B338" t="e">
        <f>#REF!</f>
        <v>#REF!</v>
      </c>
      <c r="C338" t="e">
        <f>#REF!</f>
        <v>#REF!</v>
      </c>
      <c r="D338" t="e">
        <f>#REF!</f>
        <v>#REF!</v>
      </c>
      <c r="E338" t="e">
        <f>#REF!</f>
        <v>#REF!</v>
      </c>
      <c r="F338" t="e">
        <f>#REF!</f>
        <v>#REF!</v>
      </c>
      <c r="G338" t="e">
        <f>#REF!</f>
        <v>#REF!</v>
      </c>
      <c r="H338" t="e">
        <f>#REF!</f>
        <v>#REF!</v>
      </c>
    </row>
    <row r="339" spans="1:8" x14ac:dyDescent="0.25">
      <c r="A339" t="e">
        <f>#REF!</f>
        <v>#REF!</v>
      </c>
      <c r="B339" t="e">
        <f>#REF!</f>
        <v>#REF!</v>
      </c>
      <c r="C339" t="e">
        <f>#REF!</f>
        <v>#REF!</v>
      </c>
      <c r="D339" t="e">
        <f>#REF!</f>
        <v>#REF!</v>
      </c>
      <c r="E339" t="e">
        <f>#REF!</f>
        <v>#REF!</v>
      </c>
      <c r="F339" t="e">
        <f>#REF!</f>
        <v>#REF!</v>
      </c>
      <c r="G339" t="e">
        <f>#REF!</f>
        <v>#REF!</v>
      </c>
      <c r="H339" t="e">
        <f>#REF!</f>
        <v>#REF!</v>
      </c>
    </row>
    <row r="340" spans="1:8" x14ac:dyDescent="0.25">
      <c r="A340" t="e">
        <f>#REF!</f>
        <v>#REF!</v>
      </c>
      <c r="B340" t="e">
        <f>#REF!</f>
        <v>#REF!</v>
      </c>
      <c r="C340" t="e">
        <f>#REF!</f>
        <v>#REF!</v>
      </c>
      <c r="D340" t="e">
        <f>#REF!</f>
        <v>#REF!</v>
      </c>
      <c r="E340" t="e">
        <f>#REF!</f>
        <v>#REF!</v>
      </c>
      <c r="F340" t="e">
        <f>#REF!</f>
        <v>#REF!</v>
      </c>
      <c r="G340" t="e">
        <f>#REF!</f>
        <v>#REF!</v>
      </c>
      <c r="H340" t="e">
        <f>#REF!</f>
        <v>#REF!</v>
      </c>
    </row>
    <row r="341" spans="1:8" x14ac:dyDescent="0.25">
      <c r="A341" t="e">
        <f>#REF!</f>
        <v>#REF!</v>
      </c>
      <c r="B341" t="e">
        <f>#REF!</f>
        <v>#REF!</v>
      </c>
      <c r="C341" t="e">
        <f>#REF!</f>
        <v>#REF!</v>
      </c>
      <c r="D341" t="e">
        <f>#REF!</f>
        <v>#REF!</v>
      </c>
      <c r="E341" t="e">
        <f>#REF!</f>
        <v>#REF!</v>
      </c>
      <c r="F341" t="e">
        <f>#REF!</f>
        <v>#REF!</v>
      </c>
      <c r="G341" t="e">
        <f>#REF!</f>
        <v>#REF!</v>
      </c>
      <c r="H341" t="e">
        <f>#REF!</f>
        <v>#REF!</v>
      </c>
    </row>
    <row r="342" spans="1:8" x14ac:dyDescent="0.25">
      <c r="A342" t="e">
        <f>#REF!</f>
        <v>#REF!</v>
      </c>
      <c r="B342" t="e">
        <f>#REF!</f>
        <v>#REF!</v>
      </c>
      <c r="C342" t="e">
        <f>#REF!</f>
        <v>#REF!</v>
      </c>
      <c r="D342" t="e">
        <f>#REF!</f>
        <v>#REF!</v>
      </c>
      <c r="E342" t="e">
        <f>#REF!</f>
        <v>#REF!</v>
      </c>
      <c r="F342" t="e">
        <f>#REF!</f>
        <v>#REF!</v>
      </c>
      <c r="G342" t="e">
        <f>#REF!</f>
        <v>#REF!</v>
      </c>
      <c r="H342" t="e">
        <f>#REF!</f>
        <v>#REF!</v>
      </c>
    </row>
    <row r="343" spans="1:8" x14ac:dyDescent="0.25">
      <c r="A343" t="e">
        <f>#REF!</f>
        <v>#REF!</v>
      </c>
      <c r="B343" t="e">
        <f>#REF!</f>
        <v>#REF!</v>
      </c>
      <c r="C343" t="e">
        <f>#REF!</f>
        <v>#REF!</v>
      </c>
      <c r="D343" t="e">
        <f>#REF!</f>
        <v>#REF!</v>
      </c>
      <c r="E343" t="e">
        <f>#REF!</f>
        <v>#REF!</v>
      </c>
      <c r="F343" t="e">
        <f>#REF!</f>
        <v>#REF!</v>
      </c>
      <c r="G343" t="e">
        <f>#REF!</f>
        <v>#REF!</v>
      </c>
      <c r="H343" t="e">
        <f>#REF!</f>
        <v>#REF!</v>
      </c>
    </row>
    <row r="344" spans="1:8" x14ac:dyDescent="0.25">
      <c r="A344" t="e">
        <f>#REF!</f>
        <v>#REF!</v>
      </c>
      <c r="B344" t="e">
        <f>#REF!</f>
        <v>#REF!</v>
      </c>
      <c r="C344" t="e">
        <f>#REF!</f>
        <v>#REF!</v>
      </c>
      <c r="D344" t="e">
        <f>#REF!</f>
        <v>#REF!</v>
      </c>
      <c r="E344" t="e">
        <f>#REF!</f>
        <v>#REF!</v>
      </c>
      <c r="F344" t="e">
        <f>#REF!</f>
        <v>#REF!</v>
      </c>
      <c r="G344" t="e">
        <f>#REF!</f>
        <v>#REF!</v>
      </c>
      <c r="H344" t="e">
        <f>#REF!</f>
        <v>#REF!</v>
      </c>
    </row>
    <row r="345" spans="1:8" x14ac:dyDescent="0.25">
      <c r="A345" t="e">
        <f>#REF!</f>
        <v>#REF!</v>
      </c>
      <c r="B345" t="e">
        <f>#REF!</f>
        <v>#REF!</v>
      </c>
      <c r="C345" t="e">
        <f>#REF!</f>
        <v>#REF!</v>
      </c>
      <c r="D345" t="e">
        <f>#REF!</f>
        <v>#REF!</v>
      </c>
      <c r="E345" t="e">
        <f>#REF!</f>
        <v>#REF!</v>
      </c>
      <c r="F345" t="e">
        <f>#REF!</f>
        <v>#REF!</v>
      </c>
      <c r="G345" t="e">
        <f>#REF!</f>
        <v>#REF!</v>
      </c>
      <c r="H345" t="e">
        <f>#REF!</f>
        <v>#REF!</v>
      </c>
    </row>
    <row r="346" spans="1:8" x14ac:dyDescent="0.25">
      <c r="A346" t="e">
        <f>#REF!</f>
        <v>#REF!</v>
      </c>
      <c r="B346" t="e">
        <f>#REF!</f>
        <v>#REF!</v>
      </c>
      <c r="C346" t="e">
        <f>#REF!</f>
        <v>#REF!</v>
      </c>
      <c r="D346" t="e">
        <f>#REF!</f>
        <v>#REF!</v>
      </c>
      <c r="E346" t="e">
        <f>#REF!</f>
        <v>#REF!</v>
      </c>
      <c r="F346" t="e">
        <f>#REF!</f>
        <v>#REF!</v>
      </c>
      <c r="G346" t="e">
        <f>#REF!</f>
        <v>#REF!</v>
      </c>
      <c r="H346" t="e">
        <f>#REF!</f>
        <v>#REF!</v>
      </c>
    </row>
    <row r="347" spans="1:8" x14ac:dyDescent="0.25">
      <c r="A347" t="e">
        <f>#REF!</f>
        <v>#REF!</v>
      </c>
      <c r="B347" t="e">
        <f>#REF!</f>
        <v>#REF!</v>
      </c>
      <c r="C347" t="e">
        <f>#REF!</f>
        <v>#REF!</v>
      </c>
      <c r="D347" t="e">
        <f>#REF!</f>
        <v>#REF!</v>
      </c>
      <c r="E347" t="e">
        <f>#REF!</f>
        <v>#REF!</v>
      </c>
      <c r="F347" t="e">
        <f>#REF!</f>
        <v>#REF!</v>
      </c>
      <c r="G347" t="e">
        <f>#REF!</f>
        <v>#REF!</v>
      </c>
      <c r="H347" t="e">
        <f>#REF!</f>
        <v>#REF!</v>
      </c>
    </row>
    <row r="348" spans="1:8" x14ac:dyDescent="0.25">
      <c r="A348" t="e">
        <f>#REF!</f>
        <v>#REF!</v>
      </c>
      <c r="B348" t="e">
        <f>#REF!</f>
        <v>#REF!</v>
      </c>
      <c r="C348" t="e">
        <f>#REF!</f>
        <v>#REF!</v>
      </c>
      <c r="D348" t="e">
        <f>#REF!</f>
        <v>#REF!</v>
      </c>
      <c r="E348" t="e">
        <f>#REF!</f>
        <v>#REF!</v>
      </c>
      <c r="F348" t="e">
        <f>#REF!</f>
        <v>#REF!</v>
      </c>
      <c r="G348" t="e">
        <f>#REF!</f>
        <v>#REF!</v>
      </c>
      <c r="H348" t="e">
        <f>#REF!</f>
        <v>#REF!</v>
      </c>
    </row>
    <row r="349" spans="1:8" x14ac:dyDescent="0.25">
      <c r="A349" t="e">
        <f>#REF!</f>
        <v>#REF!</v>
      </c>
      <c r="B349" t="e">
        <f>#REF!</f>
        <v>#REF!</v>
      </c>
      <c r="C349" t="e">
        <f>#REF!</f>
        <v>#REF!</v>
      </c>
      <c r="D349" t="e">
        <f>#REF!</f>
        <v>#REF!</v>
      </c>
      <c r="E349" t="e">
        <f>#REF!</f>
        <v>#REF!</v>
      </c>
      <c r="F349" t="e">
        <f>#REF!</f>
        <v>#REF!</v>
      </c>
      <c r="G349" t="e">
        <f>#REF!</f>
        <v>#REF!</v>
      </c>
      <c r="H349" t="e">
        <f>#REF!</f>
        <v>#REF!</v>
      </c>
    </row>
    <row r="350" spans="1:8" x14ac:dyDescent="0.25">
      <c r="A350" t="e">
        <f>#REF!</f>
        <v>#REF!</v>
      </c>
      <c r="B350" t="e">
        <f>#REF!</f>
        <v>#REF!</v>
      </c>
      <c r="C350" t="e">
        <f>#REF!</f>
        <v>#REF!</v>
      </c>
      <c r="D350" t="e">
        <f>#REF!</f>
        <v>#REF!</v>
      </c>
      <c r="E350" t="e">
        <f>#REF!</f>
        <v>#REF!</v>
      </c>
      <c r="F350" t="e">
        <f>#REF!</f>
        <v>#REF!</v>
      </c>
      <c r="G350" t="e">
        <f>#REF!</f>
        <v>#REF!</v>
      </c>
      <c r="H350" t="e">
        <f>#REF!</f>
        <v>#REF!</v>
      </c>
    </row>
    <row r="351" spans="1:8" x14ac:dyDescent="0.25">
      <c r="A351" t="e">
        <f>#REF!</f>
        <v>#REF!</v>
      </c>
      <c r="B351" t="e">
        <f>#REF!</f>
        <v>#REF!</v>
      </c>
      <c r="C351" t="e">
        <f>#REF!</f>
        <v>#REF!</v>
      </c>
      <c r="D351" t="e">
        <f>#REF!</f>
        <v>#REF!</v>
      </c>
      <c r="E351" t="e">
        <f>#REF!</f>
        <v>#REF!</v>
      </c>
      <c r="F351" t="e">
        <f>#REF!</f>
        <v>#REF!</v>
      </c>
      <c r="G351" t="e">
        <f>#REF!</f>
        <v>#REF!</v>
      </c>
      <c r="H351" t="e">
        <f>#REF!</f>
        <v>#REF!</v>
      </c>
    </row>
    <row r="352" spans="1:8" x14ac:dyDescent="0.25">
      <c r="A352" t="e">
        <f>#REF!</f>
        <v>#REF!</v>
      </c>
      <c r="B352" t="e">
        <f>#REF!</f>
        <v>#REF!</v>
      </c>
      <c r="C352" t="e">
        <f>#REF!</f>
        <v>#REF!</v>
      </c>
      <c r="D352" t="e">
        <f>#REF!</f>
        <v>#REF!</v>
      </c>
      <c r="E352" t="e">
        <f>#REF!</f>
        <v>#REF!</v>
      </c>
      <c r="F352" t="e">
        <f>#REF!</f>
        <v>#REF!</v>
      </c>
      <c r="G352" t="e">
        <f>#REF!</f>
        <v>#REF!</v>
      </c>
      <c r="H352" t="e">
        <f>#REF!</f>
        <v>#REF!</v>
      </c>
    </row>
    <row r="353" spans="1:8" x14ac:dyDescent="0.25">
      <c r="A353" t="e">
        <f>#REF!</f>
        <v>#REF!</v>
      </c>
      <c r="B353" t="e">
        <f>#REF!</f>
        <v>#REF!</v>
      </c>
      <c r="C353" t="e">
        <f>#REF!</f>
        <v>#REF!</v>
      </c>
      <c r="D353" t="e">
        <f>#REF!</f>
        <v>#REF!</v>
      </c>
      <c r="E353" t="e">
        <f>#REF!</f>
        <v>#REF!</v>
      </c>
      <c r="F353" t="e">
        <f>#REF!</f>
        <v>#REF!</v>
      </c>
      <c r="G353" t="e">
        <f>#REF!</f>
        <v>#REF!</v>
      </c>
      <c r="H353" t="e">
        <f>#REF!</f>
        <v>#REF!</v>
      </c>
    </row>
    <row r="354" spans="1:8" x14ac:dyDescent="0.25">
      <c r="A354" t="e">
        <f>#REF!</f>
        <v>#REF!</v>
      </c>
      <c r="B354" t="e">
        <f>#REF!</f>
        <v>#REF!</v>
      </c>
      <c r="C354" t="e">
        <f>#REF!</f>
        <v>#REF!</v>
      </c>
      <c r="D354" t="e">
        <f>#REF!</f>
        <v>#REF!</v>
      </c>
      <c r="E354" t="e">
        <f>#REF!</f>
        <v>#REF!</v>
      </c>
      <c r="F354" t="e">
        <f>#REF!</f>
        <v>#REF!</v>
      </c>
      <c r="G354" t="e">
        <f>#REF!</f>
        <v>#REF!</v>
      </c>
      <c r="H354" t="e">
        <f>#REF!</f>
        <v>#REF!</v>
      </c>
    </row>
    <row r="355" spans="1:8" x14ac:dyDescent="0.25">
      <c r="A355" t="e">
        <f>#REF!</f>
        <v>#REF!</v>
      </c>
      <c r="B355" t="e">
        <f>#REF!</f>
        <v>#REF!</v>
      </c>
      <c r="C355" t="e">
        <f>#REF!</f>
        <v>#REF!</v>
      </c>
      <c r="D355" t="e">
        <f>#REF!</f>
        <v>#REF!</v>
      </c>
      <c r="E355" t="e">
        <f>#REF!</f>
        <v>#REF!</v>
      </c>
      <c r="F355" t="e">
        <f>#REF!</f>
        <v>#REF!</v>
      </c>
      <c r="G355" t="e">
        <f>#REF!</f>
        <v>#REF!</v>
      </c>
      <c r="H355" t="e">
        <f>#REF!</f>
        <v>#REF!</v>
      </c>
    </row>
    <row r="356" spans="1:8" x14ac:dyDescent="0.25">
      <c r="A356" t="e">
        <f>#REF!</f>
        <v>#REF!</v>
      </c>
      <c r="B356" t="e">
        <f>#REF!</f>
        <v>#REF!</v>
      </c>
      <c r="C356" t="e">
        <f>#REF!</f>
        <v>#REF!</v>
      </c>
      <c r="D356" t="e">
        <f>#REF!</f>
        <v>#REF!</v>
      </c>
      <c r="E356" t="e">
        <f>#REF!</f>
        <v>#REF!</v>
      </c>
      <c r="F356" t="e">
        <f>#REF!</f>
        <v>#REF!</v>
      </c>
      <c r="G356" t="e">
        <f>#REF!</f>
        <v>#REF!</v>
      </c>
      <c r="H356" t="e">
        <f>#REF!</f>
        <v>#REF!</v>
      </c>
    </row>
    <row r="357" spans="1:8" x14ac:dyDescent="0.25">
      <c r="A357" t="e">
        <f>#REF!</f>
        <v>#REF!</v>
      </c>
      <c r="B357" t="e">
        <f>#REF!</f>
        <v>#REF!</v>
      </c>
      <c r="C357" t="e">
        <f>#REF!</f>
        <v>#REF!</v>
      </c>
      <c r="D357" t="e">
        <f>#REF!</f>
        <v>#REF!</v>
      </c>
      <c r="E357" t="e">
        <f>#REF!</f>
        <v>#REF!</v>
      </c>
      <c r="F357" t="e">
        <f>#REF!</f>
        <v>#REF!</v>
      </c>
      <c r="G357" t="e">
        <f>#REF!</f>
        <v>#REF!</v>
      </c>
      <c r="H357" t="e">
        <f>#REF!</f>
        <v>#REF!</v>
      </c>
    </row>
    <row r="358" spans="1:8" x14ac:dyDescent="0.25">
      <c r="A358" t="e">
        <f>#REF!</f>
        <v>#REF!</v>
      </c>
      <c r="B358" t="e">
        <f>#REF!</f>
        <v>#REF!</v>
      </c>
      <c r="C358" t="e">
        <f>#REF!</f>
        <v>#REF!</v>
      </c>
      <c r="D358" t="e">
        <f>#REF!</f>
        <v>#REF!</v>
      </c>
      <c r="E358" t="e">
        <f>#REF!</f>
        <v>#REF!</v>
      </c>
      <c r="F358" t="e">
        <f>#REF!</f>
        <v>#REF!</v>
      </c>
      <c r="G358" t="e">
        <f>#REF!</f>
        <v>#REF!</v>
      </c>
      <c r="H358" t="e">
        <f>#REF!</f>
        <v>#REF!</v>
      </c>
    </row>
    <row r="359" spans="1:8" x14ac:dyDescent="0.25">
      <c r="A359" t="e">
        <f>#REF!</f>
        <v>#REF!</v>
      </c>
      <c r="B359" t="e">
        <f>#REF!</f>
        <v>#REF!</v>
      </c>
      <c r="C359" t="e">
        <f>#REF!</f>
        <v>#REF!</v>
      </c>
      <c r="D359" t="e">
        <f>#REF!</f>
        <v>#REF!</v>
      </c>
      <c r="E359" t="e">
        <f>#REF!</f>
        <v>#REF!</v>
      </c>
      <c r="F359" t="e">
        <f>#REF!</f>
        <v>#REF!</v>
      </c>
      <c r="G359" t="e">
        <f>#REF!</f>
        <v>#REF!</v>
      </c>
      <c r="H359" t="e">
        <f>#REF!</f>
        <v>#REF!</v>
      </c>
    </row>
    <row r="360" spans="1:8" x14ac:dyDescent="0.25">
      <c r="A360" t="e">
        <f>#REF!</f>
        <v>#REF!</v>
      </c>
      <c r="B360" t="e">
        <f>#REF!</f>
        <v>#REF!</v>
      </c>
      <c r="C360" t="e">
        <f>#REF!</f>
        <v>#REF!</v>
      </c>
      <c r="D360" t="e">
        <f>#REF!</f>
        <v>#REF!</v>
      </c>
      <c r="E360" t="e">
        <f>#REF!</f>
        <v>#REF!</v>
      </c>
      <c r="F360" t="e">
        <f>#REF!</f>
        <v>#REF!</v>
      </c>
      <c r="G360" t="e">
        <f>#REF!</f>
        <v>#REF!</v>
      </c>
      <c r="H360" t="e">
        <f>#REF!</f>
        <v>#REF!</v>
      </c>
    </row>
    <row r="361" spans="1:8" x14ac:dyDescent="0.25">
      <c r="A361" t="e">
        <f>#REF!</f>
        <v>#REF!</v>
      </c>
      <c r="B361" t="e">
        <f>#REF!</f>
        <v>#REF!</v>
      </c>
      <c r="C361" t="e">
        <f>#REF!</f>
        <v>#REF!</v>
      </c>
      <c r="D361" t="e">
        <f>#REF!</f>
        <v>#REF!</v>
      </c>
      <c r="E361" t="e">
        <f>#REF!</f>
        <v>#REF!</v>
      </c>
      <c r="F361" t="e">
        <f>#REF!</f>
        <v>#REF!</v>
      </c>
      <c r="G361" t="e">
        <f>#REF!</f>
        <v>#REF!</v>
      </c>
      <c r="H361" t="e">
        <f>#REF!</f>
        <v>#REF!</v>
      </c>
    </row>
    <row r="362" spans="1:8" x14ac:dyDescent="0.25">
      <c r="A362" t="e">
        <f>#REF!</f>
        <v>#REF!</v>
      </c>
      <c r="B362" t="e">
        <f>#REF!</f>
        <v>#REF!</v>
      </c>
      <c r="C362" t="e">
        <f>#REF!</f>
        <v>#REF!</v>
      </c>
      <c r="D362" t="e">
        <f>#REF!</f>
        <v>#REF!</v>
      </c>
      <c r="E362" t="e">
        <f>#REF!</f>
        <v>#REF!</v>
      </c>
      <c r="F362" t="e">
        <f>#REF!</f>
        <v>#REF!</v>
      </c>
      <c r="G362" t="e">
        <f>#REF!</f>
        <v>#REF!</v>
      </c>
      <c r="H362" t="e">
        <f>#REF!</f>
        <v>#REF!</v>
      </c>
    </row>
    <row r="363" spans="1:8" x14ac:dyDescent="0.25">
      <c r="A363" t="e">
        <f>#REF!</f>
        <v>#REF!</v>
      </c>
      <c r="B363" t="e">
        <f>#REF!</f>
        <v>#REF!</v>
      </c>
      <c r="C363" t="e">
        <f>#REF!</f>
        <v>#REF!</v>
      </c>
      <c r="D363" t="e">
        <f>#REF!</f>
        <v>#REF!</v>
      </c>
      <c r="E363" t="e">
        <f>#REF!</f>
        <v>#REF!</v>
      </c>
      <c r="F363" t="e">
        <f>#REF!</f>
        <v>#REF!</v>
      </c>
      <c r="G363" t="e">
        <f>#REF!</f>
        <v>#REF!</v>
      </c>
      <c r="H363" t="e">
        <f>#REF!</f>
        <v>#REF!</v>
      </c>
    </row>
    <row r="364" spans="1:8" x14ac:dyDescent="0.25">
      <c r="A364" t="e">
        <f>#REF!</f>
        <v>#REF!</v>
      </c>
      <c r="B364" t="e">
        <f>#REF!</f>
        <v>#REF!</v>
      </c>
      <c r="C364" t="e">
        <f>#REF!</f>
        <v>#REF!</v>
      </c>
      <c r="D364" t="e">
        <f>#REF!</f>
        <v>#REF!</v>
      </c>
      <c r="E364" t="e">
        <f>#REF!</f>
        <v>#REF!</v>
      </c>
      <c r="F364" t="e">
        <f>#REF!</f>
        <v>#REF!</v>
      </c>
      <c r="G364" t="e">
        <f>#REF!</f>
        <v>#REF!</v>
      </c>
      <c r="H364" t="e">
        <f>#REF!</f>
        <v>#REF!</v>
      </c>
    </row>
    <row r="365" spans="1:8" x14ac:dyDescent="0.25">
      <c r="A365" t="e">
        <f>#REF!</f>
        <v>#REF!</v>
      </c>
      <c r="B365" t="e">
        <f>#REF!</f>
        <v>#REF!</v>
      </c>
      <c r="C365" t="e">
        <f>#REF!</f>
        <v>#REF!</v>
      </c>
      <c r="D365" t="e">
        <f>#REF!</f>
        <v>#REF!</v>
      </c>
      <c r="E365" t="e">
        <f>#REF!</f>
        <v>#REF!</v>
      </c>
      <c r="F365" t="e">
        <f>#REF!</f>
        <v>#REF!</v>
      </c>
      <c r="G365" t="e">
        <f>#REF!</f>
        <v>#REF!</v>
      </c>
      <c r="H365" t="e">
        <f>#REF!</f>
        <v>#REF!</v>
      </c>
    </row>
    <row r="366" spans="1:8" x14ac:dyDescent="0.25">
      <c r="A366" t="e">
        <f>#REF!</f>
        <v>#REF!</v>
      </c>
      <c r="B366" t="e">
        <f>#REF!</f>
        <v>#REF!</v>
      </c>
      <c r="C366" t="e">
        <f>#REF!</f>
        <v>#REF!</v>
      </c>
      <c r="D366" t="e">
        <f>#REF!</f>
        <v>#REF!</v>
      </c>
      <c r="E366" t="e">
        <f>#REF!</f>
        <v>#REF!</v>
      </c>
      <c r="F366" t="e">
        <f>#REF!</f>
        <v>#REF!</v>
      </c>
      <c r="G366" t="e">
        <f>#REF!</f>
        <v>#REF!</v>
      </c>
      <c r="H366" t="e">
        <f>#REF!</f>
        <v>#REF!</v>
      </c>
    </row>
    <row r="367" spans="1:8" x14ac:dyDescent="0.25">
      <c r="A367" t="e">
        <f>#REF!</f>
        <v>#REF!</v>
      </c>
      <c r="B367" t="e">
        <f>#REF!</f>
        <v>#REF!</v>
      </c>
      <c r="C367" t="e">
        <f>#REF!</f>
        <v>#REF!</v>
      </c>
      <c r="D367" t="e">
        <f>#REF!</f>
        <v>#REF!</v>
      </c>
      <c r="E367" t="e">
        <f>#REF!</f>
        <v>#REF!</v>
      </c>
      <c r="F367" t="e">
        <f>#REF!</f>
        <v>#REF!</v>
      </c>
      <c r="G367" t="e">
        <f>#REF!</f>
        <v>#REF!</v>
      </c>
      <c r="H367" t="e">
        <f>#REF!</f>
        <v>#REF!</v>
      </c>
    </row>
    <row r="368" spans="1:8" x14ac:dyDescent="0.25">
      <c r="A368" t="e">
        <f>#REF!</f>
        <v>#REF!</v>
      </c>
      <c r="B368" t="e">
        <f>#REF!</f>
        <v>#REF!</v>
      </c>
      <c r="C368" t="e">
        <f>#REF!</f>
        <v>#REF!</v>
      </c>
      <c r="D368" t="e">
        <f>#REF!</f>
        <v>#REF!</v>
      </c>
      <c r="E368" t="e">
        <f>#REF!</f>
        <v>#REF!</v>
      </c>
      <c r="F368" t="e">
        <f>#REF!</f>
        <v>#REF!</v>
      </c>
      <c r="G368" t="e">
        <f>#REF!</f>
        <v>#REF!</v>
      </c>
      <c r="H368" t="e">
        <f>#REF!</f>
        <v>#REF!</v>
      </c>
    </row>
    <row r="369" spans="1:8" x14ac:dyDescent="0.25">
      <c r="A369" t="e">
        <f>#REF!</f>
        <v>#REF!</v>
      </c>
      <c r="B369" t="e">
        <f>#REF!</f>
        <v>#REF!</v>
      </c>
      <c r="C369" t="e">
        <f>#REF!</f>
        <v>#REF!</v>
      </c>
      <c r="D369" t="e">
        <f>#REF!</f>
        <v>#REF!</v>
      </c>
      <c r="E369" t="e">
        <f>#REF!</f>
        <v>#REF!</v>
      </c>
      <c r="F369" t="e">
        <f>#REF!</f>
        <v>#REF!</v>
      </c>
      <c r="G369" t="e">
        <f>#REF!</f>
        <v>#REF!</v>
      </c>
      <c r="H369" t="e">
        <f>#REF!</f>
        <v>#REF!</v>
      </c>
    </row>
    <row r="370" spans="1:8" x14ac:dyDescent="0.25">
      <c r="A370" t="e">
        <f>#REF!</f>
        <v>#REF!</v>
      </c>
      <c r="B370" t="e">
        <f>#REF!</f>
        <v>#REF!</v>
      </c>
      <c r="C370" t="e">
        <f>#REF!</f>
        <v>#REF!</v>
      </c>
      <c r="D370" t="e">
        <f>#REF!</f>
        <v>#REF!</v>
      </c>
      <c r="E370" t="e">
        <f>#REF!</f>
        <v>#REF!</v>
      </c>
      <c r="F370" t="e">
        <f>#REF!</f>
        <v>#REF!</v>
      </c>
      <c r="G370" t="e">
        <f>#REF!</f>
        <v>#REF!</v>
      </c>
      <c r="H370" t="e">
        <f>#REF!</f>
        <v>#REF!</v>
      </c>
    </row>
    <row r="371" spans="1:8" x14ac:dyDescent="0.25">
      <c r="A371" t="e">
        <f>#REF!</f>
        <v>#REF!</v>
      </c>
      <c r="B371" t="e">
        <f>#REF!</f>
        <v>#REF!</v>
      </c>
      <c r="C371" t="e">
        <f>#REF!</f>
        <v>#REF!</v>
      </c>
      <c r="D371" t="e">
        <f>#REF!</f>
        <v>#REF!</v>
      </c>
      <c r="E371" t="e">
        <f>#REF!</f>
        <v>#REF!</v>
      </c>
      <c r="F371" t="e">
        <f>#REF!</f>
        <v>#REF!</v>
      </c>
      <c r="G371" t="e">
        <f>#REF!</f>
        <v>#REF!</v>
      </c>
      <c r="H371" t="e">
        <f>#REF!</f>
        <v>#REF!</v>
      </c>
    </row>
    <row r="372" spans="1:8" x14ac:dyDescent="0.25">
      <c r="A372" t="e">
        <f>#REF!</f>
        <v>#REF!</v>
      </c>
      <c r="B372" t="e">
        <f>#REF!</f>
        <v>#REF!</v>
      </c>
      <c r="C372" t="e">
        <f>#REF!</f>
        <v>#REF!</v>
      </c>
      <c r="D372" t="e">
        <f>#REF!</f>
        <v>#REF!</v>
      </c>
      <c r="E372" t="e">
        <f>#REF!</f>
        <v>#REF!</v>
      </c>
      <c r="F372" t="e">
        <f>#REF!</f>
        <v>#REF!</v>
      </c>
      <c r="G372" t="e">
        <f>#REF!</f>
        <v>#REF!</v>
      </c>
      <c r="H372" t="e">
        <f>#REF!</f>
        <v>#REF!</v>
      </c>
    </row>
    <row r="373" spans="1:8" x14ac:dyDescent="0.25">
      <c r="A373" t="e">
        <f>#REF!</f>
        <v>#REF!</v>
      </c>
      <c r="B373" t="e">
        <f>#REF!</f>
        <v>#REF!</v>
      </c>
      <c r="C373" t="e">
        <f>#REF!</f>
        <v>#REF!</v>
      </c>
      <c r="D373" t="e">
        <f>#REF!</f>
        <v>#REF!</v>
      </c>
      <c r="E373" t="e">
        <f>#REF!</f>
        <v>#REF!</v>
      </c>
      <c r="F373" t="e">
        <f>#REF!</f>
        <v>#REF!</v>
      </c>
      <c r="G373" t="e">
        <f>#REF!</f>
        <v>#REF!</v>
      </c>
      <c r="H373" t="e">
        <f>#REF!</f>
        <v>#REF!</v>
      </c>
    </row>
    <row r="374" spans="1:8" x14ac:dyDescent="0.25">
      <c r="A374" t="e">
        <f>#REF!</f>
        <v>#REF!</v>
      </c>
      <c r="B374" t="e">
        <f>#REF!</f>
        <v>#REF!</v>
      </c>
      <c r="C374" t="e">
        <f>#REF!</f>
        <v>#REF!</v>
      </c>
      <c r="D374" t="e">
        <f>#REF!</f>
        <v>#REF!</v>
      </c>
      <c r="E374" t="e">
        <f>#REF!</f>
        <v>#REF!</v>
      </c>
      <c r="F374" t="e">
        <f>#REF!</f>
        <v>#REF!</v>
      </c>
      <c r="G374" t="e">
        <f>#REF!</f>
        <v>#REF!</v>
      </c>
      <c r="H374" t="e">
        <f>#REF!</f>
        <v>#REF!</v>
      </c>
    </row>
    <row r="375" spans="1:8" x14ac:dyDescent="0.25">
      <c r="A375" t="e">
        <f>#REF!</f>
        <v>#REF!</v>
      </c>
      <c r="B375" t="e">
        <f>#REF!</f>
        <v>#REF!</v>
      </c>
      <c r="C375" t="e">
        <f>#REF!</f>
        <v>#REF!</v>
      </c>
      <c r="D375" t="e">
        <f>#REF!</f>
        <v>#REF!</v>
      </c>
      <c r="E375" t="e">
        <f>#REF!</f>
        <v>#REF!</v>
      </c>
      <c r="F375" t="e">
        <f>#REF!</f>
        <v>#REF!</v>
      </c>
      <c r="G375" t="e">
        <f>#REF!</f>
        <v>#REF!</v>
      </c>
      <c r="H375" t="e">
        <f>#REF!</f>
        <v>#REF!</v>
      </c>
    </row>
    <row r="376" spans="1:8" x14ac:dyDescent="0.25">
      <c r="A376" t="e">
        <f>#REF!</f>
        <v>#REF!</v>
      </c>
      <c r="B376" t="e">
        <f>#REF!</f>
        <v>#REF!</v>
      </c>
      <c r="C376" t="e">
        <f>#REF!</f>
        <v>#REF!</v>
      </c>
      <c r="D376" t="e">
        <f>#REF!</f>
        <v>#REF!</v>
      </c>
      <c r="E376" t="e">
        <f>#REF!</f>
        <v>#REF!</v>
      </c>
      <c r="F376" t="e">
        <f>#REF!</f>
        <v>#REF!</v>
      </c>
      <c r="G376" t="e">
        <f>#REF!</f>
        <v>#REF!</v>
      </c>
      <c r="H376" t="e">
        <f>#REF!</f>
        <v>#REF!</v>
      </c>
    </row>
    <row r="377" spans="1:8" x14ac:dyDescent="0.25">
      <c r="A377" t="e">
        <f>#REF!</f>
        <v>#REF!</v>
      </c>
      <c r="B377" t="e">
        <f>#REF!</f>
        <v>#REF!</v>
      </c>
      <c r="C377" t="e">
        <f>#REF!</f>
        <v>#REF!</v>
      </c>
      <c r="D377" t="e">
        <f>#REF!</f>
        <v>#REF!</v>
      </c>
      <c r="E377" t="e">
        <f>#REF!</f>
        <v>#REF!</v>
      </c>
      <c r="F377" t="e">
        <f>#REF!</f>
        <v>#REF!</v>
      </c>
      <c r="G377" t="e">
        <f>#REF!</f>
        <v>#REF!</v>
      </c>
      <c r="H377" t="e">
        <f>#REF!</f>
        <v>#REF!</v>
      </c>
    </row>
    <row r="378" spans="1:8" x14ac:dyDescent="0.25">
      <c r="A378" t="e">
        <f>#REF!</f>
        <v>#REF!</v>
      </c>
      <c r="B378" t="e">
        <f>#REF!</f>
        <v>#REF!</v>
      </c>
      <c r="C378" t="e">
        <f>#REF!</f>
        <v>#REF!</v>
      </c>
      <c r="D378" t="e">
        <f>#REF!</f>
        <v>#REF!</v>
      </c>
      <c r="E378" t="e">
        <f>#REF!</f>
        <v>#REF!</v>
      </c>
      <c r="F378" t="e">
        <f>#REF!</f>
        <v>#REF!</v>
      </c>
      <c r="G378" t="e">
        <f>#REF!</f>
        <v>#REF!</v>
      </c>
      <c r="H378" t="e">
        <f>#REF!</f>
        <v>#REF!</v>
      </c>
    </row>
    <row r="379" spans="1:8" x14ac:dyDescent="0.25">
      <c r="A379" t="e">
        <f>#REF!</f>
        <v>#REF!</v>
      </c>
      <c r="B379" t="e">
        <f>#REF!</f>
        <v>#REF!</v>
      </c>
      <c r="C379" t="e">
        <f>#REF!</f>
        <v>#REF!</v>
      </c>
      <c r="D379" t="e">
        <f>#REF!</f>
        <v>#REF!</v>
      </c>
      <c r="E379" t="e">
        <f>#REF!</f>
        <v>#REF!</v>
      </c>
      <c r="F379" t="e">
        <f>#REF!</f>
        <v>#REF!</v>
      </c>
      <c r="G379" t="e">
        <f>#REF!</f>
        <v>#REF!</v>
      </c>
      <c r="H379" t="e">
        <f>#REF!</f>
        <v>#REF!</v>
      </c>
    </row>
    <row r="380" spans="1:8" x14ac:dyDescent="0.25">
      <c r="A380" t="e">
        <f>#REF!</f>
        <v>#REF!</v>
      </c>
      <c r="B380" t="e">
        <f>#REF!</f>
        <v>#REF!</v>
      </c>
      <c r="C380" t="e">
        <f>#REF!</f>
        <v>#REF!</v>
      </c>
      <c r="D380" t="e">
        <f>#REF!</f>
        <v>#REF!</v>
      </c>
      <c r="E380" t="e">
        <f>#REF!</f>
        <v>#REF!</v>
      </c>
      <c r="F380" t="e">
        <f>#REF!</f>
        <v>#REF!</v>
      </c>
      <c r="G380" t="e">
        <f>#REF!</f>
        <v>#REF!</v>
      </c>
      <c r="H380" t="e">
        <f>#REF!</f>
        <v>#REF!</v>
      </c>
    </row>
    <row r="381" spans="1:8" x14ac:dyDescent="0.25">
      <c r="A381" t="e">
        <f>#REF!</f>
        <v>#REF!</v>
      </c>
      <c r="B381" t="e">
        <f>#REF!</f>
        <v>#REF!</v>
      </c>
      <c r="C381" t="e">
        <f>#REF!</f>
        <v>#REF!</v>
      </c>
      <c r="D381" t="e">
        <f>#REF!</f>
        <v>#REF!</v>
      </c>
      <c r="E381" t="e">
        <f>#REF!</f>
        <v>#REF!</v>
      </c>
      <c r="F381" t="e">
        <f>#REF!</f>
        <v>#REF!</v>
      </c>
      <c r="G381" t="e">
        <f>#REF!</f>
        <v>#REF!</v>
      </c>
      <c r="H381" t="e">
        <f>#REF!</f>
        <v>#REF!</v>
      </c>
    </row>
    <row r="382" spans="1:8" x14ac:dyDescent="0.25">
      <c r="A382" t="e">
        <f>#REF!</f>
        <v>#REF!</v>
      </c>
      <c r="B382" t="e">
        <f>#REF!</f>
        <v>#REF!</v>
      </c>
      <c r="C382" t="e">
        <f>#REF!</f>
        <v>#REF!</v>
      </c>
      <c r="D382" t="e">
        <f>#REF!</f>
        <v>#REF!</v>
      </c>
      <c r="E382" t="e">
        <f>#REF!</f>
        <v>#REF!</v>
      </c>
      <c r="F382" t="e">
        <f>#REF!</f>
        <v>#REF!</v>
      </c>
      <c r="G382" t="e">
        <f>#REF!</f>
        <v>#REF!</v>
      </c>
      <c r="H382" t="e">
        <f>#REF!</f>
        <v>#REF!</v>
      </c>
    </row>
    <row r="383" spans="1:8" x14ac:dyDescent="0.25">
      <c r="A383" t="e">
        <f>#REF!</f>
        <v>#REF!</v>
      </c>
      <c r="B383" t="e">
        <f>#REF!</f>
        <v>#REF!</v>
      </c>
      <c r="C383" t="e">
        <f>#REF!</f>
        <v>#REF!</v>
      </c>
      <c r="D383" t="e">
        <f>#REF!</f>
        <v>#REF!</v>
      </c>
      <c r="E383" t="e">
        <f>#REF!</f>
        <v>#REF!</v>
      </c>
      <c r="F383" t="e">
        <f>#REF!</f>
        <v>#REF!</v>
      </c>
      <c r="G383" t="e">
        <f>#REF!</f>
        <v>#REF!</v>
      </c>
      <c r="H383" t="e">
        <f>#REF!</f>
        <v>#REF!</v>
      </c>
    </row>
    <row r="384" spans="1:8" x14ac:dyDescent="0.25">
      <c r="A384" t="e">
        <f>#REF!</f>
        <v>#REF!</v>
      </c>
      <c r="B384" t="e">
        <f>#REF!</f>
        <v>#REF!</v>
      </c>
      <c r="C384" t="e">
        <f>#REF!</f>
        <v>#REF!</v>
      </c>
      <c r="D384" t="e">
        <f>#REF!</f>
        <v>#REF!</v>
      </c>
      <c r="E384" t="e">
        <f>#REF!</f>
        <v>#REF!</v>
      </c>
      <c r="F384" t="e">
        <f>#REF!</f>
        <v>#REF!</v>
      </c>
      <c r="G384" t="e">
        <f>#REF!</f>
        <v>#REF!</v>
      </c>
      <c r="H384" t="e">
        <f>#REF!</f>
        <v>#REF!</v>
      </c>
    </row>
    <row r="385" spans="1:8" x14ac:dyDescent="0.25">
      <c r="A385" t="e">
        <f>#REF!</f>
        <v>#REF!</v>
      </c>
      <c r="B385" t="e">
        <f>#REF!</f>
        <v>#REF!</v>
      </c>
      <c r="C385" t="e">
        <f>#REF!</f>
        <v>#REF!</v>
      </c>
      <c r="D385" t="e">
        <f>#REF!</f>
        <v>#REF!</v>
      </c>
      <c r="E385" t="e">
        <f>#REF!</f>
        <v>#REF!</v>
      </c>
      <c r="F385" t="e">
        <f>#REF!</f>
        <v>#REF!</v>
      </c>
      <c r="G385" t="e">
        <f>#REF!</f>
        <v>#REF!</v>
      </c>
      <c r="H385" t="e">
        <f>#REF!</f>
        <v>#REF!</v>
      </c>
    </row>
    <row r="386" spans="1:8" x14ac:dyDescent="0.25">
      <c r="A386" t="e">
        <f>#REF!</f>
        <v>#REF!</v>
      </c>
      <c r="B386" t="e">
        <f>#REF!</f>
        <v>#REF!</v>
      </c>
      <c r="C386" t="e">
        <f>#REF!</f>
        <v>#REF!</v>
      </c>
      <c r="D386" t="e">
        <f>#REF!</f>
        <v>#REF!</v>
      </c>
      <c r="E386" t="e">
        <f>#REF!</f>
        <v>#REF!</v>
      </c>
      <c r="F386" t="e">
        <f>#REF!</f>
        <v>#REF!</v>
      </c>
      <c r="G386" t="e">
        <f>#REF!</f>
        <v>#REF!</v>
      </c>
      <c r="H386" t="e">
        <f>#REF!</f>
        <v>#REF!</v>
      </c>
    </row>
    <row r="387" spans="1:8" x14ac:dyDescent="0.25">
      <c r="A387" t="e">
        <f>#REF!</f>
        <v>#REF!</v>
      </c>
      <c r="B387" t="e">
        <f>#REF!</f>
        <v>#REF!</v>
      </c>
      <c r="C387" t="e">
        <f>#REF!</f>
        <v>#REF!</v>
      </c>
      <c r="D387" t="e">
        <f>#REF!</f>
        <v>#REF!</v>
      </c>
      <c r="E387" t="e">
        <f>#REF!</f>
        <v>#REF!</v>
      </c>
      <c r="F387" t="e">
        <f>#REF!</f>
        <v>#REF!</v>
      </c>
      <c r="G387" t="e">
        <f>#REF!</f>
        <v>#REF!</v>
      </c>
      <c r="H387" t="e">
        <f>#REF!</f>
        <v>#REF!</v>
      </c>
    </row>
    <row r="388" spans="1:8" x14ac:dyDescent="0.25">
      <c r="A388" t="e">
        <f>#REF!</f>
        <v>#REF!</v>
      </c>
      <c r="B388" t="e">
        <f>#REF!</f>
        <v>#REF!</v>
      </c>
      <c r="C388" t="e">
        <f>#REF!</f>
        <v>#REF!</v>
      </c>
      <c r="D388" t="e">
        <f>#REF!</f>
        <v>#REF!</v>
      </c>
      <c r="E388" t="e">
        <f>#REF!</f>
        <v>#REF!</v>
      </c>
      <c r="F388" t="e">
        <f>#REF!</f>
        <v>#REF!</v>
      </c>
      <c r="G388" t="e">
        <f>#REF!</f>
        <v>#REF!</v>
      </c>
      <c r="H388" t="e">
        <f>#REF!</f>
        <v>#REF!</v>
      </c>
    </row>
    <row r="389" spans="1:8" x14ac:dyDescent="0.25">
      <c r="A389" t="e">
        <f>#REF!</f>
        <v>#REF!</v>
      </c>
      <c r="B389" t="e">
        <f>#REF!</f>
        <v>#REF!</v>
      </c>
      <c r="C389" t="e">
        <f>#REF!</f>
        <v>#REF!</v>
      </c>
      <c r="D389" t="e">
        <f>#REF!</f>
        <v>#REF!</v>
      </c>
      <c r="E389" t="e">
        <f>#REF!</f>
        <v>#REF!</v>
      </c>
      <c r="F389" t="e">
        <f>#REF!</f>
        <v>#REF!</v>
      </c>
      <c r="G389" t="e">
        <f>#REF!</f>
        <v>#REF!</v>
      </c>
      <c r="H389" t="e">
        <f>#REF!</f>
        <v>#REF!</v>
      </c>
    </row>
    <row r="390" spans="1:8" x14ac:dyDescent="0.25">
      <c r="A390" t="e">
        <f>#REF!</f>
        <v>#REF!</v>
      </c>
      <c r="B390" t="e">
        <f>#REF!</f>
        <v>#REF!</v>
      </c>
      <c r="C390" t="e">
        <f>#REF!</f>
        <v>#REF!</v>
      </c>
      <c r="D390" t="e">
        <f>#REF!</f>
        <v>#REF!</v>
      </c>
      <c r="E390" t="e">
        <f>#REF!</f>
        <v>#REF!</v>
      </c>
      <c r="F390" t="e">
        <f>#REF!</f>
        <v>#REF!</v>
      </c>
      <c r="G390" t="e">
        <f>#REF!</f>
        <v>#REF!</v>
      </c>
      <c r="H390" t="e">
        <f>#REF!</f>
        <v>#REF!</v>
      </c>
    </row>
    <row r="391" spans="1:8" x14ac:dyDescent="0.25">
      <c r="A391" t="e">
        <f>#REF!</f>
        <v>#REF!</v>
      </c>
      <c r="B391" t="e">
        <f>#REF!</f>
        <v>#REF!</v>
      </c>
      <c r="C391" t="e">
        <f>#REF!</f>
        <v>#REF!</v>
      </c>
      <c r="D391" t="e">
        <f>#REF!</f>
        <v>#REF!</v>
      </c>
      <c r="E391" t="e">
        <f>#REF!</f>
        <v>#REF!</v>
      </c>
      <c r="F391" t="e">
        <f>#REF!</f>
        <v>#REF!</v>
      </c>
      <c r="G391" t="e">
        <f>#REF!</f>
        <v>#REF!</v>
      </c>
      <c r="H391" t="e">
        <f>#REF!</f>
        <v>#REF!</v>
      </c>
    </row>
    <row r="392" spans="1:8" x14ac:dyDescent="0.25">
      <c r="A392" t="e">
        <f>#REF!</f>
        <v>#REF!</v>
      </c>
      <c r="B392" t="e">
        <f>#REF!</f>
        <v>#REF!</v>
      </c>
      <c r="C392" t="e">
        <f>#REF!</f>
        <v>#REF!</v>
      </c>
      <c r="D392" t="e">
        <f>#REF!</f>
        <v>#REF!</v>
      </c>
      <c r="E392" t="e">
        <f>#REF!</f>
        <v>#REF!</v>
      </c>
      <c r="F392" t="e">
        <f>#REF!</f>
        <v>#REF!</v>
      </c>
      <c r="G392" t="e">
        <f>#REF!</f>
        <v>#REF!</v>
      </c>
      <c r="H392" t="e">
        <f>#REF!</f>
        <v>#REF!</v>
      </c>
    </row>
    <row r="393" spans="1:8" x14ac:dyDescent="0.25">
      <c r="A393" t="e">
        <f>#REF!</f>
        <v>#REF!</v>
      </c>
      <c r="B393" t="e">
        <f>#REF!</f>
        <v>#REF!</v>
      </c>
      <c r="C393" t="e">
        <f>#REF!</f>
        <v>#REF!</v>
      </c>
      <c r="D393" t="e">
        <f>#REF!</f>
        <v>#REF!</v>
      </c>
      <c r="E393" t="e">
        <f>#REF!</f>
        <v>#REF!</v>
      </c>
      <c r="F393" t="e">
        <f>#REF!</f>
        <v>#REF!</v>
      </c>
      <c r="G393" t="e">
        <f>#REF!</f>
        <v>#REF!</v>
      </c>
      <c r="H393" t="e">
        <f>#REF!</f>
        <v>#REF!</v>
      </c>
    </row>
    <row r="394" spans="1:8" x14ac:dyDescent="0.25">
      <c r="A394" t="e">
        <f>#REF!</f>
        <v>#REF!</v>
      </c>
      <c r="B394" t="e">
        <f>#REF!</f>
        <v>#REF!</v>
      </c>
      <c r="C394" t="e">
        <f>#REF!</f>
        <v>#REF!</v>
      </c>
      <c r="D394" t="e">
        <f>#REF!</f>
        <v>#REF!</v>
      </c>
      <c r="E394" t="e">
        <f>#REF!</f>
        <v>#REF!</v>
      </c>
      <c r="F394" t="e">
        <f>#REF!</f>
        <v>#REF!</v>
      </c>
      <c r="G394" t="e">
        <f>#REF!</f>
        <v>#REF!</v>
      </c>
      <c r="H394" t="e">
        <f>#REF!</f>
        <v>#REF!</v>
      </c>
    </row>
    <row r="395" spans="1:8" x14ac:dyDescent="0.25">
      <c r="A395" t="e">
        <f>#REF!</f>
        <v>#REF!</v>
      </c>
      <c r="B395" t="e">
        <f>#REF!</f>
        <v>#REF!</v>
      </c>
      <c r="C395" t="e">
        <f>#REF!</f>
        <v>#REF!</v>
      </c>
      <c r="D395" t="e">
        <f>#REF!</f>
        <v>#REF!</v>
      </c>
      <c r="E395" t="e">
        <f>#REF!</f>
        <v>#REF!</v>
      </c>
      <c r="F395" t="e">
        <f>#REF!</f>
        <v>#REF!</v>
      </c>
      <c r="G395" t="e">
        <f>#REF!</f>
        <v>#REF!</v>
      </c>
      <c r="H395" t="e">
        <f>#REF!</f>
        <v>#REF!</v>
      </c>
    </row>
    <row r="396" spans="1:8" x14ac:dyDescent="0.25">
      <c r="A396" t="e">
        <f>#REF!</f>
        <v>#REF!</v>
      </c>
      <c r="B396" t="e">
        <f>#REF!</f>
        <v>#REF!</v>
      </c>
      <c r="C396" t="e">
        <f>#REF!</f>
        <v>#REF!</v>
      </c>
      <c r="D396" t="e">
        <f>#REF!</f>
        <v>#REF!</v>
      </c>
      <c r="E396" t="e">
        <f>#REF!</f>
        <v>#REF!</v>
      </c>
      <c r="F396" t="e">
        <f>#REF!</f>
        <v>#REF!</v>
      </c>
      <c r="G396" t="e">
        <f>#REF!</f>
        <v>#REF!</v>
      </c>
      <c r="H396" t="e">
        <f>#REF!</f>
        <v>#REF!</v>
      </c>
    </row>
    <row r="397" spans="1:8" x14ac:dyDescent="0.25">
      <c r="A397" t="e">
        <f>#REF!</f>
        <v>#REF!</v>
      </c>
      <c r="B397" t="e">
        <f>#REF!</f>
        <v>#REF!</v>
      </c>
      <c r="C397" t="e">
        <f>#REF!</f>
        <v>#REF!</v>
      </c>
      <c r="D397" t="e">
        <f>#REF!</f>
        <v>#REF!</v>
      </c>
      <c r="E397" t="e">
        <f>#REF!</f>
        <v>#REF!</v>
      </c>
      <c r="F397" t="e">
        <f>#REF!</f>
        <v>#REF!</v>
      </c>
      <c r="G397" t="e">
        <f>#REF!</f>
        <v>#REF!</v>
      </c>
      <c r="H397" t="e">
        <f>#REF!</f>
        <v>#REF!</v>
      </c>
    </row>
    <row r="398" spans="1:8" x14ac:dyDescent="0.25">
      <c r="A398" t="e">
        <f>#REF!</f>
        <v>#REF!</v>
      </c>
      <c r="B398" t="e">
        <f>#REF!</f>
        <v>#REF!</v>
      </c>
      <c r="C398" t="e">
        <f>#REF!</f>
        <v>#REF!</v>
      </c>
      <c r="D398" t="e">
        <f>#REF!</f>
        <v>#REF!</v>
      </c>
      <c r="E398" t="e">
        <f>#REF!</f>
        <v>#REF!</v>
      </c>
      <c r="F398" t="e">
        <f>#REF!</f>
        <v>#REF!</v>
      </c>
      <c r="G398" t="e">
        <f>#REF!</f>
        <v>#REF!</v>
      </c>
      <c r="H398" t="e">
        <f>#REF!</f>
        <v>#REF!</v>
      </c>
    </row>
    <row r="399" spans="1:8" x14ac:dyDescent="0.25">
      <c r="A399" t="e">
        <f>#REF!</f>
        <v>#REF!</v>
      </c>
      <c r="B399" t="e">
        <f>#REF!</f>
        <v>#REF!</v>
      </c>
      <c r="C399" t="e">
        <f>#REF!</f>
        <v>#REF!</v>
      </c>
      <c r="D399" t="e">
        <f>#REF!</f>
        <v>#REF!</v>
      </c>
      <c r="E399" t="e">
        <f>#REF!</f>
        <v>#REF!</v>
      </c>
      <c r="F399" t="e">
        <f>#REF!</f>
        <v>#REF!</v>
      </c>
      <c r="G399" t="e">
        <f>#REF!</f>
        <v>#REF!</v>
      </c>
      <c r="H399" t="e">
        <f>#REF!</f>
        <v>#REF!</v>
      </c>
    </row>
    <row r="400" spans="1:8" x14ac:dyDescent="0.25">
      <c r="A400" t="e">
        <f>#REF!</f>
        <v>#REF!</v>
      </c>
      <c r="B400" t="e">
        <f>#REF!</f>
        <v>#REF!</v>
      </c>
      <c r="C400" t="e">
        <f>#REF!</f>
        <v>#REF!</v>
      </c>
      <c r="D400" t="e">
        <f>#REF!</f>
        <v>#REF!</v>
      </c>
      <c r="E400" t="e">
        <f>#REF!</f>
        <v>#REF!</v>
      </c>
      <c r="F400" t="e">
        <f>#REF!</f>
        <v>#REF!</v>
      </c>
      <c r="G400" t="e">
        <f>#REF!</f>
        <v>#REF!</v>
      </c>
      <c r="H400" t="e">
        <f>#REF!</f>
        <v>#REF!</v>
      </c>
    </row>
    <row r="401" spans="1:8" x14ac:dyDescent="0.25">
      <c r="A401" t="e">
        <f>#REF!</f>
        <v>#REF!</v>
      </c>
      <c r="B401" t="e">
        <f>#REF!</f>
        <v>#REF!</v>
      </c>
      <c r="C401" t="e">
        <f>#REF!</f>
        <v>#REF!</v>
      </c>
      <c r="D401" t="e">
        <f>#REF!</f>
        <v>#REF!</v>
      </c>
      <c r="E401" t="e">
        <f>#REF!</f>
        <v>#REF!</v>
      </c>
      <c r="F401" t="e">
        <f>#REF!</f>
        <v>#REF!</v>
      </c>
      <c r="G401" t="e">
        <f>#REF!</f>
        <v>#REF!</v>
      </c>
      <c r="H401" t="e">
        <f>#REF!</f>
        <v>#REF!</v>
      </c>
    </row>
    <row r="402" spans="1:8" x14ac:dyDescent="0.25">
      <c r="A402" t="e">
        <f>#REF!</f>
        <v>#REF!</v>
      </c>
      <c r="B402" t="e">
        <f>#REF!</f>
        <v>#REF!</v>
      </c>
      <c r="C402" t="e">
        <f>#REF!</f>
        <v>#REF!</v>
      </c>
      <c r="D402" t="e">
        <f>#REF!</f>
        <v>#REF!</v>
      </c>
      <c r="E402" t="e">
        <f>#REF!</f>
        <v>#REF!</v>
      </c>
      <c r="F402" t="e">
        <f>#REF!</f>
        <v>#REF!</v>
      </c>
      <c r="G402" t="e">
        <f>#REF!</f>
        <v>#REF!</v>
      </c>
      <c r="H402" t="e">
        <f>#REF!</f>
        <v>#REF!</v>
      </c>
    </row>
    <row r="403" spans="1:8" x14ac:dyDescent="0.25">
      <c r="A403" t="e">
        <f>#REF!</f>
        <v>#REF!</v>
      </c>
      <c r="B403" t="e">
        <f>#REF!</f>
        <v>#REF!</v>
      </c>
      <c r="C403" t="e">
        <f>#REF!</f>
        <v>#REF!</v>
      </c>
      <c r="D403" t="e">
        <f>#REF!</f>
        <v>#REF!</v>
      </c>
      <c r="E403" t="e">
        <f>#REF!</f>
        <v>#REF!</v>
      </c>
      <c r="F403" t="e">
        <f>#REF!</f>
        <v>#REF!</v>
      </c>
      <c r="G403" t="e">
        <f>#REF!</f>
        <v>#REF!</v>
      </c>
      <c r="H403" t="e">
        <f>#REF!</f>
        <v>#REF!</v>
      </c>
    </row>
    <row r="404" spans="1:8" x14ac:dyDescent="0.25">
      <c r="A404" t="e">
        <f>#REF!</f>
        <v>#REF!</v>
      </c>
      <c r="B404" t="e">
        <f>#REF!</f>
        <v>#REF!</v>
      </c>
      <c r="C404" t="e">
        <f>#REF!</f>
        <v>#REF!</v>
      </c>
      <c r="D404" t="e">
        <f>#REF!</f>
        <v>#REF!</v>
      </c>
      <c r="E404" t="e">
        <f>#REF!</f>
        <v>#REF!</v>
      </c>
      <c r="F404" t="e">
        <f>#REF!</f>
        <v>#REF!</v>
      </c>
      <c r="G404" t="e">
        <f>#REF!</f>
        <v>#REF!</v>
      </c>
      <c r="H404" t="e">
        <f>#REF!</f>
        <v>#REF!</v>
      </c>
    </row>
    <row r="405" spans="1:8" x14ac:dyDescent="0.25">
      <c r="A405" t="e">
        <f>#REF!</f>
        <v>#REF!</v>
      </c>
      <c r="B405" t="e">
        <f>#REF!</f>
        <v>#REF!</v>
      </c>
      <c r="C405" t="e">
        <f>#REF!</f>
        <v>#REF!</v>
      </c>
      <c r="D405" t="e">
        <f>#REF!</f>
        <v>#REF!</v>
      </c>
      <c r="E405" t="e">
        <f>#REF!</f>
        <v>#REF!</v>
      </c>
      <c r="F405" t="e">
        <f>#REF!</f>
        <v>#REF!</v>
      </c>
      <c r="G405" t="e">
        <f>#REF!</f>
        <v>#REF!</v>
      </c>
      <c r="H405" t="e">
        <f>#REF!</f>
        <v>#REF!</v>
      </c>
    </row>
    <row r="406" spans="1:8" x14ac:dyDescent="0.25">
      <c r="A406" t="e">
        <f>#REF!</f>
        <v>#REF!</v>
      </c>
      <c r="B406" t="e">
        <f>#REF!</f>
        <v>#REF!</v>
      </c>
      <c r="C406" t="e">
        <f>#REF!</f>
        <v>#REF!</v>
      </c>
      <c r="D406" t="e">
        <f>#REF!</f>
        <v>#REF!</v>
      </c>
      <c r="E406" t="e">
        <f>#REF!</f>
        <v>#REF!</v>
      </c>
      <c r="F406" t="e">
        <f>#REF!</f>
        <v>#REF!</v>
      </c>
      <c r="G406" t="e">
        <f>#REF!</f>
        <v>#REF!</v>
      </c>
      <c r="H406" t="e">
        <f>#REF!</f>
        <v>#REF!</v>
      </c>
    </row>
    <row r="407" spans="1:8" x14ac:dyDescent="0.25">
      <c r="A407" t="e">
        <f>#REF!</f>
        <v>#REF!</v>
      </c>
      <c r="B407" t="e">
        <f>#REF!</f>
        <v>#REF!</v>
      </c>
      <c r="C407" t="e">
        <f>#REF!</f>
        <v>#REF!</v>
      </c>
      <c r="D407" t="e">
        <f>#REF!</f>
        <v>#REF!</v>
      </c>
      <c r="E407" t="e">
        <f>#REF!</f>
        <v>#REF!</v>
      </c>
      <c r="F407" t="e">
        <f>#REF!</f>
        <v>#REF!</v>
      </c>
      <c r="G407" t="e">
        <f>#REF!</f>
        <v>#REF!</v>
      </c>
      <c r="H407" t="e">
        <f>#REF!</f>
        <v>#REF!</v>
      </c>
    </row>
    <row r="408" spans="1:8" x14ac:dyDescent="0.25">
      <c r="A408" t="e">
        <f>#REF!</f>
        <v>#REF!</v>
      </c>
      <c r="B408" t="e">
        <f>#REF!</f>
        <v>#REF!</v>
      </c>
      <c r="C408" t="e">
        <f>#REF!</f>
        <v>#REF!</v>
      </c>
      <c r="D408" t="e">
        <f>#REF!</f>
        <v>#REF!</v>
      </c>
      <c r="E408" t="e">
        <f>#REF!</f>
        <v>#REF!</v>
      </c>
      <c r="F408" t="e">
        <f>#REF!</f>
        <v>#REF!</v>
      </c>
      <c r="G408" t="e">
        <f>#REF!</f>
        <v>#REF!</v>
      </c>
      <c r="H408" t="e">
        <f>#REF!</f>
        <v>#REF!</v>
      </c>
    </row>
    <row r="409" spans="1:8" x14ac:dyDescent="0.25">
      <c r="A409" t="e">
        <f>#REF!</f>
        <v>#REF!</v>
      </c>
      <c r="B409" t="e">
        <f>#REF!</f>
        <v>#REF!</v>
      </c>
      <c r="C409" t="e">
        <f>#REF!</f>
        <v>#REF!</v>
      </c>
      <c r="D409" t="e">
        <f>#REF!</f>
        <v>#REF!</v>
      </c>
      <c r="E409" t="e">
        <f>#REF!</f>
        <v>#REF!</v>
      </c>
      <c r="F409" t="e">
        <f>#REF!</f>
        <v>#REF!</v>
      </c>
      <c r="G409" t="e">
        <f>#REF!</f>
        <v>#REF!</v>
      </c>
      <c r="H409" t="e">
        <f>#REF!</f>
        <v>#REF!</v>
      </c>
    </row>
    <row r="410" spans="1:8" x14ac:dyDescent="0.25">
      <c r="A410" t="e">
        <f>#REF!</f>
        <v>#REF!</v>
      </c>
      <c r="B410" t="e">
        <f>#REF!</f>
        <v>#REF!</v>
      </c>
      <c r="C410" t="e">
        <f>#REF!</f>
        <v>#REF!</v>
      </c>
      <c r="D410" t="e">
        <f>#REF!</f>
        <v>#REF!</v>
      </c>
      <c r="E410" t="e">
        <f>#REF!</f>
        <v>#REF!</v>
      </c>
      <c r="F410" t="e">
        <f>#REF!</f>
        <v>#REF!</v>
      </c>
      <c r="G410" t="e">
        <f>#REF!</f>
        <v>#REF!</v>
      </c>
      <c r="H410" t="e">
        <f>#REF!</f>
        <v>#REF!</v>
      </c>
    </row>
    <row r="411" spans="1:8" x14ac:dyDescent="0.25">
      <c r="A411" t="e">
        <f>#REF!</f>
        <v>#REF!</v>
      </c>
      <c r="B411" t="e">
        <f>#REF!</f>
        <v>#REF!</v>
      </c>
      <c r="C411" t="e">
        <f>#REF!</f>
        <v>#REF!</v>
      </c>
      <c r="D411" t="e">
        <f>#REF!</f>
        <v>#REF!</v>
      </c>
      <c r="E411" t="e">
        <f>#REF!</f>
        <v>#REF!</v>
      </c>
      <c r="F411" t="e">
        <f>#REF!</f>
        <v>#REF!</v>
      </c>
      <c r="G411" t="e">
        <f>#REF!</f>
        <v>#REF!</v>
      </c>
      <c r="H411" t="e">
        <f>#REF!</f>
        <v>#REF!</v>
      </c>
    </row>
    <row r="412" spans="1:8" x14ac:dyDescent="0.25">
      <c r="A412" t="e">
        <f>#REF!</f>
        <v>#REF!</v>
      </c>
      <c r="B412" t="e">
        <f>#REF!</f>
        <v>#REF!</v>
      </c>
      <c r="C412" t="e">
        <f>#REF!</f>
        <v>#REF!</v>
      </c>
      <c r="D412" t="e">
        <f>#REF!</f>
        <v>#REF!</v>
      </c>
      <c r="E412" t="e">
        <f>#REF!</f>
        <v>#REF!</v>
      </c>
      <c r="F412" t="e">
        <f>#REF!</f>
        <v>#REF!</v>
      </c>
      <c r="G412" t="e">
        <f>#REF!</f>
        <v>#REF!</v>
      </c>
      <c r="H412" t="e">
        <f>#REF!</f>
        <v>#REF!</v>
      </c>
    </row>
    <row r="413" spans="1:8" x14ac:dyDescent="0.25">
      <c r="A413" t="e">
        <f>#REF!</f>
        <v>#REF!</v>
      </c>
      <c r="B413" t="e">
        <f>#REF!</f>
        <v>#REF!</v>
      </c>
      <c r="C413" t="e">
        <f>#REF!</f>
        <v>#REF!</v>
      </c>
      <c r="D413" t="e">
        <f>#REF!</f>
        <v>#REF!</v>
      </c>
      <c r="E413" t="e">
        <f>#REF!</f>
        <v>#REF!</v>
      </c>
      <c r="F413" t="e">
        <f>#REF!</f>
        <v>#REF!</v>
      </c>
      <c r="G413" t="e">
        <f>#REF!</f>
        <v>#REF!</v>
      </c>
      <c r="H413" t="e">
        <f>#REF!</f>
        <v>#REF!</v>
      </c>
    </row>
    <row r="414" spans="1:8" x14ac:dyDescent="0.25">
      <c r="A414" t="e">
        <f>#REF!</f>
        <v>#REF!</v>
      </c>
      <c r="B414" t="e">
        <f>#REF!</f>
        <v>#REF!</v>
      </c>
      <c r="C414" t="e">
        <f>#REF!</f>
        <v>#REF!</v>
      </c>
      <c r="D414" t="e">
        <f>#REF!</f>
        <v>#REF!</v>
      </c>
      <c r="E414" t="e">
        <f>#REF!</f>
        <v>#REF!</v>
      </c>
      <c r="F414" t="e">
        <f>#REF!</f>
        <v>#REF!</v>
      </c>
      <c r="G414" t="e">
        <f>#REF!</f>
        <v>#REF!</v>
      </c>
      <c r="H414" t="e">
        <f>#REF!</f>
        <v>#REF!</v>
      </c>
    </row>
    <row r="415" spans="1:8" x14ac:dyDescent="0.25">
      <c r="A415" t="e">
        <f>#REF!</f>
        <v>#REF!</v>
      </c>
      <c r="B415" t="e">
        <f>#REF!</f>
        <v>#REF!</v>
      </c>
      <c r="C415" t="e">
        <f>#REF!</f>
        <v>#REF!</v>
      </c>
      <c r="D415" t="e">
        <f>#REF!</f>
        <v>#REF!</v>
      </c>
      <c r="E415" t="e">
        <f>#REF!</f>
        <v>#REF!</v>
      </c>
      <c r="F415" t="e">
        <f>#REF!</f>
        <v>#REF!</v>
      </c>
      <c r="G415" t="e">
        <f>#REF!</f>
        <v>#REF!</v>
      </c>
      <c r="H415" t="e">
        <f>#REF!</f>
        <v>#REF!</v>
      </c>
    </row>
    <row r="416" spans="1:8" x14ac:dyDescent="0.25">
      <c r="A416" t="e">
        <f>#REF!</f>
        <v>#REF!</v>
      </c>
      <c r="B416" t="e">
        <f>#REF!</f>
        <v>#REF!</v>
      </c>
      <c r="C416" t="e">
        <f>#REF!</f>
        <v>#REF!</v>
      </c>
      <c r="D416" t="e">
        <f>#REF!</f>
        <v>#REF!</v>
      </c>
      <c r="E416" t="e">
        <f>#REF!</f>
        <v>#REF!</v>
      </c>
      <c r="F416" t="e">
        <f>#REF!</f>
        <v>#REF!</v>
      </c>
      <c r="G416" t="e">
        <f>#REF!</f>
        <v>#REF!</v>
      </c>
      <c r="H416" t="e">
        <f>#REF!</f>
        <v>#REF!</v>
      </c>
    </row>
    <row r="417" spans="1:8" x14ac:dyDescent="0.25">
      <c r="A417" t="e">
        <f>#REF!</f>
        <v>#REF!</v>
      </c>
      <c r="B417" t="e">
        <f>#REF!</f>
        <v>#REF!</v>
      </c>
      <c r="C417" t="e">
        <f>#REF!</f>
        <v>#REF!</v>
      </c>
      <c r="D417" t="e">
        <f>#REF!</f>
        <v>#REF!</v>
      </c>
      <c r="E417" t="e">
        <f>#REF!</f>
        <v>#REF!</v>
      </c>
      <c r="F417" t="e">
        <f>#REF!</f>
        <v>#REF!</v>
      </c>
      <c r="G417" t="e">
        <f>#REF!</f>
        <v>#REF!</v>
      </c>
      <c r="H417" t="e">
        <f>#REF!</f>
        <v>#REF!</v>
      </c>
    </row>
    <row r="418" spans="1:8" x14ac:dyDescent="0.25">
      <c r="A418" t="e">
        <f>#REF!</f>
        <v>#REF!</v>
      </c>
      <c r="B418" t="e">
        <f>#REF!</f>
        <v>#REF!</v>
      </c>
      <c r="C418" t="e">
        <f>#REF!</f>
        <v>#REF!</v>
      </c>
      <c r="D418" t="e">
        <f>#REF!</f>
        <v>#REF!</v>
      </c>
      <c r="E418" t="e">
        <f>#REF!</f>
        <v>#REF!</v>
      </c>
      <c r="F418" t="e">
        <f>#REF!</f>
        <v>#REF!</v>
      </c>
      <c r="G418" t="e">
        <f>#REF!</f>
        <v>#REF!</v>
      </c>
      <c r="H418" t="e">
        <f>#REF!</f>
        <v>#REF!</v>
      </c>
    </row>
    <row r="419" spans="1:8" x14ac:dyDescent="0.25">
      <c r="A419" t="e">
        <f>#REF!</f>
        <v>#REF!</v>
      </c>
      <c r="B419" t="e">
        <f>#REF!</f>
        <v>#REF!</v>
      </c>
      <c r="C419" t="e">
        <f>#REF!</f>
        <v>#REF!</v>
      </c>
      <c r="D419" t="e">
        <f>#REF!</f>
        <v>#REF!</v>
      </c>
      <c r="E419" t="e">
        <f>#REF!</f>
        <v>#REF!</v>
      </c>
      <c r="F419" t="e">
        <f>#REF!</f>
        <v>#REF!</v>
      </c>
      <c r="G419" t="e">
        <f>#REF!</f>
        <v>#REF!</v>
      </c>
      <c r="H419" t="e">
        <f>#REF!</f>
        <v>#REF!</v>
      </c>
    </row>
    <row r="420" spans="1:8" x14ac:dyDescent="0.25">
      <c r="A420" t="e">
        <f>#REF!</f>
        <v>#REF!</v>
      </c>
      <c r="B420" t="e">
        <f>#REF!</f>
        <v>#REF!</v>
      </c>
      <c r="C420" t="e">
        <f>#REF!</f>
        <v>#REF!</v>
      </c>
      <c r="D420" t="e">
        <f>#REF!</f>
        <v>#REF!</v>
      </c>
      <c r="E420" t="e">
        <f>#REF!</f>
        <v>#REF!</v>
      </c>
      <c r="F420" t="e">
        <f>#REF!</f>
        <v>#REF!</v>
      </c>
      <c r="G420" t="e">
        <f>#REF!</f>
        <v>#REF!</v>
      </c>
      <c r="H420" t="e">
        <f>#REF!</f>
        <v>#REF!</v>
      </c>
    </row>
    <row r="421" spans="1:8" x14ac:dyDescent="0.25">
      <c r="A421" t="e">
        <f>#REF!</f>
        <v>#REF!</v>
      </c>
      <c r="B421" t="e">
        <f>#REF!</f>
        <v>#REF!</v>
      </c>
      <c r="C421" t="e">
        <f>#REF!</f>
        <v>#REF!</v>
      </c>
      <c r="D421" t="e">
        <f>#REF!</f>
        <v>#REF!</v>
      </c>
      <c r="E421" t="e">
        <f>#REF!</f>
        <v>#REF!</v>
      </c>
      <c r="F421" t="e">
        <f>#REF!</f>
        <v>#REF!</v>
      </c>
      <c r="G421" t="e">
        <f>#REF!</f>
        <v>#REF!</v>
      </c>
      <c r="H421" t="e">
        <f>#REF!</f>
        <v>#REF!</v>
      </c>
    </row>
    <row r="422" spans="1:8" x14ac:dyDescent="0.25">
      <c r="A422" t="e">
        <f>#REF!</f>
        <v>#REF!</v>
      </c>
      <c r="B422" t="e">
        <f>#REF!</f>
        <v>#REF!</v>
      </c>
      <c r="C422" t="e">
        <f>#REF!</f>
        <v>#REF!</v>
      </c>
      <c r="D422" t="e">
        <f>#REF!</f>
        <v>#REF!</v>
      </c>
      <c r="E422" t="e">
        <f>#REF!</f>
        <v>#REF!</v>
      </c>
      <c r="F422" t="e">
        <f>#REF!</f>
        <v>#REF!</v>
      </c>
      <c r="G422" t="e">
        <f>#REF!</f>
        <v>#REF!</v>
      </c>
      <c r="H422" t="e">
        <f>#REF!</f>
        <v>#REF!</v>
      </c>
    </row>
    <row r="423" spans="1:8" x14ac:dyDescent="0.25">
      <c r="A423" t="e">
        <f>#REF!</f>
        <v>#REF!</v>
      </c>
      <c r="B423" t="e">
        <f>#REF!</f>
        <v>#REF!</v>
      </c>
      <c r="C423" t="e">
        <f>#REF!</f>
        <v>#REF!</v>
      </c>
      <c r="D423" t="e">
        <f>#REF!</f>
        <v>#REF!</v>
      </c>
      <c r="E423" t="e">
        <f>#REF!</f>
        <v>#REF!</v>
      </c>
      <c r="F423" t="e">
        <f>#REF!</f>
        <v>#REF!</v>
      </c>
      <c r="G423" t="e">
        <f>#REF!</f>
        <v>#REF!</v>
      </c>
      <c r="H423" t="e">
        <f>#REF!</f>
        <v>#REF!</v>
      </c>
    </row>
    <row r="424" spans="1:8" x14ac:dyDescent="0.25">
      <c r="A424" t="e">
        <f>#REF!</f>
        <v>#REF!</v>
      </c>
      <c r="B424" t="e">
        <f>#REF!</f>
        <v>#REF!</v>
      </c>
      <c r="C424" t="e">
        <f>#REF!</f>
        <v>#REF!</v>
      </c>
      <c r="D424" t="e">
        <f>#REF!</f>
        <v>#REF!</v>
      </c>
      <c r="E424" t="e">
        <f>#REF!</f>
        <v>#REF!</v>
      </c>
      <c r="F424" t="e">
        <f>#REF!</f>
        <v>#REF!</v>
      </c>
      <c r="G424" t="e">
        <f>#REF!</f>
        <v>#REF!</v>
      </c>
      <c r="H424" t="e">
        <f>#REF!</f>
        <v>#REF!</v>
      </c>
    </row>
    <row r="425" spans="1:8" x14ac:dyDescent="0.25">
      <c r="A425" t="e">
        <f>#REF!</f>
        <v>#REF!</v>
      </c>
      <c r="B425" t="e">
        <f>#REF!</f>
        <v>#REF!</v>
      </c>
      <c r="C425" t="e">
        <f>#REF!</f>
        <v>#REF!</v>
      </c>
      <c r="D425" t="e">
        <f>#REF!</f>
        <v>#REF!</v>
      </c>
      <c r="E425" t="e">
        <f>#REF!</f>
        <v>#REF!</v>
      </c>
      <c r="F425" t="e">
        <f>#REF!</f>
        <v>#REF!</v>
      </c>
      <c r="G425" t="e">
        <f>#REF!</f>
        <v>#REF!</v>
      </c>
      <c r="H425" t="e">
        <f>#REF!</f>
        <v>#REF!</v>
      </c>
    </row>
    <row r="426" spans="1:8" x14ac:dyDescent="0.25">
      <c r="A426" t="e">
        <f>#REF!</f>
        <v>#REF!</v>
      </c>
      <c r="B426" t="e">
        <f>#REF!</f>
        <v>#REF!</v>
      </c>
      <c r="C426" t="e">
        <f>#REF!</f>
        <v>#REF!</v>
      </c>
      <c r="D426" t="e">
        <f>#REF!</f>
        <v>#REF!</v>
      </c>
      <c r="E426" t="e">
        <f>#REF!</f>
        <v>#REF!</v>
      </c>
      <c r="F426" t="e">
        <f>#REF!</f>
        <v>#REF!</v>
      </c>
      <c r="G426" t="e">
        <f>#REF!</f>
        <v>#REF!</v>
      </c>
      <c r="H426" t="e">
        <f>#REF!</f>
        <v>#REF!</v>
      </c>
    </row>
    <row r="427" spans="1:8" x14ac:dyDescent="0.25">
      <c r="A427" t="e">
        <f>#REF!</f>
        <v>#REF!</v>
      </c>
      <c r="B427" t="e">
        <f>#REF!</f>
        <v>#REF!</v>
      </c>
      <c r="C427" t="e">
        <f>#REF!</f>
        <v>#REF!</v>
      </c>
      <c r="D427" t="e">
        <f>#REF!</f>
        <v>#REF!</v>
      </c>
      <c r="E427" t="e">
        <f>#REF!</f>
        <v>#REF!</v>
      </c>
      <c r="F427" t="e">
        <f>#REF!</f>
        <v>#REF!</v>
      </c>
      <c r="G427" t="e">
        <f>#REF!</f>
        <v>#REF!</v>
      </c>
      <c r="H427" t="e">
        <f>#REF!</f>
        <v>#REF!</v>
      </c>
    </row>
    <row r="428" spans="1:8" x14ac:dyDescent="0.25">
      <c r="A428" t="e">
        <f>#REF!</f>
        <v>#REF!</v>
      </c>
      <c r="B428" t="e">
        <f>#REF!</f>
        <v>#REF!</v>
      </c>
      <c r="C428" t="e">
        <f>#REF!</f>
        <v>#REF!</v>
      </c>
      <c r="D428" t="e">
        <f>#REF!</f>
        <v>#REF!</v>
      </c>
      <c r="E428" t="e">
        <f>#REF!</f>
        <v>#REF!</v>
      </c>
      <c r="F428" t="e">
        <f>#REF!</f>
        <v>#REF!</v>
      </c>
      <c r="G428" t="e">
        <f>#REF!</f>
        <v>#REF!</v>
      </c>
      <c r="H428" t="e">
        <f>#REF!</f>
        <v>#REF!</v>
      </c>
    </row>
    <row r="429" spans="1:8" x14ac:dyDescent="0.25">
      <c r="A429" t="e">
        <f>#REF!</f>
        <v>#REF!</v>
      </c>
      <c r="B429" t="e">
        <f>#REF!</f>
        <v>#REF!</v>
      </c>
      <c r="C429" t="e">
        <f>#REF!</f>
        <v>#REF!</v>
      </c>
      <c r="D429" t="e">
        <f>#REF!</f>
        <v>#REF!</v>
      </c>
      <c r="E429" t="e">
        <f>#REF!</f>
        <v>#REF!</v>
      </c>
      <c r="F429" t="e">
        <f>#REF!</f>
        <v>#REF!</v>
      </c>
      <c r="G429" t="e">
        <f>#REF!</f>
        <v>#REF!</v>
      </c>
      <c r="H429" t="e">
        <f>#REF!</f>
        <v>#REF!</v>
      </c>
    </row>
    <row r="430" spans="1:8" x14ac:dyDescent="0.25">
      <c r="A430" t="e">
        <f>#REF!</f>
        <v>#REF!</v>
      </c>
      <c r="B430" t="e">
        <f>#REF!</f>
        <v>#REF!</v>
      </c>
      <c r="C430" t="e">
        <f>#REF!</f>
        <v>#REF!</v>
      </c>
      <c r="D430" t="e">
        <f>#REF!</f>
        <v>#REF!</v>
      </c>
      <c r="E430" t="e">
        <f>#REF!</f>
        <v>#REF!</v>
      </c>
      <c r="F430" t="e">
        <f>#REF!</f>
        <v>#REF!</v>
      </c>
      <c r="G430" t="e">
        <f>#REF!</f>
        <v>#REF!</v>
      </c>
      <c r="H430" t="e">
        <f>#REF!</f>
        <v>#REF!</v>
      </c>
    </row>
    <row r="431" spans="1:8" x14ac:dyDescent="0.25">
      <c r="A431" t="e">
        <f>#REF!</f>
        <v>#REF!</v>
      </c>
      <c r="B431" t="e">
        <f>#REF!</f>
        <v>#REF!</v>
      </c>
      <c r="C431" t="e">
        <f>#REF!</f>
        <v>#REF!</v>
      </c>
      <c r="D431" t="e">
        <f>#REF!</f>
        <v>#REF!</v>
      </c>
      <c r="E431" t="e">
        <f>#REF!</f>
        <v>#REF!</v>
      </c>
      <c r="F431" t="e">
        <f>#REF!</f>
        <v>#REF!</v>
      </c>
      <c r="G431" t="e">
        <f>#REF!</f>
        <v>#REF!</v>
      </c>
      <c r="H431" t="e">
        <f>#REF!</f>
        <v>#REF!</v>
      </c>
    </row>
    <row r="432" spans="1:8" x14ac:dyDescent="0.25">
      <c r="A432" t="e">
        <f>#REF!</f>
        <v>#REF!</v>
      </c>
      <c r="B432" t="e">
        <f>#REF!</f>
        <v>#REF!</v>
      </c>
      <c r="C432" t="e">
        <f>#REF!</f>
        <v>#REF!</v>
      </c>
      <c r="D432" t="e">
        <f>#REF!</f>
        <v>#REF!</v>
      </c>
      <c r="E432" t="e">
        <f>#REF!</f>
        <v>#REF!</v>
      </c>
      <c r="F432" t="e">
        <f>#REF!</f>
        <v>#REF!</v>
      </c>
      <c r="G432" t="e">
        <f>#REF!</f>
        <v>#REF!</v>
      </c>
      <c r="H432" t="e">
        <f>#REF!</f>
        <v>#REF!</v>
      </c>
    </row>
    <row r="433" spans="1:8" x14ac:dyDescent="0.25">
      <c r="A433" t="e">
        <f>#REF!</f>
        <v>#REF!</v>
      </c>
      <c r="B433" t="e">
        <f>#REF!</f>
        <v>#REF!</v>
      </c>
      <c r="C433" t="e">
        <f>#REF!</f>
        <v>#REF!</v>
      </c>
      <c r="D433" t="e">
        <f>#REF!</f>
        <v>#REF!</v>
      </c>
      <c r="E433" t="e">
        <f>#REF!</f>
        <v>#REF!</v>
      </c>
      <c r="F433" t="e">
        <f>#REF!</f>
        <v>#REF!</v>
      </c>
      <c r="G433" t="e">
        <f>#REF!</f>
        <v>#REF!</v>
      </c>
      <c r="H433" t="e">
        <f>#REF!</f>
        <v>#REF!</v>
      </c>
    </row>
    <row r="434" spans="1:8" x14ac:dyDescent="0.25">
      <c r="A434" t="e">
        <f>#REF!</f>
        <v>#REF!</v>
      </c>
      <c r="B434" t="e">
        <f>#REF!</f>
        <v>#REF!</v>
      </c>
      <c r="C434" t="e">
        <f>#REF!</f>
        <v>#REF!</v>
      </c>
      <c r="D434" t="e">
        <f>#REF!</f>
        <v>#REF!</v>
      </c>
      <c r="E434" t="e">
        <f>#REF!</f>
        <v>#REF!</v>
      </c>
      <c r="F434" t="e">
        <f>#REF!</f>
        <v>#REF!</v>
      </c>
      <c r="G434" t="e">
        <f>#REF!</f>
        <v>#REF!</v>
      </c>
      <c r="H434" t="e">
        <f>#REF!</f>
        <v>#REF!</v>
      </c>
    </row>
    <row r="435" spans="1:8" x14ac:dyDescent="0.25">
      <c r="A435" t="e">
        <f>#REF!</f>
        <v>#REF!</v>
      </c>
      <c r="B435" t="e">
        <f>#REF!</f>
        <v>#REF!</v>
      </c>
      <c r="C435" t="e">
        <f>#REF!</f>
        <v>#REF!</v>
      </c>
      <c r="D435" t="e">
        <f>#REF!</f>
        <v>#REF!</v>
      </c>
      <c r="E435" t="e">
        <f>#REF!</f>
        <v>#REF!</v>
      </c>
      <c r="F435" t="e">
        <f>#REF!</f>
        <v>#REF!</v>
      </c>
      <c r="G435" t="e">
        <f>#REF!</f>
        <v>#REF!</v>
      </c>
      <c r="H435" t="e">
        <f>#REF!</f>
        <v>#REF!</v>
      </c>
    </row>
    <row r="436" spans="1:8" x14ac:dyDescent="0.25">
      <c r="A436" t="e">
        <f>#REF!</f>
        <v>#REF!</v>
      </c>
      <c r="B436" t="e">
        <f>#REF!</f>
        <v>#REF!</v>
      </c>
      <c r="C436" t="e">
        <f>#REF!</f>
        <v>#REF!</v>
      </c>
      <c r="D436" t="e">
        <f>#REF!</f>
        <v>#REF!</v>
      </c>
      <c r="E436" t="e">
        <f>#REF!</f>
        <v>#REF!</v>
      </c>
      <c r="F436" t="e">
        <f>#REF!</f>
        <v>#REF!</v>
      </c>
      <c r="G436" t="e">
        <f>#REF!</f>
        <v>#REF!</v>
      </c>
      <c r="H436" t="e">
        <f>#REF!</f>
        <v>#REF!</v>
      </c>
    </row>
    <row r="437" spans="1:8" x14ac:dyDescent="0.25">
      <c r="A437" t="e">
        <f>#REF!</f>
        <v>#REF!</v>
      </c>
      <c r="B437" t="e">
        <f>#REF!</f>
        <v>#REF!</v>
      </c>
      <c r="C437" t="e">
        <f>#REF!</f>
        <v>#REF!</v>
      </c>
      <c r="D437" t="e">
        <f>#REF!</f>
        <v>#REF!</v>
      </c>
      <c r="E437" t="e">
        <f>#REF!</f>
        <v>#REF!</v>
      </c>
      <c r="F437" t="e">
        <f>#REF!</f>
        <v>#REF!</v>
      </c>
      <c r="G437" t="e">
        <f>#REF!</f>
        <v>#REF!</v>
      </c>
      <c r="H437" t="e">
        <f>#REF!</f>
        <v>#REF!</v>
      </c>
    </row>
    <row r="438" spans="1:8" x14ac:dyDescent="0.25">
      <c r="A438" t="e">
        <f>#REF!</f>
        <v>#REF!</v>
      </c>
      <c r="B438" t="e">
        <f>#REF!</f>
        <v>#REF!</v>
      </c>
      <c r="C438" t="e">
        <f>#REF!</f>
        <v>#REF!</v>
      </c>
      <c r="D438" t="e">
        <f>#REF!</f>
        <v>#REF!</v>
      </c>
      <c r="E438" t="e">
        <f>#REF!</f>
        <v>#REF!</v>
      </c>
      <c r="F438" t="e">
        <f>#REF!</f>
        <v>#REF!</v>
      </c>
      <c r="G438" t="e">
        <f>#REF!</f>
        <v>#REF!</v>
      </c>
      <c r="H438" t="e">
        <f>#REF!</f>
        <v>#REF!</v>
      </c>
    </row>
    <row r="439" spans="1:8" x14ac:dyDescent="0.25">
      <c r="A439" t="e">
        <f>#REF!</f>
        <v>#REF!</v>
      </c>
      <c r="B439" t="e">
        <f>#REF!</f>
        <v>#REF!</v>
      </c>
      <c r="C439" t="e">
        <f>#REF!</f>
        <v>#REF!</v>
      </c>
      <c r="D439" t="e">
        <f>#REF!</f>
        <v>#REF!</v>
      </c>
      <c r="E439" t="e">
        <f>#REF!</f>
        <v>#REF!</v>
      </c>
      <c r="F439" t="e">
        <f>#REF!</f>
        <v>#REF!</v>
      </c>
      <c r="G439" t="e">
        <f>#REF!</f>
        <v>#REF!</v>
      </c>
      <c r="H439" t="e">
        <f>#REF!</f>
        <v>#REF!</v>
      </c>
    </row>
    <row r="440" spans="1:8" x14ac:dyDescent="0.25">
      <c r="A440" t="e">
        <f>#REF!</f>
        <v>#REF!</v>
      </c>
      <c r="B440" t="e">
        <f>#REF!</f>
        <v>#REF!</v>
      </c>
      <c r="C440" t="e">
        <f>#REF!</f>
        <v>#REF!</v>
      </c>
      <c r="D440" t="e">
        <f>#REF!</f>
        <v>#REF!</v>
      </c>
      <c r="E440" t="e">
        <f>#REF!</f>
        <v>#REF!</v>
      </c>
      <c r="F440" t="e">
        <f>#REF!</f>
        <v>#REF!</v>
      </c>
      <c r="G440" t="e">
        <f>#REF!</f>
        <v>#REF!</v>
      </c>
      <c r="H440" t="e">
        <f>#REF!</f>
        <v>#REF!</v>
      </c>
    </row>
    <row r="441" spans="1:8" x14ac:dyDescent="0.25">
      <c r="A441" t="e">
        <f>#REF!</f>
        <v>#REF!</v>
      </c>
      <c r="B441" t="e">
        <f>#REF!</f>
        <v>#REF!</v>
      </c>
      <c r="C441" t="e">
        <f>#REF!</f>
        <v>#REF!</v>
      </c>
      <c r="D441" t="e">
        <f>#REF!</f>
        <v>#REF!</v>
      </c>
      <c r="E441" t="e">
        <f>#REF!</f>
        <v>#REF!</v>
      </c>
      <c r="F441" t="e">
        <f>#REF!</f>
        <v>#REF!</v>
      </c>
      <c r="G441" t="e">
        <f>#REF!</f>
        <v>#REF!</v>
      </c>
      <c r="H441" t="e">
        <f>#REF!</f>
        <v>#REF!</v>
      </c>
    </row>
    <row r="442" spans="1:8" x14ac:dyDescent="0.25">
      <c r="A442" t="e">
        <f>#REF!</f>
        <v>#REF!</v>
      </c>
      <c r="B442" t="e">
        <f>#REF!</f>
        <v>#REF!</v>
      </c>
      <c r="C442" t="e">
        <f>#REF!</f>
        <v>#REF!</v>
      </c>
      <c r="D442" t="e">
        <f>#REF!</f>
        <v>#REF!</v>
      </c>
      <c r="E442" t="e">
        <f>#REF!</f>
        <v>#REF!</v>
      </c>
      <c r="F442" t="e">
        <f>#REF!</f>
        <v>#REF!</v>
      </c>
      <c r="G442" t="e">
        <f>#REF!</f>
        <v>#REF!</v>
      </c>
      <c r="H442" t="e">
        <f>#REF!</f>
        <v>#REF!</v>
      </c>
    </row>
    <row r="443" spans="1:8" x14ac:dyDescent="0.25">
      <c r="A443" t="e">
        <f>#REF!</f>
        <v>#REF!</v>
      </c>
      <c r="B443" t="e">
        <f>#REF!</f>
        <v>#REF!</v>
      </c>
      <c r="C443" t="e">
        <f>#REF!</f>
        <v>#REF!</v>
      </c>
      <c r="D443" t="e">
        <f>#REF!</f>
        <v>#REF!</v>
      </c>
      <c r="E443" t="e">
        <f>#REF!</f>
        <v>#REF!</v>
      </c>
      <c r="F443" t="e">
        <f>#REF!</f>
        <v>#REF!</v>
      </c>
      <c r="G443" t="e">
        <f>#REF!</f>
        <v>#REF!</v>
      </c>
      <c r="H443" t="e">
        <f>#REF!</f>
        <v>#REF!</v>
      </c>
    </row>
    <row r="444" spans="1:8" x14ac:dyDescent="0.25">
      <c r="A444" t="e">
        <f>#REF!</f>
        <v>#REF!</v>
      </c>
      <c r="B444" t="e">
        <f>#REF!</f>
        <v>#REF!</v>
      </c>
      <c r="C444" t="e">
        <f>#REF!</f>
        <v>#REF!</v>
      </c>
      <c r="D444" t="e">
        <f>#REF!</f>
        <v>#REF!</v>
      </c>
      <c r="E444" t="e">
        <f>#REF!</f>
        <v>#REF!</v>
      </c>
      <c r="F444" t="e">
        <f>#REF!</f>
        <v>#REF!</v>
      </c>
      <c r="G444" t="e">
        <f>#REF!</f>
        <v>#REF!</v>
      </c>
      <c r="H444" t="e">
        <f>#REF!</f>
        <v>#REF!</v>
      </c>
    </row>
    <row r="445" spans="1:8" x14ac:dyDescent="0.25">
      <c r="A445" t="e">
        <f>#REF!</f>
        <v>#REF!</v>
      </c>
      <c r="B445" t="e">
        <f>#REF!</f>
        <v>#REF!</v>
      </c>
      <c r="C445" t="e">
        <f>#REF!</f>
        <v>#REF!</v>
      </c>
      <c r="D445" t="e">
        <f>#REF!</f>
        <v>#REF!</v>
      </c>
      <c r="E445" t="e">
        <f>#REF!</f>
        <v>#REF!</v>
      </c>
      <c r="F445" t="e">
        <f>#REF!</f>
        <v>#REF!</v>
      </c>
      <c r="G445" t="e">
        <f>#REF!</f>
        <v>#REF!</v>
      </c>
      <c r="H445" t="e">
        <f>#REF!</f>
        <v>#REF!</v>
      </c>
    </row>
    <row r="446" spans="1:8" x14ac:dyDescent="0.25">
      <c r="A446" t="e">
        <f>#REF!</f>
        <v>#REF!</v>
      </c>
      <c r="B446" t="e">
        <f>#REF!</f>
        <v>#REF!</v>
      </c>
      <c r="C446" t="e">
        <f>#REF!</f>
        <v>#REF!</v>
      </c>
      <c r="D446" t="e">
        <f>#REF!</f>
        <v>#REF!</v>
      </c>
      <c r="E446" t="e">
        <f>#REF!</f>
        <v>#REF!</v>
      </c>
      <c r="F446" t="e">
        <f>#REF!</f>
        <v>#REF!</v>
      </c>
      <c r="G446" t="e">
        <f>#REF!</f>
        <v>#REF!</v>
      </c>
      <c r="H446" t="e">
        <f>#REF!</f>
        <v>#REF!</v>
      </c>
    </row>
    <row r="447" spans="1:8" x14ac:dyDescent="0.25">
      <c r="A447" t="e">
        <f>#REF!</f>
        <v>#REF!</v>
      </c>
      <c r="B447" t="e">
        <f>#REF!</f>
        <v>#REF!</v>
      </c>
      <c r="C447" t="e">
        <f>#REF!</f>
        <v>#REF!</v>
      </c>
      <c r="D447" t="e">
        <f>#REF!</f>
        <v>#REF!</v>
      </c>
      <c r="E447" t="e">
        <f>#REF!</f>
        <v>#REF!</v>
      </c>
      <c r="F447" t="e">
        <f>#REF!</f>
        <v>#REF!</v>
      </c>
      <c r="G447" t="e">
        <f>#REF!</f>
        <v>#REF!</v>
      </c>
      <c r="H447" t="e">
        <f>#REF!</f>
        <v>#REF!</v>
      </c>
    </row>
    <row r="448" spans="1:8" x14ac:dyDescent="0.25">
      <c r="A448" t="e">
        <f>#REF!</f>
        <v>#REF!</v>
      </c>
      <c r="B448" t="e">
        <f>#REF!</f>
        <v>#REF!</v>
      </c>
      <c r="C448" t="e">
        <f>#REF!</f>
        <v>#REF!</v>
      </c>
      <c r="D448" t="e">
        <f>#REF!</f>
        <v>#REF!</v>
      </c>
      <c r="E448" t="e">
        <f>#REF!</f>
        <v>#REF!</v>
      </c>
      <c r="F448" t="e">
        <f>#REF!</f>
        <v>#REF!</v>
      </c>
      <c r="G448" t="e">
        <f>#REF!</f>
        <v>#REF!</v>
      </c>
      <c r="H448" t="e">
        <f>#REF!</f>
        <v>#REF!</v>
      </c>
    </row>
    <row r="449" spans="1:8" x14ac:dyDescent="0.25">
      <c r="A449" t="e">
        <f>#REF!</f>
        <v>#REF!</v>
      </c>
      <c r="B449" t="e">
        <f>#REF!</f>
        <v>#REF!</v>
      </c>
      <c r="C449" t="e">
        <f>#REF!</f>
        <v>#REF!</v>
      </c>
      <c r="D449" t="e">
        <f>#REF!</f>
        <v>#REF!</v>
      </c>
      <c r="E449" t="e">
        <f>#REF!</f>
        <v>#REF!</v>
      </c>
      <c r="F449" t="e">
        <f>#REF!</f>
        <v>#REF!</v>
      </c>
      <c r="G449" t="e">
        <f>#REF!</f>
        <v>#REF!</v>
      </c>
      <c r="H449" t="e">
        <f>#REF!</f>
        <v>#REF!</v>
      </c>
    </row>
    <row r="450" spans="1:8" x14ac:dyDescent="0.25">
      <c r="A450" t="e">
        <f>#REF!</f>
        <v>#REF!</v>
      </c>
      <c r="B450" t="e">
        <f>#REF!</f>
        <v>#REF!</v>
      </c>
      <c r="C450" t="e">
        <f>#REF!</f>
        <v>#REF!</v>
      </c>
      <c r="D450" t="e">
        <f>#REF!</f>
        <v>#REF!</v>
      </c>
      <c r="E450" t="e">
        <f>#REF!</f>
        <v>#REF!</v>
      </c>
      <c r="F450" t="e">
        <f>#REF!</f>
        <v>#REF!</v>
      </c>
      <c r="G450" t="e">
        <f>#REF!</f>
        <v>#REF!</v>
      </c>
      <c r="H450" t="e">
        <f>#REF!</f>
        <v>#REF!</v>
      </c>
    </row>
    <row r="451" spans="1:8" x14ac:dyDescent="0.25">
      <c r="A451" t="e">
        <f>#REF!</f>
        <v>#REF!</v>
      </c>
      <c r="B451" t="e">
        <f>#REF!</f>
        <v>#REF!</v>
      </c>
      <c r="C451" t="e">
        <f>#REF!</f>
        <v>#REF!</v>
      </c>
      <c r="D451" t="e">
        <f>#REF!</f>
        <v>#REF!</v>
      </c>
      <c r="E451" t="e">
        <f>#REF!</f>
        <v>#REF!</v>
      </c>
      <c r="F451" t="e">
        <f>#REF!</f>
        <v>#REF!</v>
      </c>
      <c r="G451" t="e">
        <f>#REF!</f>
        <v>#REF!</v>
      </c>
      <c r="H451" t="e">
        <f>#REF!</f>
        <v>#REF!</v>
      </c>
    </row>
    <row r="452" spans="1:8" x14ac:dyDescent="0.25">
      <c r="A452" t="e">
        <f>#REF!</f>
        <v>#REF!</v>
      </c>
      <c r="B452" t="e">
        <f>#REF!</f>
        <v>#REF!</v>
      </c>
      <c r="C452" t="e">
        <f>#REF!</f>
        <v>#REF!</v>
      </c>
      <c r="D452" t="e">
        <f>#REF!</f>
        <v>#REF!</v>
      </c>
      <c r="E452" t="e">
        <f>#REF!</f>
        <v>#REF!</v>
      </c>
      <c r="F452" t="e">
        <f>#REF!</f>
        <v>#REF!</v>
      </c>
      <c r="G452" t="e">
        <f>#REF!</f>
        <v>#REF!</v>
      </c>
      <c r="H452" t="e">
        <f>#REF!</f>
        <v>#REF!</v>
      </c>
    </row>
    <row r="453" spans="1:8" x14ac:dyDescent="0.25">
      <c r="A453" t="e">
        <f>#REF!</f>
        <v>#REF!</v>
      </c>
      <c r="B453" t="e">
        <f>#REF!</f>
        <v>#REF!</v>
      </c>
      <c r="C453" t="e">
        <f>#REF!</f>
        <v>#REF!</v>
      </c>
      <c r="D453" t="e">
        <f>#REF!</f>
        <v>#REF!</v>
      </c>
      <c r="E453" t="e">
        <f>#REF!</f>
        <v>#REF!</v>
      </c>
      <c r="F453" t="e">
        <f>#REF!</f>
        <v>#REF!</v>
      </c>
      <c r="G453" t="e">
        <f>#REF!</f>
        <v>#REF!</v>
      </c>
      <c r="H453" t="e">
        <f>#REF!</f>
        <v>#REF!</v>
      </c>
    </row>
    <row r="454" spans="1:8" x14ac:dyDescent="0.25">
      <c r="A454" t="e">
        <f>#REF!</f>
        <v>#REF!</v>
      </c>
      <c r="B454" t="e">
        <f>#REF!</f>
        <v>#REF!</v>
      </c>
      <c r="C454" t="e">
        <f>#REF!</f>
        <v>#REF!</v>
      </c>
      <c r="D454" t="e">
        <f>#REF!</f>
        <v>#REF!</v>
      </c>
      <c r="E454" t="e">
        <f>#REF!</f>
        <v>#REF!</v>
      </c>
      <c r="F454" t="e">
        <f>#REF!</f>
        <v>#REF!</v>
      </c>
      <c r="G454" t="e">
        <f>#REF!</f>
        <v>#REF!</v>
      </c>
      <c r="H454" t="e">
        <f>#REF!</f>
        <v>#REF!</v>
      </c>
    </row>
    <row r="455" spans="1:8" x14ac:dyDescent="0.25">
      <c r="A455" t="e">
        <f>#REF!</f>
        <v>#REF!</v>
      </c>
      <c r="B455" t="e">
        <f>#REF!</f>
        <v>#REF!</v>
      </c>
      <c r="C455" t="e">
        <f>#REF!</f>
        <v>#REF!</v>
      </c>
      <c r="D455" t="e">
        <f>#REF!</f>
        <v>#REF!</v>
      </c>
      <c r="E455" t="e">
        <f>#REF!</f>
        <v>#REF!</v>
      </c>
      <c r="F455" t="e">
        <f>#REF!</f>
        <v>#REF!</v>
      </c>
      <c r="G455" t="e">
        <f>#REF!</f>
        <v>#REF!</v>
      </c>
      <c r="H455" t="e">
        <f>#REF!</f>
        <v>#REF!</v>
      </c>
    </row>
    <row r="456" spans="1:8" x14ac:dyDescent="0.25">
      <c r="A456" t="e">
        <f>#REF!</f>
        <v>#REF!</v>
      </c>
      <c r="B456" t="e">
        <f>#REF!</f>
        <v>#REF!</v>
      </c>
      <c r="C456" t="e">
        <f>#REF!</f>
        <v>#REF!</v>
      </c>
      <c r="D456" t="e">
        <f>#REF!</f>
        <v>#REF!</v>
      </c>
      <c r="E456" t="e">
        <f>#REF!</f>
        <v>#REF!</v>
      </c>
      <c r="F456" t="e">
        <f>#REF!</f>
        <v>#REF!</v>
      </c>
      <c r="G456" t="e">
        <f>#REF!</f>
        <v>#REF!</v>
      </c>
      <c r="H456" t="e">
        <f>#REF!</f>
        <v>#REF!</v>
      </c>
    </row>
    <row r="457" spans="1:8" x14ac:dyDescent="0.25">
      <c r="A457" t="e">
        <f>#REF!</f>
        <v>#REF!</v>
      </c>
      <c r="B457" t="e">
        <f>#REF!</f>
        <v>#REF!</v>
      </c>
      <c r="C457" t="e">
        <f>#REF!</f>
        <v>#REF!</v>
      </c>
      <c r="D457" t="e">
        <f>#REF!</f>
        <v>#REF!</v>
      </c>
      <c r="E457" t="e">
        <f>#REF!</f>
        <v>#REF!</v>
      </c>
      <c r="F457" t="e">
        <f>#REF!</f>
        <v>#REF!</v>
      </c>
      <c r="G457" t="e">
        <f>#REF!</f>
        <v>#REF!</v>
      </c>
      <c r="H457" t="e">
        <f>#REF!</f>
        <v>#REF!</v>
      </c>
    </row>
    <row r="458" spans="1:8" x14ac:dyDescent="0.25">
      <c r="A458" t="e">
        <f>#REF!</f>
        <v>#REF!</v>
      </c>
      <c r="B458" t="e">
        <f>#REF!</f>
        <v>#REF!</v>
      </c>
      <c r="C458" t="e">
        <f>#REF!</f>
        <v>#REF!</v>
      </c>
      <c r="D458" t="e">
        <f>#REF!</f>
        <v>#REF!</v>
      </c>
      <c r="E458" t="e">
        <f>#REF!</f>
        <v>#REF!</v>
      </c>
      <c r="F458" t="e">
        <f>#REF!</f>
        <v>#REF!</v>
      </c>
      <c r="G458" t="e">
        <f>#REF!</f>
        <v>#REF!</v>
      </c>
      <c r="H458" t="e">
        <f>#REF!</f>
        <v>#REF!</v>
      </c>
    </row>
    <row r="459" spans="1:8" x14ac:dyDescent="0.25">
      <c r="A459" t="e">
        <f>#REF!</f>
        <v>#REF!</v>
      </c>
      <c r="B459" t="e">
        <f>#REF!</f>
        <v>#REF!</v>
      </c>
      <c r="C459" t="e">
        <f>#REF!</f>
        <v>#REF!</v>
      </c>
      <c r="D459" t="e">
        <f>#REF!</f>
        <v>#REF!</v>
      </c>
      <c r="E459" t="e">
        <f>#REF!</f>
        <v>#REF!</v>
      </c>
      <c r="F459" t="e">
        <f>#REF!</f>
        <v>#REF!</v>
      </c>
      <c r="G459" t="e">
        <f>#REF!</f>
        <v>#REF!</v>
      </c>
      <c r="H459" t="e">
        <f>#REF!</f>
        <v>#REF!</v>
      </c>
    </row>
    <row r="460" spans="1:8" x14ac:dyDescent="0.25">
      <c r="A460" t="e">
        <f>#REF!</f>
        <v>#REF!</v>
      </c>
      <c r="B460" t="e">
        <f>#REF!</f>
        <v>#REF!</v>
      </c>
      <c r="C460" t="e">
        <f>#REF!</f>
        <v>#REF!</v>
      </c>
      <c r="D460" t="e">
        <f>#REF!</f>
        <v>#REF!</v>
      </c>
      <c r="E460" t="e">
        <f>#REF!</f>
        <v>#REF!</v>
      </c>
      <c r="F460" t="e">
        <f>#REF!</f>
        <v>#REF!</v>
      </c>
      <c r="G460" t="e">
        <f>#REF!</f>
        <v>#REF!</v>
      </c>
      <c r="H460" t="e">
        <f>#REF!</f>
        <v>#REF!</v>
      </c>
    </row>
    <row r="461" spans="1:8" x14ac:dyDescent="0.25">
      <c r="A461" t="e">
        <f>#REF!</f>
        <v>#REF!</v>
      </c>
      <c r="B461" t="e">
        <f>#REF!</f>
        <v>#REF!</v>
      </c>
      <c r="C461" t="e">
        <f>#REF!</f>
        <v>#REF!</v>
      </c>
      <c r="D461" t="e">
        <f>#REF!</f>
        <v>#REF!</v>
      </c>
      <c r="E461" t="e">
        <f>#REF!</f>
        <v>#REF!</v>
      </c>
      <c r="F461" t="e">
        <f>#REF!</f>
        <v>#REF!</v>
      </c>
      <c r="G461" t="e">
        <f>#REF!</f>
        <v>#REF!</v>
      </c>
      <c r="H461" t="e">
        <f>#REF!</f>
        <v>#REF!</v>
      </c>
    </row>
    <row r="462" spans="1:8" x14ac:dyDescent="0.25">
      <c r="A462" t="e">
        <f>#REF!</f>
        <v>#REF!</v>
      </c>
      <c r="B462" t="e">
        <f>#REF!</f>
        <v>#REF!</v>
      </c>
      <c r="C462" t="e">
        <f>#REF!</f>
        <v>#REF!</v>
      </c>
      <c r="D462" t="e">
        <f>#REF!</f>
        <v>#REF!</v>
      </c>
      <c r="E462" t="e">
        <f>#REF!</f>
        <v>#REF!</v>
      </c>
      <c r="F462" t="e">
        <f>#REF!</f>
        <v>#REF!</v>
      </c>
      <c r="G462" t="e">
        <f>#REF!</f>
        <v>#REF!</v>
      </c>
      <c r="H462" t="e">
        <f>#REF!</f>
        <v>#REF!</v>
      </c>
    </row>
    <row r="463" spans="1:8" x14ac:dyDescent="0.25">
      <c r="A463" t="e">
        <f>#REF!</f>
        <v>#REF!</v>
      </c>
      <c r="B463" t="e">
        <f>#REF!</f>
        <v>#REF!</v>
      </c>
      <c r="C463" t="e">
        <f>#REF!</f>
        <v>#REF!</v>
      </c>
      <c r="D463" t="e">
        <f>#REF!</f>
        <v>#REF!</v>
      </c>
      <c r="E463" t="e">
        <f>#REF!</f>
        <v>#REF!</v>
      </c>
      <c r="F463" t="e">
        <f>#REF!</f>
        <v>#REF!</v>
      </c>
      <c r="G463" t="e">
        <f>#REF!</f>
        <v>#REF!</v>
      </c>
      <c r="H463" t="e">
        <f>#REF!</f>
        <v>#REF!</v>
      </c>
    </row>
    <row r="464" spans="1:8" x14ac:dyDescent="0.25">
      <c r="A464" t="e">
        <f>#REF!</f>
        <v>#REF!</v>
      </c>
      <c r="B464" t="e">
        <f>#REF!</f>
        <v>#REF!</v>
      </c>
      <c r="C464" t="e">
        <f>#REF!</f>
        <v>#REF!</v>
      </c>
      <c r="D464" t="e">
        <f>#REF!</f>
        <v>#REF!</v>
      </c>
      <c r="E464" t="e">
        <f>#REF!</f>
        <v>#REF!</v>
      </c>
      <c r="F464" t="e">
        <f>#REF!</f>
        <v>#REF!</v>
      </c>
      <c r="G464" t="e">
        <f>#REF!</f>
        <v>#REF!</v>
      </c>
      <c r="H464" t="e">
        <f>#REF!</f>
        <v>#REF!</v>
      </c>
    </row>
    <row r="465" spans="1:8" x14ac:dyDescent="0.25">
      <c r="A465" t="e">
        <f>#REF!</f>
        <v>#REF!</v>
      </c>
      <c r="B465" t="e">
        <f>#REF!</f>
        <v>#REF!</v>
      </c>
      <c r="C465" t="e">
        <f>#REF!</f>
        <v>#REF!</v>
      </c>
      <c r="D465" t="e">
        <f>#REF!</f>
        <v>#REF!</v>
      </c>
      <c r="E465" t="e">
        <f>#REF!</f>
        <v>#REF!</v>
      </c>
      <c r="F465" t="e">
        <f>#REF!</f>
        <v>#REF!</v>
      </c>
      <c r="G465" t="e">
        <f>#REF!</f>
        <v>#REF!</v>
      </c>
      <c r="H465" t="e">
        <f>#REF!</f>
        <v>#REF!</v>
      </c>
    </row>
    <row r="466" spans="1:8" x14ac:dyDescent="0.25">
      <c r="A466" t="e">
        <f>#REF!</f>
        <v>#REF!</v>
      </c>
      <c r="B466" t="e">
        <f>#REF!</f>
        <v>#REF!</v>
      </c>
      <c r="C466" t="e">
        <f>#REF!</f>
        <v>#REF!</v>
      </c>
      <c r="D466" t="e">
        <f>#REF!</f>
        <v>#REF!</v>
      </c>
      <c r="E466" t="e">
        <f>#REF!</f>
        <v>#REF!</v>
      </c>
      <c r="F466" t="e">
        <f>#REF!</f>
        <v>#REF!</v>
      </c>
      <c r="G466" t="e">
        <f>#REF!</f>
        <v>#REF!</v>
      </c>
      <c r="H466" t="e">
        <f>#REF!</f>
        <v>#REF!</v>
      </c>
    </row>
    <row r="467" spans="1:8" x14ac:dyDescent="0.25">
      <c r="A467" t="e">
        <f>#REF!</f>
        <v>#REF!</v>
      </c>
      <c r="B467" t="e">
        <f>#REF!</f>
        <v>#REF!</v>
      </c>
      <c r="C467" t="e">
        <f>#REF!</f>
        <v>#REF!</v>
      </c>
      <c r="D467" t="e">
        <f>#REF!</f>
        <v>#REF!</v>
      </c>
      <c r="E467" t="e">
        <f>#REF!</f>
        <v>#REF!</v>
      </c>
      <c r="F467" t="e">
        <f>#REF!</f>
        <v>#REF!</v>
      </c>
      <c r="G467" t="e">
        <f>#REF!</f>
        <v>#REF!</v>
      </c>
      <c r="H467" t="e">
        <f>#REF!</f>
        <v>#REF!</v>
      </c>
    </row>
    <row r="468" spans="1:8" x14ac:dyDescent="0.25">
      <c r="A468" t="e">
        <f>#REF!</f>
        <v>#REF!</v>
      </c>
      <c r="B468" t="e">
        <f>#REF!</f>
        <v>#REF!</v>
      </c>
      <c r="C468" t="e">
        <f>#REF!</f>
        <v>#REF!</v>
      </c>
      <c r="D468" t="e">
        <f>#REF!</f>
        <v>#REF!</v>
      </c>
      <c r="E468" t="e">
        <f>#REF!</f>
        <v>#REF!</v>
      </c>
      <c r="F468" t="e">
        <f>#REF!</f>
        <v>#REF!</v>
      </c>
      <c r="G468" t="e">
        <f>#REF!</f>
        <v>#REF!</v>
      </c>
      <c r="H468" t="e">
        <f>#REF!</f>
        <v>#REF!</v>
      </c>
    </row>
    <row r="469" spans="1:8" x14ac:dyDescent="0.25">
      <c r="A469" t="e">
        <f>#REF!</f>
        <v>#REF!</v>
      </c>
      <c r="B469" t="e">
        <f>#REF!</f>
        <v>#REF!</v>
      </c>
      <c r="C469" t="e">
        <f>#REF!</f>
        <v>#REF!</v>
      </c>
      <c r="D469" t="e">
        <f>#REF!</f>
        <v>#REF!</v>
      </c>
      <c r="E469" t="e">
        <f>#REF!</f>
        <v>#REF!</v>
      </c>
      <c r="F469" t="e">
        <f>#REF!</f>
        <v>#REF!</v>
      </c>
      <c r="G469" t="e">
        <f>#REF!</f>
        <v>#REF!</v>
      </c>
      <c r="H469" t="e">
        <f>#REF!</f>
        <v>#REF!</v>
      </c>
    </row>
    <row r="470" spans="1:8" x14ac:dyDescent="0.25">
      <c r="A470" t="e">
        <f>#REF!</f>
        <v>#REF!</v>
      </c>
      <c r="B470" t="e">
        <f>#REF!</f>
        <v>#REF!</v>
      </c>
      <c r="C470" t="e">
        <f>#REF!</f>
        <v>#REF!</v>
      </c>
      <c r="D470" t="e">
        <f>#REF!</f>
        <v>#REF!</v>
      </c>
      <c r="E470" t="e">
        <f>#REF!</f>
        <v>#REF!</v>
      </c>
      <c r="F470" t="e">
        <f>#REF!</f>
        <v>#REF!</v>
      </c>
      <c r="G470" t="e">
        <f>#REF!</f>
        <v>#REF!</v>
      </c>
      <c r="H470" t="e">
        <f>#REF!</f>
        <v>#REF!</v>
      </c>
    </row>
    <row r="471" spans="1:8" x14ac:dyDescent="0.25">
      <c r="A471" t="e">
        <f>#REF!</f>
        <v>#REF!</v>
      </c>
      <c r="B471" t="e">
        <f>#REF!</f>
        <v>#REF!</v>
      </c>
      <c r="C471" t="e">
        <f>#REF!</f>
        <v>#REF!</v>
      </c>
      <c r="D471" t="e">
        <f>#REF!</f>
        <v>#REF!</v>
      </c>
      <c r="E471" t="e">
        <f>#REF!</f>
        <v>#REF!</v>
      </c>
      <c r="F471" t="e">
        <f>#REF!</f>
        <v>#REF!</v>
      </c>
      <c r="G471" t="e">
        <f>#REF!</f>
        <v>#REF!</v>
      </c>
      <c r="H471" t="e">
        <f>#REF!</f>
        <v>#REF!</v>
      </c>
    </row>
    <row r="472" spans="1:8" x14ac:dyDescent="0.25">
      <c r="A472" t="e">
        <f>#REF!</f>
        <v>#REF!</v>
      </c>
      <c r="B472" t="e">
        <f>#REF!</f>
        <v>#REF!</v>
      </c>
      <c r="C472" t="e">
        <f>#REF!</f>
        <v>#REF!</v>
      </c>
      <c r="D472" t="e">
        <f>#REF!</f>
        <v>#REF!</v>
      </c>
      <c r="E472" t="e">
        <f>#REF!</f>
        <v>#REF!</v>
      </c>
      <c r="F472" t="e">
        <f>#REF!</f>
        <v>#REF!</v>
      </c>
      <c r="G472" t="e">
        <f>#REF!</f>
        <v>#REF!</v>
      </c>
      <c r="H472" t="e">
        <f>#REF!</f>
        <v>#REF!</v>
      </c>
    </row>
    <row r="473" spans="1:8" x14ac:dyDescent="0.25">
      <c r="A473" t="e">
        <f>#REF!</f>
        <v>#REF!</v>
      </c>
      <c r="B473" t="e">
        <f>#REF!</f>
        <v>#REF!</v>
      </c>
      <c r="C473" t="e">
        <f>#REF!</f>
        <v>#REF!</v>
      </c>
      <c r="D473" t="e">
        <f>#REF!</f>
        <v>#REF!</v>
      </c>
      <c r="E473" t="e">
        <f>#REF!</f>
        <v>#REF!</v>
      </c>
      <c r="F473" t="e">
        <f>#REF!</f>
        <v>#REF!</v>
      </c>
      <c r="G473" t="e">
        <f>#REF!</f>
        <v>#REF!</v>
      </c>
      <c r="H473" t="e">
        <f>#REF!</f>
        <v>#REF!</v>
      </c>
    </row>
    <row r="474" spans="1:8" x14ac:dyDescent="0.25">
      <c r="A474" t="e">
        <f>#REF!</f>
        <v>#REF!</v>
      </c>
      <c r="B474" t="e">
        <f>#REF!</f>
        <v>#REF!</v>
      </c>
      <c r="C474" t="e">
        <f>#REF!</f>
        <v>#REF!</v>
      </c>
      <c r="D474" t="e">
        <f>#REF!</f>
        <v>#REF!</v>
      </c>
      <c r="E474" t="e">
        <f>#REF!</f>
        <v>#REF!</v>
      </c>
      <c r="F474" t="e">
        <f>#REF!</f>
        <v>#REF!</v>
      </c>
      <c r="G474" t="e">
        <f>#REF!</f>
        <v>#REF!</v>
      </c>
      <c r="H474" t="e">
        <f>#REF!</f>
        <v>#REF!</v>
      </c>
    </row>
    <row r="475" spans="1:8" x14ac:dyDescent="0.25">
      <c r="A475" t="e">
        <f>#REF!</f>
        <v>#REF!</v>
      </c>
      <c r="B475" t="e">
        <f>#REF!</f>
        <v>#REF!</v>
      </c>
      <c r="C475" t="e">
        <f>#REF!</f>
        <v>#REF!</v>
      </c>
      <c r="D475" t="e">
        <f>#REF!</f>
        <v>#REF!</v>
      </c>
      <c r="E475" t="e">
        <f>#REF!</f>
        <v>#REF!</v>
      </c>
      <c r="F475" t="e">
        <f>#REF!</f>
        <v>#REF!</v>
      </c>
      <c r="G475" t="e">
        <f>#REF!</f>
        <v>#REF!</v>
      </c>
      <c r="H475" t="e">
        <f>#REF!</f>
        <v>#REF!</v>
      </c>
    </row>
    <row r="476" spans="1:8" x14ac:dyDescent="0.25">
      <c r="A476" t="e">
        <f>#REF!</f>
        <v>#REF!</v>
      </c>
      <c r="B476" t="e">
        <f>#REF!</f>
        <v>#REF!</v>
      </c>
      <c r="C476" t="e">
        <f>#REF!</f>
        <v>#REF!</v>
      </c>
      <c r="D476" t="e">
        <f>#REF!</f>
        <v>#REF!</v>
      </c>
      <c r="E476" t="e">
        <f>#REF!</f>
        <v>#REF!</v>
      </c>
      <c r="F476" t="e">
        <f>#REF!</f>
        <v>#REF!</v>
      </c>
      <c r="G476" t="e">
        <f>#REF!</f>
        <v>#REF!</v>
      </c>
      <c r="H476" t="e">
        <f>#REF!</f>
        <v>#REF!</v>
      </c>
    </row>
    <row r="477" spans="1:8" x14ac:dyDescent="0.25">
      <c r="A477" t="e">
        <f>#REF!</f>
        <v>#REF!</v>
      </c>
      <c r="B477" t="e">
        <f>#REF!</f>
        <v>#REF!</v>
      </c>
      <c r="C477" t="e">
        <f>#REF!</f>
        <v>#REF!</v>
      </c>
      <c r="D477" t="e">
        <f>#REF!</f>
        <v>#REF!</v>
      </c>
      <c r="E477" t="e">
        <f>#REF!</f>
        <v>#REF!</v>
      </c>
      <c r="F477" t="e">
        <f>#REF!</f>
        <v>#REF!</v>
      </c>
      <c r="G477" t="e">
        <f>#REF!</f>
        <v>#REF!</v>
      </c>
      <c r="H477" t="e">
        <f>#REF!</f>
        <v>#REF!</v>
      </c>
    </row>
    <row r="478" spans="1:8" x14ac:dyDescent="0.25">
      <c r="A478" t="e">
        <f>#REF!</f>
        <v>#REF!</v>
      </c>
      <c r="B478" t="e">
        <f>#REF!</f>
        <v>#REF!</v>
      </c>
      <c r="C478" t="e">
        <f>#REF!</f>
        <v>#REF!</v>
      </c>
      <c r="D478" t="e">
        <f>#REF!</f>
        <v>#REF!</v>
      </c>
      <c r="E478" t="e">
        <f>#REF!</f>
        <v>#REF!</v>
      </c>
      <c r="F478" t="e">
        <f>#REF!</f>
        <v>#REF!</v>
      </c>
      <c r="G478" t="e">
        <f>#REF!</f>
        <v>#REF!</v>
      </c>
      <c r="H478" t="e">
        <f>#REF!</f>
        <v>#REF!</v>
      </c>
    </row>
    <row r="479" spans="1:8" x14ac:dyDescent="0.25">
      <c r="A479" t="e">
        <f>#REF!</f>
        <v>#REF!</v>
      </c>
      <c r="B479" t="e">
        <f>#REF!</f>
        <v>#REF!</v>
      </c>
      <c r="C479" t="e">
        <f>#REF!</f>
        <v>#REF!</v>
      </c>
      <c r="D479" t="e">
        <f>#REF!</f>
        <v>#REF!</v>
      </c>
      <c r="E479" t="e">
        <f>#REF!</f>
        <v>#REF!</v>
      </c>
      <c r="F479" t="e">
        <f>#REF!</f>
        <v>#REF!</v>
      </c>
      <c r="G479" t="e">
        <f>#REF!</f>
        <v>#REF!</v>
      </c>
      <c r="H479" t="e">
        <f>#REF!</f>
        <v>#REF!</v>
      </c>
    </row>
    <row r="480" spans="1:8" x14ac:dyDescent="0.25">
      <c r="A480" t="e">
        <f>#REF!</f>
        <v>#REF!</v>
      </c>
      <c r="B480" t="e">
        <f>#REF!</f>
        <v>#REF!</v>
      </c>
      <c r="C480" t="e">
        <f>#REF!</f>
        <v>#REF!</v>
      </c>
      <c r="D480" t="e">
        <f>#REF!</f>
        <v>#REF!</v>
      </c>
      <c r="E480" t="e">
        <f>#REF!</f>
        <v>#REF!</v>
      </c>
      <c r="F480" t="e">
        <f>#REF!</f>
        <v>#REF!</v>
      </c>
      <c r="G480" t="e">
        <f>#REF!</f>
        <v>#REF!</v>
      </c>
      <c r="H480" t="e">
        <f>#REF!</f>
        <v>#REF!</v>
      </c>
    </row>
    <row r="481" spans="1:8" x14ac:dyDescent="0.25">
      <c r="A481" t="e">
        <f>#REF!</f>
        <v>#REF!</v>
      </c>
      <c r="B481" t="e">
        <f>#REF!</f>
        <v>#REF!</v>
      </c>
      <c r="C481" t="e">
        <f>#REF!</f>
        <v>#REF!</v>
      </c>
      <c r="D481" t="e">
        <f>#REF!</f>
        <v>#REF!</v>
      </c>
      <c r="E481" t="e">
        <f>#REF!</f>
        <v>#REF!</v>
      </c>
      <c r="F481" t="e">
        <f>#REF!</f>
        <v>#REF!</v>
      </c>
      <c r="G481" t="e">
        <f>#REF!</f>
        <v>#REF!</v>
      </c>
      <c r="H481" t="e">
        <f>#REF!</f>
        <v>#REF!</v>
      </c>
    </row>
    <row r="482" spans="1:8" x14ac:dyDescent="0.25">
      <c r="A482" t="e">
        <f>#REF!</f>
        <v>#REF!</v>
      </c>
      <c r="B482" t="e">
        <f>#REF!</f>
        <v>#REF!</v>
      </c>
      <c r="C482" t="e">
        <f>#REF!</f>
        <v>#REF!</v>
      </c>
      <c r="D482" t="e">
        <f>#REF!</f>
        <v>#REF!</v>
      </c>
      <c r="E482" t="e">
        <f>#REF!</f>
        <v>#REF!</v>
      </c>
      <c r="F482" t="e">
        <f>#REF!</f>
        <v>#REF!</v>
      </c>
      <c r="G482" t="e">
        <f>#REF!</f>
        <v>#REF!</v>
      </c>
      <c r="H482" t="e">
        <f>#REF!</f>
        <v>#REF!</v>
      </c>
    </row>
    <row r="483" spans="1:8" x14ac:dyDescent="0.25">
      <c r="A483" t="e">
        <f>#REF!</f>
        <v>#REF!</v>
      </c>
      <c r="B483" t="e">
        <f>#REF!</f>
        <v>#REF!</v>
      </c>
      <c r="C483" t="e">
        <f>#REF!</f>
        <v>#REF!</v>
      </c>
      <c r="D483" t="e">
        <f>#REF!</f>
        <v>#REF!</v>
      </c>
      <c r="E483" t="e">
        <f>#REF!</f>
        <v>#REF!</v>
      </c>
      <c r="F483" t="e">
        <f>#REF!</f>
        <v>#REF!</v>
      </c>
      <c r="G483" t="e">
        <f>#REF!</f>
        <v>#REF!</v>
      </c>
      <c r="H483" t="e">
        <f>#REF!</f>
        <v>#REF!</v>
      </c>
    </row>
    <row r="484" spans="1:8" x14ac:dyDescent="0.25">
      <c r="A484" t="e">
        <f>#REF!</f>
        <v>#REF!</v>
      </c>
      <c r="B484" t="e">
        <f>#REF!</f>
        <v>#REF!</v>
      </c>
      <c r="C484" t="e">
        <f>#REF!</f>
        <v>#REF!</v>
      </c>
      <c r="D484" t="e">
        <f>#REF!</f>
        <v>#REF!</v>
      </c>
      <c r="E484" t="e">
        <f>#REF!</f>
        <v>#REF!</v>
      </c>
      <c r="F484" t="e">
        <f>#REF!</f>
        <v>#REF!</v>
      </c>
      <c r="G484" t="e">
        <f>#REF!</f>
        <v>#REF!</v>
      </c>
      <c r="H484" t="e">
        <f>#REF!</f>
        <v>#REF!</v>
      </c>
    </row>
    <row r="485" spans="1:8" x14ac:dyDescent="0.25">
      <c r="A485" t="e">
        <f>#REF!</f>
        <v>#REF!</v>
      </c>
      <c r="B485" t="e">
        <f>#REF!</f>
        <v>#REF!</v>
      </c>
      <c r="C485" t="e">
        <f>#REF!</f>
        <v>#REF!</v>
      </c>
      <c r="D485" t="e">
        <f>#REF!</f>
        <v>#REF!</v>
      </c>
      <c r="E485" t="e">
        <f>#REF!</f>
        <v>#REF!</v>
      </c>
      <c r="F485" t="e">
        <f>#REF!</f>
        <v>#REF!</v>
      </c>
      <c r="G485" t="e">
        <f>#REF!</f>
        <v>#REF!</v>
      </c>
      <c r="H485" t="e">
        <f>#REF!</f>
        <v>#REF!</v>
      </c>
    </row>
    <row r="486" spans="1:8" x14ac:dyDescent="0.25">
      <c r="A486" t="e">
        <f>#REF!</f>
        <v>#REF!</v>
      </c>
      <c r="B486" t="e">
        <f>#REF!</f>
        <v>#REF!</v>
      </c>
      <c r="C486" t="e">
        <f>#REF!</f>
        <v>#REF!</v>
      </c>
      <c r="D486" t="e">
        <f>#REF!</f>
        <v>#REF!</v>
      </c>
      <c r="E486" t="e">
        <f>#REF!</f>
        <v>#REF!</v>
      </c>
      <c r="F486" t="e">
        <f>#REF!</f>
        <v>#REF!</v>
      </c>
      <c r="G486" t="e">
        <f>#REF!</f>
        <v>#REF!</v>
      </c>
      <c r="H486" t="e">
        <f>#REF!</f>
        <v>#REF!</v>
      </c>
    </row>
    <row r="487" spans="1:8" x14ac:dyDescent="0.25">
      <c r="A487" t="e">
        <f>#REF!</f>
        <v>#REF!</v>
      </c>
      <c r="B487" t="e">
        <f>#REF!</f>
        <v>#REF!</v>
      </c>
      <c r="C487" t="e">
        <f>#REF!</f>
        <v>#REF!</v>
      </c>
      <c r="D487" t="e">
        <f>#REF!</f>
        <v>#REF!</v>
      </c>
      <c r="E487" t="e">
        <f>#REF!</f>
        <v>#REF!</v>
      </c>
      <c r="F487" t="e">
        <f>#REF!</f>
        <v>#REF!</v>
      </c>
      <c r="G487" t="e">
        <f>#REF!</f>
        <v>#REF!</v>
      </c>
      <c r="H487" t="e">
        <f>#REF!</f>
        <v>#REF!</v>
      </c>
    </row>
    <row r="488" spans="1:8" x14ac:dyDescent="0.25">
      <c r="A488" t="e">
        <f>#REF!</f>
        <v>#REF!</v>
      </c>
      <c r="B488" t="e">
        <f>#REF!</f>
        <v>#REF!</v>
      </c>
      <c r="C488" t="e">
        <f>#REF!</f>
        <v>#REF!</v>
      </c>
      <c r="D488" t="e">
        <f>#REF!</f>
        <v>#REF!</v>
      </c>
      <c r="E488" t="e">
        <f>#REF!</f>
        <v>#REF!</v>
      </c>
      <c r="F488" t="e">
        <f>#REF!</f>
        <v>#REF!</v>
      </c>
      <c r="G488" t="e">
        <f>#REF!</f>
        <v>#REF!</v>
      </c>
      <c r="H488" t="e">
        <f>#REF!</f>
        <v>#REF!</v>
      </c>
    </row>
    <row r="489" spans="1:8" x14ac:dyDescent="0.25">
      <c r="A489" t="e">
        <f>#REF!</f>
        <v>#REF!</v>
      </c>
      <c r="B489" t="e">
        <f>#REF!</f>
        <v>#REF!</v>
      </c>
      <c r="C489" t="e">
        <f>#REF!</f>
        <v>#REF!</v>
      </c>
      <c r="D489" t="e">
        <f>#REF!</f>
        <v>#REF!</v>
      </c>
      <c r="E489" t="e">
        <f>#REF!</f>
        <v>#REF!</v>
      </c>
      <c r="F489" t="e">
        <f>#REF!</f>
        <v>#REF!</v>
      </c>
      <c r="G489" t="e">
        <f>#REF!</f>
        <v>#REF!</v>
      </c>
      <c r="H489" t="e">
        <f>#REF!</f>
        <v>#REF!</v>
      </c>
    </row>
    <row r="490" spans="1:8" x14ac:dyDescent="0.25">
      <c r="A490" t="e">
        <f>#REF!</f>
        <v>#REF!</v>
      </c>
      <c r="B490" t="e">
        <f>#REF!</f>
        <v>#REF!</v>
      </c>
      <c r="C490" t="e">
        <f>#REF!</f>
        <v>#REF!</v>
      </c>
      <c r="D490" t="e">
        <f>#REF!</f>
        <v>#REF!</v>
      </c>
      <c r="E490" t="e">
        <f>#REF!</f>
        <v>#REF!</v>
      </c>
      <c r="F490" t="e">
        <f>#REF!</f>
        <v>#REF!</v>
      </c>
      <c r="G490" t="e">
        <f>#REF!</f>
        <v>#REF!</v>
      </c>
      <c r="H490" t="e">
        <f>#REF!</f>
        <v>#REF!</v>
      </c>
    </row>
    <row r="491" spans="1:8" x14ac:dyDescent="0.25">
      <c r="A491" t="e">
        <f>#REF!</f>
        <v>#REF!</v>
      </c>
      <c r="B491" t="e">
        <f>#REF!</f>
        <v>#REF!</v>
      </c>
      <c r="C491" t="e">
        <f>#REF!</f>
        <v>#REF!</v>
      </c>
      <c r="D491" t="e">
        <f>#REF!</f>
        <v>#REF!</v>
      </c>
      <c r="E491" t="e">
        <f>#REF!</f>
        <v>#REF!</v>
      </c>
      <c r="F491" t="e">
        <f>#REF!</f>
        <v>#REF!</v>
      </c>
      <c r="G491" t="e">
        <f>#REF!</f>
        <v>#REF!</v>
      </c>
      <c r="H491" t="e">
        <f>#REF!</f>
        <v>#REF!</v>
      </c>
    </row>
    <row r="492" spans="1:8" x14ac:dyDescent="0.25">
      <c r="A492" t="e">
        <f>#REF!</f>
        <v>#REF!</v>
      </c>
      <c r="B492" t="e">
        <f>#REF!</f>
        <v>#REF!</v>
      </c>
      <c r="C492" t="e">
        <f>#REF!</f>
        <v>#REF!</v>
      </c>
      <c r="D492" t="e">
        <f>#REF!</f>
        <v>#REF!</v>
      </c>
      <c r="E492" t="e">
        <f>#REF!</f>
        <v>#REF!</v>
      </c>
      <c r="F492" t="e">
        <f>#REF!</f>
        <v>#REF!</v>
      </c>
      <c r="G492" t="e">
        <f>#REF!</f>
        <v>#REF!</v>
      </c>
      <c r="H492" t="e">
        <f>#REF!</f>
        <v>#REF!</v>
      </c>
    </row>
    <row r="493" spans="1:8" x14ac:dyDescent="0.25">
      <c r="A493" t="e">
        <f>#REF!</f>
        <v>#REF!</v>
      </c>
      <c r="B493" t="e">
        <f>#REF!</f>
        <v>#REF!</v>
      </c>
      <c r="C493" t="e">
        <f>#REF!</f>
        <v>#REF!</v>
      </c>
      <c r="D493" t="e">
        <f>#REF!</f>
        <v>#REF!</v>
      </c>
      <c r="E493" t="e">
        <f>#REF!</f>
        <v>#REF!</v>
      </c>
      <c r="F493" t="e">
        <f>#REF!</f>
        <v>#REF!</v>
      </c>
      <c r="G493" t="e">
        <f>#REF!</f>
        <v>#REF!</v>
      </c>
      <c r="H493" t="e">
        <f>#REF!</f>
        <v>#REF!</v>
      </c>
    </row>
    <row r="494" spans="1:8" x14ac:dyDescent="0.25">
      <c r="A494" t="e">
        <f>#REF!</f>
        <v>#REF!</v>
      </c>
      <c r="B494" t="e">
        <f>#REF!</f>
        <v>#REF!</v>
      </c>
      <c r="C494" t="e">
        <f>#REF!</f>
        <v>#REF!</v>
      </c>
      <c r="D494" t="e">
        <f>#REF!</f>
        <v>#REF!</v>
      </c>
      <c r="E494" t="e">
        <f>#REF!</f>
        <v>#REF!</v>
      </c>
      <c r="F494" t="e">
        <f>#REF!</f>
        <v>#REF!</v>
      </c>
      <c r="G494" t="e">
        <f>#REF!</f>
        <v>#REF!</v>
      </c>
      <c r="H494" t="e">
        <f>#REF!</f>
        <v>#REF!</v>
      </c>
    </row>
    <row r="495" spans="1:8" x14ac:dyDescent="0.25">
      <c r="A495" t="e">
        <f>#REF!</f>
        <v>#REF!</v>
      </c>
      <c r="B495" t="e">
        <f>#REF!</f>
        <v>#REF!</v>
      </c>
      <c r="C495" t="e">
        <f>#REF!</f>
        <v>#REF!</v>
      </c>
      <c r="D495" t="e">
        <f>#REF!</f>
        <v>#REF!</v>
      </c>
      <c r="E495" t="e">
        <f>#REF!</f>
        <v>#REF!</v>
      </c>
      <c r="F495" t="e">
        <f>#REF!</f>
        <v>#REF!</v>
      </c>
      <c r="G495" t="e">
        <f>#REF!</f>
        <v>#REF!</v>
      </c>
      <c r="H495" t="e">
        <f>#REF!</f>
        <v>#REF!</v>
      </c>
    </row>
    <row r="496" spans="1:8" x14ac:dyDescent="0.25">
      <c r="A496" t="e">
        <f>#REF!</f>
        <v>#REF!</v>
      </c>
      <c r="B496" t="e">
        <f>#REF!</f>
        <v>#REF!</v>
      </c>
      <c r="C496" t="e">
        <f>#REF!</f>
        <v>#REF!</v>
      </c>
      <c r="D496" t="e">
        <f>#REF!</f>
        <v>#REF!</v>
      </c>
      <c r="E496" t="e">
        <f>#REF!</f>
        <v>#REF!</v>
      </c>
      <c r="F496" t="e">
        <f>#REF!</f>
        <v>#REF!</v>
      </c>
      <c r="G496" t="e">
        <f>#REF!</f>
        <v>#REF!</v>
      </c>
      <c r="H496" t="e">
        <f>#REF!</f>
        <v>#REF!</v>
      </c>
    </row>
    <row r="497" spans="1:8" x14ac:dyDescent="0.25">
      <c r="A497" t="e">
        <f>#REF!</f>
        <v>#REF!</v>
      </c>
      <c r="B497" t="e">
        <f>#REF!</f>
        <v>#REF!</v>
      </c>
      <c r="C497" t="e">
        <f>#REF!</f>
        <v>#REF!</v>
      </c>
      <c r="D497" t="e">
        <f>#REF!</f>
        <v>#REF!</v>
      </c>
      <c r="E497" t="e">
        <f>#REF!</f>
        <v>#REF!</v>
      </c>
      <c r="F497" t="e">
        <f>#REF!</f>
        <v>#REF!</v>
      </c>
      <c r="G497" t="e">
        <f>#REF!</f>
        <v>#REF!</v>
      </c>
      <c r="H497" t="e">
        <f>#REF!</f>
        <v>#REF!</v>
      </c>
    </row>
    <row r="498" spans="1:8" x14ac:dyDescent="0.25">
      <c r="A498" t="e">
        <f>#REF!</f>
        <v>#REF!</v>
      </c>
      <c r="B498" t="e">
        <f>#REF!</f>
        <v>#REF!</v>
      </c>
      <c r="C498" t="e">
        <f>#REF!</f>
        <v>#REF!</v>
      </c>
      <c r="D498" t="e">
        <f>#REF!</f>
        <v>#REF!</v>
      </c>
      <c r="E498" t="e">
        <f>#REF!</f>
        <v>#REF!</v>
      </c>
      <c r="F498" t="e">
        <f>#REF!</f>
        <v>#REF!</v>
      </c>
      <c r="G498" t="e">
        <f>#REF!</f>
        <v>#REF!</v>
      </c>
      <c r="H498" t="e">
        <f>#REF!</f>
        <v>#REF!</v>
      </c>
    </row>
    <row r="499" spans="1:8" x14ac:dyDescent="0.25">
      <c r="A499" t="e">
        <f>#REF!</f>
        <v>#REF!</v>
      </c>
      <c r="B499" t="e">
        <f>#REF!</f>
        <v>#REF!</v>
      </c>
      <c r="C499" t="e">
        <f>#REF!</f>
        <v>#REF!</v>
      </c>
      <c r="D499" t="e">
        <f>#REF!</f>
        <v>#REF!</v>
      </c>
      <c r="E499" t="e">
        <f>#REF!</f>
        <v>#REF!</v>
      </c>
      <c r="F499" t="e">
        <f>#REF!</f>
        <v>#REF!</v>
      </c>
      <c r="G499" t="e">
        <f>#REF!</f>
        <v>#REF!</v>
      </c>
      <c r="H499" t="e">
        <f>#REF!</f>
        <v>#REF!</v>
      </c>
    </row>
    <row r="500" spans="1:8" x14ac:dyDescent="0.25">
      <c r="A500" t="e">
        <f>#REF!</f>
        <v>#REF!</v>
      </c>
      <c r="B500" t="e">
        <f>#REF!</f>
        <v>#REF!</v>
      </c>
      <c r="C500" t="e">
        <f>#REF!</f>
        <v>#REF!</v>
      </c>
      <c r="D500" t="e">
        <f>#REF!</f>
        <v>#REF!</v>
      </c>
      <c r="E500" t="e">
        <f>#REF!</f>
        <v>#REF!</v>
      </c>
      <c r="F500" t="e">
        <f>#REF!</f>
        <v>#REF!</v>
      </c>
      <c r="G500" t="e">
        <f>#REF!</f>
        <v>#REF!</v>
      </c>
      <c r="H500" t="e">
        <f>#REF!</f>
        <v>#REF!</v>
      </c>
    </row>
    <row r="501" spans="1:8" x14ac:dyDescent="0.25">
      <c r="A501" t="e">
        <f>#REF!</f>
        <v>#REF!</v>
      </c>
      <c r="B501" t="e">
        <f>#REF!</f>
        <v>#REF!</v>
      </c>
      <c r="C501" t="e">
        <f>#REF!</f>
        <v>#REF!</v>
      </c>
      <c r="D501" t="e">
        <f>#REF!</f>
        <v>#REF!</v>
      </c>
      <c r="E501" t="e">
        <f>#REF!</f>
        <v>#REF!</v>
      </c>
      <c r="F501" t="e">
        <f>#REF!</f>
        <v>#REF!</v>
      </c>
      <c r="G501" t="e">
        <f>#REF!</f>
        <v>#REF!</v>
      </c>
      <c r="H501" t="e">
        <f>#REF!</f>
        <v>#REF!</v>
      </c>
    </row>
    <row r="502" spans="1:8" x14ac:dyDescent="0.25">
      <c r="A502" t="e">
        <f>#REF!</f>
        <v>#REF!</v>
      </c>
      <c r="B502" t="e">
        <f>#REF!</f>
        <v>#REF!</v>
      </c>
      <c r="C502" t="e">
        <f>#REF!</f>
        <v>#REF!</v>
      </c>
      <c r="D502" t="e">
        <f>#REF!</f>
        <v>#REF!</v>
      </c>
      <c r="E502" t="e">
        <f>#REF!</f>
        <v>#REF!</v>
      </c>
      <c r="F502" t="e">
        <f>#REF!</f>
        <v>#REF!</v>
      </c>
      <c r="G502" t="e">
        <f>#REF!</f>
        <v>#REF!</v>
      </c>
      <c r="H502" t="e">
        <f>#REF!</f>
        <v>#REF!</v>
      </c>
    </row>
    <row r="503" spans="1:8" x14ac:dyDescent="0.25">
      <c r="A503" t="e">
        <f>#REF!</f>
        <v>#REF!</v>
      </c>
      <c r="B503" t="e">
        <f>#REF!</f>
        <v>#REF!</v>
      </c>
      <c r="C503" t="e">
        <f>#REF!</f>
        <v>#REF!</v>
      </c>
      <c r="D503" t="e">
        <f>#REF!</f>
        <v>#REF!</v>
      </c>
      <c r="E503" t="e">
        <f>#REF!</f>
        <v>#REF!</v>
      </c>
      <c r="F503" t="e">
        <f>#REF!</f>
        <v>#REF!</v>
      </c>
      <c r="G503" t="e">
        <f>#REF!</f>
        <v>#REF!</v>
      </c>
      <c r="H503" t="e">
        <f>#REF!</f>
        <v>#REF!</v>
      </c>
    </row>
    <row r="504" spans="1:8" x14ac:dyDescent="0.25">
      <c r="A504" t="e">
        <f>#REF!</f>
        <v>#REF!</v>
      </c>
      <c r="B504" t="e">
        <f>#REF!</f>
        <v>#REF!</v>
      </c>
      <c r="C504" t="e">
        <f>#REF!</f>
        <v>#REF!</v>
      </c>
      <c r="D504" t="e">
        <f>#REF!</f>
        <v>#REF!</v>
      </c>
      <c r="E504" t="e">
        <f>#REF!</f>
        <v>#REF!</v>
      </c>
      <c r="F504" t="e">
        <f>#REF!</f>
        <v>#REF!</v>
      </c>
      <c r="G504" t="e">
        <f>#REF!</f>
        <v>#REF!</v>
      </c>
      <c r="H504" t="e">
        <f>#REF!</f>
        <v>#REF!</v>
      </c>
    </row>
    <row r="505" spans="1:8" x14ac:dyDescent="0.25">
      <c r="A505" t="e">
        <f>#REF!</f>
        <v>#REF!</v>
      </c>
      <c r="B505" t="e">
        <f>#REF!</f>
        <v>#REF!</v>
      </c>
      <c r="C505" t="e">
        <f>#REF!</f>
        <v>#REF!</v>
      </c>
      <c r="D505" t="e">
        <f>#REF!</f>
        <v>#REF!</v>
      </c>
      <c r="E505" t="e">
        <f>#REF!</f>
        <v>#REF!</v>
      </c>
      <c r="F505" t="e">
        <f>#REF!</f>
        <v>#REF!</v>
      </c>
      <c r="G505" t="e">
        <f>#REF!</f>
        <v>#REF!</v>
      </c>
      <c r="H505" t="e">
        <f>#REF!</f>
        <v>#REF!</v>
      </c>
    </row>
    <row r="506" spans="1:8" x14ac:dyDescent="0.25">
      <c r="A506" t="e">
        <f>#REF!</f>
        <v>#REF!</v>
      </c>
      <c r="B506" t="e">
        <f>#REF!</f>
        <v>#REF!</v>
      </c>
      <c r="C506" t="e">
        <f>#REF!</f>
        <v>#REF!</v>
      </c>
      <c r="D506" t="e">
        <f>#REF!</f>
        <v>#REF!</v>
      </c>
      <c r="E506" t="e">
        <f>#REF!</f>
        <v>#REF!</v>
      </c>
      <c r="F506" t="e">
        <f>#REF!</f>
        <v>#REF!</v>
      </c>
      <c r="G506" t="e">
        <f>#REF!</f>
        <v>#REF!</v>
      </c>
      <c r="H506" t="e">
        <f>#REF!</f>
        <v>#REF!</v>
      </c>
    </row>
    <row r="507" spans="1:8" x14ac:dyDescent="0.25">
      <c r="A507" t="e">
        <f>#REF!</f>
        <v>#REF!</v>
      </c>
      <c r="B507" t="e">
        <f>#REF!</f>
        <v>#REF!</v>
      </c>
      <c r="C507" t="e">
        <f>#REF!</f>
        <v>#REF!</v>
      </c>
      <c r="D507" t="e">
        <f>#REF!</f>
        <v>#REF!</v>
      </c>
      <c r="E507" t="e">
        <f>#REF!</f>
        <v>#REF!</v>
      </c>
      <c r="F507" t="e">
        <f>#REF!</f>
        <v>#REF!</v>
      </c>
      <c r="G507" t="e">
        <f>#REF!</f>
        <v>#REF!</v>
      </c>
      <c r="H507" t="e">
        <f>#REF!</f>
        <v>#REF!</v>
      </c>
    </row>
    <row r="508" spans="1:8" x14ac:dyDescent="0.25">
      <c r="A508" t="e">
        <f>#REF!</f>
        <v>#REF!</v>
      </c>
      <c r="B508" t="e">
        <f>#REF!</f>
        <v>#REF!</v>
      </c>
      <c r="C508" t="e">
        <f>#REF!</f>
        <v>#REF!</v>
      </c>
      <c r="D508" t="e">
        <f>#REF!</f>
        <v>#REF!</v>
      </c>
      <c r="E508" t="e">
        <f>#REF!</f>
        <v>#REF!</v>
      </c>
      <c r="F508" t="e">
        <f>#REF!</f>
        <v>#REF!</v>
      </c>
      <c r="G508" t="e">
        <f>#REF!</f>
        <v>#REF!</v>
      </c>
      <c r="H508" t="e">
        <f>#REF!</f>
        <v>#REF!</v>
      </c>
    </row>
    <row r="509" spans="1:8" x14ac:dyDescent="0.25">
      <c r="A509" t="e">
        <f>#REF!</f>
        <v>#REF!</v>
      </c>
      <c r="B509" t="e">
        <f>#REF!</f>
        <v>#REF!</v>
      </c>
      <c r="C509" t="e">
        <f>#REF!</f>
        <v>#REF!</v>
      </c>
      <c r="D509" t="e">
        <f>#REF!</f>
        <v>#REF!</v>
      </c>
      <c r="E509" t="e">
        <f>#REF!</f>
        <v>#REF!</v>
      </c>
      <c r="F509" t="e">
        <f>#REF!</f>
        <v>#REF!</v>
      </c>
      <c r="G509" t="e">
        <f>#REF!</f>
        <v>#REF!</v>
      </c>
      <c r="H509" t="e">
        <f>#REF!</f>
        <v>#REF!</v>
      </c>
    </row>
    <row r="510" spans="1:8" x14ac:dyDescent="0.25">
      <c r="A510" t="e">
        <f>#REF!</f>
        <v>#REF!</v>
      </c>
      <c r="B510" t="e">
        <f>#REF!</f>
        <v>#REF!</v>
      </c>
      <c r="C510" t="e">
        <f>#REF!</f>
        <v>#REF!</v>
      </c>
      <c r="D510" t="e">
        <f>#REF!</f>
        <v>#REF!</v>
      </c>
      <c r="E510" t="e">
        <f>#REF!</f>
        <v>#REF!</v>
      </c>
      <c r="F510" t="e">
        <f>#REF!</f>
        <v>#REF!</v>
      </c>
      <c r="G510" t="e">
        <f>#REF!</f>
        <v>#REF!</v>
      </c>
      <c r="H510" t="e">
        <f>#REF!</f>
        <v>#REF!</v>
      </c>
    </row>
    <row r="511" spans="1:8" x14ac:dyDescent="0.25">
      <c r="A511" t="e">
        <f>#REF!</f>
        <v>#REF!</v>
      </c>
      <c r="B511" t="e">
        <f>#REF!</f>
        <v>#REF!</v>
      </c>
      <c r="C511" t="e">
        <f>#REF!</f>
        <v>#REF!</v>
      </c>
      <c r="D511" t="e">
        <f>#REF!</f>
        <v>#REF!</v>
      </c>
      <c r="E511" t="e">
        <f>#REF!</f>
        <v>#REF!</v>
      </c>
      <c r="F511" t="e">
        <f>#REF!</f>
        <v>#REF!</v>
      </c>
      <c r="G511" t="e">
        <f>#REF!</f>
        <v>#REF!</v>
      </c>
      <c r="H511" t="e">
        <f>#REF!</f>
        <v>#REF!</v>
      </c>
    </row>
    <row r="512" spans="1:8" x14ac:dyDescent="0.25">
      <c r="A512" t="e">
        <f>#REF!</f>
        <v>#REF!</v>
      </c>
      <c r="B512" t="e">
        <f>#REF!</f>
        <v>#REF!</v>
      </c>
      <c r="C512" t="e">
        <f>#REF!</f>
        <v>#REF!</v>
      </c>
      <c r="D512" t="e">
        <f>#REF!</f>
        <v>#REF!</v>
      </c>
      <c r="E512" t="e">
        <f>#REF!</f>
        <v>#REF!</v>
      </c>
      <c r="F512" t="e">
        <f>#REF!</f>
        <v>#REF!</v>
      </c>
      <c r="G512" t="e">
        <f>#REF!</f>
        <v>#REF!</v>
      </c>
      <c r="H512" t="e">
        <f>#REF!</f>
        <v>#REF!</v>
      </c>
    </row>
    <row r="513" spans="1:8" x14ac:dyDescent="0.25">
      <c r="A513" t="e">
        <f>#REF!</f>
        <v>#REF!</v>
      </c>
      <c r="B513" t="e">
        <f>#REF!</f>
        <v>#REF!</v>
      </c>
      <c r="C513" t="e">
        <f>#REF!</f>
        <v>#REF!</v>
      </c>
      <c r="D513" t="e">
        <f>#REF!</f>
        <v>#REF!</v>
      </c>
      <c r="E513" t="e">
        <f>#REF!</f>
        <v>#REF!</v>
      </c>
      <c r="F513" t="e">
        <f>#REF!</f>
        <v>#REF!</v>
      </c>
      <c r="G513" t="e">
        <f>#REF!</f>
        <v>#REF!</v>
      </c>
      <c r="H513" t="e">
        <f>#REF!</f>
        <v>#REF!</v>
      </c>
    </row>
    <row r="514" spans="1:8" x14ac:dyDescent="0.25">
      <c r="A514" t="e">
        <f>#REF!</f>
        <v>#REF!</v>
      </c>
      <c r="B514" t="e">
        <f>#REF!</f>
        <v>#REF!</v>
      </c>
      <c r="C514" t="e">
        <f>#REF!</f>
        <v>#REF!</v>
      </c>
      <c r="D514" t="e">
        <f>#REF!</f>
        <v>#REF!</v>
      </c>
      <c r="E514" t="e">
        <f>#REF!</f>
        <v>#REF!</v>
      </c>
      <c r="F514" t="e">
        <f>#REF!</f>
        <v>#REF!</v>
      </c>
      <c r="G514" t="e">
        <f>#REF!</f>
        <v>#REF!</v>
      </c>
      <c r="H514" t="e">
        <f>#REF!</f>
        <v>#REF!</v>
      </c>
    </row>
    <row r="515" spans="1:8" x14ac:dyDescent="0.25">
      <c r="A515" t="e">
        <f>#REF!</f>
        <v>#REF!</v>
      </c>
      <c r="B515" t="e">
        <f>#REF!</f>
        <v>#REF!</v>
      </c>
      <c r="C515" t="e">
        <f>#REF!</f>
        <v>#REF!</v>
      </c>
      <c r="D515" t="e">
        <f>#REF!</f>
        <v>#REF!</v>
      </c>
      <c r="E515" t="e">
        <f>#REF!</f>
        <v>#REF!</v>
      </c>
      <c r="F515" t="e">
        <f>#REF!</f>
        <v>#REF!</v>
      </c>
      <c r="G515" t="e">
        <f>#REF!</f>
        <v>#REF!</v>
      </c>
      <c r="H515" t="e">
        <f>#REF!</f>
        <v>#REF!</v>
      </c>
    </row>
    <row r="516" spans="1:8" x14ac:dyDescent="0.25">
      <c r="A516" t="e">
        <f>#REF!</f>
        <v>#REF!</v>
      </c>
      <c r="B516" t="e">
        <f>#REF!</f>
        <v>#REF!</v>
      </c>
      <c r="C516" t="e">
        <f>#REF!</f>
        <v>#REF!</v>
      </c>
      <c r="D516" t="e">
        <f>#REF!</f>
        <v>#REF!</v>
      </c>
      <c r="E516" t="e">
        <f>#REF!</f>
        <v>#REF!</v>
      </c>
      <c r="F516" t="e">
        <f>#REF!</f>
        <v>#REF!</v>
      </c>
      <c r="G516" t="e">
        <f>#REF!</f>
        <v>#REF!</v>
      </c>
      <c r="H516" t="e">
        <f>#REF!</f>
        <v>#REF!</v>
      </c>
    </row>
    <row r="517" spans="1:8" x14ac:dyDescent="0.25">
      <c r="A517" t="e">
        <f>#REF!</f>
        <v>#REF!</v>
      </c>
      <c r="B517" t="e">
        <f>#REF!</f>
        <v>#REF!</v>
      </c>
      <c r="C517" t="e">
        <f>#REF!</f>
        <v>#REF!</v>
      </c>
      <c r="D517" t="e">
        <f>#REF!</f>
        <v>#REF!</v>
      </c>
      <c r="E517" t="e">
        <f>#REF!</f>
        <v>#REF!</v>
      </c>
      <c r="F517" t="e">
        <f>#REF!</f>
        <v>#REF!</v>
      </c>
      <c r="G517" t="e">
        <f>#REF!</f>
        <v>#REF!</v>
      </c>
      <c r="H517" t="e">
        <f>#REF!</f>
        <v>#REF!</v>
      </c>
    </row>
    <row r="518" spans="1:8" x14ac:dyDescent="0.25">
      <c r="A518" t="e">
        <f>#REF!</f>
        <v>#REF!</v>
      </c>
      <c r="B518" t="e">
        <f>#REF!</f>
        <v>#REF!</v>
      </c>
      <c r="C518" t="e">
        <f>#REF!</f>
        <v>#REF!</v>
      </c>
      <c r="D518" t="e">
        <f>#REF!</f>
        <v>#REF!</v>
      </c>
      <c r="E518" t="e">
        <f>#REF!</f>
        <v>#REF!</v>
      </c>
      <c r="F518" t="e">
        <f>#REF!</f>
        <v>#REF!</v>
      </c>
      <c r="G518" t="e">
        <f>#REF!</f>
        <v>#REF!</v>
      </c>
      <c r="H518" t="e">
        <f>#REF!</f>
        <v>#REF!</v>
      </c>
    </row>
    <row r="519" spans="1:8" x14ac:dyDescent="0.25">
      <c r="A519" t="e">
        <f>#REF!</f>
        <v>#REF!</v>
      </c>
      <c r="B519" t="e">
        <f>#REF!</f>
        <v>#REF!</v>
      </c>
      <c r="C519" t="e">
        <f>#REF!</f>
        <v>#REF!</v>
      </c>
      <c r="D519" t="e">
        <f>#REF!</f>
        <v>#REF!</v>
      </c>
      <c r="E519" t="e">
        <f>#REF!</f>
        <v>#REF!</v>
      </c>
      <c r="F519" t="e">
        <f>#REF!</f>
        <v>#REF!</v>
      </c>
      <c r="G519" t="e">
        <f>#REF!</f>
        <v>#REF!</v>
      </c>
      <c r="H519" t="e">
        <f>#REF!</f>
        <v>#REF!</v>
      </c>
    </row>
    <row r="520" spans="1:8" x14ac:dyDescent="0.25">
      <c r="A520" t="e">
        <f>#REF!</f>
        <v>#REF!</v>
      </c>
      <c r="B520" t="e">
        <f>#REF!</f>
        <v>#REF!</v>
      </c>
      <c r="C520" t="e">
        <f>#REF!</f>
        <v>#REF!</v>
      </c>
      <c r="D520" t="e">
        <f>#REF!</f>
        <v>#REF!</v>
      </c>
      <c r="E520" t="e">
        <f>#REF!</f>
        <v>#REF!</v>
      </c>
      <c r="F520" t="e">
        <f>#REF!</f>
        <v>#REF!</v>
      </c>
      <c r="G520" t="e">
        <f>#REF!</f>
        <v>#REF!</v>
      </c>
      <c r="H520" t="e">
        <f>#REF!</f>
        <v>#REF!</v>
      </c>
    </row>
    <row r="521" spans="1:8" x14ac:dyDescent="0.25">
      <c r="A521" t="e">
        <f>#REF!</f>
        <v>#REF!</v>
      </c>
      <c r="B521" t="e">
        <f>#REF!</f>
        <v>#REF!</v>
      </c>
      <c r="C521" t="e">
        <f>#REF!</f>
        <v>#REF!</v>
      </c>
      <c r="D521" t="e">
        <f>#REF!</f>
        <v>#REF!</v>
      </c>
      <c r="E521" t="e">
        <f>#REF!</f>
        <v>#REF!</v>
      </c>
      <c r="F521" t="e">
        <f>#REF!</f>
        <v>#REF!</v>
      </c>
      <c r="G521" t="e">
        <f>#REF!</f>
        <v>#REF!</v>
      </c>
      <c r="H521" t="e">
        <f>#REF!</f>
        <v>#REF!</v>
      </c>
    </row>
    <row r="522" spans="1:8" x14ac:dyDescent="0.25">
      <c r="A522" t="e">
        <f>#REF!</f>
        <v>#REF!</v>
      </c>
      <c r="B522" t="e">
        <f>#REF!</f>
        <v>#REF!</v>
      </c>
      <c r="C522" t="e">
        <f>#REF!</f>
        <v>#REF!</v>
      </c>
      <c r="D522" t="e">
        <f>#REF!</f>
        <v>#REF!</v>
      </c>
      <c r="E522" t="e">
        <f>#REF!</f>
        <v>#REF!</v>
      </c>
      <c r="F522" t="e">
        <f>#REF!</f>
        <v>#REF!</v>
      </c>
      <c r="G522" t="e">
        <f>#REF!</f>
        <v>#REF!</v>
      </c>
      <c r="H522" t="e">
        <f>#REF!</f>
        <v>#REF!</v>
      </c>
    </row>
    <row r="523" spans="1:8" x14ac:dyDescent="0.25">
      <c r="A523" t="e">
        <f>#REF!</f>
        <v>#REF!</v>
      </c>
      <c r="B523" t="e">
        <f>#REF!</f>
        <v>#REF!</v>
      </c>
      <c r="C523" t="e">
        <f>#REF!</f>
        <v>#REF!</v>
      </c>
      <c r="D523" t="e">
        <f>#REF!</f>
        <v>#REF!</v>
      </c>
      <c r="E523" t="e">
        <f>#REF!</f>
        <v>#REF!</v>
      </c>
      <c r="F523" t="e">
        <f>#REF!</f>
        <v>#REF!</v>
      </c>
      <c r="G523" t="e">
        <f>#REF!</f>
        <v>#REF!</v>
      </c>
      <c r="H523" t="e">
        <f>#REF!</f>
        <v>#REF!</v>
      </c>
    </row>
    <row r="524" spans="1:8" x14ac:dyDescent="0.25">
      <c r="A524" t="e">
        <f>#REF!</f>
        <v>#REF!</v>
      </c>
      <c r="B524" t="e">
        <f>#REF!</f>
        <v>#REF!</v>
      </c>
      <c r="C524" t="e">
        <f>#REF!</f>
        <v>#REF!</v>
      </c>
      <c r="D524" t="e">
        <f>#REF!</f>
        <v>#REF!</v>
      </c>
      <c r="E524" t="e">
        <f>#REF!</f>
        <v>#REF!</v>
      </c>
      <c r="F524" t="e">
        <f>#REF!</f>
        <v>#REF!</v>
      </c>
      <c r="G524" t="e">
        <f>#REF!</f>
        <v>#REF!</v>
      </c>
      <c r="H524" t="e">
        <f>#REF!</f>
        <v>#REF!</v>
      </c>
    </row>
    <row r="525" spans="1:8" x14ac:dyDescent="0.25">
      <c r="A525" t="e">
        <f>#REF!</f>
        <v>#REF!</v>
      </c>
      <c r="B525" t="e">
        <f>#REF!</f>
        <v>#REF!</v>
      </c>
      <c r="C525" t="e">
        <f>#REF!</f>
        <v>#REF!</v>
      </c>
      <c r="D525" t="e">
        <f>#REF!</f>
        <v>#REF!</v>
      </c>
      <c r="E525" t="e">
        <f>#REF!</f>
        <v>#REF!</v>
      </c>
      <c r="F525" t="e">
        <f>#REF!</f>
        <v>#REF!</v>
      </c>
      <c r="G525" t="e">
        <f>#REF!</f>
        <v>#REF!</v>
      </c>
      <c r="H525" t="e">
        <f>#REF!</f>
        <v>#REF!</v>
      </c>
    </row>
    <row r="526" spans="1:8" x14ac:dyDescent="0.25">
      <c r="A526" t="e">
        <f>#REF!</f>
        <v>#REF!</v>
      </c>
      <c r="B526" t="e">
        <f>#REF!</f>
        <v>#REF!</v>
      </c>
      <c r="C526" t="e">
        <f>#REF!</f>
        <v>#REF!</v>
      </c>
      <c r="D526" t="e">
        <f>#REF!</f>
        <v>#REF!</v>
      </c>
      <c r="E526" t="e">
        <f>#REF!</f>
        <v>#REF!</v>
      </c>
      <c r="F526" t="e">
        <f>#REF!</f>
        <v>#REF!</v>
      </c>
      <c r="G526" t="e">
        <f>#REF!</f>
        <v>#REF!</v>
      </c>
      <c r="H526" t="e">
        <f>#REF!</f>
        <v>#REF!</v>
      </c>
    </row>
    <row r="527" spans="1:8" x14ac:dyDescent="0.25">
      <c r="A527" t="e">
        <f>#REF!</f>
        <v>#REF!</v>
      </c>
      <c r="B527" t="e">
        <f>#REF!</f>
        <v>#REF!</v>
      </c>
      <c r="C527" t="e">
        <f>#REF!</f>
        <v>#REF!</v>
      </c>
      <c r="D527" t="e">
        <f>#REF!</f>
        <v>#REF!</v>
      </c>
      <c r="E527" t="e">
        <f>#REF!</f>
        <v>#REF!</v>
      </c>
      <c r="F527" t="e">
        <f>#REF!</f>
        <v>#REF!</v>
      </c>
      <c r="G527" t="e">
        <f>#REF!</f>
        <v>#REF!</v>
      </c>
      <c r="H527" t="e">
        <f>#REF!</f>
        <v>#REF!</v>
      </c>
    </row>
    <row r="528" spans="1:8" x14ac:dyDescent="0.25">
      <c r="A528" t="e">
        <f>#REF!</f>
        <v>#REF!</v>
      </c>
      <c r="B528" t="e">
        <f>#REF!</f>
        <v>#REF!</v>
      </c>
      <c r="C528" t="e">
        <f>#REF!</f>
        <v>#REF!</v>
      </c>
      <c r="D528" t="e">
        <f>#REF!</f>
        <v>#REF!</v>
      </c>
      <c r="E528" t="e">
        <f>#REF!</f>
        <v>#REF!</v>
      </c>
      <c r="F528" t="e">
        <f>#REF!</f>
        <v>#REF!</v>
      </c>
      <c r="G528" t="e">
        <f>#REF!</f>
        <v>#REF!</v>
      </c>
      <c r="H528" t="e">
        <f>#REF!</f>
        <v>#REF!</v>
      </c>
    </row>
    <row r="529" spans="1:8" x14ac:dyDescent="0.25">
      <c r="A529" t="e">
        <f>#REF!</f>
        <v>#REF!</v>
      </c>
      <c r="B529" t="e">
        <f>#REF!</f>
        <v>#REF!</v>
      </c>
      <c r="C529" t="e">
        <f>#REF!</f>
        <v>#REF!</v>
      </c>
      <c r="D529" t="e">
        <f>#REF!</f>
        <v>#REF!</v>
      </c>
      <c r="E529" t="e">
        <f>#REF!</f>
        <v>#REF!</v>
      </c>
      <c r="F529" t="e">
        <f>#REF!</f>
        <v>#REF!</v>
      </c>
      <c r="G529" t="e">
        <f>#REF!</f>
        <v>#REF!</v>
      </c>
      <c r="H529" t="e">
        <f>#REF!</f>
        <v>#REF!</v>
      </c>
    </row>
    <row r="530" spans="1:8" x14ac:dyDescent="0.25">
      <c r="A530" t="e">
        <f>#REF!</f>
        <v>#REF!</v>
      </c>
      <c r="B530" t="e">
        <f>#REF!</f>
        <v>#REF!</v>
      </c>
      <c r="C530" t="e">
        <f>#REF!</f>
        <v>#REF!</v>
      </c>
      <c r="D530" t="e">
        <f>#REF!</f>
        <v>#REF!</v>
      </c>
      <c r="E530" t="e">
        <f>#REF!</f>
        <v>#REF!</v>
      </c>
      <c r="F530" t="e">
        <f>#REF!</f>
        <v>#REF!</v>
      </c>
      <c r="G530" t="e">
        <f>#REF!</f>
        <v>#REF!</v>
      </c>
      <c r="H530" t="e">
        <f>#REF!</f>
        <v>#REF!</v>
      </c>
    </row>
    <row r="531" spans="1:8" x14ac:dyDescent="0.25">
      <c r="A531" t="e">
        <f>#REF!</f>
        <v>#REF!</v>
      </c>
      <c r="B531" t="e">
        <f>#REF!</f>
        <v>#REF!</v>
      </c>
      <c r="C531" t="e">
        <f>#REF!</f>
        <v>#REF!</v>
      </c>
      <c r="D531" t="e">
        <f>#REF!</f>
        <v>#REF!</v>
      </c>
      <c r="E531" t="e">
        <f>#REF!</f>
        <v>#REF!</v>
      </c>
      <c r="F531" t="e">
        <f>#REF!</f>
        <v>#REF!</v>
      </c>
      <c r="G531" t="e">
        <f>#REF!</f>
        <v>#REF!</v>
      </c>
      <c r="H531" t="e">
        <f>#REF!</f>
        <v>#REF!</v>
      </c>
    </row>
    <row r="532" spans="1:8" x14ac:dyDescent="0.25">
      <c r="A532" t="e">
        <f>#REF!</f>
        <v>#REF!</v>
      </c>
      <c r="B532" t="e">
        <f>#REF!</f>
        <v>#REF!</v>
      </c>
      <c r="C532" t="e">
        <f>#REF!</f>
        <v>#REF!</v>
      </c>
      <c r="D532" t="e">
        <f>#REF!</f>
        <v>#REF!</v>
      </c>
      <c r="E532" t="e">
        <f>#REF!</f>
        <v>#REF!</v>
      </c>
      <c r="F532" t="e">
        <f>#REF!</f>
        <v>#REF!</v>
      </c>
      <c r="G532" t="e">
        <f>#REF!</f>
        <v>#REF!</v>
      </c>
      <c r="H532" t="e">
        <f>#REF!</f>
        <v>#REF!</v>
      </c>
    </row>
    <row r="533" spans="1:8" x14ac:dyDescent="0.25">
      <c r="A533" t="e">
        <f>#REF!</f>
        <v>#REF!</v>
      </c>
      <c r="B533" t="e">
        <f>#REF!</f>
        <v>#REF!</v>
      </c>
      <c r="C533" t="e">
        <f>#REF!</f>
        <v>#REF!</v>
      </c>
      <c r="D533" t="e">
        <f>#REF!</f>
        <v>#REF!</v>
      </c>
      <c r="E533" t="e">
        <f>#REF!</f>
        <v>#REF!</v>
      </c>
      <c r="F533" t="e">
        <f>#REF!</f>
        <v>#REF!</v>
      </c>
      <c r="G533" t="e">
        <f>#REF!</f>
        <v>#REF!</v>
      </c>
      <c r="H533" t="e">
        <f>#REF!</f>
        <v>#REF!</v>
      </c>
    </row>
    <row r="534" spans="1:8" x14ac:dyDescent="0.25">
      <c r="A534" t="e">
        <f>#REF!</f>
        <v>#REF!</v>
      </c>
      <c r="B534" t="e">
        <f>#REF!</f>
        <v>#REF!</v>
      </c>
      <c r="C534" t="e">
        <f>#REF!</f>
        <v>#REF!</v>
      </c>
      <c r="D534" t="e">
        <f>#REF!</f>
        <v>#REF!</v>
      </c>
      <c r="E534" t="e">
        <f>#REF!</f>
        <v>#REF!</v>
      </c>
      <c r="F534" t="e">
        <f>#REF!</f>
        <v>#REF!</v>
      </c>
      <c r="G534" t="e">
        <f>#REF!</f>
        <v>#REF!</v>
      </c>
      <c r="H534" t="e">
        <f>#REF!</f>
        <v>#REF!</v>
      </c>
    </row>
    <row r="535" spans="1:8" x14ac:dyDescent="0.25">
      <c r="A535" t="e">
        <f>#REF!</f>
        <v>#REF!</v>
      </c>
      <c r="B535" t="e">
        <f>#REF!</f>
        <v>#REF!</v>
      </c>
      <c r="C535" t="e">
        <f>#REF!</f>
        <v>#REF!</v>
      </c>
      <c r="D535" t="e">
        <f>#REF!</f>
        <v>#REF!</v>
      </c>
      <c r="E535" t="e">
        <f>#REF!</f>
        <v>#REF!</v>
      </c>
      <c r="F535" t="e">
        <f>#REF!</f>
        <v>#REF!</v>
      </c>
      <c r="G535" t="e">
        <f>#REF!</f>
        <v>#REF!</v>
      </c>
      <c r="H535" t="e">
        <f>#REF!</f>
        <v>#REF!</v>
      </c>
    </row>
    <row r="536" spans="1:8" x14ac:dyDescent="0.25">
      <c r="A536" t="e">
        <f>#REF!</f>
        <v>#REF!</v>
      </c>
      <c r="B536" t="e">
        <f>#REF!</f>
        <v>#REF!</v>
      </c>
      <c r="C536" t="e">
        <f>#REF!</f>
        <v>#REF!</v>
      </c>
      <c r="D536" t="e">
        <f>#REF!</f>
        <v>#REF!</v>
      </c>
      <c r="E536" t="e">
        <f>#REF!</f>
        <v>#REF!</v>
      </c>
      <c r="F536" t="e">
        <f>#REF!</f>
        <v>#REF!</v>
      </c>
      <c r="G536" t="e">
        <f>#REF!</f>
        <v>#REF!</v>
      </c>
      <c r="H536" t="e">
        <f>#REF!</f>
        <v>#REF!</v>
      </c>
    </row>
    <row r="537" spans="1:8" x14ac:dyDescent="0.25">
      <c r="A537" t="e">
        <f>#REF!</f>
        <v>#REF!</v>
      </c>
      <c r="B537" t="e">
        <f>#REF!</f>
        <v>#REF!</v>
      </c>
      <c r="C537" t="e">
        <f>#REF!</f>
        <v>#REF!</v>
      </c>
      <c r="D537" t="e">
        <f>#REF!</f>
        <v>#REF!</v>
      </c>
      <c r="E537" t="e">
        <f>#REF!</f>
        <v>#REF!</v>
      </c>
      <c r="F537" t="e">
        <f>#REF!</f>
        <v>#REF!</v>
      </c>
      <c r="G537" t="e">
        <f>#REF!</f>
        <v>#REF!</v>
      </c>
      <c r="H537" t="e">
        <f>#REF!</f>
        <v>#REF!</v>
      </c>
    </row>
    <row r="538" spans="1:8" x14ac:dyDescent="0.25">
      <c r="A538" t="e">
        <f>#REF!</f>
        <v>#REF!</v>
      </c>
      <c r="B538" t="e">
        <f>#REF!</f>
        <v>#REF!</v>
      </c>
      <c r="C538" t="e">
        <f>#REF!</f>
        <v>#REF!</v>
      </c>
      <c r="D538" t="e">
        <f>#REF!</f>
        <v>#REF!</v>
      </c>
      <c r="E538" t="e">
        <f>#REF!</f>
        <v>#REF!</v>
      </c>
      <c r="F538" t="e">
        <f>#REF!</f>
        <v>#REF!</v>
      </c>
      <c r="G538" t="e">
        <f>#REF!</f>
        <v>#REF!</v>
      </c>
      <c r="H538" t="e">
        <f>#REF!</f>
        <v>#REF!</v>
      </c>
    </row>
    <row r="539" spans="1:8" x14ac:dyDescent="0.25">
      <c r="A539" t="e">
        <f>#REF!</f>
        <v>#REF!</v>
      </c>
      <c r="B539" t="e">
        <f>#REF!</f>
        <v>#REF!</v>
      </c>
      <c r="C539" t="e">
        <f>#REF!</f>
        <v>#REF!</v>
      </c>
      <c r="D539" t="e">
        <f>#REF!</f>
        <v>#REF!</v>
      </c>
      <c r="E539" t="e">
        <f>#REF!</f>
        <v>#REF!</v>
      </c>
      <c r="F539" t="e">
        <f>#REF!</f>
        <v>#REF!</v>
      </c>
      <c r="G539" t="e">
        <f>#REF!</f>
        <v>#REF!</v>
      </c>
      <c r="H539" t="e">
        <f>#REF!</f>
        <v>#REF!</v>
      </c>
    </row>
    <row r="540" spans="1:8" x14ac:dyDescent="0.25">
      <c r="A540" t="e">
        <f>#REF!</f>
        <v>#REF!</v>
      </c>
      <c r="B540" t="e">
        <f>#REF!</f>
        <v>#REF!</v>
      </c>
      <c r="C540" t="e">
        <f>#REF!</f>
        <v>#REF!</v>
      </c>
      <c r="D540" t="e">
        <f>#REF!</f>
        <v>#REF!</v>
      </c>
      <c r="E540" t="e">
        <f>#REF!</f>
        <v>#REF!</v>
      </c>
      <c r="F540" t="e">
        <f>#REF!</f>
        <v>#REF!</v>
      </c>
      <c r="G540" t="e">
        <f>#REF!</f>
        <v>#REF!</v>
      </c>
      <c r="H540" t="e">
        <f>#REF!</f>
        <v>#REF!</v>
      </c>
    </row>
    <row r="541" spans="1:8" x14ac:dyDescent="0.25">
      <c r="A541" t="e">
        <f>#REF!</f>
        <v>#REF!</v>
      </c>
      <c r="B541" t="e">
        <f>#REF!</f>
        <v>#REF!</v>
      </c>
      <c r="C541" t="e">
        <f>#REF!</f>
        <v>#REF!</v>
      </c>
      <c r="D541" t="e">
        <f>#REF!</f>
        <v>#REF!</v>
      </c>
      <c r="E541" t="e">
        <f>#REF!</f>
        <v>#REF!</v>
      </c>
      <c r="F541" t="e">
        <f>#REF!</f>
        <v>#REF!</v>
      </c>
      <c r="G541" t="e">
        <f>#REF!</f>
        <v>#REF!</v>
      </c>
      <c r="H541" t="e">
        <f>#REF!</f>
        <v>#REF!</v>
      </c>
    </row>
    <row r="542" spans="1:8" x14ac:dyDescent="0.25">
      <c r="A542" t="e">
        <f>#REF!</f>
        <v>#REF!</v>
      </c>
      <c r="B542" t="e">
        <f>#REF!</f>
        <v>#REF!</v>
      </c>
      <c r="C542" t="e">
        <f>#REF!</f>
        <v>#REF!</v>
      </c>
      <c r="D542" t="e">
        <f>#REF!</f>
        <v>#REF!</v>
      </c>
      <c r="E542" t="e">
        <f>#REF!</f>
        <v>#REF!</v>
      </c>
      <c r="F542" t="e">
        <f>#REF!</f>
        <v>#REF!</v>
      </c>
      <c r="G542" t="e">
        <f>#REF!</f>
        <v>#REF!</v>
      </c>
      <c r="H542" t="e">
        <f>#REF!</f>
        <v>#REF!</v>
      </c>
    </row>
    <row r="543" spans="1:8" x14ac:dyDescent="0.25">
      <c r="A543" t="e">
        <f>#REF!</f>
        <v>#REF!</v>
      </c>
      <c r="B543" t="e">
        <f>#REF!</f>
        <v>#REF!</v>
      </c>
      <c r="C543" t="e">
        <f>#REF!</f>
        <v>#REF!</v>
      </c>
      <c r="D543" t="e">
        <f>#REF!</f>
        <v>#REF!</v>
      </c>
      <c r="E543" t="e">
        <f>#REF!</f>
        <v>#REF!</v>
      </c>
      <c r="F543" t="e">
        <f>#REF!</f>
        <v>#REF!</v>
      </c>
      <c r="G543" t="e">
        <f>#REF!</f>
        <v>#REF!</v>
      </c>
      <c r="H543" t="e">
        <f>#REF!</f>
        <v>#REF!</v>
      </c>
    </row>
    <row r="544" spans="1:8" x14ac:dyDescent="0.25">
      <c r="A544" t="e">
        <f>#REF!</f>
        <v>#REF!</v>
      </c>
      <c r="B544" t="e">
        <f>#REF!</f>
        <v>#REF!</v>
      </c>
      <c r="C544" t="e">
        <f>#REF!</f>
        <v>#REF!</v>
      </c>
      <c r="D544" t="e">
        <f>#REF!</f>
        <v>#REF!</v>
      </c>
      <c r="E544" t="e">
        <f>#REF!</f>
        <v>#REF!</v>
      </c>
      <c r="F544" t="e">
        <f>#REF!</f>
        <v>#REF!</v>
      </c>
      <c r="G544" t="e">
        <f>#REF!</f>
        <v>#REF!</v>
      </c>
      <c r="H544" t="e">
        <f>#REF!</f>
        <v>#REF!</v>
      </c>
    </row>
    <row r="545" spans="1:8" x14ac:dyDescent="0.25">
      <c r="A545" t="e">
        <f>#REF!</f>
        <v>#REF!</v>
      </c>
      <c r="B545" t="e">
        <f>#REF!</f>
        <v>#REF!</v>
      </c>
      <c r="C545" t="e">
        <f>#REF!</f>
        <v>#REF!</v>
      </c>
      <c r="D545" t="e">
        <f>#REF!</f>
        <v>#REF!</v>
      </c>
      <c r="E545" t="e">
        <f>#REF!</f>
        <v>#REF!</v>
      </c>
      <c r="F545" t="e">
        <f>#REF!</f>
        <v>#REF!</v>
      </c>
      <c r="G545" t="e">
        <f>#REF!</f>
        <v>#REF!</v>
      </c>
      <c r="H545" t="e">
        <f>#REF!</f>
        <v>#REF!</v>
      </c>
    </row>
    <row r="546" spans="1:8" x14ac:dyDescent="0.25">
      <c r="A546" t="e">
        <f>#REF!</f>
        <v>#REF!</v>
      </c>
      <c r="B546" t="e">
        <f>#REF!</f>
        <v>#REF!</v>
      </c>
      <c r="C546" t="e">
        <f>#REF!</f>
        <v>#REF!</v>
      </c>
      <c r="D546" t="e">
        <f>#REF!</f>
        <v>#REF!</v>
      </c>
      <c r="E546" t="e">
        <f>#REF!</f>
        <v>#REF!</v>
      </c>
      <c r="F546" t="e">
        <f>#REF!</f>
        <v>#REF!</v>
      </c>
      <c r="G546" t="e">
        <f>#REF!</f>
        <v>#REF!</v>
      </c>
      <c r="H546" t="e">
        <f>#REF!</f>
        <v>#REF!</v>
      </c>
    </row>
    <row r="547" spans="1:8" x14ac:dyDescent="0.25">
      <c r="A547" t="e">
        <f>#REF!</f>
        <v>#REF!</v>
      </c>
      <c r="B547" t="e">
        <f>#REF!</f>
        <v>#REF!</v>
      </c>
      <c r="C547" t="e">
        <f>#REF!</f>
        <v>#REF!</v>
      </c>
      <c r="D547" t="e">
        <f>#REF!</f>
        <v>#REF!</v>
      </c>
      <c r="E547" t="e">
        <f>#REF!</f>
        <v>#REF!</v>
      </c>
      <c r="F547" t="e">
        <f>#REF!</f>
        <v>#REF!</v>
      </c>
      <c r="G547" t="e">
        <f>#REF!</f>
        <v>#REF!</v>
      </c>
      <c r="H547" t="e">
        <f>#REF!</f>
        <v>#REF!</v>
      </c>
    </row>
    <row r="548" spans="1:8" x14ac:dyDescent="0.25">
      <c r="A548" t="e">
        <f>#REF!</f>
        <v>#REF!</v>
      </c>
      <c r="B548" t="e">
        <f>#REF!</f>
        <v>#REF!</v>
      </c>
      <c r="C548" t="e">
        <f>#REF!</f>
        <v>#REF!</v>
      </c>
      <c r="D548" t="e">
        <f>#REF!</f>
        <v>#REF!</v>
      </c>
      <c r="E548" t="e">
        <f>#REF!</f>
        <v>#REF!</v>
      </c>
      <c r="F548" t="e">
        <f>#REF!</f>
        <v>#REF!</v>
      </c>
      <c r="G548" t="e">
        <f>#REF!</f>
        <v>#REF!</v>
      </c>
      <c r="H548" t="e">
        <f>#REF!</f>
        <v>#REF!</v>
      </c>
    </row>
    <row r="549" spans="1:8" x14ac:dyDescent="0.25">
      <c r="A549" t="e">
        <f>#REF!</f>
        <v>#REF!</v>
      </c>
      <c r="B549" t="e">
        <f>#REF!</f>
        <v>#REF!</v>
      </c>
      <c r="C549" t="e">
        <f>#REF!</f>
        <v>#REF!</v>
      </c>
      <c r="D549" t="e">
        <f>#REF!</f>
        <v>#REF!</v>
      </c>
      <c r="E549" t="e">
        <f>#REF!</f>
        <v>#REF!</v>
      </c>
      <c r="F549" t="e">
        <f>#REF!</f>
        <v>#REF!</v>
      </c>
      <c r="G549" t="e">
        <f>#REF!</f>
        <v>#REF!</v>
      </c>
      <c r="H549" t="e">
        <f>#REF!</f>
        <v>#REF!</v>
      </c>
    </row>
    <row r="550" spans="1:8" x14ac:dyDescent="0.25">
      <c r="A550" t="e">
        <f>#REF!</f>
        <v>#REF!</v>
      </c>
      <c r="B550" t="e">
        <f>#REF!</f>
        <v>#REF!</v>
      </c>
      <c r="C550" t="e">
        <f>#REF!</f>
        <v>#REF!</v>
      </c>
      <c r="D550" t="e">
        <f>#REF!</f>
        <v>#REF!</v>
      </c>
      <c r="E550" t="e">
        <f>#REF!</f>
        <v>#REF!</v>
      </c>
      <c r="F550" t="e">
        <f>#REF!</f>
        <v>#REF!</v>
      </c>
      <c r="G550" t="e">
        <f>#REF!</f>
        <v>#REF!</v>
      </c>
      <c r="H550" t="e">
        <f>#REF!</f>
        <v>#REF!</v>
      </c>
    </row>
    <row r="551" spans="1:8" x14ac:dyDescent="0.25">
      <c r="A551" t="e">
        <f>#REF!</f>
        <v>#REF!</v>
      </c>
      <c r="B551" t="e">
        <f>#REF!</f>
        <v>#REF!</v>
      </c>
      <c r="C551" t="e">
        <f>#REF!</f>
        <v>#REF!</v>
      </c>
      <c r="D551" t="e">
        <f>#REF!</f>
        <v>#REF!</v>
      </c>
      <c r="E551" t="e">
        <f>#REF!</f>
        <v>#REF!</v>
      </c>
      <c r="F551" t="e">
        <f>#REF!</f>
        <v>#REF!</v>
      </c>
      <c r="G551" t="e">
        <f>#REF!</f>
        <v>#REF!</v>
      </c>
      <c r="H551" t="e">
        <f>#REF!</f>
        <v>#REF!</v>
      </c>
    </row>
    <row r="552" spans="1:8" x14ac:dyDescent="0.25">
      <c r="A552" t="e">
        <f>#REF!</f>
        <v>#REF!</v>
      </c>
      <c r="B552" t="e">
        <f>#REF!</f>
        <v>#REF!</v>
      </c>
      <c r="C552" t="e">
        <f>#REF!</f>
        <v>#REF!</v>
      </c>
      <c r="D552" t="e">
        <f>#REF!</f>
        <v>#REF!</v>
      </c>
      <c r="E552" t="e">
        <f>#REF!</f>
        <v>#REF!</v>
      </c>
      <c r="F552" t="e">
        <f>#REF!</f>
        <v>#REF!</v>
      </c>
      <c r="G552" t="e">
        <f>#REF!</f>
        <v>#REF!</v>
      </c>
      <c r="H552" t="e">
        <f>#REF!</f>
        <v>#REF!</v>
      </c>
    </row>
    <row r="553" spans="1:8" x14ac:dyDescent="0.25">
      <c r="A553" t="e">
        <f>#REF!</f>
        <v>#REF!</v>
      </c>
      <c r="B553" t="e">
        <f>#REF!</f>
        <v>#REF!</v>
      </c>
      <c r="C553" t="e">
        <f>#REF!</f>
        <v>#REF!</v>
      </c>
      <c r="D553" t="e">
        <f>#REF!</f>
        <v>#REF!</v>
      </c>
      <c r="E553" t="e">
        <f>#REF!</f>
        <v>#REF!</v>
      </c>
      <c r="F553" t="e">
        <f>#REF!</f>
        <v>#REF!</v>
      </c>
      <c r="G553" t="e">
        <f>#REF!</f>
        <v>#REF!</v>
      </c>
      <c r="H553" t="e">
        <f>#REF!</f>
        <v>#REF!</v>
      </c>
    </row>
    <row r="554" spans="1:8" x14ac:dyDescent="0.25">
      <c r="A554" t="e">
        <f>#REF!</f>
        <v>#REF!</v>
      </c>
      <c r="B554" t="e">
        <f>#REF!</f>
        <v>#REF!</v>
      </c>
      <c r="C554" t="e">
        <f>#REF!</f>
        <v>#REF!</v>
      </c>
      <c r="D554" t="e">
        <f>#REF!</f>
        <v>#REF!</v>
      </c>
      <c r="E554" t="e">
        <f>#REF!</f>
        <v>#REF!</v>
      </c>
      <c r="F554" t="e">
        <f>#REF!</f>
        <v>#REF!</v>
      </c>
      <c r="G554" t="e">
        <f>#REF!</f>
        <v>#REF!</v>
      </c>
      <c r="H554" t="e">
        <f>#REF!</f>
        <v>#REF!</v>
      </c>
    </row>
    <row r="555" spans="1:8" x14ac:dyDescent="0.25">
      <c r="A555" t="e">
        <f>#REF!</f>
        <v>#REF!</v>
      </c>
      <c r="B555" t="e">
        <f>#REF!</f>
        <v>#REF!</v>
      </c>
      <c r="C555" t="e">
        <f>#REF!</f>
        <v>#REF!</v>
      </c>
      <c r="D555" t="e">
        <f>#REF!</f>
        <v>#REF!</v>
      </c>
      <c r="E555" t="e">
        <f>#REF!</f>
        <v>#REF!</v>
      </c>
      <c r="F555" t="e">
        <f>#REF!</f>
        <v>#REF!</v>
      </c>
      <c r="G555" t="e">
        <f>#REF!</f>
        <v>#REF!</v>
      </c>
      <c r="H555" t="e">
        <f>#REF!</f>
        <v>#REF!</v>
      </c>
    </row>
    <row r="556" spans="1:8" x14ac:dyDescent="0.25">
      <c r="A556" t="e">
        <f>#REF!</f>
        <v>#REF!</v>
      </c>
      <c r="B556" t="e">
        <f>#REF!</f>
        <v>#REF!</v>
      </c>
      <c r="C556" t="e">
        <f>#REF!</f>
        <v>#REF!</v>
      </c>
      <c r="D556" t="e">
        <f>#REF!</f>
        <v>#REF!</v>
      </c>
      <c r="E556" t="e">
        <f>#REF!</f>
        <v>#REF!</v>
      </c>
      <c r="F556" t="e">
        <f>#REF!</f>
        <v>#REF!</v>
      </c>
      <c r="G556" t="e">
        <f>#REF!</f>
        <v>#REF!</v>
      </c>
      <c r="H556" t="e">
        <f>#REF!</f>
        <v>#REF!</v>
      </c>
    </row>
    <row r="557" spans="1:8" x14ac:dyDescent="0.25">
      <c r="A557" t="e">
        <f>#REF!</f>
        <v>#REF!</v>
      </c>
      <c r="B557" t="e">
        <f>#REF!</f>
        <v>#REF!</v>
      </c>
      <c r="C557" t="e">
        <f>#REF!</f>
        <v>#REF!</v>
      </c>
      <c r="D557" t="e">
        <f>#REF!</f>
        <v>#REF!</v>
      </c>
      <c r="E557" t="e">
        <f>#REF!</f>
        <v>#REF!</v>
      </c>
      <c r="F557" t="e">
        <f>#REF!</f>
        <v>#REF!</v>
      </c>
      <c r="G557" t="e">
        <f>#REF!</f>
        <v>#REF!</v>
      </c>
      <c r="H557" t="e">
        <f>#REF!</f>
        <v>#REF!</v>
      </c>
    </row>
    <row r="558" spans="1:8" x14ac:dyDescent="0.25">
      <c r="A558" t="e">
        <f>#REF!</f>
        <v>#REF!</v>
      </c>
      <c r="B558" t="e">
        <f>#REF!</f>
        <v>#REF!</v>
      </c>
      <c r="C558" t="e">
        <f>#REF!</f>
        <v>#REF!</v>
      </c>
      <c r="D558" t="e">
        <f>#REF!</f>
        <v>#REF!</v>
      </c>
      <c r="E558" t="e">
        <f>#REF!</f>
        <v>#REF!</v>
      </c>
      <c r="F558" t="e">
        <f>#REF!</f>
        <v>#REF!</v>
      </c>
      <c r="G558" t="e">
        <f>#REF!</f>
        <v>#REF!</v>
      </c>
      <c r="H558" t="e">
        <f>#REF!</f>
        <v>#REF!</v>
      </c>
    </row>
    <row r="559" spans="1:8" x14ac:dyDescent="0.25">
      <c r="A559" t="e">
        <f>#REF!</f>
        <v>#REF!</v>
      </c>
      <c r="B559" t="e">
        <f>#REF!</f>
        <v>#REF!</v>
      </c>
      <c r="C559" t="e">
        <f>#REF!</f>
        <v>#REF!</v>
      </c>
      <c r="D559" t="e">
        <f>#REF!</f>
        <v>#REF!</v>
      </c>
      <c r="E559" t="e">
        <f>#REF!</f>
        <v>#REF!</v>
      </c>
      <c r="F559" t="e">
        <f>#REF!</f>
        <v>#REF!</v>
      </c>
      <c r="G559" t="e">
        <f>#REF!</f>
        <v>#REF!</v>
      </c>
      <c r="H559" t="e">
        <f>#REF!</f>
        <v>#REF!</v>
      </c>
    </row>
    <row r="560" spans="1:8" x14ac:dyDescent="0.25">
      <c r="A560" t="e">
        <f>#REF!</f>
        <v>#REF!</v>
      </c>
      <c r="B560" t="e">
        <f>#REF!</f>
        <v>#REF!</v>
      </c>
      <c r="C560" t="e">
        <f>#REF!</f>
        <v>#REF!</v>
      </c>
      <c r="D560" t="e">
        <f>#REF!</f>
        <v>#REF!</v>
      </c>
      <c r="E560" t="e">
        <f>#REF!</f>
        <v>#REF!</v>
      </c>
      <c r="F560" t="e">
        <f>#REF!</f>
        <v>#REF!</v>
      </c>
      <c r="G560" t="e">
        <f>#REF!</f>
        <v>#REF!</v>
      </c>
      <c r="H560" t="e">
        <f>#REF!</f>
        <v>#REF!</v>
      </c>
    </row>
    <row r="561" spans="1:8" x14ac:dyDescent="0.25">
      <c r="A561" t="e">
        <f>#REF!</f>
        <v>#REF!</v>
      </c>
      <c r="B561" t="e">
        <f>#REF!</f>
        <v>#REF!</v>
      </c>
      <c r="C561" t="e">
        <f>#REF!</f>
        <v>#REF!</v>
      </c>
      <c r="D561" t="e">
        <f>#REF!</f>
        <v>#REF!</v>
      </c>
      <c r="E561" t="e">
        <f>#REF!</f>
        <v>#REF!</v>
      </c>
      <c r="F561" t="e">
        <f>#REF!</f>
        <v>#REF!</v>
      </c>
      <c r="G561" t="e">
        <f>#REF!</f>
        <v>#REF!</v>
      </c>
      <c r="H561" t="e">
        <f>#REF!</f>
        <v>#REF!</v>
      </c>
    </row>
    <row r="562" spans="1:8" x14ac:dyDescent="0.25">
      <c r="A562" t="e">
        <f>#REF!</f>
        <v>#REF!</v>
      </c>
      <c r="B562" t="e">
        <f>#REF!</f>
        <v>#REF!</v>
      </c>
      <c r="C562" t="e">
        <f>#REF!</f>
        <v>#REF!</v>
      </c>
      <c r="D562" t="e">
        <f>#REF!</f>
        <v>#REF!</v>
      </c>
      <c r="E562" t="e">
        <f>#REF!</f>
        <v>#REF!</v>
      </c>
      <c r="F562" t="e">
        <f>#REF!</f>
        <v>#REF!</v>
      </c>
      <c r="G562" t="e">
        <f>#REF!</f>
        <v>#REF!</v>
      </c>
      <c r="H562" t="e">
        <f>#REF!</f>
        <v>#REF!</v>
      </c>
    </row>
    <row r="563" spans="1:8" x14ac:dyDescent="0.25">
      <c r="A563" t="e">
        <f>#REF!</f>
        <v>#REF!</v>
      </c>
      <c r="B563" t="e">
        <f>#REF!</f>
        <v>#REF!</v>
      </c>
      <c r="C563" t="e">
        <f>#REF!</f>
        <v>#REF!</v>
      </c>
      <c r="D563" t="e">
        <f>#REF!</f>
        <v>#REF!</v>
      </c>
      <c r="E563" t="e">
        <f>#REF!</f>
        <v>#REF!</v>
      </c>
      <c r="F563" t="e">
        <f>#REF!</f>
        <v>#REF!</v>
      </c>
      <c r="G563" t="e">
        <f>#REF!</f>
        <v>#REF!</v>
      </c>
      <c r="H563" t="e">
        <f>#REF!</f>
        <v>#REF!</v>
      </c>
    </row>
    <row r="564" spans="1:8" x14ac:dyDescent="0.25">
      <c r="A564" t="e">
        <f>#REF!</f>
        <v>#REF!</v>
      </c>
      <c r="B564" t="e">
        <f>#REF!</f>
        <v>#REF!</v>
      </c>
      <c r="C564" t="e">
        <f>#REF!</f>
        <v>#REF!</v>
      </c>
      <c r="D564" t="e">
        <f>#REF!</f>
        <v>#REF!</v>
      </c>
      <c r="E564" t="e">
        <f>#REF!</f>
        <v>#REF!</v>
      </c>
      <c r="F564" t="e">
        <f>#REF!</f>
        <v>#REF!</v>
      </c>
      <c r="G564" t="e">
        <f>#REF!</f>
        <v>#REF!</v>
      </c>
      <c r="H564" t="e">
        <f>#REF!</f>
        <v>#REF!</v>
      </c>
    </row>
    <row r="565" spans="1:8" x14ac:dyDescent="0.25">
      <c r="A565" t="e">
        <f>#REF!</f>
        <v>#REF!</v>
      </c>
      <c r="B565" t="e">
        <f>#REF!</f>
        <v>#REF!</v>
      </c>
      <c r="C565" t="e">
        <f>#REF!</f>
        <v>#REF!</v>
      </c>
      <c r="D565" t="e">
        <f>#REF!</f>
        <v>#REF!</v>
      </c>
      <c r="E565" t="e">
        <f>#REF!</f>
        <v>#REF!</v>
      </c>
      <c r="F565" t="e">
        <f>#REF!</f>
        <v>#REF!</v>
      </c>
      <c r="G565" t="e">
        <f>#REF!</f>
        <v>#REF!</v>
      </c>
      <c r="H565" t="e">
        <f>#REF!</f>
        <v>#REF!</v>
      </c>
    </row>
    <row r="566" spans="1:8" x14ac:dyDescent="0.25">
      <c r="A566" t="e">
        <f>#REF!</f>
        <v>#REF!</v>
      </c>
      <c r="B566" t="e">
        <f>#REF!</f>
        <v>#REF!</v>
      </c>
      <c r="C566" t="e">
        <f>#REF!</f>
        <v>#REF!</v>
      </c>
      <c r="D566" t="e">
        <f>#REF!</f>
        <v>#REF!</v>
      </c>
      <c r="E566" t="e">
        <f>#REF!</f>
        <v>#REF!</v>
      </c>
      <c r="F566" t="e">
        <f>#REF!</f>
        <v>#REF!</v>
      </c>
      <c r="G566" t="e">
        <f>#REF!</f>
        <v>#REF!</v>
      </c>
      <c r="H566" t="e">
        <f>#REF!</f>
        <v>#REF!</v>
      </c>
    </row>
    <row r="567" spans="1:8" x14ac:dyDescent="0.25">
      <c r="A567" t="e">
        <f>#REF!</f>
        <v>#REF!</v>
      </c>
      <c r="B567" t="e">
        <f>#REF!</f>
        <v>#REF!</v>
      </c>
      <c r="C567" t="e">
        <f>#REF!</f>
        <v>#REF!</v>
      </c>
      <c r="D567" t="e">
        <f>#REF!</f>
        <v>#REF!</v>
      </c>
      <c r="E567" t="e">
        <f>#REF!</f>
        <v>#REF!</v>
      </c>
      <c r="F567" t="e">
        <f>#REF!</f>
        <v>#REF!</v>
      </c>
      <c r="G567" t="e">
        <f>#REF!</f>
        <v>#REF!</v>
      </c>
      <c r="H567" t="e">
        <f>#REF!</f>
        <v>#REF!</v>
      </c>
    </row>
    <row r="568" spans="1:8" x14ac:dyDescent="0.25">
      <c r="A568" t="e">
        <f>#REF!</f>
        <v>#REF!</v>
      </c>
      <c r="B568" t="e">
        <f>#REF!</f>
        <v>#REF!</v>
      </c>
      <c r="C568" t="e">
        <f>#REF!</f>
        <v>#REF!</v>
      </c>
      <c r="D568" t="e">
        <f>#REF!</f>
        <v>#REF!</v>
      </c>
      <c r="E568" t="e">
        <f>#REF!</f>
        <v>#REF!</v>
      </c>
      <c r="F568" t="e">
        <f>#REF!</f>
        <v>#REF!</v>
      </c>
      <c r="G568" t="e">
        <f>#REF!</f>
        <v>#REF!</v>
      </c>
      <c r="H568" t="e">
        <f>#REF!</f>
        <v>#REF!</v>
      </c>
    </row>
    <row r="569" spans="1:8" x14ac:dyDescent="0.25">
      <c r="A569" t="e">
        <f>#REF!</f>
        <v>#REF!</v>
      </c>
      <c r="B569" t="e">
        <f>#REF!</f>
        <v>#REF!</v>
      </c>
      <c r="C569" t="e">
        <f>#REF!</f>
        <v>#REF!</v>
      </c>
      <c r="D569" t="e">
        <f>#REF!</f>
        <v>#REF!</v>
      </c>
      <c r="E569" t="e">
        <f>#REF!</f>
        <v>#REF!</v>
      </c>
      <c r="F569" t="e">
        <f>#REF!</f>
        <v>#REF!</v>
      </c>
      <c r="G569" t="e">
        <f>#REF!</f>
        <v>#REF!</v>
      </c>
      <c r="H569" t="e">
        <f>#REF!</f>
        <v>#REF!</v>
      </c>
    </row>
    <row r="570" spans="1:8" x14ac:dyDescent="0.25">
      <c r="A570" t="e">
        <f>#REF!</f>
        <v>#REF!</v>
      </c>
      <c r="B570" t="e">
        <f>#REF!</f>
        <v>#REF!</v>
      </c>
      <c r="C570" t="e">
        <f>#REF!</f>
        <v>#REF!</v>
      </c>
      <c r="D570" t="e">
        <f>#REF!</f>
        <v>#REF!</v>
      </c>
      <c r="E570" t="e">
        <f>#REF!</f>
        <v>#REF!</v>
      </c>
      <c r="F570" t="e">
        <f>#REF!</f>
        <v>#REF!</v>
      </c>
      <c r="G570" t="e">
        <f>#REF!</f>
        <v>#REF!</v>
      </c>
      <c r="H570" t="e">
        <f>#REF!</f>
        <v>#REF!</v>
      </c>
    </row>
    <row r="571" spans="1:8" x14ac:dyDescent="0.25">
      <c r="A571" t="e">
        <f>#REF!</f>
        <v>#REF!</v>
      </c>
      <c r="B571" t="e">
        <f>#REF!</f>
        <v>#REF!</v>
      </c>
      <c r="C571" t="e">
        <f>#REF!</f>
        <v>#REF!</v>
      </c>
      <c r="D571" t="e">
        <f>#REF!</f>
        <v>#REF!</v>
      </c>
      <c r="E571" t="e">
        <f>#REF!</f>
        <v>#REF!</v>
      </c>
      <c r="F571" t="e">
        <f>#REF!</f>
        <v>#REF!</v>
      </c>
      <c r="G571" t="e">
        <f>#REF!</f>
        <v>#REF!</v>
      </c>
      <c r="H571" t="e">
        <f>#REF!</f>
        <v>#REF!</v>
      </c>
    </row>
    <row r="572" spans="1:8" x14ac:dyDescent="0.25">
      <c r="A572" t="e">
        <f>#REF!</f>
        <v>#REF!</v>
      </c>
      <c r="B572" t="e">
        <f>#REF!</f>
        <v>#REF!</v>
      </c>
      <c r="C572" t="e">
        <f>#REF!</f>
        <v>#REF!</v>
      </c>
      <c r="D572" t="e">
        <f>#REF!</f>
        <v>#REF!</v>
      </c>
      <c r="E572" t="e">
        <f>#REF!</f>
        <v>#REF!</v>
      </c>
      <c r="F572" t="e">
        <f>#REF!</f>
        <v>#REF!</v>
      </c>
      <c r="G572" t="e">
        <f>#REF!</f>
        <v>#REF!</v>
      </c>
      <c r="H572" t="e">
        <f>#REF!</f>
        <v>#REF!</v>
      </c>
    </row>
    <row r="573" spans="1:8" x14ac:dyDescent="0.25">
      <c r="A573" t="e">
        <f>#REF!</f>
        <v>#REF!</v>
      </c>
      <c r="B573" t="e">
        <f>#REF!</f>
        <v>#REF!</v>
      </c>
      <c r="C573" t="e">
        <f>#REF!</f>
        <v>#REF!</v>
      </c>
      <c r="D573" t="e">
        <f>#REF!</f>
        <v>#REF!</v>
      </c>
      <c r="E573" t="e">
        <f>#REF!</f>
        <v>#REF!</v>
      </c>
      <c r="F573" t="e">
        <f>#REF!</f>
        <v>#REF!</v>
      </c>
      <c r="G573" t="e">
        <f>#REF!</f>
        <v>#REF!</v>
      </c>
      <c r="H573" t="e">
        <f>#REF!</f>
        <v>#REF!</v>
      </c>
    </row>
    <row r="574" spans="1:8" x14ac:dyDescent="0.25">
      <c r="A574" t="e">
        <f>#REF!</f>
        <v>#REF!</v>
      </c>
      <c r="B574" t="e">
        <f>#REF!</f>
        <v>#REF!</v>
      </c>
      <c r="C574" t="e">
        <f>#REF!</f>
        <v>#REF!</v>
      </c>
      <c r="D574" t="e">
        <f>#REF!</f>
        <v>#REF!</v>
      </c>
      <c r="E574" t="e">
        <f>#REF!</f>
        <v>#REF!</v>
      </c>
      <c r="F574" t="e">
        <f>#REF!</f>
        <v>#REF!</v>
      </c>
      <c r="G574" t="e">
        <f>#REF!</f>
        <v>#REF!</v>
      </c>
      <c r="H574" t="e">
        <f>#REF!</f>
        <v>#REF!</v>
      </c>
    </row>
    <row r="575" spans="1:8" x14ac:dyDescent="0.25">
      <c r="A575" t="e">
        <f>#REF!</f>
        <v>#REF!</v>
      </c>
      <c r="B575" t="e">
        <f>#REF!</f>
        <v>#REF!</v>
      </c>
      <c r="C575" t="e">
        <f>#REF!</f>
        <v>#REF!</v>
      </c>
      <c r="D575" t="e">
        <f>#REF!</f>
        <v>#REF!</v>
      </c>
      <c r="E575" t="e">
        <f>#REF!</f>
        <v>#REF!</v>
      </c>
      <c r="F575" t="e">
        <f>#REF!</f>
        <v>#REF!</v>
      </c>
      <c r="G575" t="e">
        <f>#REF!</f>
        <v>#REF!</v>
      </c>
      <c r="H575" t="e">
        <f>#REF!</f>
        <v>#REF!</v>
      </c>
    </row>
    <row r="576" spans="1:8" x14ac:dyDescent="0.25">
      <c r="A576" t="e">
        <f>#REF!</f>
        <v>#REF!</v>
      </c>
      <c r="B576" t="e">
        <f>#REF!</f>
        <v>#REF!</v>
      </c>
      <c r="C576" t="e">
        <f>#REF!</f>
        <v>#REF!</v>
      </c>
      <c r="D576" t="e">
        <f>#REF!</f>
        <v>#REF!</v>
      </c>
      <c r="E576" t="e">
        <f>#REF!</f>
        <v>#REF!</v>
      </c>
      <c r="F576" t="e">
        <f>#REF!</f>
        <v>#REF!</v>
      </c>
      <c r="G576" t="e">
        <f>#REF!</f>
        <v>#REF!</v>
      </c>
      <c r="H576" t="e">
        <f>#REF!</f>
        <v>#REF!</v>
      </c>
    </row>
    <row r="577" spans="1:8" x14ac:dyDescent="0.25">
      <c r="A577" t="e">
        <f>#REF!</f>
        <v>#REF!</v>
      </c>
      <c r="B577" t="e">
        <f>#REF!</f>
        <v>#REF!</v>
      </c>
      <c r="C577" t="e">
        <f>#REF!</f>
        <v>#REF!</v>
      </c>
      <c r="D577" t="e">
        <f>#REF!</f>
        <v>#REF!</v>
      </c>
      <c r="E577" t="e">
        <f>#REF!</f>
        <v>#REF!</v>
      </c>
      <c r="F577" t="e">
        <f>#REF!</f>
        <v>#REF!</v>
      </c>
      <c r="G577" t="e">
        <f>#REF!</f>
        <v>#REF!</v>
      </c>
      <c r="H577" t="e">
        <f>#REF!</f>
        <v>#REF!</v>
      </c>
    </row>
    <row r="578" spans="1:8" x14ac:dyDescent="0.25">
      <c r="A578" t="e">
        <f>#REF!</f>
        <v>#REF!</v>
      </c>
      <c r="B578" t="e">
        <f>#REF!</f>
        <v>#REF!</v>
      </c>
      <c r="C578" t="e">
        <f>#REF!</f>
        <v>#REF!</v>
      </c>
      <c r="D578" t="e">
        <f>#REF!</f>
        <v>#REF!</v>
      </c>
      <c r="E578" t="e">
        <f>#REF!</f>
        <v>#REF!</v>
      </c>
      <c r="F578" t="e">
        <f>#REF!</f>
        <v>#REF!</v>
      </c>
      <c r="G578" t="e">
        <f>#REF!</f>
        <v>#REF!</v>
      </c>
      <c r="H578" t="e">
        <f>#REF!</f>
        <v>#REF!</v>
      </c>
    </row>
    <row r="579" spans="1:8" x14ac:dyDescent="0.25">
      <c r="A579" t="e">
        <f>#REF!</f>
        <v>#REF!</v>
      </c>
      <c r="B579" t="e">
        <f>#REF!</f>
        <v>#REF!</v>
      </c>
      <c r="C579" t="e">
        <f>#REF!</f>
        <v>#REF!</v>
      </c>
      <c r="D579" t="e">
        <f>#REF!</f>
        <v>#REF!</v>
      </c>
      <c r="E579" t="e">
        <f>#REF!</f>
        <v>#REF!</v>
      </c>
      <c r="F579" t="e">
        <f>#REF!</f>
        <v>#REF!</v>
      </c>
      <c r="G579" t="e">
        <f>#REF!</f>
        <v>#REF!</v>
      </c>
      <c r="H579" t="e">
        <f>#REF!</f>
        <v>#REF!</v>
      </c>
    </row>
    <row r="580" spans="1:8" x14ac:dyDescent="0.25">
      <c r="A580" t="e">
        <f>#REF!</f>
        <v>#REF!</v>
      </c>
      <c r="B580" t="e">
        <f>#REF!</f>
        <v>#REF!</v>
      </c>
      <c r="C580" t="e">
        <f>#REF!</f>
        <v>#REF!</v>
      </c>
      <c r="D580" t="e">
        <f>#REF!</f>
        <v>#REF!</v>
      </c>
      <c r="E580" t="e">
        <f>#REF!</f>
        <v>#REF!</v>
      </c>
      <c r="F580" t="e">
        <f>#REF!</f>
        <v>#REF!</v>
      </c>
      <c r="G580" t="e">
        <f>#REF!</f>
        <v>#REF!</v>
      </c>
      <c r="H580" t="e">
        <f>#REF!</f>
        <v>#REF!</v>
      </c>
    </row>
    <row r="581" spans="1:8" x14ac:dyDescent="0.25">
      <c r="A581" t="e">
        <f>#REF!</f>
        <v>#REF!</v>
      </c>
      <c r="B581" t="e">
        <f>#REF!</f>
        <v>#REF!</v>
      </c>
      <c r="C581" t="e">
        <f>#REF!</f>
        <v>#REF!</v>
      </c>
      <c r="D581" t="e">
        <f>#REF!</f>
        <v>#REF!</v>
      </c>
      <c r="E581" t="e">
        <f>#REF!</f>
        <v>#REF!</v>
      </c>
      <c r="F581" t="e">
        <f>#REF!</f>
        <v>#REF!</v>
      </c>
      <c r="G581" t="e">
        <f>#REF!</f>
        <v>#REF!</v>
      </c>
      <c r="H581" t="e">
        <f>#REF!</f>
        <v>#REF!</v>
      </c>
    </row>
    <row r="582" spans="1:8" x14ac:dyDescent="0.25">
      <c r="A582" t="e">
        <f>#REF!</f>
        <v>#REF!</v>
      </c>
      <c r="B582" t="e">
        <f>#REF!</f>
        <v>#REF!</v>
      </c>
      <c r="C582" t="e">
        <f>#REF!</f>
        <v>#REF!</v>
      </c>
      <c r="D582" t="e">
        <f>#REF!</f>
        <v>#REF!</v>
      </c>
      <c r="E582" t="e">
        <f>#REF!</f>
        <v>#REF!</v>
      </c>
      <c r="F582" t="e">
        <f>#REF!</f>
        <v>#REF!</v>
      </c>
      <c r="G582" t="e">
        <f>#REF!</f>
        <v>#REF!</v>
      </c>
      <c r="H582" t="e">
        <f>#REF!</f>
        <v>#REF!</v>
      </c>
    </row>
    <row r="583" spans="1:8" x14ac:dyDescent="0.25">
      <c r="A583" t="e">
        <f>#REF!</f>
        <v>#REF!</v>
      </c>
      <c r="B583" t="e">
        <f>#REF!</f>
        <v>#REF!</v>
      </c>
      <c r="C583" t="e">
        <f>#REF!</f>
        <v>#REF!</v>
      </c>
      <c r="D583" t="e">
        <f>#REF!</f>
        <v>#REF!</v>
      </c>
      <c r="E583" t="e">
        <f>#REF!</f>
        <v>#REF!</v>
      </c>
      <c r="F583" t="e">
        <f>#REF!</f>
        <v>#REF!</v>
      </c>
      <c r="G583" t="e">
        <f>#REF!</f>
        <v>#REF!</v>
      </c>
      <c r="H583" t="e">
        <f>#REF!</f>
        <v>#REF!</v>
      </c>
    </row>
    <row r="584" spans="1:8" x14ac:dyDescent="0.25">
      <c r="A584" t="e">
        <f>#REF!</f>
        <v>#REF!</v>
      </c>
      <c r="B584" t="e">
        <f>#REF!</f>
        <v>#REF!</v>
      </c>
      <c r="C584" t="e">
        <f>#REF!</f>
        <v>#REF!</v>
      </c>
      <c r="D584" t="e">
        <f>#REF!</f>
        <v>#REF!</v>
      </c>
      <c r="E584" t="e">
        <f>#REF!</f>
        <v>#REF!</v>
      </c>
      <c r="F584" t="e">
        <f>#REF!</f>
        <v>#REF!</v>
      </c>
      <c r="G584" t="e">
        <f>#REF!</f>
        <v>#REF!</v>
      </c>
      <c r="H584" t="e">
        <f>#REF!</f>
        <v>#REF!</v>
      </c>
    </row>
    <row r="585" spans="1:8" x14ac:dyDescent="0.25">
      <c r="A585" t="e">
        <f>#REF!</f>
        <v>#REF!</v>
      </c>
      <c r="B585" t="e">
        <f>#REF!</f>
        <v>#REF!</v>
      </c>
      <c r="C585" t="e">
        <f>#REF!</f>
        <v>#REF!</v>
      </c>
      <c r="D585" t="e">
        <f>#REF!</f>
        <v>#REF!</v>
      </c>
      <c r="E585" t="e">
        <f>#REF!</f>
        <v>#REF!</v>
      </c>
      <c r="F585" t="e">
        <f>#REF!</f>
        <v>#REF!</v>
      </c>
      <c r="G585" t="e">
        <f>#REF!</f>
        <v>#REF!</v>
      </c>
      <c r="H585" t="e">
        <f>#REF!</f>
        <v>#REF!</v>
      </c>
    </row>
    <row r="586" spans="1:8" x14ac:dyDescent="0.25">
      <c r="A586" t="e">
        <f>#REF!</f>
        <v>#REF!</v>
      </c>
      <c r="B586" t="e">
        <f>#REF!</f>
        <v>#REF!</v>
      </c>
      <c r="C586" t="e">
        <f>#REF!</f>
        <v>#REF!</v>
      </c>
      <c r="D586" t="e">
        <f>#REF!</f>
        <v>#REF!</v>
      </c>
      <c r="E586" t="e">
        <f>#REF!</f>
        <v>#REF!</v>
      </c>
      <c r="F586" t="e">
        <f>#REF!</f>
        <v>#REF!</v>
      </c>
      <c r="G586" t="e">
        <f>#REF!</f>
        <v>#REF!</v>
      </c>
      <c r="H586" t="e">
        <f>#REF!</f>
        <v>#REF!</v>
      </c>
    </row>
    <row r="587" spans="1:8" x14ac:dyDescent="0.25">
      <c r="A587" t="e">
        <f>#REF!</f>
        <v>#REF!</v>
      </c>
      <c r="B587" t="e">
        <f>#REF!</f>
        <v>#REF!</v>
      </c>
      <c r="C587" t="e">
        <f>#REF!</f>
        <v>#REF!</v>
      </c>
      <c r="D587" t="e">
        <f>#REF!</f>
        <v>#REF!</v>
      </c>
      <c r="E587" t="e">
        <f>#REF!</f>
        <v>#REF!</v>
      </c>
      <c r="F587" t="e">
        <f>#REF!</f>
        <v>#REF!</v>
      </c>
      <c r="G587" t="e">
        <f>#REF!</f>
        <v>#REF!</v>
      </c>
      <c r="H587" t="e">
        <f>#REF!</f>
        <v>#REF!</v>
      </c>
    </row>
    <row r="588" spans="1:8" x14ac:dyDescent="0.25">
      <c r="A588" t="e">
        <f>#REF!</f>
        <v>#REF!</v>
      </c>
      <c r="B588" t="e">
        <f>#REF!</f>
        <v>#REF!</v>
      </c>
      <c r="C588" t="e">
        <f>#REF!</f>
        <v>#REF!</v>
      </c>
      <c r="D588" t="e">
        <f>#REF!</f>
        <v>#REF!</v>
      </c>
      <c r="E588" t="e">
        <f>#REF!</f>
        <v>#REF!</v>
      </c>
      <c r="F588" t="e">
        <f>#REF!</f>
        <v>#REF!</v>
      </c>
      <c r="G588" t="e">
        <f>#REF!</f>
        <v>#REF!</v>
      </c>
      <c r="H588" t="e">
        <f>#REF!</f>
        <v>#REF!</v>
      </c>
    </row>
    <row r="589" spans="1:8" x14ac:dyDescent="0.25">
      <c r="A589" t="e">
        <f>#REF!</f>
        <v>#REF!</v>
      </c>
      <c r="B589" t="e">
        <f>#REF!</f>
        <v>#REF!</v>
      </c>
      <c r="C589" t="e">
        <f>#REF!</f>
        <v>#REF!</v>
      </c>
      <c r="D589" t="e">
        <f>#REF!</f>
        <v>#REF!</v>
      </c>
      <c r="E589" t="e">
        <f>#REF!</f>
        <v>#REF!</v>
      </c>
      <c r="F589" t="e">
        <f>#REF!</f>
        <v>#REF!</v>
      </c>
      <c r="G589" t="e">
        <f>#REF!</f>
        <v>#REF!</v>
      </c>
      <c r="H589" t="e">
        <f>#REF!</f>
        <v>#REF!</v>
      </c>
    </row>
    <row r="590" spans="1:8" x14ac:dyDescent="0.25">
      <c r="A590" t="e">
        <f>#REF!</f>
        <v>#REF!</v>
      </c>
      <c r="B590" t="e">
        <f>#REF!</f>
        <v>#REF!</v>
      </c>
      <c r="C590" t="e">
        <f>#REF!</f>
        <v>#REF!</v>
      </c>
      <c r="D590" t="e">
        <f>#REF!</f>
        <v>#REF!</v>
      </c>
      <c r="E590" t="e">
        <f>#REF!</f>
        <v>#REF!</v>
      </c>
      <c r="F590" t="e">
        <f>#REF!</f>
        <v>#REF!</v>
      </c>
      <c r="G590" t="e">
        <f>#REF!</f>
        <v>#REF!</v>
      </c>
      <c r="H590" t="e">
        <f>#REF!</f>
        <v>#REF!</v>
      </c>
    </row>
    <row r="591" spans="1:8" x14ac:dyDescent="0.25">
      <c r="A591" t="e">
        <f>#REF!</f>
        <v>#REF!</v>
      </c>
      <c r="B591" t="e">
        <f>#REF!</f>
        <v>#REF!</v>
      </c>
      <c r="C591" t="e">
        <f>#REF!</f>
        <v>#REF!</v>
      </c>
      <c r="D591" t="e">
        <f>#REF!</f>
        <v>#REF!</v>
      </c>
      <c r="E591" t="e">
        <f>#REF!</f>
        <v>#REF!</v>
      </c>
      <c r="F591" t="e">
        <f>#REF!</f>
        <v>#REF!</v>
      </c>
      <c r="G591" t="e">
        <f>#REF!</f>
        <v>#REF!</v>
      </c>
      <c r="H591" t="e">
        <f>#REF!</f>
        <v>#REF!</v>
      </c>
    </row>
    <row r="592" spans="1:8" x14ac:dyDescent="0.25">
      <c r="A592" t="e">
        <f>#REF!</f>
        <v>#REF!</v>
      </c>
      <c r="B592" t="e">
        <f>#REF!</f>
        <v>#REF!</v>
      </c>
      <c r="C592" t="e">
        <f>#REF!</f>
        <v>#REF!</v>
      </c>
      <c r="D592" t="e">
        <f>#REF!</f>
        <v>#REF!</v>
      </c>
      <c r="E592" t="e">
        <f>#REF!</f>
        <v>#REF!</v>
      </c>
      <c r="F592" t="e">
        <f>#REF!</f>
        <v>#REF!</v>
      </c>
      <c r="G592" t="e">
        <f>#REF!</f>
        <v>#REF!</v>
      </c>
      <c r="H592" t="e">
        <f>#REF!</f>
        <v>#REF!</v>
      </c>
    </row>
    <row r="593" spans="1:8" x14ac:dyDescent="0.25">
      <c r="A593" t="e">
        <f>#REF!</f>
        <v>#REF!</v>
      </c>
      <c r="B593" t="e">
        <f>#REF!</f>
        <v>#REF!</v>
      </c>
      <c r="C593" t="e">
        <f>#REF!</f>
        <v>#REF!</v>
      </c>
      <c r="D593" t="e">
        <f>#REF!</f>
        <v>#REF!</v>
      </c>
      <c r="E593" t="e">
        <f>#REF!</f>
        <v>#REF!</v>
      </c>
      <c r="F593" t="e">
        <f>#REF!</f>
        <v>#REF!</v>
      </c>
      <c r="G593" t="e">
        <f>#REF!</f>
        <v>#REF!</v>
      </c>
      <c r="H593" t="e">
        <f>#REF!</f>
        <v>#REF!</v>
      </c>
    </row>
    <row r="594" spans="1:8" x14ac:dyDescent="0.25">
      <c r="A594" t="e">
        <f>#REF!</f>
        <v>#REF!</v>
      </c>
      <c r="B594" t="e">
        <f>#REF!</f>
        <v>#REF!</v>
      </c>
      <c r="C594" t="e">
        <f>#REF!</f>
        <v>#REF!</v>
      </c>
      <c r="D594" t="e">
        <f>#REF!</f>
        <v>#REF!</v>
      </c>
      <c r="E594" t="e">
        <f>#REF!</f>
        <v>#REF!</v>
      </c>
      <c r="F594" t="e">
        <f>#REF!</f>
        <v>#REF!</v>
      </c>
      <c r="G594" t="e">
        <f>#REF!</f>
        <v>#REF!</v>
      </c>
      <c r="H594" t="e">
        <f>#REF!</f>
        <v>#REF!</v>
      </c>
    </row>
    <row r="595" spans="1:8" x14ac:dyDescent="0.25">
      <c r="A595" t="e">
        <f>#REF!</f>
        <v>#REF!</v>
      </c>
      <c r="B595" t="e">
        <f>#REF!</f>
        <v>#REF!</v>
      </c>
      <c r="C595" t="e">
        <f>#REF!</f>
        <v>#REF!</v>
      </c>
      <c r="D595" t="e">
        <f>#REF!</f>
        <v>#REF!</v>
      </c>
      <c r="E595" t="e">
        <f>#REF!</f>
        <v>#REF!</v>
      </c>
      <c r="F595" t="e">
        <f>#REF!</f>
        <v>#REF!</v>
      </c>
      <c r="G595" t="e">
        <f>#REF!</f>
        <v>#REF!</v>
      </c>
      <c r="H595" t="e">
        <f>#REF!</f>
        <v>#REF!</v>
      </c>
    </row>
    <row r="596" spans="1:8" x14ac:dyDescent="0.25">
      <c r="A596" t="e">
        <f>#REF!</f>
        <v>#REF!</v>
      </c>
      <c r="B596" t="e">
        <f>#REF!</f>
        <v>#REF!</v>
      </c>
      <c r="C596" t="e">
        <f>#REF!</f>
        <v>#REF!</v>
      </c>
      <c r="D596" t="e">
        <f>#REF!</f>
        <v>#REF!</v>
      </c>
      <c r="E596" t="e">
        <f>#REF!</f>
        <v>#REF!</v>
      </c>
      <c r="F596" t="e">
        <f>#REF!</f>
        <v>#REF!</v>
      </c>
      <c r="G596" t="e">
        <f>#REF!</f>
        <v>#REF!</v>
      </c>
      <c r="H596" t="e">
        <f>#REF!</f>
        <v>#REF!</v>
      </c>
    </row>
    <row r="597" spans="1:8" x14ac:dyDescent="0.25">
      <c r="A597" t="e">
        <f>#REF!</f>
        <v>#REF!</v>
      </c>
      <c r="B597" t="e">
        <f>#REF!</f>
        <v>#REF!</v>
      </c>
      <c r="C597" t="e">
        <f>#REF!</f>
        <v>#REF!</v>
      </c>
      <c r="D597" t="e">
        <f>#REF!</f>
        <v>#REF!</v>
      </c>
      <c r="E597" t="e">
        <f>#REF!</f>
        <v>#REF!</v>
      </c>
      <c r="F597" t="e">
        <f>#REF!</f>
        <v>#REF!</v>
      </c>
      <c r="G597" t="e">
        <f>#REF!</f>
        <v>#REF!</v>
      </c>
      <c r="H597" t="e">
        <f>#REF!</f>
        <v>#REF!</v>
      </c>
    </row>
    <row r="598" spans="1:8" x14ac:dyDescent="0.25">
      <c r="A598" t="e">
        <f>#REF!</f>
        <v>#REF!</v>
      </c>
      <c r="B598" t="e">
        <f>#REF!</f>
        <v>#REF!</v>
      </c>
      <c r="C598" t="e">
        <f>#REF!</f>
        <v>#REF!</v>
      </c>
      <c r="D598" t="e">
        <f>#REF!</f>
        <v>#REF!</v>
      </c>
      <c r="E598" t="e">
        <f>#REF!</f>
        <v>#REF!</v>
      </c>
      <c r="F598" t="e">
        <f>#REF!</f>
        <v>#REF!</v>
      </c>
      <c r="G598" t="e">
        <f>#REF!</f>
        <v>#REF!</v>
      </c>
      <c r="H598" t="e">
        <f>#REF!</f>
        <v>#REF!</v>
      </c>
    </row>
    <row r="599" spans="1:8" x14ac:dyDescent="0.25">
      <c r="A599" t="e">
        <f>#REF!</f>
        <v>#REF!</v>
      </c>
      <c r="B599" t="e">
        <f>#REF!</f>
        <v>#REF!</v>
      </c>
      <c r="C599" t="e">
        <f>#REF!</f>
        <v>#REF!</v>
      </c>
      <c r="D599" t="e">
        <f>#REF!</f>
        <v>#REF!</v>
      </c>
      <c r="E599" t="e">
        <f>#REF!</f>
        <v>#REF!</v>
      </c>
      <c r="F599" t="e">
        <f>#REF!</f>
        <v>#REF!</v>
      </c>
      <c r="G599" t="e">
        <f>#REF!</f>
        <v>#REF!</v>
      </c>
      <c r="H599" t="e">
        <f>#REF!</f>
        <v>#REF!</v>
      </c>
    </row>
    <row r="600" spans="1:8" x14ac:dyDescent="0.25">
      <c r="A600" t="e">
        <f>#REF!</f>
        <v>#REF!</v>
      </c>
      <c r="B600" t="e">
        <f>#REF!</f>
        <v>#REF!</v>
      </c>
      <c r="C600" t="e">
        <f>#REF!</f>
        <v>#REF!</v>
      </c>
      <c r="D600" t="e">
        <f>#REF!</f>
        <v>#REF!</v>
      </c>
      <c r="E600" t="e">
        <f>#REF!</f>
        <v>#REF!</v>
      </c>
      <c r="F600" t="e">
        <f>#REF!</f>
        <v>#REF!</v>
      </c>
      <c r="G600" t="e">
        <f>#REF!</f>
        <v>#REF!</v>
      </c>
      <c r="H600" t="e">
        <f>#REF!</f>
        <v>#REF!</v>
      </c>
    </row>
    <row r="601" spans="1:8" x14ac:dyDescent="0.25">
      <c r="A601" t="e">
        <f>#REF!</f>
        <v>#REF!</v>
      </c>
      <c r="B601" t="e">
        <f>#REF!</f>
        <v>#REF!</v>
      </c>
      <c r="C601" t="e">
        <f>#REF!</f>
        <v>#REF!</v>
      </c>
      <c r="D601" t="e">
        <f>#REF!</f>
        <v>#REF!</v>
      </c>
      <c r="E601" t="e">
        <f>#REF!</f>
        <v>#REF!</v>
      </c>
      <c r="F601" t="e">
        <f>#REF!</f>
        <v>#REF!</v>
      </c>
      <c r="G601" t="e">
        <f>#REF!</f>
        <v>#REF!</v>
      </c>
      <c r="H601" t="e">
        <f>#REF!</f>
        <v>#REF!</v>
      </c>
    </row>
    <row r="602" spans="1:8" x14ac:dyDescent="0.25">
      <c r="A602" t="e">
        <f>#REF!</f>
        <v>#REF!</v>
      </c>
      <c r="B602" t="e">
        <f>#REF!</f>
        <v>#REF!</v>
      </c>
      <c r="C602" t="e">
        <f>#REF!</f>
        <v>#REF!</v>
      </c>
      <c r="D602" t="e">
        <f>#REF!</f>
        <v>#REF!</v>
      </c>
      <c r="E602" t="e">
        <f>#REF!</f>
        <v>#REF!</v>
      </c>
      <c r="F602" t="e">
        <f>#REF!</f>
        <v>#REF!</v>
      </c>
      <c r="G602" t="e">
        <f>#REF!</f>
        <v>#REF!</v>
      </c>
      <c r="H602" t="e">
        <f>#REF!</f>
        <v>#REF!</v>
      </c>
    </row>
    <row r="603" spans="1:8" x14ac:dyDescent="0.25">
      <c r="A603" t="e">
        <f>#REF!</f>
        <v>#REF!</v>
      </c>
      <c r="B603" t="e">
        <f>#REF!</f>
        <v>#REF!</v>
      </c>
      <c r="C603" t="e">
        <f>#REF!</f>
        <v>#REF!</v>
      </c>
      <c r="D603" t="e">
        <f>#REF!</f>
        <v>#REF!</v>
      </c>
      <c r="E603" t="e">
        <f>#REF!</f>
        <v>#REF!</v>
      </c>
      <c r="F603" t="e">
        <f>#REF!</f>
        <v>#REF!</v>
      </c>
      <c r="G603" t="e">
        <f>#REF!</f>
        <v>#REF!</v>
      </c>
      <c r="H603" t="e">
        <f>#REF!</f>
        <v>#REF!</v>
      </c>
    </row>
    <row r="604" spans="1:8" x14ac:dyDescent="0.25">
      <c r="A604" t="e">
        <f>#REF!</f>
        <v>#REF!</v>
      </c>
      <c r="B604" t="e">
        <f>#REF!</f>
        <v>#REF!</v>
      </c>
      <c r="C604" t="e">
        <f>#REF!</f>
        <v>#REF!</v>
      </c>
      <c r="D604" t="e">
        <f>#REF!</f>
        <v>#REF!</v>
      </c>
      <c r="E604" t="e">
        <f>#REF!</f>
        <v>#REF!</v>
      </c>
      <c r="F604" t="e">
        <f>#REF!</f>
        <v>#REF!</v>
      </c>
      <c r="G604" t="e">
        <f>#REF!</f>
        <v>#REF!</v>
      </c>
      <c r="H604" t="e">
        <f>#REF!</f>
        <v>#REF!</v>
      </c>
    </row>
    <row r="605" spans="1:8" x14ac:dyDescent="0.25">
      <c r="A605" t="e">
        <f>#REF!</f>
        <v>#REF!</v>
      </c>
      <c r="B605" t="e">
        <f>#REF!</f>
        <v>#REF!</v>
      </c>
      <c r="C605" t="e">
        <f>#REF!</f>
        <v>#REF!</v>
      </c>
      <c r="D605" t="e">
        <f>#REF!</f>
        <v>#REF!</v>
      </c>
      <c r="E605" t="e">
        <f>#REF!</f>
        <v>#REF!</v>
      </c>
      <c r="F605" t="e">
        <f>#REF!</f>
        <v>#REF!</v>
      </c>
      <c r="G605" t="e">
        <f>#REF!</f>
        <v>#REF!</v>
      </c>
      <c r="H605" t="e">
        <f>#REF!</f>
        <v>#REF!</v>
      </c>
    </row>
    <row r="606" spans="1:8" x14ac:dyDescent="0.25">
      <c r="A606" t="e">
        <f>#REF!</f>
        <v>#REF!</v>
      </c>
      <c r="B606" t="e">
        <f>#REF!</f>
        <v>#REF!</v>
      </c>
      <c r="C606" t="e">
        <f>#REF!</f>
        <v>#REF!</v>
      </c>
      <c r="D606" t="e">
        <f>#REF!</f>
        <v>#REF!</v>
      </c>
      <c r="E606" t="e">
        <f>#REF!</f>
        <v>#REF!</v>
      </c>
      <c r="F606" t="e">
        <f>#REF!</f>
        <v>#REF!</v>
      </c>
      <c r="G606" t="e">
        <f>#REF!</f>
        <v>#REF!</v>
      </c>
      <c r="H606" t="e">
        <f>#REF!</f>
        <v>#REF!</v>
      </c>
    </row>
    <row r="607" spans="1:8" x14ac:dyDescent="0.25">
      <c r="A607" t="e">
        <f>#REF!</f>
        <v>#REF!</v>
      </c>
      <c r="B607" t="e">
        <f>#REF!</f>
        <v>#REF!</v>
      </c>
      <c r="C607" t="e">
        <f>#REF!</f>
        <v>#REF!</v>
      </c>
      <c r="D607" t="e">
        <f>#REF!</f>
        <v>#REF!</v>
      </c>
      <c r="E607" t="e">
        <f>#REF!</f>
        <v>#REF!</v>
      </c>
      <c r="F607" t="e">
        <f>#REF!</f>
        <v>#REF!</v>
      </c>
      <c r="G607" t="e">
        <f>#REF!</f>
        <v>#REF!</v>
      </c>
      <c r="H607" t="e">
        <f>#REF!</f>
        <v>#REF!</v>
      </c>
    </row>
    <row r="608" spans="1:8" x14ac:dyDescent="0.25">
      <c r="A608" t="e">
        <f>#REF!</f>
        <v>#REF!</v>
      </c>
      <c r="B608" t="e">
        <f>#REF!</f>
        <v>#REF!</v>
      </c>
      <c r="C608" t="e">
        <f>#REF!</f>
        <v>#REF!</v>
      </c>
      <c r="D608" t="e">
        <f>#REF!</f>
        <v>#REF!</v>
      </c>
      <c r="E608" t="e">
        <f>#REF!</f>
        <v>#REF!</v>
      </c>
      <c r="F608" t="e">
        <f>#REF!</f>
        <v>#REF!</v>
      </c>
      <c r="G608" t="e">
        <f>#REF!</f>
        <v>#REF!</v>
      </c>
      <c r="H608" t="e">
        <f>#REF!</f>
        <v>#REF!</v>
      </c>
    </row>
    <row r="609" spans="1:8" x14ac:dyDescent="0.25">
      <c r="A609" t="e">
        <f>#REF!</f>
        <v>#REF!</v>
      </c>
      <c r="B609" t="e">
        <f>#REF!</f>
        <v>#REF!</v>
      </c>
      <c r="C609" t="e">
        <f>#REF!</f>
        <v>#REF!</v>
      </c>
      <c r="D609" t="e">
        <f>#REF!</f>
        <v>#REF!</v>
      </c>
      <c r="E609" t="e">
        <f>#REF!</f>
        <v>#REF!</v>
      </c>
      <c r="F609" t="e">
        <f>#REF!</f>
        <v>#REF!</v>
      </c>
      <c r="G609" t="e">
        <f>#REF!</f>
        <v>#REF!</v>
      </c>
      <c r="H609" t="e">
        <f>#REF!</f>
        <v>#REF!</v>
      </c>
    </row>
    <row r="610" spans="1:8" x14ac:dyDescent="0.25">
      <c r="A610" t="e">
        <f>#REF!</f>
        <v>#REF!</v>
      </c>
      <c r="B610" t="e">
        <f>#REF!</f>
        <v>#REF!</v>
      </c>
      <c r="C610" t="e">
        <f>#REF!</f>
        <v>#REF!</v>
      </c>
      <c r="D610" t="e">
        <f>#REF!</f>
        <v>#REF!</v>
      </c>
      <c r="E610" t="e">
        <f>#REF!</f>
        <v>#REF!</v>
      </c>
      <c r="F610" t="e">
        <f>#REF!</f>
        <v>#REF!</v>
      </c>
      <c r="G610" t="e">
        <f>#REF!</f>
        <v>#REF!</v>
      </c>
      <c r="H610" t="e">
        <f>#REF!</f>
        <v>#REF!</v>
      </c>
    </row>
    <row r="611" spans="1:8" x14ac:dyDescent="0.25">
      <c r="A611" t="e">
        <f>#REF!</f>
        <v>#REF!</v>
      </c>
      <c r="B611" t="e">
        <f>#REF!</f>
        <v>#REF!</v>
      </c>
      <c r="C611" t="e">
        <f>#REF!</f>
        <v>#REF!</v>
      </c>
      <c r="D611" t="e">
        <f>#REF!</f>
        <v>#REF!</v>
      </c>
      <c r="E611" t="e">
        <f>#REF!</f>
        <v>#REF!</v>
      </c>
      <c r="F611" t="e">
        <f>#REF!</f>
        <v>#REF!</v>
      </c>
      <c r="G611" t="e">
        <f>#REF!</f>
        <v>#REF!</v>
      </c>
      <c r="H611" t="e">
        <f>#REF!</f>
        <v>#REF!</v>
      </c>
    </row>
    <row r="612" spans="1:8" x14ac:dyDescent="0.25">
      <c r="A612" t="e">
        <f>#REF!</f>
        <v>#REF!</v>
      </c>
      <c r="B612" t="e">
        <f>#REF!</f>
        <v>#REF!</v>
      </c>
      <c r="C612" t="e">
        <f>#REF!</f>
        <v>#REF!</v>
      </c>
      <c r="D612" t="e">
        <f>#REF!</f>
        <v>#REF!</v>
      </c>
      <c r="E612" t="e">
        <f>#REF!</f>
        <v>#REF!</v>
      </c>
      <c r="F612" t="e">
        <f>#REF!</f>
        <v>#REF!</v>
      </c>
      <c r="G612" t="e">
        <f>#REF!</f>
        <v>#REF!</v>
      </c>
      <c r="H612" t="e">
        <f>#REF!</f>
        <v>#REF!</v>
      </c>
    </row>
    <row r="613" spans="1:8" x14ac:dyDescent="0.25">
      <c r="A613" t="e">
        <f>#REF!</f>
        <v>#REF!</v>
      </c>
      <c r="B613" t="e">
        <f>#REF!</f>
        <v>#REF!</v>
      </c>
      <c r="C613" t="e">
        <f>#REF!</f>
        <v>#REF!</v>
      </c>
      <c r="D613" t="e">
        <f>#REF!</f>
        <v>#REF!</v>
      </c>
      <c r="E613" t="e">
        <f>#REF!</f>
        <v>#REF!</v>
      </c>
      <c r="F613" t="e">
        <f>#REF!</f>
        <v>#REF!</v>
      </c>
      <c r="G613" t="e">
        <f>#REF!</f>
        <v>#REF!</v>
      </c>
      <c r="H613" t="e">
        <f>#REF!</f>
        <v>#REF!</v>
      </c>
    </row>
    <row r="614" spans="1:8" x14ac:dyDescent="0.25">
      <c r="A614" t="e">
        <f>#REF!</f>
        <v>#REF!</v>
      </c>
      <c r="B614" t="e">
        <f>#REF!</f>
        <v>#REF!</v>
      </c>
      <c r="C614" t="e">
        <f>#REF!</f>
        <v>#REF!</v>
      </c>
      <c r="D614" t="e">
        <f>#REF!</f>
        <v>#REF!</v>
      </c>
      <c r="E614" t="e">
        <f>#REF!</f>
        <v>#REF!</v>
      </c>
      <c r="F614" t="e">
        <f>#REF!</f>
        <v>#REF!</v>
      </c>
      <c r="G614" t="e">
        <f>#REF!</f>
        <v>#REF!</v>
      </c>
      <c r="H614" t="e">
        <f>#REF!</f>
        <v>#REF!</v>
      </c>
    </row>
    <row r="615" spans="1:8" x14ac:dyDescent="0.25">
      <c r="A615" t="e">
        <f>#REF!</f>
        <v>#REF!</v>
      </c>
      <c r="B615" t="e">
        <f>#REF!</f>
        <v>#REF!</v>
      </c>
      <c r="C615" t="e">
        <f>#REF!</f>
        <v>#REF!</v>
      </c>
      <c r="D615" t="e">
        <f>#REF!</f>
        <v>#REF!</v>
      </c>
      <c r="E615" t="e">
        <f>#REF!</f>
        <v>#REF!</v>
      </c>
      <c r="F615" t="e">
        <f>#REF!</f>
        <v>#REF!</v>
      </c>
      <c r="G615" t="e">
        <f>#REF!</f>
        <v>#REF!</v>
      </c>
      <c r="H615" t="e">
        <f>#REF!</f>
        <v>#REF!</v>
      </c>
    </row>
    <row r="616" spans="1:8" x14ac:dyDescent="0.25">
      <c r="A616" t="e">
        <f>#REF!</f>
        <v>#REF!</v>
      </c>
      <c r="B616" t="e">
        <f>#REF!</f>
        <v>#REF!</v>
      </c>
      <c r="C616" t="e">
        <f>#REF!</f>
        <v>#REF!</v>
      </c>
      <c r="D616" t="e">
        <f>#REF!</f>
        <v>#REF!</v>
      </c>
      <c r="E616" t="e">
        <f>#REF!</f>
        <v>#REF!</v>
      </c>
      <c r="F616" t="e">
        <f>#REF!</f>
        <v>#REF!</v>
      </c>
      <c r="G616" t="e">
        <f>#REF!</f>
        <v>#REF!</v>
      </c>
      <c r="H616" t="e">
        <f>#REF!</f>
        <v>#REF!</v>
      </c>
    </row>
    <row r="617" spans="1:8" x14ac:dyDescent="0.25">
      <c r="A617" t="e">
        <f>#REF!</f>
        <v>#REF!</v>
      </c>
      <c r="B617" t="e">
        <f>#REF!</f>
        <v>#REF!</v>
      </c>
      <c r="C617" t="e">
        <f>#REF!</f>
        <v>#REF!</v>
      </c>
      <c r="D617" t="e">
        <f>#REF!</f>
        <v>#REF!</v>
      </c>
      <c r="E617" t="e">
        <f>#REF!</f>
        <v>#REF!</v>
      </c>
      <c r="F617" t="e">
        <f>#REF!</f>
        <v>#REF!</v>
      </c>
      <c r="G617" t="e">
        <f>#REF!</f>
        <v>#REF!</v>
      </c>
      <c r="H617" t="e">
        <f>#REF!</f>
        <v>#REF!</v>
      </c>
    </row>
    <row r="618" spans="1:8" x14ac:dyDescent="0.25">
      <c r="A618" t="e">
        <f>#REF!</f>
        <v>#REF!</v>
      </c>
      <c r="B618" t="e">
        <f>#REF!</f>
        <v>#REF!</v>
      </c>
      <c r="C618" t="e">
        <f>#REF!</f>
        <v>#REF!</v>
      </c>
      <c r="D618" t="e">
        <f>#REF!</f>
        <v>#REF!</v>
      </c>
      <c r="E618" t="e">
        <f>#REF!</f>
        <v>#REF!</v>
      </c>
      <c r="F618" t="e">
        <f>#REF!</f>
        <v>#REF!</v>
      </c>
      <c r="G618" t="e">
        <f>#REF!</f>
        <v>#REF!</v>
      </c>
      <c r="H618" t="e">
        <f>#REF!</f>
        <v>#REF!</v>
      </c>
    </row>
    <row r="619" spans="1:8" x14ac:dyDescent="0.25">
      <c r="A619" t="e">
        <f>#REF!</f>
        <v>#REF!</v>
      </c>
      <c r="B619" t="e">
        <f>#REF!</f>
        <v>#REF!</v>
      </c>
      <c r="C619" t="e">
        <f>#REF!</f>
        <v>#REF!</v>
      </c>
      <c r="D619" t="e">
        <f>#REF!</f>
        <v>#REF!</v>
      </c>
      <c r="E619" t="e">
        <f>#REF!</f>
        <v>#REF!</v>
      </c>
      <c r="F619" t="e">
        <f>#REF!</f>
        <v>#REF!</v>
      </c>
      <c r="G619" t="e">
        <f>#REF!</f>
        <v>#REF!</v>
      </c>
      <c r="H619" t="e">
        <f>#REF!</f>
        <v>#REF!</v>
      </c>
    </row>
    <row r="620" spans="1:8" x14ac:dyDescent="0.25">
      <c r="A620" t="e">
        <f>#REF!</f>
        <v>#REF!</v>
      </c>
      <c r="B620" t="e">
        <f>#REF!</f>
        <v>#REF!</v>
      </c>
      <c r="C620" t="e">
        <f>#REF!</f>
        <v>#REF!</v>
      </c>
      <c r="D620" t="e">
        <f>#REF!</f>
        <v>#REF!</v>
      </c>
      <c r="E620" t="e">
        <f>#REF!</f>
        <v>#REF!</v>
      </c>
      <c r="F620" t="e">
        <f>#REF!</f>
        <v>#REF!</v>
      </c>
      <c r="G620" t="e">
        <f>#REF!</f>
        <v>#REF!</v>
      </c>
      <c r="H620" t="e">
        <f>#REF!</f>
        <v>#REF!</v>
      </c>
    </row>
    <row r="621" spans="1:8" x14ac:dyDescent="0.25">
      <c r="A621" t="e">
        <f>#REF!</f>
        <v>#REF!</v>
      </c>
      <c r="B621" t="e">
        <f>#REF!</f>
        <v>#REF!</v>
      </c>
      <c r="C621" t="e">
        <f>#REF!</f>
        <v>#REF!</v>
      </c>
      <c r="D621" t="e">
        <f>#REF!</f>
        <v>#REF!</v>
      </c>
      <c r="E621" t="e">
        <f>#REF!</f>
        <v>#REF!</v>
      </c>
      <c r="F621" t="e">
        <f>#REF!</f>
        <v>#REF!</v>
      </c>
      <c r="G621" t="e">
        <f>#REF!</f>
        <v>#REF!</v>
      </c>
      <c r="H621" t="e">
        <f>#REF!</f>
        <v>#REF!</v>
      </c>
    </row>
    <row r="622" spans="1:8" x14ac:dyDescent="0.25">
      <c r="A622" t="e">
        <f>#REF!</f>
        <v>#REF!</v>
      </c>
      <c r="B622" t="e">
        <f>#REF!</f>
        <v>#REF!</v>
      </c>
      <c r="C622" t="e">
        <f>#REF!</f>
        <v>#REF!</v>
      </c>
      <c r="D622" t="e">
        <f>#REF!</f>
        <v>#REF!</v>
      </c>
      <c r="E622" t="e">
        <f>#REF!</f>
        <v>#REF!</v>
      </c>
      <c r="F622" t="e">
        <f>#REF!</f>
        <v>#REF!</v>
      </c>
      <c r="G622" t="e">
        <f>#REF!</f>
        <v>#REF!</v>
      </c>
      <c r="H622" t="e">
        <f>#REF!</f>
        <v>#REF!</v>
      </c>
    </row>
    <row r="623" spans="1:8" x14ac:dyDescent="0.25">
      <c r="A623" t="e">
        <f>#REF!</f>
        <v>#REF!</v>
      </c>
      <c r="B623" t="e">
        <f>#REF!</f>
        <v>#REF!</v>
      </c>
      <c r="C623" t="e">
        <f>#REF!</f>
        <v>#REF!</v>
      </c>
      <c r="D623" t="e">
        <f>#REF!</f>
        <v>#REF!</v>
      </c>
      <c r="E623" t="e">
        <f>#REF!</f>
        <v>#REF!</v>
      </c>
      <c r="F623" t="e">
        <f>#REF!</f>
        <v>#REF!</v>
      </c>
      <c r="G623" t="e">
        <f>#REF!</f>
        <v>#REF!</v>
      </c>
      <c r="H623" t="e">
        <f>#REF!</f>
        <v>#REF!</v>
      </c>
    </row>
    <row r="624" spans="1:8" x14ac:dyDescent="0.25">
      <c r="A624" t="e">
        <f>#REF!</f>
        <v>#REF!</v>
      </c>
      <c r="B624" t="e">
        <f>#REF!</f>
        <v>#REF!</v>
      </c>
      <c r="C624" t="e">
        <f>#REF!</f>
        <v>#REF!</v>
      </c>
      <c r="D624" t="e">
        <f>#REF!</f>
        <v>#REF!</v>
      </c>
      <c r="E624" t="e">
        <f>#REF!</f>
        <v>#REF!</v>
      </c>
      <c r="F624" t="e">
        <f>#REF!</f>
        <v>#REF!</v>
      </c>
      <c r="G624" t="e">
        <f>#REF!</f>
        <v>#REF!</v>
      </c>
      <c r="H624" t="e">
        <f>#REF!</f>
        <v>#REF!</v>
      </c>
    </row>
    <row r="625" spans="1:8" x14ac:dyDescent="0.25">
      <c r="A625" t="e">
        <f>#REF!</f>
        <v>#REF!</v>
      </c>
      <c r="B625" t="e">
        <f>#REF!</f>
        <v>#REF!</v>
      </c>
      <c r="C625" t="e">
        <f>#REF!</f>
        <v>#REF!</v>
      </c>
      <c r="D625" t="e">
        <f>#REF!</f>
        <v>#REF!</v>
      </c>
      <c r="E625" t="e">
        <f>#REF!</f>
        <v>#REF!</v>
      </c>
      <c r="F625" t="e">
        <f>#REF!</f>
        <v>#REF!</v>
      </c>
      <c r="G625" t="e">
        <f>#REF!</f>
        <v>#REF!</v>
      </c>
      <c r="H625" t="e">
        <f>#REF!</f>
        <v>#REF!</v>
      </c>
    </row>
    <row r="626" spans="1:8" x14ac:dyDescent="0.25">
      <c r="A626" t="e">
        <f>#REF!</f>
        <v>#REF!</v>
      </c>
      <c r="B626" t="e">
        <f>#REF!</f>
        <v>#REF!</v>
      </c>
      <c r="C626" t="e">
        <f>#REF!</f>
        <v>#REF!</v>
      </c>
      <c r="D626" t="e">
        <f>#REF!</f>
        <v>#REF!</v>
      </c>
      <c r="E626" t="e">
        <f>#REF!</f>
        <v>#REF!</v>
      </c>
      <c r="F626" t="e">
        <f>#REF!</f>
        <v>#REF!</v>
      </c>
      <c r="G626" t="e">
        <f>#REF!</f>
        <v>#REF!</v>
      </c>
      <c r="H626" t="e">
        <f>#REF!</f>
        <v>#REF!</v>
      </c>
    </row>
    <row r="627" spans="1:8" x14ac:dyDescent="0.25">
      <c r="A627" t="e">
        <f>#REF!</f>
        <v>#REF!</v>
      </c>
      <c r="B627" t="e">
        <f>#REF!</f>
        <v>#REF!</v>
      </c>
      <c r="C627" t="e">
        <f>#REF!</f>
        <v>#REF!</v>
      </c>
      <c r="D627" t="e">
        <f>#REF!</f>
        <v>#REF!</v>
      </c>
      <c r="E627" t="e">
        <f>#REF!</f>
        <v>#REF!</v>
      </c>
      <c r="F627" t="e">
        <f>#REF!</f>
        <v>#REF!</v>
      </c>
      <c r="G627" t="e">
        <f>#REF!</f>
        <v>#REF!</v>
      </c>
      <c r="H627" t="e">
        <f>#REF!</f>
        <v>#REF!</v>
      </c>
    </row>
    <row r="628" spans="1:8" x14ac:dyDescent="0.25">
      <c r="A628" t="e">
        <f>#REF!</f>
        <v>#REF!</v>
      </c>
      <c r="B628" t="e">
        <f>#REF!</f>
        <v>#REF!</v>
      </c>
      <c r="C628" t="e">
        <f>#REF!</f>
        <v>#REF!</v>
      </c>
      <c r="D628" t="e">
        <f>#REF!</f>
        <v>#REF!</v>
      </c>
      <c r="E628" t="e">
        <f>#REF!</f>
        <v>#REF!</v>
      </c>
      <c r="F628" t="e">
        <f>#REF!</f>
        <v>#REF!</v>
      </c>
      <c r="G628" t="e">
        <f>#REF!</f>
        <v>#REF!</v>
      </c>
      <c r="H628" t="e">
        <f>#REF!</f>
        <v>#REF!</v>
      </c>
    </row>
    <row r="629" spans="1:8" x14ac:dyDescent="0.25">
      <c r="A629" t="e">
        <f>#REF!</f>
        <v>#REF!</v>
      </c>
      <c r="B629" t="e">
        <f>#REF!</f>
        <v>#REF!</v>
      </c>
      <c r="C629" t="e">
        <f>#REF!</f>
        <v>#REF!</v>
      </c>
      <c r="D629" t="e">
        <f>#REF!</f>
        <v>#REF!</v>
      </c>
      <c r="E629" t="e">
        <f>#REF!</f>
        <v>#REF!</v>
      </c>
      <c r="F629" t="e">
        <f>#REF!</f>
        <v>#REF!</v>
      </c>
      <c r="G629" t="e">
        <f>#REF!</f>
        <v>#REF!</v>
      </c>
      <c r="H629" t="e">
        <f>#REF!</f>
        <v>#REF!</v>
      </c>
    </row>
    <row r="630" spans="1:8" x14ac:dyDescent="0.25">
      <c r="A630" t="e">
        <f>#REF!</f>
        <v>#REF!</v>
      </c>
      <c r="B630" t="e">
        <f>#REF!</f>
        <v>#REF!</v>
      </c>
      <c r="C630" t="e">
        <f>#REF!</f>
        <v>#REF!</v>
      </c>
      <c r="D630" t="e">
        <f>#REF!</f>
        <v>#REF!</v>
      </c>
      <c r="E630" t="e">
        <f>#REF!</f>
        <v>#REF!</v>
      </c>
      <c r="F630" t="e">
        <f>#REF!</f>
        <v>#REF!</v>
      </c>
      <c r="G630" t="e">
        <f>#REF!</f>
        <v>#REF!</v>
      </c>
      <c r="H630" t="e">
        <f>#REF!</f>
        <v>#REF!</v>
      </c>
    </row>
    <row r="631" spans="1:8" x14ac:dyDescent="0.25">
      <c r="A631" t="e">
        <f>#REF!</f>
        <v>#REF!</v>
      </c>
      <c r="B631" t="e">
        <f>#REF!</f>
        <v>#REF!</v>
      </c>
      <c r="C631" t="e">
        <f>#REF!</f>
        <v>#REF!</v>
      </c>
      <c r="D631" t="e">
        <f>#REF!</f>
        <v>#REF!</v>
      </c>
      <c r="E631" t="e">
        <f>#REF!</f>
        <v>#REF!</v>
      </c>
      <c r="F631" t="e">
        <f>#REF!</f>
        <v>#REF!</v>
      </c>
      <c r="G631" t="e">
        <f>#REF!</f>
        <v>#REF!</v>
      </c>
      <c r="H631" t="e">
        <f>#REF!</f>
        <v>#REF!</v>
      </c>
    </row>
    <row r="632" spans="1:8" x14ac:dyDescent="0.25">
      <c r="A632" t="e">
        <f>#REF!</f>
        <v>#REF!</v>
      </c>
      <c r="B632" t="e">
        <f>#REF!</f>
        <v>#REF!</v>
      </c>
      <c r="C632" t="e">
        <f>#REF!</f>
        <v>#REF!</v>
      </c>
      <c r="D632" t="e">
        <f>#REF!</f>
        <v>#REF!</v>
      </c>
      <c r="E632" t="e">
        <f>#REF!</f>
        <v>#REF!</v>
      </c>
      <c r="F632" t="e">
        <f>#REF!</f>
        <v>#REF!</v>
      </c>
      <c r="G632" t="e">
        <f>#REF!</f>
        <v>#REF!</v>
      </c>
      <c r="H632" t="e">
        <f>#REF!</f>
        <v>#REF!</v>
      </c>
    </row>
    <row r="633" spans="1:8" x14ac:dyDescent="0.25">
      <c r="A633" t="e">
        <f>#REF!</f>
        <v>#REF!</v>
      </c>
      <c r="B633" t="e">
        <f>#REF!</f>
        <v>#REF!</v>
      </c>
      <c r="C633" t="e">
        <f>#REF!</f>
        <v>#REF!</v>
      </c>
      <c r="D633" t="e">
        <f>#REF!</f>
        <v>#REF!</v>
      </c>
      <c r="E633" t="e">
        <f>#REF!</f>
        <v>#REF!</v>
      </c>
      <c r="F633" t="e">
        <f>#REF!</f>
        <v>#REF!</v>
      </c>
      <c r="G633" t="e">
        <f>#REF!</f>
        <v>#REF!</v>
      </c>
      <c r="H633" t="e">
        <f>#REF!</f>
        <v>#REF!</v>
      </c>
    </row>
    <row r="634" spans="1:8" x14ac:dyDescent="0.25">
      <c r="A634" t="e">
        <f>#REF!</f>
        <v>#REF!</v>
      </c>
      <c r="B634" t="e">
        <f>#REF!</f>
        <v>#REF!</v>
      </c>
      <c r="C634" t="e">
        <f>#REF!</f>
        <v>#REF!</v>
      </c>
      <c r="D634" t="e">
        <f>#REF!</f>
        <v>#REF!</v>
      </c>
      <c r="E634" t="e">
        <f>#REF!</f>
        <v>#REF!</v>
      </c>
      <c r="F634" t="e">
        <f>#REF!</f>
        <v>#REF!</v>
      </c>
      <c r="G634" t="e">
        <f>#REF!</f>
        <v>#REF!</v>
      </c>
      <c r="H634" t="e">
        <f>#REF!</f>
        <v>#REF!</v>
      </c>
    </row>
    <row r="635" spans="1:8" x14ac:dyDescent="0.25">
      <c r="A635" t="e">
        <f>#REF!</f>
        <v>#REF!</v>
      </c>
      <c r="B635" t="e">
        <f>#REF!</f>
        <v>#REF!</v>
      </c>
      <c r="C635" t="e">
        <f>#REF!</f>
        <v>#REF!</v>
      </c>
      <c r="D635" t="e">
        <f>#REF!</f>
        <v>#REF!</v>
      </c>
      <c r="E635" t="e">
        <f>#REF!</f>
        <v>#REF!</v>
      </c>
      <c r="F635" t="e">
        <f>#REF!</f>
        <v>#REF!</v>
      </c>
      <c r="G635" t="e">
        <f>#REF!</f>
        <v>#REF!</v>
      </c>
      <c r="H635" t="e">
        <f>#REF!</f>
        <v>#REF!</v>
      </c>
    </row>
    <row r="636" spans="1:8" x14ac:dyDescent="0.25">
      <c r="A636" t="e">
        <f>#REF!</f>
        <v>#REF!</v>
      </c>
      <c r="B636" t="e">
        <f>#REF!</f>
        <v>#REF!</v>
      </c>
      <c r="C636" t="e">
        <f>#REF!</f>
        <v>#REF!</v>
      </c>
      <c r="D636" t="e">
        <f>#REF!</f>
        <v>#REF!</v>
      </c>
      <c r="E636" t="e">
        <f>#REF!</f>
        <v>#REF!</v>
      </c>
      <c r="F636" t="e">
        <f>#REF!</f>
        <v>#REF!</v>
      </c>
      <c r="G636" t="e">
        <f>#REF!</f>
        <v>#REF!</v>
      </c>
      <c r="H636" t="e">
        <f>#REF!</f>
        <v>#REF!</v>
      </c>
    </row>
    <row r="637" spans="1:8" x14ac:dyDescent="0.25">
      <c r="A637" t="e">
        <f>#REF!</f>
        <v>#REF!</v>
      </c>
      <c r="B637" t="e">
        <f>#REF!</f>
        <v>#REF!</v>
      </c>
      <c r="C637" t="e">
        <f>#REF!</f>
        <v>#REF!</v>
      </c>
      <c r="D637" t="e">
        <f>#REF!</f>
        <v>#REF!</v>
      </c>
      <c r="E637" t="e">
        <f>#REF!</f>
        <v>#REF!</v>
      </c>
      <c r="F637" t="e">
        <f>#REF!</f>
        <v>#REF!</v>
      </c>
      <c r="G637" t="e">
        <f>#REF!</f>
        <v>#REF!</v>
      </c>
      <c r="H637" t="e">
        <f>#REF!</f>
        <v>#REF!</v>
      </c>
    </row>
    <row r="638" spans="1:8" x14ac:dyDescent="0.25">
      <c r="A638" t="e">
        <f>#REF!</f>
        <v>#REF!</v>
      </c>
      <c r="B638" t="e">
        <f>#REF!</f>
        <v>#REF!</v>
      </c>
      <c r="C638" t="e">
        <f>#REF!</f>
        <v>#REF!</v>
      </c>
      <c r="D638" t="e">
        <f>#REF!</f>
        <v>#REF!</v>
      </c>
      <c r="E638" t="e">
        <f>#REF!</f>
        <v>#REF!</v>
      </c>
      <c r="F638" t="e">
        <f>#REF!</f>
        <v>#REF!</v>
      </c>
      <c r="G638" t="e">
        <f>#REF!</f>
        <v>#REF!</v>
      </c>
      <c r="H638" t="e">
        <f>#REF!</f>
        <v>#REF!</v>
      </c>
    </row>
    <row r="639" spans="1:8" x14ac:dyDescent="0.25">
      <c r="A639" t="e">
        <f>#REF!</f>
        <v>#REF!</v>
      </c>
      <c r="B639" t="e">
        <f>#REF!</f>
        <v>#REF!</v>
      </c>
      <c r="C639" t="e">
        <f>#REF!</f>
        <v>#REF!</v>
      </c>
      <c r="D639" t="e">
        <f>#REF!</f>
        <v>#REF!</v>
      </c>
      <c r="E639" t="e">
        <f>#REF!</f>
        <v>#REF!</v>
      </c>
      <c r="F639" t="e">
        <f>#REF!</f>
        <v>#REF!</v>
      </c>
      <c r="G639" t="e">
        <f>#REF!</f>
        <v>#REF!</v>
      </c>
      <c r="H639" t="e">
        <f>#REF!</f>
        <v>#REF!</v>
      </c>
    </row>
    <row r="640" spans="1:8" x14ac:dyDescent="0.25">
      <c r="A640" t="e">
        <f>#REF!</f>
        <v>#REF!</v>
      </c>
      <c r="B640" t="e">
        <f>#REF!</f>
        <v>#REF!</v>
      </c>
      <c r="C640" t="e">
        <f>#REF!</f>
        <v>#REF!</v>
      </c>
      <c r="D640" t="e">
        <f>#REF!</f>
        <v>#REF!</v>
      </c>
      <c r="E640" t="e">
        <f>#REF!</f>
        <v>#REF!</v>
      </c>
      <c r="F640" t="e">
        <f>#REF!</f>
        <v>#REF!</v>
      </c>
      <c r="G640" t="e">
        <f>#REF!</f>
        <v>#REF!</v>
      </c>
      <c r="H640" t="e">
        <f>#REF!</f>
        <v>#REF!</v>
      </c>
    </row>
    <row r="641" spans="1:8" x14ac:dyDescent="0.25">
      <c r="A641" t="e">
        <f>#REF!</f>
        <v>#REF!</v>
      </c>
      <c r="B641" t="e">
        <f>#REF!</f>
        <v>#REF!</v>
      </c>
      <c r="C641" t="e">
        <f>#REF!</f>
        <v>#REF!</v>
      </c>
      <c r="D641" t="e">
        <f>#REF!</f>
        <v>#REF!</v>
      </c>
      <c r="E641" t="e">
        <f>#REF!</f>
        <v>#REF!</v>
      </c>
      <c r="F641" t="e">
        <f>#REF!</f>
        <v>#REF!</v>
      </c>
      <c r="G641" t="e">
        <f>#REF!</f>
        <v>#REF!</v>
      </c>
      <c r="H641" t="e">
        <f>#REF!</f>
        <v>#REF!</v>
      </c>
    </row>
    <row r="642" spans="1:8" x14ac:dyDescent="0.25">
      <c r="A642" t="e">
        <f>#REF!</f>
        <v>#REF!</v>
      </c>
      <c r="B642" t="e">
        <f>#REF!</f>
        <v>#REF!</v>
      </c>
      <c r="C642" t="e">
        <f>#REF!</f>
        <v>#REF!</v>
      </c>
      <c r="D642" t="e">
        <f>#REF!</f>
        <v>#REF!</v>
      </c>
      <c r="E642" t="e">
        <f>#REF!</f>
        <v>#REF!</v>
      </c>
      <c r="F642" t="e">
        <f>#REF!</f>
        <v>#REF!</v>
      </c>
      <c r="G642" t="e">
        <f>#REF!</f>
        <v>#REF!</v>
      </c>
      <c r="H642" t="e">
        <f>#REF!</f>
        <v>#REF!</v>
      </c>
    </row>
    <row r="643" spans="1:8" x14ac:dyDescent="0.25">
      <c r="A643" t="e">
        <f>#REF!</f>
        <v>#REF!</v>
      </c>
      <c r="B643" t="e">
        <f>#REF!</f>
        <v>#REF!</v>
      </c>
      <c r="C643" t="e">
        <f>#REF!</f>
        <v>#REF!</v>
      </c>
      <c r="D643" t="e">
        <f>#REF!</f>
        <v>#REF!</v>
      </c>
      <c r="E643" t="e">
        <f>#REF!</f>
        <v>#REF!</v>
      </c>
      <c r="F643" t="e">
        <f>#REF!</f>
        <v>#REF!</v>
      </c>
      <c r="G643" t="e">
        <f>#REF!</f>
        <v>#REF!</v>
      </c>
      <c r="H643" t="e">
        <f>#REF!</f>
        <v>#REF!</v>
      </c>
    </row>
    <row r="644" spans="1:8" x14ac:dyDescent="0.25">
      <c r="A644" t="e">
        <f>#REF!</f>
        <v>#REF!</v>
      </c>
      <c r="B644" t="e">
        <f>#REF!</f>
        <v>#REF!</v>
      </c>
      <c r="C644" t="e">
        <f>#REF!</f>
        <v>#REF!</v>
      </c>
      <c r="D644" t="e">
        <f>#REF!</f>
        <v>#REF!</v>
      </c>
      <c r="E644" t="e">
        <f>#REF!</f>
        <v>#REF!</v>
      </c>
      <c r="F644" t="e">
        <f>#REF!</f>
        <v>#REF!</v>
      </c>
      <c r="G644" t="e">
        <f>#REF!</f>
        <v>#REF!</v>
      </c>
      <c r="H644" t="e">
        <f>#REF!</f>
        <v>#REF!</v>
      </c>
    </row>
    <row r="645" spans="1:8" x14ac:dyDescent="0.25">
      <c r="A645" t="e">
        <f>#REF!</f>
        <v>#REF!</v>
      </c>
      <c r="B645" t="e">
        <f>#REF!</f>
        <v>#REF!</v>
      </c>
      <c r="C645" t="e">
        <f>#REF!</f>
        <v>#REF!</v>
      </c>
      <c r="D645" t="e">
        <f>#REF!</f>
        <v>#REF!</v>
      </c>
      <c r="E645" t="e">
        <f>#REF!</f>
        <v>#REF!</v>
      </c>
      <c r="F645" t="e">
        <f>#REF!</f>
        <v>#REF!</v>
      </c>
      <c r="G645" t="e">
        <f>#REF!</f>
        <v>#REF!</v>
      </c>
      <c r="H645" t="e">
        <f>#REF!</f>
        <v>#REF!</v>
      </c>
    </row>
    <row r="646" spans="1:8" x14ac:dyDescent="0.25">
      <c r="A646" t="e">
        <f>#REF!</f>
        <v>#REF!</v>
      </c>
      <c r="B646" t="e">
        <f>#REF!</f>
        <v>#REF!</v>
      </c>
      <c r="C646" t="e">
        <f>#REF!</f>
        <v>#REF!</v>
      </c>
      <c r="D646" t="e">
        <f>#REF!</f>
        <v>#REF!</v>
      </c>
      <c r="E646" t="e">
        <f>#REF!</f>
        <v>#REF!</v>
      </c>
      <c r="F646" t="e">
        <f>#REF!</f>
        <v>#REF!</v>
      </c>
      <c r="G646" t="e">
        <f>#REF!</f>
        <v>#REF!</v>
      </c>
      <c r="H646" t="e">
        <f>#REF!</f>
        <v>#REF!</v>
      </c>
    </row>
    <row r="647" spans="1:8" x14ac:dyDescent="0.25">
      <c r="A647" t="e">
        <f>#REF!</f>
        <v>#REF!</v>
      </c>
      <c r="B647" t="e">
        <f>#REF!</f>
        <v>#REF!</v>
      </c>
      <c r="C647" t="e">
        <f>#REF!</f>
        <v>#REF!</v>
      </c>
      <c r="D647" t="e">
        <f>#REF!</f>
        <v>#REF!</v>
      </c>
      <c r="E647" t="e">
        <f>#REF!</f>
        <v>#REF!</v>
      </c>
      <c r="F647" t="e">
        <f>#REF!</f>
        <v>#REF!</v>
      </c>
      <c r="G647" t="e">
        <f>#REF!</f>
        <v>#REF!</v>
      </c>
      <c r="H647" t="e">
        <f>#REF!</f>
        <v>#REF!</v>
      </c>
    </row>
    <row r="648" spans="1:8" x14ac:dyDescent="0.25">
      <c r="A648" t="e">
        <f>#REF!</f>
        <v>#REF!</v>
      </c>
      <c r="B648" t="e">
        <f>#REF!</f>
        <v>#REF!</v>
      </c>
      <c r="C648" t="e">
        <f>#REF!</f>
        <v>#REF!</v>
      </c>
      <c r="D648" t="e">
        <f>#REF!</f>
        <v>#REF!</v>
      </c>
      <c r="E648" t="e">
        <f>#REF!</f>
        <v>#REF!</v>
      </c>
      <c r="F648" t="e">
        <f>#REF!</f>
        <v>#REF!</v>
      </c>
      <c r="G648" t="e">
        <f>#REF!</f>
        <v>#REF!</v>
      </c>
      <c r="H648" t="e">
        <f>#REF!</f>
        <v>#REF!</v>
      </c>
    </row>
    <row r="649" spans="1:8" x14ac:dyDescent="0.25">
      <c r="A649" t="e">
        <f>#REF!</f>
        <v>#REF!</v>
      </c>
      <c r="B649" t="e">
        <f>#REF!</f>
        <v>#REF!</v>
      </c>
      <c r="C649" t="e">
        <f>#REF!</f>
        <v>#REF!</v>
      </c>
      <c r="D649" t="e">
        <f>#REF!</f>
        <v>#REF!</v>
      </c>
      <c r="E649" t="e">
        <f>#REF!</f>
        <v>#REF!</v>
      </c>
      <c r="F649" t="e">
        <f>#REF!</f>
        <v>#REF!</v>
      </c>
      <c r="G649" t="e">
        <f>#REF!</f>
        <v>#REF!</v>
      </c>
      <c r="H649" t="e">
        <f>#REF!</f>
        <v>#REF!</v>
      </c>
    </row>
    <row r="650" spans="1:8" x14ac:dyDescent="0.25">
      <c r="A650" t="e">
        <f>#REF!</f>
        <v>#REF!</v>
      </c>
      <c r="B650" t="e">
        <f>#REF!</f>
        <v>#REF!</v>
      </c>
      <c r="C650" t="e">
        <f>#REF!</f>
        <v>#REF!</v>
      </c>
      <c r="D650" t="e">
        <f>#REF!</f>
        <v>#REF!</v>
      </c>
      <c r="E650" t="e">
        <f>#REF!</f>
        <v>#REF!</v>
      </c>
      <c r="F650" t="e">
        <f>#REF!</f>
        <v>#REF!</v>
      </c>
      <c r="G650" t="e">
        <f>#REF!</f>
        <v>#REF!</v>
      </c>
      <c r="H650" t="e">
        <f>#REF!</f>
        <v>#REF!</v>
      </c>
    </row>
    <row r="651" spans="1:8" x14ac:dyDescent="0.25">
      <c r="A651" t="e">
        <f>#REF!</f>
        <v>#REF!</v>
      </c>
      <c r="B651" t="e">
        <f>#REF!</f>
        <v>#REF!</v>
      </c>
      <c r="C651" t="e">
        <f>#REF!</f>
        <v>#REF!</v>
      </c>
      <c r="D651" t="e">
        <f>#REF!</f>
        <v>#REF!</v>
      </c>
      <c r="E651" t="e">
        <f>#REF!</f>
        <v>#REF!</v>
      </c>
      <c r="F651" t="e">
        <f>#REF!</f>
        <v>#REF!</v>
      </c>
      <c r="G651" t="e">
        <f>#REF!</f>
        <v>#REF!</v>
      </c>
      <c r="H651" t="e">
        <f>#REF!</f>
        <v>#REF!</v>
      </c>
    </row>
    <row r="652" spans="1:8" x14ac:dyDescent="0.25">
      <c r="A652" t="e">
        <f>#REF!</f>
        <v>#REF!</v>
      </c>
      <c r="B652" t="e">
        <f>#REF!</f>
        <v>#REF!</v>
      </c>
      <c r="C652" t="e">
        <f>#REF!</f>
        <v>#REF!</v>
      </c>
      <c r="D652" t="e">
        <f>#REF!</f>
        <v>#REF!</v>
      </c>
      <c r="E652" t="e">
        <f>#REF!</f>
        <v>#REF!</v>
      </c>
      <c r="F652" t="e">
        <f>#REF!</f>
        <v>#REF!</v>
      </c>
      <c r="G652" t="e">
        <f>#REF!</f>
        <v>#REF!</v>
      </c>
      <c r="H652" t="e">
        <f>#REF!</f>
        <v>#REF!</v>
      </c>
    </row>
    <row r="653" spans="1:8" x14ac:dyDescent="0.25">
      <c r="A653" t="e">
        <f>#REF!</f>
        <v>#REF!</v>
      </c>
      <c r="B653" t="e">
        <f>#REF!</f>
        <v>#REF!</v>
      </c>
      <c r="C653" t="e">
        <f>#REF!</f>
        <v>#REF!</v>
      </c>
      <c r="D653" t="e">
        <f>#REF!</f>
        <v>#REF!</v>
      </c>
      <c r="E653" t="e">
        <f>#REF!</f>
        <v>#REF!</v>
      </c>
      <c r="F653" t="e">
        <f>#REF!</f>
        <v>#REF!</v>
      </c>
      <c r="G653" t="e">
        <f>#REF!</f>
        <v>#REF!</v>
      </c>
      <c r="H653" t="e">
        <f>#REF!</f>
        <v>#REF!</v>
      </c>
    </row>
    <row r="654" spans="1:8" x14ac:dyDescent="0.25">
      <c r="A654" t="e">
        <f>#REF!</f>
        <v>#REF!</v>
      </c>
      <c r="B654" t="e">
        <f>#REF!</f>
        <v>#REF!</v>
      </c>
      <c r="C654" t="e">
        <f>#REF!</f>
        <v>#REF!</v>
      </c>
      <c r="D654" t="e">
        <f>#REF!</f>
        <v>#REF!</v>
      </c>
      <c r="E654" t="e">
        <f>#REF!</f>
        <v>#REF!</v>
      </c>
      <c r="F654" t="e">
        <f>#REF!</f>
        <v>#REF!</v>
      </c>
      <c r="G654" t="e">
        <f>#REF!</f>
        <v>#REF!</v>
      </c>
      <c r="H654" t="e">
        <f>#REF!</f>
        <v>#REF!</v>
      </c>
    </row>
    <row r="655" spans="1:8" x14ac:dyDescent="0.25">
      <c r="A655" t="e">
        <f>#REF!</f>
        <v>#REF!</v>
      </c>
      <c r="B655" t="e">
        <f>#REF!</f>
        <v>#REF!</v>
      </c>
      <c r="C655" t="e">
        <f>#REF!</f>
        <v>#REF!</v>
      </c>
      <c r="D655" t="e">
        <f>#REF!</f>
        <v>#REF!</v>
      </c>
      <c r="E655" t="e">
        <f>#REF!</f>
        <v>#REF!</v>
      </c>
      <c r="F655" t="e">
        <f>#REF!</f>
        <v>#REF!</v>
      </c>
      <c r="G655" t="e">
        <f>#REF!</f>
        <v>#REF!</v>
      </c>
      <c r="H655" t="e">
        <f>#REF!</f>
        <v>#REF!</v>
      </c>
    </row>
    <row r="656" spans="1:8" x14ac:dyDescent="0.25">
      <c r="A656" t="e">
        <f>#REF!</f>
        <v>#REF!</v>
      </c>
      <c r="B656" t="e">
        <f>#REF!</f>
        <v>#REF!</v>
      </c>
      <c r="C656" t="e">
        <f>#REF!</f>
        <v>#REF!</v>
      </c>
      <c r="D656" t="e">
        <f>#REF!</f>
        <v>#REF!</v>
      </c>
      <c r="E656" t="e">
        <f>#REF!</f>
        <v>#REF!</v>
      </c>
      <c r="F656" t="e">
        <f>#REF!</f>
        <v>#REF!</v>
      </c>
      <c r="G656" t="e">
        <f>#REF!</f>
        <v>#REF!</v>
      </c>
      <c r="H656" t="e">
        <f>#REF!</f>
        <v>#REF!</v>
      </c>
    </row>
    <row r="657" spans="1:8" x14ac:dyDescent="0.25">
      <c r="A657" t="e">
        <f>#REF!</f>
        <v>#REF!</v>
      </c>
      <c r="B657" t="e">
        <f>#REF!</f>
        <v>#REF!</v>
      </c>
      <c r="C657" t="e">
        <f>#REF!</f>
        <v>#REF!</v>
      </c>
      <c r="D657" t="e">
        <f>#REF!</f>
        <v>#REF!</v>
      </c>
      <c r="E657" t="e">
        <f>#REF!</f>
        <v>#REF!</v>
      </c>
      <c r="F657" t="e">
        <f>#REF!</f>
        <v>#REF!</v>
      </c>
      <c r="G657" t="e">
        <f>#REF!</f>
        <v>#REF!</v>
      </c>
      <c r="H657" t="e">
        <f>#REF!</f>
        <v>#REF!</v>
      </c>
    </row>
    <row r="658" spans="1:8" x14ac:dyDescent="0.25">
      <c r="A658" t="e">
        <f>#REF!</f>
        <v>#REF!</v>
      </c>
      <c r="B658" t="e">
        <f>#REF!</f>
        <v>#REF!</v>
      </c>
      <c r="C658" t="e">
        <f>#REF!</f>
        <v>#REF!</v>
      </c>
      <c r="D658" t="e">
        <f>#REF!</f>
        <v>#REF!</v>
      </c>
      <c r="E658" t="e">
        <f>#REF!</f>
        <v>#REF!</v>
      </c>
      <c r="F658" t="e">
        <f>#REF!</f>
        <v>#REF!</v>
      </c>
      <c r="G658" t="e">
        <f>#REF!</f>
        <v>#REF!</v>
      </c>
      <c r="H658" t="e">
        <f>#REF!</f>
        <v>#REF!</v>
      </c>
    </row>
    <row r="659" spans="1:8" x14ac:dyDescent="0.25">
      <c r="A659" t="e">
        <f>#REF!</f>
        <v>#REF!</v>
      </c>
      <c r="B659" t="e">
        <f>#REF!</f>
        <v>#REF!</v>
      </c>
      <c r="C659" t="e">
        <f>#REF!</f>
        <v>#REF!</v>
      </c>
      <c r="D659" t="e">
        <f>#REF!</f>
        <v>#REF!</v>
      </c>
      <c r="E659" t="e">
        <f>#REF!</f>
        <v>#REF!</v>
      </c>
      <c r="F659" t="e">
        <f>#REF!</f>
        <v>#REF!</v>
      </c>
      <c r="G659" t="e">
        <f>#REF!</f>
        <v>#REF!</v>
      </c>
      <c r="H659" t="e">
        <f>#REF!</f>
        <v>#REF!</v>
      </c>
    </row>
    <row r="660" spans="1:8" x14ac:dyDescent="0.25">
      <c r="A660" t="e">
        <f>#REF!</f>
        <v>#REF!</v>
      </c>
      <c r="B660" t="e">
        <f>#REF!</f>
        <v>#REF!</v>
      </c>
      <c r="C660" t="e">
        <f>#REF!</f>
        <v>#REF!</v>
      </c>
      <c r="D660" t="e">
        <f>#REF!</f>
        <v>#REF!</v>
      </c>
      <c r="E660" t="e">
        <f>#REF!</f>
        <v>#REF!</v>
      </c>
      <c r="F660" t="e">
        <f>#REF!</f>
        <v>#REF!</v>
      </c>
      <c r="G660" t="e">
        <f>#REF!</f>
        <v>#REF!</v>
      </c>
      <c r="H660" t="e">
        <f>#REF!</f>
        <v>#REF!</v>
      </c>
    </row>
    <row r="661" spans="1:8" x14ac:dyDescent="0.25">
      <c r="A661" t="e">
        <f>#REF!</f>
        <v>#REF!</v>
      </c>
      <c r="B661" t="e">
        <f>#REF!</f>
        <v>#REF!</v>
      </c>
      <c r="C661" t="e">
        <f>#REF!</f>
        <v>#REF!</v>
      </c>
      <c r="D661" t="e">
        <f>#REF!</f>
        <v>#REF!</v>
      </c>
      <c r="E661" t="e">
        <f>#REF!</f>
        <v>#REF!</v>
      </c>
      <c r="F661" t="e">
        <f>#REF!</f>
        <v>#REF!</v>
      </c>
      <c r="G661" t="e">
        <f>#REF!</f>
        <v>#REF!</v>
      </c>
      <c r="H661" t="e">
        <f>#REF!</f>
        <v>#REF!</v>
      </c>
    </row>
    <row r="662" spans="1:8" x14ac:dyDescent="0.25">
      <c r="A662" t="e">
        <f>#REF!</f>
        <v>#REF!</v>
      </c>
      <c r="B662" t="e">
        <f>#REF!</f>
        <v>#REF!</v>
      </c>
      <c r="C662" t="e">
        <f>#REF!</f>
        <v>#REF!</v>
      </c>
      <c r="D662" t="e">
        <f>#REF!</f>
        <v>#REF!</v>
      </c>
      <c r="E662" t="e">
        <f>#REF!</f>
        <v>#REF!</v>
      </c>
      <c r="F662" t="e">
        <f>#REF!</f>
        <v>#REF!</v>
      </c>
      <c r="G662" t="e">
        <f>#REF!</f>
        <v>#REF!</v>
      </c>
      <c r="H662" t="e">
        <f>#REF!</f>
        <v>#REF!</v>
      </c>
    </row>
    <row r="663" spans="1:8" x14ac:dyDescent="0.25">
      <c r="A663" t="e">
        <f>#REF!</f>
        <v>#REF!</v>
      </c>
      <c r="B663" t="e">
        <f>#REF!</f>
        <v>#REF!</v>
      </c>
      <c r="C663" t="e">
        <f>#REF!</f>
        <v>#REF!</v>
      </c>
      <c r="D663" t="e">
        <f>#REF!</f>
        <v>#REF!</v>
      </c>
      <c r="E663" t="e">
        <f>#REF!</f>
        <v>#REF!</v>
      </c>
      <c r="F663" t="e">
        <f>#REF!</f>
        <v>#REF!</v>
      </c>
      <c r="G663" t="e">
        <f>#REF!</f>
        <v>#REF!</v>
      </c>
      <c r="H663" t="e">
        <f>#REF!</f>
        <v>#REF!</v>
      </c>
    </row>
    <row r="664" spans="1:8" x14ac:dyDescent="0.25">
      <c r="A664" t="e">
        <f>#REF!</f>
        <v>#REF!</v>
      </c>
      <c r="B664" t="e">
        <f>#REF!</f>
        <v>#REF!</v>
      </c>
      <c r="C664" t="e">
        <f>#REF!</f>
        <v>#REF!</v>
      </c>
      <c r="D664" t="e">
        <f>#REF!</f>
        <v>#REF!</v>
      </c>
      <c r="E664" t="e">
        <f>#REF!</f>
        <v>#REF!</v>
      </c>
      <c r="F664" t="e">
        <f>#REF!</f>
        <v>#REF!</v>
      </c>
      <c r="G664" t="e">
        <f>#REF!</f>
        <v>#REF!</v>
      </c>
      <c r="H664" t="e">
        <f>#REF!</f>
        <v>#REF!</v>
      </c>
    </row>
    <row r="665" spans="1:8" x14ac:dyDescent="0.25">
      <c r="A665" t="e">
        <f>#REF!</f>
        <v>#REF!</v>
      </c>
      <c r="B665" t="e">
        <f>#REF!</f>
        <v>#REF!</v>
      </c>
      <c r="C665" t="e">
        <f>#REF!</f>
        <v>#REF!</v>
      </c>
      <c r="D665" t="e">
        <f>#REF!</f>
        <v>#REF!</v>
      </c>
      <c r="E665" t="e">
        <f>#REF!</f>
        <v>#REF!</v>
      </c>
      <c r="F665" t="e">
        <f>#REF!</f>
        <v>#REF!</v>
      </c>
      <c r="G665" t="e">
        <f>#REF!</f>
        <v>#REF!</v>
      </c>
      <c r="H665" t="e">
        <f>#REF!</f>
        <v>#REF!</v>
      </c>
    </row>
    <row r="666" spans="1:8" x14ac:dyDescent="0.25">
      <c r="A666" t="e">
        <f>#REF!</f>
        <v>#REF!</v>
      </c>
      <c r="B666" t="e">
        <f>#REF!</f>
        <v>#REF!</v>
      </c>
      <c r="C666" t="e">
        <f>#REF!</f>
        <v>#REF!</v>
      </c>
      <c r="D666" t="e">
        <f>#REF!</f>
        <v>#REF!</v>
      </c>
      <c r="E666" t="e">
        <f>#REF!</f>
        <v>#REF!</v>
      </c>
      <c r="F666" t="e">
        <f>#REF!</f>
        <v>#REF!</v>
      </c>
      <c r="G666" t="e">
        <f>#REF!</f>
        <v>#REF!</v>
      </c>
      <c r="H666" t="e">
        <f>#REF!</f>
        <v>#REF!</v>
      </c>
    </row>
    <row r="667" spans="1:8" x14ac:dyDescent="0.25">
      <c r="A667" t="e">
        <f>#REF!</f>
        <v>#REF!</v>
      </c>
      <c r="B667" t="e">
        <f>#REF!</f>
        <v>#REF!</v>
      </c>
      <c r="C667" t="e">
        <f>#REF!</f>
        <v>#REF!</v>
      </c>
      <c r="D667" t="e">
        <f>#REF!</f>
        <v>#REF!</v>
      </c>
      <c r="E667" t="e">
        <f>#REF!</f>
        <v>#REF!</v>
      </c>
      <c r="F667" t="e">
        <f>#REF!</f>
        <v>#REF!</v>
      </c>
      <c r="G667" t="e">
        <f>#REF!</f>
        <v>#REF!</v>
      </c>
      <c r="H667" t="e">
        <f>#REF!</f>
        <v>#REF!</v>
      </c>
    </row>
    <row r="668" spans="1:8" x14ac:dyDescent="0.25">
      <c r="A668" t="e">
        <f>#REF!</f>
        <v>#REF!</v>
      </c>
      <c r="B668" t="e">
        <f>#REF!</f>
        <v>#REF!</v>
      </c>
      <c r="C668" t="e">
        <f>#REF!</f>
        <v>#REF!</v>
      </c>
      <c r="D668" t="e">
        <f>#REF!</f>
        <v>#REF!</v>
      </c>
      <c r="E668" t="e">
        <f>#REF!</f>
        <v>#REF!</v>
      </c>
      <c r="F668" t="e">
        <f>#REF!</f>
        <v>#REF!</v>
      </c>
      <c r="G668" t="e">
        <f>#REF!</f>
        <v>#REF!</v>
      </c>
      <c r="H668" t="e">
        <f>#REF!</f>
        <v>#REF!</v>
      </c>
    </row>
    <row r="669" spans="1:8" x14ac:dyDescent="0.25">
      <c r="A669" t="e">
        <f>#REF!</f>
        <v>#REF!</v>
      </c>
      <c r="B669" t="e">
        <f>#REF!</f>
        <v>#REF!</v>
      </c>
      <c r="C669" t="e">
        <f>#REF!</f>
        <v>#REF!</v>
      </c>
      <c r="D669" t="e">
        <f>#REF!</f>
        <v>#REF!</v>
      </c>
      <c r="E669" t="e">
        <f>#REF!</f>
        <v>#REF!</v>
      </c>
      <c r="F669" t="e">
        <f>#REF!</f>
        <v>#REF!</v>
      </c>
      <c r="G669" t="e">
        <f>#REF!</f>
        <v>#REF!</v>
      </c>
      <c r="H669" t="e">
        <f>#REF!</f>
        <v>#REF!</v>
      </c>
    </row>
    <row r="670" spans="1:8" x14ac:dyDescent="0.25">
      <c r="A670" t="e">
        <f>#REF!</f>
        <v>#REF!</v>
      </c>
      <c r="B670" t="e">
        <f>#REF!</f>
        <v>#REF!</v>
      </c>
      <c r="C670" t="e">
        <f>#REF!</f>
        <v>#REF!</v>
      </c>
      <c r="D670" t="e">
        <f>#REF!</f>
        <v>#REF!</v>
      </c>
      <c r="E670" t="e">
        <f>#REF!</f>
        <v>#REF!</v>
      </c>
      <c r="F670" t="e">
        <f>#REF!</f>
        <v>#REF!</v>
      </c>
      <c r="G670" t="e">
        <f>#REF!</f>
        <v>#REF!</v>
      </c>
      <c r="H670" t="e">
        <f>#REF!</f>
        <v>#REF!</v>
      </c>
    </row>
    <row r="671" spans="1:8" x14ac:dyDescent="0.25">
      <c r="A671" t="e">
        <f>#REF!</f>
        <v>#REF!</v>
      </c>
      <c r="B671" t="e">
        <f>#REF!</f>
        <v>#REF!</v>
      </c>
      <c r="C671" t="e">
        <f>#REF!</f>
        <v>#REF!</v>
      </c>
      <c r="D671" t="e">
        <f>#REF!</f>
        <v>#REF!</v>
      </c>
      <c r="E671" t="e">
        <f>#REF!</f>
        <v>#REF!</v>
      </c>
      <c r="F671" t="e">
        <f>#REF!</f>
        <v>#REF!</v>
      </c>
      <c r="G671" t="e">
        <f>#REF!</f>
        <v>#REF!</v>
      </c>
      <c r="H671" t="e">
        <f>#REF!</f>
        <v>#REF!</v>
      </c>
    </row>
    <row r="672" spans="1:8" x14ac:dyDescent="0.25">
      <c r="A672" t="e">
        <f>#REF!</f>
        <v>#REF!</v>
      </c>
      <c r="B672" t="e">
        <f>#REF!</f>
        <v>#REF!</v>
      </c>
      <c r="C672" t="e">
        <f>#REF!</f>
        <v>#REF!</v>
      </c>
      <c r="D672" t="e">
        <f>#REF!</f>
        <v>#REF!</v>
      </c>
      <c r="E672" t="e">
        <f>#REF!</f>
        <v>#REF!</v>
      </c>
      <c r="F672" t="e">
        <f>#REF!</f>
        <v>#REF!</v>
      </c>
      <c r="G672" t="e">
        <f>#REF!</f>
        <v>#REF!</v>
      </c>
      <c r="H672" t="e">
        <f>#REF!</f>
        <v>#REF!</v>
      </c>
    </row>
    <row r="673" spans="1:8" x14ac:dyDescent="0.25">
      <c r="A673" t="e">
        <f>#REF!</f>
        <v>#REF!</v>
      </c>
      <c r="B673" t="e">
        <f>#REF!</f>
        <v>#REF!</v>
      </c>
      <c r="C673" t="e">
        <f>#REF!</f>
        <v>#REF!</v>
      </c>
      <c r="D673" t="e">
        <f>#REF!</f>
        <v>#REF!</v>
      </c>
      <c r="E673" t="e">
        <f>#REF!</f>
        <v>#REF!</v>
      </c>
      <c r="F673" t="e">
        <f>#REF!</f>
        <v>#REF!</v>
      </c>
      <c r="G673" t="e">
        <f>#REF!</f>
        <v>#REF!</v>
      </c>
      <c r="H673" t="e">
        <f>#REF!</f>
        <v>#REF!</v>
      </c>
    </row>
    <row r="674" spans="1:8" x14ac:dyDescent="0.25">
      <c r="A674" t="e">
        <f>#REF!</f>
        <v>#REF!</v>
      </c>
      <c r="B674" t="e">
        <f>#REF!</f>
        <v>#REF!</v>
      </c>
      <c r="C674" t="e">
        <f>#REF!</f>
        <v>#REF!</v>
      </c>
      <c r="D674" t="e">
        <f>#REF!</f>
        <v>#REF!</v>
      </c>
      <c r="E674" t="e">
        <f>#REF!</f>
        <v>#REF!</v>
      </c>
      <c r="F674" t="e">
        <f>#REF!</f>
        <v>#REF!</v>
      </c>
      <c r="G674" t="e">
        <f>#REF!</f>
        <v>#REF!</v>
      </c>
      <c r="H674" t="e">
        <f>#REF!</f>
        <v>#REF!</v>
      </c>
    </row>
    <row r="675" spans="1:8" x14ac:dyDescent="0.25">
      <c r="A675" t="e">
        <f>#REF!</f>
        <v>#REF!</v>
      </c>
      <c r="B675" t="e">
        <f>#REF!</f>
        <v>#REF!</v>
      </c>
      <c r="C675" t="e">
        <f>#REF!</f>
        <v>#REF!</v>
      </c>
      <c r="D675" t="e">
        <f>#REF!</f>
        <v>#REF!</v>
      </c>
      <c r="E675" t="e">
        <f>#REF!</f>
        <v>#REF!</v>
      </c>
      <c r="F675" t="e">
        <f>#REF!</f>
        <v>#REF!</v>
      </c>
      <c r="G675" t="e">
        <f>#REF!</f>
        <v>#REF!</v>
      </c>
      <c r="H675" t="e">
        <f>#REF!</f>
        <v>#REF!</v>
      </c>
    </row>
    <row r="676" spans="1:8" x14ac:dyDescent="0.25">
      <c r="A676" t="e">
        <f>#REF!</f>
        <v>#REF!</v>
      </c>
      <c r="B676" t="e">
        <f>#REF!</f>
        <v>#REF!</v>
      </c>
      <c r="C676" t="e">
        <f>#REF!</f>
        <v>#REF!</v>
      </c>
      <c r="D676" t="e">
        <f>#REF!</f>
        <v>#REF!</v>
      </c>
      <c r="E676" t="e">
        <f>#REF!</f>
        <v>#REF!</v>
      </c>
      <c r="F676" t="e">
        <f>#REF!</f>
        <v>#REF!</v>
      </c>
      <c r="G676" t="e">
        <f>#REF!</f>
        <v>#REF!</v>
      </c>
      <c r="H676" t="e">
        <f>#REF!</f>
        <v>#REF!</v>
      </c>
    </row>
    <row r="677" spans="1:8" x14ac:dyDescent="0.25">
      <c r="A677" t="e">
        <f>#REF!</f>
        <v>#REF!</v>
      </c>
      <c r="B677" t="e">
        <f>#REF!</f>
        <v>#REF!</v>
      </c>
      <c r="C677" t="e">
        <f>#REF!</f>
        <v>#REF!</v>
      </c>
      <c r="D677" t="e">
        <f>#REF!</f>
        <v>#REF!</v>
      </c>
      <c r="E677" t="e">
        <f>#REF!</f>
        <v>#REF!</v>
      </c>
      <c r="F677" t="e">
        <f>#REF!</f>
        <v>#REF!</v>
      </c>
      <c r="G677" t="e">
        <f>#REF!</f>
        <v>#REF!</v>
      </c>
      <c r="H677" t="e">
        <f>#REF!</f>
        <v>#REF!</v>
      </c>
    </row>
    <row r="678" spans="1:8" x14ac:dyDescent="0.25">
      <c r="A678" t="e">
        <f>#REF!</f>
        <v>#REF!</v>
      </c>
      <c r="B678" t="e">
        <f>#REF!</f>
        <v>#REF!</v>
      </c>
      <c r="C678" t="e">
        <f>#REF!</f>
        <v>#REF!</v>
      </c>
      <c r="D678" t="e">
        <f>#REF!</f>
        <v>#REF!</v>
      </c>
      <c r="E678" t="e">
        <f>#REF!</f>
        <v>#REF!</v>
      </c>
      <c r="F678" t="e">
        <f>#REF!</f>
        <v>#REF!</v>
      </c>
      <c r="G678" t="e">
        <f>#REF!</f>
        <v>#REF!</v>
      </c>
      <c r="H678" t="e">
        <f>#REF!</f>
        <v>#REF!</v>
      </c>
    </row>
    <row r="679" spans="1:8" x14ac:dyDescent="0.25">
      <c r="A679" t="e">
        <f>#REF!</f>
        <v>#REF!</v>
      </c>
      <c r="B679" t="e">
        <f>#REF!</f>
        <v>#REF!</v>
      </c>
      <c r="C679" t="e">
        <f>#REF!</f>
        <v>#REF!</v>
      </c>
      <c r="D679" t="e">
        <f>#REF!</f>
        <v>#REF!</v>
      </c>
      <c r="E679" t="e">
        <f>#REF!</f>
        <v>#REF!</v>
      </c>
      <c r="F679" t="e">
        <f>#REF!</f>
        <v>#REF!</v>
      </c>
      <c r="G679" t="e">
        <f>#REF!</f>
        <v>#REF!</v>
      </c>
      <c r="H679" t="e">
        <f>#REF!</f>
        <v>#REF!</v>
      </c>
    </row>
    <row r="680" spans="1:8" x14ac:dyDescent="0.25">
      <c r="A680" t="e">
        <f>#REF!</f>
        <v>#REF!</v>
      </c>
      <c r="B680" t="e">
        <f>#REF!</f>
        <v>#REF!</v>
      </c>
      <c r="C680" t="e">
        <f>#REF!</f>
        <v>#REF!</v>
      </c>
      <c r="D680" t="e">
        <f>#REF!</f>
        <v>#REF!</v>
      </c>
      <c r="E680" t="e">
        <f>#REF!</f>
        <v>#REF!</v>
      </c>
      <c r="F680" t="e">
        <f>#REF!</f>
        <v>#REF!</v>
      </c>
      <c r="G680" t="e">
        <f>#REF!</f>
        <v>#REF!</v>
      </c>
      <c r="H680" t="e">
        <f>#REF!</f>
        <v>#REF!</v>
      </c>
    </row>
    <row r="681" spans="1:8" x14ac:dyDescent="0.25">
      <c r="A681" t="e">
        <f>#REF!</f>
        <v>#REF!</v>
      </c>
      <c r="B681" t="e">
        <f>#REF!</f>
        <v>#REF!</v>
      </c>
      <c r="C681" t="e">
        <f>#REF!</f>
        <v>#REF!</v>
      </c>
      <c r="D681" t="e">
        <f>#REF!</f>
        <v>#REF!</v>
      </c>
      <c r="E681" t="e">
        <f>#REF!</f>
        <v>#REF!</v>
      </c>
      <c r="F681" t="e">
        <f>#REF!</f>
        <v>#REF!</v>
      </c>
      <c r="G681" t="e">
        <f>#REF!</f>
        <v>#REF!</v>
      </c>
      <c r="H681" t="e">
        <f>#REF!</f>
        <v>#REF!</v>
      </c>
    </row>
    <row r="682" spans="1:8" x14ac:dyDescent="0.25">
      <c r="A682" t="e">
        <f>#REF!</f>
        <v>#REF!</v>
      </c>
      <c r="B682" t="e">
        <f>#REF!</f>
        <v>#REF!</v>
      </c>
      <c r="C682" t="e">
        <f>#REF!</f>
        <v>#REF!</v>
      </c>
      <c r="D682" t="e">
        <f>#REF!</f>
        <v>#REF!</v>
      </c>
      <c r="E682" t="e">
        <f>#REF!</f>
        <v>#REF!</v>
      </c>
      <c r="F682" t="e">
        <f>#REF!</f>
        <v>#REF!</v>
      </c>
      <c r="G682" t="e">
        <f>#REF!</f>
        <v>#REF!</v>
      </c>
      <c r="H682" t="e">
        <f>#REF!</f>
        <v>#REF!</v>
      </c>
    </row>
    <row r="683" spans="1:8" x14ac:dyDescent="0.25">
      <c r="A683" t="e">
        <f>#REF!</f>
        <v>#REF!</v>
      </c>
      <c r="B683" t="e">
        <f>#REF!</f>
        <v>#REF!</v>
      </c>
      <c r="C683" t="e">
        <f>#REF!</f>
        <v>#REF!</v>
      </c>
      <c r="D683" t="e">
        <f>#REF!</f>
        <v>#REF!</v>
      </c>
      <c r="E683" t="e">
        <f>#REF!</f>
        <v>#REF!</v>
      </c>
      <c r="F683" t="e">
        <f>#REF!</f>
        <v>#REF!</v>
      </c>
      <c r="G683" t="e">
        <f>#REF!</f>
        <v>#REF!</v>
      </c>
      <c r="H683" t="e">
        <f>#REF!</f>
        <v>#REF!</v>
      </c>
    </row>
    <row r="684" spans="1:8" x14ac:dyDescent="0.25">
      <c r="A684" t="e">
        <f>#REF!</f>
        <v>#REF!</v>
      </c>
      <c r="B684" t="e">
        <f>#REF!</f>
        <v>#REF!</v>
      </c>
      <c r="C684" t="e">
        <f>#REF!</f>
        <v>#REF!</v>
      </c>
      <c r="D684" t="e">
        <f>#REF!</f>
        <v>#REF!</v>
      </c>
      <c r="E684" t="e">
        <f>#REF!</f>
        <v>#REF!</v>
      </c>
      <c r="F684" t="e">
        <f>#REF!</f>
        <v>#REF!</v>
      </c>
      <c r="G684" t="e">
        <f>#REF!</f>
        <v>#REF!</v>
      </c>
      <c r="H684" t="e">
        <f>#REF!</f>
        <v>#REF!</v>
      </c>
    </row>
    <row r="685" spans="1:8" x14ac:dyDescent="0.25">
      <c r="A685" t="e">
        <f>#REF!</f>
        <v>#REF!</v>
      </c>
      <c r="B685" t="e">
        <f>#REF!</f>
        <v>#REF!</v>
      </c>
      <c r="C685" t="e">
        <f>#REF!</f>
        <v>#REF!</v>
      </c>
      <c r="D685" t="e">
        <f>#REF!</f>
        <v>#REF!</v>
      </c>
      <c r="E685" t="e">
        <f>#REF!</f>
        <v>#REF!</v>
      </c>
      <c r="F685" t="e">
        <f>#REF!</f>
        <v>#REF!</v>
      </c>
      <c r="G685" t="e">
        <f>#REF!</f>
        <v>#REF!</v>
      </c>
      <c r="H685" t="e">
        <f>#REF!</f>
        <v>#REF!</v>
      </c>
    </row>
    <row r="686" spans="1:8" x14ac:dyDescent="0.25">
      <c r="A686" t="e">
        <f>#REF!</f>
        <v>#REF!</v>
      </c>
      <c r="B686" t="e">
        <f>#REF!</f>
        <v>#REF!</v>
      </c>
      <c r="C686" t="e">
        <f>#REF!</f>
        <v>#REF!</v>
      </c>
      <c r="D686" t="e">
        <f>#REF!</f>
        <v>#REF!</v>
      </c>
      <c r="E686" t="e">
        <f>#REF!</f>
        <v>#REF!</v>
      </c>
      <c r="F686" t="e">
        <f>#REF!</f>
        <v>#REF!</v>
      </c>
      <c r="G686" t="e">
        <f>#REF!</f>
        <v>#REF!</v>
      </c>
      <c r="H686" t="e">
        <f>#REF!</f>
        <v>#REF!</v>
      </c>
    </row>
    <row r="687" spans="1:8" x14ac:dyDescent="0.25">
      <c r="A687" t="e">
        <f>#REF!</f>
        <v>#REF!</v>
      </c>
      <c r="B687" t="e">
        <f>#REF!</f>
        <v>#REF!</v>
      </c>
      <c r="C687" t="e">
        <f>#REF!</f>
        <v>#REF!</v>
      </c>
      <c r="D687" t="e">
        <f>#REF!</f>
        <v>#REF!</v>
      </c>
      <c r="E687" t="e">
        <f>#REF!</f>
        <v>#REF!</v>
      </c>
      <c r="F687" t="e">
        <f>#REF!</f>
        <v>#REF!</v>
      </c>
      <c r="G687" t="e">
        <f>#REF!</f>
        <v>#REF!</v>
      </c>
      <c r="H687" t="e">
        <f>#REF!</f>
        <v>#REF!</v>
      </c>
    </row>
    <row r="688" spans="1:8" x14ac:dyDescent="0.25">
      <c r="A688" t="e">
        <f>#REF!</f>
        <v>#REF!</v>
      </c>
      <c r="B688" t="e">
        <f>#REF!</f>
        <v>#REF!</v>
      </c>
      <c r="C688" t="e">
        <f>#REF!</f>
        <v>#REF!</v>
      </c>
      <c r="D688" t="e">
        <f>#REF!</f>
        <v>#REF!</v>
      </c>
      <c r="E688" t="e">
        <f>#REF!</f>
        <v>#REF!</v>
      </c>
      <c r="F688" t="e">
        <f>#REF!</f>
        <v>#REF!</v>
      </c>
      <c r="G688" t="e">
        <f>#REF!</f>
        <v>#REF!</v>
      </c>
      <c r="H688" t="e">
        <f>#REF!</f>
        <v>#REF!</v>
      </c>
    </row>
    <row r="689" spans="1:8" x14ac:dyDescent="0.25">
      <c r="A689" t="e">
        <f>#REF!</f>
        <v>#REF!</v>
      </c>
      <c r="B689" t="e">
        <f>#REF!</f>
        <v>#REF!</v>
      </c>
      <c r="C689" t="e">
        <f>#REF!</f>
        <v>#REF!</v>
      </c>
      <c r="D689" t="e">
        <f>#REF!</f>
        <v>#REF!</v>
      </c>
      <c r="E689" t="e">
        <f>#REF!</f>
        <v>#REF!</v>
      </c>
      <c r="F689" t="e">
        <f>#REF!</f>
        <v>#REF!</v>
      </c>
      <c r="G689" t="e">
        <f>#REF!</f>
        <v>#REF!</v>
      </c>
      <c r="H689" t="e">
        <f>#REF!</f>
        <v>#REF!</v>
      </c>
    </row>
    <row r="690" spans="1:8" x14ac:dyDescent="0.25">
      <c r="A690" t="e">
        <f>#REF!</f>
        <v>#REF!</v>
      </c>
      <c r="B690" t="e">
        <f>#REF!</f>
        <v>#REF!</v>
      </c>
      <c r="C690" t="e">
        <f>#REF!</f>
        <v>#REF!</v>
      </c>
      <c r="D690" t="e">
        <f>#REF!</f>
        <v>#REF!</v>
      </c>
      <c r="E690" t="e">
        <f>#REF!</f>
        <v>#REF!</v>
      </c>
      <c r="F690" t="e">
        <f>#REF!</f>
        <v>#REF!</v>
      </c>
      <c r="G690" t="e">
        <f>#REF!</f>
        <v>#REF!</v>
      </c>
      <c r="H690" t="e">
        <f>#REF!</f>
        <v>#REF!</v>
      </c>
    </row>
    <row r="691" spans="1:8" x14ac:dyDescent="0.25">
      <c r="A691" t="e">
        <f>#REF!</f>
        <v>#REF!</v>
      </c>
      <c r="B691" t="e">
        <f>#REF!</f>
        <v>#REF!</v>
      </c>
      <c r="C691" t="e">
        <f>#REF!</f>
        <v>#REF!</v>
      </c>
      <c r="D691" t="e">
        <f>#REF!</f>
        <v>#REF!</v>
      </c>
      <c r="E691" t="e">
        <f>#REF!</f>
        <v>#REF!</v>
      </c>
      <c r="F691" t="e">
        <f>#REF!</f>
        <v>#REF!</v>
      </c>
      <c r="G691" t="e">
        <f>#REF!</f>
        <v>#REF!</v>
      </c>
      <c r="H691" t="e">
        <f>#REF!</f>
        <v>#REF!</v>
      </c>
    </row>
    <row r="692" spans="1:8" x14ac:dyDescent="0.25">
      <c r="A692" t="e">
        <f>#REF!</f>
        <v>#REF!</v>
      </c>
      <c r="B692" t="e">
        <f>#REF!</f>
        <v>#REF!</v>
      </c>
      <c r="C692" t="e">
        <f>#REF!</f>
        <v>#REF!</v>
      </c>
      <c r="D692" t="e">
        <f>#REF!</f>
        <v>#REF!</v>
      </c>
      <c r="E692" t="e">
        <f>#REF!</f>
        <v>#REF!</v>
      </c>
      <c r="F692" t="e">
        <f>#REF!</f>
        <v>#REF!</v>
      </c>
      <c r="G692" t="e">
        <f>#REF!</f>
        <v>#REF!</v>
      </c>
      <c r="H692" t="e">
        <f>#REF!</f>
        <v>#REF!</v>
      </c>
    </row>
    <row r="693" spans="1:8" x14ac:dyDescent="0.25">
      <c r="A693" t="e">
        <f>#REF!</f>
        <v>#REF!</v>
      </c>
      <c r="B693" t="e">
        <f>#REF!</f>
        <v>#REF!</v>
      </c>
      <c r="C693" t="e">
        <f>#REF!</f>
        <v>#REF!</v>
      </c>
      <c r="D693" t="e">
        <f>#REF!</f>
        <v>#REF!</v>
      </c>
      <c r="E693" t="e">
        <f>#REF!</f>
        <v>#REF!</v>
      </c>
      <c r="F693" t="e">
        <f>#REF!</f>
        <v>#REF!</v>
      </c>
      <c r="G693" t="e">
        <f>#REF!</f>
        <v>#REF!</v>
      </c>
      <c r="H693" t="e">
        <f>#REF!</f>
        <v>#REF!</v>
      </c>
    </row>
    <row r="694" spans="1:8" x14ac:dyDescent="0.25">
      <c r="A694" t="e">
        <f>#REF!</f>
        <v>#REF!</v>
      </c>
      <c r="B694" t="e">
        <f>#REF!</f>
        <v>#REF!</v>
      </c>
      <c r="C694" t="e">
        <f>#REF!</f>
        <v>#REF!</v>
      </c>
      <c r="D694" t="e">
        <f>#REF!</f>
        <v>#REF!</v>
      </c>
      <c r="E694" t="e">
        <f>#REF!</f>
        <v>#REF!</v>
      </c>
      <c r="F694" t="e">
        <f>#REF!</f>
        <v>#REF!</v>
      </c>
      <c r="G694" t="e">
        <f>#REF!</f>
        <v>#REF!</v>
      </c>
      <c r="H694" t="e">
        <f>#REF!</f>
        <v>#REF!</v>
      </c>
    </row>
    <row r="695" spans="1:8" x14ac:dyDescent="0.25">
      <c r="A695" t="e">
        <f>#REF!</f>
        <v>#REF!</v>
      </c>
      <c r="B695" t="e">
        <f>#REF!</f>
        <v>#REF!</v>
      </c>
      <c r="C695" t="e">
        <f>#REF!</f>
        <v>#REF!</v>
      </c>
      <c r="D695" t="e">
        <f>#REF!</f>
        <v>#REF!</v>
      </c>
      <c r="E695" t="e">
        <f>#REF!</f>
        <v>#REF!</v>
      </c>
      <c r="F695" t="e">
        <f>#REF!</f>
        <v>#REF!</v>
      </c>
      <c r="G695" t="e">
        <f>#REF!</f>
        <v>#REF!</v>
      </c>
      <c r="H695" t="e">
        <f>#REF!</f>
        <v>#REF!</v>
      </c>
    </row>
    <row r="696" spans="1:8" x14ac:dyDescent="0.25">
      <c r="A696" t="e">
        <f>#REF!</f>
        <v>#REF!</v>
      </c>
      <c r="B696" t="e">
        <f>#REF!</f>
        <v>#REF!</v>
      </c>
      <c r="C696" t="e">
        <f>#REF!</f>
        <v>#REF!</v>
      </c>
      <c r="D696" t="e">
        <f>#REF!</f>
        <v>#REF!</v>
      </c>
      <c r="E696" t="e">
        <f>#REF!</f>
        <v>#REF!</v>
      </c>
      <c r="F696" t="e">
        <f>#REF!</f>
        <v>#REF!</v>
      </c>
      <c r="G696" t="e">
        <f>#REF!</f>
        <v>#REF!</v>
      </c>
      <c r="H696" t="e">
        <f>#REF!</f>
        <v>#REF!</v>
      </c>
    </row>
    <row r="697" spans="1:8" x14ac:dyDescent="0.25">
      <c r="A697" t="e">
        <f>#REF!</f>
        <v>#REF!</v>
      </c>
      <c r="B697" t="e">
        <f>#REF!</f>
        <v>#REF!</v>
      </c>
      <c r="C697" t="e">
        <f>#REF!</f>
        <v>#REF!</v>
      </c>
      <c r="D697" t="e">
        <f>#REF!</f>
        <v>#REF!</v>
      </c>
      <c r="E697" t="e">
        <f>#REF!</f>
        <v>#REF!</v>
      </c>
      <c r="F697" t="e">
        <f>#REF!</f>
        <v>#REF!</v>
      </c>
      <c r="G697" t="e">
        <f>#REF!</f>
        <v>#REF!</v>
      </c>
      <c r="H697" t="e">
        <f>#REF!</f>
        <v>#REF!</v>
      </c>
    </row>
    <row r="698" spans="1:8" x14ac:dyDescent="0.25">
      <c r="A698" t="e">
        <f>#REF!</f>
        <v>#REF!</v>
      </c>
      <c r="B698" t="e">
        <f>#REF!</f>
        <v>#REF!</v>
      </c>
      <c r="C698" t="e">
        <f>#REF!</f>
        <v>#REF!</v>
      </c>
      <c r="D698" t="e">
        <f>#REF!</f>
        <v>#REF!</v>
      </c>
      <c r="E698" t="e">
        <f>#REF!</f>
        <v>#REF!</v>
      </c>
      <c r="F698" t="e">
        <f>#REF!</f>
        <v>#REF!</v>
      </c>
      <c r="G698" t="e">
        <f>#REF!</f>
        <v>#REF!</v>
      </c>
      <c r="H698" t="e">
        <f>#REF!</f>
        <v>#REF!</v>
      </c>
    </row>
    <row r="699" spans="1:8" x14ac:dyDescent="0.25">
      <c r="A699" t="e">
        <f>#REF!</f>
        <v>#REF!</v>
      </c>
      <c r="B699" t="e">
        <f>#REF!</f>
        <v>#REF!</v>
      </c>
      <c r="C699" t="e">
        <f>#REF!</f>
        <v>#REF!</v>
      </c>
      <c r="D699" t="e">
        <f>#REF!</f>
        <v>#REF!</v>
      </c>
      <c r="E699" t="e">
        <f>#REF!</f>
        <v>#REF!</v>
      </c>
      <c r="F699" t="e">
        <f>#REF!</f>
        <v>#REF!</v>
      </c>
      <c r="G699" t="e">
        <f>#REF!</f>
        <v>#REF!</v>
      </c>
      <c r="H699" t="e">
        <f>#REF!</f>
        <v>#REF!</v>
      </c>
    </row>
    <row r="700" spans="1:8" x14ac:dyDescent="0.25">
      <c r="A700" t="e">
        <f>#REF!</f>
        <v>#REF!</v>
      </c>
      <c r="B700" t="e">
        <f>#REF!</f>
        <v>#REF!</v>
      </c>
      <c r="C700" t="e">
        <f>#REF!</f>
        <v>#REF!</v>
      </c>
      <c r="D700" t="e">
        <f>#REF!</f>
        <v>#REF!</v>
      </c>
      <c r="E700" t="e">
        <f>#REF!</f>
        <v>#REF!</v>
      </c>
      <c r="F700" t="e">
        <f>#REF!</f>
        <v>#REF!</v>
      </c>
      <c r="G700" t="e">
        <f>#REF!</f>
        <v>#REF!</v>
      </c>
      <c r="H700" t="e">
        <f>#REF!</f>
        <v>#REF!</v>
      </c>
    </row>
    <row r="701" spans="1:8" x14ac:dyDescent="0.25">
      <c r="A701" t="e">
        <f>#REF!</f>
        <v>#REF!</v>
      </c>
      <c r="B701" t="e">
        <f>#REF!</f>
        <v>#REF!</v>
      </c>
      <c r="C701" t="e">
        <f>#REF!</f>
        <v>#REF!</v>
      </c>
      <c r="D701" t="e">
        <f>#REF!</f>
        <v>#REF!</v>
      </c>
      <c r="E701" t="e">
        <f>#REF!</f>
        <v>#REF!</v>
      </c>
      <c r="F701" t="e">
        <f>#REF!</f>
        <v>#REF!</v>
      </c>
      <c r="G701" t="e">
        <f>#REF!</f>
        <v>#REF!</v>
      </c>
      <c r="H701" t="e">
        <f>#REF!</f>
        <v>#REF!</v>
      </c>
    </row>
    <row r="702" spans="1:8" x14ac:dyDescent="0.25">
      <c r="A702" t="e">
        <f>#REF!</f>
        <v>#REF!</v>
      </c>
      <c r="B702" t="e">
        <f>#REF!</f>
        <v>#REF!</v>
      </c>
      <c r="C702" t="e">
        <f>#REF!</f>
        <v>#REF!</v>
      </c>
      <c r="D702" t="e">
        <f>#REF!</f>
        <v>#REF!</v>
      </c>
      <c r="E702" t="e">
        <f>#REF!</f>
        <v>#REF!</v>
      </c>
      <c r="F702" t="e">
        <f>#REF!</f>
        <v>#REF!</v>
      </c>
      <c r="G702" t="e">
        <f>#REF!</f>
        <v>#REF!</v>
      </c>
      <c r="H702" t="e">
        <f>#REF!</f>
        <v>#REF!</v>
      </c>
    </row>
    <row r="703" spans="1:8" x14ac:dyDescent="0.25">
      <c r="A703" t="e">
        <f>#REF!</f>
        <v>#REF!</v>
      </c>
      <c r="B703" t="e">
        <f>#REF!</f>
        <v>#REF!</v>
      </c>
      <c r="C703" t="e">
        <f>#REF!</f>
        <v>#REF!</v>
      </c>
      <c r="D703" t="e">
        <f>#REF!</f>
        <v>#REF!</v>
      </c>
      <c r="E703" t="e">
        <f>#REF!</f>
        <v>#REF!</v>
      </c>
      <c r="F703" t="e">
        <f>#REF!</f>
        <v>#REF!</v>
      </c>
      <c r="G703" t="e">
        <f>#REF!</f>
        <v>#REF!</v>
      </c>
      <c r="H703" t="e">
        <f>#REF!</f>
        <v>#REF!</v>
      </c>
    </row>
    <row r="704" spans="1:8" x14ac:dyDescent="0.25">
      <c r="A704" t="e">
        <f>#REF!</f>
        <v>#REF!</v>
      </c>
      <c r="B704" t="e">
        <f>#REF!</f>
        <v>#REF!</v>
      </c>
      <c r="C704" t="e">
        <f>#REF!</f>
        <v>#REF!</v>
      </c>
      <c r="D704" t="e">
        <f>#REF!</f>
        <v>#REF!</v>
      </c>
      <c r="E704" t="e">
        <f>#REF!</f>
        <v>#REF!</v>
      </c>
      <c r="F704" t="e">
        <f>#REF!</f>
        <v>#REF!</v>
      </c>
      <c r="G704" t="e">
        <f>#REF!</f>
        <v>#REF!</v>
      </c>
      <c r="H704" t="e">
        <f>#REF!</f>
        <v>#REF!</v>
      </c>
    </row>
    <row r="705" spans="1:8" x14ac:dyDescent="0.25">
      <c r="A705" t="e">
        <f>#REF!</f>
        <v>#REF!</v>
      </c>
      <c r="B705" t="e">
        <f>#REF!</f>
        <v>#REF!</v>
      </c>
      <c r="C705" t="e">
        <f>#REF!</f>
        <v>#REF!</v>
      </c>
      <c r="D705" t="e">
        <f>#REF!</f>
        <v>#REF!</v>
      </c>
      <c r="E705" t="e">
        <f>#REF!</f>
        <v>#REF!</v>
      </c>
      <c r="F705" t="e">
        <f>#REF!</f>
        <v>#REF!</v>
      </c>
      <c r="G705" t="e">
        <f>#REF!</f>
        <v>#REF!</v>
      </c>
      <c r="H705" t="e">
        <f>#REF!</f>
        <v>#REF!</v>
      </c>
    </row>
    <row r="706" spans="1:8" x14ac:dyDescent="0.25">
      <c r="A706" t="e">
        <f>#REF!</f>
        <v>#REF!</v>
      </c>
      <c r="B706" t="e">
        <f>#REF!</f>
        <v>#REF!</v>
      </c>
      <c r="C706" t="e">
        <f>#REF!</f>
        <v>#REF!</v>
      </c>
      <c r="D706" t="e">
        <f>#REF!</f>
        <v>#REF!</v>
      </c>
      <c r="E706" t="e">
        <f>#REF!</f>
        <v>#REF!</v>
      </c>
      <c r="F706" t="e">
        <f>#REF!</f>
        <v>#REF!</v>
      </c>
      <c r="G706" t="e">
        <f>#REF!</f>
        <v>#REF!</v>
      </c>
      <c r="H706" t="e">
        <f>#REF!</f>
        <v>#REF!</v>
      </c>
    </row>
    <row r="707" spans="1:8" x14ac:dyDescent="0.25">
      <c r="A707" t="e">
        <f>#REF!</f>
        <v>#REF!</v>
      </c>
      <c r="B707" t="e">
        <f>#REF!</f>
        <v>#REF!</v>
      </c>
      <c r="C707" t="e">
        <f>#REF!</f>
        <v>#REF!</v>
      </c>
      <c r="D707" t="e">
        <f>#REF!</f>
        <v>#REF!</v>
      </c>
      <c r="E707" t="e">
        <f>#REF!</f>
        <v>#REF!</v>
      </c>
      <c r="F707" t="e">
        <f>#REF!</f>
        <v>#REF!</v>
      </c>
      <c r="G707" t="e">
        <f>#REF!</f>
        <v>#REF!</v>
      </c>
      <c r="H707" t="e">
        <f>#REF!</f>
        <v>#REF!</v>
      </c>
    </row>
    <row r="708" spans="1:8" x14ac:dyDescent="0.25">
      <c r="A708" t="e">
        <f>#REF!</f>
        <v>#REF!</v>
      </c>
      <c r="B708" t="e">
        <f>#REF!</f>
        <v>#REF!</v>
      </c>
      <c r="C708" t="e">
        <f>#REF!</f>
        <v>#REF!</v>
      </c>
      <c r="D708" t="e">
        <f>#REF!</f>
        <v>#REF!</v>
      </c>
      <c r="E708" t="e">
        <f>#REF!</f>
        <v>#REF!</v>
      </c>
      <c r="F708" t="e">
        <f>#REF!</f>
        <v>#REF!</v>
      </c>
      <c r="G708" t="e">
        <f>#REF!</f>
        <v>#REF!</v>
      </c>
      <c r="H708" t="e">
        <f>#REF!</f>
        <v>#REF!</v>
      </c>
    </row>
    <row r="709" spans="1:8" x14ac:dyDescent="0.25">
      <c r="A709" t="e">
        <f>#REF!</f>
        <v>#REF!</v>
      </c>
      <c r="B709" t="e">
        <f>#REF!</f>
        <v>#REF!</v>
      </c>
      <c r="C709" t="e">
        <f>#REF!</f>
        <v>#REF!</v>
      </c>
      <c r="D709" t="e">
        <f>#REF!</f>
        <v>#REF!</v>
      </c>
      <c r="E709" t="e">
        <f>#REF!</f>
        <v>#REF!</v>
      </c>
      <c r="F709" t="e">
        <f>#REF!</f>
        <v>#REF!</v>
      </c>
      <c r="G709" t="e">
        <f>#REF!</f>
        <v>#REF!</v>
      </c>
      <c r="H709" t="e">
        <f>#REF!</f>
        <v>#REF!</v>
      </c>
    </row>
    <row r="710" spans="1:8" x14ac:dyDescent="0.25">
      <c r="A710" t="e">
        <f>#REF!</f>
        <v>#REF!</v>
      </c>
      <c r="B710" t="e">
        <f>#REF!</f>
        <v>#REF!</v>
      </c>
      <c r="C710" t="e">
        <f>#REF!</f>
        <v>#REF!</v>
      </c>
      <c r="D710" t="e">
        <f>#REF!</f>
        <v>#REF!</v>
      </c>
      <c r="E710" t="e">
        <f>#REF!</f>
        <v>#REF!</v>
      </c>
      <c r="F710" t="e">
        <f>#REF!</f>
        <v>#REF!</v>
      </c>
      <c r="G710" t="e">
        <f>#REF!</f>
        <v>#REF!</v>
      </c>
      <c r="H710" t="e">
        <f>#REF!</f>
        <v>#REF!</v>
      </c>
    </row>
    <row r="711" spans="1:8" x14ac:dyDescent="0.25">
      <c r="A711" t="e">
        <f>#REF!</f>
        <v>#REF!</v>
      </c>
      <c r="B711" t="e">
        <f>#REF!</f>
        <v>#REF!</v>
      </c>
      <c r="C711" t="e">
        <f>#REF!</f>
        <v>#REF!</v>
      </c>
      <c r="D711" t="e">
        <f>#REF!</f>
        <v>#REF!</v>
      </c>
      <c r="E711" t="e">
        <f>#REF!</f>
        <v>#REF!</v>
      </c>
      <c r="F711" t="e">
        <f>#REF!</f>
        <v>#REF!</v>
      </c>
      <c r="G711" t="e">
        <f>#REF!</f>
        <v>#REF!</v>
      </c>
      <c r="H711" t="e">
        <f>#REF!</f>
        <v>#REF!</v>
      </c>
    </row>
    <row r="712" spans="1:8" x14ac:dyDescent="0.25">
      <c r="A712" t="e">
        <f>#REF!</f>
        <v>#REF!</v>
      </c>
      <c r="B712" t="e">
        <f>#REF!</f>
        <v>#REF!</v>
      </c>
      <c r="C712" t="e">
        <f>#REF!</f>
        <v>#REF!</v>
      </c>
      <c r="D712" t="e">
        <f>#REF!</f>
        <v>#REF!</v>
      </c>
      <c r="E712" t="e">
        <f>#REF!</f>
        <v>#REF!</v>
      </c>
      <c r="F712" t="e">
        <f>#REF!</f>
        <v>#REF!</v>
      </c>
      <c r="G712" t="e">
        <f>#REF!</f>
        <v>#REF!</v>
      </c>
      <c r="H712" t="e">
        <f>#REF!</f>
        <v>#REF!</v>
      </c>
    </row>
    <row r="713" spans="1:8" x14ac:dyDescent="0.25">
      <c r="A713" t="e">
        <f>#REF!</f>
        <v>#REF!</v>
      </c>
      <c r="B713" t="e">
        <f>#REF!</f>
        <v>#REF!</v>
      </c>
      <c r="C713" t="e">
        <f>#REF!</f>
        <v>#REF!</v>
      </c>
      <c r="D713" t="e">
        <f>#REF!</f>
        <v>#REF!</v>
      </c>
      <c r="E713" t="e">
        <f>#REF!</f>
        <v>#REF!</v>
      </c>
      <c r="F713" t="e">
        <f>#REF!</f>
        <v>#REF!</v>
      </c>
      <c r="G713" t="e">
        <f>#REF!</f>
        <v>#REF!</v>
      </c>
      <c r="H713" t="e">
        <f>#REF!</f>
        <v>#REF!</v>
      </c>
    </row>
    <row r="714" spans="1:8" x14ac:dyDescent="0.25">
      <c r="A714" t="e">
        <f>#REF!</f>
        <v>#REF!</v>
      </c>
      <c r="B714" t="e">
        <f>#REF!</f>
        <v>#REF!</v>
      </c>
      <c r="C714" t="e">
        <f>#REF!</f>
        <v>#REF!</v>
      </c>
      <c r="D714" t="e">
        <f>#REF!</f>
        <v>#REF!</v>
      </c>
      <c r="E714" t="e">
        <f>#REF!</f>
        <v>#REF!</v>
      </c>
      <c r="F714" t="e">
        <f>#REF!</f>
        <v>#REF!</v>
      </c>
      <c r="G714" t="e">
        <f>#REF!</f>
        <v>#REF!</v>
      </c>
      <c r="H714" t="e">
        <f>#REF!</f>
        <v>#REF!</v>
      </c>
    </row>
    <row r="715" spans="1:8" x14ac:dyDescent="0.25">
      <c r="A715" t="e">
        <f>#REF!</f>
        <v>#REF!</v>
      </c>
      <c r="B715" t="e">
        <f>#REF!</f>
        <v>#REF!</v>
      </c>
      <c r="C715" t="e">
        <f>#REF!</f>
        <v>#REF!</v>
      </c>
      <c r="D715" t="e">
        <f>#REF!</f>
        <v>#REF!</v>
      </c>
      <c r="E715" t="e">
        <f>#REF!</f>
        <v>#REF!</v>
      </c>
      <c r="F715" t="e">
        <f>#REF!</f>
        <v>#REF!</v>
      </c>
      <c r="G715" t="e">
        <f>#REF!</f>
        <v>#REF!</v>
      </c>
      <c r="H715" t="e">
        <f>#REF!</f>
        <v>#REF!</v>
      </c>
    </row>
    <row r="716" spans="1:8" x14ac:dyDescent="0.25">
      <c r="A716" t="e">
        <f>#REF!</f>
        <v>#REF!</v>
      </c>
      <c r="B716" t="e">
        <f>#REF!</f>
        <v>#REF!</v>
      </c>
      <c r="C716" t="e">
        <f>#REF!</f>
        <v>#REF!</v>
      </c>
      <c r="D716" t="e">
        <f>#REF!</f>
        <v>#REF!</v>
      </c>
      <c r="E716" t="e">
        <f>#REF!</f>
        <v>#REF!</v>
      </c>
      <c r="F716" t="e">
        <f>#REF!</f>
        <v>#REF!</v>
      </c>
      <c r="G716" t="e">
        <f>#REF!</f>
        <v>#REF!</v>
      </c>
      <c r="H716" t="e">
        <f>#REF!</f>
        <v>#REF!</v>
      </c>
    </row>
    <row r="717" spans="1:8" x14ac:dyDescent="0.25">
      <c r="A717" t="e">
        <f>#REF!</f>
        <v>#REF!</v>
      </c>
      <c r="B717" t="e">
        <f>#REF!</f>
        <v>#REF!</v>
      </c>
      <c r="C717" t="e">
        <f>#REF!</f>
        <v>#REF!</v>
      </c>
      <c r="D717" t="e">
        <f>#REF!</f>
        <v>#REF!</v>
      </c>
      <c r="E717" t="e">
        <f>#REF!</f>
        <v>#REF!</v>
      </c>
      <c r="F717" t="e">
        <f>#REF!</f>
        <v>#REF!</v>
      </c>
      <c r="G717" t="e">
        <f>#REF!</f>
        <v>#REF!</v>
      </c>
      <c r="H717" t="e">
        <f>#REF!</f>
        <v>#REF!</v>
      </c>
    </row>
    <row r="718" spans="1:8" x14ac:dyDescent="0.25">
      <c r="A718" t="e">
        <f>#REF!</f>
        <v>#REF!</v>
      </c>
      <c r="B718" t="e">
        <f>#REF!</f>
        <v>#REF!</v>
      </c>
      <c r="C718" t="e">
        <f>#REF!</f>
        <v>#REF!</v>
      </c>
      <c r="D718" t="e">
        <f>#REF!</f>
        <v>#REF!</v>
      </c>
      <c r="E718" t="e">
        <f>#REF!</f>
        <v>#REF!</v>
      </c>
      <c r="F718" t="e">
        <f>#REF!</f>
        <v>#REF!</v>
      </c>
      <c r="G718" t="e">
        <f>#REF!</f>
        <v>#REF!</v>
      </c>
      <c r="H718" t="e">
        <f>#REF!</f>
        <v>#REF!</v>
      </c>
    </row>
    <row r="719" spans="1:8" x14ac:dyDescent="0.25">
      <c r="A719" t="e">
        <f>#REF!</f>
        <v>#REF!</v>
      </c>
      <c r="B719" t="e">
        <f>#REF!</f>
        <v>#REF!</v>
      </c>
      <c r="C719" t="e">
        <f>#REF!</f>
        <v>#REF!</v>
      </c>
      <c r="D719" t="e">
        <f>#REF!</f>
        <v>#REF!</v>
      </c>
      <c r="E719" t="e">
        <f>#REF!</f>
        <v>#REF!</v>
      </c>
      <c r="F719" t="e">
        <f>#REF!</f>
        <v>#REF!</v>
      </c>
      <c r="G719" t="e">
        <f>#REF!</f>
        <v>#REF!</v>
      </c>
      <c r="H719" t="e">
        <f>#REF!</f>
        <v>#REF!</v>
      </c>
    </row>
    <row r="720" spans="1:8" x14ac:dyDescent="0.25">
      <c r="A720" t="e">
        <f>#REF!</f>
        <v>#REF!</v>
      </c>
      <c r="B720" t="e">
        <f>#REF!</f>
        <v>#REF!</v>
      </c>
      <c r="C720" t="e">
        <f>#REF!</f>
        <v>#REF!</v>
      </c>
      <c r="D720" t="e">
        <f>#REF!</f>
        <v>#REF!</v>
      </c>
      <c r="E720" t="e">
        <f>#REF!</f>
        <v>#REF!</v>
      </c>
      <c r="F720" t="e">
        <f>#REF!</f>
        <v>#REF!</v>
      </c>
      <c r="G720" t="e">
        <f>#REF!</f>
        <v>#REF!</v>
      </c>
      <c r="H720" t="e">
        <f>#REF!</f>
        <v>#REF!</v>
      </c>
    </row>
    <row r="721" spans="1:8" x14ac:dyDescent="0.25">
      <c r="A721" t="e">
        <f>#REF!</f>
        <v>#REF!</v>
      </c>
      <c r="B721" t="e">
        <f>#REF!</f>
        <v>#REF!</v>
      </c>
      <c r="C721" t="e">
        <f>#REF!</f>
        <v>#REF!</v>
      </c>
      <c r="D721" t="e">
        <f>#REF!</f>
        <v>#REF!</v>
      </c>
      <c r="E721" t="e">
        <f>#REF!</f>
        <v>#REF!</v>
      </c>
      <c r="F721" t="e">
        <f>#REF!</f>
        <v>#REF!</v>
      </c>
      <c r="G721" t="e">
        <f>#REF!</f>
        <v>#REF!</v>
      </c>
      <c r="H721" t="e">
        <f>#REF!</f>
        <v>#REF!</v>
      </c>
    </row>
    <row r="722" spans="1:8" x14ac:dyDescent="0.25">
      <c r="A722" t="e">
        <f>#REF!</f>
        <v>#REF!</v>
      </c>
      <c r="B722" t="e">
        <f>#REF!</f>
        <v>#REF!</v>
      </c>
      <c r="C722" t="e">
        <f>#REF!</f>
        <v>#REF!</v>
      </c>
      <c r="D722" t="e">
        <f>#REF!</f>
        <v>#REF!</v>
      </c>
      <c r="E722" t="e">
        <f>#REF!</f>
        <v>#REF!</v>
      </c>
      <c r="F722" t="e">
        <f>#REF!</f>
        <v>#REF!</v>
      </c>
      <c r="G722" t="e">
        <f>#REF!</f>
        <v>#REF!</v>
      </c>
      <c r="H722" t="e">
        <f>#REF!</f>
        <v>#REF!</v>
      </c>
    </row>
    <row r="723" spans="1:8" x14ac:dyDescent="0.25">
      <c r="A723" t="e">
        <f>#REF!</f>
        <v>#REF!</v>
      </c>
      <c r="B723" t="e">
        <f>#REF!</f>
        <v>#REF!</v>
      </c>
      <c r="C723" t="e">
        <f>#REF!</f>
        <v>#REF!</v>
      </c>
      <c r="D723" t="e">
        <f>#REF!</f>
        <v>#REF!</v>
      </c>
      <c r="E723" t="e">
        <f>#REF!</f>
        <v>#REF!</v>
      </c>
      <c r="F723" t="e">
        <f>#REF!</f>
        <v>#REF!</v>
      </c>
      <c r="G723" t="e">
        <f>#REF!</f>
        <v>#REF!</v>
      </c>
      <c r="H723" t="e">
        <f>#REF!</f>
        <v>#REF!</v>
      </c>
    </row>
    <row r="724" spans="1:8" x14ac:dyDescent="0.25">
      <c r="A724" t="e">
        <f>#REF!</f>
        <v>#REF!</v>
      </c>
      <c r="B724" t="e">
        <f>#REF!</f>
        <v>#REF!</v>
      </c>
      <c r="C724" t="e">
        <f>#REF!</f>
        <v>#REF!</v>
      </c>
      <c r="D724" t="e">
        <f>#REF!</f>
        <v>#REF!</v>
      </c>
      <c r="E724" t="e">
        <f>#REF!</f>
        <v>#REF!</v>
      </c>
      <c r="F724" t="e">
        <f>#REF!</f>
        <v>#REF!</v>
      </c>
      <c r="G724" t="e">
        <f>#REF!</f>
        <v>#REF!</v>
      </c>
      <c r="H724" t="e">
        <f>#REF!</f>
        <v>#REF!</v>
      </c>
    </row>
    <row r="725" spans="1:8" x14ac:dyDescent="0.25">
      <c r="A725" t="e">
        <f>#REF!</f>
        <v>#REF!</v>
      </c>
      <c r="B725" t="e">
        <f>#REF!</f>
        <v>#REF!</v>
      </c>
      <c r="C725" t="e">
        <f>#REF!</f>
        <v>#REF!</v>
      </c>
      <c r="D725" t="e">
        <f>#REF!</f>
        <v>#REF!</v>
      </c>
      <c r="E725" t="e">
        <f>#REF!</f>
        <v>#REF!</v>
      </c>
      <c r="F725" t="e">
        <f>#REF!</f>
        <v>#REF!</v>
      </c>
      <c r="G725" t="e">
        <f>#REF!</f>
        <v>#REF!</v>
      </c>
      <c r="H725" t="e">
        <f>#REF!</f>
        <v>#REF!</v>
      </c>
    </row>
    <row r="726" spans="1:8" x14ac:dyDescent="0.25">
      <c r="A726" t="e">
        <f>#REF!</f>
        <v>#REF!</v>
      </c>
      <c r="B726" t="e">
        <f>#REF!</f>
        <v>#REF!</v>
      </c>
      <c r="C726" t="e">
        <f>#REF!</f>
        <v>#REF!</v>
      </c>
      <c r="D726" t="e">
        <f>#REF!</f>
        <v>#REF!</v>
      </c>
      <c r="E726" t="e">
        <f>#REF!</f>
        <v>#REF!</v>
      </c>
      <c r="F726" t="e">
        <f>#REF!</f>
        <v>#REF!</v>
      </c>
      <c r="G726" t="e">
        <f>#REF!</f>
        <v>#REF!</v>
      </c>
      <c r="H726" t="e">
        <f>#REF!</f>
        <v>#REF!</v>
      </c>
    </row>
    <row r="727" spans="1:8" x14ac:dyDescent="0.25">
      <c r="A727" t="e">
        <f>#REF!</f>
        <v>#REF!</v>
      </c>
      <c r="B727" t="e">
        <f>#REF!</f>
        <v>#REF!</v>
      </c>
      <c r="C727" t="e">
        <f>#REF!</f>
        <v>#REF!</v>
      </c>
      <c r="D727" t="e">
        <f>#REF!</f>
        <v>#REF!</v>
      </c>
      <c r="E727" t="e">
        <f>#REF!</f>
        <v>#REF!</v>
      </c>
      <c r="F727" t="e">
        <f>#REF!</f>
        <v>#REF!</v>
      </c>
      <c r="G727" t="e">
        <f>#REF!</f>
        <v>#REF!</v>
      </c>
      <c r="H727" t="e">
        <f>#REF!</f>
        <v>#REF!</v>
      </c>
    </row>
    <row r="728" spans="1:8" x14ac:dyDescent="0.25">
      <c r="A728" t="e">
        <f>#REF!</f>
        <v>#REF!</v>
      </c>
      <c r="B728" t="e">
        <f>#REF!</f>
        <v>#REF!</v>
      </c>
      <c r="C728" t="e">
        <f>#REF!</f>
        <v>#REF!</v>
      </c>
      <c r="D728" t="e">
        <f>#REF!</f>
        <v>#REF!</v>
      </c>
      <c r="E728" t="e">
        <f>#REF!</f>
        <v>#REF!</v>
      </c>
      <c r="F728" t="e">
        <f>#REF!</f>
        <v>#REF!</v>
      </c>
      <c r="G728" t="e">
        <f>#REF!</f>
        <v>#REF!</v>
      </c>
      <c r="H728" t="e">
        <f>#REF!</f>
        <v>#REF!</v>
      </c>
    </row>
    <row r="729" spans="1:8" x14ac:dyDescent="0.25">
      <c r="A729" t="e">
        <f>#REF!</f>
        <v>#REF!</v>
      </c>
      <c r="B729" t="e">
        <f>#REF!</f>
        <v>#REF!</v>
      </c>
      <c r="C729" t="e">
        <f>#REF!</f>
        <v>#REF!</v>
      </c>
      <c r="D729" t="e">
        <f>#REF!</f>
        <v>#REF!</v>
      </c>
      <c r="E729" t="e">
        <f>#REF!</f>
        <v>#REF!</v>
      </c>
      <c r="F729" t="e">
        <f>#REF!</f>
        <v>#REF!</v>
      </c>
      <c r="G729" t="e">
        <f>#REF!</f>
        <v>#REF!</v>
      </c>
      <c r="H729" t="e">
        <f>#REF!</f>
        <v>#REF!</v>
      </c>
    </row>
    <row r="730" spans="1:8" x14ac:dyDescent="0.25">
      <c r="A730" t="e">
        <f>#REF!</f>
        <v>#REF!</v>
      </c>
      <c r="B730" t="e">
        <f>#REF!</f>
        <v>#REF!</v>
      </c>
      <c r="C730" t="e">
        <f>#REF!</f>
        <v>#REF!</v>
      </c>
      <c r="D730" t="e">
        <f>#REF!</f>
        <v>#REF!</v>
      </c>
      <c r="E730" t="e">
        <f>#REF!</f>
        <v>#REF!</v>
      </c>
      <c r="F730" t="e">
        <f>#REF!</f>
        <v>#REF!</v>
      </c>
      <c r="G730" t="e">
        <f>#REF!</f>
        <v>#REF!</v>
      </c>
      <c r="H730" t="e">
        <f>#REF!</f>
        <v>#REF!</v>
      </c>
    </row>
    <row r="731" spans="1:8" x14ac:dyDescent="0.25">
      <c r="A731" t="e">
        <f>#REF!</f>
        <v>#REF!</v>
      </c>
      <c r="B731" t="e">
        <f>#REF!</f>
        <v>#REF!</v>
      </c>
      <c r="C731" t="e">
        <f>#REF!</f>
        <v>#REF!</v>
      </c>
      <c r="D731" t="e">
        <f>#REF!</f>
        <v>#REF!</v>
      </c>
      <c r="E731" t="e">
        <f>#REF!</f>
        <v>#REF!</v>
      </c>
      <c r="F731" t="e">
        <f>#REF!</f>
        <v>#REF!</v>
      </c>
      <c r="G731" t="e">
        <f>#REF!</f>
        <v>#REF!</v>
      </c>
      <c r="H731" t="e">
        <f>#REF!</f>
        <v>#REF!</v>
      </c>
    </row>
    <row r="732" spans="1:8" x14ac:dyDescent="0.25">
      <c r="A732" t="e">
        <f>#REF!</f>
        <v>#REF!</v>
      </c>
      <c r="B732" t="e">
        <f>#REF!</f>
        <v>#REF!</v>
      </c>
      <c r="C732" t="e">
        <f>#REF!</f>
        <v>#REF!</v>
      </c>
      <c r="D732" t="e">
        <f>#REF!</f>
        <v>#REF!</v>
      </c>
      <c r="E732" t="e">
        <f>#REF!</f>
        <v>#REF!</v>
      </c>
      <c r="F732" t="e">
        <f>#REF!</f>
        <v>#REF!</v>
      </c>
      <c r="G732" t="e">
        <f>#REF!</f>
        <v>#REF!</v>
      </c>
      <c r="H732" t="e">
        <f>#REF!</f>
        <v>#REF!</v>
      </c>
    </row>
    <row r="733" spans="1:8" x14ac:dyDescent="0.25">
      <c r="A733" t="e">
        <f>#REF!</f>
        <v>#REF!</v>
      </c>
      <c r="B733" t="e">
        <f>#REF!</f>
        <v>#REF!</v>
      </c>
      <c r="C733" t="e">
        <f>#REF!</f>
        <v>#REF!</v>
      </c>
      <c r="D733" t="e">
        <f>#REF!</f>
        <v>#REF!</v>
      </c>
      <c r="E733" t="e">
        <f>#REF!</f>
        <v>#REF!</v>
      </c>
      <c r="F733" t="e">
        <f>#REF!</f>
        <v>#REF!</v>
      </c>
      <c r="G733" t="e">
        <f>#REF!</f>
        <v>#REF!</v>
      </c>
      <c r="H733" t="e">
        <f>#REF!</f>
        <v>#REF!</v>
      </c>
    </row>
    <row r="734" spans="1:8" x14ac:dyDescent="0.25">
      <c r="A734" t="e">
        <f>#REF!</f>
        <v>#REF!</v>
      </c>
      <c r="B734" t="e">
        <f>#REF!</f>
        <v>#REF!</v>
      </c>
      <c r="C734" t="e">
        <f>#REF!</f>
        <v>#REF!</v>
      </c>
      <c r="D734" t="e">
        <f>#REF!</f>
        <v>#REF!</v>
      </c>
      <c r="E734" t="e">
        <f>#REF!</f>
        <v>#REF!</v>
      </c>
      <c r="F734" t="e">
        <f>#REF!</f>
        <v>#REF!</v>
      </c>
      <c r="G734" t="e">
        <f>#REF!</f>
        <v>#REF!</v>
      </c>
      <c r="H734" t="e">
        <f>#REF!</f>
        <v>#REF!</v>
      </c>
    </row>
    <row r="735" spans="1:8" x14ac:dyDescent="0.25">
      <c r="A735" t="e">
        <f>#REF!</f>
        <v>#REF!</v>
      </c>
      <c r="B735" t="e">
        <f>#REF!</f>
        <v>#REF!</v>
      </c>
      <c r="C735" t="e">
        <f>#REF!</f>
        <v>#REF!</v>
      </c>
      <c r="D735" t="e">
        <f>#REF!</f>
        <v>#REF!</v>
      </c>
      <c r="E735" t="e">
        <f>#REF!</f>
        <v>#REF!</v>
      </c>
      <c r="F735" t="e">
        <f>#REF!</f>
        <v>#REF!</v>
      </c>
      <c r="G735" t="e">
        <f>#REF!</f>
        <v>#REF!</v>
      </c>
      <c r="H735" t="e">
        <f>#REF!</f>
        <v>#REF!</v>
      </c>
    </row>
    <row r="736" spans="1:8" x14ac:dyDescent="0.25">
      <c r="A736" t="e">
        <f>#REF!</f>
        <v>#REF!</v>
      </c>
      <c r="B736" t="e">
        <f>#REF!</f>
        <v>#REF!</v>
      </c>
      <c r="C736" t="e">
        <f>#REF!</f>
        <v>#REF!</v>
      </c>
      <c r="D736" t="e">
        <f>#REF!</f>
        <v>#REF!</v>
      </c>
      <c r="E736" t="e">
        <f>#REF!</f>
        <v>#REF!</v>
      </c>
      <c r="F736" t="e">
        <f>#REF!</f>
        <v>#REF!</v>
      </c>
      <c r="G736" t="e">
        <f>#REF!</f>
        <v>#REF!</v>
      </c>
      <c r="H736" t="e">
        <f>#REF!</f>
        <v>#REF!</v>
      </c>
    </row>
    <row r="737" spans="1:8" x14ac:dyDescent="0.25">
      <c r="A737" t="e">
        <f>#REF!</f>
        <v>#REF!</v>
      </c>
      <c r="B737" t="e">
        <f>#REF!</f>
        <v>#REF!</v>
      </c>
      <c r="C737" t="e">
        <f>#REF!</f>
        <v>#REF!</v>
      </c>
      <c r="D737" t="e">
        <f>#REF!</f>
        <v>#REF!</v>
      </c>
      <c r="E737" t="e">
        <f>#REF!</f>
        <v>#REF!</v>
      </c>
      <c r="F737" t="e">
        <f>#REF!</f>
        <v>#REF!</v>
      </c>
      <c r="G737" t="e">
        <f>#REF!</f>
        <v>#REF!</v>
      </c>
      <c r="H737" t="e">
        <f>#REF!</f>
        <v>#REF!</v>
      </c>
    </row>
    <row r="738" spans="1:8" x14ac:dyDescent="0.25">
      <c r="A738" t="e">
        <f>#REF!</f>
        <v>#REF!</v>
      </c>
      <c r="B738" t="e">
        <f>#REF!</f>
        <v>#REF!</v>
      </c>
      <c r="C738" t="e">
        <f>#REF!</f>
        <v>#REF!</v>
      </c>
      <c r="D738" t="e">
        <f>#REF!</f>
        <v>#REF!</v>
      </c>
      <c r="E738" t="e">
        <f>#REF!</f>
        <v>#REF!</v>
      </c>
      <c r="F738" t="e">
        <f>#REF!</f>
        <v>#REF!</v>
      </c>
      <c r="G738" t="e">
        <f>#REF!</f>
        <v>#REF!</v>
      </c>
      <c r="H738" t="e">
        <f>#REF!</f>
        <v>#REF!</v>
      </c>
    </row>
    <row r="739" spans="1:8" x14ac:dyDescent="0.25">
      <c r="A739" t="e">
        <f>#REF!</f>
        <v>#REF!</v>
      </c>
      <c r="B739" t="e">
        <f>#REF!</f>
        <v>#REF!</v>
      </c>
      <c r="C739" t="e">
        <f>#REF!</f>
        <v>#REF!</v>
      </c>
      <c r="D739" t="e">
        <f>#REF!</f>
        <v>#REF!</v>
      </c>
      <c r="E739" t="e">
        <f>#REF!</f>
        <v>#REF!</v>
      </c>
      <c r="F739" t="e">
        <f>#REF!</f>
        <v>#REF!</v>
      </c>
      <c r="G739" t="e">
        <f>#REF!</f>
        <v>#REF!</v>
      </c>
      <c r="H739" t="e">
        <f>#REF!</f>
        <v>#REF!</v>
      </c>
    </row>
    <row r="740" spans="1:8" x14ac:dyDescent="0.25">
      <c r="A740" t="e">
        <f>#REF!</f>
        <v>#REF!</v>
      </c>
      <c r="B740" t="e">
        <f>#REF!</f>
        <v>#REF!</v>
      </c>
      <c r="C740" t="e">
        <f>#REF!</f>
        <v>#REF!</v>
      </c>
      <c r="D740" t="e">
        <f>#REF!</f>
        <v>#REF!</v>
      </c>
      <c r="E740" t="e">
        <f>#REF!</f>
        <v>#REF!</v>
      </c>
      <c r="F740" t="e">
        <f>#REF!</f>
        <v>#REF!</v>
      </c>
      <c r="G740" t="e">
        <f>#REF!</f>
        <v>#REF!</v>
      </c>
      <c r="H740" t="e">
        <f>#REF!</f>
        <v>#REF!</v>
      </c>
    </row>
    <row r="741" spans="1:8" x14ac:dyDescent="0.25">
      <c r="A741" t="e">
        <f>#REF!</f>
        <v>#REF!</v>
      </c>
      <c r="B741" t="e">
        <f>#REF!</f>
        <v>#REF!</v>
      </c>
      <c r="C741" t="e">
        <f>#REF!</f>
        <v>#REF!</v>
      </c>
      <c r="D741" t="e">
        <f>#REF!</f>
        <v>#REF!</v>
      </c>
      <c r="E741" t="e">
        <f>#REF!</f>
        <v>#REF!</v>
      </c>
      <c r="F741" t="e">
        <f>#REF!</f>
        <v>#REF!</v>
      </c>
      <c r="G741" t="e">
        <f>#REF!</f>
        <v>#REF!</v>
      </c>
      <c r="H741" t="e">
        <f>#REF!</f>
        <v>#REF!</v>
      </c>
    </row>
    <row r="742" spans="1:8" x14ac:dyDescent="0.25">
      <c r="A742" t="e">
        <f>#REF!</f>
        <v>#REF!</v>
      </c>
      <c r="B742" t="e">
        <f>#REF!</f>
        <v>#REF!</v>
      </c>
      <c r="C742" t="e">
        <f>#REF!</f>
        <v>#REF!</v>
      </c>
      <c r="D742" t="e">
        <f>#REF!</f>
        <v>#REF!</v>
      </c>
      <c r="E742" t="e">
        <f>#REF!</f>
        <v>#REF!</v>
      </c>
      <c r="F742" t="e">
        <f>#REF!</f>
        <v>#REF!</v>
      </c>
      <c r="G742" t="e">
        <f>#REF!</f>
        <v>#REF!</v>
      </c>
      <c r="H742" t="e">
        <f>#REF!</f>
        <v>#REF!</v>
      </c>
    </row>
    <row r="743" spans="1:8" x14ac:dyDescent="0.25">
      <c r="A743" t="e">
        <f>#REF!</f>
        <v>#REF!</v>
      </c>
      <c r="B743" t="e">
        <f>#REF!</f>
        <v>#REF!</v>
      </c>
      <c r="C743" t="e">
        <f>#REF!</f>
        <v>#REF!</v>
      </c>
      <c r="D743" t="e">
        <f>#REF!</f>
        <v>#REF!</v>
      </c>
      <c r="E743" t="e">
        <f>#REF!</f>
        <v>#REF!</v>
      </c>
      <c r="F743" t="e">
        <f>#REF!</f>
        <v>#REF!</v>
      </c>
      <c r="G743" t="e">
        <f>#REF!</f>
        <v>#REF!</v>
      </c>
      <c r="H743" t="e">
        <f>#REF!</f>
        <v>#REF!</v>
      </c>
    </row>
    <row r="744" spans="1:8" x14ac:dyDescent="0.25">
      <c r="A744" t="e">
        <f>#REF!</f>
        <v>#REF!</v>
      </c>
      <c r="B744" t="e">
        <f>#REF!</f>
        <v>#REF!</v>
      </c>
      <c r="C744" t="e">
        <f>#REF!</f>
        <v>#REF!</v>
      </c>
      <c r="D744" t="e">
        <f>#REF!</f>
        <v>#REF!</v>
      </c>
      <c r="E744" t="e">
        <f>#REF!</f>
        <v>#REF!</v>
      </c>
      <c r="F744" t="e">
        <f>#REF!</f>
        <v>#REF!</v>
      </c>
      <c r="G744" t="e">
        <f>#REF!</f>
        <v>#REF!</v>
      </c>
      <c r="H744" t="e">
        <f>#REF!</f>
        <v>#REF!</v>
      </c>
    </row>
    <row r="745" spans="1:8" x14ac:dyDescent="0.25">
      <c r="A745" t="e">
        <f>#REF!</f>
        <v>#REF!</v>
      </c>
      <c r="B745" t="e">
        <f>#REF!</f>
        <v>#REF!</v>
      </c>
      <c r="C745" t="e">
        <f>#REF!</f>
        <v>#REF!</v>
      </c>
      <c r="D745" t="e">
        <f>#REF!</f>
        <v>#REF!</v>
      </c>
      <c r="E745" t="e">
        <f>#REF!</f>
        <v>#REF!</v>
      </c>
      <c r="F745" t="e">
        <f>#REF!</f>
        <v>#REF!</v>
      </c>
      <c r="G745" t="e">
        <f>#REF!</f>
        <v>#REF!</v>
      </c>
      <c r="H745" t="e">
        <f>#REF!</f>
        <v>#REF!</v>
      </c>
    </row>
    <row r="746" spans="1:8" x14ac:dyDescent="0.25">
      <c r="A746" t="e">
        <f>#REF!</f>
        <v>#REF!</v>
      </c>
      <c r="B746" t="e">
        <f>#REF!</f>
        <v>#REF!</v>
      </c>
      <c r="C746" t="e">
        <f>#REF!</f>
        <v>#REF!</v>
      </c>
      <c r="D746" t="e">
        <f>#REF!</f>
        <v>#REF!</v>
      </c>
      <c r="E746" t="e">
        <f>#REF!</f>
        <v>#REF!</v>
      </c>
      <c r="F746" t="e">
        <f>#REF!</f>
        <v>#REF!</v>
      </c>
      <c r="G746" t="e">
        <f>#REF!</f>
        <v>#REF!</v>
      </c>
      <c r="H746" t="e">
        <f>#REF!</f>
        <v>#REF!</v>
      </c>
    </row>
    <row r="747" spans="1:8" x14ac:dyDescent="0.25">
      <c r="A747" t="e">
        <f>#REF!</f>
        <v>#REF!</v>
      </c>
      <c r="B747" t="e">
        <f>#REF!</f>
        <v>#REF!</v>
      </c>
      <c r="C747" t="e">
        <f>#REF!</f>
        <v>#REF!</v>
      </c>
      <c r="D747" t="e">
        <f>#REF!</f>
        <v>#REF!</v>
      </c>
      <c r="E747" t="e">
        <f>#REF!</f>
        <v>#REF!</v>
      </c>
      <c r="F747" t="e">
        <f>#REF!</f>
        <v>#REF!</v>
      </c>
      <c r="G747" t="e">
        <f>#REF!</f>
        <v>#REF!</v>
      </c>
      <c r="H747" t="e">
        <f>#REF!</f>
        <v>#REF!</v>
      </c>
    </row>
    <row r="748" spans="1:8" x14ac:dyDescent="0.25">
      <c r="A748" t="e">
        <f>#REF!</f>
        <v>#REF!</v>
      </c>
      <c r="B748" t="e">
        <f>#REF!</f>
        <v>#REF!</v>
      </c>
      <c r="C748" t="e">
        <f>#REF!</f>
        <v>#REF!</v>
      </c>
      <c r="D748" t="e">
        <f>#REF!</f>
        <v>#REF!</v>
      </c>
      <c r="E748" t="e">
        <f>#REF!</f>
        <v>#REF!</v>
      </c>
      <c r="F748" t="e">
        <f>#REF!</f>
        <v>#REF!</v>
      </c>
      <c r="G748" t="e">
        <f>#REF!</f>
        <v>#REF!</v>
      </c>
      <c r="H748" t="e">
        <f>#REF!</f>
        <v>#REF!</v>
      </c>
    </row>
    <row r="749" spans="1:8" x14ac:dyDescent="0.25">
      <c r="A749" t="e">
        <f>#REF!</f>
        <v>#REF!</v>
      </c>
      <c r="B749" t="e">
        <f>#REF!</f>
        <v>#REF!</v>
      </c>
      <c r="C749" t="e">
        <f>#REF!</f>
        <v>#REF!</v>
      </c>
      <c r="D749" t="e">
        <f>#REF!</f>
        <v>#REF!</v>
      </c>
      <c r="E749" t="e">
        <f>#REF!</f>
        <v>#REF!</v>
      </c>
      <c r="F749" t="e">
        <f>#REF!</f>
        <v>#REF!</v>
      </c>
      <c r="G749" t="e">
        <f>#REF!</f>
        <v>#REF!</v>
      </c>
      <c r="H749" t="e">
        <f>#REF!</f>
        <v>#REF!</v>
      </c>
    </row>
    <row r="750" spans="1:8" x14ac:dyDescent="0.25">
      <c r="A750" t="e">
        <f>#REF!</f>
        <v>#REF!</v>
      </c>
      <c r="B750" t="e">
        <f>#REF!</f>
        <v>#REF!</v>
      </c>
      <c r="C750" t="e">
        <f>#REF!</f>
        <v>#REF!</v>
      </c>
      <c r="D750" t="e">
        <f>#REF!</f>
        <v>#REF!</v>
      </c>
      <c r="E750" t="e">
        <f>#REF!</f>
        <v>#REF!</v>
      </c>
      <c r="F750" t="e">
        <f>#REF!</f>
        <v>#REF!</v>
      </c>
      <c r="G750" t="e">
        <f>#REF!</f>
        <v>#REF!</v>
      </c>
      <c r="H750" t="e">
        <f>#REF!</f>
        <v>#REF!</v>
      </c>
    </row>
    <row r="751" spans="1:8" x14ac:dyDescent="0.25">
      <c r="A751" t="e">
        <f>#REF!</f>
        <v>#REF!</v>
      </c>
      <c r="B751" t="e">
        <f>#REF!</f>
        <v>#REF!</v>
      </c>
      <c r="C751" t="e">
        <f>#REF!</f>
        <v>#REF!</v>
      </c>
      <c r="D751" t="e">
        <f>#REF!</f>
        <v>#REF!</v>
      </c>
      <c r="E751" t="e">
        <f>#REF!</f>
        <v>#REF!</v>
      </c>
      <c r="F751" t="e">
        <f>#REF!</f>
        <v>#REF!</v>
      </c>
      <c r="G751" t="e">
        <f>#REF!</f>
        <v>#REF!</v>
      </c>
      <c r="H751" t="e">
        <f>#REF!</f>
        <v>#REF!</v>
      </c>
    </row>
    <row r="752" spans="1:8" x14ac:dyDescent="0.25">
      <c r="A752" t="e">
        <f>#REF!</f>
        <v>#REF!</v>
      </c>
      <c r="B752" t="e">
        <f>#REF!</f>
        <v>#REF!</v>
      </c>
      <c r="C752" t="e">
        <f>#REF!</f>
        <v>#REF!</v>
      </c>
      <c r="D752" t="e">
        <f>#REF!</f>
        <v>#REF!</v>
      </c>
      <c r="E752" t="e">
        <f>#REF!</f>
        <v>#REF!</v>
      </c>
      <c r="F752" t="e">
        <f>#REF!</f>
        <v>#REF!</v>
      </c>
      <c r="G752" t="e">
        <f>#REF!</f>
        <v>#REF!</v>
      </c>
      <c r="H752" t="e">
        <f>#REF!</f>
        <v>#REF!</v>
      </c>
    </row>
    <row r="753" spans="1:8" x14ac:dyDescent="0.25">
      <c r="A753" t="e">
        <f>#REF!</f>
        <v>#REF!</v>
      </c>
      <c r="B753" t="e">
        <f>#REF!</f>
        <v>#REF!</v>
      </c>
      <c r="C753" t="e">
        <f>#REF!</f>
        <v>#REF!</v>
      </c>
      <c r="D753" t="e">
        <f>#REF!</f>
        <v>#REF!</v>
      </c>
      <c r="E753" t="e">
        <f>#REF!</f>
        <v>#REF!</v>
      </c>
      <c r="F753" t="e">
        <f>#REF!</f>
        <v>#REF!</v>
      </c>
      <c r="G753" t="e">
        <f>#REF!</f>
        <v>#REF!</v>
      </c>
      <c r="H753" t="e">
        <f>#REF!</f>
        <v>#REF!</v>
      </c>
    </row>
    <row r="754" spans="1:8" x14ac:dyDescent="0.25">
      <c r="A754" t="e">
        <f>#REF!</f>
        <v>#REF!</v>
      </c>
      <c r="B754" t="e">
        <f>#REF!</f>
        <v>#REF!</v>
      </c>
      <c r="C754" t="e">
        <f>#REF!</f>
        <v>#REF!</v>
      </c>
      <c r="D754" t="e">
        <f>#REF!</f>
        <v>#REF!</v>
      </c>
      <c r="E754" t="e">
        <f>#REF!</f>
        <v>#REF!</v>
      </c>
      <c r="F754" t="e">
        <f>#REF!</f>
        <v>#REF!</v>
      </c>
      <c r="G754" t="e">
        <f>#REF!</f>
        <v>#REF!</v>
      </c>
      <c r="H754" t="e">
        <f>#REF!</f>
        <v>#REF!</v>
      </c>
    </row>
    <row r="755" spans="1:8" x14ac:dyDescent="0.25">
      <c r="A755" t="e">
        <f>#REF!</f>
        <v>#REF!</v>
      </c>
      <c r="B755" t="e">
        <f>#REF!</f>
        <v>#REF!</v>
      </c>
      <c r="C755" t="e">
        <f>#REF!</f>
        <v>#REF!</v>
      </c>
      <c r="D755" t="e">
        <f>#REF!</f>
        <v>#REF!</v>
      </c>
      <c r="E755" t="e">
        <f>#REF!</f>
        <v>#REF!</v>
      </c>
      <c r="F755" t="e">
        <f>#REF!</f>
        <v>#REF!</v>
      </c>
      <c r="G755" t="e">
        <f>#REF!</f>
        <v>#REF!</v>
      </c>
      <c r="H755" t="e">
        <f>#REF!</f>
        <v>#REF!</v>
      </c>
    </row>
    <row r="756" spans="1:8" x14ac:dyDescent="0.25">
      <c r="A756" t="e">
        <f>#REF!</f>
        <v>#REF!</v>
      </c>
      <c r="B756" t="e">
        <f>#REF!</f>
        <v>#REF!</v>
      </c>
      <c r="C756" t="e">
        <f>#REF!</f>
        <v>#REF!</v>
      </c>
      <c r="D756" t="e">
        <f>#REF!</f>
        <v>#REF!</v>
      </c>
      <c r="E756" t="e">
        <f>#REF!</f>
        <v>#REF!</v>
      </c>
      <c r="F756" t="e">
        <f>#REF!</f>
        <v>#REF!</v>
      </c>
      <c r="G756" t="e">
        <f>#REF!</f>
        <v>#REF!</v>
      </c>
      <c r="H756" t="e">
        <f>#REF!</f>
        <v>#REF!</v>
      </c>
    </row>
    <row r="757" spans="1:8" x14ac:dyDescent="0.25">
      <c r="A757" t="e">
        <f>#REF!</f>
        <v>#REF!</v>
      </c>
      <c r="B757" t="e">
        <f>#REF!</f>
        <v>#REF!</v>
      </c>
      <c r="C757" t="e">
        <f>#REF!</f>
        <v>#REF!</v>
      </c>
      <c r="D757" t="e">
        <f>#REF!</f>
        <v>#REF!</v>
      </c>
      <c r="E757" t="e">
        <f>#REF!</f>
        <v>#REF!</v>
      </c>
      <c r="F757" t="e">
        <f>#REF!</f>
        <v>#REF!</v>
      </c>
      <c r="G757" t="e">
        <f>#REF!</f>
        <v>#REF!</v>
      </c>
      <c r="H757" t="e">
        <f>#REF!</f>
        <v>#REF!</v>
      </c>
    </row>
    <row r="758" spans="1:8" x14ac:dyDescent="0.25">
      <c r="A758" t="e">
        <f>#REF!</f>
        <v>#REF!</v>
      </c>
      <c r="B758" t="e">
        <f>#REF!</f>
        <v>#REF!</v>
      </c>
      <c r="C758" t="e">
        <f>#REF!</f>
        <v>#REF!</v>
      </c>
      <c r="D758" t="e">
        <f>#REF!</f>
        <v>#REF!</v>
      </c>
      <c r="E758" t="e">
        <f>#REF!</f>
        <v>#REF!</v>
      </c>
      <c r="F758" t="e">
        <f>#REF!</f>
        <v>#REF!</v>
      </c>
      <c r="G758" t="e">
        <f>#REF!</f>
        <v>#REF!</v>
      </c>
      <c r="H758" t="e">
        <f>#REF!</f>
        <v>#REF!</v>
      </c>
    </row>
    <row r="759" spans="1:8" x14ac:dyDescent="0.25">
      <c r="A759" t="e">
        <f>#REF!</f>
        <v>#REF!</v>
      </c>
      <c r="B759" t="e">
        <f>#REF!</f>
        <v>#REF!</v>
      </c>
      <c r="C759" t="e">
        <f>#REF!</f>
        <v>#REF!</v>
      </c>
      <c r="D759" t="e">
        <f>#REF!</f>
        <v>#REF!</v>
      </c>
      <c r="E759" t="e">
        <f>#REF!</f>
        <v>#REF!</v>
      </c>
      <c r="F759" t="e">
        <f>#REF!</f>
        <v>#REF!</v>
      </c>
      <c r="G759" t="e">
        <f>#REF!</f>
        <v>#REF!</v>
      </c>
      <c r="H759" t="e">
        <f>#REF!</f>
        <v>#REF!</v>
      </c>
    </row>
    <row r="760" spans="1:8" x14ac:dyDescent="0.25">
      <c r="A760" t="e">
        <f>#REF!</f>
        <v>#REF!</v>
      </c>
      <c r="B760" t="e">
        <f>#REF!</f>
        <v>#REF!</v>
      </c>
      <c r="C760" t="e">
        <f>#REF!</f>
        <v>#REF!</v>
      </c>
      <c r="D760" t="e">
        <f>#REF!</f>
        <v>#REF!</v>
      </c>
      <c r="E760" t="e">
        <f>#REF!</f>
        <v>#REF!</v>
      </c>
      <c r="F760" t="e">
        <f>#REF!</f>
        <v>#REF!</v>
      </c>
      <c r="G760" t="e">
        <f>#REF!</f>
        <v>#REF!</v>
      </c>
      <c r="H760" t="e">
        <f>#REF!</f>
        <v>#REF!</v>
      </c>
    </row>
    <row r="761" spans="1:8" x14ac:dyDescent="0.25">
      <c r="A761" t="e">
        <f>#REF!</f>
        <v>#REF!</v>
      </c>
      <c r="B761" t="e">
        <f>#REF!</f>
        <v>#REF!</v>
      </c>
      <c r="C761" t="e">
        <f>#REF!</f>
        <v>#REF!</v>
      </c>
      <c r="D761" t="e">
        <f>#REF!</f>
        <v>#REF!</v>
      </c>
      <c r="E761" t="e">
        <f>#REF!</f>
        <v>#REF!</v>
      </c>
      <c r="F761" t="e">
        <f>#REF!</f>
        <v>#REF!</v>
      </c>
      <c r="G761" t="e">
        <f>#REF!</f>
        <v>#REF!</v>
      </c>
      <c r="H761" t="e">
        <f>#REF!</f>
        <v>#REF!</v>
      </c>
    </row>
    <row r="762" spans="1:8" x14ac:dyDescent="0.25">
      <c r="A762" t="e">
        <f>#REF!</f>
        <v>#REF!</v>
      </c>
      <c r="B762" t="e">
        <f>#REF!</f>
        <v>#REF!</v>
      </c>
      <c r="C762" t="e">
        <f>#REF!</f>
        <v>#REF!</v>
      </c>
      <c r="D762" t="e">
        <f>#REF!</f>
        <v>#REF!</v>
      </c>
      <c r="E762" t="e">
        <f>#REF!</f>
        <v>#REF!</v>
      </c>
      <c r="F762" t="e">
        <f>#REF!</f>
        <v>#REF!</v>
      </c>
      <c r="G762" t="e">
        <f>#REF!</f>
        <v>#REF!</v>
      </c>
      <c r="H762" t="e">
        <f>#REF!</f>
        <v>#REF!</v>
      </c>
    </row>
    <row r="763" spans="1:8" x14ac:dyDescent="0.25">
      <c r="A763" t="e">
        <f>#REF!</f>
        <v>#REF!</v>
      </c>
      <c r="B763" t="e">
        <f>#REF!</f>
        <v>#REF!</v>
      </c>
      <c r="C763" t="e">
        <f>#REF!</f>
        <v>#REF!</v>
      </c>
      <c r="D763" t="e">
        <f>#REF!</f>
        <v>#REF!</v>
      </c>
      <c r="E763" t="e">
        <f>#REF!</f>
        <v>#REF!</v>
      </c>
      <c r="F763" t="e">
        <f>#REF!</f>
        <v>#REF!</v>
      </c>
      <c r="G763" t="e">
        <f>#REF!</f>
        <v>#REF!</v>
      </c>
      <c r="H763" t="e">
        <f>#REF!</f>
        <v>#REF!</v>
      </c>
    </row>
    <row r="764" spans="1:8" x14ac:dyDescent="0.25">
      <c r="A764" t="e">
        <f>#REF!</f>
        <v>#REF!</v>
      </c>
      <c r="B764" t="e">
        <f>#REF!</f>
        <v>#REF!</v>
      </c>
      <c r="C764" t="e">
        <f>#REF!</f>
        <v>#REF!</v>
      </c>
      <c r="D764" t="e">
        <f>#REF!</f>
        <v>#REF!</v>
      </c>
      <c r="E764" t="e">
        <f>#REF!</f>
        <v>#REF!</v>
      </c>
      <c r="F764" t="e">
        <f>#REF!</f>
        <v>#REF!</v>
      </c>
      <c r="G764" t="e">
        <f>#REF!</f>
        <v>#REF!</v>
      </c>
      <c r="H764" t="e">
        <f>#REF!</f>
        <v>#REF!</v>
      </c>
    </row>
    <row r="765" spans="1:8" x14ac:dyDescent="0.25">
      <c r="A765" t="e">
        <f>#REF!</f>
        <v>#REF!</v>
      </c>
      <c r="B765" t="e">
        <f>#REF!</f>
        <v>#REF!</v>
      </c>
      <c r="C765" t="e">
        <f>#REF!</f>
        <v>#REF!</v>
      </c>
      <c r="D765" t="e">
        <f>#REF!</f>
        <v>#REF!</v>
      </c>
      <c r="E765" t="e">
        <f>#REF!</f>
        <v>#REF!</v>
      </c>
      <c r="F765" t="e">
        <f>#REF!</f>
        <v>#REF!</v>
      </c>
      <c r="G765" t="e">
        <f>#REF!</f>
        <v>#REF!</v>
      </c>
      <c r="H765" t="e">
        <f>#REF!</f>
        <v>#REF!</v>
      </c>
    </row>
    <row r="766" spans="1:8" x14ac:dyDescent="0.25">
      <c r="A766" t="e">
        <f>#REF!</f>
        <v>#REF!</v>
      </c>
      <c r="B766" t="e">
        <f>#REF!</f>
        <v>#REF!</v>
      </c>
      <c r="C766" t="e">
        <f>#REF!</f>
        <v>#REF!</v>
      </c>
      <c r="D766" t="e">
        <f>#REF!</f>
        <v>#REF!</v>
      </c>
      <c r="E766" t="e">
        <f>#REF!</f>
        <v>#REF!</v>
      </c>
      <c r="F766" t="e">
        <f>#REF!</f>
        <v>#REF!</v>
      </c>
      <c r="G766" t="e">
        <f>#REF!</f>
        <v>#REF!</v>
      </c>
      <c r="H766" t="e">
        <f>#REF!</f>
        <v>#REF!</v>
      </c>
    </row>
    <row r="767" spans="1:8" x14ac:dyDescent="0.25">
      <c r="A767" t="e">
        <f>#REF!</f>
        <v>#REF!</v>
      </c>
      <c r="B767" t="e">
        <f>#REF!</f>
        <v>#REF!</v>
      </c>
      <c r="C767" t="e">
        <f>#REF!</f>
        <v>#REF!</v>
      </c>
      <c r="D767" t="e">
        <f>#REF!</f>
        <v>#REF!</v>
      </c>
      <c r="E767" t="e">
        <f>#REF!</f>
        <v>#REF!</v>
      </c>
      <c r="F767" t="e">
        <f>#REF!</f>
        <v>#REF!</v>
      </c>
      <c r="G767" t="e">
        <f>#REF!</f>
        <v>#REF!</v>
      </c>
      <c r="H767" t="e">
        <f>#REF!</f>
        <v>#REF!</v>
      </c>
    </row>
    <row r="768" spans="1:8" x14ac:dyDescent="0.25">
      <c r="A768" t="e">
        <f>#REF!</f>
        <v>#REF!</v>
      </c>
      <c r="B768" t="e">
        <f>#REF!</f>
        <v>#REF!</v>
      </c>
      <c r="C768" t="e">
        <f>#REF!</f>
        <v>#REF!</v>
      </c>
      <c r="D768" t="e">
        <f>#REF!</f>
        <v>#REF!</v>
      </c>
      <c r="E768" t="e">
        <f>#REF!</f>
        <v>#REF!</v>
      </c>
      <c r="F768" t="e">
        <f>#REF!</f>
        <v>#REF!</v>
      </c>
      <c r="G768" t="e">
        <f>#REF!</f>
        <v>#REF!</v>
      </c>
      <c r="H768" t="e">
        <f>#REF!</f>
        <v>#REF!</v>
      </c>
    </row>
    <row r="769" spans="1:8" x14ac:dyDescent="0.25">
      <c r="A769" t="e">
        <f>#REF!</f>
        <v>#REF!</v>
      </c>
      <c r="B769" t="e">
        <f>#REF!</f>
        <v>#REF!</v>
      </c>
      <c r="C769" t="e">
        <f>#REF!</f>
        <v>#REF!</v>
      </c>
      <c r="D769" t="e">
        <f>#REF!</f>
        <v>#REF!</v>
      </c>
      <c r="E769" t="e">
        <f>#REF!</f>
        <v>#REF!</v>
      </c>
      <c r="F769" t="e">
        <f>#REF!</f>
        <v>#REF!</v>
      </c>
      <c r="G769" t="e">
        <f>#REF!</f>
        <v>#REF!</v>
      </c>
      <c r="H769" t="e">
        <f>#REF!</f>
        <v>#REF!</v>
      </c>
    </row>
    <row r="770" spans="1:8" x14ac:dyDescent="0.25">
      <c r="A770" t="e">
        <f>#REF!</f>
        <v>#REF!</v>
      </c>
      <c r="B770" t="e">
        <f>#REF!</f>
        <v>#REF!</v>
      </c>
      <c r="C770" t="e">
        <f>#REF!</f>
        <v>#REF!</v>
      </c>
      <c r="D770" t="e">
        <f>#REF!</f>
        <v>#REF!</v>
      </c>
      <c r="E770" t="e">
        <f>#REF!</f>
        <v>#REF!</v>
      </c>
      <c r="F770" t="e">
        <f>#REF!</f>
        <v>#REF!</v>
      </c>
      <c r="G770" t="e">
        <f>#REF!</f>
        <v>#REF!</v>
      </c>
      <c r="H770" t="e">
        <f>#REF!</f>
        <v>#REF!</v>
      </c>
    </row>
    <row r="771" spans="1:8" x14ac:dyDescent="0.25">
      <c r="A771" t="e">
        <f>#REF!</f>
        <v>#REF!</v>
      </c>
      <c r="B771" t="e">
        <f>#REF!</f>
        <v>#REF!</v>
      </c>
      <c r="C771" t="e">
        <f>#REF!</f>
        <v>#REF!</v>
      </c>
      <c r="D771" t="e">
        <f>#REF!</f>
        <v>#REF!</v>
      </c>
      <c r="E771" t="e">
        <f>#REF!</f>
        <v>#REF!</v>
      </c>
      <c r="F771" t="e">
        <f>#REF!</f>
        <v>#REF!</v>
      </c>
      <c r="G771" t="e">
        <f>#REF!</f>
        <v>#REF!</v>
      </c>
      <c r="H771" t="e">
        <f>#REF!</f>
        <v>#REF!</v>
      </c>
    </row>
    <row r="772" spans="1:8" x14ac:dyDescent="0.25">
      <c r="A772" t="e">
        <f>#REF!</f>
        <v>#REF!</v>
      </c>
      <c r="B772" t="e">
        <f>#REF!</f>
        <v>#REF!</v>
      </c>
      <c r="C772" t="e">
        <f>#REF!</f>
        <v>#REF!</v>
      </c>
      <c r="D772" t="e">
        <f>#REF!</f>
        <v>#REF!</v>
      </c>
      <c r="E772" t="e">
        <f>#REF!</f>
        <v>#REF!</v>
      </c>
      <c r="F772" t="e">
        <f>#REF!</f>
        <v>#REF!</v>
      </c>
      <c r="G772" t="e">
        <f>#REF!</f>
        <v>#REF!</v>
      </c>
      <c r="H772" t="e">
        <f>#REF!</f>
        <v>#REF!</v>
      </c>
    </row>
    <row r="773" spans="1:8" x14ac:dyDescent="0.25">
      <c r="A773" t="e">
        <f>#REF!</f>
        <v>#REF!</v>
      </c>
      <c r="B773" t="e">
        <f>#REF!</f>
        <v>#REF!</v>
      </c>
      <c r="C773" t="e">
        <f>#REF!</f>
        <v>#REF!</v>
      </c>
      <c r="D773" t="e">
        <f>#REF!</f>
        <v>#REF!</v>
      </c>
      <c r="E773" t="e">
        <f>#REF!</f>
        <v>#REF!</v>
      </c>
      <c r="F773" t="e">
        <f>#REF!</f>
        <v>#REF!</v>
      </c>
      <c r="G773" t="e">
        <f>#REF!</f>
        <v>#REF!</v>
      </c>
      <c r="H773" t="e">
        <f>#REF!</f>
        <v>#REF!</v>
      </c>
    </row>
    <row r="774" spans="1:8" x14ac:dyDescent="0.25">
      <c r="A774" t="e">
        <f>#REF!</f>
        <v>#REF!</v>
      </c>
      <c r="B774" t="e">
        <f>#REF!</f>
        <v>#REF!</v>
      </c>
      <c r="C774" t="e">
        <f>#REF!</f>
        <v>#REF!</v>
      </c>
      <c r="D774" t="e">
        <f>#REF!</f>
        <v>#REF!</v>
      </c>
      <c r="E774" t="e">
        <f>#REF!</f>
        <v>#REF!</v>
      </c>
      <c r="F774" t="e">
        <f>#REF!</f>
        <v>#REF!</v>
      </c>
      <c r="G774" t="e">
        <f>#REF!</f>
        <v>#REF!</v>
      </c>
      <c r="H774" t="e">
        <f>#REF!</f>
        <v>#REF!</v>
      </c>
    </row>
    <row r="775" spans="1:8" x14ac:dyDescent="0.25">
      <c r="A775" t="e">
        <f>#REF!</f>
        <v>#REF!</v>
      </c>
      <c r="B775" t="e">
        <f>#REF!</f>
        <v>#REF!</v>
      </c>
      <c r="C775" t="e">
        <f>#REF!</f>
        <v>#REF!</v>
      </c>
      <c r="D775" t="e">
        <f>#REF!</f>
        <v>#REF!</v>
      </c>
      <c r="E775" t="e">
        <f>#REF!</f>
        <v>#REF!</v>
      </c>
      <c r="F775" t="e">
        <f>#REF!</f>
        <v>#REF!</v>
      </c>
      <c r="G775" t="e">
        <f>#REF!</f>
        <v>#REF!</v>
      </c>
      <c r="H775" t="e">
        <f>#REF!</f>
        <v>#REF!</v>
      </c>
    </row>
    <row r="776" spans="1:8" x14ac:dyDescent="0.25">
      <c r="A776" t="e">
        <f>#REF!</f>
        <v>#REF!</v>
      </c>
      <c r="B776" t="e">
        <f>#REF!</f>
        <v>#REF!</v>
      </c>
      <c r="C776" t="e">
        <f>#REF!</f>
        <v>#REF!</v>
      </c>
      <c r="D776" t="e">
        <f>#REF!</f>
        <v>#REF!</v>
      </c>
      <c r="E776" t="e">
        <f>#REF!</f>
        <v>#REF!</v>
      </c>
      <c r="F776" t="e">
        <f>#REF!</f>
        <v>#REF!</v>
      </c>
      <c r="G776" t="e">
        <f>#REF!</f>
        <v>#REF!</v>
      </c>
      <c r="H776" t="e">
        <f>#REF!</f>
        <v>#REF!</v>
      </c>
    </row>
    <row r="777" spans="1:8" x14ac:dyDescent="0.25">
      <c r="A777" t="e">
        <f>#REF!</f>
        <v>#REF!</v>
      </c>
      <c r="B777" t="e">
        <f>#REF!</f>
        <v>#REF!</v>
      </c>
      <c r="C777" t="e">
        <f>#REF!</f>
        <v>#REF!</v>
      </c>
      <c r="D777" t="e">
        <f>#REF!</f>
        <v>#REF!</v>
      </c>
      <c r="E777" t="e">
        <f>#REF!</f>
        <v>#REF!</v>
      </c>
      <c r="F777" t="e">
        <f>#REF!</f>
        <v>#REF!</v>
      </c>
      <c r="G777" t="e">
        <f>#REF!</f>
        <v>#REF!</v>
      </c>
      <c r="H777" t="e">
        <f>#REF!</f>
        <v>#REF!</v>
      </c>
    </row>
    <row r="778" spans="1:8" x14ac:dyDescent="0.25">
      <c r="A778" t="e">
        <f>#REF!</f>
        <v>#REF!</v>
      </c>
      <c r="B778" t="e">
        <f>#REF!</f>
        <v>#REF!</v>
      </c>
      <c r="C778" t="e">
        <f>#REF!</f>
        <v>#REF!</v>
      </c>
      <c r="D778" t="e">
        <f>#REF!</f>
        <v>#REF!</v>
      </c>
      <c r="E778" t="e">
        <f>#REF!</f>
        <v>#REF!</v>
      </c>
      <c r="F778" t="e">
        <f>#REF!</f>
        <v>#REF!</v>
      </c>
      <c r="G778" t="e">
        <f>#REF!</f>
        <v>#REF!</v>
      </c>
      <c r="H778" t="e">
        <f>#REF!</f>
        <v>#REF!</v>
      </c>
    </row>
    <row r="779" spans="1:8" x14ac:dyDescent="0.25">
      <c r="A779" t="e">
        <f>#REF!</f>
        <v>#REF!</v>
      </c>
      <c r="B779" t="e">
        <f>#REF!</f>
        <v>#REF!</v>
      </c>
      <c r="C779" t="e">
        <f>#REF!</f>
        <v>#REF!</v>
      </c>
      <c r="D779" t="e">
        <f>#REF!</f>
        <v>#REF!</v>
      </c>
      <c r="E779" t="e">
        <f>#REF!</f>
        <v>#REF!</v>
      </c>
      <c r="F779" t="e">
        <f>#REF!</f>
        <v>#REF!</v>
      </c>
      <c r="G779" t="e">
        <f>#REF!</f>
        <v>#REF!</v>
      </c>
      <c r="H779" t="e">
        <f>#REF!</f>
        <v>#REF!</v>
      </c>
    </row>
    <row r="780" spans="1:8" x14ac:dyDescent="0.25">
      <c r="A780" t="e">
        <f>#REF!</f>
        <v>#REF!</v>
      </c>
      <c r="B780" t="e">
        <f>#REF!</f>
        <v>#REF!</v>
      </c>
      <c r="C780" t="e">
        <f>#REF!</f>
        <v>#REF!</v>
      </c>
      <c r="D780" t="e">
        <f>#REF!</f>
        <v>#REF!</v>
      </c>
      <c r="E780" t="e">
        <f>#REF!</f>
        <v>#REF!</v>
      </c>
      <c r="F780" t="e">
        <f>#REF!</f>
        <v>#REF!</v>
      </c>
      <c r="G780" t="e">
        <f>#REF!</f>
        <v>#REF!</v>
      </c>
      <c r="H780" t="e">
        <f>#REF!</f>
        <v>#REF!</v>
      </c>
    </row>
    <row r="781" spans="1:8" x14ac:dyDescent="0.25">
      <c r="A781" t="e">
        <f>#REF!</f>
        <v>#REF!</v>
      </c>
      <c r="B781" t="e">
        <f>#REF!</f>
        <v>#REF!</v>
      </c>
      <c r="C781" t="e">
        <f>#REF!</f>
        <v>#REF!</v>
      </c>
      <c r="D781" t="e">
        <f>#REF!</f>
        <v>#REF!</v>
      </c>
      <c r="E781" t="e">
        <f>#REF!</f>
        <v>#REF!</v>
      </c>
      <c r="F781" t="e">
        <f>#REF!</f>
        <v>#REF!</v>
      </c>
      <c r="G781" t="e">
        <f>#REF!</f>
        <v>#REF!</v>
      </c>
      <c r="H781" t="e">
        <f>#REF!</f>
        <v>#REF!</v>
      </c>
    </row>
    <row r="782" spans="1:8" x14ac:dyDescent="0.25">
      <c r="A782" t="e">
        <f>#REF!</f>
        <v>#REF!</v>
      </c>
      <c r="B782" t="e">
        <f>#REF!</f>
        <v>#REF!</v>
      </c>
      <c r="C782" t="e">
        <f>#REF!</f>
        <v>#REF!</v>
      </c>
      <c r="D782" t="e">
        <f>#REF!</f>
        <v>#REF!</v>
      </c>
      <c r="E782" t="e">
        <f>#REF!</f>
        <v>#REF!</v>
      </c>
      <c r="F782" t="e">
        <f>#REF!</f>
        <v>#REF!</v>
      </c>
      <c r="G782" t="e">
        <f>#REF!</f>
        <v>#REF!</v>
      </c>
      <c r="H782" t="e">
        <f>#REF!</f>
        <v>#REF!</v>
      </c>
    </row>
    <row r="783" spans="1:8" x14ac:dyDescent="0.25">
      <c r="A783" t="e">
        <f>#REF!</f>
        <v>#REF!</v>
      </c>
      <c r="B783" t="e">
        <f>#REF!</f>
        <v>#REF!</v>
      </c>
      <c r="C783" t="e">
        <f>#REF!</f>
        <v>#REF!</v>
      </c>
      <c r="D783" t="e">
        <f>#REF!</f>
        <v>#REF!</v>
      </c>
      <c r="E783" t="e">
        <f>#REF!</f>
        <v>#REF!</v>
      </c>
      <c r="F783" t="e">
        <f>#REF!</f>
        <v>#REF!</v>
      </c>
      <c r="G783" t="e">
        <f>#REF!</f>
        <v>#REF!</v>
      </c>
      <c r="H783" t="e">
        <f>#REF!</f>
        <v>#REF!</v>
      </c>
    </row>
    <row r="784" spans="1:8" x14ac:dyDescent="0.25">
      <c r="A784" t="e">
        <f>#REF!</f>
        <v>#REF!</v>
      </c>
      <c r="B784" t="e">
        <f>#REF!</f>
        <v>#REF!</v>
      </c>
      <c r="C784" t="e">
        <f>#REF!</f>
        <v>#REF!</v>
      </c>
      <c r="D784" t="e">
        <f>#REF!</f>
        <v>#REF!</v>
      </c>
      <c r="E784" t="e">
        <f>#REF!</f>
        <v>#REF!</v>
      </c>
      <c r="F784" t="e">
        <f>#REF!</f>
        <v>#REF!</v>
      </c>
      <c r="G784" t="e">
        <f>#REF!</f>
        <v>#REF!</v>
      </c>
      <c r="H784" t="e">
        <f>#REF!</f>
        <v>#REF!</v>
      </c>
    </row>
    <row r="785" spans="1:8" x14ac:dyDescent="0.25">
      <c r="A785" t="e">
        <f>#REF!</f>
        <v>#REF!</v>
      </c>
      <c r="B785" t="e">
        <f>#REF!</f>
        <v>#REF!</v>
      </c>
      <c r="C785" t="e">
        <f>#REF!</f>
        <v>#REF!</v>
      </c>
      <c r="D785" t="e">
        <f>#REF!</f>
        <v>#REF!</v>
      </c>
      <c r="E785" t="e">
        <f>#REF!</f>
        <v>#REF!</v>
      </c>
      <c r="F785" t="e">
        <f>#REF!</f>
        <v>#REF!</v>
      </c>
      <c r="G785" t="e">
        <f>#REF!</f>
        <v>#REF!</v>
      </c>
      <c r="H785" t="e">
        <f>#REF!</f>
        <v>#REF!</v>
      </c>
    </row>
    <row r="786" spans="1:8" x14ac:dyDescent="0.25">
      <c r="A786" t="e">
        <f>#REF!</f>
        <v>#REF!</v>
      </c>
      <c r="B786" t="e">
        <f>#REF!</f>
        <v>#REF!</v>
      </c>
      <c r="C786" t="e">
        <f>#REF!</f>
        <v>#REF!</v>
      </c>
      <c r="D786" t="e">
        <f>#REF!</f>
        <v>#REF!</v>
      </c>
      <c r="E786" t="e">
        <f>#REF!</f>
        <v>#REF!</v>
      </c>
      <c r="F786" t="e">
        <f>#REF!</f>
        <v>#REF!</v>
      </c>
      <c r="G786" t="e">
        <f>#REF!</f>
        <v>#REF!</v>
      </c>
      <c r="H786" t="e">
        <f>#REF!</f>
        <v>#REF!</v>
      </c>
    </row>
    <row r="787" spans="1:8" x14ac:dyDescent="0.25">
      <c r="A787" t="e">
        <f>#REF!</f>
        <v>#REF!</v>
      </c>
      <c r="B787" t="e">
        <f>#REF!</f>
        <v>#REF!</v>
      </c>
      <c r="C787" t="e">
        <f>#REF!</f>
        <v>#REF!</v>
      </c>
      <c r="D787" t="e">
        <f>#REF!</f>
        <v>#REF!</v>
      </c>
      <c r="E787" t="e">
        <f>#REF!</f>
        <v>#REF!</v>
      </c>
      <c r="F787" t="e">
        <f>#REF!</f>
        <v>#REF!</v>
      </c>
      <c r="G787" t="e">
        <f>#REF!</f>
        <v>#REF!</v>
      </c>
      <c r="H787" t="e">
        <f>#REF!</f>
        <v>#REF!</v>
      </c>
    </row>
    <row r="788" spans="1:8" x14ac:dyDescent="0.25">
      <c r="A788" t="e">
        <f>#REF!</f>
        <v>#REF!</v>
      </c>
      <c r="B788" t="e">
        <f>#REF!</f>
        <v>#REF!</v>
      </c>
      <c r="C788" t="e">
        <f>#REF!</f>
        <v>#REF!</v>
      </c>
      <c r="D788" t="e">
        <f>#REF!</f>
        <v>#REF!</v>
      </c>
      <c r="E788" t="e">
        <f>#REF!</f>
        <v>#REF!</v>
      </c>
      <c r="F788" t="e">
        <f>#REF!</f>
        <v>#REF!</v>
      </c>
      <c r="G788" t="e">
        <f>#REF!</f>
        <v>#REF!</v>
      </c>
      <c r="H788" t="e">
        <f>#REF!</f>
        <v>#REF!</v>
      </c>
    </row>
    <row r="789" spans="1:8" x14ac:dyDescent="0.25">
      <c r="A789" t="e">
        <f>#REF!</f>
        <v>#REF!</v>
      </c>
      <c r="B789" t="e">
        <f>#REF!</f>
        <v>#REF!</v>
      </c>
      <c r="C789" t="e">
        <f>#REF!</f>
        <v>#REF!</v>
      </c>
      <c r="D789" t="e">
        <f>#REF!</f>
        <v>#REF!</v>
      </c>
      <c r="E789" t="e">
        <f>#REF!</f>
        <v>#REF!</v>
      </c>
      <c r="F789" t="e">
        <f>#REF!</f>
        <v>#REF!</v>
      </c>
      <c r="G789" t="e">
        <f>#REF!</f>
        <v>#REF!</v>
      </c>
      <c r="H789" t="e">
        <f>#REF!</f>
        <v>#REF!</v>
      </c>
    </row>
    <row r="790" spans="1:8" x14ac:dyDescent="0.25">
      <c r="A790" t="e">
        <f>#REF!</f>
        <v>#REF!</v>
      </c>
      <c r="B790" t="e">
        <f>#REF!</f>
        <v>#REF!</v>
      </c>
      <c r="C790" t="e">
        <f>#REF!</f>
        <v>#REF!</v>
      </c>
      <c r="D790" t="e">
        <f>#REF!</f>
        <v>#REF!</v>
      </c>
      <c r="E790" t="e">
        <f>#REF!</f>
        <v>#REF!</v>
      </c>
      <c r="F790" t="e">
        <f>#REF!</f>
        <v>#REF!</v>
      </c>
      <c r="G790" t="e">
        <f>#REF!</f>
        <v>#REF!</v>
      </c>
      <c r="H790" t="e">
        <f>#REF!</f>
        <v>#REF!</v>
      </c>
    </row>
    <row r="791" spans="1:8" x14ac:dyDescent="0.25">
      <c r="A791" t="e">
        <f>#REF!</f>
        <v>#REF!</v>
      </c>
      <c r="B791" t="e">
        <f>#REF!</f>
        <v>#REF!</v>
      </c>
      <c r="C791" t="e">
        <f>#REF!</f>
        <v>#REF!</v>
      </c>
      <c r="D791" t="e">
        <f>#REF!</f>
        <v>#REF!</v>
      </c>
      <c r="E791" t="e">
        <f>#REF!</f>
        <v>#REF!</v>
      </c>
      <c r="F791" t="e">
        <f>#REF!</f>
        <v>#REF!</v>
      </c>
      <c r="G791" t="e">
        <f>#REF!</f>
        <v>#REF!</v>
      </c>
      <c r="H791" t="e">
        <f>#REF!</f>
        <v>#REF!</v>
      </c>
    </row>
    <row r="792" spans="1:8" x14ac:dyDescent="0.25">
      <c r="A792" t="e">
        <f>#REF!</f>
        <v>#REF!</v>
      </c>
      <c r="B792" t="e">
        <f>#REF!</f>
        <v>#REF!</v>
      </c>
      <c r="C792" t="e">
        <f>#REF!</f>
        <v>#REF!</v>
      </c>
      <c r="D792" t="e">
        <f>#REF!</f>
        <v>#REF!</v>
      </c>
      <c r="E792" t="e">
        <f>#REF!</f>
        <v>#REF!</v>
      </c>
      <c r="F792" t="e">
        <f>#REF!</f>
        <v>#REF!</v>
      </c>
      <c r="G792" t="e">
        <f>#REF!</f>
        <v>#REF!</v>
      </c>
      <c r="H792" t="e">
        <f>#REF!</f>
        <v>#REF!</v>
      </c>
    </row>
    <row r="793" spans="1:8" x14ac:dyDescent="0.25">
      <c r="A793" t="e">
        <f>#REF!</f>
        <v>#REF!</v>
      </c>
      <c r="B793" t="e">
        <f>#REF!</f>
        <v>#REF!</v>
      </c>
      <c r="C793" t="e">
        <f>#REF!</f>
        <v>#REF!</v>
      </c>
      <c r="D793" t="e">
        <f>#REF!</f>
        <v>#REF!</v>
      </c>
      <c r="E793" t="e">
        <f>#REF!</f>
        <v>#REF!</v>
      </c>
      <c r="F793" t="e">
        <f>#REF!</f>
        <v>#REF!</v>
      </c>
      <c r="G793" t="e">
        <f>#REF!</f>
        <v>#REF!</v>
      </c>
      <c r="H793" t="e">
        <f>#REF!</f>
        <v>#REF!</v>
      </c>
    </row>
    <row r="794" spans="1:8" x14ac:dyDescent="0.25">
      <c r="A794" t="e">
        <f>#REF!</f>
        <v>#REF!</v>
      </c>
      <c r="B794" t="e">
        <f>#REF!</f>
        <v>#REF!</v>
      </c>
      <c r="C794" t="e">
        <f>#REF!</f>
        <v>#REF!</v>
      </c>
      <c r="D794" t="e">
        <f>#REF!</f>
        <v>#REF!</v>
      </c>
      <c r="E794" t="e">
        <f>#REF!</f>
        <v>#REF!</v>
      </c>
      <c r="F794" t="e">
        <f>#REF!</f>
        <v>#REF!</v>
      </c>
      <c r="G794" t="e">
        <f>#REF!</f>
        <v>#REF!</v>
      </c>
      <c r="H794" t="e">
        <f>#REF!</f>
        <v>#REF!</v>
      </c>
    </row>
    <row r="795" spans="1:8" x14ac:dyDescent="0.25">
      <c r="A795" t="e">
        <f>#REF!</f>
        <v>#REF!</v>
      </c>
      <c r="B795" t="e">
        <f>#REF!</f>
        <v>#REF!</v>
      </c>
      <c r="C795" t="e">
        <f>#REF!</f>
        <v>#REF!</v>
      </c>
      <c r="D795" t="e">
        <f>#REF!</f>
        <v>#REF!</v>
      </c>
      <c r="E795" t="e">
        <f>#REF!</f>
        <v>#REF!</v>
      </c>
      <c r="F795" t="e">
        <f>#REF!</f>
        <v>#REF!</v>
      </c>
      <c r="G795" t="e">
        <f>#REF!</f>
        <v>#REF!</v>
      </c>
      <c r="H795" t="e">
        <f>#REF!</f>
        <v>#REF!</v>
      </c>
    </row>
    <row r="796" spans="1:8" x14ac:dyDescent="0.25">
      <c r="A796" t="e">
        <f>#REF!</f>
        <v>#REF!</v>
      </c>
      <c r="B796" t="e">
        <f>#REF!</f>
        <v>#REF!</v>
      </c>
      <c r="C796" t="e">
        <f>#REF!</f>
        <v>#REF!</v>
      </c>
      <c r="D796" t="e">
        <f>#REF!</f>
        <v>#REF!</v>
      </c>
      <c r="E796" t="e">
        <f>#REF!</f>
        <v>#REF!</v>
      </c>
      <c r="F796" t="e">
        <f>#REF!</f>
        <v>#REF!</v>
      </c>
      <c r="G796" t="e">
        <f>#REF!</f>
        <v>#REF!</v>
      </c>
      <c r="H796" t="e">
        <f>#REF!</f>
        <v>#REF!</v>
      </c>
    </row>
    <row r="797" spans="1:8" x14ac:dyDescent="0.25">
      <c r="A797" t="e">
        <f>#REF!</f>
        <v>#REF!</v>
      </c>
      <c r="B797" t="e">
        <f>#REF!</f>
        <v>#REF!</v>
      </c>
      <c r="C797" t="e">
        <f>#REF!</f>
        <v>#REF!</v>
      </c>
      <c r="D797" t="e">
        <f>#REF!</f>
        <v>#REF!</v>
      </c>
      <c r="E797" t="e">
        <f>#REF!</f>
        <v>#REF!</v>
      </c>
      <c r="F797" t="e">
        <f>#REF!</f>
        <v>#REF!</v>
      </c>
      <c r="G797" t="e">
        <f>#REF!</f>
        <v>#REF!</v>
      </c>
      <c r="H797" t="e">
        <f>#REF!</f>
        <v>#REF!</v>
      </c>
    </row>
    <row r="798" spans="1:8" x14ac:dyDescent="0.25">
      <c r="A798" t="e">
        <f>#REF!</f>
        <v>#REF!</v>
      </c>
      <c r="B798" t="e">
        <f>#REF!</f>
        <v>#REF!</v>
      </c>
      <c r="C798" t="e">
        <f>#REF!</f>
        <v>#REF!</v>
      </c>
      <c r="D798" t="e">
        <f>#REF!</f>
        <v>#REF!</v>
      </c>
      <c r="E798" t="e">
        <f>#REF!</f>
        <v>#REF!</v>
      </c>
      <c r="F798" t="e">
        <f>#REF!</f>
        <v>#REF!</v>
      </c>
      <c r="G798" t="e">
        <f>#REF!</f>
        <v>#REF!</v>
      </c>
      <c r="H798" t="e">
        <f>#REF!</f>
        <v>#REF!</v>
      </c>
    </row>
    <row r="799" spans="1:8" x14ac:dyDescent="0.25">
      <c r="A799" t="e">
        <f>#REF!</f>
        <v>#REF!</v>
      </c>
      <c r="B799" t="e">
        <f>#REF!</f>
        <v>#REF!</v>
      </c>
      <c r="C799" t="e">
        <f>#REF!</f>
        <v>#REF!</v>
      </c>
      <c r="D799" t="e">
        <f>#REF!</f>
        <v>#REF!</v>
      </c>
      <c r="E799" t="e">
        <f>#REF!</f>
        <v>#REF!</v>
      </c>
      <c r="F799" t="e">
        <f>#REF!</f>
        <v>#REF!</v>
      </c>
      <c r="G799" t="e">
        <f>#REF!</f>
        <v>#REF!</v>
      </c>
      <c r="H799" t="e">
        <f>#REF!</f>
        <v>#REF!</v>
      </c>
    </row>
    <row r="800" spans="1:8" x14ac:dyDescent="0.25">
      <c r="A800" t="e">
        <f>#REF!</f>
        <v>#REF!</v>
      </c>
      <c r="B800" t="e">
        <f>#REF!</f>
        <v>#REF!</v>
      </c>
      <c r="C800" t="e">
        <f>#REF!</f>
        <v>#REF!</v>
      </c>
      <c r="D800" t="e">
        <f>#REF!</f>
        <v>#REF!</v>
      </c>
      <c r="E800" t="e">
        <f>#REF!</f>
        <v>#REF!</v>
      </c>
      <c r="F800" t="e">
        <f>#REF!</f>
        <v>#REF!</v>
      </c>
      <c r="G800" t="e">
        <f>#REF!</f>
        <v>#REF!</v>
      </c>
      <c r="H800" t="e">
        <f>#REF!</f>
        <v>#REF!</v>
      </c>
    </row>
    <row r="801" spans="1:8" x14ac:dyDescent="0.25">
      <c r="A801" t="e">
        <f>#REF!</f>
        <v>#REF!</v>
      </c>
      <c r="B801" t="e">
        <f>#REF!</f>
        <v>#REF!</v>
      </c>
      <c r="C801" t="e">
        <f>#REF!</f>
        <v>#REF!</v>
      </c>
      <c r="D801" t="e">
        <f>#REF!</f>
        <v>#REF!</v>
      </c>
      <c r="E801" t="e">
        <f>#REF!</f>
        <v>#REF!</v>
      </c>
      <c r="F801" t="e">
        <f>#REF!</f>
        <v>#REF!</v>
      </c>
      <c r="G801" t="e">
        <f>#REF!</f>
        <v>#REF!</v>
      </c>
      <c r="H801" t="e">
        <f>#REF!</f>
        <v>#REF!</v>
      </c>
    </row>
    <row r="802" spans="1:8" x14ac:dyDescent="0.25">
      <c r="A802" t="e">
        <f>#REF!</f>
        <v>#REF!</v>
      </c>
      <c r="B802" t="e">
        <f>#REF!</f>
        <v>#REF!</v>
      </c>
      <c r="C802" t="e">
        <f>#REF!</f>
        <v>#REF!</v>
      </c>
      <c r="D802" t="e">
        <f>#REF!</f>
        <v>#REF!</v>
      </c>
      <c r="E802" t="e">
        <f>#REF!</f>
        <v>#REF!</v>
      </c>
      <c r="F802" t="e">
        <f>#REF!</f>
        <v>#REF!</v>
      </c>
      <c r="G802" t="e">
        <f>#REF!</f>
        <v>#REF!</v>
      </c>
      <c r="H802" t="e">
        <f>#REF!</f>
        <v>#REF!</v>
      </c>
    </row>
    <row r="803" spans="1:8" x14ac:dyDescent="0.25">
      <c r="A803" t="e">
        <f>#REF!</f>
        <v>#REF!</v>
      </c>
      <c r="B803" t="e">
        <f>#REF!</f>
        <v>#REF!</v>
      </c>
      <c r="C803" t="e">
        <f>#REF!</f>
        <v>#REF!</v>
      </c>
      <c r="D803" t="e">
        <f>#REF!</f>
        <v>#REF!</v>
      </c>
      <c r="E803" t="e">
        <f>#REF!</f>
        <v>#REF!</v>
      </c>
      <c r="F803" t="e">
        <f>#REF!</f>
        <v>#REF!</v>
      </c>
      <c r="G803" t="e">
        <f>#REF!</f>
        <v>#REF!</v>
      </c>
      <c r="H803" t="e">
        <f>#REF!</f>
        <v>#REF!</v>
      </c>
    </row>
    <row r="804" spans="1:8" x14ac:dyDescent="0.25">
      <c r="A804" t="e">
        <f>#REF!</f>
        <v>#REF!</v>
      </c>
      <c r="B804" t="e">
        <f>#REF!</f>
        <v>#REF!</v>
      </c>
      <c r="C804" t="e">
        <f>#REF!</f>
        <v>#REF!</v>
      </c>
      <c r="D804" t="e">
        <f>#REF!</f>
        <v>#REF!</v>
      </c>
      <c r="E804" t="e">
        <f>#REF!</f>
        <v>#REF!</v>
      </c>
      <c r="F804" t="e">
        <f>#REF!</f>
        <v>#REF!</v>
      </c>
      <c r="G804" t="e">
        <f>#REF!</f>
        <v>#REF!</v>
      </c>
      <c r="H804" t="e">
        <f>#REF!</f>
        <v>#REF!</v>
      </c>
    </row>
    <row r="805" spans="1:8" x14ac:dyDescent="0.25">
      <c r="A805" t="e">
        <f>#REF!</f>
        <v>#REF!</v>
      </c>
      <c r="B805" t="e">
        <f>#REF!</f>
        <v>#REF!</v>
      </c>
      <c r="C805" t="e">
        <f>#REF!</f>
        <v>#REF!</v>
      </c>
      <c r="D805" t="e">
        <f>#REF!</f>
        <v>#REF!</v>
      </c>
      <c r="E805" t="e">
        <f>#REF!</f>
        <v>#REF!</v>
      </c>
      <c r="F805" t="e">
        <f>#REF!</f>
        <v>#REF!</v>
      </c>
      <c r="G805" t="e">
        <f>#REF!</f>
        <v>#REF!</v>
      </c>
      <c r="H805" t="e">
        <f>#REF!</f>
        <v>#REF!</v>
      </c>
    </row>
    <row r="806" spans="1:8" x14ac:dyDescent="0.25">
      <c r="A806" t="e">
        <f>#REF!</f>
        <v>#REF!</v>
      </c>
      <c r="B806" t="e">
        <f>#REF!</f>
        <v>#REF!</v>
      </c>
      <c r="C806" t="e">
        <f>#REF!</f>
        <v>#REF!</v>
      </c>
      <c r="D806" t="e">
        <f>#REF!</f>
        <v>#REF!</v>
      </c>
      <c r="E806" t="e">
        <f>#REF!</f>
        <v>#REF!</v>
      </c>
      <c r="F806" t="e">
        <f>#REF!</f>
        <v>#REF!</v>
      </c>
      <c r="G806" t="e">
        <f>#REF!</f>
        <v>#REF!</v>
      </c>
      <c r="H806" t="e">
        <f>#REF!</f>
        <v>#REF!</v>
      </c>
    </row>
    <row r="807" spans="1:8" x14ac:dyDescent="0.25">
      <c r="A807" t="e">
        <f>#REF!</f>
        <v>#REF!</v>
      </c>
      <c r="B807" t="e">
        <f>#REF!</f>
        <v>#REF!</v>
      </c>
      <c r="C807" t="e">
        <f>#REF!</f>
        <v>#REF!</v>
      </c>
      <c r="D807" t="e">
        <f>#REF!</f>
        <v>#REF!</v>
      </c>
      <c r="E807" t="e">
        <f>#REF!</f>
        <v>#REF!</v>
      </c>
      <c r="F807" t="e">
        <f>#REF!</f>
        <v>#REF!</v>
      </c>
      <c r="G807" t="e">
        <f>#REF!</f>
        <v>#REF!</v>
      </c>
      <c r="H807" t="e">
        <f>#REF!</f>
        <v>#REF!</v>
      </c>
    </row>
    <row r="808" spans="1:8" x14ac:dyDescent="0.25">
      <c r="A808" t="e">
        <f>#REF!</f>
        <v>#REF!</v>
      </c>
      <c r="B808" t="e">
        <f>#REF!</f>
        <v>#REF!</v>
      </c>
      <c r="C808" t="e">
        <f>#REF!</f>
        <v>#REF!</v>
      </c>
      <c r="D808" t="e">
        <f>#REF!</f>
        <v>#REF!</v>
      </c>
      <c r="E808" t="e">
        <f>#REF!</f>
        <v>#REF!</v>
      </c>
      <c r="F808" t="e">
        <f>#REF!</f>
        <v>#REF!</v>
      </c>
      <c r="G808" t="e">
        <f>#REF!</f>
        <v>#REF!</v>
      </c>
      <c r="H808" t="e">
        <f>#REF!</f>
        <v>#REF!</v>
      </c>
    </row>
    <row r="809" spans="1:8" x14ac:dyDescent="0.25">
      <c r="A809" t="e">
        <f>#REF!</f>
        <v>#REF!</v>
      </c>
      <c r="B809" t="e">
        <f>#REF!</f>
        <v>#REF!</v>
      </c>
      <c r="C809" t="e">
        <f>#REF!</f>
        <v>#REF!</v>
      </c>
      <c r="D809" t="e">
        <f>#REF!</f>
        <v>#REF!</v>
      </c>
      <c r="E809" t="e">
        <f>#REF!</f>
        <v>#REF!</v>
      </c>
      <c r="F809" t="e">
        <f>#REF!</f>
        <v>#REF!</v>
      </c>
      <c r="G809" t="e">
        <f>#REF!</f>
        <v>#REF!</v>
      </c>
      <c r="H809" t="e">
        <f>#REF!</f>
        <v>#REF!</v>
      </c>
    </row>
    <row r="810" spans="1:8" x14ac:dyDescent="0.25">
      <c r="A810" t="e">
        <f>#REF!</f>
        <v>#REF!</v>
      </c>
      <c r="B810" t="e">
        <f>#REF!</f>
        <v>#REF!</v>
      </c>
      <c r="C810" t="e">
        <f>#REF!</f>
        <v>#REF!</v>
      </c>
      <c r="D810" t="e">
        <f>#REF!</f>
        <v>#REF!</v>
      </c>
      <c r="E810" t="e">
        <f>#REF!</f>
        <v>#REF!</v>
      </c>
      <c r="F810" t="e">
        <f>#REF!</f>
        <v>#REF!</v>
      </c>
      <c r="G810" t="e">
        <f>#REF!</f>
        <v>#REF!</v>
      </c>
      <c r="H810" t="e">
        <f>#REF!</f>
        <v>#REF!</v>
      </c>
    </row>
    <row r="811" spans="1:8" x14ac:dyDescent="0.25">
      <c r="A811" t="e">
        <f>#REF!</f>
        <v>#REF!</v>
      </c>
      <c r="B811" t="e">
        <f>#REF!</f>
        <v>#REF!</v>
      </c>
      <c r="C811" t="e">
        <f>#REF!</f>
        <v>#REF!</v>
      </c>
      <c r="D811" t="e">
        <f>#REF!</f>
        <v>#REF!</v>
      </c>
      <c r="E811" t="e">
        <f>#REF!</f>
        <v>#REF!</v>
      </c>
      <c r="F811" t="e">
        <f>#REF!</f>
        <v>#REF!</v>
      </c>
      <c r="G811" t="e">
        <f>#REF!</f>
        <v>#REF!</v>
      </c>
      <c r="H811" t="e">
        <f>#REF!</f>
        <v>#REF!</v>
      </c>
    </row>
    <row r="812" spans="1:8" x14ac:dyDescent="0.25">
      <c r="A812" t="e">
        <f>#REF!</f>
        <v>#REF!</v>
      </c>
      <c r="B812" t="e">
        <f>#REF!</f>
        <v>#REF!</v>
      </c>
      <c r="C812" t="e">
        <f>#REF!</f>
        <v>#REF!</v>
      </c>
      <c r="D812" t="e">
        <f>#REF!</f>
        <v>#REF!</v>
      </c>
      <c r="E812" t="e">
        <f>#REF!</f>
        <v>#REF!</v>
      </c>
      <c r="F812" t="e">
        <f>#REF!</f>
        <v>#REF!</v>
      </c>
      <c r="G812" t="e">
        <f>#REF!</f>
        <v>#REF!</v>
      </c>
      <c r="H812" t="e">
        <f>#REF!</f>
        <v>#REF!</v>
      </c>
    </row>
    <row r="813" spans="1:8" x14ac:dyDescent="0.25">
      <c r="A813" t="e">
        <f>#REF!</f>
        <v>#REF!</v>
      </c>
      <c r="B813" t="e">
        <f>#REF!</f>
        <v>#REF!</v>
      </c>
      <c r="C813" t="e">
        <f>#REF!</f>
        <v>#REF!</v>
      </c>
      <c r="D813" t="e">
        <f>#REF!</f>
        <v>#REF!</v>
      </c>
      <c r="E813" t="e">
        <f>#REF!</f>
        <v>#REF!</v>
      </c>
      <c r="F813" t="e">
        <f>#REF!</f>
        <v>#REF!</v>
      </c>
      <c r="G813" t="e">
        <f>#REF!</f>
        <v>#REF!</v>
      </c>
      <c r="H813" t="e">
        <f>#REF!</f>
        <v>#REF!</v>
      </c>
    </row>
    <row r="814" spans="1:8" x14ac:dyDescent="0.25">
      <c r="A814" t="e">
        <f>#REF!</f>
        <v>#REF!</v>
      </c>
      <c r="B814" t="e">
        <f>#REF!</f>
        <v>#REF!</v>
      </c>
      <c r="C814" t="e">
        <f>#REF!</f>
        <v>#REF!</v>
      </c>
      <c r="D814" t="e">
        <f>#REF!</f>
        <v>#REF!</v>
      </c>
      <c r="E814" t="e">
        <f>#REF!</f>
        <v>#REF!</v>
      </c>
      <c r="F814" t="e">
        <f>#REF!</f>
        <v>#REF!</v>
      </c>
      <c r="G814" t="e">
        <f>#REF!</f>
        <v>#REF!</v>
      </c>
      <c r="H814" t="e">
        <f>#REF!</f>
        <v>#REF!</v>
      </c>
    </row>
    <row r="815" spans="1:8" x14ac:dyDescent="0.25">
      <c r="A815" t="e">
        <f>#REF!</f>
        <v>#REF!</v>
      </c>
      <c r="B815" t="e">
        <f>#REF!</f>
        <v>#REF!</v>
      </c>
      <c r="C815" t="e">
        <f>#REF!</f>
        <v>#REF!</v>
      </c>
      <c r="D815" t="e">
        <f>#REF!</f>
        <v>#REF!</v>
      </c>
      <c r="E815" t="e">
        <f>#REF!</f>
        <v>#REF!</v>
      </c>
      <c r="F815" t="e">
        <f>#REF!</f>
        <v>#REF!</v>
      </c>
      <c r="G815" t="e">
        <f>#REF!</f>
        <v>#REF!</v>
      </c>
      <c r="H815" t="e">
        <f>#REF!</f>
        <v>#REF!</v>
      </c>
    </row>
    <row r="816" spans="1:8" x14ac:dyDescent="0.25">
      <c r="A816" t="e">
        <f>#REF!</f>
        <v>#REF!</v>
      </c>
      <c r="B816" t="e">
        <f>#REF!</f>
        <v>#REF!</v>
      </c>
      <c r="C816" t="e">
        <f>#REF!</f>
        <v>#REF!</v>
      </c>
      <c r="D816" t="e">
        <f>#REF!</f>
        <v>#REF!</v>
      </c>
      <c r="E816" t="e">
        <f>#REF!</f>
        <v>#REF!</v>
      </c>
      <c r="F816" t="e">
        <f>#REF!</f>
        <v>#REF!</v>
      </c>
      <c r="G816" t="e">
        <f>#REF!</f>
        <v>#REF!</v>
      </c>
      <c r="H816" t="e">
        <f>#REF!</f>
        <v>#REF!</v>
      </c>
    </row>
    <row r="817" spans="1:8" x14ac:dyDescent="0.25">
      <c r="A817" t="e">
        <f>#REF!</f>
        <v>#REF!</v>
      </c>
      <c r="B817" t="e">
        <f>#REF!</f>
        <v>#REF!</v>
      </c>
      <c r="C817" t="e">
        <f>#REF!</f>
        <v>#REF!</v>
      </c>
      <c r="D817" t="e">
        <f>#REF!</f>
        <v>#REF!</v>
      </c>
      <c r="E817" t="e">
        <f>#REF!</f>
        <v>#REF!</v>
      </c>
      <c r="F817" t="e">
        <f>#REF!</f>
        <v>#REF!</v>
      </c>
      <c r="G817" t="e">
        <f>#REF!</f>
        <v>#REF!</v>
      </c>
      <c r="H817" t="e">
        <f>#REF!</f>
        <v>#REF!</v>
      </c>
    </row>
    <row r="818" spans="1:8" x14ac:dyDescent="0.25">
      <c r="A818" t="e">
        <f>#REF!</f>
        <v>#REF!</v>
      </c>
      <c r="B818" t="e">
        <f>#REF!</f>
        <v>#REF!</v>
      </c>
      <c r="C818" t="e">
        <f>#REF!</f>
        <v>#REF!</v>
      </c>
      <c r="D818" t="e">
        <f>#REF!</f>
        <v>#REF!</v>
      </c>
      <c r="E818" t="e">
        <f>#REF!</f>
        <v>#REF!</v>
      </c>
      <c r="F818" t="e">
        <f>#REF!</f>
        <v>#REF!</v>
      </c>
      <c r="G818" t="e">
        <f>#REF!</f>
        <v>#REF!</v>
      </c>
      <c r="H818" t="e">
        <f>#REF!</f>
        <v>#REF!</v>
      </c>
    </row>
    <row r="819" spans="1:8" x14ac:dyDescent="0.25">
      <c r="A819" t="e">
        <f>#REF!</f>
        <v>#REF!</v>
      </c>
      <c r="B819" t="e">
        <f>#REF!</f>
        <v>#REF!</v>
      </c>
      <c r="C819" t="e">
        <f>#REF!</f>
        <v>#REF!</v>
      </c>
      <c r="D819" t="e">
        <f>#REF!</f>
        <v>#REF!</v>
      </c>
      <c r="E819" t="e">
        <f>#REF!</f>
        <v>#REF!</v>
      </c>
      <c r="F819" t="e">
        <f>#REF!</f>
        <v>#REF!</v>
      </c>
      <c r="G819" t="e">
        <f>#REF!</f>
        <v>#REF!</v>
      </c>
      <c r="H819" t="e">
        <f>#REF!</f>
        <v>#REF!</v>
      </c>
    </row>
    <row r="820" spans="1:8" x14ac:dyDescent="0.25">
      <c r="A820" t="e">
        <f>#REF!</f>
        <v>#REF!</v>
      </c>
      <c r="B820" t="e">
        <f>#REF!</f>
        <v>#REF!</v>
      </c>
      <c r="C820" t="e">
        <f>#REF!</f>
        <v>#REF!</v>
      </c>
      <c r="D820" t="e">
        <f>#REF!</f>
        <v>#REF!</v>
      </c>
      <c r="E820" t="e">
        <f>#REF!</f>
        <v>#REF!</v>
      </c>
      <c r="F820" t="e">
        <f>#REF!</f>
        <v>#REF!</v>
      </c>
      <c r="G820" t="e">
        <f>#REF!</f>
        <v>#REF!</v>
      </c>
      <c r="H820" t="e">
        <f>#REF!</f>
        <v>#REF!</v>
      </c>
    </row>
    <row r="821" spans="1:8" x14ac:dyDescent="0.25">
      <c r="A821" t="e">
        <f>#REF!</f>
        <v>#REF!</v>
      </c>
      <c r="B821" t="e">
        <f>#REF!</f>
        <v>#REF!</v>
      </c>
      <c r="C821" t="e">
        <f>#REF!</f>
        <v>#REF!</v>
      </c>
      <c r="D821" t="e">
        <f>#REF!</f>
        <v>#REF!</v>
      </c>
      <c r="E821" t="e">
        <f>#REF!</f>
        <v>#REF!</v>
      </c>
      <c r="F821" t="e">
        <f>#REF!</f>
        <v>#REF!</v>
      </c>
      <c r="G821" t="e">
        <f>#REF!</f>
        <v>#REF!</v>
      </c>
      <c r="H821" t="e">
        <f>#REF!</f>
        <v>#REF!</v>
      </c>
    </row>
    <row r="822" spans="1:8" x14ac:dyDescent="0.25">
      <c r="A822" t="e">
        <f>#REF!</f>
        <v>#REF!</v>
      </c>
      <c r="B822" t="e">
        <f>#REF!</f>
        <v>#REF!</v>
      </c>
      <c r="C822" t="e">
        <f>#REF!</f>
        <v>#REF!</v>
      </c>
      <c r="D822" t="e">
        <f>#REF!</f>
        <v>#REF!</v>
      </c>
      <c r="E822" t="e">
        <f>#REF!</f>
        <v>#REF!</v>
      </c>
      <c r="F822" t="e">
        <f>#REF!</f>
        <v>#REF!</v>
      </c>
      <c r="G822" t="e">
        <f>#REF!</f>
        <v>#REF!</v>
      </c>
      <c r="H822" t="e">
        <f>#REF!</f>
        <v>#REF!</v>
      </c>
    </row>
    <row r="823" spans="1:8" x14ac:dyDescent="0.25">
      <c r="A823" t="e">
        <f>#REF!</f>
        <v>#REF!</v>
      </c>
      <c r="B823" t="e">
        <f>#REF!</f>
        <v>#REF!</v>
      </c>
      <c r="C823" t="e">
        <f>#REF!</f>
        <v>#REF!</v>
      </c>
      <c r="D823" t="e">
        <f>#REF!</f>
        <v>#REF!</v>
      </c>
      <c r="E823" t="e">
        <f>#REF!</f>
        <v>#REF!</v>
      </c>
      <c r="F823" t="e">
        <f>#REF!</f>
        <v>#REF!</v>
      </c>
      <c r="G823" t="e">
        <f>#REF!</f>
        <v>#REF!</v>
      </c>
      <c r="H823" t="e">
        <f>#REF!</f>
        <v>#REF!</v>
      </c>
    </row>
    <row r="824" spans="1:8" x14ac:dyDescent="0.25">
      <c r="A824" t="e">
        <f>#REF!</f>
        <v>#REF!</v>
      </c>
      <c r="B824" t="e">
        <f>#REF!</f>
        <v>#REF!</v>
      </c>
      <c r="C824" t="e">
        <f>#REF!</f>
        <v>#REF!</v>
      </c>
      <c r="D824" t="e">
        <f>#REF!</f>
        <v>#REF!</v>
      </c>
      <c r="E824" t="e">
        <f>#REF!</f>
        <v>#REF!</v>
      </c>
      <c r="F824" t="e">
        <f>#REF!</f>
        <v>#REF!</v>
      </c>
      <c r="G824" t="e">
        <f>#REF!</f>
        <v>#REF!</v>
      </c>
      <c r="H824" t="e">
        <f>#REF!</f>
        <v>#REF!</v>
      </c>
    </row>
    <row r="825" spans="1:8" x14ac:dyDescent="0.25">
      <c r="A825" t="e">
        <f>#REF!</f>
        <v>#REF!</v>
      </c>
      <c r="B825" t="e">
        <f>#REF!</f>
        <v>#REF!</v>
      </c>
      <c r="C825" t="e">
        <f>#REF!</f>
        <v>#REF!</v>
      </c>
      <c r="D825" t="e">
        <f>#REF!</f>
        <v>#REF!</v>
      </c>
      <c r="E825" t="e">
        <f>#REF!</f>
        <v>#REF!</v>
      </c>
      <c r="F825" t="e">
        <f>#REF!</f>
        <v>#REF!</v>
      </c>
      <c r="G825" t="e">
        <f>#REF!</f>
        <v>#REF!</v>
      </c>
      <c r="H825" t="e">
        <f>#REF!</f>
        <v>#REF!</v>
      </c>
    </row>
    <row r="826" spans="1:8" x14ac:dyDescent="0.25">
      <c r="A826" t="e">
        <f>#REF!</f>
        <v>#REF!</v>
      </c>
      <c r="B826" t="e">
        <f>#REF!</f>
        <v>#REF!</v>
      </c>
      <c r="C826" t="e">
        <f>#REF!</f>
        <v>#REF!</v>
      </c>
      <c r="D826" t="e">
        <f>#REF!</f>
        <v>#REF!</v>
      </c>
      <c r="E826" t="e">
        <f>#REF!</f>
        <v>#REF!</v>
      </c>
      <c r="F826" t="e">
        <f>#REF!</f>
        <v>#REF!</v>
      </c>
      <c r="G826" t="e">
        <f>#REF!</f>
        <v>#REF!</v>
      </c>
      <c r="H826" t="e">
        <f>#REF!</f>
        <v>#REF!</v>
      </c>
    </row>
    <row r="827" spans="1:8" x14ac:dyDescent="0.25">
      <c r="A827" t="e">
        <f>#REF!</f>
        <v>#REF!</v>
      </c>
      <c r="B827" t="e">
        <f>#REF!</f>
        <v>#REF!</v>
      </c>
      <c r="C827" t="e">
        <f>#REF!</f>
        <v>#REF!</v>
      </c>
      <c r="D827" t="e">
        <f>#REF!</f>
        <v>#REF!</v>
      </c>
      <c r="E827" t="e">
        <f>#REF!</f>
        <v>#REF!</v>
      </c>
      <c r="F827" t="e">
        <f>#REF!</f>
        <v>#REF!</v>
      </c>
      <c r="G827" t="e">
        <f>#REF!</f>
        <v>#REF!</v>
      </c>
      <c r="H827" t="e">
        <f>#REF!</f>
        <v>#REF!</v>
      </c>
    </row>
    <row r="828" spans="1:8" x14ac:dyDescent="0.25">
      <c r="A828" t="e">
        <f>#REF!</f>
        <v>#REF!</v>
      </c>
      <c r="B828" t="e">
        <f>#REF!</f>
        <v>#REF!</v>
      </c>
      <c r="C828" t="e">
        <f>#REF!</f>
        <v>#REF!</v>
      </c>
      <c r="D828" t="e">
        <f>#REF!</f>
        <v>#REF!</v>
      </c>
      <c r="E828" t="e">
        <f>#REF!</f>
        <v>#REF!</v>
      </c>
      <c r="F828" t="e">
        <f>#REF!</f>
        <v>#REF!</v>
      </c>
      <c r="G828" t="e">
        <f>#REF!</f>
        <v>#REF!</v>
      </c>
      <c r="H828" t="e">
        <f>#REF!</f>
        <v>#REF!</v>
      </c>
    </row>
    <row r="829" spans="1:8" x14ac:dyDescent="0.25">
      <c r="A829" t="e">
        <f>#REF!</f>
        <v>#REF!</v>
      </c>
      <c r="B829" t="e">
        <f>#REF!</f>
        <v>#REF!</v>
      </c>
      <c r="C829" t="e">
        <f>#REF!</f>
        <v>#REF!</v>
      </c>
      <c r="D829" t="e">
        <f>#REF!</f>
        <v>#REF!</v>
      </c>
      <c r="E829" t="e">
        <f>#REF!</f>
        <v>#REF!</v>
      </c>
      <c r="F829" t="e">
        <f>#REF!</f>
        <v>#REF!</v>
      </c>
      <c r="G829" t="e">
        <f>#REF!</f>
        <v>#REF!</v>
      </c>
      <c r="H829" t="e">
        <f>#REF!</f>
        <v>#REF!</v>
      </c>
    </row>
    <row r="830" spans="1:8" x14ac:dyDescent="0.25">
      <c r="A830" t="e">
        <f>#REF!</f>
        <v>#REF!</v>
      </c>
      <c r="B830" t="e">
        <f>#REF!</f>
        <v>#REF!</v>
      </c>
      <c r="C830" t="e">
        <f>#REF!</f>
        <v>#REF!</v>
      </c>
      <c r="D830" t="e">
        <f>#REF!</f>
        <v>#REF!</v>
      </c>
      <c r="E830" t="e">
        <f>#REF!</f>
        <v>#REF!</v>
      </c>
      <c r="F830" t="e">
        <f>#REF!</f>
        <v>#REF!</v>
      </c>
      <c r="G830" t="e">
        <f>#REF!</f>
        <v>#REF!</v>
      </c>
      <c r="H830" t="e">
        <f>#REF!</f>
        <v>#REF!</v>
      </c>
    </row>
    <row r="831" spans="1:8" x14ac:dyDescent="0.25">
      <c r="A831" t="e">
        <f>#REF!</f>
        <v>#REF!</v>
      </c>
      <c r="B831" t="e">
        <f>#REF!</f>
        <v>#REF!</v>
      </c>
      <c r="C831" t="e">
        <f>#REF!</f>
        <v>#REF!</v>
      </c>
      <c r="D831" t="e">
        <f>#REF!</f>
        <v>#REF!</v>
      </c>
      <c r="E831" t="e">
        <f>#REF!</f>
        <v>#REF!</v>
      </c>
      <c r="F831" t="e">
        <f>#REF!</f>
        <v>#REF!</v>
      </c>
      <c r="G831" t="e">
        <f>#REF!</f>
        <v>#REF!</v>
      </c>
      <c r="H831" t="e">
        <f>#REF!</f>
        <v>#REF!</v>
      </c>
    </row>
    <row r="832" spans="1:8" x14ac:dyDescent="0.25">
      <c r="A832" t="e">
        <f>#REF!</f>
        <v>#REF!</v>
      </c>
      <c r="B832" t="e">
        <f>#REF!</f>
        <v>#REF!</v>
      </c>
      <c r="C832" t="e">
        <f>#REF!</f>
        <v>#REF!</v>
      </c>
      <c r="D832" t="e">
        <f>#REF!</f>
        <v>#REF!</v>
      </c>
      <c r="E832" t="e">
        <f>#REF!</f>
        <v>#REF!</v>
      </c>
      <c r="F832" t="e">
        <f>#REF!</f>
        <v>#REF!</v>
      </c>
      <c r="G832" t="e">
        <f>#REF!</f>
        <v>#REF!</v>
      </c>
      <c r="H832" t="e">
        <f>#REF!</f>
        <v>#REF!</v>
      </c>
    </row>
    <row r="833" spans="1:8" x14ac:dyDescent="0.25">
      <c r="A833" t="e">
        <f>#REF!</f>
        <v>#REF!</v>
      </c>
      <c r="B833" t="e">
        <f>#REF!</f>
        <v>#REF!</v>
      </c>
      <c r="C833" t="e">
        <f>#REF!</f>
        <v>#REF!</v>
      </c>
      <c r="D833" t="e">
        <f>#REF!</f>
        <v>#REF!</v>
      </c>
      <c r="E833" t="e">
        <f>#REF!</f>
        <v>#REF!</v>
      </c>
      <c r="F833" t="e">
        <f>#REF!</f>
        <v>#REF!</v>
      </c>
      <c r="G833" t="e">
        <f>#REF!</f>
        <v>#REF!</v>
      </c>
      <c r="H833" t="e">
        <f>#REF!</f>
        <v>#REF!</v>
      </c>
    </row>
    <row r="834" spans="1:8" x14ac:dyDescent="0.25">
      <c r="A834" t="e">
        <f>#REF!</f>
        <v>#REF!</v>
      </c>
      <c r="B834" t="e">
        <f>#REF!</f>
        <v>#REF!</v>
      </c>
      <c r="C834" t="e">
        <f>#REF!</f>
        <v>#REF!</v>
      </c>
      <c r="D834" t="e">
        <f>#REF!</f>
        <v>#REF!</v>
      </c>
      <c r="E834" t="e">
        <f>#REF!</f>
        <v>#REF!</v>
      </c>
      <c r="F834" t="e">
        <f>#REF!</f>
        <v>#REF!</v>
      </c>
      <c r="G834" t="e">
        <f>#REF!</f>
        <v>#REF!</v>
      </c>
      <c r="H834" t="e">
        <f>#REF!</f>
        <v>#REF!</v>
      </c>
    </row>
    <row r="835" spans="1:8" x14ac:dyDescent="0.25">
      <c r="A835" t="e">
        <f>#REF!</f>
        <v>#REF!</v>
      </c>
      <c r="B835" t="e">
        <f>#REF!</f>
        <v>#REF!</v>
      </c>
      <c r="C835" t="e">
        <f>#REF!</f>
        <v>#REF!</v>
      </c>
      <c r="D835" t="e">
        <f>#REF!</f>
        <v>#REF!</v>
      </c>
      <c r="E835" t="e">
        <f>#REF!</f>
        <v>#REF!</v>
      </c>
      <c r="F835" t="e">
        <f>#REF!</f>
        <v>#REF!</v>
      </c>
      <c r="G835" t="e">
        <f>#REF!</f>
        <v>#REF!</v>
      </c>
      <c r="H835" t="e">
        <f>#REF!</f>
        <v>#REF!</v>
      </c>
    </row>
    <row r="836" spans="1:8" x14ac:dyDescent="0.25">
      <c r="A836" t="e">
        <f>#REF!</f>
        <v>#REF!</v>
      </c>
      <c r="B836" t="e">
        <f>#REF!</f>
        <v>#REF!</v>
      </c>
      <c r="C836" t="e">
        <f>#REF!</f>
        <v>#REF!</v>
      </c>
      <c r="D836" t="e">
        <f>#REF!</f>
        <v>#REF!</v>
      </c>
      <c r="E836" t="e">
        <f>#REF!</f>
        <v>#REF!</v>
      </c>
      <c r="F836" t="e">
        <f>#REF!</f>
        <v>#REF!</v>
      </c>
      <c r="G836" t="e">
        <f>#REF!</f>
        <v>#REF!</v>
      </c>
      <c r="H836" t="e">
        <f>#REF!</f>
        <v>#REF!</v>
      </c>
    </row>
    <row r="837" spans="1:8" x14ac:dyDescent="0.25">
      <c r="A837" t="e">
        <f>#REF!</f>
        <v>#REF!</v>
      </c>
      <c r="B837" t="e">
        <f>#REF!</f>
        <v>#REF!</v>
      </c>
      <c r="C837" t="e">
        <f>#REF!</f>
        <v>#REF!</v>
      </c>
      <c r="D837" t="e">
        <f>#REF!</f>
        <v>#REF!</v>
      </c>
      <c r="E837" t="e">
        <f>#REF!</f>
        <v>#REF!</v>
      </c>
      <c r="F837" t="e">
        <f>#REF!</f>
        <v>#REF!</v>
      </c>
      <c r="G837" t="e">
        <f>#REF!</f>
        <v>#REF!</v>
      </c>
      <c r="H837" t="e">
        <f>#REF!</f>
        <v>#REF!</v>
      </c>
    </row>
    <row r="838" spans="1:8" x14ac:dyDescent="0.25">
      <c r="A838" t="e">
        <f>#REF!</f>
        <v>#REF!</v>
      </c>
      <c r="B838" t="e">
        <f>#REF!</f>
        <v>#REF!</v>
      </c>
      <c r="C838" t="e">
        <f>#REF!</f>
        <v>#REF!</v>
      </c>
      <c r="D838" t="e">
        <f>#REF!</f>
        <v>#REF!</v>
      </c>
      <c r="E838" t="e">
        <f>#REF!</f>
        <v>#REF!</v>
      </c>
      <c r="F838" t="e">
        <f>#REF!</f>
        <v>#REF!</v>
      </c>
      <c r="G838" t="e">
        <f>#REF!</f>
        <v>#REF!</v>
      </c>
      <c r="H838" t="e">
        <f>#REF!</f>
        <v>#REF!</v>
      </c>
    </row>
    <row r="839" spans="1:8" x14ac:dyDescent="0.25">
      <c r="A839" t="e">
        <f>#REF!</f>
        <v>#REF!</v>
      </c>
      <c r="B839" t="e">
        <f>#REF!</f>
        <v>#REF!</v>
      </c>
      <c r="C839" t="e">
        <f>#REF!</f>
        <v>#REF!</v>
      </c>
      <c r="D839" t="e">
        <f>#REF!</f>
        <v>#REF!</v>
      </c>
      <c r="E839" t="e">
        <f>#REF!</f>
        <v>#REF!</v>
      </c>
      <c r="F839" t="e">
        <f>#REF!</f>
        <v>#REF!</v>
      </c>
      <c r="G839" t="e">
        <f>#REF!</f>
        <v>#REF!</v>
      </c>
      <c r="H839" t="e">
        <f>#REF!</f>
        <v>#REF!</v>
      </c>
    </row>
    <row r="840" spans="1:8" x14ac:dyDescent="0.25">
      <c r="A840" t="e">
        <f>#REF!</f>
        <v>#REF!</v>
      </c>
      <c r="B840" t="e">
        <f>#REF!</f>
        <v>#REF!</v>
      </c>
      <c r="C840" t="e">
        <f>#REF!</f>
        <v>#REF!</v>
      </c>
      <c r="D840" t="e">
        <f>#REF!</f>
        <v>#REF!</v>
      </c>
      <c r="E840" t="e">
        <f>#REF!</f>
        <v>#REF!</v>
      </c>
      <c r="F840" t="e">
        <f>#REF!</f>
        <v>#REF!</v>
      </c>
      <c r="G840" t="e">
        <f>#REF!</f>
        <v>#REF!</v>
      </c>
      <c r="H840" t="e">
        <f>#REF!</f>
        <v>#REF!</v>
      </c>
    </row>
    <row r="841" spans="1:8" x14ac:dyDescent="0.25">
      <c r="A841" t="e">
        <f>#REF!</f>
        <v>#REF!</v>
      </c>
      <c r="B841" t="e">
        <f>#REF!</f>
        <v>#REF!</v>
      </c>
      <c r="C841" t="e">
        <f>#REF!</f>
        <v>#REF!</v>
      </c>
      <c r="D841" t="e">
        <f>#REF!</f>
        <v>#REF!</v>
      </c>
      <c r="E841" t="e">
        <f>#REF!</f>
        <v>#REF!</v>
      </c>
      <c r="F841" t="e">
        <f>#REF!</f>
        <v>#REF!</v>
      </c>
      <c r="G841" t="e">
        <f>#REF!</f>
        <v>#REF!</v>
      </c>
      <c r="H841" t="e">
        <f>#REF!</f>
        <v>#REF!</v>
      </c>
    </row>
    <row r="842" spans="1:8" x14ac:dyDescent="0.25">
      <c r="A842" t="e">
        <f>#REF!</f>
        <v>#REF!</v>
      </c>
      <c r="B842" t="e">
        <f>#REF!</f>
        <v>#REF!</v>
      </c>
      <c r="C842" t="e">
        <f>#REF!</f>
        <v>#REF!</v>
      </c>
      <c r="D842" t="e">
        <f>#REF!</f>
        <v>#REF!</v>
      </c>
      <c r="E842" t="e">
        <f>#REF!</f>
        <v>#REF!</v>
      </c>
      <c r="F842" t="e">
        <f>#REF!</f>
        <v>#REF!</v>
      </c>
      <c r="G842" t="e">
        <f>#REF!</f>
        <v>#REF!</v>
      </c>
      <c r="H842" t="e">
        <f>#REF!</f>
        <v>#REF!</v>
      </c>
    </row>
    <row r="843" spans="1:8" x14ac:dyDescent="0.25">
      <c r="A843" t="e">
        <f>#REF!</f>
        <v>#REF!</v>
      </c>
      <c r="B843" t="e">
        <f>#REF!</f>
        <v>#REF!</v>
      </c>
      <c r="C843" t="e">
        <f>#REF!</f>
        <v>#REF!</v>
      </c>
      <c r="D843" t="e">
        <f>#REF!</f>
        <v>#REF!</v>
      </c>
      <c r="E843" t="e">
        <f>#REF!</f>
        <v>#REF!</v>
      </c>
      <c r="F843" t="e">
        <f>#REF!</f>
        <v>#REF!</v>
      </c>
      <c r="G843" t="e">
        <f>#REF!</f>
        <v>#REF!</v>
      </c>
      <c r="H843" t="e">
        <f>#REF!</f>
        <v>#REF!</v>
      </c>
    </row>
    <row r="844" spans="1:8" x14ac:dyDescent="0.25">
      <c r="A844" t="e">
        <f>#REF!</f>
        <v>#REF!</v>
      </c>
      <c r="B844" t="e">
        <f>#REF!</f>
        <v>#REF!</v>
      </c>
      <c r="C844" t="e">
        <f>#REF!</f>
        <v>#REF!</v>
      </c>
      <c r="D844" t="e">
        <f>#REF!</f>
        <v>#REF!</v>
      </c>
      <c r="E844" t="e">
        <f>#REF!</f>
        <v>#REF!</v>
      </c>
      <c r="F844" t="e">
        <f>#REF!</f>
        <v>#REF!</v>
      </c>
      <c r="G844" t="e">
        <f>#REF!</f>
        <v>#REF!</v>
      </c>
      <c r="H844" t="e">
        <f>#REF!</f>
        <v>#REF!</v>
      </c>
    </row>
    <row r="845" spans="1:8" x14ac:dyDescent="0.25">
      <c r="A845" t="e">
        <f>#REF!</f>
        <v>#REF!</v>
      </c>
      <c r="B845" t="e">
        <f>#REF!</f>
        <v>#REF!</v>
      </c>
      <c r="C845" t="e">
        <f>#REF!</f>
        <v>#REF!</v>
      </c>
      <c r="D845" t="e">
        <f>#REF!</f>
        <v>#REF!</v>
      </c>
      <c r="E845" t="e">
        <f>#REF!</f>
        <v>#REF!</v>
      </c>
      <c r="F845" t="e">
        <f>#REF!</f>
        <v>#REF!</v>
      </c>
      <c r="G845" t="e">
        <f>#REF!</f>
        <v>#REF!</v>
      </c>
      <c r="H845" t="e">
        <f>#REF!</f>
        <v>#REF!</v>
      </c>
    </row>
    <row r="846" spans="1:8" x14ac:dyDescent="0.25">
      <c r="A846" t="e">
        <f>#REF!</f>
        <v>#REF!</v>
      </c>
      <c r="B846" t="e">
        <f>#REF!</f>
        <v>#REF!</v>
      </c>
      <c r="C846" t="e">
        <f>#REF!</f>
        <v>#REF!</v>
      </c>
      <c r="D846" t="e">
        <f>#REF!</f>
        <v>#REF!</v>
      </c>
      <c r="E846" t="e">
        <f>#REF!</f>
        <v>#REF!</v>
      </c>
      <c r="F846" t="e">
        <f>#REF!</f>
        <v>#REF!</v>
      </c>
      <c r="G846" t="e">
        <f>#REF!</f>
        <v>#REF!</v>
      </c>
      <c r="H846" t="e">
        <f>#REF!</f>
        <v>#REF!</v>
      </c>
    </row>
    <row r="847" spans="1:8" x14ac:dyDescent="0.25">
      <c r="A847" t="e">
        <f>#REF!</f>
        <v>#REF!</v>
      </c>
      <c r="B847" t="e">
        <f>#REF!</f>
        <v>#REF!</v>
      </c>
      <c r="C847" t="e">
        <f>#REF!</f>
        <v>#REF!</v>
      </c>
      <c r="D847" t="e">
        <f>#REF!</f>
        <v>#REF!</v>
      </c>
      <c r="E847" t="e">
        <f>#REF!</f>
        <v>#REF!</v>
      </c>
      <c r="F847" t="e">
        <f>#REF!</f>
        <v>#REF!</v>
      </c>
      <c r="G847" t="e">
        <f>#REF!</f>
        <v>#REF!</v>
      </c>
      <c r="H847" t="e">
        <f>#REF!</f>
        <v>#REF!</v>
      </c>
    </row>
    <row r="848" spans="1:8" x14ac:dyDescent="0.25">
      <c r="A848" t="e">
        <f>#REF!</f>
        <v>#REF!</v>
      </c>
      <c r="B848" t="e">
        <f>#REF!</f>
        <v>#REF!</v>
      </c>
      <c r="C848" t="e">
        <f>#REF!</f>
        <v>#REF!</v>
      </c>
      <c r="D848" t="e">
        <f>#REF!</f>
        <v>#REF!</v>
      </c>
      <c r="E848" t="e">
        <f>#REF!</f>
        <v>#REF!</v>
      </c>
      <c r="F848" t="e">
        <f>#REF!</f>
        <v>#REF!</v>
      </c>
      <c r="G848" t="e">
        <f>#REF!</f>
        <v>#REF!</v>
      </c>
      <c r="H848" t="e">
        <f>#REF!</f>
        <v>#REF!</v>
      </c>
    </row>
    <row r="849" spans="1:8" x14ac:dyDescent="0.25">
      <c r="A849" t="e">
        <f>#REF!</f>
        <v>#REF!</v>
      </c>
      <c r="B849" t="e">
        <f>#REF!</f>
        <v>#REF!</v>
      </c>
      <c r="C849" t="e">
        <f>#REF!</f>
        <v>#REF!</v>
      </c>
      <c r="D849" t="e">
        <f>#REF!</f>
        <v>#REF!</v>
      </c>
      <c r="E849" t="e">
        <f>#REF!</f>
        <v>#REF!</v>
      </c>
      <c r="F849" t="e">
        <f>#REF!</f>
        <v>#REF!</v>
      </c>
      <c r="G849" t="e">
        <f>#REF!</f>
        <v>#REF!</v>
      </c>
      <c r="H849" t="e">
        <f>#REF!</f>
        <v>#REF!</v>
      </c>
    </row>
    <row r="850" spans="1:8" x14ac:dyDescent="0.25">
      <c r="A850" t="e">
        <f>#REF!</f>
        <v>#REF!</v>
      </c>
      <c r="B850" t="e">
        <f>#REF!</f>
        <v>#REF!</v>
      </c>
      <c r="C850" t="e">
        <f>#REF!</f>
        <v>#REF!</v>
      </c>
      <c r="D850" t="e">
        <f>#REF!</f>
        <v>#REF!</v>
      </c>
      <c r="E850" t="e">
        <f>#REF!</f>
        <v>#REF!</v>
      </c>
      <c r="F850" t="e">
        <f>#REF!</f>
        <v>#REF!</v>
      </c>
      <c r="G850" t="e">
        <f>#REF!</f>
        <v>#REF!</v>
      </c>
      <c r="H850" t="e">
        <f>#REF!</f>
        <v>#REF!</v>
      </c>
    </row>
    <row r="851" spans="1:8" x14ac:dyDescent="0.25">
      <c r="A851" t="e">
        <f>#REF!</f>
        <v>#REF!</v>
      </c>
      <c r="B851" t="e">
        <f>#REF!</f>
        <v>#REF!</v>
      </c>
      <c r="C851" t="e">
        <f>#REF!</f>
        <v>#REF!</v>
      </c>
      <c r="D851" t="e">
        <f>#REF!</f>
        <v>#REF!</v>
      </c>
      <c r="E851" t="e">
        <f>#REF!</f>
        <v>#REF!</v>
      </c>
      <c r="F851" t="e">
        <f>#REF!</f>
        <v>#REF!</v>
      </c>
      <c r="G851" t="e">
        <f>#REF!</f>
        <v>#REF!</v>
      </c>
      <c r="H851" t="e">
        <f>#REF!</f>
        <v>#REF!</v>
      </c>
    </row>
    <row r="852" spans="1:8" x14ac:dyDescent="0.25">
      <c r="A852" t="e">
        <f>#REF!</f>
        <v>#REF!</v>
      </c>
      <c r="B852" t="e">
        <f>#REF!</f>
        <v>#REF!</v>
      </c>
      <c r="C852" t="e">
        <f>#REF!</f>
        <v>#REF!</v>
      </c>
      <c r="D852" t="e">
        <f>#REF!</f>
        <v>#REF!</v>
      </c>
      <c r="E852" t="e">
        <f>#REF!</f>
        <v>#REF!</v>
      </c>
      <c r="F852" t="e">
        <f>#REF!</f>
        <v>#REF!</v>
      </c>
      <c r="G852" t="e">
        <f>#REF!</f>
        <v>#REF!</v>
      </c>
      <c r="H852" t="e">
        <f>#REF!</f>
        <v>#REF!</v>
      </c>
    </row>
    <row r="853" spans="1:8" x14ac:dyDescent="0.25">
      <c r="A853" t="e">
        <f>#REF!</f>
        <v>#REF!</v>
      </c>
      <c r="B853" t="e">
        <f>#REF!</f>
        <v>#REF!</v>
      </c>
      <c r="C853" t="e">
        <f>#REF!</f>
        <v>#REF!</v>
      </c>
      <c r="D853" t="e">
        <f>#REF!</f>
        <v>#REF!</v>
      </c>
      <c r="E853" t="e">
        <f>#REF!</f>
        <v>#REF!</v>
      </c>
      <c r="F853" t="e">
        <f>#REF!</f>
        <v>#REF!</v>
      </c>
      <c r="G853" t="e">
        <f>#REF!</f>
        <v>#REF!</v>
      </c>
      <c r="H853" t="e">
        <f>#REF!</f>
        <v>#REF!</v>
      </c>
    </row>
    <row r="854" spans="1:8" x14ac:dyDescent="0.25">
      <c r="A854" t="e">
        <f>#REF!</f>
        <v>#REF!</v>
      </c>
      <c r="B854" t="e">
        <f>#REF!</f>
        <v>#REF!</v>
      </c>
      <c r="C854" t="e">
        <f>#REF!</f>
        <v>#REF!</v>
      </c>
      <c r="D854" t="e">
        <f>#REF!</f>
        <v>#REF!</v>
      </c>
      <c r="E854" t="e">
        <f>#REF!</f>
        <v>#REF!</v>
      </c>
      <c r="F854" t="e">
        <f>#REF!</f>
        <v>#REF!</v>
      </c>
      <c r="G854" t="e">
        <f>#REF!</f>
        <v>#REF!</v>
      </c>
      <c r="H854" t="e">
        <f>#REF!</f>
        <v>#REF!</v>
      </c>
    </row>
    <row r="855" spans="1:8" x14ac:dyDescent="0.25">
      <c r="A855" t="e">
        <f>#REF!</f>
        <v>#REF!</v>
      </c>
      <c r="B855" t="e">
        <f>#REF!</f>
        <v>#REF!</v>
      </c>
      <c r="C855" t="e">
        <f>#REF!</f>
        <v>#REF!</v>
      </c>
      <c r="D855" t="e">
        <f>#REF!</f>
        <v>#REF!</v>
      </c>
      <c r="E855" t="e">
        <f>#REF!</f>
        <v>#REF!</v>
      </c>
      <c r="F855" t="e">
        <f>#REF!</f>
        <v>#REF!</v>
      </c>
      <c r="G855" t="e">
        <f>#REF!</f>
        <v>#REF!</v>
      </c>
      <c r="H855" t="e">
        <f>#REF!</f>
        <v>#REF!</v>
      </c>
    </row>
    <row r="856" spans="1:8" x14ac:dyDescent="0.25">
      <c r="A856" t="e">
        <f>#REF!</f>
        <v>#REF!</v>
      </c>
      <c r="B856" t="e">
        <f>#REF!</f>
        <v>#REF!</v>
      </c>
      <c r="C856" t="e">
        <f>#REF!</f>
        <v>#REF!</v>
      </c>
      <c r="D856" t="e">
        <f>#REF!</f>
        <v>#REF!</v>
      </c>
      <c r="E856" t="e">
        <f>#REF!</f>
        <v>#REF!</v>
      </c>
      <c r="F856" t="e">
        <f>#REF!</f>
        <v>#REF!</v>
      </c>
      <c r="G856" t="e">
        <f>#REF!</f>
        <v>#REF!</v>
      </c>
      <c r="H856" t="e">
        <f>#REF!</f>
        <v>#REF!</v>
      </c>
    </row>
    <row r="857" spans="1:8" x14ac:dyDescent="0.25">
      <c r="A857" t="e">
        <f>#REF!</f>
        <v>#REF!</v>
      </c>
      <c r="B857" t="e">
        <f>#REF!</f>
        <v>#REF!</v>
      </c>
      <c r="C857" t="e">
        <f>#REF!</f>
        <v>#REF!</v>
      </c>
      <c r="D857" t="e">
        <f>#REF!</f>
        <v>#REF!</v>
      </c>
      <c r="E857" t="e">
        <f>#REF!</f>
        <v>#REF!</v>
      </c>
      <c r="F857" t="e">
        <f>#REF!</f>
        <v>#REF!</v>
      </c>
      <c r="G857" t="e">
        <f>#REF!</f>
        <v>#REF!</v>
      </c>
      <c r="H857" t="e">
        <f>#REF!</f>
        <v>#REF!</v>
      </c>
    </row>
    <row r="858" spans="1:8" x14ac:dyDescent="0.25">
      <c r="A858" t="e">
        <f>#REF!</f>
        <v>#REF!</v>
      </c>
      <c r="B858" t="e">
        <f>#REF!</f>
        <v>#REF!</v>
      </c>
      <c r="C858" t="e">
        <f>#REF!</f>
        <v>#REF!</v>
      </c>
      <c r="D858" t="e">
        <f>#REF!</f>
        <v>#REF!</v>
      </c>
      <c r="E858" t="e">
        <f>#REF!</f>
        <v>#REF!</v>
      </c>
      <c r="F858" t="e">
        <f>#REF!</f>
        <v>#REF!</v>
      </c>
      <c r="G858" t="e">
        <f>#REF!</f>
        <v>#REF!</v>
      </c>
      <c r="H858" t="e">
        <f>#REF!</f>
        <v>#REF!</v>
      </c>
    </row>
    <row r="859" spans="1:8" x14ac:dyDescent="0.25">
      <c r="A859" t="e">
        <f>#REF!</f>
        <v>#REF!</v>
      </c>
      <c r="B859" t="e">
        <f>#REF!</f>
        <v>#REF!</v>
      </c>
      <c r="C859" t="e">
        <f>#REF!</f>
        <v>#REF!</v>
      </c>
      <c r="D859" t="e">
        <f>#REF!</f>
        <v>#REF!</v>
      </c>
      <c r="E859" t="e">
        <f>#REF!</f>
        <v>#REF!</v>
      </c>
      <c r="F859" t="e">
        <f>#REF!</f>
        <v>#REF!</v>
      </c>
      <c r="G859" t="e">
        <f>#REF!</f>
        <v>#REF!</v>
      </c>
      <c r="H859" t="e">
        <f>#REF!</f>
        <v>#REF!</v>
      </c>
    </row>
    <row r="860" spans="1:8" x14ac:dyDescent="0.25">
      <c r="A860" t="e">
        <f>#REF!</f>
        <v>#REF!</v>
      </c>
      <c r="B860" t="e">
        <f>#REF!</f>
        <v>#REF!</v>
      </c>
      <c r="C860" t="e">
        <f>#REF!</f>
        <v>#REF!</v>
      </c>
      <c r="D860" t="e">
        <f>#REF!</f>
        <v>#REF!</v>
      </c>
      <c r="E860" t="e">
        <f>#REF!</f>
        <v>#REF!</v>
      </c>
      <c r="F860" t="e">
        <f>#REF!</f>
        <v>#REF!</v>
      </c>
      <c r="G860" t="e">
        <f>#REF!</f>
        <v>#REF!</v>
      </c>
      <c r="H860" t="e">
        <f>#REF!</f>
        <v>#REF!</v>
      </c>
    </row>
    <row r="861" spans="1:8" x14ac:dyDescent="0.25">
      <c r="A861" t="e">
        <f>#REF!</f>
        <v>#REF!</v>
      </c>
      <c r="B861" t="e">
        <f>#REF!</f>
        <v>#REF!</v>
      </c>
      <c r="C861" t="e">
        <f>#REF!</f>
        <v>#REF!</v>
      </c>
      <c r="D861" t="e">
        <f>#REF!</f>
        <v>#REF!</v>
      </c>
      <c r="E861" t="e">
        <f>#REF!</f>
        <v>#REF!</v>
      </c>
      <c r="F861" t="e">
        <f>#REF!</f>
        <v>#REF!</v>
      </c>
      <c r="G861" t="e">
        <f>#REF!</f>
        <v>#REF!</v>
      </c>
      <c r="H861" t="e">
        <f>#REF!</f>
        <v>#REF!</v>
      </c>
    </row>
    <row r="862" spans="1:8" x14ac:dyDescent="0.25">
      <c r="A862" t="e">
        <f>#REF!</f>
        <v>#REF!</v>
      </c>
      <c r="B862" t="e">
        <f>#REF!</f>
        <v>#REF!</v>
      </c>
      <c r="C862" t="e">
        <f>#REF!</f>
        <v>#REF!</v>
      </c>
      <c r="D862" t="e">
        <f>#REF!</f>
        <v>#REF!</v>
      </c>
      <c r="E862" t="e">
        <f>#REF!</f>
        <v>#REF!</v>
      </c>
      <c r="F862" t="e">
        <f>#REF!</f>
        <v>#REF!</v>
      </c>
      <c r="G862" t="e">
        <f>#REF!</f>
        <v>#REF!</v>
      </c>
      <c r="H862" t="e">
        <f>#REF!</f>
        <v>#REF!</v>
      </c>
    </row>
    <row r="863" spans="1:8" x14ac:dyDescent="0.25">
      <c r="A863" t="e">
        <f>#REF!</f>
        <v>#REF!</v>
      </c>
      <c r="B863" t="e">
        <f>#REF!</f>
        <v>#REF!</v>
      </c>
      <c r="C863" t="e">
        <f>#REF!</f>
        <v>#REF!</v>
      </c>
      <c r="D863" t="e">
        <f>#REF!</f>
        <v>#REF!</v>
      </c>
      <c r="E863" t="e">
        <f>#REF!</f>
        <v>#REF!</v>
      </c>
      <c r="F863" t="e">
        <f>#REF!</f>
        <v>#REF!</v>
      </c>
      <c r="G863" t="e">
        <f>#REF!</f>
        <v>#REF!</v>
      </c>
      <c r="H863" t="e">
        <f>#REF!</f>
        <v>#REF!</v>
      </c>
    </row>
    <row r="864" spans="1:8" x14ac:dyDescent="0.25">
      <c r="A864" t="e">
        <f>#REF!</f>
        <v>#REF!</v>
      </c>
      <c r="B864" t="e">
        <f>#REF!</f>
        <v>#REF!</v>
      </c>
      <c r="C864" t="e">
        <f>#REF!</f>
        <v>#REF!</v>
      </c>
      <c r="D864" t="e">
        <f>#REF!</f>
        <v>#REF!</v>
      </c>
      <c r="E864" t="e">
        <f>#REF!</f>
        <v>#REF!</v>
      </c>
      <c r="F864" t="e">
        <f>#REF!</f>
        <v>#REF!</v>
      </c>
      <c r="G864" t="e">
        <f>#REF!</f>
        <v>#REF!</v>
      </c>
      <c r="H864" t="e">
        <f>#REF!</f>
        <v>#REF!</v>
      </c>
    </row>
    <row r="865" spans="1:8" x14ac:dyDescent="0.25">
      <c r="A865" t="e">
        <f>#REF!</f>
        <v>#REF!</v>
      </c>
      <c r="B865" t="e">
        <f>#REF!</f>
        <v>#REF!</v>
      </c>
      <c r="C865" t="e">
        <f>#REF!</f>
        <v>#REF!</v>
      </c>
      <c r="D865" t="e">
        <f>#REF!</f>
        <v>#REF!</v>
      </c>
      <c r="E865" t="e">
        <f>#REF!</f>
        <v>#REF!</v>
      </c>
      <c r="F865" t="e">
        <f>#REF!</f>
        <v>#REF!</v>
      </c>
      <c r="G865" t="e">
        <f>#REF!</f>
        <v>#REF!</v>
      </c>
      <c r="H865" t="e">
        <f>#REF!</f>
        <v>#REF!</v>
      </c>
    </row>
    <row r="866" spans="1:8" x14ac:dyDescent="0.25">
      <c r="A866" t="e">
        <f>#REF!</f>
        <v>#REF!</v>
      </c>
      <c r="B866" t="e">
        <f>#REF!</f>
        <v>#REF!</v>
      </c>
      <c r="C866" t="e">
        <f>#REF!</f>
        <v>#REF!</v>
      </c>
      <c r="D866" t="e">
        <f>#REF!</f>
        <v>#REF!</v>
      </c>
      <c r="E866" t="e">
        <f>#REF!</f>
        <v>#REF!</v>
      </c>
      <c r="F866" t="e">
        <f>#REF!</f>
        <v>#REF!</v>
      </c>
      <c r="G866" t="e">
        <f>#REF!</f>
        <v>#REF!</v>
      </c>
      <c r="H866" t="e">
        <f>#REF!</f>
        <v>#REF!</v>
      </c>
    </row>
    <row r="867" spans="1:8" x14ac:dyDescent="0.25">
      <c r="A867" t="e">
        <f>#REF!</f>
        <v>#REF!</v>
      </c>
      <c r="B867" t="e">
        <f>#REF!</f>
        <v>#REF!</v>
      </c>
      <c r="C867" t="e">
        <f>#REF!</f>
        <v>#REF!</v>
      </c>
      <c r="D867" t="e">
        <f>#REF!</f>
        <v>#REF!</v>
      </c>
      <c r="E867" t="e">
        <f>#REF!</f>
        <v>#REF!</v>
      </c>
      <c r="F867" t="e">
        <f>#REF!</f>
        <v>#REF!</v>
      </c>
      <c r="G867" t="e">
        <f>#REF!</f>
        <v>#REF!</v>
      </c>
      <c r="H867" t="e">
        <f>#REF!</f>
        <v>#REF!</v>
      </c>
    </row>
    <row r="868" spans="1:8" x14ac:dyDescent="0.25">
      <c r="A868" t="e">
        <f>#REF!</f>
        <v>#REF!</v>
      </c>
      <c r="B868" t="e">
        <f>#REF!</f>
        <v>#REF!</v>
      </c>
      <c r="C868" t="e">
        <f>#REF!</f>
        <v>#REF!</v>
      </c>
      <c r="D868" t="e">
        <f>#REF!</f>
        <v>#REF!</v>
      </c>
      <c r="E868" t="e">
        <f>#REF!</f>
        <v>#REF!</v>
      </c>
      <c r="F868" t="e">
        <f>#REF!</f>
        <v>#REF!</v>
      </c>
      <c r="G868" t="e">
        <f>#REF!</f>
        <v>#REF!</v>
      </c>
      <c r="H868" t="e">
        <f>#REF!</f>
        <v>#REF!</v>
      </c>
    </row>
    <row r="869" spans="1:8" x14ac:dyDescent="0.25">
      <c r="A869" t="e">
        <f>#REF!</f>
        <v>#REF!</v>
      </c>
      <c r="B869" t="e">
        <f>#REF!</f>
        <v>#REF!</v>
      </c>
      <c r="C869" t="e">
        <f>#REF!</f>
        <v>#REF!</v>
      </c>
      <c r="D869" t="e">
        <f>#REF!</f>
        <v>#REF!</v>
      </c>
      <c r="E869" t="e">
        <f>#REF!</f>
        <v>#REF!</v>
      </c>
      <c r="F869" t="e">
        <f>#REF!</f>
        <v>#REF!</v>
      </c>
      <c r="G869" t="e">
        <f>#REF!</f>
        <v>#REF!</v>
      </c>
      <c r="H869" t="e">
        <f>#REF!</f>
        <v>#REF!</v>
      </c>
    </row>
    <row r="870" spans="1:8" x14ac:dyDescent="0.25">
      <c r="A870" t="e">
        <f>#REF!</f>
        <v>#REF!</v>
      </c>
      <c r="B870" t="e">
        <f>#REF!</f>
        <v>#REF!</v>
      </c>
      <c r="C870" t="e">
        <f>#REF!</f>
        <v>#REF!</v>
      </c>
      <c r="D870" t="e">
        <f>#REF!</f>
        <v>#REF!</v>
      </c>
      <c r="E870" t="e">
        <f>#REF!</f>
        <v>#REF!</v>
      </c>
      <c r="F870" t="e">
        <f>#REF!</f>
        <v>#REF!</v>
      </c>
      <c r="G870" t="e">
        <f>#REF!</f>
        <v>#REF!</v>
      </c>
      <c r="H870" t="e">
        <f>#REF!</f>
        <v>#REF!</v>
      </c>
    </row>
    <row r="871" spans="1:8" x14ac:dyDescent="0.25">
      <c r="A871" t="e">
        <f>#REF!</f>
        <v>#REF!</v>
      </c>
      <c r="B871" t="e">
        <f>#REF!</f>
        <v>#REF!</v>
      </c>
      <c r="C871" t="e">
        <f>#REF!</f>
        <v>#REF!</v>
      </c>
      <c r="D871" t="e">
        <f>#REF!</f>
        <v>#REF!</v>
      </c>
      <c r="E871" t="e">
        <f>#REF!</f>
        <v>#REF!</v>
      </c>
      <c r="F871" t="e">
        <f>#REF!</f>
        <v>#REF!</v>
      </c>
      <c r="G871" t="e">
        <f>#REF!</f>
        <v>#REF!</v>
      </c>
      <c r="H871" t="e">
        <f>#REF!</f>
        <v>#REF!</v>
      </c>
    </row>
    <row r="872" spans="1:8" x14ac:dyDescent="0.25">
      <c r="A872" t="e">
        <f>#REF!</f>
        <v>#REF!</v>
      </c>
      <c r="B872" t="e">
        <f>#REF!</f>
        <v>#REF!</v>
      </c>
      <c r="C872" t="e">
        <f>#REF!</f>
        <v>#REF!</v>
      </c>
      <c r="D872" t="e">
        <f>#REF!</f>
        <v>#REF!</v>
      </c>
      <c r="E872" t="e">
        <f>#REF!</f>
        <v>#REF!</v>
      </c>
      <c r="F872" t="e">
        <f>#REF!</f>
        <v>#REF!</v>
      </c>
      <c r="G872" t="e">
        <f>#REF!</f>
        <v>#REF!</v>
      </c>
      <c r="H872" t="e">
        <f>#REF!</f>
        <v>#REF!</v>
      </c>
    </row>
    <row r="873" spans="1:8" x14ac:dyDescent="0.25">
      <c r="A873" t="e">
        <f>#REF!</f>
        <v>#REF!</v>
      </c>
      <c r="B873" t="e">
        <f>#REF!</f>
        <v>#REF!</v>
      </c>
      <c r="C873" t="e">
        <f>#REF!</f>
        <v>#REF!</v>
      </c>
      <c r="D873" t="e">
        <f>#REF!</f>
        <v>#REF!</v>
      </c>
      <c r="E873" t="e">
        <f>#REF!</f>
        <v>#REF!</v>
      </c>
      <c r="F873" t="e">
        <f>#REF!</f>
        <v>#REF!</v>
      </c>
      <c r="G873" t="e">
        <f>#REF!</f>
        <v>#REF!</v>
      </c>
      <c r="H873" t="e">
        <f>#REF!</f>
        <v>#REF!</v>
      </c>
    </row>
    <row r="874" spans="1:8" x14ac:dyDescent="0.25">
      <c r="A874" t="e">
        <f>#REF!</f>
        <v>#REF!</v>
      </c>
      <c r="B874" t="e">
        <f>#REF!</f>
        <v>#REF!</v>
      </c>
      <c r="C874" t="e">
        <f>#REF!</f>
        <v>#REF!</v>
      </c>
      <c r="D874" t="e">
        <f>#REF!</f>
        <v>#REF!</v>
      </c>
      <c r="E874" t="e">
        <f>#REF!</f>
        <v>#REF!</v>
      </c>
      <c r="F874" t="e">
        <f>#REF!</f>
        <v>#REF!</v>
      </c>
      <c r="G874" t="e">
        <f>#REF!</f>
        <v>#REF!</v>
      </c>
      <c r="H874" t="e">
        <f>#REF!</f>
        <v>#REF!</v>
      </c>
    </row>
    <row r="875" spans="1:8" x14ac:dyDescent="0.25">
      <c r="A875" t="e">
        <f>#REF!</f>
        <v>#REF!</v>
      </c>
      <c r="B875" t="e">
        <f>#REF!</f>
        <v>#REF!</v>
      </c>
      <c r="C875" t="e">
        <f>#REF!</f>
        <v>#REF!</v>
      </c>
      <c r="D875" t="e">
        <f>#REF!</f>
        <v>#REF!</v>
      </c>
      <c r="E875" t="e">
        <f>#REF!</f>
        <v>#REF!</v>
      </c>
      <c r="F875" t="e">
        <f>#REF!</f>
        <v>#REF!</v>
      </c>
      <c r="G875" t="e">
        <f>#REF!</f>
        <v>#REF!</v>
      </c>
      <c r="H875" t="e">
        <f>#REF!</f>
        <v>#REF!</v>
      </c>
    </row>
    <row r="876" spans="1:8" x14ac:dyDescent="0.25">
      <c r="A876" t="e">
        <f>#REF!</f>
        <v>#REF!</v>
      </c>
      <c r="B876" t="e">
        <f>#REF!</f>
        <v>#REF!</v>
      </c>
      <c r="C876" t="e">
        <f>#REF!</f>
        <v>#REF!</v>
      </c>
      <c r="D876" t="e">
        <f>#REF!</f>
        <v>#REF!</v>
      </c>
      <c r="E876" t="e">
        <f>#REF!</f>
        <v>#REF!</v>
      </c>
      <c r="F876" t="e">
        <f>#REF!</f>
        <v>#REF!</v>
      </c>
      <c r="G876" t="e">
        <f>#REF!</f>
        <v>#REF!</v>
      </c>
      <c r="H876" t="e">
        <f>#REF!</f>
        <v>#REF!</v>
      </c>
    </row>
    <row r="877" spans="1:8" x14ac:dyDescent="0.25">
      <c r="A877" t="e">
        <f>#REF!</f>
        <v>#REF!</v>
      </c>
      <c r="B877" t="e">
        <f>#REF!</f>
        <v>#REF!</v>
      </c>
      <c r="C877" t="e">
        <f>#REF!</f>
        <v>#REF!</v>
      </c>
      <c r="D877" t="e">
        <f>#REF!</f>
        <v>#REF!</v>
      </c>
      <c r="E877" t="e">
        <f>#REF!</f>
        <v>#REF!</v>
      </c>
      <c r="F877" t="e">
        <f>#REF!</f>
        <v>#REF!</v>
      </c>
      <c r="G877" t="e">
        <f>#REF!</f>
        <v>#REF!</v>
      </c>
      <c r="H877" t="e">
        <f>#REF!</f>
        <v>#REF!</v>
      </c>
    </row>
    <row r="878" spans="1:8" x14ac:dyDescent="0.25">
      <c r="A878" t="e">
        <f>#REF!</f>
        <v>#REF!</v>
      </c>
      <c r="B878" t="e">
        <f>#REF!</f>
        <v>#REF!</v>
      </c>
      <c r="C878" t="e">
        <f>#REF!</f>
        <v>#REF!</v>
      </c>
      <c r="D878" t="e">
        <f>#REF!</f>
        <v>#REF!</v>
      </c>
      <c r="E878" t="e">
        <f>#REF!</f>
        <v>#REF!</v>
      </c>
      <c r="F878" t="e">
        <f>#REF!</f>
        <v>#REF!</v>
      </c>
      <c r="G878" t="e">
        <f>#REF!</f>
        <v>#REF!</v>
      </c>
      <c r="H878" t="e">
        <f>#REF!</f>
        <v>#REF!</v>
      </c>
    </row>
    <row r="879" spans="1:8" x14ac:dyDescent="0.25">
      <c r="A879" t="e">
        <f>#REF!</f>
        <v>#REF!</v>
      </c>
      <c r="B879" t="e">
        <f>#REF!</f>
        <v>#REF!</v>
      </c>
      <c r="C879" t="e">
        <f>#REF!</f>
        <v>#REF!</v>
      </c>
      <c r="D879" t="e">
        <f>#REF!</f>
        <v>#REF!</v>
      </c>
      <c r="E879" t="e">
        <f>#REF!</f>
        <v>#REF!</v>
      </c>
      <c r="F879" t="e">
        <f>#REF!</f>
        <v>#REF!</v>
      </c>
      <c r="G879" t="e">
        <f>#REF!</f>
        <v>#REF!</v>
      </c>
      <c r="H879" t="e">
        <f>#REF!</f>
        <v>#REF!</v>
      </c>
    </row>
    <row r="880" spans="1:8" x14ac:dyDescent="0.25">
      <c r="A880" t="e">
        <f>#REF!</f>
        <v>#REF!</v>
      </c>
      <c r="B880" t="e">
        <f>#REF!</f>
        <v>#REF!</v>
      </c>
      <c r="C880" t="e">
        <f>#REF!</f>
        <v>#REF!</v>
      </c>
      <c r="D880" t="e">
        <f>#REF!</f>
        <v>#REF!</v>
      </c>
      <c r="E880" t="e">
        <f>#REF!</f>
        <v>#REF!</v>
      </c>
      <c r="F880" t="e">
        <f>#REF!</f>
        <v>#REF!</v>
      </c>
      <c r="G880" t="e">
        <f>#REF!</f>
        <v>#REF!</v>
      </c>
      <c r="H880" t="e">
        <f>#REF!</f>
        <v>#REF!</v>
      </c>
    </row>
    <row r="881" spans="1:8" x14ac:dyDescent="0.25">
      <c r="A881" t="e">
        <f>#REF!</f>
        <v>#REF!</v>
      </c>
      <c r="B881" t="e">
        <f>#REF!</f>
        <v>#REF!</v>
      </c>
      <c r="C881" t="e">
        <f>#REF!</f>
        <v>#REF!</v>
      </c>
      <c r="D881" t="e">
        <f>#REF!</f>
        <v>#REF!</v>
      </c>
      <c r="E881" t="e">
        <f>#REF!</f>
        <v>#REF!</v>
      </c>
      <c r="F881" t="e">
        <f>#REF!</f>
        <v>#REF!</v>
      </c>
      <c r="G881" t="e">
        <f>#REF!</f>
        <v>#REF!</v>
      </c>
      <c r="H881" t="e">
        <f>#REF!</f>
        <v>#REF!</v>
      </c>
    </row>
    <row r="882" spans="1:8" x14ac:dyDescent="0.25">
      <c r="A882" t="e">
        <f>#REF!</f>
        <v>#REF!</v>
      </c>
      <c r="B882" t="e">
        <f>#REF!</f>
        <v>#REF!</v>
      </c>
      <c r="C882" t="e">
        <f>#REF!</f>
        <v>#REF!</v>
      </c>
      <c r="D882" t="e">
        <f>#REF!</f>
        <v>#REF!</v>
      </c>
      <c r="E882" t="e">
        <f>#REF!</f>
        <v>#REF!</v>
      </c>
      <c r="F882" t="e">
        <f>#REF!</f>
        <v>#REF!</v>
      </c>
      <c r="G882" t="e">
        <f>#REF!</f>
        <v>#REF!</v>
      </c>
      <c r="H882" t="e">
        <f>#REF!</f>
        <v>#REF!</v>
      </c>
    </row>
    <row r="883" spans="1:8" x14ac:dyDescent="0.25">
      <c r="A883" t="e">
        <f>#REF!</f>
        <v>#REF!</v>
      </c>
      <c r="B883" t="e">
        <f>#REF!</f>
        <v>#REF!</v>
      </c>
      <c r="C883" t="e">
        <f>#REF!</f>
        <v>#REF!</v>
      </c>
      <c r="D883" t="e">
        <f>#REF!</f>
        <v>#REF!</v>
      </c>
      <c r="E883" t="e">
        <f>#REF!</f>
        <v>#REF!</v>
      </c>
      <c r="F883" t="e">
        <f>#REF!</f>
        <v>#REF!</v>
      </c>
      <c r="G883" t="e">
        <f>#REF!</f>
        <v>#REF!</v>
      </c>
      <c r="H883" t="e">
        <f>#REF!</f>
        <v>#REF!</v>
      </c>
    </row>
    <row r="884" spans="1:8" x14ac:dyDescent="0.25">
      <c r="A884" t="e">
        <f>#REF!</f>
        <v>#REF!</v>
      </c>
      <c r="B884" t="e">
        <f>#REF!</f>
        <v>#REF!</v>
      </c>
      <c r="C884" t="e">
        <f>#REF!</f>
        <v>#REF!</v>
      </c>
      <c r="D884" t="e">
        <f>#REF!</f>
        <v>#REF!</v>
      </c>
      <c r="E884" t="e">
        <f>#REF!</f>
        <v>#REF!</v>
      </c>
      <c r="F884" t="e">
        <f>#REF!</f>
        <v>#REF!</v>
      </c>
      <c r="G884" t="e">
        <f>#REF!</f>
        <v>#REF!</v>
      </c>
      <c r="H884" t="e">
        <f>#REF!</f>
        <v>#REF!</v>
      </c>
    </row>
    <row r="885" spans="1:8" x14ac:dyDescent="0.25">
      <c r="A885" t="e">
        <f>#REF!</f>
        <v>#REF!</v>
      </c>
      <c r="B885" t="e">
        <f>#REF!</f>
        <v>#REF!</v>
      </c>
      <c r="C885" t="e">
        <f>#REF!</f>
        <v>#REF!</v>
      </c>
      <c r="D885" t="e">
        <f>#REF!</f>
        <v>#REF!</v>
      </c>
      <c r="E885" t="e">
        <f>#REF!</f>
        <v>#REF!</v>
      </c>
      <c r="F885" t="e">
        <f>#REF!</f>
        <v>#REF!</v>
      </c>
      <c r="G885" t="e">
        <f>#REF!</f>
        <v>#REF!</v>
      </c>
      <c r="H885" t="e">
        <f>#REF!</f>
        <v>#REF!</v>
      </c>
    </row>
    <row r="886" spans="1:8" x14ac:dyDescent="0.25">
      <c r="A886" t="e">
        <f>#REF!</f>
        <v>#REF!</v>
      </c>
      <c r="B886" t="e">
        <f>#REF!</f>
        <v>#REF!</v>
      </c>
      <c r="C886" t="e">
        <f>#REF!</f>
        <v>#REF!</v>
      </c>
      <c r="D886" t="e">
        <f>#REF!</f>
        <v>#REF!</v>
      </c>
      <c r="E886" t="e">
        <f>#REF!</f>
        <v>#REF!</v>
      </c>
      <c r="F886" t="e">
        <f>#REF!</f>
        <v>#REF!</v>
      </c>
      <c r="G886" t="e">
        <f>#REF!</f>
        <v>#REF!</v>
      </c>
      <c r="H886" t="e">
        <f>#REF!</f>
        <v>#REF!</v>
      </c>
    </row>
    <row r="887" spans="1:8" x14ac:dyDescent="0.25">
      <c r="A887" t="e">
        <f>#REF!</f>
        <v>#REF!</v>
      </c>
      <c r="B887" t="e">
        <f>#REF!</f>
        <v>#REF!</v>
      </c>
      <c r="C887" t="e">
        <f>#REF!</f>
        <v>#REF!</v>
      </c>
      <c r="D887" t="e">
        <f>#REF!</f>
        <v>#REF!</v>
      </c>
      <c r="E887" t="e">
        <f>#REF!</f>
        <v>#REF!</v>
      </c>
      <c r="F887" t="e">
        <f>#REF!</f>
        <v>#REF!</v>
      </c>
      <c r="G887" t="e">
        <f>#REF!</f>
        <v>#REF!</v>
      </c>
      <c r="H887" t="e">
        <f>#REF!</f>
        <v>#REF!</v>
      </c>
    </row>
    <row r="888" spans="1:8" x14ac:dyDescent="0.25">
      <c r="A888" t="e">
        <f>#REF!</f>
        <v>#REF!</v>
      </c>
      <c r="B888" t="e">
        <f>#REF!</f>
        <v>#REF!</v>
      </c>
      <c r="C888" t="e">
        <f>#REF!</f>
        <v>#REF!</v>
      </c>
      <c r="D888" t="e">
        <f>#REF!</f>
        <v>#REF!</v>
      </c>
      <c r="E888" t="e">
        <f>#REF!</f>
        <v>#REF!</v>
      </c>
      <c r="F888" t="e">
        <f>#REF!</f>
        <v>#REF!</v>
      </c>
      <c r="G888" t="e">
        <f>#REF!</f>
        <v>#REF!</v>
      </c>
      <c r="H888" t="e">
        <f>#REF!</f>
        <v>#REF!</v>
      </c>
    </row>
    <row r="889" spans="1:8" x14ac:dyDescent="0.25">
      <c r="A889" t="e">
        <f>#REF!</f>
        <v>#REF!</v>
      </c>
      <c r="B889" t="e">
        <f>#REF!</f>
        <v>#REF!</v>
      </c>
      <c r="C889" t="e">
        <f>#REF!</f>
        <v>#REF!</v>
      </c>
      <c r="D889" t="e">
        <f>#REF!</f>
        <v>#REF!</v>
      </c>
      <c r="E889" t="e">
        <f>#REF!</f>
        <v>#REF!</v>
      </c>
      <c r="F889" t="e">
        <f>#REF!</f>
        <v>#REF!</v>
      </c>
      <c r="G889" t="e">
        <f>#REF!</f>
        <v>#REF!</v>
      </c>
      <c r="H889" t="e">
        <f>#REF!</f>
        <v>#REF!</v>
      </c>
    </row>
    <row r="890" spans="1:8" x14ac:dyDescent="0.25">
      <c r="A890" t="e">
        <f>#REF!</f>
        <v>#REF!</v>
      </c>
      <c r="B890" t="e">
        <f>#REF!</f>
        <v>#REF!</v>
      </c>
      <c r="C890" t="e">
        <f>#REF!</f>
        <v>#REF!</v>
      </c>
      <c r="D890" t="e">
        <f>#REF!</f>
        <v>#REF!</v>
      </c>
      <c r="E890" t="e">
        <f>#REF!</f>
        <v>#REF!</v>
      </c>
      <c r="F890" t="e">
        <f>#REF!</f>
        <v>#REF!</v>
      </c>
      <c r="G890" t="e">
        <f>#REF!</f>
        <v>#REF!</v>
      </c>
      <c r="H890" t="e">
        <f>#REF!</f>
        <v>#REF!</v>
      </c>
    </row>
    <row r="891" spans="1:8" x14ac:dyDescent="0.25">
      <c r="A891" t="e">
        <f>#REF!</f>
        <v>#REF!</v>
      </c>
      <c r="B891" t="e">
        <f>#REF!</f>
        <v>#REF!</v>
      </c>
      <c r="C891" t="e">
        <f>#REF!</f>
        <v>#REF!</v>
      </c>
      <c r="D891" t="e">
        <f>#REF!</f>
        <v>#REF!</v>
      </c>
      <c r="E891" t="e">
        <f>#REF!</f>
        <v>#REF!</v>
      </c>
      <c r="F891" t="e">
        <f>#REF!</f>
        <v>#REF!</v>
      </c>
      <c r="G891" t="e">
        <f>#REF!</f>
        <v>#REF!</v>
      </c>
      <c r="H891" t="e">
        <f>#REF!</f>
        <v>#REF!</v>
      </c>
    </row>
    <row r="892" spans="1:8" x14ac:dyDescent="0.25">
      <c r="A892" t="e">
        <f>#REF!</f>
        <v>#REF!</v>
      </c>
      <c r="B892" t="e">
        <f>#REF!</f>
        <v>#REF!</v>
      </c>
      <c r="C892" t="e">
        <f>#REF!</f>
        <v>#REF!</v>
      </c>
      <c r="D892" t="e">
        <f>#REF!</f>
        <v>#REF!</v>
      </c>
      <c r="E892" t="e">
        <f>#REF!</f>
        <v>#REF!</v>
      </c>
      <c r="F892" t="e">
        <f>#REF!</f>
        <v>#REF!</v>
      </c>
      <c r="G892" t="e">
        <f>#REF!</f>
        <v>#REF!</v>
      </c>
      <c r="H892" t="e">
        <f>#REF!</f>
        <v>#REF!</v>
      </c>
    </row>
    <row r="893" spans="1:8" x14ac:dyDescent="0.25">
      <c r="A893" t="e">
        <f>#REF!</f>
        <v>#REF!</v>
      </c>
      <c r="B893" t="e">
        <f>#REF!</f>
        <v>#REF!</v>
      </c>
      <c r="C893" t="e">
        <f>#REF!</f>
        <v>#REF!</v>
      </c>
      <c r="D893" t="e">
        <f>#REF!</f>
        <v>#REF!</v>
      </c>
      <c r="E893" t="e">
        <f>#REF!</f>
        <v>#REF!</v>
      </c>
      <c r="F893" t="e">
        <f>#REF!</f>
        <v>#REF!</v>
      </c>
      <c r="G893" t="e">
        <f>#REF!</f>
        <v>#REF!</v>
      </c>
      <c r="H893" t="e">
        <f>#REF!</f>
        <v>#REF!</v>
      </c>
    </row>
    <row r="894" spans="1:8" x14ac:dyDescent="0.25">
      <c r="A894" t="e">
        <f>#REF!</f>
        <v>#REF!</v>
      </c>
      <c r="B894" t="e">
        <f>#REF!</f>
        <v>#REF!</v>
      </c>
      <c r="C894" t="e">
        <f>#REF!</f>
        <v>#REF!</v>
      </c>
      <c r="D894" t="e">
        <f>#REF!</f>
        <v>#REF!</v>
      </c>
      <c r="E894" t="e">
        <f>#REF!</f>
        <v>#REF!</v>
      </c>
      <c r="F894" t="e">
        <f>#REF!</f>
        <v>#REF!</v>
      </c>
      <c r="G894" t="e">
        <f>#REF!</f>
        <v>#REF!</v>
      </c>
      <c r="H894" t="e">
        <f>#REF!</f>
        <v>#REF!</v>
      </c>
    </row>
    <row r="895" spans="1:8" x14ac:dyDescent="0.25">
      <c r="A895" t="e">
        <f>#REF!</f>
        <v>#REF!</v>
      </c>
      <c r="B895" t="e">
        <f>#REF!</f>
        <v>#REF!</v>
      </c>
      <c r="C895" t="e">
        <f>#REF!</f>
        <v>#REF!</v>
      </c>
      <c r="D895" t="e">
        <f>#REF!</f>
        <v>#REF!</v>
      </c>
      <c r="E895" t="e">
        <f>#REF!</f>
        <v>#REF!</v>
      </c>
      <c r="F895" t="e">
        <f>#REF!</f>
        <v>#REF!</v>
      </c>
      <c r="G895" t="e">
        <f>#REF!</f>
        <v>#REF!</v>
      </c>
      <c r="H895" t="e">
        <f>#REF!</f>
        <v>#REF!</v>
      </c>
    </row>
    <row r="896" spans="1:8" x14ac:dyDescent="0.25">
      <c r="A896" t="e">
        <f>#REF!</f>
        <v>#REF!</v>
      </c>
      <c r="B896" t="e">
        <f>#REF!</f>
        <v>#REF!</v>
      </c>
      <c r="C896" t="e">
        <f>#REF!</f>
        <v>#REF!</v>
      </c>
      <c r="D896" t="e">
        <f>#REF!</f>
        <v>#REF!</v>
      </c>
      <c r="E896" t="e">
        <f>#REF!</f>
        <v>#REF!</v>
      </c>
      <c r="F896" t="e">
        <f>#REF!</f>
        <v>#REF!</v>
      </c>
      <c r="G896" t="e">
        <f>#REF!</f>
        <v>#REF!</v>
      </c>
      <c r="H896" t="e">
        <f>#REF!</f>
        <v>#REF!</v>
      </c>
    </row>
    <row r="897" spans="1:8" x14ac:dyDescent="0.25">
      <c r="A897" t="e">
        <f>#REF!</f>
        <v>#REF!</v>
      </c>
      <c r="B897" t="e">
        <f>#REF!</f>
        <v>#REF!</v>
      </c>
      <c r="C897" t="e">
        <f>#REF!</f>
        <v>#REF!</v>
      </c>
      <c r="D897" t="e">
        <f>#REF!</f>
        <v>#REF!</v>
      </c>
      <c r="E897" t="e">
        <f>#REF!</f>
        <v>#REF!</v>
      </c>
      <c r="F897" t="e">
        <f>#REF!</f>
        <v>#REF!</v>
      </c>
      <c r="G897" t="e">
        <f>#REF!</f>
        <v>#REF!</v>
      </c>
      <c r="H897" t="e">
        <f>#REF!</f>
        <v>#REF!</v>
      </c>
    </row>
    <row r="898" spans="1:8" x14ac:dyDescent="0.25">
      <c r="A898" t="e">
        <f>#REF!</f>
        <v>#REF!</v>
      </c>
      <c r="B898" t="e">
        <f>#REF!</f>
        <v>#REF!</v>
      </c>
      <c r="C898" t="e">
        <f>#REF!</f>
        <v>#REF!</v>
      </c>
      <c r="D898" t="e">
        <f>#REF!</f>
        <v>#REF!</v>
      </c>
      <c r="E898" t="e">
        <f>#REF!</f>
        <v>#REF!</v>
      </c>
      <c r="F898" t="e">
        <f>#REF!</f>
        <v>#REF!</v>
      </c>
      <c r="G898" t="e">
        <f>#REF!</f>
        <v>#REF!</v>
      </c>
      <c r="H898" t="e">
        <f>#REF!</f>
        <v>#REF!</v>
      </c>
    </row>
    <row r="899" spans="1:8" x14ac:dyDescent="0.25">
      <c r="A899" t="e">
        <f>#REF!</f>
        <v>#REF!</v>
      </c>
      <c r="B899" t="e">
        <f>#REF!</f>
        <v>#REF!</v>
      </c>
      <c r="C899" t="e">
        <f>#REF!</f>
        <v>#REF!</v>
      </c>
      <c r="D899" t="e">
        <f>#REF!</f>
        <v>#REF!</v>
      </c>
      <c r="E899" t="e">
        <f>#REF!</f>
        <v>#REF!</v>
      </c>
      <c r="F899" t="e">
        <f>#REF!</f>
        <v>#REF!</v>
      </c>
      <c r="G899" t="e">
        <f>#REF!</f>
        <v>#REF!</v>
      </c>
      <c r="H899" t="e">
        <f>#REF!</f>
        <v>#REF!</v>
      </c>
    </row>
    <row r="900" spans="1:8" x14ac:dyDescent="0.25">
      <c r="A900" t="e">
        <f>#REF!</f>
        <v>#REF!</v>
      </c>
      <c r="B900" t="e">
        <f>#REF!</f>
        <v>#REF!</v>
      </c>
      <c r="C900" t="e">
        <f>#REF!</f>
        <v>#REF!</v>
      </c>
      <c r="D900" t="e">
        <f>#REF!</f>
        <v>#REF!</v>
      </c>
      <c r="E900" t="e">
        <f>#REF!</f>
        <v>#REF!</v>
      </c>
      <c r="F900" t="e">
        <f>#REF!</f>
        <v>#REF!</v>
      </c>
      <c r="G900" t="e">
        <f>#REF!</f>
        <v>#REF!</v>
      </c>
      <c r="H900" t="e">
        <f>#REF!</f>
        <v>#REF!</v>
      </c>
    </row>
    <row r="901" spans="1:8" x14ac:dyDescent="0.25">
      <c r="A901" t="e">
        <f>#REF!</f>
        <v>#REF!</v>
      </c>
      <c r="B901" t="e">
        <f>#REF!</f>
        <v>#REF!</v>
      </c>
      <c r="C901" t="e">
        <f>#REF!</f>
        <v>#REF!</v>
      </c>
      <c r="D901" t="e">
        <f>#REF!</f>
        <v>#REF!</v>
      </c>
      <c r="E901" t="e">
        <f>#REF!</f>
        <v>#REF!</v>
      </c>
      <c r="F901" t="e">
        <f>#REF!</f>
        <v>#REF!</v>
      </c>
      <c r="G901" t="e">
        <f>#REF!</f>
        <v>#REF!</v>
      </c>
      <c r="H901" t="e">
        <f>#REF!</f>
        <v>#REF!</v>
      </c>
    </row>
    <row r="902" spans="1:8" x14ac:dyDescent="0.25">
      <c r="A902" t="e">
        <f>#REF!</f>
        <v>#REF!</v>
      </c>
      <c r="B902" t="e">
        <f>#REF!</f>
        <v>#REF!</v>
      </c>
      <c r="C902" t="e">
        <f>#REF!</f>
        <v>#REF!</v>
      </c>
      <c r="D902" t="e">
        <f>#REF!</f>
        <v>#REF!</v>
      </c>
      <c r="E902" t="e">
        <f>#REF!</f>
        <v>#REF!</v>
      </c>
      <c r="F902" t="e">
        <f>#REF!</f>
        <v>#REF!</v>
      </c>
      <c r="G902" t="e">
        <f>#REF!</f>
        <v>#REF!</v>
      </c>
      <c r="H902" t="e">
        <f>#REF!</f>
        <v>#REF!</v>
      </c>
    </row>
    <row r="903" spans="1:8" x14ac:dyDescent="0.25">
      <c r="A903" t="e">
        <f>#REF!</f>
        <v>#REF!</v>
      </c>
      <c r="B903" t="e">
        <f>#REF!</f>
        <v>#REF!</v>
      </c>
      <c r="C903" t="e">
        <f>#REF!</f>
        <v>#REF!</v>
      </c>
      <c r="D903" t="e">
        <f>#REF!</f>
        <v>#REF!</v>
      </c>
      <c r="E903" t="e">
        <f>#REF!</f>
        <v>#REF!</v>
      </c>
      <c r="F903" t="e">
        <f>#REF!</f>
        <v>#REF!</v>
      </c>
      <c r="G903" t="e">
        <f>#REF!</f>
        <v>#REF!</v>
      </c>
      <c r="H903" t="e">
        <f>#REF!</f>
        <v>#REF!</v>
      </c>
    </row>
    <row r="904" spans="1:8" x14ac:dyDescent="0.25">
      <c r="A904" t="e">
        <f>#REF!</f>
        <v>#REF!</v>
      </c>
      <c r="B904" t="e">
        <f>#REF!</f>
        <v>#REF!</v>
      </c>
      <c r="C904" t="e">
        <f>#REF!</f>
        <v>#REF!</v>
      </c>
      <c r="D904" t="e">
        <f>#REF!</f>
        <v>#REF!</v>
      </c>
      <c r="E904" t="e">
        <f>#REF!</f>
        <v>#REF!</v>
      </c>
      <c r="F904" t="e">
        <f>#REF!</f>
        <v>#REF!</v>
      </c>
      <c r="G904" t="e">
        <f>#REF!</f>
        <v>#REF!</v>
      </c>
      <c r="H904" t="e">
        <f>#REF!</f>
        <v>#REF!</v>
      </c>
    </row>
    <row r="905" spans="1:8" x14ac:dyDescent="0.25">
      <c r="A905" t="e">
        <f>#REF!</f>
        <v>#REF!</v>
      </c>
      <c r="B905" t="e">
        <f>#REF!</f>
        <v>#REF!</v>
      </c>
      <c r="C905" t="e">
        <f>#REF!</f>
        <v>#REF!</v>
      </c>
      <c r="D905" t="e">
        <f>#REF!</f>
        <v>#REF!</v>
      </c>
      <c r="E905" t="e">
        <f>#REF!</f>
        <v>#REF!</v>
      </c>
      <c r="F905" t="e">
        <f>#REF!</f>
        <v>#REF!</v>
      </c>
      <c r="G905" t="e">
        <f>#REF!</f>
        <v>#REF!</v>
      </c>
      <c r="H905" t="e">
        <f>#REF!</f>
        <v>#REF!</v>
      </c>
    </row>
    <row r="906" spans="1:8" x14ac:dyDescent="0.25">
      <c r="A906" t="e">
        <f>#REF!</f>
        <v>#REF!</v>
      </c>
      <c r="B906" t="e">
        <f>#REF!</f>
        <v>#REF!</v>
      </c>
      <c r="C906" t="e">
        <f>#REF!</f>
        <v>#REF!</v>
      </c>
      <c r="D906" t="e">
        <f>#REF!</f>
        <v>#REF!</v>
      </c>
      <c r="E906" t="e">
        <f>#REF!</f>
        <v>#REF!</v>
      </c>
      <c r="F906" t="e">
        <f>#REF!</f>
        <v>#REF!</v>
      </c>
      <c r="G906" t="e">
        <f>#REF!</f>
        <v>#REF!</v>
      </c>
      <c r="H906" t="e">
        <f>#REF!</f>
        <v>#REF!</v>
      </c>
    </row>
    <row r="907" spans="1:8" x14ac:dyDescent="0.25">
      <c r="A907" t="e">
        <f>#REF!</f>
        <v>#REF!</v>
      </c>
      <c r="B907" t="e">
        <f>#REF!</f>
        <v>#REF!</v>
      </c>
      <c r="C907" t="e">
        <f>#REF!</f>
        <v>#REF!</v>
      </c>
      <c r="D907" t="e">
        <f>#REF!</f>
        <v>#REF!</v>
      </c>
      <c r="E907" t="e">
        <f>#REF!</f>
        <v>#REF!</v>
      </c>
      <c r="F907" t="e">
        <f>#REF!</f>
        <v>#REF!</v>
      </c>
      <c r="G907" t="e">
        <f>#REF!</f>
        <v>#REF!</v>
      </c>
      <c r="H907" t="e">
        <f>#REF!</f>
        <v>#REF!</v>
      </c>
    </row>
    <row r="908" spans="1:8" x14ac:dyDescent="0.25">
      <c r="A908" t="e">
        <f>#REF!</f>
        <v>#REF!</v>
      </c>
      <c r="B908" t="e">
        <f>#REF!</f>
        <v>#REF!</v>
      </c>
      <c r="C908" t="e">
        <f>#REF!</f>
        <v>#REF!</v>
      </c>
      <c r="D908" t="e">
        <f>#REF!</f>
        <v>#REF!</v>
      </c>
      <c r="E908" t="e">
        <f>#REF!</f>
        <v>#REF!</v>
      </c>
      <c r="F908" t="e">
        <f>#REF!</f>
        <v>#REF!</v>
      </c>
      <c r="G908" t="e">
        <f>#REF!</f>
        <v>#REF!</v>
      </c>
      <c r="H908" t="e">
        <f>#REF!</f>
        <v>#REF!</v>
      </c>
    </row>
    <row r="909" spans="1:8" x14ac:dyDescent="0.25">
      <c r="A909" t="e">
        <f>#REF!</f>
        <v>#REF!</v>
      </c>
      <c r="B909" t="e">
        <f>#REF!</f>
        <v>#REF!</v>
      </c>
      <c r="C909" t="e">
        <f>#REF!</f>
        <v>#REF!</v>
      </c>
      <c r="D909" t="e">
        <f>#REF!</f>
        <v>#REF!</v>
      </c>
      <c r="E909" t="e">
        <f>#REF!</f>
        <v>#REF!</v>
      </c>
      <c r="F909" t="e">
        <f>#REF!</f>
        <v>#REF!</v>
      </c>
      <c r="G909" t="e">
        <f>#REF!</f>
        <v>#REF!</v>
      </c>
      <c r="H909" t="e">
        <f>#REF!</f>
        <v>#REF!</v>
      </c>
    </row>
    <row r="910" spans="1:8" x14ac:dyDescent="0.25">
      <c r="A910" t="e">
        <f>#REF!</f>
        <v>#REF!</v>
      </c>
      <c r="B910" t="e">
        <f>#REF!</f>
        <v>#REF!</v>
      </c>
      <c r="C910" t="e">
        <f>#REF!</f>
        <v>#REF!</v>
      </c>
      <c r="D910" t="e">
        <f>#REF!</f>
        <v>#REF!</v>
      </c>
      <c r="E910" t="e">
        <f>#REF!</f>
        <v>#REF!</v>
      </c>
      <c r="F910" t="e">
        <f>#REF!</f>
        <v>#REF!</v>
      </c>
      <c r="G910" t="e">
        <f>#REF!</f>
        <v>#REF!</v>
      </c>
      <c r="H910" t="e">
        <f>#REF!</f>
        <v>#REF!</v>
      </c>
    </row>
    <row r="911" spans="1:8" x14ac:dyDescent="0.25">
      <c r="A911" t="e">
        <f>#REF!</f>
        <v>#REF!</v>
      </c>
      <c r="B911" t="e">
        <f>#REF!</f>
        <v>#REF!</v>
      </c>
      <c r="C911" t="e">
        <f>#REF!</f>
        <v>#REF!</v>
      </c>
      <c r="D911" t="e">
        <f>#REF!</f>
        <v>#REF!</v>
      </c>
      <c r="E911" t="e">
        <f>#REF!</f>
        <v>#REF!</v>
      </c>
      <c r="F911" t="e">
        <f>#REF!</f>
        <v>#REF!</v>
      </c>
      <c r="G911" t="e">
        <f>#REF!</f>
        <v>#REF!</v>
      </c>
      <c r="H911" t="e">
        <f>#REF!</f>
        <v>#REF!</v>
      </c>
    </row>
    <row r="912" spans="1:8" x14ac:dyDescent="0.25">
      <c r="A912" t="e">
        <f>#REF!</f>
        <v>#REF!</v>
      </c>
      <c r="B912" t="e">
        <f>#REF!</f>
        <v>#REF!</v>
      </c>
      <c r="C912" t="e">
        <f>#REF!</f>
        <v>#REF!</v>
      </c>
      <c r="D912" t="e">
        <f>#REF!</f>
        <v>#REF!</v>
      </c>
      <c r="E912" t="e">
        <f>#REF!</f>
        <v>#REF!</v>
      </c>
      <c r="F912" t="e">
        <f>#REF!</f>
        <v>#REF!</v>
      </c>
      <c r="G912" t="e">
        <f>#REF!</f>
        <v>#REF!</v>
      </c>
      <c r="H912" t="e">
        <f>#REF!</f>
        <v>#REF!</v>
      </c>
    </row>
    <row r="913" spans="1:8" x14ac:dyDescent="0.25">
      <c r="A913" t="e">
        <f>#REF!</f>
        <v>#REF!</v>
      </c>
      <c r="B913" t="e">
        <f>#REF!</f>
        <v>#REF!</v>
      </c>
      <c r="C913" t="e">
        <f>#REF!</f>
        <v>#REF!</v>
      </c>
      <c r="D913" t="e">
        <f>#REF!</f>
        <v>#REF!</v>
      </c>
      <c r="E913" t="e">
        <f>#REF!</f>
        <v>#REF!</v>
      </c>
      <c r="F913" t="e">
        <f>#REF!</f>
        <v>#REF!</v>
      </c>
      <c r="G913" t="e">
        <f>#REF!</f>
        <v>#REF!</v>
      </c>
      <c r="H913" t="e">
        <f>#REF!</f>
        <v>#REF!</v>
      </c>
    </row>
    <row r="914" spans="1:8" x14ac:dyDescent="0.25">
      <c r="A914" t="e">
        <f>#REF!</f>
        <v>#REF!</v>
      </c>
      <c r="B914" t="e">
        <f>#REF!</f>
        <v>#REF!</v>
      </c>
      <c r="C914" t="e">
        <f>#REF!</f>
        <v>#REF!</v>
      </c>
      <c r="D914" t="e">
        <f>#REF!</f>
        <v>#REF!</v>
      </c>
      <c r="E914" t="e">
        <f>#REF!</f>
        <v>#REF!</v>
      </c>
      <c r="F914" t="e">
        <f>#REF!</f>
        <v>#REF!</v>
      </c>
      <c r="G914" t="e">
        <f>#REF!</f>
        <v>#REF!</v>
      </c>
      <c r="H914" t="e">
        <f>#REF!</f>
        <v>#REF!</v>
      </c>
    </row>
    <row r="915" spans="1:8" x14ac:dyDescent="0.25">
      <c r="A915" t="e">
        <f>#REF!</f>
        <v>#REF!</v>
      </c>
      <c r="B915" t="e">
        <f>#REF!</f>
        <v>#REF!</v>
      </c>
      <c r="C915" t="e">
        <f>#REF!</f>
        <v>#REF!</v>
      </c>
      <c r="D915" t="e">
        <f>#REF!</f>
        <v>#REF!</v>
      </c>
      <c r="E915" t="e">
        <f>#REF!</f>
        <v>#REF!</v>
      </c>
      <c r="F915" t="e">
        <f>#REF!</f>
        <v>#REF!</v>
      </c>
      <c r="G915" t="e">
        <f>#REF!</f>
        <v>#REF!</v>
      </c>
      <c r="H915" t="e">
        <f>#REF!</f>
        <v>#REF!</v>
      </c>
    </row>
    <row r="916" spans="1:8" x14ac:dyDescent="0.25">
      <c r="A916" t="e">
        <f>#REF!</f>
        <v>#REF!</v>
      </c>
      <c r="B916" t="e">
        <f>#REF!</f>
        <v>#REF!</v>
      </c>
      <c r="C916" t="e">
        <f>#REF!</f>
        <v>#REF!</v>
      </c>
      <c r="D916" t="e">
        <f>#REF!</f>
        <v>#REF!</v>
      </c>
      <c r="E916" t="e">
        <f>#REF!</f>
        <v>#REF!</v>
      </c>
      <c r="F916" t="e">
        <f>#REF!</f>
        <v>#REF!</v>
      </c>
      <c r="G916" t="e">
        <f>#REF!</f>
        <v>#REF!</v>
      </c>
      <c r="H916" t="e">
        <f>#REF!</f>
        <v>#REF!</v>
      </c>
    </row>
    <row r="917" spans="1:8" x14ac:dyDescent="0.25">
      <c r="A917" t="e">
        <f>#REF!</f>
        <v>#REF!</v>
      </c>
      <c r="B917" t="e">
        <f>#REF!</f>
        <v>#REF!</v>
      </c>
      <c r="C917" t="e">
        <f>#REF!</f>
        <v>#REF!</v>
      </c>
      <c r="D917" t="e">
        <f>#REF!</f>
        <v>#REF!</v>
      </c>
      <c r="E917" t="e">
        <f>#REF!</f>
        <v>#REF!</v>
      </c>
      <c r="F917" t="e">
        <f>#REF!</f>
        <v>#REF!</v>
      </c>
      <c r="G917" t="e">
        <f>#REF!</f>
        <v>#REF!</v>
      </c>
      <c r="H917" t="e">
        <f>#REF!</f>
        <v>#REF!</v>
      </c>
    </row>
    <row r="918" spans="1:8" x14ac:dyDescent="0.25">
      <c r="A918" t="e">
        <f>#REF!</f>
        <v>#REF!</v>
      </c>
      <c r="B918" t="e">
        <f>#REF!</f>
        <v>#REF!</v>
      </c>
      <c r="C918" t="e">
        <f>#REF!</f>
        <v>#REF!</v>
      </c>
      <c r="D918" t="e">
        <f>#REF!</f>
        <v>#REF!</v>
      </c>
      <c r="E918" t="e">
        <f>#REF!</f>
        <v>#REF!</v>
      </c>
      <c r="F918" t="e">
        <f>#REF!</f>
        <v>#REF!</v>
      </c>
      <c r="G918" t="e">
        <f>#REF!</f>
        <v>#REF!</v>
      </c>
      <c r="H918" t="e">
        <f>#REF!</f>
        <v>#REF!</v>
      </c>
    </row>
    <row r="919" spans="1:8" x14ac:dyDescent="0.25">
      <c r="A919" t="e">
        <f>#REF!</f>
        <v>#REF!</v>
      </c>
      <c r="B919" t="e">
        <f>#REF!</f>
        <v>#REF!</v>
      </c>
      <c r="C919" t="e">
        <f>#REF!</f>
        <v>#REF!</v>
      </c>
      <c r="D919" t="e">
        <f>#REF!</f>
        <v>#REF!</v>
      </c>
      <c r="E919" t="e">
        <f>#REF!</f>
        <v>#REF!</v>
      </c>
      <c r="F919" t="e">
        <f>#REF!</f>
        <v>#REF!</v>
      </c>
      <c r="G919" t="e">
        <f>#REF!</f>
        <v>#REF!</v>
      </c>
      <c r="H919" t="e">
        <f>#REF!</f>
        <v>#REF!</v>
      </c>
    </row>
    <row r="920" spans="1:8" x14ac:dyDescent="0.25">
      <c r="A920" t="e">
        <f>#REF!</f>
        <v>#REF!</v>
      </c>
      <c r="B920" t="e">
        <f>#REF!</f>
        <v>#REF!</v>
      </c>
      <c r="C920" t="e">
        <f>#REF!</f>
        <v>#REF!</v>
      </c>
      <c r="D920" t="e">
        <f>#REF!</f>
        <v>#REF!</v>
      </c>
      <c r="E920" t="e">
        <f>#REF!</f>
        <v>#REF!</v>
      </c>
      <c r="F920" t="e">
        <f>#REF!</f>
        <v>#REF!</v>
      </c>
      <c r="G920" t="e">
        <f>#REF!</f>
        <v>#REF!</v>
      </c>
      <c r="H920" t="e">
        <f>#REF!</f>
        <v>#REF!</v>
      </c>
    </row>
    <row r="921" spans="1:8" x14ac:dyDescent="0.25">
      <c r="A921" t="e">
        <f>#REF!</f>
        <v>#REF!</v>
      </c>
      <c r="B921" t="e">
        <f>#REF!</f>
        <v>#REF!</v>
      </c>
      <c r="C921" t="e">
        <f>#REF!</f>
        <v>#REF!</v>
      </c>
      <c r="D921" t="e">
        <f>#REF!</f>
        <v>#REF!</v>
      </c>
      <c r="E921" t="e">
        <f>#REF!</f>
        <v>#REF!</v>
      </c>
      <c r="F921" t="e">
        <f>#REF!</f>
        <v>#REF!</v>
      </c>
      <c r="G921" t="e">
        <f>#REF!</f>
        <v>#REF!</v>
      </c>
      <c r="H921" t="e">
        <f>#REF!</f>
        <v>#REF!</v>
      </c>
    </row>
    <row r="922" spans="1:8" x14ac:dyDescent="0.25">
      <c r="A922" t="e">
        <f>#REF!</f>
        <v>#REF!</v>
      </c>
      <c r="B922" t="e">
        <f>#REF!</f>
        <v>#REF!</v>
      </c>
      <c r="C922" t="e">
        <f>#REF!</f>
        <v>#REF!</v>
      </c>
      <c r="D922" t="e">
        <f>#REF!</f>
        <v>#REF!</v>
      </c>
      <c r="E922" t="e">
        <f>#REF!</f>
        <v>#REF!</v>
      </c>
      <c r="F922" t="e">
        <f>#REF!</f>
        <v>#REF!</v>
      </c>
      <c r="G922" t="e">
        <f>#REF!</f>
        <v>#REF!</v>
      </c>
      <c r="H922" t="e">
        <f>#REF!</f>
        <v>#REF!</v>
      </c>
    </row>
    <row r="923" spans="1:8" x14ac:dyDescent="0.25">
      <c r="A923" t="e">
        <f>#REF!</f>
        <v>#REF!</v>
      </c>
      <c r="B923" t="e">
        <f>#REF!</f>
        <v>#REF!</v>
      </c>
      <c r="C923" t="e">
        <f>#REF!</f>
        <v>#REF!</v>
      </c>
      <c r="D923" t="e">
        <f>#REF!</f>
        <v>#REF!</v>
      </c>
      <c r="E923" t="e">
        <f>#REF!</f>
        <v>#REF!</v>
      </c>
      <c r="F923" t="e">
        <f>#REF!</f>
        <v>#REF!</v>
      </c>
      <c r="G923" t="e">
        <f>#REF!</f>
        <v>#REF!</v>
      </c>
      <c r="H923" t="e">
        <f>#REF!</f>
        <v>#REF!</v>
      </c>
    </row>
    <row r="924" spans="1:8" x14ac:dyDescent="0.25">
      <c r="A924" t="e">
        <f>#REF!</f>
        <v>#REF!</v>
      </c>
      <c r="B924" t="e">
        <f>#REF!</f>
        <v>#REF!</v>
      </c>
      <c r="C924" t="e">
        <f>#REF!</f>
        <v>#REF!</v>
      </c>
      <c r="D924" t="e">
        <f>#REF!</f>
        <v>#REF!</v>
      </c>
      <c r="E924" t="e">
        <f>#REF!</f>
        <v>#REF!</v>
      </c>
      <c r="F924" t="e">
        <f>#REF!</f>
        <v>#REF!</v>
      </c>
      <c r="G924" t="e">
        <f>#REF!</f>
        <v>#REF!</v>
      </c>
      <c r="H924" t="e">
        <f>#REF!</f>
        <v>#REF!</v>
      </c>
    </row>
    <row r="925" spans="1:8" x14ac:dyDescent="0.25">
      <c r="A925" t="e">
        <f>#REF!</f>
        <v>#REF!</v>
      </c>
      <c r="B925" t="e">
        <f>#REF!</f>
        <v>#REF!</v>
      </c>
      <c r="C925" t="e">
        <f>#REF!</f>
        <v>#REF!</v>
      </c>
      <c r="D925" t="e">
        <f>#REF!</f>
        <v>#REF!</v>
      </c>
      <c r="E925" t="e">
        <f>#REF!</f>
        <v>#REF!</v>
      </c>
      <c r="F925" t="e">
        <f>#REF!</f>
        <v>#REF!</v>
      </c>
      <c r="G925" t="e">
        <f>#REF!</f>
        <v>#REF!</v>
      </c>
      <c r="H925" t="e">
        <f>#REF!</f>
        <v>#REF!</v>
      </c>
    </row>
    <row r="926" spans="1:8" x14ac:dyDescent="0.25">
      <c r="A926" t="e">
        <f>#REF!</f>
        <v>#REF!</v>
      </c>
      <c r="B926" t="e">
        <f>#REF!</f>
        <v>#REF!</v>
      </c>
      <c r="C926" t="e">
        <f>#REF!</f>
        <v>#REF!</v>
      </c>
      <c r="D926" t="e">
        <f>#REF!</f>
        <v>#REF!</v>
      </c>
      <c r="E926" t="e">
        <f>#REF!</f>
        <v>#REF!</v>
      </c>
      <c r="F926" t="e">
        <f>#REF!</f>
        <v>#REF!</v>
      </c>
      <c r="G926" t="e">
        <f>#REF!</f>
        <v>#REF!</v>
      </c>
      <c r="H926" t="e">
        <f>#REF!</f>
        <v>#REF!</v>
      </c>
    </row>
    <row r="927" spans="1:8" x14ac:dyDescent="0.25">
      <c r="A927" t="e">
        <f>#REF!</f>
        <v>#REF!</v>
      </c>
      <c r="B927" t="e">
        <f>#REF!</f>
        <v>#REF!</v>
      </c>
      <c r="C927" t="e">
        <f>#REF!</f>
        <v>#REF!</v>
      </c>
      <c r="D927" t="e">
        <f>#REF!</f>
        <v>#REF!</v>
      </c>
      <c r="E927" t="e">
        <f>#REF!</f>
        <v>#REF!</v>
      </c>
      <c r="F927" t="e">
        <f>#REF!</f>
        <v>#REF!</v>
      </c>
      <c r="G927" t="e">
        <f>#REF!</f>
        <v>#REF!</v>
      </c>
      <c r="H927" t="e">
        <f>#REF!</f>
        <v>#REF!</v>
      </c>
    </row>
    <row r="928" spans="1:8" x14ac:dyDescent="0.25">
      <c r="A928" t="e">
        <f>#REF!</f>
        <v>#REF!</v>
      </c>
      <c r="B928" t="e">
        <f>#REF!</f>
        <v>#REF!</v>
      </c>
      <c r="C928" t="e">
        <f>#REF!</f>
        <v>#REF!</v>
      </c>
      <c r="D928" t="e">
        <f>#REF!</f>
        <v>#REF!</v>
      </c>
      <c r="E928" t="e">
        <f>#REF!</f>
        <v>#REF!</v>
      </c>
      <c r="F928" t="e">
        <f>#REF!</f>
        <v>#REF!</v>
      </c>
      <c r="G928" t="e">
        <f>#REF!</f>
        <v>#REF!</v>
      </c>
      <c r="H928" t="e">
        <f>#REF!</f>
        <v>#REF!</v>
      </c>
    </row>
    <row r="929" spans="1:8" x14ac:dyDescent="0.25">
      <c r="A929" t="e">
        <f>#REF!</f>
        <v>#REF!</v>
      </c>
      <c r="B929" t="e">
        <f>#REF!</f>
        <v>#REF!</v>
      </c>
      <c r="C929" t="e">
        <f>#REF!</f>
        <v>#REF!</v>
      </c>
      <c r="D929" t="e">
        <f>#REF!</f>
        <v>#REF!</v>
      </c>
      <c r="E929" t="e">
        <f>#REF!</f>
        <v>#REF!</v>
      </c>
      <c r="F929" t="e">
        <f>#REF!</f>
        <v>#REF!</v>
      </c>
      <c r="G929" t="e">
        <f>#REF!</f>
        <v>#REF!</v>
      </c>
      <c r="H929" t="e">
        <f>#REF!</f>
        <v>#REF!</v>
      </c>
    </row>
    <row r="930" spans="1:8" x14ac:dyDescent="0.25">
      <c r="A930" t="e">
        <f>#REF!</f>
        <v>#REF!</v>
      </c>
      <c r="B930" t="e">
        <f>#REF!</f>
        <v>#REF!</v>
      </c>
      <c r="C930" t="e">
        <f>#REF!</f>
        <v>#REF!</v>
      </c>
      <c r="D930" t="e">
        <f>#REF!</f>
        <v>#REF!</v>
      </c>
      <c r="E930" t="e">
        <f>#REF!</f>
        <v>#REF!</v>
      </c>
      <c r="F930" t="e">
        <f>#REF!</f>
        <v>#REF!</v>
      </c>
      <c r="G930" t="e">
        <f>#REF!</f>
        <v>#REF!</v>
      </c>
      <c r="H930" t="e">
        <f>#REF!</f>
        <v>#REF!</v>
      </c>
    </row>
    <row r="931" spans="1:8" x14ac:dyDescent="0.25">
      <c r="A931" t="e">
        <f>#REF!</f>
        <v>#REF!</v>
      </c>
      <c r="B931" t="e">
        <f>#REF!</f>
        <v>#REF!</v>
      </c>
      <c r="C931" t="e">
        <f>#REF!</f>
        <v>#REF!</v>
      </c>
      <c r="D931" t="e">
        <f>#REF!</f>
        <v>#REF!</v>
      </c>
      <c r="E931" t="e">
        <f>#REF!</f>
        <v>#REF!</v>
      </c>
      <c r="F931" t="e">
        <f>#REF!</f>
        <v>#REF!</v>
      </c>
      <c r="G931" t="e">
        <f>#REF!</f>
        <v>#REF!</v>
      </c>
      <c r="H931" t="e">
        <f>#REF!</f>
        <v>#REF!</v>
      </c>
    </row>
    <row r="932" spans="1:8" x14ac:dyDescent="0.25">
      <c r="A932" t="e">
        <f>#REF!</f>
        <v>#REF!</v>
      </c>
      <c r="B932" t="e">
        <f>#REF!</f>
        <v>#REF!</v>
      </c>
      <c r="C932" t="e">
        <f>#REF!</f>
        <v>#REF!</v>
      </c>
      <c r="D932" t="e">
        <f>#REF!</f>
        <v>#REF!</v>
      </c>
      <c r="E932" t="e">
        <f>#REF!</f>
        <v>#REF!</v>
      </c>
      <c r="F932" t="e">
        <f>#REF!</f>
        <v>#REF!</v>
      </c>
      <c r="G932" t="e">
        <f>#REF!</f>
        <v>#REF!</v>
      </c>
      <c r="H932" t="e">
        <f>#REF!</f>
        <v>#REF!</v>
      </c>
    </row>
    <row r="933" spans="1:8" x14ac:dyDescent="0.25">
      <c r="A933" t="e">
        <f>#REF!</f>
        <v>#REF!</v>
      </c>
      <c r="B933" t="e">
        <f>#REF!</f>
        <v>#REF!</v>
      </c>
      <c r="C933" t="e">
        <f>#REF!</f>
        <v>#REF!</v>
      </c>
      <c r="D933" t="e">
        <f>#REF!</f>
        <v>#REF!</v>
      </c>
      <c r="E933" t="e">
        <f>#REF!</f>
        <v>#REF!</v>
      </c>
      <c r="F933" t="e">
        <f>#REF!</f>
        <v>#REF!</v>
      </c>
      <c r="G933" t="e">
        <f>#REF!</f>
        <v>#REF!</v>
      </c>
      <c r="H933" t="e">
        <f>#REF!</f>
        <v>#REF!</v>
      </c>
    </row>
    <row r="934" spans="1:8" x14ac:dyDescent="0.25">
      <c r="A934" t="e">
        <f>#REF!</f>
        <v>#REF!</v>
      </c>
      <c r="B934" t="e">
        <f>#REF!</f>
        <v>#REF!</v>
      </c>
      <c r="C934" t="e">
        <f>#REF!</f>
        <v>#REF!</v>
      </c>
      <c r="D934" t="e">
        <f>#REF!</f>
        <v>#REF!</v>
      </c>
      <c r="E934" t="e">
        <f>#REF!</f>
        <v>#REF!</v>
      </c>
      <c r="F934" t="e">
        <f>#REF!</f>
        <v>#REF!</v>
      </c>
      <c r="G934" t="e">
        <f>#REF!</f>
        <v>#REF!</v>
      </c>
      <c r="H934" t="e">
        <f>#REF!</f>
        <v>#REF!</v>
      </c>
    </row>
    <row r="935" spans="1:8" x14ac:dyDescent="0.25">
      <c r="A935" t="e">
        <f>#REF!</f>
        <v>#REF!</v>
      </c>
      <c r="B935" t="e">
        <f>#REF!</f>
        <v>#REF!</v>
      </c>
      <c r="C935" t="e">
        <f>#REF!</f>
        <v>#REF!</v>
      </c>
      <c r="D935" t="e">
        <f>#REF!</f>
        <v>#REF!</v>
      </c>
      <c r="E935" t="e">
        <f>#REF!</f>
        <v>#REF!</v>
      </c>
      <c r="F935" t="e">
        <f>#REF!</f>
        <v>#REF!</v>
      </c>
      <c r="G935" t="e">
        <f>#REF!</f>
        <v>#REF!</v>
      </c>
      <c r="H935" t="e">
        <f>#REF!</f>
        <v>#REF!</v>
      </c>
    </row>
    <row r="936" spans="1:8" x14ac:dyDescent="0.25">
      <c r="A936" t="e">
        <f>#REF!</f>
        <v>#REF!</v>
      </c>
      <c r="B936" t="e">
        <f>#REF!</f>
        <v>#REF!</v>
      </c>
      <c r="C936" t="e">
        <f>#REF!</f>
        <v>#REF!</v>
      </c>
      <c r="D936" t="e">
        <f>#REF!</f>
        <v>#REF!</v>
      </c>
      <c r="E936" t="e">
        <f>#REF!</f>
        <v>#REF!</v>
      </c>
      <c r="F936" t="e">
        <f>#REF!</f>
        <v>#REF!</v>
      </c>
      <c r="G936" t="e">
        <f>#REF!</f>
        <v>#REF!</v>
      </c>
      <c r="H936" t="e">
        <f>#REF!</f>
        <v>#REF!</v>
      </c>
    </row>
    <row r="937" spans="1:8" x14ac:dyDescent="0.25">
      <c r="A937" t="e">
        <f>#REF!</f>
        <v>#REF!</v>
      </c>
      <c r="B937" t="e">
        <f>#REF!</f>
        <v>#REF!</v>
      </c>
      <c r="C937" t="e">
        <f>#REF!</f>
        <v>#REF!</v>
      </c>
      <c r="D937" t="e">
        <f>#REF!</f>
        <v>#REF!</v>
      </c>
      <c r="E937" t="e">
        <f>#REF!</f>
        <v>#REF!</v>
      </c>
      <c r="F937" t="e">
        <f>#REF!</f>
        <v>#REF!</v>
      </c>
      <c r="G937" t="e">
        <f>#REF!</f>
        <v>#REF!</v>
      </c>
      <c r="H937" t="e">
        <f>#REF!</f>
        <v>#REF!</v>
      </c>
    </row>
    <row r="938" spans="1:8" x14ac:dyDescent="0.25">
      <c r="A938" t="e">
        <f>#REF!</f>
        <v>#REF!</v>
      </c>
      <c r="B938" t="e">
        <f>#REF!</f>
        <v>#REF!</v>
      </c>
      <c r="C938" t="e">
        <f>#REF!</f>
        <v>#REF!</v>
      </c>
      <c r="D938" t="e">
        <f>#REF!</f>
        <v>#REF!</v>
      </c>
      <c r="E938" t="e">
        <f>#REF!</f>
        <v>#REF!</v>
      </c>
      <c r="F938" t="e">
        <f>#REF!</f>
        <v>#REF!</v>
      </c>
      <c r="G938" t="e">
        <f>#REF!</f>
        <v>#REF!</v>
      </c>
      <c r="H938" t="e">
        <f>#REF!</f>
        <v>#REF!</v>
      </c>
    </row>
    <row r="939" spans="1:8" x14ac:dyDescent="0.25">
      <c r="A939" t="e">
        <f>#REF!</f>
        <v>#REF!</v>
      </c>
      <c r="B939" t="e">
        <f>#REF!</f>
        <v>#REF!</v>
      </c>
      <c r="C939" t="e">
        <f>#REF!</f>
        <v>#REF!</v>
      </c>
      <c r="D939" t="e">
        <f>#REF!</f>
        <v>#REF!</v>
      </c>
      <c r="E939" t="e">
        <f>#REF!</f>
        <v>#REF!</v>
      </c>
      <c r="F939" t="e">
        <f>#REF!</f>
        <v>#REF!</v>
      </c>
      <c r="G939" t="e">
        <f>#REF!</f>
        <v>#REF!</v>
      </c>
      <c r="H939" t="e">
        <f>#REF!</f>
        <v>#REF!</v>
      </c>
    </row>
    <row r="940" spans="1:8" x14ac:dyDescent="0.25">
      <c r="A940" t="e">
        <f>#REF!</f>
        <v>#REF!</v>
      </c>
      <c r="B940" t="e">
        <f>#REF!</f>
        <v>#REF!</v>
      </c>
      <c r="C940" t="e">
        <f>#REF!</f>
        <v>#REF!</v>
      </c>
      <c r="D940" t="e">
        <f>#REF!</f>
        <v>#REF!</v>
      </c>
      <c r="E940" t="e">
        <f>#REF!</f>
        <v>#REF!</v>
      </c>
      <c r="F940" t="e">
        <f>#REF!</f>
        <v>#REF!</v>
      </c>
      <c r="G940" t="e">
        <f>#REF!</f>
        <v>#REF!</v>
      </c>
      <c r="H940" t="e">
        <f>#REF!</f>
        <v>#REF!</v>
      </c>
    </row>
    <row r="941" spans="1:8" x14ac:dyDescent="0.25">
      <c r="A941" t="e">
        <f>#REF!</f>
        <v>#REF!</v>
      </c>
      <c r="B941" t="e">
        <f>#REF!</f>
        <v>#REF!</v>
      </c>
      <c r="C941" t="e">
        <f>#REF!</f>
        <v>#REF!</v>
      </c>
      <c r="D941" t="e">
        <f>#REF!</f>
        <v>#REF!</v>
      </c>
      <c r="E941" t="e">
        <f>#REF!</f>
        <v>#REF!</v>
      </c>
      <c r="F941" t="e">
        <f>#REF!</f>
        <v>#REF!</v>
      </c>
      <c r="G941" t="e">
        <f>#REF!</f>
        <v>#REF!</v>
      </c>
      <c r="H941" t="e">
        <f>#REF!</f>
        <v>#REF!</v>
      </c>
    </row>
    <row r="942" spans="1:8" x14ac:dyDescent="0.25">
      <c r="A942" t="e">
        <f>#REF!</f>
        <v>#REF!</v>
      </c>
      <c r="B942" t="e">
        <f>#REF!</f>
        <v>#REF!</v>
      </c>
      <c r="C942" t="e">
        <f>#REF!</f>
        <v>#REF!</v>
      </c>
      <c r="D942" t="e">
        <f>#REF!</f>
        <v>#REF!</v>
      </c>
      <c r="E942" t="e">
        <f>#REF!</f>
        <v>#REF!</v>
      </c>
      <c r="F942" t="e">
        <f>#REF!</f>
        <v>#REF!</v>
      </c>
      <c r="G942" t="e">
        <f>#REF!</f>
        <v>#REF!</v>
      </c>
      <c r="H942" t="e">
        <f>#REF!</f>
        <v>#REF!</v>
      </c>
    </row>
    <row r="943" spans="1:8" x14ac:dyDescent="0.25">
      <c r="A943" t="e">
        <f>#REF!</f>
        <v>#REF!</v>
      </c>
      <c r="B943" t="e">
        <f>#REF!</f>
        <v>#REF!</v>
      </c>
      <c r="C943" t="e">
        <f>#REF!</f>
        <v>#REF!</v>
      </c>
      <c r="D943" t="e">
        <f>#REF!</f>
        <v>#REF!</v>
      </c>
      <c r="E943" t="e">
        <f>#REF!</f>
        <v>#REF!</v>
      </c>
      <c r="F943" t="e">
        <f>#REF!</f>
        <v>#REF!</v>
      </c>
      <c r="G943" t="e">
        <f>#REF!</f>
        <v>#REF!</v>
      </c>
      <c r="H943" t="e">
        <f>#REF!</f>
        <v>#REF!</v>
      </c>
    </row>
    <row r="944" spans="1:8" x14ac:dyDescent="0.25">
      <c r="A944" t="e">
        <f>#REF!</f>
        <v>#REF!</v>
      </c>
      <c r="B944" t="e">
        <f>#REF!</f>
        <v>#REF!</v>
      </c>
      <c r="C944" t="e">
        <f>#REF!</f>
        <v>#REF!</v>
      </c>
      <c r="D944" t="e">
        <f>#REF!</f>
        <v>#REF!</v>
      </c>
      <c r="E944" t="e">
        <f>#REF!</f>
        <v>#REF!</v>
      </c>
      <c r="F944" t="e">
        <f>#REF!</f>
        <v>#REF!</v>
      </c>
      <c r="G944" t="e">
        <f>#REF!</f>
        <v>#REF!</v>
      </c>
      <c r="H944" t="e">
        <f>#REF!</f>
        <v>#REF!</v>
      </c>
    </row>
    <row r="945" spans="1:8" x14ac:dyDescent="0.25">
      <c r="A945" t="e">
        <f>#REF!</f>
        <v>#REF!</v>
      </c>
      <c r="B945" t="e">
        <f>#REF!</f>
        <v>#REF!</v>
      </c>
      <c r="C945" t="e">
        <f>#REF!</f>
        <v>#REF!</v>
      </c>
      <c r="D945" t="e">
        <f>#REF!</f>
        <v>#REF!</v>
      </c>
      <c r="E945" t="e">
        <f>#REF!</f>
        <v>#REF!</v>
      </c>
      <c r="F945" t="e">
        <f>#REF!</f>
        <v>#REF!</v>
      </c>
      <c r="G945" t="e">
        <f>#REF!</f>
        <v>#REF!</v>
      </c>
      <c r="H945" t="e">
        <f>#REF!</f>
        <v>#REF!</v>
      </c>
    </row>
    <row r="946" spans="1:8" x14ac:dyDescent="0.25">
      <c r="A946" t="e">
        <f>#REF!</f>
        <v>#REF!</v>
      </c>
      <c r="B946" t="e">
        <f>#REF!</f>
        <v>#REF!</v>
      </c>
      <c r="C946" t="e">
        <f>#REF!</f>
        <v>#REF!</v>
      </c>
      <c r="D946" t="e">
        <f>#REF!</f>
        <v>#REF!</v>
      </c>
      <c r="E946" t="e">
        <f>#REF!</f>
        <v>#REF!</v>
      </c>
      <c r="F946" t="e">
        <f>#REF!</f>
        <v>#REF!</v>
      </c>
      <c r="G946" t="e">
        <f>#REF!</f>
        <v>#REF!</v>
      </c>
      <c r="H946" t="e">
        <f>#REF!</f>
        <v>#REF!</v>
      </c>
    </row>
    <row r="947" spans="1:8" x14ac:dyDescent="0.25">
      <c r="A947" t="e">
        <f>#REF!</f>
        <v>#REF!</v>
      </c>
      <c r="B947" t="e">
        <f>#REF!</f>
        <v>#REF!</v>
      </c>
      <c r="C947" t="e">
        <f>#REF!</f>
        <v>#REF!</v>
      </c>
      <c r="D947" t="e">
        <f>#REF!</f>
        <v>#REF!</v>
      </c>
      <c r="E947" t="e">
        <f>#REF!</f>
        <v>#REF!</v>
      </c>
      <c r="F947" t="e">
        <f>#REF!</f>
        <v>#REF!</v>
      </c>
      <c r="G947" t="e">
        <f>#REF!</f>
        <v>#REF!</v>
      </c>
      <c r="H947" t="e">
        <f>#REF!</f>
        <v>#REF!</v>
      </c>
    </row>
    <row r="948" spans="1:8" x14ac:dyDescent="0.25">
      <c r="A948" t="e">
        <f>#REF!</f>
        <v>#REF!</v>
      </c>
      <c r="B948" t="e">
        <f>#REF!</f>
        <v>#REF!</v>
      </c>
      <c r="C948" t="e">
        <f>#REF!</f>
        <v>#REF!</v>
      </c>
      <c r="D948" t="e">
        <f>#REF!</f>
        <v>#REF!</v>
      </c>
      <c r="E948" t="e">
        <f>#REF!</f>
        <v>#REF!</v>
      </c>
      <c r="F948" t="e">
        <f>#REF!</f>
        <v>#REF!</v>
      </c>
      <c r="G948" t="e">
        <f>#REF!</f>
        <v>#REF!</v>
      </c>
      <c r="H948" t="e">
        <f>#REF!</f>
        <v>#REF!</v>
      </c>
    </row>
    <row r="949" spans="1:8" x14ac:dyDescent="0.25">
      <c r="A949" t="e">
        <f>#REF!</f>
        <v>#REF!</v>
      </c>
      <c r="B949" t="e">
        <f>#REF!</f>
        <v>#REF!</v>
      </c>
      <c r="C949" t="e">
        <f>#REF!</f>
        <v>#REF!</v>
      </c>
      <c r="D949" t="e">
        <f>#REF!</f>
        <v>#REF!</v>
      </c>
      <c r="E949" t="e">
        <f>#REF!</f>
        <v>#REF!</v>
      </c>
      <c r="F949" t="e">
        <f>#REF!</f>
        <v>#REF!</v>
      </c>
      <c r="G949" t="e">
        <f>#REF!</f>
        <v>#REF!</v>
      </c>
      <c r="H949" t="e">
        <f>#REF!</f>
        <v>#REF!</v>
      </c>
    </row>
    <row r="950" spans="1:8" x14ac:dyDescent="0.25">
      <c r="A950" t="e">
        <f>#REF!</f>
        <v>#REF!</v>
      </c>
      <c r="B950" t="e">
        <f>#REF!</f>
        <v>#REF!</v>
      </c>
      <c r="C950" t="e">
        <f>#REF!</f>
        <v>#REF!</v>
      </c>
      <c r="D950" t="e">
        <f>#REF!</f>
        <v>#REF!</v>
      </c>
      <c r="E950" t="e">
        <f>#REF!</f>
        <v>#REF!</v>
      </c>
      <c r="F950" t="e">
        <f>#REF!</f>
        <v>#REF!</v>
      </c>
      <c r="G950" t="e">
        <f>#REF!</f>
        <v>#REF!</v>
      </c>
      <c r="H950" t="e">
        <f>#REF!</f>
        <v>#REF!</v>
      </c>
    </row>
    <row r="951" spans="1:8" x14ac:dyDescent="0.25">
      <c r="A951" t="e">
        <f>#REF!</f>
        <v>#REF!</v>
      </c>
      <c r="B951" t="e">
        <f>#REF!</f>
        <v>#REF!</v>
      </c>
      <c r="C951" t="e">
        <f>#REF!</f>
        <v>#REF!</v>
      </c>
      <c r="D951" t="e">
        <f>#REF!</f>
        <v>#REF!</v>
      </c>
      <c r="E951" t="e">
        <f>#REF!</f>
        <v>#REF!</v>
      </c>
      <c r="F951" t="e">
        <f>#REF!</f>
        <v>#REF!</v>
      </c>
      <c r="G951" t="e">
        <f>#REF!</f>
        <v>#REF!</v>
      </c>
      <c r="H951" t="e">
        <f>#REF!</f>
        <v>#REF!</v>
      </c>
    </row>
    <row r="952" spans="1:8" x14ac:dyDescent="0.25">
      <c r="A952" t="e">
        <f>#REF!</f>
        <v>#REF!</v>
      </c>
      <c r="B952" t="e">
        <f>#REF!</f>
        <v>#REF!</v>
      </c>
      <c r="C952" t="e">
        <f>#REF!</f>
        <v>#REF!</v>
      </c>
      <c r="D952" t="e">
        <f>#REF!</f>
        <v>#REF!</v>
      </c>
      <c r="E952" t="e">
        <f>#REF!</f>
        <v>#REF!</v>
      </c>
      <c r="F952" t="e">
        <f>#REF!</f>
        <v>#REF!</v>
      </c>
      <c r="G952" t="e">
        <f>#REF!</f>
        <v>#REF!</v>
      </c>
      <c r="H952" t="e">
        <f>#REF!</f>
        <v>#REF!</v>
      </c>
    </row>
    <row r="953" spans="1:8" x14ac:dyDescent="0.25">
      <c r="A953" t="e">
        <f>#REF!</f>
        <v>#REF!</v>
      </c>
      <c r="B953" t="e">
        <f>#REF!</f>
        <v>#REF!</v>
      </c>
      <c r="C953" t="e">
        <f>#REF!</f>
        <v>#REF!</v>
      </c>
      <c r="D953" t="e">
        <f>#REF!</f>
        <v>#REF!</v>
      </c>
      <c r="E953" t="e">
        <f>#REF!</f>
        <v>#REF!</v>
      </c>
      <c r="F953" t="e">
        <f>#REF!</f>
        <v>#REF!</v>
      </c>
      <c r="G953" t="e">
        <f>#REF!</f>
        <v>#REF!</v>
      </c>
      <c r="H953" t="e">
        <f>#REF!</f>
        <v>#REF!</v>
      </c>
    </row>
    <row r="954" spans="1:8" x14ac:dyDescent="0.25">
      <c r="A954" t="e">
        <f>#REF!</f>
        <v>#REF!</v>
      </c>
      <c r="B954" t="e">
        <f>#REF!</f>
        <v>#REF!</v>
      </c>
      <c r="C954" t="e">
        <f>#REF!</f>
        <v>#REF!</v>
      </c>
      <c r="D954" t="e">
        <f>#REF!</f>
        <v>#REF!</v>
      </c>
      <c r="E954" t="e">
        <f>#REF!</f>
        <v>#REF!</v>
      </c>
      <c r="F954" t="e">
        <f>#REF!</f>
        <v>#REF!</v>
      </c>
      <c r="G954" t="e">
        <f>#REF!</f>
        <v>#REF!</v>
      </c>
      <c r="H954" t="e">
        <f>#REF!</f>
        <v>#REF!</v>
      </c>
    </row>
    <row r="955" spans="1:8" x14ac:dyDescent="0.25">
      <c r="A955" t="e">
        <f>#REF!</f>
        <v>#REF!</v>
      </c>
      <c r="B955" t="e">
        <f>#REF!</f>
        <v>#REF!</v>
      </c>
      <c r="C955" t="e">
        <f>#REF!</f>
        <v>#REF!</v>
      </c>
      <c r="D955" t="e">
        <f>#REF!</f>
        <v>#REF!</v>
      </c>
      <c r="E955" t="e">
        <f>#REF!</f>
        <v>#REF!</v>
      </c>
      <c r="F955" t="e">
        <f>#REF!</f>
        <v>#REF!</v>
      </c>
      <c r="G955" t="e">
        <f>#REF!</f>
        <v>#REF!</v>
      </c>
      <c r="H955" t="e">
        <f>#REF!</f>
        <v>#REF!</v>
      </c>
    </row>
    <row r="956" spans="1:8" x14ac:dyDescent="0.25">
      <c r="A956" t="e">
        <f>#REF!</f>
        <v>#REF!</v>
      </c>
      <c r="B956" t="e">
        <f>#REF!</f>
        <v>#REF!</v>
      </c>
      <c r="C956" t="e">
        <f>#REF!</f>
        <v>#REF!</v>
      </c>
      <c r="D956" t="e">
        <f>#REF!</f>
        <v>#REF!</v>
      </c>
      <c r="E956" t="e">
        <f>#REF!</f>
        <v>#REF!</v>
      </c>
      <c r="F956" t="e">
        <f>#REF!</f>
        <v>#REF!</v>
      </c>
      <c r="G956" t="e">
        <f>#REF!</f>
        <v>#REF!</v>
      </c>
      <c r="H956" t="e">
        <f>#REF!</f>
        <v>#REF!</v>
      </c>
    </row>
    <row r="957" spans="1:8" x14ac:dyDescent="0.25">
      <c r="A957" t="e">
        <f>#REF!</f>
        <v>#REF!</v>
      </c>
      <c r="B957" t="e">
        <f>#REF!</f>
        <v>#REF!</v>
      </c>
      <c r="C957" t="e">
        <f>#REF!</f>
        <v>#REF!</v>
      </c>
      <c r="D957" t="e">
        <f>#REF!</f>
        <v>#REF!</v>
      </c>
      <c r="E957" t="e">
        <f>#REF!</f>
        <v>#REF!</v>
      </c>
      <c r="F957" t="e">
        <f>#REF!</f>
        <v>#REF!</v>
      </c>
      <c r="G957" t="e">
        <f>#REF!</f>
        <v>#REF!</v>
      </c>
      <c r="H957" t="e">
        <f>#REF!</f>
        <v>#REF!</v>
      </c>
    </row>
    <row r="958" spans="1:8" x14ac:dyDescent="0.25">
      <c r="A958" t="e">
        <f>#REF!</f>
        <v>#REF!</v>
      </c>
      <c r="B958" t="e">
        <f>#REF!</f>
        <v>#REF!</v>
      </c>
      <c r="C958" t="e">
        <f>#REF!</f>
        <v>#REF!</v>
      </c>
      <c r="D958" t="e">
        <f>#REF!</f>
        <v>#REF!</v>
      </c>
      <c r="E958" t="e">
        <f>#REF!</f>
        <v>#REF!</v>
      </c>
      <c r="F958" t="e">
        <f>#REF!</f>
        <v>#REF!</v>
      </c>
      <c r="G958" t="e">
        <f>#REF!</f>
        <v>#REF!</v>
      </c>
      <c r="H958" t="e">
        <f>#REF!</f>
        <v>#REF!</v>
      </c>
    </row>
    <row r="959" spans="1:8" x14ac:dyDescent="0.25">
      <c r="A959" t="e">
        <f>#REF!</f>
        <v>#REF!</v>
      </c>
      <c r="B959" t="e">
        <f>#REF!</f>
        <v>#REF!</v>
      </c>
      <c r="C959" t="e">
        <f>#REF!</f>
        <v>#REF!</v>
      </c>
      <c r="D959" t="e">
        <f>#REF!</f>
        <v>#REF!</v>
      </c>
      <c r="E959" t="e">
        <f>#REF!</f>
        <v>#REF!</v>
      </c>
      <c r="F959" t="e">
        <f>#REF!</f>
        <v>#REF!</v>
      </c>
      <c r="G959" t="e">
        <f>#REF!</f>
        <v>#REF!</v>
      </c>
      <c r="H959" t="e">
        <f>#REF!</f>
        <v>#REF!</v>
      </c>
    </row>
    <row r="960" spans="1:8" x14ac:dyDescent="0.25">
      <c r="A960" t="e">
        <f>#REF!</f>
        <v>#REF!</v>
      </c>
      <c r="B960" t="e">
        <f>#REF!</f>
        <v>#REF!</v>
      </c>
      <c r="C960" t="e">
        <f>#REF!</f>
        <v>#REF!</v>
      </c>
      <c r="D960" t="e">
        <f>#REF!</f>
        <v>#REF!</v>
      </c>
      <c r="E960" t="e">
        <f>#REF!</f>
        <v>#REF!</v>
      </c>
      <c r="F960" t="e">
        <f>#REF!</f>
        <v>#REF!</v>
      </c>
      <c r="G960" t="e">
        <f>#REF!</f>
        <v>#REF!</v>
      </c>
      <c r="H960" t="e">
        <f>#REF!</f>
        <v>#REF!</v>
      </c>
    </row>
    <row r="961" spans="1:8" x14ac:dyDescent="0.25">
      <c r="A961" t="e">
        <f>#REF!</f>
        <v>#REF!</v>
      </c>
      <c r="B961" t="e">
        <f>#REF!</f>
        <v>#REF!</v>
      </c>
      <c r="C961" t="e">
        <f>#REF!</f>
        <v>#REF!</v>
      </c>
      <c r="D961" t="e">
        <f>#REF!</f>
        <v>#REF!</v>
      </c>
      <c r="E961" t="e">
        <f>#REF!</f>
        <v>#REF!</v>
      </c>
      <c r="F961" t="e">
        <f>#REF!</f>
        <v>#REF!</v>
      </c>
      <c r="G961" t="e">
        <f>#REF!</f>
        <v>#REF!</v>
      </c>
      <c r="H961" t="e">
        <f>#REF!</f>
        <v>#REF!</v>
      </c>
    </row>
    <row r="962" spans="1:8" x14ac:dyDescent="0.25">
      <c r="A962" t="e">
        <f>#REF!</f>
        <v>#REF!</v>
      </c>
      <c r="B962" t="e">
        <f>#REF!</f>
        <v>#REF!</v>
      </c>
      <c r="C962" t="e">
        <f>#REF!</f>
        <v>#REF!</v>
      </c>
      <c r="D962" t="e">
        <f>#REF!</f>
        <v>#REF!</v>
      </c>
      <c r="E962" t="e">
        <f>#REF!</f>
        <v>#REF!</v>
      </c>
      <c r="F962" t="e">
        <f>#REF!</f>
        <v>#REF!</v>
      </c>
      <c r="G962" t="e">
        <f>#REF!</f>
        <v>#REF!</v>
      </c>
      <c r="H962" t="e">
        <f>#REF!</f>
        <v>#REF!</v>
      </c>
    </row>
    <row r="963" spans="1:8" x14ac:dyDescent="0.25">
      <c r="A963" t="e">
        <f>#REF!</f>
        <v>#REF!</v>
      </c>
      <c r="B963" t="e">
        <f>#REF!</f>
        <v>#REF!</v>
      </c>
      <c r="C963" t="e">
        <f>#REF!</f>
        <v>#REF!</v>
      </c>
      <c r="D963" t="e">
        <f>#REF!</f>
        <v>#REF!</v>
      </c>
      <c r="E963" t="e">
        <f>#REF!</f>
        <v>#REF!</v>
      </c>
      <c r="F963" t="e">
        <f>#REF!</f>
        <v>#REF!</v>
      </c>
      <c r="G963" t="e">
        <f>#REF!</f>
        <v>#REF!</v>
      </c>
      <c r="H963" t="e">
        <f>#REF!</f>
        <v>#REF!</v>
      </c>
    </row>
    <row r="964" spans="1:8" x14ac:dyDescent="0.25">
      <c r="A964" t="e">
        <f>#REF!</f>
        <v>#REF!</v>
      </c>
      <c r="B964" t="e">
        <f>#REF!</f>
        <v>#REF!</v>
      </c>
      <c r="C964" t="e">
        <f>#REF!</f>
        <v>#REF!</v>
      </c>
      <c r="D964" t="e">
        <f>#REF!</f>
        <v>#REF!</v>
      </c>
      <c r="E964" t="e">
        <f>#REF!</f>
        <v>#REF!</v>
      </c>
      <c r="F964" t="e">
        <f>#REF!</f>
        <v>#REF!</v>
      </c>
      <c r="G964" t="e">
        <f>#REF!</f>
        <v>#REF!</v>
      </c>
      <c r="H964" t="e">
        <f>#REF!</f>
        <v>#REF!</v>
      </c>
    </row>
    <row r="965" spans="1:8" x14ac:dyDescent="0.25">
      <c r="A965" t="e">
        <f>#REF!</f>
        <v>#REF!</v>
      </c>
      <c r="B965" t="e">
        <f>#REF!</f>
        <v>#REF!</v>
      </c>
      <c r="C965" t="e">
        <f>#REF!</f>
        <v>#REF!</v>
      </c>
      <c r="D965" t="e">
        <f>#REF!</f>
        <v>#REF!</v>
      </c>
      <c r="E965" t="e">
        <f>#REF!</f>
        <v>#REF!</v>
      </c>
      <c r="F965" t="e">
        <f>#REF!</f>
        <v>#REF!</v>
      </c>
      <c r="G965" t="e">
        <f>#REF!</f>
        <v>#REF!</v>
      </c>
      <c r="H965" t="e">
        <f>#REF!</f>
        <v>#REF!</v>
      </c>
    </row>
    <row r="966" spans="1:8" x14ac:dyDescent="0.25">
      <c r="A966" t="e">
        <f>#REF!</f>
        <v>#REF!</v>
      </c>
      <c r="B966" t="e">
        <f>#REF!</f>
        <v>#REF!</v>
      </c>
      <c r="C966" t="e">
        <f>#REF!</f>
        <v>#REF!</v>
      </c>
      <c r="D966" t="e">
        <f>#REF!</f>
        <v>#REF!</v>
      </c>
      <c r="E966" t="e">
        <f>#REF!</f>
        <v>#REF!</v>
      </c>
      <c r="F966" t="e">
        <f>#REF!</f>
        <v>#REF!</v>
      </c>
      <c r="G966" t="e">
        <f>#REF!</f>
        <v>#REF!</v>
      </c>
      <c r="H966" t="e">
        <f>#REF!</f>
        <v>#REF!</v>
      </c>
    </row>
    <row r="967" spans="1:8" x14ac:dyDescent="0.25">
      <c r="A967" t="e">
        <f>#REF!</f>
        <v>#REF!</v>
      </c>
      <c r="B967" t="e">
        <f>#REF!</f>
        <v>#REF!</v>
      </c>
      <c r="C967" t="e">
        <f>#REF!</f>
        <v>#REF!</v>
      </c>
      <c r="D967" t="e">
        <f>#REF!</f>
        <v>#REF!</v>
      </c>
      <c r="E967" t="e">
        <f>#REF!</f>
        <v>#REF!</v>
      </c>
      <c r="F967" t="e">
        <f>#REF!</f>
        <v>#REF!</v>
      </c>
      <c r="G967" t="e">
        <f>#REF!</f>
        <v>#REF!</v>
      </c>
      <c r="H967" t="e">
        <f>#REF!</f>
        <v>#REF!</v>
      </c>
    </row>
    <row r="968" spans="1:8" x14ac:dyDescent="0.25">
      <c r="A968" t="e">
        <f>#REF!</f>
        <v>#REF!</v>
      </c>
      <c r="B968" t="e">
        <f>#REF!</f>
        <v>#REF!</v>
      </c>
      <c r="C968" t="e">
        <f>#REF!</f>
        <v>#REF!</v>
      </c>
      <c r="D968" t="e">
        <f>#REF!</f>
        <v>#REF!</v>
      </c>
      <c r="E968" t="e">
        <f>#REF!</f>
        <v>#REF!</v>
      </c>
      <c r="F968" t="e">
        <f>#REF!</f>
        <v>#REF!</v>
      </c>
      <c r="G968" t="e">
        <f>#REF!</f>
        <v>#REF!</v>
      </c>
      <c r="H968" t="e">
        <f>#REF!</f>
        <v>#REF!</v>
      </c>
    </row>
    <row r="969" spans="1:8" x14ac:dyDescent="0.25">
      <c r="A969" t="e">
        <f>#REF!</f>
        <v>#REF!</v>
      </c>
      <c r="B969" t="e">
        <f>#REF!</f>
        <v>#REF!</v>
      </c>
      <c r="C969" t="e">
        <f>#REF!</f>
        <v>#REF!</v>
      </c>
      <c r="D969" t="e">
        <f>#REF!</f>
        <v>#REF!</v>
      </c>
      <c r="E969" t="e">
        <f>#REF!</f>
        <v>#REF!</v>
      </c>
      <c r="F969" t="e">
        <f>#REF!</f>
        <v>#REF!</v>
      </c>
      <c r="G969" t="e">
        <f>#REF!</f>
        <v>#REF!</v>
      </c>
      <c r="H969" t="e">
        <f>#REF!</f>
        <v>#REF!</v>
      </c>
    </row>
    <row r="970" spans="1:8" x14ac:dyDescent="0.25">
      <c r="A970" t="e">
        <f>#REF!</f>
        <v>#REF!</v>
      </c>
      <c r="B970" t="e">
        <f>#REF!</f>
        <v>#REF!</v>
      </c>
      <c r="C970" t="e">
        <f>#REF!</f>
        <v>#REF!</v>
      </c>
      <c r="D970" t="e">
        <f>#REF!</f>
        <v>#REF!</v>
      </c>
      <c r="E970" t="e">
        <f>#REF!</f>
        <v>#REF!</v>
      </c>
      <c r="F970" t="e">
        <f>#REF!</f>
        <v>#REF!</v>
      </c>
      <c r="G970" t="e">
        <f>#REF!</f>
        <v>#REF!</v>
      </c>
      <c r="H970" t="e">
        <f>#REF!</f>
        <v>#REF!</v>
      </c>
    </row>
    <row r="971" spans="1:8" x14ac:dyDescent="0.25">
      <c r="A971" t="e">
        <f>#REF!</f>
        <v>#REF!</v>
      </c>
      <c r="B971" t="e">
        <f>#REF!</f>
        <v>#REF!</v>
      </c>
      <c r="C971" t="e">
        <f>#REF!</f>
        <v>#REF!</v>
      </c>
      <c r="D971" t="e">
        <f>#REF!</f>
        <v>#REF!</v>
      </c>
      <c r="E971" t="e">
        <f>#REF!</f>
        <v>#REF!</v>
      </c>
      <c r="F971" t="e">
        <f>#REF!</f>
        <v>#REF!</v>
      </c>
      <c r="G971" t="e">
        <f>#REF!</f>
        <v>#REF!</v>
      </c>
      <c r="H971" t="e">
        <f>#REF!</f>
        <v>#REF!</v>
      </c>
    </row>
    <row r="972" spans="1:8" x14ac:dyDescent="0.25">
      <c r="A972" t="e">
        <f>#REF!</f>
        <v>#REF!</v>
      </c>
      <c r="B972" t="e">
        <f>#REF!</f>
        <v>#REF!</v>
      </c>
      <c r="C972" t="e">
        <f>#REF!</f>
        <v>#REF!</v>
      </c>
      <c r="D972" t="e">
        <f>#REF!</f>
        <v>#REF!</v>
      </c>
      <c r="E972" t="e">
        <f>#REF!</f>
        <v>#REF!</v>
      </c>
      <c r="F972" t="e">
        <f>#REF!</f>
        <v>#REF!</v>
      </c>
      <c r="G972" t="e">
        <f>#REF!</f>
        <v>#REF!</v>
      </c>
      <c r="H972" t="e">
        <f>#REF!</f>
        <v>#REF!</v>
      </c>
    </row>
    <row r="973" spans="1:8" x14ac:dyDescent="0.25">
      <c r="A973" t="e">
        <f>#REF!</f>
        <v>#REF!</v>
      </c>
      <c r="B973" t="e">
        <f>#REF!</f>
        <v>#REF!</v>
      </c>
      <c r="C973" t="e">
        <f>#REF!</f>
        <v>#REF!</v>
      </c>
      <c r="D973" t="e">
        <f>#REF!</f>
        <v>#REF!</v>
      </c>
      <c r="E973" t="e">
        <f>#REF!</f>
        <v>#REF!</v>
      </c>
      <c r="F973" t="e">
        <f>#REF!</f>
        <v>#REF!</v>
      </c>
      <c r="G973" t="e">
        <f>#REF!</f>
        <v>#REF!</v>
      </c>
      <c r="H973" t="e">
        <f>#REF!</f>
        <v>#REF!</v>
      </c>
    </row>
    <row r="974" spans="1:8" x14ac:dyDescent="0.25">
      <c r="A974" t="e">
        <f>#REF!</f>
        <v>#REF!</v>
      </c>
      <c r="B974" t="e">
        <f>#REF!</f>
        <v>#REF!</v>
      </c>
      <c r="C974" t="e">
        <f>#REF!</f>
        <v>#REF!</v>
      </c>
      <c r="D974" t="e">
        <f>#REF!</f>
        <v>#REF!</v>
      </c>
      <c r="E974" t="e">
        <f>#REF!</f>
        <v>#REF!</v>
      </c>
      <c r="F974" t="e">
        <f>#REF!</f>
        <v>#REF!</v>
      </c>
      <c r="G974" t="e">
        <f>#REF!</f>
        <v>#REF!</v>
      </c>
      <c r="H974" t="e">
        <f>#REF!</f>
        <v>#REF!</v>
      </c>
    </row>
    <row r="975" spans="1:8" x14ac:dyDescent="0.25">
      <c r="A975" t="e">
        <f>#REF!</f>
        <v>#REF!</v>
      </c>
      <c r="B975" t="e">
        <f>#REF!</f>
        <v>#REF!</v>
      </c>
      <c r="C975" t="e">
        <f>#REF!</f>
        <v>#REF!</v>
      </c>
      <c r="D975" t="e">
        <f>#REF!</f>
        <v>#REF!</v>
      </c>
      <c r="E975" t="e">
        <f>#REF!</f>
        <v>#REF!</v>
      </c>
      <c r="F975" t="e">
        <f>#REF!</f>
        <v>#REF!</v>
      </c>
      <c r="G975" t="e">
        <f>#REF!</f>
        <v>#REF!</v>
      </c>
      <c r="H975" t="e">
        <f>#REF!</f>
        <v>#REF!</v>
      </c>
    </row>
    <row r="976" spans="1:8" x14ac:dyDescent="0.25">
      <c r="A976" t="e">
        <f>#REF!</f>
        <v>#REF!</v>
      </c>
      <c r="B976" t="e">
        <f>#REF!</f>
        <v>#REF!</v>
      </c>
      <c r="C976" t="e">
        <f>#REF!</f>
        <v>#REF!</v>
      </c>
      <c r="D976" t="e">
        <f>#REF!</f>
        <v>#REF!</v>
      </c>
      <c r="E976" t="e">
        <f>#REF!</f>
        <v>#REF!</v>
      </c>
      <c r="F976" t="e">
        <f>#REF!</f>
        <v>#REF!</v>
      </c>
      <c r="G976" t="e">
        <f>#REF!</f>
        <v>#REF!</v>
      </c>
      <c r="H976" t="e">
        <f>#REF!</f>
        <v>#REF!</v>
      </c>
    </row>
    <row r="977" spans="1:8" x14ac:dyDescent="0.25">
      <c r="A977" t="e">
        <f>#REF!</f>
        <v>#REF!</v>
      </c>
      <c r="B977" t="e">
        <f>#REF!</f>
        <v>#REF!</v>
      </c>
      <c r="C977" t="e">
        <f>#REF!</f>
        <v>#REF!</v>
      </c>
      <c r="D977" t="e">
        <f>#REF!</f>
        <v>#REF!</v>
      </c>
      <c r="E977" t="e">
        <f>#REF!</f>
        <v>#REF!</v>
      </c>
      <c r="F977" t="e">
        <f>#REF!</f>
        <v>#REF!</v>
      </c>
      <c r="G977" t="e">
        <f>#REF!</f>
        <v>#REF!</v>
      </c>
      <c r="H977" t="e">
        <f>#REF!</f>
        <v>#REF!</v>
      </c>
    </row>
    <row r="978" spans="1:8" x14ac:dyDescent="0.25">
      <c r="A978" t="e">
        <f>#REF!</f>
        <v>#REF!</v>
      </c>
      <c r="B978" t="e">
        <f>#REF!</f>
        <v>#REF!</v>
      </c>
      <c r="C978" t="e">
        <f>#REF!</f>
        <v>#REF!</v>
      </c>
      <c r="D978" t="e">
        <f>#REF!</f>
        <v>#REF!</v>
      </c>
      <c r="E978" t="e">
        <f>#REF!</f>
        <v>#REF!</v>
      </c>
      <c r="F978" t="e">
        <f>#REF!</f>
        <v>#REF!</v>
      </c>
      <c r="G978" t="e">
        <f>#REF!</f>
        <v>#REF!</v>
      </c>
      <c r="H978" t="e">
        <f>#REF!</f>
        <v>#REF!</v>
      </c>
    </row>
    <row r="979" spans="1:8" x14ac:dyDescent="0.25">
      <c r="A979" t="e">
        <f>#REF!</f>
        <v>#REF!</v>
      </c>
      <c r="B979" t="e">
        <f>#REF!</f>
        <v>#REF!</v>
      </c>
      <c r="C979" t="e">
        <f>#REF!</f>
        <v>#REF!</v>
      </c>
      <c r="D979" t="e">
        <f>#REF!</f>
        <v>#REF!</v>
      </c>
      <c r="E979" t="e">
        <f>#REF!</f>
        <v>#REF!</v>
      </c>
      <c r="F979" t="e">
        <f>#REF!</f>
        <v>#REF!</v>
      </c>
      <c r="G979" t="e">
        <f>#REF!</f>
        <v>#REF!</v>
      </c>
      <c r="H979" t="e">
        <f>#REF!</f>
        <v>#REF!</v>
      </c>
    </row>
    <row r="980" spans="1:8" x14ac:dyDescent="0.25">
      <c r="A980" t="e">
        <f>#REF!</f>
        <v>#REF!</v>
      </c>
      <c r="B980" t="e">
        <f>#REF!</f>
        <v>#REF!</v>
      </c>
      <c r="C980" t="e">
        <f>#REF!</f>
        <v>#REF!</v>
      </c>
      <c r="D980" t="e">
        <f>#REF!</f>
        <v>#REF!</v>
      </c>
      <c r="E980" t="e">
        <f>#REF!</f>
        <v>#REF!</v>
      </c>
      <c r="F980" t="e">
        <f>#REF!</f>
        <v>#REF!</v>
      </c>
      <c r="G980" t="e">
        <f>#REF!</f>
        <v>#REF!</v>
      </c>
      <c r="H980" t="e">
        <f>#REF!</f>
        <v>#REF!</v>
      </c>
    </row>
    <row r="981" spans="1:8" x14ac:dyDescent="0.25">
      <c r="A981" t="e">
        <f>#REF!</f>
        <v>#REF!</v>
      </c>
      <c r="B981" t="e">
        <f>#REF!</f>
        <v>#REF!</v>
      </c>
      <c r="C981" t="e">
        <f>#REF!</f>
        <v>#REF!</v>
      </c>
      <c r="D981" t="e">
        <f>#REF!</f>
        <v>#REF!</v>
      </c>
      <c r="E981" t="e">
        <f>#REF!</f>
        <v>#REF!</v>
      </c>
      <c r="F981" t="e">
        <f>#REF!</f>
        <v>#REF!</v>
      </c>
      <c r="G981" t="e">
        <f>#REF!</f>
        <v>#REF!</v>
      </c>
      <c r="H981" t="e">
        <f>#REF!</f>
        <v>#REF!</v>
      </c>
    </row>
    <row r="982" spans="1:8" x14ac:dyDescent="0.25">
      <c r="A982" t="e">
        <f>#REF!</f>
        <v>#REF!</v>
      </c>
      <c r="B982" t="e">
        <f>#REF!</f>
        <v>#REF!</v>
      </c>
      <c r="C982" t="e">
        <f>#REF!</f>
        <v>#REF!</v>
      </c>
      <c r="D982" t="e">
        <f>#REF!</f>
        <v>#REF!</v>
      </c>
      <c r="E982" t="e">
        <f>#REF!</f>
        <v>#REF!</v>
      </c>
      <c r="F982" t="e">
        <f>#REF!</f>
        <v>#REF!</v>
      </c>
      <c r="G982" t="e">
        <f>#REF!</f>
        <v>#REF!</v>
      </c>
      <c r="H982" t="e">
        <f>#REF!</f>
        <v>#REF!</v>
      </c>
    </row>
    <row r="983" spans="1:8" x14ac:dyDescent="0.25">
      <c r="A983" t="e">
        <f>#REF!</f>
        <v>#REF!</v>
      </c>
      <c r="B983" t="e">
        <f>#REF!</f>
        <v>#REF!</v>
      </c>
      <c r="C983" t="e">
        <f>#REF!</f>
        <v>#REF!</v>
      </c>
      <c r="D983" t="e">
        <f>#REF!</f>
        <v>#REF!</v>
      </c>
      <c r="E983" t="e">
        <f>#REF!</f>
        <v>#REF!</v>
      </c>
      <c r="F983" t="e">
        <f>#REF!</f>
        <v>#REF!</v>
      </c>
      <c r="G983" t="e">
        <f>#REF!</f>
        <v>#REF!</v>
      </c>
      <c r="H983" t="e">
        <f>#REF!</f>
        <v>#REF!</v>
      </c>
    </row>
    <row r="984" spans="1:8" x14ac:dyDescent="0.25">
      <c r="A984" t="e">
        <f>#REF!</f>
        <v>#REF!</v>
      </c>
      <c r="B984" t="e">
        <f>#REF!</f>
        <v>#REF!</v>
      </c>
      <c r="C984" t="e">
        <f>#REF!</f>
        <v>#REF!</v>
      </c>
      <c r="D984" t="e">
        <f>#REF!</f>
        <v>#REF!</v>
      </c>
      <c r="E984" t="e">
        <f>#REF!</f>
        <v>#REF!</v>
      </c>
      <c r="F984" t="e">
        <f>#REF!</f>
        <v>#REF!</v>
      </c>
      <c r="G984" t="e">
        <f>#REF!</f>
        <v>#REF!</v>
      </c>
      <c r="H984" t="e">
        <f>#REF!</f>
        <v>#REF!</v>
      </c>
    </row>
    <row r="985" spans="1:8" x14ac:dyDescent="0.25">
      <c r="A985" t="e">
        <f>#REF!</f>
        <v>#REF!</v>
      </c>
      <c r="B985" t="e">
        <f>#REF!</f>
        <v>#REF!</v>
      </c>
      <c r="C985" t="e">
        <f>#REF!</f>
        <v>#REF!</v>
      </c>
      <c r="D985" t="e">
        <f>#REF!</f>
        <v>#REF!</v>
      </c>
      <c r="E985" t="e">
        <f>#REF!</f>
        <v>#REF!</v>
      </c>
      <c r="F985" t="e">
        <f>#REF!</f>
        <v>#REF!</v>
      </c>
      <c r="G985" t="e">
        <f>#REF!</f>
        <v>#REF!</v>
      </c>
      <c r="H985" t="e">
        <f>#REF!</f>
        <v>#REF!</v>
      </c>
    </row>
    <row r="986" spans="1:8" x14ac:dyDescent="0.25">
      <c r="A986" t="e">
        <f>#REF!</f>
        <v>#REF!</v>
      </c>
      <c r="B986" t="e">
        <f>#REF!</f>
        <v>#REF!</v>
      </c>
      <c r="C986" t="e">
        <f>#REF!</f>
        <v>#REF!</v>
      </c>
      <c r="D986" t="e">
        <f>#REF!</f>
        <v>#REF!</v>
      </c>
      <c r="E986" t="e">
        <f>#REF!</f>
        <v>#REF!</v>
      </c>
      <c r="F986" t="e">
        <f>#REF!</f>
        <v>#REF!</v>
      </c>
      <c r="G986" t="e">
        <f>#REF!</f>
        <v>#REF!</v>
      </c>
      <c r="H986" t="e">
        <f>#REF!</f>
        <v>#REF!</v>
      </c>
    </row>
    <row r="987" spans="1:8" x14ac:dyDescent="0.25">
      <c r="A987" t="e">
        <f>#REF!</f>
        <v>#REF!</v>
      </c>
      <c r="B987" t="e">
        <f>#REF!</f>
        <v>#REF!</v>
      </c>
      <c r="C987" t="e">
        <f>#REF!</f>
        <v>#REF!</v>
      </c>
      <c r="D987" t="e">
        <f>#REF!</f>
        <v>#REF!</v>
      </c>
      <c r="E987" t="e">
        <f>#REF!</f>
        <v>#REF!</v>
      </c>
      <c r="F987" t="e">
        <f>#REF!</f>
        <v>#REF!</v>
      </c>
      <c r="G987" t="e">
        <f>#REF!</f>
        <v>#REF!</v>
      </c>
      <c r="H987" t="e">
        <f>#REF!</f>
        <v>#REF!</v>
      </c>
    </row>
    <row r="988" spans="1:8" x14ac:dyDescent="0.25">
      <c r="A988" t="e">
        <f>#REF!</f>
        <v>#REF!</v>
      </c>
      <c r="B988" t="e">
        <f>#REF!</f>
        <v>#REF!</v>
      </c>
      <c r="C988" t="e">
        <f>#REF!</f>
        <v>#REF!</v>
      </c>
      <c r="D988" t="e">
        <f>#REF!</f>
        <v>#REF!</v>
      </c>
      <c r="E988" t="e">
        <f>#REF!</f>
        <v>#REF!</v>
      </c>
      <c r="F988" t="e">
        <f>#REF!</f>
        <v>#REF!</v>
      </c>
      <c r="G988" t="e">
        <f>#REF!</f>
        <v>#REF!</v>
      </c>
      <c r="H988" t="e">
        <f>#REF!</f>
        <v>#REF!</v>
      </c>
    </row>
    <row r="989" spans="1:8" x14ac:dyDescent="0.25">
      <c r="A989" t="e">
        <f>#REF!</f>
        <v>#REF!</v>
      </c>
      <c r="B989" t="e">
        <f>#REF!</f>
        <v>#REF!</v>
      </c>
      <c r="C989" t="e">
        <f>#REF!</f>
        <v>#REF!</v>
      </c>
      <c r="D989" t="e">
        <f>#REF!</f>
        <v>#REF!</v>
      </c>
      <c r="E989" t="e">
        <f>#REF!</f>
        <v>#REF!</v>
      </c>
      <c r="F989" t="e">
        <f>#REF!</f>
        <v>#REF!</v>
      </c>
      <c r="G989" t="e">
        <f>#REF!</f>
        <v>#REF!</v>
      </c>
      <c r="H989" t="e">
        <f>#REF!</f>
        <v>#REF!</v>
      </c>
    </row>
    <row r="990" spans="1:8" x14ac:dyDescent="0.25">
      <c r="A990" t="e">
        <f>#REF!</f>
        <v>#REF!</v>
      </c>
      <c r="B990" t="e">
        <f>#REF!</f>
        <v>#REF!</v>
      </c>
      <c r="C990" t="e">
        <f>#REF!</f>
        <v>#REF!</v>
      </c>
      <c r="D990" t="e">
        <f>#REF!</f>
        <v>#REF!</v>
      </c>
      <c r="E990" t="e">
        <f>#REF!</f>
        <v>#REF!</v>
      </c>
      <c r="F990" t="e">
        <f>#REF!</f>
        <v>#REF!</v>
      </c>
      <c r="G990" t="e">
        <f>#REF!</f>
        <v>#REF!</v>
      </c>
      <c r="H990" t="e">
        <f>#REF!</f>
        <v>#REF!</v>
      </c>
    </row>
    <row r="991" spans="1:8" x14ac:dyDescent="0.25">
      <c r="A991" t="e">
        <f>#REF!</f>
        <v>#REF!</v>
      </c>
      <c r="B991" t="e">
        <f>#REF!</f>
        <v>#REF!</v>
      </c>
      <c r="C991" t="e">
        <f>#REF!</f>
        <v>#REF!</v>
      </c>
      <c r="D991" t="e">
        <f>#REF!</f>
        <v>#REF!</v>
      </c>
      <c r="E991" t="e">
        <f>#REF!</f>
        <v>#REF!</v>
      </c>
      <c r="F991" t="e">
        <f>#REF!</f>
        <v>#REF!</v>
      </c>
      <c r="G991" t="e">
        <f>#REF!</f>
        <v>#REF!</v>
      </c>
      <c r="H991" t="e">
        <f>#REF!</f>
        <v>#REF!</v>
      </c>
    </row>
    <row r="992" spans="1:8" x14ac:dyDescent="0.25">
      <c r="A992" t="e">
        <f>#REF!</f>
        <v>#REF!</v>
      </c>
      <c r="B992" t="e">
        <f>#REF!</f>
        <v>#REF!</v>
      </c>
      <c r="C992" t="e">
        <f>#REF!</f>
        <v>#REF!</v>
      </c>
      <c r="D992" t="e">
        <f>#REF!</f>
        <v>#REF!</v>
      </c>
      <c r="E992" t="e">
        <f>#REF!</f>
        <v>#REF!</v>
      </c>
      <c r="F992" t="e">
        <f>#REF!</f>
        <v>#REF!</v>
      </c>
      <c r="G992" t="e">
        <f>#REF!</f>
        <v>#REF!</v>
      </c>
      <c r="H992" t="e">
        <f>#REF!</f>
        <v>#REF!</v>
      </c>
    </row>
    <row r="993" spans="1:8" x14ac:dyDescent="0.25">
      <c r="A993" t="e">
        <f>#REF!</f>
        <v>#REF!</v>
      </c>
      <c r="B993" t="e">
        <f>#REF!</f>
        <v>#REF!</v>
      </c>
      <c r="C993" t="e">
        <f>#REF!</f>
        <v>#REF!</v>
      </c>
      <c r="D993" t="e">
        <f>#REF!</f>
        <v>#REF!</v>
      </c>
      <c r="E993" t="e">
        <f>#REF!</f>
        <v>#REF!</v>
      </c>
      <c r="F993" t="e">
        <f>#REF!</f>
        <v>#REF!</v>
      </c>
      <c r="G993" t="e">
        <f>#REF!</f>
        <v>#REF!</v>
      </c>
      <c r="H993" t="e">
        <f>#REF!</f>
        <v>#REF!</v>
      </c>
    </row>
    <row r="994" spans="1:8" x14ac:dyDescent="0.25">
      <c r="A994" t="e">
        <f>#REF!</f>
        <v>#REF!</v>
      </c>
      <c r="B994" t="e">
        <f>#REF!</f>
        <v>#REF!</v>
      </c>
      <c r="C994" t="e">
        <f>#REF!</f>
        <v>#REF!</v>
      </c>
      <c r="D994" t="e">
        <f>#REF!</f>
        <v>#REF!</v>
      </c>
      <c r="E994" t="e">
        <f>#REF!</f>
        <v>#REF!</v>
      </c>
      <c r="F994" t="e">
        <f>#REF!</f>
        <v>#REF!</v>
      </c>
      <c r="G994" t="e">
        <f>#REF!</f>
        <v>#REF!</v>
      </c>
      <c r="H994" t="e">
        <f>#REF!</f>
        <v>#REF!</v>
      </c>
    </row>
    <row r="995" spans="1:8" x14ac:dyDescent="0.25">
      <c r="A995" t="e">
        <f>#REF!</f>
        <v>#REF!</v>
      </c>
      <c r="B995" t="e">
        <f>#REF!</f>
        <v>#REF!</v>
      </c>
      <c r="C995" t="e">
        <f>#REF!</f>
        <v>#REF!</v>
      </c>
      <c r="D995" t="e">
        <f>#REF!</f>
        <v>#REF!</v>
      </c>
      <c r="E995" t="e">
        <f>#REF!</f>
        <v>#REF!</v>
      </c>
      <c r="F995" t="e">
        <f>#REF!</f>
        <v>#REF!</v>
      </c>
      <c r="G995" t="e">
        <f>#REF!</f>
        <v>#REF!</v>
      </c>
      <c r="H995" t="e">
        <f>#REF!</f>
        <v>#REF!</v>
      </c>
    </row>
    <row r="996" spans="1:8" x14ac:dyDescent="0.25">
      <c r="A996" t="e">
        <f>#REF!</f>
        <v>#REF!</v>
      </c>
      <c r="B996" t="e">
        <f>#REF!</f>
        <v>#REF!</v>
      </c>
      <c r="C996" t="e">
        <f>#REF!</f>
        <v>#REF!</v>
      </c>
      <c r="D996" t="e">
        <f>#REF!</f>
        <v>#REF!</v>
      </c>
      <c r="E996" t="e">
        <f>#REF!</f>
        <v>#REF!</v>
      </c>
      <c r="F996" t="e">
        <f>#REF!</f>
        <v>#REF!</v>
      </c>
      <c r="G996" t="e">
        <f>#REF!</f>
        <v>#REF!</v>
      </c>
      <c r="H996" t="e">
        <f>#REF!</f>
        <v>#REF!</v>
      </c>
    </row>
    <row r="997" spans="1:8" x14ac:dyDescent="0.25">
      <c r="A997" t="e">
        <f>#REF!</f>
        <v>#REF!</v>
      </c>
      <c r="B997" t="e">
        <f>#REF!</f>
        <v>#REF!</v>
      </c>
      <c r="C997" t="e">
        <f>#REF!</f>
        <v>#REF!</v>
      </c>
      <c r="D997" t="e">
        <f>#REF!</f>
        <v>#REF!</v>
      </c>
      <c r="E997" t="e">
        <f>#REF!</f>
        <v>#REF!</v>
      </c>
      <c r="F997" t="e">
        <f>#REF!</f>
        <v>#REF!</v>
      </c>
      <c r="G997" t="e">
        <f>#REF!</f>
        <v>#REF!</v>
      </c>
      <c r="H997" t="e">
        <f>#REF!</f>
        <v>#REF!</v>
      </c>
    </row>
    <row r="998" spans="1:8" x14ac:dyDescent="0.25">
      <c r="A998" t="e">
        <f>#REF!</f>
        <v>#REF!</v>
      </c>
      <c r="B998" t="e">
        <f>#REF!</f>
        <v>#REF!</v>
      </c>
      <c r="C998" t="e">
        <f>#REF!</f>
        <v>#REF!</v>
      </c>
      <c r="D998" t="e">
        <f>#REF!</f>
        <v>#REF!</v>
      </c>
      <c r="E998" t="e">
        <f>#REF!</f>
        <v>#REF!</v>
      </c>
      <c r="F998" t="e">
        <f>#REF!</f>
        <v>#REF!</v>
      </c>
      <c r="G998" t="e">
        <f>#REF!</f>
        <v>#REF!</v>
      </c>
      <c r="H998" t="e">
        <f>#REF!</f>
        <v>#REF!</v>
      </c>
    </row>
    <row r="999" spans="1:8" x14ac:dyDescent="0.25">
      <c r="A999" t="e">
        <f>#REF!</f>
        <v>#REF!</v>
      </c>
      <c r="B999" t="e">
        <f>#REF!</f>
        <v>#REF!</v>
      </c>
      <c r="C999" t="e">
        <f>#REF!</f>
        <v>#REF!</v>
      </c>
      <c r="D999" t="e">
        <f>#REF!</f>
        <v>#REF!</v>
      </c>
      <c r="E999" t="e">
        <f>#REF!</f>
        <v>#REF!</v>
      </c>
      <c r="F999" t="e">
        <f>#REF!</f>
        <v>#REF!</v>
      </c>
      <c r="G999" t="e">
        <f>#REF!</f>
        <v>#REF!</v>
      </c>
      <c r="H999" t="e">
        <f>#REF!</f>
        <v>#REF!</v>
      </c>
    </row>
    <row r="1000" spans="1:8" x14ac:dyDescent="0.25">
      <c r="A1000" t="e">
        <f>#REF!</f>
        <v>#REF!</v>
      </c>
      <c r="B1000" t="e">
        <f>#REF!</f>
        <v>#REF!</v>
      </c>
      <c r="C1000" t="e">
        <f>#REF!</f>
        <v>#REF!</v>
      </c>
      <c r="D1000" t="e">
        <f>#REF!</f>
        <v>#REF!</v>
      </c>
      <c r="E1000" t="e">
        <f>#REF!</f>
        <v>#REF!</v>
      </c>
      <c r="F1000" t="e">
        <f>#REF!</f>
        <v>#REF!</v>
      </c>
      <c r="G1000" t="e">
        <f>#REF!</f>
        <v>#REF!</v>
      </c>
      <c r="H1000" t="e">
        <f>#REF!</f>
        <v>#REF!</v>
      </c>
    </row>
    <row r="1001" spans="1:8" x14ac:dyDescent="0.25">
      <c r="A1001" t="e">
        <f>#REF!</f>
        <v>#REF!</v>
      </c>
      <c r="B1001" t="e">
        <f>#REF!</f>
        <v>#REF!</v>
      </c>
      <c r="C1001" t="e">
        <f>#REF!</f>
        <v>#REF!</v>
      </c>
      <c r="D1001" t="e">
        <f>#REF!</f>
        <v>#REF!</v>
      </c>
      <c r="E1001" t="e">
        <f>#REF!</f>
        <v>#REF!</v>
      </c>
      <c r="F1001" t="e">
        <f>#REF!</f>
        <v>#REF!</v>
      </c>
      <c r="G1001" t="e">
        <f>#REF!</f>
        <v>#REF!</v>
      </c>
      <c r="H1001" t="e">
        <f>#REF!</f>
        <v>#REF!</v>
      </c>
    </row>
    <row r="1002" spans="1:8" x14ac:dyDescent="0.25">
      <c r="A1002" t="e">
        <f>#REF!</f>
        <v>#REF!</v>
      </c>
      <c r="B1002" t="e">
        <f>#REF!</f>
        <v>#REF!</v>
      </c>
      <c r="C1002" t="e">
        <f>#REF!</f>
        <v>#REF!</v>
      </c>
      <c r="D1002" t="e">
        <f>#REF!</f>
        <v>#REF!</v>
      </c>
      <c r="E1002" t="e">
        <f>#REF!</f>
        <v>#REF!</v>
      </c>
      <c r="F1002" t="e">
        <f>#REF!</f>
        <v>#REF!</v>
      </c>
      <c r="G1002" t="e">
        <f>#REF!</f>
        <v>#REF!</v>
      </c>
      <c r="H1002" t="e">
        <f>#REF!</f>
        <v>#REF!</v>
      </c>
    </row>
    <row r="1003" spans="1:8" x14ac:dyDescent="0.25">
      <c r="A1003" t="e">
        <f>#REF!</f>
        <v>#REF!</v>
      </c>
      <c r="B1003" t="e">
        <f>#REF!</f>
        <v>#REF!</v>
      </c>
      <c r="C1003" t="e">
        <f>#REF!</f>
        <v>#REF!</v>
      </c>
      <c r="D1003" t="e">
        <f>#REF!</f>
        <v>#REF!</v>
      </c>
      <c r="E1003" t="e">
        <f>#REF!</f>
        <v>#REF!</v>
      </c>
      <c r="F1003" t="e">
        <f>#REF!</f>
        <v>#REF!</v>
      </c>
      <c r="G1003" t="e">
        <f>#REF!</f>
        <v>#REF!</v>
      </c>
      <c r="H1003" t="e">
        <f>#REF!</f>
        <v>#REF!</v>
      </c>
    </row>
    <row r="1004" spans="1:8" x14ac:dyDescent="0.25">
      <c r="A1004" t="e">
        <f>#REF!</f>
        <v>#REF!</v>
      </c>
      <c r="B1004" t="e">
        <f>#REF!</f>
        <v>#REF!</v>
      </c>
      <c r="C1004" t="e">
        <f>#REF!</f>
        <v>#REF!</v>
      </c>
      <c r="D1004" t="e">
        <f>#REF!</f>
        <v>#REF!</v>
      </c>
      <c r="E1004" t="e">
        <f>#REF!</f>
        <v>#REF!</v>
      </c>
      <c r="F1004" t="e">
        <f>#REF!</f>
        <v>#REF!</v>
      </c>
      <c r="G1004" t="e">
        <f>#REF!</f>
        <v>#REF!</v>
      </c>
      <c r="H1004" t="e">
        <f>#REF!</f>
        <v>#REF!</v>
      </c>
    </row>
    <row r="1005" spans="1:8" x14ac:dyDescent="0.25">
      <c r="A1005" t="e">
        <f>#REF!</f>
        <v>#REF!</v>
      </c>
      <c r="B1005" t="e">
        <f>#REF!</f>
        <v>#REF!</v>
      </c>
      <c r="C1005" t="e">
        <f>#REF!</f>
        <v>#REF!</v>
      </c>
      <c r="D1005" t="e">
        <f>#REF!</f>
        <v>#REF!</v>
      </c>
      <c r="E1005" t="e">
        <f>#REF!</f>
        <v>#REF!</v>
      </c>
      <c r="F1005" t="e">
        <f>#REF!</f>
        <v>#REF!</v>
      </c>
      <c r="G1005" t="e">
        <f>#REF!</f>
        <v>#REF!</v>
      </c>
      <c r="H1005" t="e">
        <f>#REF!</f>
        <v>#REF!</v>
      </c>
    </row>
    <row r="1006" spans="1:8" x14ac:dyDescent="0.25">
      <c r="A1006" t="e">
        <f>#REF!</f>
        <v>#REF!</v>
      </c>
      <c r="B1006" t="e">
        <f>#REF!</f>
        <v>#REF!</v>
      </c>
      <c r="C1006" t="e">
        <f>#REF!</f>
        <v>#REF!</v>
      </c>
      <c r="D1006" t="e">
        <f>#REF!</f>
        <v>#REF!</v>
      </c>
      <c r="E1006" t="e">
        <f>#REF!</f>
        <v>#REF!</v>
      </c>
      <c r="F1006" t="e">
        <f>#REF!</f>
        <v>#REF!</v>
      </c>
      <c r="G1006" t="e">
        <f>#REF!</f>
        <v>#REF!</v>
      </c>
      <c r="H1006" t="e">
        <f>#REF!</f>
        <v>#REF!</v>
      </c>
    </row>
    <row r="1007" spans="1:8" x14ac:dyDescent="0.25">
      <c r="A1007" t="e">
        <f>#REF!</f>
        <v>#REF!</v>
      </c>
      <c r="B1007" t="e">
        <f>#REF!</f>
        <v>#REF!</v>
      </c>
      <c r="C1007" t="e">
        <f>#REF!</f>
        <v>#REF!</v>
      </c>
      <c r="D1007" t="e">
        <f>#REF!</f>
        <v>#REF!</v>
      </c>
      <c r="E1007" t="e">
        <f>#REF!</f>
        <v>#REF!</v>
      </c>
      <c r="F1007" t="e">
        <f>#REF!</f>
        <v>#REF!</v>
      </c>
      <c r="G1007" t="e">
        <f>#REF!</f>
        <v>#REF!</v>
      </c>
      <c r="H1007" t="e">
        <f>#REF!</f>
        <v>#REF!</v>
      </c>
    </row>
    <row r="1008" spans="1:8" x14ac:dyDescent="0.25">
      <c r="A1008" t="e">
        <f>#REF!</f>
        <v>#REF!</v>
      </c>
      <c r="B1008" t="e">
        <f>#REF!</f>
        <v>#REF!</v>
      </c>
      <c r="C1008" t="e">
        <f>#REF!</f>
        <v>#REF!</v>
      </c>
      <c r="D1008" t="e">
        <f>#REF!</f>
        <v>#REF!</v>
      </c>
      <c r="E1008" t="e">
        <f>#REF!</f>
        <v>#REF!</v>
      </c>
      <c r="F1008" t="e">
        <f>#REF!</f>
        <v>#REF!</v>
      </c>
      <c r="G1008" t="e">
        <f>#REF!</f>
        <v>#REF!</v>
      </c>
      <c r="H1008" t="e">
        <f>#REF!</f>
        <v>#REF!</v>
      </c>
    </row>
    <row r="1009" spans="1:8" x14ac:dyDescent="0.25">
      <c r="A1009" t="e">
        <f>#REF!</f>
        <v>#REF!</v>
      </c>
      <c r="B1009" t="e">
        <f>#REF!</f>
        <v>#REF!</v>
      </c>
      <c r="C1009" t="e">
        <f>#REF!</f>
        <v>#REF!</v>
      </c>
      <c r="D1009" t="e">
        <f>#REF!</f>
        <v>#REF!</v>
      </c>
      <c r="E1009" t="e">
        <f>#REF!</f>
        <v>#REF!</v>
      </c>
      <c r="F1009" t="e">
        <f>#REF!</f>
        <v>#REF!</v>
      </c>
      <c r="G1009" t="e">
        <f>#REF!</f>
        <v>#REF!</v>
      </c>
      <c r="H1009" t="e">
        <f>#REF!</f>
        <v>#REF!</v>
      </c>
    </row>
    <row r="1010" spans="1:8" x14ac:dyDescent="0.25">
      <c r="A1010" t="e">
        <f>#REF!</f>
        <v>#REF!</v>
      </c>
      <c r="B1010" t="e">
        <f>#REF!</f>
        <v>#REF!</v>
      </c>
      <c r="C1010" t="e">
        <f>#REF!</f>
        <v>#REF!</v>
      </c>
      <c r="D1010" t="e">
        <f>#REF!</f>
        <v>#REF!</v>
      </c>
      <c r="E1010" t="e">
        <f>#REF!</f>
        <v>#REF!</v>
      </c>
      <c r="F1010" t="e">
        <f>#REF!</f>
        <v>#REF!</v>
      </c>
      <c r="G1010" t="e">
        <f>#REF!</f>
        <v>#REF!</v>
      </c>
      <c r="H1010" t="e">
        <f>#REF!</f>
        <v>#REF!</v>
      </c>
    </row>
    <row r="1011" spans="1:8" x14ac:dyDescent="0.25">
      <c r="A1011" t="e">
        <f>#REF!</f>
        <v>#REF!</v>
      </c>
      <c r="B1011" t="e">
        <f>#REF!</f>
        <v>#REF!</v>
      </c>
      <c r="C1011" t="e">
        <f>#REF!</f>
        <v>#REF!</v>
      </c>
      <c r="D1011" t="e">
        <f>#REF!</f>
        <v>#REF!</v>
      </c>
      <c r="E1011" t="e">
        <f>#REF!</f>
        <v>#REF!</v>
      </c>
      <c r="F1011" t="e">
        <f>#REF!</f>
        <v>#REF!</v>
      </c>
      <c r="G1011" t="e">
        <f>#REF!</f>
        <v>#REF!</v>
      </c>
      <c r="H1011" t="e">
        <f>#REF!</f>
        <v>#REF!</v>
      </c>
    </row>
    <row r="1012" spans="1:8" x14ac:dyDescent="0.25">
      <c r="A1012" t="e">
        <f>#REF!</f>
        <v>#REF!</v>
      </c>
      <c r="B1012" t="e">
        <f>#REF!</f>
        <v>#REF!</v>
      </c>
      <c r="C1012" t="e">
        <f>#REF!</f>
        <v>#REF!</v>
      </c>
      <c r="D1012" t="e">
        <f>#REF!</f>
        <v>#REF!</v>
      </c>
      <c r="E1012" t="e">
        <f>#REF!</f>
        <v>#REF!</v>
      </c>
      <c r="F1012" t="e">
        <f>#REF!</f>
        <v>#REF!</v>
      </c>
      <c r="G1012" t="e">
        <f>#REF!</f>
        <v>#REF!</v>
      </c>
      <c r="H1012" t="e">
        <f>#REF!</f>
        <v>#REF!</v>
      </c>
    </row>
    <row r="1013" spans="1:8" x14ac:dyDescent="0.25">
      <c r="A1013" t="e">
        <f>#REF!</f>
        <v>#REF!</v>
      </c>
      <c r="B1013" t="e">
        <f>#REF!</f>
        <v>#REF!</v>
      </c>
      <c r="C1013" t="e">
        <f>#REF!</f>
        <v>#REF!</v>
      </c>
      <c r="D1013" t="e">
        <f>#REF!</f>
        <v>#REF!</v>
      </c>
      <c r="E1013" t="e">
        <f>#REF!</f>
        <v>#REF!</v>
      </c>
      <c r="F1013" t="e">
        <f>#REF!</f>
        <v>#REF!</v>
      </c>
      <c r="G1013" t="e">
        <f>#REF!</f>
        <v>#REF!</v>
      </c>
      <c r="H1013" t="e">
        <f>#REF!</f>
        <v>#REF!</v>
      </c>
    </row>
    <row r="1014" spans="1:8" x14ac:dyDescent="0.25">
      <c r="A1014" t="e">
        <f>#REF!</f>
        <v>#REF!</v>
      </c>
      <c r="B1014" t="e">
        <f>#REF!</f>
        <v>#REF!</v>
      </c>
      <c r="C1014" t="e">
        <f>#REF!</f>
        <v>#REF!</v>
      </c>
      <c r="D1014" t="e">
        <f>#REF!</f>
        <v>#REF!</v>
      </c>
      <c r="E1014" t="e">
        <f>#REF!</f>
        <v>#REF!</v>
      </c>
      <c r="F1014" t="e">
        <f>#REF!</f>
        <v>#REF!</v>
      </c>
      <c r="G1014" t="e">
        <f>#REF!</f>
        <v>#REF!</v>
      </c>
      <c r="H1014" t="e">
        <f>#REF!</f>
        <v>#REF!</v>
      </c>
    </row>
    <row r="1015" spans="1:8" x14ac:dyDescent="0.25">
      <c r="A1015" t="e">
        <f>#REF!</f>
        <v>#REF!</v>
      </c>
      <c r="B1015" t="e">
        <f>#REF!</f>
        <v>#REF!</v>
      </c>
      <c r="C1015" t="e">
        <f>#REF!</f>
        <v>#REF!</v>
      </c>
      <c r="D1015" t="e">
        <f>#REF!</f>
        <v>#REF!</v>
      </c>
      <c r="E1015" t="e">
        <f>#REF!</f>
        <v>#REF!</v>
      </c>
      <c r="F1015" t="e">
        <f>#REF!</f>
        <v>#REF!</v>
      </c>
      <c r="G1015" t="e">
        <f>#REF!</f>
        <v>#REF!</v>
      </c>
      <c r="H1015" t="e">
        <f>#REF!</f>
        <v>#REF!</v>
      </c>
    </row>
    <row r="1016" spans="1:8" x14ac:dyDescent="0.25">
      <c r="A1016" t="e">
        <f>#REF!</f>
        <v>#REF!</v>
      </c>
      <c r="B1016" t="e">
        <f>#REF!</f>
        <v>#REF!</v>
      </c>
      <c r="C1016" t="e">
        <f>#REF!</f>
        <v>#REF!</v>
      </c>
      <c r="D1016" t="e">
        <f>#REF!</f>
        <v>#REF!</v>
      </c>
      <c r="E1016" t="e">
        <f>#REF!</f>
        <v>#REF!</v>
      </c>
      <c r="F1016" t="e">
        <f>#REF!</f>
        <v>#REF!</v>
      </c>
      <c r="G1016" t="e">
        <f>#REF!</f>
        <v>#REF!</v>
      </c>
      <c r="H1016" t="e">
        <f>#REF!</f>
        <v>#REF!</v>
      </c>
    </row>
    <row r="1017" spans="1:8" x14ac:dyDescent="0.25">
      <c r="A1017" t="e">
        <f>#REF!</f>
        <v>#REF!</v>
      </c>
      <c r="B1017" t="e">
        <f>#REF!</f>
        <v>#REF!</v>
      </c>
      <c r="C1017" t="e">
        <f>#REF!</f>
        <v>#REF!</v>
      </c>
      <c r="D1017" t="e">
        <f>#REF!</f>
        <v>#REF!</v>
      </c>
      <c r="E1017" t="e">
        <f>#REF!</f>
        <v>#REF!</v>
      </c>
      <c r="F1017" t="e">
        <f>#REF!</f>
        <v>#REF!</v>
      </c>
      <c r="G1017" t="e">
        <f>#REF!</f>
        <v>#REF!</v>
      </c>
      <c r="H1017" t="e">
        <f>#REF!</f>
        <v>#REF!</v>
      </c>
    </row>
    <row r="1018" spans="1:8" x14ac:dyDescent="0.25">
      <c r="A1018" t="e">
        <f>#REF!</f>
        <v>#REF!</v>
      </c>
      <c r="B1018" t="e">
        <f>#REF!</f>
        <v>#REF!</v>
      </c>
      <c r="C1018" t="e">
        <f>#REF!</f>
        <v>#REF!</v>
      </c>
      <c r="D1018" t="e">
        <f>#REF!</f>
        <v>#REF!</v>
      </c>
      <c r="E1018" t="e">
        <f>#REF!</f>
        <v>#REF!</v>
      </c>
      <c r="F1018" t="e">
        <f>#REF!</f>
        <v>#REF!</v>
      </c>
      <c r="G1018" t="e">
        <f>#REF!</f>
        <v>#REF!</v>
      </c>
      <c r="H1018" t="e">
        <f>#REF!</f>
        <v>#REF!</v>
      </c>
    </row>
    <row r="1019" spans="1:8" x14ac:dyDescent="0.25">
      <c r="A1019" t="e">
        <f>#REF!</f>
        <v>#REF!</v>
      </c>
      <c r="B1019" t="e">
        <f>#REF!</f>
        <v>#REF!</v>
      </c>
      <c r="C1019" t="e">
        <f>#REF!</f>
        <v>#REF!</v>
      </c>
      <c r="D1019" t="e">
        <f>#REF!</f>
        <v>#REF!</v>
      </c>
      <c r="E1019" t="e">
        <f>#REF!</f>
        <v>#REF!</v>
      </c>
      <c r="F1019" t="e">
        <f>#REF!</f>
        <v>#REF!</v>
      </c>
      <c r="G1019" t="e">
        <f>#REF!</f>
        <v>#REF!</v>
      </c>
      <c r="H1019" t="e">
        <f>#REF!</f>
        <v>#REF!</v>
      </c>
    </row>
    <row r="1020" spans="1:8" x14ac:dyDescent="0.25">
      <c r="A1020" t="e">
        <f>#REF!</f>
        <v>#REF!</v>
      </c>
      <c r="B1020" t="e">
        <f>#REF!</f>
        <v>#REF!</v>
      </c>
      <c r="C1020" t="e">
        <f>#REF!</f>
        <v>#REF!</v>
      </c>
      <c r="D1020" t="e">
        <f>#REF!</f>
        <v>#REF!</v>
      </c>
      <c r="E1020" t="e">
        <f>#REF!</f>
        <v>#REF!</v>
      </c>
      <c r="F1020" t="e">
        <f>#REF!</f>
        <v>#REF!</v>
      </c>
      <c r="G1020" t="e">
        <f>#REF!</f>
        <v>#REF!</v>
      </c>
      <c r="H1020" t="e">
        <f>#REF!</f>
        <v>#REF!</v>
      </c>
    </row>
    <row r="1021" spans="1:8" x14ac:dyDescent="0.25">
      <c r="A1021" t="e">
        <f>#REF!</f>
        <v>#REF!</v>
      </c>
      <c r="B1021" t="e">
        <f>#REF!</f>
        <v>#REF!</v>
      </c>
      <c r="C1021" t="e">
        <f>#REF!</f>
        <v>#REF!</v>
      </c>
      <c r="D1021" t="e">
        <f>#REF!</f>
        <v>#REF!</v>
      </c>
      <c r="E1021" t="e">
        <f>#REF!</f>
        <v>#REF!</v>
      </c>
      <c r="F1021" t="e">
        <f>#REF!</f>
        <v>#REF!</v>
      </c>
      <c r="G1021" t="e">
        <f>#REF!</f>
        <v>#REF!</v>
      </c>
      <c r="H1021" t="e">
        <f>#REF!</f>
        <v>#REF!</v>
      </c>
    </row>
    <row r="1022" spans="1:8" x14ac:dyDescent="0.25">
      <c r="A1022" t="e">
        <f>#REF!</f>
        <v>#REF!</v>
      </c>
      <c r="B1022" t="e">
        <f>#REF!</f>
        <v>#REF!</v>
      </c>
      <c r="C1022" t="e">
        <f>#REF!</f>
        <v>#REF!</v>
      </c>
      <c r="D1022" t="e">
        <f>#REF!</f>
        <v>#REF!</v>
      </c>
      <c r="E1022" t="e">
        <f>#REF!</f>
        <v>#REF!</v>
      </c>
      <c r="F1022" t="e">
        <f>#REF!</f>
        <v>#REF!</v>
      </c>
      <c r="G1022" t="e">
        <f>#REF!</f>
        <v>#REF!</v>
      </c>
      <c r="H1022" t="e">
        <f>#REF!</f>
        <v>#REF!</v>
      </c>
    </row>
    <row r="1023" spans="1:8" x14ac:dyDescent="0.25">
      <c r="A1023" t="e">
        <f>#REF!</f>
        <v>#REF!</v>
      </c>
      <c r="B1023" t="e">
        <f>#REF!</f>
        <v>#REF!</v>
      </c>
      <c r="C1023" t="e">
        <f>#REF!</f>
        <v>#REF!</v>
      </c>
      <c r="D1023" t="e">
        <f>#REF!</f>
        <v>#REF!</v>
      </c>
      <c r="E1023" t="e">
        <f>#REF!</f>
        <v>#REF!</v>
      </c>
      <c r="F1023" t="e">
        <f>#REF!</f>
        <v>#REF!</v>
      </c>
      <c r="G1023" t="e">
        <f>#REF!</f>
        <v>#REF!</v>
      </c>
      <c r="H1023" t="e">
        <f>#REF!</f>
        <v>#REF!</v>
      </c>
    </row>
    <row r="1024" spans="1:8" x14ac:dyDescent="0.25">
      <c r="A1024" t="e">
        <f>#REF!</f>
        <v>#REF!</v>
      </c>
      <c r="B1024" t="e">
        <f>#REF!</f>
        <v>#REF!</v>
      </c>
      <c r="C1024" t="e">
        <f>#REF!</f>
        <v>#REF!</v>
      </c>
      <c r="D1024" t="e">
        <f>#REF!</f>
        <v>#REF!</v>
      </c>
      <c r="E1024" t="e">
        <f>#REF!</f>
        <v>#REF!</v>
      </c>
      <c r="F1024" t="e">
        <f>#REF!</f>
        <v>#REF!</v>
      </c>
      <c r="G1024" t="e">
        <f>#REF!</f>
        <v>#REF!</v>
      </c>
      <c r="H1024" t="e">
        <f>#REF!</f>
        <v>#REF!</v>
      </c>
    </row>
    <row r="1025" spans="1:8" x14ac:dyDescent="0.25">
      <c r="A1025" t="e">
        <f>#REF!</f>
        <v>#REF!</v>
      </c>
      <c r="B1025" t="e">
        <f>#REF!</f>
        <v>#REF!</v>
      </c>
      <c r="C1025" t="e">
        <f>#REF!</f>
        <v>#REF!</v>
      </c>
      <c r="D1025" t="e">
        <f>#REF!</f>
        <v>#REF!</v>
      </c>
      <c r="E1025" t="e">
        <f>#REF!</f>
        <v>#REF!</v>
      </c>
      <c r="F1025" t="e">
        <f>#REF!</f>
        <v>#REF!</v>
      </c>
      <c r="G1025" t="e">
        <f>#REF!</f>
        <v>#REF!</v>
      </c>
      <c r="H1025" t="e">
        <f>#REF!</f>
        <v>#REF!</v>
      </c>
    </row>
    <row r="1026" spans="1:8" x14ac:dyDescent="0.25">
      <c r="A1026" t="e">
        <f>#REF!</f>
        <v>#REF!</v>
      </c>
      <c r="B1026" t="e">
        <f>#REF!</f>
        <v>#REF!</v>
      </c>
      <c r="C1026" t="e">
        <f>#REF!</f>
        <v>#REF!</v>
      </c>
      <c r="D1026" t="e">
        <f>#REF!</f>
        <v>#REF!</v>
      </c>
      <c r="E1026" t="e">
        <f>#REF!</f>
        <v>#REF!</v>
      </c>
      <c r="F1026" t="e">
        <f>#REF!</f>
        <v>#REF!</v>
      </c>
      <c r="G1026" t="e">
        <f>#REF!</f>
        <v>#REF!</v>
      </c>
      <c r="H1026" t="e">
        <f>#REF!</f>
        <v>#REF!</v>
      </c>
    </row>
    <row r="1027" spans="1:8" x14ac:dyDescent="0.25">
      <c r="A1027" t="e">
        <f>#REF!</f>
        <v>#REF!</v>
      </c>
      <c r="B1027" t="e">
        <f>#REF!</f>
        <v>#REF!</v>
      </c>
      <c r="C1027" t="e">
        <f>#REF!</f>
        <v>#REF!</v>
      </c>
      <c r="D1027" t="e">
        <f>#REF!</f>
        <v>#REF!</v>
      </c>
      <c r="E1027" t="e">
        <f>#REF!</f>
        <v>#REF!</v>
      </c>
      <c r="F1027" t="e">
        <f>#REF!</f>
        <v>#REF!</v>
      </c>
      <c r="G1027" t="e">
        <f>#REF!</f>
        <v>#REF!</v>
      </c>
      <c r="H1027" t="e">
        <f>#REF!</f>
        <v>#REF!</v>
      </c>
    </row>
    <row r="1028" spans="1:8" x14ac:dyDescent="0.25">
      <c r="A1028" t="e">
        <f>#REF!</f>
        <v>#REF!</v>
      </c>
      <c r="B1028" t="e">
        <f>#REF!</f>
        <v>#REF!</v>
      </c>
      <c r="C1028" t="e">
        <f>#REF!</f>
        <v>#REF!</v>
      </c>
      <c r="D1028" t="e">
        <f>#REF!</f>
        <v>#REF!</v>
      </c>
      <c r="E1028" t="e">
        <f>#REF!</f>
        <v>#REF!</v>
      </c>
      <c r="F1028" t="e">
        <f>#REF!</f>
        <v>#REF!</v>
      </c>
      <c r="G1028" t="e">
        <f>#REF!</f>
        <v>#REF!</v>
      </c>
      <c r="H1028" t="e">
        <f>#REF!</f>
        <v>#REF!</v>
      </c>
    </row>
    <row r="1029" spans="1:8" x14ac:dyDescent="0.25">
      <c r="A1029" t="e">
        <f>#REF!</f>
        <v>#REF!</v>
      </c>
      <c r="B1029" t="e">
        <f>#REF!</f>
        <v>#REF!</v>
      </c>
      <c r="C1029" t="e">
        <f>#REF!</f>
        <v>#REF!</v>
      </c>
      <c r="D1029" t="e">
        <f>#REF!</f>
        <v>#REF!</v>
      </c>
      <c r="E1029" t="e">
        <f>#REF!</f>
        <v>#REF!</v>
      </c>
      <c r="F1029" t="e">
        <f>#REF!</f>
        <v>#REF!</v>
      </c>
      <c r="G1029" t="e">
        <f>#REF!</f>
        <v>#REF!</v>
      </c>
      <c r="H1029" t="e">
        <f>#REF!</f>
        <v>#REF!</v>
      </c>
    </row>
    <row r="1030" spans="1:8" x14ac:dyDescent="0.25">
      <c r="A1030" t="e">
        <f>#REF!</f>
        <v>#REF!</v>
      </c>
      <c r="B1030" t="e">
        <f>#REF!</f>
        <v>#REF!</v>
      </c>
      <c r="C1030" t="e">
        <f>#REF!</f>
        <v>#REF!</v>
      </c>
      <c r="D1030" t="e">
        <f>#REF!</f>
        <v>#REF!</v>
      </c>
      <c r="E1030" t="e">
        <f>#REF!</f>
        <v>#REF!</v>
      </c>
      <c r="F1030" t="e">
        <f>#REF!</f>
        <v>#REF!</v>
      </c>
      <c r="G1030" t="e">
        <f>#REF!</f>
        <v>#REF!</v>
      </c>
      <c r="H1030" t="e">
        <f>#REF!</f>
        <v>#REF!</v>
      </c>
    </row>
    <row r="1031" spans="1:8" x14ac:dyDescent="0.25">
      <c r="A1031" t="e">
        <f>#REF!</f>
        <v>#REF!</v>
      </c>
      <c r="B1031" t="e">
        <f>#REF!</f>
        <v>#REF!</v>
      </c>
      <c r="C1031" t="e">
        <f>#REF!</f>
        <v>#REF!</v>
      </c>
      <c r="D1031" t="e">
        <f>#REF!</f>
        <v>#REF!</v>
      </c>
      <c r="E1031" t="e">
        <f>#REF!</f>
        <v>#REF!</v>
      </c>
      <c r="F1031" t="e">
        <f>#REF!</f>
        <v>#REF!</v>
      </c>
      <c r="G1031" t="e">
        <f>#REF!</f>
        <v>#REF!</v>
      </c>
      <c r="H1031" t="e">
        <f>#REF!</f>
        <v>#REF!</v>
      </c>
    </row>
    <row r="1032" spans="1:8" x14ac:dyDescent="0.25">
      <c r="A1032" t="e">
        <f>#REF!</f>
        <v>#REF!</v>
      </c>
      <c r="B1032" t="e">
        <f>#REF!</f>
        <v>#REF!</v>
      </c>
      <c r="C1032" t="e">
        <f>#REF!</f>
        <v>#REF!</v>
      </c>
      <c r="D1032" t="e">
        <f>#REF!</f>
        <v>#REF!</v>
      </c>
      <c r="E1032" t="e">
        <f>#REF!</f>
        <v>#REF!</v>
      </c>
      <c r="F1032" t="e">
        <f>#REF!</f>
        <v>#REF!</v>
      </c>
      <c r="G1032" t="e">
        <f>#REF!</f>
        <v>#REF!</v>
      </c>
      <c r="H1032" t="e">
        <f>#REF!</f>
        <v>#REF!</v>
      </c>
    </row>
    <row r="1033" spans="1:8" x14ac:dyDescent="0.25">
      <c r="A1033" t="e">
        <f>#REF!</f>
        <v>#REF!</v>
      </c>
      <c r="B1033" t="e">
        <f>#REF!</f>
        <v>#REF!</v>
      </c>
      <c r="C1033" t="e">
        <f>#REF!</f>
        <v>#REF!</v>
      </c>
      <c r="D1033" t="e">
        <f>#REF!</f>
        <v>#REF!</v>
      </c>
      <c r="E1033" t="e">
        <f>#REF!</f>
        <v>#REF!</v>
      </c>
      <c r="F1033" t="e">
        <f>#REF!</f>
        <v>#REF!</v>
      </c>
      <c r="G1033" t="e">
        <f>#REF!</f>
        <v>#REF!</v>
      </c>
      <c r="H1033" t="e">
        <f>#REF!</f>
        <v>#REF!</v>
      </c>
    </row>
    <row r="1034" spans="1:8" x14ac:dyDescent="0.25">
      <c r="A1034" t="e">
        <f>#REF!</f>
        <v>#REF!</v>
      </c>
      <c r="B1034" t="e">
        <f>#REF!</f>
        <v>#REF!</v>
      </c>
      <c r="C1034" t="e">
        <f>#REF!</f>
        <v>#REF!</v>
      </c>
      <c r="D1034" t="e">
        <f>#REF!</f>
        <v>#REF!</v>
      </c>
      <c r="E1034" t="e">
        <f>#REF!</f>
        <v>#REF!</v>
      </c>
      <c r="F1034" t="e">
        <f>#REF!</f>
        <v>#REF!</v>
      </c>
      <c r="G1034" t="e">
        <f>#REF!</f>
        <v>#REF!</v>
      </c>
      <c r="H1034" t="e">
        <f>#REF!</f>
        <v>#REF!</v>
      </c>
    </row>
    <row r="1035" spans="1:8" x14ac:dyDescent="0.25">
      <c r="A1035" t="e">
        <f>#REF!</f>
        <v>#REF!</v>
      </c>
      <c r="B1035" t="e">
        <f>#REF!</f>
        <v>#REF!</v>
      </c>
      <c r="C1035" t="e">
        <f>#REF!</f>
        <v>#REF!</v>
      </c>
      <c r="D1035" t="e">
        <f>#REF!</f>
        <v>#REF!</v>
      </c>
      <c r="E1035" t="e">
        <f>#REF!</f>
        <v>#REF!</v>
      </c>
      <c r="F1035" t="e">
        <f>#REF!</f>
        <v>#REF!</v>
      </c>
      <c r="G1035" t="e">
        <f>#REF!</f>
        <v>#REF!</v>
      </c>
      <c r="H1035" t="e">
        <f>#REF!</f>
        <v>#REF!</v>
      </c>
    </row>
    <row r="1036" spans="1:8" x14ac:dyDescent="0.25">
      <c r="A1036" t="e">
        <f>#REF!</f>
        <v>#REF!</v>
      </c>
      <c r="B1036" t="e">
        <f>#REF!</f>
        <v>#REF!</v>
      </c>
      <c r="C1036" t="e">
        <f>#REF!</f>
        <v>#REF!</v>
      </c>
      <c r="D1036" t="e">
        <f>#REF!</f>
        <v>#REF!</v>
      </c>
      <c r="E1036" t="e">
        <f>#REF!</f>
        <v>#REF!</v>
      </c>
      <c r="F1036" t="e">
        <f>#REF!</f>
        <v>#REF!</v>
      </c>
      <c r="G1036" t="e">
        <f>#REF!</f>
        <v>#REF!</v>
      </c>
      <c r="H1036" t="e">
        <f>#REF!</f>
        <v>#REF!</v>
      </c>
    </row>
    <row r="1037" spans="1:8" x14ac:dyDescent="0.25">
      <c r="A1037" t="e">
        <f>#REF!</f>
        <v>#REF!</v>
      </c>
      <c r="B1037" t="e">
        <f>#REF!</f>
        <v>#REF!</v>
      </c>
      <c r="C1037" t="e">
        <f>#REF!</f>
        <v>#REF!</v>
      </c>
      <c r="D1037" t="e">
        <f>#REF!</f>
        <v>#REF!</v>
      </c>
      <c r="E1037" t="e">
        <f>#REF!</f>
        <v>#REF!</v>
      </c>
      <c r="F1037" t="e">
        <f>#REF!</f>
        <v>#REF!</v>
      </c>
      <c r="G1037" t="e">
        <f>#REF!</f>
        <v>#REF!</v>
      </c>
      <c r="H1037" t="e">
        <f>#REF!</f>
        <v>#REF!</v>
      </c>
    </row>
    <row r="1038" spans="1:8" x14ac:dyDescent="0.25">
      <c r="A1038" t="e">
        <f>#REF!</f>
        <v>#REF!</v>
      </c>
      <c r="B1038" t="e">
        <f>#REF!</f>
        <v>#REF!</v>
      </c>
      <c r="C1038" t="e">
        <f>#REF!</f>
        <v>#REF!</v>
      </c>
      <c r="D1038" t="e">
        <f>#REF!</f>
        <v>#REF!</v>
      </c>
      <c r="E1038" t="e">
        <f>#REF!</f>
        <v>#REF!</v>
      </c>
      <c r="F1038" t="e">
        <f>#REF!</f>
        <v>#REF!</v>
      </c>
      <c r="G1038" t="e">
        <f>#REF!</f>
        <v>#REF!</v>
      </c>
      <c r="H1038" t="e">
        <f>#REF!</f>
        <v>#REF!</v>
      </c>
    </row>
    <row r="1039" spans="1:8" x14ac:dyDescent="0.25">
      <c r="A1039" t="e">
        <f>#REF!</f>
        <v>#REF!</v>
      </c>
      <c r="B1039" t="e">
        <f>#REF!</f>
        <v>#REF!</v>
      </c>
      <c r="C1039" t="e">
        <f>#REF!</f>
        <v>#REF!</v>
      </c>
      <c r="D1039" t="e">
        <f>#REF!</f>
        <v>#REF!</v>
      </c>
      <c r="E1039" t="e">
        <f>#REF!</f>
        <v>#REF!</v>
      </c>
      <c r="F1039" t="e">
        <f>#REF!</f>
        <v>#REF!</v>
      </c>
      <c r="G1039" t="e">
        <f>#REF!</f>
        <v>#REF!</v>
      </c>
      <c r="H1039" t="e">
        <f>#REF!</f>
        <v>#REF!</v>
      </c>
    </row>
    <row r="1040" spans="1:8" x14ac:dyDescent="0.25">
      <c r="A1040" t="e">
        <f>#REF!</f>
        <v>#REF!</v>
      </c>
      <c r="B1040" t="e">
        <f>#REF!</f>
        <v>#REF!</v>
      </c>
      <c r="C1040" t="e">
        <f>#REF!</f>
        <v>#REF!</v>
      </c>
      <c r="D1040" t="e">
        <f>#REF!</f>
        <v>#REF!</v>
      </c>
      <c r="E1040" t="e">
        <f>#REF!</f>
        <v>#REF!</v>
      </c>
      <c r="F1040" t="e">
        <f>#REF!</f>
        <v>#REF!</v>
      </c>
      <c r="G1040" t="e">
        <f>#REF!</f>
        <v>#REF!</v>
      </c>
      <c r="H1040" t="e">
        <f>#REF!</f>
        <v>#REF!</v>
      </c>
    </row>
    <row r="1041" spans="1:8" x14ac:dyDescent="0.25">
      <c r="A1041" t="e">
        <f>#REF!</f>
        <v>#REF!</v>
      </c>
      <c r="B1041" t="e">
        <f>#REF!</f>
        <v>#REF!</v>
      </c>
      <c r="C1041" t="e">
        <f>#REF!</f>
        <v>#REF!</v>
      </c>
      <c r="D1041" t="e">
        <f>#REF!</f>
        <v>#REF!</v>
      </c>
      <c r="E1041" t="e">
        <f>#REF!</f>
        <v>#REF!</v>
      </c>
      <c r="F1041" t="e">
        <f>#REF!</f>
        <v>#REF!</v>
      </c>
      <c r="G1041" t="e">
        <f>#REF!</f>
        <v>#REF!</v>
      </c>
      <c r="H1041" t="e">
        <f>#REF!</f>
        <v>#REF!</v>
      </c>
    </row>
    <row r="1042" spans="1:8" x14ac:dyDescent="0.25">
      <c r="A1042" t="e">
        <f>#REF!</f>
        <v>#REF!</v>
      </c>
      <c r="B1042" t="e">
        <f>#REF!</f>
        <v>#REF!</v>
      </c>
      <c r="C1042" t="e">
        <f>#REF!</f>
        <v>#REF!</v>
      </c>
      <c r="D1042" t="e">
        <f>#REF!</f>
        <v>#REF!</v>
      </c>
      <c r="E1042" t="e">
        <f>#REF!</f>
        <v>#REF!</v>
      </c>
      <c r="F1042" t="e">
        <f>#REF!</f>
        <v>#REF!</v>
      </c>
      <c r="G1042" t="e">
        <f>#REF!</f>
        <v>#REF!</v>
      </c>
      <c r="H1042" t="e">
        <f>#REF!</f>
        <v>#REF!</v>
      </c>
    </row>
    <row r="1043" spans="1:8" x14ac:dyDescent="0.25">
      <c r="A1043" t="e">
        <f>#REF!</f>
        <v>#REF!</v>
      </c>
      <c r="B1043" t="e">
        <f>#REF!</f>
        <v>#REF!</v>
      </c>
      <c r="C1043" t="e">
        <f>#REF!</f>
        <v>#REF!</v>
      </c>
      <c r="D1043" t="e">
        <f>#REF!</f>
        <v>#REF!</v>
      </c>
      <c r="E1043" t="e">
        <f>#REF!</f>
        <v>#REF!</v>
      </c>
      <c r="F1043" t="e">
        <f>#REF!</f>
        <v>#REF!</v>
      </c>
      <c r="G1043" t="e">
        <f>#REF!</f>
        <v>#REF!</v>
      </c>
      <c r="H1043" t="e">
        <f>#REF!</f>
        <v>#REF!</v>
      </c>
    </row>
    <row r="1044" spans="1:8" x14ac:dyDescent="0.25">
      <c r="A1044" t="e">
        <f>#REF!</f>
        <v>#REF!</v>
      </c>
      <c r="B1044" t="e">
        <f>#REF!</f>
        <v>#REF!</v>
      </c>
      <c r="C1044" t="e">
        <f>#REF!</f>
        <v>#REF!</v>
      </c>
      <c r="D1044" t="e">
        <f>#REF!</f>
        <v>#REF!</v>
      </c>
      <c r="E1044" t="e">
        <f>#REF!</f>
        <v>#REF!</v>
      </c>
      <c r="F1044" t="e">
        <f>#REF!</f>
        <v>#REF!</v>
      </c>
      <c r="G1044" t="e">
        <f>#REF!</f>
        <v>#REF!</v>
      </c>
      <c r="H1044" t="e">
        <f>#REF!</f>
        <v>#REF!</v>
      </c>
    </row>
    <row r="1045" spans="1:8" x14ac:dyDescent="0.25">
      <c r="A1045" t="e">
        <f>#REF!</f>
        <v>#REF!</v>
      </c>
      <c r="B1045" t="e">
        <f>#REF!</f>
        <v>#REF!</v>
      </c>
      <c r="C1045" t="e">
        <f>#REF!</f>
        <v>#REF!</v>
      </c>
      <c r="D1045" t="e">
        <f>#REF!</f>
        <v>#REF!</v>
      </c>
      <c r="E1045" t="e">
        <f>#REF!</f>
        <v>#REF!</v>
      </c>
      <c r="F1045" t="e">
        <f>#REF!</f>
        <v>#REF!</v>
      </c>
      <c r="G1045" t="e">
        <f>#REF!</f>
        <v>#REF!</v>
      </c>
      <c r="H1045" t="e">
        <f>#REF!</f>
        <v>#REF!</v>
      </c>
    </row>
    <row r="1046" spans="1:8" x14ac:dyDescent="0.25">
      <c r="A1046" t="e">
        <f>#REF!</f>
        <v>#REF!</v>
      </c>
      <c r="B1046" t="e">
        <f>#REF!</f>
        <v>#REF!</v>
      </c>
      <c r="C1046" t="e">
        <f>#REF!</f>
        <v>#REF!</v>
      </c>
      <c r="D1046" t="e">
        <f>#REF!</f>
        <v>#REF!</v>
      </c>
      <c r="E1046" t="e">
        <f>#REF!</f>
        <v>#REF!</v>
      </c>
      <c r="F1046" t="e">
        <f>#REF!</f>
        <v>#REF!</v>
      </c>
      <c r="G1046" t="e">
        <f>#REF!</f>
        <v>#REF!</v>
      </c>
      <c r="H1046" t="e">
        <f>#REF!</f>
        <v>#REF!</v>
      </c>
    </row>
    <row r="1047" spans="1:8" x14ac:dyDescent="0.25">
      <c r="A1047" t="e">
        <f>#REF!</f>
        <v>#REF!</v>
      </c>
      <c r="B1047" t="e">
        <f>#REF!</f>
        <v>#REF!</v>
      </c>
      <c r="C1047" t="e">
        <f>#REF!</f>
        <v>#REF!</v>
      </c>
      <c r="D1047" t="e">
        <f>#REF!</f>
        <v>#REF!</v>
      </c>
      <c r="E1047" t="e">
        <f>#REF!</f>
        <v>#REF!</v>
      </c>
      <c r="F1047" t="e">
        <f>#REF!</f>
        <v>#REF!</v>
      </c>
      <c r="G1047" t="e">
        <f>#REF!</f>
        <v>#REF!</v>
      </c>
      <c r="H1047" t="e">
        <f>#REF!</f>
        <v>#REF!</v>
      </c>
    </row>
    <row r="1048" spans="1:8" x14ac:dyDescent="0.25">
      <c r="A1048" t="e">
        <f>#REF!</f>
        <v>#REF!</v>
      </c>
      <c r="B1048" t="e">
        <f>#REF!</f>
        <v>#REF!</v>
      </c>
      <c r="C1048" t="e">
        <f>#REF!</f>
        <v>#REF!</v>
      </c>
      <c r="D1048" t="e">
        <f>#REF!</f>
        <v>#REF!</v>
      </c>
      <c r="E1048" t="e">
        <f>#REF!</f>
        <v>#REF!</v>
      </c>
      <c r="F1048" t="e">
        <f>#REF!</f>
        <v>#REF!</v>
      </c>
      <c r="G1048" t="e">
        <f>#REF!</f>
        <v>#REF!</v>
      </c>
      <c r="H1048" t="e">
        <f>#REF!</f>
        <v>#REF!</v>
      </c>
    </row>
    <row r="1049" spans="1:8" x14ac:dyDescent="0.25">
      <c r="A1049" t="e">
        <f>#REF!</f>
        <v>#REF!</v>
      </c>
      <c r="B1049" t="e">
        <f>#REF!</f>
        <v>#REF!</v>
      </c>
      <c r="C1049" t="e">
        <f>#REF!</f>
        <v>#REF!</v>
      </c>
      <c r="D1049" t="e">
        <f>#REF!</f>
        <v>#REF!</v>
      </c>
      <c r="E1049" t="e">
        <f>#REF!</f>
        <v>#REF!</v>
      </c>
      <c r="F1049" t="e">
        <f>#REF!</f>
        <v>#REF!</v>
      </c>
      <c r="G1049" t="e">
        <f>#REF!</f>
        <v>#REF!</v>
      </c>
      <c r="H1049" t="e">
        <f>#REF!</f>
        <v>#REF!</v>
      </c>
    </row>
    <row r="1050" spans="1:8" x14ac:dyDescent="0.25">
      <c r="A1050" t="e">
        <f>#REF!</f>
        <v>#REF!</v>
      </c>
      <c r="B1050" t="e">
        <f>#REF!</f>
        <v>#REF!</v>
      </c>
      <c r="C1050" t="e">
        <f>#REF!</f>
        <v>#REF!</v>
      </c>
      <c r="D1050" t="e">
        <f>#REF!</f>
        <v>#REF!</v>
      </c>
      <c r="E1050" t="e">
        <f>#REF!</f>
        <v>#REF!</v>
      </c>
      <c r="F1050" t="e">
        <f>#REF!</f>
        <v>#REF!</v>
      </c>
      <c r="G1050" t="e">
        <f>#REF!</f>
        <v>#REF!</v>
      </c>
      <c r="H1050" t="e">
        <f>#REF!</f>
        <v>#REF!</v>
      </c>
    </row>
    <row r="1051" spans="1:8" x14ac:dyDescent="0.25">
      <c r="A1051" t="e">
        <f>#REF!</f>
        <v>#REF!</v>
      </c>
      <c r="B1051" t="e">
        <f>#REF!</f>
        <v>#REF!</v>
      </c>
      <c r="C1051" t="e">
        <f>#REF!</f>
        <v>#REF!</v>
      </c>
      <c r="D1051" t="e">
        <f>#REF!</f>
        <v>#REF!</v>
      </c>
      <c r="E1051" t="e">
        <f>#REF!</f>
        <v>#REF!</v>
      </c>
      <c r="F1051" t="e">
        <f>#REF!</f>
        <v>#REF!</v>
      </c>
      <c r="G1051" t="e">
        <f>#REF!</f>
        <v>#REF!</v>
      </c>
      <c r="H1051" t="e">
        <f>#REF!</f>
        <v>#REF!</v>
      </c>
    </row>
    <row r="1052" spans="1:8" x14ac:dyDescent="0.25">
      <c r="A1052" t="e">
        <f>#REF!</f>
        <v>#REF!</v>
      </c>
      <c r="B1052" t="e">
        <f>#REF!</f>
        <v>#REF!</v>
      </c>
      <c r="C1052" t="e">
        <f>#REF!</f>
        <v>#REF!</v>
      </c>
      <c r="D1052" t="e">
        <f>#REF!</f>
        <v>#REF!</v>
      </c>
      <c r="E1052" t="e">
        <f>#REF!</f>
        <v>#REF!</v>
      </c>
      <c r="F1052" t="e">
        <f>#REF!</f>
        <v>#REF!</v>
      </c>
      <c r="G1052" t="e">
        <f>#REF!</f>
        <v>#REF!</v>
      </c>
      <c r="H1052" t="e">
        <f>#REF!</f>
        <v>#REF!</v>
      </c>
    </row>
    <row r="1053" spans="1:8" x14ac:dyDescent="0.25">
      <c r="A1053" t="e">
        <f>#REF!</f>
        <v>#REF!</v>
      </c>
      <c r="B1053" t="e">
        <f>#REF!</f>
        <v>#REF!</v>
      </c>
      <c r="C1053" t="e">
        <f>#REF!</f>
        <v>#REF!</v>
      </c>
      <c r="D1053" t="e">
        <f>#REF!</f>
        <v>#REF!</v>
      </c>
      <c r="E1053" t="e">
        <f>#REF!</f>
        <v>#REF!</v>
      </c>
      <c r="F1053" t="e">
        <f>#REF!</f>
        <v>#REF!</v>
      </c>
      <c r="G1053" t="e">
        <f>#REF!</f>
        <v>#REF!</v>
      </c>
      <c r="H1053" t="e">
        <f>#REF!</f>
        <v>#REF!</v>
      </c>
    </row>
    <row r="1054" spans="1:8" x14ac:dyDescent="0.25">
      <c r="A1054" t="e">
        <f>#REF!</f>
        <v>#REF!</v>
      </c>
      <c r="B1054" t="e">
        <f>#REF!</f>
        <v>#REF!</v>
      </c>
      <c r="C1054" t="e">
        <f>#REF!</f>
        <v>#REF!</v>
      </c>
      <c r="D1054" t="e">
        <f>#REF!</f>
        <v>#REF!</v>
      </c>
      <c r="E1054" t="e">
        <f>#REF!</f>
        <v>#REF!</v>
      </c>
      <c r="F1054" t="e">
        <f>#REF!</f>
        <v>#REF!</v>
      </c>
      <c r="G1054" t="e">
        <f>#REF!</f>
        <v>#REF!</v>
      </c>
      <c r="H1054" t="e">
        <f>#REF!</f>
        <v>#REF!</v>
      </c>
    </row>
    <row r="1055" spans="1:8" x14ac:dyDescent="0.25">
      <c r="A1055" t="e">
        <f>#REF!</f>
        <v>#REF!</v>
      </c>
      <c r="B1055" t="e">
        <f>#REF!</f>
        <v>#REF!</v>
      </c>
      <c r="C1055" t="e">
        <f>#REF!</f>
        <v>#REF!</v>
      </c>
      <c r="D1055" t="e">
        <f>#REF!</f>
        <v>#REF!</v>
      </c>
      <c r="E1055" t="e">
        <f>#REF!</f>
        <v>#REF!</v>
      </c>
      <c r="F1055" t="e">
        <f>#REF!</f>
        <v>#REF!</v>
      </c>
      <c r="G1055" t="e">
        <f>#REF!</f>
        <v>#REF!</v>
      </c>
      <c r="H1055" t="e">
        <f>#REF!</f>
        <v>#REF!</v>
      </c>
    </row>
    <row r="1056" spans="1:8" x14ac:dyDescent="0.25">
      <c r="A1056" t="e">
        <f>#REF!</f>
        <v>#REF!</v>
      </c>
      <c r="B1056" t="e">
        <f>#REF!</f>
        <v>#REF!</v>
      </c>
      <c r="C1056" t="e">
        <f>#REF!</f>
        <v>#REF!</v>
      </c>
      <c r="D1056" t="e">
        <f>#REF!</f>
        <v>#REF!</v>
      </c>
      <c r="E1056" t="e">
        <f>#REF!</f>
        <v>#REF!</v>
      </c>
      <c r="F1056" t="e">
        <f>#REF!</f>
        <v>#REF!</v>
      </c>
      <c r="G1056" t="e">
        <f>#REF!</f>
        <v>#REF!</v>
      </c>
      <c r="H1056" t="e">
        <f>#REF!</f>
        <v>#REF!</v>
      </c>
    </row>
    <row r="1057" spans="1:8" x14ac:dyDescent="0.25">
      <c r="A1057" t="e">
        <f>#REF!</f>
        <v>#REF!</v>
      </c>
      <c r="B1057" t="e">
        <f>#REF!</f>
        <v>#REF!</v>
      </c>
      <c r="C1057" t="e">
        <f>#REF!</f>
        <v>#REF!</v>
      </c>
      <c r="D1057" t="e">
        <f>#REF!</f>
        <v>#REF!</v>
      </c>
      <c r="E1057" t="e">
        <f>#REF!</f>
        <v>#REF!</v>
      </c>
      <c r="F1057" t="e">
        <f>#REF!</f>
        <v>#REF!</v>
      </c>
      <c r="G1057" t="e">
        <f>#REF!</f>
        <v>#REF!</v>
      </c>
      <c r="H1057" t="e">
        <f>#REF!</f>
        <v>#REF!</v>
      </c>
    </row>
    <row r="1058" spans="1:8" x14ac:dyDescent="0.25">
      <c r="A1058" t="e">
        <f>#REF!</f>
        <v>#REF!</v>
      </c>
      <c r="B1058" t="e">
        <f>#REF!</f>
        <v>#REF!</v>
      </c>
      <c r="C1058" t="e">
        <f>#REF!</f>
        <v>#REF!</v>
      </c>
      <c r="D1058" t="e">
        <f>#REF!</f>
        <v>#REF!</v>
      </c>
      <c r="E1058" t="e">
        <f>#REF!</f>
        <v>#REF!</v>
      </c>
      <c r="F1058" t="e">
        <f>#REF!</f>
        <v>#REF!</v>
      </c>
      <c r="G1058" t="e">
        <f>#REF!</f>
        <v>#REF!</v>
      </c>
      <c r="H1058" t="e">
        <f>#REF!</f>
        <v>#REF!</v>
      </c>
    </row>
    <row r="1059" spans="1:8" x14ac:dyDescent="0.25">
      <c r="A1059" t="e">
        <f>#REF!</f>
        <v>#REF!</v>
      </c>
      <c r="B1059" t="e">
        <f>#REF!</f>
        <v>#REF!</v>
      </c>
      <c r="C1059" t="e">
        <f>#REF!</f>
        <v>#REF!</v>
      </c>
      <c r="D1059" t="e">
        <f>#REF!</f>
        <v>#REF!</v>
      </c>
      <c r="E1059" t="e">
        <f>#REF!</f>
        <v>#REF!</v>
      </c>
      <c r="F1059" t="e">
        <f>#REF!</f>
        <v>#REF!</v>
      </c>
      <c r="G1059" t="e">
        <f>#REF!</f>
        <v>#REF!</v>
      </c>
      <c r="H1059" t="e">
        <f>#REF!</f>
        <v>#REF!</v>
      </c>
    </row>
    <row r="1060" spans="1:8" x14ac:dyDescent="0.25">
      <c r="A1060" t="e">
        <f>#REF!</f>
        <v>#REF!</v>
      </c>
      <c r="B1060" t="e">
        <f>#REF!</f>
        <v>#REF!</v>
      </c>
      <c r="C1060" t="e">
        <f>#REF!</f>
        <v>#REF!</v>
      </c>
      <c r="D1060" t="e">
        <f>#REF!</f>
        <v>#REF!</v>
      </c>
      <c r="E1060" t="e">
        <f>#REF!</f>
        <v>#REF!</v>
      </c>
      <c r="F1060" t="e">
        <f>#REF!</f>
        <v>#REF!</v>
      </c>
      <c r="G1060" t="e">
        <f>#REF!</f>
        <v>#REF!</v>
      </c>
      <c r="H1060" t="e">
        <f>#REF!</f>
        <v>#REF!</v>
      </c>
    </row>
    <row r="1061" spans="1:8" x14ac:dyDescent="0.25">
      <c r="A1061" t="e">
        <f>#REF!</f>
        <v>#REF!</v>
      </c>
      <c r="B1061" t="e">
        <f>#REF!</f>
        <v>#REF!</v>
      </c>
      <c r="C1061" t="e">
        <f>#REF!</f>
        <v>#REF!</v>
      </c>
      <c r="D1061" t="e">
        <f>#REF!</f>
        <v>#REF!</v>
      </c>
      <c r="E1061" t="e">
        <f>#REF!</f>
        <v>#REF!</v>
      </c>
      <c r="F1061" t="e">
        <f>#REF!</f>
        <v>#REF!</v>
      </c>
      <c r="G1061" t="e">
        <f>#REF!</f>
        <v>#REF!</v>
      </c>
      <c r="H1061" t="e">
        <f>#REF!</f>
        <v>#REF!</v>
      </c>
    </row>
    <row r="1062" spans="1:8" x14ac:dyDescent="0.25">
      <c r="A1062" t="e">
        <f>#REF!</f>
        <v>#REF!</v>
      </c>
      <c r="B1062" t="e">
        <f>#REF!</f>
        <v>#REF!</v>
      </c>
      <c r="C1062" t="e">
        <f>#REF!</f>
        <v>#REF!</v>
      </c>
      <c r="D1062" t="e">
        <f>#REF!</f>
        <v>#REF!</v>
      </c>
      <c r="E1062" t="e">
        <f>#REF!</f>
        <v>#REF!</v>
      </c>
      <c r="F1062" t="e">
        <f>#REF!</f>
        <v>#REF!</v>
      </c>
      <c r="G1062" t="e">
        <f>#REF!</f>
        <v>#REF!</v>
      </c>
      <c r="H1062" t="e">
        <f>#REF!</f>
        <v>#REF!</v>
      </c>
    </row>
    <row r="1063" spans="1:8" x14ac:dyDescent="0.25">
      <c r="A1063" t="e">
        <f>#REF!</f>
        <v>#REF!</v>
      </c>
      <c r="B1063" t="e">
        <f>#REF!</f>
        <v>#REF!</v>
      </c>
      <c r="C1063" t="e">
        <f>#REF!</f>
        <v>#REF!</v>
      </c>
      <c r="D1063" t="e">
        <f>#REF!</f>
        <v>#REF!</v>
      </c>
      <c r="E1063" t="e">
        <f>#REF!</f>
        <v>#REF!</v>
      </c>
      <c r="F1063" t="e">
        <f>#REF!</f>
        <v>#REF!</v>
      </c>
      <c r="G1063" t="e">
        <f>#REF!</f>
        <v>#REF!</v>
      </c>
      <c r="H1063" t="e">
        <f>#REF!</f>
        <v>#REF!</v>
      </c>
    </row>
    <row r="1064" spans="1:8" x14ac:dyDescent="0.25">
      <c r="A1064" t="e">
        <f>#REF!</f>
        <v>#REF!</v>
      </c>
      <c r="B1064" t="e">
        <f>#REF!</f>
        <v>#REF!</v>
      </c>
      <c r="C1064" t="e">
        <f>#REF!</f>
        <v>#REF!</v>
      </c>
      <c r="D1064" t="e">
        <f>#REF!</f>
        <v>#REF!</v>
      </c>
      <c r="E1064" t="e">
        <f>#REF!</f>
        <v>#REF!</v>
      </c>
      <c r="F1064" t="e">
        <f>#REF!</f>
        <v>#REF!</v>
      </c>
      <c r="G1064" t="e">
        <f>#REF!</f>
        <v>#REF!</v>
      </c>
      <c r="H1064" t="e">
        <f>#REF!</f>
        <v>#REF!</v>
      </c>
    </row>
    <row r="1065" spans="1:8" x14ac:dyDescent="0.25">
      <c r="A1065" t="e">
        <f>#REF!</f>
        <v>#REF!</v>
      </c>
      <c r="B1065" t="e">
        <f>#REF!</f>
        <v>#REF!</v>
      </c>
      <c r="C1065" t="e">
        <f>#REF!</f>
        <v>#REF!</v>
      </c>
      <c r="D1065" t="e">
        <f>#REF!</f>
        <v>#REF!</v>
      </c>
      <c r="E1065" t="e">
        <f>#REF!</f>
        <v>#REF!</v>
      </c>
      <c r="F1065" t="e">
        <f>#REF!</f>
        <v>#REF!</v>
      </c>
      <c r="G1065" t="e">
        <f>#REF!</f>
        <v>#REF!</v>
      </c>
      <c r="H1065" t="e">
        <f>#REF!</f>
        <v>#REF!</v>
      </c>
    </row>
    <row r="1066" spans="1:8" x14ac:dyDescent="0.25">
      <c r="A1066" t="e">
        <f>#REF!</f>
        <v>#REF!</v>
      </c>
      <c r="B1066" t="e">
        <f>#REF!</f>
        <v>#REF!</v>
      </c>
      <c r="C1066" t="e">
        <f>#REF!</f>
        <v>#REF!</v>
      </c>
      <c r="D1066" t="e">
        <f>#REF!</f>
        <v>#REF!</v>
      </c>
      <c r="E1066" t="e">
        <f>#REF!</f>
        <v>#REF!</v>
      </c>
      <c r="F1066" t="e">
        <f>#REF!</f>
        <v>#REF!</v>
      </c>
      <c r="G1066" t="e">
        <f>#REF!</f>
        <v>#REF!</v>
      </c>
      <c r="H1066" t="e">
        <f>#REF!</f>
        <v>#REF!</v>
      </c>
    </row>
    <row r="1067" spans="1:8" x14ac:dyDescent="0.25">
      <c r="A1067" t="e">
        <f>#REF!</f>
        <v>#REF!</v>
      </c>
      <c r="B1067" t="e">
        <f>#REF!</f>
        <v>#REF!</v>
      </c>
      <c r="C1067" t="e">
        <f>#REF!</f>
        <v>#REF!</v>
      </c>
      <c r="D1067" t="e">
        <f>#REF!</f>
        <v>#REF!</v>
      </c>
      <c r="E1067" t="e">
        <f>#REF!</f>
        <v>#REF!</v>
      </c>
      <c r="F1067" t="e">
        <f>#REF!</f>
        <v>#REF!</v>
      </c>
      <c r="G1067" t="e">
        <f>#REF!</f>
        <v>#REF!</v>
      </c>
      <c r="H1067" t="e">
        <f>#REF!</f>
        <v>#REF!</v>
      </c>
    </row>
    <row r="1068" spans="1:8" x14ac:dyDescent="0.25">
      <c r="A1068" t="e">
        <f>#REF!</f>
        <v>#REF!</v>
      </c>
      <c r="B1068" t="e">
        <f>#REF!</f>
        <v>#REF!</v>
      </c>
      <c r="C1068" t="e">
        <f>#REF!</f>
        <v>#REF!</v>
      </c>
      <c r="D1068" t="e">
        <f>#REF!</f>
        <v>#REF!</v>
      </c>
      <c r="E1068" t="e">
        <f>#REF!</f>
        <v>#REF!</v>
      </c>
      <c r="F1068" t="e">
        <f>#REF!</f>
        <v>#REF!</v>
      </c>
      <c r="G1068" t="e">
        <f>#REF!</f>
        <v>#REF!</v>
      </c>
      <c r="H1068" t="e">
        <f>#REF!</f>
        <v>#REF!</v>
      </c>
    </row>
    <row r="1069" spans="1:8" x14ac:dyDescent="0.25">
      <c r="A1069" t="e">
        <f>#REF!</f>
        <v>#REF!</v>
      </c>
      <c r="B1069" t="e">
        <f>#REF!</f>
        <v>#REF!</v>
      </c>
      <c r="C1069" t="e">
        <f>#REF!</f>
        <v>#REF!</v>
      </c>
      <c r="D1069" t="e">
        <f>#REF!</f>
        <v>#REF!</v>
      </c>
      <c r="E1069" t="e">
        <f>#REF!</f>
        <v>#REF!</v>
      </c>
      <c r="F1069" t="e">
        <f>#REF!</f>
        <v>#REF!</v>
      </c>
      <c r="G1069" t="e">
        <f>#REF!</f>
        <v>#REF!</v>
      </c>
      <c r="H1069" t="e">
        <f>#REF!</f>
        <v>#REF!</v>
      </c>
    </row>
    <row r="1070" spans="1:8" x14ac:dyDescent="0.25">
      <c r="A1070" t="e">
        <f>#REF!</f>
        <v>#REF!</v>
      </c>
      <c r="B1070" t="e">
        <f>#REF!</f>
        <v>#REF!</v>
      </c>
      <c r="C1070" t="e">
        <f>#REF!</f>
        <v>#REF!</v>
      </c>
      <c r="D1070" t="e">
        <f>#REF!</f>
        <v>#REF!</v>
      </c>
      <c r="E1070" t="e">
        <f>#REF!</f>
        <v>#REF!</v>
      </c>
      <c r="F1070" t="e">
        <f>#REF!</f>
        <v>#REF!</v>
      </c>
      <c r="G1070" t="e">
        <f>#REF!</f>
        <v>#REF!</v>
      </c>
      <c r="H1070" t="e">
        <f>#REF!</f>
        <v>#REF!</v>
      </c>
    </row>
    <row r="1071" spans="1:8" x14ac:dyDescent="0.25">
      <c r="A1071" t="e">
        <f>#REF!</f>
        <v>#REF!</v>
      </c>
      <c r="B1071" t="e">
        <f>#REF!</f>
        <v>#REF!</v>
      </c>
      <c r="C1071" t="e">
        <f>#REF!</f>
        <v>#REF!</v>
      </c>
      <c r="D1071" t="e">
        <f>#REF!</f>
        <v>#REF!</v>
      </c>
      <c r="E1071" t="e">
        <f>#REF!</f>
        <v>#REF!</v>
      </c>
      <c r="F1071" t="e">
        <f>#REF!</f>
        <v>#REF!</v>
      </c>
      <c r="G1071" t="e">
        <f>#REF!</f>
        <v>#REF!</v>
      </c>
      <c r="H1071" t="e">
        <f>#REF!</f>
        <v>#REF!</v>
      </c>
    </row>
    <row r="1072" spans="1:8" x14ac:dyDescent="0.25">
      <c r="A1072" t="e">
        <f>#REF!</f>
        <v>#REF!</v>
      </c>
      <c r="B1072" t="e">
        <f>#REF!</f>
        <v>#REF!</v>
      </c>
      <c r="C1072" t="e">
        <f>#REF!</f>
        <v>#REF!</v>
      </c>
      <c r="D1072" t="e">
        <f>#REF!</f>
        <v>#REF!</v>
      </c>
      <c r="E1072" t="e">
        <f>#REF!</f>
        <v>#REF!</v>
      </c>
      <c r="F1072" t="e">
        <f>#REF!</f>
        <v>#REF!</v>
      </c>
      <c r="G1072" t="e">
        <f>#REF!</f>
        <v>#REF!</v>
      </c>
      <c r="H1072" t="e">
        <f>#REF!</f>
        <v>#REF!</v>
      </c>
    </row>
    <row r="1073" spans="1:8" x14ac:dyDescent="0.25">
      <c r="A1073" t="e">
        <f>#REF!</f>
        <v>#REF!</v>
      </c>
      <c r="B1073" t="e">
        <f>#REF!</f>
        <v>#REF!</v>
      </c>
      <c r="C1073" t="e">
        <f>#REF!</f>
        <v>#REF!</v>
      </c>
      <c r="D1073" t="e">
        <f>#REF!</f>
        <v>#REF!</v>
      </c>
      <c r="E1073" t="e">
        <f>#REF!</f>
        <v>#REF!</v>
      </c>
      <c r="F1073" t="e">
        <f>#REF!</f>
        <v>#REF!</v>
      </c>
      <c r="G1073" t="e">
        <f>#REF!</f>
        <v>#REF!</v>
      </c>
      <c r="H1073" t="e">
        <f>#REF!</f>
        <v>#REF!</v>
      </c>
    </row>
    <row r="1074" spans="1:8" x14ac:dyDescent="0.25">
      <c r="A1074" t="e">
        <f>#REF!</f>
        <v>#REF!</v>
      </c>
      <c r="B1074" t="e">
        <f>#REF!</f>
        <v>#REF!</v>
      </c>
      <c r="C1074" t="e">
        <f>#REF!</f>
        <v>#REF!</v>
      </c>
      <c r="D1074" t="e">
        <f>#REF!</f>
        <v>#REF!</v>
      </c>
      <c r="E1074" t="e">
        <f>#REF!</f>
        <v>#REF!</v>
      </c>
      <c r="F1074" t="e">
        <f>#REF!</f>
        <v>#REF!</v>
      </c>
      <c r="G1074" t="e">
        <f>#REF!</f>
        <v>#REF!</v>
      </c>
      <c r="H1074" t="e">
        <f>#REF!</f>
        <v>#REF!</v>
      </c>
    </row>
    <row r="1075" spans="1:8" x14ac:dyDescent="0.25">
      <c r="A1075" t="e">
        <f>#REF!</f>
        <v>#REF!</v>
      </c>
      <c r="B1075" t="e">
        <f>#REF!</f>
        <v>#REF!</v>
      </c>
      <c r="C1075" t="e">
        <f>#REF!</f>
        <v>#REF!</v>
      </c>
      <c r="D1075" t="e">
        <f>#REF!</f>
        <v>#REF!</v>
      </c>
      <c r="E1075" t="e">
        <f>#REF!</f>
        <v>#REF!</v>
      </c>
      <c r="F1075" t="e">
        <f>#REF!</f>
        <v>#REF!</v>
      </c>
      <c r="G1075" t="e">
        <f>#REF!</f>
        <v>#REF!</v>
      </c>
      <c r="H1075" t="e">
        <f>#REF!</f>
        <v>#REF!</v>
      </c>
    </row>
    <row r="1076" spans="1:8" x14ac:dyDescent="0.25">
      <c r="A1076" t="e">
        <f>#REF!</f>
        <v>#REF!</v>
      </c>
      <c r="B1076" t="e">
        <f>#REF!</f>
        <v>#REF!</v>
      </c>
      <c r="C1076" t="e">
        <f>#REF!</f>
        <v>#REF!</v>
      </c>
      <c r="D1076" t="e">
        <f>#REF!</f>
        <v>#REF!</v>
      </c>
      <c r="E1076" t="e">
        <f>#REF!</f>
        <v>#REF!</v>
      </c>
      <c r="F1076" t="e">
        <f>#REF!</f>
        <v>#REF!</v>
      </c>
      <c r="G1076" t="e">
        <f>#REF!</f>
        <v>#REF!</v>
      </c>
      <c r="H1076" t="e">
        <f>#REF!</f>
        <v>#REF!</v>
      </c>
    </row>
    <row r="1077" spans="1:8" x14ac:dyDescent="0.25">
      <c r="A1077" t="e">
        <f>#REF!</f>
        <v>#REF!</v>
      </c>
      <c r="B1077" t="e">
        <f>#REF!</f>
        <v>#REF!</v>
      </c>
      <c r="C1077" t="e">
        <f>#REF!</f>
        <v>#REF!</v>
      </c>
      <c r="D1077" t="e">
        <f>#REF!</f>
        <v>#REF!</v>
      </c>
      <c r="E1077" t="e">
        <f>#REF!</f>
        <v>#REF!</v>
      </c>
      <c r="F1077" t="e">
        <f>#REF!</f>
        <v>#REF!</v>
      </c>
      <c r="G1077" t="e">
        <f>#REF!</f>
        <v>#REF!</v>
      </c>
      <c r="H1077" t="e">
        <f>#REF!</f>
        <v>#REF!</v>
      </c>
    </row>
    <row r="1078" spans="1:8" x14ac:dyDescent="0.25">
      <c r="A1078" t="e">
        <f>#REF!</f>
        <v>#REF!</v>
      </c>
      <c r="B1078" t="e">
        <f>#REF!</f>
        <v>#REF!</v>
      </c>
      <c r="C1078" t="e">
        <f>#REF!</f>
        <v>#REF!</v>
      </c>
      <c r="D1078" t="e">
        <f>#REF!</f>
        <v>#REF!</v>
      </c>
      <c r="E1078" t="e">
        <f>#REF!</f>
        <v>#REF!</v>
      </c>
      <c r="F1078" t="e">
        <f>#REF!</f>
        <v>#REF!</v>
      </c>
      <c r="G1078" t="e">
        <f>#REF!</f>
        <v>#REF!</v>
      </c>
      <c r="H1078" t="e">
        <f>#REF!</f>
        <v>#REF!</v>
      </c>
    </row>
    <row r="1079" spans="1:8" x14ac:dyDescent="0.25">
      <c r="A1079" t="e">
        <f>#REF!</f>
        <v>#REF!</v>
      </c>
      <c r="B1079" t="e">
        <f>#REF!</f>
        <v>#REF!</v>
      </c>
      <c r="C1079" t="e">
        <f>#REF!</f>
        <v>#REF!</v>
      </c>
      <c r="D1079" t="e">
        <f>#REF!</f>
        <v>#REF!</v>
      </c>
      <c r="E1079" t="e">
        <f>#REF!</f>
        <v>#REF!</v>
      </c>
      <c r="F1079" t="e">
        <f>#REF!</f>
        <v>#REF!</v>
      </c>
      <c r="G1079" t="e">
        <f>#REF!</f>
        <v>#REF!</v>
      </c>
      <c r="H1079" t="e">
        <f>#REF!</f>
        <v>#REF!</v>
      </c>
    </row>
    <row r="1080" spans="1:8" x14ac:dyDescent="0.25">
      <c r="A1080" t="e">
        <f>#REF!</f>
        <v>#REF!</v>
      </c>
      <c r="B1080" t="e">
        <f>#REF!</f>
        <v>#REF!</v>
      </c>
      <c r="C1080" t="e">
        <f>#REF!</f>
        <v>#REF!</v>
      </c>
      <c r="D1080" t="e">
        <f>#REF!</f>
        <v>#REF!</v>
      </c>
      <c r="E1080" t="e">
        <f>#REF!</f>
        <v>#REF!</v>
      </c>
      <c r="F1080" t="e">
        <f>#REF!</f>
        <v>#REF!</v>
      </c>
      <c r="G1080" t="e">
        <f>#REF!</f>
        <v>#REF!</v>
      </c>
      <c r="H1080" t="e">
        <f>#REF!</f>
        <v>#REF!</v>
      </c>
    </row>
    <row r="1081" spans="1:8" x14ac:dyDescent="0.25">
      <c r="A1081" t="e">
        <f>#REF!</f>
        <v>#REF!</v>
      </c>
      <c r="B1081" t="e">
        <f>#REF!</f>
        <v>#REF!</v>
      </c>
      <c r="C1081" t="e">
        <f>#REF!</f>
        <v>#REF!</v>
      </c>
      <c r="D1081" t="e">
        <f>#REF!</f>
        <v>#REF!</v>
      </c>
      <c r="E1081" t="e">
        <f>#REF!</f>
        <v>#REF!</v>
      </c>
      <c r="F1081" t="e">
        <f>#REF!</f>
        <v>#REF!</v>
      </c>
      <c r="G1081" t="e">
        <f>#REF!</f>
        <v>#REF!</v>
      </c>
      <c r="H1081" t="e">
        <f>#REF!</f>
        <v>#REF!</v>
      </c>
    </row>
    <row r="1082" spans="1:8" x14ac:dyDescent="0.25">
      <c r="A1082" t="e">
        <f>#REF!</f>
        <v>#REF!</v>
      </c>
      <c r="B1082" t="e">
        <f>#REF!</f>
        <v>#REF!</v>
      </c>
      <c r="C1082" t="e">
        <f>#REF!</f>
        <v>#REF!</v>
      </c>
      <c r="D1082" t="e">
        <f>#REF!</f>
        <v>#REF!</v>
      </c>
      <c r="E1082" t="e">
        <f>#REF!</f>
        <v>#REF!</v>
      </c>
      <c r="F1082" t="e">
        <f>#REF!</f>
        <v>#REF!</v>
      </c>
      <c r="G1082" t="e">
        <f>#REF!</f>
        <v>#REF!</v>
      </c>
      <c r="H1082" t="e">
        <f>#REF!</f>
        <v>#REF!</v>
      </c>
    </row>
    <row r="1083" spans="1:8" x14ac:dyDescent="0.25">
      <c r="A1083" t="e">
        <f>#REF!</f>
        <v>#REF!</v>
      </c>
      <c r="B1083" t="e">
        <f>#REF!</f>
        <v>#REF!</v>
      </c>
      <c r="C1083" t="e">
        <f>#REF!</f>
        <v>#REF!</v>
      </c>
      <c r="D1083" t="e">
        <f>#REF!</f>
        <v>#REF!</v>
      </c>
      <c r="E1083" t="e">
        <f>#REF!</f>
        <v>#REF!</v>
      </c>
      <c r="F1083" t="e">
        <f>#REF!</f>
        <v>#REF!</v>
      </c>
      <c r="G1083" t="e">
        <f>#REF!</f>
        <v>#REF!</v>
      </c>
      <c r="H1083" t="e">
        <f>#REF!</f>
        <v>#REF!</v>
      </c>
    </row>
    <row r="1084" spans="1:8" x14ac:dyDescent="0.25">
      <c r="A1084" t="e">
        <f>#REF!</f>
        <v>#REF!</v>
      </c>
      <c r="B1084" t="e">
        <f>#REF!</f>
        <v>#REF!</v>
      </c>
      <c r="C1084" t="e">
        <f>#REF!</f>
        <v>#REF!</v>
      </c>
      <c r="D1084" t="e">
        <f>#REF!</f>
        <v>#REF!</v>
      </c>
      <c r="E1084" t="e">
        <f>#REF!</f>
        <v>#REF!</v>
      </c>
      <c r="F1084" t="e">
        <f>#REF!</f>
        <v>#REF!</v>
      </c>
      <c r="G1084" t="e">
        <f>#REF!</f>
        <v>#REF!</v>
      </c>
      <c r="H1084" t="e">
        <f>#REF!</f>
        <v>#REF!</v>
      </c>
    </row>
    <row r="1085" spans="1:8" x14ac:dyDescent="0.25">
      <c r="A1085" t="e">
        <f>#REF!</f>
        <v>#REF!</v>
      </c>
      <c r="B1085" t="e">
        <f>#REF!</f>
        <v>#REF!</v>
      </c>
      <c r="C1085" t="e">
        <f>#REF!</f>
        <v>#REF!</v>
      </c>
      <c r="D1085" t="e">
        <f>#REF!</f>
        <v>#REF!</v>
      </c>
      <c r="E1085" t="e">
        <f>#REF!</f>
        <v>#REF!</v>
      </c>
      <c r="F1085" t="e">
        <f>#REF!</f>
        <v>#REF!</v>
      </c>
      <c r="G1085" t="e">
        <f>#REF!</f>
        <v>#REF!</v>
      </c>
      <c r="H1085" t="e">
        <f>#REF!</f>
        <v>#REF!</v>
      </c>
    </row>
    <row r="1086" spans="1:8" x14ac:dyDescent="0.25">
      <c r="A1086" t="e">
        <f>#REF!</f>
        <v>#REF!</v>
      </c>
      <c r="B1086" t="e">
        <f>#REF!</f>
        <v>#REF!</v>
      </c>
      <c r="C1086" t="e">
        <f>#REF!</f>
        <v>#REF!</v>
      </c>
      <c r="D1086" t="e">
        <f>#REF!</f>
        <v>#REF!</v>
      </c>
      <c r="E1086" t="e">
        <f>#REF!</f>
        <v>#REF!</v>
      </c>
      <c r="F1086" t="e">
        <f>#REF!</f>
        <v>#REF!</v>
      </c>
      <c r="G1086" t="e">
        <f>#REF!</f>
        <v>#REF!</v>
      </c>
      <c r="H1086" t="e">
        <f>#REF!</f>
        <v>#REF!</v>
      </c>
    </row>
    <row r="1087" spans="1:8" x14ac:dyDescent="0.25">
      <c r="A1087" t="e">
        <f>#REF!</f>
        <v>#REF!</v>
      </c>
      <c r="B1087" t="e">
        <f>#REF!</f>
        <v>#REF!</v>
      </c>
      <c r="C1087" t="e">
        <f>#REF!</f>
        <v>#REF!</v>
      </c>
      <c r="D1087" t="e">
        <f>#REF!</f>
        <v>#REF!</v>
      </c>
      <c r="E1087" t="e">
        <f>#REF!</f>
        <v>#REF!</v>
      </c>
      <c r="F1087" t="e">
        <f>#REF!</f>
        <v>#REF!</v>
      </c>
      <c r="G1087" t="e">
        <f>#REF!</f>
        <v>#REF!</v>
      </c>
      <c r="H1087" t="e">
        <f>#REF!</f>
        <v>#REF!</v>
      </c>
    </row>
    <row r="1088" spans="1:8" x14ac:dyDescent="0.25">
      <c r="A1088" t="e">
        <f>#REF!</f>
        <v>#REF!</v>
      </c>
      <c r="B1088" t="e">
        <f>#REF!</f>
        <v>#REF!</v>
      </c>
      <c r="C1088" t="e">
        <f>#REF!</f>
        <v>#REF!</v>
      </c>
      <c r="D1088" t="e">
        <f>#REF!</f>
        <v>#REF!</v>
      </c>
      <c r="E1088" t="e">
        <f>#REF!</f>
        <v>#REF!</v>
      </c>
      <c r="F1088" t="e">
        <f>#REF!</f>
        <v>#REF!</v>
      </c>
      <c r="G1088" t="e">
        <f>#REF!</f>
        <v>#REF!</v>
      </c>
      <c r="H1088" t="e">
        <f>#REF!</f>
        <v>#REF!</v>
      </c>
    </row>
    <row r="1089" spans="1:8" x14ac:dyDescent="0.25">
      <c r="A1089" t="e">
        <f>#REF!</f>
        <v>#REF!</v>
      </c>
      <c r="B1089" t="e">
        <f>#REF!</f>
        <v>#REF!</v>
      </c>
      <c r="C1089" t="e">
        <f>#REF!</f>
        <v>#REF!</v>
      </c>
      <c r="D1089" t="e">
        <f>#REF!</f>
        <v>#REF!</v>
      </c>
      <c r="E1089" t="e">
        <f>#REF!</f>
        <v>#REF!</v>
      </c>
      <c r="F1089" t="e">
        <f>#REF!</f>
        <v>#REF!</v>
      </c>
      <c r="G1089" t="e">
        <f>#REF!</f>
        <v>#REF!</v>
      </c>
      <c r="H1089" t="e">
        <f>#REF!</f>
        <v>#REF!</v>
      </c>
    </row>
    <row r="1090" spans="1:8" x14ac:dyDescent="0.25">
      <c r="A1090" t="e">
        <f>#REF!</f>
        <v>#REF!</v>
      </c>
      <c r="B1090" t="e">
        <f>#REF!</f>
        <v>#REF!</v>
      </c>
      <c r="C1090" t="e">
        <f>#REF!</f>
        <v>#REF!</v>
      </c>
      <c r="D1090" t="e">
        <f>#REF!</f>
        <v>#REF!</v>
      </c>
      <c r="E1090" t="e">
        <f>#REF!</f>
        <v>#REF!</v>
      </c>
      <c r="F1090" t="e">
        <f>#REF!</f>
        <v>#REF!</v>
      </c>
      <c r="G1090" t="e">
        <f>#REF!</f>
        <v>#REF!</v>
      </c>
      <c r="H1090" t="e">
        <f>#REF!</f>
        <v>#REF!</v>
      </c>
    </row>
    <row r="1091" spans="1:8" x14ac:dyDescent="0.25">
      <c r="A1091" t="e">
        <f>#REF!</f>
        <v>#REF!</v>
      </c>
      <c r="B1091" t="e">
        <f>#REF!</f>
        <v>#REF!</v>
      </c>
      <c r="C1091" t="e">
        <f>#REF!</f>
        <v>#REF!</v>
      </c>
      <c r="D1091" t="e">
        <f>#REF!</f>
        <v>#REF!</v>
      </c>
      <c r="E1091" t="e">
        <f>#REF!</f>
        <v>#REF!</v>
      </c>
      <c r="F1091" t="e">
        <f>#REF!</f>
        <v>#REF!</v>
      </c>
      <c r="G1091" t="e">
        <f>#REF!</f>
        <v>#REF!</v>
      </c>
      <c r="H1091" t="e">
        <f>#REF!</f>
        <v>#REF!</v>
      </c>
    </row>
    <row r="1092" spans="1:8" x14ac:dyDescent="0.25">
      <c r="A1092" t="e">
        <f>#REF!</f>
        <v>#REF!</v>
      </c>
      <c r="B1092" t="e">
        <f>#REF!</f>
        <v>#REF!</v>
      </c>
      <c r="C1092" t="e">
        <f>#REF!</f>
        <v>#REF!</v>
      </c>
      <c r="D1092" t="e">
        <f>#REF!</f>
        <v>#REF!</v>
      </c>
      <c r="E1092" t="e">
        <f>#REF!</f>
        <v>#REF!</v>
      </c>
      <c r="F1092" t="e">
        <f>#REF!</f>
        <v>#REF!</v>
      </c>
      <c r="G1092" t="e">
        <f>#REF!</f>
        <v>#REF!</v>
      </c>
      <c r="H1092" t="e">
        <f>#REF!</f>
        <v>#REF!</v>
      </c>
    </row>
    <row r="1093" spans="1:8" x14ac:dyDescent="0.25">
      <c r="A1093" t="e">
        <f>#REF!</f>
        <v>#REF!</v>
      </c>
      <c r="B1093" t="e">
        <f>#REF!</f>
        <v>#REF!</v>
      </c>
      <c r="C1093" t="e">
        <f>#REF!</f>
        <v>#REF!</v>
      </c>
      <c r="D1093" t="e">
        <f>#REF!</f>
        <v>#REF!</v>
      </c>
      <c r="E1093" t="e">
        <f>#REF!</f>
        <v>#REF!</v>
      </c>
      <c r="F1093" t="e">
        <f>#REF!</f>
        <v>#REF!</v>
      </c>
      <c r="G1093" t="e">
        <f>#REF!</f>
        <v>#REF!</v>
      </c>
      <c r="H1093" t="e">
        <f>#REF!</f>
        <v>#REF!</v>
      </c>
    </row>
    <row r="1094" spans="1:8" x14ac:dyDescent="0.25">
      <c r="A1094" t="e">
        <f>#REF!</f>
        <v>#REF!</v>
      </c>
      <c r="B1094" t="e">
        <f>#REF!</f>
        <v>#REF!</v>
      </c>
      <c r="C1094" t="e">
        <f>#REF!</f>
        <v>#REF!</v>
      </c>
      <c r="D1094" t="e">
        <f>#REF!</f>
        <v>#REF!</v>
      </c>
      <c r="E1094" t="e">
        <f>#REF!</f>
        <v>#REF!</v>
      </c>
      <c r="F1094" t="e">
        <f>#REF!</f>
        <v>#REF!</v>
      </c>
      <c r="G1094" t="e">
        <f>#REF!</f>
        <v>#REF!</v>
      </c>
      <c r="H1094" t="e">
        <f>#REF!</f>
        <v>#REF!</v>
      </c>
    </row>
    <row r="1095" spans="1:8" x14ac:dyDescent="0.25">
      <c r="A1095" t="e">
        <f>#REF!</f>
        <v>#REF!</v>
      </c>
      <c r="B1095" t="e">
        <f>#REF!</f>
        <v>#REF!</v>
      </c>
      <c r="C1095" t="e">
        <f>#REF!</f>
        <v>#REF!</v>
      </c>
      <c r="D1095" t="e">
        <f>#REF!</f>
        <v>#REF!</v>
      </c>
      <c r="E1095" t="e">
        <f>#REF!</f>
        <v>#REF!</v>
      </c>
      <c r="F1095" t="e">
        <f>#REF!</f>
        <v>#REF!</v>
      </c>
      <c r="G1095" t="e">
        <f>#REF!</f>
        <v>#REF!</v>
      </c>
      <c r="H1095" t="e">
        <f>#REF!</f>
        <v>#REF!</v>
      </c>
    </row>
    <row r="1096" spans="1:8" x14ac:dyDescent="0.25">
      <c r="A1096" t="e">
        <f>#REF!</f>
        <v>#REF!</v>
      </c>
      <c r="B1096" t="e">
        <f>#REF!</f>
        <v>#REF!</v>
      </c>
      <c r="C1096" t="e">
        <f>#REF!</f>
        <v>#REF!</v>
      </c>
      <c r="D1096" t="e">
        <f>#REF!</f>
        <v>#REF!</v>
      </c>
      <c r="E1096" t="e">
        <f>#REF!</f>
        <v>#REF!</v>
      </c>
      <c r="F1096" t="e">
        <f>#REF!</f>
        <v>#REF!</v>
      </c>
      <c r="G1096" t="e">
        <f>#REF!</f>
        <v>#REF!</v>
      </c>
      <c r="H1096" t="e">
        <f>#REF!</f>
        <v>#REF!</v>
      </c>
    </row>
    <row r="1097" spans="1:8" x14ac:dyDescent="0.25">
      <c r="A1097" t="e">
        <f>#REF!</f>
        <v>#REF!</v>
      </c>
      <c r="B1097" t="e">
        <f>#REF!</f>
        <v>#REF!</v>
      </c>
      <c r="C1097" t="e">
        <f>#REF!</f>
        <v>#REF!</v>
      </c>
      <c r="D1097" t="e">
        <f>#REF!</f>
        <v>#REF!</v>
      </c>
      <c r="E1097" t="e">
        <f>#REF!</f>
        <v>#REF!</v>
      </c>
      <c r="F1097" t="e">
        <f>#REF!</f>
        <v>#REF!</v>
      </c>
      <c r="G1097" t="e">
        <f>#REF!</f>
        <v>#REF!</v>
      </c>
      <c r="H1097" t="e">
        <f>#REF!</f>
        <v>#REF!</v>
      </c>
    </row>
    <row r="1098" spans="1:8" x14ac:dyDescent="0.25">
      <c r="A1098" t="e">
        <f>#REF!</f>
        <v>#REF!</v>
      </c>
      <c r="B1098" t="e">
        <f>#REF!</f>
        <v>#REF!</v>
      </c>
      <c r="C1098" t="e">
        <f>#REF!</f>
        <v>#REF!</v>
      </c>
      <c r="D1098" t="e">
        <f>#REF!</f>
        <v>#REF!</v>
      </c>
      <c r="E1098" t="e">
        <f>#REF!</f>
        <v>#REF!</v>
      </c>
      <c r="F1098" t="e">
        <f>#REF!</f>
        <v>#REF!</v>
      </c>
      <c r="G1098" t="e">
        <f>#REF!</f>
        <v>#REF!</v>
      </c>
      <c r="H1098" t="e">
        <f>#REF!</f>
        <v>#REF!</v>
      </c>
    </row>
    <row r="1099" spans="1:8" x14ac:dyDescent="0.25">
      <c r="A1099" t="e">
        <f>#REF!</f>
        <v>#REF!</v>
      </c>
      <c r="B1099" t="e">
        <f>#REF!</f>
        <v>#REF!</v>
      </c>
      <c r="C1099" t="e">
        <f>#REF!</f>
        <v>#REF!</v>
      </c>
      <c r="D1099" t="e">
        <f>#REF!</f>
        <v>#REF!</v>
      </c>
      <c r="E1099" t="e">
        <f>#REF!</f>
        <v>#REF!</v>
      </c>
      <c r="F1099" t="e">
        <f>#REF!</f>
        <v>#REF!</v>
      </c>
      <c r="G1099" t="e">
        <f>#REF!</f>
        <v>#REF!</v>
      </c>
      <c r="H1099" t="e">
        <f>#REF!</f>
        <v>#REF!</v>
      </c>
    </row>
    <row r="1100" spans="1:8" x14ac:dyDescent="0.25">
      <c r="A1100" t="e">
        <f>#REF!</f>
        <v>#REF!</v>
      </c>
      <c r="B1100" t="e">
        <f>#REF!</f>
        <v>#REF!</v>
      </c>
      <c r="C1100" t="e">
        <f>#REF!</f>
        <v>#REF!</v>
      </c>
      <c r="D1100" t="e">
        <f>#REF!</f>
        <v>#REF!</v>
      </c>
      <c r="E1100" t="e">
        <f>#REF!</f>
        <v>#REF!</v>
      </c>
      <c r="F1100" t="e">
        <f>#REF!</f>
        <v>#REF!</v>
      </c>
      <c r="G1100" t="e">
        <f>#REF!</f>
        <v>#REF!</v>
      </c>
      <c r="H1100" t="e">
        <f>#REF!</f>
        <v>#REF!</v>
      </c>
    </row>
    <row r="1101" spans="1:8" x14ac:dyDescent="0.25">
      <c r="A1101" t="e">
        <f>#REF!</f>
        <v>#REF!</v>
      </c>
      <c r="B1101" t="e">
        <f>#REF!</f>
        <v>#REF!</v>
      </c>
      <c r="C1101" t="e">
        <f>#REF!</f>
        <v>#REF!</v>
      </c>
      <c r="D1101" t="e">
        <f>#REF!</f>
        <v>#REF!</v>
      </c>
      <c r="E1101" t="e">
        <f>#REF!</f>
        <v>#REF!</v>
      </c>
      <c r="F1101" t="e">
        <f>#REF!</f>
        <v>#REF!</v>
      </c>
      <c r="G1101" t="e">
        <f>#REF!</f>
        <v>#REF!</v>
      </c>
      <c r="H1101" t="e">
        <f>#REF!</f>
        <v>#REF!</v>
      </c>
    </row>
    <row r="1102" spans="1:8" x14ac:dyDescent="0.25">
      <c r="A1102" t="e">
        <f>#REF!</f>
        <v>#REF!</v>
      </c>
      <c r="B1102" t="e">
        <f>#REF!</f>
        <v>#REF!</v>
      </c>
      <c r="C1102" t="e">
        <f>#REF!</f>
        <v>#REF!</v>
      </c>
      <c r="D1102" t="e">
        <f>#REF!</f>
        <v>#REF!</v>
      </c>
      <c r="E1102" t="e">
        <f>#REF!</f>
        <v>#REF!</v>
      </c>
      <c r="F1102" t="e">
        <f>#REF!</f>
        <v>#REF!</v>
      </c>
      <c r="G1102" t="e">
        <f>#REF!</f>
        <v>#REF!</v>
      </c>
      <c r="H1102" t="e">
        <f>#REF!</f>
        <v>#REF!</v>
      </c>
    </row>
    <row r="1103" spans="1:8" x14ac:dyDescent="0.25">
      <c r="A1103" t="e">
        <f>#REF!</f>
        <v>#REF!</v>
      </c>
      <c r="B1103" t="e">
        <f>#REF!</f>
        <v>#REF!</v>
      </c>
      <c r="C1103" t="e">
        <f>#REF!</f>
        <v>#REF!</v>
      </c>
      <c r="D1103" t="e">
        <f>#REF!</f>
        <v>#REF!</v>
      </c>
      <c r="E1103" t="e">
        <f>#REF!</f>
        <v>#REF!</v>
      </c>
      <c r="F1103" t="e">
        <f>#REF!</f>
        <v>#REF!</v>
      </c>
      <c r="G1103" t="e">
        <f>#REF!</f>
        <v>#REF!</v>
      </c>
      <c r="H1103" t="e">
        <f>#REF!</f>
        <v>#REF!</v>
      </c>
    </row>
    <row r="1104" spans="1:8" x14ac:dyDescent="0.25">
      <c r="A1104" t="e">
        <f>#REF!</f>
        <v>#REF!</v>
      </c>
      <c r="B1104" t="e">
        <f>#REF!</f>
        <v>#REF!</v>
      </c>
      <c r="C1104" t="e">
        <f>#REF!</f>
        <v>#REF!</v>
      </c>
      <c r="D1104" t="e">
        <f>#REF!</f>
        <v>#REF!</v>
      </c>
      <c r="E1104" t="e">
        <f>#REF!</f>
        <v>#REF!</v>
      </c>
      <c r="F1104" t="e">
        <f>#REF!</f>
        <v>#REF!</v>
      </c>
      <c r="G1104" t="e">
        <f>#REF!</f>
        <v>#REF!</v>
      </c>
      <c r="H1104" t="e">
        <f>#REF!</f>
        <v>#REF!</v>
      </c>
    </row>
    <row r="1105" spans="1:8" x14ac:dyDescent="0.25">
      <c r="A1105" t="e">
        <f>#REF!</f>
        <v>#REF!</v>
      </c>
      <c r="B1105" t="e">
        <f>#REF!</f>
        <v>#REF!</v>
      </c>
      <c r="C1105" t="e">
        <f>#REF!</f>
        <v>#REF!</v>
      </c>
      <c r="D1105" t="e">
        <f>#REF!</f>
        <v>#REF!</v>
      </c>
      <c r="E1105" t="e">
        <f>#REF!</f>
        <v>#REF!</v>
      </c>
      <c r="F1105" t="e">
        <f>#REF!</f>
        <v>#REF!</v>
      </c>
      <c r="G1105" t="e">
        <f>#REF!</f>
        <v>#REF!</v>
      </c>
      <c r="H1105" t="e">
        <f>#REF!</f>
        <v>#REF!</v>
      </c>
    </row>
    <row r="1106" spans="1:8" x14ac:dyDescent="0.25">
      <c r="A1106" t="e">
        <f>#REF!</f>
        <v>#REF!</v>
      </c>
      <c r="B1106" t="e">
        <f>#REF!</f>
        <v>#REF!</v>
      </c>
      <c r="C1106" t="e">
        <f>#REF!</f>
        <v>#REF!</v>
      </c>
      <c r="D1106" t="e">
        <f>#REF!</f>
        <v>#REF!</v>
      </c>
      <c r="E1106" t="e">
        <f>#REF!</f>
        <v>#REF!</v>
      </c>
      <c r="F1106" t="e">
        <f>#REF!</f>
        <v>#REF!</v>
      </c>
      <c r="G1106" t="e">
        <f>#REF!</f>
        <v>#REF!</v>
      </c>
      <c r="H1106" t="e">
        <f>#REF!</f>
        <v>#REF!</v>
      </c>
    </row>
    <row r="1107" spans="1:8" x14ac:dyDescent="0.25">
      <c r="A1107" t="e">
        <f>#REF!</f>
        <v>#REF!</v>
      </c>
      <c r="B1107" t="e">
        <f>#REF!</f>
        <v>#REF!</v>
      </c>
      <c r="C1107" t="e">
        <f>#REF!</f>
        <v>#REF!</v>
      </c>
      <c r="D1107" t="e">
        <f>#REF!</f>
        <v>#REF!</v>
      </c>
      <c r="E1107" t="e">
        <f>#REF!</f>
        <v>#REF!</v>
      </c>
      <c r="F1107" t="e">
        <f>#REF!</f>
        <v>#REF!</v>
      </c>
      <c r="G1107" t="e">
        <f>#REF!</f>
        <v>#REF!</v>
      </c>
      <c r="H1107" t="e">
        <f>#REF!</f>
        <v>#REF!</v>
      </c>
    </row>
    <row r="1108" spans="1:8" x14ac:dyDescent="0.25">
      <c r="A1108" t="e">
        <f>#REF!</f>
        <v>#REF!</v>
      </c>
      <c r="B1108" t="e">
        <f>#REF!</f>
        <v>#REF!</v>
      </c>
      <c r="C1108" t="e">
        <f>#REF!</f>
        <v>#REF!</v>
      </c>
      <c r="D1108" t="e">
        <f>#REF!</f>
        <v>#REF!</v>
      </c>
      <c r="E1108" t="e">
        <f>#REF!</f>
        <v>#REF!</v>
      </c>
      <c r="F1108" t="e">
        <f>#REF!</f>
        <v>#REF!</v>
      </c>
      <c r="G1108" t="e">
        <f>#REF!</f>
        <v>#REF!</v>
      </c>
      <c r="H1108" t="e">
        <f>#REF!</f>
        <v>#REF!</v>
      </c>
    </row>
    <row r="1109" spans="1:8" x14ac:dyDescent="0.25">
      <c r="A1109" t="e">
        <f>#REF!</f>
        <v>#REF!</v>
      </c>
      <c r="B1109" t="e">
        <f>#REF!</f>
        <v>#REF!</v>
      </c>
      <c r="C1109" t="e">
        <f>#REF!</f>
        <v>#REF!</v>
      </c>
      <c r="D1109" t="e">
        <f>#REF!</f>
        <v>#REF!</v>
      </c>
      <c r="E1109" t="e">
        <f>#REF!</f>
        <v>#REF!</v>
      </c>
      <c r="F1109" t="e">
        <f>#REF!</f>
        <v>#REF!</v>
      </c>
      <c r="G1109" t="e">
        <f>#REF!</f>
        <v>#REF!</v>
      </c>
      <c r="H1109" t="e">
        <f>#REF!</f>
        <v>#REF!</v>
      </c>
    </row>
    <row r="1110" spans="1:8" x14ac:dyDescent="0.25">
      <c r="A1110" t="e">
        <f>#REF!</f>
        <v>#REF!</v>
      </c>
      <c r="B1110" t="e">
        <f>#REF!</f>
        <v>#REF!</v>
      </c>
      <c r="C1110" t="e">
        <f>#REF!</f>
        <v>#REF!</v>
      </c>
      <c r="D1110" t="e">
        <f>#REF!</f>
        <v>#REF!</v>
      </c>
      <c r="E1110" t="e">
        <f>#REF!</f>
        <v>#REF!</v>
      </c>
      <c r="F1110" t="e">
        <f>#REF!</f>
        <v>#REF!</v>
      </c>
      <c r="G1110" t="e">
        <f>#REF!</f>
        <v>#REF!</v>
      </c>
      <c r="H1110" t="e">
        <f>#REF!</f>
        <v>#REF!</v>
      </c>
    </row>
    <row r="1111" spans="1:8" x14ac:dyDescent="0.25">
      <c r="A1111" t="e">
        <f>#REF!</f>
        <v>#REF!</v>
      </c>
      <c r="B1111" t="e">
        <f>#REF!</f>
        <v>#REF!</v>
      </c>
      <c r="C1111" t="e">
        <f>#REF!</f>
        <v>#REF!</v>
      </c>
      <c r="D1111" t="e">
        <f>#REF!</f>
        <v>#REF!</v>
      </c>
      <c r="E1111" t="e">
        <f>#REF!</f>
        <v>#REF!</v>
      </c>
      <c r="F1111" t="e">
        <f>#REF!</f>
        <v>#REF!</v>
      </c>
      <c r="G1111" t="e">
        <f>#REF!</f>
        <v>#REF!</v>
      </c>
      <c r="H1111" t="e">
        <f>#REF!</f>
        <v>#REF!</v>
      </c>
    </row>
    <row r="1112" spans="1:8" x14ac:dyDescent="0.25">
      <c r="A1112" t="e">
        <f>#REF!</f>
        <v>#REF!</v>
      </c>
      <c r="B1112" t="e">
        <f>#REF!</f>
        <v>#REF!</v>
      </c>
      <c r="C1112" t="e">
        <f>#REF!</f>
        <v>#REF!</v>
      </c>
      <c r="D1112" t="e">
        <f>#REF!</f>
        <v>#REF!</v>
      </c>
      <c r="E1112" t="e">
        <f>#REF!</f>
        <v>#REF!</v>
      </c>
      <c r="F1112" t="e">
        <f>#REF!</f>
        <v>#REF!</v>
      </c>
      <c r="G1112" t="e">
        <f>#REF!</f>
        <v>#REF!</v>
      </c>
      <c r="H1112" t="e">
        <f>#REF!</f>
        <v>#REF!</v>
      </c>
    </row>
    <row r="1113" spans="1:8" x14ac:dyDescent="0.25">
      <c r="A1113" t="e">
        <f>#REF!</f>
        <v>#REF!</v>
      </c>
      <c r="B1113" t="e">
        <f>#REF!</f>
        <v>#REF!</v>
      </c>
      <c r="C1113" t="e">
        <f>#REF!</f>
        <v>#REF!</v>
      </c>
      <c r="D1113" t="e">
        <f>#REF!</f>
        <v>#REF!</v>
      </c>
      <c r="E1113" t="e">
        <f>#REF!</f>
        <v>#REF!</v>
      </c>
      <c r="F1113" t="e">
        <f>#REF!</f>
        <v>#REF!</v>
      </c>
      <c r="G1113" t="e">
        <f>#REF!</f>
        <v>#REF!</v>
      </c>
      <c r="H1113" t="e">
        <f>#REF!</f>
        <v>#REF!</v>
      </c>
    </row>
    <row r="1114" spans="1:8" x14ac:dyDescent="0.25">
      <c r="A1114" t="e">
        <f>#REF!</f>
        <v>#REF!</v>
      </c>
      <c r="B1114" t="e">
        <f>#REF!</f>
        <v>#REF!</v>
      </c>
      <c r="C1114" t="e">
        <f>#REF!</f>
        <v>#REF!</v>
      </c>
      <c r="D1114" t="e">
        <f>#REF!</f>
        <v>#REF!</v>
      </c>
      <c r="E1114" t="e">
        <f>#REF!</f>
        <v>#REF!</v>
      </c>
      <c r="F1114" t="e">
        <f>#REF!</f>
        <v>#REF!</v>
      </c>
      <c r="G1114" t="e">
        <f>#REF!</f>
        <v>#REF!</v>
      </c>
      <c r="H1114" t="e">
        <f>#REF!</f>
        <v>#REF!</v>
      </c>
    </row>
    <row r="1115" spans="1:8" x14ac:dyDescent="0.25">
      <c r="A1115" t="e">
        <f>#REF!</f>
        <v>#REF!</v>
      </c>
      <c r="B1115" t="e">
        <f>#REF!</f>
        <v>#REF!</v>
      </c>
      <c r="C1115" t="e">
        <f>#REF!</f>
        <v>#REF!</v>
      </c>
      <c r="D1115" t="e">
        <f>#REF!</f>
        <v>#REF!</v>
      </c>
      <c r="E1115" t="e">
        <f>#REF!</f>
        <v>#REF!</v>
      </c>
      <c r="F1115" t="e">
        <f>#REF!</f>
        <v>#REF!</v>
      </c>
      <c r="G1115" t="e">
        <f>#REF!</f>
        <v>#REF!</v>
      </c>
      <c r="H1115" t="e">
        <f>#REF!</f>
        <v>#REF!</v>
      </c>
    </row>
    <row r="1116" spans="1:8" x14ac:dyDescent="0.25">
      <c r="A1116" t="e">
        <f>#REF!</f>
        <v>#REF!</v>
      </c>
      <c r="B1116" t="e">
        <f>#REF!</f>
        <v>#REF!</v>
      </c>
      <c r="C1116" t="e">
        <f>#REF!</f>
        <v>#REF!</v>
      </c>
      <c r="D1116" t="e">
        <f>#REF!</f>
        <v>#REF!</v>
      </c>
      <c r="E1116" t="e">
        <f>#REF!</f>
        <v>#REF!</v>
      </c>
      <c r="F1116" t="e">
        <f>#REF!</f>
        <v>#REF!</v>
      </c>
      <c r="G1116" t="e">
        <f>#REF!</f>
        <v>#REF!</v>
      </c>
      <c r="H1116" t="e">
        <f>#REF!</f>
        <v>#REF!</v>
      </c>
    </row>
    <row r="1117" spans="1:8" x14ac:dyDescent="0.25">
      <c r="A1117" t="e">
        <f>#REF!</f>
        <v>#REF!</v>
      </c>
      <c r="B1117" t="e">
        <f>#REF!</f>
        <v>#REF!</v>
      </c>
      <c r="C1117" t="e">
        <f>#REF!</f>
        <v>#REF!</v>
      </c>
      <c r="D1117" t="e">
        <f>#REF!</f>
        <v>#REF!</v>
      </c>
      <c r="E1117" t="e">
        <f>#REF!</f>
        <v>#REF!</v>
      </c>
      <c r="F1117" t="e">
        <f>#REF!</f>
        <v>#REF!</v>
      </c>
      <c r="G1117" t="e">
        <f>#REF!</f>
        <v>#REF!</v>
      </c>
      <c r="H1117" t="e">
        <f>#REF!</f>
        <v>#REF!</v>
      </c>
    </row>
    <row r="1118" spans="1:8" x14ac:dyDescent="0.25">
      <c r="A1118" t="e">
        <f>#REF!</f>
        <v>#REF!</v>
      </c>
      <c r="B1118" t="e">
        <f>#REF!</f>
        <v>#REF!</v>
      </c>
      <c r="C1118" t="e">
        <f>#REF!</f>
        <v>#REF!</v>
      </c>
      <c r="D1118" t="e">
        <f>#REF!</f>
        <v>#REF!</v>
      </c>
      <c r="E1118" t="e">
        <f>#REF!</f>
        <v>#REF!</v>
      </c>
      <c r="F1118" t="e">
        <f>#REF!</f>
        <v>#REF!</v>
      </c>
      <c r="G1118" t="e">
        <f>#REF!</f>
        <v>#REF!</v>
      </c>
      <c r="H1118" t="e">
        <f>#REF!</f>
        <v>#REF!</v>
      </c>
    </row>
    <row r="1119" spans="1:8" x14ac:dyDescent="0.25">
      <c r="A1119" t="e">
        <f>#REF!</f>
        <v>#REF!</v>
      </c>
      <c r="B1119" t="e">
        <f>#REF!</f>
        <v>#REF!</v>
      </c>
      <c r="C1119" t="e">
        <f>#REF!</f>
        <v>#REF!</v>
      </c>
      <c r="D1119" t="e">
        <f>#REF!</f>
        <v>#REF!</v>
      </c>
      <c r="E1119" t="e">
        <f>#REF!</f>
        <v>#REF!</v>
      </c>
      <c r="F1119" t="e">
        <f>#REF!</f>
        <v>#REF!</v>
      </c>
      <c r="G1119" t="e">
        <f>#REF!</f>
        <v>#REF!</v>
      </c>
      <c r="H1119" t="e">
        <f>#REF!</f>
        <v>#REF!</v>
      </c>
    </row>
    <row r="1120" spans="1:8" x14ac:dyDescent="0.25">
      <c r="A1120" t="e">
        <f>#REF!</f>
        <v>#REF!</v>
      </c>
      <c r="B1120" t="e">
        <f>#REF!</f>
        <v>#REF!</v>
      </c>
      <c r="C1120" t="e">
        <f>#REF!</f>
        <v>#REF!</v>
      </c>
      <c r="D1120" t="e">
        <f>#REF!</f>
        <v>#REF!</v>
      </c>
      <c r="E1120" t="e">
        <f>#REF!</f>
        <v>#REF!</v>
      </c>
      <c r="F1120" t="e">
        <f>#REF!</f>
        <v>#REF!</v>
      </c>
      <c r="G1120" t="e">
        <f>#REF!</f>
        <v>#REF!</v>
      </c>
      <c r="H1120" t="e">
        <f>#REF!</f>
        <v>#REF!</v>
      </c>
    </row>
    <row r="1121" spans="1:8" x14ac:dyDescent="0.25">
      <c r="A1121" t="e">
        <f>#REF!</f>
        <v>#REF!</v>
      </c>
      <c r="B1121" t="e">
        <f>#REF!</f>
        <v>#REF!</v>
      </c>
      <c r="C1121" t="e">
        <f>#REF!</f>
        <v>#REF!</v>
      </c>
      <c r="D1121" t="e">
        <f>#REF!</f>
        <v>#REF!</v>
      </c>
      <c r="E1121" t="e">
        <f>#REF!</f>
        <v>#REF!</v>
      </c>
      <c r="F1121" t="e">
        <f>#REF!</f>
        <v>#REF!</v>
      </c>
      <c r="G1121" t="e">
        <f>#REF!</f>
        <v>#REF!</v>
      </c>
      <c r="H1121" t="e">
        <f>#REF!</f>
        <v>#REF!</v>
      </c>
    </row>
    <row r="1122" spans="1:8" x14ac:dyDescent="0.25">
      <c r="A1122" t="e">
        <f>#REF!</f>
        <v>#REF!</v>
      </c>
      <c r="B1122" t="e">
        <f>#REF!</f>
        <v>#REF!</v>
      </c>
      <c r="C1122" t="e">
        <f>#REF!</f>
        <v>#REF!</v>
      </c>
      <c r="D1122" t="e">
        <f>#REF!</f>
        <v>#REF!</v>
      </c>
      <c r="E1122" t="e">
        <f>#REF!</f>
        <v>#REF!</v>
      </c>
      <c r="F1122" t="e">
        <f>#REF!</f>
        <v>#REF!</v>
      </c>
      <c r="G1122" t="e">
        <f>#REF!</f>
        <v>#REF!</v>
      </c>
      <c r="H1122" t="e">
        <f>#REF!</f>
        <v>#REF!</v>
      </c>
    </row>
    <row r="1123" spans="1:8" x14ac:dyDescent="0.25">
      <c r="A1123" t="e">
        <f>#REF!</f>
        <v>#REF!</v>
      </c>
      <c r="B1123" t="e">
        <f>#REF!</f>
        <v>#REF!</v>
      </c>
      <c r="C1123" t="e">
        <f>#REF!</f>
        <v>#REF!</v>
      </c>
      <c r="D1123" t="e">
        <f>#REF!</f>
        <v>#REF!</v>
      </c>
      <c r="E1123" t="e">
        <f>#REF!</f>
        <v>#REF!</v>
      </c>
      <c r="F1123" t="e">
        <f>#REF!</f>
        <v>#REF!</v>
      </c>
      <c r="G1123" t="e">
        <f>#REF!</f>
        <v>#REF!</v>
      </c>
      <c r="H1123" t="e">
        <f>#REF!</f>
        <v>#REF!</v>
      </c>
    </row>
    <row r="1124" spans="1:8" x14ac:dyDescent="0.25">
      <c r="A1124" t="e">
        <f>#REF!</f>
        <v>#REF!</v>
      </c>
      <c r="B1124" t="e">
        <f>#REF!</f>
        <v>#REF!</v>
      </c>
      <c r="C1124" t="e">
        <f>#REF!</f>
        <v>#REF!</v>
      </c>
      <c r="D1124" t="e">
        <f>#REF!</f>
        <v>#REF!</v>
      </c>
      <c r="E1124" t="e">
        <f>#REF!</f>
        <v>#REF!</v>
      </c>
      <c r="F1124" t="e">
        <f>#REF!</f>
        <v>#REF!</v>
      </c>
      <c r="G1124" t="e">
        <f>#REF!</f>
        <v>#REF!</v>
      </c>
      <c r="H1124" t="e">
        <f>#REF!</f>
        <v>#REF!</v>
      </c>
    </row>
    <row r="1125" spans="1:8" x14ac:dyDescent="0.25">
      <c r="A1125" t="e">
        <f>#REF!</f>
        <v>#REF!</v>
      </c>
      <c r="B1125" t="e">
        <f>#REF!</f>
        <v>#REF!</v>
      </c>
      <c r="C1125" t="e">
        <f>#REF!</f>
        <v>#REF!</v>
      </c>
      <c r="D1125" t="e">
        <f>#REF!</f>
        <v>#REF!</v>
      </c>
      <c r="E1125" t="e">
        <f>#REF!</f>
        <v>#REF!</v>
      </c>
      <c r="F1125" t="e">
        <f>#REF!</f>
        <v>#REF!</v>
      </c>
      <c r="G1125" t="e">
        <f>#REF!</f>
        <v>#REF!</v>
      </c>
      <c r="H1125" t="e">
        <f>#REF!</f>
        <v>#REF!</v>
      </c>
    </row>
    <row r="1126" spans="1:8" x14ac:dyDescent="0.25">
      <c r="A1126" t="e">
        <f>#REF!</f>
        <v>#REF!</v>
      </c>
      <c r="B1126" t="e">
        <f>#REF!</f>
        <v>#REF!</v>
      </c>
      <c r="C1126" t="e">
        <f>#REF!</f>
        <v>#REF!</v>
      </c>
      <c r="D1126" t="e">
        <f>#REF!</f>
        <v>#REF!</v>
      </c>
      <c r="E1126" t="e">
        <f>#REF!</f>
        <v>#REF!</v>
      </c>
      <c r="F1126" t="e">
        <f>#REF!</f>
        <v>#REF!</v>
      </c>
      <c r="G1126" t="e">
        <f>#REF!</f>
        <v>#REF!</v>
      </c>
      <c r="H1126" t="e">
        <f>#REF!</f>
        <v>#REF!</v>
      </c>
    </row>
    <row r="1127" spans="1:8" x14ac:dyDescent="0.25">
      <c r="A1127" t="e">
        <f>#REF!</f>
        <v>#REF!</v>
      </c>
      <c r="B1127" t="e">
        <f>#REF!</f>
        <v>#REF!</v>
      </c>
      <c r="C1127" t="e">
        <f>#REF!</f>
        <v>#REF!</v>
      </c>
      <c r="D1127" t="e">
        <f>#REF!</f>
        <v>#REF!</v>
      </c>
      <c r="E1127" t="e">
        <f>#REF!</f>
        <v>#REF!</v>
      </c>
      <c r="F1127" t="e">
        <f>#REF!</f>
        <v>#REF!</v>
      </c>
      <c r="G1127" t="e">
        <f>#REF!</f>
        <v>#REF!</v>
      </c>
      <c r="H1127" t="e">
        <f>#REF!</f>
        <v>#REF!</v>
      </c>
    </row>
    <row r="1128" spans="1:8" x14ac:dyDescent="0.25">
      <c r="A1128" t="e">
        <f>#REF!</f>
        <v>#REF!</v>
      </c>
      <c r="B1128" t="e">
        <f>#REF!</f>
        <v>#REF!</v>
      </c>
      <c r="C1128" t="e">
        <f>#REF!</f>
        <v>#REF!</v>
      </c>
      <c r="D1128" t="e">
        <f>#REF!</f>
        <v>#REF!</v>
      </c>
      <c r="E1128" t="e">
        <f>#REF!</f>
        <v>#REF!</v>
      </c>
      <c r="F1128" t="e">
        <f>#REF!</f>
        <v>#REF!</v>
      </c>
      <c r="G1128" t="e">
        <f>#REF!</f>
        <v>#REF!</v>
      </c>
      <c r="H1128" t="e">
        <f>#REF!</f>
        <v>#REF!</v>
      </c>
    </row>
    <row r="1129" spans="1:8" x14ac:dyDescent="0.25">
      <c r="A1129" t="e">
        <f>#REF!</f>
        <v>#REF!</v>
      </c>
      <c r="B1129" t="e">
        <f>#REF!</f>
        <v>#REF!</v>
      </c>
      <c r="C1129" t="e">
        <f>#REF!</f>
        <v>#REF!</v>
      </c>
      <c r="D1129" t="e">
        <f>#REF!</f>
        <v>#REF!</v>
      </c>
      <c r="E1129" t="e">
        <f>#REF!</f>
        <v>#REF!</v>
      </c>
      <c r="F1129" t="e">
        <f>#REF!</f>
        <v>#REF!</v>
      </c>
      <c r="G1129" t="e">
        <f>#REF!</f>
        <v>#REF!</v>
      </c>
      <c r="H1129" t="e">
        <f>#REF!</f>
        <v>#REF!</v>
      </c>
    </row>
    <row r="1130" spans="1:8" x14ac:dyDescent="0.25">
      <c r="A1130" t="e">
        <f>#REF!</f>
        <v>#REF!</v>
      </c>
      <c r="B1130" t="e">
        <f>#REF!</f>
        <v>#REF!</v>
      </c>
      <c r="C1130" t="e">
        <f>#REF!</f>
        <v>#REF!</v>
      </c>
      <c r="D1130" t="e">
        <f>#REF!</f>
        <v>#REF!</v>
      </c>
      <c r="E1130" t="e">
        <f>#REF!</f>
        <v>#REF!</v>
      </c>
      <c r="F1130" t="e">
        <f>#REF!</f>
        <v>#REF!</v>
      </c>
      <c r="G1130" t="e">
        <f>#REF!</f>
        <v>#REF!</v>
      </c>
      <c r="H1130" t="e">
        <f>#REF!</f>
        <v>#REF!</v>
      </c>
    </row>
    <row r="1131" spans="1:8" x14ac:dyDescent="0.25">
      <c r="A1131" t="e">
        <f>#REF!</f>
        <v>#REF!</v>
      </c>
      <c r="B1131" t="e">
        <f>#REF!</f>
        <v>#REF!</v>
      </c>
      <c r="C1131" t="e">
        <f>#REF!</f>
        <v>#REF!</v>
      </c>
      <c r="D1131" t="e">
        <f>#REF!</f>
        <v>#REF!</v>
      </c>
      <c r="E1131" t="e">
        <f>#REF!</f>
        <v>#REF!</v>
      </c>
      <c r="F1131" t="e">
        <f>#REF!</f>
        <v>#REF!</v>
      </c>
      <c r="G1131" t="e">
        <f>#REF!</f>
        <v>#REF!</v>
      </c>
      <c r="H1131" t="e">
        <f>#REF!</f>
        <v>#REF!</v>
      </c>
    </row>
    <row r="1132" spans="1:8" x14ac:dyDescent="0.25">
      <c r="A1132" t="e">
        <f>#REF!</f>
        <v>#REF!</v>
      </c>
      <c r="B1132" t="e">
        <f>#REF!</f>
        <v>#REF!</v>
      </c>
      <c r="C1132" t="e">
        <f>#REF!</f>
        <v>#REF!</v>
      </c>
      <c r="D1132" t="e">
        <f>#REF!</f>
        <v>#REF!</v>
      </c>
      <c r="E1132" t="e">
        <f>#REF!</f>
        <v>#REF!</v>
      </c>
      <c r="F1132" t="e">
        <f>#REF!</f>
        <v>#REF!</v>
      </c>
      <c r="G1132" t="e">
        <f>#REF!</f>
        <v>#REF!</v>
      </c>
      <c r="H1132" t="e">
        <f>#REF!</f>
        <v>#REF!</v>
      </c>
    </row>
    <row r="1133" spans="1:8" x14ac:dyDescent="0.25">
      <c r="A1133" t="e">
        <f>#REF!</f>
        <v>#REF!</v>
      </c>
      <c r="B1133" t="e">
        <f>#REF!</f>
        <v>#REF!</v>
      </c>
      <c r="C1133" t="e">
        <f>#REF!</f>
        <v>#REF!</v>
      </c>
      <c r="D1133" t="e">
        <f>#REF!</f>
        <v>#REF!</v>
      </c>
      <c r="E1133" t="e">
        <f>#REF!</f>
        <v>#REF!</v>
      </c>
      <c r="F1133" t="e">
        <f>#REF!</f>
        <v>#REF!</v>
      </c>
      <c r="G1133" t="e">
        <f>#REF!</f>
        <v>#REF!</v>
      </c>
      <c r="H1133" t="e">
        <f>#REF!</f>
        <v>#REF!</v>
      </c>
    </row>
    <row r="1134" spans="1:8" x14ac:dyDescent="0.25">
      <c r="A1134" t="e">
        <f>#REF!</f>
        <v>#REF!</v>
      </c>
      <c r="B1134" t="e">
        <f>#REF!</f>
        <v>#REF!</v>
      </c>
      <c r="C1134" t="e">
        <f>#REF!</f>
        <v>#REF!</v>
      </c>
      <c r="D1134" t="e">
        <f>#REF!</f>
        <v>#REF!</v>
      </c>
      <c r="E1134" t="e">
        <f>#REF!</f>
        <v>#REF!</v>
      </c>
      <c r="F1134" t="e">
        <f>#REF!</f>
        <v>#REF!</v>
      </c>
      <c r="G1134" t="e">
        <f>#REF!</f>
        <v>#REF!</v>
      </c>
      <c r="H1134" t="e">
        <f>#REF!</f>
        <v>#REF!</v>
      </c>
    </row>
    <row r="1135" spans="1:8" x14ac:dyDescent="0.25">
      <c r="A1135" t="e">
        <f>#REF!</f>
        <v>#REF!</v>
      </c>
      <c r="B1135" t="e">
        <f>#REF!</f>
        <v>#REF!</v>
      </c>
      <c r="C1135" t="e">
        <f>#REF!</f>
        <v>#REF!</v>
      </c>
      <c r="D1135" t="e">
        <f>#REF!</f>
        <v>#REF!</v>
      </c>
      <c r="E1135" t="e">
        <f>#REF!</f>
        <v>#REF!</v>
      </c>
      <c r="F1135" t="e">
        <f>#REF!</f>
        <v>#REF!</v>
      </c>
      <c r="G1135" t="e">
        <f>#REF!</f>
        <v>#REF!</v>
      </c>
      <c r="H1135" t="e">
        <f>#REF!</f>
        <v>#REF!</v>
      </c>
    </row>
    <row r="1136" spans="1:8" x14ac:dyDescent="0.25">
      <c r="A1136" t="e">
        <f>#REF!</f>
        <v>#REF!</v>
      </c>
      <c r="B1136" t="e">
        <f>#REF!</f>
        <v>#REF!</v>
      </c>
      <c r="C1136" t="e">
        <f>#REF!</f>
        <v>#REF!</v>
      </c>
      <c r="D1136" t="e">
        <f>#REF!</f>
        <v>#REF!</v>
      </c>
      <c r="E1136" t="e">
        <f>#REF!</f>
        <v>#REF!</v>
      </c>
      <c r="F1136" t="e">
        <f>#REF!</f>
        <v>#REF!</v>
      </c>
      <c r="G1136" t="e">
        <f>#REF!</f>
        <v>#REF!</v>
      </c>
      <c r="H1136" t="e">
        <f>#REF!</f>
        <v>#REF!</v>
      </c>
    </row>
    <row r="1137" spans="1:8" x14ac:dyDescent="0.25">
      <c r="A1137" t="e">
        <f>#REF!</f>
        <v>#REF!</v>
      </c>
      <c r="B1137" t="e">
        <f>#REF!</f>
        <v>#REF!</v>
      </c>
      <c r="C1137" t="e">
        <f>#REF!</f>
        <v>#REF!</v>
      </c>
      <c r="D1137" t="e">
        <f>#REF!</f>
        <v>#REF!</v>
      </c>
      <c r="E1137" t="e">
        <f>#REF!</f>
        <v>#REF!</v>
      </c>
      <c r="F1137" t="e">
        <f>#REF!</f>
        <v>#REF!</v>
      </c>
      <c r="G1137" t="e">
        <f>#REF!</f>
        <v>#REF!</v>
      </c>
      <c r="H1137" t="e">
        <f>#REF!</f>
        <v>#REF!</v>
      </c>
    </row>
    <row r="1138" spans="1:8" x14ac:dyDescent="0.25">
      <c r="A1138" t="e">
        <f>#REF!</f>
        <v>#REF!</v>
      </c>
      <c r="B1138" t="e">
        <f>#REF!</f>
        <v>#REF!</v>
      </c>
      <c r="C1138" t="e">
        <f>#REF!</f>
        <v>#REF!</v>
      </c>
      <c r="D1138" t="e">
        <f>#REF!</f>
        <v>#REF!</v>
      </c>
      <c r="E1138" t="e">
        <f>#REF!</f>
        <v>#REF!</v>
      </c>
      <c r="F1138" t="e">
        <f>#REF!</f>
        <v>#REF!</v>
      </c>
      <c r="G1138" t="e">
        <f>#REF!</f>
        <v>#REF!</v>
      </c>
      <c r="H1138" t="e">
        <f>#REF!</f>
        <v>#REF!</v>
      </c>
    </row>
    <row r="1139" spans="1:8" x14ac:dyDescent="0.25">
      <c r="A1139" t="e">
        <f>#REF!</f>
        <v>#REF!</v>
      </c>
      <c r="B1139" t="e">
        <f>#REF!</f>
        <v>#REF!</v>
      </c>
      <c r="C1139" t="e">
        <f>#REF!</f>
        <v>#REF!</v>
      </c>
      <c r="D1139" t="e">
        <f>#REF!</f>
        <v>#REF!</v>
      </c>
      <c r="E1139" t="e">
        <f>#REF!</f>
        <v>#REF!</v>
      </c>
      <c r="F1139" t="e">
        <f>#REF!</f>
        <v>#REF!</v>
      </c>
      <c r="G1139" t="e">
        <f>#REF!</f>
        <v>#REF!</v>
      </c>
      <c r="H1139" t="e">
        <f>#REF!</f>
        <v>#REF!</v>
      </c>
    </row>
    <row r="1140" spans="1:8" x14ac:dyDescent="0.25">
      <c r="A1140" t="e">
        <f>#REF!</f>
        <v>#REF!</v>
      </c>
      <c r="B1140" t="e">
        <f>#REF!</f>
        <v>#REF!</v>
      </c>
      <c r="C1140" t="e">
        <f>#REF!</f>
        <v>#REF!</v>
      </c>
      <c r="D1140" t="e">
        <f>#REF!</f>
        <v>#REF!</v>
      </c>
      <c r="E1140" t="e">
        <f>#REF!</f>
        <v>#REF!</v>
      </c>
      <c r="F1140" t="e">
        <f>#REF!</f>
        <v>#REF!</v>
      </c>
      <c r="G1140" t="e">
        <f>#REF!</f>
        <v>#REF!</v>
      </c>
      <c r="H1140" t="e">
        <f>#REF!</f>
        <v>#REF!</v>
      </c>
    </row>
    <row r="1141" spans="1:8" x14ac:dyDescent="0.25">
      <c r="A1141" t="e">
        <f>#REF!</f>
        <v>#REF!</v>
      </c>
      <c r="B1141" t="e">
        <f>#REF!</f>
        <v>#REF!</v>
      </c>
      <c r="C1141" t="e">
        <f>#REF!</f>
        <v>#REF!</v>
      </c>
      <c r="D1141" t="e">
        <f>#REF!</f>
        <v>#REF!</v>
      </c>
      <c r="E1141" t="e">
        <f>#REF!</f>
        <v>#REF!</v>
      </c>
      <c r="F1141" t="e">
        <f>#REF!</f>
        <v>#REF!</v>
      </c>
      <c r="G1141" t="e">
        <f>#REF!</f>
        <v>#REF!</v>
      </c>
      <c r="H1141" t="e">
        <f>#REF!</f>
        <v>#REF!</v>
      </c>
    </row>
    <row r="1142" spans="1:8" x14ac:dyDescent="0.25">
      <c r="A1142" t="e">
        <f>#REF!</f>
        <v>#REF!</v>
      </c>
      <c r="B1142" t="e">
        <f>#REF!</f>
        <v>#REF!</v>
      </c>
      <c r="C1142" t="e">
        <f>#REF!</f>
        <v>#REF!</v>
      </c>
      <c r="D1142" t="e">
        <f>#REF!</f>
        <v>#REF!</v>
      </c>
      <c r="E1142" t="e">
        <f>#REF!</f>
        <v>#REF!</v>
      </c>
      <c r="F1142" t="e">
        <f>#REF!</f>
        <v>#REF!</v>
      </c>
      <c r="G1142" t="e">
        <f>#REF!</f>
        <v>#REF!</v>
      </c>
      <c r="H1142" t="e">
        <f>#REF!</f>
        <v>#REF!</v>
      </c>
    </row>
    <row r="1143" spans="1:8" x14ac:dyDescent="0.25">
      <c r="A1143" t="e">
        <f>#REF!</f>
        <v>#REF!</v>
      </c>
      <c r="B1143" t="e">
        <f>#REF!</f>
        <v>#REF!</v>
      </c>
      <c r="C1143" t="e">
        <f>#REF!</f>
        <v>#REF!</v>
      </c>
      <c r="D1143" t="e">
        <f>#REF!</f>
        <v>#REF!</v>
      </c>
      <c r="E1143" t="e">
        <f>#REF!</f>
        <v>#REF!</v>
      </c>
      <c r="F1143" t="e">
        <f>#REF!</f>
        <v>#REF!</v>
      </c>
      <c r="G1143" t="e">
        <f>#REF!</f>
        <v>#REF!</v>
      </c>
      <c r="H1143" t="e">
        <f>#REF!</f>
        <v>#REF!</v>
      </c>
    </row>
    <row r="1144" spans="1:8" x14ac:dyDescent="0.25">
      <c r="A1144" t="e">
        <f>#REF!</f>
        <v>#REF!</v>
      </c>
      <c r="B1144" t="e">
        <f>#REF!</f>
        <v>#REF!</v>
      </c>
      <c r="C1144" t="e">
        <f>#REF!</f>
        <v>#REF!</v>
      </c>
      <c r="D1144" t="e">
        <f>#REF!</f>
        <v>#REF!</v>
      </c>
      <c r="E1144" t="e">
        <f>#REF!</f>
        <v>#REF!</v>
      </c>
      <c r="F1144" t="e">
        <f>#REF!</f>
        <v>#REF!</v>
      </c>
      <c r="G1144" t="e">
        <f>#REF!</f>
        <v>#REF!</v>
      </c>
      <c r="H1144" t="e">
        <f>#REF!</f>
        <v>#REF!</v>
      </c>
    </row>
    <row r="1145" spans="1:8" x14ac:dyDescent="0.25">
      <c r="A1145" t="e">
        <f>#REF!</f>
        <v>#REF!</v>
      </c>
      <c r="B1145" t="e">
        <f>#REF!</f>
        <v>#REF!</v>
      </c>
      <c r="C1145" t="e">
        <f>#REF!</f>
        <v>#REF!</v>
      </c>
      <c r="D1145" t="e">
        <f>#REF!</f>
        <v>#REF!</v>
      </c>
      <c r="E1145" t="e">
        <f>#REF!</f>
        <v>#REF!</v>
      </c>
      <c r="F1145" t="e">
        <f>#REF!</f>
        <v>#REF!</v>
      </c>
      <c r="G1145" t="e">
        <f>#REF!</f>
        <v>#REF!</v>
      </c>
      <c r="H1145" t="e">
        <f>#REF!</f>
        <v>#REF!</v>
      </c>
    </row>
    <row r="1146" spans="1:8" x14ac:dyDescent="0.25">
      <c r="A1146" t="e">
        <f>#REF!</f>
        <v>#REF!</v>
      </c>
      <c r="B1146" t="e">
        <f>#REF!</f>
        <v>#REF!</v>
      </c>
      <c r="C1146" t="e">
        <f>#REF!</f>
        <v>#REF!</v>
      </c>
      <c r="D1146" t="e">
        <f>#REF!</f>
        <v>#REF!</v>
      </c>
      <c r="E1146" t="e">
        <f>#REF!</f>
        <v>#REF!</v>
      </c>
      <c r="F1146" t="e">
        <f>#REF!</f>
        <v>#REF!</v>
      </c>
      <c r="G1146" t="e">
        <f>#REF!</f>
        <v>#REF!</v>
      </c>
      <c r="H1146" t="e">
        <f>#REF!</f>
        <v>#REF!</v>
      </c>
    </row>
    <row r="1147" spans="1:8" x14ac:dyDescent="0.25">
      <c r="A1147" t="e">
        <f>#REF!</f>
        <v>#REF!</v>
      </c>
      <c r="B1147" t="e">
        <f>#REF!</f>
        <v>#REF!</v>
      </c>
      <c r="C1147" t="e">
        <f>#REF!</f>
        <v>#REF!</v>
      </c>
      <c r="D1147" t="e">
        <f>#REF!</f>
        <v>#REF!</v>
      </c>
      <c r="E1147" t="e">
        <f>#REF!</f>
        <v>#REF!</v>
      </c>
      <c r="F1147" t="e">
        <f>#REF!</f>
        <v>#REF!</v>
      </c>
      <c r="G1147" t="e">
        <f>#REF!</f>
        <v>#REF!</v>
      </c>
      <c r="H1147" t="e">
        <f>#REF!</f>
        <v>#REF!</v>
      </c>
    </row>
    <row r="1148" spans="1:8" x14ac:dyDescent="0.25">
      <c r="A1148" t="e">
        <f>#REF!</f>
        <v>#REF!</v>
      </c>
      <c r="B1148" t="e">
        <f>#REF!</f>
        <v>#REF!</v>
      </c>
      <c r="C1148" t="e">
        <f>#REF!</f>
        <v>#REF!</v>
      </c>
      <c r="D1148" t="e">
        <f>#REF!</f>
        <v>#REF!</v>
      </c>
      <c r="E1148" t="e">
        <f>#REF!</f>
        <v>#REF!</v>
      </c>
      <c r="F1148" t="e">
        <f>#REF!</f>
        <v>#REF!</v>
      </c>
      <c r="G1148" t="e">
        <f>#REF!</f>
        <v>#REF!</v>
      </c>
      <c r="H1148" t="e">
        <f>#REF!</f>
        <v>#REF!</v>
      </c>
    </row>
    <row r="1149" spans="1:8" x14ac:dyDescent="0.25">
      <c r="A1149" t="e">
        <f>#REF!</f>
        <v>#REF!</v>
      </c>
      <c r="B1149" t="e">
        <f>#REF!</f>
        <v>#REF!</v>
      </c>
      <c r="C1149" t="e">
        <f>#REF!</f>
        <v>#REF!</v>
      </c>
      <c r="D1149" t="e">
        <f>#REF!</f>
        <v>#REF!</v>
      </c>
      <c r="E1149" t="e">
        <f>#REF!</f>
        <v>#REF!</v>
      </c>
      <c r="F1149" t="e">
        <f>#REF!</f>
        <v>#REF!</v>
      </c>
      <c r="G1149" t="e">
        <f>#REF!</f>
        <v>#REF!</v>
      </c>
      <c r="H1149" t="e">
        <f>#REF!</f>
        <v>#REF!</v>
      </c>
    </row>
    <row r="1150" spans="1:8" x14ac:dyDescent="0.25">
      <c r="A1150" t="e">
        <f>#REF!</f>
        <v>#REF!</v>
      </c>
      <c r="B1150" t="e">
        <f>#REF!</f>
        <v>#REF!</v>
      </c>
      <c r="C1150" t="e">
        <f>#REF!</f>
        <v>#REF!</v>
      </c>
      <c r="D1150" t="e">
        <f>#REF!</f>
        <v>#REF!</v>
      </c>
      <c r="E1150" t="e">
        <f>#REF!</f>
        <v>#REF!</v>
      </c>
      <c r="F1150" t="e">
        <f>#REF!</f>
        <v>#REF!</v>
      </c>
      <c r="G1150" t="e">
        <f>#REF!</f>
        <v>#REF!</v>
      </c>
      <c r="H1150" t="e">
        <f>#REF!</f>
        <v>#REF!</v>
      </c>
    </row>
    <row r="1151" spans="1:8" x14ac:dyDescent="0.25">
      <c r="A1151" t="e">
        <f>#REF!</f>
        <v>#REF!</v>
      </c>
      <c r="B1151" t="e">
        <f>#REF!</f>
        <v>#REF!</v>
      </c>
      <c r="C1151" t="e">
        <f>#REF!</f>
        <v>#REF!</v>
      </c>
      <c r="D1151" t="e">
        <f>#REF!</f>
        <v>#REF!</v>
      </c>
      <c r="E1151" t="e">
        <f>#REF!</f>
        <v>#REF!</v>
      </c>
      <c r="F1151" t="e">
        <f>#REF!</f>
        <v>#REF!</v>
      </c>
      <c r="G1151" t="e">
        <f>#REF!</f>
        <v>#REF!</v>
      </c>
      <c r="H1151" t="e">
        <f>#REF!</f>
        <v>#REF!</v>
      </c>
    </row>
    <row r="1152" spans="1:8" x14ac:dyDescent="0.25">
      <c r="A1152" t="e">
        <f>#REF!</f>
        <v>#REF!</v>
      </c>
      <c r="B1152" t="e">
        <f>#REF!</f>
        <v>#REF!</v>
      </c>
      <c r="C1152" t="e">
        <f>#REF!</f>
        <v>#REF!</v>
      </c>
      <c r="D1152" t="e">
        <f>#REF!</f>
        <v>#REF!</v>
      </c>
      <c r="E1152" t="e">
        <f>#REF!</f>
        <v>#REF!</v>
      </c>
      <c r="F1152" t="e">
        <f>#REF!</f>
        <v>#REF!</v>
      </c>
      <c r="G1152" t="e">
        <f>#REF!</f>
        <v>#REF!</v>
      </c>
      <c r="H1152" t="e">
        <f>#REF!</f>
        <v>#REF!</v>
      </c>
    </row>
    <row r="1153" spans="1:8" x14ac:dyDescent="0.25">
      <c r="A1153" t="e">
        <f>#REF!</f>
        <v>#REF!</v>
      </c>
      <c r="B1153" t="e">
        <f>#REF!</f>
        <v>#REF!</v>
      </c>
      <c r="C1153" t="e">
        <f>#REF!</f>
        <v>#REF!</v>
      </c>
      <c r="D1153" t="e">
        <f>#REF!</f>
        <v>#REF!</v>
      </c>
      <c r="E1153" t="e">
        <f>#REF!</f>
        <v>#REF!</v>
      </c>
      <c r="F1153" t="e">
        <f>#REF!</f>
        <v>#REF!</v>
      </c>
      <c r="G1153" t="e">
        <f>#REF!</f>
        <v>#REF!</v>
      </c>
      <c r="H1153" t="e">
        <f>#REF!</f>
        <v>#REF!</v>
      </c>
    </row>
    <row r="1154" spans="1:8" x14ac:dyDescent="0.25">
      <c r="A1154" t="e">
        <f>#REF!</f>
        <v>#REF!</v>
      </c>
      <c r="B1154" t="e">
        <f>#REF!</f>
        <v>#REF!</v>
      </c>
      <c r="C1154" t="e">
        <f>#REF!</f>
        <v>#REF!</v>
      </c>
      <c r="D1154" t="e">
        <f>#REF!</f>
        <v>#REF!</v>
      </c>
      <c r="E1154" t="e">
        <f>#REF!</f>
        <v>#REF!</v>
      </c>
      <c r="F1154" t="e">
        <f>#REF!</f>
        <v>#REF!</v>
      </c>
      <c r="G1154" t="e">
        <f>#REF!</f>
        <v>#REF!</v>
      </c>
      <c r="H1154" t="e">
        <f>#REF!</f>
        <v>#REF!</v>
      </c>
    </row>
    <row r="1155" spans="1:8" x14ac:dyDescent="0.25">
      <c r="A1155" t="e">
        <f>#REF!</f>
        <v>#REF!</v>
      </c>
      <c r="B1155" t="e">
        <f>#REF!</f>
        <v>#REF!</v>
      </c>
      <c r="C1155" t="e">
        <f>#REF!</f>
        <v>#REF!</v>
      </c>
      <c r="D1155" t="e">
        <f>#REF!</f>
        <v>#REF!</v>
      </c>
      <c r="E1155" t="e">
        <f>#REF!</f>
        <v>#REF!</v>
      </c>
      <c r="F1155" t="e">
        <f>#REF!</f>
        <v>#REF!</v>
      </c>
      <c r="G1155" t="e">
        <f>#REF!</f>
        <v>#REF!</v>
      </c>
      <c r="H1155" t="e">
        <f>#REF!</f>
        <v>#REF!</v>
      </c>
    </row>
    <row r="1156" spans="1:8" x14ac:dyDescent="0.25">
      <c r="A1156" t="e">
        <f>#REF!</f>
        <v>#REF!</v>
      </c>
      <c r="B1156" t="e">
        <f>#REF!</f>
        <v>#REF!</v>
      </c>
      <c r="C1156" t="e">
        <f>#REF!</f>
        <v>#REF!</v>
      </c>
      <c r="D1156" t="e">
        <f>#REF!</f>
        <v>#REF!</v>
      </c>
      <c r="E1156" t="e">
        <f>#REF!</f>
        <v>#REF!</v>
      </c>
      <c r="F1156" t="e">
        <f>#REF!</f>
        <v>#REF!</v>
      </c>
      <c r="G1156" t="e">
        <f>#REF!</f>
        <v>#REF!</v>
      </c>
      <c r="H1156" t="e">
        <f>#REF!</f>
        <v>#REF!</v>
      </c>
    </row>
    <row r="1157" spans="1:8" x14ac:dyDescent="0.25">
      <c r="A1157" t="e">
        <f>#REF!</f>
        <v>#REF!</v>
      </c>
      <c r="B1157" t="e">
        <f>#REF!</f>
        <v>#REF!</v>
      </c>
      <c r="C1157" t="e">
        <f>#REF!</f>
        <v>#REF!</v>
      </c>
      <c r="D1157" t="e">
        <f>#REF!</f>
        <v>#REF!</v>
      </c>
      <c r="E1157" t="e">
        <f>#REF!</f>
        <v>#REF!</v>
      </c>
      <c r="F1157" t="e">
        <f>#REF!</f>
        <v>#REF!</v>
      </c>
      <c r="G1157" t="e">
        <f>#REF!</f>
        <v>#REF!</v>
      </c>
      <c r="H1157" t="e">
        <f>#REF!</f>
        <v>#REF!</v>
      </c>
    </row>
    <row r="1158" spans="1:8" x14ac:dyDescent="0.25">
      <c r="A1158" t="e">
        <f>#REF!</f>
        <v>#REF!</v>
      </c>
      <c r="B1158" t="e">
        <f>#REF!</f>
        <v>#REF!</v>
      </c>
      <c r="C1158" t="e">
        <f>#REF!</f>
        <v>#REF!</v>
      </c>
      <c r="D1158" t="e">
        <f>#REF!</f>
        <v>#REF!</v>
      </c>
      <c r="E1158" t="e">
        <f>#REF!</f>
        <v>#REF!</v>
      </c>
      <c r="F1158" t="e">
        <f>#REF!</f>
        <v>#REF!</v>
      </c>
      <c r="G1158" t="e">
        <f>#REF!</f>
        <v>#REF!</v>
      </c>
      <c r="H1158" t="e">
        <f>#REF!</f>
        <v>#REF!</v>
      </c>
    </row>
    <row r="1159" spans="1:8" x14ac:dyDescent="0.25">
      <c r="A1159" t="e">
        <f>#REF!</f>
        <v>#REF!</v>
      </c>
      <c r="B1159" t="e">
        <f>#REF!</f>
        <v>#REF!</v>
      </c>
      <c r="C1159" t="e">
        <f>#REF!</f>
        <v>#REF!</v>
      </c>
      <c r="D1159" t="e">
        <f>#REF!</f>
        <v>#REF!</v>
      </c>
      <c r="E1159" t="e">
        <f>#REF!</f>
        <v>#REF!</v>
      </c>
      <c r="F1159" t="e">
        <f>#REF!</f>
        <v>#REF!</v>
      </c>
      <c r="G1159" t="e">
        <f>#REF!</f>
        <v>#REF!</v>
      </c>
      <c r="H1159" t="e">
        <f>#REF!</f>
        <v>#REF!</v>
      </c>
    </row>
    <row r="1160" spans="1:8" x14ac:dyDescent="0.25">
      <c r="A1160" t="e">
        <f>#REF!</f>
        <v>#REF!</v>
      </c>
      <c r="B1160" t="e">
        <f>#REF!</f>
        <v>#REF!</v>
      </c>
      <c r="C1160" t="e">
        <f>#REF!</f>
        <v>#REF!</v>
      </c>
      <c r="D1160" t="e">
        <f>#REF!</f>
        <v>#REF!</v>
      </c>
      <c r="E1160" t="e">
        <f>#REF!</f>
        <v>#REF!</v>
      </c>
      <c r="F1160" t="e">
        <f>#REF!</f>
        <v>#REF!</v>
      </c>
      <c r="G1160" t="e">
        <f>#REF!</f>
        <v>#REF!</v>
      </c>
      <c r="H1160" t="e">
        <f>#REF!</f>
        <v>#REF!</v>
      </c>
    </row>
    <row r="1161" spans="1:8" x14ac:dyDescent="0.25">
      <c r="A1161" t="e">
        <f>#REF!</f>
        <v>#REF!</v>
      </c>
      <c r="B1161" t="e">
        <f>#REF!</f>
        <v>#REF!</v>
      </c>
      <c r="C1161" t="e">
        <f>#REF!</f>
        <v>#REF!</v>
      </c>
      <c r="D1161" t="e">
        <f>#REF!</f>
        <v>#REF!</v>
      </c>
      <c r="E1161" t="e">
        <f>#REF!</f>
        <v>#REF!</v>
      </c>
      <c r="F1161" t="e">
        <f>#REF!</f>
        <v>#REF!</v>
      </c>
      <c r="G1161" t="e">
        <f>#REF!</f>
        <v>#REF!</v>
      </c>
      <c r="H1161" t="e">
        <f>#REF!</f>
        <v>#REF!</v>
      </c>
    </row>
    <row r="1162" spans="1:8" x14ac:dyDescent="0.25">
      <c r="A1162" t="e">
        <f>#REF!</f>
        <v>#REF!</v>
      </c>
      <c r="B1162" t="e">
        <f>#REF!</f>
        <v>#REF!</v>
      </c>
      <c r="C1162" t="e">
        <f>#REF!</f>
        <v>#REF!</v>
      </c>
      <c r="D1162" t="e">
        <f>#REF!</f>
        <v>#REF!</v>
      </c>
      <c r="E1162" t="e">
        <f>#REF!</f>
        <v>#REF!</v>
      </c>
      <c r="F1162" t="e">
        <f>#REF!</f>
        <v>#REF!</v>
      </c>
      <c r="G1162" t="e">
        <f>#REF!</f>
        <v>#REF!</v>
      </c>
      <c r="H1162" t="e">
        <f>#REF!</f>
        <v>#REF!</v>
      </c>
    </row>
    <row r="1163" spans="1:8" x14ac:dyDescent="0.25">
      <c r="A1163" t="e">
        <f>#REF!</f>
        <v>#REF!</v>
      </c>
      <c r="B1163" t="e">
        <f>#REF!</f>
        <v>#REF!</v>
      </c>
      <c r="C1163" t="e">
        <f>#REF!</f>
        <v>#REF!</v>
      </c>
      <c r="D1163" t="e">
        <f>#REF!</f>
        <v>#REF!</v>
      </c>
      <c r="E1163" t="e">
        <f>#REF!</f>
        <v>#REF!</v>
      </c>
      <c r="F1163" t="e">
        <f>#REF!</f>
        <v>#REF!</v>
      </c>
      <c r="G1163" t="e">
        <f>#REF!</f>
        <v>#REF!</v>
      </c>
      <c r="H1163" t="e">
        <f>#REF!</f>
        <v>#REF!</v>
      </c>
    </row>
    <row r="1164" spans="1:8" x14ac:dyDescent="0.25">
      <c r="A1164" t="e">
        <f>#REF!</f>
        <v>#REF!</v>
      </c>
      <c r="B1164" t="e">
        <f>#REF!</f>
        <v>#REF!</v>
      </c>
      <c r="C1164" t="e">
        <f>#REF!</f>
        <v>#REF!</v>
      </c>
      <c r="D1164" t="e">
        <f>#REF!</f>
        <v>#REF!</v>
      </c>
      <c r="E1164" t="e">
        <f>#REF!</f>
        <v>#REF!</v>
      </c>
      <c r="F1164" t="e">
        <f>#REF!</f>
        <v>#REF!</v>
      </c>
      <c r="G1164" t="e">
        <f>#REF!</f>
        <v>#REF!</v>
      </c>
      <c r="H1164" t="e">
        <f>#REF!</f>
        <v>#REF!</v>
      </c>
    </row>
    <row r="1165" spans="1:8" x14ac:dyDescent="0.25">
      <c r="A1165" t="e">
        <f>#REF!</f>
        <v>#REF!</v>
      </c>
      <c r="B1165" t="e">
        <f>#REF!</f>
        <v>#REF!</v>
      </c>
      <c r="C1165" t="e">
        <f>#REF!</f>
        <v>#REF!</v>
      </c>
      <c r="D1165" t="e">
        <f>#REF!</f>
        <v>#REF!</v>
      </c>
      <c r="E1165" t="e">
        <f>#REF!</f>
        <v>#REF!</v>
      </c>
      <c r="F1165" t="e">
        <f>#REF!</f>
        <v>#REF!</v>
      </c>
      <c r="G1165" t="e">
        <f>#REF!</f>
        <v>#REF!</v>
      </c>
      <c r="H1165" t="e">
        <f>#REF!</f>
        <v>#REF!</v>
      </c>
    </row>
    <row r="1166" spans="1:8" x14ac:dyDescent="0.25">
      <c r="A1166" t="e">
        <f>#REF!</f>
        <v>#REF!</v>
      </c>
      <c r="B1166" t="e">
        <f>#REF!</f>
        <v>#REF!</v>
      </c>
      <c r="C1166" t="e">
        <f>#REF!</f>
        <v>#REF!</v>
      </c>
      <c r="D1166" t="e">
        <f>#REF!</f>
        <v>#REF!</v>
      </c>
      <c r="E1166" t="e">
        <f>#REF!</f>
        <v>#REF!</v>
      </c>
      <c r="F1166" t="e">
        <f>#REF!</f>
        <v>#REF!</v>
      </c>
      <c r="G1166" t="e">
        <f>#REF!</f>
        <v>#REF!</v>
      </c>
      <c r="H1166" t="e">
        <f>#REF!</f>
        <v>#REF!</v>
      </c>
    </row>
    <row r="1167" spans="1:8" x14ac:dyDescent="0.25">
      <c r="A1167" t="e">
        <f>#REF!</f>
        <v>#REF!</v>
      </c>
      <c r="B1167" t="e">
        <f>#REF!</f>
        <v>#REF!</v>
      </c>
      <c r="C1167" t="e">
        <f>#REF!</f>
        <v>#REF!</v>
      </c>
      <c r="D1167" t="e">
        <f>#REF!</f>
        <v>#REF!</v>
      </c>
      <c r="E1167" t="e">
        <f>#REF!</f>
        <v>#REF!</v>
      </c>
      <c r="F1167" t="e">
        <f>#REF!</f>
        <v>#REF!</v>
      </c>
      <c r="G1167" t="e">
        <f>#REF!</f>
        <v>#REF!</v>
      </c>
      <c r="H1167" t="e">
        <f>#REF!</f>
        <v>#REF!</v>
      </c>
    </row>
    <row r="1168" spans="1:8" x14ac:dyDescent="0.25">
      <c r="A1168" t="e">
        <f>#REF!</f>
        <v>#REF!</v>
      </c>
      <c r="B1168" t="e">
        <f>#REF!</f>
        <v>#REF!</v>
      </c>
      <c r="C1168" t="e">
        <f>#REF!</f>
        <v>#REF!</v>
      </c>
      <c r="D1168" t="e">
        <f>#REF!</f>
        <v>#REF!</v>
      </c>
      <c r="E1168" t="e">
        <f>#REF!</f>
        <v>#REF!</v>
      </c>
      <c r="F1168" t="e">
        <f>#REF!</f>
        <v>#REF!</v>
      </c>
      <c r="G1168" t="e">
        <f>#REF!</f>
        <v>#REF!</v>
      </c>
      <c r="H1168" t="e">
        <f>#REF!</f>
        <v>#REF!</v>
      </c>
    </row>
    <row r="1169" spans="1:8" x14ac:dyDescent="0.25">
      <c r="A1169" t="e">
        <f>#REF!</f>
        <v>#REF!</v>
      </c>
      <c r="B1169" t="e">
        <f>#REF!</f>
        <v>#REF!</v>
      </c>
      <c r="C1169" t="e">
        <f>#REF!</f>
        <v>#REF!</v>
      </c>
      <c r="D1169" t="e">
        <f>#REF!</f>
        <v>#REF!</v>
      </c>
      <c r="E1169" t="e">
        <f>#REF!</f>
        <v>#REF!</v>
      </c>
      <c r="F1169" t="e">
        <f>#REF!</f>
        <v>#REF!</v>
      </c>
      <c r="G1169" t="e">
        <f>#REF!</f>
        <v>#REF!</v>
      </c>
      <c r="H1169" t="e">
        <f>#REF!</f>
        <v>#REF!</v>
      </c>
    </row>
    <row r="1170" spans="1:8" x14ac:dyDescent="0.25">
      <c r="A1170" t="e">
        <f>#REF!</f>
        <v>#REF!</v>
      </c>
      <c r="B1170" t="e">
        <f>#REF!</f>
        <v>#REF!</v>
      </c>
      <c r="C1170" t="e">
        <f>#REF!</f>
        <v>#REF!</v>
      </c>
      <c r="D1170" t="e">
        <f>#REF!</f>
        <v>#REF!</v>
      </c>
      <c r="E1170" t="e">
        <f>#REF!</f>
        <v>#REF!</v>
      </c>
      <c r="F1170" t="e">
        <f>#REF!</f>
        <v>#REF!</v>
      </c>
      <c r="G1170" t="e">
        <f>#REF!</f>
        <v>#REF!</v>
      </c>
      <c r="H1170" t="e">
        <f>#REF!</f>
        <v>#REF!</v>
      </c>
    </row>
    <row r="1171" spans="1:8" x14ac:dyDescent="0.25">
      <c r="A1171" t="e">
        <f>#REF!</f>
        <v>#REF!</v>
      </c>
      <c r="B1171" t="e">
        <f>#REF!</f>
        <v>#REF!</v>
      </c>
      <c r="C1171" t="e">
        <f>#REF!</f>
        <v>#REF!</v>
      </c>
      <c r="D1171" t="e">
        <f>#REF!</f>
        <v>#REF!</v>
      </c>
      <c r="E1171" t="e">
        <f>#REF!</f>
        <v>#REF!</v>
      </c>
      <c r="F1171" t="e">
        <f>#REF!</f>
        <v>#REF!</v>
      </c>
      <c r="G1171" t="e">
        <f>#REF!</f>
        <v>#REF!</v>
      </c>
      <c r="H1171" t="e">
        <f>#REF!</f>
        <v>#REF!</v>
      </c>
    </row>
    <row r="1172" spans="1:8" x14ac:dyDescent="0.25">
      <c r="A1172" t="e">
        <f>#REF!</f>
        <v>#REF!</v>
      </c>
      <c r="B1172" t="e">
        <f>#REF!</f>
        <v>#REF!</v>
      </c>
      <c r="C1172" t="e">
        <f>#REF!</f>
        <v>#REF!</v>
      </c>
      <c r="D1172" t="e">
        <f>#REF!</f>
        <v>#REF!</v>
      </c>
      <c r="E1172" t="e">
        <f>#REF!</f>
        <v>#REF!</v>
      </c>
      <c r="F1172" t="e">
        <f>#REF!</f>
        <v>#REF!</v>
      </c>
      <c r="G1172" t="e">
        <f>#REF!</f>
        <v>#REF!</v>
      </c>
      <c r="H1172" t="e">
        <f>#REF!</f>
        <v>#REF!</v>
      </c>
    </row>
    <row r="1173" spans="1:8" x14ac:dyDescent="0.25">
      <c r="A1173" t="e">
        <f>#REF!</f>
        <v>#REF!</v>
      </c>
      <c r="B1173" t="e">
        <f>#REF!</f>
        <v>#REF!</v>
      </c>
      <c r="C1173" t="e">
        <f>#REF!</f>
        <v>#REF!</v>
      </c>
      <c r="D1173" t="e">
        <f>#REF!</f>
        <v>#REF!</v>
      </c>
      <c r="E1173" t="e">
        <f>#REF!</f>
        <v>#REF!</v>
      </c>
      <c r="F1173" t="e">
        <f>#REF!</f>
        <v>#REF!</v>
      </c>
      <c r="G1173" t="e">
        <f>#REF!</f>
        <v>#REF!</v>
      </c>
      <c r="H1173" t="e">
        <f>#REF!</f>
        <v>#REF!</v>
      </c>
    </row>
    <row r="1174" spans="1:8" x14ac:dyDescent="0.25">
      <c r="A1174" t="e">
        <f>#REF!</f>
        <v>#REF!</v>
      </c>
      <c r="B1174" t="e">
        <f>#REF!</f>
        <v>#REF!</v>
      </c>
      <c r="C1174" t="e">
        <f>#REF!</f>
        <v>#REF!</v>
      </c>
      <c r="D1174" t="e">
        <f>#REF!</f>
        <v>#REF!</v>
      </c>
      <c r="E1174" t="e">
        <f>#REF!</f>
        <v>#REF!</v>
      </c>
      <c r="F1174" t="e">
        <f>#REF!</f>
        <v>#REF!</v>
      </c>
      <c r="G1174" t="e">
        <f>#REF!</f>
        <v>#REF!</v>
      </c>
      <c r="H1174" t="e">
        <f>#REF!</f>
        <v>#REF!</v>
      </c>
    </row>
    <row r="1175" spans="1:8" x14ac:dyDescent="0.25">
      <c r="A1175" t="e">
        <f>#REF!</f>
        <v>#REF!</v>
      </c>
      <c r="B1175" t="e">
        <f>#REF!</f>
        <v>#REF!</v>
      </c>
      <c r="C1175" t="e">
        <f>#REF!</f>
        <v>#REF!</v>
      </c>
      <c r="D1175" t="e">
        <f>#REF!</f>
        <v>#REF!</v>
      </c>
      <c r="E1175" t="e">
        <f>#REF!</f>
        <v>#REF!</v>
      </c>
      <c r="F1175" t="e">
        <f>#REF!</f>
        <v>#REF!</v>
      </c>
      <c r="G1175" t="e">
        <f>#REF!</f>
        <v>#REF!</v>
      </c>
      <c r="H1175" t="e">
        <f>#REF!</f>
        <v>#REF!</v>
      </c>
    </row>
    <row r="1176" spans="1:8" x14ac:dyDescent="0.25">
      <c r="A1176" t="e">
        <f>#REF!</f>
        <v>#REF!</v>
      </c>
      <c r="B1176" t="e">
        <f>#REF!</f>
        <v>#REF!</v>
      </c>
      <c r="C1176" t="e">
        <f>#REF!</f>
        <v>#REF!</v>
      </c>
      <c r="D1176" t="e">
        <f>#REF!</f>
        <v>#REF!</v>
      </c>
      <c r="E1176" t="e">
        <f>#REF!</f>
        <v>#REF!</v>
      </c>
      <c r="F1176" t="e">
        <f>#REF!</f>
        <v>#REF!</v>
      </c>
      <c r="G1176" t="e">
        <f>#REF!</f>
        <v>#REF!</v>
      </c>
      <c r="H1176" t="e">
        <f>#REF!</f>
        <v>#REF!</v>
      </c>
    </row>
    <row r="1177" spans="1:8" x14ac:dyDescent="0.25">
      <c r="A1177" t="e">
        <f>#REF!</f>
        <v>#REF!</v>
      </c>
      <c r="B1177" t="e">
        <f>#REF!</f>
        <v>#REF!</v>
      </c>
      <c r="C1177" t="e">
        <f>#REF!</f>
        <v>#REF!</v>
      </c>
      <c r="D1177" t="e">
        <f>#REF!</f>
        <v>#REF!</v>
      </c>
      <c r="E1177" t="e">
        <f>#REF!</f>
        <v>#REF!</v>
      </c>
      <c r="F1177" t="e">
        <f>#REF!</f>
        <v>#REF!</v>
      </c>
      <c r="G1177" t="e">
        <f>#REF!</f>
        <v>#REF!</v>
      </c>
      <c r="H1177" t="e">
        <f>#REF!</f>
        <v>#REF!</v>
      </c>
    </row>
    <row r="1178" spans="1:8" x14ac:dyDescent="0.25">
      <c r="A1178" t="e">
        <f>#REF!</f>
        <v>#REF!</v>
      </c>
      <c r="B1178" t="e">
        <f>#REF!</f>
        <v>#REF!</v>
      </c>
      <c r="C1178" t="e">
        <f>#REF!</f>
        <v>#REF!</v>
      </c>
      <c r="D1178" t="e">
        <f>#REF!</f>
        <v>#REF!</v>
      </c>
      <c r="E1178" t="e">
        <f>#REF!</f>
        <v>#REF!</v>
      </c>
      <c r="F1178" t="e">
        <f>#REF!</f>
        <v>#REF!</v>
      </c>
      <c r="G1178" t="e">
        <f>#REF!</f>
        <v>#REF!</v>
      </c>
      <c r="H1178" t="e">
        <f>#REF!</f>
        <v>#REF!</v>
      </c>
    </row>
    <row r="1179" spans="1:8" x14ac:dyDescent="0.25">
      <c r="A1179" t="e">
        <f>#REF!</f>
        <v>#REF!</v>
      </c>
      <c r="B1179" t="e">
        <f>#REF!</f>
        <v>#REF!</v>
      </c>
      <c r="C1179" t="e">
        <f>#REF!</f>
        <v>#REF!</v>
      </c>
      <c r="D1179" t="e">
        <f>#REF!</f>
        <v>#REF!</v>
      </c>
      <c r="E1179" t="e">
        <f>#REF!</f>
        <v>#REF!</v>
      </c>
      <c r="F1179" t="e">
        <f>#REF!</f>
        <v>#REF!</v>
      </c>
      <c r="G1179" t="e">
        <f>#REF!</f>
        <v>#REF!</v>
      </c>
      <c r="H1179" t="e">
        <f>#REF!</f>
        <v>#REF!</v>
      </c>
    </row>
    <row r="1180" spans="1:8" x14ac:dyDescent="0.25">
      <c r="A1180" t="e">
        <f>#REF!</f>
        <v>#REF!</v>
      </c>
      <c r="B1180" t="e">
        <f>#REF!</f>
        <v>#REF!</v>
      </c>
      <c r="C1180" t="e">
        <f>#REF!</f>
        <v>#REF!</v>
      </c>
      <c r="D1180" t="e">
        <f>#REF!</f>
        <v>#REF!</v>
      </c>
      <c r="E1180" t="e">
        <f>#REF!</f>
        <v>#REF!</v>
      </c>
      <c r="F1180" t="e">
        <f>#REF!</f>
        <v>#REF!</v>
      </c>
      <c r="G1180" t="e">
        <f>#REF!</f>
        <v>#REF!</v>
      </c>
      <c r="H1180" t="e">
        <f>#REF!</f>
        <v>#REF!</v>
      </c>
    </row>
    <row r="1181" spans="1:8" x14ac:dyDescent="0.25">
      <c r="A1181" t="e">
        <f>#REF!</f>
        <v>#REF!</v>
      </c>
      <c r="B1181" t="e">
        <f>#REF!</f>
        <v>#REF!</v>
      </c>
      <c r="C1181" t="e">
        <f>#REF!</f>
        <v>#REF!</v>
      </c>
      <c r="D1181" t="e">
        <f>#REF!</f>
        <v>#REF!</v>
      </c>
      <c r="E1181" t="e">
        <f>#REF!</f>
        <v>#REF!</v>
      </c>
      <c r="F1181" t="e">
        <f>#REF!</f>
        <v>#REF!</v>
      </c>
      <c r="G1181" t="e">
        <f>#REF!</f>
        <v>#REF!</v>
      </c>
      <c r="H1181" t="e">
        <f>#REF!</f>
        <v>#REF!</v>
      </c>
    </row>
    <row r="1182" spans="1:8" x14ac:dyDescent="0.25">
      <c r="A1182" t="e">
        <f>#REF!</f>
        <v>#REF!</v>
      </c>
      <c r="B1182" t="e">
        <f>#REF!</f>
        <v>#REF!</v>
      </c>
      <c r="C1182" t="e">
        <f>#REF!</f>
        <v>#REF!</v>
      </c>
      <c r="D1182" t="e">
        <f>#REF!</f>
        <v>#REF!</v>
      </c>
      <c r="E1182" t="e">
        <f>#REF!</f>
        <v>#REF!</v>
      </c>
      <c r="F1182" t="e">
        <f>#REF!</f>
        <v>#REF!</v>
      </c>
      <c r="G1182" t="e">
        <f>#REF!</f>
        <v>#REF!</v>
      </c>
      <c r="H1182" t="e">
        <f>#REF!</f>
        <v>#REF!</v>
      </c>
    </row>
    <row r="1183" spans="1:8" x14ac:dyDescent="0.25">
      <c r="A1183" t="e">
        <f>#REF!</f>
        <v>#REF!</v>
      </c>
      <c r="B1183" t="e">
        <f>#REF!</f>
        <v>#REF!</v>
      </c>
      <c r="C1183" t="e">
        <f>#REF!</f>
        <v>#REF!</v>
      </c>
      <c r="D1183" t="e">
        <f>#REF!</f>
        <v>#REF!</v>
      </c>
      <c r="E1183" t="e">
        <f>#REF!</f>
        <v>#REF!</v>
      </c>
      <c r="F1183" t="e">
        <f>#REF!</f>
        <v>#REF!</v>
      </c>
      <c r="G1183" t="e">
        <f>#REF!</f>
        <v>#REF!</v>
      </c>
      <c r="H1183" t="e">
        <f>#REF!</f>
        <v>#REF!</v>
      </c>
    </row>
    <row r="1184" spans="1:8" x14ac:dyDescent="0.25">
      <c r="A1184" t="e">
        <f>#REF!</f>
        <v>#REF!</v>
      </c>
      <c r="B1184" t="e">
        <f>#REF!</f>
        <v>#REF!</v>
      </c>
      <c r="C1184" t="e">
        <f>#REF!</f>
        <v>#REF!</v>
      </c>
      <c r="D1184" t="e">
        <f>#REF!</f>
        <v>#REF!</v>
      </c>
      <c r="E1184" t="e">
        <f>#REF!</f>
        <v>#REF!</v>
      </c>
      <c r="F1184" t="e">
        <f>#REF!</f>
        <v>#REF!</v>
      </c>
      <c r="G1184" t="e">
        <f>#REF!</f>
        <v>#REF!</v>
      </c>
      <c r="H1184" t="e">
        <f>#REF!</f>
        <v>#REF!</v>
      </c>
    </row>
    <row r="1185" spans="1:8" x14ac:dyDescent="0.25">
      <c r="A1185" t="e">
        <f>#REF!</f>
        <v>#REF!</v>
      </c>
      <c r="B1185" t="e">
        <f>#REF!</f>
        <v>#REF!</v>
      </c>
      <c r="C1185" t="e">
        <f>#REF!</f>
        <v>#REF!</v>
      </c>
      <c r="D1185" t="e">
        <f>#REF!</f>
        <v>#REF!</v>
      </c>
      <c r="E1185" t="e">
        <f>#REF!</f>
        <v>#REF!</v>
      </c>
      <c r="F1185" t="e">
        <f>#REF!</f>
        <v>#REF!</v>
      </c>
      <c r="G1185" t="e">
        <f>#REF!</f>
        <v>#REF!</v>
      </c>
      <c r="H1185" t="e">
        <f>#REF!</f>
        <v>#REF!</v>
      </c>
    </row>
    <row r="1186" spans="1:8" x14ac:dyDescent="0.25">
      <c r="A1186" t="e">
        <f>#REF!</f>
        <v>#REF!</v>
      </c>
      <c r="B1186" t="e">
        <f>#REF!</f>
        <v>#REF!</v>
      </c>
      <c r="C1186" t="e">
        <f>#REF!</f>
        <v>#REF!</v>
      </c>
      <c r="D1186" t="e">
        <f>#REF!</f>
        <v>#REF!</v>
      </c>
      <c r="E1186" t="e">
        <f>#REF!</f>
        <v>#REF!</v>
      </c>
      <c r="F1186" t="e">
        <f>#REF!</f>
        <v>#REF!</v>
      </c>
      <c r="G1186" t="e">
        <f>#REF!</f>
        <v>#REF!</v>
      </c>
      <c r="H1186" t="e">
        <f>#REF!</f>
        <v>#REF!</v>
      </c>
    </row>
    <row r="1187" spans="1:8" x14ac:dyDescent="0.25">
      <c r="A1187" t="e">
        <f>#REF!</f>
        <v>#REF!</v>
      </c>
      <c r="B1187" t="e">
        <f>#REF!</f>
        <v>#REF!</v>
      </c>
      <c r="C1187" t="e">
        <f>#REF!</f>
        <v>#REF!</v>
      </c>
      <c r="D1187" t="e">
        <f>#REF!</f>
        <v>#REF!</v>
      </c>
      <c r="E1187" t="e">
        <f>#REF!</f>
        <v>#REF!</v>
      </c>
      <c r="F1187" t="e">
        <f>#REF!</f>
        <v>#REF!</v>
      </c>
      <c r="G1187" t="e">
        <f>#REF!</f>
        <v>#REF!</v>
      </c>
      <c r="H1187" t="e">
        <f>#REF!</f>
        <v>#REF!</v>
      </c>
    </row>
    <row r="1188" spans="1:8" x14ac:dyDescent="0.25">
      <c r="A1188" t="e">
        <f>#REF!</f>
        <v>#REF!</v>
      </c>
      <c r="B1188" t="e">
        <f>#REF!</f>
        <v>#REF!</v>
      </c>
      <c r="C1188" t="e">
        <f>#REF!</f>
        <v>#REF!</v>
      </c>
      <c r="D1188" t="e">
        <f>#REF!</f>
        <v>#REF!</v>
      </c>
      <c r="E1188" t="e">
        <f>#REF!</f>
        <v>#REF!</v>
      </c>
      <c r="F1188" t="e">
        <f>#REF!</f>
        <v>#REF!</v>
      </c>
      <c r="G1188" t="e">
        <f>#REF!</f>
        <v>#REF!</v>
      </c>
      <c r="H1188" t="e">
        <f>#REF!</f>
        <v>#REF!</v>
      </c>
    </row>
    <row r="1189" spans="1:8" x14ac:dyDescent="0.25">
      <c r="A1189" t="e">
        <f>#REF!</f>
        <v>#REF!</v>
      </c>
      <c r="B1189" t="e">
        <f>#REF!</f>
        <v>#REF!</v>
      </c>
      <c r="C1189" t="e">
        <f>#REF!</f>
        <v>#REF!</v>
      </c>
      <c r="D1189" t="e">
        <f>#REF!</f>
        <v>#REF!</v>
      </c>
      <c r="E1189" t="e">
        <f>#REF!</f>
        <v>#REF!</v>
      </c>
      <c r="F1189" t="e">
        <f>#REF!</f>
        <v>#REF!</v>
      </c>
      <c r="G1189" t="e">
        <f>#REF!</f>
        <v>#REF!</v>
      </c>
      <c r="H1189" t="e">
        <f>#REF!</f>
        <v>#REF!</v>
      </c>
    </row>
    <row r="1190" spans="1:8" x14ac:dyDescent="0.25">
      <c r="A1190" t="e">
        <f>#REF!</f>
        <v>#REF!</v>
      </c>
      <c r="B1190" t="e">
        <f>#REF!</f>
        <v>#REF!</v>
      </c>
      <c r="C1190" t="e">
        <f>#REF!</f>
        <v>#REF!</v>
      </c>
      <c r="D1190" t="e">
        <f>#REF!</f>
        <v>#REF!</v>
      </c>
      <c r="E1190" t="e">
        <f>#REF!</f>
        <v>#REF!</v>
      </c>
      <c r="F1190" t="e">
        <f>#REF!</f>
        <v>#REF!</v>
      </c>
      <c r="G1190" t="e">
        <f>#REF!</f>
        <v>#REF!</v>
      </c>
      <c r="H1190" t="e">
        <f>#REF!</f>
        <v>#REF!</v>
      </c>
    </row>
    <row r="1191" spans="1:8" x14ac:dyDescent="0.25">
      <c r="A1191" t="e">
        <f>#REF!</f>
        <v>#REF!</v>
      </c>
      <c r="B1191" t="e">
        <f>#REF!</f>
        <v>#REF!</v>
      </c>
      <c r="C1191" t="e">
        <f>#REF!</f>
        <v>#REF!</v>
      </c>
      <c r="D1191" t="e">
        <f>#REF!</f>
        <v>#REF!</v>
      </c>
      <c r="E1191" t="e">
        <f>#REF!</f>
        <v>#REF!</v>
      </c>
      <c r="F1191" t="e">
        <f>#REF!</f>
        <v>#REF!</v>
      </c>
      <c r="G1191" t="e">
        <f>#REF!</f>
        <v>#REF!</v>
      </c>
      <c r="H1191" t="e">
        <f>#REF!</f>
        <v>#REF!</v>
      </c>
    </row>
    <row r="1192" spans="1:8" x14ac:dyDescent="0.25">
      <c r="A1192" t="e">
        <f>#REF!</f>
        <v>#REF!</v>
      </c>
      <c r="B1192" t="e">
        <f>#REF!</f>
        <v>#REF!</v>
      </c>
      <c r="C1192" t="e">
        <f>#REF!</f>
        <v>#REF!</v>
      </c>
      <c r="D1192" t="e">
        <f>#REF!</f>
        <v>#REF!</v>
      </c>
      <c r="E1192" t="e">
        <f>#REF!</f>
        <v>#REF!</v>
      </c>
      <c r="F1192" t="e">
        <f>#REF!</f>
        <v>#REF!</v>
      </c>
      <c r="G1192" t="e">
        <f>#REF!</f>
        <v>#REF!</v>
      </c>
      <c r="H1192" t="e">
        <f>#REF!</f>
        <v>#REF!</v>
      </c>
    </row>
    <row r="1193" spans="1:8" x14ac:dyDescent="0.25">
      <c r="A1193" t="e">
        <f>#REF!</f>
        <v>#REF!</v>
      </c>
      <c r="B1193" t="e">
        <f>#REF!</f>
        <v>#REF!</v>
      </c>
      <c r="C1193" t="e">
        <f>#REF!</f>
        <v>#REF!</v>
      </c>
      <c r="D1193" t="e">
        <f>#REF!</f>
        <v>#REF!</v>
      </c>
      <c r="E1193" t="e">
        <f>#REF!</f>
        <v>#REF!</v>
      </c>
      <c r="F1193" t="e">
        <f>#REF!</f>
        <v>#REF!</v>
      </c>
      <c r="G1193" t="e">
        <f>#REF!</f>
        <v>#REF!</v>
      </c>
      <c r="H1193" t="e">
        <f>#REF!</f>
        <v>#REF!</v>
      </c>
    </row>
    <row r="1194" spans="1:8" x14ac:dyDescent="0.25">
      <c r="A1194" t="e">
        <f>#REF!</f>
        <v>#REF!</v>
      </c>
      <c r="B1194" t="e">
        <f>#REF!</f>
        <v>#REF!</v>
      </c>
      <c r="C1194" t="e">
        <f>#REF!</f>
        <v>#REF!</v>
      </c>
      <c r="D1194" t="e">
        <f>#REF!</f>
        <v>#REF!</v>
      </c>
      <c r="E1194" t="e">
        <f>#REF!</f>
        <v>#REF!</v>
      </c>
      <c r="F1194" t="e">
        <f>#REF!</f>
        <v>#REF!</v>
      </c>
      <c r="G1194" t="e">
        <f>#REF!</f>
        <v>#REF!</v>
      </c>
      <c r="H1194" t="e">
        <f>#REF!</f>
        <v>#REF!</v>
      </c>
    </row>
    <row r="1195" spans="1:8" x14ac:dyDescent="0.25">
      <c r="A1195" t="e">
        <f>#REF!</f>
        <v>#REF!</v>
      </c>
      <c r="B1195" t="e">
        <f>#REF!</f>
        <v>#REF!</v>
      </c>
      <c r="C1195" t="e">
        <f>#REF!</f>
        <v>#REF!</v>
      </c>
      <c r="D1195" t="e">
        <f>#REF!</f>
        <v>#REF!</v>
      </c>
      <c r="E1195" t="e">
        <f>#REF!</f>
        <v>#REF!</v>
      </c>
      <c r="F1195" t="e">
        <f>#REF!</f>
        <v>#REF!</v>
      </c>
      <c r="G1195" t="e">
        <f>#REF!</f>
        <v>#REF!</v>
      </c>
      <c r="H1195" t="e">
        <f>#REF!</f>
        <v>#REF!</v>
      </c>
    </row>
    <row r="1196" spans="1:8" x14ac:dyDescent="0.25">
      <c r="A1196" t="e">
        <f>#REF!</f>
        <v>#REF!</v>
      </c>
      <c r="B1196" t="e">
        <f>#REF!</f>
        <v>#REF!</v>
      </c>
      <c r="C1196" t="e">
        <f>#REF!</f>
        <v>#REF!</v>
      </c>
      <c r="D1196" t="e">
        <f>#REF!</f>
        <v>#REF!</v>
      </c>
      <c r="E1196" t="e">
        <f>#REF!</f>
        <v>#REF!</v>
      </c>
      <c r="F1196" t="e">
        <f>#REF!</f>
        <v>#REF!</v>
      </c>
      <c r="G1196" t="e">
        <f>#REF!</f>
        <v>#REF!</v>
      </c>
      <c r="H1196" t="e">
        <f>#REF!</f>
        <v>#REF!</v>
      </c>
    </row>
    <row r="1197" spans="1:8" x14ac:dyDescent="0.25">
      <c r="A1197" t="e">
        <f>#REF!</f>
        <v>#REF!</v>
      </c>
      <c r="B1197" t="e">
        <f>#REF!</f>
        <v>#REF!</v>
      </c>
      <c r="C1197" t="e">
        <f>#REF!</f>
        <v>#REF!</v>
      </c>
      <c r="D1197" t="e">
        <f>#REF!</f>
        <v>#REF!</v>
      </c>
      <c r="E1197" t="e">
        <f>#REF!</f>
        <v>#REF!</v>
      </c>
      <c r="F1197" t="e">
        <f>#REF!</f>
        <v>#REF!</v>
      </c>
      <c r="G1197" t="e">
        <f>#REF!</f>
        <v>#REF!</v>
      </c>
      <c r="H1197" t="e">
        <f>#REF!</f>
        <v>#REF!</v>
      </c>
    </row>
    <row r="1198" spans="1:8" x14ac:dyDescent="0.25">
      <c r="A1198" t="e">
        <f>#REF!</f>
        <v>#REF!</v>
      </c>
      <c r="B1198" t="e">
        <f>#REF!</f>
        <v>#REF!</v>
      </c>
      <c r="C1198" t="e">
        <f>#REF!</f>
        <v>#REF!</v>
      </c>
      <c r="D1198" t="e">
        <f>#REF!</f>
        <v>#REF!</v>
      </c>
      <c r="E1198" t="e">
        <f>#REF!</f>
        <v>#REF!</v>
      </c>
      <c r="F1198" t="e">
        <f>#REF!</f>
        <v>#REF!</v>
      </c>
      <c r="G1198" t="e">
        <f>#REF!</f>
        <v>#REF!</v>
      </c>
      <c r="H1198" t="e">
        <f>#REF!</f>
        <v>#REF!</v>
      </c>
    </row>
    <row r="1199" spans="1:8" x14ac:dyDescent="0.25">
      <c r="A1199" t="e">
        <f>#REF!</f>
        <v>#REF!</v>
      </c>
      <c r="B1199" t="e">
        <f>#REF!</f>
        <v>#REF!</v>
      </c>
      <c r="C1199" t="e">
        <f>#REF!</f>
        <v>#REF!</v>
      </c>
      <c r="D1199" t="e">
        <f>#REF!</f>
        <v>#REF!</v>
      </c>
      <c r="E1199" t="e">
        <f>#REF!</f>
        <v>#REF!</v>
      </c>
      <c r="F1199" t="e">
        <f>#REF!</f>
        <v>#REF!</v>
      </c>
      <c r="G1199" t="e">
        <f>#REF!</f>
        <v>#REF!</v>
      </c>
      <c r="H1199" t="e">
        <f>#REF!</f>
        <v>#REF!</v>
      </c>
    </row>
    <row r="1200" spans="1:8" x14ac:dyDescent="0.25">
      <c r="A1200" t="e">
        <f>#REF!</f>
        <v>#REF!</v>
      </c>
      <c r="B1200" t="e">
        <f>#REF!</f>
        <v>#REF!</v>
      </c>
      <c r="C1200" t="e">
        <f>#REF!</f>
        <v>#REF!</v>
      </c>
      <c r="D1200" t="e">
        <f>#REF!</f>
        <v>#REF!</v>
      </c>
      <c r="E1200" t="e">
        <f>#REF!</f>
        <v>#REF!</v>
      </c>
      <c r="F1200" t="e">
        <f>#REF!</f>
        <v>#REF!</v>
      </c>
      <c r="G1200" t="e">
        <f>#REF!</f>
        <v>#REF!</v>
      </c>
      <c r="H1200" t="e">
        <f>#REF!</f>
        <v>#REF!</v>
      </c>
    </row>
    <row r="1201" spans="1:8" x14ac:dyDescent="0.25">
      <c r="A1201" t="e">
        <f>#REF!</f>
        <v>#REF!</v>
      </c>
      <c r="B1201" t="e">
        <f>#REF!</f>
        <v>#REF!</v>
      </c>
      <c r="C1201" t="e">
        <f>#REF!</f>
        <v>#REF!</v>
      </c>
      <c r="D1201" t="e">
        <f>#REF!</f>
        <v>#REF!</v>
      </c>
      <c r="E1201" t="e">
        <f>#REF!</f>
        <v>#REF!</v>
      </c>
      <c r="F1201" t="e">
        <f>#REF!</f>
        <v>#REF!</v>
      </c>
      <c r="G1201" t="e">
        <f>#REF!</f>
        <v>#REF!</v>
      </c>
      <c r="H1201" t="e">
        <f>#REF!</f>
        <v>#REF!</v>
      </c>
    </row>
    <row r="1202" spans="1:8" x14ac:dyDescent="0.25">
      <c r="A1202" t="e">
        <f>#REF!</f>
        <v>#REF!</v>
      </c>
      <c r="B1202" t="e">
        <f>#REF!</f>
        <v>#REF!</v>
      </c>
      <c r="C1202" t="e">
        <f>#REF!</f>
        <v>#REF!</v>
      </c>
      <c r="D1202" t="e">
        <f>#REF!</f>
        <v>#REF!</v>
      </c>
      <c r="E1202" t="e">
        <f>#REF!</f>
        <v>#REF!</v>
      </c>
      <c r="F1202" t="e">
        <f>#REF!</f>
        <v>#REF!</v>
      </c>
      <c r="G1202" t="e">
        <f>#REF!</f>
        <v>#REF!</v>
      </c>
      <c r="H1202" t="e">
        <f>#REF!</f>
        <v>#REF!</v>
      </c>
    </row>
    <row r="1203" spans="1:8" x14ac:dyDescent="0.25">
      <c r="A1203" t="e">
        <f>#REF!</f>
        <v>#REF!</v>
      </c>
      <c r="B1203" t="e">
        <f>#REF!</f>
        <v>#REF!</v>
      </c>
      <c r="C1203" t="e">
        <f>#REF!</f>
        <v>#REF!</v>
      </c>
      <c r="D1203" t="e">
        <f>#REF!</f>
        <v>#REF!</v>
      </c>
      <c r="E1203" t="e">
        <f>#REF!</f>
        <v>#REF!</v>
      </c>
      <c r="F1203" t="e">
        <f>#REF!</f>
        <v>#REF!</v>
      </c>
      <c r="G1203" t="e">
        <f>#REF!</f>
        <v>#REF!</v>
      </c>
      <c r="H1203" t="e">
        <f>#REF!</f>
        <v>#REF!</v>
      </c>
    </row>
    <row r="1204" spans="1:8" x14ac:dyDescent="0.25">
      <c r="A1204" t="e">
        <f>#REF!</f>
        <v>#REF!</v>
      </c>
      <c r="B1204" t="e">
        <f>#REF!</f>
        <v>#REF!</v>
      </c>
      <c r="C1204" t="e">
        <f>#REF!</f>
        <v>#REF!</v>
      </c>
      <c r="D1204" t="e">
        <f>#REF!</f>
        <v>#REF!</v>
      </c>
      <c r="E1204" t="e">
        <f>#REF!</f>
        <v>#REF!</v>
      </c>
      <c r="F1204" t="e">
        <f>#REF!</f>
        <v>#REF!</v>
      </c>
      <c r="G1204" t="e">
        <f>#REF!</f>
        <v>#REF!</v>
      </c>
      <c r="H1204" t="e">
        <f>#REF!</f>
        <v>#REF!</v>
      </c>
    </row>
    <row r="1205" spans="1:8" x14ac:dyDescent="0.25">
      <c r="A1205" t="e">
        <f>#REF!</f>
        <v>#REF!</v>
      </c>
      <c r="B1205" t="e">
        <f>#REF!</f>
        <v>#REF!</v>
      </c>
      <c r="C1205" t="e">
        <f>#REF!</f>
        <v>#REF!</v>
      </c>
      <c r="D1205" t="e">
        <f>#REF!</f>
        <v>#REF!</v>
      </c>
      <c r="E1205" t="e">
        <f>#REF!</f>
        <v>#REF!</v>
      </c>
      <c r="F1205" t="e">
        <f>#REF!</f>
        <v>#REF!</v>
      </c>
      <c r="G1205" t="e">
        <f>#REF!</f>
        <v>#REF!</v>
      </c>
      <c r="H1205" t="e">
        <f>#REF!</f>
        <v>#REF!</v>
      </c>
    </row>
    <row r="1206" spans="1:8" x14ac:dyDescent="0.25">
      <c r="A1206" t="e">
        <f>#REF!</f>
        <v>#REF!</v>
      </c>
      <c r="B1206" t="e">
        <f>#REF!</f>
        <v>#REF!</v>
      </c>
      <c r="C1206" t="e">
        <f>#REF!</f>
        <v>#REF!</v>
      </c>
      <c r="D1206" t="e">
        <f>#REF!</f>
        <v>#REF!</v>
      </c>
      <c r="E1206" t="e">
        <f>#REF!</f>
        <v>#REF!</v>
      </c>
      <c r="F1206" t="e">
        <f>#REF!</f>
        <v>#REF!</v>
      </c>
      <c r="G1206" t="e">
        <f>#REF!</f>
        <v>#REF!</v>
      </c>
      <c r="H1206" t="e">
        <f>#REF!</f>
        <v>#REF!</v>
      </c>
    </row>
    <row r="1207" spans="1:8" x14ac:dyDescent="0.25">
      <c r="A1207" t="e">
        <f>#REF!</f>
        <v>#REF!</v>
      </c>
      <c r="B1207" t="e">
        <f>#REF!</f>
        <v>#REF!</v>
      </c>
      <c r="C1207" t="e">
        <f>#REF!</f>
        <v>#REF!</v>
      </c>
      <c r="D1207" t="e">
        <f>#REF!</f>
        <v>#REF!</v>
      </c>
      <c r="E1207" t="e">
        <f>#REF!</f>
        <v>#REF!</v>
      </c>
      <c r="F1207" t="e">
        <f>#REF!</f>
        <v>#REF!</v>
      </c>
      <c r="G1207" t="e">
        <f>#REF!</f>
        <v>#REF!</v>
      </c>
      <c r="H1207" t="e">
        <f>#REF!</f>
        <v>#REF!</v>
      </c>
    </row>
    <row r="1208" spans="1:8" x14ac:dyDescent="0.25">
      <c r="A1208" t="e">
        <f>#REF!</f>
        <v>#REF!</v>
      </c>
      <c r="B1208" t="e">
        <f>#REF!</f>
        <v>#REF!</v>
      </c>
      <c r="C1208" t="e">
        <f>#REF!</f>
        <v>#REF!</v>
      </c>
      <c r="D1208" t="e">
        <f>#REF!</f>
        <v>#REF!</v>
      </c>
      <c r="E1208" t="e">
        <f>#REF!</f>
        <v>#REF!</v>
      </c>
      <c r="F1208" t="e">
        <f>#REF!</f>
        <v>#REF!</v>
      </c>
      <c r="G1208" t="e">
        <f>#REF!</f>
        <v>#REF!</v>
      </c>
      <c r="H1208" t="e">
        <f>#REF!</f>
        <v>#REF!</v>
      </c>
    </row>
    <row r="1209" spans="1:8" x14ac:dyDescent="0.25">
      <c r="A1209" t="e">
        <f>#REF!</f>
        <v>#REF!</v>
      </c>
      <c r="B1209" t="e">
        <f>#REF!</f>
        <v>#REF!</v>
      </c>
      <c r="C1209" t="e">
        <f>#REF!</f>
        <v>#REF!</v>
      </c>
      <c r="D1209" t="e">
        <f>#REF!</f>
        <v>#REF!</v>
      </c>
      <c r="E1209" t="e">
        <f>#REF!</f>
        <v>#REF!</v>
      </c>
      <c r="F1209" t="e">
        <f>#REF!</f>
        <v>#REF!</v>
      </c>
      <c r="G1209" t="e">
        <f>#REF!</f>
        <v>#REF!</v>
      </c>
      <c r="H1209" t="e">
        <f>#REF!</f>
        <v>#REF!</v>
      </c>
    </row>
    <row r="1210" spans="1:8" x14ac:dyDescent="0.25">
      <c r="A1210" t="e">
        <f>#REF!</f>
        <v>#REF!</v>
      </c>
      <c r="B1210" t="e">
        <f>#REF!</f>
        <v>#REF!</v>
      </c>
      <c r="C1210" t="e">
        <f>#REF!</f>
        <v>#REF!</v>
      </c>
      <c r="D1210" t="e">
        <f>#REF!</f>
        <v>#REF!</v>
      </c>
      <c r="E1210" t="e">
        <f>#REF!</f>
        <v>#REF!</v>
      </c>
      <c r="F1210" t="e">
        <f>#REF!</f>
        <v>#REF!</v>
      </c>
      <c r="G1210" t="e">
        <f>#REF!</f>
        <v>#REF!</v>
      </c>
      <c r="H1210" t="e">
        <f>#REF!</f>
        <v>#REF!</v>
      </c>
    </row>
    <row r="1211" spans="1:8" x14ac:dyDescent="0.25">
      <c r="A1211" t="e">
        <f>#REF!</f>
        <v>#REF!</v>
      </c>
      <c r="B1211" t="e">
        <f>#REF!</f>
        <v>#REF!</v>
      </c>
      <c r="C1211" t="e">
        <f>#REF!</f>
        <v>#REF!</v>
      </c>
      <c r="D1211" t="e">
        <f>#REF!</f>
        <v>#REF!</v>
      </c>
      <c r="E1211" t="e">
        <f>#REF!</f>
        <v>#REF!</v>
      </c>
      <c r="F1211" t="e">
        <f>#REF!</f>
        <v>#REF!</v>
      </c>
      <c r="G1211" t="e">
        <f>#REF!</f>
        <v>#REF!</v>
      </c>
      <c r="H1211" t="e">
        <f>#REF!</f>
        <v>#REF!</v>
      </c>
    </row>
    <row r="1212" spans="1:8" x14ac:dyDescent="0.25">
      <c r="A1212" t="e">
        <f>#REF!</f>
        <v>#REF!</v>
      </c>
      <c r="B1212" t="e">
        <f>#REF!</f>
        <v>#REF!</v>
      </c>
      <c r="C1212" t="e">
        <f>#REF!</f>
        <v>#REF!</v>
      </c>
      <c r="D1212" t="e">
        <f>#REF!</f>
        <v>#REF!</v>
      </c>
      <c r="E1212" t="e">
        <f>#REF!</f>
        <v>#REF!</v>
      </c>
      <c r="F1212" t="e">
        <f>#REF!</f>
        <v>#REF!</v>
      </c>
      <c r="G1212" t="e">
        <f>#REF!</f>
        <v>#REF!</v>
      </c>
      <c r="H1212" t="e">
        <f>#REF!</f>
        <v>#REF!</v>
      </c>
    </row>
    <row r="1213" spans="1:8" x14ac:dyDescent="0.25">
      <c r="A1213" t="e">
        <f>#REF!</f>
        <v>#REF!</v>
      </c>
      <c r="B1213" t="e">
        <f>#REF!</f>
        <v>#REF!</v>
      </c>
      <c r="C1213" t="e">
        <f>#REF!</f>
        <v>#REF!</v>
      </c>
      <c r="D1213" t="e">
        <f>#REF!</f>
        <v>#REF!</v>
      </c>
      <c r="E1213" t="e">
        <f>#REF!</f>
        <v>#REF!</v>
      </c>
      <c r="F1213" t="e">
        <f>#REF!</f>
        <v>#REF!</v>
      </c>
      <c r="G1213" t="e">
        <f>#REF!</f>
        <v>#REF!</v>
      </c>
      <c r="H1213" t="e">
        <f>#REF!</f>
        <v>#REF!</v>
      </c>
    </row>
    <row r="1214" spans="1:8" x14ac:dyDescent="0.25">
      <c r="A1214" t="e">
        <f>#REF!</f>
        <v>#REF!</v>
      </c>
      <c r="B1214" t="e">
        <f>#REF!</f>
        <v>#REF!</v>
      </c>
      <c r="C1214" t="e">
        <f>#REF!</f>
        <v>#REF!</v>
      </c>
      <c r="D1214" t="e">
        <f>#REF!</f>
        <v>#REF!</v>
      </c>
      <c r="E1214" t="e">
        <f>#REF!</f>
        <v>#REF!</v>
      </c>
      <c r="F1214" t="e">
        <f>#REF!</f>
        <v>#REF!</v>
      </c>
      <c r="G1214" t="e">
        <f>#REF!</f>
        <v>#REF!</v>
      </c>
      <c r="H1214" t="e">
        <f>#REF!</f>
        <v>#REF!</v>
      </c>
    </row>
    <row r="1215" spans="1:8" x14ac:dyDescent="0.25">
      <c r="A1215" t="e">
        <f>#REF!</f>
        <v>#REF!</v>
      </c>
      <c r="B1215" t="e">
        <f>#REF!</f>
        <v>#REF!</v>
      </c>
      <c r="C1215" t="e">
        <f>#REF!</f>
        <v>#REF!</v>
      </c>
      <c r="D1215" t="e">
        <f>#REF!</f>
        <v>#REF!</v>
      </c>
      <c r="E1215" t="e">
        <f>#REF!</f>
        <v>#REF!</v>
      </c>
      <c r="F1215" t="e">
        <f>#REF!</f>
        <v>#REF!</v>
      </c>
      <c r="G1215" t="e">
        <f>#REF!</f>
        <v>#REF!</v>
      </c>
      <c r="H1215" t="e">
        <f>#REF!</f>
        <v>#REF!</v>
      </c>
    </row>
    <row r="1216" spans="1:8" x14ac:dyDescent="0.25">
      <c r="A1216" t="e">
        <f>#REF!</f>
        <v>#REF!</v>
      </c>
      <c r="B1216" t="e">
        <f>#REF!</f>
        <v>#REF!</v>
      </c>
      <c r="C1216" t="e">
        <f>#REF!</f>
        <v>#REF!</v>
      </c>
      <c r="D1216" t="e">
        <f>#REF!</f>
        <v>#REF!</v>
      </c>
      <c r="E1216" t="e">
        <f>#REF!</f>
        <v>#REF!</v>
      </c>
      <c r="F1216" t="e">
        <f>#REF!</f>
        <v>#REF!</v>
      </c>
      <c r="G1216" t="e">
        <f>#REF!</f>
        <v>#REF!</v>
      </c>
      <c r="H1216" t="e">
        <f>#REF!</f>
        <v>#REF!</v>
      </c>
    </row>
    <row r="1217" spans="1:8" x14ac:dyDescent="0.25">
      <c r="A1217" t="e">
        <f>#REF!</f>
        <v>#REF!</v>
      </c>
      <c r="B1217" t="e">
        <f>#REF!</f>
        <v>#REF!</v>
      </c>
      <c r="C1217" t="e">
        <f>#REF!</f>
        <v>#REF!</v>
      </c>
      <c r="D1217" t="e">
        <f>#REF!</f>
        <v>#REF!</v>
      </c>
      <c r="E1217" t="e">
        <f>#REF!</f>
        <v>#REF!</v>
      </c>
      <c r="F1217" t="e">
        <f>#REF!</f>
        <v>#REF!</v>
      </c>
      <c r="G1217" t="e">
        <f>#REF!</f>
        <v>#REF!</v>
      </c>
      <c r="H1217" t="e">
        <f>#REF!</f>
        <v>#REF!</v>
      </c>
    </row>
    <row r="1218" spans="1:8" x14ac:dyDescent="0.25">
      <c r="A1218" t="e">
        <f>#REF!</f>
        <v>#REF!</v>
      </c>
      <c r="B1218" t="e">
        <f>#REF!</f>
        <v>#REF!</v>
      </c>
      <c r="C1218" t="e">
        <f>#REF!</f>
        <v>#REF!</v>
      </c>
      <c r="D1218" t="e">
        <f>#REF!</f>
        <v>#REF!</v>
      </c>
      <c r="E1218" t="e">
        <f>#REF!</f>
        <v>#REF!</v>
      </c>
      <c r="F1218" t="e">
        <f>#REF!</f>
        <v>#REF!</v>
      </c>
      <c r="G1218" t="e">
        <f>#REF!</f>
        <v>#REF!</v>
      </c>
      <c r="H1218" t="e">
        <f>#REF!</f>
        <v>#REF!</v>
      </c>
    </row>
    <row r="1219" spans="1:8" x14ac:dyDescent="0.25">
      <c r="A1219" t="e">
        <f>#REF!</f>
        <v>#REF!</v>
      </c>
      <c r="B1219" t="e">
        <f>#REF!</f>
        <v>#REF!</v>
      </c>
      <c r="C1219" t="e">
        <f>#REF!</f>
        <v>#REF!</v>
      </c>
      <c r="D1219" t="e">
        <f>#REF!</f>
        <v>#REF!</v>
      </c>
      <c r="E1219" t="e">
        <f>#REF!</f>
        <v>#REF!</v>
      </c>
      <c r="F1219" t="e">
        <f>#REF!</f>
        <v>#REF!</v>
      </c>
      <c r="G1219" t="e">
        <f>#REF!</f>
        <v>#REF!</v>
      </c>
      <c r="H1219" t="e">
        <f>#REF!</f>
        <v>#REF!</v>
      </c>
    </row>
    <row r="1220" spans="1:8" x14ac:dyDescent="0.25">
      <c r="A1220" t="e">
        <f>#REF!</f>
        <v>#REF!</v>
      </c>
      <c r="B1220" t="e">
        <f>#REF!</f>
        <v>#REF!</v>
      </c>
      <c r="C1220" t="e">
        <f>#REF!</f>
        <v>#REF!</v>
      </c>
      <c r="D1220" t="e">
        <f>#REF!</f>
        <v>#REF!</v>
      </c>
      <c r="E1220" t="e">
        <f>#REF!</f>
        <v>#REF!</v>
      </c>
      <c r="F1220" t="e">
        <f>#REF!</f>
        <v>#REF!</v>
      </c>
      <c r="G1220" t="e">
        <f>#REF!</f>
        <v>#REF!</v>
      </c>
      <c r="H1220" t="e">
        <f>#REF!</f>
        <v>#REF!</v>
      </c>
    </row>
    <row r="1221" spans="1:8" x14ac:dyDescent="0.25">
      <c r="A1221" t="e">
        <f>#REF!</f>
        <v>#REF!</v>
      </c>
      <c r="B1221" t="e">
        <f>#REF!</f>
        <v>#REF!</v>
      </c>
      <c r="C1221" t="e">
        <f>#REF!</f>
        <v>#REF!</v>
      </c>
      <c r="D1221" t="e">
        <f>#REF!</f>
        <v>#REF!</v>
      </c>
      <c r="E1221" t="e">
        <f>#REF!</f>
        <v>#REF!</v>
      </c>
      <c r="F1221" t="e">
        <f>#REF!</f>
        <v>#REF!</v>
      </c>
      <c r="G1221" t="e">
        <f>#REF!</f>
        <v>#REF!</v>
      </c>
      <c r="H1221" t="e">
        <f>#REF!</f>
        <v>#REF!</v>
      </c>
    </row>
    <row r="1222" spans="1:8" x14ac:dyDescent="0.25">
      <c r="A1222" t="e">
        <f>#REF!</f>
        <v>#REF!</v>
      </c>
      <c r="B1222" t="e">
        <f>#REF!</f>
        <v>#REF!</v>
      </c>
      <c r="C1222" t="e">
        <f>#REF!</f>
        <v>#REF!</v>
      </c>
      <c r="D1222" t="e">
        <f>#REF!</f>
        <v>#REF!</v>
      </c>
      <c r="E1222" t="e">
        <f>#REF!</f>
        <v>#REF!</v>
      </c>
      <c r="F1222" t="e">
        <f>#REF!</f>
        <v>#REF!</v>
      </c>
      <c r="G1222" t="e">
        <f>#REF!</f>
        <v>#REF!</v>
      </c>
      <c r="H1222" t="e">
        <f>#REF!</f>
        <v>#REF!</v>
      </c>
    </row>
    <row r="1223" spans="1:8" x14ac:dyDescent="0.25">
      <c r="A1223" t="e">
        <f>#REF!</f>
        <v>#REF!</v>
      </c>
      <c r="B1223" t="e">
        <f>#REF!</f>
        <v>#REF!</v>
      </c>
      <c r="C1223" t="e">
        <f>#REF!</f>
        <v>#REF!</v>
      </c>
      <c r="D1223" t="e">
        <f>#REF!</f>
        <v>#REF!</v>
      </c>
      <c r="E1223" t="e">
        <f>#REF!</f>
        <v>#REF!</v>
      </c>
      <c r="F1223" t="e">
        <f>#REF!</f>
        <v>#REF!</v>
      </c>
      <c r="G1223" t="e">
        <f>#REF!</f>
        <v>#REF!</v>
      </c>
      <c r="H1223" t="e">
        <f>#REF!</f>
        <v>#REF!</v>
      </c>
    </row>
    <row r="1224" spans="1:8" x14ac:dyDescent="0.25">
      <c r="A1224" t="e">
        <f>#REF!</f>
        <v>#REF!</v>
      </c>
      <c r="B1224" t="e">
        <f>#REF!</f>
        <v>#REF!</v>
      </c>
      <c r="C1224" t="e">
        <f>#REF!</f>
        <v>#REF!</v>
      </c>
      <c r="D1224" t="e">
        <f>#REF!</f>
        <v>#REF!</v>
      </c>
      <c r="E1224" t="e">
        <f>#REF!</f>
        <v>#REF!</v>
      </c>
      <c r="F1224" t="e">
        <f>#REF!</f>
        <v>#REF!</v>
      </c>
      <c r="G1224" t="e">
        <f>#REF!</f>
        <v>#REF!</v>
      </c>
      <c r="H1224" t="e">
        <f>#REF!</f>
        <v>#REF!</v>
      </c>
    </row>
    <row r="1225" spans="1:8" x14ac:dyDescent="0.25">
      <c r="A1225" t="e">
        <f>#REF!</f>
        <v>#REF!</v>
      </c>
      <c r="B1225" t="e">
        <f>#REF!</f>
        <v>#REF!</v>
      </c>
      <c r="C1225" t="e">
        <f>#REF!</f>
        <v>#REF!</v>
      </c>
      <c r="D1225" t="e">
        <f>#REF!</f>
        <v>#REF!</v>
      </c>
      <c r="E1225" t="e">
        <f>#REF!</f>
        <v>#REF!</v>
      </c>
      <c r="F1225" t="e">
        <f>#REF!</f>
        <v>#REF!</v>
      </c>
      <c r="G1225" t="e">
        <f>#REF!</f>
        <v>#REF!</v>
      </c>
      <c r="H1225" t="e">
        <f>#REF!</f>
        <v>#REF!</v>
      </c>
    </row>
    <row r="1226" spans="1:8" x14ac:dyDescent="0.25">
      <c r="A1226" t="e">
        <f>#REF!</f>
        <v>#REF!</v>
      </c>
      <c r="B1226" t="e">
        <f>#REF!</f>
        <v>#REF!</v>
      </c>
      <c r="C1226" t="e">
        <f>#REF!</f>
        <v>#REF!</v>
      </c>
      <c r="D1226" t="e">
        <f>#REF!</f>
        <v>#REF!</v>
      </c>
      <c r="E1226" t="e">
        <f>#REF!</f>
        <v>#REF!</v>
      </c>
      <c r="F1226" t="e">
        <f>#REF!</f>
        <v>#REF!</v>
      </c>
      <c r="G1226" t="e">
        <f>#REF!</f>
        <v>#REF!</v>
      </c>
      <c r="H1226" t="e">
        <f>#REF!</f>
        <v>#REF!</v>
      </c>
    </row>
    <row r="1227" spans="1:8" x14ac:dyDescent="0.25">
      <c r="A1227" t="e">
        <f>#REF!</f>
        <v>#REF!</v>
      </c>
      <c r="B1227" t="e">
        <f>#REF!</f>
        <v>#REF!</v>
      </c>
      <c r="C1227" t="e">
        <f>#REF!</f>
        <v>#REF!</v>
      </c>
      <c r="D1227" t="e">
        <f>#REF!</f>
        <v>#REF!</v>
      </c>
      <c r="E1227" t="e">
        <f>#REF!</f>
        <v>#REF!</v>
      </c>
      <c r="F1227" t="e">
        <f>#REF!</f>
        <v>#REF!</v>
      </c>
      <c r="G1227" t="e">
        <f>#REF!</f>
        <v>#REF!</v>
      </c>
      <c r="H1227" t="e">
        <f>#REF!</f>
        <v>#REF!</v>
      </c>
    </row>
    <row r="1228" spans="1:8" x14ac:dyDescent="0.25">
      <c r="A1228" t="e">
        <f>#REF!</f>
        <v>#REF!</v>
      </c>
      <c r="B1228" t="e">
        <f>#REF!</f>
        <v>#REF!</v>
      </c>
      <c r="C1228" t="e">
        <f>#REF!</f>
        <v>#REF!</v>
      </c>
      <c r="D1228" t="e">
        <f>#REF!</f>
        <v>#REF!</v>
      </c>
      <c r="E1228" t="e">
        <f>#REF!</f>
        <v>#REF!</v>
      </c>
      <c r="F1228" t="e">
        <f>#REF!</f>
        <v>#REF!</v>
      </c>
      <c r="G1228" t="e">
        <f>#REF!</f>
        <v>#REF!</v>
      </c>
      <c r="H1228" t="e">
        <f>#REF!</f>
        <v>#REF!</v>
      </c>
    </row>
    <row r="1229" spans="1:8" x14ac:dyDescent="0.25">
      <c r="A1229" t="e">
        <f>#REF!</f>
        <v>#REF!</v>
      </c>
      <c r="B1229" t="e">
        <f>#REF!</f>
        <v>#REF!</v>
      </c>
      <c r="C1229" t="e">
        <f>#REF!</f>
        <v>#REF!</v>
      </c>
      <c r="D1229" t="e">
        <f>#REF!</f>
        <v>#REF!</v>
      </c>
      <c r="E1229" t="e">
        <f>#REF!</f>
        <v>#REF!</v>
      </c>
      <c r="F1229" t="e">
        <f>#REF!</f>
        <v>#REF!</v>
      </c>
      <c r="G1229" t="e">
        <f>#REF!</f>
        <v>#REF!</v>
      </c>
      <c r="H1229" t="e">
        <f>#REF!</f>
        <v>#REF!</v>
      </c>
    </row>
    <row r="1230" spans="1:8" x14ac:dyDescent="0.25">
      <c r="A1230" t="e">
        <f>#REF!</f>
        <v>#REF!</v>
      </c>
      <c r="B1230" t="e">
        <f>#REF!</f>
        <v>#REF!</v>
      </c>
      <c r="C1230" t="e">
        <f>#REF!</f>
        <v>#REF!</v>
      </c>
      <c r="D1230" t="e">
        <f>#REF!</f>
        <v>#REF!</v>
      </c>
      <c r="E1230" t="e">
        <f>#REF!</f>
        <v>#REF!</v>
      </c>
      <c r="F1230" t="e">
        <f>#REF!</f>
        <v>#REF!</v>
      </c>
      <c r="G1230" t="e">
        <f>#REF!</f>
        <v>#REF!</v>
      </c>
      <c r="H1230" t="e">
        <f>#REF!</f>
        <v>#REF!</v>
      </c>
    </row>
    <row r="1231" spans="1:8" x14ac:dyDescent="0.25">
      <c r="A1231" t="e">
        <f>#REF!</f>
        <v>#REF!</v>
      </c>
      <c r="B1231" t="e">
        <f>#REF!</f>
        <v>#REF!</v>
      </c>
      <c r="C1231" t="e">
        <f>#REF!</f>
        <v>#REF!</v>
      </c>
      <c r="D1231" t="e">
        <f>#REF!</f>
        <v>#REF!</v>
      </c>
      <c r="E1231" t="e">
        <f>#REF!</f>
        <v>#REF!</v>
      </c>
      <c r="F1231" t="e">
        <f>#REF!</f>
        <v>#REF!</v>
      </c>
      <c r="G1231" t="e">
        <f>#REF!</f>
        <v>#REF!</v>
      </c>
      <c r="H1231" t="e">
        <f>#REF!</f>
        <v>#REF!</v>
      </c>
    </row>
    <row r="1232" spans="1:8" x14ac:dyDescent="0.25">
      <c r="A1232" t="e">
        <f>#REF!</f>
        <v>#REF!</v>
      </c>
      <c r="B1232" t="e">
        <f>#REF!</f>
        <v>#REF!</v>
      </c>
      <c r="C1232" t="e">
        <f>#REF!</f>
        <v>#REF!</v>
      </c>
      <c r="D1232" t="e">
        <f>#REF!</f>
        <v>#REF!</v>
      </c>
      <c r="E1232" t="e">
        <f>#REF!</f>
        <v>#REF!</v>
      </c>
      <c r="F1232" t="e">
        <f>#REF!</f>
        <v>#REF!</v>
      </c>
      <c r="G1232" t="e">
        <f>#REF!</f>
        <v>#REF!</v>
      </c>
      <c r="H1232" t="e">
        <f>#REF!</f>
        <v>#REF!</v>
      </c>
    </row>
    <row r="1233" spans="1:8" x14ac:dyDescent="0.25">
      <c r="A1233" t="e">
        <f>#REF!</f>
        <v>#REF!</v>
      </c>
      <c r="B1233" t="e">
        <f>#REF!</f>
        <v>#REF!</v>
      </c>
      <c r="C1233" t="e">
        <f>#REF!</f>
        <v>#REF!</v>
      </c>
      <c r="D1233" t="e">
        <f>#REF!</f>
        <v>#REF!</v>
      </c>
      <c r="E1233" t="e">
        <f>#REF!</f>
        <v>#REF!</v>
      </c>
      <c r="F1233" t="e">
        <f>#REF!</f>
        <v>#REF!</v>
      </c>
      <c r="G1233" t="e">
        <f>#REF!</f>
        <v>#REF!</v>
      </c>
      <c r="H1233" t="e">
        <f>#REF!</f>
        <v>#REF!</v>
      </c>
    </row>
    <row r="1234" spans="1:8" x14ac:dyDescent="0.25">
      <c r="A1234" t="e">
        <f>#REF!</f>
        <v>#REF!</v>
      </c>
      <c r="B1234" t="e">
        <f>#REF!</f>
        <v>#REF!</v>
      </c>
      <c r="C1234" t="e">
        <f>#REF!</f>
        <v>#REF!</v>
      </c>
      <c r="D1234" t="e">
        <f>#REF!</f>
        <v>#REF!</v>
      </c>
      <c r="E1234" t="e">
        <f>#REF!</f>
        <v>#REF!</v>
      </c>
      <c r="F1234" t="e">
        <f>#REF!</f>
        <v>#REF!</v>
      </c>
      <c r="G1234" t="e">
        <f>#REF!</f>
        <v>#REF!</v>
      </c>
      <c r="H1234" t="e">
        <f>#REF!</f>
        <v>#REF!</v>
      </c>
    </row>
    <row r="1235" spans="1:8" x14ac:dyDescent="0.25">
      <c r="A1235" t="e">
        <f>#REF!</f>
        <v>#REF!</v>
      </c>
      <c r="B1235" t="e">
        <f>#REF!</f>
        <v>#REF!</v>
      </c>
      <c r="C1235" t="e">
        <f>#REF!</f>
        <v>#REF!</v>
      </c>
      <c r="D1235" t="e">
        <f>#REF!</f>
        <v>#REF!</v>
      </c>
      <c r="E1235" t="e">
        <f>#REF!</f>
        <v>#REF!</v>
      </c>
      <c r="F1235" t="e">
        <f>#REF!</f>
        <v>#REF!</v>
      </c>
      <c r="G1235" t="e">
        <f>#REF!</f>
        <v>#REF!</v>
      </c>
      <c r="H1235" t="e">
        <f>#REF!</f>
        <v>#REF!</v>
      </c>
    </row>
    <row r="1236" spans="1:8" x14ac:dyDescent="0.25">
      <c r="A1236" t="e">
        <f>#REF!</f>
        <v>#REF!</v>
      </c>
      <c r="B1236" t="e">
        <f>#REF!</f>
        <v>#REF!</v>
      </c>
      <c r="C1236" t="e">
        <f>#REF!</f>
        <v>#REF!</v>
      </c>
      <c r="D1236" t="e">
        <f>#REF!</f>
        <v>#REF!</v>
      </c>
      <c r="E1236" t="e">
        <f>#REF!</f>
        <v>#REF!</v>
      </c>
      <c r="F1236" t="e">
        <f>#REF!</f>
        <v>#REF!</v>
      </c>
      <c r="G1236" t="e">
        <f>#REF!</f>
        <v>#REF!</v>
      </c>
      <c r="H1236" t="e">
        <f>#REF!</f>
        <v>#REF!</v>
      </c>
    </row>
    <row r="1237" spans="1:8" x14ac:dyDescent="0.25">
      <c r="A1237" t="e">
        <f>#REF!</f>
        <v>#REF!</v>
      </c>
      <c r="B1237" t="e">
        <f>#REF!</f>
        <v>#REF!</v>
      </c>
      <c r="C1237" t="e">
        <f>#REF!</f>
        <v>#REF!</v>
      </c>
      <c r="D1237" t="e">
        <f>#REF!</f>
        <v>#REF!</v>
      </c>
      <c r="E1237" t="e">
        <f>#REF!</f>
        <v>#REF!</v>
      </c>
      <c r="F1237" t="e">
        <f>#REF!</f>
        <v>#REF!</v>
      </c>
      <c r="G1237" t="e">
        <f>#REF!</f>
        <v>#REF!</v>
      </c>
      <c r="H1237" t="e">
        <f>#REF!</f>
        <v>#REF!</v>
      </c>
    </row>
    <row r="1238" spans="1:8" x14ac:dyDescent="0.25">
      <c r="A1238" t="e">
        <f>#REF!</f>
        <v>#REF!</v>
      </c>
      <c r="B1238" t="e">
        <f>#REF!</f>
        <v>#REF!</v>
      </c>
      <c r="C1238" t="e">
        <f>#REF!</f>
        <v>#REF!</v>
      </c>
      <c r="D1238" t="e">
        <f>#REF!</f>
        <v>#REF!</v>
      </c>
      <c r="E1238" t="e">
        <f>#REF!</f>
        <v>#REF!</v>
      </c>
      <c r="F1238" t="e">
        <f>#REF!</f>
        <v>#REF!</v>
      </c>
      <c r="G1238" t="e">
        <f>#REF!</f>
        <v>#REF!</v>
      </c>
      <c r="H1238" t="e">
        <f>#REF!</f>
        <v>#REF!</v>
      </c>
    </row>
    <row r="1239" spans="1:8" x14ac:dyDescent="0.25">
      <c r="A1239" t="e">
        <f>#REF!</f>
        <v>#REF!</v>
      </c>
      <c r="B1239" t="e">
        <f>#REF!</f>
        <v>#REF!</v>
      </c>
      <c r="C1239" t="e">
        <f>#REF!</f>
        <v>#REF!</v>
      </c>
      <c r="D1239" t="e">
        <f>#REF!</f>
        <v>#REF!</v>
      </c>
      <c r="E1239" t="e">
        <f>#REF!</f>
        <v>#REF!</v>
      </c>
      <c r="F1239" t="e">
        <f>#REF!</f>
        <v>#REF!</v>
      </c>
      <c r="G1239" t="e">
        <f>#REF!</f>
        <v>#REF!</v>
      </c>
      <c r="H1239" t="e">
        <f>#REF!</f>
        <v>#REF!</v>
      </c>
    </row>
    <row r="1240" spans="1:8" x14ac:dyDescent="0.25">
      <c r="A1240" t="e">
        <f>#REF!</f>
        <v>#REF!</v>
      </c>
      <c r="B1240" t="e">
        <f>#REF!</f>
        <v>#REF!</v>
      </c>
      <c r="C1240" t="e">
        <f>#REF!</f>
        <v>#REF!</v>
      </c>
      <c r="D1240" t="e">
        <f>#REF!</f>
        <v>#REF!</v>
      </c>
      <c r="E1240" t="e">
        <f>#REF!</f>
        <v>#REF!</v>
      </c>
      <c r="F1240" t="e">
        <f>#REF!</f>
        <v>#REF!</v>
      </c>
      <c r="G1240" t="e">
        <f>#REF!</f>
        <v>#REF!</v>
      </c>
      <c r="H1240" t="e">
        <f>#REF!</f>
        <v>#REF!</v>
      </c>
    </row>
    <row r="1241" spans="1:8" x14ac:dyDescent="0.25">
      <c r="A1241" t="e">
        <f>#REF!</f>
        <v>#REF!</v>
      </c>
      <c r="B1241" t="e">
        <f>#REF!</f>
        <v>#REF!</v>
      </c>
      <c r="C1241" t="e">
        <f>#REF!</f>
        <v>#REF!</v>
      </c>
      <c r="D1241" t="e">
        <f>#REF!</f>
        <v>#REF!</v>
      </c>
      <c r="E1241" t="e">
        <f>#REF!</f>
        <v>#REF!</v>
      </c>
      <c r="F1241" t="e">
        <f>#REF!</f>
        <v>#REF!</v>
      </c>
      <c r="G1241" t="e">
        <f>#REF!</f>
        <v>#REF!</v>
      </c>
      <c r="H1241" t="e">
        <f>#REF!</f>
        <v>#REF!</v>
      </c>
    </row>
    <row r="1242" spans="1:8" x14ac:dyDescent="0.25">
      <c r="A1242" t="e">
        <f>#REF!</f>
        <v>#REF!</v>
      </c>
      <c r="B1242" t="e">
        <f>#REF!</f>
        <v>#REF!</v>
      </c>
      <c r="C1242" t="e">
        <f>#REF!</f>
        <v>#REF!</v>
      </c>
      <c r="D1242" t="e">
        <f>#REF!</f>
        <v>#REF!</v>
      </c>
      <c r="E1242" t="e">
        <f>#REF!</f>
        <v>#REF!</v>
      </c>
      <c r="F1242" t="e">
        <f>#REF!</f>
        <v>#REF!</v>
      </c>
      <c r="G1242" t="e">
        <f>#REF!</f>
        <v>#REF!</v>
      </c>
      <c r="H1242" t="e">
        <f>#REF!</f>
        <v>#REF!</v>
      </c>
    </row>
    <row r="1243" spans="1:8" x14ac:dyDescent="0.25">
      <c r="A1243" t="e">
        <f>#REF!</f>
        <v>#REF!</v>
      </c>
      <c r="B1243" t="e">
        <f>#REF!</f>
        <v>#REF!</v>
      </c>
      <c r="C1243" t="e">
        <f>#REF!</f>
        <v>#REF!</v>
      </c>
      <c r="D1243" t="e">
        <f>#REF!</f>
        <v>#REF!</v>
      </c>
      <c r="E1243" t="e">
        <f>#REF!</f>
        <v>#REF!</v>
      </c>
      <c r="F1243" t="e">
        <f>#REF!</f>
        <v>#REF!</v>
      </c>
      <c r="G1243" t="e">
        <f>#REF!</f>
        <v>#REF!</v>
      </c>
      <c r="H1243" t="e">
        <f>#REF!</f>
        <v>#REF!</v>
      </c>
    </row>
    <row r="1244" spans="1:8" x14ac:dyDescent="0.25">
      <c r="A1244" t="e">
        <f>#REF!</f>
        <v>#REF!</v>
      </c>
      <c r="B1244" t="e">
        <f>#REF!</f>
        <v>#REF!</v>
      </c>
      <c r="C1244" t="e">
        <f>#REF!</f>
        <v>#REF!</v>
      </c>
      <c r="D1244" t="e">
        <f>#REF!</f>
        <v>#REF!</v>
      </c>
      <c r="E1244" t="e">
        <f>#REF!</f>
        <v>#REF!</v>
      </c>
      <c r="F1244" t="e">
        <f>#REF!</f>
        <v>#REF!</v>
      </c>
      <c r="G1244" t="e">
        <f>#REF!</f>
        <v>#REF!</v>
      </c>
      <c r="H1244" t="e">
        <f>#REF!</f>
        <v>#REF!</v>
      </c>
    </row>
    <row r="1245" spans="1:8" x14ac:dyDescent="0.25">
      <c r="A1245" t="e">
        <f>#REF!</f>
        <v>#REF!</v>
      </c>
      <c r="B1245" t="e">
        <f>#REF!</f>
        <v>#REF!</v>
      </c>
      <c r="C1245" t="e">
        <f>#REF!</f>
        <v>#REF!</v>
      </c>
      <c r="D1245" t="e">
        <f>#REF!</f>
        <v>#REF!</v>
      </c>
      <c r="E1245" t="e">
        <f>#REF!</f>
        <v>#REF!</v>
      </c>
      <c r="F1245" t="e">
        <f>#REF!</f>
        <v>#REF!</v>
      </c>
      <c r="G1245" t="e">
        <f>#REF!</f>
        <v>#REF!</v>
      </c>
      <c r="H1245" t="e">
        <f>#REF!</f>
        <v>#REF!</v>
      </c>
    </row>
    <row r="1246" spans="1:8" x14ac:dyDescent="0.25">
      <c r="A1246" t="e">
        <f>#REF!</f>
        <v>#REF!</v>
      </c>
      <c r="B1246" t="e">
        <f>#REF!</f>
        <v>#REF!</v>
      </c>
      <c r="C1246" t="e">
        <f>#REF!</f>
        <v>#REF!</v>
      </c>
      <c r="D1246" t="e">
        <f>#REF!</f>
        <v>#REF!</v>
      </c>
      <c r="E1246" t="e">
        <f>#REF!</f>
        <v>#REF!</v>
      </c>
      <c r="F1246" t="e">
        <f>#REF!</f>
        <v>#REF!</v>
      </c>
      <c r="G1246" t="e">
        <f>#REF!</f>
        <v>#REF!</v>
      </c>
      <c r="H1246" t="e">
        <f>#REF!</f>
        <v>#REF!</v>
      </c>
    </row>
    <row r="1247" spans="1:8" x14ac:dyDescent="0.25">
      <c r="A1247" t="e">
        <f>#REF!</f>
        <v>#REF!</v>
      </c>
      <c r="B1247" t="e">
        <f>#REF!</f>
        <v>#REF!</v>
      </c>
      <c r="C1247" t="e">
        <f>#REF!</f>
        <v>#REF!</v>
      </c>
      <c r="D1247" t="e">
        <f>#REF!</f>
        <v>#REF!</v>
      </c>
      <c r="E1247" t="e">
        <f>#REF!</f>
        <v>#REF!</v>
      </c>
      <c r="F1247" t="e">
        <f>#REF!</f>
        <v>#REF!</v>
      </c>
      <c r="G1247" t="e">
        <f>#REF!</f>
        <v>#REF!</v>
      </c>
      <c r="H1247" t="e">
        <f>#REF!</f>
        <v>#REF!</v>
      </c>
    </row>
    <row r="1248" spans="1:8" x14ac:dyDescent="0.25">
      <c r="A1248" t="e">
        <f>#REF!</f>
        <v>#REF!</v>
      </c>
      <c r="B1248" t="e">
        <f>#REF!</f>
        <v>#REF!</v>
      </c>
      <c r="C1248" t="e">
        <f>#REF!</f>
        <v>#REF!</v>
      </c>
      <c r="D1248" t="e">
        <f>#REF!</f>
        <v>#REF!</v>
      </c>
      <c r="E1248" t="e">
        <f>#REF!</f>
        <v>#REF!</v>
      </c>
      <c r="F1248" t="e">
        <f>#REF!</f>
        <v>#REF!</v>
      </c>
      <c r="G1248" t="e">
        <f>#REF!</f>
        <v>#REF!</v>
      </c>
      <c r="H1248" t="e">
        <f>#REF!</f>
        <v>#REF!</v>
      </c>
    </row>
    <row r="1249" spans="1:8" x14ac:dyDescent="0.25">
      <c r="A1249" t="e">
        <f>#REF!</f>
        <v>#REF!</v>
      </c>
      <c r="B1249" t="e">
        <f>#REF!</f>
        <v>#REF!</v>
      </c>
      <c r="C1249" t="e">
        <f>#REF!</f>
        <v>#REF!</v>
      </c>
      <c r="D1249" t="e">
        <f>#REF!</f>
        <v>#REF!</v>
      </c>
      <c r="E1249" t="e">
        <f>#REF!</f>
        <v>#REF!</v>
      </c>
      <c r="F1249" t="e">
        <f>#REF!</f>
        <v>#REF!</v>
      </c>
      <c r="G1249" t="e">
        <f>#REF!</f>
        <v>#REF!</v>
      </c>
      <c r="H1249" t="e">
        <f>#REF!</f>
        <v>#REF!</v>
      </c>
    </row>
    <row r="1250" spans="1:8" x14ac:dyDescent="0.25">
      <c r="A1250" t="e">
        <f>#REF!</f>
        <v>#REF!</v>
      </c>
      <c r="B1250" t="e">
        <f>#REF!</f>
        <v>#REF!</v>
      </c>
      <c r="C1250" t="e">
        <f>#REF!</f>
        <v>#REF!</v>
      </c>
      <c r="D1250" t="e">
        <f>#REF!</f>
        <v>#REF!</v>
      </c>
      <c r="E1250" t="e">
        <f>#REF!</f>
        <v>#REF!</v>
      </c>
      <c r="F1250" t="e">
        <f>#REF!</f>
        <v>#REF!</v>
      </c>
      <c r="G1250" t="e">
        <f>#REF!</f>
        <v>#REF!</v>
      </c>
      <c r="H1250" t="e">
        <f>#REF!</f>
        <v>#REF!</v>
      </c>
    </row>
    <row r="1251" spans="1:8" x14ac:dyDescent="0.25">
      <c r="A1251" t="e">
        <f>#REF!</f>
        <v>#REF!</v>
      </c>
      <c r="B1251" t="e">
        <f>#REF!</f>
        <v>#REF!</v>
      </c>
      <c r="C1251" t="e">
        <f>#REF!</f>
        <v>#REF!</v>
      </c>
      <c r="D1251" t="e">
        <f>#REF!</f>
        <v>#REF!</v>
      </c>
      <c r="E1251" t="e">
        <f>#REF!</f>
        <v>#REF!</v>
      </c>
      <c r="F1251" t="e">
        <f>#REF!</f>
        <v>#REF!</v>
      </c>
      <c r="G1251" t="e">
        <f>#REF!</f>
        <v>#REF!</v>
      </c>
      <c r="H1251" t="e">
        <f>#REF!</f>
        <v>#REF!</v>
      </c>
    </row>
    <row r="1252" spans="1:8" x14ac:dyDescent="0.25">
      <c r="A1252" t="e">
        <f>#REF!</f>
        <v>#REF!</v>
      </c>
      <c r="B1252" t="e">
        <f>#REF!</f>
        <v>#REF!</v>
      </c>
      <c r="C1252" t="e">
        <f>#REF!</f>
        <v>#REF!</v>
      </c>
      <c r="D1252" t="e">
        <f>#REF!</f>
        <v>#REF!</v>
      </c>
      <c r="E1252" t="e">
        <f>#REF!</f>
        <v>#REF!</v>
      </c>
      <c r="F1252" t="e">
        <f>#REF!</f>
        <v>#REF!</v>
      </c>
      <c r="G1252" t="e">
        <f>#REF!</f>
        <v>#REF!</v>
      </c>
      <c r="H1252" t="e">
        <f>#REF!</f>
        <v>#REF!</v>
      </c>
    </row>
    <row r="1253" spans="1:8" x14ac:dyDescent="0.25">
      <c r="A1253" t="e">
        <f>#REF!</f>
        <v>#REF!</v>
      </c>
      <c r="B1253" t="e">
        <f>#REF!</f>
        <v>#REF!</v>
      </c>
      <c r="C1253" t="e">
        <f>#REF!</f>
        <v>#REF!</v>
      </c>
      <c r="D1253" t="e">
        <f>#REF!</f>
        <v>#REF!</v>
      </c>
      <c r="E1253" t="e">
        <f>#REF!</f>
        <v>#REF!</v>
      </c>
      <c r="F1253" t="e">
        <f>#REF!</f>
        <v>#REF!</v>
      </c>
      <c r="G1253" t="e">
        <f>#REF!</f>
        <v>#REF!</v>
      </c>
      <c r="H1253" t="e">
        <f>#REF!</f>
        <v>#REF!</v>
      </c>
    </row>
    <row r="1254" spans="1:8" x14ac:dyDescent="0.25">
      <c r="A1254" t="e">
        <f>#REF!</f>
        <v>#REF!</v>
      </c>
      <c r="B1254" t="e">
        <f>#REF!</f>
        <v>#REF!</v>
      </c>
      <c r="C1254" t="e">
        <f>#REF!</f>
        <v>#REF!</v>
      </c>
      <c r="D1254" t="e">
        <f>#REF!</f>
        <v>#REF!</v>
      </c>
      <c r="E1254" t="e">
        <f>#REF!</f>
        <v>#REF!</v>
      </c>
      <c r="F1254" t="e">
        <f>#REF!</f>
        <v>#REF!</v>
      </c>
      <c r="G1254" t="e">
        <f>#REF!</f>
        <v>#REF!</v>
      </c>
      <c r="H1254" t="e">
        <f>#REF!</f>
        <v>#REF!</v>
      </c>
    </row>
    <row r="1255" spans="1:8" x14ac:dyDescent="0.25">
      <c r="A1255" t="e">
        <f>#REF!</f>
        <v>#REF!</v>
      </c>
      <c r="B1255" t="e">
        <f>#REF!</f>
        <v>#REF!</v>
      </c>
      <c r="C1255" t="e">
        <f>#REF!</f>
        <v>#REF!</v>
      </c>
      <c r="D1255" t="e">
        <f>#REF!</f>
        <v>#REF!</v>
      </c>
      <c r="E1255" t="e">
        <f>#REF!</f>
        <v>#REF!</v>
      </c>
      <c r="F1255" t="e">
        <f>#REF!</f>
        <v>#REF!</v>
      </c>
      <c r="G1255" t="e">
        <f>#REF!</f>
        <v>#REF!</v>
      </c>
      <c r="H1255" t="e">
        <f>#REF!</f>
        <v>#REF!</v>
      </c>
    </row>
    <row r="1256" spans="1:8" x14ac:dyDescent="0.25">
      <c r="A1256" t="e">
        <f>#REF!</f>
        <v>#REF!</v>
      </c>
      <c r="B1256" t="e">
        <f>#REF!</f>
        <v>#REF!</v>
      </c>
      <c r="C1256" t="e">
        <f>#REF!</f>
        <v>#REF!</v>
      </c>
      <c r="D1256" t="e">
        <f>#REF!</f>
        <v>#REF!</v>
      </c>
      <c r="E1256" t="e">
        <f>#REF!</f>
        <v>#REF!</v>
      </c>
      <c r="F1256" t="e">
        <f>#REF!</f>
        <v>#REF!</v>
      </c>
      <c r="G1256" t="e">
        <f>#REF!</f>
        <v>#REF!</v>
      </c>
      <c r="H1256" t="e">
        <f>#REF!</f>
        <v>#REF!</v>
      </c>
    </row>
    <row r="1257" spans="1:8" x14ac:dyDescent="0.25">
      <c r="A1257" t="e">
        <f>#REF!</f>
        <v>#REF!</v>
      </c>
      <c r="B1257" t="e">
        <f>#REF!</f>
        <v>#REF!</v>
      </c>
      <c r="C1257" t="e">
        <f>#REF!</f>
        <v>#REF!</v>
      </c>
      <c r="D1257" t="e">
        <f>#REF!</f>
        <v>#REF!</v>
      </c>
      <c r="E1257" t="e">
        <f>#REF!</f>
        <v>#REF!</v>
      </c>
      <c r="F1257" t="e">
        <f>#REF!</f>
        <v>#REF!</v>
      </c>
      <c r="G1257" t="e">
        <f>#REF!</f>
        <v>#REF!</v>
      </c>
      <c r="H1257" t="e">
        <f>#REF!</f>
        <v>#REF!</v>
      </c>
    </row>
    <row r="1258" spans="1:8" x14ac:dyDescent="0.25">
      <c r="A1258" t="e">
        <f>#REF!</f>
        <v>#REF!</v>
      </c>
      <c r="B1258" t="e">
        <f>#REF!</f>
        <v>#REF!</v>
      </c>
      <c r="C1258" t="e">
        <f>#REF!</f>
        <v>#REF!</v>
      </c>
      <c r="D1258" t="e">
        <f>#REF!</f>
        <v>#REF!</v>
      </c>
      <c r="E1258" t="e">
        <f>#REF!</f>
        <v>#REF!</v>
      </c>
      <c r="F1258" t="e">
        <f>#REF!</f>
        <v>#REF!</v>
      </c>
      <c r="G1258" t="e">
        <f>#REF!</f>
        <v>#REF!</v>
      </c>
      <c r="H1258" t="e">
        <f>#REF!</f>
        <v>#REF!</v>
      </c>
    </row>
    <row r="1259" spans="1:8" x14ac:dyDescent="0.25">
      <c r="A1259" t="e">
        <f>#REF!</f>
        <v>#REF!</v>
      </c>
      <c r="B1259" t="e">
        <f>#REF!</f>
        <v>#REF!</v>
      </c>
      <c r="C1259" t="e">
        <f>#REF!</f>
        <v>#REF!</v>
      </c>
      <c r="D1259" t="e">
        <f>#REF!</f>
        <v>#REF!</v>
      </c>
      <c r="E1259" t="e">
        <f>#REF!</f>
        <v>#REF!</v>
      </c>
      <c r="F1259" t="e">
        <f>#REF!</f>
        <v>#REF!</v>
      </c>
      <c r="G1259" t="e">
        <f>#REF!</f>
        <v>#REF!</v>
      </c>
      <c r="H1259" t="e">
        <f>#REF!</f>
        <v>#REF!</v>
      </c>
    </row>
    <row r="1260" spans="1:8" x14ac:dyDescent="0.25">
      <c r="A1260" t="e">
        <f>#REF!</f>
        <v>#REF!</v>
      </c>
      <c r="B1260" t="e">
        <f>#REF!</f>
        <v>#REF!</v>
      </c>
      <c r="C1260" t="e">
        <f>#REF!</f>
        <v>#REF!</v>
      </c>
      <c r="D1260" t="e">
        <f>#REF!</f>
        <v>#REF!</v>
      </c>
      <c r="E1260" t="e">
        <f>#REF!</f>
        <v>#REF!</v>
      </c>
      <c r="F1260" t="e">
        <f>#REF!</f>
        <v>#REF!</v>
      </c>
      <c r="G1260" t="e">
        <f>#REF!</f>
        <v>#REF!</v>
      </c>
      <c r="H1260" t="e">
        <f>#REF!</f>
        <v>#REF!</v>
      </c>
    </row>
    <row r="1261" spans="1:8" x14ac:dyDescent="0.25">
      <c r="A1261" t="e">
        <f>#REF!</f>
        <v>#REF!</v>
      </c>
      <c r="B1261" t="e">
        <f>#REF!</f>
        <v>#REF!</v>
      </c>
      <c r="C1261" t="e">
        <f>#REF!</f>
        <v>#REF!</v>
      </c>
      <c r="D1261" t="e">
        <f>#REF!</f>
        <v>#REF!</v>
      </c>
      <c r="E1261" t="e">
        <f>#REF!</f>
        <v>#REF!</v>
      </c>
      <c r="F1261" t="e">
        <f>#REF!</f>
        <v>#REF!</v>
      </c>
      <c r="G1261" t="e">
        <f>#REF!</f>
        <v>#REF!</v>
      </c>
      <c r="H1261" t="e">
        <f>#REF!</f>
        <v>#REF!</v>
      </c>
    </row>
    <row r="1262" spans="1:8" x14ac:dyDescent="0.25">
      <c r="A1262" t="e">
        <f>#REF!</f>
        <v>#REF!</v>
      </c>
      <c r="B1262" t="e">
        <f>#REF!</f>
        <v>#REF!</v>
      </c>
      <c r="C1262" t="e">
        <f>#REF!</f>
        <v>#REF!</v>
      </c>
      <c r="D1262" t="e">
        <f>#REF!</f>
        <v>#REF!</v>
      </c>
      <c r="E1262" t="e">
        <f>#REF!</f>
        <v>#REF!</v>
      </c>
      <c r="F1262" t="e">
        <f>#REF!</f>
        <v>#REF!</v>
      </c>
      <c r="G1262" t="e">
        <f>#REF!</f>
        <v>#REF!</v>
      </c>
      <c r="H1262" t="e">
        <f>#REF!</f>
        <v>#REF!</v>
      </c>
    </row>
    <row r="1263" spans="1:8" x14ac:dyDescent="0.25">
      <c r="A1263" t="e">
        <f>#REF!</f>
        <v>#REF!</v>
      </c>
      <c r="B1263" t="e">
        <f>#REF!</f>
        <v>#REF!</v>
      </c>
      <c r="C1263" t="e">
        <f>#REF!</f>
        <v>#REF!</v>
      </c>
      <c r="D1263" t="e">
        <f>#REF!</f>
        <v>#REF!</v>
      </c>
      <c r="E1263" t="e">
        <f>#REF!</f>
        <v>#REF!</v>
      </c>
      <c r="F1263" t="e">
        <f>#REF!</f>
        <v>#REF!</v>
      </c>
      <c r="G1263" t="e">
        <f>#REF!</f>
        <v>#REF!</v>
      </c>
      <c r="H1263" t="e">
        <f>#REF!</f>
        <v>#REF!</v>
      </c>
    </row>
    <row r="1264" spans="1:8" x14ac:dyDescent="0.25">
      <c r="A1264" t="e">
        <f>#REF!</f>
        <v>#REF!</v>
      </c>
      <c r="B1264" t="e">
        <f>#REF!</f>
        <v>#REF!</v>
      </c>
      <c r="C1264" t="e">
        <f>#REF!</f>
        <v>#REF!</v>
      </c>
      <c r="D1264" t="e">
        <f>#REF!</f>
        <v>#REF!</v>
      </c>
      <c r="E1264" t="e">
        <f>#REF!</f>
        <v>#REF!</v>
      </c>
      <c r="F1264" t="e">
        <f>#REF!</f>
        <v>#REF!</v>
      </c>
      <c r="G1264" t="e">
        <f>#REF!</f>
        <v>#REF!</v>
      </c>
      <c r="H1264" t="e">
        <f>#REF!</f>
        <v>#REF!</v>
      </c>
    </row>
    <row r="1265" spans="1:8" x14ac:dyDescent="0.25">
      <c r="A1265" t="e">
        <f>#REF!</f>
        <v>#REF!</v>
      </c>
      <c r="B1265" t="e">
        <f>#REF!</f>
        <v>#REF!</v>
      </c>
      <c r="C1265" t="e">
        <f>#REF!</f>
        <v>#REF!</v>
      </c>
      <c r="D1265" t="e">
        <f>#REF!</f>
        <v>#REF!</v>
      </c>
      <c r="E1265" t="e">
        <f>#REF!</f>
        <v>#REF!</v>
      </c>
      <c r="F1265" t="e">
        <f>#REF!</f>
        <v>#REF!</v>
      </c>
      <c r="G1265" t="e">
        <f>#REF!</f>
        <v>#REF!</v>
      </c>
      <c r="H1265" t="e">
        <f>#REF!</f>
        <v>#REF!</v>
      </c>
    </row>
    <row r="1266" spans="1:8" x14ac:dyDescent="0.25">
      <c r="A1266" t="e">
        <f>#REF!</f>
        <v>#REF!</v>
      </c>
      <c r="B1266" t="e">
        <f>#REF!</f>
        <v>#REF!</v>
      </c>
      <c r="C1266" t="e">
        <f>#REF!</f>
        <v>#REF!</v>
      </c>
      <c r="D1266" t="e">
        <f>#REF!</f>
        <v>#REF!</v>
      </c>
      <c r="E1266" t="e">
        <f>#REF!</f>
        <v>#REF!</v>
      </c>
      <c r="F1266" t="e">
        <f>#REF!</f>
        <v>#REF!</v>
      </c>
      <c r="G1266" t="e">
        <f>#REF!</f>
        <v>#REF!</v>
      </c>
      <c r="H1266" t="e">
        <f>#REF!</f>
        <v>#REF!</v>
      </c>
    </row>
    <row r="1267" spans="1:8" x14ac:dyDescent="0.25">
      <c r="A1267" t="e">
        <f>#REF!</f>
        <v>#REF!</v>
      </c>
      <c r="B1267" t="e">
        <f>#REF!</f>
        <v>#REF!</v>
      </c>
      <c r="C1267" t="e">
        <f>#REF!</f>
        <v>#REF!</v>
      </c>
      <c r="D1267" t="e">
        <f>#REF!</f>
        <v>#REF!</v>
      </c>
      <c r="E1267" t="e">
        <f>#REF!</f>
        <v>#REF!</v>
      </c>
      <c r="F1267" t="e">
        <f>#REF!</f>
        <v>#REF!</v>
      </c>
      <c r="G1267" t="e">
        <f>#REF!</f>
        <v>#REF!</v>
      </c>
      <c r="H1267" t="e">
        <f>#REF!</f>
        <v>#REF!</v>
      </c>
    </row>
    <row r="1268" spans="1:8" x14ac:dyDescent="0.25">
      <c r="A1268" t="e">
        <f>#REF!</f>
        <v>#REF!</v>
      </c>
      <c r="B1268" t="e">
        <f>#REF!</f>
        <v>#REF!</v>
      </c>
      <c r="C1268" t="e">
        <f>#REF!</f>
        <v>#REF!</v>
      </c>
      <c r="D1268" t="e">
        <f>#REF!</f>
        <v>#REF!</v>
      </c>
      <c r="E1268" t="e">
        <f>#REF!</f>
        <v>#REF!</v>
      </c>
      <c r="F1268" t="e">
        <f>#REF!</f>
        <v>#REF!</v>
      </c>
      <c r="G1268" t="e">
        <f>#REF!</f>
        <v>#REF!</v>
      </c>
      <c r="H1268" t="e">
        <f>#REF!</f>
        <v>#REF!</v>
      </c>
    </row>
    <row r="1269" spans="1:8" x14ac:dyDescent="0.25">
      <c r="A1269" t="e">
        <f>#REF!</f>
        <v>#REF!</v>
      </c>
      <c r="B1269" t="e">
        <f>#REF!</f>
        <v>#REF!</v>
      </c>
      <c r="C1269" t="e">
        <f>#REF!</f>
        <v>#REF!</v>
      </c>
      <c r="D1269" t="e">
        <f>#REF!</f>
        <v>#REF!</v>
      </c>
      <c r="E1269" t="e">
        <f>#REF!</f>
        <v>#REF!</v>
      </c>
      <c r="F1269" t="e">
        <f>#REF!</f>
        <v>#REF!</v>
      </c>
      <c r="G1269" t="e">
        <f>#REF!</f>
        <v>#REF!</v>
      </c>
      <c r="H1269" t="e">
        <f>#REF!</f>
        <v>#REF!</v>
      </c>
    </row>
    <row r="1270" spans="1:8" x14ac:dyDescent="0.25">
      <c r="A1270" t="e">
        <f>#REF!</f>
        <v>#REF!</v>
      </c>
      <c r="B1270" t="e">
        <f>#REF!</f>
        <v>#REF!</v>
      </c>
      <c r="C1270" t="e">
        <f>#REF!</f>
        <v>#REF!</v>
      </c>
      <c r="D1270" t="e">
        <f>#REF!</f>
        <v>#REF!</v>
      </c>
      <c r="E1270" t="e">
        <f>#REF!</f>
        <v>#REF!</v>
      </c>
      <c r="F1270" t="e">
        <f>#REF!</f>
        <v>#REF!</v>
      </c>
      <c r="G1270" t="e">
        <f>#REF!</f>
        <v>#REF!</v>
      </c>
      <c r="H1270" t="e">
        <f>#REF!</f>
        <v>#REF!</v>
      </c>
    </row>
    <row r="1271" spans="1:8" x14ac:dyDescent="0.25">
      <c r="A1271" t="e">
        <f>#REF!</f>
        <v>#REF!</v>
      </c>
      <c r="B1271" t="e">
        <f>#REF!</f>
        <v>#REF!</v>
      </c>
      <c r="C1271" t="e">
        <f>#REF!</f>
        <v>#REF!</v>
      </c>
      <c r="D1271" t="e">
        <f>#REF!</f>
        <v>#REF!</v>
      </c>
      <c r="E1271" t="e">
        <f>#REF!</f>
        <v>#REF!</v>
      </c>
      <c r="F1271" t="e">
        <f>#REF!</f>
        <v>#REF!</v>
      </c>
      <c r="G1271" t="e">
        <f>#REF!</f>
        <v>#REF!</v>
      </c>
      <c r="H1271" t="e">
        <f>#REF!</f>
        <v>#REF!</v>
      </c>
    </row>
    <row r="1272" spans="1:8" x14ac:dyDescent="0.25">
      <c r="A1272" t="e">
        <f>#REF!</f>
        <v>#REF!</v>
      </c>
      <c r="B1272" t="e">
        <f>#REF!</f>
        <v>#REF!</v>
      </c>
      <c r="C1272" t="e">
        <f>#REF!</f>
        <v>#REF!</v>
      </c>
      <c r="D1272" t="e">
        <f>#REF!</f>
        <v>#REF!</v>
      </c>
      <c r="E1272" t="e">
        <f>#REF!</f>
        <v>#REF!</v>
      </c>
      <c r="F1272" t="e">
        <f>#REF!</f>
        <v>#REF!</v>
      </c>
      <c r="G1272" t="e">
        <f>#REF!</f>
        <v>#REF!</v>
      </c>
      <c r="H1272" t="e">
        <f>#REF!</f>
        <v>#REF!</v>
      </c>
    </row>
    <row r="1273" spans="1:8" x14ac:dyDescent="0.25">
      <c r="A1273" t="e">
        <f>#REF!</f>
        <v>#REF!</v>
      </c>
      <c r="B1273" t="e">
        <f>#REF!</f>
        <v>#REF!</v>
      </c>
      <c r="C1273" t="e">
        <f>#REF!</f>
        <v>#REF!</v>
      </c>
      <c r="D1273" t="e">
        <f>#REF!</f>
        <v>#REF!</v>
      </c>
      <c r="E1273" t="e">
        <f>#REF!</f>
        <v>#REF!</v>
      </c>
      <c r="F1273" t="e">
        <f>#REF!</f>
        <v>#REF!</v>
      </c>
      <c r="G1273" t="e">
        <f>#REF!</f>
        <v>#REF!</v>
      </c>
      <c r="H1273" t="e">
        <f>#REF!</f>
        <v>#REF!</v>
      </c>
    </row>
    <row r="1274" spans="1:8" x14ac:dyDescent="0.25">
      <c r="A1274" t="e">
        <f>#REF!</f>
        <v>#REF!</v>
      </c>
      <c r="B1274" t="e">
        <f>#REF!</f>
        <v>#REF!</v>
      </c>
      <c r="C1274" t="e">
        <f>#REF!</f>
        <v>#REF!</v>
      </c>
      <c r="D1274" t="e">
        <f>#REF!</f>
        <v>#REF!</v>
      </c>
      <c r="E1274" t="e">
        <f>#REF!</f>
        <v>#REF!</v>
      </c>
      <c r="F1274" t="e">
        <f>#REF!</f>
        <v>#REF!</v>
      </c>
      <c r="G1274" t="e">
        <f>#REF!</f>
        <v>#REF!</v>
      </c>
      <c r="H1274" t="e">
        <f>#REF!</f>
        <v>#REF!</v>
      </c>
    </row>
    <row r="1275" spans="1:8" x14ac:dyDescent="0.25">
      <c r="A1275" t="e">
        <f>#REF!</f>
        <v>#REF!</v>
      </c>
      <c r="B1275" t="e">
        <f>#REF!</f>
        <v>#REF!</v>
      </c>
      <c r="C1275" t="e">
        <f>#REF!</f>
        <v>#REF!</v>
      </c>
      <c r="D1275" t="e">
        <f>#REF!</f>
        <v>#REF!</v>
      </c>
      <c r="E1275" t="e">
        <f>#REF!</f>
        <v>#REF!</v>
      </c>
      <c r="F1275" t="e">
        <f>#REF!</f>
        <v>#REF!</v>
      </c>
      <c r="G1275" t="e">
        <f>#REF!</f>
        <v>#REF!</v>
      </c>
      <c r="H1275" t="e">
        <f>#REF!</f>
        <v>#REF!</v>
      </c>
    </row>
    <row r="1276" spans="1:8" x14ac:dyDescent="0.25">
      <c r="A1276" t="e">
        <f>#REF!</f>
        <v>#REF!</v>
      </c>
      <c r="B1276" t="e">
        <f>#REF!</f>
        <v>#REF!</v>
      </c>
      <c r="C1276" t="e">
        <f>#REF!</f>
        <v>#REF!</v>
      </c>
      <c r="D1276" t="e">
        <f>#REF!</f>
        <v>#REF!</v>
      </c>
      <c r="E1276" t="e">
        <f>#REF!</f>
        <v>#REF!</v>
      </c>
      <c r="F1276" t="e">
        <f>#REF!</f>
        <v>#REF!</v>
      </c>
      <c r="G1276" t="e">
        <f>#REF!</f>
        <v>#REF!</v>
      </c>
      <c r="H1276" t="e">
        <f>#REF!</f>
        <v>#REF!</v>
      </c>
    </row>
    <row r="1277" spans="1:8" x14ac:dyDescent="0.25">
      <c r="A1277" t="e">
        <f>#REF!</f>
        <v>#REF!</v>
      </c>
      <c r="B1277" t="e">
        <f>#REF!</f>
        <v>#REF!</v>
      </c>
      <c r="C1277" t="e">
        <f>#REF!</f>
        <v>#REF!</v>
      </c>
      <c r="D1277" t="e">
        <f>#REF!</f>
        <v>#REF!</v>
      </c>
      <c r="E1277" t="e">
        <f>#REF!</f>
        <v>#REF!</v>
      </c>
      <c r="F1277" t="e">
        <f>#REF!</f>
        <v>#REF!</v>
      </c>
      <c r="G1277" t="e">
        <f>#REF!</f>
        <v>#REF!</v>
      </c>
      <c r="H1277" t="e">
        <f>#REF!</f>
        <v>#REF!</v>
      </c>
    </row>
    <row r="1278" spans="1:8" x14ac:dyDescent="0.25">
      <c r="A1278" t="e">
        <f>#REF!</f>
        <v>#REF!</v>
      </c>
      <c r="B1278" t="e">
        <f>#REF!</f>
        <v>#REF!</v>
      </c>
      <c r="C1278" t="e">
        <f>#REF!</f>
        <v>#REF!</v>
      </c>
      <c r="D1278" t="e">
        <f>#REF!</f>
        <v>#REF!</v>
      </c>
      <c r="E1278" t="e">
        <f>#REF!</f>
        <v>#REF!</v>
      </c>
      <c r="F1278" t="e">
        <f>#REF!</f>
        <v>#REF!</v>
      </c>
      <c r="G1278" t="e">
        <f>#REF!</f>
        <v>#REF!</v>
      </c>
      <c r="H1278" t="e">
        <f>#REF!</f>
        <v>#REF!</v>
      </c>
    </row>
    <row r="1279" spans="1:8" x14ac:dyDescent="0.25">
      <c r="A1279" t="e">
        <f>#REF!</f>
        <v>#REF!</v>
      </c>
      <c r="B1279" t="e">
        <f>#REF!</f>
        <v>#REF!</v>
      </c>
      <c r="C1279" t="e">
        <f>#REF!</f>
        <v>#REF!</v>
      </c>
      <c r="D1279" t="e">
        <f>#REF!</f>
        <v>#REF!</v>
      </c>
      <c r="E1279" t="e">
        <f>#REF!</f>
        <v>#REF!</v>
      </c>
      <c r="F1279" t="e">
        <f>#REF!</f>
        <v>#REF!</v>
      </c>
      <c r="G1279" t="e">
        <f>#REF!</f>
        <v>#REF!</v>
      </c>
      <c r="H1279" t="e">
        <f>#REF!</f>
        <v>#REF!</v>
      </c>
    </row>
    <row r="1280" spans="1:8" x14ac:dyDescent="0.25">
      <c r="A1280" t="e">
        <f>#REF!</f>
        <v>#REF!</v>
      </c>
      <c r="B1280" t="e">
        <f>#REF!</f>
        <v>#REF!</v>
      </c>
      <c r="C1280" t="e">
        <f>#REF!</f>
        <v>#REF!</v>
      </c>
      <c r="D1280" t="e">
        <f>#REF!</f>
        <v>#REF!</v>
      </c>
      <c r="E1280" t="e">
        <f>#REF!</f>
        <v>#REF!</v>
      </c>
      <c r="F1280" t="e">
        <f>#REF!</f>
        <v>#REF!</v>
      </c>
      <c r="G1280" t="e">
        <f>#REF!</f>
        <v>#REF!</v>
      </c>
      <c r="H1280" t="e">
        <f>#REF!</f>
        <v>#REF!</v>
      </c>
    </row>
    <row r="1281" spans="1:8" x14ac:dyDescent="0.25">
      <c r="A1281" t="e">
        <f>#REF!</f>
        <v>#REF!</v>
      </c>
      <c r="B1281" t="e">
        <f>#REF!</f>
        <v>#REF!</v>
      </c>
      <c r="C1281" t="e">
        <f>#REF!</f>
        <v>#REF!</v>
      </c>
      <c r="D1281" t="e">
        <f>#REF!</f>
        <v>#REF!</v>
      </c>
      <c r="E1281" t="e">
        <f>#REF!</f>
        <v>#REF!</v>
      </c>
      <c r="F1281" t="e">
        <f>#REF!</f>
        <v>#REF!</v>
      </c>
      <c r="G1281" t="e">
        <f>#REF!</f>
        <v>#REF!</v>
      </c>
      <c r="H1281" t="e">
        <f>#REF!</f>
        <v>#REF!</v>
      </c>
    </row>
    <row r="1282" spans="1:8" x14ac:dyDescent="0.25">
      <c r="A1282" t="e">
        <f>#REF!</f>
        <v>#REF!</v>
      </c>
      <c r="B1282" t="e">
        <f>#REF!</f>
        <v>#REF!</v>
      </c>
      <c r="C1282" t="e">
        <f>#REF!</f>
        <v>#REF!</v>
      </c>
      <c r="D1282" t="e">
        <f>#REF!</f>
        <v>#REF!</v>
      </c>
      <c r="E1282" t="e">
        <f>#REF!</f>
        <v>#REF!</v>
      </c>
      <c r="F1282" t="e">
        <f>#REF!</f>
        <v>#REF!</v>
      </c>
      <c r="G1282" t="e">
        <f>#REF!</f>
        <v>#REF!</v>
      </c>
      <c r="H1282" t="e">
        <f>#REF!</f>
        <v>#REF!</v>
      </c>
    </row>
    <row r="1283" spans="1:8" x14ac:dyDescent="0.25">
      <c r="A1283" t="e">
        <f>#REF!</f>
        <v>#REF!</v>
      </c>
      <c r="B1283" t="e">
        <f>#REF!</f>
        <v>#REF!</v>
      </c>
      <c r="C1283" t="e">
        <f>#REF!</f>
        <v>#REF!</v>
      </c>
      <c r="D1283" t="e">
        <f>#REF!</f>
        <v>#REF!</v>
      </c>
      <c r="E1283" t="e">
        <f>#REF!</f>
        <v>#REF!</v>
      </c>
      <c r="F1283" t="e">
        <f>#REF!</f>
        <v>#REF!</v>
      </c>
      <c r="G1283" t="e">
        <f>#REF!</f>
        <v>#REF!</v>
      </c>
      <c r="H1283" t="e">
        <f>#REF!</f>
        <v>#REF!</v>
      </c>
    </row>
    <row r="1284" spans="1:8" x14ac:dyDescent="0.25">
      <c r="A1284" t="e">
        <f>#REF!</f>
        <v>#REF!</v>
      </c>
      <c r="B1284" t="e">
        <f>#REF!</f>
        <v>#REF!</v>
      </c>
      <c r="C1284" t="e">
        <f>#REF!</f>
        <v>#REF!</v>
      </c>
      <c r="D1284" t="e">
        <f>#REF!</f>
        <v>#REF!</v>
      </c>
      <c r="E1284" t="e">
        <f>#REF!</f>
        <v>#REF!</v>
      </c>
      <c r="F1284" t="e">
        <f>#REF!</f>
        <v>#REF!</v>
      </c>
      <c r="G1284" t="e">
        <f>#REF!</f>
        <v>#REF!</v>
      </c>
      <c r="H1284" t="e">
        <f>#REF!</f>
        <v>#REF!</v>
      </c>
    </row>
    <row r="1285" spans="1:8" x14ac:dyDescent="0.25">
      <c r="A1285" t="e">
        <f>#REF!</f>
        <v>#REF!</v>
      </c>
      <c r="B1285" t="e">
        <f>#REF!</f>
        <v>#REF!</v>
      </c>
      <c r="C1285" t="e">
        <f>#REF!</f>
        <v>#REF!</v>
      </c>
      <c r="D1285" t="e">
        <f>#REF!</f>
        <v>#REF!</v>
      </c>
      <c r="E1285" t="e">
        <f>#REF!</f>
        <v>#REF!</v>
      </c>
      <c r="F1285" t="e">
        <f>#REF!</f>
        <v>#REF!</v>
      </c>
      <c r="G1285" t="e">
        <f>#REF!</f>
        <v>#REF!</v>
      </c>
      <c r="H1285" t="e">
        <f>#REF!</f>
        <v>#REF!</v>
      </c>
    </row>
    <row r="1286" spans="1:8" x14ac:dyDescent="0.25">
      <c r="A1286" t="e">
        <f>#REF!</f>
        <v>#REF!</v>
      </c>
      <c r="B1286" t="e">
        <f>#REF!</f>
        <v>#REF!</v>
      </c>
      <c r="C1286" t="e">
        <f>#REF!</f>
        <v>#REF!</v>
      </c>
      <c r="D1286" t="e">
        <f>#REF!</f>
        <v>#REF!</v>
      </c>
      <c r="E1286" t="e">
        <f>#REF!</f>
        <v>#REF!</v>
      </c>
      <c r="F1286" t="e">
        <f>#REF!</f>
        <v>#REF!</v>
      </c>
      <c r="G1286" t="e">
        <f>#REF!</f>
        <v>#REF!</v>
      </c>
      <c r="H1286" t="e">
        <f>#REF!</f>
        <v>#REF!</v>
      </c>
    </row>
    <row r="1287" spans="1:8" x14ac:dyDescent="0.25">
      <c r="A1287" t="e">
        <f>#REF!</f>
        <v>#REF!</v>
      </c>
      <c r="B1287" t="e">
        <f>#REF!</f>
        <v>#REF!</v>
      </c>
      <c r="C1287" t="e">
        <f>#REF!</f>
        <v>#REF!</v>
      </c>
      <c r="D1287" t="e">
        <f>#REF!</f>
        <v>#REF!</v>
      </c>
      <c r="E1287" t="e">
        <f>#REF!</f>
        <v>#REF!</v>
      </c>
      <c r="F1287" t="e">
        <f>#REF!</f>
        <v>#REF!</v>
      </c>
      <c r="G1287" t="e">
        <f>#REF!</f>
        <v>#REF!</v>
      </c>
      <c r="H1287" t="e">
        <f>#REF!</f>
        <v>#REF!</v>
      </c>
    </row>
    <row r="1288" spans="1:8" x14ac:dyDescent="0.25">
      <c r="A1288" t="e">
        <f>#REF!</f>
        <v>#REF!</v>
      </c>
      <c r="B1288" t="e">
        <f>#REF!</f>
        <v>#REF!</v>
      </c>
      <c r="C1288" t="e">
        <f>#REF!</f>
        <v>#REF!</v>
      </c>
      <c r="D1288" t="e">
        <f>#REF!</f>
        <v>#REF!</v>
      </c>
      <c r="E1288" t="e">
        <f>#REF!</f>
        <v>#REF!</v>
      </c>
      <c r="F1288" t="e">
        <f>#REF!</f>
        <v>#REF!</v>
      </c>
      <c r="G1288" t="e">
        <f>#REF!</f>
        <v>#REF!</v>
      </c>
      <c r="H1288" t="e">
        <f>#REF!</f>
        <v>#REF!</v>
      </c>
    </row>
    <row r="1289" spans="1:8" x14ac:dyDescent="0.25">
      <c r="A1289" t="e">
        <f>#REF!</f>
        <v>#REF!</v>
      </c>
      <c r="B1289" t="e">
        <f>#REF!</f>
        <v>#REF!</v>
      </c>
      <c r="C1289" t="e">
        <f>#REF!</f>
        <v>#REF!</v>
      </c>
      <c r="D1289" t="e">
        <f>#REF!</f>
        <v>#REF!</v>
      </c>
      <c r="E1289" t="e">
        <f>#REF!</f>
        <v>#REF!</v>
      </c>
      <c r="F1289" t="e">
        <f>#REF!</f>
        <v>#REF!</v>
      </c>
      <c r="G1289" t="e">
        <f>#REF!</f>
        <v>#REF!</v>
      </c>
      <c r="H1289" t="e">
        <f>#REF!</f>
        <v>#REF!</v>
      </c>
    </row>
    <row r="1290" spans="1:8" x14ac:dyDescent="0.25">
      <c r="A1290" t="e">
        <f>#REF!</f>
        <v>#REF!</v>
      </c>
      <c r="B1290" t="e">
        <f>#REF!</f>
        <v>#REF!</v>
      </c>
      <c r="C1290" t="e">
        <f>#REF!</f>
        <v>#REF!</v>
      </c>
      <c r="D1290" t="e">
        <f>#REF!</f>
        <v>#REF!</v>
      </c>
      <c r="E1290" t="e">
        <f>#REF!</f>
        <v>#REF!</v>
      </c>
      <c r="F1290" t="e">
        <f>#REF!</f>
        <v>#REF!</v>
      </c>
      <c r="G1290" t="e">
        <f>#REF!</f>
        <v>#REF!</v>
      </c>
      <c r="H1290" t="e">
        <f>#REF!</f>
        <v>#REF!</v>
      </c>
    </row>
    <row r="1291" spans="1:8" x14ac:dyDescent="0.25">
      <c r="A1291" t="e">
        <f>#REF!</f>
        <v>#REF!</v>
      </c>
      <c r="B1291" t="e">
        <f>#REF!</f>
        <v>#REF!</v>
      </c>
      <c r="C1291" t="e">
        <f>#REF!</f>
        <v>#REF!</v>
      </c>
      <c r="D1291" t="e">
        <f>#REF!</f>
        <v>#REF!</v>
      </c>
      <c r="E1291" t="e">
        <f>#REF!</f>
        <v>#REF!</v>
      </c>
      <c r="F1291" t="e">
        <f>#REF!</f>
        <v>#REF!</v>
      </c>
      <c r="G1291" t="e">
        <f>#REF!</f>
        <v>#REF!</v>
      </c>
      <c r="H1291" t="e">
        <f>#REF!</f>
        <v>#REF!</v>
      </c>
    </row>
    <row r="1292" spans="1:8" x14ac:dyDescent="0.25">
      <c r="A1292" t="e">
        <f>#REF!</f>
        <v>#REF!</v>
      </c>
      <c r="B1292" t="e">
        <f>#REF!</f>
        <v>#REF!</v>
      </c>
      <c r="C1292" t="e">
        <f>#REF!</f>
        <v>#REF!</v>
      </c>
      <c r="D1292" t="e">
        <f>#REF!</f>
        <v>#REF!</v>
      </c>
      <c r="E1292" t="e">
        <f>#REF!</f>
        <v>#REF!</v>
      </c>
      <c r="F1292" t="e">
        <f>#REF!</f>
        <v>#REF!</v>
      </c>
      <c r="G1292" t="e">
        <f>#REF!</f>
        <v>#REF!</v>
      </c>
      <c r="H1292" t="e">
        <f>#REF!</f>
        <v>#REF!</v>
      </c>
    </row>
    <row r="1293" spans="1:8" x14ac:dyDescent="0.25">
      <c r="A1293" t="e">
        <f>#REF!</f>
        <v>#REF!</v>
      </c>
      <c r="B1293" t="e">
        <f>#REF!</f>
        <v>#REF!</v>
      </c>
      <c r="C1293" t="e">
        <f>#REF!</f>
        <v>#REF!</v>
      </c>
      <c r="D1293" t="e">
        <f>#REF!</f>
        <v>#REF!</v>
      </c>
      <c r="E1293" t="e">
        <f>#REF!</f>
        <v>#REF!</v>
      </c>
      <c r="F1293" t="e">
        <f>#REF!</f>
        <v>#REF!</v>
      </c>
      <c r="G1293" t="e">
        <f>#REF!</f>
        <v>#REF!</v>
      </c>
      <c r="H1293" t="e">
        <f>#REF!</f>
        <v>#REF!</v>
      </c>
    </row>
    <row r="1294" spans="1:8" x14ac:dyDescent="0.25">
      <c r="A1294" t="e">
        <f>#REF!</f>
        <v>#REF!</v>
      </c>
      <c r="B1294" t="e">
        <f>#REF!</f>
        <v>#REF!</v>
      </c>
      <c r="C1294" t="e">
        <f>#REF!</f>
        <v>#REF!</v>
      </c>
      <c r="D1294" t="e">
        <f>#REF!</f>
        <v>#REF!</v>
      </c>
      <c r="E1294" t="e">
        <f>#REF!</f>
        <v>#REF!</v>
      </c>
      <c r="F1294" t="e">
        <f>#REF!</f>
        <v>#REF!</v>
      </c>
      <c r="G1294" t="e">
        <f>#REF!</f>
        <v>#REF!</v>
      </c>
      <c r="H1294" t="e">
        <f>#REF!</f>
        <v>#REF!</v>
      </c>
    </row>
    <row r="1295" spans="1:8" x14ac:dyDescent="0.25">
      <c r="A1295" t="e">
        <f>#REF!</f>
        <v>#REF!</v>
      </c>
      <c r="B1295" t="e">
        <f>#REF!</f>
        <v>#REF!</v>
      </c>
      <c r="C1295" t="e">
        <f>#REF!</f>
        <v>#REF!</v>
      </c>
      <c r="D1295" t="e">
        <f>#REF!</f>
        <v>#REF!</v>
      </c>
      <c r="E1295" t="e">
        <f>#REF!</f>
        <v>#REF!</v>
      </c>
      <c r="F1295" t="e">
        <f>#REF!</f>
        <v>#REF!</v>
      </c>
      <c r="G1295" t="e">
        <f>#REF!</f>
        <v>#REF!</v>
      </c>
      <c r="H1295" t="e">
        <f>#REF!</f>
        <v>#REF!</v>
      </c>
    </row>
    <row r="1296" spans="1:8" x14ac:dyDescent="0.25">
      <c r="A1296" t="e">
        <f>#REF!</f>
        <v>#REF!</v>
      </c>
      <c r="B1296" t="e">
        <f>#REF!</f>
        <v>#REF!</v>
      </c>
      <c r="C1296" t="e">
        <f>#REF!</f>
        <v>#REF!</v>
      </c>
      <c r="D1296" t="e">
        <f>#REF!</f>
        <v>#REF!</v>
      </c>
      <c r="E1296" t="e">
        <f>#REF!</f>
        <v>#REF!</v>
      </c>
      <c r="F1296" t="e">
        <f>#REF!</f>
        <v>#REF!</v>
      </c>
      <c r="G1296" t="e">
        <f>#REF!</f>
        <v>#REF!</v>
      </c>
      <c r="H1296" t="e">
        <f>#REF!</f>
        <v>#REF!</v>
      </c>
    </row>
    <row r="1297" spans="1:8" x14ac:dyDescent="0.25">
      <c r="A1297" t="e">
        <f>#REF!</f>
        <v>#REF!</v>
      </c>
      <c r="B1297" t="e">
        <f>#REF!</f>
        <v>#REF!</v>
      </c>
      <c r="C1297" t="e">
        <f>#REF!</f>
        <v>#REF!</v>
      </c>
      <c r="D1297" t="e">
        <f>#REF!</f>
        <v>#REF!</v>
      </c>
      <c r="E1297" t="e">
        <f>#REF!</f>
        <v>#REF!</v>
      </c>
      <c r="F1297" t="e">
        <f>#REF!</f>
        <v>#REF!</v>
      </c>
      <c r="G1297" t="e">
        <f>#REF!</f>
        <v>#REF!</v>
      </c>
      <c r="H1297" t="e">
        <f>#REF!</f>
        <v>#REF!</v>
      </c>
    </row>
    <row r="1298" spans="1:8" x14ac:dyDescent="0.25">
      <c r="A1298" t="e">
        <f>#REF!</f>
        <v>#REF!</v>
      </c>
      <c r="B1298" t="e">
        <f>#REF!</f>
        <v>#REF!</v>
      </c>
      <c r="C1298" t="e">
        <f>#REF!</f>
        <v>#REF!</v>
      </c>
      <c r="D1298" t="e">
        <f>#REF!</f>
        <v>#REF!</v>
      </c>
      <c r="E1298" t="e">
        <f>#REF!</f>
        <v>#REF!</v>
      </c>
      <c r="F1298" t="e">
        <f>#REF!</f>
        <v>#REF!</v>
      </c>
      <c r="G1298" t="e">
        <f>#REF!</f>
        <v>#REF!</v>
      </c>
      <c r="H1298" t="e">
        <f>#REF!</f>
        <v>#REF!</v>
      </c>
    </row>
    <row r="1299" spans="1:8" x14ac:dyDescent="0.25">
      <c r="A1299" t="e">
        <f>#REF!</f>
        <v>#REF!</v>
      </c>
      <c r="B1299" t="e">
        <f>#REF!</f>
        <v>#REF!</v>
      </c>
      <c r="C1299" t="e">
        <f>#REF!</f>
        <v>#REF!</v>
      </c>
      <c r="D1299" t="e">
        <f>#REF!</f>
        <v>#REF!</v>
      </c>
      <c r="E1299" t="e">
        <f>#REF!</f>
        <v>#REF!</v>
      </c>
      <c r="F1299" t="e">
        <f>#REF!</f>
        <v>#REF!</v>
      </c>
      <c r="G1299" t="e">
        <f>#REF!</f>
        <v>#REF!</v>
      </c>
      <c r="H1299" t="e">
        <f>#REF!</f>
        <v>#REF!</v>
      </c>
    </row>
    <row r="1300" spans="1:8" x14ac:dyDescent="0.25">
      <c r="A1300" t="e">
        <f>#REF!</f>
        <v>#REF!</v>
      </c>
      <c r="B1300" t="e">
        <f>#REF!</f>
        <v>#REF!</v>
      </c>
      <c r="C1300" t="e">
        <f>#REF!</f>
        <v>#REF!</v>
      </c>
      <c r="D1300" t="e">
        <f>#REF!</f>
        <v>#REF!</v>
      </c>
      <c r="E1300" t="e">
        <f>#REF!</f>
        <v>#REF!</v>
      </c>
      <c r="F1300" t="e">
        <f>#REF!</f>
        <v>#REF!</v>
      </c>
      <c r="G1300" t="e">
        <f>#REF!</f>
        <v>#REF!</v>
      </c>
      <c r="H1300" t="e">
        <f>#REF!</f>
        <v>#REF!</v>
      </c>
    </row>
    <row r="1301" spans="1:8" x14ac:dyDescent="0.25">
      <c r="A1301" t="e">
        <f>#REF!</f>
        <v>#REF!</v>
      </c>
      <c r="B1301" t="e">
        <f>#REF!</f>
        <v>#REF!</v>
      </c>
      <c r="C1301" t="e">
        <f>#REF!</f>
        <v>#REF!</v>
      </c>
      <c r="D1301" t="e">
        <f>#REF!</f>
        <v>#REF!</v>
      </c>
      <c r="E1301" t="e">
        <f>#REF!</f>
        <v>#REF!</v>
      </c>
      <c r="F1301" t="e">
        <f>#REF!</f>
        <v>#REF!</v>
      </c>
      <c r="G1301" t="e">
        <f>#REF!</f>
        <v>#REF!</v>
      </c>
      <c r="H1301" t="e">
        <f>#REF!</f>
        <v>#REF!</v>
      </c>
    </row>
    <row r="1302" spans="1:8" x14ac:dyDescent="0.25">
      <c r="A1302" t="e">
        <f>#REF!</f>
        <v>#REF!</v>
      </c>
      <c r="B1302" t="e">
        <f>#REF!</f>
        <v>#REF!</v>
      </c>
      <c r="C1302" t="e">
        <f>#REF!</f>
        <v>#REF!</v>
      </c>
      <c r="D1302" t="e">
        <f>#REF!</f>
        <v>#REF!</v>
      </c>
      <c r="E1302" t="e">
        <f>#REF!</f>
        <v>#REF!</v>
      </c>
      <c r="F1302" t="e">
        <f>#REF!</f>
        <v>#REF!</v>
      </c>
      <c r="G1302" t="e">
        <f>#REF!</f>
        <v>#REF!</v>
      </c>
      <c r="H1302" t="e">
        <f>#REF!</f>
        <v>#REF!</v>
      </c>
    </row>
    <row r="1303" spans="1:8" x14ac:dyDescent="0.25">
      <c r="A1303" t="e">
        <f>#REF!</f>
        <v>#REF!</v>
      </c>
      <c r="B1303" t="e">
        <f>#REF!</f>
        <v>#REF!</v>
      </c>
      <c r="C1303" t="e">
        <f>#REF!</f>
        <v>#REF!</v>
      </c>
      <c r="D1303" t="e">
        <f>#REF!</f>
        <v>#REF!</v>
      </c>
      <c r="E1303" t="e">
        <f>#REF!</f>
        <v>#REF!</v>
      </c>
      <c r="F1303" t="e">
        <f>#REF!</f>
        <v>#REF!</v>
      </c>
      <c r="G1303" t="e">
        <f>#REF!</f>
        <v>#REF!</v>
      </c>
      <c r="H1303" t="e">
        <f>#REF!</f>
        <v>#REF!</v>
      </c>
    </row>
    <row r="1304" spans="1:8" x14ac:dyDescent="0.25">
      <c r="A1304" t="e">
        <f>#REF!</f>
        <v>#REF!</v>
      </c>
      <c r="B1304" t="e">
        <f>#REF!</f>
        <v>#REF!</v>
      </c>
      <c r="C1304" t="e">
        <f>#REF!</f>
        <v>#REF!</v>
      </c>
      <c r="D1304" t="e">
        <f>#REF!</f>
        <v>#REF!</v>
      </c>
      <c r="E1304" t="e">
        <f>#REF!</f>
        <v>#REF!</v>
      </c>
      <c r="F1304" t="e">
        <f>#REF!</f>
        <v>#REF!</v>
      </c>
      <c r="G1304" t="e">
        <f>#REF!</f>
        <v>#REF!</v>
      </c>
      <c r="H1304" t="e">
        <f>#REF!</f>
        <v>#REF!</v>
      </c>
    </row>
    <row r="1305" spans="1:8" x14ac:dyDescent="0.25">
      <c r="A1305" t="e">
        <f>#REF!</f>
        <v>#REF!</v>
      </c>
      <c r="B1305" t="e">
        <f>#REF!</f>
        <v>#REF!</v>
      </c>
      <c r="C1305" t="e">
        <f>#REF!</f>
        <v>#REF!</v>
      </c>
      <c r="D1305" t="e">
        <f>#REF!</f>
        <v>#REF!</v>
      </c>
      <c r="E1305" t="e">
        <f>#REF!</f>
        <v>#REF!</v>
      </c>
      <c r="F1305" t="e">
        <f>#REF!</f>
        <v>#REF!</v>
      </c>
      <c r="G1305" t="e">
        <f>#REF!</f>
        <v>#REF!</v>
      </c>
      <c r="H1305" t="e">
        <f>#REF!</f>
        <v>#REF!</v>
      </c>
    </row>
    <row r="1306" spans="1:8" x14ac:dyDescent="0.25">
      <c r="A1306" t="e">
        <f>#REF!</f>
        <v>#REF!</v>
      </c>
      <c r="B1306" t="e">
        <f>#REF!</f>
        <v>#REF!</v>
      </c>
      <c r="C1306" t="e">
        <f>#REF!</f>
        <v>#REF!</v>
      </c>
      <c r="D1306" t="e">
        <f>#REF!</f>
        <v>#REF!</v>
      </c>
      <c r="E1306" t="e">
        <f>#REF!</f>
        <v>#REF!</v>
      </c>
      <c r="F1306" t="e">
        <f>#REF!</f>
        <v>#REF!</v>
      </c>
      <c r="G1306" t="e">
        <f>#REF!</f>
        <v>#REF!</v>
      </c>
      <c r="H1306" t="e">
        <f>#REF!</f>
        <v>#REF!</v>
      </c>
    </row>
    <row r="1307" spans="1:8" x14ac:dyDescent="0.25">
      <c r="A1307" t="e">
        <f>#REF!</f>
        <v>#REF!</v>
      </c>
      <c r="B1307" t="e">
        <f>#REF!</f>
        <v>#REF!</v>
      </c>
      <c r="C1307" t="e">
        <f>#REF!</f>
        <v>#REF!</v>
      </c>
      <c r="D1307" t="e">
        <f>#REF!</f>
        <v>#REF!</v>
      </c>
      <c r="E1307" t="e">
        <f>#REF!</f>
        <v>#REF!</v>
      </c>
      <c r="F1307" t="e">
        <f>#REF!</f>
        <v>#REF!</v>
      </c>
      <c r="G1307" t="e">
        <f>#REF!</f>
        <v>#REF!</v>
      </c>
      <c r="H1307" t="e">
        <f>#REF!</f>
        <v>#REF!</v>
      </c>
    </row>
    <row r="1308" spans="1:8" x14ac:dyDescent="0.25">
      <c r="A1308" t="e">
        <f>#REF!</f>
        <v>#REF!</v>
      </c>
      <c r="B1308" t="e">
        <f>#REF!</f>
        <v>#REF!</v>
      </c>
      <c r="C1308" t="e">
        <f>#REF!</f>
        <v>#REF!</v>
      </c>
      <c r="D1308" t="e">
        <f>#REF!</f>
        <v>#REF!</v>
      </c>
      <c r="E1308" t="e">
        <f>#REF!</f>
        <v>#REF!</v>
      </c>
      <c r="F1308" t="e">
        <f>#REF!</f>
        <v>#REF!</v>
      </c>
      <c r="G1308" t="e">
        <f>#REF!</f>
        <v>#REF!</v>
      </c>
      <c r="H1308" t="e">
        <f>#REF!</f>
        <v>#REF!</v>
      </c>
    </row>
    <row r="1309" spans="1:8" x14ac:dyDescent="0.25">
      <c r="A1309" t="e">
        <f>#REF!</f>
        <v>#REF!</v>
      </c>
      <c r="B1309" t="e">
        <f>#REF!</f>
        <v>#REF!</v>
      </c>
      <c r="C1309" t="e">
        <f>#REF!</f>
        <v>#REF!</v>
      </c>
      <c r="D1309" t="e">
        <f>#REF!</f>
        <v>#REF!</v>
      </c>
      <c r="E1309" t="e">
        <f>#REF!</f>
        <v>#REF!</v>
      </c>
      <c r="F1309" t="e">
        <f>#REF!</f>
        <v>#REF!</v>
      </c>
      <c r="G1309" t="e">
        <f>#REF!</f>
        <v>#REF!</v>
      </c>
      <c r="H1309" t="e">
        <f>#REF!</f>
        <v>#REF!</v>
      </c>
    </row>
    <row r="1310" spans="1:8" x14ac:dyDescent="0.25">
      <c r="A1310" t="e">
        <f>#REF!</f>
        <v>#REF!</v>
      </c>
      <c r="B1310" t="e">
        <f>#REF!</f>
        <v>#REF!</v>
      </c>
      <c r="C1310" t="e">
        <f>#REF!</f>
        <v>#REF!</v>
      </c>
      <c r="D1310" t="e">
        <f>#REF!</f>
        <v>#REF!</v>
      </c>
      <c r="E1310" t="e">
        <f>#REF!</f>
        <v>#REF!</v>
      </c>
      <c r="F1310" t="e">
        <f>#REF!</f>
        <v>#REF!</v>
      </c>
      <c r="G1310" t="e">
        <f>#REF!</f>
        <v>#REF!</v>
      </c>
      <c r="H1310" t="e">
        <f>#REF!</f>
        <v>#REF!</v>
      </c>
    </row>
    <row r="1311" spans="1:8" x14ac:dyDescent="0.25">
      <c r="A1311" t="e">
        <f>#REF!</f>
        <v>#REF!</v>
      </c>
      <c r="B1311" t="e">
        <f>#REF!</f>
        <v>#REF!</v>
      </c>
      <c r="C1311" t="e">
        <f>#REF!</f>
        <v>#REF!</v>
      </c>
      <c r="D1311" t="e">
        <f>#REF!</f>
        <v>#REF!</v>
      </c>
      <c r="E1311" t="e">
        <f>#REF!</f>
        <v>#REF!</v>
      </c>
      <c r="F1311" t="e">
        <f>#REF!</f>
        <v>#REF!</v>
      </c>
      <c r="G1311" t="e">
        <f>#REF!</f>
        <v>#REF!</v>
      </c>
      <c r="H1311" t="e">
        <f>#REF!</f>
        <v>#REF!</v>
      </c>
    </row>
    <row r="1312" spans="1:8" x14ac:dyDescent="0.25">
      <c r="A1312" t="e">
        <f>#REF!</f>
        <v>#REF!</v>
      </c>
      <c r="B1312" t="e">
        <f>#REF!</f>
        <v>#REF!</v>
      </c>
      <c r="C1312" t="e">
        <f>#REF!</f>
        <v>#REF!</v>
      </c>
      <c r="D1312" t="e">
        <f>#REF!</f>
        <v>#REF!</v>
      </c>
      <c r="E1312" t="e">
        <f>#REF!</f>
        <v>#REF!</v>
      </c>
      <c r="F1312" t="e">
        <f>#REF!</f>
        <v>#REF!</v>
      </c>
      <c r="G1312" t="e">
        <f>#REF!</f>
        <v>#REF!</v>
      </c>
      <c r="H1312" t="e">
        <f>#REF!</f>
        <v>#REF!</v>
      </c>
    </row>
    <row r="1313" spans="1:8" x14ac:dyDescent="0.25">
      <c r="A1313" t="e">
        <f>#REF!</f>
        <v>#REF!</v>
      </c>
      <c r="B1313" t="e">
        <f>#REF!</f>
        <v>#REF!</v>
      </c>
      <c r="C1313" t="e">
        <f>#REF!</f>
        <v>#REF!</v>
      </c>
      <c r="D1313" t="e">
        <f>#REF!</f>
        <v>#REF!</v>
      </c>
      <c r="E1313" t="e">
        <f>#REF!</f>
        <v>#REF!</v>
      </c>
      <c r="F1313" t="e">
        <f>#REF!</f>
        <v>#REF!</v>
      </c>
      <c r="G1313" t="e">
        <f>#REF!</f>
        <v>#REF!</v>
      </c>
      <c r="H1313" t="e">
        <f>#REF!</f>
        <v>#REF!</v>
      </c>
    </row>
    <row r="1314" spans="1:8" x14ac:dyDescent="0.25">
      <c r="A1314" t="e">
        <f>#REF!</f>
        <v>#REF!</v>
      </c>
      <c r="B1314" t="e">
        <f>#REF!</f>
        <v>#REF!</v>
      </c>
      <c r="C1314" t="e">
        <f>#REF!</f>
        <v>#REF!</v>
      </c>
      <c r="D1314" t="e">
        <f>#REF!</f>
        <v>#REF!</v>
      </c>
      <c r="E1314" t="e">
        <f>#REF!</f>
        <v>#REF!</v>
      </c>
      <c r="F1314" t="e">
        <f>#REF!</f>
        <v>#REF!</v>
      </c>
      <c r="G1314" t="e">
        <f>#REF!</f>
        <v>#REF!</v>
      </c>
      <c r="H1314" t="e">
        <f>#REF!</f>
        <v>#REF!</v>
      </c>
    </row>
    <row r="1315" spans="1:8" x14ac:dyDescent="0.25">
      <c r="A1315" t="e">
        <f>#REF!</f>
        <v>#REF!</v>
      </c>
      <c r="B1315" t="e">
        <f>#REF!</f>
        <v>#REF!</v>
      </c>
      <c r="C1315" t="e">
        <f>#REF!</f>
        <v>#REF!</v>
      </c>
      <c r="D1315" t="e">
        <f>#REF!</f>
        <v>#REF!</v>
      </c>
      <c r="E1315" t="e">
        <f>#REF!</f>
        <v>#REF!</v>
      </c>
      <c r="F1315" t="e">
        <f>#REF!</f>
        <v>#REF!</v>
      </c>
      <c r="G1315" t="e">
        <f>#REF!</f>
        <v>#REF!</v>
      </c>
      <c r="H1315" t="e">
        <f>#REF!</f>
        <v>#REF!</v>
      </c>
    </row>
    <row r="1316" spans="1:8" x14ac:dyDescent="0.25">
      <c r="A1316" t="e">
        <f>#REF!</f>
        <v>#REF!</v>
      </c>
      <c r="B1316" t="e">
        <f>#REF!</f>
        <v>#REF!</v>
      </c>
      <c r="C1316" t="e">
        <f>#REF!</f>
        <v>#REF!</v>
      </c>
      <c r="D1316" t="e">
        <f>#REF!</f>
        <v>#REF!</v>
      </c>
      <c r="E1316" t="e">
        <f>#REF!</f>
        <v>#REF!</v>
      </c>
      <c r="F1316" t="e">
        <f>#REF!</f>
        <v>#REF!</v>
      </c>
      <c r="G1316" t="e">
        <f>#REF!</f>
        <v>#REF!</v>
      </c>
      <c r="H1316" t="e">
        <f>#REF!</f>
        <v>#REF!</v>
      </c>
    </row>
    <row r="1317" spans="1:8" x14ac:dyDescent="0.25">
      <c r="A1317" t="e">
        <f>#REF!</f>
        <v>#REF!</v>
      </c>
      <c r="B1317" t="e">
        <f>#REF!</f>
        <v>#REF!</v>
      </c>
      <c r="C1317" t="e">
        <f>#REF!</f>
        <v>#REF!</v>
      </c>
      <c r="D1317" t="e">
        <f>#REF!</f>
        <v>#REF!</v>
      </c>
      <c r="E1317" t="e">
        <f>#REF!</f>
        <v>#REF!</v>
      </c>
      <c r="F1317" t="e">
        <f>#REF!</f>
        <v>#REF!</v>
      </c>
      <c r="G1317" t="e">
        <f>#REF!</f>
        <v>#REF!</v>
      </c>
      <c r="H1317" t="e">
        <f>#REF!</f>
        <v>#REF!</v>
      </c>
    </row>
    <row r="1318" spans="1:8" x14ac:dyDescent="0.25">
      <c r="A1318" t="e">
        <f>#REF!</f>
        <v>#REF!</v>
      </c>
      <c r="B1318" t="e">
        <f>#REF!</f>
        <v>#REF!</v>
      </c>
      <c r="C1318" t="e">
        <f>#REF!</f>
        <v>#REF!</v>
      </c>
      <c r="D1318" t="e">
        <f>#REF!</f>
        <v>#REF!</v>
      </c>
      <c r="E1318" t="e">
        <f>#REF!</f>
        <v>#REF!</v>
      </c>
      <c r="F1318" t="e">
        <f>#REF!</f>
        <v>#REF!</v>
      </c>
      <c r="G1318" t="e">
        <f>#REF!</f>
        <v>#REF!</v>
      </c>
      <c r="H1318" t="e">
        <f>#REF!</f>
        <v>#REF!</v>
      </c>
    </row>
    <row r="1319" spans="1:8" x14ac:dyDescent="0.25">
      <c r="A1319" t="e">
        <f>#REF!</f>
        <v>#REF!</v>
      </c>
      <c r="B1319" t="e">
        <f>#REF!</f>
        <v>#REF!</v>
      </c>
      <c r="C1319" t="e">
        <f>#REF!</f>
        <v>#REF!</v>
      </c>
      <c r="D1319" t="e">
        <f>#REF!</f>
        <v>#REF!</v>
      </c>
      <c r="E1319" t="e">
        <f>#REF!</f>
        <v>#REF!</v>
      </c>
      <c r="F1319" t="e">
        <f>#REF!</f>
        <v>#REF!</v>
      </c>
      <c r="G1319" t="e">
        <f>#REF!</f>
        <v>#REF!</v>
      </c>
      <c r="H1319" t="e">
        <f>#REF!</f>
        <v>#REF!</v>
      </c>
    </row>
    <row r="1320" spans="1:8" x14ac:dyDescent="0.25">
      <c r="A1320" t="e">
        <f>#REF!</f>
        <v>#REF!</v>
      </c>
      <c r="B1320" t="e">
        <f>#REF!</f>
        <v>#REF!</v>
      </c>
      <c r="C1320" t="e">
        <f>#REF!</f>
        <v>#REF!</v>
      </c>
      <c r="D1320" t="e">
        <f>#REF!</f>
        <v>#REF!</v>
      </c>
      <c r="E1320" t="e">
        <f>#REF!</f>
        <v>#REF!</v>
      </c>
      <c r="F1320" t="e">
        <f>#REF!</f>
        <v>#REF!</v>
      </c>
      <c r="G1320" t="e">
        <f>#REF!</f>
        <v>#REF!</v>
      </c>
      <c r="H1320" t="e">
        <f>#REF!</f>
        <v>#REF!</v>
      </c>
    </row>
    <row r="1321" spans="1:8" x14ac:dyDescent="0.25">
      <c r="A1321" t="e">
        <f>#REF!</f>
        <v>#REF!</v>
      </c>
      <c r="B1321" t="e">
        <f>#REF!</f>
        <v>#REF!</v>
      </c>
      <c r="C1321" t="e">
        <f>#REF!</f>
        <v>#REF!</v>
      </c>
      <c r="D1321" t="e">
        <f>#REF!</f>
        <v>#REF!</v>
      </c>
      <c r="E1321" t="e">
        <f>#REF!</f>
        <v>#REF!</v>
      </c>
      <c r="F1321" t="e">
        <f>#REF!</f>
        <v>#REF!</v>
      </c>
      <c r="G1321" t="e">
        <f>#REF!</f>
        <v>#REF!</v>
      </c>
      <c r="H1321" t="e">
        <f>#REF!</f>
        <v>#REF!</v>
      </c>
    </row>
    <row r="1322" spans="1:8" x14ac:dyDescent="0.25">
      <c r="A1322" t="e">
        <f>#REF!</f>
        <v>#REF!</v>
      </c>
      <c r="B1322" t="e">
        <f>#REF!</f>
        <v>#REF!</v>
      </c>
      <c r="C1322" t="e">
        <f>#REF!</f>
        <v>#REF!</v>
      </c>
      <c r="D1322" t="e">
        <f>#REF!</f>
        <v>#REF!</v>
      </c>
      <c r="E1322" t="e">
        <f>#REF!</f>
        <v>#REF!</v>
      </c>
      <c r="F1322" t="e">
        <f>#REF!</f>
        <v>#REF!</v>
      </c>
      <c r="G1322" t="e">
        <f>#REF!</f>
        <v>#REF!</v>
      </c>
      <c r="H1322" t="e">
        <f>#REF!</f>
        <v>#REF!</v>
      </c>
    </row>
    <row r="1323" spans="1:8" x14ac:dyDescent="0.25">
      <c r="A1323" t="e">
        <f>#REF!</f>
        <v>#REF!</v>
      </c>
      <c r="B1323" t="e">
        <f>#REF!</f>
        <v>#REF!</v>
      </c>
      <c r="C1323" t="e">
        <f>#REF!</f>
        <v>#REF!</v>
      </c>
      <c r="D1323" t="e">
        <f>#REF!</f>
        <v>#REF!</v>
      </c>
      <c r="E1323" t="e">
        <f>#REF!</f>
        <v>#REF!</v>
      </c>
      <c r="F1323" t="e">
        <f>#REF!</f>
        <v>#REF!</v>
      </c>
      <c r="G1323" t="e">
        <f>#REF!</f>
        <v>#REF!</v>
      </c>
      <c r="H1323" t="e">
        <f>#REF!</f>
        <v>#REF!</v>
      </c>
    </row>
    <row r="1324" spans="1:8" x14ac:dyDescent="0.25">
      <c r="A1324" t="e">
        <f>#REF!</f>
        <v>#REF!</v>
      </c>
      <c r="B1324" t="e">
        <f>#REF!</f>
        <v>#REF!</v>
      </c>
      <c r="C1324" t="e">
        <f>#REF!</f>
        <v>#REF!</v>
      </c>
      <c r="D1324" t="e">
        <f>#REF!</f>
        <v>#REF!</v>
      </c>
      <c r="E1324" t="e">
        <f>#REF!</f>
        <v>#REF!</v>
      </c>
      <c r="F1324" t="e">
        <f>#REF!</f>
        <v>#REF!</v>
      </c>
      <c r="G1324" t="e">
        <f>#REF!</f>
        <v>#REF!</v>
      </c>
      <c r="H1324" t="e">
        <f>#REF!</f>
        <v>#REF!</v>
      </c>
    </row>
    <row r="1325" spans="1:8" x14ac:dyDescent="0.25">
      <c r="A1325" t="e">
        <f>#REF!</f>
        <v>#REF!</v>
      </c>
      <c r="B1325" t="e">
        <f>#REF!</f>
        <v>#REF!</v>
      </c>
      <c r="C1325" t="e">
        <f>#REF!</f>
        <v>#REF!</v>
      </c>
      <c r="D1325" t="e">
        <f>#REF!</f>
        <v>#REF!</v>
      </c>
      <c r="E1325" t="e">
        <f>#REF!</f>
        <v>#REF!</v>
      </c>
      <c r="F1325" t="e">
        <f>#REF!</f>
        <v>#REF!</v>
      </c>
      <c r="G1325" t="e">
        <f>#REF!</f>
        <v>#REF!</v>
      </c>
      <c r="H1325" t="e">
        <f>#REF!</f>
        <v>#REF!</v>
      </c>
    </row>
    <row r="1326" spans="1:8" x14ac:dyDescent="0.25">
      <c r="A1326" t="e">
        <f>#REF!</f>
        <v>#REF!</v>
      </c>
      <c r="B1326" t="e">
        <f>#REF!</f>
        <v>#REF!</v>
      </c>
      <c r="C1326" t="e">
        <f>#REF!</f>
        <v>#REF!</v>
      </c>
      <c r="D1326" t="e">
        <f>#REF!</f>
        <v>#REF!</v>
      </c>
      <c r="E1326" t="e">
        <f>#REF!</f>
        <v>#REF!</v>
      </c>
      <c r="F1326" t="e">
        <f>#REF!</f>
        <v>#REF!</v>
      </c>
      <c r="G1326" t="e">
        <f>#REF!</f>
        <v>#REF!</v>
      </c>
      <c r="H1326" t="e">
        <f>#REF!</f>
        <v>#REF!</v>
      </c>
    </row>
    <row r="1327" spans="1:8" x14ac:dyDescent="0.25">
      <c r="A1327" t="e">
        <f>#REF!</f>
        <v>#REF!</v>
      </c>
      <c r="B1327" t="e">
        <f>#REF!</f>
        <v>#REF!</v>
      </c>
      <c r="C1327" t="e">
        <f>#REF!</f>
        <v>#REF!</v>
      </c>
      <c r="D1327" t="e">
        <f>#REF!</f>
        <v>#REF!</v>
      </c>
      <c r="E1327" t="e">
        <f>#REF!</f>
        <v>#REF!</v>
      </c>
      <c r="F1327" t="e">
        <f>#REF!</f>
        <v>#REF!</v>
      </c>
      <c r="G1327" t="e">
        <f>#REF!</f>
        <v>#REF!</v>
      </c>
      <c r="H1327" t="e">
        <f>#REF!</f>
        <v>#REF!</v>
      </c>
    </row>
    <row r="1328" spans="1:8" x14ac:dyDescent="0.25">
      <c r="A1328" t="e">
        <f>#REF!</f>
        <v>#REF!</v>
      </c>
      <c r="B1328" t="e">
        <f>#REF!</f>
        <v>#REF!</v>
      </c>
      <c r="C1328" t="e">
        <f>#REF!</f>
        <v>#REF!</v>
      </c>
      <c r="D1328" t="e">
        <f>#REF!</f>
        <v>#REF!</v>
      </c>
      <c r="E1328" t="e">
        <f>#REF!</f>
        <v>#REF!</v>
      </c>
      <c r="F1328" t="e">
        <f>#REF!</f>
        <v>#REF!</v>
      </c>
      <c r="G1328" t="e">
        <f>#REF!</f>
        <v>#REF!</v>
      </c>
      <c r="H1328" t="e">
        <f>#REF!</f>
        <v>#REF!</v>
      </c>
    </row>
    <row r="1329" spans="1:8" x14ac:dyDescent="0.25">
      <c r="A1329" t="e">
        <f>#REF!</f>
        <v>#REF!</v>
      </c>
      <c r="B1329" t="e">
        <f>#REF!</f>
        <v>#REF!</v>
      </c>
      <c r="C1329" t="e">
        <f>#REF!</f>
        <v>#REF!</v>
      </c>
      <c r="D1329" t="e">
        <f>#REF!</f>
        <v>#REF!</v>
      </c>
      <c r="E1329" t="e">
        <f>#REF!</f>
        <v>#REF!</v>
      </c>
      <c r="F1329" t="e">
        <f>#REF!</f>
        <v>#REF!</v>
      </c>
      <c r="G1329" t="e">
        <f>#REF!</f>
        <v>#REF!</v>
      </c>
      <c r="H1329" t="e">
        <f>#REF!</f>
        <v>#REF!</v>
      </c>
    </row>
    <row r="1330" spans="1:8" x14ac:dyDescent="0.25">
      <c r="A1330" t="e">
        <f>#REF!</f>
        <v>#REF!</v>
      </c>
      <c r="B1330" t="e">
        <f>#REF!</f>
        <v>#REF!</v>
      </c>
      <c r="C1330" t="e">
        <f>#REF!</f>
        <v>#REF!</v>
      </c>
      <c r="D1330" t="e">
        <f>#REF!</f>
        <v>#REF!</v>
      </c>
      <c r="E1330" t="e">
        <f>#REF!</f>
        <v>#REF!</v>
      </c>
      <c r="F1330" t="e">
        <f>#REF!</f>
        <v>#REF!</v>
      </c>
      <c r="G1330" t="e">
        <f>#REF!</f>
        <v>#REF!</v>
      </c>
      <c r="H1330" t="e">
        <f>#REF!</f>
        <v>#REF!</v>
      </c>
    </row>
    <row r="1331" spans="1:8" x14ac:dyDescent="0.25">
      <c r="A1331" t="e">
        <f>#REF!</f>
        <v>#REF!</v>
      </c>
      <c r="B1331" t="e">
        <f>#REF!</f>
        <v>#REF!</v>
      </c>
      <c r="C1331" t="e">
        <f>#REF!</f>
        <v>#REF!</v>
      </c>
      <c r="D1331" t="e">
        <f>#REF!</f>
        <v>#REF!</v>
      </c>
      <c r="E1331" t="e">
        <f>#REF!</f>
        <v>#REF!</v>
      </c>
      <c r="F1331" t="e">
        <f>#REF!</f>
        <v>#REF!</v>
      </c>
      <c r="G1331" t="e">
        <f>#REF!</f>
        <v>#REF!</v>
      </c>
      <c r="H1331" t="e">
        <f>#REF!</f>
        <v>#REF!</v>
      </c>
    </row>
    <row r="1332" spans="1:8" x14ac:dyDescent="0.25">
      <c r="A1332" t="e">
        <f>#REF!</f>
        <v>#REF!</v>
      </c>
      <c r="B1332" t="e">
        <f>#REF!</f>
        <v>#REF!</v>
      </c>
      <c r="C1332" t="e">
        <f>#REF!</f>
        <v>#REF!</v>
      </c>
      <c r="D1332" t="e">
        <f>#REF!</f>
        <v>#REF!</v>
      </c>
      <c r="E1332" t="e">
        <f>#REF!</f>
        <v>#REF!</v>
      </c>
      <c r="F1332" t="e">
        <f>#REF!</f>
        <v>#REF!</v>
      </c>
      <c r="G1332" t="e">
        <f>#REF!</f>
        <v>#REF!</v>
      </c>
      <c r="H1332" t="e">
        <f>#REF!</f>
        <v>#REF!</v>
      </c>
    </row>
    <row r="1333" spans="1:8" x14ac:dyDescent="0.25">
      <c r="A1333" t="e">
        <f>#REF!</f>
        <v>#REF!</v>
      </c>
      <c r="B1333" t="e">
        <f>#REF!</f>
        <v>#REF!</v>
      </c>
      <c r="C1333" t="e">
        <f>#REF!</f>
        <v>#REF!</v>
      </c>
      <c r="D1333" t="e">
        <f>#REF!</f>
        <v>#REF!</v>
      </c>
      <c r="E1333" t="e">
        <f>#REF!</f>
        <v>#REF!</v>
      </c>
      <c r="F1333" t="e">
        <f>#REF!</f>
        <v>#REF!</v>
      </c>
      <c r="G1333" t="e">
        <f>#REF!</f>
        <v>#REF!</v>
      </c>
      <c r="H1333" t="e">
        <f>#REF!</f>
        <v>#REF!</v>
      </c>
    </row>
    <row r="1334" spans="1:8" x14ac:dyDescent="0.25">
      <c r="A1334" t="e">
        <f>#REF!</f>
        <v>#REF!</v>
      </c>
      <c r="B1334" t="e">
        <f>#REF!</f>
        <v>#REF!</v>
      </c>
      <c r="C1334" t="e">
        <f>#REF!</f>
        <v>#REF!</v>
      </c>
      <c r="D1334" t="e">
        <f>#REF!</f>
        <v>#REF!</v>
      </c>
      <c r="E1334" t="e">
        <f>#REF!</f>
        <v>#REF!</v>
      </c>
      <c r="F1334" t="e">
        <f>#REF!</f>
        <v>#REF!</v>
      </c>
      <c r="G1334" t="e">
        <f>#REF!</f>
        <v>#REF!</v>
      </c>
      <c r="H1334" t="e">
        <f>#REF!</f>
        <v>#REF!</v>
      </c>
    </row>
    <row r="1335" spans="1:8" x14ac:dyDescent="0.25">
      <c r="A1335" t="e">
        <f>#REF!</f>
        <v>#REF!</v>
      </c>
      <c r="B1335" t="e">
        <f>#REF!</f>
        <v>#REF!</v>
      </c>
      <c r="C1335" t="e">
        <f>#REF!</f>
        <v>#REF!</v>
      </c>
      <c r="D1335" t="e">
        <f>#REF!</f>
        <v>#REF!</v>
      </c>
      <c r="E1335" t="e">
        <f>#REF!</f>
        <v>#REF!</v>
      </c>
      <c r="F1335" t="e">
        <f>#REF!</f>
        <v>#REF!</v>
      </c>
      <c r="G1335" t="e">
        <f>#REF!</f>
        <v>#REF!</v>
      </c>
      <c r="H1335" t="e">
        <f>#REF!</f>
        <v>#REF!</v>
      </c>
    </row>
    <row r="1336" spans="1:8" x14ac:dyDescent="0.25">
      <c r="A1336" t="e">
        <f>#REF!</f>
        <v>#REF!</v>
      </c>
      <c r="B1336" t="e">
        <f>#REF!</f>
        <v>#REF!</v>
      </c>
      <c r="C1336" t="e">
        <f>#REF!</f>
        <v>#REF!</v>
      </c>
      <c r="D1336" t="e">
        <f>#REF!</f>
        <v>#REF!</v>
      </c>
      <c r="E1336" t="e">
        <f>#REF!</f>
        <v>#REF!</v>
      </c>
      <c r="F1336" t="e">
        <f>#REF!</f>
        <v>#REF!</v>
      </c>
      <c r="G1336" t="e">
        <f>#REF!</f>
        <v>#REF!</v>
      </c>
      <c r="H1336" t="e">
        <f>#REF!</f>
        <v>#REF!</v>
      </c>
    </row>
    <row r="1337" spans="1:8" x14ac:dyDescent="0.25">
      <c r="A1337" t="e">
        <f>#REF!</f>
        <v>#REF!</v>
      </c>
      <c r="B1337" t="e">
        <f>#REF!</f>
        <v>#REF!</v>
      </c>
      <c r="C1337" t="e">
        <f>#REF!</f>
        <v>#REF!</v>
      </c>
      <c r="D1337" t="e">
        <f>#REF!</f>
        <v>#REF!</v>
      </c>
      <c r="E1337" t="e">
        <f>#REF!</f>
        <v>#REF!</v>
      </c>
      <c r="F1337" t="e">
        <f>#REF!</f>
        <v>#REF!</v>
      </c>
      <c r="G1337" t="e">
        <f>#REF!</f>
        <v>#REF!</v>
      </c>
      <c r="H1337" t="e">
        <f>#REF!</f>
        <v>#REF!</v>
      </c>
    </row>
    <row r="1338" spans="1:8" x14ac:dyDescent="0.25">
      <c r="A1338" t="e">
        <f>#REF!</f>
        <v>#REF!</v>
      </c>
      <c r="B1338" t="e">
        <f>#REF!</f>
        <v>#REF!</v>
      </c>
      <c r="C1338" t="e">
        <f>#REF!</f>
        <v>#REF!</v>
      </c>
      <c r="D1338" t="e">
        <f>#REF!</f>
        <v>#REF!</v>
      </c>
      <c r="E1338" t="e">
        <f>#REF!</f>
        <v>#REF!</v>
      </c>
      <c r="F1338" t="e">
        <f>#REF!</f>
        <v>#REF!</v>
      </c>
      <c r="G1338" t="e">
        <f>#REF!</f>
        <v>#REF!</v>
      </c>
      <c r="H1338" t="e">
        <f>#REF!</f>
        <v>#REF!</v>
      </c>
    </row>
    <row r="1339" spans="1:8" x14ac:dyDescent="0.25">
      <c r="A1339" t="e">
        <f>#REF!</f>
        <v>#REF!</v>
      </c>
      <c r="B1339" t="e">
        <f>#REF!</f>
        <v>#REF!</v>
      </c>
      <c r="C1339" t="e">
        <f>#REF!</f>
        <v>#REF!</v>
      </c>
      <c r="D1339" t="e">
        <f>#REF!</f>
        <v>#REF!</v>
      </c>
      <c r="E1339" t="e">
        <f>#REF!</f>
        <v>#REF!</v>
      </c>
      <c r="F1339" t="e">
        <f>#REF!</f>
        <v>#REF!</v>
      </c>
      <c r="G1339" t="e">
        <f>#REF!</f>
        <v>#REF!</v>
      </c>
      <c r="H1339" t="e">
        <f>#REF!</f>
        <v>#REF!</v>
      </c>
    </row>
    <row r="1340" spans="1:8" x14ac:dyDescent="0.25">
      <c r="A1340" t="e">
        <f>#REF!</f>
        <v>#REF!</v>
      </c>
      <c r="B1340" t="e">
        <f>#REF!</f>
        <v>#REF!</v>
      </c>
      <c r="C1340" t="e">
        <f>#REF!</f>
        <v>#REF!</v>
      </c>
      <c r="D1340" t="e">
        <f>#REF!</f>
        <v>#REF!</v>
      </c>
      <c r="E1340" t="e">
        <f>#REF!</f>
        <v>#REF!</v>
      </c>
      <c r="F1340" t="e">
        <f>#REF!</f>
        <v>#REF!</v>
      </c>
      <c r="G1340" t="e">
        <f>#REF!</f>
        <v>#REF!</v>
      </c>
      <c r="H1340" t="e">
        <f>#REF!</f>
        <v>#REF!</v>
      </c>
    </row>
    <row r="1341" spans="1:8" x14ac:dyDescent="0.25">
      <c r="A1341" t="e">
        <f>#REF!</f>
        <v>#REF!</v>
      </c>
      <c r="B1341" t="e">
        <f>#REF!</f>
        <v>#REF!</v>
      </c>
      <c r="C1341" t="e">
        <f>#REF!</f>
        <v>#REF!</v>
      </c>
      <c r="D1341" t="e">
        <f>#REF!</f>
        <v>#REF!</v>
      </c>
      <c r="E1341" t="e">
        <f>#REF!</f>
        <v>#REF!</v>
      </c>
      <c r="F1341" t="e">
        <f>#REF!</f>
        <v>#REF!</v>
      </c>
      <c r="G1341" t="e">
        <f>#REF!</f>
        <v>#REF!</v>
      </c>
      <c r="H1341" t="e">
        <f>#REF!</f>
        <v>#REF!</v>
      </c>
    </row>
    <row r="1342" spans="1:8" x14ac:dyDescent="0.25">
      <c r="A1342" t="e">
        <f>#REF!</f>
        <v>#REF!</v>
      </c>
      <c r="B1342" t="e">
        <f>#REF!</f>
        <v>#REF!</v>
      </c>
      <c r="C1342" t="e">
        <f>#REF!</f>
        <v>#REF!</v>
      </c>
      <c r="D1342" t="e">
        <f>#REF!</f>
        <v>#REF!</v>
      </c>
      <c r="E1342" t="e">
        <f>#REF!</f>
        <v>#REF!</v>
      </c>
      <c r="F1342" t="e">
        <f>#REF!</f>
        <v>#REF!</v>
      </c>
      <c r="G1342" t="e">
        <f>#REF!</f>
        <v>#REF!</v>
      </c>
      <c r="H1342" t="e">
        <f>#REF!</f>
        <v>#REF!</v>
      </c>
    </row>
    <row r="1343" spans="1:8" x14ac:dyDescent="0.25">
      <c r="A1343" t="e">
        <f>#REF!</f>
        <v>#REF!</v>
      </c>
      <c r="B1343" t="e">
        <f>#REF!</f>
        <v>#REF!</v>
      </c>
      <c r="C1343" t="e">
        <f>#REF!</f>
        <v>#REF!</v>
      </c>
      <c r="D1343" t="e">
        <f>#REF!</f>
        <v>#REF!</v>
      </c>
      <c r="E1343" t="e">
        <f>#REF!</f>
        <v>#REF!</v>
      </c>
      <c r="F1343" t="e">
        <f>#REF!</f>
        <v>#REF!</v>
      </c>
      <c r="G1343" t="e">
        <f>#REF!</f>
        <v>#REF!</v>
      </c>
      <c r="H1343" t="e">
        <f>#REF!</f>
        <v>#REF!</v>
      </c>
    </row>
    <row r="1344" spans="1:8" x14ac:dyDescent="0.25">
      <c r="A1344" t="e">
        <f>#REF!</f>
        <v>#REF!</v>
      </c>
      <c r="B1344" t="e">
        <f>#REF!</f>
        <v>#REF!</v>
      </c>
      <c r="C1344" t="e">
        <f>#REF!</f>
        <v>#REF!</v>
      </c>
      <c r="D1344" t="e">
        <f>#REF!</f>
        <v>#REF!</v>
      </c>
      <c r="E1344" t="e">
        <f>#REF!</f>
        <v>#REF!</v>
      </c>
      <c r="F1344" t="e">
        <f>#REF!</f>
        <v>#REF!</v>
      </c>
      <c r="G1344" t="e">
        <f>#REF!</f>
        <v>#REF!</v>
      </c>
      <c r="H1344" t="e">
        <f>#REF!</f>
        <v>#REF!</v>
      </c>
    </row>
    <row r="1345" spans="1:8" x14ac:dyDescent="0.25">
      <c r="A1345" t="e">
        <f>#REF!</f>
        <v>#REF!</v>
      </c>
      <c r="B1345" t="e">
        <f>#REF!</f>
        <v>#REF!</v>
      </c>
      <c r="C1345" t="e">
        <f>#REF!</f>
        <v>#REF!</v>
      </c>
      <c r="D1345" t="e">
        <f>#REF!</f>
        <v>#REF!</v>
      </c>
      <c r="E1345" t="e">
        <f>#REF!</f>
        <v>#REF!</v>
      </c>
      <c r="F1345" t="e">
        <f>#REF!</f>
        <v>#REF!</v>
      </c>
      <c r="G1345" t="e">
        <f>#REF!</f>
        <v>#REF!</v>
      </c>
      <c r="H1345" t="e">
        <f>#REF!</f>
        <v>#REF!</v>
      </c>
    </row>
    <row r="1346" spans="1:8" x14ac:dyDescent="0.25">
      <c r="A1346" t="e">
        <f>#REF!</f>
        <v>#REF!</v>
      </c>
      <c r="B1346" t="e">
        <f>#REF!</f>
        <v>#REF!</v>
      </c>
      <c r="C1346" t="e">
        <f>#REF!</f>
        <v>#REF!</v>
      </c>
      <c r="D1346" t="e">
        <f>#REF!</f>
        <v>#REF!</v>
      </c>
      <c r="E1346" t="e">
        <f>#REF!</f>
        <v>#REF!</v>
      </c>
      <c r="F1346" t="e">
        <f>#REF!</f>
        <v>#REF!</v>
      </c>
      <c r="G1346" t="e">
        <f>#REF!</f>
        <v>#REF!</v>
      </c>
      <c r="H1346" t="e">
        <f>#REF!</f>
        <v>#REF!</v>
      </c>
    </row>
    <row r="1347" spans="1:8" x14ac:dyDescent="0.25">
      <c r="A1347" t="e">
        <f>#REF!</f>
        <v>#REF!</v>
      </c>
      <c r="B1347" t="e">
        <f>#REF!</f>
        <v>#REF!</v>
      </c>
      <c r="C1347" t="e">
        <f>#REF!</f>
        <v>#REF!</v>
      </c>
      <c r="D1347" t="e">
        <f>#REF!</f>
        <v>#REF!</v>
      </c>
      <c r="E1347" t="e">
        <f>#REF!</f>
        <v>#REF!</v>
      </c>
      <c r="F1347" t="e">
        <f>#REF!</f>
        <v>#REF!</v>
      </c>
      <c r="G1347" t="e">
        <f>#REF!</f>
        <v>#REF!</v>
      </c>
      <c r="H1347" t="e">
        <f>#REF!</f>
        <v>#REF!</v>
      </c>
    </row>
    <row r="1348" spans="1:8" x14ac:dyDescent="0.25">
      <c r="A1348" t="e">
        <f>#REF!</f>
        <v>#REF!</v>
      </c>
      <c r="B1348" t="e">
        <f>#REF!</f>
        <v>#REF!</v>
      </c>
      <c r="C1348" t="e">
        <f>#REF!</f>
        <v>#REF!</v>
      </c>
      <c r="D1348" t="e">
        <f>#REF!</f>
        <v>#REF!</v>
      </c>
      <c r="E1348" t="e">
        <f>#REF!</f>
        <v>#REF!</v>
      </c>
      <c r="F1348" t="e">
        <f>#REF!</f>
        <v>#REF!</v>
      </c>
      <c r="G1348" t="e">
        <f>#REF!</f>
        <v>#REF!</v>
      </c>
      <c r="H1348" t="e">
        <f>#REF!</f>
        <v>#REF!</v>
      </c>
    </row>
    <row r="1349" spans="1:8" x14ac:dyDescent="0.25">
      <c r="A1349" t="e">
        <f>#REF!</f>
        <v>#REF!</v>
      </c>
      <c r="B1349" t="e">
        <f>#REF!</f>
        <v>#REF!</v>
      </c>
      <c r="C1349" t="e">
        <f>#REF!</f>
        <v>#REF!</v>
      </c>
      <c r="D1349" t="e">
        <f>#REF!</f>
        <v>#REF!</v>
      </c>
      <c r="E1349" t="e">
        <f>#REF!</f>
        <v>#REF!</v>
      </c>
      <c r="F1349" t="e">
        <f>#REF!</f>
        <v>#REF!</v>
      </c>
      <c r="G1349" t="e">
        <f>#REF!</f>
        <v>#REF!</v>
      </c>
      <c r="H1349" t="e">
        <f>#REF!</f>
        <v>#REF!</v>
      </c>
    </row>
    <row r="1350" spans="1:8" x14ac:dyDescent="0.25">
      <c r="A1350" t="e">
        <f>#REF!</f>
        <v>#REF!</v>
      </c>
      <c r="B1350" t="e">
        <f>#REF!</f>
        <v>#REF!</v>
      </c>
      <c r="C1350" t="e">
        <f>#REF!</f>
        <v>#REF!</v>
      </c>
      <c r="D1350" t="e">
        <f>#REF!</f>
        <v>#REF!</v>
      </c>
      <c r="E1350" t="e">
        <f>#REF!</f>
        <v>#REF!</v>
      </c>
      <c r="F1350" t="e">
        <f>#REF!</f>
        <v>#REF!</v>
      </c>
      <c r="G1350" t="e">
        <f>#REF!</f>
        <v>#REF!</v>
      </c>
      <c r="H1350" t="e">
        <f>#REF!</f>
        <v>#REF!</v>
      </c>
    </row>
    <row r="1351" spans="1:8" x14ac:dyDescent="0.25">
      <c r="A1351" t="e">
        <f>#REF!</f>
        <v>#REF!</v>
      </c>
      <c r="B1351" t="e">
        <f>#REF!</f>
        <v>#REF!</v>
      </c>
      <c r="C1351" t="e">
        <f>#REF!</f>
        <v>#REF!</v>
      </c>
      <c r="D1351" t="e">
        <f>#REF!</f>
        <v>#REF!</v>
      </c>
      <c r="E1351" t="e">
        <f>#REF!</f>
        <v>#REF!</v>
      </c>
      <c r="F1351" t="e">
        <f>#REF!</f>
        <v>#REF!</v>
      </c>
      <c r="G1351" t="e">
        <f>#REF!</f>
        <v>#REF!</v>
      </c>
      <c r="H1351" t="e">
        <f>#REF!</f>
        <v>#REF!</v>
      </c>
    </row>
    <row r="1352" spans="1:8" x14ac:dyDescent="0.25">
      <c r="A1352" t="e">
        <f>#REF!</f>
        <v>#REF!</v>
      </c>
      <c r="B1352" t="e">
        <f>#REF!</f>
        <v>#REF!</v>
      </c>
      <c r="C1352" t="e">
        <f>#REF!</f>
        <v>#REF!</v>
      </c>
      <c r="D1352" t="e">
        <f>#REF!</f>
        <v>#REF!</v>
      </c>
      <c r="E1352" t="e">
        <f>#REF!</f>
        <v>#REF!</v>
      </c>
      <c r="F1352" t="e">
        <f>#REF!</f>
        <v>#REF!</v>
      </c>
      <c r="G1352" t="e">
        <f>#REF!</f>
        <v>#REF!</v>
      </c>
      <c r="H1352" t="e">
        <f>#REF!</f>
        <v>#REF!</v>
      </c>
    </row>
    <row r="1353" spans="1:8" x14ac:dyDescent="0.25">
      <c r="A1353" t="e">
        <f>#REF!</f>
        <v>#REF!</v>
      </c>
      <c r="B1353" t="e">
        <f>#REF!</f>
        <v>#REF!</v>
      </c>
      <c r="C1353" t="e">
        <f>#REF!</f>
        <v>#REF!</v>
      </c>
      <c r="D1353" t="e">
        <f>#REF!</f>
        <v>#REF!</v>
      </c>
      <c r="E1353" t="e">
        <f>#REF!</f>
        <v>#REF!</v>
      </c>
      <c r="F1353" t="e">
        <f>#REF!</f>
        <v>#REF!</v>
      </c>
      <c r="G1353" t="e">
        <f>#REF!</f>
        <v>#REF!</v>
      </c>
      <c r="H1353" t="e">
        <f>#REF!</f>
        <v>#REF!</v>
      </c>
    </row>
    <row r="1354" spans="1:8" x14ac:dyDescent="0.25">
      <c r="A1354" t="e">
        <f>#REF!</f>
        <v>#REF!</v>
      </c>
      <c r="B1354" t="e">
        <f>#REF!</f>
        <v>#REF!</v>
      </c>
      <c r="C1354" t="e">
        <f>#REF!</f>
        <v>#REF!</v>
      </c>
      <c r="D1354" t="e">
        <f>#REF!</f>
        <v>#REF!</v>
      </c>
      <c r="E1354" t="e">
        <f>#REF!</f>
        <v>#REF!</v>
      </c>
      <c r="F1354" t="e">
        <f>#REF!</f>
        <v>#REF!</v>
      </c>
      <c r="G1354" t="e">
        <f>#REF!</f>
        <v>#REF!</v>
      </c>
      <c r="H1354" t="e">
        <f>#REF!</f>
        <v>#REF!</v>
      </c>
    </row>
    <row r="1355" spans="1:8" x14ac:dyDescent="0.25">
      <c r="A1355" t="e">
        <f>#REF!</f>
        <v>#REF!</v>
      </c>
      <c r="B1355" t="e">
        <f>#REF!</f>
        <v>#REF!</v>
      </c>
      <c r="C1355" t="e">
        <f>#REF!</f>
        <v>#REF!</v>
      </c>
      <c r="D1355" t="e">
        <f>#REF!</f>
        <v>#REF!</v>
      </c>
      <c r="E1355" t="e">
        <f>#REF!</f>
        <v>#REF!</v>
      </c>
      <c r="F1355" t="e">
        <f>#REF!</f>
        <v>#REF!</v>
      </c>
      <c r="G1355" t="e">
        <f>#REF!</f>
        <v>#REF!</v>
      </c>
      <c r="H1355" t="e">
        <f>#REF!</f>
        <v>#REF!</v>
      </c>
    </row>
    <row r="1356" spans="1:8" x14ac:dyDescent="0.25">
      <c r="A1356" t="e">
        <f>#REF!</f>
        <v>#REF!</v>
      </c>
      <c r="B1356" t="e">
        <f>#REF!</f>
        <v>#REF!</v>
      </c>
      <c r="C1356" t="e">
        <f>#REF!</f>
        <v>#REF!</v>
      </c>
      <c r="D1356" t="e">
        <f>#REF!</f>
        <v>#REF!</v>
      </c>
      <c r="E1356" t="e">
        <f>#REF!</f>
        <v>#REF!</v>
      </c>
      <c r="F1356" t="e">
        <f>#REF!</f>
        <v>#REF!</v>
      </c>
      <c r="G1356" t="e">
        <f>#REF!</f>
        <v>#REF!</v>
      </c>
      <c r="H1356" t="e">
        <f>#REF!</f>
        <v>#REF!</v>
      </c>
    </row>
    <row r="1357" spans="1:8" x14ac:dyDescent="0.25">
      <c r="A1357" t="e">
        <f>#REF!</f>
        <v>#REF!</v>
      </c>
      <c r="B1357" t="e">
        <f>#REF!</f>
        <v>#REF!</v>
      </c>
      <c r="C1357" t="e">
        <f>#REF!</f>
        <v>#REF!</v>
      </c>
      <c r="D1357" t="e">
        <f>#REF!</f>
        <v>#REF!</v>
      </c>
      <c r="E1357" t="e">
        <f>#REF!</f>
        <v>#REF!</v>
      </c>
      <c r="F1357" t="e">
        <f>#REF!</f>
        <v>#REF!</v>
      </c>
      <c r="G1357" t="e">
        <f>#REF!</f>
        <v>#REF!</v>
      </c>
      <c r="H1357" t="e">
        <f>#REF!</f>
        <v>#REF!</v>
      </c>
    </row>
    <row r="1358" spans="1:8" x14ac:dyDescent="0.25">
      <c r="A1358" t="e">
        <f>#REF!</f>
        <v>#REF!</v>
      </c>
      <c r="B1358" t="e">
        <f>#REF!</f>
        <v>#REF!</v>
      </c>
      <c r="C1358" t="e">
        <f>#REF!</f>
        <v>#REF!</v>
      </c>
      <c r="D1358" t="e">
        <f>#REF!</f>
        <v>#REF!</v>
      </c>
      <c r="E1358" t="e">
        <f>#REF!</f>
        <v>#REF!</v>
      </c>
      <c r="F1358" t="e">
        <f>#REF!</f>
        <v>#REF!</v>
      </c>
      <c r="G1358" t="e">
        <f>#REF!</f>
        <v>#REF!</v>
      </c>
      <c r="H1358" t="e">
        <f>#REF!</f>
        <v>#REF!</v>
      </c>
    </row>
    <row r="1359" spans="1:8" x14ac:dyDescent="0.25">
      <c r="A1359" t="e">
        <f>#REF!</f>
        <v>#REF!</v>
      </c>
      <c r="B1359" t="e">
        <f>#REF!</f>
        <v>#REF!</v>
      </c>
      <c r="C1359" t="e">
        <f>#REF!</f>
        <v>#REF!</v>
      </c>
      <c r="D1359" t="e">
        <f>#REF!</f>
        <v>#REF!</v>
      </c>
      <c r="E1359" t="e">
        <f>#REF!</f>
        <v>#REF!</v>
      </c>
      <c r="F1359" t="e">
        <f>#REF!</f>
        <v>#REF!</v>
      </c>
      <c r="G1359" t="e">
        <f>#REF!</f>
        <v>#REF!</v>
      </c>
      <c r="H1359" t="e">
        <f>#REF!</f>
        <v>#REF!</v>
      </c>
    </row>
    <row r="1360" spans="1:8" x14ac:dyDescent="0.25">
      <c r="A1360" t="e">
        <f>#REF!</f>
        <v>#REF!</v>
      </c>
      <c r="B1360" t="e">
        <f>#REF!</f>
        <v>#REF!</v>
      </c>
      <c r="C1360" t="e">
        <f>#REF!</f>
        <v>#REF!</v>
      </c>
      <c r="D1360" t="e">
        <f>#REF!</f>
        <v>#REF!</v>
      </c>
      <c r="E1360" t="e">
        <f>#REF!</f>
        <v>#REF!</v>
      </c>
      <c r="F1360" t="e">
        <f>#REF!</f>
        <v>#REF!</v>
      </c>
      <c r="G1360" t="e">
        <f>#REF!</f>
        <v>#REF!</v>
      </c>
      <c r="H1360" t="e">
        <f>#REF!</f>
        <v>#REF!</v>
      </c>
    </row>
    <row r="1361" spans="1:8" x14ac:dyDescent="0.25">
      <c r="A1361" t="e">
        <f>#REF!</f>
        <v>#REF!</v>
      </c>
      <c r="B1361" t="e">
        <f>#REF!</f>
        <v>#REF!</v>
      </c>
      <c r="C1361" t="e">
        <f>#REF!</f>
        <v>#REF!</v>
      </c>
      <c r="D1361" t="e">
        <f>#REF!</f>
        <v>#REF!</v>
      </c>
      <c r="E1361" t="e">
        <f>#REF!</f>
        <v>#REF!</v>
      </c>
      <c r="F1361" t="e">
        <f>#REF!</f>
        <v>#REF!</v>
      </c>
      <c r="G1361" t="e">
        <f>#REF!</f>
        <v>#REF!</v>
      </c>
      <c r="H1361" t="e">
        <f>#REF!</f>
        <v>#REF!</v>
      </c>
    </row>
    <row r="1362" spans="1:8" x14ac:dyDescent="0.25">
      <c r="A1362" t="e">
        <f>#REF!</f>
        <v>#REF!</v>
      </c>
      <c r="B1362" t="e">
        <f>#REF!</f>
        <v>#REF!</v>
      </c>
      <c r="C1362" t="e">
        <f>#REF!</f>
        <v>#REF!</v>
      </c>
      <c r="D1362" t="e">
        <f>#REF!</f>
        <v>#REF!</v>
      </c>
      <c r="E1362" t="e">
        <f>#REF!</f>
        <v>#REF!</v>
      </c>
      <c r="F1362" t="e">
        <f>#REF!</f>
        <v>#REF!</v>
      </c>
      <c r="G1362" t="e">
        <f>#REF!</f>
        <v>#REF!</v>
      </c>
      <c r="H1362" t="e">
        <f>#REF!</f>
        <v>#REF!</v>
      </c>
    </row>
    <row r="1363" spans="1:8" x14ac:dyDescent="0.25">
      <c r="A1363" t="e">
        <f>#REF!</f>
        <v>#REF!</v>
      </c>
      <c r="B1363" t="e">
        <f>#REF!</f>
        <v>#REF!</v>
      </c>
      <c r="C1363" t="e">
        <f>#REF!</f>
        <v>#REF!</v>
      </c>
      <c r="D1363" t="e">
        <f>#REF!</f>
        <v>#REF!</v>
      </c>
      <c r="E1363" t="e">
        <f>#REF!</f>
        <v>#REF!</v>
      </c>
      <c r="F1363" t="e">
        <f>#REF!</f>
        <v>#REF!</v>
      </c>
      <c r="G1363" t="e">
        <f>#REF!</f>
        <v>#REF!</v>
      </c>
      <c r="H1363" t="e">
        <f>#REF!</f>
        <v>#REF!</v>
      </c>
    </row>
    <row r="1364" spans="1:8" x14ac:dyDescent="0.25">
      <c r="A1364" t="e">
        <f>#REF!</f>
        <v>#REF!</v>
      </c>
      <c r="B1364" t="e">
        <f>#REF!</f>
        <v>#REF!</v>
      </c>
      <c r="C1364" t="e">
        <f>#REF!</f>
        <v>#REF!</v>
      </c>
      <c r="D1364" t="e">
        <f>#REF!</f>
        <v>#REF!</v>
      </c>
      <c r="E1364" t="e">
        <f>#REF!</f>
        <v>#REF!</v>
      </c>
      <c r="F1364" t="e">
        <f>#REF!</f>
        <v>#REF!</v>
      </c>
      <c r="G1364" t="e">
        <f>#REF!</f>
        <v>#REF!</v>
      </c>
      <c r="H1364" t="e">
        <f>#REF!</f>
        <v>#REF!</v>
      </c>
    </row>
    <row r="1365" spans="1:8" x14ac:dyDescent="0.25">
      <c r="A1365" t="e">
        <f>#REF!</f>
        <v>#REF!</v>
      </c>
      <c r="B1365" t="e">
        <f>#REF!</f>
        <v>#REF!</v>
      </c>
      <c r="C1365" t="e">
        <f>#REF!</f>
        <v>#REF!</v>
      </c>
      <c r="D1365" t="e">
        <f>#REF!</f>
        <v>#REF!</v>
      </c>
      <c r="E1365" t="e">
        <f>#REF!</f>
        <v>#REF!</v>
      </c>
      <c r="F1365" t="e">
        <f>#REF!</f>
        <v>#REF!</v>
      </c>
      <c r="G1365" t="e">
        <f>#REF!</f>
        <v>#REF!</v>
      </c>
      <c r="H1365" t="e">
        <f>#REF!</f>
        <v>#REF!</v>
      </c>
    </row>
    <row r="1366" spans="1:8" x14ac:dyDescent="0.25">
      <c r="A1366" t="e">
        <f>#REF!</f>
        <v>#REF!</v>
      </c>
      <c r="B1366" t="e">
        <f>#REF!</f>
        <v>#REF!</v>
      </c>
      <c r="C1366" t="e">
        <f>#REF!</f>
        <v>#REF!</v>
      </c>
      <c r="D1366" t="e">
        <f>#REF!</f>
        <v>#REF!</v>
      </c>
      <c r="E1366" t="e">
        <f>#REF!</f>
        <v>#REF!</v>
      </c>
      <c r="F1366" t="e">
        <f>#REF!</f>
        <v>#REF!</v>
      </c>
      <c r="G1366" t="e">
        <f>#REF!</f>
        <v>#REF!</v>
      </c>
      <c r="H1366" t="e">
        <f>#REF!</f>
        <v>#REF!</v>
      </c>
    </row>
    <row r="1367" spans="1:8" x14ac:dyDescent="0.25">
      <c r="A1367" t="e">
        <f>#REF!</f>
        <v>#REF!</v>
      </c>
      <c r="B1367" t="e">
        <f>#REF!</f>
        <v>#REF!</v>
      </c>
      <c r="C1367" t="e">
        <f>#REF!</f>
        <v>#REF!</v>
      </c>
      <c r="D1367" t="e">
        <f>#REF!</f>
        <v>#REF!</v>
      </c>
      <c r="E1367" t="e">
        <f>#REF!</f>
        <v>#REF!</v>
      </c>
      <c r="F1367" t="e">
        <f>#REF!</f>
        <v>#REF!</v>
      </c>
      <c r="G1367" t="e">
        <f>#REF!</f>
        <v>#REF!</v>
      </c>
      <c r="H1367" t="e">
        <f>#REF!</f>
        <v>#REF!</v>
      </c>
    </row>
    <row r="1368" spans="1:8" x14ac:dyDescent="0.25">
      <c r="A1368" t="e">
        <f>#REF!</f>
        <v>#REF!</v>
      </c>
      <c r="B1368" t="e">
        <f>#REF!</f>
        <v>#REF!</v>
      </c>
      <c r="C1368" t="e">
        <f>#REF!</f>
        <v>#REF!</v>
      </c>
      <c r="D1368" t="e">
        <f>#REF!</f>
        <v>#REF!</v>
      </c>
      <c r="E1368" t="e">
        <f>#REF!</f>
        <v>#REF!</v>
      </c>
      <c r="F1368" t="e">
        <f>#REF!</f>
        <v>#REF!</v>
      </c>
      <c r="G1368" t="e">
        <f>#REF!</f>
        <v>#REF!</v>
      </c>
      <c r="H1368" t="e">
        <f>#REF!</f>
        <v>#REF!</v>
      </c>
    </row>
    <row r="1369" spans="1:8" x14ac:dyDescent="0.25">
      <c r="A1369" t="e">
        <f>#REF!</f>
        <v>#REF!</v>
      </c>
      <c r="B1369" t="e">
        <f>#REF!</f>
        <v>#REF!</v>
      </c>
      <c r="C1369" t="e">
        <f>#REF!</f>
        <v>#REF!</v>
      </c>
      <c r="D1369" t="e">
        <f>#REF!</f>
        <v>#REF!</v>
      </c>
      <c r="E1369" t="e">
        <f>#REF!</f>
        <v>#REF!</v>
      </c>
      <c r="F1369" t="e">
        <f>#REF!</f>
        <v>#REF!</v>
      </c>
      <c r="G1369" t="e">
        <f>#REF!</f>
        <v>#REF!</v>
      </c>
      <c r="H1369" t="e">
        <f>#REF!</f>
        <v>#REF!</v>
      </c>
    </row>
    <row r="1370" spans="1:8" x14ac:dyDescent="0.25">
      <c r="A1370" t="e">
        <f>#REF!</f>
        <v>#REF!</v>
      </c>
      <c r="B1370" t="e">
        <f>#REF!</f>
        <v>#REF!</v>
      </c>
      <c r="C1370" t="e">
        <f>#REF!</f>
        <v>#REF!</v>
      </c>
      <c r="D1370" t="e">
        <f>#REF!</f>
        <v>#REF!</v>
      </c>
      <c r="E1370" t="e">
        <f>#REF!</f>
        <v>#REF!</v>
      </c>
      <c r="F1370" t="e">
        <f>#REF!</f>
        <v>#REF!</v>
      </c>
      <c r="G1370" t="e">
        <f>#REF!</f>
        <v>#REF!</v>
      </c>
      <c r="H1370" t="e">
        <f>#REF!</f>
        <v>#REF!</v>
      </c>
    </row>
    <row r="1371" spans="1:8" x14ac:dyDescent="0.25">
      <c r="A1371" t="e">
        <f>#REF!</f>
        <v>#REF!</v>
      </c>
      <c r="B1371" t="e">
        <f>#REF!</f>
        <v>#REF!</v>
      </c>
      <c r="C1371" t="e">
        <f>#REF!</f>
        <v>#REF!</v>
      </c>
      <c r="D1371" t="e">
        <f>#REF!</f>
        <v>#REF!</v>
      </c>
      <c r="E1371" t="e">
        <f>#REF!</f>
        <v>#REF!</v>
      </c>
      <c r="F1371" t="e">
        <f>#REF!</f>
        <v>#REF!</v>
      </c>
      <c r="G1371" t="e">
        <f>#REF!</f>
        <v>#REF!</v>
      </c>
      <c r="H1371" t="e">
        <f>#REF!</f>
        <v>#REF!</v>
      </c>
    </row>
    <row r="1372" spans="1:8" x14ac:dyDescent="0.25">
      <c r="A1372" t="e">
        <f>#REF!</f>
        <v>#REF!</v>
      </c>
      <c r="B1372" t="e">
        <f>#REF!</f>
        <v>#REF!</v>
      </c>
      <c r="C1372" t="e">
        <f>#REF!</f>
        <v>#REF!</v>
      </c>
      <c r="D1372" t="e">
        <f>#REF!</f>
        <v>#REF!</v>
      </c>
      <c r="E1372" t="e">
        <f>#REF!</f>
        <v>#REF!</v>
      </c>
      <c r="F1372" t="e">
        <f>#REF!</f>
        <v>#REF!</v>
      </c>
      <c r="G1372" t="e">
        <f>#REF!</f>
        <v>#REF!</v>
      </c>
      <c r="H1372" t="e">
        <f>#REF!</f>
        <v>#REF!</v>
      </c>
    </row>
    <row r="1373" spans="1:8" x14ac:dyDescent="0.25">
      <c r="A1373" t="e">
        <f>#REF!</f>
        <v>#REF!</v>
      </c>
      <c r="B1373" t="e">
        <f>#REF!</f>
        <v>#REF!</v>
      </c>
      <c r="C1373" t="e">
        <f>#REF!</f>
        <v>#REF!</v>
      </c>
      <c r="D1373" t="e">
        <f>#REF!</f>
        <v>#REF!</v>
      </c>
      <c r="E1373" t="e">
        <f>#REF!</f>
        <v>#REF!</v>
      </c>
      <c r="F1373" t="e">
        <f>#REF!</f>
        <v>#REF!</v>
      </c>
      <c r="G1373" t="e">
        <f>#REF!</f>
        <v>#REF!</v>
      </c>
      <c r="H1373" t="e">
        <f>#REF!</f>
        <v>#REF!</v>
      </c>
    </row>
    <row r="1374" spans="1:8" x14ac:dyDescent="0.25">
      <c r="A1374" t="e">
        <f>#REF!</f>
        <v>#REF!</v>
      </c>
      <c r="B1374" t="e">
        <f>#REF!</f>
        <v>#REF!</v>
      </c>
      <c r="C1374" t="e">
        <f>#REF!</f>
        <v>#REF!</v>
      </c>
      <c r="D1374" t="e">
        <f>#REF!</f>
        <v>#REF!</v>
      </c>
      <c r="E1374" t="e">
        <f>#REF!</f>
        <v>#REF!</v>
      </c>
      <c r="F1374" t="e">
        <f>#REF!</f>
        <v>#REF!</v>
      </c>
      <c r="G1374" t="e">
        <f>#REF!</f>
        <v>#REF!</v>
      </c>
      <c r="H1374" t="e">
        <f>#REF!</f>
        <v>#REF!</v>
      </c>
    </row>
    <row r="1375" spans="1:8" x14ac:dyDescent="0.25">
      <c r="A1375" t="e">
        <f>#REF!</f>
        <v>#REF!</v>
      </c>
      <c r="B1375" t="e">
        <f>#REF!</f>
        <v>#REF!</v>
      </c>
      <c r="C1375" t="e">
        <f>#REF!</f>
        <v>#REF!</v>
      </c>
      <c r="D1375" t="e">
        <f>#REF!</f>
        <v>#REF!</v>
      </c>
      <c r="E1375" t="e">
        <f>#REF!</f>
        <v>#REF!</v>
      </c>
      <c r="F1375" t="e">
        <f>#REF!</f>
        <v>#REF!</v>
      </c>
      <c r="G1375" t="e">
        <f>#REF!</f>
        <v>#REF!</v>
      </c>
      <c r="H1375" t="e">
        <f>#REF!</f>
        <v>#REF!</v>
      </c>
    </row>
    <row r="1376" spans="1:8" x14ac:dyDescent="0.25">
      <c r="A1376" t="e">
        <f>#REF!</f>
        <v>#REF!</v>
      </c>
      <c r="B1376" t="e">
        <f>#REF!</f>
        <v>#REF!</v>
      </c>
      <c r="C1376" t="e">
        <f>#REF!</f>
        <v>#REF!</v>
      </c>
      <c r="D1376" t="e">
        <f>#REF!</f>
        <v>#REF!</v>
      </c>
      <c r="E1376" t="e">
        <f>#REF!</f>
        <v>#REF!</v>
      </c>
      <c r="F1376" t="e">
        <f>#REF!</f>
        <v>#REF!</v>
      </c>
      <c r="G1376" t="e">
        <f>#REF!</f>
        <v>#REF!</v>
      </c>
      <c r="H1376" t="e">
        <f>#REF!</f>
        <v>#REF!</v>
      </c>
    </row>
    <row r="1377" spans="1:8" x14ac:dyDescent="0.25">
      <c r="A1377" t="e">
        <f>#REF!</f>
        <v>#REF!</v>
      </c>
      <c r="B1377" t="e">
        <f>#REF!</f>
        <v>#REF!</v>
      </c>
      <c r="C1377" t="e">
        <f>#REF!</f>
        <v>#REF!</v>
      </c>
      <c r="D1377" t="e">
        <f>#REF!</f>
        <v>#REF!</v>
      </c>
      <c r="E1377" t="e">
        <f>#REF!</f>
        <v>#REF!</v>
      </c>
      <c r="F1377" t="e">
        <f>#REF!</f>
        <v>#REF!</v>
      </c>
      <c r="G1377" t="e">
        <f>#REF!</f>
        <v>#REF!</v>
      </c>
      <c r="H1377" t="e">
        <f>#REF!</f>
        <v>#REF!</v>
      </c>
    </row>
    <row r="1378" spans="1:8" x14ac:dyDescent="0.25">
      <c r="A1378" t="e">
        <f>#REF!</f>
        <v>#REF!</v>
      </c>
      <c r="B1378" t="e">
        <f>#REF!</f>
        <v>#REF!</v>
      </c>
      <c r="C1378" t="e">
        <f>#REF!</f>
        <v>#REF!</v>
      </c>
      <c r="D1378" t="e">
        <f>#REF!</f>
        <v>#REF!</v>
      </c>
      <c r="E1378" t="e">
        <f>#REF!</f>
        <v>#REF!</v>
      </c>
      <c r="F1378" t="e">
        <f>#REF!</f>
        <v>#REF!</v>
      </c>
      <c r="G1378" t="e">
        <f>#REF!</f>
        <v>#REF!</v>
      </c>
      <c r="H1378" t="e">
        <f>#REF!</f>
        <v>#REF!</v>
      </c>
    </row>
    <row r="1379" spans="1:8" x14ac:dyDescent="0.25">
      <c r="A1379" t="e">
        <f>#REF!</f>
        <v>#REF!</v>
      </c>
      <c r="B1379" t="e">
        <f>#REF!</f>
        <v>#REF!</v>
      </c>
      <c r="C1379" t="e">
        <f>#REF!</f>
        <v>#REF!</v>
      </c>
      <c r="D1379" t="e">
        <f>#REF!</f>
        <v>#REF!</v>
      </c>
      <c r="E1379" t="e">
        <f>#REF!</f>
        <v>#REF!</v>
      </c>
      <c r="F1379" t="e">
        <f>#REF!</f>
        <v>#REF!</v>
      </c>
      <c r="G1379" t="e">
        <f>#REF!</f>
        <v>#REF!</v>
      </c>
      <c r="H1379" t="e">
        <f>#REF!</f>
        <v>#REF!</v>
      </c>
    </row>
    <row r="1380" spans="1:8" x14ac:dyDescent="0.25">
      <c r="A1380" t="e">
        <f>#REF!</f>
        <v>#REF!</v>
      </c>
      <c r="B1380" t="e">
        <f>#REF!</f>
        <v>#REF!</v>
      </c>
      <c r="C1380" t="e">
        <f>#REF!</f>
        <v>#REF!</v>
      </c>
      <c r="D1380" t="e">
        <f>#REF!</f>
        <v>#REF!</v>
      </c>
      <c r="E1380" t="e">
        <f>#REF!</f>
        <v>#REF!</v>
      </c>
      <c r="F1380" t="e">
        <f>#REF!</f>
        <v>#REF!</v>
      </c>
      <c r="G1380" t="e">
        <f>#REF!</f>
        <v>#REF!</v>
      </c>
      <c r="H1380" t="e">
        <f>#REF!</f>
        <v>#REF!</v>
      </c>
    </row>
    <row r="1381" spans="1:8" x14ac:dyDescent="0.25">
      <c r="A1381" t="e">
        <f>#REF!</f>
        <v>#REF!</v>
      </c>
      <c r="B1381" t="e">
        <f>#REF!</f>
        <v>#REF!</v>
      </c>
      <c r="C1381" t="e">
        <f>#REF!</f>
        <v>#REF!</v>
      </c>
      <c r="D1381" t="e">
        <f>#REF!</f>
        <v>#REF!</v>
      </c>
      <c r="E1381" t="e">
        <f>#REF!</f>
        <v>#REF!</v>
      </c>
      <c r="F1381" t="e">
        <f>#REF!</f>
        <v>#REF!</v>
      </c>
      <c r="G1381" t="e">
        <f>#REF!</f>
        <v>#REF!</v>
      </c>
      <c r="H1381" t="e">
        <f>#REF!</f>
        <v>#REF!</v>
      </c>
    </row>
    <row r="1382" spans="1:8" x14ac:dyDescent="0.25">
      <c r="A1382" t="e">
        <f>#REF!</f>
        <v>#REF!</v>
      </c>
      <c r="B1382" t="e">
        <f>#REF!</f>
        <v>#REF!</v>
      </c>
      <c r="C1382" t="e">
        <f>#REF!</f>
        <v>#REF!</v>
      </c>
      <c r="D1382" t="e">
        <f>#REF!</f>
        <v>#REF!</v>
      </c>
      <c r="E1382" t="e">
        <f>#REF!</f>
        <v>#REF!</v>
      </c>
      <c r="F1382" t="e">
        <f>#REF!</f>
        <v>#REF!</v>
      </c>
      <c r="G1382" t="e">
        <f>#REF!</f>
        <v>#REF!</v>
      </c>
      <c r="H1382" t="e">
        <f>#REF!</f>
        <v>#REF!</v>
      </c>
    </row>
    <row r="1383" spans="1:8" x14ac:dyDescent="0.25">
      <c r="A1383" t="e">
        <f>#REF!</f>
        <v>#REF!</v>
      </c>
      <c r="B1383" t="e">
        <f>#REF!</f>
        <v>#REF!</v>
      </c>
      <c r="C1383" t="e">
        <f>#REF!</f>
        <v>#REF!</v>
      </c>
      <c r="D1383" t="e">
        <f>#REF!</f>
        <v>#REF!</v>
      </c>
      <c r="E1383" t="e">
        <f>#REF!</f>
        <v>#REF!</v>
      </c>
      <c r="F1383" t="e">
        <f>#REF!</f>
        <v>#REF!</v>
      </c>
      <c r="G1383" t="e">
        <f>#REF!</f>
        <v>#REF!</v>
      </c>
      <c r="H1383" t="e">
        <f>#REF!</f>
        <v>#REF!</v>
      </c>
    </row>
    <row r="1384" spans="1:8" x14ac:dyDescent="0.25">
      <c r="A1384" t="e">
        <f>#REF!</f>
        <v>#REF!</v>
      </c>
      <c r="B1384" t="e">
        <f>#REF!</f>
        <v>#REF!</v>
      </c>
      <c r="C1384" t="e">
        <f>#REF!</f>
        <v>#REF!</v>
      </c>
      <c r="D1384" t="e">
        <f>#REF!</f>
        <v>#REF!</v>
      </c>
      <c r="E1384" t="e">
        <f>#REF!</f>
        <v>#REF!</v>
      </c>
      <c r="F1384" t="e">
        <f>#REF!</f>
        <v>#REF!</v>
      </c>
      <c r="G1384" t="e">
        <f>#REF!</f>
        <v>#REF!</v>
      </c>
      <c r="H1384" t="e">
        <f>#REF!</f>
        <v>#REF!</v>
      </c>
    </row>
    <row r="1385" spans="1:8" x14ac:dyDescent="0.25">
      <c r="A1385" t="e">
        <f>#REF!</f>
        <v>#REF!</v>
      </c>
      <c r="B1385" t="e">
        <f>#REF!</f>
        <v>#REF!</v>
      </c>
      <c r="C1385" t="e">
        <f>#REF!</f>
        <v>#REF!</v>
      </c>
      <c r="D1385" t="e">
        <f>#REF!</f>
        <v>#REF!</v>
      </c>
      <c r="E1385" t="e">
        <f>#REF!</f>
        <v>#REF!</v>
      </c>
      <c r="F1385" t="e">
        <f>#REF!</f>
        <v>#REF!</v>
      </c>
      <c r="G1385" t="e">
        <f>#REF!</f>
        <v>#REF!</v>
      </c>
      <c r="H1385" t="e">
        <f>#REF!</f>
        <v>#REF!</v>
      </c>
    </row>
    <row r="1386" spans="1:8" x14ac:dyDescent="0.25">
      <c r="A1386" t="e">
        <f>#REF!</f>
        <v>#REF!</v>
      </c>
      <c r="B1386" t="e">
        <f>#REF!</f>
        <v>#REF!</v>
      </c>
      <c r="C1386" t="e">
        <f>#REF!</f>
        <v>#REF!</v>
      </c>
      <c r="D1386" t="e">
        <f>#REF!</f>
        <v>#REF!</v>
      </c>
      <c r="E1386" t="e">
        <f>#REF!</f>
        <v>#REF!</v>
      </c>
      <c r="F1386" t="e">
        <f>#REF!</f>
        <v>#REF!</v>
      </c>
      <c r="G1386" t="e">
        <f>#REF!</f>
        <v>#REF!</v>
      </c>
      <c r="H1386" t="e">
        <f>#REF!</f>
        <v>#REF!</v>
      </c>
    </row>
    <row r="1387" spans="1:8" x14ac:dyDescent="0.25">
      <c r="A1387" t="e">
        <f>#REF!</f>
        <v>#REF!</v>
      </c>
      <c r="B1387" t="e">
        <f>#REF!</f>
        <v>#REF!</v>
      </c>
      <c r="C1387" t="e">
        <f>#REF!</f>
        <v>#REF!</v>
      </c>
      <c r="D1387" t="e">
        <f>#REF!</f>
        <v>#REF!</v>
      </c>
      <c r="E1387" t="e">
        <f>#REF!</f>
        <v>#REF!</v>
      </c>
      <c r="F1387" t="e">
        <f>#REF!</f>
        <v>#REF!</v>
      </c>
      <c r="G1387" t="e">
        <f>#REF!</f>
        <v>#REF!</v>
      </c>
      <c r="H1387" t="e">
        <f>#REF!</f>
        <v>#REF!</v>
      </c>
    </row>
    <row r="1388" spans="1:8" x14ac:dyDescent="0.25">
      <c r="A1388" t="e">
        <f>#REF!</f>
        <v>#REF!</v>
      </c>
      <c r="B1388" t="e">
        <f>#REF!</f>
        <v>#REF!</v>
      </c>
      <c r="C1388" t="e">
        <f>#REF!</f>
        <v>#REF!</v>
      </c>
      <c r="D1388" t="e">
        <f>#REF!</f>
        <v>#REF!</v>
      </c>
      <c r="E1388" t="e">
        <f>#REF!</f>
        <v>#REF!</v>
      </c>
      <c r="F1388" t="e">
        <f>#REF!</f>
        <v>#REF!</v>
      </c>
      <c r="G1388" t="e">
        <f>#REF!</f>
        <v>#REF!</v>
      </c>
      <c r="H1388" t="e">
        <f>#REF!</f>
        <v>#REF!</v>
      </c>
    </row>
    <row r="1389" spans="1:8" x14ac:dyDescent="0.25">
      <c r="A1389" t="e">
        <f>#REF!</f>
        <v>#REF!</v>
      </c>
      <c r="B1389" t="e">
        <f>#REF!</f>
        <v>#REF!</v>
      </c>
      <c r="C1389" t="e">
        <f>#REF!</f>
        <v>#REF!</v>
      </c>
      <c r="D1389" t="e">
        <f>#REF!</f>
        <v>#REF!</v>
      </c>
      <c r="E1389" t="e">
        <f>#REF!</f>
        <v>#REF!</v>
      </c>
      <c r="F1389" t="e">
        <f>#REF!</f>
        <v>#REF!</v>
      </c>
      <c r="G1389" t="e">
        <f>#REF!</f>
        <v>#REF!</v>
      </c>
      <c r="H1389" t="e">
        <f>#REF!</f>
        <v>#REF!</v>
      </c>
    </row>
    <row r="1390" spans="1:8" x14ac:dyDescent="0.25">
      <c r="A1390" t="e">
        <f>#REF!</f>
        <v>#REF!</v>
      </c>
      <c r="B1390" t="e">
        <f>#REF!</f>
        <v>#REF!</v>
      </c>
      <c r="C1390" t="e">
        <f>#REF!</f>
        <v>#REF!</v>
      </c>
      <c r="D1390" t="e">
        <f>#REF!</f>
        <v>#REF!</v>
      </c>
      <c r="E1390" t="e">
        <f>#REF!</f>
        <v>#REF!</v>
      </c>
      <c r="F1390" t="e">
        <f>#REF!</f>
        <v>#REF!</v>
      </c>
      <c r="G1390" t="e">
        <f>#REF!</f>
        <v>#REF!</v>
      </c>
      <c r="H1390" t="e">
        <f>#REF!</f>
        <v>#REF!</v>
      </c>
    </row>
    <row r="1391" spans="1:8" x14ac:dyDescent="0.25">
      <c r="A1391" t="e">
        <f>#REF!</f>
        <v>#REF!</v>
      </c>
      <c r="B1391" t="e">
        <f>#REF!</f>
        <v>#REF!</v>
      </c>
      <c r="C1391" t="e">
        <f>#REF!</f>
        <v>#REF!</v>
      </c>
      <c r="D1391" t="e">
        <f>#REF!</f>
        <v>#REF!</v>
      </c>
      <c r="E1391" t="e">
        <f>#REF!</f>
        <v>#REF!</v>
      </c>
      <c r="F1391" t="e">
        <f>#REF!</f>
        <v>#REF!</v>
      </c>
      <c r="G1391" t="e">
        <f>#REF!</f>
        <v>#REF!</v>
      </c>
      <c r="H1391" t="e">
        <f>#REF!</f>
        <v>#REF!</v>
      </c>
    </row>
    <row r="1392" spans="1:8" x14ac:dyDescent="0.25">
      <c r="A1392" t="e">
        <f>#REF!</f>
        <v>#REF!</v>
      </c>
      <c r="B1392" t="e">
        <f>#REF!</f>
        <v>#REF!</v>
      </c>
      <c r="C1392" t="e">
        <f>#REF!</f>
        <v>#REF!</v>
      </c>
      <c r="D1392" t="e">
        <f>#REF!</f>
        <v>#REF!</v>
      </c>
      <c r="E1392" t="e">
        <f>#REF!</f>
        <v>#REF!</v>
      </c>
      <c r="F1392" t="e">
        <f>#REF!</f>
        <v>#REF!</v>
      </c>
      <c r="G1392" t="e">
        <f>#REF!</f>
        <v>#REF!</v>
      </c>
      <c r="H1392" t="e">
        <f>#REF!</f>
        <v>#REF!</v>
      </c>
    </row>
    <row r="1393" spans="1:8" x14ac:dyDescent="0.25">
      <c r="A1393" t="e">
        <f>#REF!</f>
        <v>#REF!</v>
      </c>
      <c r="B1393" t="e">
        <f>#REF!</f>
        <v>#REF!</v>
      </c>
      <c r="C1393" t="e">
        <f>#REF!</f>
        <v>#REF!</v>
      </c>
      <c r="D1393" t="e">
        <f>#REF!</f>
        <v>#REF!</v>
      </c>
      <c r="E1393" t="e">
        <f>#REF!</f>
        <v>#REF!</v>
      </c>
      <c r="F1393" t="e">
        <f>#REF!</f>
        <v>#REF!</v>
      </c>
      <c r="G1393" t="e">
        <f>#REF!</f>
        <v>#REF!</v>
      </c>
      <c r="H1393" t="e">
        <f>#REF!</f>
        <v>#REF!</v>
      </c>
    </row>
    <row r="1394" spans="1:8" x14ac:dyDescent="0.25">
      <c r="A1394" t="e">
        <f>#REF!</f>
        <v>#REF!</v>
      </c>
      <c r="B1394" t="e">
        <f>#REF!</f>
        <v>#REF!</v>
      </c>
      <c r="C1394" t="e">
        <f>#REF!</f>
        <v>#REF!</v>
      </c>
      <c r="D1394" t="e">
        <f>#REF!</f>
        <v>#REF!</v>
      </c>
      <c r="E1394" t="e">
        <f>#REF!</f>
        <v>#REF!</v>
      </c>
      <c r="F1394" t="e">
        <f>#REF!</f>
        <v>#REF!</v>
      </c>
      <c r="G1394" t="e">
        <f>#REF!</f>
        <v>#REF!</v>
      </c>
      <c r="H1394" t="e">
        <f>#REF!</f>
        <v>#REF!</v>
      </c>
    </row>
    <row r="1395" spans="1:8" x14ac:dyDescent="0.25">
      <c r="A1395" t="e">
        <f>#REF!</f>
        <v>#REF!</v>
      </c>
      <c r="B1395" t="e">
        <f>#REF!</f>
        <v>#REF!</v>
      </c>
      <c r="C1395" t="e">
        <f>#REF!</f>
        <v>#REF!</v>
      </c>
      <c r="D1395" t="e">
        <f>#REF!</f>
        <v>#REF!</v>
      </c>
      <c r="E1395" t="e">
        <f>#REF!</f>
        <v>#REF!</v>
      </c>
      <c r="F1395" t="e">
        <f>#REF!</f>
        <v>#REF!</v>
      </c>
      <c r="G1395" t="e">
        <f>#REF!</f>
        <v>#REF!</v>
      </c>
      <c r="H1395" t="e">
        <f>#REF!</f>
        <v>#REF!</v>
      </c>
    </row>
    <row r="1396" spans="1:8" x14ac:dyDescent="0.25">
      <c r="A1396" t="e">
        <f>#REF!</f>
        <v>#REF!</v>
      </c>
      <c r="B1396" t="e">
        <f>#REF!</f>
        <v>#REF!</v>
      </c>
      <c r="C1396" t="e">
        <f>#REF!</f>
        <v>#REF!</v>
      </c>
      <c r="D1396" t="e">
        <f>#REF!</f>
        <v>#REF!</v>
      </c>
      <c r="E1396" t="e">
        <f>#REF!</f>
        <v>#REF!</v>
      </c>
      <c r="F1396" t="e">
        <f>#REF!</f>
        <v>#REF!</v>
      </c>
      <c r="G1396" t="e">
        <f>#REF!</f>
        <v>#REF!</v>
      </c>
      <c r="H1396" t="e">
        <f>#REF!</f>
        <v>#REF!</v>
      </c>
    </row>
    <row r="1397" spans="1:8" x14ac:dyDescent="0.25">
      <c r="A1397" t="e">
        <f>#REF!</f>
        <v>#REF!</v>
      </c>
      <c r="B1397" t="e">
        <f>#REF!</f>
        <v>#REF!</v>
      </c>
      <c r="C1397" t="e">
        <f>#REF!</f>
        <v>#REF!</v>
      </c>
      <c r="D1397" t="e">
        <f>#REF!</f>
        <v>#REF!</v>
      </c>
      <c r="E1397" t="e">
        <f>#REF!</f>
        <v>#REF!</v>
      </c>
      <c r="F1397" t="e">
        <f>#REF!</f>
        <v>#REF!</v>
      </c>
      <c r="G1397" t="e">
        <f>#REF!</f>
        <v>#REF!</v>
      </c>
      <c r="H1397" t="e">
        <f>#REF!</f>
        <v>#REF!</v>
      </c>
    </row>
    <row r="1398" spans="1:8" x14ac:dyDescent="0.25">
      <c r="A1398" t="e">
        <f>#REF!</f>
        <v>#REF!</v>
      </c>
      <c r="B1398" t="e">
        <f>#REF!</f>
        <v>#REF!</v>
      </c>
      <c r="C1398" t="e">
        <f>#REF!</f>
        <v>#REF!</v>
      </c>
      <c r="D1398" t="e">
        <f>#REF!</f>
        <v>#REF!</v>
      </c>
      <c r="E1398" t="e">
        <f>#REF!</f>
        <v>#REF!</v>
      </c>
      <c r="F1398" t="e">
        <f>#REF!</f>
        <v>#REF!</v>
      </c>
      <c r="G1398" t="e">
        <f>#REF!</f>
        <v>#REF!</v>
      </c>
      <c r="H1398" t="e">
        <f>#REF!</f>
        <v>#REF!</v>
      </c>
    </row>
    <row r="1399" spans="1:8" x14ac:dyDescent="0.25">
      <c r="A1399" t="e">
        <f>#REF!</f>
        <v>#REF!</v>
      </c>
      <c r="B1399" t="e">
        <f>#REF!</f>
        <v>#REF!</v>
      </c>
      <c r="C1399" t="e">
        <f>#REF!</f>
        <v>#REF!</v>
      </c>
      <c r="D1399" t="e">
        <f>#REF!</f>
        <v>#REF!</v>
      </c>
      <c r="E1399" t="e">
        <f>#REF!</f>
        <v>#REF!</v>
      </c>
      <c r="F1399" t="e">
        <f>#REF!</f>
        <v>#REF!</v>
      </c>
      <c r="G1399" t="e">
        <f>#REF!</f>
        <v>#REF!</v>
      </c>
      <c r="H1399" t="e">
        <f>#REF!</f>
        <v>#REF!</v>
      </c>
    </row>
    <row r="1400" spans="1:8" x14ac:dyDescent="0.25">
      <c r="A1400" t="e">
        <f>#REF!</f>
        <v>#REF!</v>
      </c>
      <c r="B1400" t="e">
        <f>#REF!</f>
        <v>#REF!</v>
      </c>
      <c r="C1400" t="e">
        <f>#REF!</f>
        <v>#REF!</v>
      </c>
      <c r="D1400" t="e">
        <f>#REF!</f>
        <v>#REF!</v>
      </c>
      <c r="E1400" t="e">
        <f>#REF!</f>
        <v>#REF!</v>
      </c>
      <c r="F1400" t="e">
        <f>#REF!</f>
        <v>#REF!</v>
      </c>
      <c r="G1400" t="e">
        <f>#REF!</f>
        <v>#REF!</v>
      </c>
      <c r="H1400" t="e">
        <f>#REF!</f>
        <v>#REF!</v>
      </c>
    </row>
    <row r="1401" spans="1:8" x14ac:dyDescent="0.25">
      <c r="A1401" t="e">
        <f>#REF!</f>
        <v>#REF!</v>
      </c>
      <c r="B1401" t="e">
        <f>#REF!</f>
        <v>#REF!</v>
      </c>
      <c r="C1401" t="e">
        <f>#REF!</f>
        <v>#REF!</v>
      </c>
      <c r="D1401" t="e">
        <f>#REF!</f>
        <v>#REF!</v>
      </c>
      <c r="E1401" t="e">
        <f>#REF!</f>
        <v>#REF!</v>
      </c>
      <c r="F1401" t="e">
        <f>#REF!</f>
        <v>#REF!</v>
      </c>
      <c r="G1401" t="e">
        <f>#REF!</f>
        <v>#REF!</v>
      </c>
      <c r="H1401" t="e">
        <f>#REF!</f>
        <v>#REF!</v>
      </c>
    </row>
    <row r="1402" spans="1:8" x14ac:dyDescent="0.25">
      <c r="A1402" t="e">
        <f>#REF!</f>
        <v>#REF!</v>
      </c>
      <c r="B1402" t="e">
        <f>#REF!</f>
        <v>#REF!</v>
      </c>
      <c r="C1402" t="e">
        <f>#REF!</f>
        <v>#REF!</v>
      </c>
      <c r="D1402" t="e">
        <f>#REF!</f>
        <v>#REF!</v>
      </c>
      <c r="E1402" t="e">
        <f>#REF!</f>
        <v>#REF!</v>
      </c>
      <c r="F1402" t="e">
        <f>#REF!</f>
        <v>#REF!</v>
      </c>
      <c r="G1402" t="e">
        <f>#REF!</f>
        <v>#REF!</v>
      </c>
      <c r="H1402" t="e">
        <f>#REF!</f>
        <v>#REF!</v>
      </c>
    </row>
    <row r="1403" spans="1:8" x14ac:dyDescent="0.25">
      <c r="A1403" t="e">
        <f>#REF!</f>
        <v>#REF!</v>
      </c>
      <c r="B1403" t="e">
        <f>#REF!</f>
        <v>#REF!</v>
      </c>
      <c r="C1403" t="e">
        <f>#REF!</f>
        <v>#REF!</v>
      </c>
      <c r="D1403" t="e">
        <f>#REF!</f>
        <v>#REF!</v>
      </c>
      <c r="E1403" t="e">
        <f>#REF!</f>
        <v>#REF!</v>
      </c>
      <c r="F1403" t="e">
        <f>#REF!</f>
        <v>#REF!</v>
      </c>
      <c r="G1403" t="e">
        <f>#REF!</f>
        <v>#REF!</v>
      </c>
      <c r="H1403" t="e">
        <f>#REF!</f>
        <v>#REF!</v>
      </c>
    </row>
    <row r="1404" spans="1:8" x14ac:dyDescent="0.25">
      <c r="A1404" t="e">
        <f>#REF!</f>
        <v>#REF!</v>
      </c>
      <c r="B1404" t="e">
        <f>#REF!</f>
        <v>#REF!</v>
      </c>
      <c r="C1404" t="e">
        <f>#REF!</f>
        <v>#REF!</v>
      </c>
      <c r="D1404" t="e">
        <f>#REF!</f>
        <v>#REF!</v>
      </c>
      <c r="E1404" t="e">
        <f>#REF!</f>
        <v>#REF!</v>
      </c>
      <c r="F1404" t="e">
        <f>#REF!</f>
        <v>#REF!</v>
      </c>
      <c r="G1404" t="e">
        <f>#REF!</f>
        <v>#REF!</v>
      </c>
      <c r="H1404" t="e">
        <f>#REF!</f>
        <v>#REF!</v>
      </c>
    </row>
    <row r="1405" spans="1:8" x14ac:dyDescent="0.25">
      <c r="A1405" t="e">
        <f>#REF!</f>
        <v>#REF!</v>
      </c>
      <c r="B1405" t="e">
        <f>#REF!</f>
        <v>#REF!</v>
      </c>
      <c r="C1405" t="e">
        <f>#REF!</f>
        <v>#REF!</v>
      </c>
      <c r="D1405" t="e">
        <f>#REF!</f>
        <v>#REF!</v>
      </c>
      <c r="E1405" t="e">
        <f>#REF!</f>
        <v>#REF!</v>
      </c>
      <c r="F1405" t="e">
        <f>#REF!</f>
        <v>#REF!</v>
      </c>
      <c r="G1405" t="e">
        <f>#REF!</f>
        <v>#REF!</v>
      </c>
      <c r="H1405" t="e">
        <f>#REF!</f>
        <v>#REF!</v>
      </c>
    </row>
    <row r="1406" spans="1:8" x14ac:dyDescent="0.25">
      <c r="A1406" t="e">
        <f>#REF!</f>
        <v>#REF!</v>
      </c>
      <c r="B1406" t="e">
        <f>#REF!</f>
        <v>#REF!</v>
      </c>
      <c r="C1406" t="e">
        <f>#REF!</f>
        <v>#REF!</v>
      </c>
      <c r="D1406" t="e">
        <f>#REF!</f>
        <v>#REF!</v>
      </c>
      <c r="E1406" t="e">
        <f>#REF!</f>
        <v>#REF!</v>
      </c>
      <c r="F1406" t="e">
        <f>#REF!</f>
        <v>#REF!</v>
      </c>
      <c r="G1406" t="e">
        <f>#REF!</f>
        <v>#REF!</v>
      </c>
      <c r="H1406" t="e">
        <f>#REF!</f>
        <v>#REF!</v>
      </c>
    </row>
    <row r="1407" spans="1:8" x14ac:dyDescent="0.25">
      <c r="A1407" t="e">
        <f>#REF!</f>
        <v>#REF!</v>
      </c>
      <c r="B1407" t="e">
        <f>#REF!</f>
        <v>#REF!</v>
      </c>
      <c r="C1407" t="e">
        <f>#REF!</f>
        <v>#REF!</v>
      </c>
      <c r="D1407" t="e">
        <f>#REF!</f>
        <v>#REF!</v>
      </c>
      <c r="E1407" t="e">
        <f>#REF!</f>
        <v>#REF!</v>
      </c>
      <c r="F1407" t="e">
        <f>#REF!</f>
        <v>#REF!</v>
      </c>
      <c r="G1407" t="e">
        <f>#REF!</f>
        <v>#REF!</v>
      </c>
      <c r="H1407" t="e">
        <f>#REF!</f>
        <v>#REF!</v>
      </c>
    </row>
    <row r="1408" spans="1:8" x14ac:dyDescent="0.25">
      <c r="A1408" t="e">
        <f>#REF!</f>
        <v>#REF!</v>
      </c>
      <c r="B1408" t="e">
        <f>#REF!</f>
        <v>#REF!</v>
      </c>
      <c r="C1408" t="e">
        <f>#REF!</f>
        <v>#REF!</v>
      </c>
      <c r="D1408" t="e">
        <f>#REF!</f>
        <v>#REF!</v>
      </c>
      <c r="E1408" t="e">
        <f>#REF!</f>
        <v>#REF!</v>
      </c>
      <c r="F1408" t="e">
        <f>#REF!</f>
        <v>#REF!</v>
      </c>
      <c r="G1408" t="e">
        <f>#REF!</f>
        <v>#REF!</v>
      </c>
      <c r="H1408" t="e">
        <f>#REF!</f>
        <v>#REF!</v>
      </c>
    </row>
    <row r="1409" spans="1:8" x14ac:dyDescent="0.25">
      <c r="A1409" t="e">
        <f>#REF!</f>
        <v>#REF!</v>
      </c>
      <c r="B1409" t="e">
        <f>#REF!</f>
        <v>#REF!</v>
      </c>
      <c r="C1409" t="e">
        <f>#REF!</f>
        <v>#REF!</v>
      </c>
      <c r="D1409" t="e">
        <f>#REF!</f>
        <v>#REF!</v>
      </c>
      <c r="E1409" t="e">
        <f>#REF!</f>
        <v>#REF!</v>
      </c>
      <c r="F1409" t="e">
        <f>#REF!</f>
        <v>#REF!</v>
      </c>
      <c r="G1409" t="e">
        <f>#REF!</f>
        <v>#REF!</v>
      </c>
      <c r="H1409" t="e">
        <f>#REF!</f>
        <v>#REF!</v>
      </c>
    </row>
    <row r="1410" spans="1:8" x14ac:dyDescent="0.25">
      <c r="A1410" t="e">
        <f>#REF!</f>
        <v>#REF!</v>
      </c>
      <c r="B1410" t="e">
        <f>#REF!</f>
        <v>#REF!</v>
      </c>
      <c r="C1410" t="e">
        <f>#REF!</f>
        <v>#REF!</v>
      </c>
      <c r="D1410" t="e">
        <f>#REF!</f>
        <v>#REF!</v>
      </c>
      <c r="E1410" t="e">
        <f>#REF!</f>
        <v>#REF!</v>
      </c>
      <c r="F1410" t="e">
        <f>#REF!</f>
        <v>#REF!</v>
      </c>
      <c r="G1410" t="e">
        <f>#REF!</f>
        <v>#REF!</v>
      </c>
      <c r="H1410" t="e">
        <f>#REF!</f>
        <v>#REF!</v>
      </c>
    </row>
    <row r="1411" spans="1:8" x14ac:dyDescent="0.25">
      <c r="A1411" t="e">
        <f>#REF!</f>
        <v>#REF!</v>
      </c>
      <c r="B1411" t="e">
        <f>#REF!</f>
        <v>#REF!</v>
      </c>
      <c r="C1411" t="e">
        <f>#REF!</f>
        <v>#REF!</v>
      </c>
      <c r="D1411" t="e">
        <f>#REF!</f>
        <v>#REF!</v>
      </c>
      <c r="E1411" t="e">
        <f>#REF!</f>
        <v>#REF!</v>
      </c>
      <c r="F1411" t="e">
        <f>#REF!</f>
        <v>#REF!</v>
      </c>
      <c r="G1411" t="e">
        <f>#REF!</f>
        <v>#REF!</v>
      </c>
      <c r="H1411" t="e">
        <f>#REF!</f>
        <v>#REF!</v>
      </c>
    </row>
    <row r="1412" spans="1:8" x14ac:dyDescent="0.25">
      <c r="A1412" t="e">
        <f>#REF!</f>
        <v>#REF!</v>
      </c>
      <c r="B1412" t="e">
        <f>#REF!</f>
        <v>#REF!</v>
      </c>
      <c r="C1412" t="e">
        <f>#REF!</f>
        <v>#REF!</v>
      </c>
      <c r="D1412" t="e">
        <f>#REF!</f>
        <v>#REF!</v>
      </c>
      <c r="E1412" t="e">
        <f>#REF!</f>
        <v>#REF!</v>
      </c>
      <c r="F1412" t="e">
        <f>#REF!</f>
        <v>#REF!</v>
      </c>
      <c r="G1412" t="e">
        <f>#REF!</f>
        <v>#REF!</v>
      </c>
      <c r="H1412" t="e">
        <f>#REF!</f>
        <v>#REF!</v>
      </c>
    </row>
    <row r="1413" spans="1:8" x14ac:dyDescent="0.25">
      <c r="A1413" t="e">
        <f>#REF!</f>
        <v>#REF!</v>
      </c>
      <c r="B1413" t="e">
        <f>#REF!</f>
        <v>#REF!</v>
      </c>
      <c r="C1413" t="e">
        <f>#REF!</f>
        <v>#REF!</v>
      </c>
      <c r="D1413" t="e">
        <f>#REF!</f>
        <v>#REF!</v>
      </c>
      <c r="E1413" t="e">
        <f>#REF!</f>
        <v>#REF!</v>
      </c>
      <c r="F1413" t="e">
        <f>#REF!</f>
        <v>#REF!</v>
      </c>
      <c r="G1413" t="e">
        <f>#REF!</f>
        <v>#REF!</v>
      </c>
      <c r="H1413" t="e">
        <f>#REF!</f>
        <v>#REF!</v>
      </c>
    </row>
    <row r="1414" spans="1:8" x14ac:dyDescent="0.25">
      <c r="A1414" t="e">
        <f>#REF!</f>
        <v>#REF!</v>
      </c>
      <c r="B1414" t="e">
        <f>#REF!</f>
        <v>#REF!</v>
      </c>
      <c r="C1414" t="e">
        <f>#REF!</f>
        <v>#REF!</v>
      </c>
      <c r="D1414" t="e">
        <f>#REF!</f>
        <v>#REF!</v>
      </c>
      <c r="E1414" t="e">
        <f>#REF!</f>
        <v>#REF!</v>
      </c>
      <c r="F1414" t="e">
        <f>#REF!</f>
        <v>#REF!</v>
      </c>
      <c r="G1414" t="e">
        <f>#REF!</f>
        <v>#REF!</v>
      </c>
      <c r="H1414" t="e">
        <f>#REF!</f>
        <v>#REF!</v>
      </c>
    </row>
    <row r="1415" spans="1:8" x14ac:dyDescent="0.25">
      <c r="A1415" t="e">
        <f>#REF!</f>
        <v>#REF!</v>
      </c>
      <c r="B1415" t="e">
        <f>#REF!</f>
        <v>#REF!</v>
      </c>
      <c r="C1415" t="e">
        <f>#REF!</f>
        <v>#REF!</v>
      </c>
      <c r="D1415" t="e">
        <f>#REF!</f>
        <v>#REF!</v>
      </c>
      <c r="E1415" t="e">
        <f>#REF!</f>
        <v>#REF!</v>
      </c>
      <c r="F1415" t="e">
        <f>#REF!</f>
        <v>#REF!</v>
      </c>
      <c r="G1415" t="e">
        <f>#REF!</f>
        <v>#REF!</v>
      </c>
      <c r="H1415" t="e">
        <f>#REF!</f>
        <v>#REF!</v>
      </c>
    </row>
    <row r="1416" spans="1:8" x14ac:dyDescent="0.25">
      <c r="A1416" t="e">
        <f>#REF!</f>
        <v>#REF!</v>
      </c>
      <c r="B1416" t="e">
        <f>#REF!</f>
        <v>#REF!</v>
      </c>
      <c r="C1416" t="e">
        <f>#REF!</f>
        <v>#REF!</v>
      </c>
      <c r="D1416" t="e">
        <f>#REF!</f>
        <v>#REF!</v>
      </c>
      <c r="E1416" t="e">
        <f>#REF!</f>
        <v>#REF!</v>
      </c>
      <c r="F1416" t="e">
        <f>#REF!</f>
        <v>#REF!</v>
      </c>
      <c r="G1416" t="e">
        <f>#REF!</f>
        <v>#REF!</v>
      </c>
      <c r="H1416" t="e">
        <f>#REF!</f>
        <v>#REF!</v>
      </c>
    </row>
    <row r="1417" spans="1:8" x14ac:dyDescent="0.25">
      <c r="A1417" t="e">
        <f>#REF!</f>
        <v>#REF!</v>
      </c>
      <c r="B1417" t="e">
        <f>#REF!</f>
        <v>#REF!</v>
      </c>
      <c r="C1417" t="e">
        <f>#REF!</f>
        <v>#REF!</v>
      </c>
      <c r="D1417" t="e">
        <f>#REF!</f>
        <v>#REF!</v>
      </c>
      <c r="E1417" t="e">
        <f>#REF!</f>
        <v>#REF!</v>
      </c>
      <c r="F1417" t="e">
        <f>#REF!</f>
        <v>#REF!</v>
      </c>
      <c r="G1417" t="e">
        <f>#REF!</f>
        <v>#REF!</v>
      </c>
      <c r="H1417" t="e">
        <f>#REF!</f>
        <v>#REF!</v>
      </c>
    </row>
    <row r="1418" spans="1:8" x14ac:dyDescent="0.25">
      <c r="A1418" t="e">
        <f>#REF!</f>
        <v>#REF!</v>
      </c>
      <c r="B1418" t="e">
        <f>#REF!</f>
        <v>#REF!</v>
      </c>
      <c r="C1418" t="e">
        <f>#REF!</f>
        <v>#REF!</v>
      </c>
      <c r="D1418" t="e">
        <f>#REF!</f>
        <v>#REF!</v>
      </c>
      <c r="E1418" t="e">
        <f>#REF!</f>
        <v>#REF!</v>
      </c>
      <c r="F1418" t="e">
        <f>#REF!</f>
        <v>#REF!</v>
      </c>
      <c r="G1418" t="e">
        <f>#REF!</f>
        <v>#REF!</v>
      </c>
      <c r="H1418" t="e">
        <f>#REF!</f>
        <v>#REF!</v>
      </c>
    </row>
    <row r="1419" spans="1:8" x14ac:dyDescent="0.25">
      <c r="A1419" t="e">
        <f>#REF!</f>
        <v>#REF!</v>
      </c>
      <c r="B1419" t="e">
        <f>#REF!</f>
        <v>#REF!</v>
      </c>
      <c r="C1419" t="e">
        <f>#REF!</f>
        <v>#REF!</v>
      </c>
      <c r="D1419" t="e">
        <f>#REF!</f>
        <v>#REF!</v>
      </c>
      <c r="E1419" t="e">
        <f>#REF!</f>
        <v>#REF!</v>
      </c>
      <c r="F1419" t="e">
        <f>#REF!</f>
        <v>#REF!</v>
      </c>
      <c r="G1419" t="e">
        <f>#REF!</f>
        <v>#REF!</v>
      </c>
      <c r="H1419" t="e">
        <f>#REF!</f>
        <v>#REF!</v>
      </c>
    </row>
    <row r="1420" spans="1:8" x14ac:dyDescent="0.25">
      <c r="A1420" t="e">
        <f>#REF!</f>
        <v>#REF!</v>
      </c>
      <c r="B1420" t="e">
        <f>#REF!</f>
        <v>#REF!</v>
      </c>
      <c r="C1420" t="e">
        <f>#REF!</f>
        <v>#REF!</v>
      </c>
      <c r="D1420" t="e">
        <f>#REF!</f>
        <v>#REF!</v>
      </c>
      <c r="E1420" t="e">
        <f>#REF!</f>
        <v>#REF!</v>
      </c>
      <c r="F1420" t="e">
        <f>#REF!</f>
        <v>#REF!</v>
      </c>
      <c r="G1420" t="e">
        <f>#REF!</f>
        <v>#REF!</v>
      </c>
      <c r="H1420" t="e">
        <f>#REF!</f>
        <v>#REF!</v>
      </c>
    </row>
    <row r="1421" spans="1:8" x14ac:dyDescent="0.25">
      <c r="A1421" t="e">
        <f>#REF!</f>
        <v>#REF!</v>
      </c>
      <c r="B1421" t="e">
        <f>#REF!</f>
        <v>#REF!</v>
      </c>
      <c r="C1421" t="e">
        <f>#REF!</f>
        <v>#REF!</v>
      </c>
      <c r="D1421" t="e">
        <f>#REF!</f>
        <v>#REF!</v>
      </c>
      <c r="E1421" t="e">
        <f>#REF!</f>
        <v>#REF!</v>
      </c>
      <c r="F1421" t="e">
        <f>#REF!</f>
        <v>#REF!</v>
      </c>
      <c r="G1421" t="e">
        <f>#REF!</f>
        <v>#REF!</v>
      </c>
      <c r="H1421" t="e">
        <f>#REF!</f>
        <v>#REF!</v>
      </c>
    </row>
    <row r="1422" spans="1:8" x14ac:dyDescent="0.25">
      <c r="A1422" t="e">
        <f>#REF!</f>
        <v>#REF!</v>
      </c>
      <c r="B1422" t="e">
        <f>#REF!</f>
        <v>#REF!</v>
      </c>
      <c r="C1422" t="e">
        <f>#REF!</f>
        <v>#REF!</v>
      </c>
      <c r="D1422" t="e">
        <f>#REF!</f>
        <v>#REF!</v>
      </c>
      <c r="E1422" t="e">
        <f>#REF!</f>
        <v>#REF!</v>
      </c>
      <c r="F1422" t="e">
        <f>#REF!</f>
        <v>#REF!</v>
      </c>
      <c r="G1422" t="e">
        <f>#REF!</f>
        <v>#REF!</v>
      </c>
      <c r="H1422" t="e">
        <f>#REF!</f>
        <v>#REF!</v>
      </c>
    </row>
    <row r="1423" spans="1:8" x14ac:dyDescent="0.25">
      <c r="A1423" t="e">
        <f>#REF!</f>
        <v>#REF!</v>
      </c>
      <c r="B1423" t="e">
        <f>#REF!</f>
        <v>#REF!</v>
      </c>
      <c r="C1423" t="e">
        <f>#REF!</f>
        <v>#REF!</v>
      </c>
      <c r="D1423" t="e">
        <f>#REF!</f>
        <v>#REF!</v>
      </c>
      <c r="E1423" t="e">
        <f>#REF!</f>
        <v>#REF!</v>
      </c>
      <c r="F1423" t="e">
        <f>#REF!</f>
        <v>#REF!</v>
      </c>
      <c r="G1423" t="e">
        <f>#REF!</f>
        <v>#REF!</v>
      </c>
      <c r="H1423" t="e">
        <f>#REF!</f>
        <v>#REF!</v>
      </c>
    </row>
    <row r="1424" spans="1:8" x14ac:dyDescent="0.25">
      <c r="A1424" t="e">
        <f>#REF!</f>
        <v>#REF!</v>
      </c>
      <c r="B1424" t="e">
        <f>#REF!</f>
        <v>#REF!</v>
      </c>
      <c r="C1424" t="e">
        <f>#REF!</f>
        <v>#REF!</v>
      </c>
      <c r="D1424" t="e">
        <f>#REF!</f>
        <v>#REF!</v>
      </c>
      <c r="E1424" t="e">
        <f>#REF!</f>
        <v>#REF!</v>
      </c>
      <c r="F1424" t="e">
        <f>#REF!</f>
        <v>#REF!</v>
      </c>
      <c r="G1424" t="e">
        <f>#REF!</f>
        <v>#REF!</v>
      </c>
      <c r="H1424" t="e">
        <f>#REF!</f>
        <v>#REF!</v>
      </c>
    </row>
    <row r="1425" spans="1:8" x14ac:dyDescent="0.25">
      <c r="A1425" t="e">
        <f>#REF!</f>
        <v>#REF!</v>
      </c>
      <c r="B1425" t="e">
        <f>#REF!</f>
        <v>#REF!</v>
      </c>
      <c r="C1425" t="e">
        <f>#REF!</f>
        <v>#REF!</v>
      </c>
      <c r="D1425" t="e">
        <f>#REF!</f>
        <v>#REF!</v>
      </c>
      <c r="E1425" t="e">
        <f>#REF!</f>
        <v>#REF!</v>
      </c>
      <c r="F1425" t="e">
        <f>#REF!</f>
        <v>#REF!</v>
      </c>
      <c r="G1425" t="e">
        <f>#REF!</f>
        <v>#REF!</v>
      </c>
      <c r="H1425" t="e">
        <f>#REF!</f>
        <v>#REF!</v>
      </c>
    </row>
    <row r="1426" spans="1:8" x14ac:dyDescent="0.25">
      <c r="A1426" t="e">
        <f>#REF!</f>
        <v>#REF!</v>
      </c>
      <c r="B1426" t="e">
        <f>#REF!</f>
        <v>#REF!</v>
      </c>
      <c r="C1426" t="e">
        <f>#REF!</f>
        <v>#REF!</v>
      </c>
      <c r="D1426" t="e">
        <f>#REF!</f>
        <v>#REF!</v>
      </c>
      <c r="E1426" t="e">
        <f>#REF!</f>
        <v>#REF!</v>
      </c>
      <c r="F1426" t="e">
        <f>#REF!</f>
        <v>#REF!</v>
      </c>
      <c r="G1426" t="e">
        <f>#REF!</f>
        <v>#REF!</v>
      </c>
      <c r="H1426" t="e">
        <f>#REF!</f>
        <v>#REF!</v>
      </c>
    </row>
    <row r="1427" spans="1:8" x14ac:dyDescent="0.25">
      <c r="A1427" t="e">
        <f>#REF!</f>
        <v>#REF!</v>
      </c>
      <c r="B1427" t="e">
        <f>#REF!</f>
        <v>#REF!</v>
      </c>
      <c r="C1427" t="e">
        <f>#REF!</f>
        <v>#REF!</v>
      </c>
      <c r="D1427" t="e">
        <f>#REF!</f>
        <v>#REF!</v>
      </c>
      <c r="E1427" t="e">
        <f>#REF!</f>
        <v>#REF!</v>
      </c>
      <c r="F1427" t="e">
        <f>#REF!</f>
        <v>#REF!</v>
      </c>
      <c r="G1427" t="e">
        <f>#REF!</f>
        <v>#REF!</v>
      </c>
      <c r="H1427" t="e">
        <f>#REF!</f>
        <v>#REF!</v>
      </c>
    </row>
    <row r="1428" spans="1:8" x14ac:dyDescent="0.25">
      <c r="A1428" t="e">
        <f>#REF!</f>
        <v>#REF!</v>
      </c>
      <c r="B1428" t="e">
        <f>#REF!</f>
        <v>#REF!</v>
      </c>
      <c r="C1428" t="e">
        <f>#REF!</f>
        <v>#REF!</v>
      </c>
      <c r="D1428" t="e">
        <f>#REF!</f>
        <v>#REF!</v>
      </c>
      <c r="E1428" t="e">
        <f>#REF!</f>
        <v>#REF!</v>
      </c>
      <c r="F1428" t="e">
        <f>#REF!</f>
        <v>#REF!</v>
      </c>
      <c r="G1428" t="e">
        <f>#REF!</f>
        <v>#REF!</v>
      </c>
      <c r="H1428" t="e">
        <f>#REF!</f>
        <v>#REF!</v>
      </c>
    </row>
    <row r="1429" spans="1:8" x14ac:dyDescent="0.25">
      <c r="A1429" t="e">
        <f>#REF!</f>
        <v>#REF!</v>
      </c>
      <c r="B1429" t="e">
        <f>#REF!</f>
        <v>#REF!</v>
      </c>
      <c r="C1429" t="e">
        <f>#REF!</f>
        <v>#REF!</v>
      </c>
      <c r="D1429" t="e">
        <f>#REF!</f>
        <v>#REF!</v>
      </c>
      <c r="E1429" t="e">
        <f>#REF!</f>
        <v>#REF!</v>
      </c>
      <c r="F1429" t="e">
        <f>#REF!</f>
        <v>#REF!</v>
      </c>
      <c r="G1429" t="e">
        <f>#REF!</f>
        <v>#REF!</v>
      </c>
      <c r="H1429" t="e">
        <f>#REF!</f>
        <v>#REF!</v>
      </c>
    </row>
    <row r="1430" spans="1:8" x14ac:dyDescent="0.25">
      <c r="A1430" t="e">
        <f>#REF!</f>
        <v>#REF!</v>
      </c>
      <c r="B1430" t="e">
        <f>#REF!</f>
        <v>#REF!</v>
      </c>
      <c r="C1430" t="e">
        <f>#REF!</f>
        <v>#REF!</v>
      </c>
      <c r="D1430" t="e">
        <f>#REF!</f>
        <v>#REF!</v>
      </c>
      <c r="E1430" t="e">
        <f>#REF!</f>
        <v>#REF!</v>
      </c>
      <c r="F1430" t="e">
        <f>#REF!</f>
        <v>#REF!</v>
      </c>
      <c r="G1430" t="e">
        <f>#REF!</f>
        <v>#REF!</v>
      </c>
      <c r="H1430" t="e">
        <f>#REF!</f>
        <v>#REF!</v>
      </c>
    </row>
    <row r="1431" spans="1:8" x14ac:dyDescent="0.25">
      <c r="A1431" t="e">
        <f>#REF!</f>
        <v>#REF!</v>
      </c>
      <c r="B1431" t="e">
        <f>#REF!</f>
        <v>#REF!</v>
      </c>
      <c r="C1431" t="e">
        <f>#REF!</f>
        <v>#REF!</v>
      </c>
      <c r="D1431" t="e">
        <f>#REF!</f>
        <v>#REF!</v>
      </c>
      <c r="E1431" t="e">
        <f>#REF!</f>
        <v>#REF!</v>
      </c>
      <c r="F1431" t="e">
        <f>#REF!</f>
        <v>#REF!</v>
      </c>
      <c r="G1431" t="e">
        <f>#REF!</f>
        <v>#REF!</v>
      </c>
      <c r="H1431" t="e">
        <f>#REF!</f>
        <v>#REF!</v>
      </c>
    </row>
    <row r="1432" spans="1:8" x14ac:dyDescent="0.25">
      <c r="A1432" t="e">
        <f>#REF!</f>
        <v>#REF!</v>
      </c>
      <c r="B1432" t="e">
        <f>#REF!</f>
        <v>#REF!</v>
      </c>
      <c r="C1432" t="e">
        <f>#REF!</f>
        <v>#REF!</v>
      </c>
      <c r="D1432" t="e">
        <f>#REF!</f>
        <v>#REF!</v>
      </c>
      <c r="E1432" t="e">
        <f>#REF!</f>
        <v>#REF!</v>
      </c>
      <c r="F1432" t="e">
        <f>#REF!</f>
        <v>#REF!</v>
      </c>
      <c r="G1432" t="e">
        <f>#REF!</f>
        <v>#REF!</v>
      </c>
      <c r="H1432" t="e">
        <f>#REF!</f>
        <v>#REF!</v>
      </c>
    </row>
    <row r="1433" spans="1:8" x14ac:dyDescent="0.25">
      <c r="A1433" t="e">
        <f>#REF!</f>
        <v>#REF!</v>
      </c>
      <c r="B1433" t="e">
        <f>#REF!</f>
        <v>#REF!</v>
      </c>
      <c r="C1433" t="e">
        <f>#REF!</f>
        <v>#REF!</v>
      </c>
      <c r="D1433" t="e">
        <f>#REF!</f>
        <v>#REF!</v>
      </c>
      <c r="E1433" t="e">
        <f>#REF!</f>
        <v>#REF!</v>
      </c>
      <c r="F1433" t="e">
        <f>#REF!</f>
        <v>#REF!</v>
      </c>
      <c r="G1433" t="e">
        <f>#REF!</f>
        <v>#REF!</v>
      </c>
      <c r="H1433" t="e">
        <f>#REF!</f>
        <v>#REF!</v>
      </c>
    </row>
    <row r="1434" spans="1:8" x14ac:dyDescent="0.25">
      <c r="A1434" t="e">
        <f>#REF!</f>
        <v>#REF!</v>
      </c>
      <c r="B1434" t="e">
        <f>#REF!</f>
        <v>#REF!</v>
      </c>
      <c r="C1434" t="e">
        <f>#REF!</f>
        <v>#REF!</v>
      </c>
      <c r="D1434" t="e">
        <f>#REF!</f>
        <v>#REF!</v>
      </c>
      <c r="E1434" t="e">
        <f>#REF!</f>
        <v>#REF!</v>
      </c>
      <c r="F1434" t="e">
        <f>#REF!</f>
        <v>#REF!</v>
      </c>
      <c r="G1434" t="e">
        <f>#REF!</f>
        <v>#REF!</v>
      </c>
      <c r="H1434" t="e">
        <f>#REF!</f>
        <v>#REF!</v>
      </c>
    </row>
    <row r="1435" spans="1:8" x14ac:dyDescent="0.25">
      <c r="A1435" t="e">
        <f>#REF!</f>
        <v>#REF!</v>
      </c>
      <c r="B1435" t="e">
        <f>#REF!</f>
        <v>#REF!</v>
      </c>
      <c r="C1435" t="e">
        <f>#REF!</f>
        <v>#REF!</v>
      </c>
      <c r="D1435" t="e">
        <f>#REF!</f>
        <v>#REF!</v>
      </c>
      <c r="E1435" t="e">
        <f>#REF!</f>
        <v>#REF!</v>
      </c>
      <c r="F1435" t="e">
        <f>#REF!</f>
        <v>#REF!</v>
      </c>
      <c r="G1435" t="e">
        <f>#REF!</f>
        <v>#REF!</v>
      </c>
      <c r="H1435" t="e">
        <f>#REF!</f>
        <v>#REF!</v>
      </c>
    </row>
    <row r="1436" spans="1:8" x14ac:dyDescent="0.25">
      <c r="A1436" t="e">
        <f>#REF!</f>
        <v>#REF!</v>
      </c>
      <c r="B1436" t="e">
        <f>#REF!</f>
        <v>#REF!</v>
      </c>
      <c r="C1436" t="e">
        <f>#REF!</f>
        <v>#REF!</v>
      </c>
      <c r="D1436" t="e">
        <f>#REF!</f>
        <v>#REF!</v>
      </c>
      <c r="E1436" t="e">
        <f>#REF!</f>
        <v>#REF!</v>
      </c>
      <c r="F1436" t="e">
        <f>#REF!</f>
        <v>#REF!</v>
      </c>
      <c r="G1436" t="e">
        <f>#REF!</f>
        <v>#REF!</v>
      </c>
      <c r="H1436" t="e">
        <f>#REF!</f>
        <v>#REF!</v>
      </c>
    </row>
    <row r="1437" spans="1:8" x14ac:dyDescent="0.25">
      <c r="A1437" t="e">
        <f>#REF!</f>
        <v>#REF!</v>
      </c>
      <c r="B1437" t="e">
        <f>#REF!</f>
        <v>#REF!</v>
      </c>
      <c r="C1437" t="e">
        <f>#REF!</f>
        <v>#REF!</v>
      </c>
      <c r="D1437" t="e">
        <f>#REF!</f>
        <v>#REF!</v>
      </c>
      <c r="E1437" t="e">
        <f>#REF!</f>
        <v>#REF!</v>
      </c>
      <c r="F1437" t="e">
        <f>#REF!</f>
        <v>#REF!</v>
      </c>
      <c r="G1437" t="e">
        <f>#REF!</f>
        <v>#REF!</v>
      </c>
      <c r="H1437" t="e">
        <f>#REF!</f>
        <v>#REF!</v>
      </c>
    </row>
    <row r="1438" spans="1:8" x14ac:dyDescent="0.25">
      <c r="A1438" t="e">
        <f>#REF!</f>
        <v>#REF!</v>
      </c>
      <c r="B1438" t="e">
        <f>#REF!</f>
        <v>#REF!</v>
      </c>
      <c r="C1438" t="e">
        <f>#REF!</f>
        <v>#REF!</v>
      </c>
      <c r="D1438" t="e">
        <f>#REF!</f>
        <v>#REF!</v>
      </c>
      <c r="E1438" t="e">
        <f>#REF!</f>
        <v>#REF!</v>
      </c>
      <c r="F1438" t="e">
        <f>#REF!</f>
        <v>#REF!</v>
      </c>
      <c r="G1438" t="e">
        <f>#REF!</f>
        <v>#REF!</v>
      </c>
      <c r="H1438" t="e">
        <f>#REF!</f>
        <v>#REF!</v>
      </c>
    </row>
    <row r="1439" spans="1:8" x14ac:dyDescent="0.25">
      <c r="A1439" t="e">
        <f>#REF!</f>
        <v>#REF!</v>
      </c>
      <c r="B1439" t="e">
        <f>#REF!</f>
        <v>#REF!</v>
      </c>
      <c r="C1439" t="e">
        <f>#REF!</f>
        <v>#REF!</v>
      </c>
      <c r="D1439" t="e">
        <f>#REF!</f>
        <v>#REF!</v>
      </c>
      <c r="E1439" t="e">
        <f>#REF!</f>
        <v>#REF!</v>
      </c>
      <c r="F1439" t="e">
        <f>#REF!</f>
        <v>#REF!</v>
      </c>
      <c r="G1439" t="e">
        <f>#REF!</f>
        <v>#REF!</v>
      </c>
      <c r="H1439" t="e">
        <f>#REF!</f>
        <v>#REF!</v>
      </c>
    </row>
    <row r="1440" spans="1:8" x14ac:dyDescent="0.25">
      <c r="A1440" t="e">
        <f>#REF!</f>
        <v>#REF!</v>
      </c>
      <c r="B1440" t="e">
        <f>#REF!</f>
        <v>#REF!</v>
      </c>
      <c r="C1440" t="e">
        <f>#REF!</f>
        <v>#REF!</v>
      </c>
      <c r="D1440" t="e">
        <f>#REF!</f>
        <v>#REF!</v>
      </c>
      <c r="E1440" t="e">
        <f>#REF!</f>
        <v>#REF!</v>
      </c>
      <c r="F1440" t="e">
        <f>#REF!</f>
        <v>#REF!</v>
      </c>
      <c r="G1440" t="e">
        <f>#REF!</f>
        <v>#REF!</v>
      </c>
      <c r="H1440" t="e">
        <f>#REF!</f>
        <v>#REF!</v>
      </c>
    </row>
    <row r="1441" spans="1:8" x14ac:dyDescent="0.25">
      <c r="A1441" t="e">
        <f>#REF!</f>
        <v>#REF!</v>
      </c>
      <c r="B1441" t="e">
        <f>#REF!</f>
        <v>#REF!</v>
      </c>
      <c r="C1441" t="e">
        <f>#REF!</f>
        <v>#REF!</v>
      </c>
      <c r="D1441" t="e">
        <f>#REF!</f>
        <v>#REF!</v>
      </c>
      <c r="E1441" t="e">
        <f>#REF!</f>
        <v>#REF!</v>
      </c>
      <c r="F1441" t="e">
        <f>#REF!</f>
        <v>#REF!</v>
      </c>
      <c r="G1441" t="e">
        <f>#REF!</f>
        <v>#REF!</v>
      </c>
      <c r="H1441" t="e">
        <f>#REF!</f>
        <v>#REF!</v>
      </c>
    </row>
    <row r="1442" spans="1:8" x14ac:dyDescent="0.25">
      <c r="A1442" t="e">
        <f>#REF!</f>
        <v>#REF!</v>
      </c>
      <c r="B1442" t="e">
        <f>#REF!</f>
        <v>#REF!</v>
      </c>
      <c r="C1442" t="e">
        <f>#REF!</f>
        <v>#REF!</v>
      </c>
      <c r="D1442" t="e">
        <f>#REF!</f>
        <v>#REF!</v>
      </c>
      <c r="E1442" t="e">
        <f>#REF!</f>
        <v>#REF!</v>
      </c>
      <c r="F1442" t="e">
        <f>#REF!</f>
        <v>#REF!</v>
      </c>
      <c r="G1442" t="e">
        <f>#REF!</f>
        <v>#REF!</v>
      </c>
      <c r="H1442" t="e">
        <f>#REF!</f>
        <v>#REF!</v>
      </c>
    </row>
    <row r="1443" spans="1:8" x14ac:dyDescent="0.25">
      <c r="A1443" t="e">
        <f>#REF!</f>
        <v>#REF!</v>
      </c>
      <c r="B1443" t="e">
        <f>#REF!</f>
        <v>#REF!</v>
      </c>
      <c r="C1443" t="e">
        <f>#REF!</f>
        <v>#REF!</v>
      </c>
      <c r="D1443" t="e">
        <f>#REF!</f>
        <v>#REF!</v>
      </c>
      <c r="E1443" t="e">
        <f>#REF!</f>
        <v>#REF!</v>
      </c>
      <c r="F1443" t="e">
        <f>#REF!</f>
        <v>#REF!</v>
      </c>
      <c r="G1443" t="e">
        <f>#REF!</f>
        <v>#REF!</v>
      </c>
      <c r="H1443" t="e">
        <f>#REF!</f>
        <v>#REF!</v>
      </c>
    </row>
    <row r="1444" spans="1:8" x14ac:dyDescent="0.25">
      <c r="A1444" t="e">
        <f>#REF!</f>
        <v>#REF!</v>
      </c>
      <c r="B1444" t="e">
        <f>#REF!</f>
        <v>#REF!</v>
      </c>
      <c r="C1444" t="e">
        <f>#REF!</f>
        <v>#REF!</v>
      </c>
      <c r="D1444" t="e">
        <f>#REF!</f>
        <v>#REF!</v>
      </c>
      <c r="E1444" t="e">
        <f>#REF!</f>
        <v>#REF!</v>
      </c>
      <c r="F1444" t="e">
        <f>#REF!</f>
        <v>#REF!</v>
      </c>
      <c r="G1444" t="e">
        <f>#REF!</f>
        <v>#REF!</v>
      </c>
      <c r="H1444" t="e">
        <f>#REF!</f>
        <v>#REF!</v>
      </c>
    </row>
    <row r="1445" spans="1:8" x14ac:dyDescent="0.25">
      <c r="A1445" t="e">
        <f>#REF!</f>
        <v>#REF!</v>
      </c>
      <c r="B1445" t="e">
        <f>#REF!</f>
        <v>#REF!</v>
      </c>
      <c r="C1445" t="e">
        <f>#REF!</f>
        <v>#REF!</v>
      </c>
      <c r="D1445" t="e">
        <f>#REF!</f>
        <v>#REF!</v>
      </c>
      <c r="E1445" t="e">
        <f>#REF!</f>
        <v>#REF!</v>
      </c>
      <c r="F1445" t="e">
        <f>#REF!</f>
        <v>#REF!</v>
      </c>
      <c r="G1445" t="e">
        <f>#REF!</f>
        <v>#REF!</v>
      </c>
      <c r="H1445" t="e">
        <f>#REF!</f>
        <v>#REF!</v>
      </c>
    </row>
    <row r="1446" spans="1:8" x14ac:dyDescent="0.25">
      <c r="A1446" t="e">
        <f>#REF!</f>
        <v>#REF!</v>
      </c>
      <c r="B1446" t="e">
        <f>#REF!</f>
        <v>#REF!</v>
      </c>
      <c r="C1446" t="e">
        <f>#REF!</f>
        <v>#REF!</v>
      </c>
      <c r="D1446" t="e">
        <f>#REF!</f>
        <v>#REF!</v>
      </c>
      <c r="E1446" t="e">
        <f>#REF!</f>
        <v>#REF!</v>
      </c>
      <c r="F1446" t="e">
        <f>#REF!</f>
        <v>#REF!</v>
      </c>
      <c r="G1446" t="e">
        <f>#REF!</f>
        <v>#REF!</v>
      </c>
      <c r="H1446" t="e">
        <f>#REF!</f>
        <v>#REF!</v>
      </c>
    </row>
    <row r="1447" spans="1:8" x14ac:dyDescent="0.25">
      <c r="A1447" t="e">
        <f>#REF!</f>
        <v>#REF!</v>
      </c>
      <c r="B1447" t="e">
        <f>#REF!</f>
        <v>#REF!</v>
      </c>
      <c r="C1447" t="e">
        <f>#REF!</f>
        <v>#REF!</v>
      </c>
      <c r="D1447" t="e">
        <f>#REF!</f>
        <v>#REF!</v>
      </c>
      <c r="E1447" t="e">
        <f>#REF!</f>
        <v>#REF!</v>
      </c>
      <c r="F1447" t="e">
        <f>#REF!</f>
        <v>#REF!</v>
      </c>
      <c r="G1447" t="e">
        <f>#REF!</f>
        <v>#REF!</v>
      </c>
      <c r="H1447" t="e">
        <f>#REF!</f>
        <v>#REF!</v>
      </c>
    </row>
    <row r="1448" spans="1:8" x14ac:dyDescent="0.25">
      <c r="A1448" t="e">
        <f>#REF!</f>
        <v>#REF!</v>
      </c>
      <c r="B1448" t="e">
        <f>#REF!</f>
        <v>#REF!</v>
      </c>
      <c r="C1448" t="e">
        <f>#REF!</f>
        <v>#REF!</v>
      </c>
      <c r="D1448" t="e">
        <f>#REF!</f>
        <v>#REF!</v>
      </c>
      <c r="E1448" t="e">
        <f>#REF!</f>
        <v>#REF!</v>
      </c>
      <c r="F1448" t="e">
        <f>#REF!</f>
        <v>#REF!</v>
      </c>
      <c r="G1448" t="e">
        <f>#REF!</f>
        <v>#REF!</v>
      </c>
      <c r="H1448" t="e">
        <f>#REF!</f>
        <v>#REF!</v>
      </c>
    </row>
    <row r="1449" spans="1:8" x14ac:dyDescent="0.25">
      <c r="A1449" t="e">
        <f>#REF!</f>
        <v>#REF!</v>
      </c>
      <c r="B1449" t="e">
        <f>#REF!</f>
        <v>#REF!</v>
      </c>
      <c r="C1449" t="e">
        <f>#REF!</f>
        <v>#REF!</v>
      </c>
      <c r="D1449" t="e">
        <f>#REF!</f>
        <v>#REF!</v>
      </c>
      <c r="E1449" t="e">
        <f>#REF!</f>
        <v>#REF!</v>
      </c>
      <c r="F1449" t="e">
        <f>#REF!</f>
        <v>#REF!</v>
      </c>
      <c r="G1449" t="e">
        <f>#REF!</f>
        <v>#REF!</v>
      </c>
      <c r="H1449" t="e">
        <f>#REF!</f>
        <v>#REF!</v>
      </c>
    </row>
    <row r="1450" spans="1:8" x14ac:dyDescent="0.25">
      <c r="A1450" t="e">
        <f>#REF!</f>
        <v>#REF!</v>
      </c>
      <c r="B1450" t="e">
        <f>#REF!</f>
        <v>#REF!</v>
      </c>
      <c r="C1450" t="e">
        <f>#REF!</f>
        <v>#REF!</v>
      </c>
      <c r="D1450" t="e">
        <f>#REF!</f>
        <v>#REF!</v>
      </c>
      <c r="E1450" t="e">
        <f>#REF!</f>
        <v>#REF!</v>
      </c>
      <c r="F1450" t="e">
        <f>#REF!</f>
        <v>#REF!</v>
      </c>
      <c r="G1450" t="e">
        <f>#REF!</f>
        <v>#REF!</v>
      </c>
      <c r="H1450" t="e">
        <f>#REF!</f>
        <v>#REF!</v>
      </c>
    </row>
    <row r="1451" spans="1:8" x14ac:dyDescent="0.25">
      <c r="A1451" t="e">
        <f>#REF!</f>
        <v>#REF!</v>
      </c>
      <c r="B1451" t="e">
        <f>#REF!</f>
        <v>#REF!</v>
      </c>
      <c r="C1451" t="e">
        <f>#REF!</f>
        <v>#REF!</v>
      </c>
      <c r="D1451" t="e">
        <f>#REF!</f>
        <v>#REF!</v>
      </c>
      <c r="E1451" t="e">
        <f>#REF!</f>
        <v>#REF!</v>
      </c>
      <c r="F1451" t="e">
        <f>#REF!</f>
        <v>#REF!</v>
      </c>
      <c r="G1451" t="e">
        <f>#REF!</f>
        <v>#REF!</v>
      </c>
      <c r="H1451" t="e">
        <f>#REF!</f>
        <v>#REF!</v>
      </c>
    </row>
    <row r="1452" spans="1:8" x14ac:dyDescent="0.25">
      <c r="A1452" t="e">
        <f>#REF!</f>
        <v>#REF!</v>
      </c>
      <c r="B1452" t="e">
        <f>#REF!</f>
        <v>#REF!</v>
      </c>
      <c r="C1452" t="e">
        <f>#REF!</f>
        <v>#REF!</v>
      </c>
      <c r="D1452" t="e">
        <f>#REF!</f>
        <v>#REF!</v>
      </c>
      <c r="E1452" t="e">
        <f>#REF!</f>
        <v>#REF!</v>
      </c>
      <c r="F1452" t="e">
        <f>#REF!</f>
        <v>#REF!</v>
      </c>
      <c r="G1452" t="e">
        <f>#REF!</f>
        <v>#REF!</v>
      </c>
      <c r="H1452" t="e">
        <f>#REF!</f>
        <v>#REF!</v>
      </c>
    </row>
    <row r="1453" spans="1:8" x14ac:dyDescent="0.25">
      <c r="A1453" t="e">
        <f>#REF!</f>
        <v>#REF!</v>
      </c>
      <c r="B1453" t="e">
        <f>#REF!</f>
        <v>#REF!</v>
      </c>
      <c r="C1453" t="e">
        <f>#REF!</f>
        <v>#REF!</v>
      </c>
      <c r="D1453" t="e">
        <f>#REF!</f>
        <v>#REF!</v>
      </c>
      <c r="E1453" t="e">
        <f>#REF!</f>
        <v>#REF!</v>
      </c>
      <c r="F1453" t="e">
        <f>#REF!</f>
        <v>#REF!</v>
      </c>
      <c r="G1453" t="e">
        <f>#REF!</f>
        <v>#REF!</v>
      </c>
      <c r="H1453" t="e">
        <f>#REF!</f>
        <v>#REF!</v>
      </c>
    </row>
    <row r="1454" spans="1:8" x14ac:dyDescent="0.25">
      <c r="A1454" t="e">
        <f>#REF!</f>
        <v>#REF!</v>
      </c>
      <c r="B1454" t="e">
        <f>#REF!</f>
        <v>#REF!</v>
      </c>
      <c r="C1454" t="e">
        <f>#REF!</f>
        <v>#REF!</v>
      </c>
      <c r="D1454" t="e">
        <f>#REF!</f>
        <v>#REF!</v>
      </c>
      <c r="E1454" t="e">
        <f>#REF!</f>
        <v>#REF!</v>
      </c>
      <c r="F1454" t="e">
        <f>#REF!</f>
        <v>#REF!</v>
      </c>
      <c r="G1454" t="e">
        <f>#REF!</f>
        <v>#REF!</v>
      </c>
      <c r="H1454" t="e">
        <f>#REF!</f>
        <v>#REF!</v>
      </c>
    </row>
    <row r="1455" spans="1:8" x14ac:dyDescent="0.25">
      <c r="A1455" t="e">
        <f>#REF!</f>
        <v>#REF!</v>
      </c>
      <c r="B1455" t="e">
        <f>#REF!</f>
        <v>#REF!</v>
      </c>
      <c r="C1455" t="e">
        <f>#REF!</f>
        <v>#REF!</v>
      </c>
      <c r="D1455" t="e">
        <f>#REF!</f>
        <v>#REF!</v>
      </c>
      <c r="E1455" t="e">
        <f>#REF!</f>
        <v>#REF!</v>
      </c>
      <c r="F1455" t="e">
        <f>#REF!</f>
        <v>#REF!</v>
      </c>
      <c r="G1455" t="e">
        <f>#REF!</f>
        <v>#REF!</v>
      </c>
      <c r="H1455" t="e">
        <f>#REF!</f>
        <v>#REF!</v>
      </c>
    </row>
    <row r="1456" spans="1:8" x14ac:dyDescent="0.25">
      <c r="A1456" t="e">
        <f>#REF!</f>
        <v>#REF!</v>
      </c>
      <c r="B1456" t="e">
        <f>#REF!</f>
        <v>#REF!</v>
      </c>
      <c r="C1456" t="e">
        <f>#REF!</f>
        <v>#REF!</v>
      </c>
      <c r="D1456" t="e">
        <f>#REF!</f>
        <v>#REF!</v>
      </c>
      <c r="E1456" t="e">
        <f>#REF!</f>
        <v>#REF!</v>
      </c>
      <c r="F1456" t="e">
        <f>#REF!</f>
        <v>#REF!</v>
      </c>
      <c r="G1456" t="e">
        <f>#REF!</f>
        <v>#REF!</v>
      </c>
      <c r="H1456" t="e">
        <f>#REF!</f>
        <v>#REF!</v>
      </c>
    </row>
    <row r="1457" spans="1:8" x14ac:dyDescent="0.25">
      <c r="A1457" t="e">
        <f>#REF!</f>
        <v>#REF!</v>
      </c>
      <c r="B1457" t="e">
        <f>#REF!</f>
        <v>#REF!</v>
      </c>
      <c r="C1457" t="e">
        <f>#REF!</f>
        <v>#REF!</v>
      </c>
      <c r="D1457" t="e">
        <f>#REF!</f>
        <v>#REF!</v>
      </c>
      <c r="E1457" t="e">
        <f>#REF!</f>
        <v>#REF!</v>
      </c>
      <c r="F1457" t="e">
        <f>#REF!</f>
        <v>#REF!</v>
      </c>
      <c r="G1457" t="e">
        <f>#REF!</f>
        <v>#REF!</v>
      </c>
      <c r="H1457" t="e">
        <f>#REF!</f>
        <v>#REF!</v>
      </c>
    </row>
    <row r="1458" spans="1:8" x14ac:dyDescent="0.25">
      <c r="A1458" t="e">
        <f>#REF!</f>
        <v>#REF!</v>
      </c>
      <c r="B1458" t="e">
        <f>#REF!</f>
        <v>#REF!</v>
      </c>
      <c r="C1458" t="e">
        <f>#REF!</f>
        <v>#REF!</v>
      </c>
      <c r="D1458" t="e">
        <f>#REF!</f>
        <v>#REF!</v>
      </c>
      <c r="E1458" t="e">
        <f>#REF!</f>
        <v>#REF!</v>
      </c>
      <c r="F1458" t="e">
        <f>#REF!</f>
        <v>#REF!</v>
      </c>
      <c r="G1458" t="e">
        <f>#REF!</f>
        <v>#REF!</v>
      </c>
      <c r="H1458" t="e">
        <f>#REF!</f>
        <v>#REF!</v>
      </c>
    </row>
    <row r="1459" spans="1:8" x14ac:dyDescent="0.25">
      <c r="A1459" t="e">
        <f>#REF!</f>
        <v>#REF!</v>
      </c>
      <c r="B1459" t="e">
        <f>#REF!</f>
        <v>#REF!</v>
      </c>
      <c r="C1459" t="e">
        <f>#REF!</f>
        <v>#REF!</v>
      </c>
      <c r="D1459" t="e">
        <f>#REF!</f>
        <v>#REF!</v>
      </c>
      <c r="E1459" t="e">
        <f>#REF!</f>
        <v>#REF!</v>
      </c>
      <c r="F1459" t="e">
        <f>#REF!</f>
        <v>#REF!</v>
      </c>
      <c r="G1459" t="e">
        <f>#REF!</f>
        <v>#REF!</v>
      </c>
      <c r="H1459" t="e">
        <f>#REF!</f>
        <v>#REF!</v>
      </c>
    </row>
    <row r="1460" spans="1:8" x14ac:dyDescent="0.25">
      <c r="A1460" t="e">
        <f>#REF!</f>
        <v>#REF!</v>
      </c>
      <c r="B1460" t="e">
        <f>#REF!</f>
        <v>#REF!</v>
      </c>
      <c r="C1460" t="e">
        <f>#REF!</f>
        <v>#REF!</v>
      </c>
      <c r="D1460" t="e">
        <f>#REF!</f>
        <v>#REF!</v>
      </c>
      <c r="E1460" t="e">
        <f>#REF!</f>
        <v>#REF!</v>
      </c>
      <c r="F1460" t="e">
        <f>#REF!</f>
        <v>#REF!</v>
      </c>
      <c r="G1460" t="e">
        <f>#REF!</f>
        <v>#REF!</v>
      </c>
      <c r="H1460" t="e">
        <f>#REF!</f>
        <v>#REF!</v>
      </c>
    </row>
    <row r="1461" spans="1:8" x14ac:dyDescent="0.25">
      <c r="A1461" t="e">
        <f>#REF!</f>
        <v>#REF!</v>
      </c>
      <c r="B1461" t="e">
        <f>#REF!</f>
        <v>#REF!</v>
      </c>
      <c r="C1461" t="e">
        <f>#REF!</f>
        <v>#REF!</v>
      </c>
      <c r="D1461" t="e">
        <f>#REF!</f>
        <v>#REF!</v>
      </c>
      <c r="E1461" t="e">
        <f>#REF!</f>
        <v>#REF!</v>
      </c>
      <c r="F1461" t="e">
        <f>#REF!</f>
        <v>#REF!</v>
      </c>
      <c r="G1461" t="e">
        <f>#REF!</f>
        <v>#REF!</v>
      </c>
      <c r="H1461" t="e">
        <f>#REF!</f>
        <v>#REF!</v>
      </c>
    </row>
    <row r="1462" spans="1:8" x14ac:dyDescent="0.25">
      <c r="A1462" t="e">
        <f>#REF!</f>
        <v>#REF!</v>
      </c>
      <c r="B1462" t="e">
        <f>#REF!</f>
        <v>#REF!</v>
      </c>
      <c r="C1462" t="e">
        <f>#REF!</f>
        <v>#REF!</v>
      </c>
      <c r="D1462" t="e">
        <f>#REF!</f>
        <v>#REF!</v>
      </c>
      <c r="E1462" t="e">
        <f>#REF!</f>
        <v>#REF!</v>
      </c>
      <c r="F1462" t="e">
        <f>#REF!</f>
        <v>#REF!</v>
      </c>
      <c r="G1462" t="e">
        <f>#REF!</f>
        <v>#REF!</v>
      </c>
      <c r="H1462" t="e">
        <f>#REF!</f>
        <v>#REF!</v>
      </c>
    </row>
    <row r="1463" spans="1:8" x14ac:dyDescent="0.25">
      <c r="A1463" t="e">
        <f>#REF!</f>
        <v>#REF!</v>
      </c>
      <c r="B1463" t="e">
        <f>#REF!</f>
        <v>#REF!</v>
      </c>
      <c r="C1463" t="e">
        <f>#REF!</f>
        <v>#REF!</v>
      </c>
      <c r="D1463" t="e">
        <f>#REF!</f>
        <v>#REF!</v>
      </c>
      <c r="E1463" t="e">
        <f>#REF!</f>
        <v>#REF!</v>
      </c>
      <c r="F1463" t="e">
        <f>#REF!</f>
        <v>#REF!</v>
      </c>
      <c r="G1463" t="e">
        <f>#REF!</f>
        <v>#REF!</v>
      </c>
      <c r="H1463" t="e">
        <f>#REF!</f>
        <v>#REF!</v>
      </c>
    </row>
    <row r="1464" spans="1:8" x14ac:dyDescent="0.25">
      <c r="A1464" t="e">
        <f>#REF!</f>
        <v>#REF!</v>
      </c>
      <c r="B1464" t="e">
        <f>#REF!</f>
        <v>#REF!</v>
      </c>
      <c r="C1464" t="e">
        <f>#REF!</f>
        <v>#REF!</v>
      </c>
      <c r="D1464" t="e">
        <f>#REF!</f>
        <v>#REF!</v>
      </c>
      <c r="E1464" t="e">
        <f>#REF!</f>
        <v>#REF!</v>
      </c>
      <c r="F1464" t="e">
        <f>#REF!</f>
        <v>#REF!</v>
      </c>
      <c r="G1464" t="e">
        <f>#REF!</f>
        <v>#REF!</v>
      </c>
      <c r="H1464" t="e">
        <f>#REF!</f>
        <v>#REF!</v>
      </c>
    </row>
    <row r="1465" spans="1:8" x14ac:dyDescent="0.25">
      <c r="A1465" t="e">
        <f>#REF!</f>
        <v>#REF!</v>
      </c>
      <c r="B1465" t="e">
        <f>#REF!</f>
        <v>#REF!</v>
      </c>
      <c r="C1465" t="e">
        <f>#REF!</f>
        <v>#REF!</v>
      </c>
      <c r="D1465" t="e">
        <f>#REF!</f>
        <v>#REF!</v>
      </c>
      <c r="E1465" t="e">
        <f>#REF!</f>
        <v>#REF!</v>
      </c>
      <c r="F1465" t="e">
        <f>#REF!</f>
        <v>#REF!</v>
      </c>
      <c r="G1465" t="e">
        <f>#REF!</f>
        <v>#REF!</v>
      </c>
      <c r="H1465" t="e">
        <f>#REF!</f>
        <v>#REF!</v>
      </c>
    </row>
    <row r="1466" spans="1:8" x14ac:dyDescent="0.25">
      <c r="A1466" t="e">
        <f>#REF!</f>
        <v>#REF!</v>
      </c>
      <c r="B1466" t="e">
        <f>#REF!</f>
        <v>#REF!</v>
      </c>
      <c r="C1466" t="e">
        <f>#REF!</f>
        <v>#REF!</v>
      </c>
      <c r="D1466" t="e">
        <f>#REF!</f>
        <v>#REF!</v>
      </c>
      <c r="E1466" t="e">
        <f>#REF!</f>
        <v>#REF!</v>
      </c>
      <c r="F1466" t="e">
        <f>#REF!</f>
        <v>#REF!</v>
      </c>
      <c r="G1466" t="e">
        <f>#REF!</f>
        <v>#REF!</v>
      </c>
      <c r="H1466" t="e">
        <f>#REF!</f>
        <v>#REF!</v>
      </c>
    </row>
    <row r="1467" spans="1:8" x14ac:dyDescent="0.25">
      <c r="A1467" t="e">
        <f>#REF!</f>
        <v>#REF!</v>
      </c>
      <c r="B1467" t="e">
        <f>#REF!</f>
        <v>#REF!</v>
      </c>
      <c r="C1467" t="e">
        <f>#REF!</f>
        <v>#REF!</v>
      </c>
      <c r="D1467" t="e">
        <f>#REF!</f>
        <v>#REF!</v>
      </c>
      <c r="E1467" t="e">
        <f>#REF!</f>
        <v>#REF!</v>
      </c>
      <c r="F1467" t="e">
        <f>#REF!</f>
        <v>#REF!</v>
      </c>
      <c r="G1467" t="e">
        <f>#REF!</f>
        <v>#REF!</v>
      </c>
      <c r="H1467" t="e">
        <f>#REF!</f>
        <v>#REF!</v>
      </c>
    </row>
    <row r="1468" spans="1:8" x14ac:dyDescent="0.25">
      <c r="A1468" t="e">
        <f>#REF!</f>
        <v>#REF!</v>
      </c>
      <c r="B1468" t="e">
        <f>#REF!</f>
        <v>#REF!</v>
      </c>
      <c r="C1468" t="e">
        <f>#REF!</f>
        <v>#REF!</v>
      </c>
      <c r="D1468" t="e">
        <f>#REF!</f>
        <v>#REF!</v>
      </c>
      <c r="E1468" t="e">
        <f>#REF!</f>
        <v>#REF!</v>
      </c>
      <c r="F1468" t="e">
        <f>#REF!</f>
        <v>#REF!</v>
      </c>
      <c r="G1468" t="e">
        <f>#REF!</f>
        <v>#REF!</v>
      </c>
      <c r="H1468" t="e">
        <f>#REF!</f>
        <v>#REF!</v>
      </c>
    </row>
    <row r="1469" spans="1:8" x14ac:dyDescent="0.25">
      <c r="A1469" t="e">
        <f>#REF!</f>
        <v>#REF!</v>
      </c>
      <c r="B1469" t="e">
        <f>#REF!</f>
        <v>#REF!</v>
      </c>
      <c r="C1469" t="e">
        <f>#REF!</f>
        <v>#REF!</v>
      </c>
      <c r="D1469" t="e">
        <f>#REF!</f>
        <v>#REF!</v>
      </c>
      <c r="E1469" t="e">
        <f>#REF!</f>
        <v>#REF!</v>
      </c>
      <c r="F1469" t="e">
        <f>#REF!</f>
        <v>#REF!</v>
      </c>
      <c r="G1469" t="e">
        <f>#REF!</f>
        <v>#REF!</v>
      </c>
      <c r="H1469" t="e">
        <f>#REF!</f>
        <v>#REF!</v>
      </c>
    </row>
    <row r="1470" spans="1:8" x14ac:dyDescent="0.25">
      <c r="A1470" t="e">
        <f>#REF!</f>
        <v>#REF!</v>
      </c>
      <c r="B1470" t="e">
        <f>#REF!</f>
        <v>#REF!</v>
      </c>
      <c r="C1470" t="e">
        <f>#REF!</f>
        <v>#REF!</v>
      </c>
      <c r="D1470" t="e">
        <f>#REF!</f>
        <v>#REF!</v>
      </c>
      <c r="E1470" t="e">
        <f>#REF!</f>
        <v>#REF!</v>
      </c>
      <c r="F1470" t="e">
        <f>#REF!</f>
        <v>#REF!</v>
      </c>
      <c r="G1470" t="e">
        <f>#REF!</f>
        <v>#REF!</v>
      </c>
      <c r="H1470" t="e">
        <f>#REF!</f>
        <v>#REF!</v>
      </c>
    </row>
    <row r="1471" spans="1:8" x14ac:dyDescent="0.25">
      <c r="A1471" t="e">
        <f>#REF!</f>
        <v>#REF!</v>
      </c>
      <c r="B1471" t="e">
        <f>#REF!</f>
        <v>#REF!</v>
      </c>
      <c r="C1471" t="e">
        <f>#REF!</f>
        <v>#REF!</v>
      </c>
      <c r="D1471" t="e">
        <f>#REF!</f>
        <v>#REF!</v>
      </c>
      <c r="E1471" t="e">
        <f>#REF!</f>
        <v>#REF!</v>
      </c>
      <c r="F1471" t="e">
        <f>#REF!</f>
        <v>#REF!</v>
      </c>
      <c r="G1471" t="e">
        <f>#REF!</f>
        <v>#REF!</v>
      </c>
      <c r="H1471" t="e">
        <f>#REF!</f>
        <v>#REF!</v>
      </c>
    </row>
    <row r="1472" spans="1:8" x14ac:dyDescent="0.25">
      <c r="A1472" t="e">
        <f>#REF!</f>
        <v>#REF!</v>
      </c>
      <c r="B1472" t="e">
        <f>#REF!</f>
        <v>#REF!</v>
      </c>
      <c r="C1472" t="e">
        <f>#REF!</f>
        <v>#REF!</v>
      </c>
      <c r="D1472" t="e">
        <f>#REF!</f>
        <v>#REF!</v>
      </c>
      <c r="E1472" t="e">
        <f>#REF!</f>
        <v>#REF!</v>
      </c>
      <c r="F1472" t="e">
        <f>#REF!</f>
        <v>#REF!</v>
      </c>
      <c r="G1472" t="e">
        <f>#REF!</f>
        <v>#REF!</v>
      </c>
      <c r="H1472" t="e">
        <f>#REF!</f>
        <v>#REF!</v>
      </c>
    </row>
    <row r="1473" spans="1:8" x14ac:dyDescent="0.25">
      <c r="A1473" t="e">
        <f>#REF!</f>
        <v>#REF!</v>
      </c>
      <c r="B1473" t="e">
        <f>#REF!</f>
        <v>#REF!</v>
      </c>
      <c r="C1473" t="e">
        <f>#REF!</f>
        <v>#REF!</v>
      </c>
      <c r="D1473" t="e">
        <f>#REF!</f>
        <v>#REF!</v>
      </c>
      <c r="E1473" t="e">
        <f>#REF!</f>
        <v>#REF!</v>
      </c>
      <c r="F1473" t="e">
        <f>#REF!</f>
        <v>#REF!</v>
      </c>
      <c r="G1473" t="e">
        <f>#REF!</f>
        <v>#REF!</v>
      </c>
      <c r="H1473" t="e">
        <f>#REF!</f>
        <v>#REF!</v>
      </c>
    </row>
    <row r="1474" spans="1:8" x14ac:dyDescent="0.25">
      <c r="A1474" t="e">
        <f>#REF!</f>
        <v>#REF!</v>
      </c>
      <c r="B1474" t="e">
        <f>#REF!</f>
        <v>#REF!</v>
      </c>
      <c r="C1474" t="e">
        <f>#REF!</f>
        <v>#REF!</v>
      </c>
      <c r="D1474" t="e">
        <f>#REF!</f>
        <v>#REF!</v>
      </c>
      <c r="E1474" t="e">
        <f>#REF!</f>
        <v>#REF!</v>
      </c>
      <c r="F1474" t="e">
        <f>#REF!</f>
        <v>#REF!</v>
      </c>
      <c r="G1474" t="e">
        <f>#REF!</f>
        <v>#REF!</v>
      </c>
      <c r="H1474" t="e">
        <f>#REF!</f>
        <v>#REF!</v>
      </c>
    </row>
    <row r="1475" spans="1:8" x14ac:dyDescent="0.25">
      <c r="A1475" t="e">
        <f>#REF!</f>
        <v>#REF!</v>
      </c>
      <c r="B1475" t="e">
        <f>#REF!</f>
        <v>#REF!</v>
      </c>
      <c r="C1475" t="e">
        <f>#REF!</f>
        <v>#REF!</v>
      </c>
      <c r="D1475" t="e">
        <f>#REF!</f>
        <v>#REF!</v>
      </c>
      <c r="E1475" t="e">
        <f>#REF!</f>
        <v>#REF!</v>
      </c>
      <c r="F1475" t="e">
        <f>#REF!</f>
        <v>#REF!</v>
      </c>
      <c r="G1475" t="e">
        <f>#REF!</f>
        <v>#REF!</v>
      </c>
      <c r="H1475" t="e">
        <f>#REF!</f>
        <v>#REF!</v>
      </c>
    </row>
    <row r="1476" spans="1:8" x14ac:dyDescent="0.25">
      <c r="A1476" t="e">
        <f>#REF!</f>
        <v>#REF!</v>
      </c>
      <c r="B1476" t="e">
        <f>#REF!</f>
        <v>#REF!</v>
      </c>
      <c r="C1476" t="e">
        <f>#REF!</f>
        <v>#REF!</v>
      </c>
      <c r="D1476" t="e">
        <f>#REF!</f>
        <v>#REF!</v>
      </c>
      <c r="E1476" t="e">
        <f>#REF!</f>
        <v>#REF!</v>
      </c>
      <c r="F1476" t="e">
        <f>#REF!</f>
        <v>#REF!</v>
      </c>
      <c r="G1476" t="e">
        <f>#REF!</f>
        <v>#REF!</v>
      </c>
      <c r="H1476" t="e">
        <f>#REF!</f>
        <v>#REF!</v>
      </c>
    </row>
    <row r="1477" spans="1:8" x14ac:dyDescent="0.25">
      <c r="A1477" t="e">
        <f>#REF!</f>
        <v>#REF!</v>
      </c>
      <c r="B1477" t="e">
        <f>#REF!</f>
        <v>#REF!</v>
      </c>
      <c r="C1477" t="e">
        <f>#REF!</f>
        <v>#REF!</v>
      </c>
      <c r="D1477" t="e">
        <f>#REF!</f>
        <v>#REF!</v>
      </c>
      <c r="E1477" t="e">
        <f>#REF!</f>
        <v>#REF!</v>
      </c>
      <c r="F1477" t="e">
        <f>#REF!</f>
        <v>#REF!</v>
      </c>
      <c r="G1477" t="e">
        <f>#REF!</f>
        <v>#REF!</v>
      </c>
      <c r="H1477" t="e">
        <f>#REF!</f>
        <v>#REF!</v>
      </c>
    </row>
    <row r="1478" spans="1:8" x14ac:dyDescent="0.25">
      <c r="A1478" t="e">
        <f>#REF!</f>
        <v>#REF!</v>
      </c>
      <c r="B1478" t="e">
        <f>#REF!</f>
        <v>#REF!</v>
      </c>
      <c r="C1478" t="e">
        <f>#REF!</f>
        <v>#REF!</v>
      </c>
      <c r="D1478" t="e">
        <f>#REF!</f>
        <v>#REF!</v>
      </c>
      <c r="E1478" t="e">
        <f>#REF!</f>
        <v>#REF!</v>
      </c>
      <c r="F1478" t="e">
        <f>#REF!</f>
        <v>#REF!</v>
      </c>
      <c r="G1478" t="e">
        <f>#REF!</f>
        <v>#REF!</v>
      </c>
      <c r="H1478" t="e">
        <f>#REF!</f>
        <v>#REF!</v>
      </c>
    </row>
    <row r="1479" spans="1:8" x14ac:dyDescent="0.25">
      <c r="A1479" t="e">
        <f>#REF!</f>
        <v>#REF!</v>
      </c>
      <c r="B1479" t="e">
        <f>#REF!</f>
        <v>#REF!</v>
      </c>
      <c r="C1479" t="e">
        <f>#REF!</f>
        <v>#REF!</v>
      </c>
      <c r="D1479" t="e">
        <f>#REF!</f>
        <v>#REF!</v>
      </c>
      <c r="E1479" t="e">
        <f>#REF!</f>
        <v>#REF!</v>
      </c>
      <c r="F1479" t="e">
        <f>#REF!</f>
        <v>#REF!</v>
      </c>
      <c r="G1479" t="e">
        <f>#REF!</f>
        <v>#REF!</v>
      </c>
      <c r="H1479" t="e">
        <f>#REF!</f>
        <v>#REF!</v>
      </c>
    </row>
    <row r="1480" spans="1:8" x14ac:dyDescent="0.25">
      <c r="A1480" t="e">
        <f>#REF!</f>
        <v>#REF!</v>
      </c>
      <c r="B1480" t="e">
        <f>#REF!</f>
        <v>#REF!</v>
      </c>
      <c r="C1480" t="e">
        <f>#REF!</f>
        <v>#REF!</v>
      </c>
      <c r="D1480" t="e">
        <f>#REF!</f>
        <v>#REF!</v>
      </c>
      <c r="E1480" t="e">
        <f>#REF!</f>
        <v>#REF!</v>
      </c>
      <c r="F1480" t="e">
        <f>#REF!</f>
        <v>#REF!</v>
      </c>
      <c r="G1480" t="e">
        <f>#REF!</f>
        <v>#REF!</v>
      </c>
      <c r="H1480" t="e">
        <f>#REF!</f>
        <v>#REF!</v>
      </c>
    </row>
    <row r="1481" spans="1:8" x14ac:dyDescent="0.25">
      <c r="A1481" t="e">
        <f>#REF!</f>
        <v>#REF!</v>
      </c>
      <c r="B1481" t="e">
        <f>#REF!</f>
        <v>#REF!</v>
      </c>
      <c r="C1481" t="e">
        <f>#REF!</f>
        <v>#REF!</v>
      </c>
      <c r="D1481" t="e">
        <f>#REF!</f>
        <v>#REF!</v>
      </c>
      <c r="E1481" t="e">
        <f>#REF!</f>
        <v>#REF!</v>
      </c>
      <c r="F1481" t="e">
        <f>#REF!</f>
        <v>#REF!</v>
      </c>
      <c r="G1481" t="e">
        <f>#REF!</f>
        <v>#REF!</v>
      </c>
      <c r="H1481" t="e">
        <f>#REF!</f>
        <v>#REF!</v>
      </c>
    </row>
    <row r="1482" spans="1:8" x14ac:dyDescent="0.25">
      <c r="A1482" t="e">
        <f>#REF!</f>
        <v>#REF!</v>
      </c>
      <c r="B1482" t="e">
        <f>#REF!</f>
        <v>#REF!</v>
      </c>
      <c r="C1482" t="e">
        <f>#REF!</f>
        <v>#REF!</v>
      </c>
      <c r="D1482" t="e">
        <f>#REF!</f>
        <v>#REF!</v>
      </c>
      <c r="E1482" t="e">
        <f>#REF!</f>
        <v>#REF!</v>
      </c>
      <c r="F1482" t="e">
        <f>#REF!</f>
        <v>#REF!</v>
      </c>
      <c r="G1482" t="e">
        <f>#REF!</f>
        <v>#REF!</v>
      </c>
      <c r="H1482" t="e">
        <f>#REF!</f>
        <v>#REF!</v>
      </c>
    </row>
    <row r="1483" spans="1:8" x14ac:dyDescent="0.25">
      <c r="A1483" t="e">
        <f>#REF!</f>
        <v>#REF!</v>
      </c>
      <c r="B1483" t="e">
        <f>#REF!</f>
        <v>#REF!</v>
      </c>
      <c r="C1483" t="e">
        <f>#REF!</f>
        <v>#REF!</v>
      </c>
      <c r="D1483" t="e">
        <f>#REF!</f>
        <v>#REF!</v>
      </c>
      <c r="E1483" t="e">
        <f>#REF!</f>
        <v>#REF!</v>
      </c>
      <c r="F1483" t="e">
        <f>#REF!</f>
        <v>#REF!</v>
      </c>
      <c r="G1483" t="e">
        <f>#REF!</f>
        <v>#REF!</v>
      </c>
      <c r="H1483" t="e">
        <f>#REF!</f>
        <v>#REF!</v>
      </c>
    </row>
    <row r="1484" spans="1:8" x14ac:dyDescent="0.25">
      <c r="A1484" t="e">
        <f>#REF!</f>
        <v>#REF!</v>
      </c>
      <c r="B1484" t="e">
        <f>#REF!</f>
        <v>#REF!</v>
      </c>
      <c r="C1484" t="e">
        <f>#REF!</f>
        <v>#REF!</v>
      </c>
      <c r="D1484" t="e">
        <f>#REF!</f>
        <v>#REF!</v>
      </c>
      <c r="E1484" t="e">
        <f>#REF!</f>
        <v>#REF!</v>
      </c>
      <c r="F1484" t="e">
        <f>#REF!</f>
        <v>#REF!</v>
      </c>
      <c r="G1484" t="e">
        <f>#REF!</f>
        <v>#REF!</v>
      </c>
      <c r="H1484" t="e">
        <f>#REF!</f>
        <v>#REF!</v>
      </c>
    </row>
    <row r="1485" spans="1:8" x14ac:dyDescent="0.25">
      <c r="A1485" t="e">
        <f>#REF!</f>
        <v>#REF!</v>
      </c>
      <c r="B1485" t="e">
        <f>#REF!</f>
        <v>#REF!</v>
      </c>
      <c r="C1485" t="e">
        <f>#REF!</f>
        <v>#REF!</v>
      </c>
      <c r="D1485" t="e">
        <f>#REF!</f>
        <v>#REF!</v>
      </c>
      <c r="E1485" t="e">
        <f>#REF!</f>
        <v>#REF!</v>
      </c>
      <c r="F1485" t="e">
        <f>#REF!</f>
        <v>#REF!</v>
      </c>
      <c r="G1485" t="e">
        <f>#REF!</f>
        <v>#REF!</v>
      </c>
      <c r="H1485" t="e">
        <f>#REF!</f>
        <v>#REF!</v>
      </c>
    </row>
    <row r="1486" spans="1:8" x14ac:dyDescent="0.25">
      <c r="A1486" t="e">
        <f>#REF!</f>
        <v>#REF!</v>
      </c>
      <c r="B1486" t="e">
        <f>#REF!</f>
        <v>#REF!</v>
      </c>
      <c r="C1486" t="e">
        <f>#REF!</f>
        <v>#REF!</v>
      </c>
      <c r="D1486" t="e">
        <f>#REF!</f>
        <v>#REF!</v>
      </c>
      <c r="E1486" t="e">
        <f>#REF!</f>
        <v>#REF!</v>
      </c>
      <c r="F1486" t="e">
        <f>#REF!</f>
        <v>#REF!</v>
      </c>
      <c r="G1486" t="e">
        <f>#REF!</f>
        <v>#REF!</v>
      </c>
      <c r="H1486" t="e">
        <f>#REF!</f>
        <v>#REF!</v>
      </c>
    </row>
    <row r="1487" spans="1:8" x14ac:dyDescent="0.25">
      <c r="A1487" t="e">
        <f>#REF!</f>
        <v>#REF!</v>
      </c>
      <c r="B1487" t="e">
        <f>#REF!</f>
        <v>#REF!</v>
      </c>
      <c r="C1487" t="e">
        <f>#REF!</f>
        <v>#REF!</v>
      </c>
      <c r="D1487" t="e">
        <f>#REF!</f>
        <v>#REF!</v>
      </c>
      <c r="E1487" t="e">
        <f>#REF!</f>
        <v>#REF!</v>
      </c>
      <c r="F1487" t="e">
        <f>#REF!</f>
        <v>#REF!</v>
      </c>
      <c r="G1487" t="e">
        <f>#REF!</f>
        <v>#REF!</v>
      </c>
      <c r="H1487" t="e">
        <f>#REF!</f>
        <v>#REF!</v>
      </c>
    </row>
    <row r="1488" spans="1:8" x14ac:dyDescent="0.25">
      <c r="A1488" t="e">
        <f>#REF!</f>
        <v>#REF!</v>
      </c>
      <c r="B1488" t="e">
        <f>#REF!</f>
        <v>#REF!</v>
      </c>
      <c r="C1488" t="e">
        <f>#REF!</f>
        <v>#REF!</v>
      </c>
      <c r="D1488" t="e">
        <f>#REF!</f>
        <v>#REF!</v>
      </c>
      <c r="E1488" t="e">
        <f>#REF!</f>
        <v>#REF!</v>
      </c>
      <c r="F1488" t="e">
        <f>#REF!</f>
        <v>#REF!</v>
      </c>
      <c r="G1488" t="e">
        <f>#REF!</f>
        <v>#REF!</v>
      </c>
      <c r="H1488" t="e">
        <f>#REF!</f>
        <v>#REF!</v>
      </c>
    </row>
    <row r="1489" spans="1:8" x14ac:dyDescent="0.25">
      <c r="A1489" t="e">
        <f>#REF!</f>
        <v>#REF!</v>
      </c>
      <c r="B1489" t="e">
        <f>#REF!</f>
        <v>#REF!</v>
      </c>
      <c r="C1489" t="e">
        <f>#REF!</f>
        <v>#REF!</v>
      </c>
      <c r="D1489" t="e">
        <f>#REF!</f>
        <v>#REF!</v>
      </c>
      <c r="E1489" t="e">
        <f>#REF!</f>
        <v>#REF!</v>
      </c>
      <c r="F1489" t="e">
        <f>#REF!</f>
        <v>#REF!</v>
      </c>
      <c r="G1489" t="e">
        <f>#REF!</f>
        <v>#REF!</v>
      </c>
      <c r="H1489" t="e">
        <f>#REF!</f>
        <v>#REF!</v>
      </c>
    </row>
    <row r="1490" spans="1:8" x14ac:dyDescent="0.25">
      <c r="A1490" t="e">
        <f>#REF!</f>
        <v>#REF!</v>
      </c>
      <c r="B1490" t="e">
        <f>#REF!</f>
        <v>#REF!</v>
      </c>
      <c r="C1490" t="e">
        <f>#REF!</f>
        <v>#REF!</v>
      </c>
      <c r="D1490" t="e">
        <f>#REF!</f>
        <v>#REF!</v>
      </c>
      <c r="E1490" t="e">
        <f>#REF!</f>
        <v>#REF!</v>
      </c>
      <c r="F1490" t="e">
        <f>#REF!</f>
        <v>#REF!</v>
      </c>
      <c r="G1490" t="e">
        <f>#REF!</f>
        <v>#REF!</v>
      </c>
      <c r="H1490" t="e">
        <f>#REF!</f>
        <v>#REF!</v>
      </c>
    </row>
    <row r="1491" spans="1:8" x14ac:dyDescent="0.25">
      <c r="A1491" t="e">
        <f>#REF!</f>
        <v>#REF!</v>
      </c>
      <c r="B1491" t="e">
        <f>#REF!</f>
        <v>#REF!</v>
      </c>
      <c r="C1491" t="e">
        <f>#REF!</f>
        <v>#REF!</v>
      </c>
      <c r="D1491" t="e">
        <f>#REF!</f>
        <v>#REF!</v>
      </c>
      <c r="E1491" t="e">
        <f>#REF!</f>
        <v>#REF!</v>
      </c>
      <c r="F1491" t="e">
        <f>#REF!</f>
        <v>#REF!</v>
      </c>
      <c r="G1491" t="e">
        <f>#REF!</f>
        <v>#REF!</v>
      </c>
      <c r="H1491" t="e">
        <f>#REF!</f>
        <v>#REF!</v>
      </c>
    </row>
    <row r="1492" spans="1:8" x14ac:dyDescent="0.25">
      <c r="A1492" t="e">
        <f>#REF!</f>
        <v>#REF!</v>
      </c>
      <c r="B1492" t="e">
        <f>#REF!</f>
        <v>#REF!</v>
      </c>
      <c r="C1492" t="e">
        <f>#REF!</f>
        <v>#REF!</v>
      </c>
      <c r="D1492" t="e">
        <f>#REF!</f>
        <v>#REF!</v>
      </c>
      <c r="E1492" t="e">
        <f>#REF!</f>
        <v>#REF!</v>
      </c>
      <c r="F1492" t="e">
        <f>#REF!</f>
        <v>#REF!</v>
      </c>
      <c r="G1492" t="e">
        <f>#REF!</f>
        <v>#REF!</v>
      </c>
      <c r="H1492" t="e">
        <f>#REF!</f>
        <v>#REF!</v>
      </c>
    </row>
    <row r="1493" spans="1:8" x14ac:dyDescent="0.25">
      <c r="A1493" t="e">
        <f>#REF!</f>
        <v>#REF!</v>
      </c>
      <c r="B1493" t="e">
        <f>#REF!</f>
        <v>#REF!</v>
      </c>
      <c r="C1493" t="e">
        <f>#REF!</f>
        <v>#REF!</v>
      </c>
      <c r="D1493" t="e">
        <f>#REF!</f>
        <v>#REF!</v>
      </c>
      <c r="E1493" t="e">
        <f>#REF!</f>
        <v>#REF!</v>
      </c>
      <c r="F1493" t="e">
        <f>#REF!</f>
        <v>#REF!</v>
      </c>
      <c r="G1493" t="e">
        <f>#REF!</f>
        <v>#REF!</v>
      </c>
      <c r="H1493" t="e">
        <f>#REF!</f>
        <v>#REF!</v>
      </c>
    </row>
    <row r="1494" spans="1:8" x14ac:dyDescent="0.25">
      <c r="A1494" t="e">
        <f>#REF!</f>
        <v>#REF!</v>
      </c>
      <c r="B1494" t="e">
        <f>#REF!</f>
        <v>#REF!</v>
      </c>
      <c r="C1494" t="e">
        <f>#REF!</f>
        <v>#REF!</v>
      </c>
      <c r="D1494" t="e">
        <f>#REF!</f>
        <v>#REF!</v>
      </c>
      <c r="E1494" t="e">
        <f>#REF!</f>
        <v>#REF!</v>
      </c>
      <c r="F1494" t="e">
        <f>#REF!</f>
        <v>#REF!</v>
      </c>
      <c r="G1494" t="e">
        <f>#REF!</f>
        <v>#REF!</v>
      </c>
      <c r="H1494" t="e">
        <f>#REF!</f>
        <v>#REF!</v>
      </c>
    </row>
    <row r="1495" spans="1:8" x14ac:dyDescent="0.25">
      <c r="A1495" t="e">
        <f>#REF!</f>
        <v>#REF!</v>
      </c>
      <c r="B1495" t="e">
        <f>#REF!</f>
        <v>#REF!</v>
      </c>
      <c r="C1495" t="e">
        <f>#REF!</f>
        <v>#REF!</v>
      </c>
      <c r="D1495" t="e">
        <f>#REF!</f>
        <v>#REF!</v>
      </c>
      <c r="E1495" t="e">
        <f>#REF!</f>
        <v>#REF!</v>
      </c>
      <c r="F1495" t="e">
        <f>#REF!</f>
        <v>#REF!</v>
      </c>
      <c r="G1495" t="e">
        <f>#REF!</f>
        <v>#REF!</v>
      </c>
      <c r="H1495" t="e">
        <f>#REF!</f>
        <v>#REF!</v>
      </c>
    </row>
    <row r="1496" spans="1:8" x14ac:dyDescent="0.25">
      <c r="A1496" t="e">
        <f>#REF!</f>
        <v>#REF!</v>
      </c>
      <c r="B1496" t="e">
        <f>#REF!</f>
        <v>#REF!</v>
      </c>
      <c r="C1496" t="e">
        <f>#REF!</f>
        <v>#REF!</v>
      </c>
      <c r="D1496" t="e">
        <f>#REF!</f>
        <v>#REF!</v>
      </c>
      <c r="E1496" t="e">
        <f>#REF!</f>
        <v>#REF!</v>
      </c>
      <c r="F1496" t="e">
        <f>#REF!</f>
        <v>#REF!</v>
      </c>
      <c r="G1496" t="e">
        <f>#REF!</f>
        <v>#REF!</v>
      </c>
      <c r="H1496" t="e">
        <f>#REF!</f>
        <v>#REF!</v>
      </c>
    </row>
    <row r="1497" spans="1:8" x14ac:dyDescent="0.25">
      <c r="A1497" t="e">
        <f>#REF!</f>
        <v>#REF!</v>
      </c>
      <c r="B1497" t="e">
        <f>#REF!</f>
        <v>#REF!</v>
      </c>
      <c r="C1497" t="e">
        <f>#REF!</f>
        <v>#REF!</v>
      </c>
      <c r="D1497" t="e">
        <f>#REF!</f>
        <v>#REF!</v>
      </c>
      <c r="E1497" t="e">
        <f>#REF!</f>
        <v>#REF!</v>
      </c>
      <c r="F1497" t="e">
        <f>#REF!</f>
        <v>#REF!</v>
      </c>
      <c r="G1497" t="e">
        <f>#REF!</f>
        <v>#REF!</v>
      </c>
      <c r="H1497" t="e">
        <f>#REF!</f>
        <v>#REF!</v>
      </c>
    </row>
    <row r="1498" spans="1:8" x14ac:dyDescent="0.25">
      <c r="A1498" t="e">
        <f>#REF!</f>
        <v>#REF!</v>
      </c>
      <c r="B1498" t="e">
        <f>#REF!</f>
        <v>#REF!</v>
      </c>
      <c r="C1498" t="e">
        <f>#REF!</f>
        <v>#REF!</v>
      </c>
      <c r="D1498" t="e">
        <f>#REF!</f>
        <v>#REF!</v>
      </c>
      <c r="E1498" t="e">
        <f>#REF!</f>
        <v>#REF!</v>
      </c>
      <c r="F1498" t="e">
        <f>#REF!</f>
        <v>#REF!</v>
      </c>
      <c r="G1498" t="e">
        <f>#REF!</f>
        <v>#REF!</v>
      </c>
      <c r="H1498" t="e">
        <f>#REF!</f>
        <v>#REF!</v>
      </c>
    </row>
    <row r="1499" spans="1:8" x14ac:dyDescent="0.25">
      <c r="A1499" t="e">
        <f>#REF!</f>
        <v>#REF!</v>
      </c>
      <c r="B1499" t="e">
        <f>#REF!</f>
        <v>#REF!</v>
      </c>
      <c r="C1499" t="e">
        <f>#REF!</f>
        <v>#REF!</v>
      </c>
      <c r="D1499" t="e">
        <f>#REF!</f>
        <v>#REF!</v>
      </c>
      <c r="E1499" t="e">
        <f>#REF!</f>
        <v>#REF!</v>
      </c>
      <c r="F1499" t="e">
        <f>#REF!</f>
        <v>#REF!</v>
      </c>
      <c r="G1499" t="e">
        <f>#REF!</f>
        <v>#REF!</v>
      </c>
      <c r="H1499" t="e">
        <f>#REF!</f>
        <v>#REF!</v>
      </c>
    </row>
    <row r="1500" spans="1:8" x14ac:dyDescent="0.25">
      <c r="A1500" t="e">
        <f>#REF!</f>
        <v>#REF!</v>
      </c>
      <c r="B1500" t="e">
        <f>#REF!</f>
        <v>#REF!</v>
      </c>
      <c r="C1500" t="e">
        <f>#REF!</f>
        <v>#REF!</v>
      </c>
      <c r="D1500" t="e">
        <f>#REF!</f>
        <v>#REF!</v>
      </c>
      <c r="E1500" t="e">
        <f>#REF!</f>
        <v>#REF!</v>
      </c>
      <c r="F1500" t="e">
        <f>#REF!</f>
        <v>#REF!</v>
      </c>
      <c r="G1500" t="e">
        <f>#REF!</f>
        <v>#REF!</v>
      </c>
      <c r="H1500" t="e">
        <f>#REF!</f>
        <v>#REF!</v>
      </c>
    </row>
    <row r="1501" spans="1:8" x14ac:dyDescent="0.25">
      <c r="A1501" t="e">
        <f>#REF!</f>
        <v>#REF!</v>
      </c>
      <c r="B1501" t="e">
        <f>#REF!</f>
        <v>#REF!</v>
      </c>
      <c r="C1501" t="e">
        <f>#REF!</f>
        <v>#REF!</v>
      </c>
      <c r="D1501" t="e">
        <f>#REF!</f>
        <v>#REF!</v>
      </c>
      <c r="E1501" t="e">
        <f>#REF!</f>
        <v>#REF!</v>
      </c>
      <c r="F1501" t="e">
        <f>#REF!</f>
        <v>#REF!</v>
      </c>
      <c r="G1501" t="e">
        <f>#REF!</f>
        <v>#REF!</v>
      </c>
      <c r="H1501" t="e">
        <f>#REF!</f>
        <v>#REF!</v>
      </c>
    </row>
    <row r="1502" spans="1:8" x14ac:dyDescent="0.25">
      <c r="A1502" t="e">
        <f>#REF!</f>
        <v>#REF!</v>
      </c>
      <c r="B1502" t="e">
        <f>#REF!</f>
        <v>#REF!</v>
      </c>
      <c r="C1502" t="e">
        <f>#REF!</f>
        <v>#REF!</v>
      </c>
      <c r="D1502" t="e">
        <f>#REF!</f>
        <v>#REF!</v>
      </c>
      <c r="E1502" t="e">
        <f>#REF!</f>
        <v>#REF!</v>
      </c>
      <c r="F1502" t="e">
        <f>#REF!</f>
        <v>#REF!</v>
      </c>
      <c r="G1502" t="e">
        <f>#REF!</f>
        <v>#REF!</v>
      </c>
      <c r="H1502" t="e">
        <f>#REF!</f>
        <v>#REF!</v>
      </c>
    </row>
    <row r="1503" spans="1:8" x14ac:dyDescent="0.25">
      <c r="A1503" t="e">
        <f>#REF!</f>
        <v>#REF!</v>
      </c>
      <c r="B1503" t="e">
        <f>#REF!</f>
        <v>#REF!</v>
      </c>
      <c r="C1503" t="e">
        <f>#REF!</f>
        <v>#REF!</v>
      </c>
      <c r="D1503" t="e">
        <f>#REF!</f>
        <v>#REF!</v>
      </c>
      <c r="E1503" t="e">
        <f>#REF!</f>
        <v>#REF!</v>
      </c>
      <c r="F1503" t="e">
        <f>#REF!</f>
        <v>#REF!</v>
      </c>
      <c r="G1503" t="e">
        <f>#REF!</f>
        <v>#REF!</v>
      </c>
      <c r="H1503" t="e">
        <f>#REF!</f>
        <v>#REF!</v>
      </c>
    </row>
    <row r="1504" spans="1:8" x14ac:dyDescent="0.25">
      <c r="A1504" t="e">
        <f>#REF!</f>
        <v>#REF!</v>
      </c>
      <c r="B1504" t="e">
        <f>#REF!</f>
        <v>#REF!</v>
      </c>
      <c r="C1504" t="e">
        <f>#REF!</f>
        <v>#REF!</v>
      </c>
      <c r="D1504" t="e">
        <f>#REF!</f>
        <v>#REF!</v>
      </c>
      <c r="E1504" t="e">
        <f>#REF!</f>
        <v>#REF!</v>
      </c>
      <c r="F1504" t="e">
        <f>#REF!</f>
        <v>#REF!</v>
      </c>
      <c r="G1504" t="e">
        <f>#REF!</f>
        <v>#REF!</v>
      </c>
      <c r="H1504" t="e">
        <f>#REF!</f>
        <v>#REF!</v>
      </c>
    </row>
    <row r="1505" spans="1:8" x14ac:dyDescent="0.25">
      <c r="A1505" t="e">
        <f>#REF!</f>
        <v>#REF!</v>
      </c>
      <c r="B1505" t="e">
        <f>#REF!</f>
        <v>#REF!</v>
      </c>
      <c r="C1505" t="e">
        <f>#REF!</f>
        <v>#REF!</v>
      </c>
      <c r="D1505" t="e">
        <f>#REF!</f>
        <v>#REF!</v>
      </c>
      <c r="E1505" t="e">
        <f>#REF!</f>
        <v>#REF!</v>
      </c>
      <c r="F1505" t="e">
        <f>#REF!</f>
        <v>#REF!</v>
      </c>
      <c r="G1505" t="e">
        <f>#REF!</f>
        <v>#REF!</v>
      </c>
      <c r="H1505" t="e">
        <f>#REF!</f>
        <v>#REF!</v>
      </c>
    </row>
    <row r="1506" spans="1:8" x14ac:dyDescent="0.25">
      <c r="A1506" t="e">
        <f>#REF!</f>
        <v>#REF!</v>
      </c>
      <c r="B1506" t="e">
        <f>#REF!</f>
        <v>#REF!</v>
      </c>
      <c r="C1506" t="e">
        <f>#REF!</f>
        <v>#REF!</v>
      </c>
      <c r="D1506" t="e">
        <f>#REF!</f>
        <v>#REF!</v>
      </c>
      <c r="E1506" t="e">
        <f>#REF!</f>
        <v>#REF!</v>
      </c>
      <c r="F1506" t="e">
        <f>#REF!</f>
        <v>#REF!</v>
      </c>
      <c r="G1506" t="e">
        <f>#REF!</f>
        <v>#REF!</v>
      </c>
      <c r="H1506" t="e">
        <f>#REF!</f>
        <v>#REF!</v>
      </c>
    </row>
    <row r="1507" spans="1:8" x14ac:dyDescent="0.25">
      <c r="A1507" t="e">
        <f>#REF!</f>
        <v>#REF!</v>
      </c>
      <c r="B1507" t="e">
        <f>#REF!</f>
        <v>#REF!</v>
      </c>
      <c r="C1507" t="e">
        <f>#REF!</f>
        <v>#REF!</v>
      </c>
      <c r="D1507" t="e">
        <f>#REF!</f>
        <v>#REF!</v>
      </c>
      <c r="E1507" t="e">
        <f>#REF!</f>
        <v>#REF!</v>
      </c>
      <c r="F1507" t="e">
        <f>#REF!</f>
        <v>#REF!</v>
      </c>
      <c r="G1507" t="e">
        <f>#REF!</f>
        <v>#REF!</v>
      </c>
      <c r="H1507" t="e">
        <f>#REF!</f>
        <v>#REF!</v>
      </c>
    </row>
    <row r="1508" spans="1:8" x14ac:dyDescent="0.25">
      <c r="A1508" t="e">
        <f>#REF!</f>
        <v>#REF!</v>
      </c>
      <c r="B1508" t="e">
        <f>#REF!</f>
        <v>#REF!</v>
      </c>
      <c r="C1508" t="e">
        <f>#REF!</f>
        <v>#REF!</v>
      </c>
      <c r="D1508" t="e">
        <f>#REF!</f>
        <v>#REF!</v>
      </c>
      <c r="E1508" t="e">
        <f>#REF!</f>
        <v>#REF!</v>
      </c>
      <c r="F1508" t="e">
        <f>#REF!</f>
        <v>#REF!</v>
      </c>
      <c r="G1508" t="e">
        <f>#REF!</f>
        <v>#REF!</v>
      </c>
      <c r="H1508" t="e">
        <f>#REF!</f>
        <v>#REF!</v>
      </c>
    </row>
    <row r="1509" spans="1:8" x14ac:dyDescent="0.25">
      <c r="A1509" t="e">
        <f>#REF!</f>
        <v>#REF!</v>
      </c>
      <c r="B1509" t="e">
        <f>#REF!</f>
        <v>#REF!</v>
      </c>
      <c r="C1509" t="e">
        <f>#REF!</f>
        <v>#REF!</v>
      </c>
      <c r="D1509" t="e">
        <f>#REF!</f>
        <v>#REF!</v>
      </c>
      <c r="E1509" t="e">
        <f>#REF!</f>
        <v>#REF!</v>
      </c>
      <c r="F1509" t="e">
        <f>#REF!</f>
        <v>#REF!</v>
      </c>
      <c r="G1509" t="e">
        <f>#REF!</f>
        <v>#REF!</v>
      </c>
      <c r="H1509" t="e">
        <f>#REF!</f>
        <v>#REF!</v>
      </c>
    </row>
    <row r="1510" spans="1:8" x14ac:dyDescent="0.25">
      <c r="A1510" t="e">
        <f>#REF!</f>
        <v>#REF!</v>
      </c>
      <c r="B1510" t="e">
        <f>#REF!</f>
        <v>#REF!</v>
      </c>
      <c r="C1510" t="e">
        <f>#REF!</f>
        <v>#REF!</v>
      </c>
      <c r="D1510" t="e">
        <f>#REF!</f>
        <v>#REF!</v>
      </c>
      <c r="E1510" t="e">
        <f>#REF!</f>
        <v>#REF!</v>
      </c>
      <c r="F1510" t="e">
        <f>#REF!</f>
        <v>#REF!</v>
      </c>
      <c r="G1510" t="e">
        <f>#REF!</f>
        <v>#REF!</v>
      </c>
      <c r="H1510" t="e">
        <f>#REF!</f>
        <v>#REF!</v>
      </c>
    </row>
    <row r="1511" spans="1:8" x14ac:dyDescent="0.25">
      <c r="A1511" t="e">
        <f>#REF!</f>
        <v>#REF!</v>
      </c>
      <c r="B1511" t="e">
        <f>#REF!</f>
        <v>#REF!</v>
      </c>
      <c r="C1511" t="e">
        <f>#REF!</f>
        <v>#REF!</v>
      </c>
      <c r="D1511" t="e">
        <f>#REF!</f>
        <v>#REF!</v>
      </c>
      <c r="E1511" t="e">
        <f>#REF!</f>
        <v>#REF!</v>
      </c>
      <c r="F1511" t="e">
        <f>#REF!</f>
        <v>#REF!</v>
      </c>
      <c r="G1511" t="e">
        <f>#REF!</f>
        <v>#REF!</v>
      </c>
      <c r="H1511" t="e">
        <f>#REF!</f>
        <v>#REF!</v>
      </c>
    </row>
    <row r="1512" spans="1:8" x14ac:dyDescent="0.25">
      <c r="A1512" t="e">
        <f>#REF!</f>
        <v>#REF!</v>
      </c>
      <c r="B1512" t="e">
        <f>#REF!</f>
        <v>#REF!</v>
      </c>
      <c r="C1512" t="e">
        <f>#REF!</f>
        <v>#REF!</v>
      </c>
      <c r="D1512" t="e">
        <f>#REF!</f>
        <v>#REF!</v>
      </c>
      <c r="E1512" t="e">
        <f>#REF!</f>
        <v>#REF!</v>
      </c>
      <c r="F1512" t="e">
        <f>#REF!</f>
        <v>#REF!</v>
      </c>
      <c r="G1512" t="e">
        <f>#REF!</f>
        <v>#REF!</v>
      </c>
      <c r="H1512" t="e">
        <f>#REF!</f>
        <v>#REF!</v>
      </c>
    </row>
    <row r="1513" spans="1:8" x14ac:dyDescent="0.25">
      <c r="A1513" t="e">
        <f>#REF!</f>
        <v>#REF!</v>
      </c>
      <c r="B1513" t="e">
        <f>#REF!</f>
        <v>#REF!</v>
      </c>
      <c r="C1513" t="e">
        <f>#REF!</f>
        <v>#REF!</v>
      </c>
      <c r="D1513" t="e">
        <f>#REF!</f>
        <v>#REF!</v>
      </c>
      <c r="E1513" t="e">
        <f>#REF!</f>
        <v>#REF!</v>
      </c>
      <c r="F1513" t="e">
        <f>#REF!</f>
        <v>#REF!</v>
      </c>
      <c r="G1513" t="e">
        <f>#REF!</f>
        <v>#REF!</v>
      </c>
      <c r="H1513" t="e">
        <f>#REF!</f>
        <v>#REF!</v>
      </c>
    </row>
    <row r="1514" spans="1:8" x14ac:dyDescent="0.25">
      <c r="A1514" t="e">
        <f>#REF!</f>
        <v>#REF!</v>
      </c>
      <c r="B1514" t="e">
        <f>#REF!</f>
        <v>#REF!</v>
      </c>
      <c r="C1514" t="e">
        <f>#REF!</f>
        <v>#REF!</v>
      </c>
      <c r="D1514" t="e">
        <f>#REF!</f>
        <v>#REF!</v>
      </c>
      <c r="E1514" t="e">
        <f>#REF!</f>
        <v>#REF!</v>
      </c>
      <c r="F1514" t="e">
        <f>#REF!</f>
        <v>#REF!</v>
      </c>
      <c r="G1514" t="e">
        <f>#REF!</f>
        <v>#REF!</v>
      </c>
      <c r="H1514" t="e">
        <f>#REF!</f>
        <v>#REF!</v>
      </c>
    </row>
    <row r="1515" spans="1:8" x14ac:dyDescent="0.25">
      <c r="A1515" t="e">
        <f>#REF!</f>
        <v>#REF!</v>
      </c>
      <c r="B1515" t="e">
        <f>#REF!</f>
        <v>#REF!</v>
      </c>
      <c r="C1515" t="e">
        <f>#REF!</f>
        <v>#REF!</v>
      </c>
      <c r="D1515" t="e">
        <f>#REF!</f>
        <v>#REF!</v>
      </c>
      <c r="E1515" t="e">
        <f>#REF!</f>
        <v>#REF!</v>
      </c>
      <c r="F1515" t="e">
        <f>#REF!</f>
        <v>#REF!</v>
      </c>
      <c r="G1515" t="e">
        <f>#REF!</f>
        <v>#REF!</v>
      </c>
      <c r="H1515" t="e">
        <f>#REF!</f>
        <v>#REF!</v>
      </c>
    </row>
    <row r="1516" spans="1:8" x14ac:dyDescent="0.25">
      <c r="A1516" t="e">
        <f>#REF!</f>
        <v>#REF!</v>
      </c>
      <c r="B1516" t="e">
        <f>#REF!</f>
        <v>#REF!</v>
      </c>
      <c r="C1516" t="e">
        <f>#REF!</f>
        <v>#REF!</v>
      </c>
      <c r="D1516" t="e">
        <f>#REF!</f>
        <v>#REF!</v>
      </c>
      <c r="E1516" t="e">
        <f>#REF!</f>
        <v>#REF!</v>
      </c>
      <c r="F1516" t="e">
        <f>#REF!</f>
        <v>#REF!</v>
      </c>
      <c r="G1516" t="e">
        <f>#REF!</f>
        <v>#REF!</v>
      </c>
      <c r="H1516" t="e">
        <f>#REF!</f>
        <v>#REF!</v>
      </c>
    </row>
    <row r="1517" spans="1:8" x14ac:dyDescent="0.25">
      <c r="A1517" t="e">
        <f>#REF!</f>
        <v>#REF!</v>
      </c>
      <c r="B1517" t="e">
        <f>#REF!</f>
        <v>#REF!</v>
      </c>
      <c r="C1517" t="e">
        <f>#REF!</f>
        <v>#REF!</v>
      </c>
      <c r="D1517" t="e">
        <f>#REF!</f>
        <v>#REF!</v>
      </c>
      <c r="E1517" t="e">
        <f>#REF!</f>
        <v>#REF!</v>
      </c>
      <c r="F1517" t="e">
        <f>#REF!</f>
        <v>#REF!</v>
      </c>
      <c r="G1517" t="e">
        <f>#REF!</f>
        <v>#REF!</v>
      </c>
      <c r="H1517" t="e">
        <f>#REF!</f>
        <v>#REF!</v>
      </c>
    </row>
    <row r="1518" spans="1:8" x14ac:dyDescent="0.25">
      <c r="A1518" t="e">
        <f>#REF!</f>
        <v>#REF!</v>
      </c>
      <c r="B1518" t="e">
        <f>#REF!</f>
        <v>#REF!</v>
      </c>
      <c r="C1518" t="e">
        <f>#REF!</f>
        <v>#REF!</v>
      </c>
      <c r="D1518" t="e">
        <f>#REF!</f>
        <v>#REF!</v>
      </c>
      <c r="E1518" t="e">
        <f>#REF!</f>
        <v>#REF!</v>
      </c>
      <c r="F1518" t="e">
        <f>#REF!</f>
        <v>#REF!</v>
      </c>
      <c r="G1518" t="e">
        <f>#REF!</f>
        <v>#REF!</v>
      </c>
      <c r="H1518" t="e">
        <f>#REF!</f>
        <v>#REF!</v>
      </c>
    </row>
    <row r="1519" spans="1:8" x14ac:dyDescent="0.25">
      <c r="A1519" t="e">
        <f>#REF!</f>
        <v>#REF!</v>
      </c>
      <c r="B1519" t="e">
        <f>#REF!</f>
        <v>#REF!</v>
      </c>
      <c r="C1519" t="e">
        <f>#REF!</f>
        <v>#REF!</v>
      </c>
      <c r="D1519" t="e">
        <f>#REF!</f>
        <v>#REF!</v>
      </c>
      <c r="E1519" t="e">
        <f>#REF!</f>
        <v>#REF!</v>
      </c>
      <c r="F1519" t="e">
        <f>#REF!</f>
        <v>#REF!</v>
      </c>
      <c r="G1519" t="e">
        <f>#REF!</f>
        <v>#REF!</v>
      </c>
      <c r="H1519" t="e">
        <f>#REF!</f>
        <v>#REF!</v>
      </c>
    </row>
    <row r="1520" spans="1:8" x14ac:dyDescent="0.25">
      <c r="A1520" t="e">
        <f>#REF!</f>
        <v>#REF!</v>
      </c>
      <c r="B1520" t="e">
        <f>#REF!</f>
        <v>#REF!</v>
      </c>
      <c r="C1520" t="e">
        <f>#REF!</f>
        <v>#REF!</v>
      </c>
      <c r="D1520" t="e">
        <f>#REF!</f>
        <v>#REF!</v>
      </c>
      <c r="E1520" t="e">
        <f>#REF!</f>
        <v>#REF!</v>
      </c>
      <c r="F1520" t="e">
        <f>#REF!</f>
        <v>#REF!</v>
      </c>
      <c r="G1520" t="e">
        <f>#REF!</f>
        <v>#REF!</v>
      </c>
      <c r="H1520" t="e">
        <f>#REF!</f>
        <v>#REF!</v>
      </c>
    </row>
    <row r="1521" spans="1:8" x14ac:dyDescent="0.25">
      <c r="A1521" t="e">
        <f>#REF!</f>
        <v>#REF!</v>
      </c>
      <c r="B1521" t="e">
        <f>#REF!</f>
        <v>#REF!</v>
      </c>
      <c r="C1521" t="e">
        <f>#REF!</f>
        <v>#REF!</v>
      </c>
      <c r="D1521" t="e">
        <f>#REF!</f>
        <v>#REF!</v>
      </c>
      <c r="E1521" t="e">
        <f>#REF!</f>
        <v>#REF!</v>
      </c>
      <c r="F1521" t="e">
        <f>#REF!</f>
        <v>#REF!</v>
      </c>
      <c r="G1521" t="e">
        <f>#REF!</f>
        <v>#REF!</v>
      </c>
      <c r="H1521" t="e">
        <f>#REF!</f>
        <v>#REF!</v>
      </c>
    </row>
    <row r="1522" spans="1:8" x14ac:dyDescent="0.25">
      <c r="A1522" t="e">
        <f>#REF!</f>
        <v>#REF!</v>
      </c>
      <c r="B1522" t="e">
        <f>#REF!</f>
        <v>#REF!</v>
      </c>
      <c r="C1522" t="e">
        <f>#REF!</f>
        <v>#REF!</v>
      </c>
      <c r="D1522" t="e">
        <f>#REF!</f>
        <v>#REF!</v>
      </c>
      <c r="E1522" t="e">
        <f>#REF!</f>
        <v>#REF!</v>
      </c>
      <c r="F1522" t="e">
        <f>#REF!</f>
        <v>#REF!</v>
      </c>
      <c r="G1522" t="e">
        <f>#REF!</f>
        <v>#REF!</v>
      </c>
      <c r="H1522" t="e">
        <f>#REF!</f>
        <v>#REF!</v>
      </c>
    </row>
    <row r="1523" spans="1:8" x14ac:dyDescent="0.25">
      <c r="A1523" t="e">
        <f>#REF!</f>
        <v>#REF!</v>
      </c>
      <c r="B1523" t="e">
        <f>#REF!</f>
        <v>#REF!</v>
      </c>
      <c r="C1523" t="e">
        <f>#REF!</f>
        <v>#REF!</v>
      </c>
      <c r="D1523" t="e">
        <f>#REF!</f>
        <v>#REF!</v>
      </c>
      <c r="E1523" t="e">
        <f>#REF!</f>
        <v>#REF!</v>
      </c>
      <c r="F1523" t="e">
        <f>#REF!</f>
        <v>#REF!</v>
      </c>
      <c r="G1523" t="e">
        <f>#REF!</f>
        <v>#REF!</v>
      </c>
      <c r="H1523" t="e">
        <f>#REF!</f>
        <v>#REF!</v>
      </c>
    </row>
    <row r="1524" spans="1:8" x14ac:dyDescent="0.25">
      <c r="A1524" t="e">
        <f>#REF!</f>
        <v>#REF!</v>
      </c>
      <c r="B1524" t="e">
        <f>#REF!</f>
        <v>#REF!</v>
      </c>
      <c r="C1524" t="e">
        <f>#REF!</f>
        <v>#REF!</v>
      </c>
      <c r="D1524" t="e">
        <f>#REF!</f>
        <v>#REF!</v>
      </c>
      <c r="E1524" t="e">
        <f>#REF!</f>
        <v>#REF!</v>
      </c>
      <c r="F1524" t="e">
        <f>#REF!</f>
        <v>#REF!</v>
      </c>
      <c r="G1524" t="e">
        <f>#REF!</f>
        <v>#REF!</v>
      </c>
      <c r="H1524" t="e">
        <f>#REF!</f>
        <v>#REF!</v>
      </c>
    </row>
    <row r="1525" spans="1:8" x14ac:dyDescent="0.25">
      <c r="A1525" t="e">
        <f>#REF!</f>
        <v>#REF!</v>
      </c>
      <c r="B1525" t="e">
        <f>#REF!</f>
        <v>#REF!</v>
      </c>
      <c r="C1525" t="e">
        <f>#REF!</f>
        <v>#REF!</v>
      </c>
      <c r="D1525" t="e">
        <f>#REF!</f>
        <v>#REF!</v>
      </c>
      <c r="E1525" t="e">
        <f>#REF!</f>
        <v>#REF!</v>
      </c>
      <c r="F1525" t="e">
        <f>#REF!</f>
        <v>#REF!</v>
      </c>
      <c r="G1525" t="e">
        <f>#REF!</f>
        <v>#REF!</v>
      </c>
      <c r="H1525" t="e">
        <f>#REF!</f>
        <v>#REF!</v>
      </c>
    </row>
    <row r="1526" spans="1:8" x14ac:dyDescent="0.25">
      <c r="A1526" t="e">
        <f>#REF!</f>
        <v>#REF!</v>
      </c>
      <c r="B1526" t="e">
        <f>#REF!</f>
        <v>#REF!</v>
      </c>
      <c r="C1526" t="e">
        <f>#REF!</f>
        <v>#REF!</v>
      </c>
      <c r="D1526" t="e">
        <f>#REF!</f>
        <v>#REF!</v>
      </c>
      <c r="E1526" t="e">
        <f>#REF!</f>
        <v>#REF!</v>
      </c>
      <c r="F1526" t="e">
        <f>#REF!</f>
        <v>#REF!</v>
      </c>
      <c r="G1526" t="e">
        <f>#REF!</f>
        <v>#REF!</v>
      </c>
      <c r="H1526" t="e">
        <f>#REF!</f>
        <v>#REF!</v>
      </c>
    </row>
    <row r="1527" spans="1:8" x14ac:dyDescent="0.25">
      <c r="A1527" t="e">
        <f>#REF!</f>
        <v>#REF!</v>
      </c>
      <c r="B1527" t="e">
        <f>#REF!</f>
        <v>#REF!</v>
      </c>
      <c r="C1527" t="e">
        <f>#REF!</f>
        <v>#REF!</v>
      </c>
      <c r="D1527" t="e">
        <f>#REF!</f>
        <v>#REF!</v>
      </c>
      <c r="E1527" t="e">
        <f>#REF!</f>
        <v>#REF!</v>
      </c>
      <c r="F1527" t="e">
        <f>#REF!</f>
        <v>#REF!</v>
      </c>
      <c r="G1527" t="e">
        <f>#REF!</f>
        <v>#REF!</v>
      </c>
      <c r="H1527" t="e">
        <f>#REF!</f>
        <v>#REF!</v>
      </c>
    </row>
    <row r="1528" spans="1:8" x14ac:dyDescent="0.25">
      <c r="A1528" t="e">
        <f>#REF!</f>
        <v>#REF!</v>
      </c>
      <c r="B1528" t="e">
        <f>#REF!</f>
        <v>#REF!</v>
      </c>
      <c r="C1528" t="e">
        <f>#REF!</f>
        <v>#REF!</v>
      </c>
      <c r="D1528" t="e">
        <f>#REF!</f>
        <v>#REF!</v>
      </c>
      <c r="E1528" t="e">
        <f>#REF!</f>
        <v>#REF!</v>
      </c>
      <c r="F1528" t="e">
        <f>#REF!</f>
        <v>#REF!</v>
      </c>
      <c r="G1528" t="e">
        <f>#REF!</f>
        <v>#REF!</v>
      </c>
      <c r="H1528" t="e">
        <f>#REF!</f>
        <v>#REF!</v>
      </c>
    </row>
    <row r="1529" spans="1:8" x14ac:dyDescent="0.25">
      <c r="A1529" t="e">
        <f>#REF!</f>
        <v>#REF!</v>
      </c>
      <c r="B1529" t="e">
        <f>#REF!</f>
        <v>#REF!</v>
      </c>
      <c r="C1529" t="e">
        <f>#REF!</f>
        <v>#REF!</v>
      </c>
      <c r="D1529" t="e">
        <f>#REF!</f>
        <v>#REF!</v>
      </c>
      <c r="E1529" t="e">
        <f>#REF!</f>
        <v>#REF!</v>
      </c>
      <c r="F1529" t="e">
        <f>#REF!</f>
        <v>#REF!</v>
      </c>
      <c r="G1529" t="e">
        <f>#REF!</f>
        <v>#REF!</v>
      </c>
      <c r="H1529" t="e">
        <f>#REF!</f>
        <v>#REF!</v>
      </c>
    </row>
    <row r="1530" spans="1:8" x14ac:dyDescent="0.25">
      <c r="A1530" t="e">
        <f>#REF!</f>
        <v>#REF!</v>
      </c>
      <c r="B1530" t="e">
        <f>#REF!</f>
        <v>#REF!</v>
      </c>
      <c r="C1530" t="e">
        <f>#REF!</f>
        <v>#REF!</v>
      </c>
      <c r="D1530" t="e">
        <f>#REF!</f>
        <v>#REF!</v>
      </c>
      <c r="E1530" t="e">
        <f>#REF!</f>
        <v>#REF!</v>
      </c>
      <c r="F1530" t="e">
        <f>#REF!</f>
        <v>#REF!</v>
      </c>
      <c r="G1530" t="e">
        <f>#REF!</f>
        <v>#REF!</v>
      </c>
      <c r="H1530" t="e">
        <f>#REF!</f>
        <v>#REF!</v>
      </c>
    </row>
    <row r="1531" spans="1:8" x14ac:dyDescent="0.25">
      <c r="A1531" t="e">
        <f>#REF!</f>
        <v>#REF!</v>
      </c>
      <c r="B1531" t="e">
        <f>#REF!</f>
        <v>#REF!</v>
      </c>
      <c r="C1531" t="e">
        <f>#REF!</f>
        <v>#REF!</v>
      </c>
      <c r="D1531" t="e">
        <f>#REF!</f>
        <v>#REF!</v>
      </c>
      <c r="E1531" t="e">
        <f>#REF!</f>
        <v>#REF!</v>
      </c>
      <c r="F1531" t="e">
        <f>#REF!</f>
        <v>#REF!</v>
      </c>
      <c r="G1531" t="e">
        <f>#REF!</f>
        <v>#REF!</v>
      </c>
      <c r="H1531" t="e">
        <f>#REF!</f>
        <v>#REF!</v>
      </c>
    </row>
    <row r="1532" spans="1:8" x14ac:dyDescent="0.25">
      <c r="A1532" t="e">
        <f>#REF!</f>
        <v>#REF!</v>
      </c>
      <c r="B1532" t="e">
        <f>#REF!</f>
        <v>#REF!</v>
      </c>
      <c r="C1532" t="e">
        <f>#REF!</f>
        <v>#REF!</v>
      </c>
      <c r="D1532" t="e">
        <f>#REF!</f>
        <v>#REF!</v>
      </c>
      <c r="E1532" t="e">
        <f>#REF!</f>
        <v>#REF!</v>
      </c>
      <c r="F1532" t="e">
        <f>#REF!</f>
        <v>#REF!</v>
      </c>
      <c r="G1532" t="e">
        <f>#REF!</f>
        <v>#REF!</v>
      </c>
      <c r="H1532" t="e">
        <f>#REF!</f>
        <v>#REF!</v>
      </c>
    </row>
    <row r="1533" spans="1:8" x14ac:dyDescent="0.25">
      <c r="A1533" t="e">
        <f>#REF!</f>
        <v>#REF!</v>
      </c>
      <c r="B1533" t="e">
        <f>#REF!</f>
        <v>#REF!</v>
      </c>
      <c r="C1533" t="e">
        <f>#REF!</f>
        <v>#REF!</v>
      </c>
      <c r="D1533" t="e">
        <f>#REF!</f>
        <v>#REF!</v>
      </c>
      <c r="E1533" t="e">
        <f>#REF!</f>
        <v>#REF!</v>
      </c>
      <c r="F1533" t="e">
        <f>#REF!</f>
        <v>#REF!</v>
      </c>
      <c r="G1533" t="e">
        <f>#REF!</f>
        <v>#REF!</v>
      </c>
      <c r="H1533" t="e">
        <f>#REF!</f>
        <v>#REF!</v>
      </c>
    </row>
    <row r="1534" spans="1:8" x14ac:dyDescent="0.25">
      <c r="A1534" t="e">
        <f>#REF!</f>
        <v>#REF!</v>
      </c>
      <c r="B1534" t="e">
        <f>#REF!</f>
        <v>#REF!</v>
      </c>
      <c r="C1534" t="e">
        <f>#REF!</f>
        <v>#REF!</v>
      </c>
      <c r="D1534" t="e">
        <f>#REF!</f>
        <v>#REF!</v>
      </c>
      <c r="E1534" t="e">
        <f>#REF!</f>
        <v>#REF!</v>
      </c>
      <c r="F1534" t="e">
        <f>#REF!</f>
        <v>#REF!</v>
      </c>
      <c r="G1534" t="e">
        <f>#REF!</f>
        <v>#REF!</v>
      </c>
      <c r="H1534" t="e">
        <f>#REF!</f>
        <v>#REF!</v>
      </c>
    </row>
    <row r="1535" spans="1:8" x14ac:dyDescent="0.25">
      <c r="A1535" t="e">
        <f>#REF!</f>
        <v>#REF!</v>
      </c>
      <c r="B1535" t="e">
        <f>#REF!</f>
        <v>#REF!</v>
      </c>
      <c r="C1535" t="e">
        <f>#REF!</f>
        <v>#REF!</v>
      </c>
      <c r="D1535" t="e">
        <f>#REF!</f>
        <v>#REF!</v>
      </c>
      <c r="E1535" t="e">
        <f>#REF!</f>
        <v>#REF!</v>
      </c>
      <c r="F1535" t="e">
        <f>#REF!</f>
        <v>#REF!</v>
      </c>
      <c r="G1535" t="e">
        <f>#REF!</f>
        <v>#REF!</v>
      </c>
      <c r="H1535" t="e">
        <f>#REF!</f>
        <v>#REF!</v>
      </c>
    </row>
    <row r="1536" spans="1:8" x14ac:dyDescent="0.25">
      <c r="A1536" t="e">
        <f>#REF!</f>
        <v>#REF!</v>
      </c>
      <c r="B1536" t="e">
        <f>#REF!</f>
        <v>#REF!</v>
      </c>
      <c r="C1536" t="e">
        <f>#REF!</f>
        <v>#REF!</v>
      </c>
      <c r="D1536" t="e">
        <f>#REF!</f>
        <v>#REF!</v>
      </c>
      <c r="E1536" t="e">
        <f>#REF!</f>
        <v>#REF!</v>
      </c>
      <c r="F1536" t="e">
        <f>#REF!</f>
        <v>#REF!</v>
      </c>
      <c r="G1536" t="e">
        <f>#REF!</f>
        <v>#REF!</v>
      </c>
      <c r="H1536" t="e">
        <f>#REF!</f>
        <v>#REF!</v>
      </c>
    </row>
    <row r="1537" spans="1:8" x14ac:dyDescent="0.25">
      <c r="A1537" t="e">
        <f>#REF!</f>
        <v>#REF!</v>
      </c>
      <c r="B1537" t="e">
        <f>#REF!</f>
        <v>#REF!</v>
      </c>
      <c r="C1537" t="e">
        <f>#REF!</f>
        <v>#REF!</v>
      </c>
      <c r="D1537" t="e">
        <f>#REF!</f>
        <v>#REF!</v>
      </c>
      <c r="E1537" t="e">
        <f>#REF!</f>
        <v>#REF!</v>
      </c>
      <c r="F1537" t="e">
        <f>#REF!</f>
        <v>#REF!</v>
      </c>
      <c r="G1537" t="e">
        <f>#REF!</f>
        <v>#REF!</v>
      </c>
      <c r="H1537" t="e">
        <f>#REF!</f>
        <v>#REF!</v>
      </c>
    </row>
    <row r="1538" spans="1:8" x14ac:dyDescent="0.25">
      <c r="A1538" t="e">
        <f>#REF!</f>
        <v>#REF!</v>
      </c>
      <c r="B1538" t="e">
        <f>#REF!</f>
        <v>#REF!</v>
      </c>
      <c r="C1538" t="e">
        <f>#REF!</f>
        <v>#REF!</v>
      </c>
      <c r="D1538" t="e">
        <f>#REF!</f>
        <v>#REF!</v>
      </c>
      <c r="E1538" t="e">
        <f>#REF!</f>
        <v>#REF!</v>
      </c>
      <c r="F1538" t="e">
        <f>#REF!</f>
        <v>#REF!</v>
      </c>
      <c r="G1538" t="e">
        <f>#REF!</f>
        <v>#REF!</v>
      </c>
      <c r="H1538" t="e">
        <f>#REF!</f>
        <v>#REF!</v>
      </c>
    </row>
    <row r="1539" spans="1:8" x14ac:dyDescent="0.25">
      <c r="A1539" t="e">
        <f>#REF!</f>
        <v>#REF!</v>
      </c>
      <c r="B1539" t="e">
        <f>#REF!</f>
        <v>#REF!</v>
      </c>
      <c r="C1539" t="e">
        <f>#REF!</f>
        <v>#REF!</v>
      </c>
      <c r="D1539" t="e">
        <f>#REF!</f>
        <v>#REF!</v>
      </c>
      <c r="E1539" t="e">
        <f>#REF!</f>
        <v>#REF!</v>
      </c>
      <c r="F1539" t="e">
        <f>#REF!</f>
        <v>#REF!</v>
      </c>
      <c r="G1539" t="e">
        <f>#REF!</f>
        <v>#REF!</v>
      </c>
      <c r="H1539" t="e">
        <f>#REF!</f>
        <v>#REF!</v>
      </c>
    </row>
    <row r="1540" spans="1:8" x14ac:dyDescent="0.25">
      <c r="A1540" t="e">
        <f>#REF!</f>
        <v>#REF!</v>
      </c>
      <c r="B1540" t="e">
        <f>#REF!</f>
        <v>#REF!</v>
      </c>
      <c r="C1540" t="e">
        <f>#REF!</f>
        <v>#REF!</v>
      </c>
      <c r="D1540" t="e">
        <f>#REF!</f>
        <v>#REF!</v>
      </c>
      <c r="E1540" t="e">
        <f>#REF!</f>
        <v>#REF!</v>
      </c>
      <c r="F1540" t="e">
        <f>#REF!</f>
        <v>#REF!</v>
      </c>
      <c r="G1540" t="e">
        <f>#REF!</f>
        <v>#REF!</v>
      </c>
      <c r="H1540" t="e">
        <f>#REF!</f>
        <v>#REF!</v>
      </c>
    </row>
    <row r="1541" spans="1:8" x14ac:dyDescent="0.25">
      <c r="A1541" t="e">
        <f>#REF!</f>
        <v>#REF!</v>
      </c>
      <c r="B1541" t="e">
        <f>#REF!</f>
        <v>#REF!</v>
      </c>
      <c r="C1541" t="e">
        <f>#REF!</f>
        <v>#REF!</v>
      </c>
      <c r="D1541" t="e">
        <f>#REF!</f>
        <v>#REF!</v>
      </c>
      <c r="E1541" t="e">
        <f>#REF!</f>
        <v>#REF!</v>
      </c>
      <c r="F1541" t="e">
        <f>#REF!</f>
        <v>#REF!</v>
      </c>
      <c r="G1541" t="e">
        <f>#REF!</f>
        <v>#REF!</v>
      </c>
      <c r="H1541" t="e">
        <f>#REF!</f>
        <v>#REF!</v>
      </c>
    </row>
    <row r="1542" spans="1:8" x14ac:dyDescent="0.25">
      <c r="A1542" t="e">
        <f>#REF!</f>
        <v>#REF!</v>
      </c>
      <c r="B1542" t="e">
        <f>#REF!</f>
        <v>#REF!</v>
      </c>
      <c r="C1542" t="e">
        <f>#REF!</f>
        <v>#REF!</v>
      </c>
      <c r="D1542" t="e">
        <f>#REF!</f>
        <v>#REF!</v>
      </c>
      <c r="E1542" t="e">
        <f>#REF!</f>
        <v>#REF!</v>
      </c>
      <c r="F1542" t="e">
        <f>#REF!</f>
        <v>#REF!</v>
      </c>
      <c r="G1542" t="e">
        <f>#REF!</f>
        <v>#REF!</v>
      </c>
      <c r="H1542" t="e">
        <f>#REF!</f>
        <v>#REF!</v>
      </c>
    </row>
    <row r="1543" spans="1:8" x14ac:dyDescent="0.25">
      <c r="A1543" t="e">
        <f>#REF!</f>
        <v>#REF!</v>
      </c>
      <c r="B1543" t="e">
        <f>#REF!</f>
        <v>#REF!</v>
      </c>
      <c r="C1543" t="e">
        <f>#REF!</f>
        <v>#REF!</v>
      </c>
      <c r="D1543" t="e">
        <f>#REF!</f>
        <v>#REF!</v>
      </c>
      <c r="E1543" t="e">
        <f>#REF!</f>
        <v>#REF!</v>
      </c>
      <c r="F1543" t="e">
        <f>#REF!</f>
        <v>#REF!</v>
      </c>
      <c r="G1543" t="e">
        <f>#REF!</f>
        <v>#REF!</v>
      </c>
      <c r="H1543" t="e">
        <f>#REF!</f>
        <v>#REF!</v>
      </c>
    </row>
    <row r="1544" spans="1:8" x14ac:dyDescent="0.25">
      <c r="A1544" t="e">
        <f>#REF!</f>
        <v>#REF!</v>
      </c>
      <c r="B1544" t="e">
        <f>#REF!</f>
        <v>#REF!</v>
      </c>
      <c r="C1544" t="e">
        <f>#REF!</f>
        <v>#REF!</v>
      </c>
      <c r="D1544" t="e">
        <f>#REF!</f>
        <v>#REF!</v>
      </c>
      <c r="E1544" t="e">
        <f>#REF!</f>
        <v>#REF!</v>
      </c>
      <c r="F1544" t="e">
        <f>#REF!</f>
        <v>#REF!</v>
      </c>
      <c r="G1544" t="e">
        <f>#REF!</f>
        <v>#REF!</v>
      </c>
      <c r="H1544" t="e">
        <f>#REF!</f>
        <v>#REF!</v>
      </c>
    </row>
    <row r="1545" spans="1:8" x14ac:dyDescent="0.25">
      <c r="A1545" t="e">
        <f>#REF!</f>
        <v>#REF!</v>
      </c>
      <c r="B1545" t="e">
        <f>#REF!</f>
        <v>#REF!</v>
      </c>
      <c r="C1545" t="e">
        <f>#REF!</f>
        <v>#REF!</v>
      </c>
      <c r="D1545" t="e">
        <f>#REF!</f>
        <v>#REF!</v>
      </c>
      <c r="E1545" t="e">
        <f>#REF!</f>
        <v>#REF!</v>
      </c>
      <c r="F1545" t="e">
        <f>#REF!</f>
        <v>#REF!</v>
      </c>
      <c r="G1545" t="e">
        <f>#REF!</f>
        <v>#REF!</v>
      </c>
      <c r="H1545" t="e">
        <f>#REF!</f>
        <v>#REF!</v>
      </c>
    </row>
    <row r="1546" spans="1:8" x14ac:dyDescent="0.25">
      <c r="A1546" t="e">
        <f>#REF!</f>
        <v>#REF!</v>
      </c>
      <c r="B1546" t="e">
        <f>#REF!</f>
        <v>#REF!</v>
      </c>
      <c r="C1546" t="e">
        <f>#REF!</f>
        <v>#REF!</v>
      </c>
      <c r="D1546" t="e">
        <f>#REF!</f>
        <v>#REF!</v>
      </c>
      <c r="E1546" t="e">
        <f>#REF!</f>
        <v>#REF!</v>
      </c>
      <c r="F1546" t="e">
        <f>#REF!</f>
        <v>#REF!</v>
      </c>
      <c r="G1546" t="e">
        <f>#REF!</f>
        <v>#REF!</v>
      </c>
      <c r="H1546" t="e">
        <f>#REF!</f>
        <v>#REF!</v>
      </c>
    </row>
    <row r="1547" spans="1:8" x14ac:dyDescent="0.25">
      <c r="A1547" t="e">
        <f>#REF!</f>
        <v>#REF!</v>
      </c>
      <c r="B1547" t="e">
        <f>#REF!</f>
        <v>#REF!</v>
      </c>
      <c r="C1547" t="e">
        <f>#REF!</f>
        <v>#REF!</v>
      </c>
      <c r="D1547" t="e">
        <f>#REF!</f>
        <v>#REF!</v>
      </c>
      <c r="E1547" t="e">
        <f>#REF!</f>
        <v>#REF!</v>
      </c>
      <c r="F1547" t="e">
        <f>#REF!</f>
        <v>#REF!</v>
      </c>
      <c r="G1547" t="e">
        <f>#REF!</f>
        <v>#REF!</v>
      </c>
      <c r="H1547" t="e">
        <f>#REF!</f>
        <v>#REF!</v>
      </c>
    </row>
    <row r="1548" spans="1:8" x14ac:dyDescent="0.25">
      <c r="A1548" t="e">
        <f>#REF!</f>
        <v>#REF!</v>
      </c>
      <c r="B1548" t="e">
        <f>#REF!</f>
        <v>#REF!</v>
      </c>
      <c r="C1548" t="e">
        <f>#REF!</f>
        <v>#REF!</v>
      </c>
      <c r="D1548" t="e">
        <f>#REF!</f>
        <v>#REF!</v>
      </c>
      <c r="E1548" t="e">
        <f>#REF!</f>
        <v>#REF!</v>
      </c>
      <c r="F1548" t="e">
        <f>#REF!</f>
        <v>#REF!</v>
      </c>
      <c r="G1548" t="e">
        <f>#REF!</f>
        <v>#REF!</v>
      </c>
      <c r="H1548" t="e">
        <f>#REF!</f>
        <v>#REF!</v>
      </c>
    </row>
    <row r="1549" spans="1:8" x14ac:dyDescent="0.25">
      <c r="A1549" t="e">
        <f>#REF!</f>
        <v>#REF!</v>
      </c>
      <c r="B1549" t="e">
        <f>#REF!</f>
        <v>#REF!</v>
      </c>
      <c r="C1549" t="e">
        <f>#REF!</f>
        <v>#REF!</v>
      </c>
      <c r="D1549" t="e">
        <f>#REF!</f>
        <v>#REF!</v>
      </c>
      <c r="E1549" t="e">
        <f>#REF!</f>
        <v>#REF!</v>
      </c>
      <c r="F1549" t="e">
        <f>#REF!</f>
        <v>#REF!</v>
      </c>
      <c r="G1549" t="e">
        <f>#REF!</f>
        <v>#REF!</v>
      </c>
      <c r="H1549" t="e">
        <f>#REF!</f>
        <v>#REF!</v>
      </c>
    </row>
    <row r="1550" spans="1:8" x14ac:dyDescent="0.25">
      <c r="A1550" t="e">
        <f>#REF!</f>
        <v>#REF!</v>
      </c>
      <c r="B1550" t="e">
        <f>#REF!</f>
        <v>#REF!</v>
      </c>
      <c r="C1550" t="e">
        <f>#REF!</f>
        <v>#REF!</v>
      </c>
      <c r="D1550" t="e">
        <f>#REF!</f>
        <v>#REF!</v>
      </c>
      <c r="E1550" t="e">
        <f>#REF!</f>
        <v>#REF!</v>
      </c>
      <c r="F1550" t="e">
        <f>#REF!</f>
        <v>#REF!</v>
      </c>
      <c r="G1550" t="e">
        <f>#REF!</f>
        <v>#REF!</v>
      </c>
      <c r="H1550" t="e">
        <f>#REF!</f>
        <v>#REF!</v>
      </c>
    </row>
    <row r="1551" spans="1:8" x14ac:dyDescent="0.25">
      <c r="A1551" t="e">
        <f>#REF!</f>
        <v>#REF!</v>
      </c>
      <c r="B1551" t="e">
        <f>#REF!</f>
        <v>#REF!</v>
      </c>
      <c r="C1551" t="e">
        <f>#REF!</f>
        <v>#REF!</v>
      </c>
      <c r="D1551" t="e">
        <f>#REF!</f>
        <v>#REF!</v>
      </c>
      <c r="E1551" t="e">
        <f>#REF!</f>
        <v>#REF!</v>
      </c>
      <c r="F1551" t="e">
        <f>#REF!</f>
        <v>#REF!</v>
      </c>
      <c r="G1551" t="e">
        <f>#REF!</f>
        <v>#REF!</v>
      </c>
      <c r="H1551" t="e">
        <f>#REF!</f>
        <v>#REF!</v>
      </c>
    </row>
    <row r="1552" spans="1:8" x14ac:dyDescent="0.25">
      <c r="A1552" t="e">
        <f>#REF!</f>
        <v>#REF!</v>
      </c>
      <c r="B1552" t="e">
        <f>#REF!</f>
        <v>#REF!</v>
      </c>
      <c r="C1552" t="e">
        <f>#REF!</f>
        <v>#REF!</v>
      </c>
      <c r="D1552" t="e">
        <f>#REF!</f>
        <v>#REF!</v>
      </c>
      <c r="E1552" t="e">
        <f>#REF!</f>
        <v>#REF!</v>
      </c>
      <c r="F1552" t="e">
        <f>#REF!</f>
        <v>#REF!</v>
      </c>
      <c r="G1552" t="e">
        <f>#REF!</f>
        <v>#REF!</v>
      </c>
      <c r="H1552" t="e">
        <f>#REF!</f>
        <v>#REF!</v>
      </c>
    </row>
    <row r="1553" spans="1:8" x14ac:dyDescent="0.25">
      <c r="A1553" t="e">
        <f>#REF!</f>
        <v>#REF!</v>
      </c>
      <c r="B1553" t="e">
        <f>#REF!</f>
        <v>#REF!</v>
      </c>
      <c r="C1553" t="e">
        <f>#REF!</f>
        <v>#REF!</v>
      </c>
      <c r="D1553" t="e">
        <f>#REF!</f>
        <v>#REF!</v>
      </c>
      <c r="E1553" t="e">
        <f>#REF!</f>
        <v>#REF!</v>
      </c>
      <c r="F1553" t="e">
        <f>#REF!</f>
        <v>#REF!</v>
      </c>
      <c r="G1553" t="e">
        <f>#REF!</f>
        <v>#REF!</v>
      </c>
      <c r="H1553" t="e">
        <f>#REF!</f>
        <v>#REF!</v>
      </c>
    </row>
    <row r="1554" spans="1:8" x14ac:dyDescent="0.25">
      <c r="A1554" t="e">
        <f>#REF!</f>
        <v>#REF!</v>
      </c>
      <c r="B1554" t="e">
        <f>#REF!</f>
        <v>#REF!</v>
      </c>
      <c r="C1554" t="e">
        <f>#REF!</f>
        <v>#REF!</v>
      </c>
      <c r="D1554" t="e">
        <f>#REF!</f>
        <v>#REF!</v>
      </c>
      <c r="E1554" t="e">
        <f>#REF!</f>
        <v>#REF!</v>
      </c>
      <c r="F1554" t="e">
        <f>#REF!</f>
        <v>#REF!</v>
      </c>
      <c r="G1554" t="e">
        <f>#REF!</f>
        <v>#REF!</v>
      </c>
      <c r="H1554" t="e">
        <f>#REF!</f>
        <v>#REF!</v>
      </c>
    </row>
    <row r="1555" spans="1:8" x14ac:dyDescent="0.25">
      <c r="A1555" t="e">
        <f>#REF!</f>
        <v>#REF!</v>
      </c>
      <c r="B1555" t="e">
        <f>#REF!</f>
        <v>#REF!</v>
      </c>
      <c r="C1555" t="e">
        <f>#REF!</f>
        <v>#REF!</v>
      </c>
      <c r="D1555" t="e">
        <f>#REF!</f>
        <v>#REF!</v>
      </c>
      <c r="E1555" t="e">
        <f>#REF!</f>
        <v>#REF!</v>
      </c>
      <c r="F1555" t="e">
        <f>#REF!</f>
        <v>#REF!</v>
      </c>
      <c r="G1555" t="e">
        <f>#REF!</f>
        <v>#REF!</v>
      </c>
      <c r="H1555" t="e">
        <f>#REF!</f>
        <v>#REF!</v>
      </c>
    </row>
    <row r="1556" spans="1:8" x14ac:dyDescent="0.25">
      <c r="A1556" t="e">
        <f>#REF!</f>
        <v>#REF!</v>
      </c>
      <c r="B1556" t="e">
        <f>#REF!</f>
        <v>#REF!</v>
      </c>
      <c r="C1556" t="e">
        <f>#REF!</f>
        <v>#REF!</v>
      </c>
      <c r="D1556" t="e">
        <f>#REF!</f>
        <v>#REF!</v>
      </c>
      <c r="E1556" t="e">
        <f>#REF!</f>
        <v>#REF!</v>
      </c>
      <c r="F1556" t="e">
        <f>#REF!</f>
        <v>#REF!</v>
      </c>
      <c r="G1556" t="e">
        <f>#REF!</f>
        <v>#REF!</v>
      </c>
      <c r="H1556" t="e">
        <f>#REF!</f>
        <v>#REF!</v>
      </c>
    </row>
    <row r="1557" spans="1:8" x14ac:dyDescent="0.25">
      <c r="A1557" t="e">
        <f>#REF!</f>
        <v>#REF!</v>
      </c>
      <c r="B1557" t="e">
        <f>#REF!</f>
        <v>#REF!</v>
      </c>
      <c r="C1557" t="e">
        <f>#REF!</f>
        <v>#REF!</v>
      </c>
      <c r="D1557" t="e">
        <f>#REF!</f>
        <v>#REF!</v>
      </c>
      <c r="E1557" t="e">
        <f>#REF!</f>
        <v>#REF!</v>
      </c>
      <c r="F1557" t="e">
        <f>#REF!</f>
        <v>#REF!</v>
      </c>
      <c r="G1557" t="e">
        <f>#REF!</f>
        <v>#REF!</v>
      </c>
      <c r="H1557" t="e">
        <f>#REF!</f>
        <v>#REF!</v>
      </c>
    </row>
    <row r="1558" spans="1:8" x14ac:dyDescent="0.25">
      <c r="A1558" t="e">
        <f>#REF!</f>
        <v>#REF!</v>
      </c>
      <c r="B1558" t="e">
        <f>#REF!</f>
        <v>#REF!</v>
      </c>
      <c r="C1558" t="e">
        <f>#REF!</f>
        <v>#REF!</v>
      </c>
      <c r="D1558" t="e">
        <f>#REF!</f>
        <v>#REF!</v>
      </c>
      <c r="E1558" t="e">
        <f>#REF!</f>
        <v>#REF!</v>
      </c>
      <c r="F1558" t="e">
        <f>#REF!</f>
        <v>#REF!</v>
      </c>
      <c r="G1558" t="e">
        <f>#REF!</f>
        <v>#REF!</v>
      </c>
      <c r="H1558" t="e">
        <f>#REF!</f>
        <v>#REF!</v>
      </c>
    </row>
    <row r="1559" spans="1:8" x14ac:dyDescent="0.25">
      <c r="A1559" t="e">
        <f>#REF!</f>
        <v>#REF!</v>
      </c>
      <c r="B1559" t="e">
        <f>#REF!</f>
        <v>#REF!</v>
      </c>
      <c r="C1559" t="e">
        <f>#REF!</f>
        <v>#REF!</v>
      </c>
      <c r="D1559" t="e">
        <f>#REF!</f>
        <v>#REF!</v>
      </c>
      <c r="E1559" t="e">
        <f>#REF!</f>
        <v>#REF!</v>
      </c>
      <c r="F1559" t="e">
        <f>#REF!</f>
        <v>#REF!</v>
      </c>
      <c r="G1559" t="e">
        <f>#REF!</f>
        <v>#REF!</v>
      </c>
      <c r="H1559" t="e">
        <f>#REF!</f>
        <v>#REF!</v>
      </c>
    </row>
    <row r="1560" spans="1:8" x14ac:dyDescent="0.25">
      <c r="A1560" t="e">
        <f>#REF!</f>
        <v>#REF!</v>
      </c>
      <c r="B1560" t="e">
        <f>#REF!</f>
        <v>#REF!</v>
      </c>
      <c r="C1560" t="e">
        <f>#REF!</f>
        <v>#REF!</v>
      </c>
      <c r="D1560" t="e">
        <f>#REF!</f>
        <v>#REF!</v>
      </c>
      <c r="E1560" t="e">
        <f>#REF!</f>
        <v>#REF!</v>
      </c>
      <c r="F1560" t="e">
        <f>#REF!</f>
        <v>#REF!</v>
      </c>
      <c r="G1560" t="e">
        <f>#REF!</f>
        <v>#REF!</v>
      </c>
      <c r="H1560" t="e">
        <f>#REF!</f>
        <v>#REF!</v>
      </c>
    </row>
    <row r="1561" spans="1:8" x14ac:dyDescent="0.25">
      <c r="A1561" t="e">
        <f>#REF!</f>
        <v>#REF!</v>
      </c>
      <c r="B1561" t="e">
        <f>#REF!</f>
        <v>#REF!</v>
      </c>
      <c r="C1561" t="e">
        <f>#REF!</f>
        <v>#REF!</v>
      </c>
      <c r="D1561" t="e">
        <f>#REF!</f>
        <v>#REF!</v>
      </c>
      <c r="E1561" t="e">
        <f>#REF!</f>
        <v>#REF!</v>
      </c>
      <c r="F1561" t="e">
        <f>#REF!</f>
        <v>#REF!</v>
      </c>
      <c r="G1561" t="e">
        <f>#REF!</f>
        <v>#REF!</v>
      </c>
      <c r="H1561" t="e">
        <f>#REF!</f>
        <v>#REF!</v>
      </c>
    </row>
    <row r="1562" spans="1:8" x14ac:dyDescent="0.25">
      <c r="A1562" t="e">
        <f>#REF!</f>
        <v>#REF!</v>
      </c>
      <c r="B1562" t="e">
        <f>#REF!</f>
        <v>#REF!</v>
      </c>
      <c r="C1562" t="e">
        <f>#REF!</f>
        <v>#REF!</v>
      </c>
      <c r="D1562" t="e">
        <f>#REF!</f>
        <v>#REF!</v>
      </c>
      <c r="E1562" t="e">
        <f>#REF!</f>
        <v>#REF!</v>
      </c>
      <c r="F1562" t="e">
        <f>#REF!</f>
        <v>#REF!</v>
      </c>
      <c r="G1562" t="e">
        <f>#REF!</f>
        <v>#REF!</v>
      </c>
      <c r="H1562" t="e">
        <f>#REF!</f>
        <v>#REF!</v>
      </c>
    </row>
    <row r="1563" spans="1:8" x14ac:dyDescent="0.25">
      <c r="A1563" t="e">
        <f>#REF!</f>
        <v>#REF!</v>
      </c>
      <c r="B1563" t="e">
        <f>#REF!</f>
        <v>#REF!</v>
      </c>
      <c r="C1563" t="e">
        <f>#REF!</f>
        <v>#REF!</v>
      </c>
      <c r="D1563" t="e">
        <f>#REF!</f>
        <v>#REF!</v>
      </c>
      <c r="E1563" t="e">
        <f>#REF!</f>
        <v>#REF!</v>
      </c>
      <c r="F1563" t="e">
        <f>#REF!</f>
        <v>#REF!</v>
      </c>
      <c r="G1563" t="e">
        <f>#REF!</f>
        <v>#REF!</v>
      </c>
      <c r="H1563" t="e">
        <f>#REF!</f>
        <v>#REF!</v>
      </c>
    </row>
    <row r="1564" spans="1:8" x14ac:dyDescent="0.25">
      <c r="A1564" t="e">
        <f>#REF!</f>
        <v>#REF!</v>
      </c>
      <c r="B1564" t="e">
        <f>#REF!</f>
        <v>#REF!</v>
      </c>
      <c r="C1564" t="e">
        <f>#REF!</f>
        <v>#REF!</v>
      </c>
      <c r="D1564" t="e">
        <f>#REF!</f>
        <v>#REF!</v>
      </c>
      <c r="E1564" t="e">
        <f>#REF!</f>
        <v>#REF!</v>
      </c>
      <c r="F1564" t="e">
        <f>#REF!</f>
        <v>#REF!</v>
      </c>
      <c r="G1564" t="e">
        <f>#REF!</f>
        <v>#REF!</v>
      </c>
      <c r="H1564" t="e">
        <f>#REF!</f>
        <v>#REF!</v>
      </c>
    </row>
    <row r="1565" spans="1:8" x14ac:dyDescent="0.25">
      <c r="A1565" t="e">
        <f>#REF!</f>
        <v>#REF!</v>
      </c>
      <c r="B1565" t="e">
        <f>#REF!</f>
        <v>#REF!</v>
      </c>
      <c r="C1565" t="e">
        <f>#REF!</f>
        <v>#REF!</v>
      </c>
      <c r="D1565" t="e">
        <f>#REF!</f>
        <v>#REF!</v>
      </c>
      <c r="E1565" t="e">
        <f>#REF!</f>
        <v>#REF!</v>
      </c>
      <c r="F1565" t="e">
        <f>#REF!</f>
        <v>#REF!</v>
      </c>
      <c r="G1565" t="e">
        <f>#REF!</f>
        <v>#REF!</v>
      </c>
      <c r="H1565" t="e">
        <f>#REF!</f>
        <v>#REF!</v>
      </c>
    </row>
    <row r="1566" spans="1:8" x14ac:dyDescent="0.25">
      <c r="A1566" t="e">
        <f>#REF!</f>
        <v>#REF!</v>
      </c>
      <c r="B1566" t="e">
        <f>#REF!</f>
        <v>#REF!</v>
      </c>
      <c r="C1566" t="e">
        <f>#REF!</f>
        <v>#REF!</v>
      </c>
      <c r="D1566" t="e">
        <f>#REF!</f>
        <v>#REF!</v>
      </c>
      <c r="E1566" t="e">
        <f>#REF!</f>
        <v>#REF!</v>
      </c>
      <c r="F1566" t="e">
        <f>#REF!</f>
        <v>#REF!</v>
      </c>
      <c r="G1566" t="e">
        <f>#REF!</f>
        <v>#REF!</v>
      </c>
      <c r="H1566" t="e">
        <f>#REF!</f>
        <v>#REF!</v>
      </c>
    </row>
    <row r="1567" spans="1:8" x14ac:dyDescent="0.25">
      <c r="A1567" t="e">
        <f>#REF!</f>
        <v>#REF!</v>
      </c>
      <c r="B1567" t="e">
        <f>#REF!</f>
        <v>#REF!</v>
      </c>
      <c r="C1567" t="e">
        <f>#REF!</f>
        <v>#REF!</v>
      </c>
      <c r="D1567" t="e">
        <f>#REF!</f>
        <v>#REF!</v>
      </c>
      <c r="E1567" t="e">
        <f>#REF!</f>
        <v>#REF!</v>
      </c>
      <c r="F1567" t="e">
        <f>#REF!</f>
        <v>#REF!</v>
      </c>
      <c r="G1567" t="e">
        <f>#REF!</f>
        <v>#REF!</v>
      </c>
      <c r="H1567" t="e">
        <f>#REF!</f>
        <v>#REF!</v>
      </c>
    </row>
    <row r="1568" spans="1:8" x14ac:dyDescent="0.25">
      <c r="A1568" t="e">
        <f>#REF!</f>
        <v>#REF!</v>
      </c>
      <c r="B1568" t="e">
        <f>#REF!</f>
        <v>#REF!</v>
      </c>
      <c r="C1568" t="e">
        <f>#REF!</f>
        <v>#REF!</v>
      </c>
      <c r="D1568" t="e">
        <f>#REF!</f>
        <v>#REF!</v>
      </c>
      <c r="E1568" t="e">
        <f>#REF!</f>
        <v>#REF!</v>
      </c>
      <c r="F1568" t="e">
        <f>#REF!</f>
        <v>#REF!</v>
      </c>
      <c r="G1568" t="e">
        <f>#REF!</f>
        <v>#REF!</v>
      </c>
      <c r="H1568" t="e">
        <f>#REF!</f>
        <v>#REF!</v>
      </c>
    </row>
    <row r="1569" spans="1:8" x14ac:dyDescent="0.25">
      <c r="A1569" t="e">
        <f>#REF!</f>
        <v>#REF!</v>
      </c>
      <c r="B1569" t="e">
        <f>#REF!</f>
        <v>#REF!</v>
      </c>
      <c r="C1569" t="e">
        <f>#REF!</f>
        <v>#REF!</v>
      </c>
      <c r="D1569" t="e">
        <f>#REF!</f>
        <v>#REF!</v>
      </c>
      <c r="E1569" t="e">
        <f>#REF!</f>
        <v>#REF!</v>
      </c>
      <c r="F1569" t="e">
        <f>#REF!</f>
        <v>#REF!</v>
      </c>
      <c r="G1569" t="e">
        <f>#REF!</f>
        <v>#REF!</v>
      </c>
      <c r="H1569" t="e">
        <f>#REF!</f>
        <v>#REF!</v>
      </c>
    </row>
    <row r="1570" spans="1:8" x14ac:dyDescent="0.25">
      <c r="A1570" t="e">
        <f>#REF!</f>
        <v>#REF!</v>
      </c>
      <c r="B1570" t="e">
        <f>#REF!</f>
        <v>#REF!</v>
      </c>
      <c r="C1570" t="e">
        <f>#REF!</f>
        <v>#REF!</v>
      </c>
      <c r="D1570" t="e">
        <f>#REF!</f>
        <v>#REF!</v>
      </c>
      <c r="E1570" t="e">
        <f>#REF!</f>
        <v>#REF!</v>
      </c>
      <c r="F1570" t="e">
        <f>#REF!</f>
        <v>#REF!</v>
      </c>
      <c r="G1570" t="e">
        <f>#REF!</f>
        <v>#REF!</v>
      </c>
      <c r="H1570" t="e">
        <f>#REF!</f>
        <v>#REF!</v>
      </c>
    </row>
    <row r="1571" spans="1:8" x14ac:dyDescent="0.25">
      <c r="A1571" t="e">
        <f>#REF!</f>
        <v>#REF!</v>
      </c>
      <c r="B1571" t="e">
        <f>#REF!</f>
        <v>#REF!</v>
      </c>
      <c r="C1571" t="e">
        <f>#REF!</f>
        <v>#REF!</v>
      </c>
      <c r="D1571" t="e">
        <f>#REF!</f>
        <v>#REF!</v>
      </c>
      <c r="E1571" t="e">
        <f>#REF!</f>
        <v>#REF!</v>
      </c>
      <c r="F1571" t="e">
        <f>#REF!</f>
        <v>#REF!</v>
      </c>
      <c r="G1571" t="e">
        <f>#REF!</f>
        <v>#REF!</v>
      </c>
      <c r="H1571" t="e">
        <f>#REF!</f>
        <v>#REF!</v>
      </c>
    </row>
    <row r="1572" spans="1:8" x14ac:dyDescent="0.25">
      <c r="A1572" t="e">
        <f>#REF!</f>
        <v>#REF!</v>
      </c>
      <c r="B1572" t="e">
        <f>#REF!</f>
        <v>#REF!</v>
      </c>
      <c r="C1572" t="e">
        <f>#REF!</f>
        <v>#REF!</v>
      </c>
      <c r="D1572" t="e">
        <f>#REF!</f>
        <v>#REF!</v>
      </c>
      <c r="E1572" t="e">
        <f>#REF!</f>
        <v>#REF!</v>
      </c>
      <c r="F1572" t="e">
        <f>#REF!</f>
        <v>#REF!</v>
      </c>
      <c r="G1572" t="e">
        <f>#REF!</f>
        <v>#REF!</v>
      </c>
      <c r="H1572" t="e">
        <f>#REF!</f>
        <v>#REF!</v>
      </c>
    </row>
    <row r="1573" spans="1:8" x14ac:dyDescent="0.25">
      <c r="A1573" t="e">
        <f>#REF!</f>
        <v>#REF!</v>
      </c>
      <c r="B1573" t="e">
        <f>#REF!</f>
        <v>#REF!</v>
      </c>
      <c r="C1573" t="e">
        <f>#REF!</f>
        <v>#REF!</v>
      </c>
      <c r="D1573" t="e">
        <f>#REF!</f>
        <v>#REF!</v>
      </c>
      <c r="E1573" t="e">
        <f>#REF!</f>
        <v>#REF!</v>
      </c>
      <c r="F1573" t="e">
        <f>#REF!</f>
        <v>#REF!</v>
      </c>
      <c r="G1573" t="e">
        <f>#REF!</f>
        <v>#REF!</v>
      </c>
      <c r="H1573" t="e">
        <f>#REF!</f>
        <v>#REF!</v>
      </c>
    </row>
    <row r="1574" spans="1:8" x14ac:dyDescent="0.25">
      <c r="A1574" t="e">
        <f>#REF!</f>
        <v>#REF!</v>
      </c>
      <c r="B1574" t="e">
        <f>#REF!</f>
        <v>#REF!</v>
      </c>
      <c r="C1574" t="e">
        <f>#REF!</f>
        <v>#REF!</v>
      </c>
      <c r="D1574" t="e">
        <f>#REF!</f>
        <v>#REF!</v>
      </c>
      <c r="E1574" t="e">
        <f>#REF!</f>
        <v>#REF!</v>
      </c>
      <c r="F1574" t="e">
        <f>#REF!</f>
        <v>#REF!</v>
      </c>
      <c r="G1574" t="e">
        <f>#REF!</f>
        <v>#REF!</v>
      </c>
      <c r="H1574" t="e">
        <f>#REF!</f>
        <v>#REF!</v>
      </c>
    </row>
    <row r="1575" spans="1:8" x14ac:dyDescent="0.25">
      <c r="A1575" t="e">
        <f>#REF!</f>
        <v>#REF!</v>
      </c>
      <c r="B1575" t="e">
        <f>#REF!</f>
        <v>#REF!</v>
      </c>
      <c r="C1575" t="e">
        <f>#REF!</f>
        <v>#REF!</v>
      </c>
      <c r="D1575" t="e">
        <f>#REF!</f>
        <v>#REF!</v>
      </c>
      <c r="E1575" t="e">
        <f>#REF!</f>
        <v>#REF!</v>
      </c>
      <c r="F1575" t="e">
        <f>#REF!</f>
        <v>#REF!</v>
      </c>
      <c r="G1575" t="e">
        <f>#REF!</f>
        <v>#REF!</v>
      </c>
      <c r="H1575" t="e">
        <f>#REF!</f>
        <v>#REF!</v>
      </c>
    </row>
    <row r="1576" spans="1:8" x14ac:dyDescent="0.25">
      <c r="A1576" t="e">
        <f>#REF!</f>
        <v>#REF!</v>
      </c>
      <c r="B1576" t="e">
        <f>#REF!</f>
        <v>#REF!</v>
      </c>
      <c r="C1576" t="e">
        <f>#REF!</f>
        <v>#REF!</v>
      </c>
      <c r="D1576" t="e">
        <f>#REF!</f>
        <v>#REF!</v>
      </c>
      <c r="E1576" t="e">
        <f>#REF!</f>
        <v>#REF!</v>
      </c>
      <c r="F1576" t="e">
        <f>#REF!</f>
        <v>#REF!</v>
      </c>
      <c r="G1576" t="e">
        <f>#REF!</f>
        <v>#REF!</v>
      </c>
      <c r="H1576" t="e">
        <f>#REF!</f>
        <v>#REF!</v>
      </c>
    </row>
    <row r="1577" spans="1:8" x14ac:dyDescent="0.25">
      <c r="A1577" t="e">
        <f>#REF!</f>
        <v>#REF!</v>
      </c>
      <c r="B1577" t="e">
        <f>#REF!</f>
        <v>#REF!</v>
      </c>
      <c r="C1577" t="e">
        <f>#REF!</f>
        <v>#REF!</v>
      </c>
      <c r="D1577" t="e">
        <f>#REF!</f>
        <v>#REF!</v>
      </c>
      <c r="E1577" t="e">
        <f>#REF!</f>
        <v>#REF!</v>
      </c>
      <c r="F1577" t="e">
        <f>#REF!</f>
        <v>#REF!</v>
      </c>
      <c r="G1577" t="e">
        <f>#REF!</f>
        <v>#REF!</v>
      </c>
      <c r="H1577" t="e">
        <f>#REF!</f>
        <v>#REF!</v>
      </c>
    </row>
    <row r="1578" spans="1:8" x14ac:dyDescent="0.25">
      <c r="A1578" t="e">
        <f>#REF!</f>
        <v>#REF!</v>
      </c>
      <c r="B1578" t="e">
        <f>#REF!</f>
        <v>#REF!</v>
      </c>
      <c r="C1578" t="e">
        <f>#REF!</f>
        <v>#REF!</v>
      </c>
      <c r="D1578" t="e">
        <f>#REF!</f>
        <v>#REF!</v>
      </c>
      <c r="E1578" t="e">
        <f>#REF!</f>
        <v>#REF!</v>
      </c>
      <c r="F1578" t="e">
        <f>#REF!</f>
        <v>#REF!</v>
      </c>
      <c r="G1578" t="e">
        <f>#REF!</f>
        <v>#REF!</v>
      </c>
      <c r="H1578" t="e">
        <f>#REF!</f>
        <v>#REF!</v>
      </c>
    </row>
    <row r="1579" spans="1:8" x14ac:dyDescent="0.25">
      <c r="A1579" t="e">
        <f>#REF!</f>
        <v>#REF!</v>
      </c>
      <c r="B1579" t="e">
        <f>#REF!</f>
        <v>#REF!</v>
      </c>
      <c r="C1579" t="e">
        <f>#REF!</f>
        <v>#REF!</v>
      </c>
      <c r="D1579" t="e">
        <f>#REF!</f>
        <v>#REF!</v>
      </c>
      <c r="E1579" t="e">
        <f>#REF!</f>
        <v>#REF!</v>
      </c>
      <c r="F1579" t="e">
        <f>#REF!</f>
        <v>#REF!</v>
      </c>
      <c r="G1579" t="e">
        <f>#REF!</f>
        <v>#REF!</v>
      </c>
      <c r="H1579" t="e">
        <f>#REF!</f>
        <v>#REF!</v>
      </c>
    </row>
    <row r="1580" spans="1:8" x14ac:dyDescent="0.25">
      <c r="A1580" t="e">
        <f>#REF!</f>
        <v>#REF!</v>
      </c>
      <c r="B1580" t="e">
        <f>#REF!</f>
        <v>#REF!</v>
      </c>
      <c r="C1580" t="e">
        <f>#REF!</f>
        <v>#REF!</v>
      </c>
      <c r="D1580" t="e">
        <f>#REF!</f>
        <v>#REF!</v>
      </c>
      <c r="E1580" t="e">
        <f>#REF!</f>
        <v>#REF!</v>
      </c>
      <c r="F1580" t="e">
        <f>#REF!</f>
        <v>#REF!</v>
      </c>
      <c r="G1580" t="e">
        <f>#REF!</f>
        <v>#REF!</v>
      </c>
      <c r="H1580" t="e">
        <f>#REF!</f>
        <v>#REF!</v>
      </c>
    </row>
    <row r="1581" spans="1:8" x14ac:dyDescent="0.25">
      <c r="A1581" t="e">
        <f>#REF!</f>
        <v>#REF!</v>
      </c>
      <c r="B1581" t="e">
        <f>#REF!</f>
        <v>#REF!</v>
      </c>
      <c r="C1581" t="e">
        <f>#REF!</f>
        <v>#REF!</v>
      </c>
      <c r="D1581" t="e">
        <f>#REF!</f>
        <v>#REF!</v>
      </c>
      <c r="E1581" t="e">
        <f>#REF!</f>
        <v>#REF!</v>
      </c>
      <c r="F1581" t="e">
        <f>#REF!</f>
        <v>#REF!</v>
      </c>
      <c r="G1581" t="e">
        <f>#REF!</f>
        <v>#REF!</v>
      </c>
      <c r="H1581" t="e">
        <f>#REF!</f>
        <v>#REF!</v>
      </c>
    </row>
    <row r="1582" spans="1:8" x14ac:dyDescent="0.25">
      <c r="A1582" t="e">
        <f>#REF!</f>
        <v>#REF!</v>
      </c>
      <c r="B1582" t="e">
        <f>#REF!</f>
        <v>#REF!</v>
      </c>
      <c r="C1582" t="e">
        <f>#REF!</f>
        <v>#REF!</v>
      </c>
      <c r="D1582" t="e">
        <f>#REF!</f>
        <v>#REF!</v>
      </c>
      <c r="E1582" t="e">
        <f>#REF!</f>
        <v>#REF!</v>
      </c>
      <c r="F1582" t="e">
        <f>#REF!</f>
        <v>#REF!</v>
      </c>
      <c r="G1582" t="e">
        <f>#REF!</f>
        <v>#REF!</v>
      </c>
      <c r="H1582" t="e">
        <f>#REF!</f>
        <v>#REF!</v>
      </c>
    </row>
    <row r="1583" spans="1:8" x14ac:dyDescent="0.25">
      <c r="A1583" t="e">
        <f>#REF!</f>
        <v>#REF!</v>
      </c>
      <c r="B1583" t="e">
        <f>#REF!</f>
        <v>#REF!</v>
      </c>
      <c r="C1583" t="e">
        <f>#REF!</f>
        <v>#REF!</v>
      </c>
      <c r="D1583" t="e">
        <f>#REF!</f>
        <v>#REF!</v>
      </c>
      <c r="E1583" t="e">
        <f>#REF!</f>
        <v>#REF!</v>
      </c>
      <c r="F1583" t="e">
        <f>#REF!</f>
        <v>#REF!</v>
      </c>
      <c r="G1583" t="e">
        <f>#REF!</f>
        <v>#REF!</v>
      </c>
      <c r="H1583" t="e">
        <f>#REF!</f>
        <v>#REF!</v>
      </c>
    </row>
    <row r="1584" spans="1:8" x14ac:dyDescent="0.25">
      <c r="A1584" t="e">
        <f>#REF!</f>
        <v>#REF!</v>
      </c>
      <c r="B1584" t="e">
        <f>#REF!</f>
        <v>#REF!</v>
      </c>
      <c r="C1584" t="e">
        <f>#REF!</f>
        <v>#REF!</v>
      </c>
      <c r="D1584" t="e">
        <f>#REF!</f>
        <v>#REF!</v>
      </c>
      <c r="E1584" t="e">
        <f>#REF!</f>
        <v>#REF!</v>
      </c>
      <c r="F1584" t="e">
        <f>#REF!</f>
        <v>#REF!</v>
      </c>
      <c r="G1584" t="e">
        <f>#REF!</f>
        <v>#REF!</v>
      </c>
      <c r="H1584" t="e">
        <f>#REF!</f>
        <v>#REF!</v>
      </c>
    </row>
    <row r="1585" spans="1:8" x14ac:dyDescent="0.25">
      <c r="A1585" t="e">
        <f>#REF!</f>
        <v>#REF!</v>
      </c>
      <c r="B1585" t="e">
        <f>#REF!</f>
        <v>#REF!</v>
      </c>
      <c r="C1585" t="e">
        <f>#REF!</f>
        <v>#REF!</v>
      </c>
      <c r="D1585" t="e">
        <f>#REF!</f>
        <v>#REF!</v>
      </c>
      <c r="E1585" t="e">
        <f>#REF!</f>
        <v>#REF!</v>
      </c>
      <c r="F1585" t="e">
        <f>#REF!</f>
        <v>#REF!</v>
      </c>
      <c r="G1585" t="e">
        <f>#REF!</f>
        <v>#REF!</v>
      </c>
      <c r="H1585" t="e">
        <f>#REF!</f>
        <v>#REF!</v>
      </c>
    </row>
    <row r="1586" spans="1:8" x14ac:dyDescent="0.25">
      <c r="A1586" t="e">
        <f>#REF!</f>
        <v>#REF!</v>
      </c>
      <c r="B1586" t="e">
        <f>#REF!</f>
        <v>#REF!</v>
      </c>
      <c r="C1586" t="e">
        <f>#REF!</f>
        <v>#REF!</v>
      </c>
      <c r="D1586" t="e">
        <f>#REF!</f>
        <v>#REF!</v>
      </c>
      <c r="E1586" t="e">
        <f>#REF!</f>
        <v>#REF!</v>
      </c>
      <c r="F1586" t="e">
        <f>#REF!</f>
        <v>#REF!</v>
      </c>
      <c r="G1586" t="e">
        <f>#REF!</f>
        <v>#REF!</v>
      </c>
      <c r="H1586" t="e">
        <f>#REF!</f>
        <v>#REF!</v>
      </c>
    </row>
    <row r="1587" spans="1:8" x14ac:dyDescent="0.25">
      <c r="A1587" t="e">
        <f>#REF!</f>
        <v>#REF!</v>
      </c>
      <c r="B1587" t="e">
        <f>#REF!</f>
        <v>#REF!</v>
      </c>
      <c r="C1587" t="e">
        <f>#REF!</f>
        <v>#REF!</v>
      </c>
      <c r="D1587" t="e">
        <f>#REF!</f>
        <v>#REF!</v>
      </c>
      <c r="E1587" t="e">
        <f>#REF!</f>
        <v>#REF!</v>
      </c>
      <c r="F1587" t="e">
        <f>#REF!</f>
        <v>#REF!</v>
      </c>
      <c r="G1587" t="e">
        <f>#REF!</f>
        <v>#REF!</v>
      </c>
      <c r="H1587" t="e">
        <f>#REF!</f>
        <v>#REF!</v>
      </c>
    </row>
    <row r="1588" spans="1:8" x14ac:dyDescent="0.25">
      <c r="A1588" t="e">
        <f>#REF!</f>
        <v>#REF!</v>
      </c>
      <c r="B1588" t="e">
        <f>#REF!</f>
        <v>#REF!</v>
      </c>
      <c r="C1588" t="e">
        <f>#REF!</f>
        <v>#REF!</v>
      </c>
      <c r="D1588" t="e">
        <f>#REF!</f>
        <v>#REF!</v>
      </c>
      <c r="E1588" t="e">
        <f>#REF!</f>
        <v>#REF!</v>
      </c>
      <c r="F1588" t="e">
        <f>#REF!</f>
        <v>#REF!</v>
      </c>
      <c r="G1588" t="e">
        <f>#REF!</f>
        <v>#REF!</v>
      </c>
      <c r="H1588" t="e">
        <f>#REF!</f>
        <v>#REF!</v>
      </c>
    </row>
    <row r="1589" spans="1:8" x14ac:dyDescent="0.25">
      <c r="A1589" t="e">
        <f>#REF!</f>
        <v>#REF!</v>
      </c>
      <c r="B1589" t="e">
        <f>#REF!</f>
        <v>#REF!</v>
      </c>
      <c r="C1589" t="e">
        <f>#REF!</f>
        <v>#REF!</v>
      </c>
      <c r="D1589" t="e">
        <f>#REF!</f>
        <v>#REF!</v>
      </c>
      <c r="E1589" t="e">
        <f>#REF!</f>
        <v>#REF!</v>
      </c>
      <c r="F1589" t="e">
        <f>#REF!</f>
        <v>#REF!</v>
      </c>
      <c r="G1589" t="e">
        <f>#REF!</f>
        <v>#REF!</v>
      </c>
      <c r="H1589" t="e">
        <f>#REF!</f>
        <v>#REF!</v>
      </c>
    </row>
    <row r="1590" spans="1:8" x14ac:dyDescent="0.25">
      <c r="A1590" t="e">
        <f>#REF!</f>
        <v>#REF!</v>
      </c>
      <c r="B1590" t="e">
        <f>#REF!</f>
        <v>#REF!</v>
      </c>
      <c r="C1590" t="e">
        <f>#REF!</f>
        <v>#REF!</v>
      </c>
      <c r="D1590" t="e">
        <f>#REF!</f>
        <v>#REF!</v>
      </c>
      <c r="E1590" t="e">
        <f>#REF!</f>
        <v>#REF!</v>
      </c>
      <c r="F1590" t="e">
        <f>#REF!</f>
        <v>#REF!</v>
      </c>
      <c r="G1590" t="e">
        <f>#REF!</f>
        <v>#REF!</v>
      </c>
      <c r="H1590" t="e">
        <f>#REF!</f>
        <v>#REF!</v>
      </c>
    </row>
    <row r="1591" spans="1:8" x14ac:dyDescent="0.25">
      <c r="A1591" t="e">
        <f>#REF!</f>
        <v>#REF!</v>
      </c>
      <c r="B1591" t="e">
        <f>#REF!</f>
        <v>#REF!</v>
      </c>
      <c r="C1591" t="e">
        <f>#REF!</f>
        <v>#REF!</v>
      </c>
      <c r="D1591" t="e">
        <f>#REF!</f>
        <v>#REF!</v>
      </c>
      <c r="E1591" t="e">
        <f>#REF!</f>
        <v>#REF!</v>
      </c>
      <c r="F1591" t="e">
        <f>#REF!</f>
        <v>#REF!</v>
      </c>
      <c r="G1591" t="e">
        <f>#REF!</f>
        <v>#REF!</v>
      </c>
      <c r="H1591" t="e">
        <f>#REF!</f>
        <v>#REF!</v>
      </c>
    </row>
    <row r="1592" spans="1:8" x14ac:dyDescent="0.25">
      <c r="A1592" t="e">
        <f>#REF!</f>
        <v>#REF!</v>
      </c>
      <c r="B1592" t="e">
        <f>#REF!</f>
        <v>#REF!</v>
      </c>
      <c r="C1592" t="e">
        <f>#REF!</f>
        <v>#REF!</v>
      </c>
      <c r="D1592" t="e">
        <f>#REF!</f>
        <v>#REF!</v>
      </c>
      <c r="E1592" t="e">
        <f>#REF!</f>
        <v>#REF!</v>
      </c>
      <c r="F1592" t="e">
        <f>#REF!</f>
        <v>#REF!</v>
      </c>
      <c r="G1592" t="e">
        <f>#REF!</f>
        <v>#REF!</v>
      </c>
      <c r="H1592" t="e">
        <f>#REF!</f>
        <v>#REF!</v>
      </c>
    </row>
    <row r="1593" spans="1:8" x14ac:dyDescent="0.25">
      <c r="A1593" t="e">
        <f>#REF!</f>
        <v>#REF!</v>
      </c>
      <c r="B1593" t="e">
        <f>#REF!</f>
        <v>#REF!</v>
      </c>
      <c r="C1593" t="e">
        <f>#REF!</f>
        <v>#REF!</v>
      </c>
      <c r="D1593" t="e">
        <f>#REF!</f>
        <v>#REF!</v>
      </c>
      <c r="E1593" t="e">
        <f>#REF!</f>
        <v>#REF!</v>
      </c>
      <c r="F1593" t="e">
        <f>#REF!</f>
        <v>#REF!</v>
      </c>
      <c r="G1593" t="e">
        <f>#REF!</f>
        <v>#REF!</v>
      </c>
      <c r="H1593" t="e">
        <f>#REF!</f>
        <v>#REF!</v>
      </c>
    </row>
    <row r="1594" spans="1:8" x14ac:dyDescent="0.25">
      <c r="A1594" t="e">
        <f>#REF!</f>
        <v>#REF!</v>
      </c>
      <c r="B1594" t="e">
        <f>#REF!</f>
        <v>#REF!</v>
      </c>
      <c r="C1594" t="e">
        <f>#REF!</f>
        <v>#REF!</v>
      </c>
      <c r="D1594" t="e">
        <f>#REF!</f>
        <v>#REF!</v>
      </c>
      <c r="E1594" t="e">
        <f>#REF!</f>
        <v>#REF!</v>
      </c>
      <c r="F1594" t="e">
        <f>#REF!</f>
        <v>#REF!</v>
      </c>
      <c r="G1594" t="e">
        <f>#REF!</f>
        <v>#REF!</v>
      </c>
      <c r="H1594" t="e">
        <f>#REF!</f>
        <v>#REF!</v>
      </c>
    </row>
    <row r="1595" spans="1:8" x14ac:dyDescent="0.25">
      <c r="A1595" t="e">
        <f>#REF!</f>
        <v>#REF!</v>
      </c>
      <c r="B1595" t="e">
        <f>#REF!</f>
        <v>#REF!</v>
      </c>
      <c r="C1595" t="e">
        <f>#REF!</f>
        <v>#REF!</v>
      </c>
      <c r="D1595" t="e">
        <f>#REF!</f>
        <v>#REF!</v>
      </c>
      <c r="E1595" t="e">
        <f>#REF!</f>
        <v>#REF!</v>
      </c>
      <c r="F1595" t="e">
        <f>#REF!</f>
        <v>#REF!</v>
      </c>
      <c r="G1595" t="e">
        <f>#REF!</f>
        <v>#REF!</v>
      </c>
      <c r="H1595" t="e">
        <f>#REF!</f>
        <v>#REF!</v>
      </c>
    </row>
    <row r="1596" spans="1:8" x14ac:dyDescent="0.25">
      <c r="A1596" t="e">
        <f>#REF!</f>
        <v>#REF!</v>
      </c>
      <c r="B1596" t="e">
        <f>#REF!</f>
        <v>#REF!</v>
      </c>
      <c r="C1596" t="e">
        <f>#REF!</f>
        <v>#REF!</v>
      </c>
      <c r="D1596" t="e">
        <f>#REF!</f>
        <v>#REF!</v>
      </c>
      <c r="E1596" t="e">
        <f>#REF!</f>
        <v>#REF!</v>
      </c>
      <c r="F1596" t="e">
        <f>#REF!</f>
        <v>#REF!</v>
      </c>
      <c r="G1596" t="e">
        <f>#REF!</f>
        <v>#REF!</v>
      </c>
      <c r="H1596" t="e">
        <f>#REF!</f>
        <v>#REF!</v>
      </c>
    </row>
    <row r="1597" spans="1:8" x14ac:dyDescent="0.25">
      <c r="A1597" t="e">
        <f>#REF!</f>
        <v>#REF!</v>
      </c>
      <c r="B1597" t="e">
        <f>#REF!</f>
        <v>#REF!</v>
      </c>
      <c r="C1597" t="e">
        <f>#REF!</f>
        <v>#REF!</v>
      </c>
      <c r="D1597" t="e">
        <f>#REF!</f>
        <v>#REF!</v>
      </c>
      <c r="E1597" t="e">
        <f>#REF!</f>
        <v>#REF!</v>
      </c>
      <c r="F1597" t="e">
        <f>#REF!</f>
        <v>#REF!</v>
      </c>
      <c r="G1597" t="e">
        <f>#REF!</f>
        <v>#REF!</v>
      </c>
      <c r="H1597" t="e">
        <f>#REF!</f>
        <v>#REF!</v>
      </c>
    </row>
    <row r="1598" spans="1:8" x14ac:dyDescent="0.25">
      <c r="A1598" t="e">
        <f>#REF!</f>
        <v>#REF!</v>
      </c>
      <c r="B1598" t="e">
        <f>#REF!</f>
        <v>#REF!</v>
      </c>
      <c r="C1598" t="e">
        <f>#REF!</f>
        <v>#REF!</v>
      </c>
      <c r="D1598" t="e">
        <f>#REF!</f>
        <v>#REF!</v>
      </c>
      <c r="E1598" t="e">
        <f>#REF!</f>
        <v>#REF!</v>
      </c>
      <c r="F1598" t="e">
        <f>#REF!</f>
        <v>#REF!</v>
      </c>
      <c r="G1598" t="e">
        <f>#REF!</f>
        <v>#REF!</v>
      </c>
      <c r="H1598" t="e">
        <f>#REF!</f>
        <v>#REF!</v>
      </c>
    </row>
    <row r="1599" spans="1:8" x14ac:dyDescent="0.25">
      <c r="A1599" t="e">
        <f>#REF!</f>
        <v>#REF!</v>
      </c>
      <c r="B1599" t="e">
        <f>#REF!</f>
        <v>#REF!</v>
      </c>
      <c r="C1599" t="e">
        <f>#REF!</f>
        <v>#REF!</v>
      </c>
      <c r="D1599" t="e">
        <f>#REF!</f>
        <v>#REF!</v>
      </c>
      <c r="E1599" t="e">
        <f>#REF!</f>
        <v>#REF!</v>
      </c>
      <c r="F1599" t="e">
        <f>#REF!</f>
        <v>#REF!</v>
      </c>
      <c r="G1599" t="e">
        <f>#REF!</f>
        <v>#REF!</v>
      </c>
      <c r="H1599" t="e">
        <f>#REF!</f>
        <v>#REF!</v>
      </c>
    </row>
    <row r="1600" spans="1:8" x14ac:dyDescent="0.25">
      <c r="A1600" t="e">
        <f>#REF!</f>
        <v>#REF!</v>
      </c>
      <c r="B1600" t="e">
        <f>#REF!</f>
        <v>#REF!</v>
      </c>
      <c r="C1600" t="e">
        <f>#REF!</f>
        <v>#REF!</v>
      </c>
      <c r="D1600" t="e">
        <f>#REF!</f>
        <v>#REF!</v>
      </c>
      <c r="E1600" t="e">
        <f>#REF!</f>
        <v>#REF!</v>
      </c>
      <c r="F1600" t="e">
        <f>#REF!</f>
        <v>#REF!</v>
      </c>
      <c r="G1600" t="e">
        <f>#REF!</f>
        <v>#REF!</v>
      </c>
      <c r="H1600" t="e">
        <f>#REF!</f>
        <v>#REF!</v>
      </c>
    </row>
    <row r="1601" spans="1:8" x14ac:dyDescent="0.25">
      <c r="A1601" t="e">
        <f>#REF!</f>
        <v>#REF!</v>
      </c>
      <c r="B1601" t="e">
        <f>#REF!</f>
        <v>#REF!</v>
      </c>
      <c r="C1601" t="e">
        <f>#REF!</f>
        <v>#REF!</v>
      </c>
      <c r="D1601" t="e">
        <f>#REF!</f>
        <v>#REF!</v>
      </c>
      <c r="E1601" t="e">
        <f>#REF!</f>
        <v>#REF!</v>
      </c>
      <c r="F1601" t="e">
        <f>#REF!</f>
        <v>#REF!</v>
      </c>
      <c r="G1601" t="e">
        <f>#REF!</f>
        <v>#REF!</v>
      </c>
      <c r="H1601" t="e">
        <f>#REF!</f>
        <v>#REF!</v>
      </c>
    </row>
    <row r="1602" spans="1:8" x14ac:dyDescent="0.25">
      <c r="A1602" t="e">
        <f>#REF!</f>
        <v>#REF!</v>
      </c>
      <c r="B1602" t="e">
        <f>#REF!</f>
        <v>#REF!</v>
      </c>
      <c r="C1602" t="e">
        <f>#REF!</f>
        <v>#REF!</v>
      </c>
      <c r="D1602" t="e">
        <f>#REF!</f>
        <v>#REF!</v>
      </c>
      <c r="E1602" t="e">
        <f>#REF!</f>
        <v>#REF!</v>
      </c>
      <c r="F1602" t="e">
        <f>#REF!</f>
        <v>#REF!</v>
      </c>
      <c r="G1602" t="e">
        <f>#REF!</f>
        <v>#REF!</v>
      </c>
      <c r="H1602" t="e">
        <f>#REF!</f>
        <v>#REF!</v>
      </c>
    </row>
    <row r="1603" spans="1:8" x14ac:dyDescent="0.25">
      <c r="A1603" t="e">
        <f>#REF!</f>
        <v>#REF!</v>
      </c>
      <c r="B1603" t="e">
        <f>#REF!</f>
        <v>#REF!</v>
      </c>
      <c r="C1603" t="e">
        <f>#REF!</f>
        <v>#REF!</v>
      </c>
      <c r="D1603" t="e">
        <f>#REF!</f>
        <v>#REF!</v>
      </c>
      <c r="E1603" t="e">
        <f>#REF!</f>
        <v>#REF!</v>
      </c>
      <c r="F1603" t="e">
        <f>#REF!</f>
        <v>#REF!</v>
      </c>
      <c r="G1603" t="e">
        <f>#REF!</f>
        <v>#REF!</v>
      </c>
      <c r="H1603" t="e">
        <f>#REF!</f>
        <v>#REF!</v>
      </c>
    </row>
    <row r="1604" spans="1:8" x14ac:dyDescent="0.25">
      <c r="A1604" t="e">
        <f>#REF!</f>
        <v>#REF!</v>
      </c>
      <c r="B1604" t="e">
        <f>#REF!</f>
        <v>#REF!</v>
      </c>
      <c r="C1604" t="e">
        <f>#REF!</f>
        <v>#REF!</v>
      </c>
      <c r="D1604" t="e">
        <f>#REF!</f>
        <v>#REF!</v>
      </c>
      <c r="E1604" t="e">
        <f>#REF!</f>
        <v>#REF!</v>
      </c>
      <c r="F1604" t="e">
        <f>#REF!</f>
        <v>#REF!</v>
      </c>
      <c r="G1604" t="e">
        <f>#REF!</f>
        <v>#REF!</v>
      </c>
      <c r="H1604" t="e">
        <f>#REF!</f>
        <v>#REF!</v>
      </c>
    </row>
    <row r="1605" spans="1:8" x14ac:dyDescent="0.25">
      <c r="A1605" t="e">
        <f>#REF!</f>
        <v>#REF!</v>
      </c>
      <c r="B1605" t="e">
        <f>#REF!</f>
        <v>#REF!</v>
      </c>
      <c r="C1605" t="e">
        <f>#REF!</f>
        <v>#REF!</v>
      </c>
      <c r="D1605" t="e">
        <f>#REF!</f>
        <v>#REF!</v>
      </c>
      <c r="E1605" t="e">
        <f>#REF!</f>
        <v>#REF!</v>
      </c>
      <c r="F1605" t="e">
        <f>#REF!</f>
        <v>#REF!</v>
      </c>
      <c r="G1605" t="e">
        <f>#REF!</f>
        <v>#REF!</v>
      </c>
      <c r="H1605" t="e">
        <f>#REF!</f>
        <v>#REF!</v>
      </c>
    </row>
    <row r="1606" spans="1:8" x14ac:dyDescent="0.25">
      <c r="A1606" t="e">
        <f>#REF!</f>
        <v>#REF!</v>
      </c>
      <c r="B1606" t="e">
        <f>#REF!</f>
        <v>#REF!</v>
      </c>
      <c r="C1606" t="e">
        <f>#REF!</f>
        <v>#REF!</v>
      </c>
      <c r="D1606" t="e">
        <f>#REF!</f>
        <v>#REF!</v>
      </c>
      <c r="E1606" t="e">
        <f>#REF!</f>
        <v>#REF!</v>
      </c>
      <c r="F1606" t="e">
        <f>#REF!</f>
        <v>#REF!</v>
      </c>
      <c r="G1606" t="e">
        <f>#REF!</f>
        <v>#REF!</v>
      </c>
      <c r="H1606" t="e">
        <f>#REF!</f>
        <v>#REF!</v>
      </c>
    </row>
    <row r="1607" spans="1:8" x14ac:dyDescent="0.25">
      <c r="A1607" t="e">
        <f>#REF!</f>
        <v>#REF!</v>
      </c>
      <c r="B1607" t="e">
        <f>#REF!</f>
        <v>#REF!</v>
      </c>
      <c r="C1607" t="e">
        <f>#REF!</f>
        <v>#REF!</v>
      </c>
      <c r="D1607" t="e">
        <f>#REF!</f>
        <v>#REF!</v>
      </c>
      <c r="E1607" t="e">
        <f>#REF!</f>
        <v>#REF!</v>
      </c>
      <c r="F1607" t="e">
        <f>#REF!</f>
        <v>#REF!</v>
      </c>
      <c r="G1607" t="e">
        <f>#REF!</f>
        <v>#REF!</v>
      </c>
      <c r="H1607" t="e">
        <f>#REF!</f>
        <v>#REF!</v>
      </c>
    </row>
    <row r="1608" spans="1:8" x14ac:dyDescent="0.25">
      <c r="A1608" t="e">
        <f>#REF!</f>
        <v>#REF!</v>
      </c>
      <c r="B1608" t="e">
        <f>#REF!</f>
        <v>#REF!</v>
      </c>
      <c r="C1608" t="e">
        <f>#REF!</f>
        <v>#REF!</v>
      </c>
      <c r="D1608" t="e">
        <f>#REF!</f>
        <v>#REF!</v>
      </c>
      <c r="E1608" t="e">
        <f>#REF!</f>
        <v>#REF!</v>
      </c>
      <c r="F1608" t="e">
        <f>#REF!</f>
        <v>#REF!</v>
      </c>
      <c r="G1608" t="e">
        <f>#REF!</f>
        <v>#REF!</v>
      </c>
      <c r="H1608" t="e">
        <f>#REF!</f>
        <v>#REF!</v>
      </c>
    </row>
    <row r="1609" spans="1:8" x14ac:dyDescent="0.25">
      <c r="A1609" t="e">
        <f>#REF!</f>
        <v>#REF!</v>
      </c>
      <c r="B1609" t="e">
        <f>#REF!</f>
        <v>#REF!</v>
      </c>
      <c r="C1609" t="e">
        <f>#REF!</f>
        <v>#REF!</v>
      </c>
      <c r="D1609" t="e">
        <f>#REF!</f>
        <v>#REF!</v>
      </c>
      <c r="E1609" t="e">
        <f>#REF!</f>
        <v>#REF!</v>
      </c>
      <c r="F1609" t="e">
        <f>#REF!</f>
        <v>#REF!</v>
      </c>
      <c r="G1609" t="e">
        <f>#REF!</f>
        <v>#REF!</v>
      </c>
      <c r="H1609" t="e">
        <f>#REF!</f>
        <v>#REF!</v>
      </c>
    </row>
    <row r="1610" spans="1:8" x14ac:dyDescent="0.25">
      <c r="A1610" t="e">
        <f>#REF!</f>
        <v>#REF!</v>
      </c>
      <c r="B1610" t="e">
        <f>#REF!</f>
        <v>#REF!</v>
      </c>
      <c r="C1610" t="e">
        <f>#REF!</f>
        <v>#REF!</v>
      </c>
      <c r="D1610" t="e">
        <f>#REF!</f>
        <v>#REF!</v>
      </c>
      <c r="E1610" t="e">
        <f>#REF!</f>
        <v>#REF!</v>
      </c>
      <c r="F1610" t="e">
        <f>#REF!</f>
        <v>#REF!</v>
      </c>
      <c r="G1610" t="e">
        <f>#REF!</f>
        <v>#REF!</v>
      </c>
      <c r="H1610" t="e">
        <f>#REF!</f>
        <v>#REF!</v>
      </c>
    </row>
    <row r="1611" spans="1:8" x14ac:dyDescent="0.25">
      <c r="A1611" t="e">
        <f>#REF!</f>
        <v>#REF!</v>
      </c>
      <c r="B1611" t="e">
        <f>#REF!</f>
        <v>#REF!</v>
      </c>
      <c r="C1611" t="e">
        <f>#REF!</f>
        <v>#REF!</v>
      </c>
      <c r="D1611" t="e">
        <f>#REF!</f>
        <v>#REF!</v>
      </c>
      <c r="E1611" t="e">
        <f>#REF!</f>
        <v>#REF!</v>
      </c>
      <c r="F1611" t="e">
        <f>#REF!</f>
        <v>#REF!</v>
      </c>
      <c r="G1611" t="e">
        <f>#REF!</f>
        <v>#REF!</v>
      </c>
      <c r="H1611" t="e">
        <f>#REF!</f>
        <v>#REF!</v>
      </c>
    </row>
    <row r="1612" spans="1:8" x14ac:dyDescent="0.25">
      <c r="A1612" t="e">
        <f>#REF!</f>
        <v>#REF!</v>
      </c>
      <c r="B1612" t="e">
        <f>#REF!</f>
        <v>#REF!</v>
      </c>
      <c r="C1612" t="e">
        <f>#REF!</f>
        <v>#REF!</v>
      </c>
      <c r="D1612" t="e">
        <f>#REF!</f>
        <v>#REF!</v>
      </c>
      <c r="E1612" t="e">
        <f>#REF!</f>
        <v>#REF!</v>
      </c>
      <c r="F1612" t="e">
        <f>#REF!</f>
        <v>#REF!</v>
      </c>
      <c r="G1612" t="e">
        <f>#REF!</f>
        <v>#REF!</v>
      </c>
      <c r="H1612" t="e">
        <f>#REF!</f>
        <v>#REF!</v>
      </c>
    </row>
    <row r="1613" spans="1:8" x14ac:dyDescent="0.25">
      <c r="A1613" t="e">
        <f>#REF!</f>
        <v>#REF!</v>
      </c>
      <c r="B1613" t="e">
        <f>#REF!</f>
        <v>#REF!</v>
      </c>
      <c r="C1613" t="e">
        <f>#REF!</f>
        <v>#REF!</v>
      </c>
      <c r="D1613" t="e">
        <f>#REF!</f>
        <v>#REF!</v>
      </c>
      <c r="E1613" t="e">
        <f>#REF!</f>
        <v>#REF!</v>
      </c>
      <c r="F1613" t="e">
        <f>#REF!</f>
        <v>#REF!</v>
      </c>
      <c r="G1613" t="e">
        <f>#REF!</f>
        <v>#REF!</v>
      </c>
      <c r="H1613" t="e">
        <f>#REF!</f>
        <v>#REF!</v>
      </c>
    </row>
    <row r="1614" spans="1:8" x14ac:dyDescent="0.25">
      <c r="A1614" t="e">
        <f>#REF!</f>
        <v>#REF!</v>
      </c>
      <c r="B1614" t="e">
        <f>#REF!</f>
        <v>#REF!</v>
      </c>
      <c r="C1614" t="e">
        <f>#REF!</f>
        <v>#REF!</v>
      </c>
      <c r="D1614" t="e">
        <f>#REF!</f>
        <v>#REF!</v>
      </c>
      <c r="E1614" t="e">
        <f>#REF!</f>
        <v>#REF!</v>
      </c>
      <c r="F1614" t="e">
        <f>#REF!</f>
        <v>#REF!</v>
      </c>
      <c r="G1614" t="e">
        <f>#REF!</f>
        <v>#REF!</v>
      </c>
      <c r="H1614" t="e">
        <f>#REF!</f>
        <v>#REF!</v>
      </c>
    </row>
    <row r="1615" spans="1:8" x14ac:dyDescent="0.25">
      <c r="A1615" t="e">
        <f>#REF!</f>
        <v>#REF!</v>
      </c>
      <c r="B1615" t="e">
        <f>#REF!</f>
        <v>#REF!</v>
      </c>
      <c r="C1615" t="e">
        <f>#REF!</f>
        <v>#REF!</v>
      </c>
      <c r="D1615" t="e">
        <f>#REF!</f>
        <v>#REF!</v>
      </c>
      <c r="E1615" t="e">
        <f>#REF!</f>
        <v>#REF!</v>
      </c>
      <c r="F1615" t="e">
        <f>#REF!</f>
        <v>#REF!</v>
      </c>
      <c r="G1615" t="e">
        <f>#REF!</f>
        <v>#REF!</v>
      </c>
      <c r="H1615" t="e">
        <f>#REF!</f>
        <v>#REF!</v>
      </c>
    </row>
    <row r="1616" spans="1:8" x14ac:dyDescent="0.25">
      <c r="A1616" t="e">
        <f>#REF!</f>
        <v>#REF!</v>
      </c>
      <c r="B1616" t="e">
        <f>#REF!</f>
        <v>#REF!</v>
      </c>
      <c r="C1616" t="e">
        <f>#REF!</f>
        <v>#REF!</v>
      </c>
      <c r="D1616" t="e">
        <f>#REF!</f>
        <v>#REF!</v>
      </c>
      <c r="E1616" t="e">
        <f>#REF!</f>
        <v>#REF!</v>
      </c>
      <c r="F1616" t="e">
        <f>#REF!</f>
        <v>#REF!</v>
      </c>
      <c r="G1616" t="e">
        <f>#REF!</f>
        <v>#REF!</v>
      </c>
      <c r="H1616" t="e">
        <f>#REF!</f>
        <v>#REF!</v>
      </c>
    </row>
    <row r="1617" spans="1:8" x14ac:dyDescent="0.25">
      <c r="A1617" t="e">
        <f>#REF!</f>
        <v>#REF!</v>
      </c>
      <c r="B1617" t="e">
        <f>#REF!</f>
        <v>#REF!</v>
      </c>
      <c r="C1617" t="e">
        <f>#REF!</f>
        <v>#REF!</v>
      </c>
      <c r="D1617" t="e">
        <f>#REF!</f>
        <v>#REF!</v>
      </c>
      <c r="E1617" t="e">
        <f>#REF!</f>
        <v>#REF!</v>
      </c>
      <c r="F1617" t="e">
        <f>#REF!</f>
        <v>#REF!</v>
      </c>
      <c r="G1617" t="e">
        <f>#REF!</f>
        <v>#REF!</v>
      </c>
      <c r="H1617" t="e">
        <f>#REF!</f>
        <v>#REF!</v>
      </c>
    </row>
    <row r="1618" spans="1:8" x14ac:dyDescent="0.25">
      <c r="A1618" t="e">
        <f>#REF!</f>
        <v>#REF!</v>
      </c>
      <c r="B1618" t="e">
        <f>#REF!</f>
        <v>#REF!</v>
      </c>
      <c r="C1618" t="e">
        <f>#REF!</f>
        <v>#REF!</v>
      </c>
      <c r="D1618" t="e">
        <f>#REF!</f>
        <v>#REF!</v>
      </c>
      <c r="E1618" t="e">
        <f>#REF!</f>
        <v>#REF!</v>
      </c>
      <c r="F1618" t="e">
        <f>#REF!</f>
        <v>#REF!</v>
      </c>
      <c r="G1618" t="e">
        <f>#REF!</f>
        <v>#REF!</v>
      </c>
      <c r="H1618" t="e">
        <f>#REF!</f>
        <v>#REF!</v>
      </c>
    </row>
    <row r="1619" spans="1:8" x14ac:dyDescent="0.25">
      <c r="A1619" t="e">
        <f>#REF!</f>
        <v>#REF!</v>
      </c>
      <c r="B1619" t="e">
        <f>#REF!</f>
        <v>#REF!</v>
      </c>
      <c r="C1619" t="e">
        <f>#REF!</f>
        <v>#REF!</v>
      </c>
      <c r="D1619" t="e">
        <f>#REF!</f>
        <v>#REF!</v>
      </c>
      <c r="E1619" t="e">
        <f>#REF!</f>
        <v>#REF!</v>
      </c>
      <c r="F1619" t="e">
        <f>#REF!</f>
        <v>#REF!</v>
      </c>
      <c r="G1619" t="e">
        <f>#REF!</f>
        <v>#REF!</v>
      </c>
      <c r="H1619" t="e">
        <f>#REF!</f>
        <v>#REF!</v>
      </c>
    </row>
    <row r="1620" spans="1:8" x14ac:dyDescent="0.25">
      <c r="A1620" t="e">
        <f>#REF!</f>
        <v>#REF!</v>
      </c>
      <c r="B1620" t="e">
        <f>#REF!</f>
        <v>#REF!</v>
      </c>
      <c r="C1620" t="e">
        <f>#REF!</f>
        <v>#REF!</v>
      </c>
      <c r="D1620" t="e">
        <f>#REF!</f>
        <v>#REF!</v>
      </c>
      <c r="E1620" t="e">
        <f>#REF!</f>
        <v>#REF!</v>
      </c>
      <c r="F1620" t="e">
        <f>#REF!</f>
        <v>#REF!</v>
      </c>
      <c r="G1620" t="e">
        <f>#REF!</f>
        <v>#REF!</v>
      </c>
      <c r="H1620" t="e">
        <f>#REF!</f>
        <v>#REF!</v>
      </c>
    </row>
    <row r="1621" spans="1:8" x14ac:dyDescent="0.25">
      <c r="A1621" t="e">
        <f>#REF!</f>
        <v>#REF!</v>
      </c>
      <c r="B1621" t="e">
        <f>#REF!</f>
        <v>#REF!</v>
      </c>
      <c r="C1621" t="e">
        <f>#REF!</f>
        <v>#REF!</v>
      </c>
      <c r="D1621" t="e">
        <f>#REF!</f>
        <v>#REF!</v>
      </c>
      <c r="E1621" t="e">
        <f>#REF!</f>
        <v>#REF!</v>
      </c>
      <c r="F1621" t="e">
        <f>#REF!</f>
        <v>#REF!</v>
      </c>
      <c r="G1621" t="e">
        <f>#REF!</f>
        <v>#REF!</v>
      </c>
      <c r="H1621" t="e">
        <f>#REF!</f>
        <v>#REF!</v>
      </c>
    </row>
    <row r="1622" spans="1:8" x14ac:dyDescent="0.25">
      <c r="A1622" t="e">
        <f>#REF!</f>
        <v>#REF!</v>
      </c>
      <c r="B1622" t="e">
        <f>#REF!</f>
        <v>#REF!</v>
      </c>
      <c r="C1622" t="e">
        <f>#REF!</f>
        <v>#REF!</v>
      </c>
      <c r="D1622" t="e">
        <f>#REF!</f>
        <v>#REF!</v>
      </c>
      <c r="E1622" t="e">
        <f>#REF!</f>
        <v>#REF!</v>
      </c>
      <c r="F1622" t="e">
        <f>#REF!</f>
        <v>#REF!</v>
      </c>
      <c r="G1622" t="e">
        <f>#REF!</f>
        <v>#REF!</v>
      </c>
      <c r="H1622" t="e">
        <f>#REF!</f>
        <v>#REF!</v>
      </c>
    </row>
    <row r="1623" spans="1:8" x14ac:dyDescent="0.25">
      <c r="A1623" t="e">
        <f>#REF!</f>
        <v>#REF!</v>
      </c>
      <c r="B1623" t="e">
        <f>#REF!</f>
        <v>#REF!</v>
      </c>
      <c r="C1623" t="e">
        <f>#REF!</f>
        <v>#REF!</v>
      </c>
      <c r="D1623" t="e">
        <f>#REF!</f>
        <v>#REF!</v>
      </c>
      <c r="E1623" t="e">
        <f>#REF!</f>
        <v>#REF!</v>
      </c>
      <c r="F1623" t="e">
        <f>#REF!</f>
        <v>#REF!</v>
      </c>
      <c r="G1623" t="e">
        <f>#REF!</f>
        <v>#REF!</v>
      </c>
      <c r="H1623" t="e">
        <f>#REF!</f>
        <v>#REF!</v>
      </c>
    </row>
    <row r="1624" spans="1:8" x14ac:dyDescent="0.25">
      <c r="A1624" t="e">
        <f>#REF!</f>
        <v>#REF!</v>
      </c>
      <c r="B1624" t="e">
        <f>#REF!</f>
        <v>#REF!</v>
      </c>
      <c r="C1624" t="e">
        <f>#REF!</f>
        <v>#REF!</v>
      </c>
      <c r="D1624" t="e">
        <f>#REF!</f>
        <v>#REF!</v>
      </c>
      <c r="E1624" t="e">
        <f>#REF!</f>
        <v>#REF!</v>
      </c>
      <c r="F1624" t="e">
        <f>#REF!</f>
        <v>#REF!</v>
      </c>
      <c r="G1624" t="e">
        <f>#REF!</f>
        <v>#REF!</v>
      </c>
      <c r="H1624" t="e">
        <f>#REF!</f>
        <v>#REF!</v>
      </c>
    </row>
    <row r="1625" spans="1:8" x14ac:dyDescent="0.25">
      <c r="A1625" t="e">
        <f>#REF!</f>
        <v>#REF!</v>
      </c>
      <c r="B1625" t="e">
        <f>#REF!</f>
        <v>#REF!</v>
      </c>
      <c r="C1625" t="e">
        <f>#REF!</f>
        <v>#REF!</v>
      </c>
      <c r="D1625" t="e">
        <f>#REF!</f>
        <v>#REF!</v>
      </c>
      <c r="E1625" t="e">
        <f>#REF!</f>
        <v>#REF!</v>
      </c>
      <c r="F1625" t="e">
        <f>#REF!</f>
        <v>#REF!</v>
      </c>
      <c r="G1625" t="e">
        <f>#REF!</f>
        <v>#REF!</v>
      </c>
      <c r="H1625" t="e">
        <f>#REF!</f>
        <v>#REF!</v>
      </c>
    </row>
    <row r="1626" spans="1:8" x14ac:dyDescent="0.25">
      <c r="A1626" t="e">
        <f>#REF!</f>
        <v>#REF!</v>
      </c>
      <c r="B1626" t="e">
        <f>#REF!</f>
        <v>#REF!</v>
      </c>
      <c r="C1626" t="e">
        <f>#REF!</f>
        <v>#REF!</v>
      </c>
      <c r="D1626" t="e">
        <f>#REF!</f>
        <v>#REF!</v>
      </c>
      <c r="E1626" t="e">
        <f>#REF!</f>
        <v>#REF!</v>
      </c>
      <c r="F1626" t="e">
        <f>#REF!</f>
        <v>#REF!</v>
      </c>
      <c r="G1626" t="e">
        <f>#REF!</f>
        <v>#REF!</v>
      </c>
      <c r="H1626" t="e">
        <f>#REF!</f>
        <v>#REF!</v>
      </c>
    </row>
    <row r="1627" spans="1:8" x14ac:dyDescent="0.25">
      <c r="A1627" t="e">
        <f>#REF!</f>
        <v>#REF!</v>
      </c>
      <c r="B1627" t="e">
        <f>#REF!</f>
        <v>#REF!</v>
      </c>
      <c r="C1627" t="e">
        <f>#REF!</f>
        <v>#REF!</v>
      </c>
      <c r="D1627" t="e">
        <f>#REF!</f>
        <v>#REF!</v>
      </c>
      <c r="E1627" t="e">
        <f>#REF!</f>
        <v>#REF!</v>
      </c>
      <c r="F1627" t="e">
        <f>#REF!</f>
        <v>#REF!</v>
      </c>
      <c r="G1627" t="e">
        <f>#REF!</f>
        <v>#REF!</v>
      </c>
      <c r="H1627" t="e">
        <f>#REF!</f>
        <v>#REF!</v>
      </c>
    </row>
    <row r="1628" spans="1:8" x14ac:dyDescent="0.25">
      <c r="A1628" t="e">
        <f>#REF!</f>
        <v>#REF!</v>
      </c>
      <c r="B1628" t="e">
        <f>#REF!</f>
        <v>#REF!</v>
      </c>
      <c r="C1628" t="e">
        <f>#REF!</f>
        <v>#REF!</v>
      </c>
      <c r="D1628" t="e">
        <f>#REF!</f>
        <v>#REF!</v>
      </c>
      <c r="E1628" t="e">
        <f>#REF!</f>
        <v>#REF!</v>
      </c>
      <c r="F1628" t="e">
        <f>#REF!</f>
        <v>#REF!</v>
      </c>
      <c r="G1628" t="e">
        <f>#REF!</f>
        <v>#REF!</v>
      </c>
      <c r="H1628" t="e">
        <f>#REF!</f>
        <v>#REF!</v>
      </c>
    </row>
    <row r="1629" spans="1:8" x14ac:dyDescent="0.25">
      <c r="A1629" t="e">
        <f>#REF!</f>
        <v>#REF!</v>
      </c>
      <c r="B1629" t="e">
        <f>#REF!</f>
        <v>#REF!</v>
      </c>
      <c r="C1629" t="e">
        <f>#REF!</f>
        <v>#REF!</v>
      </c>
      <c r="D1629" t="e">
        <f>#REF!</f>
        <v>#REF!</v>
      </c>
      <c r="E1629" t="e">
        <f>#REF!</f>
        <v>#REF!</v>
      </c>
      <c r="F1629" t="e">
        <f>#REF!</f>
        <v>#REF!</v>
      </c>
      <c r="G1629" t="e">
        <f>#REF!</f>
        <v>#REF!</v>
      </c>
      <c r="H1629" t="e">
        <f>#REF!</f>
        <v>#REF!</v>
      </c>
    </row>
    <row r="1630" spans="1:8" x14ac:dyDescent="0.25">
      <c r="A1630" t="e">
        <f>#REF!</f>
        <v>#REF!</v>
      </c>
      <c r="B1630" t="e">
        <f>#REF!</f>
        <v>#REF!</v>
      </c>
      <c r="C1630" t="e">
        <f>#REF!</f>
        <v>#REF!</v>
      </c>
      <c r="D1630" t="e">
        <f>#REF!</f>
        <v>#REF!</v>
      </c>
      <c r="E1630" t="e">
        <f>#REF!</f>
        <v>#REF!</v>
      </c>
      <c r="F1630" t="e">
        <f>#REF!</f>
        <v>#REF!</v>
      </c>
      <c r="G1630" t="e">
        <f>#REF!</f>
        <v>#REF!</v>
      </c>
      <c r="H1630" t="e">
        <f>#REF!</f>
        <v>#REF!</v>
      </c>
    </row>
    <row r="1631" spans="1:8" x14ac:dyDescent="0.25">
      <c r="A1631" t="e">
        <f>#REF!</f>
        <v>#REF!</v>
      </c>
      <c r="B1631" t="e">
        <f>#REF!</f>
        <v>#REF!</v>
      </c>
      <c r="C1631" t="e">
        <f>#REF!</f>
        <v>#REF!</v>
      </c>
      <c r="D1631" t="e">
        <f>#REF!</f>
        <v>#REF!</v>
      </c>
      <c r="E1631" t="e">
        <f>#REF!</f>
        <v>#REF!</v>
      </c>
      <c r="F1631" t="e">
        <f>#REF!</f>
        <v>#REF!</v>
      </c>
      <c r="G1631" t="e">
        <f>#REF!</f>
        <v>#REF!</v>
      </c>
      <c r="H1631" t="e">
        <f>#REF!</f>
        <v>#REF!</v>
      </c>
    </row>
    <row r="1632" spans="1:8" x14ac:dyDescent="0.25">
      <c r="A1632" t="e">
        <f>#REF!</f>
        <v>#REF!</v>
      </c>
      <c r="B1632" t="e">
        <f>#REF!</f>
        <v>#REF!</v>
      </c>
      <c r="C1632" t="e">
        <f>#REF!</f>
        <v>#REF!</v>
      </c>
      <c r="D1632" t="e">
        <f>#REF!</f>
        <v>#REF!</v>
      </c>
      <c r="E1632" t="e">
        <f>#REF!</f>
        <v>#REF!</v>
      </c>
      <c r="F1632" t="e">
        <f>#REF!</f>
        <v>#REF!</v>
      </c>
      <c r="G1632" t="e">
        <f>#REF!</f>
        <v>#REF!</v>
      </c>
      <c r="H1632" t="e">
        <f>#REF!</f>
        <v>#REF!</v>
      </c>
    </row>
    <row r="1633" spans="1:8" x14ac:dyDescent="0.25">
      <c r="A1633" t="e">
        <f>#REF!</f>
        <v>#REF!</v>
      </c>
      <c r="B1633" t="e">
        <f>#REF!</f>
        <v>#REF!</v>
      </c>
      <c r="C1633" t="e">
        <f>#REF!</f>
        <v>#REF!</v>
      </c>
      <c r="D1633" t="e">
        <f>#REF!</f>
        <v>#REF!</v>
      </c>
      <c r="E1633" t="e">
        <f>#REF!</f>
        <v>#REF!</v>
      </c>
      <c r="F1633" t="e">
        <f>#REF!</f>
        <v>#REF!</v>
      </c>
      <c r="G1633" t="e">
        <f>#REF!</f>
        <v>#REF!</v>
      </c>
      <c r="H1633" t="e">
        <f>#REF!</f>
        <v>#REF!</v>
      </c>
    </row>
    <row r="1634" spans="1:8" x14ac:dyDescent="0.25">
      <c r="A1634" t="e">
        <f>#REF!</f>
        <v>#REF!</v>
      </c>
      <c r="B1634" t="e">
        <f>#REF!</f>
        <v>#REF!</v>
      </c>
      <c r="C1634" t="e">
        <f>#REF!</f>
        <v>#REF!</v>
      </c>
      <c r="D1634" t="e">
        <f>#REF!</f>
        <v>#REF!</v>
      </c>
      <c r="E1634" t="e">
        <f>#REF!</f>
        <v>#REF!</v>
      </c>
      <c r="F1634" t="e">
        <f>#REF!</f>
        <v>#REF!</v>
      </c>
      <c r="G1634" t="e">
        <f>#REF!</f>
        <v>#REF!</v>
      </c>
      <c r="H1634" t="e">
        <f>#REF!</f>
        <v>#REF!</v>
      </c>
    </row>
    <row r="1635" spans="1:8" x14ac:dyDescent="0.25">
      <c r="A1635" t="e">
        <f>#REF!</f>
        <v>#REF!</v>
      </c>
      <c r="B1635" t="e">
        <f>#REF!</f>
        <v>#REF!</v>
      </c>
      <c r="C1635" t="e">
        <f>#REF!</f>
        <v>#REF!</v>
      </c>
      <c r="D1635" t="e">
        <f>#REF!</f>
        <v>#REF!</v>
      </c>
      <c r="E1635" t="e">
        <f>#REF!</f>
        <v>#REF!</v>
      </c>
      <c r="F1635" t="e">
        <f>#REF!</f>
        <v>#REF!</v>
      </c>
      <c r="G1635" t="e">
        <f>#REF!</f>
        <v>#REF!</v>
      </c>
      <c r="H1635" t="e">
        <f>#REF!</f>
        <v>#REF!</v>
      </c>
    </row>
    <row r="1636" spans="1:8" x14ac:dyDescent="0.25">
      <c r="A1636" t="e">
        <f>#REF!</f>
        <v>#REF!</v>
      </c>
      <c r="B1636" t="e">
        <f>#REF!</f>
        <v>#REF!</v>
      </c>
      <c r="C1636" t="e">
        <f>#REF!</f>
        <v>#REF!</v>
      </c>
      <c r="D1636" t="e">
        <f>#REF!</f>
        <v>#REF!</v>
      </c>
      <c r="E1636" t="e">
        <f>#REF!</f>
        <v>#REF!</v>
      </c>
      <c r="F1636" t="e">
        <f>#REF!</f>
        <v>#REF!</v>
      </c>
      <c r="G1636" t="e">
        <f>#REF!</f>
        <v>#REF!</v>
      </c>
      <c r="H1636" t="e">
        <f>#REF!</f>
        <v>#REF!</v>
      </c>
    </row>
    <row r="1637" spans="1:8" x14ac:dyDescent="0.25">
      <c r="A1637" t="e">
        <f>#REF!</f>
        <v>#REF!</v>
      </c>
      <c r="B1637" t="e">
        <f>#REF!</f>
        <v>#REF!</v>
      </c>
      <c r="C1637" t="e">
        <f>#REF!</f>
        <v>#REF!</v>
      </c>
      <c r="D1637" t="e">
        <f>#REF!</f>
        <v>#REF!</v>
      </c>
      <c r="E1637" t="e">
        <f>#REF!</f>
        <v>#REF!</v>
      </c>
      <c r="F1637" t="e">
        <f>#REF!</f>
        <v>#REF!</v>
      </c>
      <c r="G1637" t="e">
        <f>#REF!</f>
        <v>#REF!</v>
      </c>
      <c r="H1637" t="e">
        <f>#REF!</f>
        <v>#REF!</v>
      </c>
    </row>
    <row r="1638" spans="1:8" x14ac:dyDescent="0.25">
      <c r="A1638" t="e">
        <f>#REF!</f>
        <v>#REF!</v>
      </c>
      <c r="B1638" t="e">
        <f>#REF!</f>
        <v>#REF!</v>
      </c>
      <c r="C1638" t="e">
        <f>#REF!</f>
        <v>#REF!</v>
      </c>
      <c r="D1638" t="e">
        <f>#REF!</f>
        <v>#REF!</v>
      </c>
      <c r="E1638" t="e">
        <f>#REF!</f>
        <v>#REF!</v>
      </c>
      <c r="F1638" t="e">
        <f>#REF!</f>
        <v>#REF!</v>
      </c>
      <c r="G1638" t="e">
        <f>#REF!</f>
        <v>#REF!</v>
      </c>
      <c r="H1638" t="e">
        <f>#REF!</f>
        <v>#REF!</v>
      </c>
    </row>
    <row r="1639" spans="1:8" x14ac:dyDescent="0.25">
      <c r="A1639" t="e">
        <f>#REF!</f>
        <v>#REF!</v>
      </c>
      <c r="B1639" t="e">
        <f>#REF!</f>
        <v>#REF!</v>
      </c>
      <c r="C1639" t="e">
        <f>#REF!</f>
        <v>#REF!</v>
      </c>
      <c r="D1639" t="e">
        <f>#REF!</f>
        <v>#REF!</v>
      </c>
      <c r="E1639" t="e">
        <f>#REF!</f>
        <v>#REF!</v>
      </c>
      <c r="F1639" t="e">
        <f>#REF!</f>
        <v>#REF!</v>
      </c>
      <c r="G1639" t="e">
        <f>#REF!</f>
        <v>#REF!</v>
      </c>
      <c r="H1639" t="e">
        <f>#REF!</f>
        <v>#REF!</v>
      </c>
    </row>
    <row r="1640" spans="1:8" x14ac:dyDescent="0.25">
      <c r="A1640" t="e">
        <f>#REF!</f>
        <v>#REF!</v>
      </c>
      <c r="B1640" t="e">
        <f>#REF!</f>
        <v>#REF!</v>
      </c>
      <c r="C1640" t="e">
        <f>#REF!</f>
        <v>#REF!</v>
      </c>
      <c r="D1640" t="e">
        <f>#REF!</f>
        <v>#REF!</v>
      </c>
      <c r="E1640" t="e">
        <f>#REF!</f>
        <v>#REF!</v>
      </c>
      <c r="F1640" t="e">
        <f>#REF!</f>
        <v>#REF!</v>
      </c>
      <c r="G1640" t="e">
        <f>#REF!</f>
        <v>#REF!</v>
      </c>
      <c r="H1640" t="e">
        <f>#REF!</f>
        <v>#REF!</v>
      </c>
    </row>
    <row r="1641" spans="1:8" x14ac:dyDescent="0.25">
      <c r="A1641" t="e">
        <f>#REF!</f>
        <v>#REF!</v>
      </c>
      <c r="B1641" t="e">
        <f>#REF!</f>
        <v>#REF!</v>
      </c>
      <c r="C1641" t="e">
        <f>#REF!</f>
        <v>#REF!</v>
      </c>
      <c r="D1641" t="e">
        <f>#REF!</f>
        <v>#REF!</v>
      </c>
      <c r="E1641" t="e">
        <f>#REF!</f>
        <v>#REF!</v>
      </c>
      <c r="F1641" t="e">
        <f>#REF!</f>
        <v>#REF!</v>
      </c>
      <c r="G1641" t="e">
        <f>#REF!</f>
        <v>#REF!</v>
      </c>
      <c r="H1641" t="e">
        <f>#REF!</f>
        <v>#REF!</v>
      </c>
    </row>
    <row r="1642" spans="1:8" x14ac:dyDescent="0.25">
      <c r="A1642" t="e">
        <f>#REF!</f>
        <v>#REF!</v>
      </c>
      <c r="B1642" t="e">
        <f>#REF!</f>
        <v>#REF!</v>
      </c>
      <c r="C1642" t="e">
        <f>#REF!</f>
        <v>#REF!</v>
      </c>
      <c r="D1642" t="e">
        <f>#REF!</f>
        <v>#REF!</v>
      </c>
      <c r="E1642" t="e">
        <f>#REF!</f>
        <v>#REF!</v>
      </c>
      <c r="F1642" t="e">
        <f>#REF!</f>
        <v>#REF!</v>
      </c>
      <c r="G1642" t="e">
        <f>#REF!</f>
        <v>#REF!</v>
      </c>
      <c r="H1642" t="e">
        <f>#REF!</f>
        <v>#REF!</v>
      </c>
    </row>
    <row r="1643" spans="1:8" x14ac:dyDescent="0.25">
      <c r="A1643" t="e">
        <f>#REF!</f>
        <v>#REF!</v>
      </c>
      <c r="B1643" t="e">
        <f>#REF!</f>
        <v>#REF!</v>
      </c>
      <c r="C1643" t="e">
        <f>#REF!</f>
        <v>#REF!</v>
      </c>
      <c r="D1643" t="e">
        <f>#REF!</f>
        <v>#REF!</v>
      </c>
      <c r="E1643" t="e">
        <f>#REF!</f>
        <v>#REF!</v>
      </c>
      <c r="F1643" t="e">
        <f>#REF!</f>
        <v>#REF!</v>
      </c>
      <c r="G1643" t="e">
        <f>#REF!</f>
        <v>#REF!</v>
      </c>
      <c r="H1643" t="e">
        <f>#REF!</f>
        <v>#REF!</v>
      </c>
    </row>
    <row r="1644" spans="1:8" x14ac:dyDescent="0.25">
      <c r="A1644" t="e">
        <f>#REF!</f>
        <v>#REF!</v>
      </c>
      <c r="B1644" t="e">
        <f>#REF!</f>
        <v>#REF!</v>
      </c>
      <c r="C1644" t="e">
        <f>#REF!</f>
        <v>#REF!</v>
      </c>
      <c r="D1644" t="e">
        <f>#REF!</f>
        <v>#REF!</v>
      </c>
      <c r="E1644" t="e">
        <f>#REF!</f>
        <v>#REF!</v>
      </c>
      <c r="F1644" t="e">
        <f>#REF!</f>
        <v>#REF!</v>
      </c>
      <c r="G1644" t="e">
        <f>#REF!</f>
        <v>#REF!</v>
      </c>
      <c r="H1644" t="e">
        <f>#REF!</f>
        <v>#REF!</v>
      </c>
    </row>
    <row r="1645" spans="1:8" x14ac:dyDescent="0.25">
      <c r="A1645" t="e">
        <f>#REF!</f>
        <v>#REF!</v>
      </c>
      <c r="B1645" t="e">
        <f>#REF!</f>
        <v>#REF!</v>
      </c>
      <c r="C1645" t="e">
        <f>#REF!</f>
        <v>#REF!</v>
      </c>
      <c r="D1645" t="e">
        <f>#REF!</f>
        <v>#REF!</v>
      </c>
      <c r="E1645" t="e">
        <f>#REF!</f>
        <v>#REF!</v>
      </c>
      <c r="F1645" t="e">
        <f>#REF!</f>
        <v>#REF!</v>
      </c>
      <c r="G1645" t="e">
        <f>#REF!</f>
        <v>#REF!</v>
      </c>
      <c r="H1645" t="e">
        <f>#REF!</f>
        <v>#REF!</v>
      </c>
    </row>
    <row r="1646" spans="1:8" x14ac:dyDescent="0.25">
      <c r="A1646" t="e">
        <f>#REF!</f>
        <v>#REF!</v>
      </c>
      <c r="B1646" t="e">
        <f>#REF!</f>
        <v>#REF!</v>
      </c>
      <c r="C1646" t="e">
        <f>#REF!</f>
        <v>#REF!</v>
      </c>
      <c r="D1646" t="e">
        <f>#REF!</f>
        <v>#REF!</v>
      </c>
      <c r="E1646" t="e">
        <f>#REF!</f>
        <v>#REF!</v>
      </c>
      <c r="F1646" t="e">
        <f>#REF!</f>
        <v>#REF!</v>
      </c>
      <c r="G1646" t="e">
        <f>#REF!</f>
        <v>#REF!</v>
      </c>
      <c r="H1646" t="e">
        <f>#REF!</f>
        <v>#REF!</v>
      </c>
    </row>
    <row r="1647" spans="1:8" x14ac:dyDescent="0.25">
      <c r="A1647" t="e">
        <f>#REF!</f>
        <v>#REF!</v>
      </c>
      <c r="B1647" t="e">
        <f>#REF!</f>
        <v>#REF!</v>
      </c>
      <c r="C1647" t="e">
        <f>#REF!</f>
        <v>#REF!</v>
      </c>
      <c r="D1647" t="e">
        <f>#REF!</f>
        <v>#REF!</v>
      </c>
      <c r="E1647" t="e">
        <f>#REF!</f>
        <v>#REF!</v>
      </c>
      <c r="F1647" t="e">
        <f>#REF!</f>
        <v>#REF!</v>
      </c>
      <c r="G1647" t="e">
        <f>#REF!</f>
        <v>#REF!</v>
      </c>
      <c r="H1647" t="e">
        <f>#REF!</f>
        <v>#REF!</v>
      </c>
    </row>
    <row r="1648" spans="1:8" x14ac:dyDescent="0.25">
      <c r="A1648" t="e">
        <f>#REF!</f>
        <v>#REF!</v>
      </c>
      <c r="B1648" t="e">
        <f>#REF!</f>
        <v>#REF!</v>
      </c>
      <c r="C1648" t="e">
        <f>#REF!</f>
        <v>#REF!</v>
      </c>
      <c r="D1648" t="e">
        <f>#REF!</f>
        <v>#REF!</v>
      </c>
      <c r="E1648" t="e">
        <f>#REF!</f>
        <v>#REF!</v>
      </c>
      <c r="F1648" t="e">
        <f>#REF!</f>
        <v>#REF!</v>
      </c>
      <c r="G1648" t="e">
        <f>#REF!</f>
        <v>#REF!</v>
      </c>
      <c r="H1648" t="e">
        <f>#REF!</f>
        <v>#REF!</v>
      </c>
    </row>
    <row r="1649" spans="1:8" x14ac:dyDescent="0.25">
      <c r="A1649" t="e">
        <f>#REF!</f>
        <v>#REF!</v>
      </c>
      <c r="B1649" t="e">
        <f>#REF!</f>
        <v>#REF!</v>
      </c>
      <c r="C1649" t="e">
        <f>#REF!</f>
        <v>#REF!</v>
      </c>
      <c r="D1649" t="e">
        <f>#REF!</f>
        <v>#REF!</v>
      </c>
      <c r="E1649" t="e">
        <f>#REF!</f>
        <v>#REF!</v>
      </c>
      <c r="F1649" t="e">
        <f>#REF!</f>
        <v>#REF!</v>
      </c>
      <c r="G1649" t="e">
        <f>#REF!</f>
        <v>#REF!</v>
      </c>
      <c r="H1649" t="e">
        <f>#REF!</f>
        <v>#REF!</v>
      </c>
    </row>
    <row r="1650" spans="1:8" x14ac:dyDescent="0.25">
      <c r="A1650" t="e">
        <f>#REF!</f>
        <v>#REF!</v>
      </c>
      <c r="B1650" t="e">
        <f>#REF!</f>
        <v>#REF!</v>
      </c>
      <c r="C1650" t="e">
        <f>#REF!</f>
        <v>#REF!</v>
      </c>
      <c r="D1650" t="e">
        <f>#REF!</f>
        <v>#REF!</v>
      </c>
      <c r="E1650" t="e">
        <f>#REF!</f>
        <v>#REF!</v>
      </c>
      <c r="F1650" t="e">
        <f>#REF!</f>
        <v>#REF!</v>
      </c>
      <c r="G1650" t="e">
        <f>#REF!</f>
        <v>#REF!</v>
      </c>
      <c r="H1650" t="e">
        <f>#REF!</f>
        <v>#REF!</v>
      </c>
    </row>
    <row r="1651" spans="1:8" x14ac:dyDescent="0.25">
      <c r="A1651" t="e">
        <f>#REF!</f>
        <v>#REF!</v>
      </c>
      <c r="B1651" t="e">
        <f>#REF!</f>
        <v>#REF!</v>
      </c>
      <c r="C1651" t="e">
        <f>#REF!</f>
        <v>#REF!</v>
      </c>
      <c r="D1651" t="e">
        <f>#REF!</f>
        <v>#REF!</v>
      </c>
      <c r="E1651" t="e">
        <f>#REF!</f>
        <v>#REF!</v>
      </c>
      <c r="F1651" t="e">
        <f>#REF!</f>
        <v>#REF!</v>
      </c>
      <c r="G1651" t="e">
        <f>#REF!</f>
        <v>#REF!</v>
      </c>
      <c r="H1651" t="e">
        <f>#REF!</f>
        <v>#REF!</v>
      </c>
    </row>
    <row r="1652" spans="1:8" x14ac:dyDescent="0.25">
      <c r="A1652" t="e">
        <f>#REF!</f>
        <v>#REF!</v>
      </c>
      <c r="B1652" t="e">
        <f>#REF!</f>
        <v>#REF!</v>
      </c>
      <c r="C1652" t="e">
        <f>#REF!</f>
        <v>#REF!</v>
      </c>
      <c r="D1652" t="e">
        <f>#REF!</f>
        <v>#REF!</v>
      </c>
      <c r="E1652" t="e">
        <f>#REF!</f>
        <v>#REF!</v>
      </c>
      <c r="F1652" t="e">
        <f>#REF!</f>
        <v>#REF!</v>
      </c>
      <c r="G1652" t="e">
        <f>#REF!</f>
        <v>#REF!</v>
      </c>
      <c r="H1652" t="e">
        <f>#REF!</f>
        <v>#REF!</v>
      </c>
    </row>
    <row r="1653" spans="1:8" x14ac:dyDescent="0.25">
      <c r="A1653" t="e">
        <f>#REF!</f>
        <v>#REF!</v>
      </c>
      <c r="B1653" t="e">
        <f>#REF!</f>
        <v>#REF!</v>
      </c>
      <c r="C1653" t="e">
        <f>#REF!</f>
        <v>#REF!</v>
      </c>
      <c r="D1653" t="e">
        <f>#REF!</f>
        <v>#REF!</v>
      </c>
      <c r="E1653" t="e">
        <f>#REF!</f>
        <v>#REF!</v>
      </c>
      <c r="F1653" t="e">
        <f>#REF!</f>
        <v>#REF!</v>
      </c>
      <c r="G1653" t="e">
        <f>#REF!</f>
        <v>#REF!</v>
      </c>
      <c r="H1653" t="e">
        <f>#REF!</f>
        <v>#REF!</v>
      </c>
    </row>
    <row r="1654" spans="1:8" x14ac:dyDescent="0.25">
      <c r="A1654" t="e">
        <f>#REF!</f>
        <v>#REF!</v>
      </c>
      <c r="B1654" t="e">
        <f>#REF!</f>
        <v>#REF!</v>
      </c>
      <c r="C1654" t="e">
        <f>#REF!</f>
        <v>#REF!</v>
      </c>
      <c r="D1654" t="e">
        <f>#REF!</f>
        <v>#REF!</v>
      </c>
      <c r="E1654" t="e">
        <f>#REF!</f>
        <v>#REF!</v>
      </c>
      <c r="F1654" t="e">
        <f>#REF!</f>
        <v>#REF!</v>
      </c>
      <c r="G1654" t="e">
        <f>#REF!</f>
        <v>#REF!</v>
      </c>
      <c r="H1654" t="e">
        <f>#REF!</f>
        <v>#REF!</v>
      </c>
    </row>
    <row r="1655" spans="1:8" x14ac:dyDescent="0.25">
      <c r="A1655" t="e">
        <f>#REF!</f>
        <v>#REF!</v>
      </c>
      <c r="B1655" t="e">
        <f>#REF!</f>
        <v>#REF!</v>
      </c>
      <c r="C1655" t="e">
        <f>#REF!</f>
        <v>#REF!</v>
      </c>
      <c r="D1655" t="e">
        <f>#REF!</f>
        <v>#REF!</v>
      </c>
      <c r="E1655" t="e">
        <f>#REF!</f>
        <v>#REF!</v>
      </c>
      <c r="F1655" t="e">
        <f>#REF!</f>
        <v>#REF!</v>
      </c>
      <c r="G1655" t="e">
        <f>#REF!</f>
        <v>#REF!</v>
      </c>
      <c r="H1655" t="e">
        <f>#REF!</f>
        <v>#REF!</v>
      </c>
    </row>
    <row r="1656" spans="1:8" x14ac:dyDescent="0.25">
      <c r="A1656" t="e">
        <f>#REF!</f>
        <v>#REF!</v>
      </c>
      <c r="B1656" t="e">
        <f>#REF!</f>
        <v>#REF!</v>
      </c>
      <c r="C1656" t="e">
        <f>#REF!</f>
        <v>#REF!</v>
      </c>
      <c r="D1656" t="e">
        <f>#REF!</f>
        <v>#REF!</v>
      </c>
      <c r="E1656" t="e">
        <f>#REF!</f>
        <v>#REF!</v>
      </c>
      <c r="F1656" t="e">
        <f>#REF!</f>
        <v>#REF!</v>
      </c>
      <c r="G1656" t="e">
        <f>#REF!</f>
        <v>#REF!</v>
      </c>
      <c r="H1656" t="e">
        <f>#REF!</f>
        <v>#REF!</v>
      </c>
    </row>
    <row r="1657" spans="1:8" x14ac:dyDescent="0.25">
      <c r="A1657" t="e">
        <f>#REF!</f>
        <v>#REF!</v>
      </c>
      <c r="B1657" t="e">
        <f>#REF!</f>
        <v>#REF!</v>
      </c>
      <c r="C1657" t="e">
        <f>#REF!</f>
        <v>#REF!</v>
      </c>
      <c r="D1657" t="e">
        <f>#REF!</f>
        <v>#REF!</v>
      </c>
      <c r="E1657" t="e">
        <f>#REF!</f>
        <v>#REF!</v>
      </c>
      <c r="F1657" t="e">
        <f>#REF!</f>
        <v>#REF!</v>
      </c>
      <c r="G1657" t="e">
        <f>#REF!</f>
        <v>#REF!</v>
      </c>
      <c r="H1657" t="e">
        <f>#REF!</f>
        <v>#REF!</v>
      </c>
    </row>
    <row r="1658" spans="1:8" x14ac:dyDescent="0.25">
      <c r="A1658" t="e">
        <f>#REF!</f>
        <v>#REF!</v>
      </c>
      <c r="B1658" t="e">
        <f>#REF!</f>
        <v>#REF!</v>
      </c>
      <c r="C1658" t="e">
        <f>#REF!</f>
        <v>#REF!</v>
      </c>
      <c r="D1658" t="e">
        <f>#REF!</f>
        <v>#REF!</v>
      </c>
      <c r="E1658" t="e">
        <f>#REF!</f>
        <v>#REF!</v>
      </c>
      <c r="F1658" t="e">
        <f>#REF!</f>
        <v>#REF!</v>
      </c>
      <c r="G1658" t="e">
        <f>#REF!</f>
        <v>#REF!</v>
      </c>
      <c r="H1658" t="e">
        <f>#REF!</f>
        <v>#REF!</v>
      </c>
    </row>
    <row r="1659" spans="1:8" x14ac:dyDescent="0.25">
      <c r="A1659" t="e">
        <f>#REF!</f>
        <v>#REF!</v>
      </c>
      <c r="B1659" t="e">
        <f>#REF!</f>
        <v>#REF!</v>
      </c>
      <c r="C1659" t="e">
        <f>#REF!</f>
        <v>#REF!</v>
      </c>
      <c r="D1659" t="e">
        <f>#REF!</f>
        <v>#REF!</v>
      </c>
      <c r="E1659" t="e">
        <f>#REF!</f>
        <v>#REF!</v>
      </c>
      <c r="F1659" t="e">
        <f>#REF!</f>
        <v>#REF!</v>
      </c>
      <c r="G1659" t="e">
        <f>#REF!</f>
        <v>#REF!</v>
      </c>
      <c r="H1659" t="e">
        <f>#REF!</f>
        <v>#REF!</v>
      </c>
    </row>
    <row r="1660" spans="1:8" x14ac:dyDescent="0.25">
      <c r="A1660" t="e">
        <f>#REF!</f>
        <v>#REF!</v>
      </c>
      <c r="B1660" t="e">
        <f>#REF!</f>
        <v>#REF!</v>
      </c>
      <c r="C1660" t="e">
        <f>#REF!</f>
        <v>#REF!</v>
      </c>
      <c r="D1660" t="e">
        <f>#REF!</f>
        <v>#REF!</v>
      </c>
      <c r="E1660" t="e">
        <f>#REF!</f>
        <v>#REF!</v>
      </c>
      <c r="F1660" t="e">
        <f>#REF!</f>
        <v>#REF!</v>
      </c>
      <c r="G1660" t="e">
        <f>#REF!</f>
        <v>#REF!</v>
      </c>
      <c r="H1660" t="e">
        <f>#REF!</f>
        <v>#REF!</v>
      </c>
    </row>
    <row r="1661" spans="1:8" x14ac:dyDescent="0.25">
      <c r="A1661" t="e">
        <f>#REF!</f>
        <v>#REF!</v>
      </c>
      <c r="B1661" t="e">
        <f>#REF!</f>
        <v>#REF!</v>
      </c>
      <c r="C1661" t="e">
        <f>#REF!</f>
        <v>#REF!</v>
      </c>
      <c r="D1661" t="e">
        <f>#REF!</f>
        <v>#REF!</v>
      </c>
      <c r="E1661" t="e">
        <f>#REF!</f>
        <v>#REF!</v>
      </c>
      <c r="F1661" t="e">
        <f>#REF!</f>
        <v>#REF!</v>
      </c>
      <c r="G1661" t="e">
        <f>#REF!</f>
        <v>#REF!</v>
      </c>
      <c r="H1661" t="e">
        <f>#REF!</f>
        <v>#REF!</v>
      </c>
    </row>
    <row r="1662" spans="1:8" x14ac:dyDescent="0.25">
      <c r="A1662" t="e">
        <f>#REF!</f>
        <v>#REF!</v>
      </c>
      <c r="B1662" t="e">
        <f>#REF!</f>
        <v>#REF!</v>
      </c>
      <c r="C1662" t="e">
        <f>#REF!</f>
        <v>#REF!</v>
      </c>
      <c r="D1662" t="e">
        <f>#REF!</f>
        <v>#REF!</v>
      </c>
      <c r="E1662" t="e">
        <f>#REF!</f>
        <v>#REF!</v>
      </c>
      <c r="F1662" t="e">
        <f>#REF!</f>
        <v>#REF!</v>
      </c>
      <c r="G1662" t="e">
        <f>#REF!</f>
        <v>#REF!</v>
      </c>
      <c r="H1662" t="e">
        <f>#REF!</f>
        <v>#REF!</v>
      </c>
    </row>
    <row r="1663" spans="1:8" x14ac:dyDescent="0.25">
      <c r="A1663" t="e">
        <f>#REF!</f>
        <v>#REF!</v>
      </c>
      <c r="B1663" t="e">
        <f>#REF!</f>
        <v>#REF!</v>
      </c>
      <c r="C1663" t="e">
        <f>#REF!</f>
        <v>#REF!</v>
      </c>
      <c r="D1663" t="e">
        <f>#REF!</f>
        <v>#REF!</v>
      </c>
      <c r="E1663" t="e">
        <f>#REF!</f>
        <v>#REF!</v>
      </c>
      <c r="F1663" t="e">
        <f>#REF!</f>
        <v>#REF!</v>
      </c>
      <c r="G1663" t="e">
        <f>#REF!</f>
        <v>#REF!</v>
      </c>
      <c r="H1663" t="e">
        <f>#REF!</f>
        <v>#REF!</v>
      </c>
    </row>
    <row r="1664" spans="1:8" x14ac:dyDescent="0.25">
      <c r="A1664" t="e">
        <f>#REF!</f>
        <v>#REF!</v>
      </c>
      <c r="B1664" t="e">
        <f>#REF!</f>
        <v>#REF!</v>
      </c>
      <c r="C1664" t="e">
        <f>#REF!</f>
        <v>#REF!</v>
      </c>
      <c r="D1664" t="e">
        <f>#REF!</f>
        <v>#REF!</v>
      </c>
      <c r="E1664" t="e">
        <f>#REF!</f>
        <v>#REF!</v>
      </c>
      <c r="F1664" t="e">
        <f>#REF!</f>
        <v>#REF!</v>
      </c>
      <c r="G1664" t="e">
        <f>#REF!</f>
        <v>#REF!</v>
      </c>
      <c r="H1664" t="e">
        <f>#REF!</f>
        <v>#REF!</v>
      </c>
    </row>
    <row r="1665" spans="1:8" x14ac:dyDescent="0.25">
      <c r="A1665" t="e">
        <f>#REF!</f>
        <v>#REF!</v>
      </c>
      <c r="B1665" t="e">
        <f>#REF!</f>
        <v>#REF!</v>
      </c>
      <c r="C1665" t="e">
        <f>#REF!</f>
        <v>#REF!</v>
      </c>
      <c r="D1665" t="e">
        <f>#REF!</f>
        <v>#REF!</v>
      </c>
      <c r="E1665" t="e">
        <f>#REF!</f>
        <v>#REF!</v>
      </c>
      <c r="F1665" t="e">
        <f>#REF!</f>
        <v>#REF!</v>
      </c>
      <c r="G1665" t="e">
        <f>#REF!</f>
        <v>#REF!</v>
      </c>
      <c r="H1665" t="e">
        <f>#REF!</f>
        <v>#REF!</v>
      </c>
    </row>
    <row r="1666" spans="1:8" x14ac:dyDescent="0.25">
      <c r="A1666" t="e">
        <f>#REF!</f>
        <v>#REF!</v>
      </c>
      <c r="B1666" t="e">
        <f>#REF!</f>
        <v>#REF!</v>
      </c>
      <c r="C1666" t="e">
        <f>#REF!</f>
        <v>#REF!</v>
      </c>
      <c r="D1666" t="e">
        <f>#REF!</f>
        <v>#REF!</v>
      </c>
      <c r="E1666" t="e">
        <f>#REF!</f>
        <v>#REF!</v>
      </c>
      <c r="F1666" t="e">
        <f>#REF!</f>
        <v>#REF!</v>
      </c>
      <c r="G1666" t="e">
        <f>#REF!</f>
        <v>#REF!</v>
      </c>
      <c r="H1666" t="e">
        <f>#REF!</f>
        <v>#REF!</v>
      </c>
    </row>
    <row r="1667" spans="1:8" x14ac:dyDescent="0.25">
      <c r="A1667" t="e">
        <f>#REF!</f>
        <v>#REF!</v>
      </c>
      <c r="B1667" t="e">
        <f>#REF!</f>
        <v>#REF!</v>
      </c>
      <c r="C1667" t="e">
        <f>#REF!</f>
        <v>#REF!</v>
      </c>
      <c r="D1667" t="e">
        <f>#REF!</f>
        <v>#REF!</v>
      </c>
      <c r="E1667" t="e">
        <f>#REF!</f>
        <v>#REF!</v>
      </c>
      <c r="F1667" t="e">
        <f>#REF!</f>
        <v>#REF!</v>
      </c>
      <c r="G1667" t="e">
        <f>#REF!</f>
        <v>#REF!</v>
      </c>
      <c r="H1667" t="e">
        <f>#REF!</f>
        <v>#REF!</v>
      </c>
    </row>
    <row r="1668" spans="1:8" x14ac:dyDescent="0.25">
      <c r="A1668" t="e">
        <f>#REF!</f>
        <v>#REF!</v>
      </c>
      <c r="B1668" t="e">
        <f>#REF!</f>
        <v>#REF!</v>
      </c>
      <c r="C1668" t="e">
        <f>#REF!</f>
        <v>#REF!</v>
      </c>
      <c r="D1668" t="e">
        <f>#REF!</f>
        <v>#REF!</v>
      </c>
      <c r="E1668" t="e">
        <f>#REF!</f>
        <v>#REF!</v>
      </c>
      <c r="F1668" t="e">
        <f>#REF!</f>
        <v>#REF!</v>
      </c>
      <c r="G1668" t="e">
        <f>#REF!</f>
        <v>#REF!</v>
      </c>
      <c r="H1668" t="e">
        <f>#REF!</f>
        <v>#REF!</v>
      </c>
    </row>
    <row r="1669" spans="1:8" x14ac:dyDescent="0.25">
      <c r="A1669" t="e">
        <f>#REF!</f>
        <v>#REF!</v>
      </c>
      <c r="B1669" t="e">
        <f>#REF!</f>
        <v>#REF!</v>
      </c>
      <c r="C1669" t="e">
        <f>#REF!</f>
        <v>#REF!</v>
      </c>
      <c r="D1669" t="e">
        <f>#REF!</f>
        <v>#REF!</v>
      </c>
      <c r="E1669" t="e">
        <f>#REF!</f>
        <v>#REF!</v>
      </c>
      <c r="F1669" t="e">
        <f>#REF!</f>
        <v>#REF!</v>
      </c>
      <c r="G1669" t="e">
        <f>#REF!</f>
        <v>#REF!</v>
      </c>
      <c r="H1669" t="e">
        <f>#REF!</f>
        <v>#REF!</v>
      </c>
    </row>
    <row r="1670" spans="1:8" x14ac:dyDescent="0.25">
      <c r="A1670" t="e">
        <f>#REF!</f>
        <v>#REF!</v>
      </c>
      <c r="B1670" t="e">
        <f>#REF!</f>
        <v>#REF!</v>
      </c>
      <c r="C1670" t="e">
        <f>#REF!</f>
        <v>#REF!</v>
      </c>
      <c r="D1670" t="e">
        <f>#REF!</f>
        <v>#REF!</v>
      </c>
      <c r="E1670" t="e">
        <f>#REF!</f>
        <v>#REF!</v>
      </c>
      <c r="F1670" t="e">
        <f>#REF!</f>
        <v>#REF!</v>
      </c>
      <c r="G1670" t="e">
        <f>#REF!</f>
        <v>#REF!</v>
      </c>
      <c r="H1670" t="e">
        <f>#REF!</f>
        <v>#REF!</v>
      </c>
    </row>
    <row r="1671" spans="1:8" x14ac:dyDescent="0.25">
      <c r="A1671" t="e">
        <f>#REF!</f>
        <v>#REF!</v>
      </c>
      <c r="B1671" t="e">
        <f>#REF!</f>
        <v>#REF!</v>
      </c>
      <c r="C1671" t="e">
        <f>#REF!</f>
        <v>#REF!</v>
      </c>
      <c r="D1671" t="e">
        <f>#REF!</f>
        <v>#REF!</v>
      </c>
      <c r="E1671" t="e">
        <f>#REF!</f>
        <v>#REF!</v>
      </c>
      <c r="F1671" t="e">
        <f>#REF!</f>
        <v>#REF!</v>
      </c>
      <c r="G1671" t="e">
        <f>#REF!</f>
        <v>#REF!</v>
      </c>
      <c r="H1671" t="e">
        <f>#REF!</f>
        <v>#REF!</v>
      </c>
    </row>
    <row r="1672" spans="1:8" x14ac:dyDescent="0.25">
      <c r="A1672" t="e">
        <f>#REF!</f>
        <v>#REF!</v>
      </c>
      <c r="B1672" t="e">
        <f>#REF!</f>
        <v>#REF!</v>
      </c>
      <c r="C1672" t="e">
        <f>#REF!</f>
        <v>#REF!</v>
      </c>
      <c r="D1672" t="e">
        <f>#REF!</f>
        <v>#REF!</v>
      </c>
      <c r="E1672" t="e">
        <f>#REF!</f>
        <v>#REF!</v>
      </c>
      <c r="F1672" t="e">
        <f>#REF!</f>
        <v>#REF!</v>
      </c>
      <c r="G1672" t="e">
        <f>#REF!</f>
        <v>#REF!</v>
      </c>
      <c r="H1672" t="e">
        <f>#REF!</f>
        <v>#REF!</v>
      </c>
    </row>
    <row r="1673" spans="1:8" x14ac:dyDescent="0.25">
      <c r="A1673" t="e">
        <f>#REF!</f>
        <v>#REF!</v>
      </c>
      <c r="B1673" t="e">
        <f>#REF!</f>
        <v>#REF!</v>
      </c>
      <c r="C1673" t="e">
        <f>#REF!</f>
        <v>#REF!</v>
      </c>
      <c r="D1673" t="e">
        <f>#REF!</f>
        <v>#REF!</v>
      </c>
      <c r="E1673" t="e">
        <f>#REF!</f>
        <v>#REF!</v>
      </c>
      <c r="F1673" t="e">
        <f>#REF!</f>
        <v>#REF!</v>
      </c>
      <c r="G1673" t="e">
        <f>#REF!</f>
        <v>#REF!</v>
      </c>
      <c r="H1673" t="e">
        <f>#REF!</f>
        <v>#REF!</v>
      </c>
    </row>
    <row r="1674" spans="1:8" x14ac:dyDescent="0.25">
      <c r="A1674" t="e">
        <f>#REF!</f>
        <v>#REF!</v>
      </c>
      <c r="B1674" t="e">
        <f>#REF!</f>
        <v>#REF!</v>
      </c>
      <c r="C1674" t="e">
        <f>#REF!</f>
        <v>#REF!</v>
      </c>
      <c r="D1674" t="e">
        <f>#REF!</f>
        <v>#REF!</v>
      </c>
      <c r="E1674" t="e">
        <f>#REF!</f>
        <v>#REF!</v>
      </c>
      <c r="F1674" t="e">
        <f>#REF!</f>
        <v>#REF!</v>
      </c>
      <c r="G1674" t="e">
        <f>#REF!</f>
        <v>#REF!</v>
      </c>
      <c r="H1674" t="e">
        <f>#REF!</f>
        <v>#REF!</v>
      </c>
    </row>
    <row r="1675" spans="1:8" x14ac:dyDescent="0.25">
      <c r="A1675" t="e">
        <f>#REF!</f>
        <v>#REF!</v>
      </c>
      <c r="B1675" t="e">
        <f>#REF!</f>
        <v>#REF!</v>
      </c>
      <c r="C1675" t="e">
        <f>#REF!</f>
        <v>#REF!</v>
      </c>
      <c r="D1675" t="e">
        <f>#REF!</f>
        <v>#REF!</v>
      </c>
      <c r="E1675" t="e">
        <f>#REF!</f>
        <v>#REF!</v>
      </c>
      <c r="F1675" t="e">
        <f>#REF!</f>
        <v>#REF!</v>
      </c>
      <c r="G1675" t="e">
        <f>#REF!</f>
        <v>#REF!</v>
      </c>
      <c r="H1675" t="e">
        <f>#REF!</f>
        <v>#REF!</v>
      </c>
    </row>
    <row r="1676" spans="1:8" x14ac:dyDescent="0.25">
      <c r="A1676" t="e">
        <f>#REF!</f>
        <v>#REF!</v>
      </c>
      <c r="B1676" t="e">
        <f>#REF!</f>
        <v>#REF!</v>
      </c>
      <c r="C1676" t="e">
        <f>#REF!</f>
        <v>#REF!</v>
      </c>
      <c r="D1676" t="e">
        <f>#REF!</f>
        <v>#REF!</v>
      </c>
      <c r="E1676" t="e">
        <f>#REF!</f>
        <v>#REF!</v>
      </c>
      <c r="F1676" t="e">
        <f>#REF!</f>
        <v>#REF!</v>
      </c>
      <c r="G1676" t="e">
        <f>#REF!</f>
        <v>#REF!</v>
      </c>
      <c r="H1676" t="e">
        <f>#REF!</f>
        <v>#REF!</v>
      </c>
    </row>
    <row r="1677" spans="1:8" x14ac:dyDescent="0.25">
      <c r="A1677" t="e">
        <f>#REF!</f>
        <v>#REF!</v>
      </c>
      <c r="B1677" t="e">
        <f>#REF!</f>
        <v>#REF!</v>
      </c>
      <c r="C1677" t="e">
        <f>#REF!</f>
        <v>#REF!</v>
      </c>
      <c r="D1677" t="e">
        <f>#REF!</f>
        <v>#REF!</v>
      </c>
      <c r="E1677" t="e">
        <f>#REF!</f>
        <v>#REF!</v>
      </c>
      <c r="F1677" t="e">
        <f>#REF!</f>
        <v>#REF!</v>
      </c>
      <c r="G1677" t="e">
        <f>#REF!</f>
        <v>#REF!</v>
      </c>
      <c r="H1677" t="e">
        <f>#REF!</f>
        <v>#REF!</v>
      </c>
    </row>
    <row r="1678" spans="1:8" x14ac:dyDescent="0.25">
      <c r="A1678" t="e">
        <f>#REF!</f>
        <v>#REF!</v>
      </c>
      <c r="B1678" t="e">
        <f>#REF!</f>
        <v>#REF!</v>
      </c>
      <c r="C1678" t="e">
        <f>#REF!</f>
        <v>#REF!</v>
      </c>
      <c r="D1678" t="e">
        <f>#REF!</f>
        <v>#REF!</v>
      </c>
      <c r="E1678" t="e">
        <f>#REF!</f>
        <v>#REF!</v>
      </c>
      <c r="F1678" t="e">
        <f>#REF!</f>
        <v>#REF!</v>
      </c>
      <c r="G1678" t="e">
        <f>#REF!</f>
        <v>#REF!</v>
      </c>
      <c r="H1678" t="e">
        <f>#REF!</f>
        <v>#REF!</v>
      </c>
    </row>
    <row r="1679" spans="1:8" x14ac:dyDescent="0.25">
      <c r="A1679" t="e">
        <f>#REF!</f>
        <v>#REF!</v>
      </c>
      <c r="B1679" t="e">
        <f>#REF!</f>
        <v>#REF!</v>
      </c>
      <c r="C1679" t="e">
        <f>#REF!</f>
        <v>#REF!</v>
      </c>
      <c r="D1679" t="e">
        <f>#REF!</f>
        <v>#REF!</v>
      </c>
      <c r="E1679" t="e">
        <f>#REF!</f>
        <v>#REF!</v>
      </c>
      <c r="F1679" t="e">
        <f>#REF!</f>
        <v>#REF!</v>
      </c>
      <c r="G1679" t="e">
        <f>#REF!</f>
        <v>#REF!</v>
      </c>
      <c r="H1679" t="e">
        <f>#REF!</f>
        <v>#REF!</v>
      </c>
    </row>
    <row r="1680" spans="1:8" x14ac:dyDescent="0.25">
      <c r="A1680" t="e">
        <f>#REF!</f>
        <v>#REF!</v>
      </c>
      <c r="B1680" t="e">
        <f>#REF!</f>
        <v>#REF!</v>
      </c>
      <c r="C1680" t="e">
        <f>#REF!</f>
        <v>#REF!</v>
      </c>
      <c r="D1680" t="e">
        <f>#REF!</f>
        <v>#REF!</v>
      </c>
      <c r="E1680" t="e">
        <f>#REF!</f>
        <v>#REF!</v>
      </c>
      <c r="F1680" t="e">
        <f>#REF!</f>
        <v>#REF!</v>
      </c>
      <c r="G1680" t="e">
        <f>#REF!</f>
        <v>#REF!</v>
      </c>
      <c r="H1680" t="e">
        <f>#REF!</f>
        <v>#REF!</v>
      </c>
    </row>
    <row r="1681" spans="1:8" x14ac:dyDescent="0.25">
      <c r="A1681" t="e">
        <f>#REF!</f>
        <v>#REF!</v>
      </c>
      <c r="B1681" t="e">
        <f>#REF!</f>
        <v>#REF!</v>
      </c>
      <c r="C1681" t="e">
        <f>#REF!</f>
        <v>#REF!</v>
      </c>
      <c r="D1681" t="e">
        <f>#REF!</f>
        <v>#REF!</v>
      </c>
      <c r="E1681" t="e">
        <f>#REF!</f>
        <v>#REF!</v>
      </c>
      <c r="F1681" t="e">
        <f>#REF!</f>
        <v>#REF!</v>
      </c>
      <c r="G1681" t="e">
        <f>#REF!</f>
        <v>#REF!</v>
      </c>
      <c r="H1681" t="e">
        <f>#REF!</f>
        <v>#REF!</v>
      </c>
    </row>
    <row r="1682" spans="1:8" x14ac:dyDescent="0.25">
      <c r="A1682" t="e">
        <f>#REF!</f>
        <v>#REF!</v>
      </c>
      <c r="B1682" t="e">
        <f>#REF!</f>
        <v>#REF!</v>
      </c>
      <c r="C1682" t="e">
        <f>#REF!</f>
        <v>#REF!</v>
      </c>
      <c r="D1682" t="e">
        <f>#REF!</f>
        <v>#REF!</v>
      </c>
      <c r="E1682" t="e">
        <f>#REF!</f>
        <v>#REF!</v>
      </c>
      <c r="F1682" t="e">
        <f>#REF!</f>
        <v>#REF!</v>
      </c>
      <c r="G1682" t="e">
        <f>#REF!</f>
        <v>#REF!</v>
      </c>
      <c r="H1682" t="e">
        <f>#REF!</f>
        <v>#REF!</v>
      </c>
    </row>
    <row r="1683" spans="1:8" x14ac:dyDescent="0.25">
      <c r="A1683" t="e">
        <f>#REF!</f>
        <v>#REF!</v>
      </c>
      <c r="B1683" t="e">
        <f>#REF!</f>
        <v>#REF!</v>
      </c>
      <c r="C1683" t="e">
        <f>#REF!</f>
        <v>#REF!</v>
      </c>
      <c r="D1683" t="e">
        <f>#REF!</f>
        <v>#REF!</v>
      </c>
      <c r="E1683" t="e">
        <f>#REF!</f>
        <v>#REF!</v>
      </c>
      <c r="F1683" t="e">
        <f>#REF!</f>
        <v>#REF!</v>
      </c>
      <c r="G1683" t="e">
        <f>#REF!</f>
        <v>#REF!</v>
      </c>
      <c r="H1683" t="e">
        <f>#REF!</f>
        <v>#REF!</v>
      </c>
    </row>
    <row r="1684" spans="1:8" x14ac:dyDescent="0.25">
      <c r="A1684" t="e">
        <f>#REF!</f>
        <v>#REF!</v>
      </c>
      <c r="B1684" t="e">
        <f>#REF!</f>
        <v>#REF!</v>
      </c>
      <c r="C1684" t="e">
        <f>#REF!</f>
        <v>#REF!</v>
      </c>
      <c r="D1684" t="e">
        <f>#REF!</f>
        <v>#REF!</v>
      </c>
      <c r="E1684" t="e">
        <f>#REF!</f>
        <v>#REF!</v>
      </c>
      <c r="F1684" t="e">
        <f>#REF!</f>
        <v>#REF!</v>
      </c>
      <c r="G1684" t="e">
        <f>#REF!</f>
        <v>#REF!</v>
      </c>
      <c r="H1684" t="e">
        <f>#REF!</f>
        <v>#REF!</v>
      </c>
    </row>
    <row r="1685" spans="1:8" x14ac:dyDescent="0.25">
      <c r="A1685" t="e">
        <f>#REF!</f>
        <v>#REF!</v>
      </c>
      <c r="B1685" t="e">
        <f>#REF!</f>
        <v>#REF!</v>
      </c>
      <c r="C1685" t="e">
        <f>#REF!</f>
        <v>#REF!</v>
      </c>
      <c r="D1685" t="e">
        <f>#REF!</f>
        <v>#REF!</v>
      </c>
      <c r="E1685" t="e">
        <f>#REF!</f>
        <v>#REF!</v>
      </c>
      <c r="F1685" t="e">
        <f>#REF!</f>
        <v>#REF!</v>
      </c>
      <c r="G1685" t="e">
        <f>#REF!</f>
        <v>#REF!</v>
      </c>
      <c r="H1685" t="e">
        <f>#REF!</f>
        <v>#REF!</v>
      </c>
    </row>
    <row r="1686" spans="1:8" x14ac:dyDescent="0.25">
      <c r="A1686" t="e">
        <f>#REF!</f>
        <v>#REF!</v>
      </c>
      <c r="B1686" t="e">
        <f>#REF!</f>
        <v>#REF!</v>
      </c>
      <c r="C1686" t="e">
        <f>#REF!</f>
        <v>#REF!</v>
      </c>
      <c r="D1686" t="e">
        <f>#REF!</f>
        <v>#REF!</v>
      </c>
      <c r="E1686" t="e">
        <f>#REF!</f>
        <v>#REF!</v>
      </c>
      <c r="F1686" t="e">
        <f>#REF!</f>
        <v>#REF!</v>
      </c>
      <c r="G1686" t="e">
        <f>#REF!</f>
        <v>#REF!</v>
      </c>
      <c r="H1686" t="e">
        <f>#REF!</f>
        <v>#REF!</v>
      </c>
    </row>
    <row r="1687" spans="1:8" x14ac:dyDescent="0.25">
      <c r="A1687" t="e">
        <f>#REF!</f>
        <v>#REF!</v>
      </c>
      <c r="B1687" t="e">
        <f>#REF!</f>
        <v>#REF!</v>
      </c>
      <c r="C1687" t="e">
        <f>#REF!</f>
        <v>#REF!</v>
      </c>
      <c r="D1687" t="e">
        <f>#REF!</f>
        <v>#REF!</v>
      </c>
      <c r="E1687" t="e">
        <f>#REF!</f>
        <v>#REF!</v>
      </c>
      <c r="F1687" t="e">
        <f>#REF!</f>
        <v>#REF!</v>
      </c>
      <c r="G1687" t="e">
        <f>#REF!</f>
        <v>#REF!</v>
      </c>
      <c r="H1687" t="e">
        <f>#REF!</f>
        <v>#REF!</v>
      </c>
    </row>
    <row r="1688" spans="1:8" x14ac:dyDescent="0.25">
      <c r="A1688" t="e">
        <f>#REF!</f>
        <v>#REF!</v>
      </c>
      <c r="B1688" t="e">
        <f>#REF!</f>
        <v>#REF!</v>
      </c>
      <c r="C1688" t="e">
        <f>#REF!</f>
        <v>#REF!</v>
      </c>
      <c r="D1688" t="e">
        <f>#REF!</f>
        <v>#REF!</v>
      </c>
      <c r="E1688" t="e">
        <f>#REF!</f>
        <v>#REF!</v>
      </c>
      <c r="F1688" t="e">
        <f>#REF!</f>
        <v>#REF!</v>
      </c>
      <c r="G1688" t="e">
        <f>#REF!</f>
        <v>#REF!</v>
      </c>
      <c r="H1688" t="e">
        <f>#REF!</f>
        <v>#REF!</v>
      </c>
    </row>
    <row r="1689" spans="1:8" x14ac:dyDescent="0.25">
      <c r="A1689" t="e">
        <f>#REF!</f>
        <v>#REF!</v>
      </c>
      <c r="B1689" t="e">
        <f>#REF!</f>
        <v>#REF!</v>
      </c>
      <c r="C1689" t="e">
        <f>#REF!</f>
        <v>#REF!</v>
      </c>
      <c r="D1689" t="e">
        <f>#REF!</f>
        <v>#REF!</v>
      </c>
      <c r="E1689" t="e">
        <f>#REF!</f>
        <v>#REF!</v>
      </c>
      <c r="F1689" t="e">
        <f>#REF!</f>
        <v>#REF!</v>
      </c>
      <c r="G1689" t="e">
        <f>#REF!</f>
        <v>#REF!</v>
      </c>
      <c r="H1689" t="e">
        <f>#REF!</f>
        <v>#REF!</v>
      </c>
    </row>
    <row r="1690" spans="1:8" x14ac:dyDescent="0.25">
      <c r="A1690" t="e">
        <f>#REF!</f>
        <v>#REF!</v>
      </c>
      <c r="B1690" t="e">
        <f>#REF!</f>
        <v>#REF!</v>
      </c>
      <c r="C1690" t="e">
        <f>#REF!</f>
        <v>#REF!</v>
      </c>
      <c r="D1690" t="e">
        <f>#REF!</f>
        <v>#REF!</v>
      </c>
      <c r="E1690" t="e">
        <f>#REF!</f>
        <v>#REF!</v>
      </c>
      <c r="F1690" t="e">
        <f>#REF!</f>
        <v>#REF!</v>
      </c>
      <c r="G1690" t="e">
        <f>#REF!</f>
        <v>#REF!</v>
      </c>
      <c r="H1690" t="e">
        <f>#REF!</f>
        <v>#REF!</v>
      </c>
    </row>
    <row r="1691" spans="1:8" x14ac:dyDescent="0.25">
      <c r="A1691" t="e">
        <f>#REF!</f>
        <v>#REF!</v>
      </c>
      <c r="B1691" t="e">
        <f>#REF!</f>
        <v>#REF!</v>
      </c>
      <c r="C1691" t="e">
        <f>#REF!</f>
        <v>#REF!</v>
      </c>
      <c r="D1691" t="e">
        <f>#REF!</f>
        <v>#REF!</v>
      </c>
      <c r="E1691" t="e">
        <f>#REF!</f>
        <v>#REF!</v>
      </c>
      <c r="F1691" t="e">
        <f>#REF!</f>
        <v>#REF!</v>
      </c>
      <c r="G1691" t="e">
        <f>#REF!</f>
        <v>#REF!</v>
      </c>
      <c r="H1691" t="e">
        <f>#REF!</f>
        <v>#REF!</v>
      </c>
    </row>
    <row r="1692" spans="1:8" x14ac:dyDescent="0.25">
      <c r="A1692" t="e">
        <f>#REF!</f>
        <v>#REF!</v>
      </c>
      <c r="B1692" t="e">
        <f>#REF!</f>
        <v>#REF!</v>
      </c>
      <c r="C1692" t="e">
        <f>#REF!</f>
        <v>#REF!</v>
      </c>
      <c r="D1692" t="e">
        <f>#REF!</f>
        <v>#REF!</v>
      </c>
      <c r="E1692" t="e">
        <f>#REF!</f>
        <v>#REF!</v>
      </c>
      <c r="F1692" t="e">
        <f>#REF!</f>
        <v>#REF!</v>
      </c>
      <c r="G1692" t="e">
        <f>#REF!</f>
        <v>#REF!</v>
      </c>
      <c r="H1692" t="e">
        <f>#REF!</f>
        <v>#REF!</v>
      </c>
    </row>
    <row r="1693" spans="1:8" x14ac:dyDescent="0.25">
      <c r="A1693" t="e">
        <f>#REF!</f>
        <v>#REF!</v>
      </c>
      <c r="B1693" t="e">
        <f>#REF!</f>
        <v>#REF!</v>
      </c>
      <c r="C1693" t="e">
        <f>#REF!</f>
        <v>#REF!</v>
      </c>
      <c r="D1693" t="e">
        <f>#REF!</f>
        <v>#REF!</v>
      </c>
      <c r="E1693" t="e">
        <f>#REF!</f>
        <v>#REF!</v>
      </c>
      <c r="F1693" t="e">
        <f>#REF!</f>
        <v>#REF!</v>
      </c>
      <c r="G1693" t="e">
        <f>#REF!</f>
        <v>#REF!</v>
      </c>
      <c r="H1693" t="e">
        <f>#REF!</f>
        <v>#REF!</v>
      </c>
    </row>
    <row r="1694" spans="1:8" x14ac:dyDescent="0.25">
      <c r="A1694" t="e">
        <f>#REF!</f>
        <v>#REF!</v>
      </c>
      <c r="B1694" t="e">
        <f>#REF!</f>
        <v>#REF!</v>
      </c>
      <c r="C1694" t="e">
        <f>#REF!</f>
        <v>#REF!</v>
      </c>
      <c r="D1694" t="e">
        <f>#REF!</f>
        <v>#REF!</v>
      </c>
      <c r="E1694" t="e">
        <f>#REF!</f>
        <v>#REF!</v>
      </c>
      <c r="F1694" t="e">
        <f>#REF!</f>
        <v>#REF!</v>
      </c>
      <c r="G1694" t="e">
        <f>#REF!</f>
        <v>#REF!</v>
      </c>
      <c r="H1694" t="e">
        <f>#REF!</f>
        <v>#REF!</v>
      </c>
    </row>
    <row r="1695" spans="1:8" x14ac:dyDescent="0.25">
      <c r="A1695" t="e">
        <f>#REF!</f>
        <v>#REF!</v>
      </c>
      <c r="B1695" t="e">
        <f>#REF!</f>
        <v>#REF!</v>
      </c>
      <c r="C1695" t="e">
        <f>#REF!</f>
        <v>#REF!</v>
      </c>
      <c r="D1695" t="e">
        <f>#REF!</f>
        <v>#REF!</v>
      </c>
      <c r="E1695" t="e">
        <f>#REF!</f>
        <v>#REF!</v>
      </c>
      <c r="F1695" t="e">
        <f>#REF!</f>
        <v>#REF!</v>
      </c>
      <c r="G1695" t="e">
        <f>#REF!</f>
        <v>#REF!</v>
      </c>
      <c r="H1695" t="e">
        <f>#REF!</f>
        <v>#REF!</v>
      </c>
    </row>
    <row r="1696" spans="1:8" x14ac:dyDescent="0.25">
      <c r="A1696" t="e">
        <f>#REF!</f>
        <v>#REF!</v>
      </c>
      <c r="B1696" t="e">
        <f>#REF!</f>
        <v>#REF!</v>
      </c>
      <c r="C1696" t="e">
        <f>#REF!</f>
        <v>#REF!</v>
      </c>
      <c r="D1696" t="e">
        <f>#REF!</f>
        <v>#REF!</v>
      </c>
      <c r="E1696" t="e">
        <f>#REF!</f>
        <v>#REF!</v>
      </c>
      <c r="F1696" t="e">
        <f>#REF!</f>
        <v>#REF!</v>
      </c>
      <c r="G1696" t="e">
        <f>#REF!</f>
        <v>#REF!</v>
      </c>
      <c r="H1696" t="e">
        <f>#REF!</f>
        <v>#REF!</v>
      </c>
    </row>
    <row r="1697" spans="1:8" x14ac:dyDescent="0.25">
      <c r="A1697" t="e">
        <f>#REF!</f>
        <v>#REF!</v>
      </c>
      <c r="B1697" t="e">
        <f>#REF!</f>
        <v>#REF!</v>
      </c>
      <c r="C1697" t="e">
        <f>#REF!</f>
        <v>#REF!</v>
      </c>
      <c r="D1697" t="e">
        <f>#REF!</f>
        <v>#REF!</v>
      </c>
      <c r="E1697" t="e">
        <f>#REF!</f>
        <v>#REF!</v>
      </c>
      <c r="F1697" t="e">
        <f>#REF!</f>
        <v>#REF!</v>
      </c>
      <c r="G1697" t="e">
        <f>#REF!</f>
        <v>#REF!</v>
      </c>
      <c r="H1697" t="e">
        <f>#REF!</f>
        <v>#REF!</v>
      </c>
    </row>
    <row r="1698" spans="1:8" x14ac:dyDescent="0.25">
      <c r="A1698" t="e">
        <f>#REF!</f>
        <v>#REF!</v>
      </c>
      <c r="B1698" t="e">
        <f>#REF!</f>
        <v>#REF!</v>
      </c>
      <c r="C1698" t="e">
        <f>#REF!</f>
        <v>#REF!</v>
      </c>
      <c r="D1698" t="e">
        <f>#REF!</f>
        <v>#REF!</v>
      </c>
      <c r="E1698" t="e">
        <f>#REF!</f>
        <v>#REF!</v>
      </c>
      <c r="F1698" t="e">
        <f>#REF!</f>
        <v>#REF!</v>
      </c>
      <c r="G1698" t="e">
        <f>#REF!</f>
        <v>#REF!</v>
      </c>
      <c r="H1698" t="e">
        <f>#REF!</f>
        <v>#REF!</v>
      </c>
    </row>
    <row r="1699" spans="1:8" x14ac:dyDescent="0.25">
      <c r="A1699" t="e">
        <f>#REF!</f>
        <v>#REF!</v>
      </c>
      <c r="B1699" t="e">
        <f>#REF!</f>
        <v>#REF!</v>
      </c>
      <c r="C1699" t="e">
        <f>#REF!</f>
        <v>#REF!</v>
      </c>
      <c r="D1699" t="e">
        <f>#REF!</f>
        <v>#REF!</v>
      </c>
      <c r="E1699" t="e">
        <f>#REF!</f>
        <v>#REF!</v>
      </c>
      <c r="F1699" t="e">
        <f>#REF!</f>
        <v>#REF!</v>
      </c>
      <c r="G1699" t="e">
        <f>#REF!</f>
        <v>#REF!</v>
      </c>
      <c r="H1699" t="e">
        <f>#REF!</f>
        <v>#REF!</v>
      </c>
    </row>
    <row r="1700" spans="1:8" x14ac:dyDescent="0.25">
      <c r="A1700" t="e">
        <f>#REF!</f>
        <v>#REF!</v>
      </c>
      <c r="B1700" t="e">
        <f>#REF!</f>
        <v>#REF!</v>
      </c>
      <c r="C1700" t="e">
        <f>#REF!</f>
        <v>#REF!</v>
      </c>
      <c r="D1700" t="e">
        <f>#REF!</f>
        <v>#REF!</v>
      </c>
      <c r="E1700" t="e">
        <f>#REF!</f>
        <v>#REF!</v>
      </c>
      <c r="F1700" t="e">
        <f>#REF!</f>
        <v>#REF!</v>
      </c>
      <c r="G1700" t="e">
        <f>#REF!</f>
        <v>#REF!</v>
      </c>
      <c r="H1700" t="e">
        <f>#REF!</f>
        <v>#REF!</v>
      </c>
    </row>
    <row r="1701" spans="1:8" x14ac:dyDescent="0.25">
      <c r="A1701" t="e">
        <f>#REF!</f>
        <v>#REF!</v>
      </c>
      <c r="B1701" t="e">
        <f>#REF!</f>
        <v>#REF!</v>
      </c>
      <c r="C1701" t="e">
        <f>#REF!</f>
        <v>#REF!</v>
      </c>
      <c r="D1701" t="e">
        <f>#REF!</f>
        <v>#REF!</v>
      </c>
      <c r="E1701" t="e">
        <f>#REF!</f>
        <v>#REF!</v>
      </c>
      <c r="F1701" t="e">
        <f>#REF!</f>
        <v>#REF!</v>
      </c>
      <c r="G1701" t="e">
        <f>#REF!</f>
        <v>#REF!</v>
      </c>
      <c r="H1701" t="e">
        <f>#REF!</f>
        <v>#REF!</v>
      </c>
    </row>
    <row r="1702" spans="1:8" x14ac:dyDescent="0.25">
      <c r="A1702" t="e">
        <f>#REF!</f>
        <v>#REF!</v>
      </c>
      <c r="B1702" t="e">
        <f>#REF!</f>
        <v>#REF!</v>
      </c>
      <c r="C1702" t="e">
        <f>#REF!</f>
        <v>#REF!</v>
      </c>
      <c r="D1702" t="e">
        <f>#REF!</f>
        <v>#REF!</v>
      </c>
      <c r="E1702" t="e">
        <f>#REF!</f>
        <v>#REF!</v>
      </c>
      <c r="F1702" t="e">
        <f>#REF!</f>
        <v>#REF!</v>
      </c>
      <c r="G1702" t="e">
        <f>#REF!</f>
        <v>#REF!</v>
      </c>
      <c r="H1702" t="e">
        <f>#REF!</f>
        <v>#REF!</v>
      </c>
    </row>
    <row r="1703" spans="1:8" x14ac:dyDescent="0.25">
      <c r="A1703" t="e">
        <f>#REF!</f>
        <v>#REF!</v>
      </c>
      <c r="B1703" t="e">
        <f>#REF!</f>
        <v>#REF!</v>
      </c>
      <c r="C1703" t="e">
        <f>#REF!</f>
        <v>#REF!</v>
      </c>
      <c r="D1703" t="e">
        <f>#REF!</f>
        <v>#REF!</v>
      </c>
      <c r="E1703" t="e">
        <f>#REF!</f>
        <v>#REF!</v>
      </c>
      <c r="F1703" t="e">
        <f>#REF!</f>
        <v>#REF!</v>
      </c>
      <c r="G1703" t="e">
        <f>#REF!</f>
        <v>#REF!</v>
      </c>
      <c r="H1703" t="e">
        <f>#REF!</f>
        <v>#REF!</v>
      </c>
    </row>
    <row r="1704" spans="1:8" x14ac:dyDescent="0.25">
      <c r="A1704" t="e">
        <f>#REF!</f>
        <v>#REF!</v>
      </c>
      <c r="B1704" t="e">
        <f>#REF!</f>
        <v>#REF!</v>
      </c>
      <c r="C1704" t="e">
        <f>#REF!</f>
        <v>#REF!</v>
      </c>
      <c r="D1704" t="e">
        <f>#REF!</f>
        <v>#REF!</v>
      </c>
      <c r="E1704" t="e">
        <f>#REF!</f>
        <v>#REF!</v>
      </c>
      <c r="F1704" t="e">
        <f>#REF!</f>
        <v>#REF!</v>
      </c>
      <c r="G1704" t="e">
        <f>#REF!</f>
        <v>#REF!</v>
      </c>
      <c r="H1704" t="e">
        <f>#REF!</f>
        <v>#REF!</v>
      </c>
    </row>
    <row r="1705" spans="1:8" x14ac:dyDescent="0.25">
      <c r="A1705" t="e">
        <f>#REF!</f>
        <v>#REF!</v>
      </c>
      <c r="B1705" t="e">
        <f>#REF!</f>
        <v>#REF!</v>
      </c>
      <c r="C1705" t="e">
        <f>#REF!</f>
        <v>#REF!</v>
      </c>
      <c r="D1705" t="e">
        <f>#REF!</f>
        <v>#REF!</v>
      </c>
      <c r="E1705" t="e">
        <f>#REF!</f>
        <v>#REF!</v>
      </c>
      <c r="F1705" t="e">
        <f>#REF!</f>
        <v>#REF!</v>
      </c>
      <c r="G1705" t="e">
        <f>#REF!</f>
        <v>#REF!</v>
      </c>
      <c r="H1705" t="e">
        <f>#REF!</f>
        <v>#REF!</v>
      </c>
    </row>
    <row r="1706" spans="1:8" x14ac:dyDescent="0.25">
      <c r="A1706" t="e">
        <f>#REF!</f>
        <v>#REF!</v>
      </c>
      <c r="B1706" t="e">
        <f>#REF!</f>
        <v>#REF!</v>
      </c>
      <c r="C1706" t="e">
        <f>#REF!</f>
        <v>#REF!</v>
      </c>
      <c r="D1706" t="e">
        <f>#REF!</f>
        <v>#REF!</v>
      </c>
      <c r="E1706" t="e">
        <f>#REF!</f>
        <v>#REF!</v>
      </c>
      <c r="F1706" t="e">
        <f>#REF!</f>
        <v>#REF!</v>
      </c>
      <c r="G1706" t="e">
        <f>#REF!</f>
        <v>#REF!</v>
      </c>
      <c r="H1706" t="e">
        <f>#REF!</f>
        <v>#REF!</v>
      </c>
    </row>
    <row r="1707" spans="1:8" x14ac:dyDescent="0.25">
      <c r="A1707" t="e">
        <f>#REF!</f>
        <v>#REF!</v>
      </c>
      <c r="B1707" t="e">
        <f>#REF!</f>
        <v>#REF!</v>
      </c>
      <c r="C1707" t="e">
        <f>#REF!</f>
        <v>#REF!</v>
      </c>
      <c r="D1707" t="e">
        <f>#REF!</f>
        <v>#REF!</v>
      </c>
      <c r="E1707" t="e">
        <f>#REF!</f>
        <v>#REF!</v>
      </c>
      <c r="F1707" t="e">
        <f>#REF!</f>
        <v>#REF!</v>
      </c>
      <c r="G1707" t="e">
        <f>#REF!</f>
        <v>#REF!</v>
      </c>
      <c r="H1707" t="e">
        <f>#REF!</f>
        <v>#REF!</v>
      </c>
    </row>
    <row r="1708" spans="1:8" x14ac:dyDescent="0.25">
      <c r="A1708" t="e">
        <f>#REF!</f>
        <v>#REF!</v>
      </c>
      <c r="B1708" t="e">
        <f>#REF!</f>
        <v>#REF!</v>
      </c>
      <c r="C1708" t="e">
        <f>#REF!</f>
        <v>#REF!</v>
      </c>
      <c r="D1708" t="e">
        <f>#REF!</f>
        <v>#REF!</v>
      </c>
      <c r="E1708" t="e">
        <f>#REF!</f>
        <v>#REF!</v>
      </c>
      <c r="F1708" t="e">
        <f>#REF!</f>
        <v>#REF!</v>
      </c>
      <c r="G1708" t="e">
        <f>#REF!</f>
        <v>#REF!</v>
      </c>
      <c r="H1708" t="e">
        <f>#REF!</f>
        <v>#REF!</v>
      </c>
    </row>
    <row r="1709" spans="1:8" x14ac:dyDescent="0.25">
      <c r="A1709" t="e">
        <f>#REF!</f>
        <v>#REF!</v>
      </c>
      <c r="B1709" t="e">
        <f>#REF!</f>
        <v>#REF!</v>
      </c>
      <c r="C1709" t="e">
        <f>#REF!</f>
        <v>#REF!</v>
      </c>
      <c r="D1709" t="e">
        <f>#REF!</f>
        <v>#REF!</v>
      </c>
      <c r="E1709" t="e">
        <f>#REF!</f>
        <v>#REF!</v>
      </c>
      <c r="F1709" t="e">
        <f>#REF!</f>
        <v>#REF!</v>
      </c>
      <c r="G1709" t="e">
        <f>#REF!</f>
        <v>#REF!</v>
      </c>
      <c r="H1709" t="e">
        <f>#REF!</f>
        <v>#REF!</v>
      </c>
    </row>
    <row r="1710" spans="1:8" x14ac:dyDescent="0.25">
      <c r="A1710" t="e">
        <f>#REF!</f>
        <v>#REF!</v>
      </c>
      <c r="B1710" t="e">
        <f>#REF!</f>
        <v>#REF!</v>
      </c>
      <c r="C1710" t="e">
        <f>#REF!</f>
        <v>#REF!</v>
      </c>
      <c r="D1710" t="e">
        <f>#REF!</f>
        <v>#REF!</v>
      </c>
      <c r="E1710" t="e">
        <f>#REF!</f>
        <v>#REF!</v>
      </c>
      <c r="F1710" t="e">
        <f>#REF!</f>
        <v>#REF!</v>
      </c>
      <c r="G1710" t="e">
        <f>#REF!</f>
        <v>#REF!</v>
      </c>
      <c r="H1710" t="e">
        <f>#REF!</f>
        <v>#REF!</v>
      </c>
    </row>
    <row r="1711" spans="1:8" x14ac:dyDescent="0.25">
      <c r="A1711" t="e">
        <f>#REF!</f>
        <v>#REF!</v>
      </c>
      <c r="B1711" t="e">
        <f>#REF!</f>
        <v>#REF!</v>
      </c>
      <c r="C1711" t="e">
        <f>#REF!</f>
        <v>#REF!</v>
      </c>
      <c r="D1711" t="e">
        <f>#REF!</f>
        <v>#REF!</v>
      </c>
      <c r="E1711" t="e">
        <f>#REF!</f>
        <v>#REF!</v>
      </c>
      <c r="F1711" t="e">
        <f>#REF!</f>
        <v>#REF!</v>
      </c>
      <c r="G1711" t="e">
        <f>#REF!</f>
        <v>#REF!</v>
      </c>
      <c r="H1711" t="e">
        <f>#REF!</f>
        <v>#REF!</v>
      </c>
    </row>
    <row r="1712" spans="1:8" x14ac:dyDescent="0.25">
      <c r="A1712" t="e">
        <f>#REF!</f>
        <v>#REF!</v>
      </c>
      <c r="B1712" t="e">
        <f>#REF!</f>
        <v>#REF!</v>
      </c>
      <c r="C1712" t="e">
        <f>#REF!</f>
        <v>#REF!</v>
      </c>
      <c r="D1712" t="e">
        <f>#REF!</f>
        <v>#REF!</v>
      </c>
      <c r="E1712" t="e">
        <f>#REF!</f>
        <v>#REF!</v>
      </c>
      <c r="F1712" t="e">
        <f>#REF!</f>
        <v>#REF!</v>
      </c>
      <c r="G1712" t="e">
        <f>#REF!</f>
        <v>#REF!</v>
      </c>
      <c r="H1712" t="e">
        <f>#REF!</f>
        <v>#REF!</v>
      </c>
    </row>
    <row r="1713" spans="1:8" x14ac:dyDescent="0.25">
      <c r="A1713" t="e">
        <f>#REF!</f>
        <v>#REF!</v>
      </c>
      <c r="B1713" t="e">
        <f>#REF!</f>
        <v>#REF!</v>
      </c>
      <c r="C1713" t="e">
        <f>#REF!</f>
        <v>#REF!</v>
      </c>
      <c r="D1713" t="e">
        <f>#REF!</f>
        <v>#REF!</v>
      </c>
      <c r="E1713" t="e">
        <f>#REF!</f>
        <v>#REF!</v>
      </c>
      <c r="F1713" t="e">
        <f>#REF!</f>
        <v>#REF!</v>
      </c>
      <c r="G1713" t="e">
        <f>#REF!</f>
        <v>#REF!</v>
      </c>
      <c r="H1713" t="e">
        <f>#REF!</f>
        <v>#REF!</v>
      </c>
    </row>
    <row r="1714" spans="1:8" x14ac:dyDescent="0.25">
      <c r="A1714" t="e">
        <f>#REF!</f>
        <v>#REF!</v>
      </c>
      <c r="B1714" t="e">
        <f>#REF!</f>
        <v>#REF!</v>
      </c>
      <c r="C1714" t="e">
        <f>#REF!</f>
        <v>#REF!</v>
      </c>
      <c r="D1714" t="e">
        <f>#REF!</f>
        <v>#REF!</v>
      </c>
      <c r="E1714" t="e">
        <f>#REF!</f>
        <v>#REF!</v>
      </c>
      <c r="F1714" t="e">
        <f>#REF!</f>
        <v>#REF!</v>
      </c>
      <c r="G1714" t="e">
        <f>#REF!</f>
        <v>#REF!</v>
      </c>
      <c r="H1714" t="e">
        <f>#REF!</f>
        <v>#REF!</v>
      </c>
    </row>
    <row r="1715" spans="1:8" x14ac:dyDescent="0.25">
      <c r="A1715" t="e">
        <f>#REF!</f>
        <v>#REF!</v>
      </c>
      <c r="B1715" t="e">
        <f>#REF!</f>
        <v>#REF!</v>
      </c>
      <c r="C1715" t="e">
        <f>#REF!</f>
        <v>#REF!</v>
      </c>
      <c r="D1715" t="e">
        <f>#REF!</f>
        <v>#REF!</v>
      </c>
      <c r="E1715" t="e">
        <f>#REF!</f>
        <v>#REF!</v>
      </c>
      <c r="F1715" t="e">
        <f>#REF!</f>
        <v>#REF!</v>
      </c>
      <c r="G1715" t="e">
        <f>#REF!</f>
        <v>#REF!</v>
      </c>
      <c r="H1715" t="e">
        <f>#REF!</f>
        <v>#REF!</v>
      </c>
    </row>
    <row r="1716" spans="1:8" x14ac:dyDescent="0.25">
      <c r="A1716" t="e">
        <f>#REF!</f>
        <v>#REF!</v>
      </c>
      <c r="B1716" t="e">
        <f>#REF!</f>
        <v>#REF!</v>
      </c>
      <c r="C1716" t="e">
        <f>#REF!</f>
        <v>#REF!</v>
      </c>
      <c r="D1716" t="e">
        <f>#REF!</f>
        <v>#REF!</v>
      </c>
      <c r="E1716" t="e">
        <f>#REF!</f>
        <v>#REF!</v>
      </c>
      <c r="F1716" t="e">
        <f>#REF!</f>
        <v>#REF!</v>
      </c>
      <c r="G1716" t="e">
        <f>#REF!</f>
        <v>#REF!</v>
      </c>
      <c r="H1716" t="e">
        <f>#REF!</f>
        <v>#REF!</v>
      </c>
    </row>
    <row r="1717" spans="1:8" x14ac:dyDescent="0.25">
      <c r="A1717" t="e">
        <f>#REF!</f>
        <v>#REF!</v>
      </c>
      <c r="B1717" t="e">
        <f>#REF!</f>
        <v>#REF!</v>
      </c>
      <c r="C1717" t="e">
        <f>#REF!</f>
        <v>#REF!</v>
      </c>
      <c r="D1717" t="e">
        <f>#REF!</f>
        <v>#REF!</v>
      </c>
      <c r="E1717" t="e">
        <f>#REF!</f>
        <v>#REF!</v>
      </c>
      <c r="F1717" t="e">
        <f>#REF!</f>
        <v>#REF!</v>
      </c>
      <c r="G1717" t="e">
        <f>#REF!</f>
        <v>#REF!</v>
      </c>
      <c r="H1717" t="e">
        <f>#REF!</f>
        <v>#REF!</v>
      </c>
    </row>
    <row r="1718" spans="1:8" x14ac:dyDescent="0.25">
      <c r="A1718" t="e">
        <f>#REF!</f>
        <v>#REF!</v>
      </c>
      <c r="B1718" t="e">
        <f>#REF!</f>
        <v>#REF!</v>
      </c>
      <c r="C1718" t="e">
        <f>#REF!</f>
        <v>#REF!</v>
      </c>
      <c r="D1718" t="e">
        <f>#REF!</f>
        <v>#REF!</v>
      </c>
      <c r="E1718" t="e">
        <f>#REF!</f>
        <v>#REF!</v>
      </c>
      <c r="F1718" t="e">
        <f>#REF!</f>
        <v>#REF!</v>
      </c>
      <c r="G1718" t="e">
        <f>#REF!</f>
        <v>#REF!</v>
      </c>
      <c r="H1718" t="e">
        <f>#REF!</f>
        <v>#REF!</v>
      </c>
    </row>
    <row r="1719" spans="1:8" x14ac:dyDescent="0.25">
      <c r="A1719" t="e">
        <f>#REF!</f>
        <v>#REF!</v>
      </c>
      <c r="B1719" t="e">
        <f>#REF!</f>
        <v>#REF!</v>
      </c>
      <c r="C1719" t="e">
        <f>#REF!</f>
        <v>#REF!</v>
      </c>
      <c r="D1719" t="e">
        <f>#REF!</f>
        <v>#REF!</v>
      </c>
      <c r="E1719" t="e">
        <f>#REF!</f>
        <v>#REF!</v>
      </c>
      <c r="F1719" t="e">
        <f>#REF!</f>
        <v>#REF!</v>
      </c>
      <c r="G1719" t="e">
        <f>#REF!</f>
        <v>#REF!</v>
      </c>
      <c r="H1719" t="e">
        <f>#REF!</f>
        <v>#REF!</v>
      </c>
    </row>
    <row r="1720" spans="1:8" x14ac:dyDescent="0.25">
      <c r="A1720" t="e">
        <f>#REF!</f>
        <v>#REF!</v>
      </c>
      <c r="B1720" t="e">
        <f>#REF!</f>
        <v>#REF!</v>
      </c>
      <c r="C1720" t="e">
        <f>#REF!</f>
        <v>#REF!</v>
      </c>
      <c r="D1720" t="e">
        <f>#REF!</f>
        <v>#REF!</v>
      </c>
      <c r="E1720" t="e">
        <f>#REF!</f>
        <v>#REF!</v>
      </c>
      <c r="F1720" t="e">
        <f>#REF!</f>
        <v>#REF!</v>
      </c>
      <c r="G1720" t="e">
        <f>#REF!</f>
        <v>#REF!</v>
      </c>
      <c r="H1720" t="e">
        <f>#REF!</f>
        <v>#REF!</v>
      </c>
    </row>
    <row r="1721" spans="1:8" x14ac:dyDescent="0.25">
      <c r="A1721" t="e">
        <f>#REF!</f>
        <v>#REF!</v>
      </c>
      <c r="B1721" t="e">
        <f>#REF!</f>
        <v>#REF!</v>
      </c>
      <c r="C1721" t="e">
        <f>#REF!</f>
        <v>#REF!</v>
      </c>
      <c r="D1721" t="e">
        <f>#REF!</f>
        <v>#REF!</v>
      </c>
      <c r="E1721" t="e">
        <f>#REF!</f>
        <v>#REF!</v>
      </c>
      <c r="F1721" t="e">
        <f>#REF!</f>
        <v>#REF!</v>
      </c>
      <c r="G1721" t="e">
        <f>#REF!</f>
        <v>#REF!</v>
      </c>
      <c r="H1721" t="e">
        <f>#REF!</f>
        <v>#REF!</v>
      </c>
    </row>
    <row r="1722" spans="1:8" x14ac:dyDescent="0.25">
      <c r="A1722" t="e">
        <f>#REF!</f>
        <v>#REF!</v>
      </c>
      <c r="B1722" t="e">
        <f>#REF!</f>
        <v>#REF!</v>
      </c>
      <c r="C1722" t="e">
        <f>#REF!</f>
        <v>#REF!</v>
      </c>
      <c r="D1722" t="e">
        <f>#REF!</f>
        <v>#REF!</v>
      </c>
      <c r="E1722" t="e">
        <f>#REF!</f>
        <v>#REF!</v>
      </c>
      <c r="F1722" t="e">
        <f>#REF!</f>
        <v>#REF!</v>
      </c>
      <c r="G1722" t="e">
        <f>#REF!</f>
        <v>#REF!</v>
      </c>
      <c r="H1722" t="e">
        <f>#REF!</f>
        <v>#REF!</v>
      </c>
    </row>
    <row r="1723" spans="1:8" x14ac:dyDescent="0.25">
      <c r="A1723" t="e">
        <f>#REF!</f>
        <v>#REF!</v>
      </c>
      <c r="B1723" t="e">
        <f>#REF!</f>
        <v>#REF!</v>
      </c>
      <c r="C1723" t="e">
        <f>#REF!</f>
        <v>#REF!</v>
      </c>
      <c r="D1723" t="e">
        <f>#REF!</f>
        <v>#REF!</v>
      </c>
      <c r="E1723" t="e">
        <f>#REF!</f>
        <v>#REF!</v>
      </c>
      <c r="F1723" t="e">
        <f>#REF!</f>
        <v>#REF!</v>
      </c>
      <c r="G1723" t="e">
        <f>#REF!</f>
        <v>#REF!</v>
      </c>
      <c r="H1723" t="e">
        <f>#REF!</f>
        <v>#REF!</v>
      </c>
    </row>
    <row r="1724" spans="1:8" x14ac:dyDescent="0.25">
      <c r="A1724" t="e">
        <f>#REF!</f>
        <v>#REF!</v>
      </c>
      <c r="B1724" t="e">
        <f>#REF!</f>
        <v>#REF!</v>
      </c>
      <c r="C1724" t="e">
        <f>#REF!</f>
        <v>#REF!</v>
      </c>
      <c r="D1724" t="e">
        <f>#REF!</f>
        <v>#REF!</v>
      </c>
      <c r="E1724" t="e">
        <f>#REF!</f>
        <v>#REF!</v>
      </c>
      <c r="F1724" t="e">
        <f>#REF!</f>
        <v>#REF!</v>
      </c>
      <c r="G1724" t="e">
        <f>#REF!</f>
        <v>#REF!</v>
      </c>
      <c r="H1724" t="e">
        <f>#REF!</f>
        <v>#REF!</v>
      </c>
    </row>
    <row r="1725" spans="1:8" x14ac:dyDescent="0.25">
      <c r="A1725" t="e">
        <f>#REF!</f>
        <v>#REF!</v>
      </c>
      <c r="B1725" t="e">
        <f>#REF!</f>
        <v>#REF!</v>
      </c>
      <c r="C1725" t="e">
        <f>#REF!</f>
        <v>#REF!</v>
      </c>
      <c r="D1725" t="e">
        <f>#REF!</f>
        <v>#REF!</v>
      </c>
      <c r="E1725" t="e">
        <f>#REF!</f>
        <v>#REF!</v>
      </c>
      <c r="F1725" t="e">
        <f>#REF!</f>
        <v>#REF!</v>
      </c>
      <c r="G1725" t="e">
        <f>#REF!</f>
        <v>#REF!</v>
      </c>
      <c r="H1725" t="e">
        <f>#REF!</f>
        <v>#REF!</v>
      </c>
    </row>
    <row r="1726" spans="1:8" x14ac:dyDescent="0.25">
      <c r="A1726" t="e">
        <f>#REF!</f>
        <v>#REF!</v>
      </c>
      <c r="B1726" t="e">
        <f>#REF!</f>
        <v>#REF!</v>
      </c>
      <c r="C1726" t="e">
        <f>#REF!</f>
        <v>#REF!</v>
      </c>
      <c r="D1726" t="e">
        <f>#REF!</f>
        <v>#REF!</v>
      </c>
      <c r="E1726" t="e">
        <f>#REF!</f>
        <v>#REF!</v>
      </c>
      <c r="F1726" t="e">
        <f>#REF!</f>
        <v>#REF!</v>
      </c>
      <c r="G1726" t="e">
        <f>#REF!</f>
        <v>#REF!</v>
      </c>
      <c r="H1726" t="e">
        <f>#REF!</f>
        <v>#REF!</v>
      </c>
    </row>
    <row r="1727" spans="1:8" x14ac:dyDescent="0.25">
      <c r="A1727" t="e">
        <f>#REF!</f>
        <v>#REF!</v>
      </c>
      <c r="B1727" t="e">
        <f>#REF!</f>
        <v>#REF!</v>
      </c>
      <c r="C1727" t="e">
        <f>#REF!</f>
        <v>#REF!</v>
      </c>
      <c r="D1727" t="e">
        <f>#REF!</f>
        <v>#REF!</v>
      </c>
      <c r="E1727" t="e">
        <f>#REF!</f>
        <v>#REF!</v>
      </c>
      <c r="F1727" t="e">
        <f>#REF!</f>
        <v>#REF!</v>
      </c>
      <c r="G1727" t="e">
        <f>#REF!</f>
        <v>#REF!</v>
      </c>
      <c r="H1727" t="e">
        <f>#REF!</f>
        <v>#REF!</v>
      </c>
    </row>
    <row r="1728" spans="1:8" x14ac:dyDescent="0.25">
      <c r="A1728" t="e">
        <f>#REF!</f>
        <v>#REF!</v>
      </c>
      <c r="B1728" t="e">
        <f>#REF!</f>
        <v>#REF!</v>
      </c>
      <c r="C1728" t="e">
        <f>#REF!</f>
        <v>#REF!</v>
      </c>
      <c r="D1728" t="e">
        <f>#REF!</f>
        <v>#REF!</v>
      </c>
      <c r="E1728" t="e">
        <f>#REF!</f>
        <v>#REF!</v>
      </c>
      <c r="F1728" t="e">
        <f>#REF!</f>
        <v>#REF!</v>
      </c>
      <c r="G1728" t="e">
        <f>#REF!</f>
        <v>#REF!</v>
      </c>
      <c r="H1728" t="e">
        <f>#REF!</f>
        <v>#REF!</v>
      </c>
    </row>
    <row r="1729" spans="1:8" x14ac:dyDescent="0.25">
      <c r="A1729" t="e">
        <f>#REF!</f>
        <v>#REF!</v>
      </c>
      <c r="B1729" t="e">
        <f>#REF!</f>
        <v>#REF!</v>
      </c>
      <c r="C1729" t="e">
        <f>#REF!</f>
        <v>#REF!</v>
      </c>
      <c r="D1729" t="e">
        <f>#REF!</f>
        <v>#REF!</v>
      </c>
      <c r="E1729" t="e">
        <f>#REF!</f>
        <v>#REF!</v>
      </c>
      <c r="F1729" t="e">
        <f>#REF!</f>
        <v>#REF!</v>
      </c>
      <c r="G1729" t="e">
        <f>#REF!</f>
        <v>#REF!</v>
      </c>
      <c r="H1729" t="e">
        <f>#REF!</f>
        <v>#REF!</v>
      </c>
    </row>
    <row r="1730" spans="1:8" x14ac:dyDescent="0.25">
      <c r="A1730" t="e">
        <f>#REF!</f>
        <v>#REF!</v>
      </c>
      <c r="B1730" t="e">
        <f>#REF!</f>
        <v>#REF!</v>
      </c>
      <c r="C1730" t="e">
        <f>#REF!</f>
        <v>#REF!</v>
      </c>
      <c r="D1730" t="e">
        <f>#REF!</f>
        <v>#REF!</v>
      </c>
      <c r="E1730" t="e">
        <f>#REF!</f>
        <v>#REF!</v>
      </c>
      <c r="F1730" t="e">
        <f>#REF!</f>
        <v>#REF!</v>
      </c>
      <c r="G1730" t="e">
        <f>#REF!</f>
        <v>#REF!</v>
      </c>
      <c r="H1730" t="e">
        <f>#REF!</f>
        <v>#REF!</v>
      </c>
    </row>
    <row r="1731" spans="1:8" x14ac:dyDescent="0.25">
      <c r="A1731" t="e">
        <f>#REF!</f>
        <v>#REF!</v>
      </c>
      <c r="B1731" t="e">
        <f>#REF!</f>
        <v>#REF!</v>
      </c>
      <c r="C1731" t="e">
        <f>#REF!</f>
        <v>#REF!</v>
      </c>
      <c r="D1731" t="e">
        <f>#REF!</f>
        <v>#REF!</v>
      </c>
      <c r="E1731" t="e">
        <f>#REF!</f>
        <v>#REF!</v>
      </c>
      <c r="F1731" t="e">
        <f>#REF!</f>
        <v>#REF!</v>
      </c>
      <c r="G1731" t="e">
        <f>#REF!</f>
        <v>#REF!</v>
      </c>
      <c r="H1731" t="e">
        <f>#REF!</f>
        <v>#REF!</v>
      </c>
    </row>
    <row r="1732" spans="1:8" x14ac:dyDescent="0.25">
      <c r="A1732" t="e">
        <f>#REF!</f>
        <v>#REF!</v>
      </c>
      <c r="B1732" t="e">
        <f>#REF!</f>
        <v>#REF!</v>
      </c>
      <c r="C1732" t="e">
        <f>#REF!</f>
        <v>#REF!</v>
      </c>
      <c r="D1732" t="e">
        <f>#REF!</f>
        <v>#REF!</v>
      </c>
      <c r="E1732" t="e">
        <f>#REF!</f>
        <v>#REF!</v>
      </c>
      <c r="F1732" t="e">
        <f>#REF!</f>
        <v>#REF!</v>
      </c>
      <c r="G1732" t="e">
        <f>#REF!</f>
        <v>#REF!</v>
      </c>
      <c r="H1732" t="e">
        <f>#REF!</f>
        <v>#REF!</v>
      </c>
    </row>
    <row r="1733" spans="1:8" x14ac:dyDescent="0.25">
      <c r="A1733" t="e">
        <f>#REF!</f>
        <v>#REF!</v>
      </c>
      <c r="B1733" t="e">
        <f>#REF!</f>
        <v>#REF!</v>
      </c>
      <c r="C1733" t="e">
        <f>#REF!</f>
        <v>#REF!</v>
      </c>
      <c r="D1733" t="e">
        <f>#REF!</f>
        <v>#REF!</v>
      </c>
      <c r="E1733" t="e">
        <f>#REF!</f>
        <v>#REF!</v>
      </c>
      <c r="F1733" t="e">
        <f>#REF!</f>
        <v>#REF!</v>
      </c>
      <c r="G1733" t="e">
        <f>#REF!</f>
        <v>#REF!</v>
      </c>
      <c r="H1733" t="e">
        <f>#REF!</f>
        <v>#REF!</v>
      </c>
    </row>
    <row r="1734" spans="1:8" x14ac:dyDescent="0.25">
      <c r="A1734" t="e">
        <f>#REF!</f>
        <v>#REF!</v>
      </c>
      <c r="B1734" t="e">
        <f>#REF!</f>
        <v>#REF!</v>
      </c>
      <c r="C1734" t="e">
        <f>#REF!</f>
        <v>#REF!</v>
      </c>
      <c r="D1734" t="e">
        <f>#REF!</f>
        <v>#REF!</v>
      </c>
      <c r="E1734" t="e">
        <f>#REF!</f>
        <v>#REF!</v>
      </c>
      <c r="F1734" t="e">
        <f>#REF!</f>
        <v>#REF!</v>
      </c>
      <c r="G1734" t="e">
        <f>#REF!</f>
        <v>#REF!</v>
      </c>
      <c r="H1734" t="e">
        <f>#REF!</f>
        <v>#REF!</v>
      </c>
    </row>
    <row r="1735" spans="1:8" x14ac:dyDescent="0.25">
      <c r="A1735" t="e">
        <f>#REF!</f>
        <v>#REF!</v>
      </c>
      <c r="B1735" t="e">
        <f>#REF!</f>
        <v>#REF!</v>
      </c>
      <c r="C1735" t="e">
        <f>#REF!</f>
        <v>#REF!</v>
      </c>
      <c r="D1735" t="e">
        <f>#REF!</f>
        <v>#REF!</v>
      </c>
      <c r="E1735" t="e">
        <f>#REF!</f>
        <v>#REF!</v>
      </c>
      <c r="F1735" t="e">
        <f>#REF!</f>
        <v>#REF!</v>
      </c>
      <c r="G1735" t="e">
        <f>#REF!</f>
        <v>#REF!</v>
      </c>
      <c r="H1735" t="e">
        <f>#REF!</f>
        <v>#REF!</v>
      </c>
    </row>
    <row r="1736" spans="1:8" x14ac:dyDescent="0.25">
      <c r="A1736" t="e">
        <f>#REF!</f>
        <v>#REF!</v>
      </c>
      <c r="B1736" t="e">
        <f>#REF!</f>
        <v>#REF!</v>
      </c>
      <c r="C1736" t="e">
        <f>#REF!</f>
        <v>#REF!</v>
      </c>
      <c r="D1736" t="e">
        <f>#REF!</f>
        <v>#REF!</v>
      </c>
      <c r="E1736" t="e">
        <f>#REF!</f>
        <v>#REF!</v>
      </c>
      <c r="F1736" t="e">
        <f>#REF!</f>
        <v>#REF!</v>
      </c>
      <c r="G1736" t="e">
        <f>#REF!</f>
        <v>#REF!</v>
      </c>
      <c r="H1736" t="e">
        <f>#REF!</f>
        <v>#REF!</v>
      </c>
    </row>
    <row r="1737" spans="1:8" x14ac:dyDescent="0.25">
      <c r="A1737" t="e">
        <f>#REF!</f>
        <v>#REF!</v>
      </c>
      <c r="B1737" t="e">
        <f>#REF!</f>
        <v>#REF!</v>
      </c>
      <c r="C1737" t="e">
        <f>#REF!</f>
        <v>#REF!</v>
      </c>
      <c r="D1737" t="e">
        <f>#REF!</f>
        <v>#REF!</v>
      </c>
      <c r="E1737" t="e">
        <f>#REF!</f>
        <v>#REF!</v>
      </c>
      <c r="F1737" t="e">
        <f>#REF!</f>
        <v>#REF!</v>
      </c>
      <c r="G1737" t="e">
        <f>#REF!</f>
        <v>#REF!</v>
      </c>
      <c r="H1737" t="e">
        <f>#REF!</f>
        <v>#REF!</v>
      </c>
    </row>
    <row r="1738" spans="1:8" x14ac:dyDescent="0.25">
      <c r="A1738" t="e">
        <f>#REF!</f>
        <v>#REF!</v>
      </c>
      <c r="B1738" t="e">
        <f>#REF!</f>
        <v>#REF!</v>
      </c>
      <c r="C1738" t="e">
        <f>#REF!</f>
        <v>#REF!</v>
      </c>
      <c r="D1738" t="e">
        <f>#REF!</f>
        <v>#REF!</v>
      </c>
      <c r="E1738" t="e">
        <f>#REF!</f>
        <v>#REF!</v>
      </c>
      <c r="F1738" t="e">
        <f>#REF!</f>
        <v>#REF!</v>
      </c>
      <c r="G1738" t="e">
        <f>#REF!</f>
        <v>#REF!</v>
      </c>
      <c r="H1738" t="e">
        <f>#REF!</f>
        <v>#REF!</v>
      </c>
    </row>
    <row r="1739" spans="1:8" x14ac:dyDescent="0.25">
      <c r="A1739" t="e">
        <f>#REF!</f>
        <v>#REF!</v>
      </c>
      <c r="B1739" t="e">
        <f>#REF!</f>
        <v>#REF!</v>
      </c>
      <c r="C1739" t="e">
        <f>#REF!</f>
        <v>#REF!</v>
      </c>
      <c r="D1739" t="e">
        <f>#REF!</f>
        <v>#REF!</v>
      </c>
      <c r="E1739" t="e">
        <f>#REF!</f>
        <v>#REF!</v>
      </c>
      <c r="F1739" t="e">
        <f>#REF!</f>
        <v>#REF!</v>
      </c>
      <c r="G1739" t="e">
        <f>#REF!</f>
        <v>#REF!</v>
      </c>
      <c r="H1739" t="e">
        <f>#REF!</f>
        <v>#REF!</v>
      </c>
    </row>
    <row r="1740" spans="1:8" x14ac:dyDescent="0.25">
      <c r="A1740" t="e">
        <f>#REF!</f>
        <v>#REF!</v>
      </c>
      <c r="B1740" t="e">
        <f>#REF!</f>
        <v>#REF!</v>
      </c>
      <c r="C1740" t="e">
        <f>#REF!</f>
        <v>#REF!</v>
      </c>
      <c r="D1740" t="e">
        <f>#REF!</f>
        <v>#REF!</v>
      </c>
      <c r="E1740" t="e">
        <f>#REF!</f>
        <v>#REF!</v>
      </c>
      <c r="F1740" t="e">
        <f>#REF!</f>
        <v>#REF!</v>
      </c>
      <c r="G1740" t="e">
        <f>#REF!</f>
        <v>#REF!</v>
      </c>
      <c r="H1740" t="e">
        <f>#REF!</f>
        <v>#REF!</v>
      </c>
    </row>
    <row r="1741" spans="1:8" x14ac:dyDescent="0.25">
      <c r="A1741" t="e">
        <f>#REF!</f>
        <v>#REF!</v>
      </c>
      <c r="B1741" t="e">
        <f>#REF!</f>
        <v>#REF!</v>
      </c>
      <c r="C1741" t="e">
        <f>#REF!</f>
        <v>#REF!</v>
      </c>
      <c r="D1741" t="e">
        <f>#REF!</f>
        <v>#REF!</v>
      </c>
      <c r="E1741" t="e">
        <f>#REF!</f>
        <v>#REF!</v>
      </c>
      <c r="F1741" t="e">
        <f>#REF!</f>
        <v>#REF!</v>
      </c>
      <c r="G1741" t="e">
        <f>#REF!</f>
        <v>#REF!</v>
      </c>
      <c r="H1741" t="e">
        <f>#REF!</f>
        <v>#REF!</v>
      </c>
    </row>
    <row r="1742" spans="1:8" x14ac:dyDescent="0.25">
      <c r="A1742" t="e">
        <f>#REF!</f>
        <v>#REF!</v>
      </c>
      <c r="B1742" t="e">
        <f>#REF!</f>
        <v>#REF!</v>
      </c>
      <c r="C1742" t="e">
        <f>#REF!</f>
        <v>#REF!</v>
      </c>
      <c r="D1742" t="e">
        <f>#REF!</f>
        <v>#REF!</v>
      </c>
      <c r="E1742" t="e">
        <f>#REF!</f>
        <v>#REF!</v>
      </c>
      <c r="F1742" t="e">
        <f>#REF!</f>
        <v>#REF!</v>
      </c>
      <c r="G1742" t="e">
        <f>#REF!</f>
        <v>#REF!</v>
      </c>
      <c r="H1742" t="e">
        <f>#REF!</f>
        <v>#REF!</v>
      </c>
    </row>
    <row r="1743" spans="1:8" x14ac:dyDescent="0.25">
      <c r="A1743" t="e">
        <f>#REF!</f>
        <v>#REF!</v>
      </c>
      <c r="B1743" t="e">
        <f>#REF!</f>
        <v>#REF!</v>
      </c>
      <c r="C1743" t="e">
        <f>#REF!</f>
        <v>#REF!</v>
      </c>
      <c r="D1743" t="e">
        <f>#REF!</f>
        <v>#REF!</v>
      </c>
      <c r="E1743" t="e">
        <f>#REF!</f>
        <v>#REF!</v>
      </c>
      <c r="F1743" t="e">
        <f>#REF!</f>
        <v>#REF!</v>
      </c>
      <c r="G1743" t="e">
        <f>#REF!</f>
        <v>#REF!</v>
      </c>
      <c r="H1743" t="e">
        <f>#REF!</f>
        <v>#REF!</v>
      </c>
    </row>
    <row r="1744" spans="1:8" x14ac:dyDescent="0.25">
      <c r="A1744" t="e">
        <f>#REF!</f>
        <v>#REF!</v>
      </c>
      <c r="B1744" t="e">
        <f>#REF!</f>
        <v>#REF!</v>
      </c>
      <c r="C1744" t="e">
        <f>#REF!</f>
        <v>#REF!</v>
      </c>
      <c r="D1744" t="e">
        <f>#REF!</f>
        <v>#REF!</v>
      </c>
      <c r="E1744" t="e">
        <f>#REF!</f>
        <v>#REF!</v>
      </c>
      <c r="F1744" t="e">
        <f>#REF!</f>
        <v>#REF!</v>
      </c>
      <c r="G1744" t="e">
        <f>#REF!</f>
        <v>#REF!</v>
      </c>
      <c r="H1744" t="e">
        <f>#REF!</f>
        <v>#REF!</v>
      </c>
    </row>
    <row r="1745" spans="1:8" x14ac:dyDescent="0.25">
      <c r="A1745" t="e">
        <f>#REF!</f>
        <v>#REF!</v>
      </c>
      <c r="B1745" t="e">
        <f>#REF!</f>
        <v>#REF!</v>
      </c>
      <c r="C1745" t="e">
        <f>#REF!</f>
        <v>#REF!</v>
      </c>
      <c r="D1745" t="e">
        <f>#REF!</f>
        <v>#REF!</v>
      </c>
      <c r="E1745" t="e">
        <f>#REF!</f>
        <v>#REF!</v>
      </c>
      <c r="F1745" t="e">
        <f>#REF!</f>
        <v>#REF!</v>
      </c>
      <c r="G1745" t="e">
        <f>#REF!</f>
        <v>#REF!</v>
      </c>
      <c r="H1745" t="e">
        <f>#REF!</f>
        <v>#REF!</v>
      </c>
    </row>
    <row r="1746" spans="1:8" x14ac:dyDescent="0.25">
      <c r="A1746" t="e">
        <f>#REF!</f>
        <v>#REF!</v>
      </c>
      <c r="B1746" t="e">
        <f>#REF!</f>
        <v>#REF!</v>
      </c>
      <c r="C1746" t="e">
        <f>#REF!</f>
        <v>#REF!</v>
      </c>
      <c r="D1746" t="e">
        <f>#REF!</f>
        <v>#REF!</v>
      </c>
      <c r="E1746" t="e">
        <f>#REF!</f>
        <v>#REF!</v>
      </c>
      <c r="F1746" t="e">
        <f>#REF!</f>
        <v>#REF!</v>
      </c>
      <c r="G1746" t="e">
        <f>#REF!</f>
        <v>#REF!</v>
      </c>
      <c r="H1746" t="e">
        <f>#REF!</f>
        <v>#REF!</v>
      </c>
    </row>
    <row r="1747" spans="1:8" x14ac:dyDescent="0.25">
      <c r="A1747" t="e">
        <f>#REF!</f>
        <v>#REF!</v>
      </c>
      <c r="B1747" t="e">
        <f>#REF!</f>
        <v>#REF!</v>
      </c>
      <c r="C1747" t="e">
        <f>#REF!</f>
        <v>#REF!</v>
      </c>
      <c r="D1747" t="e">
        <f>#REF!</f>
        <v>#REF!</v>
      </c>
      <c r="E1747" t="e">
        <f>#REF!</f>
        <v>#REF!</v>
      </c>
      <c r="F1747" t="e">
        <f>#REF!</f>
        <v>#REF!</v>
      </c>
      <c r="G1747" t="e">
        <f>#REF!</f>
        <v>#REF!</v>
      </c>
      <c r="H1747" t="e">
        <f>#REF!</f>
        <v>#REF!</v>
      </c>
    </row>
    <row r="1748" spans="1:8" x14ac:dyDescent="0.25">
      <c r="A1748" t="e">
        <f>#REF!</f>
        <v>#REF!</v>
      </c>
      <c r="B1748" t="e">
        <f>#REF!</f>
        <v>#REF!</v>
      </c>
      <c r="C1748" t="e">
        <f>#REF!</f>
        <v>#REF!</v>
      </c>
      <c r="D1748" t="e">
        <f>#REF!</f>
        <v>#REF!</v>
      </c>
      <c r="E1748" t="e">
        <f>#REF!</f>
        <v>#REF!</v>
      </c>
      <c r="F1748" t="e">
        <f>#REF!</f>
        <v>#REF!</v>
      </c>
      <c r="G1748" t="e">
        <f>#REF!</f>
        <v>#REF!</v>
      </c>
      <c r="H1748" t="e">
        <f>#REF!</f>
        <v>#REF!</v>
      </c>
    </row>
    <row r="1749" spans="1:8" x14ac:dyDescent="0.25">
      <c r="A1749" t="e">
        <f>#REF!</f>
        <v>#REF!</v>
      </c>
      <c r="B1749" t="e">
        <f>#REF!</f>
        <v>#REF!</v>
      </c>
      <c r="C1749" t="e">
        <f>#REF!</f>
        <v>#REF!</v>
      </c>
      <c r="D1749" t="e">
        <f>#REF!</f>
        <v>#REF!</v>
      </c>
      <c r="E1749" t="e">
        <f>#REF!</f>
        <v>#REF!</v>
      </c>
      <c r="F1749" t="e">
        <f>#REF!</f>
        <v>#REF!</v>
      </c>
      <c r="G1749" t="e">
        <f>#REF!</f>
        <v>#REF!</v>
      </c>
      <c r="H1749" t="e">
        <f>#REF!</f>
        <v>#REF!</v>
      </c>
    </row>
    <row r="1750" spans="1:8" x14ac:dyDescent="0.25">
      <c r="A1750" t="e">
        <f>#REF!</f>
        <v>#REF!</v>
      </c>
      <c r="B1750" t="e">
        <f>#REF!</f>
        <v>#REF!</v>
      </c>
      <c r="C1750" t="e">
        <f>#REF!</f>
        <v>#REF!</v>
      </c>
      <c r="D1750" t="e">
        <f>#REF!</f>
        <v>#REF!</v>
      </c>
      <c r="E1750" t="e">
        <f>#REF!</f>
        <v>#REF!</v>
      </c>
      <c r="F1750" t="e">
        <f>#REF!</f>
        <v>#REF!</v>
      </c>
      <c r="G1750" t="e">
        <f>#REF!</f>
        <v>#REF!</v>
      </c>
      <c r="H1750" t="e">
        <f>#REF!</f>
        <v>#REF!</v>
      </c>
    </row>
    <row r="1751" spans="1:8" x14ac:dyDescent="0.25">
      <c r="A1751" t="e">
        <f>#REF!</f>
        <v>#REF!</v>
      </c>
      <c r="B1751" t="e">
        <f>#REF!</f>
        <v>#REF!</v>
      </c>
      <c r="C1751" t="e">
        <f>#REF!</f>
        <v>#REF!</v>
      </c>
      <c r="D1751" t="e">
        <f>#REF!</f>
        <v>#REF!</v>
      </c>
      <c r="E1751" t="e">
        <f>#REF!</f>
        <v>#REF!</v>
      </c>
      <c r="F1751" t="e">
        <f>#REF!</f>
        <v>#REF!</v>
      </c>
      <c r="G1751" t="e">
        <f>#REF!</f>
        <v>#REF!</v>
      </c>
      <c r="H1751" t="e">
        <f>#REF!</f>
        <v>#REF!</v>
      </c>
    </row>
    <row r="1752" spans="1:8" x14ac:dyDescent="0.25">
      <c r="A1752" t="e">
        <f>#REF!</f>
        <v>#REF!</v>
      </c>
      <c r="B1752" t="e">
        <f>#REF!</f>
        <v>#REF!</v>
      </c>
      <c r="C1752" t="e">
        <f>#REF!</f>
        <v>#REF!</v>
      </c>
      <c r="D1752" t="e">
        <f>#REF!</f>
        <v>#REF!</v>
      </c>
      <c r="E1752" t="e">
        <f>#REF!</f>
        <v>#REF!</v>
      </c>
      <c r="F1752" t="e">
        <f>#REF!</f>
        <v>#REF!</v>
      </c>
      <c r="G1752" t="e">
        <f>#REF!</f>
        <v>#REF!</v>
      </c>
      <c r="H1752" t="e">
        <f>#REF!</f>
        <v>#REF!</v>
      </c>
    </row>
    <row r="1753" spans="1:8" x14ac:dyDescent="0.25">
      <c r="A1753" t="e">
        <f>#REF!</f>
        <v>#REF!</v>
      </c>
      <c r="B1753" t="e">
        <f>#REF!</f>
        <v>#REF!</v>
      </c>
      <c r="C1753" t="e">
        <f>#REF!</f>
        <v>#REF!</v>
      </c>
      <c r="D1753" t="e">
        <f>#REF!</f>
        <v>#REF!</v>
      </c>
      <c r="E1753" t="e">
        <f>#REF!</f>
        <v>#REF!</v>
      </c>
      <c r="F1753" t="e">
        <f>#REF!</f>
        <v>#REF!</v>
      </c>
      <c r="G1753" t="e">
        <f>#REF!</f>
        <v>#REF!</v>
      </c>
      <c r="H1753" t="e">
        <f>#REF!</f>
        <v>#REF!</v>
      </c>
    </row>
    <row r="1754" spans="1:8" x14ac:dyDescent="0.25">
      <c r="A1754" t="e">
        <f>#REF!</f>
        <v>#REF!</v>
      </c>
      <c r="B1754" t="e">
        <f>#REF!</f>
        <v>#REF!</v>
      </c>
      <c r="C1754" t="e">
        <f>#REF!</f>
        <v>#REF!</v>
      </c>
      <c r="D1754" t="e">
        <f>#REF!</f>
        <v>#REF!</v>
      </c>
      <c r="E1754" t="e">
        <f>#REF!</f>
        <v>#REF!</v>
      </c>
      <c r="F1754" t="e">
        <f>#REF!</f>
        <v>#REF!</v>
      </c>
      <c r="G1754" t="e">
        <f>#REF!</f>
        <v>#REF!</v>
      </c>
      <c r="H1754" t="e">
        <f>#REF!</f>
        <v>#REF!</v>
      </c>
    </row>
    <row r="1755" spans="1:8" x14ac:dyDescent="0.25">
      <c r="A1755" t="e">
        <f>#REF!</f>
        <v>#REF!</v>
      </c>
      <c r="B1755" t="e">
        <f>#REF!</f>
        <v>#REF!</v>
      </c>
      <c r="C1755" t="e">
        <f>#REF!</f>
        <v>#REF!</v>
      </c>
      <c r="D1755" t="e">
        <f>#REF!</f>
        <v>#REF!</v>
      </c>
      <c r="E1755" t="e">
        <f>#REF!</f>
        <v>#REF!</v>
      </c>
      <c r="F1755" t="e">
        <f>#REF!</f>
        <v>#REF!</v>
      </c>
      <c r="G1755" t="e">
        <f>#REF!</f>
        <v>#REF!</v>
      </c>
      <c r="H1755" t="e">
        <f>#REF!</f>
        <v>#REF!</v>
      </c>
    </row>
    <row r="1756" spans="1:8" x14ac:dyDescent="0.25">
      <c r="A1756" t="e">
        <f>#REF!</f>
        <v>#REF!</v>
      </c>
      <c r="B1756" t="e">
        <f>#REF!</f>
        <v>#REF!</v>
      </c>
      <c r="C1756" t="e">
        <f>#REF!</f>
        <v>#REF!</v>
      </c>
      <c r="D1756" t="e">
        <f>#REF!</f>
        <v>#REF!</v>
      </c>
      <c r="E1756" t="e">
        <f>#REF!</f>
        <v>#REF!</v>
      </c>
      <c r="F1756" t="e">
        <f>#REF!</f>
        <v>#REF!</v>
      </c>
      <c r="G1756" t="e">
        <f>#REF!</f>
        <v>#REF!</v>
      </c>
      <c r="H1756" t="e">
        <f>#REF!</f>
        <v>#REF!</v>
      </c>
    </row>
    <row r="1757" spans="1:8" x14ac:dyDescent="0.25">
      <c r="A1757" t="e">
        <f>#REF!</f>
        <v>#REF!</v>
      </c>
      <c r="B1757" t="e">
        <f>#REF!</f>
        <v>#REF!</v>
      </c>
      <c r="C1757" t="e">
        <f>#REF!</f>
        <v>#REF!</v>
      </c>
      <c r="D1757" t="e">
        <f>#REF!</f>
        <v>#REF!</v>
      </c>
      <c r="E1757" t="e">
        <f>#REF!</f>
        <v>#REF!</v>
      </c>
      <c r="F1757" t="e">
        <f>#REF!</f>
        <v>#REF!</v>
      </c>
      <c r="G1757" t="e">
        <f>#REF!</f>
        <v>#REF!</v>
      </c>
      <c r="H1757" t="e">
        <f>#REF!</f>
        <v>#REF!</v>
      </c>
    </row>
    <row r="1758" spans="1:8" x14ac:dyDescent="0.25">
      <c r="A1758" t="e">
        <f>#REF!</f>
        <v>#REF!</v>
      </c>
      <c r="B1758" t="e">
        <f>#REF!</f>
        <v>#REF!</v>
      </c>
      <c r="C1758" t="e">
        <f>#REF!</f>
        <v>#REF!</v>
      </c>
      <c r="D1758" t="e">
        <f>#REF!</f>
        <v>#REF!</v>
      </c>
      <c r="E1758" t="e">
        <f>#REF!</f>
        <v>#REF!</v>
      </c>
      <c r="F1758" t="e">
        <f>#REF!</f>
        <v>#REF!</v>
      </c>
      <c r="G1758" t="e">
        <f>#REF!</f>
        <v>#REF!</v>
      </c>
      <c r="H1758" t="e">
        <f>#REF!</f>
        <v>#REF!</v>
      </c>
    </row>
    <row r="1759" spans="1:8" x14ac:dyDescent="0.25">
      <c r="A1759" t="e">
        <f>#REF!</f>
        <v>#REF!</v>
      </c>
      <c r="B1759" t="e">
        <f>#REF!</f>
        <v>#REF!</v>
      </c>
      <c r="C1759" t="e">
        <f>#REF!</f>
        <v>#REF!</v>
      </c>
      <c r="D1759" t="e">
        <f>#REF!</f>
        <v>#REF!</v>
      </c>
      <c r="E1759" t="e">
        <f>#REF!</f>
        <v>#REF!</v>
      </c>
      <c r="F1759" t="e">
        <f>#REF!</f>
        <v>#REF!</v>
      </c>
      <c r="G1759" t="e">
        <f>#REF!</f>
        <v>#REF!</v>
      </c>
      <c r="H1759" t="e">
        <f>#REF!</f>
        <v>#REF!</v>
      </c>
    </row>
    <row r="1760" spans="1:8" x14ac:dyDescent="0.25">
      <c r="A1760" t="e">
        <f>#REF!</f>
        <v>#REF!</v>
      </c>
      <c r="B1760" t="e">
        <f>#REF!</f>
        <v>#REF!</v>
      </c>
      <c r="C1760" t="e">
        <f>#REF!</f>
        <v>#REF!</v>
      </c>
      <c r="D1760" t="e">
        <f>#REF!</f>
        <v>#REF!</v>
      </c>
      <c r="E1760" t="e">
        <f>#REF!</f>
        <v>#REF!</v>
      </c>
      <c r="F1760" t="e">
        <f>#REF!</f>
        <v>#REF!</v>
      </c>
      <c r="G1760" t="e">
        <f>#REF!</f>
        <v>#REF!</v>
      </c>
      <c r="H1760" t="e">
        <f>#REF!</f>
        <v>#REF!</v>
      </c>
    </row>
    <row r="1761" spans="1:8" x14ac:dyDescent="0.25">
      <c r="A1761" t="e">
        <f>#REF!</f>
        <v>#REF!</v>
      </c>
      <c r="B1761" t="e">
        <f>#REF!</f>
        <v>#REF!</v>
      </c>
      <c r="C1761" t="e">
        <f>#REF!</f>
        <v>#REF!</v>
      </c>
      <c r="D1761" t="e">
        <f>#REF!</f>
        <v>#REF!</v>
      </c>
      <c r="E1761" t="e">
        <f>#REF!</f>
        <v>#REF!</v>
      </c>
      <c r="F1761" t="e">
        <f>#REF!</f>
        <v>#REF!</v>
      </c>
      <c r="G1761" t="e">
        <f>#REF!</f>
        <v>#REF!</v>
      </c>
      <c r="H1761" t="e">
        <f>#REF!</f>
        <v>#REF!</v>
      </c>
    </row>
    <row r="1762" spans="1:8" x14ac:dyDescent="0.25">
      <c r="A1762" t="e">
        <f>#REF!</f>
        <v>#REF!</v>
      </c>
      <c r="B1762" t="e">
        <f>#REF!</f>
        <v>#REF!</v>
      </c>
      <c r="C1762" t="e">
        <f>#REF!</f>
        <v>#REF!</v>
      </c>
      <c r="D1762" t="e">
        <f>#REF!</f>
        <v>#REF!</v>
      </c>
      <c r="E1762" t="e">
        <f>#REF!</f>
        <v>#REF!</v>
      </c>
      <c r="F1762" t="e">
        <f>#REF!</f>
        <v>#REF!</v>
      </c>
      <c r="G1762" t="e">
        <f>#REF!</f>
        <v>#REF!</v>
      </c>
      <c r="H1762" t="e">
        <f>#REF!</f>
        <v>#REF!</v>
      </c>
    </row>
    <row r="1763" spans="1:8" x14ac:dyDescent="0.25">
      <c r="A1763" t="e">
        <f>#REF!</f>
        <v>#REF!</v>
      </c>
      <c r="B1763" t="e">
        <f>#REF!</f>
        <v>#REF!</v>
      </c>
      <c r="C1763" t="e">
        <f>#REF!</f>
        <v>#REF!</v>
      </c>
      <c r="D1763" t="e">
        <f>#REF!</f>
        <v>#REF!</v>
      </c>
      <c r="E1763" t="e">
        <f>#REF!</f>
        <v>#REF!</v>
      </c>
      <c r="F1763" t="e">
        <f>#REF!</f>
        <v>#REF!</v>
      </c>
      <c r="G1763" t="e">
        <f>#REF!</f>
        <v>#REF!</v>
      </c>
      <c r="H1763" t="e">
        <f>#REF!</f>
        <v>#REF!</v>
      </c>
    </row>
    <row r="1764" spans="1:8" x14ac:dyDescent="0.25">
      <c r="A1764" t="e">
        <f>#REF!</f>
        <v>#REF!</v>
      </c>
      <c r="B1764" t="e">
        <f>#REF!</f>
        <v>#REF!</v>
      </c>
      <c r="C1764" t="e">
        <f>#REF!</f>
        <v>#REF!</v>
      </c>
      <c r="D1764" t="e">
        <f>#REF!</f>
        <v>#REF!</v>
      </c>
      <c r="E1764" t="e">
        <f>#REF!</f>
        <v>#REF!</v>
      </c>
      <c r="F1764" t="e">
        <f>#REF!</f>
        <v>#REF!</v>
      </c>
      <c r="G1764" t="e">
        <f>#REF!</f>
        <v>#REF!</v>
      </c>
      <c r="H1764" t="e">
        <f>#REF!</f>
        <v>#REF!</v>
      </c>
    </row>
    <row r="1765" spans="1:8" x14ac:dyDescent="0.25">
      <c r="A1765" t="e">
        <f>#REF!</f>
        <v>#REF!</v>
      </c>
      <c r="B1765" t="e">
        <f>#REF!</f>
        <v>#REF!</v>
      </c>
      <c r="C1765" t="e">
        <f>#REF!</f>
        <v>#REF!</v>
      </c>
      <c r="D1765" t="e">
        <f>#REF!</f>
        <v>#REF!</v>
      </c>
      <c r="E1765" t="e">
        <f>#REF!</f>
        <v>#REF!</v>
      </c>
      <c r="F1765" t="e">
        <f>#REF!</f>
        <v>#REF!</v>
      </c>
      <c r="G1765" t="e">
        <f>#REF!</f>
        <v>#REF!</v>
      </c>
      <c r="H1765" t="e">
        <f>#REF!</f>
        <v>#REF!</v>
      </c>
    </row>
    <row r="1766" spans="1:8" x14ac:dyDescent="0.25">
      <c r="A1766" t="e">
        <f>#REF!</f>
        <v>#REF!</v>
      </c>
      <c r="B1766" t="e">
        <f>#REF!</f>
        <v>#REF!</v>
      </c>
      <c r="C1766" t="e">
        <f>#REF!</f>
        <v>#REF!</v>
      </c>
      <c r="D1766" t="e">
        <f>#REF!</f>
        <v>#REF!</v>
      </c>
      <c r="E1766" t="e">
        <f>#REF!</f>
        <v>#REF!</v>
      </c>
      <c r="F1766" t="e">
        <f>#REF!</f>
        <v>#REF!</v>
      </c>
      <c r="G1766" t="e">
        <f>#REF!</f>
        <v>#REF!</v>
      </c>
      <c r="H1766" t="e">
        <f>#REF!</f>
        <v>#REF!</v>
      </c>
    </row>
    <row r="1767" spans="1:8" x14ac:dyDescent="0.25">
      <c r="A1767" t="e">
        <f>#REF!</f>
        <v>#REF!</v>
      </c>
      <c r="B1767" t="e">
        <f>#REF!</f>
        <v>#REF!</v>
      </c>
      <c r="C1767" t="e">
        <f>#REF!</f>
        <v>#REF!</v>
      </c>
      <c r="D1767" t="e">
        <f>#REF!</f>
        <v>#REF!</v>
      </c>
      <c r="E1767" t="e">
        <f>#REF!</f>
        <v>#REF!</v>
      </c>
      <c r="F1767" t="e">
        <f>#REF!</f>
        <v>#REF!</v>
      </c>
      <c r="G1767" t="e">
        <f>#REF!</f>
        <v>#REF!</v>
      </c>
      <c r="H1767" t="e">
        <f>#REF!</f>
        <v>#REF!</v>
      </c>
    </row>
    <row r="1768" spans="1:8" x14ac:dyDescent="0.25">
      <c r="A1768" t="e">
        <f>#REF!</f>
        <v>#REF!</v>
      </c>
      <c r="B1768" t="e">
        <f>#REF!</f>
        <v>#REF!</v>
      </c>
      <c r="C1768" t="e">
        <f>#REF!</f>
        <v>#REF!</v>
      </c>
      <c r="D1768" t="e">
        <f>#REF!</f>
        <v>#REF!</v>
      </c>
      <c r="E1768" t="e">
        <f>#REF!</f>
        <v>#REF!</v>
      </c>
      <c r="F1768" t="e">
        <f>#REF!</f>
        <v>#REF!</v>
      </c>
      <c r="G1768" t="e">
        <f>#REF!</f>
        <v>#REF!</v>
      </c>
      <c r="H1768" t="e">
        <f>#REF!</f>
        <v>#REF!</v>
      </c>
    </row>
    <row r="1769" spans="1:8" x14ac:dyDescent="0.25">
      <c r="A1769" t="e">
        <f>#REF!</f>
        <v>#REF!</v>
      </c>
      <c r="B1769" t="e">
        <f>#REF!</f>
        <v>#REF!</v>
      </c>
      <c r="C1769" t="e">
        <f>#REF!</f>
        <v>#REF!</v>
      </c>
      <c r="D1769" t="e">
        <f>#REF!</f>
        <v>#REF!</v>
      </c>
      <c r="E1769" t="e">
        <f>#REF!</f>
        <v>#REF!</v>
      </c>
      <c r="F1769" t="e">
        <f>#REF!</f>
        <v>#REF!</v>
      </c>
      <c r="G1769" t="e">
        <f>#REF!</f>
        <v>#REF!</v>
      </c>
      <c r="H1769" t="e">
        <f>#REF!</f>
        <v>#REF!</v>
      </c>
    </row>
    <row r="1770" spans="1:8" x14ac:dyDescent="0.25">
      <c r="A1770" t="e">
        <f>#REF!</f>
        <v>#REF!</v>
      </c>
      <c r="B1770" t="e">
        <f>#REF!</f>
        <v>#REF!</v>
      </c>
      <c r="C1770" t="e">
        <f>#REF!</f>
        <v>#REF!</v>
      </c>
      <c r="D1770" t="e">
        <f>#REF!</f>
        <v>#REF!</v>
      </c>
      <c r="E1770" t="e">
        <f>#REF!</f>
        <v>#REF!</v>
      </c>
      <c r="F1770" t="e">
        <f>#REF!</f>
        <v>#REF!</v>
      </c>
      <c r="G1770" t="e">
        <f>#REF!</f>
        <v>#REF!</v>
      </c>
      <c r="H1770" t="e">
        <f>#REF!</f>
        <v>#REF!</v>
      </c>
    </row>
    <row r="1771" spans="1:8" x14ac:dyDescent="0.25">
      <c r="A1771" t="e">
        <f>#REF!</f>
        <v>#REF!</v>
      </c>
      <c r="B1771" t="e">
        <f>#REF!</f>
        <v>#REF!</v>
      </c>
      <c r="C1771" t="e">
        <f>#REF!</f>
        <v>#REF!</v>
      </c>
      <c r="D1771" t="e">
        <f>#REF!</f>
        <v>#REF!</v>
      </c>
      <c r="E1771" t="e">
        <f>#REF!</f>
        <v>#REF!</v>
      </c>
      <c r="F1771" t="e">
        <f>#REF!</f>
        <v>#REF!</v>
      </c>
      <c r="G1771" t="e">
        <f>#REF!</f>
        <v>#REF!</v>
      </c>
      <c r="H1771" t="e">
        <f>#REF!</f>
        <v>#REF!</v>
      </c>
    </row>
    <row r="1772" spans="1:8" x14ac:dyDescent="0.25">
      <c r="A1772" t="e">
        <f>#REF!</f>
        <v>#REF!</v>
      </c>
      <c r="B1772" t="e">
        <f>#REF!</f>
        <v>#REF!</v>
      </c>
      <c r="C1772" t="e">
        <f>#REF!</f>
        <v>#REF!</v>
      </c>
      <c r="D1772" t="e">
        <f>#REF!</f>
        <v>#REF!</v>
      </c>
      <c r="E1772" t="e">
        <f>#REF!</f>
        <v>#REF!</v>
      </c>
      <c r="F1772" t="e">
        <f>#REF!</f>
        <v>#REF!</v>
      </c>
      <c r="G1772" t="e">
        <f>#REF!</f>
        <v>#REF!</v>
      </c>
      <c r="H1772" t="e">
        <f>#REF!</f>
        <v>#REF!</v>
      </c>
    </row>
    <row r="1773" spans="1:8" x14ac:dyDescent="0.25">
      <c r="A1773" t="e">
        <f>#REF!</f>
        <v>#REF!</v>
      </c>
      <c r="B1773" t="e">
        <f>#REF!</f>
        <v>#REF!</v>
      </c>
      <c r="C1773" t="e">
        <f>#REF!</f>
        <v>#REF!</v>
      </c>
      <c r="D1773" t="e">
        <f>#REF!</f>
        <v>#REF!</v>
      </c>
      <c r="E1773" t="e">
        <f>#REF!</f>
        <v>#REF!</v>
      </c>
      <c r="F1773" t="e">
        <f>#REF!</f>
        <v>#REF!</v>
      </c>
      <c r="G1773" t="e">
        <f>#REF!</f>
        <v>#REF!</v>
      </c>
      <c r="H1773" t="e">
        <f>#REF!</f>
        <v>#REF!</v>
      </c>
    </row>
    <row r="1774" spans="1:8" x14ac:dyDescent="0.25">
      <c r="A1774" t="e">
        <f>#REF!</f>
        <v>#REF!</v>
      </c>
      <c r="B1774" t="e">
        <f>#REF!</f>
        <v>#REF!</v>
      </c>
      <c r="C1774" t="e">
        <f>#REF!</f>
        <v>#REF!</v>
      </c>
      <c r="D1774" t="e">
        <f>#REF!</f>
        <v>#REF!</v>
      </c>
      <c r="E1774" t="e">
        <f>#REF!</f>
        <v>#REF!</v>
      </c>
      <c r="F1774" t="e">
        <f>#REF!</f>
        <v>#REF!</v>
      </c>
      <c r="G1774" t="e">
        <f>#REF!</f>
        <v>#REF!</v>
      </c>
      <c r="H1774" t="e">
        <f>#REF!</f>
        <v>#REF!</v>
      </c>
    </row>
    <row r="1775" spans="1:8" x14ac:dyDescent="0.25">
      <c r="A1775" t="e">
        <f>#REF!</f>
        <v>#REF!</v>
      </c>
      <c r="B1775" t="e">
        <f>#REF!</f>
        <v>#REF!</v>
      </c>
      <c r="C1775" t="e">
        <f>#REF!</f>
        <v>#REF!</v>
      </c>
      <c r="D1775" t="e">
        <f>#REF!</f>
        <v>#REF!</v>
      </c>
      <c r="E1775" t="e">
        <f>#REF!</f>
        <v>#REF!</v>
      </c>
      <c r="F1775" t="e">
        <f>#REF!</f>
        <v>#REF!</v>
      </c>
      <c r="G1775" t="e">
        <f>#REF!</f>
        <v>#REF!</v>
      </c>
      <c r="H1775" t="e">
        <f>#REF!</f>
        <v>#REF!</v>
      </c>
    </row>
    <row r="1776" spans="1:8" x14ac:dyDescent="0.25">
      <c r="A1776" t="e">
        <f>#REF!</f>
        <v>#REF!</v>
      </c>
      <c r="B1776" t="e">
        <f>#REF!</f>
        <v>#REF!</v>
      </c>
      <c r="C1776" t="e">
        <f>#REF!</f>
        <v>#REF!</v>
      </c>
      <c r="D1776" t="e">
        <f>#REF!</f>
        <v>#REF!</v>
      </c>
      <c r="E1776" t="e">
        <f>#REF!</f>
        <v>#REF!</v>
      </c>
      <c r="F1776" t="e">
        <f>#REF!</f>
        <v>#REF!</v>
      </c>
      <c r="G1776" t="e">
        <f>#REF!</f>
        <v>#REF!</v>
      </c>
      <c r="H1776" t="e">
        <f>#REF!</f>
        <v>#REF!</v>
      </c>
    </row>
    <row r="1777" spans="1:8" x14ac:dyDescent="0.25">
      <c r="A1777" t="e">
        <f>#REF!</f>
        <v>#REF!</v>
      </c>
      <c r="B1777" t="e">
        <f>#REF!</f>
        <v>#REF!</v>
      </c>
      <c r="C1777" t="e">
        <f>#REF!</f>
        <v>#REF!</v>
      </c>
      <c r="D1777" t="e">
        <f>#REF!</f>
        <v>#REF!</v>
      </c>
      <c r="E1777" t="e">
        <f>#REF!</f>
        <v>#REF!</v>
      </c>
      <c r="F1777" t="e">
        <f>#REF!</f>
        <v>#REF!</v>
      </c>
      <c r="G1777" t="e">
        <f>#REF!</f>
        <v>#REF!</v>
      </c>
      <c r="H1777" t="e">
        <f>#REF!</f>
        <v>#REF!</v>
      </c>
    </row>
    <row r="1778" spans="1:8" x14ac:dyDescent="0.25">
      <c r="A1778" t="e">
        <f>#REF!</f>
        <v>#REF!</v>
      </c>
      <c r="B1778" t="e">
        <f>#REF!</f>
        <v>#REF!</v>
      </c>
      <c r="C1778" t="e">
        <f>#REF!</f>
        <v>#REF!</v>
      </c>
      <c r="D1778" t="e">
        <f>#REF!</f>
        <v>#REF!</v>
      </c>
      <c r="E1778" t="e">
        <f>#REF!</f>
        <v>#REF!</v>
      </c>
      <c r="F1778" t="e">
        <f>#REF!</f>
        <v>#REF!</v>
      </c>
      <c r="G1778" t="e">
        <f>#REF!</f>
        <v>#REF!</v>
      </c>
      <c r="H1778" t="e">
        <f>#REF!</f>
        <v>#REF!</v>
      </c>
    </row>
    <row r="1779" spans="1:8" x14ac:dyDescent="0.25">
      <c r="A1779" t="e">
        <f>#REF!</f>
        <v>#REF!</v>
      </c>
      <c r="B1779" t="e">
        <f>#REF!</f>
        <v>#REF!</v>
      </c>
      <c r="C1779" t="e">
        <f>#REF!</f>
        <v>#REF!</v>
      </c>
      <c r="D1779" t="e">
        <f>#REF!</f>
        <v>#REF!</v>
      </c>
      <c r="E1779" t="e">
        <f>#REF!</f>
        <v>#REF!</v>
      </c>
      <c r="F1779" t="e">
        <f>#REF!</f>
        <v>#REF!</v>
      </c>
      <c r="G1779" t="e">
        <f>#REF!</f>
        <v>#REF!</v>
      </c>
      <c r="H1779" t="e">
        <f>#REF!</f>
        <v>#REF!</v>
      </c>
    </row>
    <row r="1780" spans="1:8" x14ac:dyDescent="0.25">
      <c r="A1780" t="e">
        <f>#REF!</f>
        <v>#REF!</v>
      </c>
      <c r="B1780" t="e">
        <f>#REF!</f>
        <v>#REF!</v>
      </c>
      <c r="C1780" t="e">
        <f>#REF!</f>
        <v>#REF!</v>
      </c>
      <c r="D1780" t="e">
        <f>#REF!</f>
        <v>#REF!</v>
      </c>
      <c r="E1780" t="e">
        <f>#REF!</f>
        <v>#REF!</v>
      </c>
      <c r="F1780" t="e">
        <f>#REF!</f>
        <v>#REF!</v>
      </c>
      <c r="G1780" t="e">
        <f>#REF!</f>
        <v>#REF!</v>
      </c>
      <c r="H1780" t="e">
        <f>#REF!</f>
        <v>#REF!</v>
      </c>
    </row>
    <row r="1781" spans="1:8" x14ac:dyDescent="0.25">
      <c r="A1781" t="e">
        <f>#REF!</f>
        <v>#REF!</v>
      </c>
      <c r="B1781" t="e">
        <f>#REF!</f>
        <v>#REF!</v>
      </c>
      <c r="C1781" t="e">
        <f>#REF!</f>
        <v>#REF!</v>
      </c>
      <c r="D1781" t="e">
        <f>#REF!</f>
        <v>#REF!</v>
      </c>
      <c r="E1781" t="e">
        <f>#REF!</f>
        <v>#REF!</v>
      </c>
      <c r="F1781" t="e">
        <f>#REF!</f>
        <v>#REF!</v>
      </c>
      <c r="G1781" t="e">
        <f>#REF!</f>
        <v>#REF!</v>
      </c>
      <c r="H1781" t="e">
        <f>#REF!</f>
        <v>#REF!</v>
      </c>
    </row>
    <row r="1782" spans="1:8" x14ac:dyDescent="0.25">
      <c r="A1782" t="e">
        <f>#REF!</f>
        <v>#REF!</v>
      </c>
      <c r="B1782" t="e">
        <f>#REF!</f>
        <v>#REF!</v>
      </c>
      <c r="C1782" t="e">
        <f>#REF!</f>
        <v>#REF!</v>
      </c>
      <c r="D1782" t="e">
        <f>#REF!</f>
        <v>#REF!</v>
      </c>
      <c r="E1782" t="e">
        <f>#REF!</f>
        <v>#REF!</v>
      </c>
      <c r="F1782" t="e">
        <f>#REF!</f>
        <v>#REF!</v>
      </c>
      <c r="G1782" t="e">
        <f>#REF!</f>
        <v>#REF!</v>
      </c>
      <c r="H1782" t="e">
        <f>#REF!</f>
        <v>#REF!</v>
      </c>
    </row>
    <row r="1783" spans="1:8" x14ac:dyDescent="0.25">
      <c r="A1783" t="e">
        <f>#REF!</f>
        <v>#REF!</v>
      </c>
      <c r="B1783" t="e">
        <f>#REF!</f>
        <v>#REF!</v>
      </c>
      <c r="C1783" t="e">
        <f>#REF!</f>
        <v>#REF!</v>
      </c>
      <c r="D1783" t="e">
        <f>#REF!</f>
        <v>#REF!</v>
      </c>
      <c r="E1783" t="e">
        <f>#REF!</f>
        <v>#REF!</v>
      </c>
      <c r="F1783" t="e">
        <f>#REF!</f>
        <v>#REF!</v>
      </c>
      <c r="G1783" t="e">
        <f>#REF!</f>
        <v>#REF!</v>
      </c>
      <c r="H1783" t="e">
        <f>#REF!</f>
        <v>#REF!</v>
      </c>
    </row>
    <row r="1784" spans="1:8" x14ac:dyDescent="0.25">
      <c r="A1784" t="e">
        <f>#REF!</f>
        <v>#REF!</v>
      </c>
      <c r="B1784" t="e">
        <f>#REF!</f>
        <v>#REF!</v>
      </c>
      <c r="C1784" t="e">
        <f>#REF!</f>
        <v>#REF!</v>
      </c>
      <c r="D1784" t="e">
        <f>#REF!</f>
        <v>#REF!</v>
      </c>
      <c r="E1784" t="e">
        <f>#REF!</f>
        <v>#REF!</v>
      </c>
      <c r="F1784" t="e">
        <f>#REF!</f>
        <v>#REF!</v>
      </c>
      <c r="G1784" t="e">
        <f>#REF!</f>
        <v>#REF!</v>
      </c>
      <c r="H1784" t="e">
        <f>#REF!</f>
        <v>#REF!</v>
      </c>
    </row>
    <row r="1785" spans="1:8" x14ac:dyDescent="0.25">
      <c r="A1785" t="e">
        <f>#REF!</f>
        <v>#REF!</v>
      </c>
      <c r="B1785" t="e">
        <f>#REF!</f>
        <v>#REF!</v>
      </c>
      <c r="C1785" t="e">
        <f>#REF!</f>
        <v>#REF!</v>
      </c>
      <c r="D1785" t="e">
        <f>#REF!</f>
        <v>#REF!</v>
      </c>
      <c r="E1785" t="e">
        <f>#REF!</f>
        <v>#REF!</v>
      </c>
      <c r="F1785" t="e">
        <f>#REF!</f>
        <v>#REF!</v>
      </c>
      <c r="G1785" t="e">
        <f>#REF!</f>
        <v>#REF!</v>
      </c>
      <c r="H1785" t="e">
        <f>#REF!</f>
        <v>#REF!</v>
      </c>
    </row>
    <row r="1786" spans="1:8" x14ac:dyDescent="0.25">
      <c r="A1786" t="e">
        <f>#REF!</f>
        <v>#REF!</v>
      </c>
      <c r="B1786" t="e">
        <f>#REF!</f>
        <v>#REF!</v>
      </c>
      <c r="C1786" t="e">
        <f>#REF!</f>
        <v>#REF!</v>
      </c>
      <c r="D1786" t="e">
        <f>#REF!</f>
        <v>#REF!</v>
      </c>
      <c r="E1786" t="e">
        <f>#REF!</f>
        <v>#REF!</v>
      </c>
      <c r="F1786" t="e">
        <f>#REF!</f>
        <v>#REF!</v>
      </c>
      <c r="G1786" t="e">
        <f>#REF!</f>
        <v>#REF!</v>
      </c>
      <c r="H1786" t="e">
        <f>#REF!</f>
        <v>#REF!</v>
      </c>
    </row>
    <row r="1787" spans="1:8" x14ac:dyDescent="0.25">
      <c r="A1787" t="e">
        <f>#REF!</f>
        <v>#REF!</v>
      </c>
      <c r="B1787" t="e">
        <f>#REF!</f>
        <v>#REF!</v>
      </c>
      <c r="C1787" t="e">
        <f>#REF!</f>
        <v>#REF!</v>
      </c>
      <c r="D1787" t="e">
        <f>#REF!</f>
        <v>#REF!</v>
      </c>
      <c r="E1787" t="e">
        <f>#REF!</f>
        <v>#REF!</v>
      </c>
      <c r="F1787" t="e">
        <f>#REF!</f>
        <v>#REF!</v>
      </c>
      <c r="G1787" t="e">
        <f>#REF!</f>
        <v>#REF!</v>
      </c>
      <c r="H1787" t="e">
        <f>#REF!</f>
        <v>#REF!</v>
      </c>
    </row>
    <row r="1788" spans="1:8" x14ac:dyDescent="0.25">
      <c r="A1788" t="e">
        <f>#REF!</f>
        <v>#REF!</v>
      </c>
      <c r="B1788" t="e">
        <f>#REF!</f>
        <v>#REF!</v>
      </c>
      <c r="C1788" t="e">
        <f>#REF!</f>
        <v>#REF!</v>
      </c>
      <c r="D1788" t="e">
        <f>#REF!</f>
        <v>#REF!</v>
      </c>
      <c r="E1788" t="e">
        <f>#REF!</f>
        <v>#REF!</v>
      </c>
      <c r="F1788" t="e">
        <f>#REF!</f>
        <v>#REF!</v>
      </c>
      <c r="G1788" t="e">
        <f>#REF!</f>
        <v>#REF!</v>
      </c>
      <c r="H1788" t="e">
        <f>#REF!</f>
        <v>#REF!</v>
      </c>
    </row>
    <row r="1789" spans="1:8" x14ac:dyDescent="0.25">
      <c r="A1789" t="e">
        <f>#REF!</f>
        <v>#REF!</v>
      </c>
      <c r="B1789" t="e">
        <f>#REF!</f>
        <v>#REF!</v>
      </c>
      <c r="C1789" t="e">
        <f>#REF!</f>
        <v>#REF!</v>
      </c>
      <c r="D1789" t="e">
        <f>#REF!</f>
        <v>#REF!</v>
      </c>
      <c r="E1789" t="e">
        <f>#REF!</f>
        <v>#REF!</v>
      </c>
      <c r="F1789" t="e">
        <f>#REF!</f>
        <v>#REF!</v>
      </c>
      <c r="G1789" t="e">
        <f>#REF!</f>
        <v>#REF!</v>
      </c>
      <c r="H1789" t="e">
        <f>#REF!</f>
        <v>#REF!</v>
      </c>
    </row>
    <row r="1790" spans="1:8" x14ac:dyDescent="0.25">
      <c r="A1790" t="e">
        <f>#REF!</f>
        <v>#REF!</v>
      </c>
      <c r="B1790" t="e">
        <f>#REF!</f>
        <v>#REF!</v>
      </c>
      <c r="C1790" t="e">
        <f>#REF!</f>
        <v>#REF!</v>
      </c>
      <c r="D1790" t="e">
        <f>#REF!</f>
        <v>#REF!</v>
      </c>
      <c r="E1790" t="e">
        <f>#REF!</f>
        <v>#REF!</v>
      </c>
      <c r="F1790" t="e">
        <f>#REF!</f>
        <v>#REF!</v>
      </c>
      <c r="G1790" t="e">
        <f>#REF!</f>
        <v>#REF!</v>
      </c>
      <c r="H1790" t="e">
        <f>#REF!</f>
        <v>#REF!</v>
      </c>
    </row>
    <row r="1791" spans="1:8" x14ac:dyDescent="0.25">
      <c r="A1791" t="e">
        <f>#REF!</f>
        <v>#REF!</v>
      </c>
      <c r="B1791" t="e">
        <f>#REF!</f>
        <v>#REF!</v>
      </c>
      <c r="C1791" t="e">
        <f>#REF!</f>
        <v>#REF!</v>
      </c>
      <c r="D1791" t="e">
        <f>#REF!</f>
        <v>#REF!</v>
      </c>
      <c r="E1791" t="e">
        <f>#REF!</f>
        <v>#REF!</v>
      </c>
      <c r="F1791" t="e">
        <f>#REF!</f>
        <v>#REF!</v>
      </c>
      <c r="G1791" t="e">
        <f>#REF!</f>
        <v>#REF!</v>
      </c>
      <c r="H1791" t="e">
        <f>#REF!</f>
        <v>#REF!</v>
      </c>
    </row>
    <row r="1792" spans="1:8" x14ac:dyDescent="0.25">
      <c r="A1792" t="e">
        <f>#REF!</f>
        <v>#REF!</v>
      </c>
      <c r="B1792" t="e">
        <f>#REF!</f>
        <v>#REF!</v>
      </c>
      <c r="C1792" t="e">
        <f>#REF!</f>
        <v>#REF!</v>
      </c>
      <c r="D1792" t="e">
        <f>#REF!</f>
        <v>#REF!</v>
      </c>
      <c r="E1792" t="e">
        <f>#REF!</f>
        <v>#REF!</v>
      </c>
      <c r="F1792" t="e">
        <f>#REF!</f>
        <v>#REF!</v>
      </c>
      <c r="G1792" t="e">
        <f>#REF!</f>
        <v>#REF!</v>
      </c>
      <c r="H1792" t="e">
        <f>#REF!</f>
        <v>#REF!</v>
      </c>
    </row>
    <row r="1793" spans="1:8" x14ac:dyDescent="0.25">
      <c r="A1793" t="e">
        <f>#REF!</f>
        <v>#REF!</v>
      </c>
      <c r="B1793" t="e">
        <f>#REF!</f>
        <v>#REF!</v>
      </c>
      <c r="C1793" t="e">
        <f>#REF!</f>
        <v>#REF!</v>
      </c>
      <c r="D1793" t="e">
        <f>#REF!</f>
        <v>#REF!</v>
      </c>
      <c r="E1793" t="e">
        <f>#REF!</f>
        <v>#REF!</v>
      </c>
      <c r="F1793" t="e">
        <f>#REF!</f>
        <v>#REF!</v>
      </c>
      <c r="G1793" t="e">
        <f>#REF!</f>
        <v>#REF!</v>
      </c>
      <c r="H1793" t="e">
        <f>#REF!</f>
        <v>#REF!</v>
      </c>
    </row>
    <row r="1794" spans="1:8" x14ac:dyDescent="0.25">
      <c r="A1794" t="e">
        <f>#REF!</f>
        <v>#REF!</v>
      </c>
      <c r="B1794" t="e">
        <f>#REF!</f>
        <v>#REF!</v>
      </c>
      <c r="C1794" t="e">
        <f>#REF!</f>
        <v>#REF!</v>
      </c>
      <c r="D1794" t="e">
        <f>#REF!</f>
        <v>#REF!</v>
      </c>
      <c r="E1794" t="e">
        <f>#REF!</f>
        <v>#REF!</v>
      </c>
      <c r="F1794" t="e">
        <f>#REF!</f>
        <v>#REF!</v>
      </c>
      <c r="G1794" t="e">
        <f>#REF!</f>
        <v>#REF!</v>
      </c>
      <c r="H1794" t="e">
        <f>#REF!</f>
        <v>#REF!</v>
      </c>
    </row>
    <row r="1795" spans="1:8" x14ac:dyDescent="0.25">
      <c r="A1795" t="e">
        <f>#REF!</f>
        <v>#REF!</v>
      </c>
      <c r="B1795" t="e">
        <f>#REF!</f>
        <v>#REF!</v>
      </c>
      <c r="C1795" t="e">
        <f>#REF!</f>
        <v>#REF!</v>
      </c>
      <c r="D1795" t="e">
        <f>#REF!</f>
        <v>#REF!</v>
      </c>
      <c r="E1795" t="e">
        <f>#REF!</f>
        <v>#REF!</v>
      </c>
      <c r="F1795" t="e">
        <f>#REF!</f>
        <v>#REF!</v>
      </c>
      <c r="G1795" t="e">
        <f>#REF!</f>
        <v>#REF!</v>
      </c>
      <c r="H1795" t="e">
        <f>#REF!</f>
        <v>#REF!</v>
      </c>
    </row>
    <row r="1796" spans="1:8" x14ac:dyDescent="0.25">
      <c r="A1796" t="e">
        <f>#REF!</f>
        <v>#REF!</v>
      </c>
      <c r="B1796" t="e">
        <f>#REF!</f>
        <v>#REF!</v>
      </c>
      <c r="C1796" t="e">
        <f>#REF!</f>
        <v>#REF!</v>
      </c>
      <c r="D1796" t="e">
        <f>#REF!</f>
        <v>#REF!</v>
      </c>
      <c r="E1796" t="e">
        <f>#REF!</f>
        <v>#REF!</v>
      </c>
      <c r="F1796" t="e">
        <f>#REF!</f>
        <v>#REF!</v>
      </c>
      <c r="G1796" t="e">
        <f>#REF!</f>
        <v>#REF!</v>
      </c>
      <c r="H1796" t="e">
        <f>#REF!</f>
        <v>#REF!</v>
      </c>
    </row>
    <row r="1797" spans="1:8" x14ac:dyDescent="0.25">
      <c r="A1797" t="e">
        <f>#REF!</f>
        <v>#REF!</v>
      </c>
      <c r="B1797" t="e">
        <f>#REF!</f>
        <v>#REF!</v>
      </c>
      <c r="C1797" t="e">
        <f>#REF!</f>
        <v>#REF!</v>
      </c>
      <c r="D1797" t="e">
        <f>#REF!</f>
        <v>#REF!</v>
      </c>
      <c r="E1797" t="e">
        <f>#REF!</f>
        <v>#REF!</v>
      </c>
      <c r="F1797" t="e">
        <f>#REF!</f>
        <v>#REF!</v>
      </c>
      <c r="G1797" t="e">
        <f>#REF!</f>
        <v>#REF!</v>
      </c>
      <c r="H1797" t="e">
        <f>#REF!</f>
        <v>#REF!</v>
      </c>
    </row>
    <row r="1798" spans="1:8" x14ac:dyDescent="0.25">
      <c r="A1798" t="e">
        <f>#REF!</f>
        <v>#REF!</v>
      </c>
      <c r="B1798" t="e">
        <f>#REF!</f>
        <v>#REF!</v>
      </c>
      <c r="C1798" t="e">
        <f>#REF!</f>
        <v>#REF!</v>
      </c>
      <c r="D1798" t="e">
        <f>#REF!</f>
        <v>#REF!</v>
      </c>
      <c r="E1798" t="e">
        <f>#REF!</f>
        <v>#REF!</v>
      </c>
      <c r="F1798" t="e">
        <f>#REF!</f>
        <v>#REF!</v>
      </c>
      <c r="G1798" t="e">
        <f>#REF!</f>
        <v>#REF!</v>
      </c>
      <c r="H1798" t="e">
        <f>#REF!</f>
        <v>#REF!</v>
      </c>
    </row>
    <row r="1799" spans="1:8" x14ac:dyDescent="0.25">
      <c r="A1799" t="e">
        <f>#REF!</f>
        <v>#REF!</v>
      </c>
      <c r="B1799" t="e">
        <f>#REF!</f>
        <v>#REF!</v>
      </c>
      <c r="C1799" t="e">
        <f>#REF!</f>
        <v>#REF!</v>
      </c>
      <c r="D1799" t="e">
        <f>#REF!</f>
        <v>#REF!</v>
      </c>
      <c r="E1799" t="e">
        <f>#REF!</f>
        <v>#REF!</v>
      </c>
      <c r="F1799" t="e">
        <f>#REF!</f>
        <v>#REF!</v>
      </c>
      <c r="G1799" t="e">
        <f>#REF!</f>
        <v>#REF!</v>
      </c>
      <c r="H1799" t="e">
        <f>#REF!</f>
        <v>#REF!</v>
      </c>
    </row>
    <row r="1800" spans="1:8" x14ac:dyDescent="0.25">
      <c r="A1800" t="e">
        <f>#REF!</f>
        <v>#REF!</v>
      </c>
      <c r="B1800" t="e">
        <f>#REF!</f>
        <v>#REF!</v>
      </c>
      <c r="C1800" t="e">
        <f>#REF!</f>
        <v>#REF!</v>
      </c>
      <c r="D1800" t="e">
        <f>#REF!</f>
        <v>#REF!</v>
      </c>
      <c r="E1800" t="e">
        <f>#REF!</f>
        <v>#REF!</v>
      </c>
      <c r="F1800" t="e">
        <f>#REF!</f>
        <v>#REF!</v>
      </c>
      <c r="G1800" t="e">
        <f>#REF!</f>
        <v>#REF!</v>
      </c>
      <c r="H1800" t="e">
        <f>#REF!</f>
        <v>#REF!</v>
      </c>
    </row>
    <row r="1801" spans="1:8" x14ac:dyDescent="0.25">
      <c r="A1801" t="e">
        <f>#REF!</f>
        <v>#REF!</v>
      </c>
      <c r="B1801" t="e">
        <f>#REF!</f>
        <v>#REF!</v>
      </c>
      <c r="C1801" t="e">
        <f>#REF!</f>
        <v>#REF!</v>
      </c>
      <c r="D1801" t="e">
        <f>#REF!</f>
        <v>#REF!</v>
      </c>
      <c r="E1801" t="e">
        <f>#REF!</f>
        <v>#REF!</v>
      </c>
      <c r="F1801" t="e">
        <f>#REF!</f>
        <v>#REF!</v>
      </c>
      <c r="G1801" t="e">
        <f>#REF!</f>
        <v>#REF!</v>
      </c>
      <c r="H1801" t="e">
        <f>#REF!</f>
        <v>#REF!</v>
      </c>
    </row>
    <row r="1802" spans="1:8" x14ac:dyDescent="0.25">
      <c r="A1802" t="e">
        <f>#REF!</f>
        <v>#REF!</v>
      </c>
      <c r="B1802" t="e">
        <f>#REF!</f>
        <v>#REF!</v>
      </c>
      <c r="C1802" t="e">
        <f>#REF!</f>
        <v>#REF!</v>
      </c>
      <c r="D1802" t="e">
        <f>#REF!</f>
        <v>#REF!</v>
      </c>
      <c r="E1802" t="e">
        <f>#REF!</f>
        <v>#REF!</v>
      </c>
      <c r="F1802" t="e">
        <f>#REF!</f>
        <v>#REF!</v>
      </c>
      <c r="G1802" t="e">
        <f>#REF!</f>
        <v>#REF!</v>
      </c>
      <c r="H1802" t="e">
        <f>#REF!</f>
        <v>#REF!</v>
      </c>
    </row>
    <row r="1803" spans="1:8" x14ac:dyDescent="0.25">
      <c r="A1803" t="e">
        <f>#REF!</f>
        <v>#REF!</v>
      </c>
      <c r="B1803" t="e">
        <f>#REF!</f>
        <v>#REF!</v>
      </c>
      <c r="C1803" t="e">
        <f>#REF!</f>
        <v>#REF!</v>
      </c>
      <c r="D1803" t="e">
        <f>#REF!</f>
        <v>#REF!</v>
      </c>
      <c r="E1803" t="e">
        <f>#REF!</f>
        <v>#REF!</v>
      </c>
      <c r="F1803" t="e">
        <f>#REF!</f>
        <v>#REF!</v>
      </c>
      <c r="G1803" t="e">
        <f>#REF!</f>
        <v>#REF!</v>
      </c>
      <c r="H1803" t="e">
        <f>#REF!</f>
        <v>#REF!</v>
      </c>
    </row>
    <row r="1804" spans="1:8" x14ac:dyDescent="0.25">
      <c r="A1804" t="e">
        <f>#REF!</f>
        <v>#REF!</v>
      </c>
      <c r="B1804" t="e">
        <f>#REF!</f>
        <v>#REF!</v>
      </c>
      <c r="C1804" t="e">
        <f>#REF!</f>
        <v>#REF!</v>
      </c>
      <c r="D1804" t="e">
        <f>#REF!</f>
        <v>#REF!</v>
      </c>
      <c r="E1804" t="e">
        <f>#REF!</f>
        <v>#REF!</v>
      </c>
      <c r="F1804" t="e">
        <f>#REF!</f>
        <v>#REF!</v>
      </c>
      <c r="G1804" t="e">
        <f>#REF!</f>
        <v>#REF!</v>
      </c>
      <c r="H1804" t="e">
        <f>#REF!</f>
        <v>#REF!</v>
      </c>
    </row>
    <row r="1805" spans="1:8" x14ac:dyDescent="0.25">
      <c r="A1805" t="e">
        <f>#REF!</f>
        <v>#REF!</v>
      </c>
      <c r="B1805" t="e">
        <f>#REF!</f>
        <v>#REF!</v>
      </c>
      <c r="C1805" t="e">
        <f>#REF!</f>
        <v>#REF!</v>
      </c>
      <c r="D1805" t="e">
        <f>#REF!</f>
        <v>#REF!</v>
      </c>
      <c r="E1805" t="e">
        <f>#REF!</f>
        <v>#REF!</v>
      </c>
      <c r="F1805" t="e">
        <f>#REF!</f>
        <v>#REF!</v>
      </c>
      <c r="G1805" t="e">
        <f>#REF!</f>
        <v>#REF!</v>
      </c>
      <c r="H1805" t="e">
        <f>#REF!</f>
        <v>#REF!</v>
      </c>
    </row>
    <row r="1806" spans="1:8" x14ac:dyDescent="0.25">
      <c r="A1806" t="e">
        <f>#REF!</f>
        <v>#REF!</v>
      </c>
      <c r="B1806" t="e">
        <f>#REF!</f>
        <v>#REF!</v>
      </c>
      <c r="C1806" t="e">
        <f>#REF!</f>
        <v>#REF!</v>
      </c>
      <c r="D1806" t="e">
        <f>#REF!</f>
        <v>#REF!</v>
      </c>
      <c r="E1806" t="e">
        <f>#REF!</f>
        <v>#REF!</v>
      </c>
      <c r="F1806" t="e">
        <f>#REF!</f>
        <v>#REF!</v>
      </c>
      <c r="G1806" t="e">
        <f>#REF!</f>
        <v>#REF!</v>
      </c>
      <c r="H1806" t="e">
        <f>#REF!</f>
        <v>#REF!</v>
      </c>
    </row>
    <row r="1807" spans="1:8" x14ac:dyDescent="0.25">
      <c r="A1807" t="e">
        <f>#REF!</f>
        <v>#REF!</v>
      </c>
      <c r="B1807" t="e">
        <f>#REF!</f>
        <v>#REF!</v>
      </c>
      <c r="C1807" t="e">
        <f>#REF!</f>
        <v>#REF!</v>
      </c>
      <c r="D1807" t="e">
        <f>#REF!</f>
        <v>#REF!</v>
      </c>
      <c r="E1807" t="e">
        <f>#REF!</f>
        <v>#REF!</v>
      </c>
      <c r="F1807" t="e">
        <f>#REF!</f>
        <v>#REF!</v>
      </c>
      <c r="G1807" t="e">
        <f>#REF!</f>
        <v>#REF!</v>
      </c>
      <c r="H1807" t="e">
        <f>#REF!</f>
        <v>#REF!</v>
      </c>
    </row>
    <row r="1808" spans="1:8" x14ac:dyDescent="0.25">
      <c r="A1808" t="e">
        <f>#REF!</f>
        <v>#REF!</v>
      </c>
      <c r="B1808" t="e">
        <f>#REF!</f>
        <v>#REF!</v>
      </c>
      <c r="C1808" t="e">
        <f>#REF!</f>
        <v>#REF!</v>
      </c>
      <c r="D1808" t="e">
        <f>#REF!</f>
        <v>#REF!</v>
      </c>
      <c r="E1808" t="e">
        <f>#REF!</f>
        <v>#REF!</v>
      </c>
      <c r="F1808" t="e">
        <f>#REF!</f>
        <v>#REF!</v>
      </c>
      <c r="G1808" t="e">
        <f>#REF!</f>
        <v>#REF!</v>
      </c>
      <c r="H1808" t="e">
        <f>#REF!</f>
        <v>#REF!</v>
      </c>
    </row>
    <row r="1809" spans="1:8" x14ac:dyDescent="0.25">
      <c r="A1809" t="e">
        <f>#REF!</f>
        <v>#REF!</v>
      </c>
      <c r="B1809" t="e">
        <f>#REF!</f>
        <v>#REF!</v>
      </c>
      <c r="C1809" t="e">
        <f>#REF!</f>
        <v>#REF!</v>
      </c>
      <c r="D1809" t="e">
        <f>#REF!</f>
        <v>#REF!</v>
      </c>
      <c r="E1809" t="e">
        <f>#REF!</f>
        <v>#REF!</v>
      </c>
      <c r="F1809" t="e">
        <f>#REF!</f>
        <v>#REF!</v>
      </c>
      <c r="G1809" t="e">
        <f>#REF!</f>
        <v>#REF!</v>
      </c>
      <c r="H1809" t="e">
        <f>#REF!</f>
        <v>#REF!</v>
      </c>
    </row>
    <row r="1810" spans="1:8" x14ac:dyDescent="0.25">
      <c r="A1810" t="e">
        <f>#REF!</f>
        <v>#REF!</v>
      </c>
      <c r="B1810" t="e">
        <f>#REF!</f>
        <v>#REF!</v>
      </c>
      <c r="C1810" t="e">
        <f>#REF!</f>
        <v>#REF!</v>
      </c>
      <c r="D1810" t="e">
        <f>#REF!</f>
        <v>#REF!</v>
      </c>
      <c r="E1810" t="e">
        <f>#REF!</f>
        <v>#REF!</v>
      </c>
      <c r="F1810" t="e">
        <f>#REF!</f>
        <v>#REF!</v>
      </c>
      <c r="G1810" t="e">
        <f>#REF!</f>
        <v>#REF!</v>
      </c>
      <c r="H1810" t="e">
        <f>#REF!</f>
        <v>#REF!</v>
      </c>
    </row>
    <row r="1811" spans="1:8" x14ac:dyDescent="0.25">
      <c r="A1811" t="e">
        <f>#REF!</f>
        <v>#REF!</v>
      </c>
      <c r="B1811" t="e">
        <f>#REF!</f>
        <v>#REF!</v>
      </c>
      <c r="C1811" t="e">
        <f>#REF!</f>
        <v>#REF!</v>
      </c>
      <c r="D1811" t="e">
        <f>#REF!</f>
        <v>#REF!</v>
      </c>
      <c r="E1811" t="e">
        <f>#REF!</f>
        <v>#REF!</v>
      </c>
      <c r="F1811" t="e">
        <f>#REF!</f>
        <v>#REF!</v>
      </c>
      <c r="G1811" t="e">
        <f>#REF!</f>
        <v>#REF!</v>
      </c>
      <c r="H1811" t="e">
        <f>#REF!</f>
        <v>#REF!</v>
      </c>
    </row>
    <row r="1812" spans="1:8" x14ac:dyDescent="0.25">
      <c r="A1812" t="e">
        <f>#REF!</f>
        <v>#REF!</v>
      </c>
      <c r="B1812" t="e">
        <f>#REF!</f>
        <v>#REF!</v>
      </c>
      <c r="C1812" t="e">
        <f>#REF!</f>
        <v>#REF!</v>
      </c>
      <c r="D1812" t="e">
        <f>#REF!</f>
        <v>#REF!</v>
      </c>
      <c r="E1812" t="e">
        <f>#REF!</f>
        <v>#REF!</v>
      </c>
      <c r="F1812" t="e">
        <f>#REF!</f>
        <v>#REF!</v>
      </c>
      <c r="G1812" t="e">
        <f>#REF!</f>
        <v>#REF!</v>
      </c>
      <c r="H1812" t="e">
        <f>#REF!</f>
        <v>#REF!</v>
      </c>
    </row>
    <row r="1813" spans="1:8" x14ac:dyDescent="0.25">
      <c r="A1813" t="e">
        <f>#REF!</f>
        <v>#REF!</v>
      </c>
      <c r="B1813" t="e">
        <f>#REF!</f>
        <v>#REF!</v>
      </c>
      <c r="C1813" t="e">
        <f>#REF!</f>
        <v>#REF!</v>
      </c>
      <c r="D1813" t="e">
        <f>#REF!</f>
        <v>#REF!</v>
      </c>
      <c r="E1813" t="e">
        <f>#REF!</f>
        <v>#REF!</v>
      </c>
      <c r="F1813" t="e">
        <f>#REF!</f>
        <v>#REF!</v>
      </c>
      <c r="G1813" t="e">
        <f>#REF!</f>
        <v>#REF!</v>
      </c>
      <c r="H1813" t="e">
        <f>#REF!</f>
        <v>#REF!</v>
      </c>
    </row>
    <row r="1814" spans="1:8" x14ac:dyDescent="0.25">
      <c r="A1814" t="e">
        <f>#REF!</f>
        <v>#REF!</v>
      </c>
      <c r="B1814" t="e">
        <f>#REF!</f>
        <v>#REF!</v>
      </c>
      <c r="C1814" t="e">
        <f>#REF!</f>
        <v>#REF!</v>
      </c>
      <c r="D1814" t="e">
        <f>#REF!</f>
        <v>#REF!</v>
      </c>
      <c r="E1814" t="e">
        <f>#REF!</f>
        <v>#REF!</v>
      </c>
      <c r="F1814" t="e">
        <f>#REF!</f>
        <v>#REF!</v>
      </c>
      <c r="G1814" t="e">
        <f>#REF!</f>
        <v>#REF!</v>
      </c>
      <c r="H1814" t="e">
        <f>#REF!</f>
        <v>#REF!</v>
      </c>
    </row>
    <row r="1815" spans="1:8" x14ac:dyDescent="0.25">
      <c r="A1815" t="e">
        <f>#REF!</f>
        <v>#REF!</v>
      </c>
      <c r="B1815" t="e">
        <f>#REF!</f>
        <v>#REF!</v>
      </c>
      <c r="C1815" t="e">
        <f>#REF!</f>
        <v>#REF!</v>
      </c>
      <c r="D1815" t="e">
        <f>#REF!</f>
        <v>#REF!</v>
      </c>
      <c r="E1815" t="e">
        <f>#REF!</f>
        <v>#REF!</v>
      </c>
      <c r="F1815" t="e">
        <f>#REF!</f>
        <v>#REF!</v>
      </c>
      <c r="G1815" t="e">
        <f>#REF!</f>
        <v>#REF!</v>
      </c>
      <c r="H1815" t="e">
        <f>#REF!</f>
        <v>#REF!</v>
      </c>
    </row>
    <row r="1816" spans="1:8" x14ac:dyDescent="0.25">
      <c r="A1816" t="e">
        <f>#REF!</f>
        <v>#REF!</v>
      </c>
      <c r="B1816" t="e">
        <f>#REF!</f>
        <v>#REF!</v>
      </c>
      <c r="C1816" t="e">
        <f>#REF!</f>
        <v>#REF!</v>
      </c>
      <c r="D1816" t="e">
        <f>#REF!</f>
        <v>#REF!</v>
      </c>
      <c r="E1816" t="e">
        <f>#REF!</f>
        <v>#REF!</v>
      </c>
      <c r="F1816" t="e">
        <f>#REF!</f>
        <v>#REF!</v>
      </c>
      <c r="G1816" t="e">
        <f>#REF!</f>
        <v>#REF!</v>
      </c>
      <c r="H1816" t="e">
        <f>#REF!</f>
        <v>#REF!</v>
      </c>
    </row>
    <row r="1817" spans="1:8" x14ac:dyDescent="0.25">
      <c r="A1817" t="e">
        <f>#REF!</f>
        <v>#REF!</v>
      </c>
      <c r="B1817" t="e">
        <f>#REF!</f>
        <v>#REF!</v>
      </c>
      <c r="C1817" t="e">
        <f>#REF!</f>
        <v>#REF!</v>
      </c>
      <c r="D1817" t="e">
        <f>#REF!</f>
        <v>#REF!</v>
      </c>
      <c r="E1817" t="e">
        <f>#REF!</f>
        <v>#REF!</v>
      </c>
      <c r="F1817" t="e">
        <f>#REF!</f>
        <v>#REF!</v>
      </c>
      <c r="G1817" t="e">
        <f>#REF!</f>
        <v>#REF!</v>
      </c>
      <c r="H1817" t="e">
        <f>#REF!</f>
        <v>#REF!</v>
      </c>
    </row>
    <row r="1818" spans="1:8" x14ac:dyDescent="0.25">
      <c r="A1818" t="e">
        <f>#REF!</f>
        <v>#REF!</v>
      </c>
      <c r="B1818" t="e">
        <f>#REF!</f>
        <v>#REF!</v>
      </c>
      <c r="C1818" t="e">
        <f>#REF!</f>
        <v>#REF!</v>
      </c>
      <c r="D1818" t="e">
        <f>#REF!</f>
        <v>#REF!</v>
      </c>
      <c r="E1818" t="e">
        <f>#REF!</f>
        <v>#REF!</v>
      </c>
      <c r="F1818" t="e">
        <f>#REF!</f>
        <v>#REF!</v>
      </c>
      <c r="G1818" t="e">
        <f>#REF!</f>
        <v>#REF!</v>
      </c>
      <c r="H1818" t="e">
        <f>#REF!</f>
        <v>#REF!</v>
      </c>
    </row>
    <row r="1819" spans="1:8" x14ac:dyDescent="0.25">
      <c r="A1819" t="e">
        <f>#REF!</f>
        <v>#REF!</v>
      </c>
      <c r="B1819" t="e">
        <f>#REF!</f>
        <v>#REF!</v>
      </c>
      <c r="C1819" t="e">
        <f>#REF!</f>
        <v>#REF!</v>
      </c>
      <c r="D1819" t="e">
        <f>#REF!</f>
        <v>#REF!</v>
      </c>
      <c r="E1819" t="e">
        <f>#REF!</f>
        <v>#REF!</v>
      </c>
      <c r="F1819" t="e">
        <f>#REF!</f>
        <v>#REF!</v>
      </c>
      <c r="G1819" t="e">
        <f>#REF!</f>
        <v>#REF!</v>
      </c>
      <c r="H1819" t="e">
        <f>#REF!</f>
        <v>#REF!</v>
      </c>
    </row>
    <row r="1820" spans="1:8" x14ac:dyDescent="0.25">
      <c r="A1820" t="e">
        <f>#REF!</f>
        <v>#REF!</v>
      </c>
      <c r="B1820" t="e">
        <f>#REF!</f>
        <v>#REF!</v>
      </c>
      <c r="C1820" t="e">
        <f>#REF!</f>
        <v>#REF!</v>
      </c>
      <c r="D1820" t="e">
        <f>#REF!</f>
        <v>#REF!</v>
      </c>
      <c r="E1820" t="e">
        <f>#REF!</f>
        <v>#REF!</v>
      </c>
      <c r="F1820" t="e">
        <f>#REF!</f>
        <v>#REF!</v>
      </c>
      <c r="G1820" t="e">
        <f>#REF!</f>
        <v>#REF!</v>
      </c>
      <c r="H1820" t="e">
        <f>#REF!</f>
        <v>#REF!</v>
      </c>
    </row>
    <row r="1821" spans="1:8" x14ac:dyDescent="0.25">
      <c r="A1821" t="e">
        <f>#REF!</f>
        <v>#REF!</v>
      </c>
      <c r="B1821" t="e">
        <f>#REF!</f>
        <v>#REF!</v>
      </c>
      <c r="C1821" t="e">
        <f>#REF!</f>
        <v>#REF!</v>
      </c>
      <c r="D1821" t="e">
        <f>#REF!</f>
        <v>#REF!</v>
      </c>
      <c r="E1821" t="e">
        <f>#REF!</f>
        <v>#REF!</v>
      </c>
      <c r="F1821" t="e">
        <f>#REF!</f>
        <v>#REF!</v>
      </c>
      <c r="G1821" t="e">
        <f>#REF!</f>
        <v>#REF!</v>
      </c>
      <c r="H1821" t="e">
        <f>#REF!</f>
        <v>#REF!</v>
      </c>
    </row>
    <row r="1822" spans="1:8" x14ac:dyDescent="0.25">
      <c r="A1822" t="e">
        <f>#REF!</f>
        <v>#REF!</v>
      </c>
      <c r="B1822" t="e">
        <f>#REF!</f>
        <v>#REF!</v>
      </c>
      <c r="C1822" t="e">
        <f>#REF!</f>
        <v>#REF!</v>
      </c>
      <c r="D1822" t="e">
        <f>#REF!</f>
        <v>#REF!</v>
      </c>
      <c r="E1822" t="e">
        <f>#REF!</f>
        <v>#REF!</v>
      </c>
      <c r="F1822" t="e">
        <f>#REF!</f>
        <v>#REF!</v>
      </c>
      <c r="G1822" t="e">
        <f>#REF!</f>
        <v>#REF!</v>
      </c>
      <c r="H1822" t="e">
        <f>#REF!</f>
        <v>#REF!</v>
      </c>
    </row>
    <row r="1823" spans="1:8" x14ac:dyDescent="0.25">
      <c r="A1823" t="e">
        <f>#REF!</f>
        <v>#REF!</v>
      </c>
      <c r="B1823" t="e">
        <f>#REF!</f>
        <v>#REF!</v>
      </c>
      <c r="C1823" t="e">
        <f>#REF!</f>
        <v>#REF!</v>
      </c>
      <c r="D1823" t="e">
        <f>#REF!</f>
        <v>#REF!</v>
      </c>
      <c r="E1823" t="e">
        <f>#REF!</f>
        <v>#REF!</v>
      </c>
      <c r="F1823" t="e">
        <f>#REF!</f>
        <v>#REF!</v>
      </c>
      <c r="G1823" t="e">
        <f>#REF!</f>
        <v>#REF!</v>
      </c>
      <c r="H1823" t="e">
        <f>#REF!</f>
        <v>#REF!</v>
      </c>
    </row>
    <row r="1824" spans="1:8" x14ac:dyDescent="0.25">
      <c r="A1824" t="e">
        <f>#REF!</f>
        <v>#REF!</v>
      </c>
      <c r="B1824" t="e">
        <f>#REF!</f>
        <v>#REF!</v>
      </c>
      <c r="C1824" t="e">
        <f>#REF!</f>
        <v>#REF!</v>
      </c>
      <c r="D1824" t="e">
        <f>#REF!</f>
        <v>#REF!</v>
      </c>
      <c r="E1824" t="e">
        <f>#REF!</f>
        <v>#REF!</v>
      </c>
      <c r="F1824" t="e">
        <f>#REF!</f>
        <v>#REF!</v>
      </c>
      <c r="G1824" t="e">
        <f>#REF!</f>
        <v>#REF!</v>
      </c>
      <c r="H1824" t="e">
        <f>#REF!</f>
        <v>#REF!</v>
      </c>
    </row>
    <row r="1825" spans="1:8" x14ac:dyDescent="0.25">
      <c r="A1825" t="e">
        <f>#REF!</f>
        <v>#REF!</v>
      </c>
      <c r="B1825" t="e">
        <f>#REF!</f>
        <v>#REF!</v>
      </c>
      <c r="C1825" t="e">
        <f>#REF!</f>
        <v>#REF!</v>
      </c>
      <c r="D1825" t="e">
        <f>#REF!</f>
        <v>#REF!</v>
      </c>
      <c r="E1825" t="e">
        <f>#REF!</f>
        <v>#REF!</v>
      </c>
      <c r="F1825" t="e">
        <f>#REF!</f>
        <v>#REF!</v>
      </c>
      <c r="G1825" t="e">
        <f>#REF!</f>
        <v>#REF!</v>
      </c>
      <c r="H1825" t="e">
        <f>#REF!</f>
        <v>#REF!</v>
      </c>
    </row>
    <row r="1826" spans="1:8" x14ac:dyDescent="0.25">
      <c r="A1826" t="e">
        <f>#REF!</f>
        <v>#REF!</v>
      </c>
      <c r="B1826" t="e">
        <f>#REF!</f>
        <v>#REF!</v>
      </c>
      <c r="C1826" t="e">
        <f>#REF!</f>
        <v>#REF!</v>
      </c>
      <c r="D1826" t="e">
        <f>#REF!</f>
        <v>#REF!</v>
      </c>
      <c r="E1826" t="e">
        <f>#REF!</f>
        <v>#REF!</v>
      </c>
      <c r="F1826" t="e">
        <f>#REF!</f>
        <v>#REF!</v>
      </c>
      <c r="G1826" t="e">
        <f>#REF!</f>
        <v>#REF!</v>
      </c>
      <c r="H1826" t="e">
        <f>#REF!</f>
        <v>#REF!</v>
      </c>
    </row>
    <row r="1827" spans="1:8" x14ac:dyDescent="0.25">
      <c r="A1827" t="e">
        <f>#REF!</f>
        <v>#REF!</v>
      </c>
      <c r="B1827" t="e">
        <f>#REF!</f>
        <v>#REF!</v>
      </c>
      <c r="C1827" t="e">
        <f>#REF!</f>
        <v>#REF!</v>
      </c>
      <c r="D1827" t="e">
        <f>#REF!</f>
        <v>#REF!</v>
      </c>
      <c r="E1827" t="e">
        <f>#REF!</f>
        <v>#REF!</v>
      </c>
      <c r="F1827" t="e">
        <f>#REF!</f>
        <v>#REF!</v>
      </c>
      <c r="G1827" t="e">
        <f>#REF!</f>
        <v>#REF!</v>
      </c>
      <c r="H1827" t="e">
        <f>#REF!</f>
        <v>#REF!</v>
      </c>
    </row>
    <row r="1828" spans="1:8" x14ac:dyDescent="0.25">
      <c r="A1828" t="e">
        <f>#REF!</f>
        <v>#REF!</v>
      </c>
      <c r="B1828" t="e">
        <f>#REF!</f>
        <v>#REF!</v>
      </c>
      <c r="C1828" t="e">
        <f>#REF!</f>
        <v>#REF!</v>
      </c>
      <c r="D1828" t="e">
        <f>#REF!</f>
        <v>#REF!</v>
      </c>
      <c r="E1828" t="e">
        <f>#REF!</f>
        <v>#REF!</v>
      </c>
      <c r="F1828" t="e">
        <f>#REF!</f>
        <v>#REF!</v>
      </c>
      <c r="G1828" t="e">
        <f>#REF!</f>
        <v>#REF!</v>
      </c>
      <c r="H1828" t="e">
        <f>#REF!</f>
        <v>#REF!</v>
      </c>
    </row>
    <row r="1829" spans="1:8" x14ac:dyDescent="0.25">
      <c r="A1829" t="e">
        <f>#REF!</f>
        <v>#REF!</v>
      </c>
      <c r="B1829" t="e">
        <f>#REF!</f>
        <v>#REF!</v>
      </c>
      <c r="C1829" t="e">
        <f>#REF!</f>
        <v>#REF!</v>
      </c>
      <c r="D1829" t="e">
        <f>#REF!</f>
        <v>#REF!</v>
      </c>
      <c r="E1829" t="e">
        <f>#REF!</f>
        <v>#REF!</v>
      </c>
      <c r="F1829" t="e">
        <f>#REF!</f>
        <v>#REF!</v>
      </c>
      <c r="G1829" t="e">
        <f>#REF!</f>
        <v>#REF!</v>
      </c>
      <c r="H1829" t="e">
        <f>#REF!</f>
        <v>#REF!</v>
      </c>
    </row>
    <row r="1830" spans="1:8" x14ac:dyDescent="0.25">
      <c r="A1830" t="e">
        <f>#REF!</f>
        <v>#REF!</v>
      </c>
      <c r="B1830" t="e">
        <f>#REF!</f>
        <v>#REF!</v>
      </c>
      <c r="C1830" t="e">
        <f>#REF!</f>
        <v>#REF!</v>
      </c>
      <c r="D1830" t="e">
        <f>#REF!</f>
        <v>#REF!</v>
      </c>
      <c r="E1830" t="e">
        <f>#REF!</f>
        <v>#REF!</v>
      </c>
      <c r="F1830" t="e">
        <f>#REF!</f>
        <v>#REF!</v>
      </c>
      <c r="G1830" t="e">
        <f>#REF!</f>
        <v>#REF!</v>
      </c>
      <c r="H1830" t="e">
        <f>#REF!</f>
        <v>#REF!</v>
      </c>
    </row>
    <row r="1831" spans="1:8" x14ac:dyDescent="0.25">
      <c r="A1831" t="e">
        <f>#REF!</f>
        <v>#REF!</v>
      </c>
      <c r="B1831" t="e">
        <f>#REF!</f>
        <v>#REF!</v>
      </c>
      <c r="C1831" t="e">
        <f>#REF!</f>
        <v>#REF!</v>
      </c>
      <c r="D1831" t="e">
        <f>#REF!</f>
        <v>#REF!</v>
      </c>
      <c r="E1831" t="e">
        <f>#REF!</f>
        <v>#REF!</v>
      </c>
      <c r="F1831" t="e">
        <f>#REF!</f>
        <v>#REF!</v>
      </c>
      <c r="G1831" t="e">
        <f>#REF!</f>
        <v>#REF!</v>
      </c>
      <c r="H1831" t="e">
        <f>#REF!</f>
        <v>#REF!</v>
      </c>
    </row>
    <row r="1832" spans="1:8" x14ac:dyDescent="0.25">
      <c r="A1832" t="e">
        <f>#REF!</f>
        <v>#REF!</v>
      </c>
      <c r="B1832" t="e">
        <f>#REF!</f>
        <v>#REF!</v>
      </c>
      <c r="C1832" t="e">
        <f>#REF!</f>
        <v>#REF!</v>
      </c>
      <c r="D1832" t="e">
        <f>#REF!</f>
        <v>#REF!</v>
      </c>
      <c r="E1832" t="e">
        <f>#REF!</f>
        <v>#REF!</v>
      </c>
      <c r="F1832" t="e">
        <f>#REF!</f>
        <v>#REF!</v>
      </c>
      <c r="G1832" t="e">
        <f>#REF!</f>
        <v>#REF!</v>
      </c>
      <c r="H1832" t="e">
        <f>#REF!</f>
        <v>#REF!</v>
      </c>
    </row>
    <row r="1833" spans="1:8" x14ac:dyDescent="0.25">
      <c r="A1833" t="e">
        <f>#REF!</f>
        <v>#REF!</v>
      </c>
      <c r="B1833" t="e">
        <f>#REF!</f>
        <v>#REF!</v>
      </c>
      <c r="C1833" t="e">
        <f>#REF!</f>
        <v>#REF!</v>
      </c>
      <c r="D1833" t="e">
        <f>#REF!</f>
        <v>#REF!</v>
      </c>
      <c r="E1833" t="e">
        <f>#REF!</f>
        <v>#REF!</v>
      </c>
      <c r="F1833" t="e">
        <f>#REF!</f>
        <v>#REF!</v>
      </c>
      <c r="G1833" t="e">
        <f>#REF!</f>
        <v>#REF!</v>
      </c>
      <c r="H1833" t="e">
        <f>#REF!</f>
        <v>#REF!</v>
      </c>
    </row>
    <row r="1834" spans="1:8" x14ac:dyDescent="0.25">
      <c r="A1834" t="e">
        <f>#REF!</f>
        <v>#REF!</v>
      </c>
      <c r="B1834" t="e">
        <f>#REF!</f>
        <v>#REF!</v>
      </c>
      <c r="C1834" t="e">
        <f>#REF!</f>
        <v>#REF!</v>
      </c>
      <c r="D1834" t="e">
        <f>#REF!</f>
        <v>#REF!</v>
      </c>
      <c r="E1834" t="e">
        <f>#REF!</f>
        <v>#REF!</v>
      </c>
      <c r="F1834" t="e">
        <f>#REF!</f>
        <v>#REF!</v>
      </c>
      <c r="G1834" t="e">
        <f>#REF!</f>
        <v>#REF!</v>
      </c>
      <c r="H1834" t="e">
        <f>#REF!</f>
        <v>#REF!</v>
      </c>
    </row>
    <row r="1835" spans="1:8" x14ac:dyDescent="0.25">
      <c r="A1835" t="e">
        <f>#REF!</f>
        <v>#REF!</v>
      </c>
      <c r="B1835" t="e">
        <f>#REF!</f>
        <v>#REF!</v>
      </c>
      <c r="C1835" t="e">
        <f>#REF!</f>
        <v>#REF!</v>
      </c>
      <c r="D1835" t="e">
        <f>#REF!</f>
        <v>#REF!</v>
      </c>
      <c r="E1835" t="e">
        <f>#REF!</f>
        <v>#REF!</v>
      </c>
      <c r="F1835" t="e">
        <f>#REF!</f>
        <v>#REF!</v>
      </c>
      <c r="G1835" t="e">
        <f>#REF!</f>
        <v>#REF!</v>
      </c>
      <c r="H1835" t="e">
        <f>#REF!</f>
        <v>#REF!</v>
      </c>
    </row>
    <row r="1836" spans="1:8" x14ac:dyDescent="0.25">
      <c r="A1836" t="e">
        <f>#REF!</f>
        <v>#REF!</v>
      </c>
      <c r="B1836" t="e">
        <f>#REF!</f>
        <v>#REF!</v>
      </c>
      <c r="C1836" t="e">
        <f>#REF!</f>
        <v>#REF!</v>
      </c>
      <c r="D1836" t="e">
        <f>#REF!</f>
        <v>#REF!</v>
      </c>
      <c r="E1836" t="e">
        <f>#REF!</f>
        <v>#REF!</v>
      </c>
      <c r="F1836" t="e">
        <f>#REF!</f>
        <v>#REF!</v>
      </c>
      <c r="G1836" t="e">
        <f>#REF!</f>
        <v>#REF!</v>
      </c>
      <c r="H1836" t="e">
        <f>#REF!</f>
        <v>#REF!</v>
      </c>
    </row>
    <row r="1837" spans="1:8" x14ac:dyDescent="0.25">
      <c r="A1837" t="e">
        <f>#REF!</f>
        <v>#REF!</v>
      </c>
      <c r="B1837" t="e">
        <f>#REF!</f>
        <v>#REF!</v>
      </c>
      <c r="C1837" t="e">
        <f>#REF!</f>
        <v>#REF!</v>
      </c>
      <c r="D1837" t="e">
        <f>#REF!</f>
        <v>#REF!</v>
      </c>
      <c r="E1837" t="e">
        <f>#REF!</f>
        <v>#REF!</v>
      </c>
      <c r="F1837" t="e">
        <f>#REF!</f>
        <v>#REF!</v>
      </c>
      <c r="G1837" t="e">
        <f>#REF!</f>
        <v>#REF!</v>
      </c>
      <c r="H1837" t="e">
        <f>#REF!</f>
        <v>#REF!</v>
      </c>
    </row>
    <row r="1838" spans="1:8" x14ac:dyDescent="0.25">
      <c r="A1838" t="e">
        <f>#REF!</f>
        <v>#REF!</v>
      </c>
      <c r="B1838" t="e">
        <f>#REF!</f>
        <v>#REF!</v>
      </c>
      <c r="C1838" t="e">
        <f>#REF!</f>
        <v>#REF!</v>
      </c>
      <c r="D1838" t="e">
        <f>#REF!</f>
        <v>#REF!</v>
      </c>
      <c r="E1838" t="e">
        <f>#REF!</f>
        <v>#REF!</v>
      </c>
      <c r="F1838" t="e">
        <f>#REF!</f>
        <v>#REF!</v>
      </c>
      <c r="G1838" t="e">
        <f>#REF!</f>
        <v>#REF!</v>
      </c>
      <c r="H1838" t="e">
        <f>#REF!</f>
        <v>#REF!</v>
      </c>
    </row>
    <row r="1839" spans="1:8" x14ac:dyDescent="0.25">
      <c r="A1839" t="e">
        <f>#REF!</f>
        <v>#REF!</v>
      </c>
      <c r="B1839" t="e">
        <f>#REF!</f>
        <v>#REF!</v>
      </c>
      <c r="C1839" t="e">
        <f>#REF!</f>
        <v>#REF!</v>
      </c>
      <c r="D1839" t="e">
        <f>#REF!</f>
        <v>#REF!</v>
      </c>
      <c r="E1839" t="e">
        <f>#REF!</f>
        <v>#REF!</v>
      </c>
      <c r="F1839" t="e">
        <f>#REF!</f>
        <v>#REF!</v>
      </c>
      <c r="G1839" t="e">
        <f>#REF!</f>
        <v>#REF!</v>
      </c>
      <c r="H1839" t="e">
        <f>#REF!</f>
        <v>#REF!</v>
      </c>
    </row>
    <row r="1840" spans="1:8" x14ac:dyDescent="0.25">
      <c r="A1840" t="e">
        <f>#REF!</f>
        <v>#REF!</v>
      </c>
      <c r="B1840" t="e">
        <f>#REF!</f>
        <v>#REF!</v>
      </c>
      <c r="C1840" t="e">
        <f>#REF!</f>
        <v>#REF!</v>
      </c>
      <c r="D1840" t="e">
        <f>#REF!</f>
        <v>#REF!</v>
      </c>
      <c r="E1840" t="e">
        <f>#REF!</f>
        <v>#REF!</v>
      </c>
      <c r="F1840" t="e">
        <f>#REF!</f>
        <v>#REF!</v>
      </c>
      <c r="G1840" t="e">
        <f>#REF!</f>
        <v>#REF!</v>
      </c>
      <c r="H1840" t="e">
        <f>#REF!</f>
        <v>#REF!</v>
      </c>
    </row>
    <row r="1841" spans="1:8" x14ac:dyDescent="0.25">
      <c r="A1841" t="e">
        <f>#REF!</f>
        <v>#REF!</v>
      </c>
      <c r="B1841" t="e">
        <f>#REF!</f>
        <v>#REF!</v>
      </c>
      <c r="C1841" t="e">
        <f>#REF!</f>
        <v>#REF!</v>
      </c>
      <c r="D1841" t="e">
        <f>#REF!</f>
        <v>#REF!</v>
      </c>
      <c r="E1841" t="e">
        <f>#REF!</f>
        <v>#REF!</v>
      </c>
      <c r="F1841" t="e">
        <f>#REF!</f>
        <v>#REF!</v>
      </c>
      <c r="G1841" t="e">
        <f>#REF!</f>
        <v>#REF!</v>
      </c>
      <c r="H1841" t="e">
        <f>#REF!</f>
        <v>#REF!</v>
      </c>
    </row>
    <row r="1842" spans="1:8" x14ac:dyDescent="0.25">
      <c r="A1842" t="e">
        <f>#REF!</f>
        <v>#REF!</v>
      </c>
      <c r="B1842" t="e">
        <f>#REF!</f>
        <v>#REF!</v>
      </c>
      <c r="C1842" t="e">
        <f>#REF!</f>
        <v>#REF!</v>
      </c>
      <c r="D1842" t="e">
        <f>#REF!</f>
        <v>#REF!</v>
      </c>
      <c r="E1842" t="e">
        <f>#REF!</f>
        <v>#REF!</v>
      </c>
      <c r="F1842" t="e">
        <f>#REF!</f>
        <v>#REF!</v>
      </c>
      <c r="G1842" t="e">
        <f>#REF!</f>
        <v>#REF!</v>
      </c>
      <c r="H1842" t="e">
        <f>#REF!</f>
        <v>#REF!</v>
      </c>
    </row>
    <row r="1843" spans="1:8" x14ac:dyDescent="0.25">
      <c r="A1843" t="e">
        <f>#REF!</f>
        <v>#REF!</v>
      </c>
      <c r="B1843" t="e">
        <f>#REF!</f>
        <v>#REF!</v>
      </c>
      <c r="C1843" t="e">
        <f>#REF!</f>
        <v>#REF!</v>
      </c>
      <c r="D1843" t="e">
        <f>#REF!</f>
        <v>#REF!</v>
      </c>
      <c r="E1843" t="e">
        <f>#REF!</f>
        <v>#REF!</v>
      </c>
      <c r="F1843" t="e">
        <f>#REF!</f>
        <v>#REF!</v>
      </c>
      <c r="G1843" t="e">
        <f>#REF!</f>
        <v>#REF!</v>
      </c>
      <c r="H1843" t="e">
        <f>#REF!</f>
        <v>#REF!</v>
      </c>
    </row>
    <row r="1844" spans="1:8" x14ac:dyDescent="0.25">
      <c r="A1844" t="e">
        <f>#REF!</f>
        <v>#REF!</v>
      </c>
      <c r="B1844" t="e">
        <f>#REF!</f>
        <v>#REF!</v>
      </c>
      <c r="C1844" t="e">
        <f>#REF!</f>
        <v>#REF!</v>
      </c>
      <c r="D1844" t="e">
        <f>#REF!</f>
        <v>#REF!</v>
      </c>
      <c r="E1844" t="e">
        <f>#REF!</f>
        <v>#REF!</v>
      </c>
      <c r="F1844" t="e">
        <f>#REF!</f>
        <v>#REF!</v>
      </c>
      <c r="G1844" t="e">
        <f>#REF!</f>
        <v>#REF!</v>
      </c>
      <c r="H1844" t="e">
        <f>#REF!</f>
        <v>#REF!</v>
      </c>
    </row>
    <row r="1845" spans="1:8" x14ac:dyDescent="0.25">
      <c r="A1845" t="e">
        <f>#REF!</f>
        <v>#REF!</v>
      </c>
      <c r="B1845" t="e">
        <f>#REF!</f>
        <v>#REF!</v>
      </c>
      <c r="C1845" t="e">
        <f>#REF!</f>
        <v>#REF!</v>
      </c>
      <c r="D1845" t="e">
        <f>#REF!</f>
        <v>#REF!</v>
      </c>
      <c r="E1845" t="e">
        <f>#REF!</f>
        <v>#REF!</v>
      </c>
      <c r="F1845" t="e">
        <f>#REF!</f>
        <v>#REF!</v>
      </c>
      <c r="G1845" t="e">
        <f>#REF!</f>
        <v>#REF!</v>
      </c>
      <c r="H1845" t="e">
        <f>#REF!</f>
        <v>#REF!</v>
      </c>
    </row>
    <row r="1846" spans="1:8" x14ac:dyDescent="0.25">
      <c r="A1846" t="e">
        <f>#REF!</f>
        <v>#REF!</v>
      </c>
      <c r="B1846" t="e">
        <f>#REF!</f>
        <v>#REF!</v>
      </c>
      <c r="C1846" t="e">
        <f>#REF!</f>
        <v>#REF!</v>
      </c>
      <c r="D1846" t="e">
        <f>#REF!</f>
        <v>#REF!</v>
      </c>
      <c r="E1846" t="e">
        <f>#REF!</f>
        <v>#REF!</v>
      </c>
      <c r="F1846" t="e">
        <f>#REF!</f>
        <v>#REF!</v>
      </c>
      <c r="G1846" t="e">
        <f>#REF!</f>
        <v>#REF!</v>
      </c>
      <c r="H1846" t="e">
        <f>#REF!</f>
        <v>#REF!</v>
      </c>
    </row>
    <row r="1847" spans="1:8" x14ac:dyDescent="0.25">
      <c r="A1847" t="e">
        <f>#REF!</f>
        <v>#REF!</v>
      </c>
      <c r="B1847" t="e">
        <f>#REF!</f>
        <v>#REF!</v>
      </c>
      <c r="C1847" t="e">
        <f>#REF!</f>
        <v>#REF!</v>
      </c>
      <c r="D1847" t="e">
        <f>#REF!</f>
        <v>#REF!</v>
      </c>
      <c r="E1847" t="e">
        <f>#REF!</f>
        <v>#REF!</v>
      </c>
      <c r="F1847" t="e">
        <f>#REF!</f>
        <v>#REF!</v>
      </c>
      <c r="G1847" t="e">
        <f>#REF!</f>
        <v>#REF!</v>
      </c>
      <c r="H1847" t="e">
        <f>#REF!</f>
        <v>#REF!</v>
      </c>
    </row>
    <row r="1848" spans="1:8" x14ac:dyDescent="0.25">
      <c r="A1848" t="e">
        <f>#REF!</f>
        <v>#REF!</v>
      </c>
      <c r="B1848" t="e">
        <f>#REF!</f>
        <v>#REF!</v>
      </c>
      <c r="C1848" t="e">
        <f>#REF!</f>
        <v>#REF!</v>
      </c>
      <c r="D1848" t="e">
        <f>#REF!</f>
        <v>#REF!</v>
      </c>
      <c r="E1848" t="e">
        <f>#REF!</f>
        <v>#REF!</v>
      </c>
      <c r="F1848" t="e">
        <f>#REF!</f>
        <v>#REF!</v>
      </c>
      <c r="G1848" t="e">
        <f>#REF!</f>
        <v>#REF!</v>
      </c>
      <c r="H1848" t="e">
        <f>#REF!</f>
        <v>#REF!</v>
      </c>
    </row>
    <row r="1849" spans="1:8" x14ac:dyDescent="0.25">
      <c r="A1849" t="e">
        <f>#REF!</f>
        <v>#REF!</v>
      </c>
      <c r="B1849" t="e">
        <f>#REF!</f>
        <v>#REF!</v>
      </c>
      <c r="C1849" t="e">
        <f>#REF!</f>
        <v>#REF!</v>
      </c>
      <c r="D1849" t="e">
        <f>#REF!</f>
        <v>#REF!</v>
      </c>
      <c r="E1849" t="e">
        <f>#REF!</f>
        <v>#REF!</v>
      </c>
      <c r="F1849" t="e">
        <f>#REF!</f>
        <v>#REF!</v>
      </c>
      <c r="G1849" t="e">
        <f>#REF!</f>
        <v>#REF!</v>
      </c>
      <c r="H1849" t="e">
        <f>#REF!</f>
        <v>#REF!</v>
      </c>
    </row>
    <row r="1850" spans="1:8" x14ac:dyDescent="0.25">
      <c r="A1850" t="e">
        <f>#REF!</f>
        <v>#REF!</v>
      </c>
      <c r="B1850" t="e">
        <f>#REF!</f>
        <v>#REF!</v>
      </c>
      <c r="C1850" t="e">
        <f>#REF!</f>
        <v>#REF!</v>
      </c>
      <c r="D1850" t="e">
        <f>#REF!</f>
        <v>#REF!</v>
      </c>
      <c r="E1850" t="e">
        <f>#REF!</f>
        <v>#REF!</v>
      </c>
      <c r="F1850" t="e">
        <f>#REF!</f>
        <v>#REF!</v>
      </c>
      <c r="G1850" t="e">
        <f>#REF!</f>
        <v>#REF!</v>
      </c>
      <c r="H1850" t="e">
        <f>#REF!</f>
        <v>#REF!</v>
      </c>
    </row>
    <row r="1851" spans="1:8" x14ac:dyDescent="0.25">
      <c r="A1851" t="e">
        <f>#REF!</f>
        <v>#REF!</v>
      </c>
      <c r="B1851" t="e">
        <f>#REF!</f>
        <v>#REF!</v>
      </c>
      <c r="C1851" t="e">
        <f>#REF!</f>
        <v>#REF!</v>
      </c>
      <c r="D1851" t="e">
        <f>#REF!</f>
        <v>#REF!</v>
      </c>
      <c r="E1851" t="e">
        <f>#REF!</f>
        <v>#REF!</v>
      </c>
      <c r="F1851" t="e">
        <f>#REF!</f>
        <v>#REF!</v>
      </c>
      <c r="G1851" t="e">
        <f>#REF!</f>
        <v>#REF!</v>
      </c>
      <c r="H1851" t="e">
        <f>#REF!</f>
        <v>#REF!</v>
      </c>
    </row>
    <row r="1852" spans="1:8" x14ac:dyDescent="0.25">
      <c r="A1852" t="e">
        <f>#REF!</f>
        <v>#REF!</v>
      </c>
      <c r="B1852" t="e">
        <f>#REF!</f>
        <v>#REF!</v>
      </c>
      <c r="C1852" t="e">
        <f>#REF!</f>
        <v>#REF!</v>
      </c>
      <c r="D1852" t="e">
        <f>#REF!</f>
        <v>#REF!</v>
      </c>
      <c r="E1852" t="e">
        <f>#REF!</f>
        <v>#REF!</v>
      </c>
      <c r="F1852" t="e">
        <f>#REF!</f>
        <v>#REF!</v>
      </c>
      <c r="G1852" t="e">
        <f>#REF!</f>
        <v>#REF!</v>
      </c>
      <c r="H1852" t="e">
        <f>#REF!</f>
        <v>#REF!</v>
      </c>
    </row>
    <row r="1853" spans="1:8" x14ac:dyDescent="0.25">
      <c r="A1853" t="e">
        <f>#REF!</f>
        <v>#REF!</v>
      </c>
      <c r="B1853" t="e">
        <f>#REF!</f>
        <v>#REF!</v>
      </c>
      <c r="C1853" t="e">
        <f>#REF!</f>
        <v>#REF!</v>
      </c>
      <c r="D1853" t="e">
        <f>#REF!</f>
        <v>#REF!</v>
      </c>
      <c r="E1853" t="e">
        <f>#REF!</f>
        <v>#REF!</v>
      </c>
      <c r="F1853" t="e">
        <f>#REF!</f>
        <v>#REF!</v>
      </c>
      <c r="G1853" t="e">
        <f>#REF!</f>
        <v>#REF!</v>
      </c>
      <c r="H1853" t="e">
        <f>#REF!</f>
        <v>#REF!</v>
      </c>
    </row>
    <row r="1854" spans="1:8" x14ac:dyDescent="0.25">
      <c r="A1854" t="e">
        <f>#REF!</f>
        <v>#REF!</v>
      </c>
      <c r="B1854" t="e">
        <f>#REF!</f>
        <v>#REF!</v>
      </c>
      <c r="C1854" t="e">
        <f>#REF!</f>
        <v>#REF!</v>
      </c>
      <c r="D1854" t="e">
        <f>#REF!</f>
        <v>#REF!</v>
      </c>
      <c r="E1854" t="e">
        <f>#REF!</f>
        <v>#REF!</v>
      </c>
      <c r="F1854" t="e">
        <f>#REF!</f>
        <v>#REF!</v>
      </c>
      <c r="G1854" t="e">
        <f>#REF!</f>
        <v>#REF!</v>
      </c>
      <c r="H1854" t="e">
        <f>#REF!</f>
        <v>#REF!</v>
      </c>
    </row>
    <row r="1855" spans="1:8" x14ac:dyDescent="0.25">
      <c r="A1855" t="e">
        <f>#REF!</f>
        <v>#REF!</v>
      </c>
      <c r="B1855" t="e">
        <f>#REF!</f>
        <v>#REF!</v>
      </c>
      <c r="C1855" t="e">
        <f>#REF!</f>
        <v>#REF!</v>
      </c>
      <c r="D1855" t="e">
        <f>#REF!</f>
        <v>#REF!</v>
      </c>
      <c r="E1855" t="e">
        <f>#REF!</f>
        <v>#REF!</v>
      </c>
      <c r="F1855" t="e">
        <f>#REF!</f>
        <v>#REF!</v>
      </c>
      <c r="G1855" t="e">
        <f>#REF!</f>
        <v>#REF!</v>
      </c>
      <c r="H1855" t="e">
        <f>#REF!</f>
        <v>#REF!</v>
      </c>
    </row>
    <row r="1856" spans="1:8" x14ac:dyDescent="0.25">
      <c r="A1856" t="e">
        <f>#REF!</f>
        <v>#REF!</v>
      </c>
      <c r="B1856" t="e">
        <f>#REF!</f>
        <v>#REF!</v>
      </c>
      <c r="C1856" t="e">
        <f>#REF!</f>
        <v>#REF!</v>
      </c>
      <c r="D1856" t="e">
        <f>#REF!</f>
        <v>#REF!</v>
      </c>
      <c r="E1856" t="e">
        <f>#REF!</f>
        <v>#REF!</v>
      </c>
      <c r="F1856" t="e">
        <f>#REF!</f>
        <v>#REF!</v>
      </c>
      <c r="G1856" t="e">
        <f>#REF!</f>
        <v>#REF!</v>
      </c>
      <c r="H1856" t="e">
        <f>#REF!</f>
        <v>#REF!</v>
      </c>
    </row>
    <row r="1857" spans="1:8" x14ac:dyDescent="0.25">
      <c r="A1857" t="e">
        <f>#REF!</f>
        <v>#REF!</v>
      </c>
      <c r="B1857" t="e">
        <f>#REF!</f>
        <v>#REF!</v>
      </c>
      <c r="C1857" t="e">
        <f>#REF!</f>
        <v>#REF!</v>
      </c>
      <c r="D1857" t="e">
        <f>#REF!</f>
        <v>#REF!</v>
      </c>
      <c r="E1857" t="e">
        <f>#REF!</f>
        <v>#REF!</v>
      </c>
      <c r="F1857" t="e">
        <f>#REF!</f>
        <v>#REF!</v>
      </c>
      <c r="G1857" t="e">
        <f>#REF!</f>
        <v>#REF!</v>
      </c>
      <c r="H1857" t="e">
        <f>#REF!</f>
        <v>#REF!</v>
      </c>
    </row>
    <row r="1858" spans="1:8" x14ac:dyDescent="0.25">
      <c r="A1858" t="e">
        <f>#REF!</f>
        <v>#REF!</v>
      </c>
      <c r="B1858" t="e">
        <f>#REF!</f>
        <v>#REF!</v>
      </c>
      <c r="C1858" t="e">
        <f>#REF!</f>
        <v>#REF!</v>
      </c>
      <c r="D1858" t="e">
        <f>#REF!</f>
        <v>#REF!</v>
      </c>
      <c r="E1858" t="e">
        <f>#REF!</f>
        <v>#REF!</v>
      </c>
      <c r="F1858" t="e">
        <f>#REF!</f>
        <v>#REF!</v>
      </c>
      <c r="G1858" t="e">
        <f>#REF!</f>
        <v>#REF!</v>
      </c>
      <c r="H1858" t="e">
        <f>#REF!</f>
        <v>#REF!</v>
      </c>
    </row>
    <row r="1859" spans="1:8" x14ac:dyDescent="0.25">
      <c r="A1859" t="e">
        <f>#REF!</f>
        <v>#REF!</v>
      </c>
      <c r="B1859" t="e">
        <f>#REF!</f>
        <v>#REF!</v>
      </c>
      <c r="C1859" t="e">
        <f>#REF!</f>
        <v>#REF!</v>
      </c>
      <c r="D1859" t="e">
        <f>#REF!</f>
        <v>#REF!</v>
      </c>
      <c r="E1859" t="e">
        <f>#REF!</f>
        <v>#REF!</v>
      </c>
      <c r="F1859" t="e">
        <f>#REF!</f>
        <v>#REF!</v>
      </c>
      <c r="G1859" t="e">
        <f>#REF!</f>
        <v>#REF!</v>
      </c>
      <c r="H1859" t="e">
        <f>#REF!</f>
        <v>#REF!</v>
      </c>
    </row>
    <row r="1860" spans="1:8" x14ac:dyDescent="0.25">
      <c r="A1860" t="e">
        <f>#REF!</f>
        <v>#REF!</v>
      </c>
      <c r="B1860" t="e">
        <f>#REF!</f>
        <v>#REF!</v>
      </c>
      <c r="C1860" t="e">
        <f>#REF!</f>
        <v>#REF!</v>
      </c>
      <c r="D1860" t="e">
        <f>#REF!</f>
        <v>#REF!</v>
      </c>
      <c r="E1860" t="e">
        <f>#REF!</f>
        <v>#REF!</v>
      </c>
      <c r="F1860" t="e">
        <f>#REF!</f>
        <v>#REF!</v>
      </c>
      <c r="G1860" t="e">
        <f>#REF!</f>
        <v>#REF!</v>
      </c>
      <c r="H1860" t="e">
        <f>#REF!</f>
        <v>#REF!</v>
      </c>
    </row>
    <row r="1861" spans="1:8" x14ac:dyDescent="0.25">
      <c r="A1861" t="e">
        <f>#REF!</f>
        <v>#REF!</v>
      </c>
      <c r="B1861" t="e">
        <f>#REF!</f>
        <v>#REF!</v>
      </c>
      <c r="C1861" t="e">
        <f>#REF!</f>
        <v>#REF!</v>
      </c>
      <c r="D1861" t="e">
        <f>#REF!</f>
        <v>#REF!</v>
      </c>
      <c r="E1861" t="e">
        <f>#REF!</f>
        <v>#REF!</v>
      </c>
      <c r="F1861" t="e">
        <f>#REF!</f>
        <v>#REF!</v>
      </c>
      <c r="G1861" t="e">
        <f>#REF!</f>
        <v>#REF!</v>
      </c>
      <c r="H1861" t="e">
        <f>#REF!</f>
        <v>#REF!</v>
      </c>
    </row>
    <row r="1862" spans="1:8" x14ac:dyDescent="0.25">
      <c r="A1862" t="e">
        <f>#REF!</f>
        <v>#REF!</v>
      </c>
      <c r="B1862" t="e">
        <f>#REF!</f>
        <v>#REF!</v>
      </c>
      <c r="C1862" t="e">
        <f>#REF!</f>
        <v>#REF!</v>
      </c>
      <c r="D1862" t="e">
        <f>#REF!</f>
        <v>#REF!</v>
      </c>
      <c r="E1862" t="e">
        <f>#REF!</f>
        <v>#REF!</v>
      </c>
      <c r="F1862" t="e">
        <f>#REF!</f>
        <v>#REF!</v>
      </c>
      <c r="G1862" t="e">
        <f>#REF!</f>
        <v>#REF!</v>
      </c>
      <c r="H1862" t="e">
        <f>#REF!</f>
        <v>#REF!</v>
      </c>
    </row>
    <row r="1863" spans="1:8" x14ac:dyDescent="0.25">
      <c r="A1863" t="e">
        <f>#REF!</f>
        <v>#REF!</v>
      </c>
      <c r="B1863" t="e">
        <f>#REF!</f>
        <v>#REF!</v>
      </c>
      <c r="C1863" t="e">
        <f>#REF!</f>
        <v>#REF!</v>
      </c>
      <c r="D1863" t="e">
        <f>#REF!</f>
        <v>#REF!</v>
      </c>
      <c r="E1863" t="e">
        <f>#REF!</f>
        <v>#REF!</v>
      </c>
      <c r="F1863" t="e">
        <f>#REF!</f>
        <v>#REF!</v>
      </c>
      <c r="G1863" t="e">
        <f>#REF!</f>
        <v>#REF!</v>
      </c>
      <c r="H1863" t="e">
        <f>#REF!</f>
        <v>#REF!</v>
      </c>
    </row>
    <row r="1864" spans="1:8" x14ac:dyDescent="0.25">
      <c r="A1864" t="e">
        <f>#REF!</f>
        <v>#REF!</v>
      </c>
      <c r="B1864" t="e">
        <f>#REF!</f>
        <v>#REF!</v>
      </c>
      <c r="C1864" t="e">
        <f>#REF!</f>
        <v>#REF!</v>
      </c>
      <c r="D1864" t="e">
        <f>#REF!</f>
        <v>#REF!</v>
      </c>
      <c r="E1864" t="e">
        <f>#REF!</f>
        <v>#REF!</v>
      </c>
      <c r="F1864" t="e">
        <f>#REF!</f>
        <v>#REF!</v>
      </c>
      <c r="G1864" t="e">
        <f>#REF!</f>
        <v>#REF!</v>
      </c>
      <c r="H1864" t="e">
        <f>#REF!</f>
        <v>#REF!</v>
      </c>
    </row>
    <row r="1865" spans="1:8" x14ac:dyDescent="0.25">
      <c r="A1865" t="e">
        <f>#REF!</f>
        <v>#REF!</v>
      </c>
      <c r="B1865" t="e">
        <f>#REF!</f>
        <v>#REF!</v>
      </c>
      <c r="C1865" t="e">
        <f>#REF!</f>
        <v>#REF!</v>
      </c>
      <c r="D1865" t="e">
        <f>#REF!</f>
        <v>#REF!</v>
      </c>
      <c r="E1865" t="e">
        <f>#REF!</f>
        <v>#REF!</v>
      </c>
      <c r="F1865" t="e">
        <f>#REF!</f>
        <v>#REF!</v>
      </c>
      <c r="G1865" t="e">
        <f>#REF!</f>
        <v>#REF!</v>
      </c>
      <c r="H1865" t="e">
        <f>#REF!</f>
        <v>#REF!</v>
      </c>
    </row>
    <row r="1866" spans="1:8" x14ac:dyDescent="0.25">
      <c r="A1866" t="e">
        <f>#REF!</f>
        <v>#REF!</v>
      </c>
      <c r="B1866" t="e">
        <f>#REF!</f>
        <v>#REF!</v>
      </c>
      <c r="C1866" t="e">
        <f>#REF!</f>
        <v>#REF!</v>
      </c>
      <c r="D1866" t="e">
        <f>#REF!</f>
        <v>#REF!</v>
      </c>
      <c r="E1866" t="e">
        <f>#REF!</f>
        <v>#REF!</v>
      </c>
      <c r="F1866" t="e">
        <f>#REF!</f>
        <v>#REF!</v>
      </c>
      <c r="G1866" t="e">
        <f>#REF!</f>
        <v>#REF!</v>
      </c>
      <c r="H1866" t="e">
        <f>#REF!</f>
        <v>#REF!</v>
      </c>
    </row>
    <row r="1867" spans="1:8" x14ac:dyDescent="0.25">
      <c r="A1867" t="e">
        <f>#REF!</f>
        <v>#REF!</v>
      </c>
      <c r="B1867" t="e">
        <f>#REF!</f>
        <v>#REF!</v>
      </c>
      <c r="C1867" t="e">
        <f>#REF!</f>
        <v>#REF!</v>
      </c>
      <c r="D1867" t="e">
        <f>#REF!</f>
        <v>#REF!</v>
      </c>
      <c r="E1867" t="e">
        <f>#REF!</f>
        <v>#REF!</v>
      </c>
      <c r="F1867" t="e">
        <f>#REF!</f>
        <v>#REF!</v>
      </c>
      <c r="G1867" t="e">
        <f>#REF!</f>
        <v>#REF!</v>
      </c>
      <c r="H1867" t="e">
        <f>#REF!</f>
        <v>#REF!</v>
      </c>
    </row>
    <row r="1868" spans="1:8" x14ac:dyDescent="0.25">
      <c r="A1868" t="e">
        <f>#REF!</f>
        <v>#REF!</v>
      </c>
      <c r="B1868" t="e">
        <f>#REF!</f>
        <v>#REF!</v>
      </c>
      <c r="C1868" t="e">
        <f>#REF!</f>
        <v>#REF!</v>
      </c>
      <c r="D1868" t="e">
        <f>#REF!</f>
        <v>#REF!</v>
      </c>
      <c r="E1868" t="e">
        <f>#REF!</f>
        <v>#REF!</v>
      </c>
      <c r="F1868" t="e">
        <f>#REF!</f>
        <v>#REF!</v>
      </c>
      <c r="G1868" t="e">
        <f>#REF!</f>
        <v>#REF!</v>
      </c>
      <c r="H1868" t="e">
        <f>#REF!</f>
        <v>#REF!</v>
      </c>
    </row>
    <row r="1869" spans="1:8" x14ac:dyDescent="0.25">
      <c r="A1869" t="e">
        <f>#REF!</f>
        <v>#REF!</v>
      </c>
      <c r="B1869" t="e">
        <f>#REF!</f>
        <v>#REF!</v>
      </c>
      <c r="C1869" t="e">
        <f>#REF!</f>
        <v>#REF!</v>
      </c>
      <c r="D1869" t="e">
        <f>#REF!</f>
        <v>#REF!</v>
      </c>
      <c r="E1869" t="e">
        <f>#REF!</f>
        <v>#REF!</v>
      </c>
      <c r="F1869" t="e">
        <f>#REF!</f>
        <v>#REF!</v>
      </c>
      <c r="G1869" t="e">
        <f>#REF!</f>
        <v>#REF!</v>
      </c>
      <c r="H1869" t="e">
        <f>#REF!</f>
        <v>#REF!</v>
      </c>
    </row>
    <row r="1870" spans="1:8" x14ac:dyDescent="0.25">
      <c r="A1870" t="e">
        <f>#REF!</f>
        <v>#REF!</v>
      </c>
      <c r="B1870" t="e">
        <f>#REF!</f>
        <v>#REF!</v>
      </c>
      <c r="C1870" t="e">
        <f>#REF!</f>
        <v>#REF!</v>
      </c>
      <c r="D1870" t="e">
        <f>#REF!</f>
        <v>#REF!</v>
      </c>
      <c r="E1870" t="e">
        <f>#REF!</f>
        <v>#REF!</v>
      </c>
      <c r="F1870" t="e">
        <f>#REF!</f>
        <v>#REF!</v>
      </c>
      <c r="G1870" t="e">
        <f>#REF!</f>
        <v>#REF!</v>
      </c>
      <c r="H1870" t="e">
        <f>#REF!</f>
        <v>#REF!</v>
      </c>
    </row>
    <row r="1871" spans="1:8" x14ac:dyDescent="0.25">
      <c r="A1871" t="e">
        <f>#REF!</f>
        <v>#REF!</v>
      </c>
      <c r="B1871" t="e">
        <f>#REF!</f>
        <v>#REF!</v>
      </c>
      <c r="C1871" t="e">
        <f>#REF!</f>
        <v>#REF!</v>
      </c>
      <c r="D1871" t="e">
        <f>#REF!</f>
        <v>#REF!</v>
      </c>
      <c r="E1871" t="e">
        <f>#REF!</f>
        <v>#REF!</v>
      </c>
      <c r="F1871" t="e">
        <f>#REF!</f>
        <v>#REF!</v>
      </c>
      <c r="G1871" t="e">
        <f>#REF!</f>
        <v>#REF!</v>
      </c>
      <c r="H1871" t="e">
        <f>#REF!</f>
        <v>#REF!</v>
      </c>
    </row>
    <row r="1872" spans="1:8" x14ac:dyDescent="0.25">
      <c r="A1872" t="e">
        <f>#REF!</f>
        <v>#REF!</v>
      </c>
      <c r="B1872" t="e">
        <f>#REF!</f>
        <v>#REF!</v>
      </c>
      <c r="C1872" t="e">
        <f>#REF!</f>
        <v>#REF!</v>
      </c>
      <c r="D1872" t="e">
        <f>#REF!</f>
        <v>#REF!</v>
      </c>
      <c r="E1872" t="e">
        <f>#REF!</f>
        <v>#REF!</v>
      </c>
      <c r="F1872" t="e">
        <f>#REF!</f>
        <v>#REF!</v>
      </c>
      <c r="G1872" t="e">
        <f>#REF!</f>
        <v>#REF!</v>
      </c>
      <c r="H1872" t="e">
        <f>#REF!</f>
        <v>#REF!</v>
      </c>
    </row>
    <row r="1873" spans="1:8" x14ac:dyDescent="0.25">
      <c r="A1873" t="e">
        <f>#REF!</f>
        <v>#REF!</v>
      </c>
      <c r="B1873" t="e">
        <f>#REF!</f>
        <v>#REF!</v>
      </c>
      <c r="C1873" t="e">
        <f>#REF!</f>
        <v>#REF!</v>
      </c>
      <c r="D1873" t="e">
        <f>#REF!</f>
        <v>#REF!</v>
      </c>
      <c r="E1873" t="e">
        <f>#REF!</f>
        <v>#REF!</v>
      </c>
      <c r="F1873" t="e">
        <f>#REF!</f>
        <v>#REF!</v>
      </c>
      <c r="G1873" t="e">
        <f>#REF!</f>
        <v>#REF!</v>
      </c>
      <c r="H1873" t="e">
        <f>#REF!</f>
        <v>#REF!</v>
      </c>
    </row>
    <row r="1874" spans="1:8" x14ac:dyDescent="0.25">
      <c r="A1874" t="e">
        <f>#REF!</f>
        <v>#REF!</v>
      </c>
      <c r="B1874" t="e">
        <f>#REF!</f>
        <v>#REF!</v>
      </c>
      <c r="C1874" t="e">
        <f>#REF!</f>
        <v>#REF!</v>
      </c>
      <c r="D1874" t="e">
        <f>#REF!</f>
        <v>#REF!</v>
      </c>
      <c r="E1874" t="e">
        <f>#REF!</f>
        <v>#REF!</v>
      </c>
      <c r="F1874" t="e">
        <f>#REF!</f>
        <v>#REF!</v>
      </c>
      <c r="G1874" t="e">
        <f>#REF!</f>
        <v>#REF!</v>
      </c>
      <c r="H1874" t="e">
        <f>#REF!</f>
        <v>#REF!</v>
      </c>
    </row>
    <row r="1875" spans="1:8" x14ac:dyDescent="0.25">
      <c r="A1875" t="e">
        <f>#REF!</f>
        <v>#REF!</v>
      </c>
      <c r="B1875" t="e">
        <f>#REF!</f>
        <v>#REF!</v>
      </c>
      <c r="C1875" t="e">
        <f>#REF!</f>
        <v>#REF!</v>
      </c>
      <c r="D1875" t="e">
        <f>#REF!</f>
        <v>#REF!</v>
      </c>
      <c r="E1875" t="e">
        <f>#REF!</f>
        <v>#REF!</v>
      </c>
      <c r="F1875" t="e">
        <f>#REF!</f>
        <v>#REF!</v>
      </c>
      <c r="G1875" t="e">
        <f>#REF!</f>
        <v>#REF!</v>
      </c>
      <c r="H1875" t="e">
        <f>#REF!</f>
        <v>#REF!</v>
      </c>
    </row>
    <row r="1876" spans="1:8" x14ac:dyDescent="0.25">
      <c r="A1876" t="e">
        <f>#REF!</f>
        <v>#REF!</v>
      </c>
      <c r="B1876" t="e">
        <f>#REF!</f>
        <v>#REF!</v>
      </c>
      <c r="C1876" t="e">
        <f>#REF!</f>
        <v>#REF!</v>
      </c>
      <c r="D1876" t="e">
        <f>#REF!</f>
        <v>#REF!</v>
      </c>
      <c r="E1876" t="e">
        <f>#REF!</f>
        <v>#REF!</v>
      </c>
      <c r="F1876" t="e">
        <f>#REF!</f>
        <v>#REF!</v>
      </c>
      <c r="G1876" t="e">
        <f>#REF!</f>
        <v>#REF!</v>
      </c>
      <c r="H1876" t="e">
        <f>#REF!</f>
        <v>#REF!</v>
      </c>
    </row>
    <row r="1877" spans="1:8" x14ac:dyDescent="0.25">
      <c r="A1877" t="e">
        <f>#REF!</f>
        <v>#REF!</v>
      </c>
      <c r="B1877" t="e">
        <f>#REF!</f>
        <v>#REF!</v>
      </c>
      <c r="C1877" t="e">
        <f>#REF!</f>
        <v>#REF!</v>
      </c>
      <c r="D1877" t="e">
        <f>#REF!</f>
        <v>#REF!</v>
      </c>
      <c r="E1877" t="e">
        <f>#REF!</f>
        <v>#REF!</v>
      </c>
      <c r="F1877" t="e">
        <f>#REF!</f>
        <v>#REF!</v>
      </c>
      <c r="G1877" t="e">
        <f>#REF!</f>
        <v>#REF!</v>
      </c>
      <c r="H1877" t="e">
        <f>#REF!</f>
        <v>#REF!</v>
      </c>
    </row>
    <row r="1878" spans="1:8" x14ac:dyDescent="0.25">
      <c r="A1878" t="e">
        <f>#REF!</f>
        <v>#REF!</v>
      </c>
      <c r="B1878" t="e">
        <f>#REF!</f>
        <v>#REF!</v>
      </c>
      <c r="C1878" t="e">
        <f>#REF!</f>
        <v>#REF!</v>
      </c>
      <c r="D1878" t="e">
        <f>#REF!</f>
        <v>#REF!</v>
      </c>
      <c r="E1878" t="e">
        <f>#REF!</f>
        <v>#REF!</v>
      </c>
      <c r="F1878" t="e">
        <f>#REF!</f>
        <v>#REF!</v>
      </c>
      <c r="G1878" t="e">
        <f>#REF!</f>
        <v>#REF!</v>
      </c>
      <c r="H1878" t="e">
        <f>#REF!</f>
        <v>#REF!</v>
      </c>
    </row>
    <row r="1879" spans="1:8" x14ac:dyDescent="0.25">
      <c r="A1879" t="e">
        <f>#REF!</f>
        <v>#REF!</v>
      </c>
      <c r="B1879" t="e">
        <f>#REF!</f>
        <v>#REF!</v>
      </c>
      <c r="C1879" t="e">
        <f>#REF!</f>
        <v>#REF!</v>
      </c>
      <c r="D1879" t="e">
        <f>#REF!</f>
        <v>#REF!</v>
      </c>
      <c r="E1879" t="e">
        <f>#REF!</f>
        <v>#REF!</v>
      </c>
      <c r="F1879" t="e">
        <f>#REF!</f>
        <v>#REF!</v>
      </c>
      <c r="G1879" t="e">
        <f>#REF!</f>
        <v>#REF!</v>
      </c>
      <c r="H1879" t="e">
        <f>#REF!</f>
        <v>#REF!</v>
      </c>
    </row>
    <row r="1880" spans="1:8" x14ac:dyDescent="0.25">
      <c r="A1880" t="e">
        <f>#REF!</f>
        <v>#REF!</v>
      </c>
      <c r="B1880" t="e">
        <f>#REF!</f>
        <v>#REF!</v>
      </c>
      <c r="C1880" t="e">
        <f>#REF!</f>
        <v>#REF!</v>
      </c>
      <c r="D1880" t="e">
        <f>#REF!</f>
        <v>#REF!</v>
      </c>
      <c r="E1880" t="e">
        <f>#REF!</f>
        <v>#REF!</v>
      </c>
      <c r="F1880" t="e">
        <f>#REF!</f>
        <v>#REF!</v>
      </c>
      <c r="G1880" t="e">
        <f>#REF!</f>
        <v>#REF!</v>
      </c>
      <c r="H1880" t="e">
        <f>#REF!</f>
        <v>#REF!</v>
      </c>
    </row>
    <row r="1881" spans="1:8" x14ac:dyDescent="0.25">
      <c r="A1881" t="e">
        <f>#REF!</f>
        <v>#REF!</v>
      </c>
      <c r="B1881" t="e">
        <f>#REF!</f>
        <v>#REF!</v>
      </c>
      <c r="C1881" t="e">
        <f>#REF!</f>
        <v>#REF!</v>
      </c>
      <c r="D1881" t="e">
        <f>#REF!</f>
        <v>#REF!</v>
      </c>
      <c r="E1881" t="e">
        <f>#REF!</f>
        <v>#REF!</v>
      </c>
      <c r="F1881" t="e">
        <f>#REF!</f>
        <v>#REF!</v>
      </c>
      <c r="G1881" t="e">
        <f>#REF!</f>
        <v>#REF!</v>
      </c>
      <c r="H1881" t="e">
        <f>#REF!</f>
        <v>#REF!</v>
      </c>
    </row>
    <row r="1882" spans="1:8" x14ac:dyDescent="0.25">
      <c r="A1882" t="e">
        <f>#REF!</f>
        <v>#REF!</v>
      </c>
      <c r="B1882" t="e">
        <f>#REF!</f>
        <v>#REF!</v>
      </c>
      <c r="C1882" t="e">
        <f>#REF!</f>
        <v>#REF!</v>
      </c>
      <c r="D1882" t="e">
        <f>#REF!</f>
        <v>#REF!</v>
      </c>
      <c r="E1882" t="e">
        <f>#REF!</f>
        <v>#REF!</v>
      </c>
      <c r="F1882" t="e">
        <f>#REF!</f>
        <v>#REF!</v>
      </c>
      <c r="G1882" t="e">
        <f>#REF!</f>
        <v>#REF!</v>
      </c>
      <c r="H1882" t="e">
        <f>#REF!</f>
        <v>#REF!</v>
      </c>
    </row>
    <row r="1883" spans="1:8" x14ac:dyDescent="0.25">
      <c r="A1883" t="e">
        <f>#REF!</f>
        <v>#REF!</v>
      </c>
      <c r="B1883" t="e">
        <f>#REF!</f>
        <v>#REF!</v>
      </c>
      <c r="C1883" t="e">
        <f>#REF!</f>
        <v>#REF!</v>
      </c>
      <c r="D1883" t="e">
        <f>#REF!</f>
        <v>#REF!</v>
      </c>
      <c r="E1883" t="e">
        <f>#REF!</f>
        <v>#REF!</v>
      </c>
      <c r="F1883" t="e">
        <f>#REF!</f>
        <v>#REF!</v>
      </c>
      <c r="G1883" t="e">
        <f>#REF!</f>
        <v>#REF!</v>
      </c>
      <c r="H1883" t="e">
        <f>#REF!</f>
        <v>#REF!</v>
      </c>
    </row>
    <row r="1884" spans="1:8" x14ac:dyDescent="0.25">
      <c r="A1884" t="e">
        <f>#REF!</f>
        <v>#REF!</v>
      </c>
      <c r="B1884" t="e">
        <f>#REF!</f>
        <v>#REF!</v>
      </c>
      <c r="C1884" t="e">
        <f>#REF!</f>
        <v>#REF!</v>
      </c>
      <c r="D1884" t="e">
        <f>#REF!</f>
        <v>#REF!</v>
      </c>
      <c r="E1884" t="e">
        <f>#REF!</f>
        <v>#REF!</v>
      </c>
      <c r="F1884" t="e">
        <f>#REF!</f>
        <v>#REF!</v>
      </c>
      <c r="G1884" t="e">
        <f>#REF!</f>
        <v>#REF!</v>
      </c>
      <c r="H1884" t="e">
        <f>#REF!</f>
        <v>#REF!</v>
      </c>
    </row>
    <row r="1885" spans="1:8" x14ac:dyDescent="0.25">
      <c r="A1885" t="e">
        <f>#REF!</f>
        <v>#REF!</v>
      </c>
      <c r="B1885" t="e">
        <f>#REF!</f>
        <v>#REF!</v>
      </c>
      <c r="C1885" t="e">
        <f>#REF!</f>
        <v>#REF!</v>
      </c>
      <c r="D1885" t="e">
        <f>#REF!</f>
        <v>#REF!</v>
      </c>
      <c r="E1885" t="e">
        <f>#REF!</f>
        <v>#REF!</v>
      </c>
      <c r="F1885" t="e">
        <f>#REF!</f>
        <v>#REF!</v>
      </c>
      <c r="G1885" t="e">
        <f>#REF!</f>
        <v>#REF!</v>
      </c>
      <c r="H1885" t="e">
        <f>#REF!</f>
        <v>#REF!</v>
      </c>
    </row>
    <row r="1886" spans="1:8" x14ac:dyDescent="0.25">
      <c r="A1886" t="e">
        <f>#REF!</f>
        <v>#REF!</v>
      </c>
      <c r="B1886" t="e">
        <f>#REF!</f>
        <v>#REF!</v>
      </c>
      <c r="C1886" t="e">
        <f>#REF!</f>
        <v>#REF!</v>
      </c>
      <c r="D1886" t="e">
        <f>#REF!</f>
        <v>#REF!</v>
      </c>
      <c r="E1886" t="e">
        <f>#REF!</f>
        <v>#REF!</v>
      </c>
      <c r="F1886" t="e">
        <f>#REF!</f>
        <v>#REF!</v>
      </c>
      <c r="G1886" t="e">
        <f>#REF!</f>
        <v>#REF!</v>
      </c>
      <c r="H1886" t="e">
        <f>#REF!</f>
        <v>#REF!</v>
      </c>
    </row>
    <row r="1887" spans="1:8" x14ac:dyDescent="0.25">
      <c r="A1887" t="e">
        <f>#REF!</f>
        <v>#REF!</v>
      </c>
      <c r="B1887" t="e">
        <f>#REF!</f>
        <v>#REF!</v>
      </c>
      <c r="C1887" t="e">
        <f>#REF!</f>
        <v>#REF!</v>
      </c>
      <c r="D1887" t="e">
        <f>#REF!</f>
        <v>#REF!</v>
      </c>
      <c r="E1887" t="e">
        <f>#REF!</f>
        <v>#REF!</v>
      </c>
      <c r="F1887" t="e">
        <f>#REF!</f>
        <v>#REF!</v>
      </c>
      <c r="G1887" t="e">
        <f>#REF!</f>
        <v>#REF!</v>
      </c>
      <c r="H1887" t="e">
        <f>#REF!</f>
        <v>#REF!</v>
      </c>
    </row>
    <row r="1888" spans="1:8" x14ac:dyDescent="0.25">
      <c r="A1888" t="e">
        <f>#REF!</f>
        <v>#REF!</v>
      </c>
      <c r="B1888" t="e">
        <f>#REF!</f>
        <v>#REF!</v>
      </c>
      <c r="C1888" t="e">
        <f>#REF!</f>
        <v>#REF!</v>
      </c>
      <c r="D1888" t="e">
        <f>#REF!</f>
        <v>#REF!</v>
      </c>
      <c r="E1888" t="e">
        <f>#REF!</f>
        <v>#REF!</v>
      </c>
      <c r="F1888" t="e">
        <f>#REF!</f>
        <v>#REF!</v>
      </c>
      <c r="G1888" t="e">
        <f>#REF!</f>
        <v>#REF!</v>
      </c>
      <c r="H1888" t="e">
        <f>#REF!</f>
        <v>#REF!</v>
      </c>
    </row>
    <row r="1889" spans="1:8" x14ac:dyDescent="0.25">
      <c r="A1889" t="e">
        <f>#REF!</f>
        <v>#REF!</v>
      </c>
      <c r="B1889" t="e">
        <f>#REF!</f>
        <v>#REF!</v>
      </c>
      <c r="C1889" t="e">
        <f>#REF!</f>
        <v>#REF!</v>
      </c>
      <c r="D1889" t="e">
        <f>#REF!</f>
        <v>#REF!</v>
      </c>
      <c r="E1889" t="e">
        <f>#REF!</f>
        <v>#REF!</v>
      </c>
      <c r="F1889" t="e">
        <f>#REF!</f>
        <v>#REF!</v>
      </c>
      <c r="G1889" t="e">
        <f>#REF!</f>
        <v>#REF!</v>
      </c>
      <c r="H1889" t="e">
        <f>#REF!</f>
        <v>#REF!</v>
      </c>
    </row>
    <row r="1890" spans="1:8" x14ac:dyDescent="0.25">
      <c r="A1890" t="e">
        <f>#REF!</f>
        <v>#REF!</v>
      </c>
      <c r="B1890" t="e">
        <f>#REF!</f>
        <v>#REF!</v>
      </c>
      <c r="C1890" t="e">
        <f>#REF!</f>
        <v>#REF!</v>
      </c>
      <c r="D1890" t="e">
        <f>#REF!</f>
        <v>#REF!</v>
      </c>
      <c r="E1890" t="e">
        <f>#REF!</f>
        <v>#REF!</v>
      </c>
      <c r="F1890" t="e">
        <f>#REF!</f>
        <v>#REF!</v>
      </c>
      <c r="G1890" t="e">
        <f>#REF!</f>
        <v>#REF!</v>
      </c>
      <c r="H1890" t="e">
        <f>#REF!</f>
        <v>#REF!</v>
      </c>
    </row>
    <row r="1891" spans="1:8" x14ac:dyDescent="0.25">
      <c r="A1891" t="e">
        <f>#REF!</f>
        <v>#REF!</v>
      </c>
      <c r="B1891" t="e">
        <f>#REF!</f>
        <v>#REF!</v>
      </c>
      <c r="C1891" t="e">
        <f>#REF!</f>
        <v>#REF!</v>
      </c>
      <c r="D1891" t="e">
        <f>#REF!</f>
        <v>#REF!</v>
      </c>
      <c r="E1891" t="e">
        <f>#REF!</f>
        <v>#REF!</v>
      </c>
      <c r="F1891" t="e">
        <f>#REF!</f>
        <v>#REF!</v>
      </c>
      <c r="G1891" t="e">
        <f>#REF!</f>
        <v>#REF!</v>
      </c>
      <c r="H1891" t="e">
        <f>#REF!</f>
        <v>#REF!</v>
      </c>
    </row>
    <row r="1892" spans="1:8" x14ac:dyDescent="0.25">
      <c r="A1892" t="e">
        <f>#REF!</f>
        <v>#REF!</v>
      </c>
      <c r="B1892" t="e">
        <f>#REF!</f>
        <v>#REF!</v>
      </c>
      <c r="C1892" t="e">
        <f>#REF!</f>
        <v>#REF!</v>
      </c>
      <c r="D1892" t="e">
        <f>#REF!</f>
        <v>#REF!</v>
      </c>
      <c r="E1892" t="e">
        <f>#REF!</f>
        <v>#REF!</v>
      </c>
      <c r="F1892" t="e">
        <f>#REF!</f>
        <v>#REF!</v>
      </c>
      <c r="G1892" t="e">
        <f>#REF!</f>
        <v>#REF!</v>
      </c>
      <c r="H1892" t="e">
        <f>#REF!</f>
        <v>#REF!</v>
      </c>
    </row>
    <row r="1893" spans="1:8" x14ac:dyDescent="0.25">
      <c r="A1893" t="e">
        <f>#REF!</f>
        <v>#REF!</v>
      </c>
      <c r="B1893" t="e">
        <f>#REF!</f>
        <v>#REF!</v>
      </c>
      <c r="C1893" t="e">
        <f>#REF!</f>
        <v>#REF!</v>
      </c>
      <c r="D1893" t="e">
        <f>#REF!</f>
        <v>#REF!</v>
      </c>
      <c r="E1893" t="e">
        <f>#REF!</f>
        <v>#REF!</v>
      </c>
      <c r="F1893" t="e">
        <f>#REF!</f>
        <v>#REF!</v>
      </c>
      <c r="G1893" t="e">
        <f>#REF!</f>
        <v>#REF!</v>
      </c>
      <c r="H1893" t="e">
        <f>#REF!</f>
        <v>#REF!</v>
      </c>
    </row>
    <row r="1894" spans="1:8" x14ac:dyDescent="0.25">
      <c r="A1894" t="e">
        <f>#REF!</f>
        <v>#REF!</v>
      </c>
      <c r="B1894" t="e">
        <f>#REF!</f>
        <v>#REF!</v>
      </c>
      <c r="C1894" t="e">
        <f>#REF!</f>
        <v>#REF!</v>
      </c>
      <c r="D1894" t="e">
        <f>#REF!</f>
        <v>#REF!</v>
      </c>
      <c r="E1894" t="e">
        <f>#REF!</f>
        <v>#REF!</v>
      </c>
      <c r="F1894" t="e">
        <f>#REF!</f>
        <v>#REF!</v>
      </c>
      <c r="G1894" t="e">
        <f>#REF!</f>
        <v>#REF!</v>
      </c>
      <c r="H1894" t="e">
        <f>#REF!</f>
        <v>#REF!</v>
      </c>
    </row>
    <row r="1895" spans="1:8" x14ac:dyDescent="0.25">
      <c r="A1895" t="e">
        <f>#REF!</f>
        <v>#REF!</v>
      </c>
      <c r="B1895" t="e">
        <f>#REF!</f>
        <v>#REF!</v>
      </c>
      <c r="C1895" t="e">
        <f>#REF!</f>
        <v>#REF!</v>
      </c>
      <c r="D1895" t="e">
        <f>#REF!</f>
        <v>#REF!</v>
      </c>
      <c r="E1895" t="e">
        <f>#REF!</f>
        <v>#REF!</v>
      </c>
      <c r="F1895" t="e">
        <f>#REF!</f>
        <v>#REF!</v>
      </c>
      <c r="G1895" t="e">
        <f>#REF!</f>
        <v>#REF!</v>
      </c>
      <c r="H1895" t="e">
        <f>#REF!</f>
        <v>#REF!</v>
      </c>
    </row>
    <row r="1896" spans="1:8" x14ac:dyDescent="0.25">
      <c r="A1896" t="e">
        <f>#REF!</f>
        <v>#REF!</v>
      </c>
      <c r="B1896" t="e">
        <f>#REF!</f>
        <v>#REF!</v>
      </c>
      <c r="C1896" t="e">
        <f>#REF!</f>
        <v>#REF!</v>
      </c>
      <c r="D1896" t="e">
        <f>#REF!</f>
        <v>#REF!</v>
      </c>
      <c r="E1896" t="e">
        <f>#REF!</f>
        <v>#REF!</v>
      </c>
      <c r="F1896" t="e">
        <f>#REF!</f>
        <v>#REF!</v>
      </c>
      <c r="G1896" t="e">
        <f>#REF!</f>
        <v>#REF!</v>
      </c>
      <c r="H1896" t="e">
        <f>#REF!</f>
        <v>#REF!</v>
      </c>
    </row>
    <row r="1897" spans="1:8" x14ac:dyDescent="0.25">
      <c r="A1897" t="e">
        <f>#REF!</f>
        <v>#REF!</v>
      </c>
      <c r="B1897" t="e">
        <f>#REF!</f>
        <v>#REF!</v>
      </c>
      <c r="C1897" t="e">
        <f>#REF!</f>
        <v>#REF!</v>
      </c>
      <c r="D1897" t="e">
        <f>#REF!</f>
        <v>#REF!</v>
      </c>
      <c r="E1897" t="e">
        <f>#REF!</f>
        <v>#REF!</v>
      </c>
      <c r="F1897" t="e">
        <f>#REF!</f>
        <v>#REF!</v>
      </c>
      <c r="G1897" t="e">
        <f>#REF!</f>
        <v>#REF!</v>
      </c>
      <c r="H1897" t="e">
        <f>#REF!</f>
        <v>#REF!</v>
      </c>
    </row>
    <row r="1898" spans="1:8" x14ac:dyDescent="0.25">
      <c r="A1898" t="e">
        <f>#REF!</f>
        <v>#REF!</v>
      </c>
      <c r="B1898" t="e">
        <f>#REF!</f>
        <v>#REF!</v>
      </c>
      <c r="C1898" t="e">
        <f>#REF!</f>
        <v>#REF!</v>
      </c>
      <c r="D1898" t="e">
        <f>#REF!</f>
        <v>#REF!</v>
      </c>
      <c r="E1898" t="e">
        <f>#REF!</f>
        <v>#REF!</v>
      </c>
      <c r="F1898" t="e">
        <f>#REF!</f>
        <v>#REF!</v>
      </c>
      <c r="G1898" t="e">
        <f>#REF!</f>
        <v>#REF!</v>
      </c>
      <c r="H1898" t="e">
        <f>#REF!</f>
        <v>#REF!</v>
      </c>
    </row>
    <row r="1899" spans="1:8" x14ac:dyDescent="0.25">
      <c r="A1899" t="e">
        <f>#REF!</f>
        <v>#REF!</v>
      </c>
      <c r="B1899" t="e">
        <f>#REF!</f>
        <v>#REF!</v>
      </c>
      <c r="C1899" t="e">
        <f>#REF!</f>
        <v>#REF!</v>
      </c>
      <c r="D1899" t="e">
        <f>#REF!</f>
        <v>#REF!</v>
      </c>
      <c r="E1899" t="e">
        <f>#REF!</f>
        <v>#REF!</v>
      </c>
      <c r="F1899" t="e">
        <f>#REF!</f>
        <v>#REF!</v>
      </c>
      <c r="G1899" t="e">
        <f>#REF!</f>
        <v>#REF!</v>
      </c>
      <c r="H1899" t="e">
        <f>#REF!</f>
        <v>#REF!</v>
      </c>
    </row>
    <row r="1900" spans="1:8" x14ac:dyDescent="0.25">
      <c r="A1900" t="e">
        <f>#REF!</f>
        <v>#REF!</v>
      </c>
      <c r="B1900" t="e">
        <f>#REF!</f>
        <v>#REF!</v>
      </c>
      <c r="C1900" t="e">
        <f>#REF!</f>
        <v>#REF!</v>
      </c>
      <c r="D1900" t="e">
        <f>#REF!</f>
        <v>#REF!</v>
      </c>
      <c r="E1900" t="e">
        <f>#REF!</f>
        <v>#REF!</v>
      </c>
      <c r="F1900" t="e">
        <f>#REF!</f>
        <v>#REF!</v>
      </c>
      <c r="G1900" t="e">
        <f>#REF!</f>
        <v>#REF!</v>
      </c>
      <c r="H1900" t="e">
        <f>#REF!</f>
        <v>#REF!</v>
      </c>
    </row>
    <row r="1901" spans="1:8" x14ac:dyDescent="0.25">
      <c r="A1901" t="e">
        <f>#REF!</f>
        <v>#REF!</v>
      </c>
      <c r="B1901" t="e">
        <f>#REF!</f>
        <v>#REF!</v>
      </c>
      <c r="C1901" t="e">
        <f>#REF!</f>
        <v>#REF!</v>
      </c>
      <c r="D1901" t="e">
        <f>#REF!</f>
        <v>#REF!</v>
      </c>
      <c r="E1901" t="e">
        <f>#REF!</f>
        <v>#REF!</v>
      </c>
      <c r="F1901" t="e">
        <f>#REF!</f>
        <v>#REF!</v>
      </c>
      <c r="G1901" t="e">
        <f>#REF!</f>
        <v>#REF!</v>
      </c>
      <c r="H1901" t="e">
        <f>#REF!</f>
        <v>#REF!</v>
      </c>
    </row>
    <row r="1902" spans="1:8" x14ac:dyDescent="0.25">
      <c r="A1902" t="e">
        <f>#REF!</f>
        <v>#REF!</v>
      </c>
      <c r="B1902" t="e">
        <f>#REF!</f>
        <v>#REF!</v>
      </c>
      <c r="C1902" t="e">
        <f>#REF!</f>
        <v>#REF!</v>
      </c>
      <c r="D1902" t="e">
        <f>#REF!</f>
        <v>#REF!</v>
      </c>
      <c r="E1902" t="e">
        <f>#REF!</f>
        <v>#REF!</v>
      </c>
      <c r="F1902" t="e">
        <f>#REF!</f>
        <v>#REF!</v>
      </c>
      <c r="G1902" t="e">
        <f>#REF!</f>
        <v>#REF!</v>
      </c>
      <c r="H1902" t="e">
        <f>#REF!</f>
        <v>#REF!</v>
      </c>
    </row>
    <row r="1903" spans="1:8" x14ac:dyDescent="0.25">
      <c r="A1903" t="e">
        <f>#REF!</f>
        <v>#REF!</v>
      </c>
      <c r="B1903" t="e">
        <f>#REF!</f>
        <v>#REF!</v>
      </c>
      <c r="C1903" t="e">
        <f>#REF!</f>
        <v>#REF!</v>
      </c>
      <c r="D1903" t="e">
        <f>#REF!</f>
        <v>#REF!</v>
      </c>
      <c r="E1903" t="e">
        <f>#REF!</f>
        <v>#REF!</v>
      </c>
      <c r="F1903" t="e">
        <f>#REF!</f>
        <v>#REF!</v>
      </c>
      <c r="G1903" t="e">
        <f>#REF!</f>
        <v>#REF!</v>
      </c>
      <c r="H1903" t="e">
        <f>#REF!</f>
        <v>#REF!</v>
      </c>
    </row>
    <row r="1904" spans="1:8" x14ac:dyDescent="0.25">
      <c r="A1904" t="e">
        <f>#REF!</f>
        <v>#REF!</v>
      </c>
      <c r="B1904" t="e">
        <f>#REF!</f>
        <v>#REF!</v>
      </c>
      <c r="C1904" t="e">
        <f>#REF!</f>
        <v>#REF!</v>
      </c>
      <c r="D1904" t="e">
        <f>#REF!</f>
        <v>#REF!</v>
      </c>
      <c r="E1904" t="e">
        <f>#REF!</f>
        <v>#REF!</v>
      </c>
      <c r="F1904" t="e">
        <f>#REF!</f>
        <v>#REF!</v>
      </c>
      <c r="G1904" t="e">
        <f>#REF!</f>
        <v>#REF!</v>
      </c>
      <c r="H1904" t="e">
        <f>#REF!</f>
        <v>#REF!</v>
      </c>
    </row>
    <row r="1905" spans="1:8" x14ac:dyDescent="0.25">
      <c r="A1905" t="e">
        <f>#REF!</f>
        <v>#REF!</v>
      </c>
      <c r="B1905" t="e">
        <f>#REF!</f>
        <v>#REF!</v>
      </c>
      <c r="C1905" t="e">
        <f>#REF!</f>
        <v>#REF!</v>
      </c>
      <c r="D1905" t="e">
        <f>#REF!</f>
        <v>#REF!</v>
      </c>
      <c r="E1905" t="e">
        <f>#REF!</f>
        <v>#REF!</v>
      </c>
      <c r="F1905" t="e">
        <f>#REF!</f>
        <v>#REF!</v>
      </c>
      <c r="G1905" t="e">
        <f>#REF!</f>
        <v>#REF!</v>
      </c>
      <c r="H1905" t="e">
        <f>#REF!</f>
        <v>#REF!</v>
      </c>
    </row>
    <row r="1906" spans="1:8" x14ac:dyDescent="0.25">
      <c r="A1906" t="e">
        <f>#REF!</f>
        <v>#REF!</v>
      </c>
      <c r="B1906" t="e">
        <f>#REF!</f>
        <v>#REF!</v>
      </c>
      <c r="C1906" t="e">
        <f>#REF!</f>
        <v>#REF!</v>
      </c>
      <c r="D1906" t="e">
        <f>#REF!</f>
        <v>#REF!</v>
      </c>
      <c r="E1906" t="e">
        <f>#REF!</f>
        <v>#REF!</v>
      </c>
      <c r="F1906" t="e">
        <f>#REF!</f>
        <v>#REF!</v>
      </c>
      <c r="G1906" t="e">
        <f>#REF!</f>
        <v>#REF!</v>
      </c>
      <c r="H1906" t="e">
        <f>#REF!</f>
        <v>#REF!</v>
      </c>
    </row>
    <row r="1907" spans="1:8" x14ac:dyDescent="0.25">
      <c r="A1907" t="e">
        <f>#REF!</f>
        <v>#REF!</v>
      </c>
      <c r="B1907" t="e">
        <f>#REF!</f>
        <v>#REF!</v>
      </c>
      <c r="C1907" t="e">
        <f>#REF!</f>
        <v>#REF!</v>
      </c>
      <c r="D1907" t="e">
        <f>#REF!</f>
        <v>#REF!</v>
      </c>
      <c r="E1907" t="e">
        <f>#REF!</f>
        <v>#REF!</v>
      </c>
      <c r="F1907" t="e">
        <f>#REF!</f>
        <v>#REF!</v>
      </c>
      <c r="G1907" t="e">
        <f>#REF!</f>
        <v>#REF!</v>
      </c>
      <c r="H1907" t="e">
        <f>#REF!</f>
        <v>#REF!</v>
      </c>
    </row>
    <row r="1908" spans="1:8" x14ac:dyDescent="0.25">
      <c r="A1908" t="e">
        <f>#REF!</f>
        <v>#REF!</v>
      </c>
      <c r="B1908" t="e">
        <f>#REF!</f>
        <v>#REF!</v>
      </c>
      <c r="C1908" t="e">
        <f>#REF!</f>
        <v>#REF!</v>
      </c>
      <c r="D1908" t="e">
        <f>#REF!</f>
        <v>#REF!</v>
      </c>
      <c r="E1908" t="e">
        <f>#REF!</f>
        <v>#REF!</v>
      </c>
      <c r="F1908" t="e">
        <f>#REF!</f>
        <v>#REF!</v>
      </c>
      <c r="G1908" t="e">
        <f>#REF!</f>
        <v>#REF!</v>
      </c>
      <c r="H1908" t="e">
        <f>#REF!</f>
        <v>#REF!</v>
      </c>
    </row>
    <row r="1909" spans="1:8" x14ac:dyDescent="0.25">
      <c r="A1909" t="e">
        <f>#REF!</f>
        <v>#REF!</v>
      </c>
      <c r="B1909" t="e">
        <f>#REF!</f>
        <v>#REF!</v>
      </c>
      <c r="C1909" t="e">
        <f>#REF!</f>
        <v>#REF!</v>
      </c>
      <c r="D1909" t="e">
        <f>#REF!</f>
        <v>#REF!</v>
      </c>
      <c r="E1909" t="e">
        <f>#REF!</f>
        <v>#REF!</v>
      </c>
      <c r="F1909" t="e">
        <f>#REF!</f>
        <v>#REF!</v>
      </c>
      <c r="G1909" t="e">
        <f>#REF!</f>
        <v>#REF!</v>
      </c>
      <c r="H1909" t="e">
        <f>#REF!</f>
        <v>#REF!</v>
      </c>
    </row>
    <row r="1910" spans="1:8" x14ac:dyDescent="0.25">
      <c r="A1910" t="e">
        <f>#REF!</f>
        <v>#REF!</v>
      </c>
      <c r="B1910" t="e">
        <f>#REF!</f>
        <v>#REF!</v>
      </c>
      <c r="C1910" t="e">
        <f>#REF!</f>
        <v>#REF!</v>
      </c>
      <c r="D1910" t="e">
        <f>#REF!</f>
        <v>#REF!</v>
      </c>
      <c r="E1910" t="e">
        <f>#REF!</f>
        <v>#REF!</v>
      </c>
      <c r="F1910" t="e">
        <f>#REF!</f>
        <v>#REF!</v>
      </c>
      <c r="G1910" t="e">
        <f>#REF!</f>
        <v>#REF!</v>
      </c>
      <c r="H1910" t="e">
        <f>#REF!</f>
        <v>#REF!</v>
      </c>
    </row>
    <row r="1911" spans="1:8" x14ac:dyDescent="0.25">
      <c r="A1911" t="e">
        <f>#REF!</f>
        <v>#REF!</v>
      </c>
      <c r="B1911" t="e">
        <f>#REF!</f>
        <v>#REF!</v>
      </c>
      <c r="C1911" t="e">
        <f>#REF!</f>
        <v>#REF!</v>
      </c>
      <c r="D1911" t="e">
        <f>#REF!</f>
        <v>#REF!</v>
      </c>
      <c r="E1911" t="e">
        <f>#REF!</f>
        <v>#REF!</v>
      </c>
      <c r="F1911" t="e">
        <f>#REF!</f>
        <v>#REF!</v>
      </c>
      <c r="G1911" t="e">
        <f>#REF!</f>
        <v>#REF!</v>
      </c>
      <c r="H1911" t="e">
        <f>#REF!</f>
        <v>#REF!</v>
      </c>
    </row>
    <row r="1912" spans="1:8" x14ac:dyDescent="0.25">
      <c r="A1912" t="e">
        <f>#REF!</f>
        <v>#REF!</v>
      </c>
      <c r="B1912" t="e">
        <f>#REF!</f>
        <v>#REF!</v>
      </c>
      <c r="C1912" t="e">
        <f>#REF!</f>
        <v>#REF!</v>
      </c>
      <c r="D1912" t="e">
        <f>#REF!</f>
        <v>#REF!</v>
      </c>
      <c r="E1912" t="e">
        <f>#REF!</f>
        <v>#REF!</v>
      </c>
      <c r="F1912" t="e">
        <f>#REF!</f>
        <v>#REF!</v>
      </c>
      <c r="G1912" t="e">
        <f>#REF!</f>
        <v>#REF!</v>
      </c>
      <c r="H1912" t="e">
        <f>#REF!</f>
        <v>#REF!</v>
      </c>
    </row>
    <row r="1913" spans="1:8" x14ac:dyDescent="0.25">
      <c r="A1913" t="e">
        <f>#REF!</f>
        <v>#REF!</v>
      </c>
      <c r="B1913" t="e">
        <f>#REF!</f>
        <v>#REF!</v>
      </c>
      <c r="C1913" t="e">
        <f>#REF!</f>
        <v>#REF!</v>
      </c>
      <c r="D1913" t="e">
        <f>#REF!</f>
        <v>#REF!</v>
      </c>
      <c r="E1913" t="e">
        <f>#REF!</f>
        <v>#REF!</v>
      </c>
      <c r="F1913" t="e">
        <f>#REF!</f>
        <v>#REF!</v>
      </c>
      <c r="G1913" t="e">
        <f>#REF!</f>
        <v>#REF!</v>
      </c>
      <c r="H1913" t="e">
        <f>#REF!</f>
        <v>#REF!</v>
      </c>
    </row>
    <row r="1914" spans="1:8" x14ac:dyDescent="0.25">
      <c r="A1914" t="e">
        <f>#REF!</f>
        <v>#REF!</v>
      </c>
      <c r="B1914" t="e">
        <f>#REF!</f>
        <v>#REF!</v>
      </c>
      <c r="C1914" t="e">
        <f>#REF!</f>
        <v>#REF!</v>
      </c>
      <c r="D1914" t="e">
        <f>#REF!</f>
        <v>#REF!</v>
      </c>
      <c r="E1914" t="e">
        <f>#REF!</f>
        <v>#REF!</v>
      </c>
      <c r="F1914" t="e">
        <f>#REF!</f>
        <v>#REF!</v>
      </c>
      <c r="G1914" t="e">
        <f>#REF!</f>
        <v>#REF!</v>
      </c>
      <c r="H1914" t="e">
        <f>#REF!</f>
        <v>#REF!</v>
      </c>
    </row>
    <row r="1915" spans="1:8" x14ac:dyDescent="0.25">
      <c r="A1915" t="e">
        <f>#REF!</f>
        <v>#REF!</v>
      </c>
      <c r="B1915" t="e">
        <f>#REF!</f>
        <v>#REF!</v>
      </c>
      <c r="C1915" t="e">
        <f>#REF!</f>
        <v>#REF!</v>
      </c>
      <c r="D1915" t="e">
        <f>#REF!</f>
        <v>#REF!</v>
      </c>
      <c r="E1915" t="e">
        <f>#REF!</f>
        <v>#REF!</v>
      </c>
      <c r="F1915" t="e">
        <f>#REF!</f>
        <v>#REF!</v>
      </c>
      <c r="G1915" t="e">
        <f>#REF!</f>
        <v>#REF!</v>
      </c>
      <c r="H1915" t="e">
        <f>#REF!</f>
        <v>#REF!</v>
      </c>
    </row>
    <row r="1916" spans="1:8" x14ac:dyDescent="0.25">
      <c r="A1916" t="e">
        <f>#REF!</f>
        <v>#REF!</v>
      </c>
      <c r="B1916" t="e">
        <f>#REF!</f>
        <v>#REF!</v>
      </c>
      <c r="C1916" t="e">
        <f>#REF!</f>
        <v>#REF!</v>
      </c>
      <c r="D1916" t="e">
        <f>#REF!</f>
        <v>#REF!</v>
      </c>
      <c r="E1916" t="e">
        <f>#REF!</f>
        <v>#REF!</v>
      </c>
      <c r="F1916" t="e">
        <f>#REF!</f>
        <v>#REF!</v>
      </c>
      <c r="G1916" t="e">
        <f>#REF!</f>
        <v>#REF!</v>
      </c>
      <c r="H1916" t="e">
        <f>#REF!</f>
        <v>#REF!</v>
      </c>
    </row>
    <row r="1917" spans="1:8" x14ac:dyDescent="0.25">
      <c r="A1917" t="e">
        <f>#REF!</f>
        <v>#REF!</v>
      </c>
      <c r="B1917" t="e">
        <f>#REF!</f>
        <v>#REF!</v>
      </c>
      <c r="C1917" t="e">
        <f>#REF!</f>
        <v>#REF!</v>
      </c>
      <c r="D1917" t="e">
        <f>#REF!</f>
        <v>#REF!</v>
      </c>
      <c r="E1917" t="e">
        <f>#REF!</f>
        <v>#REF!</v>
      </c>
      <c r="F1917" t="e">
        <f>#REF!</f>
        <v>#REF!</v>
      </c>
      <c r="G1917" t="e">
        <f>#REF!</f>
        <v>#REF!</v>
      </c>
      <c r="H1917" t="e">
        <f>#REF!</f>
        <v>#REF!</v>
      </c>
    </row>
    <row r="1918" spans="1:8" x14ac:dyDescent="0.25">
      <c r="A1918" t="e">
        <f>#REF!</f>
        <v>#REF!</v>
      </c>
      <c r="B1918" t="e">
        <f>#REF!</f>
        <v>#REF!</v>
      </c>
      <c r="C1918" t="e">
        <f>#REF!</f>
        <v>#REF!</v>
      </c>
      <c r="D1918" t="e">
        <f>#REF!</f>
        <v>#REF!</v>
      </c>
      <c r="E1918" t="e">
        <f>#REF!</f>
        <v>#REF!</v>
      </c>
      <c r="F1918" t="e">
        <f>#REF!</f>
        <v>#REF!</v>
      </c>
      <c r="G1918" t="e">
        <f>#REF!</f>
        <v>#REF!</v>
      </c>
      <c r="H1918" t="e">
        <f>#REF!</f>
        <v>#REF!</v>
      </c>
    </row>
    <row r="1919" spans="1:8" x14ac:dyDescent="0.25">
      <c r="A1919" t="e">
        <f>#REF!</f>
        <v>#REF!</v>
      </c>
      <c r="B1919" t="e">
        <f>#REF!</f>
        <v>#REF!</v>
      </c>
      <c r="C1919" t="e">
        <f>#REF!</f>
        <v>#REF!</v>
      </c>
      <c r="D1919" t="e">
        <f>#REF!</f>
        <v>#REF!</v>
      </c>
      <c r="E1919" t="e">
        <f>#REF!</f>
        <v>#REF!</v>
      </c>
      <c r="F1919" t="e">
        <f>#REF!</f>
        <v>#REF!</v>
      </c>
      <c r="G1919" t="e">
        <f>#REF!</f>
        <v>#REF!</v>
      </c>
      <c r="H1919" t="e">
        <f>#REF!</f>
        <v>#REF!</v>
      </c>
    </row>
    <row r="1920" spans="1:8" x14ac:dyDescent="0.25">
      <c r="A1920" t="e">
        <f>#REF!</f>
        <v>#REF!</v>
      </c>
      <c r="B1920" t="e">
        <f>#REF!</f>
        <v>#REF!</v>
      </c>
      <c r="C1920" t="e">
        <f>#REF!</f>
        <v>#REF!</v>
      </c>
      <c r="D1920" t="e">
        <f>#REF!</f>
        <v>#REF!</v>
      </c>
      <c r="E1920" t="e">
        <f>#REF!</f>
        <v>#REF!</v>
      </c>
      <c r="F1920" t="e">
        <f>#REF!</f>
        <v>#REF!</v>
      </c>
      <c r="G1920" t="e">
        <f>#REF!</f>
        <v>#REF!</v>
      </c>
      <c r="H1920" t="e">
        <f>#REF!</f>
        <v>#REF!</v>
      </c>
    </row>
    <row r="1921" spans="1:8" x14ac:dyDescent="0.25">
      <c r="A1921" t="e">
        <f>#REF!</f>
        <v>#REF!</v>
      </c>
      <c r="B1921" t="e">
        <f>#REF!</f>
        <v>#REF!</v>
      </c>
      <c r="C1921" t="e">
        <f>#REF!</f>
        <v>#REF!</v>
      </c>
      <c r="D1921" t="e">
        <f>#REF!</f>
        <v>#REF!</v>
      </c>
      <c r="E1921" t="e">
        <f>#REF!</f>
        <v>#REF!</v>
      </c>
      <c r="F1921" t="e">
        <f>#REF!</f>
        <v>#REF!</v>
      </c>
      <c r="G1921" t="e">
        <f>#REF!</f>
        <v>#REF!</v>
      </c>
      <c r="H1921" t="e">
        <f>#REF!</f>
        <v>#REF!</v>
      </c>
    </row>
    <row r="1922" spans="1:8" x14ac:dyDescent="0.25">
      <c r="A1922" t="e">
        <f>#REF!</f>
        <v>#REF!</v>
      </c>
      <c r="B1922" t="e">
        <f>#REF!</f>
        <v>#REF!</v>
      </c>
      <c r="C1922" t="e">
        <f>#REF!</f>
        <v>#REF!</v>
      </c>
      <c r="D1922" t="e">
        <f>#REF!</f>
        <v>#REF!</v>
      </c>
      <c r="E1922" t="e">
        <f>#REF!</f>
        <v>#REF!</v>
      </c>
      <c r="F1922" t="e">
        <f>#REF!</f>
        <v>#REF!</v>
      </c>
      <c r="G1922" t="e">
        <f>#REF!</f>
        <v>#REF!</v>
      </c>
      <c r="H1922" t="e">
        <f>#REF!</f>
        <v>#REF!</v>
      </c>
    </row>
    <row r="1923" spans="1:8" x14ac:dyDescent="0.25">
      <c r="A1923" t="e">
        <f>#REF!</f>
        <v>#REF!</v>
      </c>
      <c r="B1923" t="e">
        <f>#REF!</f>
        <v>#REF!</v>
      </c>
      <c r="C1923" t="e">
        <f>#REF!</f>
        <v>#REF!</v>
      </c>
      <c r="D1923" t="e">
        <f>#REF!</f>
        <v>#REF!</v>
      </c>
      <c r="E1923" t="e">
        <f>#REF!</f>
        <v>#REF!</v>
      </c>
      <c r="F1923" t="e">
        <f>#REF!</f>
        <v>#REF!</v>
      </c>
      <c r="G1923" t="e">
        <f>#REF!</f>
        <v>#REF!</v>
      </c>
      <c r="H1923" t="e">
        <f>#REF!</f>
        <v>#REF!</v>
      </c>
    </row>
    <row r="1924" spans="1:8" x14ac:dyDescent="0.25">
      <c r="A1924" t="e">
        <f>#REF!</f>
        <v>#REF!</v>
      </c>
      <c r="B1924" t="e">
        <f>#REF!</f>
        <v>#REF!</v>
      </c>
      <c r="C1924" t="e">
        <f>#REF!</f>
        <v>#REF!</v>
      </c>
      <c r="D1924" t="e">
        <f>#REF!</f>
        <v>#REF!</v>
      </c>
      <c r="E1924" t="e">
        <f>#REF!</f>
        <v>#REF!</v>
      </c>
      <c r="F1924" t="e">
        <f>#REF!</f>
        <v>#REF!</v>
      </c>
      <c r="G1924" t="e">
        <f>#REF!</f>
        <v>#REF!</v>
      </c>
      <c r="H1924" t="e">
        <f>#REF!</f>
        <v>#REF!</v>
      </c>
    </row>
    <row r="1925" spans="1:8" x14ac:dyDescent="0.25">
      <c r="A1925" t="e">
        <f>#REF!</f>
        <v>#REF!</v>
      </c>
      <c r="B1925" t="e">
        <f>#REF!</f>
        <v>#REF!</v>
      </c>
      <c r="C1925" t="e">
        <f>#REF!</f>
        <v>#REF!</v>
      </c>
      <c r="D1925" t="e">
        <f>#REF!</f>
        <v>#REF!</v>
      </c>
      <c r="E1925" t="e">
        <f>#REF!</f>
        <v>#REF!</v>
      </c>
      <c r="F1925" t="e">
        <f>#REF!</f>
        <v>#REF!</v>
      </c>
      <c r="G1925" t="e">
        <f>#REF!</f>
        <v>#REF!</v>
      </c>
      <c r="H1925" t="e">
        <f>#REF!</f>
        <v>#REF!</v>
      </c>
    </row>
    <row r="1926" spans="1:8" x14ac:dyDescent="0.25">
      <c r="A1926" t="e">
        <f>#REF!</f>
        <v>#REF!</v>
      </c>
      <c r="B1926" t="e">
        <f>#REF!</f>
        <v>#REF!</v>
      </c>
      <c r="C1926" t="e">
        <f>#REF!</f>
        <v>#REF!</v>
      </c>
      <c r="D1926" t="e">
        <f>#REF!</f>
        <v>#REF!</v>
      </c>
      <c r="E1926" t="e">
        <f>#REF!</f>
        <v>#REF!</v>
      </c>
      <c r="F1926" t="e">
        <f>#REF!</f>
        <v>#REF!</v>
      </c>
      <c r="G1926" t="e">
        <f>#REF!</f>
        <v>#REF!</v>
      </c>
      <c r="H1926" t="e">
        <f>#REF!</f>
        <v>#REF!</v>
      </c>
    </row>
    <row r="1927" spans="1:8" x14ac:dyDescent="0.25">
      <c r="A1927" t="e">
        <f>#REF!</f>
        <v>#REF!</v>
      </c>
      <c r="B1927" t="e">
        <f>#REF!</f>
        <v>#REF!</v>
      </c>
      <c r="C1927" t="e">
        <f>#REF!</f>
        <v>#REF!</v>
      </c>
      <c r="D1927" t="e">
        <f>#REF!</f>
        <v>#REF!</v>
      </c>
      <c r="E1927" t="e">
        <f>#REF!</f>
        <v>#REF!</v>
      </c>
      <c r="F1927" t="e">
        <f>#REF!</f>
        <v>#REF!</v>
      </c>
      <c r="G1927" t="e">
        <f>#REF!</f>
        <v>#REF!</v>
      </c>
      <c r="H1927" t="e">
        <f>#REF!</f>
        <v>#REF!</v>
      </c>
    </row>
    <row r="1928" spans="1:8" x14ac:dyDescent="0.25">
      <c r="A1928" t="e">
        <f>#REF!</f>
        <v>#REF!</v>
      </c>
      <c r="B1928" t="e">
        <f>#REF!</f>
        <v>#REF!</v>
      </c>
      <c r="C1928" t="e">
        <f>#REF!</f>
        <v>#REF!</v>
      </c>
      <c r="D1928" t="e">
        <f>#REF!</f>
        <v>#REF!</v>
      </c>
      <c r="E1928" t="e">
        <f>#REF!</f>
        <v>#REF!</v>
      </c>
      <c r="F1928" t="e">
        <f>#REF!</f>
        <v>#REF!</v>
      </c>
      <c r="G1928" t="e">
        <f>#REF!</f>
        <v>#REF!</v>
      </c>
      <c r="H1928" t="e">
        <f>#REF!</f>
        <v>#REF!</v>
      </c>
    </row>
    <row r="1929" spans="1:8" x14ac:dyDescent="0.25">
      <c r="A1929" t="e">
        <f>#REF!</f>
        <v>#REF!</v>
      </c>
      <c r="B1929" t="e">
        <f>#REF!</f>
        <v>#REF!</v>
      </c>
      <c r="C1929" t="e">
        <f>#REF!</f>
        <v>#REF!</v>
      </c>
      <c r="D1929" t="e">
        <f>#REF!</f>
        <v>#REF!</v>
      </c>
      <c r="E1929" t="e">
        <f>#REF!</f>
        <v>#REF!</v>
      </c>
      <c r="F1929" t="e">
        <f>#REF!</f>
        <v>#REF!</v>
      </c>
      <c r="G1929" t="e">
        <f>#REF!</f>
        <v>#REF!</v>
      </c>
      <c r="H1929" t="e">
        <f>#REF!</f>
        <v>#REF!</v>
      </c>
    </row>
    <row r="1930" spans="1:8" x14ac:dyDescent="0.25">
      <c r="A1930" t="e">
        <f>#REF!</f>
        <v>#REF!</v>
      </c>
      <c r="B1930" t="e">
        <f>#REF!</f>
        <v>#REF!</v>
      </c>
      <c r="C1930" t="e">
        <f>#REF!</f>
        <v>#REF!</v>
      </c>
      <c r="D1930" t="e">
        <f>#REF!</f>
        <v>#REF!</v>
      </c>
      <c r="E1930" t="e">
        <f>#REF!</f>
        <v>#REF!</v>
      </c>
      <c r="F1930" t="e">
        <f>#REF!</f>
        <v>#REF!</v>
      </c>
      <c r="G1930" t="e">
        <f>#REF!</f>
        <v>#REF!</v>
      </c>
      <c r="H1930" t="e">
        <f>#REF!</f>
        <v>#REF!</v>
      </c>
    </row>
    <row r="1931" spans="1:8" x14ac:dyDescent="0.25">
      <c r="A1931" t="e">
        <f>#REF!</f>
        <v>#REF!</v>
      </c>
      <c r="B1931" t="e">
        <f>#REF!</f>
        <v>#REF!</v>
      </c>
      <c r="C1931" t="e">
        <f>#REF!</f>
        <v>#REF!</v>
      </c>
      <c r="D1931" t="e">
        <f>#REF!</f>
        <v>#REF!</v>
      </c>
      <c r="E1931" t="e">
        <f>#REF!</f>
        <v>#REF!</v>
      </c>
      <c r="F1931" t="e">
        <f>#REF!</f>
        <v>#REF!</v>
      </c>
      <c r="G1931" t="e">
        <f>#REF!</f>
        <v>#REF!</v>
      </c>
      <c r="H1931" t="e">
        <f>#REF!</f>
        <v>#REF!</v>
      </c>
    </row>
    <row r="1932" spans="1:8" x14ac:dyDescent="0.25">
      <c r="A1932" t="e">
        <f>#REF!</f>
        <v>#REF!</v>
      </c>
      <c r="B1932" t="e">
        <f>#REF!</f>
        <v>#REF!</v>
      </c>
      <c r="C1932" t="e">
        <f>#REF!</f>
        <v>#REF!</v>
      </c>
      <c r="D1932" t="e">
        <f>#REF!</f>
        <v>#REF!</v>
      </c>
      <c r="E1932" t="e">
        <f>#REF!</f>
        <v>#REF!</v>
      </c>
      <c r="F1932" t="e">
        <f>#REF!</f>
        <v>#REF!</v>
      </c>
      <c r="G1932" t="e">
        <f>#REF!</f>
        <v>#REF!</v>
      </c>
      <c r="H1932" t="e">
        <f>#REF!</f>
        <v>#REF!</v>
      </c>
    </row>
    <row r="1933" spans="1:8" x14ac:dyDescent="0.25">
      <c r="A1933" t="e">
        <f>#REF!</f>
        <v>#REF!</v>
      </c>
      <c r="B1933" t="e">
        <f>#REF!</f>
        <v>#REF!</v>
      </c>
      <c r="C1933" t="e">
        <f>#REF!</f>
        <v>#REF!</v>
      </c>
      <c r="D1933" t="e">
        <f>#REF!</f>
        <v>#REF!</v>
      </c>
      <c r="E1933" t="e">
        <f>#REF!</f>
        <v>#REF!</v>
      </c>
      <c r="F1933" t="e">
        <f>#REF!</f>
        <v>#REF!</v>
      </c>
      <c r="G1933" t="e">
        <f>#REF!</f>
        <v>#REF!</v>
      </c>
      <c r="H1933" t="e">
        <f>#REF!</f>
        <v>#REF!</v>
      </c>
    </row>
    <row r="1934" spans="1:8" x14ac:dyDescent="0.25">
      <c r="A1934" t="e">
        <f>#REF!</f>
        <v>#REF!</v>
      </c>
      <c r="B1934" t="e">
        <f>#REF!</f>
        <v>#REF!</v>
      </c>
      <c r="C1934" t="e">
        <f>#REF!</f>
        <v>#REF!</v>
      </c>
      <c r="D1934" t="e">
        <f>#REF!</f>
        <v>#REF!</v>
      </c>
      <c r="E1934" t="e">
        <f>#REF!</f>
        <v>#REF!</v>
      </c>
      <c r="F1934" t="e">
        <f>#REF!</f>
        <v>#REF!</v>
      </c>
      <c r="G1934" t="e">
        <f>#REF!</f>
        <v>#REF!</v>
      </c>
      <c r="H1934" t="e">
        <f>#REF!</f>
        <v>#REF!</v>
      </c>
    </row>
    <row r="1935" spans="1:8" x14ac:dyDescent="0.25">
      <c r="A1935" t="e">
        <f>#REF!</f>
        <v>#REF!</v>
      </c>
      <c r="B1935" t="e">
        <f>#REF!</f>
        <v>#REF!</v>
      </c>
      <c r="C1935" t="e">
        <f>#REF!</f>
        <v>#REF!</v>
      </c>
      <c r="D1935" t="e">
        <f>#REF!</f>
        <v>#REF!</v>
      </c>
      <c r="E1935" t="e">
        <f>#REF!</f>
        <v>#REF!</v>
      </c>
      <c r="F1935" t="e">
        <f>#REF!</f>
        <v>#REF!</v>
      </c>
      <c r="G1935" t="e">
        <f>#REF!</f>
        <v>#REF!</v>
      </c>
      <c r="H1935" t="e">
        <f>#REF!</f>
        <v>#REF!</v>
      </c>
    </row>
    <row r="1936" spans="1:8" x14ac:dyDescent="0.25">
      <c r="A1936" t="e">
        <f>#REF!</f>
        <v>#REF!</v>
      </c>
      <c r="B1936" t="e">
        <f>#REF!</f>
        <v>#REF!</v>
      </c>
      <c r="C1936" t="e">
        <f>#REF!</f>
        <v>#REF!</v>
      </c>
      <c r="D1936" t="e">
        <f>#REF!</f>
        <v>#REF!</v>
      </c>
      <c r="E1936" t="e">
        <f>#REF!</f>
        <v>#REF!</v>
      </c>
      <c r="F1936" t="e">
        <f>#REF!</f>
        <v>#REF!</v>
      </c>
      <c r="G1936" t="e">
        <f>#REF!</f>
        <v>#REF!</v>
      </c>
      <c r="H1936" t="e">
        <f>#REF!</f>
        <v>#REF!</v>
      </c>
    </row>
    <row r="1937" spans="1:8" x14ac:dyDescent="0.25">
      <c r="A1937" t="e">
        <f>#REF!</f>
        <v>#REF!</v>
      </c>
      <c r="B1937" t="e">
        <f>#REF!</f>
        <v>#REF!</v>
      </c>
      <c r="C1937" t="e">
        <f>#REF!</f>
        <v>#REF!</v>
      </c>
      <c r="D1937" t="e">
        <f>#REF!</f>
        <v>#REF!</v>
      </c>
      <c r="E1937" t="e">
        <f>#REF!</f>
        <v>#REF!</v>
      </c>
      <c r="F1937" t="e">
        <f>#REF!</f>
        <v>#REF!</v>
      </c>
      <c r="G1937" t="e">
        <f>#REF!</f>
        <v>#REF!</v>
      </c>
      <c r="H1937" t="e">
        <f>#REF!</f>
        <v>#REF!</v>
      </c>
    </row>
    <row r="1938" spans="1:8" x14ac:dyDescent="0.25">
      <c r="A1938" t="e">
        <f>#REF!</f>
        <v>#REF!</v>
      </c>
      <c r="B1938" t="e">
        <f>#REF!</f>
        <v>#REF!</v>
      </c>
      <c r="C1938" t="e">
        <f>#REF!</f>
        <v>#REF!</v>
      </c>
      <c r="D1938" t="e">
        <f>#REF!</f>
        <v>#REF!</v>
      </c>
      <c r="E1938" t="e">
        <f>#REF!</f>
        <v>#REF!</v>
      </c>
      <c r="F1938" t="e">
        <f>#REF!</f>
        <v>#REF!</v>
      </c>
      <c r="G1938" t="e">
        <f>#REF!</f>
        <v>#REF!</v>
      </c>
      <c r="H1938" t="e">
        <f>#REF!</f>
        <v>#REF!</v>
      </c>
    </row>
    <row r="1939" spans="1:8" x14ac:dyDescent="0.25">
      <c r="A1939" t="e">
        <f>#REF!</f>
        <v>#REF!</v>
      </c>
      <c r="B1939" t="e">
        <f>#REF!</f>
        <v>#REF!</v>
      </c>
      <c r="C1939" t="e">
        <f>#REF!</f>
        <v>#REF!</v>
      </c>
      <c r="D1939" t="e">
        <f>#REF!</f>
        <v>#REF!</v>
      </c>
      <c r="E1939" t="e">
        <f>#REF!</f>
        <v>#REF!</v>
      </c>
      <c r="F1939" t="e">
        <f>#REF!</f>
        <v>#REF!</v>
      </c>
      <c r="G1939" t="e">
        <f>#REF!</f>
        <v>#REF!</v>
      </c>
      <c r="H1939" t="e">
        <f>#REF!</f>
        <v>#REF!</v>
      </c>
    </row>
    <row r="1940" spans="1:8" x14ac:dyDescent="0.25">
      <c r="A1940" t="e">
        <f>#REF!</f>
        <v>#REF!</v>
      </c>
      <c r="B1940" t="e">
        <f>#REF!</f>
        <v>#REF!</v>
      </c>
      <c r="C1940" t="e">
        <f>#REF!</f>
        <v>#REF!</v>
      </c>
      <c r="D1940" t="e">
        <f>#REF!</f>
        <v>#REF!</v>
      </c>
      <c r="E1940" t="e">
        <f>#REF!</f>
        <v>#REF!</v>
      </c>
      <c r="F1940" t="e">
        <f>#REF!</f>
        <v>#REF!</v>
      </c>
      <c r="G1940" t="e">
        <f>#REF!</f>
        <v>#REF!</v>
      </c>
      <c r="H1940" t="e">
        <f>#REF!</f>
        <v>#REF!</v>
      </c>
    </row>
    <row r="1941" spans="1:8" x14ac:dyDescent="0.25">
      <c r="A1941" t="e">
        <f>#REF!</f>
        <v>#REF!</v>
      </c>
      <c r="B1941" t="e">
        <f>#REF!</f>
        <v>#REF!</v>
      </c>
      <c r="C1941" t="e">
        <f>#REF!</f>
        <v>#REF!</v>
      </c>
      <c r="D1941" t="e">
        <f>#REF!</f>
        <v>#REF!</v>
      </c>
      <c r="E1941" t="e">
        <f>#REF!</f>
        <v>#REF!</v>
      </c>
      <c r="F1941" t="e">
        <f>#REF!</f>
        <v>#REF!</v>
      </c>
      <c r="G1941" t="e">
        <f>#REF!</f>
        <v>#REF!</v>
      </c>
      <c r="H1941" t="e">
        <f>#REF!</f>
        <v>#REF!</v>
      </c>
    </row>
    <row r="1942" spans="1:8" x14ac:dyDescent="0.25">
      <c r="A1942" t="e">
        <f>#REF!</f>
        <v>#REF!</v>
      </c>
      <c r="B1942" t="e">
        <f>#REF!</f>
        <v>#REF!</v>
      </c>
      <c r="C1942" t="e">
        <f>#REF!</f>
        <v>#REF!</v>
      </c>
      <c r="D1942" t="e">
        <f>#REF!</f>
        <v>#REF!</v>
      </c>
      <c r="E1942" t="e">
        <f>#REF!</f>
        <v>#REF!</v>
      </c>
      <c r="F1942" t="e">
        <f>#REF!</f>
        <v>#REF!</v>
      </c>
      <c r="G1942" t="e">
        <f>#REF!</f>
        <v>#REF!</v>
      </c>
      <c r="H1942" t="e">
        <f>#REF!</f>
        <v>#REF!</v>
      </c>
    </row>
    <row r="1943" spans="1:8" x14ac:dyDescent="0.25">
      <c r="A1943" t="e">
        <f>#REF!</f>
        <v>#REF!</v>
      </c>
      <c r="B1943" t="e">
        <f>#REF!</f>
        <v>#REF!</v>
      </c>
      <c r="C1943" t="e">
        <f>#REF!</f>
        <v>#REF!</v>
      </c>
      <c r="D1943" t="e">
        <f>#REF!</f>
        <v>#REF!</v>
      </c>
      <c r="E1943" t="e">
        <f>#REF!</f>
        <v>#REF!</v>
      </c>
      <c r="F1943" t="e">
        <f>#REF!</f>
        <v>#REF!</v>
      </c>
      <c r="G1943" t="e">
        <f>#REF!</f>
        <v>#REF!</v>
      </c>
      <c r="H1943" t="e">
        <f>#REF!</f>
        <v>#REF!</v>
      </c>
    </row>
    <row r="1944" spans="1:8" x14ac:dyDescent="0.25">
      <c r="A1944" t="e">
        <f>#REF!</f>
        <v>#REF!</v>
      </c>
      <c r="B1944" t="e">
        <f>#REF!</f>
        <v>#REF!</v>
      </c>
      <c r="C1944" t="e">
        <f>#REF!</f>
        <v>#REF!</v>
      </c>
      <c r="D1944" t="e">
        <f>#REF!</f>
        <v>#REF!</v>
      </c>
      <c r="E1944" t="e">
        <f>#REF!</f>
        <v>#REF!</v>
      </c>
      <c r="F1944" t="e">
        <f>#REF!</f>
        <v>#REF!</v>
      </c>
      <c r="G1944" t="e">
        <f>#REF!</f>
        <v>#REF!</v>
      </c>
      <c r="H1944" t="e">
        <f>#REF!</f>
        <v>#REF!</v>
      </c>
    </row>
    <row r="1945" spans="1:8" x14ac:dyDescent="0.25">
      <c r="A1945" t="e">
        <f>#REF!</f>
        <v>#REF!</v>
      </c>
      <c r="B1945" t="e">
        <f>#REF!</f>
        <v>#REF!</v>
      </c>
      <c r="C1945" t="e">
        <f>#REF!</f>
        <v>#REF!</v>
      </c>
      <c r="D1945" t="e">
        <f>#REF!</f>
        <v>#REF!</v>
      </c>
      <c r="E1945" t="e">
        <f>#REF!</f>
        <v>#REF!</v>
      </c>
      <c r="F1945" t="e">
        <f>#REF!</f>
        <v>#REF!</v>
      </c>
      <c r="G1945" t="e">
        <f>#REF!</f>
        <v>#REF!</v>
      </c>
      <c r="H1945" t="e">
        <f>#REF!</f>
        <v>#REF!</v>
      </c>
    </row>
    <row r="1946" spans="1:8" x14ac:dyDescent="0.25">
      <c r="A1946" t="e">
        <f>#REF!</f>
        <v>#REF!</v>
      </c>
      <c r="B1946" t="e">
        <f>#REF!</f>
        <v>#REF!</v>
      </c>
      <c r="C1946" t="e">
        <f>#REF!</f>
        <v>#REF!</v>
      </c>
      <c r="D1946" t="e">
        <f>#REF!</f>
        <v>#REF!</v>
      </c>
      <c r="E1946" t="e">
        <f>#REF!</f>
        <v>#REF!</v>
      </c>
      <c r="F1946" t="e">
        <f>#REF!</f>
        <v>#REF!</v>
      </c>
      <c r="G1946" t="e">
        <f>#REF!</f>
        <v>#REF!</v>
      </c>
      <c r="H1946" t="e">
        <f>#REF!</f>
        <v>#REF!</v>
      </c>
    </row>
    <row r="1947" spans="1:8" x14ac:dyDescent="0.25">
      <c r="A1947" t="e">
        <f>#REF!</f>
        <v>#REF!</v>
      </c>
      <c r="B1947" t="e">
        <f>#REF!</f>
        <v>#REF!</v>
      </c>
      <c r="C1947" t="e">
        <f>#REF!</f>
        <v>#REF!</v>
      </c>
      <c r="D1947" t="e">
        <f>#REF!</f>
        <v>#REF!</v>
      </c>
      <c r="E1947" t="e">
        <f>#REF!</f>
        <v>#REF!</v>
      </c>
      <c r="F1947" t="e">
        <f>#REF!</f>
        <v>#REF!</v>
      </c>
      <c r="G1947" t="e">
        <f>#REF!</f>
        <v>#REF!</v>
      </c>
      <c r="H1947" t="e">
        <f>#REF!</f>
        <v>#REF!</v>
      </c>
    </row>
    <row r="1948" spans="1:8" x14ac:dyDescent="0.25">
      <c r="A1948" t="e">
        <f>#REF!</f>
        <v>#REF!</v>
      </c>
      <c r="B1948" t="e">
        <f>#REF!</f>
        <v>#REF!</v>
      </c>
      <c r="C1948" t="e">
        <f>#REF!</f>
        <v>#REF!</v>
      </c>
      <c r="D1948" t="e">
        <f>#REF!</f>
        <v>#REF!</v>
      </c>
      <c r="E1948" t="e">
        <f>#REF!</f>
        <v>#REF!</v>
      </c>
      <c r="F1948" t="e">
        <f>#REF!</f>
        <v>#REF!</v>
      </c>
      <c r="G1948" t="e">
        <f>#REF!</f>
        <v>#REF!</v>
      </c>
      <c r="H1948" t="e">
        <f>#REF!</f>
        <v>#REF!</v>
      </c>
    </row>
    <row r="1949" spans="1:8" x14ac:dyDescent="0.25">
      <c r="A1949" t="e">
        <f>#REF!</f>
        <v>#REF!</v>
      </c>
      <c r="B1949" t="e">
        <f>#REF!</f>
        <v>#REF!</v>
      </c>
      <c r="C1949" t="e">
        <f>#REF!</f>
        <v>#REF!</v>
      </c>
      <c r="D1949" t="e">
        <f>#REF!</f>
        <v>#REF!</v>
      </c>
      <c r="E1949" t="e">
        <f>#REF!</f>
        <v>#REF!</v>
      </c>
      <c r="F1949" t="e">
        <f>#REF!</f>
        <v>#REF!</v>
      </c>
      <c r="G1949" t="e">
        <f>#REF!</f>
        <v>#REF!</v>
      </c>
      <c r="H1949" t="e">
        <f>#REF!</f>
        <v>#REF!</v>
      </c>
    </row>
    <row r="1950" spans="1:8" x14ac:dyDescent="0.25">
      <c r="A1950" t="e">
        <f>#REF!</f>
        <v>#REF!</v>
      </c>
      <c r="B1950" t="e">
        <f>#REF!</f>
        <v>#REF!</v>
      </c>
      <c r="C1950" t="e">
        <f>#REF!</f>
        <v>#REF!</v>
      </c>
      <c r="D1950" t="e">
        <f>#REF!</f>
        <v>#REF!</v>
      </c>
      <c r="E1950" t="e">
        <f>#REF!</f>
        <v>#REF!</v>
      </c>
      <c r="F1950" t="e">
        <f>#REF!</f>
        <v>#REF!</v>
      </c>
      <c r="G1950" t="e">
        <f>#REF!</f>
        <v>#REF!</v>
      </c>
      <c r="H1950" t="e">
        <f>#REF!</f>
        <v>#REF!</v>
      </c>
    </row>
    <row r="1951" spans="1:8" x14ac:dyDescent="0.25">
      <c r="A1951" t="e">
        <f>#REF!</f>
        <v>#REF!</v>
      </c>
      <c r="B1951" t="e">
        <f>#REF!</f>
        <v>#REF!</v>
      </c>
      <c r="C1951" t="e">
        <f>#REF!</f>
        <v>#REF!</v>
      </c>
      <c r="D1951" t="e">
        <f>#REF!</f>
        <v>#REF!</v>
      </c>
      <c r="E1951" t="e">
        <f>#REF!</f>
        <v>#REF!</v>
      </c>
      <c r="F1951" t="e">
        <f>#REF!</f>
        <v>#REF!</v>
      </c>
      <c r="G1951" t="e">
        <f>#REF!</f>
        <v>#REF!</v>
      </c>
      <c r="H1951" t="e">
        <f>#REF!</f>
        <v>#REF!</v>
      </c>
    </row>
    <row r="1952" spans="1:8" x14ac:dyDescent="0.25">
      <c r="A1952" t="e">
        <f>#REF!</f>
        <v>#REF!</v>
      </c>
      <c r="B1952" t="e">
        <f>#REF!</f>
        <v>#REF!</v>
      </c>
      <c r="C1952" t="e">
        <f>#REF!</f>
        <v>#REF!</v>
      </c>
      <c r="D1952" t="e">
        <f>#REF!</f>
        <v>#REF!</v>
      </c>
      <c r="E1952" t="e">
        <f>#REF!</f>
        <v>#REF!</v>
      </c>
      <c r="F1952" t="e">
        <f>#REF!</f>
        <v>#REF!</v>
      </c>
      <c r="G1952" t="e">
        <f>#REF!</f>
        <v>#REF!</v>
      </c>
      <c r="H1952" t="e">
        <f>#REF!</f>
        <v>#REF!</v>
      </c>
    </row>
    <row r="1953" spans="1:8" x14ac:dyDescent="0.25">
      <c r="A1953" t="e">
        <f>#REF!</f>
        <v>#REF!</v>
      </c>
      <c r="B1953" t="e">
        <f>#REF!</f>
        <v>#REF!</v>
      </c>
      <c r="C1953" t="e">
        <f>#REF!</f>
        <v>#REF!</v>
      </c>
      <c r="D1953" t="e">
        <f>#REF!</f>
        <v>#REF!</v>
      </c>
      <c r="E1953" t="e">
        <f>#REF!</f>
        <v>#REF!</v>
      </c>
      <c r="F1953" t="e">
        <f>#REF!</f>
        <v>#REF!</v>
      </c>
      <c r="G1953" t="e">
        <f>#REF!</f>
        <v>#REF!</v>
      </c>
      <c r="H1953" t="e">
        <f>#REF!</f>
        <v>#REF!</v>
      </c>
    </row>
    <row r="1954" spans="1:8" x14ac:dyDescent="0.25">
      <c r="A1954" t="e">
        <f>#REF!</f>
        <v>#REF!</v>
      </c>
      <c r="B1954" t="e">
        <f>#REF!</f>
        <v>#REF!</v>
      </c>
      <c r="C1954" t="e">
        <f>#REF!</f>
        <v>#REF!</v>
      </c>
      <c r="D1954" t="e">
        <f>#REF!</f>
        <v>#REF!</v>
      </c>
      <c r="E1954" t="e">
        <f>#REF!</f>
        <v>#REF!</v>
      </c>
      <c r="F1954" t="e">
        <f>#REF!</f>
        <v>#REF!</v>
      </c>
      <c r="G1954" t="e">
        <f>#REF!</f>
        <v>#REF!</v>
      </c>
      <c r="H1954" t="e">
        <f>#REF!</f>
        <v>#REF!</v>
      </c>
    </row>
    <row r="1955" spans="1:8" x14ac:dyDescent="0.25">
      <c r="A1955" t="e">
        <f>#REF!</f>
        <v>#REF!</v>
      </c>
      <c r="B1955" t="e">
        <f>#REF!</f>
        <v>#REF!</v>
      </c>
      <c r="C1955" t="e">
        <f>#REF!</f>
        <v>#REF!</v>
      </c>
      <c r="D1955" t="e">
        <f>#REF!</f>
        <v>#REF!</v>
      </c>
      <c r="E1955" t="e">
        <f>#REF!</f>
        <v>#REF!</v>
      </c>
      <c r="F1955" t="e">
        <f>#REF!</f>
        <v>#REF!</v>
      </c>
      <c r="G1955" t="e">
        <f>#REF!</f>
        <v>#REF!</v>
      </c>
      <c r="H1955" t="e">
        <f>#REF!</f>
        <v>#REF!</v>
      </c>
    </row>
    <row r="1956" spans="1:8" x14ac:dyDescent="0.25">
      <c r="A1956" t="e">
        <f>#REF!</f>
        <v>#REF!</v>
      </c>
      <c r="B1956" t="e">
        <f>#REF!</f>
        <v>#REF!</v>
      </c>
      <c r="C1956" t="e">
        <f>#REF!</f>
        <v>#REF!</v>
      </c>
      <c r="D1956" t="e">
        <f>#REF!</f>
        <v>#REF!</v>
      </c>
      <c r="E1956" t="e">
        <f>#REF!</f>
        <v>#REF!</v>
      </c>
      <c r="F1956" t="e">
        <f>#REF!</f>
        <v>#REF!</v>
      </c>
      <c r="G1956" t="e">
        <f>#REF!</f>
        <v>#REF!</v>
      </c>
      <c r="H1956" t="e">
        <f>#REF!</f>
        <v>#REF!</v>
      </c>
    </row>
    <row r="1957" spans="1:8" x14ac:dyDescent="0.25">
      <c r="A1957" t="e">
        <f>#REF!</f>
        <v>#REF!</v>
      </c>
      <c r="B1957" t="e">
        <f>#REF!</f>
        <v>#REF!</v>
      </c>
      <c r="C1957" t="e">
        <f>#REF!</f>
        <v>#REF!</v>
      </c>
      <c r="D1957" t="e">
        <f>#REF!</f>
        <v>#REF!</v>
      </c>
      <c r="E1957" t="e">
        <f>#REF!</f>
        <v>#REF!</v>
      </c>
      <c r="F1957" t="e">
        <f>#REF!</f>
        <v>#REF!</v>
      </c>
      <c r="G1957" t="e">
        <f>#REF!</f>
        <v>#REF!</v>
      </c>
      <c r="H1957" t="e">
        <f>#REF!</f>
        <v>#REF!</v>
      </c>
    </row>
    <row r="1958" spans="1:8" x14ac:dyDescent="0.25">
      <c r="A1958" t="e">
        <f>#REF!</f>
        <v>#REF!</v>
      </c>
      <c r="B1958" t="e">
        <f>#REF!</f>
        <v>#REF!</v>
      </c>
      <c r="C1958" t="e">
        <f>#REF!</f>
        <v>#REF!</v>
      </c>
      <c r="D1958" t="e">
        <f>#REF!</f>
        <v>#REF!</v>
      </c>
      <c r="E1958" t="e">
        <f>#REF!</f>
        <v>#REF!</v>
      </c>
      <c r="F1958" t="e">
        <f>#REF!</f>
        <v>#REF!</v>
      </c>
      <c r="G1958" t="e">
        <f>#REF!</f>
        <v>#REF!</v>
      </c>
      <c r="H1958" t="e">
        <f>#REF!</f>
        <v>#REF!</v>
      </c>
    </row>
    <row r="1959" spans="1:8" x14ac:dyDescent="0.25">
      <c r="A1959" t="e">
        <f>#REF!</f>
        <v>#REF!</v>
      </c>
      <c r="B1959" t="e">
        <f>#REF!</f>
        <v>#REF!</v>
      </c>
      <c r="C1959" t="e">
        <f>#REF!</f>
        <v>#REF!</v>
      </c>
      <c r="D1959" t="e">
        <f>#REF!</f>
        <v>#REF!</v>
      </c>
      <c r="E1959" t="e">
        <f>#REF!</f>
        <v>#REF!</v>
      </c>
      <c r="F1959" t="e">
        <f>#REF!</f>
        <v>#REF!</v>
      </c>
      <c r="G1959" t="e">
        <f>#REF!</f>
        <v>#REF!</v>
      </c>
      <c r="H1959" t="e">
        <f>#REF!</f>
        <v>#REF!</v>
      </c>
    </row>
    <row r="1960" spans="1:8" x14ac:dyDescent="0.25">
      <c r="A1960" t="e">
        <f>#REF!</f>
        <v>#REF!</v>
      </c>
      <c r="B1960" t="e">
        <f>#REF!</f>
        <v>#REF!</v>
      </c>
      <c r="C1960" t="e">
        <f>#REF!</f>
        <v>#REF!</v>
      </c>
      <c r="D1960" t="e">
        <f>#REF!</f>
        <v>#REF!</v>
      </c>
      <c r="E1960" t="e">
        <f>#REF!</f>
        <v>#REF!</v>
      </c>
      <c r="F1960" t="e">
        <f>#REF!</f>
        <v>#REF!</v>
      </c>
      <c r="G1960" t="e">
        <f>#REF!</f>
        <v>#REF!</v>
      </c>
      <c r="H1960" t="e">
        <f>#REF!</f>
        <v>#REF!</v>
      </c>
    </row>
    <row r="1961" spans="1:8" x14ac:dyDescent="0.25">
      <c r="A1961" t="e">
        <f>#REF!</f>
        <v>#REF!</v>
      </c>
      <c r="B1961" t="e">
        <f>#REF!</f>
        <v>#REF!</v>
      </c>
      <c r="C1961" t="e">
        <f>#REF!</f>
        <v>#REF!</v>
      </c>
      <c r="D1961" t="e">
        <f>#REF!</f>
        <v>#REF!</v>
      </c>
      <c r="E1961" t="e">
        <f>#REF!</f>
        <v>#REF!</v>
      </c>
      <c r="F1961" t="e">
        <f>#REF!</f>
        <v>#REF!</v>
      </c>
      <c r="G1961" t="e">
        <f>#REF!</f>
        <v>#REF!</v>
      </c>
      <c r="H1961" t="e">
        <f>#REF!</f>
        <v>#REF!</v>
      </c>
    </row>
    <row r="1962" spans="1:8" x14ac:dyDescent="0.25">
      <c r="A1962" t="e">
        <f>#REF!</f>
        <v>#REF!</v>
      </c>
      <c r="B1962" t="e">
        <f>#REF!</f>
        <v>#REF!</v>
      </c>
      <c r="C1962" t="e">
        <f>#REF!</f>
        <v>#REF!</v>
      </c>
      <c r="D1962" t="e">
        <f>#REF!</f>
        <v>#REF!</v>
      </c>
      <c r="E1962" t="e">
        <f>#REF!</f>
        <v>#REF!</v>
      </c>
      <c r="F1962" t="e">
        <f>#REF!</f>
        <v>#REF!</v>
      </c>
      <c r="G1962" t="e">
        <f>#REF!</f>
        <v>#REF!</v>
      </c>
      <c r="H1962" t="e">
        <f>#REF!</f>
        <v>#REF!</v>
      </c>
    </row>
    <row r="1963" spans="1:8" x14ac:dyDescent="0.25">
      <c r="A1963" t="e">
        <f>#REF!</f>
        <v>#REF!</v>
      </c>
      <c r="B1963" t="e">
        <f>#REF!</f>
        <v>#REF!</v>
      </c>
      <c r="C1963" t="e">
        <f>#REF!</f>
        <v>#REF!</v>
      </c>
      <c r="D1963" t="e">
        <f>#REF!</f>
        <v>#REF!</v>
      </c>
      <c r="E1963" t="e">
        <f>#REF!</f>
        <v>#REF!</v>
      </c>
      <c r="F1963" t="e">
        <f>#REF!</f>
        <v>#REF!</v>
      </c>
      <c r="G1963" t="e">
        <f>#REF!</f>
        <v>#REF!</v>
      </c>
      <c r="H1963" t="e">
        <f>#REF!</f>
        <v>#REF!</v>
      </c>
    </row>
    <row r="1964" spans="1:8" x14ac:dyDescent="0.25">
      <c r="A1964" t="e">
        <f>#REF!</f>
        <v>#REF!</v>
      </c>
      <c r="B1964" t="e">
        <f>#REF!</f>
        <v>#REF!</v>
      </c>
      <c r="C1964" t="e">
        <f>#REF!</f>
        <v>#REF!</v>
      </c>
      <c r="D1964" t="e">
        <f>#REF!</f>
        <v>#REF!</v>
      </c>
      <c r="E1964" t="e">
        <f>#REF!</f>
        <v>#REF!</v>
      </c>
      <c r="F1964" t="e">
        <f>#REF!</f>
        <v>#REF!</v>
      </c>
      <c r="G1964" t="e">
        <f>#REF!</f>
        <v>#REF!</v>
      </c>
      <c r="H1964" t="e">
        <f>#REF!</f>
        <v>#REF!</v>
      </c>
    </row>
    <row r="1965" spans="1:8" x14ac:dyDescent="0.25">
      <c r="A1965" t="e">
        <f>#REF!</f>
        <v>#REF!</v>
      </c>
      <c r="B1965" t="e">
        <f>#REF!</f>
        <v>#REF!</v>
      </c>
      <c r="C1965" t="e">
        <f>#REF!</f>
        <v>#REF!</v>
      </c>
      <c r="D1965" t="e">
        <f>#REF!</f>
        <v>#REF!</v>
      </c>
      <c r="E1965" t="e">
        <f>#REF!</f>
        <v>#REF!</v>
      </c>
      <c r="F1965" t="e">
        <f>#REF!</f>
        <v>#REF!</v>
      </c>
      <c r="G1965" t="e">
        <f>#REF!</f>
        <v>#REF!</v>
      </c>
      <c r="H1965" t="e">
        <f>#REF!</f>
        <v>#REF!</v>
      </c>
    </row>
    <row r="1966" spans="1:8" x14ac:dyDescent="0.25">
      <c r="A1966" t="e">
        <f>#REF!</f>
        <v>#REF!</v>
      </c>
      <c r="B1966" t="e">
        <f>#REF!</f>
        <v>#REF!</v>
      </c>
      <c r="C1966" t="e">
        <f>#REF!</f>
        <v>#REF!</v>
      </c>
      <c r="D1966" t="e">
        <f>#REF!</f>
        <v>#REF!</v>
      </c>
      <c r="E1966" t="e">
        <f>#REF!</f>
        <v>#REF!</v>
      </c>
      <c r="F1966" t="e">
        <f>#REF!</f>
        <v>#REF!</v>
      </c>
      <c r="G1966" t="e">
        <f>#REF!</f>
        <v>#REF!</v>
      </c>
      <c r="H1966" t="e">
        <f>#REF!</f>
        <v>#REF!</v>
      </c>
    </row>
    <row r="1967" spans="1:8" x14ac:dyDescent="0.25">
      <c r="A1967" t="e">
        <f>#REF!</f>
        <v>#REF!</v>
      </c>
      <c r="B1967" t="e">
        <f>#REF!</f>
        <v>#REF!</v>
      </c>
      <c r="C1967" t="e">
        <f>#REF!</f>
        <v>#REF!</v>
      </c>
      <c r="D1967" t="e">
        <f>#REF!</f>
        <v>#REF!</v>
      </c>
      <c r="E1967" t="e">
        <f>#REF!</f>
        <v>#REF!</v>
      </c>
      <c r="F1967" t="e">
        <f>#REF!</f>
        <v>#REF!</v>
      </c>
      <c r="G1967" t="e">
        <f>#REF!</f>
        <v>#REF!</v>
      </c>
      <c r="H1967" t="e">
        <f>#REF!</f>
        <v>#REF!</v>
      </c>
    </row>
    <row r="1968" spans="1:8" x14ac:dyDescent="0.25">
      <c r="A1968" t="e">
        <f>#REF!</f>
        <v>#REF!</v>
      </c>
      <c r="B1968" t="e">
        <f>#REF!</f>
        <v>#REF!</v>
      </c>
      <c r="C1968" t="e">
        <f>#REF!</f>
        <v>#REF!</v>
      </c>
      <c r="D1968" t="e">
        <f>#REF!</f>
        <v>#REF!</v>
      </c>
      <c r="E1968" t="e">
        <f>#REF!</f>
        <v>#REF!</v>
      </c>
      <c r="F1968" t="e">
        <f>#REF!</f>
        <v>#REF!</v>
      </c>
      <c r="G1968" t="e">
        <f>#REF!</f>
        <v>#REF!</v>
      </c>
      <c r="H1968" t="e">
        <f>#REF!</f>
        <v>#REF!</v>
      </c>
    </row>
    <row r="1969" spans="1:8" x14ac:dyDescent="0.25">
      <c r="A1969" t="e">
        <f>#REF!</f>
        <v>#REF!</v>
      </c>
      <c r="B1969" t="e">
        <f>#REF!</f>
        <v>#REF!</v>
      </c>
      <c r="C1969" t="e">
        <f>#REF!</f>
        <v>#REF!</v>
      </c>
      <c r="D1969" t="e">
        <f>#REF!</f>
        <v>#REF!</v>
      </c>
      <c r="E1969" t="e">
        <f>#REF!</f>
        <v>#REF!</v>
      </c>
      <c r="F1969" t="e">
        <f>#REF!</f>
        <v>#REF!</v>
      </c>
      <c r="G1969" t="e">
        <f>#REF!</f>
        <v>#REF!</v>
      </c>
      <c r="H1969" t="e">
        <f>#REF!</f>
        <v>#REF!</v>
      </c>
    </row>
    <row r="1970" spans="1:8" x14ac:dyDescent="0.25">
      <c r="A1970" t="e">
        <f>#REF!</f>
        <v>#REF!</v>
      </c>
      <c r="B1970" t="e">
        <f>#REF!</f>
        <v>#REF!</v>
      </c>
      <c r="C1970" t="e">
        <f>#REF!</f>
        <v>#REF!</v>
      </c>
      <c r="D1970" t="e">
        <f>#REF!</f>
        <v>#REF!</v>
      </c>
      <c r="E1970" t="e">
        <f>#REF!</f>
        <v>#REF!</v>
      </c>
      <c r="F1970" t="e">
        <f>#REF!</f>
        <v>#REF!</v>
      </c>
      <c r="G1970" t="e">
        <f>#REF!</f>
        <v>#REF!</v>
      </c>
      <c r="H1970" t="e">
        <f>#REF!</f>
        <v>#REF!</v>
      </c>
    </row>
    <row r="1971" spans="1:8" x14ac:dyDescent="0.25">
      <c r="A1971" t="e">
        <f>#REF!</f>
        <v>#REF!</v>
      </c>
      <c r="B1971" t="e">
        <f>#REF!</f>
        <v>#REF!</v>
      </c>
      <c r="C1971" t="e">
        <f>#REF!</f>
        <v>#REF!</v>
      </c>
      <c r="D1971" t="e">
        <f>#REF!</f>
        <v>#REF!</v>
      </c>
      <c r="E1971" t="e">
        <f>#REF!</f>
        <v>#REF!</v>
      </c>
      <c r="F1971" t="e">
        <f>#REF!</f>
        <v>#REF!</v>
      </c>
      <c r="G1971" t="e">
        <f>#REF!</f>
        <v>#REF!</v>
      </c>
      <c r="H1971" t="e">
        <f>#REF!</f>
        <v>#REF!</v>
      </c>
    </row>
    <row r="1972" spans="1:8" x14ac:dyDescent="0.25">
      <c r="A1972" t="e">
        <f>#REF!</f>
        <v>#REF!</v>
      </c>
      <c r="B1972" t="e">
        <f>#REF!</f>
        <v>#REF!</v>
      </c>
      <c r="C1972" t="e">
        <f>#REF!</f>
        <v>#REF!</v>
      </c>
      <c r="D1972" t="e">
        <f>#REF!</f>
        <v>#REF!</v>
      </c>
      <c r="E1972" t="e">
        <f>#REF!</f>
        <v>#REF!</v>
      </c>
      <c r="F1972" t="e">
        <f>#REF!</f>
        <v>#REF!</v>
      </c>
      <c r="G1972" t="e">
        <f>#REF!</f>
        <v>#REF!</v>
      </c>
      <c r="H1972" t="e">
        <f>#REF!</f>
        <v>#REF!</v>
      </c>
    </row>
    <row r="1973" spans="1:8" x14ac:dyDescent="0.25">
      <c r="A1973" t="e">
        <f>#REF!</f>
        <v>#REF!</v>
      </c>
      <c r="B1973" t="e">
        <f>#REF!</f>
        <v>#REF!</v>
      </c>
      <c r="C1973" t="e">
        <f>#REF!</f>
        <v>#REF!</v>
      </c>
      <c r="D1973" t="e">
        <f>#REF!</f>
        <v>#REF!</v>
      </c>
      <c r="E1973" t="e">
        <f>#REF!</f>
        <v>#REF!</v>
      </c>
      <c r="F1973" t="e">
        <f>#REF!</f>
        <v>#REF!</v>
      </c>
      <c r="G1973" t="e">
        <f>#REF!</f>
        <v>#REF!</v>
      </c>
      <c r="H1973" t="e">
        <f>#REF!</f>
        <v>#REF!</v>
      </c>
    </row>
    <row r="1974" spans="1:8" x14ac:dyDescent="0.25">
      <c r="A1974" t="e">
        <f>#REF!</f>
        <v>#REF!</v>
      </c>
      <c r="B1974" t="e">
        <f>#REF!</f>
        <v>#REF!</v>
      </c>
      <c r="C1974" t="e">
        <f>#REF!</f>
        <v>#REF!</v>
      </c>
      <c r="D1974" t="e">
        <f>#REF!</f>
        <v>#REF!</v>
      </c>
      <c r="E1974" t="e">
        <f>#REF!</f>
        <v>#REF!</v>
      </c>
      <c r="F1974" t="e">
        <f>#REF!</f>
        <v>#REF!</v>
      </c>
      <c r="G1974" t="e">
        <f>#REF!</f>
        <v>#REF!</v>
      </c>
      <c r="H1974" t="e">
        <f>#REF!</f>
        <v>#REF!</v>
      </c>
    </row>
    <row r="1975" spans="1:8" x14ac:dyDescent="0.25">
      <c r="A1975" t="e">
        <f>#REF!</f>
        <v>#REF!</v>
      </c>
      <c r="B1975" t="e">
        <f>#REF!</f>
        <v>#REF!</v>
      </c>
      <c r="C1975" t="e">
        <f>#REF!</f>
        <v>#REF!</v>
      </c>
      <c r="D1975" t="e">
        <f>#REF!</f>
        <v>#REF!</v>
      </c>
      <c r="E1975" t="e">
        <f>#REF!</f>
        <v>#REF!</v>
      </c>
      <c r="F1975" t="e">
        <f>#REF!</f>
        <v>#REF!</v>
      </c>
      <c r="G1975" t="e">
        <f>#REF!</f>
        <v>#REF!</v>
      </c>
      <c r="H1975" t="e">
        <f>#REF!</f>
        <v>#REF!</v>
      </c>
    </row>
    <row r="1976" spans="1:8" x14ac:dyDescent="0.25">
      <c r="A1976" t="e">
        <f>#REF!</f>
        <v>#REF!</v>
      </c>
      <c r="B1976" t="e">
        <f>#REF!</f>
        <v>#REF!</v>
      </c>
      <c r="C1976" t="e">
        <f>#REF!</f>
        <v>#REF!</v>
      </c>
      <c r="D1976" t="e">
        <f>#REF!</f>
        <v>#REF!</v>
      </c>
      <c r="E1976" t="e">
        <f>#REF!</f>
        <v>#REF!</v>
      </c>
      <c r="F1976" t="e">
        <f>#REF!</f>
        <v>#REF!</v>
      </c>
      <c r="G1976" t="e">
        <f>#REF!</f>
        <v>#REF!</v>
      </c>
      <c r="H1976" t="e">
        <f>#REF!</f>
        <v>#REF!</v>
      </c>
    </row>
    <row r="1977" spans="1:8" x14ac:dyDescent="0.25">
      <c r="A1977" t="e">
        <f>#REF!</f>
        <v>#REF!</v>
      </c>
      <c r="B1977" t="e">
        <f>#REF!</f>
        <v>#REF!</v>
      </c>
      <c r="C1977" t="e">
        <f>#REF!</f>
        <v>#REF!</v>
      </c>
      <c r="D1977" t="e">
        <f>#REF!</f>
        <v>#REF!</v>
      </c>
      <c r="E1977" t="e">
        <f>#REF!</f>
        <v>#REF!</v>
      </c>
      <c r="F1977" t="e">
        <f>#REF!</f>
        <v>#REF!</v>
      </c>
      <c r="G1977" t="e">
        <f>#REF!</f>
        <v>#REF!</v>
      </c>
      <c r="H1977" t="e">
        <f>#REF!</f>
        <v>#REF!</v>
      </c>
    </row>
    <row r="1978" spans="1:8" x14ac:dyDescent="0.25">
      <c r="A1978" t="e">
        <f>#REF!</f>
        <v>#REF!</v>
      </c>
      <c r="B1978" t="e">
        <f>#REF!</f>
        <v>#REF!</v>
      </c>
      <c r="C1978" t="e">
        <f>#REF!</f>
        <v>#REF!</v>
      </c>
      <c r="D1978" t="e">
        <f>#REF!</f>
        <v>#REF!</v>
      </c>
      <c r="E1978" t="e">
        <f>#REF!</f>
        <v>#REF!</v>
      </c>
      <c r="F1978" t="e">
        <f>#REF!</f>
        <v>#REF!</v>
      </c>
      <c r="G1978" t="e">
        <f>#REF!</f>
        <v>#REF!</v>
      </c>
      <c r="H1978" t="e">
        <f>#REF!</f>
        <v>#REF!</v>
      </c>
    </row>
    <row r="1979" spans="1:8" x14ac:dyDescent="0.25">
      <c r="A1979" t="e">
        <f>#REF!</f>
        <v>#REF!</v>
      </c>
      <c r="B1979" t="e">
        <f>#REF!</f>
        <v>#REF!</v>
      </c>
      <c r="C1979" t="e">
        <f>#REF!</f>
        <v>#REF!</v>
      </c>
      <c r="D1979" t="e">
        <f>#REF!</f>
        <v>#REF!</v>
      </c>
      <c r="E1979" t="e">
        <f>#REF!</f>
        <v>#REF!</v>
      </c>
      <c r="F1979" t="e">
        <f>#REF!</f>
        <v>#REF!</v>
      </c>
      <c r="G1979" t="e">
        <f>#REF!</f>
        <v>#REF!</v>
      </c>
      <c r="H1979" t="e">
        <f>#REF!</f>
        <v>#REF!</v>
      </c>
    </row>
    <row r="1980" spans="1:8" x14ac:dyDescent="0.25">
      <c r="A1980" t="e">
        <f>#REF!</f>
        <v>#REF!</v>
      </c>
      <c r="B1980" t="e">
        <f>#REF!</f>
        <v>#REF!</v>
      </c>
      <c r="C1980" t="e">
        <f>#REF!</f>
        <v>#REF!</v>
      </c>
      <c r="D1980" t="e">
        <f>#REF!</f>
        <v>#REF!</v>
      </c>
      <c r="E1980" t="e">
        <f>#REF!</f>
        <v>#REF!</v>
      </c>
      <c r="F1980" t="e">
        <f>#REF!</f>
        <v>#REF!</v>
      </c>
      <c r="G1980" t="e">
        <f>#REF!</f>
        <v>#REF!</v>
      </c>
      <c r="H1980" t="e">
        <f>#REF!</f>
        <v>#REF!</v>
      </c>
    </row>
    <row r="1981" spans="1:8" x14ac:dyDescent="0.25">
      <c r="A1981" t="e">
        <f>#REF!</f>
        <v>#REF!</v>
      </c>
      <c r="B1981" t="e">
        <f>#REF!</f>
        <v>#REF!</v>
      </c>
      <c r="C1981" t="e">
        <f>#REF!</f>
        <v>#REF!</v>
      </c>
      <c r="D1981" t="e">
        <f>#REF!</f>
        <v>#REF!</v>
      </c>
      <c r="E1981" t="e">
        <f>#REF!</f>
        <v>#REF!</v>
      </c>
      <c r="F1981" t="e">
        <f>#REF!</f>
        <v>#REF!</v>
      </c>
      <c r="G1981" t="e">
        <f>#REF!</f>
        <v>#REF!</v>
      </c>
      <c r="H1981" t="e">
        <f>#REF!</f>
        <v>#REF!</v>
      </c>
    </row>
    <row r="1982" spans="1:8" x14ac:dyDescent="0.25">
      <c r="A1982" t="e">
        <f>#REF!</f>
        <v>#REF!</v>
      </c>
      <c r="B1982" t="e">
        <f>#REF!</f>
        <v>#REF!</v>
      </c>
      <c r="C1982" t="e">
        <f>#REF!</f>
        <v>#REF!</v>
      </c>
      <c r="D1982" t="e">
        <f>#REF!</f>
        <v>#REF!</v>
      </c>
      <c r="E1982" t="e">
        <f>#REF!</f>
        <v>#REF!</v>
      </c>
      <c r="F1982" t="e">
        <f>#REF!</f>
        <v>#REF!</v>
      </c>
      <c r="G1982" t="e">
        <f>#REF!</f>
        <v>#REF!</v>
      </c>
      <c r="H1982" t="e">
        <f>#REF!</f>
        <v>#REF!</v>
      </c>
    </row>
    <row r="1983" spans="1:8" x14ac:dyDescent="0.25">
      <c r="A1983" t="e">
        <f>#REF!</f>
        <v>#REF!</v>
      </c>
      <c r="B1983" t="e">
        <f>#REF!</f>
        <v>#REF!</v>
      </c>
      <c r="C1983" t="e">
        <f>#REF!</f>
        <v>#REF!</v>
      </c>
      <c r="D1983" t="e">
        <f>#REF!</f>
        <v>#REF!</v>
      </c>
      <c r="E1983" t="e">
        <f>#REF!</f>
        <v>#REF!</v>
      </c>
      <c r="F1983" t="e">
        <f>#REF!</f>
        <v>#REF!</v>
      </c>
      <c r="G1983" t="e">
        <f>#REF!</f>
        <v>#REF!</v>
      </c>
      <c r="H1983" t="e">
        <f>#REF!</f>
        <v>#REF!</v>
      </c>
    </row>
    <row r="1984" spans="1:8" x14ac:dyDescent="0.25">
      <c r="A1984" t="e">
        <f>#REF!</f>
        <v>#REF!</v>
      </c>
      <c r="B1984" t="e">
        <f>#REF!</f>
        <v>#REF!</v>
      </c>
      <c r="C1984" t="e">
        <f>#REF!</f>
        <v>#REF!</v>
      </c>
      <c r="D1984" t="e">
        <f>#REF!</f>
        <v>#REF!</v>
      </c>
      <c r="E1984" t="e">
        <f>#REF!</f>
        <v>#REF!</v>
      </c>
      <c r="F1984" t="e">
        <f>#REF!</f>
        <v>#REF!</v>
      </c>
      <c r="G1984" t="e">
        <f>#REF!</f>
        <v>#REF!</v>
      </c>
      <c r="H1984" t="e">
        <f>#REF!</f>
        <v>#REF!</v>
      </c>
    </row>
    <row r="1985" spans="1:8" x14ac:dyDescent="0.25">
      <c r="A1985" t="e">
        <f>#REF!</f>
        <v>#REF!</v>
      </c>
      <c r="B1985" t="e">
        <f>#REF!</f>
        <v>#REF!</v>
      </c>
      <c r="C1985" t="e">
        <f>#REF!</f>
        <v>#REF!</v>
      </c>
      <c r="D1985" t="e">
        <f>#REF!</f>
        <v>#REF!</v>
      </c>
      <c r="E1985" t="e">
        <f>#REF!</f>
        <v>#REF!</v>
      </c>
      <c r="F1985" t="e">
        <f>#REF!</f>
        <v>#REF!</v>
      </c>
      <c r="G1985" t="e">
        <f>#REF!</f>
        <v>#REF!</v>
      </c>
      <c r="H1985" t="e">
        <f>#REF!</f>
        <v>#REF!</v>
      </c>
    </row>
    <row r="1986" spans="1:8" x14ac:dyDescent="0.25">
      <c r="A1986" t="e">
        <f>#REF!</f>
        <v>#REF!</v>
      </c>
      <c r="B1986" t="e">
        <f>#REF!</f>
        <v>#REF!</v>
      </c>
      <c r="C1986" t="e">
        <f>#REF!</f>
        <v>#REF!</v>
      </c>
      <c r="D1986" t="e">
        <f>#REF!</f>
        <v>#REF!</v>
      </c>
      <c r="E1986" t="e">
        <f>#REF!</f>
        <v>#REF!</v>
      </c>
      <c r="F1986" t="e">
        <f>#REF!</f>
        <v>#REF!</v>
      </c>
      <c r="G1986" t="e">
        <f>#REF!</f>
        <v>#REF!</v>
      </c>
      <c r="H1986" t="e">
        <f>#REF!</f>
        <v>#REF!</v>
      </c>
    </row>
    <row r="1987" spans="1:8" x14ac:dyDescent="0.25">
      <c r="A1987" t="e">
        <f>#REF!</f>
        <v>#REF!</v>
      </c>
      <c r="B1987" t="e">
        <f>#REF!</f>
        <v>#REF!</v>
      </c>
      <c r="C1987" t="e">
        <f>#REF!</f>
        <v>#REF!</v>
      </c>
      <c r="D1987" t="e">
        <f>#REF!</f>
        <v>#REF!</v>
      </c>
      <c r="E1987" t="e">
        <f>#REF!</f>
        <v>#REF!</v>
      </c>
      <c r="F1987" t="e">
        <f>#REF!</f>
        <v>#REF!</v>
      </c>
      <c r="G1987" t="e">
        <f>#REF!</f>
        <v>#REF!</v>
      </c>
      <c r="H1987" t="e">
        <f>#REF!</f>
        <v>#REF!</v>
      </c>
    </row>
    <row r="1988" spans="1:8" x14ac:dyDescent="0.25">
      <c r="A1988" t="e">
        <f>#REF!</f>
        <v>#REF!</v>
      </c>
      <c r="B1988" t="e">
        <f>#REF!</f>
        <v>#REF!</v>
      </c>
      <c r="C1988" t="e">
        <f>#REF!</f>
        <v>#REF!</v>
      </c>
      <c r="D1988" t="e">
        <f>#REF!</f>
        <v>#REF!</v>
      </c>
      <c r="E1988" t="e">
        <f>#REF!</f>
        <v>#REF!</v>
      </c>
      <c r="F1988" t="e">
        <f>#REF!</f>
        <v>#REF!</v>
      </c>
      <c r="G1988" t="e">
        <f>#REF!</f>
        <v>#REF!</v>
      </c>
      <c r="H1988" t="e">
        <f>#REF!</f>
        <v>#REF!</v>
      </c>
    </row>
    <row r="1989" spans="1:8" x14ac:dyDescent="0.25">
      <c r="A1989" t="e">
        <f>#REF!</f>
        <v>#REF!</v>
      </c>
      <c r="B1989" t="e">
        <f>#REF!</f>
        <v>#REF!</v>
      </c>
      <c r="C1989" t="e">
        <f>#REF!</f>
        <v>#REF!</v>
      </c>
      <c r="D1989" t="e">
        <f>#REF!</f>
        <v>#REF!</v>
      </c>
      <c r="E1989" t="e">
        <f>#REF!</f>
        <v>#REF!</v>
      </c>
      <c r="F1989" t="e">
        <f>#REF!</f>
        <v>#REF!</v>
      </c>
      <c r="G1989" t="e">
        <f>#REF!</f>
        <v>#REF!</v>
      </c>
      <c r="H1989" t="e">
        <f>#REF!</f>
        <v>#REF!</v>
      </c>
    </row>
    <row r="1990" spans="1:8" x14ac:dyDescent="0.25">
      <c r="A1990" t="e">
        <f>#REF!</f>
        <v>#REF!</v>
      </c>
      <c r="B1990" t="e">
        <f>#REF!</f>
        <v>#REF!</v>
      </c>
      <c r="C1990" t="e">
        <f>#REF!</f>
        <v>#REF!</v>
      </c>
      <c r="D1990" t="e">
        <f>#REF!</f>
        <v>#REF!</v>
      </c>
      <c r="E1990" t="e">
        <f>#REF!</f>
        <v>#REF!</v>
      </c>
      <c r="F1990" t="e">
        <f>#REF!</f>
        <v>#REF!</v>
      </c>
      <c r="G1990" t="e">
        <f>#REF!</f>
        <v>#REF!</v>
      </c>
      <c r="H1990" t="e">
        <f>#REF!</f>
        <v>#REF!</v>
      </c>
    </row>
    <row r="1991" spans="1:8" x14ac:dyDescent="0.25">
      <c r="A1991" t="e">
        <f>#REF!</f>
        <v>#REF!</v>
      </c>
      <c r="B1991" t="e">
        <f>#REF!</f>
        <v>#REF!</v>
      </c>
      <c r="C1991" t="e">
        <f>#REF!</f>
        <v>#REF!</v>
      </c>
      <c r="D1991" t="e">
        <f>#REF!</f>
        <v>#REF!</v>
      </c>
      <c r="E1991" t="e">
        <f>#REF!</f>
        <v>#REF!</v>
      </c>
      <c r="F1991" t="e">
        <f>#REF!</f>
        <v>#REF!</v>
      </c>
      <c r="G1991" t="e">
        <f>#REF!</f>
        <v>#REF!</v>
      </c>
      <c r="H1991" t="e">
        <f>#REF!</f>
        <v>#REF!</v>
      </c>
    </row>
    <row r="1992" spans="1:8" x14ac:dyDescent="0.25">
      <c r="A1992" t="e">
        <f>#REF!</f>
        <v>#REF!</v>
      </c>
      <c r="B1992" t="e">
        <f>#REF!</f>
        <v>#REF!</v>
      </c>
      <c r="C1992" t="e">
        <f>#REF!</f>
        <v>#REF!</v>
      </c>
      <c r="D1992" t="e">
        <f>#REF!</f>
        <v>#REF!</v>
      </c>
      <c r="E1992" t="e">
        <f>#REF!</f>
        <v>#REF!</v>
      </c>
      <c r="F1992" t="e">
        <f>#REF!</f>
        <v>#REF!</v>
      </c>
      <c r="G1992" t="e">
        <f>#REF!</f>
        <v>#REF!</v>
      </c>
      <c r="H1992" t="e">
        <f>#REF!</f>
        <v>#REF!</v>
      </c>
    </row>
    <row r="1993" spans="1:8" x14ac:dyDescent="0.25">
      <c r="A1993" t="e">
        <f>#REF!</f>
        <v>#REF!</v>
      </c>
      <c r="B1993" t="e">
        <f>#REF!</f>
        <v>#REF!</v>
      </c>
      <c r="C1993" t="e">
        <f>#REF!</f>
        <v>#REF!</v>
      </c>
      <c r="D1993" t="e">
        <f>#REF!</f>
        <v>#REF!</v>
      </c>
      <c r="E1993" t="e">
        <f>#REF!</f>
        <v>#REF!</v>
      </c>
      <c r="F1993" t="e">
        <f>#REF!</f>
        <v>#REF!</v>
      </c>
      <c r="G1993" t="e">
        <f>#REF!</f>
        <v>#REF!</v>
      </c>
      <c r="H1993" t="e">
        <f>#REF!</f>
        <v>#REF!</v>
      </c>
    </row>
    <row r="1994" spans="1:8" x14ac:dyDescent="0.25">
      <c r="A1994" t="e">
        <f>#REF!</f>
        <v>#REF!</v>
      </c>
      <c r="B1994" t="e">
        <f>#REF!</f>
        <v>#REF!</v>
      </c>
      <c r="C1994" t="e">
        <f>#REF!</f>
        <v>#REF!</v>
      </c>
      <c r="D1994" t="e">
        <f>#REF!</f>
        <v>#REF!</v>
      </c>
      <c r="E1994" t="e">
        <f>#REF!</f>
        <v>#REF!</v>
      </c>
      <c r="F1994" t="e">
        <f>#REF!</f>
        <v>#REF!</v>
      </c>
      <c r="G1994" t="e">
        <f>#REF!</f>
        <v>#REF!</v>
      </c>
      <c r="H1994" t="e">
        <f>#REF!</f>
        <v>#REF!</v>
      </c>
    </row>
    <row r="1995" spans="1:8" x14ac:dyDescent="0.25">
      <c r="A1995" t="e">
        <f>#REF!</f>
        <v>#REF!</v>
      </c>
      <c r="B1995" t="e">
        <f>#REF!</f>
        <v>#REF!</v>
      </c>
      <c r="C1995" t="e">
        <f>#REF!</f>
        <v>#REF!</v>
      </c>
      <c r="D1995" t="e">
        <f>#REF!</f>
        <v>#REF!</v>
      </c>
      <c r="E1995" t="e">
        <f>#REF!</f>
        <v>#REF!</v>
      </c>
      <c r="F1995" t="e">
        <f>#REF!</f>
        <v>#REF!</v>
      </c>
      <c r="G1995" t="e">
        <f>#REF!</f>
        <v>#REF!</v>
      </c>
      <c r="H1995" t="e">
        <f>#REF!</f>
        <v>#REF!</v>
      </c>
    </row>
    <row r="1996" spans="1:8" x14ac:dyDescent="0.25">
      <c r="A1996" t="e">
        <f>#REF!</f>
        <v>#REF!</v>
      </c>
      <c r="B1996" t="e">
        <f>#REF!</f>
        <v>#REF!</v>
      </c>
      <c r="C1996" t="e">
        <f>#REF!</f>
        <v>#REF!</v>
      </c>
      <c r="D1996" t="e">
        <f>#REF!</f>
        <v>#REF!</v>
      </c>
      <c r="E1996" t="e">
        <f>#REF!</f>
        <v>#REF!</v>
      </c>
      <c r="F1996" t="e">
        <f>#REF!</f>
        <v>#REF!</v>
      </c>
      <c r="G1996" t="e">
        <f>#REF!</f>
        <v>#REF!</v>
      </c>
      <c r="H1996" t="e">
        <f>#REF!</f>
        <v>#REF!</v>
      </c>
    </row>
    <row r="1997" spans="1:8" x14ac:dyDescent="0.25">
      <c r="A1997" t="e">
        <f>#REF!</f>
        <v>#REF!</v>
      </c>
      <c r="B1997" t="e">
        <f>#REF!</f>
        <v>#REF!</v>
      </c>
      <c r="C1997" t="e">
        <f>#REF!</f>
        <v>#REF!</v>
      </c>
      <c r="D1997" t="e">
        <f>#REF!</f>
        <v>#REF!</v>
      </c>
      <c r="E1997" t="e">
        <f>#REF!</f>
        <v>#REF!</v>
      </c>
      <c r="F1997" t="e">
        <f>#REF!</f>
        <v>#REF!</v>
      </c>
      <c r="G1997" t="e">
        <f>#REF!</f>
        <v>#REF!</v>
      </c>
      <c r="H1997" t="e">
        <f>#REF!</f>
        <v>#REF!</v>
      </c>
    </row>
    <row r="1998" spans="1:8" x14ac:dyDescent="0.25">
      <c r="A1998" t="e">
        <f>#REF!</f>
        <v>#REF!</v>
      </c>
      <c r="B1998" t="e">
        <f>#REF!</f>
        <v>#REF!</v>
      </c>
      <c r="C1998" t="e">
        <f>#REF!</f>
        <v>#REF!</v>
      </c>
      <c r="D1998" t="e">
        <f>#REF!</f>
        <v>#REF!</v>
      </c>
      <c r="E1998" t="e">
        <f>#REF!</f>
        <v>#REF!</v>
      </c>
      <c r="F1998" t="e">
        <f>#REF!</f>
        <v>#REF!</v>
      </c>
      <c r="G1998" t="e">
        <f>#REF!</f>
        <v>#REF!</v>
      </c>
      <c r="H1998" t="e">
        <f>#REF!</f>
        <v>#REF!</v>
      </c>
    </row>
    <row r="1999" spans="1:8" x14ac:dyDescent="0.25">
      <c r="A1999" t="e">
        <f>#REF!</f>
        <v>#REF!</v>
      </c>
      <c r="B1999" t="e">
        <f>#REF!</f>
        <v>#REF!</v>
      </c>
      <c r="C1999" t="e">
        <f>#REF!</f>
        <v>#REF!</v>
      </c>
      <c r="D1999" t="e">
        <f>#REF!</f>
        <v>#REF!</v>
      </c>
      <c r="E1999" t="e">
        <f>#REF!</f>
        <v>#REF!</v>
      </c>
      <c r="F1999" t="e">
        <f>#REF!</f>
        <v>#REF!</v>
      </c>
      <c r="G1999" t="e">
        <f>#REF!</f>
        <v>#REF!</v>
      </c>
      <c r="H1999" t="e">
        <f>#REF!</f>
        <v>#REF!</v>
      </c>
    </row>
    <row r="2000" spans="1:8" x14ac:dyDescent="0.25">
      <c r="A2000" t="e">
        <f>#REF!</f>
        <v>#REF!</v>
      </c>
      <c r="B2000" t="e">
        <f>#REF!</f>
        <v>#REF!</v>
      </c>
      <c r="C2000" t="e">
        <f>#REF!</f>
        <v>#REF!</v>
      </c>
      <c r="D2000" t="e">
        <f>#REF!</f>
        <v>#REF!</v>
      </c>
      <c r="E2000" t="e">
        <f>#REF!</f>
        <v>#REF!</v>
      </c>
      <c r="F2000" t="e">
        <f>#REF!</f>
        <v>#REF!</v>
      </c>
      <c r="G2000" t="e">
        <f>#REF!</f>
        <v>#REF!</v>
      </c>
      <c r="H2000" t="e">
        <f>#REF!</f>
        <v>#REF!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6"/>
  <sheetViews>
    <sheetView workbookViewId="0">
      <selection activeCell="D11" sqref="D11"/>
    </sheetView>
  </sheetViews>
  <sheetFormatPr defaultRowHeight="15" x14ac:dyDescent="0.25"/>
  <cols>
    <col min="3" max="3" width="142" bestFit="1" customWidth="1"/>
    <col min="4" max="4" width="20.42578125" bestFit="1" customWidth="1"/>
  </cols>
  <sheetData>
    <row r="1" spans="1:7" x14ac:dyDescent="0.25">
      <c r="A1" t="s">
        <v>55</v>
      </c>
      <c r="B1" t="s">
        <v>367</v>
      </c>
      <c r="C1" t="s">
        <v>56</v>
      </c>
      <c r="D1" t="s">
        <v>368</v>
      </c>
      <c r="E1" t="s">
        <v>369</v>
      </c>
      <c r="F1" t="s">
        <v>370</v>
      </c>
      <c r="G1" t="s">
        <v>371</v>
      </c>
    </row>
    <row r="2" spans="1:7" x14ac:dyDescent="0.25">
      <c r="A2" t="s">
        <v>58</v>
      </c>
      <c r="B2" t="s">
        <v>7</v>
      </c>
      <c r="C2" t="s">
        <v>372</v>
      </c>
      <c r="D2" t="s">
        <v>373</v>
      </c>
      <c r="E2" s="5">
        <v>0</v>
      </c>
      <c r="F2" s="5">
        <v>0</v>
      </c>
      <c r="G2" s="5">
        <v>0</v>
      </c>
    </row>
    <row r="3" spans="1:7" x14ac:dyDescent="0.25">
      <c r="A3" t="s">
        <v>60</v>
      </c>
      <c r="B3" t="s">
        <v>7</v>
      </c>
      <c r="C3" t="s">
        <v>61</v>
      </c>
      <c r="D3" t="s">
        <v>373</v>
      </c>
      <c r="E3" s="5">
        <v>0</v>
      </c>
      <c r="F3" s="5">
        <v>0</v>
      </c>
      <c r="G3" s="5">
        <v>0</v>
      </c>
    </row>
    <row r="4" spans="1:7" x14ac:dyDescent="0.25">
      <c r="A4" t="s">
        <v>62</v>
      </c>
      <c r="B4" t="s">
        <v>7</v>
      </c>
      <c r="C4" t="s">
        <v>63</v>
      </c>
      <c r="D4" t="s">
        <v>373</v>
      </c>
      <c r="E4" s="5">
        <v>0</v>
      </c>
      <c r="F4" s="5">
        <v>0</v>
      </c>
      <c r="G4" s="5">
        <v>0</v>
      </c>
    </row>
    <row r="5" spans="1:7" x14ac:dyDescent="0.25">
      <c r="A5" t="s">
        <v>64</v>
      </c>
      <c r="B5" t="s">
        <v>7</v>
      </c>
      <c r="C5" t="s">
        <v>65</v>
      </c>
      <c r="D5" t="s">
        <v>373</v>
      </c>
      <c r="E5" s="5">
        <v>0</v>
      </c>
      <c r="F5" s="5">
        <v>0</v>
      </c>
      <c r="G5" s="5">
        <v>0</v>
      </c>
    </row>
    <row r="6" spans="1:7" x14ac:dyDescent="0.25">
      <c r="A6" t="s">
        <v>66</v>
      </c>
      <c r="B6" t="s">
        <v>11</v>
      </c>
      <c r="C6" t="s">
        <v>67</v>
      </c>
      <c r="D6" t="s">
        <v>374</v>
      </c>
      <c r="E6" s="5">
        <v>0</v>
      </c>
      <c r="F6" s="5">
        <v>0</v>
      </c>
      <c r="G6" s="5">
        <v>0</v>
      </c>
    </row>
    <row r="7" spans="1:7" x14ac:dyDescent="0.25">
      <c r="A7" t="s">
        <v>68</v>
      </c>
      <c r="B7" t="s">
        <v>11</v>
      </c>
      <c r="C7" t="s">
        <v>69</v>
      </c>
      <c r="D7" t="s">
        <v>374</v>
      </c>
      <c r="E7" s="5">
        <v>0</v>
      </c>
      <c r="F7" s="5">
        <v>0</v>
      </c>
      <c r="G7" s="5">
        <v>0</v>
      </c>
    </row>
    <row r="8" spans="1:7" x14ac:dyDescent="0.25">
      <c r="A8" t="s">
        <v>70</v>
      </c>
      <c r="B8" t="s">
        <v>14</v>
      </c>
      <c r="C8" t="s">
        <v>375</v>
      </c>
      <c r="D8" t="s">
        <v>376</v>
      </c>
      <c r="E8" s="5">
        <v>60</v>
      </c>
      <c r="F8" s="5">
        <v>0</v>
      </c>
      <c r="G8" s="5">
        <v>60</v>
      </c>
    </row>
    <row r="9" spans="1:7" x14ac:dyDescent="0.25">
      <c r="A9" t="s">
        <v>72</v>
      </c>
      <c r="B9" t="s">
        <v>14</v>
      </c>
      <c r="C9" t="s">
        <v>73</v>
      </c>
      <c r="D9" t="s">
        <v>376</v>
      </c>
      <c r="E9" s="5">
        <v>60</v>
      </c>
      <c r="F9" s="5">
        <v>0</v>
      </c>
      <c r="G9" s="5">
        <v>60</v>
      </c>
    </row>
    <row r="10" spans="1:7" x14ac:dyDescent="0.25">
      <c r="A10" t="s">
        <v>74</v>
      </c>
      <c r="B10" t="s">
        <v>14</v>
      </c>
      <c r="C10" t="s">
        <v>75</v>
      </c>
      <c r="D10" t="s">
        <v>376</v>
      </c>
      <c r="E10" s="5">
        <v>60</v>
      </c>
      <c r="F10" s="5">
        <v>0</v>
      </c>
      <c r="G10" s="5">
        <v>60</v>
      </c>
    </row>
    <row r="11" spans="1:7" x14ac:dyDescent="0.25">
      <c r="A11" t="s">
        <v>76</v>
      </c>
      <c r="B11" t="s">
        <v>14</v>
      </c>
      <c r="C11" t="s">
        <v>77</v>
      </c>
      <c r="D11" t="s">
        <v>376</v>
      </c>
      <c r="E11" s="5">
        <v>0</v>
      </c>
      <c r="F11" s="5">
        <v>0</v>
      </c>
      <c r="G11" s="5">
        <v>0</v>
      </c>
    </row>
    <row r="12" spans="1:7" x14ac:dyDescent="0.25">
      <c r="A12" t="s">
        <v>78</v>
      </c>
      <c r="B12" t="s">
        <v>14</v>
      </c>
      <c r="C12" t="s">
        <v>79</v>
      </c>
      <c r="D12" t="s">
        <v>376</v>
      </c>
      <c r="E12" s="5">
        <v>30</v>
      </c>
      <c r="F12" s="5">
        <v>0</v>
      </c>
      <c r="G12" s="5">
        <v>30</v>
      </c>
    </row>
    <row r="13" spans="1:7" x14ac:dyDescent="0.25">
      <c r="A13" t="s">
        <v>80</v>
      </c>
      <c r="B13" t="s">
        <v>18</v>
      </c>
      <c r="C13" t="s">
        <v>81</v>
      </c>
      <c r="D13" t="s">
        <v>373</v>
      </c>
      <c r="E13" s="5">
        <v>100</v>
      </c>
      <c r="F13" s="5">
        <v>0</v>
      </c>
      <c r="G13" s="5">
        <v>100</v>
      </c>
    </row>
    <row r="14" spans="1:7" x14ac:dyDescent="0.25">
      <c r="A14" t="s">
        <v>82</v>
      </c>
      <c r="B14" t="s">
        <v>18</v>
      </c>
      <c r="C14" t="s">
        <v>83</v>
      </c>
      <c r="D14" t="s">
        <v>373</v>
      </c>
      <c r="E14" s="5">
        <v>100</v>
      </c>
      <c r="F14" s="5">
        <v>0</v>
      </c>
      <c r="G14" s="5">
        <v>100</v>
      </c>
    </row>
    <row r="15" spans="1:7" x14ac:dyDescent="0.25">
      <c r="A15" t="s">
        <v>84</v>
      </c>
      <c r="B15" t="s">
        <v>18</v>
      </c>
      <c r="C15" t="s">
        <v>85</v>
      </c>
      <c r="D15" t="s">
        <v>373</v>
      </c>
      <c r="E15" s="5">
        <v>100</v>
      </c>
      <c r="F15" s="5">
        <v>0</v>
      </c>
      <c r="G15" s="5">
        <v>100</v>
      </c>
    </row>
    <row r="16" spans="1:7" x14ac:dyDescent="0.25">
      <c r="A16" t="s">
        <v>86</v>
      </c>
      <c r="B16" t="s">
        <v>18</v>
      </c>
      <c r="C16" t="s">
        <v>87</v>
      </c>
      <c r="D16" t="s">
        <v>373</v>
      </c>
      <c r="E16" s="5">
        <v>100</v>
      </c>
      <c r="F16" s="5">
        <v>0</v>
      </c>
      <c r="G16" s="5">
        <v>100</v>
      </c>
    </row>
    <row r="17" spans="1:7" x14ac:dyDescent="0.25">
      <c r="A17" t="s">
        <v>88</v>
      </c>
      <c r="B17" t="s">
        <v>18</v>
      </c>
      <c r="C17" t="s">
        <v>89</v>
      </c>
      <c r="D17" t="s">
        <v>373</v>
      </c>
      <c r="E17" s="5">
        <v>100</v>
      </c>
      <c r="F17" s="5">
        <v>0</v>
      </c>
      <c r="G17" s="5">
        <v>100</v>
      </c>
    </row>
    <row r="18" spans="1:7" x14ac:dyDescent="0.25">
      <c r="A18" t="s">
        <v>90</v>
      </c>
      <c r="B18" t="s">
        <v>18</v>
      </c>
      <c r="C18" t="s">
        <v>91</v>
      </c>
      <c r="D18" t="s">
        <v>373</v>
      </c>
      <c r="E18" s="5">
        <v>100</v>
      </c>
      <c r="F18" s="5">
        <v>0</v>
      </c>
      <c r="G18" s="5">
        <v>100</v>
      </c>
    </row>
    <row r="19" spans="1:7" x14ac:dyDescent="0.25">
      <c r="A19" t="s">
        <v>92</v>
      </c>
      <c r="B19" t="s">
        <v>18</v>
      </c>
      <c r="C19" t="s">
        <v>93</v>
      </c>
      <c r="D19" t="s">
        <v>373</v>
      </c>
      <c r="E19" s="5">
        <v>100</v>
      </c>
      <c r="F19" s="5">
        <v>0</v>
      </c>
      <c r="G19" s="5">
        <v>100</v>
      </c>
    </row>
    <row r="20" spans="1:7" x14ac:dyDescent="0.25">
      <c r="A20" t="s">
        <v>94</v>
      </c>
      <c r="B20" t="s">
        <v>18</v>
      </c>
      <c r="C20" t="s">
        <v>95</v>
      </c>
      <c r="D20" t="s">
        <v>373</v>
      </c>
      <c r="E20" s="5">
        <v>100</v>
      </c>
      <c r="F20" s="5">
        <v>0</v>
      </c>
      <c r="G20" s="5">
        <v>100</v>
      </c>
    </row>
    <row r="21" spans="1:7" x14ac:dyDescent="0.25">
      <c r="A21" t="s">
        <v>96</v>
      </c>
      <c r="B21" t="s">
        <v>18</v>
      </c>
      <c r="C21" t="s">
        <v>97</v>
      </c>
      <c r="D21" t="s">
        <v>373</v>
      </c>
      <c r="E21" s="5">
        <v>100</v>
      </c>
      <c r="F21" s="5">
        <v>0</v>
      </c>
      <c r="G21" s="5">
        <v>100</v>
      </c>
    </row>
    <row r="22" spans="1:7" x14ac:dyDescent="0.25">
      <c r="A22" t="s">
        <v>98</v>
      </c>
      <c r="B22" t="s">
        <v>18</v>
      </c>
      <c r="C22" t="s">
        <v>99</v>
      </c>
      <c r="D22" t="s">
        <v>373</v>
      </c>
      <c r="E22" s="5">
        <v>100</v>
      </c>
      <c r="F22" s="5">
        <v>0</v>
      </c>
      <c r="G22" s="5">
        <v>100</v>
      </c>
    </row>
    <row r="23" spans="1:7" x14ac:dyDescent="0.25">
      <c r="A23" t="s">
        <v>100</v>
      </c>
      <c r="B23" t="s">
        <v>18</v>
      </c>
      <c r="C23" t="s">
        <v>101</v>
      </c>
      <c r="D23" t="s">
        <v>373</v>
      </c>
      <c r="E23" s="5">
        <v>100</v>
      </c>
      <c r="F23" s="5">
        <v>0</v>
      </c>
      <c r="G23" s="5">
        <v>100</v>
      </c>
    </row>
    <row r="24" spans="1:7" x14ac:dyDescent="0.25">
      <c r="A24" t="s">
        <v>102</v>
      </c>
      <c r="B24" t="s">
        <v>18</v>
      </c>
      <c r="C24" t="s">
        <v>103</v>
      </c>
      <c r="D24" t="s">
        <v>373</v>
      </c>
      <c r="E24" s="5">
        <v>100</v>
      </c>
      <c r="F24" s="5">
        <v>0</v>
      </c>
      <c r="G24" s="5">
        <v>100</v>
      </c>
    </row>
    <row r="25" spans="1:7" x14ac:dyDescent="0.25">
      <c r="A25" t="s">
        <v>104</v>
      </c>
      <c r="B25" t="s">
        <v>18</v>
      </c>
      <c r="C25" t="s">
        <v>105</v>
      </c>
      <c r="D25" t="s">
        <v>373</v>
      </c>
      <c r="E25" s="5">
        <v>100</v>
      </c>
      <c r="F25" s="5">
        <v>0</v>
      </c>
      <c r="G25" s="5">
        <v>100</v>
      </c>
    </row>
    <row r="26" spans="1:7" x14ac:dyDescent="0.25">
      <c r="A26" t="s">
        <v>106</v>
      </c>
      <c r="B26" t="s">
        <v>18</v>
      </c>
      <c r="C26" t="s">
        <v>107</v>
      </c>
      <c r="D26" t="s">
        <v>373</v>
      </c>
      <c r="E26" s="5">
        <v>100</v>
      </c>
      <c r="F26" s="5">
        <v>0</v>
      </c>
      <c r="G26" s="5">
        <v>100</v>
      </c>
    </row>
    <row r="27" spans="1:7" x14ac:dyDescent="0.25">
      <c r="A27" t="s">
        <v>108</v>
      </c>
      <c r="B27" t="s">
        <v>18</v>
      </c>
      <c r="C27" t="s">
        <v>109</v>
      </c>
      <c r="D27" t="s">
        <v>373</v>
      </c>
      <c r="E27" s="5">
        <v>100</v>
      </c>
      <c r="F27" s="5">
        <v>0</v>
      </c>
      <c r="G27" s="5">
        <v>100</v>
      </c>
    </row>
    <row r="28" spans="1:7" x14ac:dyDescent="0.25">
      <c r="A28" t="s">
        <v>110</v>
      </c>
      <c r="B28" t="s">
        <v>18</v>
      </c>
      <c r="C28" t="s">
        <v>111</v>
      </c>
      <c r="D28" t="s">
        <v>373</v>
      </c>
      <c r="E28" s="5">
        <v>100</v>
      </c>
      <c r="F28" s="5">
        <v>0</v>
      </c>
      <c r="G28" s="5">
        <v>100</v>
      </c>
    </row>
    <row r="29" spans="1:7" x14ac:dyDescent="0.25">
      <c r="A29" t="s">
        <v>112</v>
      </c>
      <c r="B29" t="s">
        <v>18</v>
      </c>
      <c r="C29" t="s">
        <v>113</v>
      </c>
      <c r="D29" t="s">
        <v>373</v>
      </c>
      <c r="E29" s="5">
        <v>100</v>
      </c>
      <c r="F29" s="5">
        <v>0</v>
      </c>
      <c r="G29" s="5">
        <v>100</v>
      </c>
    </row>
    <row r="30" spans="1:7" x14ac:dyDescent="0.25">
      <c r="A30" t="s">
        <v>114</v>
      </c>
      <c r="B30" t="s">
        <v>18</v>
      </c>
      <c r="C30" t="s">
        <v>115</v>
      </c>
      <c r="D30" t="s">
        <v>373</v>
      </c>
      <c r="E30" s="5">
        <v>100</v>
      </c>
      <c r="F30" s="5">
        <v>0</v>
      </c>
      <c r="G30" s="5">
        <v>100</v>
      </c>
    </row>
    <row r="31" spans="1:7" x14ac:dyDescent="0.25">
      <c r="A31" t="s">
        <v>116</v>
      </c>
      <c r="B31" t="s">
        <v>18</v>
      </c>
      <c r="C31" t="s">
        <v>117</v>
      </c>
      <c r="D31" t="s">
        <v>373</v>
      </c>
      <c r="E31" s="5">
        <v>100</v>
      </c>
      <c r="F31" s="5">
        <v>0</v>
      </c>
      <c r="G31" s="5">
        <v>100</v>
      </c>
    </row>
    <row r="32" spans="1:7" x14ac:dyDescent="0.25">
      <c r="A32" t="s">
        <v>118</v>
      </c>
      <c r="B32" t="s">
        <v>18</v>
      </c>
      <c r="C32" t="s">
        <v>119</v>
      </c>
      <c r="D32" t="s">
        <v>373</v>
      </c>
      <c r="E32" s="5">
        <v>100</v>
      </c>
      <c r="F32" s="5">
        <v>0</v>
      </c>
      <c r="G32" s="5">
        <v>100</v>
      </c>
    </row>
    <row r="33" spans="1:7" x14ac:dyDescent="0.25">
      <c r="A33" t="s">
        <v>120</v>
      </c>
      <c r="B33" t="s">
        <v>18</v>
      </c>
      <c r="C33" t="s">
        <v>121</v>
      </c>
      <c r="D33" t="s">
        <v>373</v>
      </c>
      <c r="E33" s="5">
        <v>100</v>
      </c>
      <c r="F33" s="5">
        <v>0</v>
      </c>
      <c r="G33" s="5">
        <v>100</v>
      </c>
    </row>
    <row r="34" spans="1:7" x14ac:dyDescent="0.25">
      <c r="A34" t="s">
        <v>122</v>
      </c>
      <c r="B34" t="s">
        <v>18</v>
      </c>
      <c r="C34" t="s">
        <v>123</v>
      </c>
      <c r="D34" t="s">
        <v>373</v>
      </c>
      <c r="E34" s="5">
        <v>100</v>
      </c>
      <c r="F34" s="5">
        <v>0</v>
      </c>
      <c r="G34" s="5">
        <v>100</v>
      </c>
    </row>
    <row r="35" spans="1:7" x14ac:dyDescent="0.25">
      <c r="A35" t="s">
        <v>124</v>
      </c>
      <c r="B35" t="s">
        <v>18</v>
      </c>
      <c r="C35" t="s">
        <v>125</v>
      </c>
      <c r="D35" t="s">
        <v>373</v>
      </c>
      <c r="E35" s="5">
        <v>100</v>
      </c>
      <c r="F35" s="5">
        <v>0</v>
      </c>
      <c r="G35" s="5">
        <v>100</v>
      </c>
    </row>
    <row r="36" spans="1:7" x14ac:dyDescent="0.25">
      <c r="A36" t="s">
        <v>126</v>
      </c>
      <c r="B36" t="s">
        <v>18</v>
      </c>
      <c r="C36" t="s">
        <v>127</v>
      </c>
      <c r="D36" t="s">
        <v>373</v>
      </c>
      <c r="E36" s="5">
        <v>100</v>
      </c>
      <c r="F36" s="5">
        <v>0</v>
      </c>
      <c r="G36" s="5">
        <v>100</v>
      </c>
    </row>
    <row r="37" spans="1:7" x14ac:dyDescent="0.25">
      <c r="A37" t="s">
        <v>128</v>
      </c>
      <c r="B37" t="s">
        <v>18</v>
      </c>
      <c r="C37" t="s">
        <v>129</v>
      </c>
      <c r="D37" t="s">
        <v>373</v>
      </c>
      <c r="E37" s="5">
        <v>60</v>
      </c>
      <c r="F37" s="5">
        <v>0</v>
      </c>
      <c r="G37" s="5">
        <v>100</v>
      </c>
    </row>
    <row r="38" spans="1:7" x14ac:dyDescent="0.25">
      <c r="A38" t="s">
        <v>130</v>
      </c>
      <c r="B38" t="s">
        <v>18</v>
      </c>
      <c r="C38" t="s">
        <v>131</v>
      </c>
      <c r="D38" t="s">
        <v>373</v>
      </c>
      <c r="E38" s="5">
        <v>80</v>
      </c>
      <c r="F38" s="5">
        <v>0</v>
      </c>
      <c r="G38" s="5">
        <v>80</v>
      </c>
    </row>
    <row r="39" spans="1:7" x14ac:dyDescent="0.25">
      <c r="A39" t="s">
        <v>132</v>
      </c>
      <c r="B39" t="s">
        <v>18</v>
      </c>
      <c r="C39" t="s">
        <v>133</v>
      </c>
      <c r="D39" t="s">
        <v>373</v>
      </c>
      <c r="E39" s="5">
        <v>70</v>
      </c>
      <c r="F39" s="5">
        <v>0</v>
      </c>
      <c r="G39" s="5">
        <v>70</v>
      </c>
    </row>
    <row r="40" spans="1:7" x14ac:dyDescent="0.25">
      <c r="A40" t="s">
        <v>134</v>
      </c>
      <c r="B40" t="s">
        <v>18</v>
      </c>
      <c r="C40" t="s">
        <v>135</v>
      </c>
      <c r="D40" t="s">
        <v>373</v>
      </c>
      <c r="E40" s="5">
        <v>60</v>
      </c>
      <c r="F40" s="5">
        <v>0</v>
      </c>
      <c r="G40" s="5">
        <v>60</v>
      </c>
    </row>
    <row r="41" spans="1:7" x14ac:dyDescent="0.25">
      <c r="A41" t="s">
        <v>136</v>
      </c>
      <c r="B41" t="s">
        <v>18</v>
      </c>
      <c r="C41" t="s">
        <v>137</v>
      </c>
      <c r="D41" t="s">
        <v>373</v>
      </c>
      <c r="E41" s="5">
        <v>60</v>
      </c>
      <c r="F41" s="5">
        <v>0</v>
      </c>
      <c r="G41" s="5">
        <v>60</v>
      </c>
    </row>
    <row r="42" spans="1:7" x14ac:dyDescent="0.25">
      <c r="A42" t="s">
        <v>138</v>
      </c>
      <c r="B42" t="s">
        <v>18</v>
      </c>
      <c r="C42" t="s">
        <v>139</v>
      </c>
      <c r="D42" t="s">
        <v>373</v>
      </c>
      <c r="E42" s="5">
        <v>60</v>
      </c>
      <c r="F42" s="5">
        <v>0</v>
      </c>
      <c r="G42" s="5">
        <v>60</v>
      </c>
    </row>
    <row r="43" spans="1:7" x14ac:dyDescent="0.25">
      <c r="A43" t="s">
        <v>140</v>
      </c>
      <c r="B43" t="s">
        <v>18</v>
      </c>
      <c r="C43" t="s">
        <v>141</v>
      </c>
      <c r="D43" t="s">
        <v>373</v>
      </c>
      <c r="E43" s="5">
        <v>60</v>
      </c>
      <c r="F43" s="5">
        <v>0</v>
      </c>
      <c r="G43" s="5">
        <v>60</v>
      </c>
    </row>
    <row r="44" spans="1:7" x14ac:dyDescent="0.25">
      <c r="A44" t="s">
        <v>142</v>
      </c>
      <c r="B44" t="s">
        <v>18</v>
      </c>
      <c r="C44" t="s">
        <v>143</v>
      </c>
      <c r="D44" t="s">
        <v>373</v>
      </c>
      <c r="E44" s="5">
        <v>60</v>
      </c>
      <c r="F44" s="5">
        <v>0</v>
      </c>
      <c r="G44" s="5">
        <v>60</v>
      </c>
    </row>
    <row r="45" spans="1:7" x14ac:dyDescent="0.25">
      <c r="A45" t="s">
        <v>144</v>
      </c>
      <c r="B45" t="s">
        <v>18</v>
      </c>
      <c r="C45" t="s">
        <v>145</v>
      </c>
      <c r="D45" t="s">
        <v>373</v>
      </c>
      <c r="E45" s="5">
        <v>60</v>
      </c>
      <c r="F45" s="5">
        <v>0</v>
      </c>
      <c r="G45" s="5">
        <v>60</v>
      </c>
    </row>
    <row r="46" spans="1:7" x14ac:dyDescent="0.25">
      <c r="A46" t="s">
        <v>146</v>
      </c>
      <c r="B46" t="s">
        <v>18</v>
      </c>
      <c r="C46" t="s">
        <v>147</v>
      </c>
      <c r="D46" t="s">
        <v>373</v>
      </c>
      <c r="E46" s="5">
        <v>60</v>
      </c>
      <c r="F46" s="5">
        <v>0</v>
      </c>
      <c r="G46" s="5">
        <v>60</v>
      </c>
    </row>
    <row r="47" spans="1:7" x14ac:dyDescent="0.25">
      <c r="A47" t="s">
        <v>148</v>
      </c>
      <c r="B47" t="s">
        <v>18</v>
      </c>
      <c r="C47" t="s">
        <v>149</v>
      </c>
      <c r="D47" t="s">
        <v>373</v>
      </c>
      <c r="E47" s="5">
        <v>60</v>
      </c>
      <c r="F47" s="5">
        <v>0</v>
      </c>
      <c r="G47" s="5">
        <v>60</v>
      </c>
    </row>
    <row r="48" spans="1:7" x14ac:dyDescent="0.25">
      <c r="A48" t="s">
        <v>150</v>
      </c>
      <c r="B48" t="s">
        <v>18</v>
      </c>
      <c r="C48" t="s">
        <v>151</v>
      </c>
      <c r="D48" t="s">
        <v>373</v>
      </c>
      <c r="E48" s="5">
        <v>60</v>
      </c>
      <c r="F48" s="5">
        <v>0</v>
      </c>
      <c r="G48" s="5">
        <v>60</v>
      </c>
    </row>
    <row r="49" spans="1:7" x14ac:dyDescent="0.25">
      <c r="A49" t="s">
        <v>152</v>
      </c>
      <c r="B49" t="s">
        <v>18</v>
      </c>
      <c r="C49" t="s">
        <v>153</v>
      </c>
      <c r="D49" t="s">
        <v>373</v>
      </c>
      <c r="E49" s="5">
        <v>60</v>
      </c>
      <c r="F49" s="5">
        <v>0</v>
      </c>
      <c r="G49" s="5">
        <v>60</v>
      </c>
    </row>
    <row r="50" spans="1:7" x14ac:dyDescent="0.25">
      <c r="A50" t="s">
        <v>154</v>
      </c>
      <c r="B50" t="s">
        <v>18</v>
      </c>
      <c r="C50" t="s">
        <v>155</v>
      </c>
      <c r="D50" t="s">
        <v>373</v>
      </c>
      <c r="E50" s="5">
        <v>60</v>
      </c>
      <c r="F50" s="5">
        <v>0</v>
      </c>
      <c r="G50" s="5">
        <v>60</v>
      </c>
    </row>
    <row r="51" spans="1:7" x14ac:dyDescent="0.25">
      <c r="A51" t="s">
        <v>156</v>
      </c>
      <c r="B51" t="s">
        <v>18</v>
      </c>
      <c r="C51" t="s">
        <v>157</v>
      </c>
      <c r="D51" t="s">
        <v>373</v>
      </c>
      <c r="E51" s="5">
        <v>60</v>
      </c>
      <c r="F51" s="5">
        <v>0</v>
      </c>
      <c r="G51" s="5">
        <v>60</v>
      </c>
    </row>
    <row r="52" spans="1:7" x14ac:dyDescent="0.25">
      <c r="A52" t="s">
        <v>158</v>
      </c>
      <c r="B52" t="s">
        <v>18</v>
      </c>
      <c r="C52" t="s">
        <v>159</v>
      </c>
      <c r="D52" t="s">
        <v>373</v>
      </c>
      <c r="E52" s="5">
        <v>60</v>
      </c>
      <c r="F52" s="5">
        <v>0</v>
      </c>
      <c r="G52" s="5">
        <v>60</v>
      </c>
    </row>
    <row r="53" spans="1:7" x14ac:dyDescent="0.25">
      <c r="A53" t="s">
        <v>160</v>
      </c>
      <c r="B53" t="s">
        <v>18</v>
      </c>
      <c r="C53" t="s">
        <v>161</v>
      </c>
      <c r="D53" t="s">
        <v>373</v>
      </c>
      <c r="E53" s="5">
        <v>60</v>
      </c>
      <c r="F53" s="5">
        <v>0</v>
      </c>
      <c r="G53" s="5">
        <v>60</v>
      </c>
    </row>
    <row r="54" spans="1:7" x14ac:dyDescent="0.25">
      <c r="A54" t="s">
        <v>162</v>
      </c>
      <c r="B54" t="s">
        <v>18</v>
      </c>
      <c r="C54" t="s">
        <v>163</v>
      </c>
      <c r="D54" t="s">
        <v>373</v>
      </c>
      <c r="E54" s="5">
        <v>60</v>
      </c>
      <c r="F54" s="5">
        <v>0</v>
      </c>
      <c r="G54" s="5">
        <v>60</v>
      </c>
    </row>
    <row r="55" spans="1:7" x14ac:dyDescent="0.25">
      <c r="A55" t="s">
        <v>164</v>
      </c>
      <c r="B55" t="s">
        <v>18</v>
      </c>
      <c r="C55" t="s">
        <v>165</v>
      </c>
      <c r="D55" t="s">
        <v>373</v>
      </c>
      <c r="E55" s="5">
        <v>60</v>
      </c>
      <c r="F55" s="5">
        <v>0</v>
      </c>
      <c r="G55" s="5">
        <v>60</v>
      </c>
    </row>
    <row r="56" spans="1:7" x14ac:dyDescent="0.25">
      <c r="A56" t="s">
        <v>166</v>
      </c>
      <c r="B56" t="s">
        <v>18</v>
      </c>
      <c r="C56" t="s">
        <v>167</v>
      </c>
      <c r="D56" t="s">
        <v>373</v>
      </c>
      <c r="E56" s="5">
        <v>60</v>
      </c>
      <c r="F56" s="5">
        <v>0</v>
      </c>
      <c r="G56" s="5">
        <v>60</v>
      </c>
    </row>
    <row r="57" spans="1:7" x14ac:dyDescent="0.25">
      <c r="A57" t="s">
        <v>168</v>
      </c>
      <c r="B57" t="s">
        <v>18</v>
      </c>
      <c r="C57" t="s">
        <v>169</v>
      </c>
      <c r="D57" t="s">
        <v>373</v>
      </c>
      <c r="E57" s="5">
        <v>60</v>
      </c>
      <c r="F57" s="5">
        <v>0</v>
      </c>
      <c r="G57" s="5">
        <v>60</v>
      </c>
    </row>
    <row r="58" spans="1:7" x14ac:dyDescent="0.25">
      <c r="A58" t="s">
        <v>170</v>
      </c>
      <c r="B58" t="s">
        <v>18</v>
      </c>
      <c r="C58" t="s">
        <v>171</v>
      </c>
      <c r="D58" t="s">
        <v>373</v>
      </c>
      <c r="E58" s="5">
        <v>50</v>
      </c>
      <c r="F58" s="5">
        <v>0</v>
      </c>
      <c r="G58" s="5">
        <v>50</v>
      </c>
    </row>
    <row r="59" spans="1:7" x14ac:dyDescent="0.25">
      <c r="A59" t="s">
        <v>172</v>
      </c>
      <c r="B59" t="s">
        <v>18</v>
      </c>
      <c r="C59" t="s">
        <v>173</v>
      </c>
      <c r="D59" t="s">
        <v>373</v>
      </c>
      <c r="E59" s="5">
        <v>40</v>
      </c>
      <c r="F59" s="5">
        <v>0</v>
      </c>
      <c r="G59" s="5">
        <v>40</v>
      </c>
    </row>
    <row r="60" spans="1:7" x14ac:dyDescent="0.25">
      <c r="A60" t="s">
        <v>174</v>
      </c>
      <c r="B60" t="s">
        <v>18</v>
      </c>
      <c r="C60" t="s">
        <v>175</v>
      </c>
      <c r="D60" t="s">
        <v>373</v>
      </c>
      <c r="E60" s="5">
        <v>40</v>
      </c>
      <c r="F60" s="5">
        <v>0</v>
      </c>
      <c r="G60" s="5">
        <v>40</v>
      </c>
    </row>
    <row r="61" spans="1:7" x14ac:dyDescent="0.25">
      <c r="A61" t="s">
        <v>176</v>
      </c>
      <c r="B61" t="s">
        <v>18</v>
      </c>
      <c r="C61" t="s">
        <v>177</v>
      </c>
      <c r="D61" t="s">
        <v>373</v>
      </c>
      <c r="E61" s="5">
        <v>40</v>
      </c>
      <c r="F61" s="5">
        <v>0</v>
      </c>
      <c r="G61" s="5">
        <v>40</v>
      </c>
    </row>
    <row r="62" spans="1:7" x14ac:dyDescent="0.25">
      <c r="A62" t="s">
        <v>178</v>
      </c>
      <c r="B62" t="s">
        <v>18</v>
      </c>
      <c r="C62" t="s">
        <v>179</v>
      </c>
      <c r="D62" t="s">
        <v>373</v>
      </c>
      <c r="E62" s="5">
        <v>40</v>
      </c>
      <c r="F62" s="5">
        <v>0</v>
      </c>
      <c r="G62" s="5">
        <v>40</v>
      </c>
    </row>
    <row r="63" spans="1:7" x14ac:dyDescent="0.25">
      <c r="A63" t="s">
        <v>180</v>
      </c>
      <c r="B63" t="s">
        <v>18</v>
      </c>
      <c r="C63" t="s">
        <v>181</v>
      </c>
      <c r="D63" t="s">
        <v>373</v>
      </c>
      <c r="E63" s="5">
        <v>40</v>
      </c>
      <c r="F63" s="5">
        <v>0</v>
      </c>
      <c r="G63" s="5">
        <v>40</v>
      </c>
    </row>
    <row r="64" spans="1:7" x14ac:dyDescent="0.25">
      <c r="A64" t="s">
        <v>182</v>
      </c>
      <c r="B64" t="s">
        <v>18</v>
      </c>
      <c r="C64" t="s">
        <v>183</v>
      </c>
      <c r="D64" t="s">
        <v>373</v>
      </c>
      <c r="E64" s="5">
        <v>30</v>
      </c>
      <c r="F64" s="5">
        <v>0</v>
      </c>
      <c r="G64" s="5">
        <v>30</v>
      </c>
    </row>
    <row r="65" spans="1:7" x14ac:dyDescent="0.25">
      <c r="A65" t="s">
        <v>184</v>
      </c>
      <c r="B65" t="s">
        <v>20</v>
      </c>
      <c r="C65" t="s">
        <v>185</v>
      </c>
      <c r="D65" t="s">
        <v>377</v>
      </c>
      <c r="E65" s="5">
        <v>0</v>
      </c>
      <c r="F65" s="5">
        <v>0</v>
      </c>
      <c r="G65" s="5">
        <v>0</v>
      </c>
    </row>
    <row r="66" spans="1:7" x14ac:dyDescent="0.25">
      <c r="A66" t="s">
        <v>186</v>
      </c>
      <c r="B66" t="s">
        <v>20</v>
      </c>
      <c r="C66" t="s">
        <v>185</v>
      </c>
      <c r="D66" t="s">
        <v>377</v>
      </c>
      <c r="E66" s="5">
        <v>0</v>
      </c>
      <c r="F66" s="5">
        <v>0</v>
      </c>
      <c r="G66" s="5">
        <v>0</v>
      </c>
    </row>
    <row r="67" spans="1:7" x14ac:dyDescent="0.25">
      <c r="A67" t="s">
        <v>187</v>
      </c>
      <c r="B67" t="s">
        <v>20</v>
      </c>
      <c r="C67" t="s">
        <v>188</v>
      </c>
      <c r="D67" t="s">
        <v>377</v>
      </c>
      <c r="E67" s="5">
        <v>0</v>
      </c>
      <c r="F67" s="5">
        <v>0</v>
      </c>
      <c r="G67" s="5">
        <v>0</v>
      </c>
    </row>
    <row r="68" spans="1:7" x14ac:dyDescent="0.25">
      <c r="A68" t="s">
        <v>189</v>
      </c>
      <c r="B68" t="s">
        <v>23</v>
      </c>
      <c r="C68" t="s">
        <v>190</v>
      </c>
      <c r="D68" t="s">
        <v>377</v>
      </c>
      <c r="E68" s="5">
        <v>0</v>
      </c>
      <c r="F68" s="5">
        <v>0</v>
      </c>
      <c r="G68" s="5">
        <v>0</v>
      </c>
    </row>
    <row r="69" spans="1:7" x14ac:dyDescent="0.25">
      <c r="A69" t="s">
        <v>191</v>
      </c>
      <c r="B69" t="s">
        <v>25</v>
      </c>
      <c r="C69" t="s">
        <v>192</v>
      </c>
      <c r="D69" t="s">
        <v>373</v>
      </c>
      <c r="E69" s="5">
        <v>0</v>
      </c>
      <c r="F69" s="5">
        <v>0</v>
      </c>
      <c r="G69" s="5">
        <v>0</v>
      </c>
    </row>
    <row r="70" spans="1:7" x14ac:dyDescent="0.25">
      <c r="A70" t="s">
        <v>193</v>
      </c>
      <c r="B70" t="s">
        <v>28</v>
      </c>
      <c r="C70" t="s">
        <v>194</v>
      </c>
      <c r="D70" t="s">
        <v>373</v>
      </c>
      <c r="E70" s="5">
        <v>0</v>
      </c>
      <c r="F70" s="5">
        <v>0</v>
      </c>
      <c r="G70" s="5">
        <v>0</v>
      </c>
    </row>
    <row r="71" spans="1:7" x14ac:dyDescent="0.25">
      <c r="A71" t="s">
        <v>195</v>
      </c>
      <c r="B71" t="s">
        <v>31</v>
      </c>
      <c r="C71" t="s">
        <v>196</v>
      </c>
      <c r="D71" t="s">
        <v>378</v>
      </c>
      <c r="E71" s="5">
        <v>0</v>
      </c>
      <c r="F71" s="5">
        <v>0</v>
      </c>
      <c r="G71" s="5">
        <v>0</v>
      </c>
    </row>
    <row r="72" spans="1:7" x14ac:dyDescent="0.25">
      <c r="A72" t="s">
        <v>197</v>
      </c>
      <c r="B72" t="s">
        <v>31</v>
      </c>
      <c r="C72" t="s">
        <v>198</v>
      </c>
      <c r="D72" t="s">
        <v>378</v>
      </c>
      <c r="E72" s="5">
        <v>0</v>
      </c>
      <c r="F72" s="5">
        <v>0</v>
      </c>
      <c r="G72" s="5">
        <v>0</v>
      </c>
    </row>
    <row r="73" spans="1:7" x14ac:dyDescent="0.25">
      <c r="A73" t="s">
        <v>199</v>
      </c>
      <c r="B73" t="s">
        <v>31</v>
      </c>
      <c r="C73" t="s">
        <v>200</v>
      </c>
      <c r="D73" t="s">
        <v>378</v>
      </c>
      <c r="E73" s="5">
        <v>0</v>
      </c>
      <c r="F73" s="5">
        <v>0</v>
      </c>
      <c r="G73" s="5">
        <v>0</v>
      </c>
    </row>
    <row r="74" spans="1:7" x14ac:dyDescent="0.25">
      <c r="A74" t="s">
        <v>201</v>
      </c>
      <c r="B74" t="s">
        <v>31</v>
      </c>
      <c r="C74" t="s">
        <v>202</v>
      </c>
      <c r="D74" t="s">
        <v>378</v>
      </c>
      <c r="E74" s="5">
        <v>0</v>
      </c>
      <c r="F74" s="5">
        <v>0</v>
      </c>
      <c r="G74" s="5">
        <v>0</v>
      </c>
    </row>
    <row r="75" spans="1:7" x14ac:dyDescent="0.25">
      <c r="A75" t="s">
        <v>203</v>
      </c>
      <c r="B75" t="s">
        <v>31</v>
      </c>
      <c r="C75" t="s">
        <v>204</v>
      </c>
      <c r="D75" t="s">
        <v>378</v>
      </c>
      <c r="E75" s="5">
        <v>0</v>
      </c>
      <c r="F75" s="5">
        <v>0</v>
      </c>
      <c r="G75" s="5">
        <v>0</v>
      </c>
    </row>
    <row r="76" spans="1:7" x14ac:dyDescent="0.25">
      <c r="A76" t="s">
        <v>205</v>
      </c>
      <c r="B76" t="s">
        <v>31</v>
      </c>
      <c r="C76" t="s">
        <v>206</v>
      </c>
      <c r="D76" t="s">
        <v>378</v>
      </c>
      <c r="E76" s="5">
        <v>0</v>
      </c>
      <c r="F76" s="5">
        <v>0</v>
      </c>
      <c r="G76" s="5">
        <v>0</v>
      </c>
    </row>
    <row r="77" spans="1:7" x14ac:dyDescent="0.25">
      <c r="A77" t="s">
        <v>207</v>
      </c>
      <c r="B77" t="s">
        <v>31</v>
      </c>
      <c r="C77" t="s">
        <v>208</v>
      </c>
      <c r="D77" t="s">
        <v>378</v>
      </c>
      <c r="E77" s="5">
        <v>0</v>
      </c>
      <c r="F77" s="5">
        <v>0</v>
      </c>
      <c r="G77" s="5">
        <v>0</v>
      </c>
    </row>
    <row r="78" spans="1:7" x14ac:dyDescent="0.25">
      <c r="A78" t="s">
        <v>209</v>
      </c>
      <c r="B78" t="s">
        <v>31</v>
      </c>
      <c r="C78" t="s">
        <v>210</v>
      </c>
      <c r="D78" t="s">
        <v>378</v>
      </c>
      <c r="E78" s="5">
        <v>0</v>
      </c>
      <c r="F78" s="5">
        <v>0</v>
      </c>
      <c r="G78" s="5">
        <v>0</v>
      </c>
    </row>
    <row r="79" spans="1:7" x14ac:dyDescent="0.25">
      <c r="A79" t="s">
        <v>211</v>
      </c>
      <c r="B79" t="s">
        <v>31</v>
      </c>
      <c r="C79" t="s">
        <v>212</v>
      </c>
      <c r="D79" t="s">
        <v>378</v>
      </c>
      <c r="E79" s="5">
        <v>0</v>
      </c>
      <c r="F79" s="5">
        <v>0</v>
      </c>
      <c r="G79" s="5">
        <v>0</v>
      </c>
    </row>
    <row r="80" spans="1:7" x14ac:dyDescent="0.25">
      <c r="A80" t="s">
        <v>213</v>
      </c>
      <c r="B80" t="s">
        <v>31</v>
      </c>
      <c r="C80" t="s">
        <v>214</v>
      </c>
      <c r="D80" t="s">
        <v>378</v>
      </c>
      <c r="E80" s="5">
        <v>0</v>
      </c>
      <c r="F80" s="5">
        <v>0</v>
      </c>
      <c r="G80" s="5">
        <v>0</v>
      </c>
    </row>
    <row r="81" spans="1:7" x14ac:dyDescent="0.25">
      <c r="A81" t="s">
        <v>215</v>
      </c>
      <c r="B81" t="s">
        <v>31</v>
      </c>
      <c r="C81" t="s">
        <v>216</v>
      </c>
      <c r="D81" t="s">
        <v>378</v>
      </c>
      <c r="E81" s="5">
        <v>0</v>
      </c>
      <c r="F81" s="5">
        <v>0</v>
      </c>
      <c r="G81" s="5">
        <v>0</v>
      </c>
    </row>
    <row r="82" spans="1:7" x14ac:dyDescent="0.25">
      <c r="A82" t="s">
        <v>217</v>
      </c>
      <c r="B82" t="s">
        <v>31</v>
      </c>
      <c r="C82" t="s">
        <v>218</v>
      </c>
      <c r="D82" t="s">
        <v>378</v>
      </c>
      <c r="E82" s="5">
        <v>0</v>
      </c>
      <c r="F82" s="5">
        <v>0</v>
      </c>
      <c r="G82" s="5">
        <v>0</v>
      </c>
    </row>
    <row r="83" spans="1:7" x14ac:dyDescent="0.25">
      <c r="A83" t="s">
        <v>219</v>
      </c>
      <c r="B83" t="s">
        <v>31</v>
      </c>
      <c r="C83" t="s">
        <v>220</v>
      </c>
      <c r="D83" t="s">
        <v>378</v>
      </c>
      <c r="E83" s="5">
        <v>0</v>
      </c>
      <c r="F83" s="5">
        <v>0</v>
      </c>
      <c r="G83" s="5">
        <v>0</v>
      </c>
    </row>
    <row r="84" spans="1:7" x14ac:dyDescent="0.25">
      <c r="A84" t="s">
        <v>221</v>
      </c>
      <c r="B84" t="s">
        <v>31</v>
      </c>
      <c r="C84" t="s">
        <v>222</v>
      </c>
      <c r="D84" t="s">
        <v>378</v>
      </c>
      <c r="E84" s="5">
        <v>0</v>
      </c>
      <c r="F84" s="5">
        <v>0</v>
      </c>
      <c r="G84" s="5">
        <v>0</v>
      </c>
    </row>
    <row r="85" spans="1:7" x14ac:dyDescent="0.25">
      <c r="A85" t="s">
        <v>223</v>
      </c>
      <c r="B85" t="s">
        <v>31</v>
      </c>
      <c r="C85" t="s">
        <v>224</v>
      </c>
      <c r="D85" t="s">
        <v>378</v>
      </c>
      <c r="E85" s="5">
        <v>0</v>
      </c>
      <c r="F85" s="5">
        <v>0</v>
      </c>
      <c r="G85" s="5">
        <v>0</v>
      </c>
    </row>
    <row r="86" spans="1:7" x14ac:dyDescent="0.25">
      <c r="A86" t="s">
        <v>225</v>
      </c>
      <c r="B86" t="s">
        <v>31</v>
      </c>
      <c r="C86" t="s">
        <v>226</v>
      </c>
      <c r="D86" t="s">
        <v>378</v>
      </c>
      <c r="E86" s="5">
        <v>0</v>
      </c>
      <c r="F86" s="5">
        <v>0</v>
      </c>
      <c r="G86" s="5">
        <v>0</v>
      </c>
    </row>
    <row r="87" spans="1:7" x14ac:dyDescent="0.25">
      <c r="A87" t="s">
        <v>227</v>
      </c>
      <c r="B87" t="s">
        <v>31</v>
      </c>
      <c r="C87" t="s">
        <v>228</v>
      </c>
      <c r="D87" t="s">
        <v>378</v>
      </c>
      <c r="E87" s="5">
        <v>0</v>
      </c>
      <c r="F87" s="5">
        <v>0</v>
      </c>
      <c r="G87" s="5">
        <v>0</v>
      </c>
    </row>
    <row r="88" spans="1:7" x14ac:dyDescent="0.25">
      <c r="A88" t="s">
        <v>229</v>
      </c>
      <c r="B88" t="s">
        <v>31</v>
      </c>
      <c r="C88" t="s">
        <v>230</v>
      </c>
      <c r="D88" t="s">
        <v>378</v>
      </c>
      <c r="E88" s="5">
        <v>0</v>
      </c>
      <c r="F88" s="5">
        <v>0</v>
      </c>
      <c r="G88" s="5">
        <v>0</v>
      </c>
    </row>
    <row r="89" spans="1:7" x14ac:dyDescent="0.25">
      <c r="A89" t="s">
        <v>231</v>
      </c>
      <c r="B89" t="s">
        <v>31</v>
      </c>
      <c r="C89" t="s">
        <v>232</v>
      </c>
      <c r="D89" t="s">
        <v>378</v>
      </c>
      <c r="E89" s="5">
        <v>0</v>
      </c>
      <c r="F89" s="5">
        <v>0</v>
      </c>
      <c r="G89" s="5">
        <v>0</v>
      </c>
    </row>
    <row r="90" spans="1:7" x14ac:dyDescent="0.25">
      <c r="A90" t="s">
        <v>233</v>
      </c>
      <c r="B90" t="s">
        <v>31</v>
      </c>
      <c r="C90" t="s">
        <v>234</v>
      </c>
      <c r="D90" t="s">
        <v>378</v>
      </c>
      <c r="E90" s="5">
        <v>0</v>
      </c>
      <c r="F90" s="5">
        <v>0</v>
      </c>
      <c r="G90" s="5">
        <v>0</v>
      </c>
    </row>
    <row r="91" spans="1:7" x14ac:dyDescent="0.25">
      <c r="A91" t="s">
        <v>235</v>
      </c>
      <c r="B91" t="s">
        <v>31</v>
      </c>
      <c r="C91" t="s">
        <v>236</v>
      </c>
      <c r="D91" t="s">
        <v>378</v>
      </c>
      <c r="E91" s="5">
        <v>0</v>
      </c>
      <c r="F91" s="5">
        <v>0</v>
      </c>
      <c r="G91" s="5">
        <v>0</v>
      </c>
    </row>
    <row r="92" spans="1:7" x14ac:dyDescent="0.25">
      <c r="A92" t="s">
        <v>237</v>
      </c>
      <c r="B92" t="s">
        <v>31</v>
      </c>
      <c r="C92" t="s">
        <v>238</v>
      </c>
      <c r="D92" t="s">
        <v>378</v>
      </c>
      <c r="E92" s="5">
        <v>0</v>
      </c>
      <c r="F92" s="5">
        <v>0</v>
      </c>
      <c r="G92" s="5">
        <v>0</v>
      </c>
    </row>
    <row r="93" spans="1:7" x14ac:dyDescent="0.25">
      <c r="A93" t="s">
        <v>239</v>
      </c>
      <c r="B93" t="s">
        <v>31</v>
      </c>
      <c r="C93" t="s">
        <v>240</v>
      </c>
      <c r="D93" t="s">
        <v>378</v>
      </c>
      <c r="E93" s="5">
        <v>0</v>
      </c>
      <c r="F93" s="5">
        <v>0</v>
      </c>
      <c r="G93" s="5">
        <v>0</v>
      </c>
    </row>
    <row r="94" spans="1:7" x14ac:dyDescent="0.25">
      <c r="A94" t="s">
        <v>241</v>
      </c>
      <c r="B94" t="s">
        <v>31</v>
      </c>
      <c r="C94" t="s">
        <v>242</v>
      </c>
      <c r="D94" t="s">
        <v>378</v>
      </c>
      <c r="E94" s="5">
        <v>0</v>
      </c>
      <c r="F94" s="5">
        <v>0</v>
      </c>
      <c r="G94" s="5">
        <v>0</v>
      </c>
    </row>
    <row r="95" spans="1:7" x14ac:dyDescent="0.25">
      <c r="A95" t="s">
        <v>243</v>
      </c>
      <c r="B95" t="s">
        <v>31</v>
      </c>
      <c r="C95" t="s">
        <v>244</v>
      </c>
      <c r="D95" t="s">
        <v>378</v>
      </c>
      <c r="E95" s="5">
        <v>0</v>
      </c>
      <c r="F95" s="5">
        <v>0</v>
      </c>
      <c r="G95" s="5">
        <v>0</v>
      </c>
    </row>
    <row r="96" spans="1:7" x14ac:dyDescent="0.25">
      <c r="A96" t="s">
        <v>245</v>
      </c>
      <c r="B96" t="s">
        <v>31</v>
      </c>
      <c r="C96" t="s">
        <v>246</v>
      </c>
      <c r="D96" t="s">
        <v>378</v>
      </c>
      <c r="E96" s="5">
        <v>0</v>
      </c>
      <c r="F96" s="5">
        <v>0</v>
      </c>
      <c r="G96" s="5">
        <v>0</v>
      </c>
    </row>
    <row r="97" spans="1:7" x14ac:dyDescent="0.25">
      <c r="A97" t="s">
        <v>247</v>
      </c>
      <c r="B97" t="s">
        <v>31</v>
      </c>
      <c r="C97" t="s">
        <v>248</v>
      </c>
      <c r="D97" t="s">
        <v>378</v>
      </c>
      <c r="E97" s="5">
        <v>0</v>
      </c>
      <c r="F97" s="5">
        <v>0</v>
      </c>
      <c r="G97" s="5">
        <v>0</v>
      </c>
    </row>
    <row r="98" spans="1:7" x14ac:dyDescent="0.25">
      <c r="A98" t="s">
        <v>249</v>
      </c>
      <c r="B98" t="s">
        <v>31</v>
      </c>
      <c r="C98" t="s">
        <v>250</v>
      </c>
      <c r="D98" t="s">
        <v>378</v>
      </c>
      <c r="E98" s="5">
        <v>0</v>
      </c>
      <c r="F98" s="5">
        <v>0</v>
      </c>
      <c r="G98" s="5">
        <v>0</v>
      </c>
    </row>
    <row r="99" spans="1:7" x14ac:dyDescent="0.25">
      <c r="A99" t="s">
        <v>251</v>
      </c>
      <c r="B99" t="s">
        <v>31</v>
      </c>
      <c r="C99" t="s">
        <v>252</v>
      </c>
      <c r="D99" t="s">
        <v>378</v>
      </c>
      <c r="E99" s="5">
        <v>0</v>
      </c>
      <c r="F99" s="5">
        <v>0</v>
      </c>
      <c r="G99" s="5">
        <v>0</v>
      </c>
    </row>
    <row r="100" spans="1:7" x14ac:dyDescent="0.25">
      <c r="A100" t="s">
        <v>253</v>
      </c>
      <c r="B100" t="s">
        <v>31</v>
      </c>
      <c r="C100" t="s">
        <v>379</v>
      </c>
      <c r="D100" t="s">
        <v>378</v>
      </c>
      <c r="E100" s="5">
        <v>0</v>
      </c>
      <c r="F100" s="5">
        <v>0</v>
      </c>
      <c r="G100" s="5">
        <v>0</v>
      </c>
    </row>
    <row r="101" spans="1:7" x14ac:dyDescent="0.25">
      <c r="A101" t="s">
        <v>255</v>
      </c>
      <c r="B101" t="s">
        <v>31</v>
      </c>
      <c r="C101" t="s">
        <v>256</v>
      </c>
      <c r="D101" t="s">
        <v>378</v>
      </c>
      <c r="E101" s="5">
        <v>0</v>
      </c>
      <c r="F101" s="5">
        <v>0</v>
      </c>
      <c r="G101" s="5">
        <v>0</v>
      </c>
    </row>
    <row r="102" spans="1:7" x14ac:dyDescent="0.25">
      <c r="A102" t="s">
        <v>257</v>
      </c>
      <c r="B102" t="s">
        <v>31</v>
      </c>
      <c r="C102" t="s">
        <v>258</v>
      </c>
      <c r="D102" t="s">
        <v>378</v>
      </c>
      <c r="E102" s="5">
        <v>0</v>
      </c>
      <c r="F102" s="5">
        <v>0</v>
      </c>
      <c r="G102" s="5">
        <v>0</v>
      </c>
    </row>
    <row r="103" spans="1:7" x14ac:dyDescent="0.25">
      <c r="A103" t="s">
        <v>259</v>
      </c>
      <c r="B103" t="s">
        <v>33</v>
      </c>
      <c r="C103" t="s">
        <v>260</v>
      </c>
      <c r="D103" t="s">
        <v>378</v>
      </c>
      <c r="E103" s="5">
        <v>0</v>
      </c>
      <c r="F103" s="5">
        <v>0</v>
      </c>
      <c r="G103" s="5">
        <v>0</v>
      </c>
    </row>
    <row r="104" spans="1:7" x14ac:dyDescent="0.25">
      <c r="A104" t="s">
        <v>261</v>
      </c>
      <c r="B104" t="s">
        <v>35</v>
      </c>
      <c r="C104" t="s">
        <v>262</v>
      </c>
      <c r="D104" t="s">
        <v>373</v>
      </c>
      <c r="E104" s="5">
        <v>0</v>
      </c>
      <c r="F104" s="5">
        <v>0</v>
      </c>
      <c r="G104" s="5">
        <v>60</v>
      </c>
    </row>
    <row r="105" spans="1:7" x14ac:dyDescent="0.25">
      <c r="A105" t="s">
        <v>263</v>
      </c>
      <c r="B105" t="s">
        <v>38</v>
      </c>
      <c r="C105" t="s">
        <v>264</v>
      </c>
      <c r="D105" t="s">
        <v>378</v>
      </c>
      <c r="E105" s="5">
        <v>0</v>
      </c>
      <c r="F105" s="5">
        <v>0</v>
      </c>
      <c r="G105" s="5">
        <v>0</v>
      </c>
    </row>
    <row r="106" spans="1:7" x14ac:dyDescent="0.25">
      <c r="A106" t="s">
        <v>265</v>
      </c>
      <c r="B106" t="s">
        <v>38</v>
      </c>
      <c r="C106" t="s">
        <v>266</v>
      </c>
      <c r="D106" t="s">
        <v>378</v>
      </c>
      <c r="E106" s="5">
        <v>0</v>
      </c>
      <c r="F106" s="5">
        <v>0</v>
      </c>
      <c r="G106" s="5">
        <v>0</v>
      </c>
    </row>
    <row r="107" spans="1:7" x14ac:dyDescent="0.25">
      <c r="A107" t="s">
        <v>267</v>
      </c>
      <c r="B107" t="s">
        <v>38</v>
      </c>
      <c r="C107" t="s">
        <v>268</v>
      </c>
      <c r="D107" t="s">
        <v>378</v>
      </c>
      <c r="E107" s="5">
        <v>0</v>
      </c>
      <c r="F107" s="5">
        <v>0</v>
      </c>
      <c r="G107" s="5">
        <v>0</v>
      </c>
    </row>
    <row r="108" spans="1:7" x14ac:dyDescent="0.25">
      <c r="A108" t="s">
        <v>269</v>
      </c>
      <c r="B108" t="s">
        <v>38</v>
      </c>
      <c r="C108" t="s">
        <v>270</v>
      </c>
      <c r="D108" t="s">
        <v>378</v>
      </c>
      <c r="E108" s="5">
        <v>0</v>
      </c>
      <c r="F108" s="5">
        <v>0</v>
      </c>
      <c r="G108" s="5">
        <v>0</v>
      </c>
    </row>
    <row r="109" spans="1:7" x14ac:dyDescent="0.25">
      <c r="A109" t="s">
        <v>271</v>
      </c>
      <c r="B109" t="s">
        <v>38</v>
      </c>
      <c r="C109" t="s">
        <v>272</v>
      </c>
      <c r="D109" t="s">
        <v>378</v>
      </c>
      <c r="E109" s="5">
        <v>0</v>
      </c>
      <c r="F109" s="5">
        <v>0</v>
      </c>
      <c r="G109" s="5">
        <v>0</v>
      </c>
    </row>
    <row r="110" spans="1:7" x14ac:dyDescent="0.25">
      <c r="A110" t="s">
        <v>273</v>
      </c>
      <c r="B110" t="s">
        <v>38</v>
      </c>
      <c r="C110" t="s">
        <v>274</v>
      </c>
      <c r="D110" t="s">
        <v>378</v>
      </c>
      <c r="E110" s="5">
        <v>0</v>
      </c>
      <c r="F110" s="5">
        <v>0</v>
      </c>
      <c r="G110" s="5">
        <v>0</v>
      </c>
    </row>
    <row r="111" spans="1:7" x14ac:dyDescent="0.25">
      <c r="A111" t="s">
        <v>275</v>
      </c>
      <c r="B111" t="s">
        <v>38</v>
      </c>
      <c r="C111" t="s">
        <v>276</v>
      </c>
      <c r="D111" t="s">
        <v>378</v>
      </c>
      <c r="E111" s="5">
        <v>0</v>
      </c>
      <c r="F111" s="5">
        <v>0</v>
      </c>
      <c r="G111" s="5">
        <v>0</v>
      </c>
    </row>
    <row r="112" spans="1:7" x14ac:dyDescent="0.25">
      <c r="A112" t="s">
        <v>277</v>
      </c>
      <c r="B112" t="s">
        <v>38</v>
      </c>
      <c r="C112" t="s">
        <v>278</v>
      </c>
      <c r="D112" t="s">
        <v>378</v>
      </c>
      <c r="E112" s="5">
        <v>0</v>
      </c>
      <c r="F112" s="5">
        <v>0</v>
      </c>
      <c r="G112" s="5">
        <v>0</v>
      </c>
    </row>
    <row r="113" spans="1:7" x14ac:dyDescent="0.25">
      <c r="A113" t="s">
        <v>279</v>
      </c>
      <c r="B113" t="s">
        <v>38</v>
      </c>
      <c r="C113" t="s">
        <v>280</v>
      </c>
      <c r="D113" t="s">
        <v>378</v>
      </c>
      <c r="E113" s="5">
        <v>0</v>
      </c>
      <c r="F113" s="5">
        <v>0</v>
      </c>
      <c r="G113" s="5">
        <v>0</v>
      </c>
    </row>
    <row r="114" spans="1:7" x14ac:dyDescent="0.25">
      <c r="A114" t="s">
        <v>281</v>
      </c>
      <c r="B114" t="s">
        <v>38</v>
      </c>
      <c r="C114" t="s">
        <v>282</v>
      </c>
      <c r="D114" t="s">
        <v>378</v>
      </c>
      <c r="E114" s="5">
        <v>0</v>
      </c>
      <c r="F114" s="5">
        <v>0</v>
      </c>
      <c r="G114" s="5">
        <v>0</v>
      </c>
    </row>
    <row r="115" spans="1:7" x14ac:dyDescent="0.25">
      <c r="A115" t="s">
        <v>283</v>
      </c>
      <c r="B115" t="s">
        <v>38</v>
      </c>
      <c r="C115" t="s">
        <v>284</v>
      </c>
      <c r="D115" t="s">
        <v>378</v>
      </c>
      <c r="E115" s="5">
        <v>0</v>
      </c>
      <c r="F115" s="5">
        <v>0</v>
      </c>
      <c r="G115" s="5">
        <v>0</v>
      </c>
    </row>
    <row r="116" spans="1:7" x14ac:dyDescent="0.25">
      <c r="A116" t="s">
        <v>285</v>
      </c>
      <c r="B116" t="s">
        <v>38</v>
      </c>
      <c r="C116" t="s">
        <v>286</v>
      </c>
      <c r="D116" t="s">
        <v>378</v>
      </c>
      <c r="E116" s="5">
        <v>0</v>
      </c>
      <c r="F116" s="5">
        <v>0</v>
      </c>
      <c r="G116" s="5">
        <v>0</v>
      </c>
    </row>
    <row r="117" spans="1:7" x14ac:dyDescent="0.25">
      <c r="A117" t="s">
        <v>287</v>
      </c>
      <c r="B117" t="s">
        <v>38</v>
      </c>
      <c r="C117" t="s">
        <v>288</v>
      </c>
      <c r="D117" t="s">
        <v>378</v>
      </c>
      <c r="E117" s="5">
        <v>0</v>
      </c>
      <c r="F117" s="5">
        <v>0</v>
      </c>
      <c r="G117" s="5">
        <v>0</v>
      </c>
    </row>
    <row r="118" spans="1:7" x14ac:dyDescent="0.25">
      <c r="A118" t="s">
        <v>289</v>
      </c>
      <c r="B118" t="s">
        <v>38</v>
      </c>
      <c r="C118" t="s">
        <v>290</v>
      </c>
      <c r="D118" t="s">
        <v>378</v>
      </c>
      <c r="E118" s="5">
        <v>0</v>
      </c>
      <c r="F118" s="5">
        <v>0</v>
      </c>
      <c r="G118" s="5">
        <v>0</v>
      </c>
    </row>
    <row r="119" spans="1:7" x14ac:dyDescent="0.25">
      <c r="A119" t="s">
        <v>291</v>
      </c>
      <c r="B119" t="s">
        <v>38</v>
      </c>
      <c r="C119" t="s">
        <v>292</v>
      </c>
      <c r="D119" t="s">
        <v>378</v>
      </c>
      <c r="E119" s="5">
        <v>0</v>
      </c>
      <c r="F119" s="5">
        <v>0</v>
      </c>
      <c r="G119" s="5">
        <v>0</v>
      </c>
    </row>
    <row r="120" spans="1:7" x14ac:dyDescent="0.25">
      <c r="A120" t="s">
        <v>293</v>
      </c>
      <c r="B120" t="s">
        <v>38</v>
      </c>
      <c r="C120" t="s">
        <v>294</v>
      </c>
      <c r="D120" t="s">
        <v>378</v>
      </c>
      <c r="E120" s="5">
        <v>0</v>
      </c>
      <c r="F120" s="5">
        <v>0</v>
      </c>
      <c r="G120" s="5">
        <v>0</v>
      </c>
    </row>
    <row r="121" spans="1:7" x14ac:dyDescent="0.25">
      <c r="A121" t="s">
        <v>295</v>
      </c>
      <c r="B121" t="s">
        <v>38</v>
      </c>
      <c r="C121" t="s">
        <v>296</v>
      </c>
      <c r="D121" t="s">
        <v>378</v>
      </c>
      <c r="E121" s="5">
        <v>0</v>
      </c>
      <c r="F121" s="5">
        <v>0</v>
      </c>
      <c r="G121" s="5">
        <v>0</v>
      </c>
    </row>
    <row r="122" spans="1:7" x14ac:dyDescent="0.25">
      <c r="A122" t="s">
        <v>297</v>
      </c>
      <c r="B122" t="s">
        <v>38</v>
      </c>
      <c r="C122" t="s">
        <v>298</v>
      </c>
      <c r="D122" t="s">
        <v>378</v>
      </c>
      <c r="E122" s="5">
        <v>0</v>
      </c>
      <c r="F122" s="5">
        <v>0</v>
      </c>
      <c r="G122" s="5">
        <v>0</v>
      </c>
    </row>
    <row r="123" spans="1:7" x14ac:dyDescent="0.25">
      <c r="A123" t="s">
        <v>299</v>
      </c>
      <c r="B123" t="s">
        <v>38</v>
      </c>
      <c r="C123" t="s">
        <v>300</v>
      </c>
      <c r="D123" t="s">
        <v>378</v>
      </c>
      <c r="E123" s="5">
        <v>0</v>
      </c>
      <c r="F123" s="5">
        <v>0</v>
      </c>
      <c r="G123" s="5">
        <v>0</v>
      </c>
    </row>
    <row r="124" spans="1:7" x14ac:dyDescent="0.25">
      <c r="A124" t="s">
        <v>301</v>
      </c>
      <c r="B124" t="s">
        <v>38</v>
      </c>
      <c r="C124" t="s">
        <v>302</v>
      </c>
      <c r="D124" t="s">
        <v>378</v>
      </c>
      <c r="E124" s="5">
        <v>0</v>
      </c>
      <c r="F124" s="5">
        <v>0</v>
      </c>
      <c r="G124" s="5">
        <v>0</v>
      </c>
    </row>
    <row r="125" spans="1:7" x14ac:dyDescent="0.25">
      <c r="A125" t="s">
        <v>303</v>
      </c>
      <c r="B125" t="s">
        <v>38</v>
      </c>
      <c r="C125" t="s">
        <v>304</v>
      </c>
      <c r="D125" t="s">
        <v>378</v>
      </c>
      <c r="E125" s="5">
        <v>0</v>
      </c>
      <c r="F125" s="5">
        <v>0</v>
      </c>
      <c r="G125" s="5">
        <v>0</v>
      </c>
    </row>
    <row r="126" spans="1:7" x14ac:dyDescent="0.25">
      <c r="A126" t="s">
        <v>305</v>
      </c>
      <c r="B126" t="s">
        <v>40</v>
      </c>
      <c r="C126" t="s">
        <v>306</v>
      </c>
      <c r="D126" t="s">
        <v>373</v>
      </c>
      <c r="E126" s="5">
        <v>0</v>
      </c>
      <c r="F126" s="5">
        <v>0</v>
      </c>
      <c r="G126" s="5">
        <v>0</v>
      </c>
    </row>
    <row r="127" spans="1:7" x14ac:dyDescent="0.25">
      <c r="A127" t="s">
        <v>307</v>
      </c>
      <c r="B127" t="s">
        <v>40</v>
      </c>
      <c r="C127" t="s">
        <v>308</v>
      </c>
      <c r="D127" t="s">
        <v>373</v>
      </c>
      <c r="E127" s="5">
        <v>0</v>
      </c>
      <c r="F127" s="5">
        <v>0</v>
      </c>
      <c r="G127" s="5">
        <v>0</v>
      </c>
    </row>
    <row r="128" spans="1:7" x14ac:dyDescent="0.25">
      <c r="A128" t="s">
        <v>309</v>
      </c>
      <c r="B128" t="s">
        <v>40</v>
      </c>
      <c r="C128" t="s">
        <v>310</v>
      </c>
      <c r="D128" t="s">
        <v>373</v>
      </c>
      <c r="E128" s="5">
        <v>0</v>
      </c>
      <c r="F128" s="5">
        <v>0</v>
      </c>
      <c r="G128" s="5">
        <v>0</v>
      </c>
    </row>
    <row r="129" spans="1:7" x14ac:dyDescent="0.25">
      <c r="A129" t="s">
        <v>311</v>
      </c>
      <c r="B129" t="s">
        <v>40</v>
      </c>
      <c r="C129" t="s">
        <v>312</v>
      </c>
      <c r="D129" t="s">
        <v>373</v>
      </c>
      <c r="E129" s="5">
        <v>0</v>
      </c>
      <c r="F129" s="5">
        <v>0</v>
      </c>
      <c r="G129" s="5">
        <v>0</v>
      </c>
    </row>
    <row r="130" spans="1:7" x14ac:dyDescent="0.25">
      <c r="A130" t="s">
        <v>313</v>
      </c>
      <c r="B130" t="s">
        <v>40</v>
      </c>
      <c r="C130" t="s">
        <v>314</v>
      </c>
      <c r="D130" t="s">
        <v>373</v>
      </c>
      <c r="E130" s="5">
        <v>0</v>
      </c>
      <c r="F130" s="5">
        <v>0</v>
      </c>
      <c r="G130" s="5">
        <v>0</v>
      </c>
    </row>
    <row r="131" spans="1:7" x14ac:dyDescent="0.25">
      <c r="A131" t="s">
        <v>315</v>
      </c>
      <c r="B131" t="s">
        <v>40</v>
      </c>
      <c r="C131" t="s">
        <v>316</v>
      </c>
      <c r="D131" t="s">
        <v>373</v>
      </c>
      <c r="E131" s="5">
        <v>0</v>
      </c>
      <c r="F131" s="5">
        <v>0</v>
      </c>
      <c r="G131" s="5">
        <v>0</v>
      </c>
    </row>
    <row r="132" spans="1:7" x14ac:dyDescent="0.25">
      <c r="A132" t="s">
        <v>317</v>
      </c>
      <c r="B132" t="s">
        <v>43</v>
      </c>
      <c r="C132" t="s">
        <v>318</v>
      </c>
      <c r="D132" t="s">
        <v>378</v>
      </c>
      <c r="E132" s="5">
        <v>0</v>
      </c>
      <c r="F132" s="5">
        <v>0</v>
      </c>
      <c r="G132" s="5">
        <v>0</v>
      </c>
    </row>
    <row r="133" spans="1:7" x14ac:dyDescent="0.25">
      <c r="A133" t="s">
        <v>319</v>
      </c>
      <c r="B133" t="s">
        <v>43</v>
      </c>
      <c r="C133" t="s">
        <v>320</v>
      </c>
      <c r="D133" t="s">
        <v>378</v>
      </c>
      <c r="E133" s="5">
        <v>0</v>
      </c>
      <c r="F133" s="5">
        <v>0</v>
      </c>
      <c r="G133" s="5">
        <v>0</v>
      </c>
    </row>
    <row r="134" spans="1:7" x14ac:dyDescent="0.25">
      <c r="A134" t="s">
        <v>321</v>
      </c>
      <c r="B134" t="s">
        <v>46</v>
      </c>
      <c r="C134" t="s">
        <v>322</v>
      </c>
      <c r="D134" t="s">
        <v>378</v>
      </c>
      <c r="E134" s="5">
        <v>0</v>
      </c>
      <c r="F134" s="5">
        <v>0</v>
      </c>
      <c r="G134" s="5">
        <v>0</v>
      </c>
    </row>
    <row r="135" spans="1:7" x14ac:dyDescent="0.25">
      <c r="A135" t="s">
        <v>323</v>
      </c>
      <c r="B135" t="s">
        <v>48</v>
      </c>
      <c r="C135" t="s">
        <v>324</v>
      </c>
      <c r="D135" t="s">
        <v>378</v>
      </c>
      <c r="E135" s="5">
        <v>0</v>
      </c>
      <c r="F135" s="5">
        <v>0</v>
      </c>
      <c r="G135" s="5">
        <v>0</v>
      </c>
    </row>
    <row r="136" spans="1:7" x14ac:dyDescent="0.25">
      <c r="A136" t="s">
        <v>325</v>
      </c>
      <c r="B136" t="s">
        <v>48</v>
      </c>
      <c r="C136" t="s">
        <v>326</v>
      </c>
      <c r="D136" t="s">
        <v>378</v>
      </c>
      <c r="E136" s="5">
        <v>0</v>
      </c>
      <c r="F136" s="5">
        <v>0</v>
      </c>
      <c r="G136" s="5">
        <v>0</v>
      </c>
    </row>
    <row r="137" spans="1:7" x14ac:dyDescent="0.25">
      <c r="A137" t="s">
        <v>327</v>
      </c>
      <c r="B137" t="s">
        <v>48</v>
      </c>
      <c r="C137" t="s">
        <v>328</v>
      </c>
      <c r="D137" t="s">
        <v>378</v>
      </c>
      <c r="E137" s="5">
        <v>0</v>
      </c>
      <c r="F137" s="5">
        <v>0</v>
      </c>
      <c r="G137" s="5">
        <v>0</v>
      </c>
    </row>
    <row r="138" spans="1:7" x14ac:dyDescent="0.25">
      <c r="A138" t="s">
        <v>329</v>
      </c>
      <c r="B138" t="s">
        <v>50</v>
      </c>
      <c r="C138" t="s">
        <v>330</v>
      </c>
      <c r="D138" t="s">
        <v>378</v>
      </c>
      <c r="E138" s="5">
        <v>0</v>
      </c>
      <c r="F138" s="5">
        <v>0</v>
      </c>
      <c r="G138" s="5">
        <v>0</v>
      </c>
    </row>
    <row r="139" spans="1:7" x14ac:dyDescent="0.25">
      <c r="A139" t="s">
        <v>331</v>
      </c>
      <c r="B139" t="s">
        <v>50</v>
      </c>
      <c r="C139" t="s">
        <v>332</v>
      </c>
      <c r="D139" t="s">
        <v>378</v>
      </c>
      <c r="E139" s="5">
        <v>0</v>
      </c>
      <c r="F139" s="5">
        <v>0</v>
      </c>
      <c r="G139" s="5">
        <v>0</v>
      </c>
    </row>
    <row r="140" spans="1:7" x14ac:dyDescent="0.25">
      <c r="A140" t="s">
        <v>333</v>
      </c>
      <c r="B140" t="s">
        <v>50</v>
      </c>
      <c r="C140" t="s">
        <v>334</v>
      </c>
      <c r="D140" t="s">
        <v>378</v>
      </c>
      <c r="E140" s="5">
        <v>0</v>
      </c>
      <c r="F140" s="5">
        <v>0</v>
      </c>
      <c r="G140" s="5">
        <v>0</v>
      </c>
    </row>
    <row r="141" spans="1:7" x14ac:dyDescent="0.25">
      <c r="A141" t="s">
        <v>335</v>
      </c>
      <c r="B141" t="s">
        <v>50</v>
      </c>
      <c r="C141" t="s">
        <v>336</v>
      </c>
      <c r="D141" t="s">
        <v>378</v>
      </c>
      <c r="E141" s="5">
        <v>0</v>
      </c>
      <c r="F141" s="5">
        <v>0</v>
      </c>
      <c r="G141" s="5">
        <v>0</v>
      </c>
    </row>
    <row r="142" spans="1:7" x14ac:dyDescent="0.25">
      <c r="A142" t="s">
        <v>337</v>
      </c>
      <c r="B142" t="s">
        <v>50</v>
      </c>
      <c r="C142" t="s">
        <v>338</v>
      </c>
      <c r="D142" t="s">
        <v>378</v>
      </c>
      <c r="E142" s="5">
        <v>0</v>
      </c>
      <c r="F142" s="5">
        <v>0</v>
      </c>
      <c r="G142" s="5">
        <v>0</v>
      </c>
    </row>
    <row r="143" spans="1:7" x14ac:dyDescent="0.25">
      <c r="A143" t="s">
        <v>339</v>
      </c>
      <c r="B143" t="s">
        <v>50</v>
      </c>
      <c r="C143" t="s">
        <v>340</v>
      </c>
      <c r="D143" t="s">
        <v>378</v>
      </c>
      <c r="E143" s="5">
        <v>0</v>
      </c>
      <c r="F143" s="5">
        <v>0</v>
      </c>
      <c r="G143" s="5">
        <v>0</v>
      </c>
    </row>
    <row r="144" spans="1:7" x14ac:dyDescent="0.25">
      <c r="A144" t="s">
        <v>341</v>
      </c>
      <c r="B144" t="s">
        <v>50</v>
      </c>
      <c r="C144" t="s">
        <v>342</v>
      </c>
      <c r="D144" t="s">
        <v>378</v>
      </c>
      <c r="E144" s="5">
        <v>0</v>
      </c>
      <c r="F144" s="5">
        <v>0</v>
      </c>
      <c r="G144" s="5">
        <v>0</v>
      </c>
    </row>
    <row r="145" spans="1:7" x14ac:dyDescent="0.25">
      <c r="A145" t="s">
        <v>343</v>
      </c>
      <c r="B145" t="s">
        <v>50</v>
      </c>
      <c r="C145" t="s">
        <v>344</v>
      </c>
      <c r="D145" t="s">
        <v>378</v>
      </c>
      <c r="E145" s="5">
        <v>0</v>
      </c>
      <c r="F145" s="5">
        <v>0</v>
      </c>
      <c r="G145" s="5">
        <v>0</v>
      </c>
    </row>
    <row r="146" spans="1:7" x14ac:dyDescent="0.25">
      <c r="A146" t="s">
        <v>345</v>
      </c>
      <c r="B146" t="s">
        <v>52</v>
      </c>
      <c r="C146" t="s">
        <v>346</v>
      </c>
      <c r="D146" t="s">
        <v>373</v>
      </c>
      <c r="E146" s="5">
        <v>0</v>
      </c>
      <c r="F146" s="5">
        <v>0</v>
      </c>
      <c r="G146" s="5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REGRAS_CST</vt:lpstr>
      <vt:lpstr>CLASSTRIB</vt:lpstr>
      <vt:lpstr>LANCAMENTOS</vt:lpstr>
      <vt:lpstr>IMPORT_CCLASSTRIB</vt:lpstr>
      <vt:lpstr>BASE_CCLASSTRIB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Moises Souza Martins Barros</cp:lastModifiedBy>
  <cp:revision/>
  <dcterms:created xsi:type="dcterms:W3CDTF">2026-01-20T15:50:52Z</dcterms:created>
  <dcterms:modified xsi:type="dcterms:W3CDTF">2026-01-22T15:59:22Z</dcterms:modified>
  <cp:category/>
  <cp:contentStatus/>
</cp:coreProperties>
</file>